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externalLinks/externalLink3.xml" ContentType="application/vnd.openxmlformats-officedocument.spreadsheetml.externalLink+xml"/>
  <Override PartName="/xl/externalLinks/externalLink4.xml" ContentType="application/vnd.openxmlformats-officedocument.spreadsheetml.externalLink+xml"/>
  <Override PartName="/xl/externalLinks/externalLink5.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412"/>
  <workbookPr defaultThemeVersion="124226"/>
  <mc:AlternateContent xmlns:mc="http://schemas.openxmlformats.org/markup-compatibility/2006">
    <mc:Choice Requires="x15">
      <x15ac:absPath xmlns:x15ac="http://schemas.microsoft.com/office/spreadsheetml/2010/11/ac" url="https://tcucloud-my.sharepoint.com/personal/marquesf_tcu_gov_br/Documents/4-CalculoCBS2027/1-RECEITAS_RECEITA_FEDERAL/MOD_010_Pessoa_Fisica/ENTREGA/2026_04_27/01_ENTRADA_COPIADA/Demais Pessoas Físicas/"/>
    </mc:Choice>
  </mc:AlternateContent>
  <xr:revisionPtr revIDLastSave="0" documentId="13_ncr:1_{7849D2D3-CF94-48C5-8146-8AEC2B138F1C}" xr6:coauthVersionLast="47" xr6:coauthVersionMax="47" xr10:uidLastSave="{00000000-0000-0000-0000-000000000000}"/>
  <bookViews>
    <workbookView xWindow="0" yWindow="600" windowWidth="19420" windowHeight="10300" tabRatio="906" activeTab="5" xr2:uid="{64BC714D-090C-4D23-B8C5-20E39457D4B2}"/>
  </bookViews>
  <sheets>
    <sheet name="CI" sheetId="1" r:id="rId1"/>
    <sheet name="demanda" sheetId="11" r:id="rId2"/>
    <sheet name="VA" sheetId="15" r:id="rId3"/>
    <sheet name="demanda (2)" sheetId="16" r:id="rId4"/>
    <sheet name="tab16" sheetId="17" r:id="rId5"/>
    <sheet name="demanda 2021-2019" sheetId="18" r:id="rId6"/>
    <sheet name="Prod-CNAE-CF" sheetId="21" r:id="rId7"/>
    <sheet name="Tab ibge 1" sheetId="23" r:id="rId8"/>
    <sheet name="Tab ibge 2" sheetId="22" r:id="rId9"/>
    <sheet name="DE-PARA" sheetId="24" r:id="rId10"/>
    <sheet name="2m02" sheetId="12" state="hidden" r:id="rId11"/>
    <sheet name="2n02" sheetId="13" state="hidden" r:id="rId12"/>
    <sheet name="2o02" sheetId="14" state="hidden" r:id="rId13"/>
  </sheets>
  <externalReferences>
    <externalReference r:id="rId14"/>
    <externalReference r:id="rId15"/>
    <externalReference r:id="rId16"/>
    <externalReference r:id="rId17"/>
    <externalReference r:id="rId18"/>
  </externalReferences>
  <definedNames>
    <definedName name="_xlnm._FilterDatabase" localSheetId="9" hidden="1">'DE-PARA'!$A$1:$I$11905</definedName>
    <definedName name="_xlnm._FilterDatabase" localSheetId="7" hidden="1">'Tab ibge 1'!$A$1:$D$11876</definedName>
    <definedName name="_xlnm.Print_Area" localSheetId="10">'2m02'!$A$1:$F$58</definedName>
    <definedName name="_xlnm.Print_Area" localSheetId="11">'2n02'!$A$1:$F$58</definedName>
    <definedName name="_xlnm.Print_Area" localSheetId="1">demanda!$A$1:$J$136</definedName>
    <definedName name="_xlnm.Print_Area" localSheetId="3">'demanda (2)'!$A$1:$J$136</definedName>
    <definedName name="_xlnm.Print_Area" localSheetId="5">'demanda 2021-2019'!$B$1:$K$136</definedName>
    <definedName name="_xlnm.Print_Area" localSheetId="4">'tab16'!$A$1:$P$58</definedName>
    <definedName name="_xlnm.Print_Area" localSheetId="2">VA!$A$1:$BI$21</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U7" i="18" l="1"/>
  <c r="U8" i="18"/>
  <c r="U9" i="18"/>
  <c r="U10" i="18"/>
  <c r="U11" i="18"/>
  <c r="U12" i="18"/>
  <c r="U13" i="18"/>
  <c r="U14" i="18"/>
  <c r="U15" i="18"/>
  <c r="U16" i="18"/>
  <c r="U17" i="18"/>
  <c r="U18" i="18"/>
  <c r="U19" i="18"/>
  <c r="U20" i="18"/>
  <c r="U21" i="18"/>
  <c r="U22" i="18"/>
  <c r="U23" i="18"/>
  <c r="U24" i="18"/>
  <c r="U25" i="18"/>
  <c r="U26" i="18"/>
  <c r="U27" i="18"/>
  <c r="U28" i="18"/>
  <c r="U29" i="18"/>
  <c r="U30" i="18"/>
  <c r="U31" i="18"/>
  <c r="U32" i="18"/>
  <c r="U33" i="18"/>
  <c r="U34" i="18"/>
  <c r="U35" i="18"/>
  <c r="U36" i="18"/>
  <c r="U37" i="18"/>
  <c r="U38" i="18"/>
  <c r="U39" i="18"/>
  <c r="U40" i="18"/>
  <c r="U41" i="18"/>
  <c r="U42" i="18"/>
  <c r="U43" i="18"/>
  <c r="U44" i="18"/>
  <c r="U45" i="18"/>
  <c r="U46" i="18"/>
  <c r="U47" i="18"/>
  <c r="U48" i="18"/>
  <c r="U49" i="18"/>
  <c r="U50" i="18"/>
  <c r="U51" i="18"/>
  <c r="U52" i="18"/>
  <c r="U53" i="18"/>
  <c r="U54" i="18"/>
  <c r="U55" i="18"/>
  <c r="U56" i="18"/>
  <c r="U57" i="18"/>
  <c r="U58" i="18"/>
  <c r="U59" i="18"/>
  <c r="U60" i="18"/>
  <c r="U61" i="18"/>
  <c r="U62" i="18"/>
  <c r="U63" i="18"/>
  <c r="U64" i="18"/>
  <c r="U65" i="18"/>
  <c r="U66" i="18"/>
  <c r="U67" i="18"/>
  <c r="U68" i="18"/>
  <c r="U69" i="18"/>
  <c r="U70" i="18"/>
  <c r="U71" i="18"/>
  <c r="U72" i="18"/>
  <c r="U73" i="18"/>
  <c r="U74" i="18"/>
  <c r="U75" i="18"/>
  <c r="U76" i="18"/>
  <c r="U77" i="18"/>
  <c r="U78" i="18"/>
  <c r="U79" i="18"/>
  <c r="U80" i="18"/>
  <c r="U81" i="18"/>
  <c r="U82" i="18"/>
  <c r="U83" i="18"/>
  <c r="U84" i="18"/>
  <c r="U85" i="18"/>
  <c r="U86" i="18"/>
  <c r="U87" i="18"/>
  <c r="U88" i="18"/>
  <c r="U89" i="18"/>
  <c r="U90" i="18"/>
  <c r="U91" i="18"/>
  <c r="U92" i="18"/>
  <c r="U93" i="18"/>
  <c r="U94" i="18"/>
  <c r="U95" i="18"/>
  <c r="U96" i="18"/>
  <c r="U97" i="18"/>
  <c r="U98" i="18"/>
  <c r="U99" i="18"/>
  <c r="U100" i="18"/>
  <c r="U101" i="18"/>
  <c r="U102" i="18"/>
  <c r="U103" i="18"/>
  <c r="U104" i="18"/>
  <c r="U105" i="18"/>
  <c r="U106" i="18"/>
  <c r="U107" i="18"/>
  <c r="U108" i="18"/>
  <c r="U109" i="18"/>
  <c r="U110" i="18"/>
  <c r="U111" i="18"/>
  <c r="U112" i="18"/>
  <c r="U113" i="18"/>
  <c r="U114" i="18"/>
  <c r="U115" i="18"/>
  <c r="U116" i="18"/>
  <c r="U117" i="18"/>
  <c r="U118" i="18"/>
  <c r="U119" i="18"/>
  <c r="U120" i="18"/>
  <c r="U121" i="18"/>
  <c r="U122" i="18"/>
  <c r="U123" i="18"/>
  <c r="U124" i="18"/>
  <c r="U125" i="18"/>
  <c r="U126" i="18"/>
  <c r="U127" i="18"/>
  <c r="U128" i="18"/>
  <c r="U129" i="18"/>
  <c r="U130" i="18"/>
  <c r="U131" i="18"/>
  <c r="U132" i="18"/>
  <c r="U133" i="18"/>
  <c r="U135" i="18"/>
  <c r="U6" i="18"/>
  <c r="T7" i="18"/>
  <c r="T8" i="18"/>
  <c r="T9" i="18"/>
  <c r="T10" i="18"/>
  <c r="T11" i="18"/>
  <c r="T12" i="18"/>
  <c r="T13" i="18"/>
  <c r="T14" i="18"/>
  <c r="T15" i="18"/>
  <c r="T16" i="18"/>
  <c r="T17" i="18"/>
  <c r="T18" i="18"/>
  <c r="T19" i="18"/>
  <c r="T20" i="18"/>
  <c r="T21" i="18"/>
  <c r="T22" i="18"/>
  <c r="T23" i="18"/>
  <c r="T24" i="18"/>
  <c r="T25" i="18"/>
  <c r="T26" i="18"/>
  <c r="T27" i="18"/>
  <c r="T28" i="18"/>
  <c r="T29" i="18"/>
  <c r="T30" i="18"/>
  <c r="T31" i="18"/>
  <c r="T32" i="18"/>
  <c r="T33" i="18"/>
  <c r="T34" i="18"/>
  <c r="T35" i="18"/>
  <c r="T36" i="18"/>
  <c r="T37" i="18"/>
  <c r="T38" i="18"/>
  <c r="T39" i="18"/>
  <c r="T40" i="18"/>
  <c r="T41" i="18"/>
  <c r="T42" i="18"/>
  <c r="T43" i="18"/>
  <c r="T44" i="18"/>
  <c r="T45" i="18"/>
  <c r="T46" i="18"/>
  <c r="T47" i="18"/>
  <c r="T48" i="18"/>
  <c r="T49" i="18"/>
  <c r="T50" i="18"/>
  <c r="T51" i="18"/>
  <c r="T52" i="18"/>
  <c r="T53" i="18"/>
  <c r="T54" i="18"/>
  <c r="T55" i="18"/>
  <c r="T56" i="18"/>
  <c r="T57" i="18"/>
  <c r="T58" i="18"/>
  <c r="T59" i="18"/>
  <c r="T60" i="18"/>
  <c r="T61" i="18"/>
  <c r="T62" i="18"/>
  <c r="T63" i="18"/>
  <c r="T64" i="18"/>
  <c r="T65" i="18"/>
  <c r="T66" i="18"/>
  <c r="T67" i="18"/>
  <c r="T68" i="18"/>
  <c r="T69" i="18"/>
  <c r="T70" i="18"/>
  <c r="T71" i="18"/>
  <c r="T72" i="18"/>
  <c r="T73" i="18"/>
  <c r="T74" i="18"/>
  <c r="T75" i="18"/>
  <c r="T76" i="18"/>
  <c r="T77" i="18"/>
  <c r="T78" i="18"/>
  <c r="T79" i="18"/>
  <c r="T80" i="18"/>
  <c r="T81" i="18"/>
  <c r="T82" i="18"/>
  <c r="T83" i="18"/>
  <c r="T84" i="18"/>
  <c r="T85" i="18"/>
  <c r="T86" i="18"/>
  <c r="T87" i="18"/>
  <c r="T88" i="18"/>
  <c r="T89" i="18"/>
  <c r="T90" i="18"/>
  <c r="T91" i="18"/>
  <c r="T92" i="18"/>
  <c r="T93" i="18"/>
  <c r="T94" i="18"/>
  <c r="T95" i="18"/>
  <c r="T96" i="18"/>
  <c r="T97" i="18"/>
  <c r="T98" i="18"/>
  <c r="T99" i="18"/>
  <c r="T100" i="18"/>
  <c r="T101" i="18"/>
  <c r="T102" i="18"/>
  <c r="T103" i="18"/>
  <c r="T104" i="18"/>
  <c r="T105" i="18"/>
  <c r="T106" i="18"/>
  <c r="T107" i="18"/>
  <c r="T108" i="18"/>
  <c r="T109" i="18"/>
  <c r="T110" i="18"/>
  <c r="T111" i="18"/>
  <c r="T112" i="18"/>
  <c r="T113" i="18"/>
  <c r="T114" i="18"/>
  <c r="T115" i="18"/>
  <c r="T116" i="18"/>
  <c r="T117" i="18"/>
  <c r="T118" i="18"/>
  <c r="T119" i="18"/>
  <c r="T120" i="18"/>
  <c r="T121" i="18"/>
  <c r="T122" i="18"/>
  <c r="T123" i="18"/>
  <c r="T124" i="18"/>
  <c r="T125" i="18"/>
  <c r="T126" i="18"/>
  <c r="T127" i="18"/>
  <c r="T128" i="18"/>
  <c r="T129" i="18"/>
  <c r="T130" i="18"/>
  <c r="T131" i="18"/>
  <c r="T132" i="18"/>
  <c r="T133" i="18"/>
  <c r="T135" i="18"/>
  <c r="T6" i="18"/>
  <c r="E11905" i="24" l="1"/>
  <c r="I11905" i="24" s="1"/>
  <c r="E11904" i="24"/>
  <c r="I11904" i="24" s="1"/>
  <c r="E11903" i="24"/>
  <c r="I11903" i="24" s="1"/>
  <c r="E11902" i="24"/>
  <c r="I11902" i="24" s="1"/>
  <c r="E11901" i="24"/>
  <c r="E11900" i="24"/>
  <c r="E11899" i="24"/>
  <c r="H11899" i="24" s="1"/>
  <c r="E11898" i="24"/>
  <c r="H11897" i="24"/>
  <c r="G11897" i="24"/>
  <c r="E11897" i="24"/>
  <c r="F11897" i="24" s="1"/>
  <c r="E11896" i="24"/>
  <c r="E11895" i="24"/>
  <c r="E11894" i="24"/>
  <c r="E11893" i="24"/>
  <c r="F11893" i="24" s="1"/>
  <c r="E11892" i="24"/>
  <c r="G11892" i="24" s="1"/>
  <c r="E11891" i="24"/>
  <c r="H11891" i="24" s="1"/>
  <c r="E11890" i="24"/>
  <c r="E11889" i="24"/>
  <c r="E11888" i="24"/>
  <c r="G11888" i="24" s="1"/>
  <c r="E11887" i="24"/>
  <c r="G11886" i="24"/>
  <c r="E11886" i="24"/>
  <c r="E11885" i="24"/>
  <c r="I11885" i="24" s="1"/>
  <c r="E11884" i="24"/>
  <c r="G11884" i="24" s="1"/>
  <c r="E11883" i="24"/>
  <c r="H11883" i="24" s="1"/>
  <c r="G11882" i="24"/>
  <c r="F11882" i="24"/>
  <c r="E11882" i="24"/>
  <c r="I11882" i="24" s="1"/>
  <c r="E11881" i="24"/>
  <c r="E11880" i="24"/>
  <c r="I11880" i="24" s="1"/>
  <c r="E11879" i="24"/>
  <c r="E11878" i="24"/>
  <c r="E11877" i="24"/>
  <c r="E11876" i="24"/>
  <c r="I11876" i="24" s="1"/>
  <c r="E11875" i="24"/>
  <c r="H11875" i="24" s="1"/>
  <c r="E11874" i="24"/>
  <c r="E11873" i="24"/>
  <c r="F11873" i="24" s="1"/>
  <c r="E11872" i="24"/>
  <c r="G11872" i="24" s="1"/>
  <c r="E11871" i="24"/>
  <c r="I11871" i="24" s="1"/>
  <c r="E11870" i="24"/>
  <c r="E11869" i="24"/>
  <c r="E11868" i="24"/>
  <c r="E11867" i="24"/>
  <c r="E11866" i="24"/>
  <c r="F11866" i="24" s="1"/>
  <c r="E11865" i="24"/>
  <c r="F11865" i="24" s="1"/>
  <c r="E11864" i="24"/>
  <c r="I11864" i="24" s="1"/>
  <c r="E11863" i="24"/>
  <c r="E11862" i="24"/>
  <c r="I11862" i="24" s="1"/>
  <c r="E11861" i="24"/>
  <c r="F11861" i="24" s="1"/>
  <c r="E11860" i="24"/>
  <c r="E11859" i="24"/>
  <c r="I11859" i="24" s="1"/>
  <c r="E11858" i="24"/>
  <c r="I11858" i="24" s="1"/>
  <c r="I11857" i="24"/>
  <c r="E11857" i="24"/>
  <c r="G11857" i="24" s="1"/>
  <c r="E11856" i="24"/>
  <c r="G11856" i="24" s="1"/>
  <c r="E11855" i="24"/>
  <c r="F11855" i="24" s="1"/>
  <c r="I11854" i="24"/>
  <c r="H11854" i="24"/>
  <c r="F11854" i="24"/>
  <c r="E11854" i="24"/>
  <c r="G11854" i="24" s="1"/>
  <c r="E11853" i="24"/>
  <c r="F11853" i="24" s="1"/>
  <c r="E11852" i="24"/>
  <c r="I11852" i="24" s="1"/>
  <c r="E11851" i="24"/>
  <c r="H11851" i="24" s="1"/>
  <c r="E11850" i="24"/>
  <c r="I11850" i="24" s="1"/>
  <c r="G11849" i="24"/>
  <c r="E11849" i="24"/>
  <c r="F11849" i="24" s="1"/>
  <c r="E11848" i="24"/>
  <c r="G11848" i="24" s="1"/>
  <c r="E11847" i="24"/>
  <c r="H11846" i="24"/>
  <c r="E11846" i="24"/>
  <c r="E11845" i="24"/>
  <c r="I11845" i="24" s="1"/>
  <c r="E11844" i="24"/>
  <c r="F11844" i="24" s="1"/>
  <c r="I11843" i="24"/>
  <c r="E11843" i="24"/>
  <c r="H11843" i="24" s="1"/>
  <c r="I11842" i="24"/>
  <c r="G11842" i="24"/>
  <c r="E11842" i="24"/>
  <c r="F11842" i="24" s="1"/>
  <c r="E11841" i="24"/>
  <c r="H11841" i="24" s="1"/>
  <c r="E11840" i="24"/>
  <c r="I11840" i="24" s="1"/>
  <c r="E11839" i="24"/>
  <c r="H11839" i="24" s="1"/>
  <c r="E11838" i="24"/>
  <c r="I11838" i="24" s="1"/>
  <c r="E11837" i="24"/>
  <c r="F11837" i="24" s="1"/>
  <c r="E11836" i="24"/>
  <c r="G11836" i="24" s="1"/>
  <c r="I11835" i="24"/>
  <c r="E11835" i="24"/>
  <c r="F11835" i="24" s="1"/>
  <c r="E11834" i="24"/>
  <c r="E11833" i="24"/>
  <c r="F11833" i="24" s="1"/>
  <c r="I11832" i="24"/>
  <c r="E11832" i="24"/>
  <c r="G11832" i="24" s="1"/>
  <c r="E11831" i="24"/>
  <c r="E11830" i="24"/>
  <c r="E11829" i="24"/>
  <c r="F11829" i="24" s="1"/>
  <c r="E11828" i="24"/>
  <c r="I11828" i="24" s="1"/>
  <c r="E11827" i="24"/>
  <c r="E11826" i="24"/>
  <c r="I11826" i="24" s="1"/>
  <c r="E11825" i="24"/>
  <c r="F11825" i="24" s="1"/>
  <c r="E11824" i="24"/>
  <c r="E11823" i="24"/>
  <c r="H11822" i="24"/>
  <c r="E11822" i="24"/>
  <c r="H11821" i="24"/>
  <c r="G11821" i="24"/>
  <c r="E11821" i="24"/>
  <c r="E11820" i="24"/>
  <c r="G11820" i="24" s="1"/>
  <c r="E11819" i="24"/>
  <c r="F11819" i="24" s="1"/>
  <c r="E11818" i="24"/>
  <c r="E11817" i="24"/>
  <c r="F11817" i="24" s="1"/>
  <c r="E11816" i="24"/>
  <c r="E11815" i="24"/>
  <c r="H11815" i="24" s="1"/>
  <c r="E11814" i="24"/>
  <c r="I11814" i="24" s="1"/>
  <c r="E11813" i="24"/>
  <c r="E11812" i="24"/>
  <c r="G11812" i="24" s="1"/>
  <c r="E11811" i="24"/>
  <c r="E11810" i="24"/>
  <c r="G11809" i="24"/>
  <c r="E11809" i="24"/>
  <c r="I11809" i="24" s="1"/>
  <c r="E11808" i="24"/>
  <c r="F11808" i="24" s="1"/>
  <c r="E11807" i="24"/>
  <c r="H11807" i="24" s="1"/>
  <c r="E11806" i="24"/>
  <c r="E11805" i="24"/>
  <c r="E11804" i="24"/>
  <c r="E11803" i="24"/>
  <c r="H11803" i="24" s="1"/>
  <c r="H11802" i="24"/>
  <c r="G11802" i="24"/>
  <c r="E11802" i="24"/>
  <c r="I11802" i="24" s="1"/>
  <c r="E11801" i="24"/>
  <c r="E11800" i="24"/>
  <c r="G11800" i="24" s="1"/>
  <c r="E11799" i="24"/>
  <c r="E11798" i="24"/>
  <c r="H11798" i="24" s="1"/>
  <c r="E11797" i="24"/>
  <c r="E11796" i="24"/>
  <c r="H11796" i="24" s="1"/>
  <c r="G11795" i="24"/>
  <c r="E11795" i="24"/>
  <c r="H11795" i="24" s="1"/>
  <c r="I11794" i="24"/>
  <c r="H11794" i="24"/>
  <c r="G11794" i="24"/>
  <c r="E11794" i="24"/>
  <c r="F11794" i="24" s="1"/>
  <c r="E11793" i="24"/>
  <c r="F11793" i="24" s="1"/>
  <c r="E11792" i="24"/>
  <c r="E11791" i="24"/>
  <c r="F11791" i="24" s="1"/>
  <c r="E11790" i="24"/>
  <c r="E11789" i="24"/>
  <c r="F11789" i="24" s="1"/>
  <c r="F11788" i="24"/>
  <c r="E11788" i="24"/>
  <c r="G11788" i="24" s="1"/>
  <c r="E11787" i="24"/>
  <c r="I11787" i="24" s="1"/>
  <c r="E11786" i="24"/>
  <c r="H11785" i="24"/>
  <c r="E11785" i="24"/>
  <c r="G11785" i="24" s="1"/>
  <c r="E11784" i="24"/>
  <c r="H11784" i="24" s="1"/>
  <c r="F11783" i="24"/>
  <c r="E11783" i="24"/>
  <c r="E11782" i="24"/>
  <c r="G11782" i="24" s="1"/>
  <c r="E11781" i="24"/>
  <c r="H11780" i="24"/>
  <c r="G11780" i="24"/>
  <c r="E11780" i="24"/>
  <c r="I11780" i="24" s="1"/>
  <c r="E11779" i="24"/>
  <c r="E11778" i="24"/>
  <c r="I11778" i="24" s="1"/>
  <c r="E11777" i="24"/>
  <c r="E11776" i="24"/>
  <c r="I11776" i="24" s="1"/>
  <c r="E11775" i="24"/>
  <c r="H11774" i="24"/>
  <c r="G11774" i="24"/>
  <c r="F11774" i="24"/>
  <c r="E11774" i="24"/>
  <c r="I11774" i="24" s="1"/>
  <c r="E11773" i="24"/>
  <c r="E11772" i="24"/>
  <c r="I11772" i="24" s="1"/>
  <c r="I11771" i="24"/>
  <c r="E11771" i="24"/>
  <c r="H11770" i="24"/>
  <c r="E11770" i="24"/>
  <c r="E11769" i="24"/>
  <c r="E11768" i="24"/>
  <c r="F11767" i="24"/>
  <c r="E11767" i="24"/>
  <c r="E11766" i="24"/>
  <c r="E11765" i="24"/>
  <c r="I11765" i="24" s="1"/>
  <c r="E11764" i="24"/>
  <c r="H11763" i="24"/>
  <c r="E11763" i="24"/>
  <c r="H11762" i="24"/>
  <c r="G11762" i="24"/>
  <c r="F11762" i="24"/>
  <c r="E11762" i="24"/>
  <c r="I11762" i="24" s="1"/>
  <c r="E11761" i="24"/>
  <c r="E11760" i="24"/>
  <c r="F11760" i="24" s="1"/>
  <c r="E11759" i="24"/>
  <c r="E11758" i="24"/>
  <c r="F11758" i="24" s="1"/>
  <c r="I11757" i="24"/>
  <c r="H11757" i="24"/>
  <c r="E11757" i="24"/>
  <c r="F11757" i="24" s="1"/>
  <c r="I11756" i="24"/>
  <c r="F11756" i="24"/>
  <c r="E11756" i="24"/>
  <c r="H11756" i="24" s="1"/>
  <c r="E11755" i="24"/>
  <c r="E11754" i="24"/>
  <c r="H11754" i="24" s="1"/>
  <c r="E11753" i="24"/>
  <c r="E11752" i="24"/>
  <c r="E11751" i="24"/>
  <c r="G11750" i="24"/>
  <c r="F11750" i="24"/>
  <c r="E11750" i="24"/>
  <c r="E11749" i="24"/>
  <c r="E11748" i="24"/>
  <c r="E11747" i="24"/>
  <c r="E11746" i="24"/>
  <c r="E11745" i="24"/>
  <c r="E11744" i="24"/>
  <c r="E11743" i="24"/>
  <c r="E11742" i="24"/>
  <c r="G11741" i="24"/>
  <c r="E11741" i="24"/>
  <c r="E11740" i="24"/>
  <c r="E11739" i="24"/>
  <c r="E11738" i="24"/>
  <c r="E11737" i="24"/>
  <c r="E11736" i="24"/>
  <c r="E11735" i="24"/>
  <c r="E11734" i="24"/>
  <c r="I11733" i="24"/>
  <c r="E11733" i="24"/>
  <c r="H11733" i="24" s="1"/>
  <c r="E11732" i="24"/>
  <c r="I11732" i="24" s="1"/>
  <c r="E11731" i="24"/>
  <c r="F11730" i="24"/>
  <c r="E11730" i="24"/>
  <c r="E11729" i="24"/>
  <c r="H11729" i="24" s="1"/>
  <c r="H11728" i="24"/>
  <c r="F11728" i="24"/>
  <c r="E11728" i="24"/>
  <c r="E11727" i="24"/>
  <c r="E11726" i="24"/>
  <c r="E11725" i="24"/>
  <c r="E11724" i="24"/>
  <c r="E11723" i="24"/>
  <c r="G11723" i="24" s="1"/>
  <c r="H11722" i="24"/>
  <c r="E11722" i="24"/>
  <c r="F11722" i="24" s="1"/>
  <c r="I11721" i="24"/>
  <c r="E11721" i="24"/>
  <c r="F11721" i="24" s="1"/>
  <c r="E11720" i="24"/>
  <c r="E11719" i="24"/>
  <c r="E11718" i="24"/>
  <c r="E11717" i="24"/>
  <c r="E11716" i="24"/>
  <c r="H11716" i="24" s="1"/>
  <c r="H11715" i="24"/>
  <c r="G11715" i="24"/>
  <c r="F11715" i="24"/>
  <c r="E11715" i="24"/>
  <c r="I11715" i="24" s="1"/>
  <c r="E11714" i="24"/>
  <c r="F11714" i="24" s="1"/>
  <c r="E11713" i="24"/>
  <c r="E11712" i="24"/>
  <c r="G11711" i="24"/>
  <c r="F11711" i="24"/>
  <c r="E11711" i="24"/>
  <c r="H11711" i="24" s="1"/>
  <c r="E11710" i="24"/>
  <c r="I11709" i="24"/>
  <c r="E11709" i="24"/>
  <c r="G11709" i="24" s="1"/>
  <c r="E11708" i="24"/>
  <c r="E11707" i="24"/>
  <c r="E11706" i="24"/>
  <c r="G11706" i="24" s="1"/>
  <c r="E11705" i="24"/>
  <c r="E11704" i="24"/>
  <c r="H11703" i="24"/>
  <c r="G11703" i="24"/>
  <c r="F11703" i="24"/>
  <c r="E11703" i="24"/>
  <c r="I11703" i="24" s="1"/>
  <c r="G11702" i="24"/>
  <c r="E11702" i="24"/>
  <c r="E11701" i="24"/>
  <c r="I11701" i="24" s="1"/>
  <c r="I11700" i="24"/>
  <c r="E11700" i="24"/>
  <c r="F11700" i="24" s="1"/>
  <c r="E11699" i="24"/>
  <c r="E11698" i="24"/>
  <c r="E11697" i="24"/>
  <c r="E11696" i="24"/>
  <c r="E11695" i="24"/>
  <c r="F11694" i="24"/>
  <c r="E11694" i="24"/>
  <c r="I11694" i="24" s="1"/>
  <c r="E11693" i="24"/>
  <c r="E11692" i="24"/>
  <c r="I11691" i="24"/>
  <c r="E11691" i="24"/>
  <c r="F11691" i="24" s="1"/>
  <c r="H11690" i="24"/>
  <c r="G11690" i="24"/>
  <c r="E11690" i="24"/>
  <c r="I11690" i="24" s="1"/>
  <c r="E11689" i="24"/>
  <c r="E11688" i="24"/>
  <c r="E11687" i="24"/>
  <c r="I11687" i="24" s="1"/>
  <c r="E11686" i="24"/>
  <c r="E11685" i="24"/>
  <c r="E11684" i="24"/>
  <c r="F11684" i="24" s="1"/>
  <c r="G11683" i="24"/>
  <c r="F11683" i="24"/>
  <c r="E11683" i="24"/>
  <c r="E11682" i="24"/>
  <c r="E11681" i="24"/>
  <c r="E11680" i="24"/>
  <c r="E11679" i="24"/>
  <c r="E11678" i="24"/>
  <c r="H11678" i="24" s="1"/>
  <c r="E11677" i="24"/>
  <c r="I11677" i="24" s="1"/>
  <c r="E11676" i="24"/>
  <c r="E11675" i="24"/>
  <c r="E11674" i="24"/>
  <c r="E11673" i="24"/>
  <c r="H11672" i="24"/>
  <c r="E11672" i="24"/>
  <c r="F11672" i="24" s="1"/>
  <c r="G11671" i="24"/>
  <c r="E11671" i="24"/>
  <c r="F11671" i="24" s="1"/>
  <c r="E11670" i="24"/>
  <c r="E11669" i="24"/>
  <c r="H11668" i="24"/>
  <c r="E11668" i="24"/>
  <c r="F11668" i="24" s="1"/>
  <c r="E11667" i="24"/>
  <c r="G11666" i="24"/>
  <c r="E11666" i="24"/>
  <c r="F11666" i="24" s="1"/>
  <c r="E11665" i="24"/>
  <c r="H11665" i="24" s="1"/>
  <c r="E11664" i="24"/>
  <c r="E11663" i="24"/>
  <c r="I11662" i="24"/>
  <c r="H11662" i="24"/>
  <c r="G11662" i="24"/>
  <c r="E11662" i="24"/>
  <c r="F11662" i="24" s="1"/>
  <c r="E11661" i="24"/>
  <c r="E11660" i="24"/>
  <c r="I11660" i="24" s="1"/>
  <c r="E11659" i="24"/>
  <c r="F11659" i="24" s="1"/>
  <c r="E11658" i="24"/>
  <c r="E11657" i="24"/>
  <c r="E11656" i="24"/>
  <c r="H11656" i="24" s="1"/>
  <c r="E11655" i="24"/>
  <c r="H11654" i="24"/>
  <c r="E11654" i="24"/>
  <c r="F11653" i="24"/>
  <c r="E11653" i="24"/>
  <c r="I11653" i="24" s="1"/>
  <c r="E11652" i="24"/>
  <c r="I11651" i="24"/>
  <c r="G11651" i="24"/>
  <c r="E11651" i="24"/>
  <c r="I11650" i="24"/>
  <c r="G11650" i="24"/>
  <c r="F11650" i="24"/>
  <c r="E11650" i="24"/>
  <c r="H11650" i="24" s="1"/>
  <c r="E11649" i="24"/>
  <c r="E11648" i="24"/>
  <c r="I11648" i="24" s="1"/>
  <c r="E11647" i="24"/>
  <c r="E11646" i="24"/>
  <c r="G11645" i="24"/>
  <c r="F11645" i="24"/>
  <c r="E11645" i="24"/>
  <c r="E11644" i="24"/>
  <c r="F11643" i="24"/>
  <c r="E11643" i="24"/>
  <c r="H11643" i="24" s="1"/>
  <c r="H11642" i="24"/>
  <c r="E11642" i="24"/>
  <c r="E11641" i="24"/>
  <c r="E11640" i="24"/>
  <c r="E11639" i="24"/>
  <c r="E11638" i="24"/>
  <c r="G11637" i="24"/>
  <c r="E11637" i="24"/>
  <c r="I11637" i="24" s="1"/>
  <c r="E11636" i="24"/>
  <c r="F11636" i="24" s="1"/>
  <c r="E11635" i="24"/>
  <c r="E11634" i="24"/>
  <c r="I11633" i="24"/>
  <c r="E11633" i="24"/>
  <c r="G11633" i="24" s="1"/>
  <c r="E11632" i="24"/>
  <c r="I11632" i="24" s="1"/>
  <c r="E11631" i="24"/>
  <c r="E11630" i="24"/>
  <c r="E11629" i="24"/>
  <c r="E11628" i="24"/>
  <c r="H11627" i="24"/>
  <c r="F11627" i="24"/>
  <c r="E11627" i="24"/>
  <c r="I11627" i="24" s="1"/>
  <c r="E11626" i="24"/>
  <c r="E11625" i="24"/>
  <c r="I11625" i="24" s="1"/>
  <c r="E11624" i="24"/>
  <c r="I11624" i="24" s="1"/>
  <c r="E11623" i="24"/>
  <c r="E11622" i="24"/>
  <c r="E11621" i="24"/>
  <c r="I11620" i="24"/>
  <c r="G11620" i="24"/>
  <c r="E11620" i="24"/>
  <c r="H11620" i="24" s="1"/>
  <c r="G11619" i="24"/>
  <c r="E11619" i="24"/>
  <c r="E11618" i="24"/>
  <c r="E11617" i="24"/>
  <c r="I11617" i="24" s="1"/>
  <c r="E11616" i="24"/>
  <c r="E11615" i="24"/>
  <c r="I11615" i="24" s="1"/>
  <c r="E11614" i="24"/>
  <c r="I11614" i="24" s="1"/>
  <c r="F11613" i="24"/>
  <c r="E11613" i="24"/>
  <c r="E11612" i="24"/>
  <c r="E11611" i="24"/>
  <c r="H11611" i="24" s="1"/>
  <c r="E11610" i="24"/>
  <c r="E11609" i="24"/>
  <c r="E11608" i="24"/>
  <c r="E11607" i="24"/>
  <c r="E11606" i="24"/>
  <c r="H11606" i="24" s="1"/>
  <c r="E11605" i="24"/>
  <c r="F11605" i="24" s="1"/>
  <c r="E11604" i="24"/>
  <c r="I11604" i="24" s="1"/>
  <c r="I11603" i="24"/>
  <c r="H11603" i="24"/>
  <c r="G11603" i="24"/>
  <c r="E11603" i="24"/>
  <c r="F11603" i="24" s="1"/>
  <c r="G11602" i="24"/>
  <c r="E11602" i="24"/>
  <c r="I11602" i="24" s="1"/>
  <c r="E11601" i="24"/>
  <c r="E11600" i="24"/>
  <c r="E11599" i="24"/>
  <c r="E11598" i="24"/>
  <c r="H11598" i="24" s="1"/>
  <c r="E11597" i="24"/>
  <c r="E11596" i="24"/>
  <c r="F11596" i="24" s="1"/>
  <c r="E11595" i="24"/>
  <c r="H11594" i="24"/>
  <c r="E11594" i="24"/>
  <c r="I11594" i="24" s="1"/>
  <c r="E11593" i="24"/>
  <c r="I11593" i="24" s="1"/>
  <c r="H11592" i="24"/>
  <c r="E11592" i="24"/>
  <c r="I11591" i="24"/>
  <c r="H11591" i="24"/>
  <c r="G11591" i="24"/>
  <c r="E11591" i="24"/>
  <c r="F11591" i="24" s="1"/>
  <c r="E11590" i="24"/>
  <c r="F11590" i="24" s="1"/>
  <c r="E11589" i="24"/>
  <c r="I11589" i="24" s="1"/>
  <c r="E11588" i="24"/>
  <c r="F11588" i="24" s="1"/>
  <c r="E11587" i="24"/>
  <c r="H11587" i="24" s="1"/>
  <c r="E11586" i="24"/>
  <c r="E11585" i="24"/>
  <c r="F11585" i="24" s="1"/>
  <c r="I11584" i="24"/>
  <c r="E11584" i="24"/>
  <c r="H11584" i="24" s="1"/>
  <c r="G11583" i="24"/>
  <c r="E11583" i="24"/>
  <c r="I11583" i="24" s="1"/>
  <c r="E11582" i="24"/>
  <c r="H11581" i="24"/>
  <c r="E11581" i="24"/>
  <c r="I11580" i="24"/>
  <c r="E11580" i="24"/>
  <c r="E11579" i="24"/>
  <c r="I11579" i="24" s="1"/>
  <c r="E11578" i="24"/>
  <c r="E11577" i="24"/>
  <c r="E11576" i="24"/>
  <c r="E11575" i="24"/>
  <c r="E11574" i="24"/>
  <c r="G11574" i="24" s="1"/>
  <c r="E11573" i="24"/>
  <c r="E11572" i="24"/>
  <c r="H11572" i="24" s="1"/>
  <c r="I11571" i="24"/>
  <c r="H11571" i="24"/>
  <c r="G11571" i="24"/>
  <c r="F11571" i="24"/>
  <c r="E11571" i="24"/>
  <c r="E11570" i="24"/>
  <c r="E11569" i="24"/>
  <c r="F11569" i="24" s="1"/>
  <c r="E11568" i="24"/>
  <c r="I11568" i="24" s="1"/>
  <c r="F11567" i="24"/>
  <c r="E11567" i="24"/>
  <c r="I11567" i="24" s="1"/>
  <c r="E11566" i="24"/>
  <c r="I11565" i="24"/>
  <c r="E11565" i="24"/>
  <c r="G11564" i="24"/>
  <c r="E11564" i="24"/>
  <c r="E11563" i="24"/>
  <c r="E11562" i="24"/>
  <c r="E11561" i="24"/>
  <c r="G11561" i="24" s="1"/>
  <c r="E11560" i="24"/>
  <c r="E11559" i="24"/>
  <c r="H11558" i="24"/>
  <c r="E11558" i="24"/>
  <c r="F11558" i="24" s="1"/>
  <c r="G11557" i="24"/>
  <c r="E11557" i="24"/>
  <c r="G11556" i="24"/>
  <c r="E11556" i="24"/>
  <c r="F11556" i="24" s="1"/>
  <c r="F11555" i="24"/>
  <c r="E11555" i="24"/>
  <c r="I11555" i="24" s="1"/>
  <c r="E11554" i="24"/>
  <c r="G11553" i="24"/>
  <c r="E11553" i="24"/>
  <c r="H11553" i="24" s="1"/>
  <c r="E11552" i="24"/>
  <c r="H11552" i="24" s="1"/>
  <c r="H11551" i="24"/>
  <c r="F11551" i="24"/>
  <c r="E11551" i="24"/>
  <c r="I11551" i="24" s="1"/>
  <c r="E11550" i="24"/>
  <c r="F11549" i="24"/>
  <c r="E11549" i="24"/>
  <c r="G11549" i="24" s="1"/>
  <c r="E11548" i="24"/>
  <c r="H11548" i="24" s="1"/>
  <c r="G11547" i="24"/>
  <c r="E11547" i="24"/>
  <c r="I11547" i="24" s="1"/>
  <c r="G11546" i="24"/>
  <c r="E11546" i="24"/>
  <c r="E11545" i="24"/>
  <c r="F11545" i="24" s="1"/>
  <c r="E11544" i="24"/>
  <c r="H11544" i="24" s="1"/>
  <c r="E11543" i="24"/>
  <c r="E11542" i="24"/>
  <c r="H11542" i="24" s="1"/>
  <c r="F11541" i="24"/>
  <c r="E11541" i="24"/>
  <c r="I11540" i="24"/>
  <c r="H11540" i="24"/>
  <c r="E11540" i="24"/>
  <c r="E11539" i="24"/>
  <c r="G11539" i="24" s="1"/>
  <c r="I11538" i="24"/>
  <c r="E11538" i="24"/>
  <c r="E11537" i="24"/>
  <c r="E11536" i="24"/>
  <c r="E11535" i="24"/>
  <c r="E11534" i="24"/>
  <c r="E11533" i="24"/>
  <c r="E11532" i="24"/>
  <c r="H11531" i="24"/>
  <c r="E11531" i="24"/>
  <c r="E11530" i="24"/>
  <c r="E11529" i="24"/>
  <c r="I11529" i="24" s="1"/>
  <c r="E11528" i="24"/>
  <c r="E11527" i="24"/>
  <c r="G11527" i="24" s="1"/>
  <c r="E11526" i="24"/>
  <c r="H11525" i="24"/>
  <c r="E11525" i="24"/>
  <c r="G11525" i="24" s="1"/>
  <c r="E11524" i="24"/>
  <c r="I11523" i="24"/>
  <c r="H11523" i="24"/>
  <c r="E11523" i="24"/>
  <c r="G11523" i="24" s="1"/>
  <c r="I11522" i="24"/>
  <c r="E11522" i="24"/>
  <c r="H11522" i="24" s="1"/>
  <c r="H11521" i="24"/>
  <c r="E11521" i="24"/>
  <c r="I11521" i="24" s="1"/>
  <c r="G11520" i="24"/>
  <c r="F11520" i="24"/>
  <c r="E11520" i="24"/>
  <c r="E11519" i="24"/>
  <c r="G11519" i="24" s="1"/>
  <c r="E11518" i="24"/>
  <c r="G11518" i="24" s="1"/>
  <c r="E11517" i="24"/>
  <c r="F11517" i="24" s="1"/>
  <c r="H11516" i="24"/>
  <c r="E11516" i="24"/>
  <c r="E11515" i="24"/>
  <c r="E11514" i="24"/>
  <c r="E11513" i="24"/>
  <c r="G11513" i="24" s="1"/>
  <c r="E11512" i="24"/>
  <c r="I11512" i="24" s="1"/>
  <c r="E11511" i="24"/>
  <c r="H11511" i="24" s="1"/>
  <c r="E11510" i="24"/>
  <c r="E11509" i="24"/>
  <c r="E11508" i="24"/>
  <c r="H11508" i="24" s="1"/>
  <c r="E11507" i="24"/>
  <c r="E11506" i="24"/>
  <c r="F11505" i="24"/>
  <c r="E11505" i="24"/>
  <c r="I11505" i="24" s="1"/>
  <c r="E11504" i="24"/>
  <c r="H11504" i="24" s="1"/>
  <c r="E11503" i="24"/>
  <c r="I11502" i="24"/>
  <c r="G11502" i="24"/>
  <c r="E11502" i="24"/>
  <c r="H11502" i="24" s="1"/>
  <c r="E11501" i="24"/>
  <c r="I11501" i="24" s="1"/>
  <c r="E11500" i="24"/>
  <c r="F11500" i="24" s="1"/>
  <c r="H11499" i="24"/>
  <c r="G11499" i="24"/>
  <c r="F11499" i="24"/>
  <c r="E11499" i="24"/>
  <c r="I11499" i="24" s="1"/>
  <c r="E11498" i="24"/>
  <c r="G11498" i="24" s="1"/>
  <c r="E11497" i="24"/>
  <c r="I11497" i="24" s="1"/>
  <c r="E11496" i="24"/>
  <c r="I11496" i="24" s="1"/>
  <c r="H11495" i="24"/>
  <c r="E11495" i="24"/>
  <c r="E11494" i="24"/>
  <c r="E11493" i="24"/>
  <c r="E11492" i="24"/>
  <c r="H11492" i="24" s="1"/>
  <c r="E11491" i="24"/>
  <c r="E11490" i="24"/>
  <c r="I11489" i="24"/>
  <c r="E11489" i="24"/>
  <c r="G11489" i="24" s="1"/>
  <c r="E11488" i="24"/>
  <c r="E11487" i="24"/>
  <c r="E11486" i="24"/>
  <c r="H11485" i="24"/>
  <c r="F11485" i="24"/>
  <c r="E11485" i="24"/>
  <c r="I11485" i="24" s="1"/>
  <c r="E11484" i="24"/>
  <c r="F11484" i="24" s="1"/>
  <c r="H11483" i="24"/>
  <c r="E11483" i="24"/>
  <c r="E11482" i="24"/>
  <c r="F11482" i="24" s="1"/>
  <c r="E11481" i="24"/>
  <c r="E11480" i="24"/>
  <c r="E11479" i="24"/>
  <c r="G11479" i="24" s="1"/>
  <c r="E11478" i="24"/>
  <c r="E11477" i="24"/>
  <c r="G11477" i="24" s="1"/>
  <c r="I11476" i="24"/>
  <c r="E11476" i="24"/>
  <c r="G11476" i="24" s="1"/>
  <c r="E11475" i="24"/>
  <c r="E11474" i="24"/>
  <c r="E11473" i="24"/>
  <c r="E11472" i="24"/>
  <c r="E11471" i="24"/>
  <c r="I11471" i="24" s="1"/>
  <c r="G11470" i="24"/>
  <c r="E11470" i="24"/>
  <c r="E11469" i="24"/>
  <c r="E11468" i="24"/>
  <c r="E11467" i="24"/>
  <c r="E11466" i="24"/>
  <c r="H11465" i="24"/>
  <c r="E11465" i="24"/>
  <c r="E11464" i="24"/>
  <c r="E11463" i="24"/>
  <c r="H11462" i="24"/>
  <c r="E11462" i="24"/>
  <c r="F11462" i="24" s="1"/>
  <c r="E11461" i="24"/>
  <c r="I11461" i="24" s="1"/>
  <c r="F11460" i="24"/>
  <c r="E11460" i="24"/>
  <c r="E11459" i="24"/>
  <c r="I11459" i="24" s="1"/>
  <c r="E11458" i="24"/>
  <c r="I11457" i="24"/>
  <c r="E11457" i="24"/>
  <c r="H11457" i="24" s="1"/>
  <c r="G11456" i="24"/>
  <c r="E11456" i="24"/>
  <c r="E11455" i="24"/>
  <c r="I11455" i="24" s="1"/>
  <c r="E11454" i="24"/>
  <c r="H11453" i="24"/>
  <c r="E11453" i="24"/>
  <c r="E11452" i="24"/>
  <c r="E11451" i="24"/>
  <c r="H11451" i="24" s="1"/>
  <c r="E11450" i="24"/>
  <c r="I11449" i="24"/>
  <c r="E11449" i="24"/>
  <c r="E11448" i="24"/>
  <c r="I11448" i="24" s="1"/>
  <c r="E11447" i="24"/>
  <c r="E11446" i="24"/>
  <c r="E11445" i="24"/>
  <c r="G11444" i="24"/>
  <c r="E11444" i="24"/>
  <c r="F11444" i="24" s="1"/>
  <c r="E11443" i="24"/>
  <c r="G11442" i="24"/>
  <c r="E11442" i="24"/>
  <c r="F11442" i="24" s="1"/>
  <c r="E11441" i="24"/>
  <c r="G11441" i="24" s="1"/>
  <c r="I11440" i="24"/>
  <c r="E11440" i="24"/>
  <c r="I11439" i="24"/>
  <c r="E11439" i="24"/>
  <c r="F11439" i="24" s="1"/>
  <c r="E11438" i="24"/>
  <c r="F11438" i="24" s="1"/>
  <c r="E11437" i="24"/>
  <c r="E11436" i="24"/>
  <c r="H11436" i="24" s="1"/>
  <c r="E11435" i="24"/>
  <c r="I11435" i="24" s="1"/>
  <c r="H11434" i="24"/>
  <c r="G11434" i="24"/>
  <c r="F11434" i="24"/>
  <c r="E11434" i="24"/>
  <c r="I11434" i="24" s="1"/>
  <c r="E11433" i="24"/>
  <c r="F11433" i="24" s="1"/>
  <c r="E11432" i="24"/>
  <c r="E11431" i="24"/>
  <c r="F11431" i="24" s="1"/>
  <c r="E11430" i="24"/>
  <c r="F11430" i="24" s="1"/>
  <c r="G11429" i="24"/>
  <c r="E11429" i="24"/>
  <c r="H11429" i="24" s="1"/>
  <c r="F11428" i="24"/>
  <c r="E11428" i="24"/>
  <c r="E11427" i="24"/>
  <c r="E11426" i="24"/>
  <c r="E11425" i="24"/>
  <c r="E11424" i="24"/>
  <c r="E11423" i="24"/>
  <c r="I11423" i="24" s="1"/>
  <c r="I11422" i="24"/>
  <c r="G11422" i="24"/>
  <c r="E11422" i="24"/>
  <c r="E11421" i="24"/>
  <c r="F11421" i="24" s="1"/>
  <c r="I11420" i="24"/>
  <c r="G11420" i="24"/>
  <c r="E11420" i="24"/>
  <c r="H11420" i="24" s="1"/>
  <c r="E11419" i="24"/>
  <c r="E11418" i="24"/>
  <c r="H11417" i="24"/>
  <c r="G11417" i="24"/>
  <c r="F11417" i="24"/>
  <c r="E11417" i="24"/>
  <c r="I11417" i="24" s="1"/>
  <c r="E11416" i="24"/>
  <c r="G11415" i="24"/>
  <c r="E11415" i="24"/>
  <c r="H11415" i="24" s="1"/>
  <c r="E11414" i="24"/>
  <c r="E11413" i="24"/>
  <c r="E11412" i="24"/>
  <c r="E11411" i="24"/>
  <c r="E11410" i="24"/>
  <c r="H11409" i="24"/>
  <c r="E11409" i="24"/>
  <c r="G11409" i="24" s="1"/>
  <c r="E11408" i="24"/>
  <c r="E11407" i="24"/>
  <c r="G11407" i="24" s="1"/>
  <c r="E11406" i="24"/>
  <c r="E11405" i="24"/>
  <c r="G11404" i="24"/>
  <c r="F11404" i="24"/>
  <c r="E11404" i="24"/>
  <c r="H11404" i="24" s="1"/>
  <c r="E11403" i="24"/>
  <c r="H11402" i="24"/>
  <c r="E11402" i="24"/>
  <c r="F11402" i="24" s="1"/>
  <c r="E11401" i="24"/>
  <c r="F11401" i="24" s="1"/>
  <c r="E11400" i="24"/>
  <c r="E11399" i="24"/>
  <c r="E11398" i="24"/>
  <c r="E11397" i="24"/>
  <c r="F11397" i="24" s="1"/>
  <c r="E11396" i="24"/>
  <c r="G11396" i="24" s="1"/>
  <c r="E11395" i="24"/>
  <c r="E11394" i="24"/>
  <c r="E11393" i="24"/>
  <c r="E11392" i="24"/>
  <c r="E11391" i="24"/>
  <c r="E11390" i="24"/>
  <c r="H11390" i="24" s="1"/>
  <c r="H11389" i="24"/>
  <c r="E11389" i="24"/>
  <c r="E11388" i="24"/>
  <c r="F11388" i="24" s="1"/>
  <c r="G11387" i="24"/>
  <c r="E11387" i="24"/>
  <c r="E11386" i="24"/>
  <c r="I11385" i="24"/>
  <c r="E11385" i="24"/>
  <c r="H11385" i="24" s="1"/>
  <c r="E11384" i="24"/>
  <c r="I11384" i="24" s="1"/>
  <c r="E11383" i="24"/>
  <c r="E11382" i="24"/>
  <c r="I11382" i="24" s="1"/>
  <c r="G11381" i="24"/>
  <c r="F11381" i="24"/>
  <c r="E11381" i="24"/>
  <c r="E11380" i="24"/>
  <c r="F11380" i="24" s="1"/>
  <c r="E11379" i="24"/>
  <c r="E11378" i="24"/>
  <c r="H11378" i="24" s="1"/>
  <c r="H11377" i="24"/>
  <c r="G11377" i="24"/>
  <c r="F11377" i="24"/>
  <c r="E11377" i="24"/>
  <c r="I11377" i="24" s="1"/>
  <c r="E11376" i="24"/>
  <c r="E11375" i="24"/>
  <c r="F11375" i="24" s="1"/>
  <c r="E11374" i="24"/>
  <c r="F11374" i="24" s="1"/>
  <c r="H11373" i="24"/>
  <c r="F11373" i="24"/>
  <c r="E11373" i="24"/>
  <c r="E11372" i="24"/>
  <c r="E11371" i="24"/>
  <c r="H11371" i="24" s="1"/>
  <c r="E11370" i="24"/>
  <c r="I11369" i="24"/>
  <c r="E11369" i="24"/>
  <c r="G11369" i="24" s="1"/>
  <c r="E11368" i="24"/>
  <c r="E11367" i="24"/>
  <c r="H11367" i="24" s="1"/>
  <c r="E11366" i="24"/>
  <c r="F11366" i="24" s="1"/>
  <c r="I11365" i="24"/>
  <c r="H11365" i="24"/>
  <c r="F11365" i="24"/>
  <c r="E11365" i="24"/>
  <c r="G11365" i="24" s="1"/>
  <c r="E11364" i="24"/>
  <c r="E11363" i="24"/>
  <c r="E11362" i="24"/>
  <c r="E11361" i="24"/>
  <c r="G11361" i="24" s="1"/>
  <c r="G11360" i="24"/>
  <c r="E11360" i="24"/>
  <c r="I11359" i="24"/>
  <c r="H11359" i="24"/>
  <c r="G11359" i="24"/>
  <c r="F11359" i="24"/>
  <c r="E11359" i="24"/>
  <c r="E11358" i="24"/>
  <c r="I11358" i="24" s="1"/>
  <c r="E11357" i="24"/>
  <c r="I11356" i="24"/>
  <c r="E11356" i="24"/>
  <c r="E11355" i="24"/>
  <c r="E11354" i="24"/>
  <c r="E11353" i="24"/>
  <c r="E11352" i="24"/>
  <c r="E11351" i="24"/>
  <c r="G11351" i="24" s="1"/>
  <c r="G11350" i="24"/>
  <c r="E11350" i="24"/>
  <c r="I11350" i="24" s="1"/>
  <c r="E11349" i="24"/>
  <c r="F11349" i="24" s="1"/>
  <c r="E11348" i="24"/>
  <c r="H11348" i="24" s="1"/>
  <c r="I11347" i="24"/>
  <c r="E11347" i="24"/>
  <c r="H11347" i="24" s="1"/>
  <c r="I11346" i="24"/>
  <c r="E11346" i="24"/>
  <c r="G11346" i="24" s="1"/>
  <c r="E11345" i="24"/>
  <c r="G11344" i="24"/>
  <c r="E11344" i="24"/>
  <c r="I11344" i="24" s="1"/>
  <c r="E11343" i="24"/>
  <c r="E11342" i="24"/>
  <c r="E11341" i="24"/>
  <c r="E11340" i="24"/>
  <c r="E11339" i="24"/>
  <c r="E11338" i="24"/>
  <c r="H11338" i="24" s="1"/>
  <c r="E11337" i="24"/>
  <c r="I11336" i="24"/>
  <c r="H11336" i="24"/>
  <c r="F11336" i="24"/>
  <c r="E11336" i="24"/>
  <c r="G11336" i="24" s="1"/>
  <c r="E11335" i="24"/>
  <c r="E11334" i="24"/>
  <c r="E11333" i="24"/>
  <c r="G11333" i="24" s="1"/>
  <c r="E11332" i="24"/>
  <c r="I11332" i="24" s="1"/>
  <c r="E11331" i="24"/>
  <c r="E11330" i="24"/>
  <c r="H11330" i="24" s="1"/>
  <c r="E11329" i="24"/>
  <c r="E11328" i="24"/>
  <c r="G11328" i="24" s="1"/>
  <c r="G11327" i="24"/>
  <c r="E11327" i="24"/>
  <c r="E11326" i="24"/>
  <c r="H11326" i="24" s="1"/>
  <c r="E11325" i="24"/>
  <c r="E11324" i="24"/>
  <c r="E11323" i="24"/>
  <c r="E11322" i="24"/>
  <c r="E11321" i="24"/>
  <c r="I11320" i="24"/>
  <c r="E11320" i="24"/>
  <c r="H11320" i="24" s="1"/>
  <c r="H11319" i="24"/>
  <c r="E11319" i="24"/>
  <c r="E11318" i="24"/>
  <c r="E11317" i="24"/>
  <c r="E11316" i="24"/>
  <c r="E11315" i="24"/>
  <c r="G11315" i="24" s="1"/>
  <c r="E11314" i="24"/>
  <c r="F11313" i="24"/>
  <c r="E11313" i="24"/>
  <c r="H11313" i="24" s="1"/>
  <c r="E11312" i="24"/>
  <c r="I11311" i="24"/>
  <c r="H11311" i="24"/>
  <c r="G11311" i="24"/>
  <c r="F11311" i="24"/>
  <c r="E11311" i="24"/>
  <c r="E11310" i="24"/>
  <c r="H11310" i="24" s="1"/>
  <c r="E11309" i="24"/>
  <c r="G11309" i="24" s="1"/>
  <c r="G11308" i="24"/>
  <c r="E11308" i="24"/>
  <c r="I11307" i="24"/>
  <c r="G11307" i="24"/>
  <c r="E11307" i="24"/>
  <c r="E11306" i="24"/>
  <c r="H11306" i="24" s="1"/>
  <c r="E11305" i="24"/>
  <c r="H11305" i="24" s="1"/>
  <c r="F11304" i="24"/>
  <c r="E11304" i="24"/>
  <c r="E11303" i="24"/>
  <c r="F11303" i="24" s="1"/>
  <c r="F11302" i="24"/>
  <c r="E11302" i="24"/>
  <c r="E11301" i="24"/>
  <c r="E11300" i="24"/>
  <c r="I11299" i="24"/>
  <c r="G11299" i="24"/>
  <c r="F11299" i="24"/>
  <c r="E11299" i="24"/>
  <c r="H11299" i="24" s="1"/>
  <c r="E11298" i="24"/>
  <c r="F11297" i="24"/>
  <c r="E11297" i="24"/>
  <c r="G11297" i="24" s="1"/>
  <c r="E11296" i="24"/>
  <c r="E11295" i="24"/>
  <c r="H11295" i="24" s="1"/>
  <c r="E11294" i="24"/>
  <c r="E11293" i="24"/>
  <c r="I11293" i="24" s="1"/>
  <c r="I11292" i="24"/>
  <c r="H11292" i="24"/>
  <c r="E11292" i="24"/>
  <c r="F11292" i="24" s="1"/>
  <c r="E11291" i="24"/>
  <c r="I11291" i="24" s="1"/>
  <c r="E11290" i="24"/>
  <c r="E11289" i="24"/>
  <c r="I11289" i="24" s="1"/>
  <c r="E11288" i="24"/>
  <c r="H11288" i="24" s="1"/>
  <c r="E11287" i="24"/>
  <c r="E11286" i="24"/>
  <c r="I11286" i="24" s="1"/>
  <c r="E11285" i="24"/>
  <c r="E11284" i="24"/>
  <c r="I11284" i="24" s="1"/>
  <c r="E11283" i="24"/>
  <c r="I11283" i="24" s="1"/>
  <c r="E11282" i="24"/>
  <c r="H11282" i="24" s="1"/>
  <c r="E11281" i="24"/>
  <c r="E11280" i="24"/>
  <c r="E11279" i="24"/>
  <c r="G11278" i="24"/>
  <c r="E11278" i="24"/>
  <c r="E11277" i="24"/>
  <c r="E11276" i="24"/>
  <c r="I11276" i="24" s="1"/>
  <c r="E11275" i="24"/>
  <c r="E11274" i="24"/>
  <c r="I11273" i="24"/>
  <c r="F11273" i="24"/>
  <c r="E11273" i="24"/>
  <c r="H11273" i="24" s="1"/>
  <c r="E11272" i="24"/>
  <c r="G11272" i="24" s="1"/>
  <c r="E11271" i="24"/>
  <c r="F11271" i="24" s="1"/>
  <c r="E11270" i="24"/>
  <c r="H11270" i="24" s="1"/>
  <c r="E11269" i="24"/>
  <c r="E11268" i="24"/>
  <c r="G11268" i="24" s="1"/>
  <c r="E11267" i="24"/>
  <c r="E11266" i="24"/>
  <c r="H11266" i="24" s="1"/>
  <c r="E11265" i="24"/>
  <c r="E11264" i="24"/>
  <c r="E11263" i="24"/>
  <c r="E11262" i="24"/>
  <c r="E11261" i="24"/>
  <c r="F11261" i="24" s="1"/>
  <c r="E11260" i="24"/>
  <c r="I11259" i="24"/>
  <c r="H11259" i="24"/>
  <c r="G11259" i="24"/>
  <c r="F11259" i="24"/>
  <c r="E11259" i="24"/>
  <c r="E11258" i="24"/>
  <c r="E11257" i="24"/>
  <c r="E11256" i="24"/>
  <c r="H11256" i="24" s="1"/>
  <c r="E11255" i="24"/>
  <c r="E11254" i="24"/>
  <c r="E11253" i="24"/>
  <c r="I11252" i="24"/>
  <c r="H11252" i="24"/>
  <c r="E11252" i="24"/>
  <c r="F11252" i="24" s="1"/>
  <c r="F11251" i="24"/>
  <c r="E11251" i="24"/>
  <c r="I11251" i="24" s="1"/>
  <c r="E11250" i="24"/>
  <c r="E11249" i="24"/>
  <c r="E11248" i="24"/>
  <c r="I11248" i="24" s="1"/>
  <c r="E11247" i="24"/>
  <c r="I11247" i="24" s="1"/>
  <c r="E11246" i="24"/>
  <c r="E11245" i="24"/>
  <c r="E11244" i="24"/>
  <c r="E11243" i="24"/>
  <c r="G11243" i="24" s="1"/>
  <c r="E11242" i="24"/>
  <c r="E11241" i="24"/>
  <c r="H11241" i="24" s="1"/>
  <c r="F11240" i="24"/>
  <c r="E11240" i="24"/>
  <c r="G11240" i="24" s="1"/>
  <c r="E11239" i="24"/>
  <c r="E11238" i="24"/>
  <c r="E11237" i="24"/>
  <c r="E11236" i="24"/>
  <c r="E11235" i="24"/>
  <c r="G11235" i="24" s="1"/>
  <c r="I11234" i="24"/>
  <c r="H11234" i="24"/>
  <c r="E11234" i="24"/>
  <c r="H11233" i="24"/>
  <c r="E11233" i="24"/>
  <c r="E11232" i="24"/>
  <c r="F11232" i="24" s="1"/>
  <c r="G11231" i="24"/>
  <c r="E11231" i="24"/>
  <c r="E11230" i="24"/>
  <c r="E11229" i="24"/>
  <c r="I11228" i="24"/>
  <c r="H11228" i="24"/>
  <c r="G11228" i="24"/>
  <c r="E11228" i="24"/>
  <c r="F11228" i="24" s="1"/>
  <c r="E11227" i="24"/>
  <c r="E11226" i="24"/>
  <c r="G11226" i="24" s="1"/>
  <c r="E11225" i="24"/>
  <c r="I11224" i="24"/>
  <c r="G11224" i="24"/>
  <c r="E11224" i="24"/>
  <c r="E11223" i="24"/>
  <c r="E11222" i="24"/>
  <c r="H11222" i="24" s="1"/>
  <c r="E11221" i="24"/>
  <c r="H11220" i="24"/>
  <c r="E11220" i="24"/>
  <c r="I11220" i="24" s="1"/>
  <c r="E11219" i="24"/>
  <c r="F11218" i="24"/>
  <c r="E11218" i="24"/>
  <c r="H11218" i="24" s="1"/>
  <c r="E11217" i="24"/>
  <c r="E11216" i="24"/>
  <c r="E11215" i="24"/>
  <c r="E11214" i="24"/>
  <c r="E11213" i="24"/>
  <c r="F11213" i="24" s="1"/>
  <c r="E11212" i="24"/>
  <c r="F11212" i="24" s="1"/>
  <c r="E11211" i="24"/>
  <c r="E11210" i="24"/>
  <c r="H11210" i="24" s="1"/>
  <c r="E11209" i="24"/>
  <c r="G11209" i="24" s="1"/>
  <c r="I11208" i="24"/>
  <c r="G11208" i="24"/>
  <c r="F11208" i="24"/>
  <c r="E11208" i="24"/>
  <c r="H11208" i="24" s="1"/>
  <c r="G11207" i="24"/>
  <c r="E11207" i="24"/>
  <c r="H11207" i="24" s="1"/>
  <c r="F11206" i="24"/>
  <c r="E11206" i="24"/>
  <c r="E11205" i="24"/>
  <c r="E11204" i="24"/>
  <c r="H11203" i="24"/>
  <c r="E11203" i="24"/>
  <c r="F11203" i="24" s="1"/>
  <c r="E11202" i="24"/>
  <c r="E11201" i="24"/>
  <c r="E11200" i="24"/>
  <c r="G11200" i="24" s="1"/>
  <c r="I11199" i="24"/>
  <c r="E11199" i="24"/>
  <c r="E11198" i="24"/>
  <c r="E11197" i="24"/>
  <c r="G11197" i="24" s="1"/>
  <c r="I11196" i="24"/>
  <c r="G11196" i="24"/>
  <c r="F11196" i="24"/>
  <c r="E11196" i="24"/>
  <c r="H11196" i="24" s="1"/>
  <c r="E11195" i="24"/>
  <c r="F11195" i="24" s="1"/>
  <c r="I11194" i="24"/>
  <c r="E11194" i="24"/>
  <c r="G11194" i="24" s="1"/>
  <c r="E11193" i="24"/>
  <c r="H11193" i="24" s="1"/>
  <c r="F11192" i="24"/>
  <c r="E11192" i="24"/>
  <c r="I11191" i="24"/>
  <c r="E11191" i="24"/>
  <c r="E11190" i="24"/>
  <c r="I11190" i="24" s="1"/>
  <c r="E11189" i="24"/>
  <c r="F11189" i="24" s="1"/>
  <c r="E11188" i="24"/>
  <c r="E11187" i="24"/>
  <c r="E11186" i="24"/>
  <c r="E11185" i="24"/>
  <c r="H11185" i="24" s="1"/>
  <c r="E11184" i="24"/>
  <c r="E11183" i="24"/>
  <c r="G11183" i="24" s="1"/>
  <c r="E11182" i="24"/>
  <c r="E11181" i="24"/>
  <c r="I11180" i="24"/>
  <c r="E11180" i="24"/>
  <c r="G11180" i="24" s="1"/>
  <c r="E11179" i="24"/>
  <c r="E11178" i="24"/>
  <c r="H11178" i="24" s="1"/>
  <c r="G11177" i="24"/>
  <c r="E11177" i="24"/>
  <c r="E11176" i="24"/>
  <c r="E11175" i="24"/>
  <c r="E11174" i="24"/>
  <c r="I11174" i="24" s="1"/>
  <c r="E11173" i="24"/>
  <c r="E11172" i="24"/>
  <c r="E11171" i="24"/>
  <c r="E11170" i="24"/>
  <c r="H11170" i="24" s="1"/>
  <c r="E11169" i="24"/>
  <c r="H11169" i="24" s="1"/>
  <c r="E11168" i="24"/>
  <c r="E11167" i="24"/>
  <c r="E11166" i="24"/>
  <c r="E11165" i="24"/>
  <c r="I11164" i="24"/>
  <c r="E11164" i="24"/>
  <c r="E11163" i="24"/>
  <c r="E11162" i="24"/>
  <c r="H11161" i="24"/>
  <c r="F11161" i="24"/>
  <c r="E11161" i="24"/>
  <c r="E11160" i="24"/>
  <c r="F11159" i="24"/>
  <c r="E11159" i="24"/>
  <c r="G11159" i="24" s="1"/>
  <c r="E11158" i="24"/>
  <c r="E11157" i="24"/>
  <c r="I11156" i="24"/>
  <c r="E11156" i="24"/>
  <c r="H11156" i="24" s="1"/>
  <c r="E11155" i="24"/>
  <c r="E11154" i="24"/>
  <c r="G11154" i="24" s="1"/>
  <c r="E11153" i="24"/>
  <c r="E11152" i="24"/>
  <c r="E11151" i="24"/>
  <c r="E11150" i="24"/>
  <c r="H11149" i="24"/>
  <c r="E11149" i="24"/>
  <c r="I11149" i="24" s="1"/>
  <c r="E11148" i="24"/>
  <c r="E11147" i="24"/>
  <c r="I11147" i="24" s="1"/>
  <c r="E11146" i="24"/>
  <c r="F11145" i="24"/>
  <c r="E11145" i="24"/>
  <c r="E11144" i="24"/>
  <c r="E11143" i="24"/>
  <c r="H11143" i="24" s="1"/>
  <c r="E11142" i="24"/>
  <c r="E11141" i="24"/>
  <c r="F11141" i="24" s="1"/>
  <c r="E11140" i="24"/>
  <c r="I11140" i="24" s="1"/>
  <c r="G11139" i="24"/>
  <c r="E11139" i="24"/>
  <c r="G11138" i="24"/>
  <c r="E11138" i="24"/>
  <c r="E11137" i="24"/>
  <c r="E11136" i="24"/>
  <c r="E11135" i="24"/>
  <c r="G11135" i="24" s="1"/>
  <c r="E11134" i="24"/>
  <c r="I11133" i="24"/>
  <c r="E11133" i="24"/>
  <c r="H11133" i="24" s="1"/>
  <c r="E11132" i="24"/>
  <c r="E11131" i="24"/>
  <c r="F11131" i="24" s="1"/>
  <c r="E11130" i="24"/>
  <c r="F11130" i="24" s="1"/>
  <c r="I11129" i="24"/>
  <c r="G11129" i="24"/>
  <c r="F11129" i="24"/>
  <c r="E11129" i="24"/>
  <c r="H11129" i="24" s="1"/>
  <c r="E11128" i="24"/>
  <c r="F11127" i="24"/>
  <c r="E11127" i="24"/>
  <c r="E11126" i="24"/>
  <c r="E11125" i="24"/>
  <c r="E11124" i="24"/>
  <c r="F11123" i="24"/>
  <c r="E11123" i="24"/>
  <c r="F11122" i="24"/>
  <c r="E11122" i="24"/>
  <c r="H11122" i="24" s="1"/>
  <c r="I11121" i="24"/>
  <c r="H11121" i="24"/>
  <c r="E11121" i="24"/>
  <c r="H11120" i="24"/>
  <c r="F11120" i="24"/>
  <c r="E11120" i="24"/>
  <c r="I11119" i="24"/>
  <c r="F11119" i="24"/>
  <c r="E11119" i="24"/>
  <c r="H11119" i="24" s="1"/>
  <c r="E11118" i="24"/>
  <c r="E11117" i="24"/>
  <c r="E11116" i="24"/>
  <c r="G11116" i="24" s="1"/>
  <c r="G11115" i="24"/>
  <c r="E11115" i="24"/>
  <c r="I11115" i="24" s="1"/>
  <c r="E11114" i="24"/>
  <c r="E11113" i="24"/>
  <c r="I11113" i="24" s="1"/>
  <c r="I11112" i="24"/>
  <c r="H11112" i="24"/>
  <c r="E11112" i="24"/>
  <c r="E11111" i="24"/>
  <c r="E11110" i="24"/>
  <c r="E11109" i="24"/>
  <c r="I11109" i="24" s="1"/>
  <c r="G11108" i="24"/>
  <c r="E11108" i="24"/>
  <c r="I11108" i="24" s="1"/>
  <c r="E11107" i="24"/>
  <c r="E11106" i="24"/>
  <c r="E11105" i="24"/>
  <c r="F11105" i="24" s="1"/>
  <c r="E11104" i="24"/>
  <c r="I11104" i="24" s="1"/>
  <c r="E11103" i="24"/>
  <c r="H11103" i="24" s="1"/>
  <c r="E11102" i="24"/>
  <c r="I11101" i="24"/>
  <c r="H11101" i="24"/>
  <c r="E11101" i="24"/>
  <c r="E11100" i="24"/>
  <c r="E11099" i="24"/>
  <c r="E11098" i="24"/>
  <c r="I11098" i="24" s="1"/>
  <c r="E11097" i="24"/>
  <c r="I11096" i="24"/>
  <c r="G11096" i="24"/>
  <c r="E11096" i="24"/>
  <c r="H11096" i="24" s="1"/>
  <c r="E11095" i="24"/>
  <c r="G11095" i="24" s="1"/>
  <c r="E11094" i="24"/>
  <c r="G11093" i="24"/>
  <c r="E11093" i="24"/>
  <c r="F11093" i="24" s="1"/>
  <c r="E11092" i="24"/>
  <c r="E11091" i="24"/>
  <c r="I11091" i="24" s="1"/>
  <c r="E11090" i="24"/>
  <c r="F11090" i="24" s="1"/>
  <c r="E11089" i="24"/>
  <c r="H11089" i="24" s="1"/>
  <c r="E11088" i="24"/>
  <c r="G11087" i="24"/>
  <c r="E11087" i="24"/>
  <c r="F11087" i="24" s="1"/>
  <c r="E11086" i="24"/>
  <c r="E11085" i="24"/>
  <c r="E11084" i="24"/>
  <c r="H11083" i="24"/>
  <c r="E11083" i="24"/>
  <c r="E11082" i="24"/>
  <c r="E11081" i="24"/>
  <c r="E11080" i="24"/>
  <c r="E11079" i="24"/>
  <c r="E11078" i="24"/>
  <c r="E11077" i="24"/>
  <c r="H11077" i="24" s="1"/>
  <c r="E11076" i="24"/>
  <c r="E11075" i="24"/>
  <c r="E11074" i="24"/>
  <c r="E11073" i="24"/>
  <c r="E11072" i="24"/>
  <c r="E11071" i="24"/>
  <c r="F11070" i="24"/>
  <c r="E11070" i="24"/>
  <c r="E11069" i="24"/>
  <c r="I11069" i="24" s="1"/>
  <c r="E11068" i="24"/>
  <c r="F11068" i="24" s="1"/>
  <c r="E11067" i="24"/>
  <c r="I11067" i="24" s="1"/>
  <c r="F11066" i="24"/>
  <c r="E11066" i="24"/>
  <c r="E11065" i="24"/>
  <c r="E11064" i="24"/>
  <c r="E11063" i="24"/>
  <c r="F11063" i="24" s="1"/>
  <c r="E11062" i="24"/>
  <c r="E11061" i="24"/>
  <c r="E11060" i="24"/>
  <c r="I11059" i="24"/>
  <c r="H11059" i="24"/>
  <c r="F11059" i="24"/>
  <c r="E11059" i="24"/>
  <c r="G11059" i="24" s="1"/>
  <c r="H11058" i="24"/>
  <c r="E11058" i="24"/>
  <c r="E11057" i="24"/>
  <c r="H11057" i="24" s="1"/>
  <c r="E11056" i="24"/>
  <c r="I11056" i="24" s="1"/>
  <c r="E11055" i="24"/>
  <c r="H11055" i="24" s="1"/>
  <c r="I11054" i="24"/>
  <c r="E11054" i="24"/>
  <c r="E11053" i="24"/>
  <c r="G11052" i="24"/>
  <c r="F11052" i="24"/>
  <c r="E11052" i="24"/>
  <c r="E11051" i="24"/>
  <c r="H11050" i="24"/>
  <c r="E11050" i="24"/>
  <c r="E11049" i="24"/>
  <c r="G11049" i="24" s="1"/>
  <c r="E11048" i="24"/>
  <c r="E11047" i="24"/>
  <c r="E11046" i="24"/>
  <c r="E11045" i="24"/>
  <c r="E11044" i="24"/>
  <c r="I11044" i="24" s="1"/>
  <c r="E11043" i="24"/>
  <c r="I11043" i="24" s="1"/>
  <c r="F11042" i="24"/>
  <c r="E11042" i="24"/>
  <c r="H11042" i="24" s="1"/>
  <c r="E11041" i="24"/>
  <c r="E11040" i="24"/>
  <c r="G11040" i="24" s="1"/>
  <c r="E11039" i="24"/>
  <c r="I11039" i="24" s="1"/>
  <c r="E11038" i="24"/>
  <c r="E11037" i="24"/>
  <c r="E11036" i="24"/>
  <c r="H11035" i="24"/>
  <c r="E11035" i="24"/>
  <c r="H11034" i="24"/>
  <c r="E11034" i="24"/>
  <c r="I11034" i="24" s="1"/>
  <c r="E11033" i="24"/>
  <c r="E11032" i="24"/>
  <c r="H11032" i="24" s="1"/>
  <c r="E11031" i="24"/>
  <c r="E11030" i="24"/>
  <c r="E11029" i="24"/>
  <c r="G11029" i="24" s="1"/>
  <c r="E11028" i="24"/>
  <c r="E11027" i="24"/>
  <c r="F11027" i="24" s="1"/>
  <c r="E11026" i="24"/>
  <c r="E11025" i="24"/>
  <c r="H11024" i="24"/>
  <c r="E11024" i="24"/>
  <c r="F11024" i="24" s="1"/>
  <c r="E11023" i="24"/>
  <c r="F11023" i="24" s="1"/>
  <c r="E11022" i="24"/>
  <c r="H11022" i="24" s="1"/>
  <c r="E11021" i="24"/>
  <c r="F11021" i="24" s="1"/>
  <c r="E11020" i="24"/>
  <c r="E11019" i="24"/>
  <c r="H11018" i="24"/>
  <c r="F11018" i="24"/>
  <c r="E11018" i="24"/>
  <c r="H11017" i="24"/>
  <c r="E11017" i="24"/>
  <c r="E11016" i="24"/>
  <c r="E11015" i="24"/>
  <c r="E11014" i="24"/>
  <c r="E11013" i="24"/>
  <c r="H11012" i="24"/>
  <c r="G11012" i="24"/>
  <c r="F11012" i="24"/>
  <c r="E11012" i="24"/>
  <c r="I11012" i="24" s="1"/>
  <c r="E11011" i="24"/>
  <c r="E11010" i="24"/>
  <c r="E11009" i="24"/>
  <c r="H11008" i="24"/>
  <c r="E11008" i="24"/>
  <c r="I11008" i="24" s="1"/>
  <c r="E11007" i="24"/>
  <c r="I11007" i="24" s="1"/>
  <c r="E11006" i="24"/>
  <c r="E11005" i="24"/>
  <c r="E11004" i="24"/>
  <c r="E11003" i="24"/>
  <c r="F11002" i="24"/>
  <c r="E11002" i="24"/>
  <c r="H11002" i="24" s="1"/>
  <c r="E11001" i="24"/>
  <c r="E11000" i="24"/>
  <c r="E10999" i="24"/>
  <c r="E10998" i="24"/>
  <c r="E10997" i="24"/>
  <c r="G10997" i="24" s="1"/>
  <c r="E10996" i="24"/>
  <c r="E10995" i="24"/>
  <c r="G10995" i="24" s="1"/>
  <c r="I10994" i="24"/>
  <c r="H10994" i="24"/>
  <c r="G10994" i="24"/>
  <c r="F10994" i="24"/>
  <c r="E10994" i="24"/>
  <c r="E10993" i="24"/>
  <c r="I10993" i="24" s="1"/>
  <c r="E10992" i="24"/>
  <c r="E10991" i="24"/>
  <c r="F10991" i="24" s="1"/>
  <c r="E10990" i="24"/>
  <c r="I10990" i="24" s="1"/>
  <c r="I10989" i="24"/>
  <c r="H10989" i="24"/>
  <c r="F10989" i="24"/>
  <c r="E10989" i="24"/>
  <c r="G10989" i="24" s="1"/>
  <c r="I10988" i="24"/>
  <c r="G10988" i="24"/>
  <c r="E10988" i="24"/>
  <c r="E10987" i="24"/>
  <c r="E10986" i="24"/>
  <c r="I10986" i="24" s="1"/>
  <c r="E10985" i="24"/>
  <c r="G10985" i="24" s="1"/>
  <c r="G10984" i="24"/>
  <c r="E10984" i="24"/>
  <c r="E10983" i="24"/>
  <c r="F10982" i="24"/>
  <c r="E10982" i="24"/>
  <c r="I10981" i="24"/>
  <c r="E10981" i="24"/>
  <c r="E10980" i="24"/>
  <c r="H10980" i="24" s="1"/>
  <c r="G10979" i="24"/>
  <c r="E10979" i="24"/>
  <c r="F10979" i="24" s="1"/>
  <c r="E10978" i="24"/>
  <c r="H10978" i="24" s="1"/>
  <c r="G10977" i="24"/>
  <c r="E10977" i="24"/>
  <c r="F10977" i="24" s="1"/>
  <c r="E10976" i="24"/>
  <c r="E10975" i="24"/>
  <c r="E10974" i="24"/>
  <c r="E10973" i="24"/>
  <c r="E10972" i="24"/>
  <c r="F10972" i="24" s="1"/>
  <c r="H10971" i="24"/>
  <c r="E10971" i="24"/>
  <c r="H10970" i="24"/>
  <c r="E10970" i="24"/>
  <c r="E10969" i="24"/>
  <c r="H10968" i="24"/>
  <c r="E10968" i="24"/>
  <c r="F10968" i="24" s="1"/>
  <c r="G10967" i="24"/>
  <c r="E10967" i="24"/>
  <c r="E10966" i="24"/>
  <c r="H10965" i="24"/>
  <c r="F10965" i="24"/>
  <c r="E10965" i="24"/>
  <c r="I10965" i="24" s="1"/>
  <c r="E10964" i="24"/>
  <c r="E10963" i="24"/>
  <c r="E10962" i="24"/>
  <c r="I10962" i="24" s="1"/>
  <c r="E10961" i="24"/>
  <c r="E10960" i="24"/>
  <c r="E10959" i="24"/>
  <c r="E10958" i="24"/>
  <c r="G10957" i="24"/>
  <c r="F10957" i="24"/>
  <c r="E10957" i="24"/>
  <c r="E10956" i="24"/>
  <c r="I10955" i="24"/>
  <c r="F10955" i="24"/>
  <c r="E10955" i="24"/>
  <c r="E10954" i="24"/>
  <c r="E10953" i="24"/>
  <c r="E10952" i="24"/>
  <c r="F10951" i="24"/>
  <c r="E10951" i="24"/>
  <c r="E10950" i="24"/>
  <c r="F10950" i="24" s="1"/>
  <c r="E10949" i="24"/>
  <c r="E10948" i="24"/>
  <c r="E10947" i="24"/>
  <c r="H10947" i="24" s="1"/>
  <c r="F10946" i="24"/>
  <c r="E10946" i="24"/>
  <c r="G10946" i="24" s="1"/>
  <c r="E10945" i="24"/>
  <c r="F10945" i="24" s="1"/>
  <c r="I10944" i="24"/>
  <c r="H10944" i="24"/>
  <c r="G10944" i="24"/>
  <c r="E10944" i="24"/>
  <c r="F10944" i="24" s="1"/>
  <c r="E10943" i="24"/>
  <c r="F10942" i="24"/>
  <c r="E10942" i="24"/>
  <c r="E10941" i="24"/>
  <c r="I10940" i="24"/>
  <c r="H10940" i="24"/>
  <c r="F10940" i="24"/>
  <c r="E10940" i="24"/>
  <c r="G10940" i="24" s="1"/>
  <c r="E10939" i="24"/>
  <c r="H10939" i="24" s="1"/>
  <c r="E10938" i="24"/>
  <c r="G10938" i="24" s="1"/>
  <c r="E10937" i="24"/>
  <c r="E10936" i="24"/>
  <c r="H10935" i="24"/>
  <c r="E10935" i="24"/>
  <c r="F10934" i="24"/>
  <c r="E10934" i="24"/>
  <c r="E10933" i="24"/>
  <c r="E10932" i="24"/>
  <c r="E10931" i="24"/>
  <c r="E10930" i="24"/>
  <c r="E10929" i="24"/>
  <c r="E10928" i="24"/>
  <c r="G10928" i="24" s="1"/>
  <c r="E10927" i="24"/>
  <c r="E10926" i="24"/>
  <c r="I10925" i="24"/>
  <c r="E10925" i="24"/>
  <c r="G10925" i="24" s="1"/>
  <c r="E10924" i="24"/>
  <c r="I10924" i="24" s="1"/>
  <c r="F10923" i="24"/>
  <c r="E10923" i="24"/>
  <c r="I10923" i="24" s="1"/>
  <c r="E10922" i="24"/>
  <c r="E10921" i="24"/>
  <c r="E10920" i="24"/>
  <c r="H10920" i="24" s="1"/>
  <c r="H10919" i="24"/>
  <c r="E10919" i="24"/>
  <c r="I10919" i="24" s="1"/>
  <c r="E10918" i="24"/>
  <c r="E10917" i="24"/>
  <c r="I10917" i="24" s="1"/>
  <c r="I10916" i="24"/>
  <c r="H10916" i="24"/>
  <c r="F10916" i="24"/>
  <c r="E10916" i="24"/>
  <c r="G10916" i="24" s="1"/>
  <c r="E10915" i="24"/>
  <c r="F10915" i="24" s="1"/>
  <c r="F10914" i="24"/>
  <c r="E10914" i="24"/>
  <c r="I10914" i="24" s="1"/>
  <c r="E10913" i="24"/>
  <c r="E10912" i="24"/>
  <c r="H10912" i="24" s="1"/>
  <c r="H10911" i="24"/>
  <c r="E10911" i="24"/>
  <c r="G10911" i="24" s="1"/>
  <c r="E10910" i="24"/>
  <c r="E10909" i="24"/>
  <c r="G10908" i="24"/>
  <c r="E10908" i="24"/>
  <c r="E10907" i="24"/>
  <c r="E10906" i="24"/>
  <c r="H10906" i="24" s="1"/>
  <c r="E10905" i="24"/>
  <c r="E10904" i="24"/>
  <c r="I10903" i="24"/>
  <c r="E10903" i="24"/>
  <c r="E10902" i="24"/>
  <c r="G10902" i="24" s="1"/>
  <c r="E10901" i="24"/>
  <c r="E10900" i="24"/>
  <c r="E10899" i="24"/>
  <c r="I10899" i="24" s="1"/>
  <c r="H10898" i="24"/>
  <c r="E10898" i="24"/>
  <c r="F10897" i="24"/>
  <c r="E10897" i="24"/>
  <c r="H10896" i="24"/>
  <c r="E10896" i="24"/>
  <c r="E10895" i="24"/>
  <c r="E10894" i="24"/>
  <c r="F10894" i="24" s="1"/>
  <c r="E10893" i="24"/>
  <c r="E10892" i="24"/>
  <c r="G10892" i="24" s="1"/>
  <c r="E10891" i="24"/>
  <c r="G10891" i="24" s="1"/>
  <c r="E10890" i="24"/>
  <c r="E10889" i="24"/>
  <c r="H10888" i="24"/>
  <c r="G10888" i="24"/>
  <c r="E10888" i="24"/>
  <c r="F10887" i="24"/>
  <c r="E10887" i="24"/>
  <c r="I10887" i="24" s="1"/>
  <c r="F10886" i="24"/>
  <c r="E10886" i="24"/>
  <c r="E10885" i="24"/>
  <c r="G10885" i="24" s="1"/>
  <c r="E10884" i="24"/>
  <c r="H10884" i="24" s="1"/>
  <c r="E10883" i="24"/>
  <c r="H10883" i="24" s="1"/>
  <c r="E10882" i="24"/>
  <c r="I10881" i="24"/>
  <c r="E10881" i="24"/>
  <c r="I10880" i="24"/>
  <c r="H10880" i="24"/>
  <c r="G10880" i="24"/>
  <c r="E10880" i="24"/>
  <c r="F10880" i="24" s="1"/>
  <c r="E10879" i="24"/>
  <c r="F10879" i="24" s="1"/>
  <c r="I10878" i="24"/>
  <c r="E10878" i="24"/>
  <c r="F10878" i="24" s="1"/>
  <c r="I10877" i="24"/>
  <c r="E10877" i="24"/>
  <c r="H10877" i="24" s="1"/>
  <c r="G10876" i="24"/>
  <c r="E10876" i="24"/>
  <c r="F10875" i="24"/>
  <c r="E10875" i="24"/>
  <c r="I10875" i="24" s="1"/>
  <c r="E10874" i="24"/>
  <c r="E10873" i="24"/>
  <c r="I10872" i="24"/>
  <c r="H10872" i="24"/>
  <c r="E10872" i="24"/>
  <c r="F10872" i="24" s="1"/>
  <c r="E10871" i="24"/>
  <c r="E10870" i="24"/>
  <c r="E10869" i="24"/>
  <c r="H10869" i="24" s="1"/>
  <c r="G10868" i="24"/>
  <c r="F10868" i="24"/>
  <c r="E10868" i="24"/>
  <c r="H10868" i="24" s="1"/>
  <c r="I10867" i="24"/>
  <c r="G10867" i="24"/>
  <c r="E10867" i="24"/>
  <c r="F10867" i="24" s="1"/>
  <c r="E10866" i="24"/>
  <c r="F10866" i="24" s="1"/>
  <c r="E10865" i="24"/>
  <c r="E10864" i="24"/>
  <c r="F10863" i="24"/>
  <c r="E10863" i="24"/>
  <c r="E10862" i="24"/>
  <c r="F10861" i="24"/>
  <c r="E10861" i="24"/>
  <c r="G10861" i="24" s="1"/>
  <c r="H10860" i="24"/>
  <c r="F10860" i="24"/>
  <c r="E10860" i="24"/>
  <c r="I10860" i="24" s="1"/>
  <c r="H10859" i="24"/>
  <c r="E10859" i="24"/>
  <c r="I10858" i="24"/>
  <c r="H10858" i="24"/>
  <c r="E10858" i="24"/>
  <c r="E10857" i="24"/>
  <c r="E10856" i="24"/>
  <c r="E10855" i="24"/>
  <c r="I10854" i="24"/>
  <c r="E10854" i="24"/>
  <c r="F10853" i="24"/>
  <c r="E10853" i="24"/>
  <c r="G10853" i="24" s="1"/>
  <c r="E10852" i="24"/>
  <c r="E10851" i="24"/>
  <c r="E10850" i="24"/>
  <c r="H10850" i="24" s="1"/>
  <c r="E10849" i="24"/>
  <c r="E10848" i="24"/>
  <c r="E10847" i="24"/>
  <c r="E10846" i="24"/>
  <c r="I10845" i="24"/>
  <c r="H10845" i="24"/>
  <c r="E10845" i="24"/>
  <c r="H10844" i="24"/>
  <c r="E10844" i="24"/>
  <c r="E10843" i="24"/>
  <c r="G10843" i="24" s="1"/>
  <c r="E10842" i="24"/>
  <c r="E10841" i="24"/>
  <c r="H10840" i="24"/>
  <c r="E10840" i="24"/>
  <c r="E10839" i="24"/>
  <c r="H10838" i="24"/>
  <c r="E10838" i="24"/>
  <c r="I10838" i="24" s="1"/>
  <c r="E10837" i="24"/>
  <c r="I10836" i="24"/>
  <c r="H10836" i="24"/>
  <c r="F10836" i="24"/>
  <c r="E10836" i="24"/>
  <c r="G10836" i="24" s="1"/>
  <c r="E10835" i="24"/>
  <c r="E10834" i="24"/>
  <c r="E10833" i="24"/>
  <c r="G10833" i="24" s="1"/>
  <c r="E10832" i="24"/>
  <c r="E10831" i="24"/>
  <c r="H10831" i="24" s="1"/>
  <c r="E10830" i="24"/>
  <c r="E10829" i="24"/>
  <c r="I10828" i="24"/>
  <c r="H10828" i="24"/>
  <c r="E10828" i="24"/>
  <c r="F10828" i="24" s="1"/>
  <c r="E10827" i="24"/>
  <c r="F10827" i="24" s="1"/>
  <c r="E10826" i="24"/>
  <c r="H10826" i="24" s="1"/>
  <c r="E10825" i="24"/>
  <c r="E10824" i="24"/>
  <c r="E10823" i="24"/>
  <c r="I10823" i="24" s="1"/>
  <c r="H10822" i="24"/>
  <c r="E10822" i="24"/>
  <c r="G10822" i="24" s="1"/>
  <c r="E10821" i="24"/>
  <c r="E10820" i="24"/>
  <c r="G10819" i="24"/>
  <c r="F10819" i="24"/>
  <c r="E10819" i="24"/>
  <c r="E10818" i="24"/>
  <c r="G10818" i="24" s="1"/>
  <c r="E10817" i="24"/>
  <c r="H10817" i="24" s="1"/>
  <c r="E10816" i="24"/>
  <c r="E10815" i="24"/>
  <c r="E10814" i="24"/>
  <c r="G10814" i="24" s="1"/>
  <c r="G10813" i="24"/>
  <c r="E10813" i="24"/>
  <c r="E10812" i="24"/>
  <c r="I10812" i="24" s="1"/>
  <c r="E10811" i="24"/>
  <c r="I10810" i="24"/>
  <c r="E10810" i="24"/>
  <c r="H10810" i="24" s="1"/>
  <c r="I10809" i="24"/>
  <c r="H10809" i="24"/>
  <c r="G10809" i="24"/>
  <c r="E10809" i="24"/>
  <c r="F10809" i="24" s="1"/>
  <c r="E10808" i="24"/>
  <c r="E10807" i="24"/>
  <c r="G10807" i="24" s="1"/>
  <c r="E10806" i="24"/>
  <c r="H10805" i="24"/>
  <c r="E10805" i="24"/>
  <c r="I10804" i="24"/>
  <c r="E10804" i="24"/>
  <c r="E10803" i="24"/>
  <c r="E10802" i="24"/>
  <c r="E10801" i="24"/>
  <c r="F10800" i="24"/>
  <c r="E10800" i="24"/>
  <c r="H10800" i="24" s="1"/>
  <c r="E10799" i="24"/>
  <c r="E10798" i="24"/>
  <c r="F10798" i="24" s="1"/>
  <c r="F10797" i="24"/>
  <c r="E10797" i="24"/>
  <c r="E10796" i="24"/>
  <c r="H10796" i="24" s="1"/>
  <c r="E10795" i="24"/>
  <c r="E10794" i="24"/>
  <c r="E10793" i="24"/>
  <c r="I10792" i="24"/>
  <c r="E10792" i="24"/>
  <c r="E10791" i="24"/>
  <c r="H10791" i="24" s="1"/>
  <c r="E10790" i="24"/>
  <c r="H10790" i="24" s="1"/>
  <c r="H10789" i="24"/>
  <c r="E10789" i="24"/>
  <c r="E10788" i="24"/>
  <c r="I10787" i="24"/>
  <c r="E10787" i="24"/>
  <c r="E10786" i="24"/>
  <c r="E10785" i="24"/>
  <c r="E10784" i="24"/>
  <c r="I10784" i="24" s="1"/>
  <c r="E10783" i="24"/>
  <c r="I10783" i="24" s="1"/>
  <c r="I10782" i="24"/>
  <c r="E10782" i="24"/>
  <c r="E10781" i="24"/>
  <c r="G10781" i="24" s="1"/>
  <c r="E10780" i="24"/>
  <c r="I10779" i="24"/>
  <c r="E10779" i="24"/>
  <c r="F10778" i="24"/>
  <c r="E10778" i="24"/>
  <c r="E10777" i="24"/>
  <c r="E10776" i="24"/>
  <c r="E10775" i="24"/>
  <c r="E10774" i="24"/>
  <c r="H10774" i="24" s="1"/>
  <c r="H10773" i="24"/>
  <c r="F10773" i="24"/>
  <c r="E10773" i="24"/>
  <c r="G10773" i="24" s="1"/>
  <c r="I10772" i="24"/>
  <c r="E10772" i="24"/>
  <c r="I10771" i="24"/>
  <c r="E10771" i="24"/>
  <c r="E10770" i="24"/>
  <c r="F10769" i="24"/>
  <c r="E10769" i="24"/>
  <c r="E10768" i="24"/>
  <c r="I10767" i="24"/>
  <c r="E10767" i="24"/>
  <c r="H10767" i="24" s="1"/>
  <c r="E10766" i="24"/>
  <c r="E10765" i="24"/>
  <c r="F10765" i="24" s="1"/>
  <c r="E10764" i="24"/>
  <c r="H10763" i="24"/>
  <c r="F10763" i="24"/>
  <c r="E10763" i="24"/>
  <c r="E10762" i="24"/>
  <c r="H10761" i="24"/>
  <c r="E10761" i="24"/>
  <c r="I10761" i="24" s="1"/>
  <c r="E10760" i="24"/>
  <c r="E10759" i="24"/>
  <c r="F10758" i="24"/>
  <c r="E10758" i="24"/>
  <c r="E10757" i="24"/>
  <c r="G10757" i="24" s="1"/>
  <c r="I10756" i="24"/>
  <c r="H10756" i="24"/>
  <c r="G10756" i="24"/>
  <c r="E10756" i="24"/>
  <c r="F10756" i="24" s="1"/>
  <c r="E10755" i="24"/>
  <c r="E10754" i="24"/>
  <c r="E10753" i="24"/>
  <c r="H10753" i="24" s="1"/>
  <c r="H10752" i="24"/>
  <c r="F10752" i="24"/>
  <c r="E10752" i="24"/>
  <c r="E10751" i="24"/>
  <c r="I10751" i="24" s="1"/>
  <c r="E10750" i="24"/>
  <c r="H10750" i="24" s="1"/>
  <c r="G10749" i="24"/>
  <c r="E10749" i="24"/>
  <c r="E10748" i="24"/>
  <c r="G10747" i="24"/>
  <c r="F10747" i="24"/>
  <c r="E10747" i="24"/>
  <c r="E10746" i="24"/>
  <c r="H10745" i="24"/>
  <c r="G10745" i="24"/>
  <c r="E10745" i="24"/>
  <c r="H10744" i="24"/>
  <c r="G10744" i="24"/>
  <c r="E10744" i="24"/>
  <c r="F10744" i="24" s="1"/>
  <c r="G10743" i="24"/>
  <c r="E10743" i="24"/>
  <c r="I10743" i="24" s="1"/>
  <c r="E10742" i="24"/>
  <c r="G10741" i="24"/>
  <c r="E10741" i="24"/>
  <c r="H10741" i="24" s="1"/>
  <c r="E10740" i="24"/>
  <c r="F10740" i="24" s="1"/>
  <c r="E10739" i="24"/>
  <c r="I10739" i="24" s="1"/>
  <c r="I10738" i="24"/>
  <c r="H10738" i="24"/>
  <c r="G10738" i="24"/>
  <c r="F10738" i="24"/>
  <c r="E10738" i="24"/>
  <c r="G10737" i="24"/>
  <c r="E10737" i="24"/>
  <c r="H10736" i="24"/>
  <c r="G10736" i="24"/>
  <c r="F10736" i="24"/>
  <c r="E10736" i="24"/>
  <c r="I10736" i="24" s="1"/>
  <c r="F10735" i="24"/>
  <c r="E10735" i="24"/>
  <c r="E10734" i="24"/>
  <c r="E10733" i="24"/>
  <c r="E10732" i="24"/>
  <c r="H10732" i="24" s="1"/>
  <c r="E10731" i="24"/>
  <c r="I10730" i="24"/>
  <c r="E10730" i="24"/>
  <c r="E10729" i="24"/>
  <c r="E10728" i="24"/>
  <c r="E10727" i="24"/>
  <c r="H10726" i="24"/>
  <c r="E10726" i="24"/>
  <c r="G10726" i="24" s="1"/>
  <c r="E10725" i="24"/>
  <c r="F10725" i="24" s="1"/>
  <c r="E10724" i="24"/>
  <c r="G10723" i="24"/>
  <c r="E10723" i="24"/>
  <c r="I10722" i="24"/>
  <c r="G10722" i="24"/>
  <c r="F10722" i="24"/>
  <c r="E10722" i="24"/>
  <c r="H10722" i="24" s="1"/>
  <c r="E10721" i="24"/>
  <c r="E10720" i="24"/>
  <c r="E10719" i="24"/>
  <c r="E10718" i="24"/>
  <c r="I10718" i="24" s="1"/>
  <c r="E10717" i="24"/>
  <c r="G10717" i="24" s="1"/>
  <c r="I10716" i="24"/>
  <c r="E10716" i="24"/>
  <c r="E10715" i="24"/>
  <c r="E10714" i="24"/>
  <c r="H10714" i="24" s="1"/>
  <c r="E10713" i="24"/>
  <c r="F10713" i="24" s="1"/>
  <c r="G10712" i="24"/>
  <c r="F10712" i="24"/>
  <c r="E10712" i="24"/>
  <c r="I10711" i="24"/>
  <c r="H10711" i="24"/>
  <c r="G10711" i="24"/>
  <c r="F10711" i="24"/>
  <c r="E10711" i="24"/>
  <c r="E10710" i="24"/>
  <c r="E10709" i="24"/>
  <c r="G10709" i="24" s="1"/>
  <c r="E10708" i="24"/>
  <c r="E10707" i="24"/>
  <c r="I10707" i="24" s="1"/>
  <c r="E10706" i="24"/>
  <c r="I10706" i="24" s="1"/>
  <c r="E10705" i="24"/>
  <c r="E10704" i="24"/>
  <c r="G10704" i="24" s="1"/>
  <c r="E10703" i="24"/>
  <c r="E10702" i="24"/>
  <c r="F10702" i="24" s="1"/>
  <c r="E10701" i="24"/>
  <c r="F10701" i="24" s="1"/>
  <c r="E10700" i="24"/>
  <c r="F10700" i="24" s="1"/>
  <c r="E10699" i="24"/>
  <c r="G10698" i="24"/>
  <c r="E10698" i="24"/>
  <c r="E10697" i="24"/>
  <c r="E10696" i="24"/>
  <c r="E10695" i="24"/>
  <c r="I10695" i="24" s="1"/>
  <c r="I10694" i="24"/>
  <c r="E10694" i="24"/>
  <c r="F10694" i="24" s="1"/>
  <c r="E10693" i="24"/>
  <c r="G10693" i="24" s="1"/>
  <c r="E10692" i="24"/>
  <c r="H10692" i="24" s="1"/>
  <c r="E10691" i="24"/>
  <c r="F10691" i="24" s="1"/>
  <c r="E10690" i="24"/>
  <c r="G10690" i="24" s="1"/>
  <c r="E10689" i="24"/>
  <c r="E10688" i="24"/>
  <c r="E10687" i="24"/>
  <c r="H10687" i="24" s="1"/>
  <c r="E10686" i="24"/>
  <c r="I10686" i="24" s="1"/>
  <c r="H10685" i="24"/>
  <c r="E10685" i="24"/>
  <c r="E10684" i="24"/>
  <c r="I10683" i="24"/>
  <c r="F10683" i="24"/>
  <c r="E10683" i="24"/>
  <c r="H10683" i="24" s="1"/>
  <c r="E10682" i="24"/>
  <c r="E10681" i="24"/>
  <c r="E10680" i="24"/>
  <c r="E10679" i="24"/>
  <c r="H10679" i="24" s="1"/>
  <c r="E10678" i="24"/>
  <c r="E10677" i="24"/>
  <c r="F10677" i="24" s="1"/>
  <c r="E10676" i="24"/>
  <c r="E10675" i="24"/>
  <c r="G10674" i="24"/>
  <c r="E10674" i="24"/>
  <c r="I10673" i="24"/>
  <c r="E10673" i="24"/>
  <c r="G10673" i="24" s="1"/>
  <c r="E10672" i="24"/>
  <c r="I10672" i="24" s="1"/>
  <c r="H10671" i="24"/>
  <c r="E10671" i="24"/>
  <c r="F10670" i="24"/>
  <c r="E10670" i="24"/>
  <c r="G10670" i="24" s="1"/>
  <c r="E10669" i="24"/>
  <c r="G10669" i="24" s="1"/>
  <c r="F10668" i="24"/>
  <c r="E10668" i="24"/>
  <c r="G10668" i="24" s="1"/>
  <c r="E10667" i="24"/>
  <c r="E10666" i="24"/>
  <c r="H10665" i="24"/>
  <c r="E10665" i="24"/>
  <c r="I10664" i="24"/>
  <c r="E10664" i="24"/>
  <c r="E10663" i="24"/>
  <c r="G10662" i="24"/>
  <c r="E10662" i="24"/>
  <c r="I10662" i="24" s="1"/>
  <c r="E10661" i="24"/>
  <c r="H10661" i="24" s="1"/>
  <c r="E10660" i="24"/>
  <c r="I10660" i="24" s="1"/>
  <c r="E10659" i="24"/>
  <c r="I10658" i="24"/>
  <c r="E10658" i="24"/>
  <c r="G10657" i="24"/>
  <c r="E10657" i="24"/>
  <c r="H10657" i="24" s="1"/>
  <c r="E10656" i="24"/>
  <c r="I10655" i="24"/>
  <c r="H10655" i="24"/>
  <c r="E10655" i="24"/>
  <c r="E10654" i="24"/>
  <c r="E10653" i="24"/>
  <c r="E10652" i="24"/>
  <c r="G10652" i="24" s="1"/>
  <c r="E10651" i="24"/>
  <c r="E10650" i="24"/>
  <c r="E10649" i="24"/>
  <c r="I10648" i="24"/>
  <c r="E10648" i="24"/>
  <c r="I10647" i="24"/>
  <c r="H10647" i="24"/>
  <c r="G10647" i="24"/>
  <c r="E10647" i="24"/>
  <c r="F10647" i="24" s="1"/>
  <c r="G10646" i="24"/>
  <c r="E10646" i="24"/>
  <c r="G10645" i="24"/>
  <c r="E10645" i="24"/>
  <c r="E10644" i="24"/>
  <c r="E10643" i="24"/>
  <c r="I10642" i="24"/>
  <c r="H10642" i="24"/>
  <c r="G10642" i="24"/>
  <c r="E10642" i="24"/>
  <c r="F10642" i="24" s="1"/>
  <c r="E10641" i="24"/>
  <c r="E10640" i="24"/>
  <c r="G10639" i="24"/>
  <c r="E10639" i="24"/>
  <c r="E10638" i="24"/>
  <c r="E10637" i="24"/>
  <c r="I10636" i="24"/>
  <c r="E10636" i="24"/>
  <c r="E10635" i="24"/>
  <c r="H10635" i="24" s="1"/>
  <c r="F10634" i="24"/>
  <c r="E10634" i="24"/>
  <c r="E10633" i="24"/>
  <c r="F10633" i="24" s="1"/>
  <c r="E10632" i="24"/>
  <c r="E10631" i="24"/>
  <c r="I10631" i="24" s="1"/>
  <c r="I10630" i="24"/>
  <c r="H10630" i="24"/>
  <c r="G10630" i="24"/>
  <c r="F10630" i="24"/>
  <c r="E10630" i="24"/>
  <c r="H10629" i="24"/>
  <c r="E10629" i="24"/>
  <c r="E10628" i="24"/>
  <c r="I10628" i="24" s="1"/>
  <c r="E10627" i="24"/>
  <c r="H10627" i="24" s="1"/>
  <c r="G10626" i="24"/>
  <c r="E10626" i="24"/>
  <c r="G10625" i="24"/>
  <c r="E10625" i="24"/>
  <c r="G10624" i="24"/>
  <c r="E10624" i="24"/>
  <c r="I10623" i="24"/>
  <c r="F10623" i="24"/>
  <c r="E10623" i="24"/>
  <c r="H10623" i="24" s="1"/>
  <c r="E10622" i="24"/>
  <c r="F10622" i="24" s="1"/>
  <c r="E10621" i="24"/>
  <c r="H10621" i="24" s="1"/>
  <c r="E10620" i="24"/>
  <c r="E10619" i="24"/>
  <c r="E10618" i="24"/>
  <c r="F10617" i="24"/>
  <c r="E10617" i="24"/>
  <c r="E10616" i="24"/>
  <c r="E10615" i="24"/>
  <c r="F10614" i="24"/>
  <c r="E10614" i="24"/>
  <c r="E10613" i="24"/>
  <c r="F10613" i="24" s="1"/>
  <c r="E10612" i="24"/>
  <c r="G10612" i="24" s="1"/>
  <c r="E10611" i="24"/>
  <c r="E10610" i="24"/>
  <c r="E10609" i="24"/>
  <c r="E10608" i="24"/>
  <c r="H10608" i="24" s="1"/>
  <c r="E10607" i="24"/>
  <c r="F10607" i="24" s="1"/>
  <c r="I10606" i="24"/>
  <c r="E10606" i="24"/>
  <c r="H10606" i="24" s="1"/>
  <c r="I10605" i="24"/>
  <c r="E10605" i="24"/>
  <c r="G10605" i="24" s="1"/>
  <c r="E10604" i="24"/>
  <c r="I10603" i="24"/>
  <c r="G10603" i="24"/>
  <c r="E10603" i="24"/>
  <c r="H10603" i="24" s="1"/>
  <c r="E10602" i="24"/>
  <c r="F10601" i="24"/>
  <c r="E10601" i="24"/>
  <c r="I10601" i="24" s="1"/>
  <c r="E10600" i="24"/>
  <c r="I10600" i="24" s="1"/>
  <c r="E10599" i="24"/>
  <c r="E10598" i="24"/>
  <c r="E10597" i="24"/>
  <c r="H10597" i="24" s="1"/>
  <c r="E10596" i="24"/>
  <c r="F10595" i="24"/>
  <c r="E10595" i="24"/>
  <c r="H10595" i="24" s="1"/>
  <c r="I10594" i="24"/>
  <c r="E10594" i="24"/>
  <c r="F10594" i="24" s="1"/>
  <c r="E10593" i="24"/>
  <c r="E10592" i="24"/>
  <c r="G10591" i="24"/>
  <c r="F10591" i="24"/>
  <c r="E10591" i="24"/>
  <c r="H10591" i="24" s="1"/>
  <c r="E10590" i="24"/>
  <c r="E10589" i="24"/>
  <c r="I10588" i="24"/>
  <c r="H10588" i="24"/>
  <c r="E10588" i="24"/>
  <c r="G10587" i="24"/>
  <c r="E10587" i="24"/>
  <c r="E10586" i="24"/>
  <c r="E10585" i="24"/>
  <c r="H10584" i="24"/>
  <c r="G10584" i="24"/>
  <c r="E10584" i="24"/>
  <c r="E10583" i="24"/>
  <c r="H10583" i="24" s="1"/>
  <c r="F10582" i="24"/>
  <c r="E10582" i="24"/>
  <c r="E10581" i="24"/>
  <c r="E10580" i="24"/>
  <c r="I10580" i="24" s="1"/>
  <c r="E10579" i="24"/>
  <c r="F10578" i="24"/>
  <c r="E10578" i="24"/>
  <c r="G10578" i="24" s="1"/>
  <c r="H10577" i="24"/>
  <c r="E10577" i="24"/>
  <c r="E10576" i="24"/>
  <c r="G10576" i="24" s="1"/>
  <c r="I10575" i="24"/>
  <c r="E10575" i="24"/>
  <c r="E10574" i="24"/>
  <c r="E10573" i="24"/>
  <c r="E10572" i="24"/>
  <c r="I10571" i="24"/>
  <c r="H10571" i="24"/>
  <c r="E10571" i="24"/>
  <c r="G10571" i="24" s="1"/>
  <c r="I10570" i="24"/>
  <c r="H10570" i="24"/>
  <c r="G10570" i="24"/>
  <c r="E10570" i="24"/>
  <c r="F10570" i="24" s="1"/>
  <c r="F10569" i="24"/>
  <c r="E10569" i="24"/>
  <c r="E10568" i="24"/>
  <c r="E10567" i="24"/>
  <c r="E10566" i="24"/>
  <c r="I10565" i="24"/>
  <c r="H10565" i="24"/>
  <c r="G10565" i="24"/>
  <c r="E10565" i="24"/>
  <c r="F10565" i="24" s="1"/>
  <c r="E10564" i="24"/>
  <c r="E10563" i="24"/>
  <c r="E10562" i="24"/>
  <c r="H10562" i="24" s="1"/>
  <c r="E10561" i="24"/>
  <c r="G10560" i="24"/>
  <c r="E10560" i="24"/>
  <c r="E10559" i="24"/>
  <c r="E10558" i="24"/>
  <c r="I10557" i="24"/>
  <c r="F10557" i="24"/>
  <c r="E10557" i="24"/>
  <c r="G10557" i="24" s="1"/>
  <c r="E10556" i="24"/>
  <c r="H10556" i="24" s="1"/>
  <c r="E10555" i="24"/>
  <c r="I10555" i="24" s="1"/>
  <c r="E10554" i="24"/>
  <c r="G10554" i="24" s="1"/>
  <c r="G10553" i="24"/>
  <c r="E10553" i="24"/>
  <c r="E10552" i="24"/>
  <c r="E10551" i="24"/>
  <c r="E10550" i="24"/>
  <c r="E10549" i="24"/>
  <c r="E10548" i="24"/>
  <c r="F10548" i="24" s="1"/>
  <c r="E10547" i="24"/>
  <c r="E10546" i="24"/>
  <c r="G10546" i="24" s="1"/>
  <c r="E10545" i="24"/>
  <c r="E10544" i="24"/>
  <c r="E10543" i="24"/>
  <c r="G10543" i="24" s="1"/>
  <c r="E10542" i="24"/>
  <c r="E10541" i="24"/>
  <c r="H10540" i="24"/>
  <c r="E10540" i="24"/>
  <c r="I10540" i="24" s="1"/>
  <c r="E10539" i="24"/>
  <c r="E10538" i="24"/>
  <c r="F10538" i="24" s="1"/>
  <c r="E10537" i="24"/>
  <c r="F10537" i="24" s="1"/>
  <c r="E10536" i="24"/>
  <c r="F10536" i="24" s="1"/>
  <c r="E10535" i="24"/>
  <c r="F10535" i="24" s="1"/>
  <c r="E10534" i="24"/>
  <c r="E10533" i="24"/>
  <c r="E10532" i="24"/>
  <c r="G10531" i="24"/>
  <c r="E10531" i="24"/>
  <c r="E10530" i="24"/>
  <c r="H10529" i="24"/>
  <c r="E10529" i="24"/>
  <c r="E10528" i="24"/>
  <c r="I10528" i="24" s="1"/>
  <c r="E10527" i="24"/>
  <c r="E10526" i="24"/>
  <c r="E10525" i="24"/>
  <c r="H10525" i="24" s="1"/>
  <c r="E10524" i="24"/>
  <c r="E10523" i="24"/>
  <c r="E10522" i="24"/>
  <c r="E10521" i="24"/>
  <c r="E10520" i="24"/>
  <c r="E10519" i="24"/>
  <c r="E10518" i="24"/>
  <c r="E10517" i="24"/>
  <c r="F10517" i="24" s="1"/>
  <c r="I10516" i="24"/>
  <c r="E10516" i="24"/>
  <c r="G10516" i="24" s="1"/>
  <c r="F10515" i="24"/>
  <c r="E10515" i="24"/>
  <c r="I10515" i="24" s="1"/>
  <c r="E10514" i="24"/>
  <c r="E10513" i="24"/>
  <c r="H10512" i="24"/>
  <c r="F10512" i="24"/>
  <c r="E10512" i="24"/>
  <c r="E10511" i="24"/>
  <c r="F10511" i="24" s="1"/>
  <c r="E10510" i="24"/>
  <c r="F10510" i="24" s="1"/>
  <c r="G10509" i="24"/>
  <c r="E10509" i="24"/>
  <c r="E10508" i="24"/>
  <c r="H10508" i="24" s="1"/>
  <c r="G10507" i="24"/>
  <c r="E10507" i="24"/>
  <c r="F10506" i="24"/>
  <c r="E10506" i="24"/>
  <c r="G10506" i="24" s="1"/>
  <c r="E10505" i="24"/>
  <c r="E10504" i="24"/>
  <c r="I10504" i="24" s="1"/>
  <c r="I10503" i="24"/>
  <c r="G10503" i="24"/>
  <c r="E10503" i="24"/>
  <c r="I10502" i="24"/>
  <c r="E10502" i="24"/>
  <c r="G10502" i="24" s="1"/>
  <c r="H10501" i="24"/>
  <c r="F10501" i="24"/>
  <c r="E10501" i="24"/>
  <c r="E10500" i="24"/>
  <c r="E10499" i="24"/>
  <c r="E10498" i="24"/>
  <c r="I10498" i="24" s="1"/>
  <c r="I10497" i="24"/>
  <c r="G10497" i="24"/>
  <c r="E10497" i="24"/>
  <c r="E10496" i="24"/>
  <c r="E10495" i="24"/>
  <c r="F10495" i="24" s="1"/>
  <c r="E10494" i="24"/>
  <c r="H10493" i="24"/>
  <c r="E10493" i="24"/>
  <c r="F10493" i="24" s="1"/>
  <c r="E10492" i="24"/>
  <c r="H10492" i="24" s="1"/>
  <c r="E10491" i="24"/>
  <c r="H10490" i="24"/>
  <c r="E10490" i="24"/>
  <c r="E10489" i="24"/>
  <c r="G10488" i="24"/>
  <c r="F10488" i="24"/>
  <c r="E10488" i="24"/>
  <c r="H10488" i="24" s="1"/>
  <c r="E10487" i="24"/>
  <c r="E10486" i="24"/>
  <c r="E10485" i="24"/>
  <c r="F10485" i="24" s="1"/>
  <c r="E10484" i="24"/>
  <c r="F10484" i="24" s="1"/>
  <c r="E10483" i="24"/>
  <c r="G10483" i="24" s="1"/>
  <c r="E10482" i="24"/>
  <c r="G10482" i="24" s="1"/>
  <c r="I10481" i="24"/>
  <c r="H10481" i="24"/>
  <c r="E10481" i="24"/>
  <c r="E10480" i="24"/>
  <c r="H10480" i="24" s="1"/>
  <c r="E10479" i="24"/>
  <c r="E10478" i="24"/>
  <c r="E10477" i="24"/>
  <c r="H10477" i="24" s="1"/>
  <c r="E10476" i="24"/>
  <c r="E10475" i="24"/>
  <c r="H10475" i="24" s="1"/>
  <c r="E10474" i="24"/>
  <c r="H10474" i="24" s="1"/>
  <c r="E10473" i="24"/>
  <c r="E10472" i="24"/>
  <c r="I10471" i="24"/>
  <c r="F10471" i="24"/>
  <c r="E10471" i="24"/>
  <c r="E10470" i="24"/>
  <c r="F10470" i="24" s="1"/>
  <c r="E10469" i="24"/>
  <c r="E10468" i="24"/>
  <c r="G10467" i="24"/>
  <c r="E10467" i="24"/>
  <c r="H10467" i="24" s="1"/>
  <c r="I10466" i="24"/>
  <c r="E10466" i="24"/>
  <c r="E10465" i="24"/>
  <c r="E10464" i="24"/>
  <c r="G10464" i="24" s="1"/>
  <c r="E10463" i="24"/>
  <c r="E10462" i="24"/>
  <c r="I10462" i="24" s="1"/>
  <c r="E10461" i="24"/>
  <c r="E10460" i="24"/>
  <c r="H10460" i="24" s="1"/>
  <c r="E10459" i="24"/>
  <c r="E10458" i="24"/>
  <c r="I10457" i="24"/>
  <c r="H10457" i="24"/>
  <c r="G10457" i="24"/>
  <c r="F10457" i="24"/>
  <c r="E10457" i="24"/>
  <c r="E10456" i="24"/>
  <c r="E10455" i="24"/>
  <c r="H10455" i="24" s="1"/>
  <c r="E10454" i="24"/>
  <c r="I10454" i="24" s="1"/>
  <c r="E10453" i="24"/>
  <c r="F10453" i="24" s="1"/>
  <c r="E10452" i="24"/>
  <c r="E10451" i="24"/>
  <c r="E10450" i="24"/>
  <c r="G10450" i="24" s="1"/>
  <c r="H10449" i="24"/>
  <c r="G10449" i="24"/>
  <c r="E10449" i="24"/>
  <c r="E10448" i="24"/>
  <c r="F10448" i="24" s="1"/>
  <c r="E10447" i="24"/>
  <c r="E10446" i="24"/>
  <c r="F10446" i="24" s="1"/>
  <c r="I10445" i="24"/>
  <c r="H10445" i="24"/>
  <c r="G10445" i="24"/>
  <c r="F10445" i="24"/>
  <c r="E10445" i="24"/>
  <c r="E10444" i="24"/>
  <c r="H10443" i="24"/>
  <c r="G10443" i="24"/>
  <c r="E10443" i="24"/>
  <c r="I10443" i="24" s="1"/>
  <c r="E10442" i="24"/>
  <c r="H10442" i="24" s="1"/>
  <c r="E10441" i="24"/>
  <c r="H10441" i="24" s="1"/>
  <c r="E10440" i="24"/>
  <c r="E10439" i="24"/>
  <c r="H10439" i="24" s="1"/>
  <c r="E10438" i="24"/>
  <c r="E10437" i="24"/>
  <c r="E10436" i="24"/>
  <c r="E10435" i="24"/>
  <c r="E10434" i="24"/>
  <c r="E10433" i="24"/>
  <c r="H10433" i="24" s="1"/>
  <c r="H10432" i="24"/>
  <c r="E10432" i="24"/>
  <c r="E10431" i="24"/>
  <c r="I10430" i="24"/>
  <c r="F10430" i="24"/>
  <c r="E10430" i="24"/>
  <c r="E10429" i="24"/>
  <c r="H10429" i="24" s="1"/>
  <c r="I10428" i="24"/>
  <c r="G10428" i="24"/>
  <c r="F10428" i="24"/>
  <c r="E10428" i="24"/>
  <c r="H10428" i="24" s="1"/>
  <c r="H10427" i="24"/>
  <c r="E10427" i="24"/>
  <c r="H10426" i="24"/>
  <c r="G10426" i="24"/>
  <c r="E10426" i="24"/>
  <c r="I10426" i="24" s="1"/>
  <c r="I10425" i="24"/>
  <c r="E10425" i="24"/>
  <c r="H10425" i="24" s="1"/>
  <c r="E10424" i="24"/>
  <c r="E10423" i="24"/>
  <c r="E10422" i="24"/>
  <c r="I10422" i="24" s="1"/>
  <c r="E10421" i="24"/>
  <c r="E10420" i="24"/>
  <c r="E10419" i="24"/>
  <c r="F10419" i="24" s="1"/>
  <c r="E10418" i="24"/>
  <c r="E10417" i="24"/>
  <c r="G10416" i="24"/>
  <c r="E10416" i="24"/>
  <c r="H10416" i="24" s="1"/>
  <c r="E10415" i="24"/>
  <c r="H10415" i="24" s="1"/>
  <c r="E10414" i="24"/>
  <c r="I10413" i="24"/>
  <c r="H10413" i="24"/>
  <c r="G10413" i="24"/>
  <c r="F10413" i="24"/>
  <c r="E10413" i="24"/>
  <c r="E10412" i="24"/>
  <c r="E10411" i="24"/>
  <c r="G10411" i="24" s="1"/>
  <c r="G10410" i="24"/>
  <c r="E10410" i="24"/>
  <c r="I10409" i="24"/>
  <c r="E10409" i="24"/>
  <c r="H10409" i="24" s="1"/>
  <c r="E10408" i="24"/>
  <c r="E10407" i="24"/>
  <c r="E10406" i="24"/>
  <c r="E10405" i="24"/>
  <c r="H10405" i="24" s="1"/>
  <c r="E10404" i="24"/>
  <c r="E10403" i="24"/>
  <c r="H10403" i="24" s="1"/>
  <c r="E10402" i="24"/>
  <c r="H10401" i="24"/>
  <c r="E10401" i="24"/>
  <c r="E10400" i="24"/>
  <c r="I10399" i="24"/>
  <c r="G10399" i="24"/>
  <c r="F10399" i="24"/>
  <c r="E10399" i="24"/>
  <c r="H10399" i="24" s="1"/>
  <c r="E10398" i="24"/>
  <c r="F10398" i="24" s="1"/>
  <c r="E10397" i="24"/>
  <c r="H10397" i="24" s="1"/>
  <c r="G10396" i="24"/>
  <c r="E10396" i="24"/>
  <c r="I10395" i="24"/>
  <c r="H10395" i="24"/>
  <c r="E10395" i="24"/>
  <c r="F10395" i="24" s="1"/>
  <c r="E10394" i="24"/>
  <c r="H10394" i="24" s="1"/>
  <c r="E10393" i="24"/>
  <c r="E10392" i="24"/>
  <c r="G10392" i="24" s="1"/>
  <c r="E10391" i="24"/>
  <c r="F10391" i="24" s="1"/>
  <c r="E10390" i="24"/>
  <c r="I10389" i="24"/>
  <c r="H10389" i="24"/>
  <c r="G10389" i="24"/>
  <c r="E10389" i="24"/>
  <c r="F10389" i="24" s="1"/>
  <c r="E10388" i="24"/>
  <c r="I10387" i="24"/>
  <c r="E10387" i="24"/>
  <c r="H10387" i="24" s="1"/>
  <c r="I10386" i="24"/>
  <c r="G10386" i="24"/>
  <c r="F10386" i="24"/>
  <c r="E10386" i="24"/>
  <c r="H10386" i="24" s="1"/>
  <c r="G10385" i="24"/>
  <c r="E10385" i="24"/>
  <c r="E10384" i="24"/>
  <c r="I10383" i="24"/>
  <c r="E10383" i="24"/>
  <c r="H10383" i="24" s="1"/>
  <c r="E10382" i="24"/>
  <c r="I10382" i="24" s="1"/>
  <c r="E10381" i="24"/>
  <c r="I10381" i="24" s="1"/>
  <c r="E10380" i="24"/>
  <c r="G10380" i="24" s="1"/>
  <c r="E10379" i="24"/>
  <c r="H10379" i="24" s="1"/>
  <c r="F10378" i="24"/>
  <c r="E10378" i="24"/>
  <c r="E10377" i="24"/>
  <c r="G10376" i="24"/>
  <c r="E10376" i="24"/>
  <c r="H10376" i="24" s="1"/>
  <c r="E10375" i="24"/>
  <c r="E10374" i="24"/>
  <c r="I10373" i="24"/>
  <c r="E10373" i="24"/>
  <c r="E10372" i="24"/>
  <c r="G10371" i="24"/>
  <c r="E10371" i="24"/>
  <c r="I10370" i="24"/>
  <c r="E10370" i="24"/>
  <c r="E10369" i="24"/>
  <c r="H10369" i="24" s="1"/>
  <c r="E10368" i="24"/>
  <c r="E10367" i="24"/>
  <c r="H10367" i="24" s="1"/>
  <c r="H10366" i="24"/>
  <c r="E10366" i="24"/>
  <c r="G10366" i="24" s="1"/>
  <c r="I10365" i="24"/>
  <c r="E10365" i="24"/>
  <c r="F10365" i="24" s="1"/>
  <c r="E10364" i="24"/>
  <c r="G10364" i="24" s="1"/>
  <c r="E10363" i="24"/>
  <c r="E10362" i="24"/>
  <c r="E10361" i="24"/>
  <c r="E10360" i="24"/>
  <c r="E10359" i="24"/>
  <c r="I10358" i="24"/>
  <c r="H10358" i="24"/>
  <c r="E10358" i="24"/>
  <c r="F10358" i="24" s="1"/>
  <c r="E10357" i="24"/>
  <c r="E10356" i="24"/>
  <c r="E10355" i="24"/>
  <c r="G10355" i="24" s="1"/>
  <c r="F10354" i="24"/>
  <c r="E10354" i="24"/>
  <c r="I10353" i="24"/>
  <c r="G10353" i="24"/>
  <c r="F10353" i="24"/>
  <c r="E10353" i="24"/>
  <c r="H10353" i="24" s="1"/>
  <c r="E10352" i="24"/>
  <c r="G10352" i="24" s="1"/>
  <c r="E10351" i="24"/>
  <c r="I10351" i="24" s="1"/>
  <c r="E10350" i="24"/>
  <c r="E10349" i="24"/>
  <c r="E10348" i="24"/>
  <c r="H10348" i="24" s="1"/>
  <c r="E10347" i="24"/>
  <c r="E10346" i="24"/>
  <c r="H10346" i="24" s="1"/>
  <c r="E10345" i="24"/>
  <c r="F10345" i="24" s="1"/>
  <c r="E10344" i="24"/>
  <c r="G10344" i="24" s="1"/>
  <c r="E10343" i="24"/>
  <c r="H10342" i="24"/>
  <c r="E10342" i="24"/>
  <c r="E10341" i="24"/>
  <c r="E10340" i="24"/>
  <c r="E10339" i="24"/>
  <c r="I10339" i="24" s="1"/>
  <c r="G10338" i="24"/>
  <c r="F10338" i="24"/>
  <c r="E10338" i="24"/>
  <c r="E10337" i="24"/>
  <c r="H10337" i="24" s="1"/>
  <c r="E10336" i="24"/>
  <c r="H10336" i="24" s="1"/>
  <c r="F10335" i="24"/>
  <c r="E10335" i="24"/>
  <c r="E10334" i="24"/>
  <c r="H10333" i="24"/>
  <c r="E10333" i="24"/>
  <c r="E10332" i="24"/>
  <c r="F10332" i="24" s="1"/>
  <c r="E10331" i="24"/>
  <c r="H10331" i="24" s="1"/>
  <c r="E10330" i="24"/>
  <c r="E10329" i="24"/>
  <c r="F10329" i="24" s="1"/>
  <c r="E10328" i="24"/>
  <c r="I10328" i="24" s="1"/>
  <c r="E10327" i="24"/>
  <c r="E10326" i="24"/>
  <c r="E10325" i="24"/>
  <c r="I10324" i="24"/>
  <c r="H10324" i="24"/>
  <c r="E10324" i="24"/>
  <c r="H10323" i="24"/>
  <c r="E10323" i="24"/>
  <c r="G10323" i="24" s="1"/>
  <c r="E10322" i="24"/>
  <c r="H10322" i="24" s="1"/>
  <c r="E10321" i="24"/>
  <c r="E10320" i="24"/>
  <c r="E10319" i="24"/>
  <c r="F10319" i="24" s="1"/>
  <c r="I10318" i="24"/>
  <c r="E10318" i="24"/>
  <c r="I10317" i="24"/>
  <c r="H10317" i="24"/>
  <c r="F10317" i="24"/>
  <c r="E10317" i="24"/>
  <c r="G10317" i="24" s="1"/>
  <c r="I10316" i="24"/>
  <c r="H10316" i="24"/>
  <c r="E10316" i="24"/>
  <c r="E10315" i="24"/>
  <c r="I10315" i="24" s="1"/>
  <c r="E10314" i="24"/>
  <c r="I10313" i="24"/>
  <c r="G10313" i="24"/>
  <c r="F10313" i="24"/>
  <c r="E10313" i="24"/>
  <c r="H10313" i="24" s="1"/>
  <c r="E10312" i="24"/>
  <c r="F10312" i="24" s="1"/>
  <c r="E10311" i="24"/>
  <c r="H10311" i="24" s="1"/>
  <c r="F10310" i="24"/>
  <c r="E10310" i="24"/>
  <c r="H10309" i="24"/>
  <c r="E10309" i="24"/>
  <c r="I10309" i="24" s="1"/>
  <c r="E10308" i="24"/>
  <c r="F10308" i="24" s="1"/>
  <c r="E10307" i="24"/>
  <c r="F10307" i="24" s="1"/>
  <c r="I10306" i="24"/>
  <c r="E10306" i="24"/>
  <c r="G10305" i="24"/>
  <c r="E10305" i="24"/>
  <c r="E10304" i="24"/>
  <c r="H10304" i="24" s="1"/>
  <c r="E10303" i="24"/>
  <c r="G10303" i="24" s="1"/>
  <c r="E10302" i="24"/>
  <c r="E10301" i="24"/>
  <c r="I10300" i="24"/>
  <c r="G10300" i="24"/>
  <c r="E10300" i="24"/>
  <c r="E10299" i="24"/>
  <c r="F10299" i="24" s="1"/>
  <c r="H10298" i="24"/>
  <c r="G10298" i="24"/>
  <c r="E10298" i="24"/>
  <c r="E10297" i="24"/>
  <c r="F10297" i="24" s="1"/>
  <c r="E10296" i="24"/>
  <c r="H10295" i="24"/>
  <c r="F10295" i="24"/>
  <c r="E10295" i="24"/>
  <c r="E10294" i="24"/>
  <c r="I10293" i="24"/>
  <c r="H10293" i="24"/>
  <c r="F10293" i="24"/>
  <c r="E10293" i="24"/>
  <c r="G10293" i="24" s="1"/>
  <c r="E10292" i="24"/>
  <c r="H10292" i="24" s="1"/>
  <c r="E10291" i="24"/>
  <c r="E10290" i="24"/>
  <c r="F10290" i="24" s="1"/>
  <c r="H10289" i="24"/>
  <c r="E10289" i="24"/>
  <c r="E10288" i="24"/>
  <c r="H10287" i="24"/>
  <c r="E10287" i="24"/>
  <c r="E10286" i="24"/>
  <c r="E10285" i="24"/>
  <c r="E10284" i="24"/>
  <c r="H10284" i="24" s="1"/>
  <c r="E10283" i="24"/>
  <c r="F10283" i="24" s="1"/>
  <c r="E10282" i="24"/>
  <c r="I10281" i="24"/>
  <c r="E10281" i="24"/>
  <c r="H10281" i="24" s="1"/>
  <c r="I10280" i="24"/>
  <c r="F10280" i="24"/>
  <c r="E10280" i="24"/>
  <c r="G10280" i="24" s="1"/>
  <c r="F10279" i="24"/>
  <c r="E10279" i="24"/>
  <c r="E10278" i="24"/>
  <c r="E10277" i="24"/>
  <c r="H10276" i="24"/>
  <c r="G10276" i="24"/>
  <c r="E10276" i="24"/>
  <c r="E10275" i="24"/>
  <c r="I10274" i="24"/>
  <c r="F10274" i="24"/>
  <c r="E10274" i="24"/>
  <c r="H10273" i="24"/>
  <c r="G10273" i="24"/>
  <c r="F10273" i="24"/>
  <c r="E10273" i="24"/>
  <c r="I10273" i="24" s="1"/>
  <c r="E10272" i="24"/>
  <c r="E10271" i="24"/>
  <c r="E10270" i="24"/>
  <c r="F10270" i="24" s="1"/>
  <c r="E10269" i="24"/>
  <c r="E10268" i="24"/>
  <c r="G10267" i="24"/>
  <c r="F10267" i="24"/>
  <c r="E10267" i="24"/>
  <c r="E10266" i="24"/>
  <c r="E10265" i="24"/>
  <c r="I10265" i="24" s="1"/>
  <c r="E10264" i="24"/>
  <c r="F10263" i="24"/>
  <c r="E10263" i="24"/>
  <c r="F10262" i="24"/>
  <c r="E10262" i="24"/>
  <c r="E10261" i="24"/>
  <c r="H10261" i="24" s="1"/>
  <c r="E10260" i="24"/>
  <c r="F10259" i="24"/>
  <c r="E10259" i="24"/>
  <c r="I10259" i="24" s="1"/>
  <c r="E10258" i="24"/>
  <c r="I10257" i="24"/>
  <c r="H10257" i="24"/>
  <c r="G10257" i="24"/>
  <c r="E10257" i="24"/>
  <c r="F10257" i="24" s="1"/>
  <c r="E10256" i="24"/>
  <c r="E10255" i="24"/>
  <c r="E10254" i="24"/>
  <c r="H10253" i="24"/>
  <c r="E10253" i="24"/>
  <c r="I10253" i="24" s="1"/>
  <c r="E10252" i="24"/>
  <c r="H10251" i="24"/>
  <c r="E10251" i="24"/>
  <c r="G10251" i="24" s="1"/>
  <c r="E10250" i="24"/>
  <c r="G10250" i="24" s="1"/>
  <c r="E10249" i="24"/>
  <c r="E10248" i="24"/>
  <c r="G10248" i="24" s="1"/>
  <c r="E10247" i="24"/>
  <c r="I10246" i="24"/>
  <c r="E10246" i="24"/>
  <c r="G10246" i="24" s="1"/>
  <c r="E10245" i="24"/>
  <c r="E10244" i="24"/>
  <c r="E10243" i="24"/>
  <c r="I10242" i="24"/>
  <c r="G10242" i="24"/>
  <c r="E10242" i="24"/>
  <c r="I10241" i="24"/>
  <c r="H10241" i="24"/>
  <c r="G10241" i="24"/>
  <c r="F10241" i="24"/>
  <c r="E10241" i="24"/>
  <c r="E10240" i="24"/>
  <c r="H10239" i="24"/>
  <c r="E10239" i="24"/>
  <c r="G10239" i="24" s="1"/>
  <c r="E10238" i="24"/>
  <c r="E10237" i="24"/>
  <c r="F10237" i="24" s="1"/>
  <c r="E10236" i="24"/>
  <c r="E10235" i="24"/>
  <c r="I10234" i="24"/>
  <c r="G10234" i="24"/>
  <c r="E10234" i="24"/>
  <c r="H10234" i="24" s="1"/>
  <c r="E10233" i="24"/>
  <c r="G10232" i="24"/>
  <c r="E10232" i="24"/>
  <c r="E10231" i="24"/>
  <c r="G10231" i="24" s="1"/>
  <c r="E10230" i="24"/>
  <c r="G10230" i="24" s="1"/>
  <c r="E10229" i="24"/>
  <c r="I10228" i="24"/>
  <c r="H10228" i="24"/>
  <c r="E10228" i="24"/>
  <c r="F10228" i="24" s="1"/>
  <c r="E10227" i="24"/>
  <c r="H10226" i="24"/>
  <c r="F10226" i="24"/>
  <c r="E10226" i="24"/>
  <c r="E10225" i="24"/>
  <c r="E10224" i="24"/>
  <c r="E10223" i="24"/>
  <c r="E10222" i="24"/>
  <c r="G10222" i="24" s="1"/>
  <c r="E10221" i="24"/>
  <c r="E10220" i="24"/>
  <c r="E10219" i="24"/>
  <c r="G10219" i="24" s="1"/>
  <c r="E10218" i="24"/>
  <c r="E10217" i="24"/>
  <c r="G10216" i="24"/>
  <c r="F10216" i="24"/>
  <c r="E10216" i="24"/>
  <c r="I10215" i="24"/>
  <c r="G10215" i="24"/>
  <c r="F10215" i="24"/>
  <c r="E10215" i="24"/>
  <c r="H10215" i="24" s="1"/>
  <c r="G10214" i="24"/>
  <c r="F10214" i="24"/>
  <c r="E10214" i="24"/>
  <c r="E10213" i="24"/>
  <c r="E10212" i="24"/>
  <c r="E10211" i="24"/>
  <c r="H10210" i="24"/>
  <c r="E10210" i="24"/>
  <c r="E10209" i="24"/>
  <c r="F10209" i="24" s="1"/>
  <c r="E10208" i="24"/>
  <c r="G10208" i="24" s="1"/>
  <c r="E10207" i="24"/>
  <c r="I10206" i="24"/>
  <c r="F10206" i="24"/>
  <c r="E10206" i="24"/>
  <c r="E10205" i="24"/>
  <c r="H10204" i="24"/>
  <c r="F10204" i="24"/>
  <c r="E10204" i="24"/>
  <c r="I10204" i="24" s="1"/>
  <c r="E10203" i="24"/>
  <c r="E10202" i="24"/>
  <c r="E10201" i="24"/>
  <c r="E10200" i="24"/>
  <c r="E10199" i="24"/>
  <c r="I10199" i="24" s="1"/>
  <c r="F10198" i="24"/>
  <c r="E10198" i="24"/>
  <c r="E10197" i="24"/>
  <c r="E10196" i="24"/>
  <c r="I10196" i="24" s="1"/>
  <c r="G10195" i="24"/>
  <c r="F10195" i="24"/>
  <c r="E10195" i="24"/>
  <c r="E10194" i="24"/>
  <c r="E10193" i="24"/>
  <c r="H10193" i="24" s="1"/>
  <c r="F10192" i="24"/>
  <c r="E10192" i="24"/>
  <c r="I10191" i="24"/>
  <c r="E10191" i="24"/>
  <c r="E10190" i="24"/>
  <c r="I10190" i="24" s="1"/>
  <c r="E10189" i="24"/>
  <c r="I10188" i="24"/>
  <c r="F10188" i="24"/>
  <c r="E10188" i="24"/>
  <c r="G10188" i="24" s="1"/>
  <c r="E10187" i="24"/>
  <c r="E10186" i="24"/>
  <c r="E10185" i="24"/>
  <c r="F10185" i="24" s="1"/>
  <c r="E10184" i="24"/>
  <c r="E10183" i="24"/>
  <c r="E10182" i="24"/>
  <c r="E10181" i="24"/>
  <c r="E10180" i="24"/>
  <c r="I10179" i="24"/>
  <c r="F10179" i="24"/>
  <c r="E10179" i="24"/>
  <c r="H10178" i="24"/>
  <c r="E10178" i="24"/>
  <c r="E10177" i="24"/>
  <c r="E10176" i="24"/>
  <c r="E10175" i="24"/>
  <c r="H10174" i="24"/>
  <c r="G10174" i="24"/>
  <c r="E10174" i="24"/>
  <c r="I10174" i="24" s="1"/>
  <c r="F10173" i="24"/>
  <c r="E10173" i="24"/>
  <c r="F10172" i="24"/>
  <c r="E10172" i="24"/>
  <c r="F10171" i="24"/>
  <c r="E10171" i="24"/>
  <c r="I10170" i="24"/>
  <c r="H10170" i="24"/>
  <c r="G10170" i="24"/>
  <c r="E10170" i="24"/>
  <c r="F10170" i="24" s="1"/>
  <c r="E10169" i="24"/>
  <c r="H10169" i="24" s="1"/>
  <c r="E10168" i="24"/>
  <c r="F10168" i="24" s="1"/>
  <c r="F10167" i="24"/>
  <c r="E10167" i="24"/>
  <c r="I10167" i="24" s="1"/>
  <c r="F10166" i="24"/>
  <c r="E10166" i="24"/>
  <c r="H10166" i="24" s="1"/>
  <c r="E10165" i="24"/>
  <c r="E10164" i="24"/>
  <c r="F10164" i="24" s="1"/>
  <c r="E10163" i="24"/>
  <c r="H10162" i="24"/>
  <c r="E10162" i="24"/>
  <c r="H10161" i="24"/>
  <c r="G10161" i="24"/>
  <c r="F10161" i="24"/>
  <c r="E10161" i="24"/>
  <c r="I10161" i="24" s="1"/>
  <c r="E10160" i="24"/>
  <c r="H10160" i="24" s="1"/>
  <c r="E10159" i="24"/>
  <c r="H10158" i="24"/>
  <c r="G10158" i="24"/>
  <c r="E10158" i="24"/>
  <c r="E10157" i="24"/>
  <c r="I10156" i="24"/>
  <c r="E10156" i="24"/>
  <c r="F10156" i="24" s="1"/>
  <c r="E10155" i="24"/>
  <c r="I10155" i="24" s="1"/>
  <c r="E10154" i="24"/>
  <c r="E10153" i="24"/>
  <c r="E10152" i="24"/>
  <c r="F10152" i="24" s="1"/>
  <c r="E10151" i="24"/>
  <c r="E10150" i="24"/>
  <c r="H10149" i="24"/>
  <c r="G10149" i="24"/>
  <c r="E10149" i="24"/>
  <c r="I10149" i="24" s="1"/>
  <c r="E10148" i="24"/>
  <c r="G10147" i="24"/>
  <c r="F10147" i="24"/>
  <c r="E10147" i="24"/>
  <c r="H10147" i="24" s="1"/>
  <c r="E10146" i="24"/>
  <c r="E10145" i="24"/>
  <c r="H10145" i="24" s="1"/>
  <c r="E10144" i="24"/>
  <c r="F10144" i="24" s="1"/>
  <c r="E10143" i="24"/>
  <c r="I10143" i="24" s="1"/>
  <c r="E10142" i="24"/>
  <c r="H10142" i="24" s="1"/>
  <c r="E10141" i="24"/>
  <c r="E10140" i="24"/>
  <c r="E10139" i="24"/>
  <c r="I10139" i="24" s="1"/>
  <c r="F10138" i="24"/>
  <c r="E10138" i="24"/>
  <c r="G10138" i="24" s="1"/>
  <c r="E10137" i="24"/>
  <c r="F10136" i="24"/>
  <c r="E10136" i="24"/>
  <c r="E10135" i="24"/>
  <c r="F10135" i="24" s="1"/>
  <c r="F10134" i="24"/>
  <c r="E10134" i="24"/>
  <c r="E10133" i="24"/>
  <c r="E10132" i="24"/>
  <c r="F10131" i="24"/>
  <c r="E10131" i="24"/>
  <c r="E10130" i="24"/>
  <c r="E10129" i="24"/>
  <c r="E10128" i="24"/>
  <c r="I10128" i="24" s="1"/>
  <c r="E10127" i="24"/>
  <c r="H10127" i="24" s="1"/>
  <c r="E10126" i="24"/>
  <c r="E10125" i="24"/>
  <c r="H10125" i="24" s="1"/>
  <c r="E10124" i="24"/>
  <c r="E10123" i="24"/>
  <c r="I10122" i="24"/>
  <c r="F10122" i="24"/>
  <c r="E10122" i="24"/>
  <c r="G10122" i="24" s="1"/>
  <c r="E10121" i="24"/>
  <c r="H10121" i="24" s="1"/>
  <c r="E10120" i="24"/>
  <c r="F10120" i="24" s="1"/>
  <c r="E10119" i="24"/>
  <c r="E10118" i="24"/>
  <c r="E10117" i="24"/>
  <c r="G10117" i="24" s="1"/>
  <c r="E10116" i="24"/>
  <c r="E10115" i="24"/>
  <c r="H10114" i="24"/>
  <c r="E10114" i="24"/>
  <c r="H10113" i="24"/>
  <c r="F10113" i="24"/>
  <c r="E10113" i="24"/>
  <c r="H10112" i="24"/>
  <c r="F10112" i="24"/>
  <c r="E10112" i="24"/>
  <c r="G10111" i="24"/>
  <c r="E10111" i="24"/>
  <c r="G10110" i="24"/>
  <c r="E10110" i="24"/>
  <c r="F10110" i="24" s="1"/>
  <c r="E10109" i="24"/>
  <c r="H10108" i="24"/>
  <c r="E10108" i="24"/>
  <c r="G10108" i="24" s="1"/>
  <c r="E10107" i="24"/>
  <c r="E10106" i="24"/>
  <c r="F10106" i="24" s="1"/>
  <c r="E10105" i="24"/>
  <c r="E10104" i="24"/>
  <c r="I10104" i="24" s="1"/>
  <c r="E10103" i="24"/>
  <c r="H10102" i="24"/>
  <c r="F10102" i="24"/>
  <c r="E10102" i="24"/>
  <c r="E10101" i="24"/>
  <c r="G10101" i="24" s="1"/>
  <c r="I10100" i="24"/>
  <c r="H10100" i="24"/>
  <c r="E10100" i="24"/>
  <c r="G10100" i="24" s="1"/>
  <c r="G10099" i="24"/>
  <c r="E10099" i="24"/>
  <c r="H10099" i="24" s="1"/>
  <c r="E10098" i="24"/>
  <c r="E10097" i="24"/>
  <c r="H10096" i="24"/>
  <c r="G10096" i="24"/>
  <c r="E10096" i="24"/>
  <c r="I10096" i="24" s="1"/>
  <c r="I10095" i="24"/>
  <c r="E10095" i="24"/>
  <c r="F10095" i="24" s="1"/>
  <c r="E10094" i="24"/>
  <c r="I10093" i="24"/>
  <c r="E10093" i="24"/>
  <c r="F10093" i="24" s="1"/>
  <c r="E10092" i="24"/>
  <c r="I10092" i="24" s="1"/>
  <c r="E10091" i="24"/>
  <c r="I10091" i="24" s="1"/>
  <c r="G10090" i="24"/>
  <c r="F10090" i="24"/>
  <c r="E10090" i="24"/>
  <c r="F10089" i="24"/>
  <c r="E10089" i="24"/>
  <c r="E10088" i="24"/>
  <c r="I10087" i="24"/>
  <c r="G10087" i="24"/>
  <c r="F10087" i="24"/>
  <c r="E10087" i="24"/>
  <c r="H10087" i="24" s="1"/>
  <c r="E10086" i="24"/>
  <c r="E10085" i="24"/>
  <c r="H10085" i="24" s="1"/>
  <c r="E10084" i="24"/>
  <c r="E10083" i="24"/>
  <c r="I10083" i="24" s="1"/>
  <c r="H10082" i="24"/>
  <c r="E10082" i="24"/>
  <c r="E10081" i="24"/>
  <c r="E10080" i="24"/>
  <c r="E10079" i="24"/>
  <c r="E10078" i="24"/>
  <c r="E10077" i="24"/>
  <c r="H10077" i="24" s="1"/>
  <c r="E10076" i="24"/>
  <c r="I10075" i="24"/>
  <c r="G10075" i="24"/>
  <c r="F10075" i="24"/>
  <c r="E10075" i="24"/>
  <c r="H10075" i="24" s="1"/>
  <c r="E10074" i="24"/>
  <c r="E10073" i="24"/>
  <c r="F10072" i="24"/>
  <c r="E10072" i="24"/>
  <c r="G10072" i="24" s="1"/>
  <c r="E10071" i="24"/>
  <c r="G10071" i="24" s="1"/>
  <c r="E10070" i="24"/>
  <c r="F10070" i="24" s="1"/>
  <c r="E10069" i="24"/>
  <c r="I10068" i="24"/>
  <c r="H10068" i="24"/>
  <c r="E10068" i="24"/>
  <c r="F10067" i="24"/>
  <c r="E10067" i="24"/>
  <c r="G10067" i="24" s="1"/>
  <c r="E10066" i="24"/>
  <c r="E10065" i="24"/>
  <c r="E10064" i="24"/>
  <c r="I10063" i="24"/>
  <c r="F10063" i="24"/>
  <c r="E10063" i="24"/>
  <c r="H10063" i="24" s="1"/>
  <c r="G10062" i="24"/>
  <c r="E10062" i="24"/>
  <c r="H10062" i="24" s="1"/>
  <c r="E10061" i="24"/>
  <c r="E10060" i="24"/>
  <c r="I10060" i="24" s="1"/>
  <c r="E10059" i="24"/>
  <c r="F10059" i="24" s="1"/>
  <c r="E10058" i="24"/>
  <c r="E10057" i="24"/>
  <c r="E10056" i="24"/>
  <c r="F10056" i="24" s="1"/>
  <c r="E10055" i="24"/>
  <c r="E10054" i="24"/>
  <c r="F10053" i="24"/>
  <c r="E10053" i="24"/>
  <c r="E10052" i="24"/>
  <c r="H10052" i="24" s="1"/>
  <c r="I10051" i="24"/>
  <c r="E10051" i="24"/>
  <c r="E10050" i="24"/>
  <c r="E10049" i="24"/>
  <c r="G10049" i="24" s="1"/>
  <c r="E10048" i="24"/>
  <c r="F10048" i="24" s="1"/>
  <c r="E10047" i="24"/>
  <c r="I10047" i="24" s="1"/>
  <c r="H10046" i="24"/>
  <c r="F10046" i="24"/>
  <c r="E10046" i="24"/>
  <c r="I10046" i="24" s="1"/>
  <c r="E10045" i="24"/>
  <c r="E10044" i="24"/>
  <c r="F10043" i="24"/>
  <c r="E10043" i="24"/>
  <c r="G10042" i="24"/>
  <c r="E10042" i="24"/>
  <c r="I10042" i="24" s="1"/>
  <c r="E10041" i="24"/>
  <c r="F10041" i="24" s="1"/>
  <c r="I10040" i="24"/>
  <c r="H10040" i="24"/>
  <c r="F10040" i="24"/>
  <c r="E10040" i="24"/>
  <c r="G10040" i="24" s="1"/>
  <c r="E10039" i="24"/>
  <c r="F10039" i="24" s="1"/>
  <c r="F10038" i="24"/>
  <c r="E10038" i="24"/>
  <c r="E10037" i="24"/>
  <c r="E10036" i="24"/>
  <c r="H10036" i="24" s="1"/>
  <c r="E10035" i="24"/>
  <c r="E10034" i="24"/>
  <c r="E10033" i="24"/>
  <c r="I10033" i="24" s="1"/>
  <c r="F10032" i="24"/>
  <c r="E10032" i="24"/>
  <c r="H10032" i="24" s="1"/>
  <c r="E10031" i="24"/>
  <c r="E10030" i="24"/>
  <c r="H10029" i="24"/>
  <c r="G10029" i="24"/>
  <c r="E10029" i="24"/>
  <c r="I10029" i="24" s="1"/>
  <c r="E10028" i="24"/>
  <c r="E10027" i="24"/>
  <c r="F10027" i="24" s="1"/>
  <c r="G10026" i="24"/>
  <c r="E10026" i="24"/>
  <c r="E10025" i="24"/>
  <c r="I10025" i="24" s="1"/>
  <c r="I10024" i="24"/>
  <c r="E10024" i="24"/>
  <c r="H10024" i="24" s="1"/>
  <c r="E10023" i="24"/>
  <c r="E10022" i="24"/>
  <c r="F10022" i="24" s="1"/>
  <c r="E10021" i="24"/>
  <c r="G10021" i="24" s="1"/>
  <c r="E10020" i="24"/>
  <c r="E10019" i="24"/>
  <c r="H10019" i="24" s="1"/>
  <c r="E10018" i="24"/>
  <c r="E10017" i="24"/>
  <c r="E10016" i="24"/>
  <c r="G10016" i="24" s="1"/>
  <c r="E10015" i="24"/>
  <c r="F10015" i="24" s="1"/>
  <c r="E10014" i="24"/>
  <c r="I10013" i="24"/>
  <c r="H10013" i="24"/>
  <c r="G10013" i="24"/>
  <c r="E10013" i="24"/>
  <c r="F10013" i="24" s="1"/>
  <c r="E10012" i="24"/>
  <c r="E10011" i="24"/>
  <c r="F10011" i="24" s="1"/>
  <c r="H10010" i="24"/>
  <c r="E10010" i="24"/>
  <c r="I10010" i="24" s="1"/>
  <c r="E10009" i="24"/>
  <c r="E10008" i="24"/>
  <c r="G10007" i="24"/>
  <c r="F10007" i="24"/>
  <c r="E10007" i="24"/>
  <c r="E10006" i="24"/>
  <c r="I10006" i="24" s="1"/>
  <c r="E10005" i="24"/>
  <c r="E10004" i="24"/>
  <c r="I10003" i="24"/>
  <c r="G10003" i="24"/>
  <c r="F10003" i="24"/>
  <c r="E10003" i="24"/>
  <c r="H10003" i="24" s="1"/>
  <c r="E10002" i="24"/>
  <c r="I10002" i="24" s="1"/>
  <c r="E10001" i="24"/>
  <c r="E10000" i="24"/>
  <c r="E9999" i="24"/>
  <c r="F9998" i="24"/>
  <c r="E9998" i="24"/>
  <c r="H9998" i="24" s="1"/>
  <c r="E9997" i="24"/>
  <c r="E9996" i="24"/>
  <c r="G9996" i="24" s="1"/>
  <c r="E9995" i="24"/>
  <c r="F9995" i="24" s="1"/>
  <c r="E9994" i="24"/>
  <c r="F9994" i="24" s="1"/>
  <c r="F9993" i="24"/>
  <c r="E9993" i="24"/>
  <c r="I9992" i="24"/>
  <c r="E9992" i="24"/>
  <c r="E9991" i="24"/>
  <c r="G9991" i="24" s="1"/>
  <c r="E9990" i="24"/>
  <c r="E9989" i="24"/>
  <c r="H9989" i="24" s="1"/>
  <c r="E9988" i="24"/>
  <c r="I9987" i="24"/>
  <c r="E9987" i="24"/>
  <c r="F9987" i="24" s="1"/>
  <c r="E9986" i="24"/>
  <c r="E9985" i="24"/>
  <c r="E9984" i="24"/>
  <c r="E9983" i="24"/>
  <c r="E9982" i="24"/>
  <c r="E9981" i="24"/>
  <c r="G9981" i="24" s="1"/>
  <c r="E9980" i="24"/>
  <c r="I9980" i="24" s="1"/>
  <c r="E9979" i="24"/>
  <c r="E9978" i="24"/>
  <c r="I9978" i="24" s="1"/>
  <c r="E9977" i="24"/>
  <c r="E9976" i="24"/>
  <c r="E9975" i="24"/>
  <c r="F9975" i="24" s="1"/>
  <c r="E9974" i="24"/>
  <c r="E9973" i="24"/>
  <c r="I9973" i="24" s="1"/>
  <c r="E9972" i="24"/>
  <c r="E9971" i="24"/>
  <c r="G9971" i="24" s="1"/>
  <c r="E9970" i="24"/>
  <c r="E9969" i="24"/>
  <c r="E9968" i="24"/>
  <c r="E9967" i="24"/>
  <c r="E9966" i="24"/>
  <c r="E9965" i="24"/>
  <c r="E9964" i="24"/>
  <c r="I9963" i="24"/>
  <c r="E9963" i="24"/>
  <c r="G9963" i="24" s="1"/>
  <c r="E9962" i="24"/>
  <c r="H9962" i="24" s="1"/>
  <c r="E9961" i="24"/>
  <c r="E9960" i="24"/>
  <c r="G9960" i="24" s="1"/>
  <c r="I9959" i="24"/>
  <c r="G9959" i="24"/>
  <c r="E9959" i="24"/>
  <c r="H9959" i="24" s="1"/>
  <c r="E9958" i="24"/>
  <c r="E9957" i="24"/>
  <c r="I9957" i="24" s="1"/>
  <c r="I9956" i="24"/>
  <c r="H9956" i="24"/>
  <c r="F9956" i="24"/>
  <c r="E9956" i="24"/>
  <c r="G9956" i="24" s="1"/>
  <c r="E9955" i="24"/>
  <c r="G9954" i="24"/>
  <c r="E9954" i="24"/>
  <c r="I9953" i="24"/>
  <c r="H9953" i="24"/>
  <c r="E9953" i="24"/>
  <c r="F9952" i="24"/>
  <c r="E9952" i="24"/>
  <c r="G9952" i="24" s="1"/>
  <c r="E9951" i="24"/>
  <c r="F9951" i="24" s="1"/>
  <c r="H9950" i="24"/>
  <c r="E9950" i="24"/>
  <c r="F9950" i="24" s="1"/>
  <c r="G9949" i="24"/>
  <c r="E9949" i="24"/>
  <c r="F9948" i="24"/>
  <c r="E9948" i="24"/>
  <c r="E9947" i="24"/>
  <c r="E9946" i="24"/>
  <c r="F9946" i="24" s="1"/>
  <c r="H9945" i="24"/>
  <c r="F9945" i="24"/>
  <c r="E9945" i="24"/>
  <c r="E9944" i="24"/>
  <c r="I9943" i="24"/>
  <c r="F9943" i="24"/>
  <c r="E9943" i="24"/>
  <c r="G9942" i="24"/>
  <c r="E9942" i="24"/>
  <c r="E9941" i="24"/>
  <c r="E9940" i="24"/>
  <c r="F9940" i="24" s="1"/>
  <c r="E9939" i="24"/>
  <c r="G9938" i="24"/>
  <c r="E9938" i="24"/>
  <c r="E9937" i="24"/>
  <c r="I9937" i="24" s="1"/>
  <c r="E9936" i="24"/>
  <c r="F9936" i="24" s="1"/>
  <c r="E9935" i="24"/>
  <c r="F9935" i="24" s="1"/>
  <c r="E9934" i="24"/>
  <c r="E9933" i="24"/>
  <c r="F9933" i="24" s="1"/>
  <c r="I9932" i="24"/>
  <c r="H9932" i="24"/>
  <c r="E9932" i="24"/>
  <c r="G9932" i="24" s="1"/>
  <c r="E9931" i="24"/>
  <c r="I9930" i="24"/>
  <c r="H9930" i="24"/>
  <c r="G9930" i="24"/>
  <c r="E9930" i="24"/>
  <c r="F9930" i="24" s="1"/>
  <c r="E9929" i="24"/>
  <c r="I9929" i="24" s="1"/>
  <c r="E9928" i="24"/>
  <c r="E9927" i="24"/>
  <c r="E9926" i="24"/>
  <c r="E9925" i="24"/>
  <c r="I9925" i="24" s="1"/>
  <c r="E9924" i="24"/>
  <c r="F9924" i="24" s="1"/>
  <c r="F9923" i="24"/>
  <c r="E9923" i="24"/>
  <c r="G9923" i="24" s="1"/>
  <c r="E9922" i="24"/>
  <c r="E9921" i="24"/>
  <c r="E9920" i="24"/>
  <c r="I9919" i="24"/>
  <c r="F9919" i="24"/>
  <c r="E9919" i="24"/>
  <c r="H9919" i="24" s="1"/>
  <c r="I9918" i="24"/>
  <c r="H9918" i="24"/>
  <c r="G9918" i="24"/>
  <c r="F9918" i="24"/>
  <c r="E9918" i="24"/>
  <c r="E9917" i="24"/>
  <c r="E9916" i="24"/>
  <c r="G9916" i="24" s="1"/>
  <c r="E9915" i="24"/>
  <c r="F9914" i="24"/>
  <c r="E9914" i="24"/>
  <c r="E9913" i="24"/>
  <c r="E9912" i="24"/>
  <c r="I9911" i="24"/>
  <c r="F9911" i="24"/>
  <c r="E9911" i="24"/>
  <c r="E9910" i="24"/>
  <c r="H9909" i="24"/>
  <c r="G9909" i="24"/>
  <c r="F9909" i="24"/>
  <c r="E9909" i="24"/>
  <c r="I9909" i="24" s="1"/>
  <c r="E9908" i="24"/>
  <c r="E9907" i="24"/>
  <c r="F9907" i="24" s="1"/>
  <c r="I9906" i="24"/>
  <c r="E9906" i="24"/>
  <c r="E9905" i="24"/>
  <c r="H9905" i="24" s="1"/>
  <c r="E9904" i="24"/>
  <c r="E9903" i="24"/>
  <c r="F9903" i="24" s="1"/>
  <c r="E9902" i="24"/>
  <c r="E9901" i="24"/>
  <c r="I9900" i="24"/>
  <c r="F9900" i="24"/>
  <c r="E9900" i="24"/>
  <c r="E9899" i="24"/>
  <c r="E9898" i="24"/>
  <c r="G9897" i="24"/>
  <c r="E9897" i="24"/>
  <c r="H9897" i="24" s="1"/>
  <c r="E9896" i="24"/>
  <c r="E9895" i="24"/>
  <c r="I9894" i="24"/>
  <c r="E9894" i="24"/>
  <c r="H9894" i="24" s="1"/>
  <c r="I9893" i="24"/>
  <c r="H9893" i="24"/>
  <c r="E9893" i="24"/>
  <c r="E9892" i="24"/>
  <c r="E9891" i="24"/>
  <c r="E9890" i="24"/>
  <c r="H9890" i="24" s="1"/>
  <c r="E9889" i="24"/>
  <c r="I9889" i="24" s="1"/>
  <c r="E9888" i="24"/>
  <c r="E9887" i="24"/>
  <c r="G9887" i="24" s="1"/>
  <c r="E9886" i="24"/>
  <c r="G9886" i="24" s="1"/>
  <c r="E9885" i="24"/>
  <c r="I9884" i="24"/>
  <c r="E9884" i="24"/>
  <c r="E9883" i="24"/>
  <c r="E9882" i="24"/>
  <c r="H9881" i="24"/>
  <c r="E9881" i="24"/>
  <c r="G9880" i="24"/>
  <c r="F9880" i="24"/>
  <c r="E9880" i="24"/>
  <c r="E9879" i="24"/>
  <c r="E9878" i="24"/>
  <c r="E9877" i="24"/>
  <c r="I9877" i="24" s="1"/>
  <c r="E9876" i="24"/>
  <c r="E9875" i="24"/>
  <c r="E9874" i="24"/>
  <c r="F9874" i="24" s="1"/>
  <c r="E9873" i="24"/>
  <c r="F9872" i="24"/>
  <c r="E9872" i="24"/>
  <c r="E9871" i="24"/>
  <c r="E9870" i="24"/>
  <c r="E9869" i="24"/>
  <c r="E9868" i="24"/>
  <c r="E9867" i="24"/>
  <c r="F9866" i="24"/>
  <c r="E9866" i="24"/>
  <c r="H9866" i="24" s="1"/>
  <c r="E9865" i="24"/>
  <c r="G9865" i="24" s="1"/>
  <c r="E9864" i="24"/>
  <c r="E9863" i="24"/>
  <c r="F9862" i="24"/>
  <c r="E9862" i="24"/>
  <c r="E9861" i="24"/>
  <c r="E9860" i="24"/>
  <c r="E9859" i="24"/>
  <c r="H9859" i="24" s="1"/>
  <c r="E9858" i="24"/>
  <c r="E9857" i="24"/>
  <c r="I9857" i="24" s="1"/>
  <c r="E9856" i="24"/>
  <c r="H9856" i="24" s="1"/>
  <c r="E9855" i="24"/>
  <c r="E9854" i="24"/>
  <c r="H9854" i="24" s="1"/>
  <c r="E9853" i="24"/>
  <c r="I9853" i="24" s="1"/>
  <c r="H9852" i="24"/>
  <c r="E9852" i="24"/>
  <c r="F9852" i="24" s="1"/>
  <c r="E9851" i="24"/>
  <c r="I9851" i="24" s="1"/>
  <c r="G9850" i="24"/>
  <c r="E9850" i="24"/>
  <c r="I9849" i="24"/>
  <c r="E9849" i="24"/>
  <c r="H9849" i="24" s="1"/>
  <c r="E9848" i="24"/>
  <c r="I9847" i="24"/>
  <c r="G9847" i="24"/>
  <c r="F9847" i="24"/>
  <c r="E9847" i="24"/>
  <c r="H9847" i="24" s="1"/>
  <c r="E9846" i="24"/>
  <c r="E9845" i="24"/>
  <c r="I9845" i="24" s="1"/>
  <c r="I9844" i="24"/>
  <c r="E9844" i="24"/>
  <c r="F9843" i="24"/>
  <c r="E9843" i="24"/>
  <c r="I9843" i="24" s="1"/>
  <c r="H9842" i="24"/>
  <c r="F9842" i="24"/>
  <c r="E9842" i="24"/>
  <c r="E9841" i="24"/>
  <c r="G9841" i="24" s="1"/>
  <c r="E9840" i="24"/>
  <c r="I9840" i="24" s="1"/>
  <c r="I9839" i="24"/>
  <c r="F9839" i="24"/>
  <c r="E9839" i="24"/>
  <c r="G9838" i="24"/>
  <c r="F9838" i="24"/>
  <c r="E9838" i="24"/>
  <c r="H9837" i="24"/>
  <c r="G9837" i="24"/>
  <c r="F9837" i="24"/>
  <c r="E9837" i="24"/>
  <c r="I9837" i="24" s="1"/>
  <c r="I9836" i="24"/>
  <c r="E9836" i="24"/>
  <c r="F9835" i="24"/>
  <c r="E9835" i="24"/>
  <c r="I9834" i="24"/>
  <c r="H9834" i="24"/>
  <c r="E9834" i="24"/>
  <c r="F9834" i="24" s="1"/>
  <c r="E9833" i="24"/>
  <c r="I9833" i="24" s="1"/>
  <c r="E9832" i="24"/>
  <c r="E9831" i="24"/>
  <c r="E9830" i="24"/>
  <c r="E9829" i="24"/>
  <c r="E9828" i="24"/>
  <c r="I9828" i="24" s="1"/>
  <c r="E9827" i="24"/>
  <c r="E9826" i="24"/>
  <c r="G9825" i="24"/>
  <c r="E9825" i="24"/>
  <c r="E9824" i="24"/>
  <c r="I9823" i="24"/>
  <c r="G9823" i="24"/>
  <c r="F9823" i="24"/>
  <c r="E9823" i="24"/>
  <c r="H9823" i="24" s="1"/>
  <c r="G9822" i="24"/>
  <c r="F9822" i="24"/>
  <c r="E9822" i="24"/>
  <c r="E9821" i="24"/>
  <c r="H9821" i="24" s="1"/>
  <c r="E9820" i="24"/>
  <c r="I9819" i="24"/>
  <c r="E9819" i="24"/>
  <c r="F9819" i="24" s="1"/>
  <c r="E9818" i="24"/>
  <c r="E9817" i="24"/>
  <c r="E9816" i="24"/>
  <c r="F9816" i="24" s="1"/>
  <c r="F9815" i="24"/>
  <c r="E9815" i="24"/>
  <c r="H9814" i="24"/>
  <c r="G9814" i="24"/>
  <c r="E9814" i="24"/>
  <c r="H9813" i="24"/>
  <c r="E9813" i="24"/>
  <c r="H9812" i="24"/>
  <c r="F9812" i="24"/>
  <c r="E9812" i="24"/>
  <c r="E9811" i="24"/>
  <c r="E9810" i="24"/>
  <c r="I9810" i="24" s="1"/>
  <c r="E9809" i="24"/>
  <c r="E9808" i="24"/>
  <c r="E9807" i="24"/>
  <c r="E9806" i="24"/>
  <c r="E9805" i="24"/>
  <c r="I9805" i="24" s="1"/>
  <c r="E9804" i="24"/>
  <c r="F9804" i="24" s="1"/>
  <c r="E9803" i="24"/>
  <c r="H9802" i="24"/>
  <c r="E9802" i="24"/>
  <c r="E9801" i="24"/>
  <c r="E9800" i="24"/>
  <c r="I9800" i="24" s="1"/>
  <c r="E9799" i="24"/>
  <c r="E9798" i="24"/>
  <c r="E9797" i="24"/>
  <c r="E9796" i="24"/>
  <c r="F9796" i="24" s="1"/>
  <c r="F9795" i="24"/>
  <c r="E9795" i="24"/>
  <c r="E9794" i="24"/>
  <c r="E9793" i="24"/>
  <c r="I9793" i="24" s="1"/>
  <c r="E9792" i="24"/>
  <c r="E9791" i="24"/>
  <c r="F9791" i="24" s="1"/>
  <c r="E9790" i="24"/>
  <c r="E9789" i="24"/>
  <c r="E9788" i="24"/>
  <c r="E9787" i="24"/>
  <c r="E9786" i="24"/>
  <c r="E9785" i="24"/>
  <c r="E9784" i="24"/>
  <c r="F9784" i="24" s="1"/>
  <c r="E9783" i="24"/>
  <c r="E9782" i="24"/>
  <c r="F9782" i="24" s="1"/>
  <c r="E9781" i="24"/>
  <c r="I9781" i="24" s="1"/>
  <c r="E9780" i="24"/>
  <c r="E9779" i="24"/>
  <c r="E9778" i="24"/>
  <c r="G9777" i="24"/>
  <c r="E9777" i="24"/>
  <c r="H9776" i="24"/>
  <c r="F9776" i="24"/>
  <c r="E9776" i="24"/>
  <c r="E9775" i="24"/>
  <c r="I9774" i="24"/>
  <c r="F9774" i="24"/>
  <c r="E9774" i="24"/>
  <c r="G9774" i="24" s="1"/>
  <c r="I9773" i="24"/>
  <c r="E9773" i="24"/>
  <c r="E9772" i="24"/>
  <c r="E9771" i="24"/>
  <c r="I9771" i="24" s="1"/>
  <c r="E9770" i="24"/>
  <c r="H9770" i="24" s="1"/>
  <c r="E9769" i="24"/>
  <c r="E9768" i="24"/>
  <c r="F9767" i="24"/>
  <c r="E9767" i="24"/>
  <c r="E9766" i="24"/>
  <c r="F9765" i="24"/>
  <c r="E9765" i="24"/>
  <c r="E9764" i="24"/>
  <c r="E9763" i="24"/>
  <c r="I9762" i="24"/>
  <c r="H9762" i="24"/>
  <c r="G9762" i="24"/>
  <c r="F9762" i="24"/>
  <c r="E9762" i="24"/>
  <c r="E9761" i="24"/>
  <c r="E9760" i="24"/>
  <c r="E9759" i="24"/>
  <c r="E9758" i="24"/>
  <c r="H9758" i="24" s="1"/>
  <c r="E9757" i="24"/>
  <c r="I9757" i="24" s="1"/>
  <c r="E9756" i="24"/>
  <c r="I9756" i="24" s="1"/>
  <c r="E9755" i="24"/>
  <c r="H9754" i="24"/>
  <c r="F9754" i="24"/>
  <c r="E9754" i="24"/>
  <c r="E9753" i="24"/>
  <c r="H9753" i="24" s="1"/>
  <c r="E9752" i="24"/>
  <c r="I9752" i="24" s="1"/>
  <c r="E9751" i="24"/>
  <c r="E9750" i="24"/>
  <c r="E9749" i="24"/>
  <c r="I9749" i="24" s="1"/>
  <c r="E9748" i="24"/>
  <c r="I9747" i="24"/>
  <c r="E9747" i="24"/>
  <c r="E9746" i="24"/>
  <c r="H9746" i="24" s="1"/>
  <c r="E9745" i="24"/>
  <c r="I9745" i="24" s="1"/>
  <c r="E9744" i="24"/>
  <c r="E9743" i="24"/>
  <c r="E9742" i="24"/>
  <c r="F9742" i="24" s="1"/>
  <c r="I9741" i="24"/>
  <c r="E9741" i="24"/>
  <c r="F9741" i="24" s="1"/>
  <c r="E9740" i="24"/>
  <c r="G9739" i="24"/>
  <c r="E9739" i="24"/>
  <c r="I9738" i="24"/>
  <c r="E9738" i="24"/>
  <c r="E9737" i="24"/>
  <c r="I9736" i="24"/>
  <c r="H9736" i="24"/>
  <c r="E9736" i="24"/>
  <c r="G9736" i="24" s="1"/>
  <c r="I9735" i="24"/>
  <c r="E9735" i="24"/>
  <c r="E9734" i="24"/>
  <c r="F9734" i="24" s="1"/>
  <c r="E9733" i="24"/>
  <c r="I9732" i="24"/>
  <c r="F9732" i="24"/>
  <c r="E9732" i="24"/>
  <c r="I9731" i="24"/>
  <c r="G9731" i="24"/>
  <c r="F9731" i="24"/>
  <c r="E9731" i="24"/>
  <c r="H9731" i="24" s="1"/>
  <c r="E9730" i="24"/>
  <c r="H9729" i="24"/>
  <c r="F9729" i="24"/>
  <c r="E9729" i="24"/>
  <c r="E9728" i="24"/>
  <c r="E9727" i="24"/>
  <c r="I9726" i="24"/>
  <c r="H9726" i="24"/>
  <c r="G9726" i="24"/>
  <c r="E9726" i="24"/>
  <c r="F9726" i="24" s="1"/>
  <c r="E9725" i="24"/>
  <c r="H9725" i="24" s="1"/>
  <c r="F9724" i="24"/>
  <c r="E9724" i="24"/>
  <c r="E9723" i="24"/>
  <c r="G9722" i="24"/>
  <c r="F9722" i="24"/>
  <c r="E9722" i="24"/>
  <c r="E9721" i="24"/>
  <c r="I9720" i="24"/>
  <c r="E9720" i="24"/>
  <c r="H9719" i="24"/>
  <c r="G9719" i="24"/>
  <c r="E9719" i="24"/>
  <c r="E9718" i="24"/>
  <c r="E9717" i="24"/>
  <c r="F9717" i="24" s="1"/>
  <c r="I9716" i="24"/>
  <c r="E9716" i="24"/>
  <c r="H9716" i="24" s="1"/>
  <c r="E9715" i="24"/>
  <c r="I9715" i="24" s="1"/>
  <c r="E9714" i="24"/>
  <c r="E9713" i="24"/>
  <c r="G9713" i="24" s="1"/>
  <c r="E9712" i="24"/>
  <c r="F9712" i="24" s="1"/>
  <c r="E9711" i="24"/>
  <c r="E9710" i="24"/>
  <c r="E9709" i="24"/>
  <c r="E9708" i="24"/>
  <c r="G9708" i="24" s="1"/>
  <c r="E9707" i="24"/>
  <c r="E9706" i="24"/>
  <c r="E9705" i="24"/>
  <c r="E9704" i="24"/>
  <c r="E9703" i="24"/>
  <c r="G9702" i="24"/>
  <c r="E9702" i="24"/>
  <c r="E9701" i="24"/>
  <c r="H9701" i="24" s="1"/>
  <c r="E9700" i="24"/>
  <c r="I9699" i="24"/>
  <c r="G9699" i="24"/>
  <c r="F9699" i="24"/>
  <c r="E9699" i="24"/>
  <c r="H9699" i="24" s="1"/>
  <c r="E9698" i="24"/>
  <c r="E9697" i="24"/>
  <c r="I9696" i="24"/>
  <c r="H9696" i="24"/>
  <c r="E9696" i="24"/>
  <c r="G9696" i="24" s="1"/>
  <c r="G9695" i="24"/>
  <c r="F9695" i="24"/>
  <c r="E9695" i="24"/>
  <c r="E9694" i="24"/>
  <c r="E9693" i="24"/>
  <c r="E9692" i="24"/>
  <c r="G9691" i="24"/>
  <c r="E9691" i="24"/>
  <c r="F9691" i="24" s="1"/>
  <c r="E9690" i="24"/>
  <c r="E9689" i="24"/>
  <c r="H9689" i="24" s="1"/>
  <c r="E9688" i="24"/>
  <c r="E9687" i="24"/>
  <c r="E9686" i="24"/>
  <c r="H9686" i="24" s="1"/>
  <c r="E9685" i="24"/>
  <c r="E9684" i="24"/>
  <c r="E9683" i="24"/>
  <c r="I9683" i="24" s="1"/>
  <c r="I9682" i="24"/>
  <c r="H9682" i="24"/>
  <c r="G9682" i="24"/>
  <c r="F9682" i="24"/>
  <c r="E9682" i="24"/>
  <c r="E9681" i="24"/>
  <c r="F9681" i="24" s="1"/>
  <c r="F9680" i="24"/>
  <c r="E9680" i="24"/>
  <c r="E9679" i="24"/>
  <c r="E9678" i="24"/>
  <c r="I9677" i="24"/>
  <c r="E9677" i="24"/>
  <c r="H9677" i="24" s="1"/>
  <c r="E9676" i="24"/>
  <c r="E9675" i="24"/>
  <c r="E9674" i="24"/>
  <c r="H9673" i="24"/>
  <c r="E9673" i="24"/>
  <c r="G9673" i="24" s="1"/>
  <c r="E9672" i="24"/>
  <c r="F9672" i="24" s="1"/>
  <c r="I9671" i="24"/>
  <c r="G9671" i="24"/>
  <c r="F9671" i="24"/>
  <c r="E9671" i="24"/>
  <c r="H9671" i="24" s="1"/>
  <c r="G9670" i="24"/>
  <c r="E9670" i="24"/>
  <c r="G9669" i="24"/>
  <c r="E9669" i="24"/>
  <c r="H9669" i="24" s="1"/>
  <c r="E9668" i="24"/>
  <c r="E9667" i="24"/>
  <c r="I9666" i="24"/>
  <c r="H9666" i="24"/>
  <c r="G9666" i="24"/>
  <c r="E9666" i="24"/>
  <c r="F9666" i="24" s="1"/>
  <c r="E9665" i="24"/>
  <c r="I9665" i="24" s="1"/>
  <c r="E9664" i="24"/>
  <c r="G9664" i="24" s="1"/>
  <c r="E9663" i="24"/>
  <c r="E9662" i="24"/>
  <c r="E9661" i="24"/>
  <c r="H9661" i="24" s="1"/>
  <c r="E9660" i="24"/>
  <c r="H9660" i="24" s="1"/>
  <c r="I9659" i="24"/>
  <c r="H9659" i="24"/>
  <c r="G9659" i="24"/>
  <c r="F9659" i="24"/>
  <c r="E9659" i="24"/>
  <c r="I9658" i="24"/>
  <c r="G9658" i="24"/>
  <c r="F9658" i="24"/>
  <c r="E9658" i="24"/>
  <c r="H9658" i="24" s="1"/>
  <c r="E9657" i="24"/>
  <c r="E9656" i="24"/>
  <c r="E9655" i="24"/>
  <c r="F9654" i="24"/>
  <c r="E9654" i="24"/>
  <c r="H9653" i="24"/>
  <c r="E9653" i="24"/>
  <c r="G9652" i="24"/>
  <c r="E9652" i="24"/>
  <c r="H9652" i="24" s="1"/>
  <c r="I9651" i="24"/>
  <c r="E9651" i="24"/>
  <c r="E9650" i="24"/>
  <c r="E9649" i="24"/>
  <c r="F9648" i="24"/>
  <c r="E9648" i="24"/>
  <c r="E9647" i="24"/>
  <c r="E9646" i="24"/>
  <c r="E9645" i="24"/>
  <c r="I9645" i="24" s="1"/>
  <c r="E9644" i="24"/>
  <c r="E9643" i="24"/>
  <c r="I9643" i="24" s="1"/>
  <c r="E9642" i="24"/>
  <c r="G9642" i="24" s="1"/>
  <c r="E9641" i="24"/>
  <c r="E9640" i="24"/>
  <c r="I9640" i="24" s="1"/>
  <c r="E9639" i="24"/>
  <c r="G9639" i="24" s="1"/>
  <c r="E9638" i="24"/>
  <c r="G9638" i="24" s="1"/>
  <c r="H9637" i="24"/>
  <c r="E9637" i="24"/>
  <c r="I9637" i="24" s="1"/>
  <c r="E9636" i="24"/>
  <c r="I9636" i="24" s="1"/>
  <c r="E9635" i="24"/>
  <c r="E9634" i="24"/>
  <c r="E9633" i="24"/>
  <c r="H9633" i="24" s="1"/>
  <c r="F9632" i="24"/>
  <c r="E9632" i="24"/>
  <c r="E9631" i="24"/>
  <c r="E9630" i="24"/>
  <c r="F9630" i="24" s="1"/>
  <c r="E9629" i="24"/>
  <c r="E9628" i="24"/>
  <c r="I9628" i="24" s="1"/>
  <c r="E9627" i="24"/>
  <c r="E9626" i="24"/>
  <c r="H9626" i="24" s="1"/>
  <c r="G9625" i="24"/>
  <c r="E9625" i="24"/>
  <c r="E9624" i="24"/>
  <c r="H9624" i="24" s="1"/>
  <c r="G9623" i="24"/>
  <c r="E9623" i="24"/>
  <c r="E9622" i="24"/>
  <c r="I9621" i="24"/>
  <c r="E9621" i="24"/>
  <c r="E9620" i="24"/>
  <c r="I9620" i="24" s="1"/>
  <c r="E9619" i="24"/>
  <c r="I9618" i="24"/>
  <c r="G9618" i="24"/>
  <c r="E9618" i="24"/>
  <c r="H9618" i="24" s="1"/>
  <c r="E9617" i="24"/>
  <c r="E9616" i="24"/>
  <c r="G9615" i="24"/>
  <c r="F9615" i="24"/>
  <c r="E9615" i="24"/>
  <c r="E9614" i="24"/>
  <c r="E9613" i="24"/>
  <c r="E9612" i="24"/>
  <c r="H9612" i="24" s="1"/>
  <c r="E9611" i="24"/>
  <c r="H9611" i="24" s="1"/>
  <c r="E9610" i="24"/>
  <c r="E9609" i="24"/>
  <c r="I9609" i="24" s="1"/>
  <c r="E9608" i="24"/>
  <c r="I9608" i="24" s="1"/>
  <c r="E9607" i="24"/>
  <c r="F9607" i="24" s="1"/>
  <c r="I9606" i="24"/>
  <c r="E9606" i="24"/>
  <c r="I9605" i="24"/>
  <c r="E9605" i="24"/>
  <c r="H9604" i="24"/>
  <c r="E9604" i="24"/>
  <c r="E9603" i="24"/>
  <c r="E9602" i="24"/>
  <c r="G9601" i="24"/>
  <c r="E9601" i="24"/>
  <c r="E9600" i="24"/>
  <c r="E9599" i="24"/>
  <c r="I9599" i="24" s="1"/>
  <c r="H9598" i="24"/>
  <c r="E9598" i="24"/>
  <c r="G9597" i="24"/>
  <c r="E9597" i="24"/>
  <c r="F9596" i="24"/>
  <c r="E9596" i="24"/>
  <c r="H9596" i="24" s="1"/>
  <c r="F9595" i="24"/>
  <c r="E9595" i="24"/>
  <c r="G9595" i="24" s="1"/>
  <c r="I9594" i="24"/>
  <c r="G9594" i="24"/>
  <c r="E9594" i="24"/>
  <c r="E9593" i="24"/>
  <c r="G9592" i="24"/>
  <c r="F9592" i="24"/>
  <c r="E9592" i="24"/>
  <c r="F9591" i="24"/>
  <c r="E9591" i="24"/>
  <c r="H9591" i="24" s="1"/>
  <c r="E9590" i="24"/>
  <c r="I9589" i="24"/>
  <c r="F9589" i="24"/>
  <c r="E9589" i="24"/>
  <c r="E9588" i="24"/>
  <c r="E9587" i="24"/>
  <c r="I9586" i="24"/>
  <c r="H9586" i="24"/>
  <c r="G9586" i="24"/>
  <c r="F9586" i="24"/>
  <c r="E9586" i="24"/>
  <c r="E9585" i="24"/>
  <c r="E9584" i="24"/>
  <c r="F9583" i="24"/>
  <c r="E9583" i="24"/>
  <c r="G9583" i="24" s="1"/>
  <c r="E9582" i="24"/>
  <c r="G9582" i="24" s="1"/>
  <c r="E9581" i="24"/>
  <c r="G9580" i="24"/>
  <c r="E9580" i="24"/>
  <c r="H9579" i="24"/>
  <c r="E9579" i="24"/>
  <c r="I9579" i="24" s="1"/>
  <c r="E9578" i="24"/>
  <c r="H9578" i="24" s="1"/>
  <c r="E9577" i="24"/>
  <c r="E9576" i="24"/>
  <c r="H9575" i="24"/>
  <c r="E9575" i="24"/>
  <c r="F9574" i="24"/>
  <c r="E9574" i="24"/>
  <c r="H9573" i="24"/>
  <c r="E9573" i="24"/>
  <c r="F9573" i="24" s="1"/>
  <c r="G9572" i="24"/>
  <c r="F9572" i="24"/>
  <c r="E9572" i="24"/>
  <c r="E9571" i="24"/>
  <c r="E9570" i="24"/>
  <c r="E9569" i="24"/>
  <c r="E9568" i="24"/>
  <c r="H9568" i="24" s="1"/>
  <c r="E9567" i="24"/>
  <c r="I9567" i="24" s="1"/>
  <c r="E9566" i="24"/>
  <c r="H9566" i="24" s="1"/>
  <c r="E9565" i="24"/>
  <c r="G9565" i="24" s="1"/>
  <c r="E9564" i="24"/>
  <c r="I9563" i="24"/>
  <c r="H9563" i="24"/>
  <c r="E9563" i="24"/>
  <c r="E9562" i="24"/>
  <c r="E9561" i="24"/>
  <c r="G9561" i="24" s="1"/>
  <c r="G9560" i="24"/>
  <c r="E9560" i="24"/>
  <c r="E9559" i="24"/>
  <c r="E9558" i="24"/>
  <c r="E9557" i="24"/>
  <c r="G9557" i="24" s="1"/>
  <c r="E9556" i="24"/>
  <c r="E9555" i="24"/>
  <c r="H9555" i="24" s="1"/>
  <c r="E9554" i="24"/>
  <c r="I9553" i="24"/>
  <c r="H9553" i="24"/>
  <c r="G9553" i="24"/>
  <c r="E9553" i="24"/>
  <c r="F9553" i="24" s="1"/>
  <c r="E9552" i="24"/>
  <c r="E9551" i="24"/>
  <c r="E9550" i="24"/>
  <c r="E9549" i="24"/>
  <c r="H9549" i="24" s="1"/>
  <c r="I9548" i="24"/>
  <c r="H9548" i="24"/>
  <c r="E9548" i="24"/>
  <c r="F9548" i="24" s="1"/>
  <c r="E9547" i="24"/>
  <c r="G9547" i="24" s="1"/>
  <c r="E9546" i="24"/>
  <c r="H9545" i="24"/>
  <c r="E9545" i="24"/>
  <c r="E9544" i="24"/>
  <c r="H9544" i="24" s="1"/>
  <c r="E9543" i="24"/>
  <c r="I9543" i="24" s="1"/>
  <c r="E9542" i="24"/>
  <c r="F9542" i="24" s="1"/>
  <c r="I9541" i="24"/>
  <c r="G9541" i="24"/>
  <c r="E9541" i="24"/>
  <c r="E9540" i="24"/>
  <c r="H9540" i="24" s="1"/>
  <c r="E9539" i="24"/>
  <c r="H9538" i="24"/>
  <c r="G9538" i="24"/>
  <c r="F9538" i="24"/>
  <c r="E9538" i="24"/>
  <c r="I9538" i="24" s="1"/>
  <c r="E9537" i="24"/>
  <c r="F9537" i="24" s="1"/>
  <c r="E9536" i="24"/>
  <c r="E9535" i="24"/>
  <c r="F9535" i="24" s="1"/>
  <c r="E9534" i="24"/>
  <c r="I9533" i="24"/>
  <c r="E9533" i="24"/>
  <c r="H9533" i="24" s="1"/>
  <c r="E9532" i="24"/>
  <c r="I9532" i="24" s="1"/>
  <c r="E9531" i="24"/>
  <c r="F9530" i="24"/>
  <c r="E9530" i="24"/>
  <c r="I9530" i="24" s="1"/>
  <c r="F9529" i="24"/>
  <c r="E9529" i="24"/>
  <c r="I9529" i="24" s="1"/>
  <c r="E9528" i="24"/>
  <c r="H9527" i="24"/>
  <c r="G9527" i="24"/>
  <c r="E9527" i="24"/>
  <c r="I9526" i="24"/>
  <c r="E9526" i="24"/>
  <c r="F9526" i="24" s="1"/>
  <c r="E9525" i="24"/>
  <c r="G9524" i="24"/>
  <c r="F9524" i="24"/>
  <c r="E9524" i="24"/>
  <c r="E9523" i="24"/>
  <c r="E9522" i="24"/>
  <c r="H9521" i="24"/>
  <c r="E9521" i="24"/>
  <c r="H9520" i="24"/>
  <c r="E9520" i="24"/>
  <c r="E9519" i="24"/>
  <c r="F9519" i="24" s="1"/>
  <c r="E9518" i="24"/>
  <c r="H9518" i="24" s="1"/>
  <c r="E9517" i="24"/>
  <c r="E9516" i="24"/>
  <c r="H9516" i="24" s="1"/>
  <c r="G9515" i="24"/>
  <c r="F9515" i="24"/>
  <c r="E9515" i="24"/>
  <c r="G9514" i="24"/>
  <c r="F9514" i="24"/>
  <c r="E9514" i="24"/>
  <c r="I9514" i="24" s="1"/>
  <c r="I9513" i="24"/>
  <c r="E9513" i="24"/>
  <c r="F9513" i="24" s="1"/>
  <c r="E9512" i="24"/>
  <c r="E9511" i="24"/>
  <c r="E9510" i="24"/>
  <c r="H9510" i="24" s="1"/>
  <c r="G9509" i="24"/>
  <c r="E9509" i="24"/>
  <c r="E9508" i="24"/>
  <c r="E9507" i="24"/>
  <c r="E9506" i="24"/>
  <c r="H9506" i="24" s="1"/>
  <c r="G9505" i="24"/>
  <c r="E9505" i="24"/>
  <c r="I9504" i="24"/>
  <c r="E9504" i="24"/>
  <c r="E9503" i="24"/>
  <c r="E9502" i="24"/>
  <c r="E9501" i="24"/>
  <c r="E9500" i="24"/>
  <c r="F9500" i="24" s="1"/>
  <c r="E9499" i="24"/>
  <c r="E9498" i="24"/>
  <c r="E9497" i="24"/>
  <c r="I9497" i="24" s="1"/>
  <c r="H9496" i="24"/>
  <c r="E9496" i="24"/>
  <c r="E9495" i="24"/>
  <c r="F9494" i="24"/>
  <c r="E9494" i="24"/>
  <c r="E9493" i="24"/>
  <c r="E9492" i="24"/>
  <c r="H9492" i="24" s="1"/>
  <c r="E9491" i="24"/>
  <c r="I9491" i="24" s="1"/>
  <c r="I9490" i="24"/>
  <c r="H9490" i="24"/>
  <c r="E9490" i="24"/>
  <c r="I9489" i="24"/>
  <c r="E9489" i="24"/>
  <c r="G9489" i="24" s="1"/>
  <c r="E9488" i="24"/>
  <c r="E9487" i="24"/>
  <c r="I9486" i="24"/>
  <c r="E9486" i="24"/>
  <c r="G9486" i="24" s="1"/>
  <c r="E9485" i="24"/>
  <c r="E9484" i="24"/>
  <c r="H9483" i="24"/>
  <c r="E9483" i="24"/>
  <c r="I9483" i="24" s="1"/>
  <c r="E9482" i="24"/>
  <c r="H9482" i="24" s="1"/>
  <c r="E9481" i="24"/>
  <c r="E9480" i="24"/>
  <c r="G9480" i="24" s="1"/>
  <c r="G9479" i="24"/>
  <c r="E9479" i="24"/>
  <c r="E9478" i="24"/>
  <c r="E9477" i="24"/>
  <c r="F9476" i="24"/>
  <c r="E9476" i="24"/>
  <c r="G9475" i="24"/>
  <c r="E9475" i="24"/>
  <c r="E9474" i="24"/>
  <c r="E9473" i="24"/>
  <c r="I9473" i="24" s="1"/>
  <c r="H9472" i="24"/>
  <c r="G9472" i="24"/>
  <c r="F9472" i="24"/>
  <c r="E9472" i="24"/>
  <c r="I9472" i="24" s="1"/>
  <c r="E9471" i="24"/>
  <c r="H9470" i="24"/>
  <c r="E9470" i="24"/>
  <c r="I9470" i="24" s="1"/>
  <c r="E9469" i="24"/>
  <c r="F9468" i="24"/>
  <c r="E9468" i="24"/>
  <c r="E9467" i="24"/>
  <c r="E9466" i="24"/>
  <c r="E9465" i="24"/>
  <c r="E9464" i="24"/>
  <c r="E9463" i="24"/>
  <c r="E9462" i="24"/>
  <c r="H9462" i="24" s="1"/>
  <c r="I9461" i="24"/>
  <c r="G9461" i="24"/>
  <c r="F9461" i="24"/>
  <c r="E9461" i="24"/>
  <c r="H9461" i="24" s="1"/>
  <c r="G9460" i="24"/>
  <c r="E9460" i="24"/>
  <c r="H9460" i="24" s="1"/>
  <c r="E9459" i="24"/>
  <c r="F9458" i="24"/>
  <c r="E9458" i="24"/>
  <c r="E9457" i="24"/>
  <c r="E9456" i="24"/>
  <c r="E9455" i="24"/>
  <c r="F9454" i="24"/>
  <c r="E9454" i="24"/>
  <c r="H9454" i="24" s="1"/>
  <c r="E9453" i="24"/>
  <c r="F9453" i="24" s="1"/>
  <c r="E9452" i="24"/>
  <c r="E9451" i="24"/>
  <c r="I9450" i="24"/>
  <c r="G9450" i="24"/>
  <c r="F9450" i="24"/>
  <c r="E9450" i="24"/>
  <c r="H9450" i="24" s="1"/>
  <c r="E9449" i="24"/>
  <c r="E9448" i="24"/>
  <c r="E9447" i="24"/>
  <c r="E9446" i="24"/>
  <c r="I9445" i="24"/>
  <c r="H9445" i="24"/>
  <c r="F9445" i="24"/>
  <c r="E9445" i="24"/>
  <c r="G9445" i="24" s="1"/>
  <c r="E9444" i="24"/>
  <c r="I9443" i="24"/>
  <c r="F9443" i="24"/>
  <c r="E9443" i="24"/>
  <c r="F9442" i="24"/>
  <c r="E9442" i="24"/>
  <c r="H9442" i="24" s="1"/>
  <c r="E9441" i="24"/>
  <c r="F9441" i="24" s="1"/>
  <c r="I9440" i="24"/>
  <c r="H9440" i="24"/>
  <c r="E9440" i="24"/>
  <c r="G9440" i="24" s="1"/>
  <c r="H9439" i="24"/>
  <c r="G9439" i="24"/>
  <c r="E9439" i="24"/>
  <c r="E9438" i="24"/>
  <c r="E9437" i="24"/>
  <c r="E9436" i="24"/>
  <c r="E9435" i="24"/>
  <c r="H9434" i="24"/>
  <c r="F9434" i="24"/>
  <c r="E9434" i="24"/>
  <c r="G9434" i="24" s="1"/>
  <c r="H9433" i="24"/>
  <c r="G9433" i="24"/>
  <c r="E9433" i="24"/>
  <c r="H9432" i="24"/>
  <c r="E9432" i="24"/>
  <c r="I9432" i="24" s="1"/>
  <c r="H9431" i="24"/>
  <c r="G9431" i="24"/>
  <c r="F9431" i="24"/>
  <c r="E9431" i="24"/>
  <c r="I9431" i="24" s="1"/>
  <c r="E9430" i="24"/>
  <c r="E9429" i="24"/>
  <c r="E9428" i="24"/>
  <c r="E9427" i="24"/>
  <c r="H9427" i="24" s="1"/>
  <c r="E9426" i="24"/>
  <c r="E9425" i="24"/>
  <c r="H9424" i="24"/>
  <c r="E9424" i="24"/>
  <c r="I9424" i="24" s="1"/>
  <c r="E9423" i="24"/>
  <c r="E9422" i="24"/>
  <c r="E9421" i="24"/>
  <c r="E9420" i="24"/>
  <c r="I9419" i="24"/>
  <c r="E9419" i="24"/>
  <c r="H9418" i="24"/>
  <c r="E9418" i="24"/>
  <c r="I9418" i="24" s="1"/>
  <c r="G9417" i="24"/>
  <c r="F9417" i="24"/>
  <c r="E9417" i="24"/>
  <c r="E9416" i="24"/>
  <c r="E9415" i="24"/>
  <c r="I9415" i="24" s="1"/>
  <c r="E9414" i="24"/>
  <c r="E9413" i="24"/>
  <c r="E9412" i="24"/>
  <c r="F9412" i="24" s="1"/>
  <c r="E9411" i="24"/>
  <c r="I9411" i="24" s="1"/>
  <c r="E9410" i="24"/>
  <c r="F9410" i="24" s="1"/>
  <c r="F9409" i="24"/>
  <c r="E9409" i="24"/>
  <c r="H9409" i="24" s="1"/>
  <c r="E9408" i="24"/>
  <c r="E9407" i="24"/>
  <c r="E9406" i="24"/>
  <c r="E9405" i="24"/>
  <c r="I9405" i="24" s="1"/>
  <c r="F9404" i="24"/>
  <c r="E9404" i="24"/>
  <c r="G9403" i="24"/>
  <c r="E9403" i="24"/>
  <c r="H9402" i="24"/>
  <c r="E9402" i="24"/>
  <c r="E9401" i="24"/>
  <c r="G9401" i="24" s="1"/>
  <c r="E9400" i="24"/>
  <c r="E9399" i="24"/>
  <c r="H9399" i="24" s="1"/>
  <c r="H9398" i="24"/>
  <c r="E9398" i="24"/>
  <c r="E9397" i="24"/>
  <c r="H9396" i="24"/>
  <c r="F9396" i="24"/>
  <c r="E9396" i="24"/>
  <c r="I9395" i="24"/>
  <c r="F9395" i="24"/>
  <c r="E9395" i="24"/>
  <c r="E9394" i="24"/>
  <c r="E9393" i="24"/>
  <c r="I9393" i="24" s="1"/>
  <c r="E9392" i="24"/>
  <c r="E9391" i="24"/>
  <c r="H9391" i="24" s="1"/>
  <c r="F9390" i="24"/>
  <c r="E9390" i="24"/>
  <c r="G9389" i="24"/>
  <c r="E9389" i="24"/>
  <c r="E9388" i="24"/>
  <c r="E9387" i="24"/>
  <c r="G9387" i="24" s="1"/>
  <c r="E9386" i="24"/>
  <c r="E9385" i="24"/>
  <c r="H9384" i="24"/>
  <c r="G9384" i="24"/>
  <c r="F9384" i="24"/>
  <c r="E9384" i="24"/>
  <c r="I9384" i="24" s="1"/>
  <c r="E9383" i="24"/>
  <c r="H9383" i="24" s="1"/>
  <c r="E9382" i="24"/>
  <c r="F9382" i="24" s="1"/>
  <c r="E9381" i="24"/>
  <c r="G9381" i="24" s="1"/>
  <c r="E9380" i="24"/>
  <c r="G9379" i="24"/>
  <c r="E9379" i="24"/>
  <c r="E9378" i="24"/>
  <c r="E9377" i="24"/>
  <c r="G9376" i="24"/>
  <c r="E9376" i="24"/>
  <c r="E9375" i="24"/>
  <c r="E9374" i="24"/>
  <c r="E9373" i="24"/>
  <c r="H9372" i="24"/>
  <c r="E9372" i="24"/>
  <c r="F9372" i="24" s="1"/>
  <c r="G9371" i="24"/>
  <c r="F9371" i="24"/>
  <c r="E9371" i="24"/>
  <c r="E9370" i="24"/>
  <c r="H9370" i="24" s="1"/>
  <c r="E9369" i="24"/>
  <c r="G9368" i="24"/>
  <c r="E9368" i="24"/>
  <c r="E9367" i="24"/>
  <c r="E9366" i="24"/>
  <c r="F9366" i="24" s="1"/>
  <c r="G9365" i="24"/>
  <c r="E9365" i="24"/>
  <c r="F9365" i="24" s="1"/>
  <c r="H9364" i="24"/>
  <c r="G9364" i="24"/>
  <c r="E9364" i="24"/>
  <c r="E9363" i="24"/>
  <c r="E9362" i="24"/>
  <c r="G9361" i="24"/>
  <c r="E9361" i="24"/>
  <c r="E9360" i="24"/>
  <c r="E9359" i="24"/>
  <c r="E9358" i="24"/>
  <c r="E9357" i="24"/>
  <c r="H9356" i="24"/>
  <c r="G9356" i="24"/>
  <c r="F9356" i="24"/>
  <c r="E9356" i="24"/>
  <c r="I9356" i="24" s="1"/>
  <c r="E9355" i="24"/>
  <c r="E9354" i="24"/>
  <c r="E9353" i="24"/>
  <c r="I9353" i="24" s="1"/>
  <c r="E9352" i="24"/>
  <c r="E9351" i="24"/>
  <c r="E9350" i="24"/>
  <c r="I9350" i="24" s="1"/>
  <c r="H9349" i="24"/>
  <c r="E9349" i="24"/>
  <c r="I9349" i="24" s="1"/>
  <c r="E9348" i="24"/>
  <c r="I9347" i="24"/>
  <c r="E9347" i="24"/>
  <c r="E9346" i="24"/>
  <c r="F9345" i="24"/>
  <c r="E9345" i="24"/>
  <c r="G9345" i="24" s="1"/>
  <c r="I9344" i="24"/>
  <c r="H9344" i="24"/>
  <c r="G9344" i="24"/>
  <c r="F9344" i="24"/>
  <c r="E9344" i="24"/>
  <c r="G9343" i="24"/>
  <c r="E9343" i="24"/>
  <c r="I9343" i="24" s="1"/>
  <c r="E9342" i="24"/>
  <c r="E9341" i="24"/>
  <c r="F9341" i="24" s="1"/>
  <c r="G9340" i="24"/>
  <c r="E9340" i="24"/>
  <c r="E9339" i="24"/>
  <c r="E9338" i="24"/>
  <c r="E9337" i="24"/>
  <c r="E9336" i="24"/>
  <c r="I9335" i="24"/>
  <c r="E9335" i="24"/>
  <c r="F9335" i="24" s="1"/>
  <c r="I9334" i="24"/>
  <c r="H9334" i="24"/>
  <c r="F9334" i="24"/>
  <c r="E9334" i="24"/>
  <c r="G9334" i="24" s="1"/>
  <c r="E9333" i="24"/>
  <c r="I9333" i="24" s="1"/>
  <c r="E9332" i="24"/>
  <c r="E9331" i="24"/>
  <c r="G9330" i="24"/>
  <c r="E9330" i="24"/>
  <c r="H9330" i="24" s="1"/>
  <c r="I9329" i="24"/>
  <c r="G9329" i="24"/>
  <c r="E9329" i="24"/>
  <c r="E9328" i="24"/>
  <c r="F9328" i="24" s="1"/>
  <c r="I9327" i="24"/>
  <c r="E9327" i="24"/>
  <c r="E9326" i="24"/>
  <c r="E9325" i="24"/>
  <c r="F9325" i="24" s="1"/>
  <c r="G9324" i="24"/>
  <c r="F9324" i="24"/>
  <c r="E9324" i="24"/>
  <c r="I9323" i="24"/>
  <c r="H9323" i="24"/>
  <c r="E9323" i="24"/>
  <c r="E9322" i="24"/>
  <c r="F9322" i="24" s="1"/>
  <c r="I9321" i="24"/>
  <c r="E9321" i="24"/>
  <c r="F9320" i="24"/>
  <c r="E9320" i="24"/>
  <c r="E9319" i="24"/>
  <c r="I9318" i="24"/>
  <c r="F9318" i="24"/>
  <c r="E9318" i="24"/>
  <c r="I9317" i="24"/>
  <c r="G9317" i="24"/>
  <c r="E9317" i="24"/>
  <c r="H9317" i="24" s="1"/>
  <c r="E9316" i="24"/>
  <c r="G9316" i="24" s="1"/>
  <c r="E9315" i="24"/>
  <c r="I9314" i="24"/>
  <c r="E9314" i="24"/>
  <c r="H9314" i="24" s="1"/>
  <c r="I9313" i="24"/>
  <c r="F9313" i="24"/>
  <c r="E9313" i="24"/>
  <c r="H9312" i="24"/>
  <c r="E9312" i="24"/>
  <c r="I9312" i="24" s="1"/>
  <c r="F9311" i="24"/>
  <c r="E9311" i="24"/>
  <c r="H9311" i="24" s="1"/>
  <c r="E9310" i="24"/>
  <c r="E9309" i="24"/>
  <c r="F9308" i="24"/>
  <c r="E9308" i="24"/>
  <c r="I9308" i="24" s="1"/>
  <c r="I9307" i="24"/>
  <c r="H9307" i="24"/>
  <c r="G9307" i="24"/>
  <c r="E9307" i="24"/>
  <c r="F9307" i="24" s="1"/>
  <c r="H9306" i="24"/>
  <c r="F9306" i="24"/>
  <c r="E9306" i="24"/>
  <c r="E9305" i="24"/>
  <c r="F9305" i="24" s="1"/>
  <c r="E9304" i="24"/>
  <c r="I9303" i="24"/>
  <c r="E9303" i="24"/>
  <c r="F9303" i="24" s="1"/>
  <c r="E9302" i="24"/>
  <c r="F9302" i="24" s="1"/>
  <c r="E9301" i="24"/>
  <c r="I9301" i="24" s="1"/>
  <c r="E9300" i="24"/>
  <c r="F9299" i="24"/>
  <c r="E9299" i="24"/>
  <c r="F9298" i="24"/>
  <c r="E9298" i="24"/>
  <c r="E9297" i="24"/>
  <c r="E9296" i="24"/>
  <c r="E9295" i="24"/>
  <c r="H9295" i="24" s="1"/>
  <c r="G9294" i="24"/>
  <c r="E9294" i="24"/>
  <c r="F9294" i="24" s="1"/>
  <c r="E9293" i="24"/>
  <c r="E9292" i="24"/>
  <c r="E9291" i="24"/>
  <c r="G9291" i="24" s="1"/>
  <c r="E9290" i="24"/>
  <c r="E9289" i="24"/>
  <c r="H9288" i="24"/>
  <c r="G9288" i="24"/>
  <c r="F9288" i="24"/>
  <c r="E9288" i="24"/>
  <c r="I9288" i="24" s="1"/>
  <c r="G9287" i="24"/>
  <c r="E9287" i="24"/>
  <c r="E9286" i="24"/>
  <c r="F9285" i="24"/>
  <c r="E9285" i="24"/>
  <c r="G9285" i="24" s="1"/>
  <c r="E9284" i="24"/>
  <c r="E9283" i="24"/>
  <c r="H9283" i="24" s="1"/>
  <c r="E9282" i="24"/>
  <c r="I9281" i="24"/>
  <c r="E9281" i="24"/>
  <c r="H9281" i="24" s="1"/>
  <c r="E9280" i="24"/>
  <c r="E9279" i="24"/>
  <c r="I9278" i="24"/>
  <c r="H9278" i="24"/>
  <c r="F9278" i="24"/>
  <c r="E9278" i="24"/>
  <c r="G9278" i="24" s="1"/>
  <c r="I9277" i="24"/>
  <c r="G9277" i="24"/>
  <c r="E9277" i="24"/>
  <c r="E9276" i="24"/>
  <c r="E9275" i="24"/>
  <c r="E9274" i="24"/>
  <c r="I9274" i="24" s="1"/>
  <c r="E9273" i="24"/>
  <c r="I9272" i="24"/>
  <c r="H9272" i="24"/>
  <c r="G9272" i="24"/>
  <c r="F9272" i="24"/>
  <c r="E9272" i="24"/>
  <c r="E9271" i="24"/>
  <c r="I9270" i="24"/>
  <c r="H9270" i="24"/>
  <c r="E9270" i="24"/>
  <c r="G9270" i="24" s="1"/>
  <c r="F9269" i="24"/>
  <c r="E9269" i="24"/>
  <c r="E9268" i="24"/>
  <c r="E9267" i="24"/>
  <c r="E9266" i="24"/>
  <c r="E9265" i="24"/>
  <c r="H9264" i="24"/>
  <c r="E9264" i="24"/>
  <c r="E9263" i="24"/>
  <c r="E9262" i="24"/>
  <c r="I9262" i="24" s="1"/>
  <c r="I9261" i="24"/>
  <c r="E9261" i="24"/>
  <c r="F9261" i="24" s="1"/>
  <c r="E9260" i="24"/>
  <c r="E9259" i="24"/>
  <c r="G9259" i="24" s="1"/>
  <c r="E9258" i="24"/>
  <c r="E9257" i="24"/>
  <c r="E9256" i="24"/>
  <c r="H9255" i="24"/>
  <c r="E9255" i="24"/>
  <c r="E9254" i="24"/>
  <c r="I9254" i="24" s="1"/>
  <c r="E9253" i="24"/>
  <c r="E9252" i="24"/>
  <c r="E9251" i="24"/>
  <c r="E9250" i="24"/>
  <c r="E9249" i="24"/>
  <c r="E9248" i="24"/>
  <c r="F9248" i="24" s="1"/>
  <c r="H9247" i="24"/>
  <c r="G9247" i="24"/>
  <c r="E9247" i="24"/>
  <c r="E9246" i="24"/>
  <c r="F9245" i="24"/>
  <c r="E9245" i="24"/>
  <c r="I9245" i="24" s="1"/>
  <c r="H9244" i="24"/>
  <c r="F9244" i="24"/>
  <c r="E9244" i="24"/>
  <c r="I9244" i="24" s="1"/>
  <c r="E9243" i="24"/>
  <c r="E9242" i="24"/>
  <c r="F9241" i="24"/>
  <c r="E9241" i="24"/>
  <c r="G9241" i="24" s="1"/>
  <c r="H9240" i="24"/>
  <c r="E9240" i="24"/>
  <c r="E9239" i="24"/>
  <c r="E9238" i="24"/>
  <c r="H9238" i="24" s="1"/>
  <c r="F9237" i="24"/>
  <c r="E9237" i="24"/>
  <c r="G9237" i="24" s="1"/>
  <c r="F9236" i="24"/>
  <c r="E9236" i="24"/>
  <c r="I9235" i="24"/>
  <c r="G9235" i="24"/>
  <c r="E9235" i="24"/>
  <c r="E9234" i="24"/>
  <c r="E9233" i="24"/>
  <c r="H9233" i="24" s="1"/>
  <c r="E9232" i="24"/>
  <c r="E9231" i="24"/>
  <c r="H9231" i="24" s="1"/>
  <c r="E9230" i="24"/>
  <c r="H9229" i="24"/>
  <c r="E9229" i="24"/>
  <c r="I9229" i="24" s="1"/>
  <c r="H9228" i="24"/>
  <c r="G9228" i="24"/>
  <c r="E9228" i="24"/>
  <c r="E9227" i="24"/>
  <c r="E9226" i="24"/>
  <c r="E9225" i="24"/>
  <c r="F9224" i="24"/>
  <c r="E9224" i="24"/>
  <c r="E9223" i="24"/>
  <c r="G9223" i="24" s="1"/>
  <c r="E9222" i="24"/>
  <c r="E9221" i="24"/>
  <c r="E9220" i="24"/>
  <c r="E9219" i="24"/>
  <c r="E9218" i="24"/>
  <c r="E9217" i="24"/>
  <c r="G9217" i="24" s="1"/>
  <c r="E9216" i="24"/>
  <c r="I9215" i="24"/>
  <c r="H9215" i="24"/>
  <c r="G9215" i="24"/>
  <c r="F9215" i="24"/>
  <c r="E9215" i="24"/>
  <c r="E9214" i="24"/>
  <c r="E9213" i="24"/>
  <c r="F9213" i="24" s="1"/>
  <c r="F9212" i="24"/>
  <c r="E9212" i="24"/>
  <c r="H9212" i="24" s="1"/>
  <c r="E9211" i="24"/>
  <c r="E9210" i="24"/>
  <c r="G9209" i="24"/>
  <c r="E9209" i="24"/>
  <c r="I9209" i="24" s="1"/>
  <c r="H9208" i="24"/>
  <c r="F9208" i="24"/>
  <c r="E9208" i="24"/>
  <c r="E9207" i="24"/>
  <c r="F9207" i="24" s="1"/>
  <c r="H9206" i="24"/>
  <c r="E9206" i="24"/>
  <c r="E9205" i="24"/>
  <c r="H9205" i="24" s="1"/>
  <c r="E9204" i="24"/>
  <c r="E9203" i="24"/>
  <c r="H9203" i="24" s="1"/>
  <c r="E9202" i="24"/>
  <c r="G9201" i="24"/>
  <c r="E9201" i="24"/>
  <c r="I9201" i="24" s="1"/>
  <c r="E9200" i="24"/>
  <c r="I9199" i="24"/>
  <c r="E9199" i="24"/>
  <c r="E9198" i="24"/>
  <c r="E9197" i="24"/>
  <c r="G9197" i="24" s="1"/>
  <c r="F9196" i="24"/>
  <c r="E9196" i="24"/>
  <c r="G9196" i="24" s="1"/>
  <c r="I9195" i="24"/>
  <c r="H9195" i="24"/>
  <c r="E9195" i="24"/>
  <c r="F9195" i="24" s="1"/>
  <c r="E9194" i="24"/>
  <c r="F9194" i="24" s="1"/>
  <c r="E9193" i="24"/>
  <c r="I9193" i="24" s="1"/>
  <c r="G9192" i="24"/>
  <c r="F9192" i="24"/>
  <c r="E9192" i="24"/>
  <c r="E9191" i="24"/>
  <c r="I9191" i="24" s="1"/>
  <c r="E9190" i="24"/>
  <c r="F9190" i="24" s="1"/>
  <c r="E9189" i="24"/>
  <c r="E9188" i="24"/>
  <c r="G9187" i="24"/>
  <c r="E9187" i="24"/>
  <c r="I9187" i="24" s="1"/>
  <c r="E9186" i="24"/>
  <c r="G9186" i="24" s="1"/>
  <c r="E9185" i="24"/>
  <c r="G9184" i="24"/>
  <c r="E9184" i="24"/>
  <c r="F9184" i="24" s="1"/>
  <c r="E9183" i="24"/>
  <c r="E9182" i="24"/>
  <c r="E9181" i="24"/>
  <c r="H9180" i="24"/>
  <c r="E9180" i="24"/>
  <c r="H9179" i="24"/>
  <c r="E9179" i="24"/>
  <c r="E9178" i="24"/>
  <c r="H9178" i="24" s="1"/>
  <c r="E9177" i="24"/>
  <c r="G9176" i="24"/>
  <c r="F9176" i="24"/>
  <c r="E9176" i="24"/>
  <c r="I9176" i="24" s="1"/>
  <c r="E9175" i="24"/>
  <c r="G9175" i="24" s="1"/>
  <c r="E9174" i="24"/>
  <c r="F9173" i="24"/>
  <c r="E9173" i="24"/>
  <c r="E9172" i="24"/>
  <c r="E9171" i="24"/>
  <c r="H9171" i="24" s="1"/>
  <c r="E9170" i="24"/>
  <c r="E9169" i="24"/>
  <c r="I9169" i="24" s="1"/>
  <c r="E9168" i="24"/>
  <c r="G9168" i="24" s="1"/>
  <c r="E9167" i="24"/>
  <c r="I9166" i="24"/>
  <c r="E9166" i="24"/>
  <c r="I9165" i="24"/>
  <c r="H9165" i="24"/>
  <c r="E9165" i="24"/>
  <c r="G9165" i="24" s="1"/>
  <c r="F9164" i="24"/>
  <c r="E9164" i="24"/>
  <c r="H9163" i="24"/>
  <c r="E9163" i="24"/>
  <c r="F9163" i="24" s="1"/>
  <c r="E9162" i="24"/>
  <c r="E9161" i="24"/>
  <c r="E9160" i="24"/>
  <c r="I9159" i="24"/>
  <c r="H9159" i="24"/>
  <c r="E9159" i="24"/>
  <c r="E9158" i="24"/>
  <c r="E9157" i="24"/>
  <c r="I9157" i="24" s="1"/>
  <c r="E9156" i="24"/>
  <c r="I9155" i="24"/>
  <c r="F9155" i="24"/>
  <c r="E9155" i="24"/>
  <c r="E9154" i="24"/>
  <c r="G9154" i="24" s="1"/>
  <c r="E9153" i="24"/>
  <c r="I9153" i="24" s="1"/>
  <c r="E9152" i="24"/>
  <c r="E9151" i="24"/>
  <c r="F9151" i="24" s="1"/>
  <c r="E9150" i="24"/>
  <c r="F9149" i="24"/>
  <c r="E9149" i="24"/>
  <c r="E9148" i="24"/>
  <c r="I9147" i="24"/>
  <c r="E9147" i="24"/>
  <c r="I9146" i="24"/>
  <c r="E9146" i="24"/>
  <c r="E9145" i="24"/>
  <c r="E9144" i="24"/>
  <c r="H9144" i="24" s="1"/>
  <c r="E9143" i="24"/>
  <c r="E9142" i="24"/>
  <c r="E9141" i="24"/>
  <c r="F9141" i="24" s="1"/>
  <c r="G9140" i="24"/>
  <c r="E9140" i="24"/>
  <c r="G9139" i="24"/>
  <c r="E9139" i="24"/>
  <c r="E9138" i="24"/>
  <c r="F9138" i="24" s="1"/>
  <c r="E9137" i="24"/>
  <c r="G9137" i="24" s="1"/>
  <c r="F9136" i="24"/>
  <c r="E9136" i="24"/>
  <c r="I9136" i="24" s="1"/>
  <c r="E9135" i="24"/>
  <c r="E9134" i="24"/>
  <c r="F9134" i="24" s="1"/>
  <c r="E9133" i="24"/>
  <c r="E9132" i="24"/>
  <c r="E9131" i="24"/>
  <c r="E9130" i="24"/>
  <c r="E9129" i="24"/>
  <c r="E9128" i="24"/>
  <c r="G9127" i="24"/>
  <c r="E9127" i="24"/>
  <c r="I9127" i="24" s="1"/>
  <c r="I9126" i="24"/>
  <c r="E9126" i="24"/>
  <c r="I9125" i="24"/>
  <c r="E9125" i="24"/>
  <c r="E9124" i="24"/>
  <c r="I9124" i="24" s="1"/>
  <c r="E9123" i="24"/>
  <c r="E9122" i="24"/>
  <c r="F9121" i="24"/>
  <c r="E9121" i="24"/>
  <c r="G9121" i="24" s="1"/>
  <c r="E9120" i="24"/>
  <c r="E9119" i="24"/>
  <c r="E9118" i="24"/>
  <c r="E9117" i="24"/>
  <c r="F9117" i="24" s="1"/>
  <c r="I9116" i="24"/>
  <c r="E9116" i="24"/>
  <c r="F9115" i="24"/>
  <c r="E9115" i="24"/>
  <c r="G9115" i="24" s="1"/>
  <c r="E9114" i="24"/>
  <c r="I9113" i="24"/>
  <c r="H9113" i="24"/>
  <c r="E9113" i="24"/>
  <c r="E9112" i="24"/>
  <c r="E9111" i="24"/>
  <c r="I9111" i="24" s="1"/>
  <c r="F9110" i="24"/>
  <c r="E9110" i="24"/>
  <c r="H9110" i="24" s="1"/>
  <c r="E9109" i="24"/>
  <c r="E9108" i="24"/>
  <c r="E9107" i="24"/>
  <c r="I9106" i="24"/>
  <c r="F9106" i="24"/>
  <c r="E9106" i="24"/>
  <c r="H9106" i="24" s="1"/>
  <c r="E9105" i="24"/>
  <c r="G9105" i="24" s="1"/>
  <c r="E9104" i="24"/>
  <c r="E9103" i="24"/>
  <c r="G9103" i="24" s="1"/>
  <c r="F9102" i="24"/>
  <c r="E9102" i="24"/>
  <c r="I9101" i="24"/>
  <c r="E9101" i="24"/>
  <c r="H9101" i="24" s="1"/>
  <c r="E9100" i="24"/>
  <c r="G9100" i="24" s="1"/>
  <c r="I9099" i="24"/>
  <c r="E9099" i="24"/>
  <c r="H9099" i="24" s="1"/>
  <c r="E9098" i="24"/>
  <c r="F9098" i="24" s="1"/>
  <c r="E9097" i="24"/>
  <c r="E9096" i="24"/>
  <c r="E9095" i="24"/>
  <c r="I9095" i="24" s="1"/>
  <c r="G9094" i="24"/>
  <c r="E9094" i="24"/>
  <c r="E9093" i="24"/>
  <c r="F9093" i="24" s="1"/>
  <c r="E9092" i="24"/>
  <c r="E9091" i="24"/>
  <c r="F9090" i="24"/>
  <c r="E9090" i="24"/>
  <c r="G9090" i="24" s="1"/>
  <c r="E9089" i="24"/>
  <c r="E9088" i="24"/>
  <c r="I9087" i="24"/>
  <c r="E9087" i="24"/>
  <c r="H9087" i="24" s="1"/>
  <c r="H9086" i="24"/>
  <c r="E9086" i="24"/>
  <c r="E9085" i="24"/>
  <c r="E9084" i="24"/>
  <c r="H9084" i="24" s="1"/>
  <c r="E9083" i="24"/>
  <c r="E9082" i="24"/>
  <c r="E9081" i="24"/>
  <c r="E9080" i="24"/>
  <c r="E9079" i="24"/>
  <c r="F9078" i="24"/>
  <c r="E9078" i="24"/>
  <c r="E9077" i="24"/>
  <c r="E9076" i="24"/>
  <c r="G9075" i="24"/>
  <c r="E9075" i="24"/>
  <c r="F9075" i="24" s="1"/>
  <c r="E9074" i="24"/>
  <c r="G9073" i="24"/>
  <c r="E9073" i="24"/>
  <c r="H9073" i="24" s="1"/>
  <c r="I9072" i="24"/>
  <c r="E9072" i="24"/>
  <c r="G9071" i="24"/>
  <c r="F9071" i="24"/>
  <c r="E9071" i="24"/>
  <c r="F9070" i="24"/>
  <c r="E9070" i="24"/>
  <c r="E9069" i="24"/>
  <c r="E9068" i="24"/>
  <c r="I9068" i="24" s="1"/>
  <c r="E9067" i="24"/>
  <c r="E9066" i="24"/>
  <c r="E9065" i="24"/>
  <c r="E9064" i="24"/>
  <c r="E9063" i="24"/>
  <c r="E9062" i="24"/>
  <c r="E9061" i="24"/>
  <c r="E9060" i="24"/>
  <c r="G9059" i="24"/>
  <c r="F9059" i="24"/>
  <c r="E9059" i="24"/>
  <c r="E9058" i="24"/>
  <c r="I9057" i="24"/>
  <c r="G9057" i="24"/>
  <c r="E9057" i="24"/>
  <c r="F9057" i="24" s="1"/>
  <c r="E9056" i="24"/>
  <c r="I9055" i="24"/>
  <c r="E9055" i="24"/>
  <c r="H9055" i="24" s="1"/>
  <c r="G9054" i="24"/>
  <c r="E9054" i="24"/>
  <c r="I9054" i="24" s="1"/>
  <c r="F9053" i="24"/>
  <c r="E9053" i="24"/>
  <c r="E9052" i="24"/>
  <c r="H9051" i="24"/>
  <c r="F9051" i="24"/>
  <c r="E9051" i="24"/>
  <c r="I9051" i="24" s="1"/>
  <c r="E9050" i="24"/>
  <c r="E9049" i="24"/>
  <c r="E9048" i="24"/>
  <c r="I9048" i="24" s="1"/>
  <c r="E9047" i="24"/>
  <c r="E9046" i="24"/>
  <c r="G9046" i="24" s="1"/>
  <c r="H9045" i="24"/>
  <c r="F9045" i="24"/>
  <c r="E9045" i="24"/>
  <c r="I9045" i="24" s="1"/>
  <c r="E9044" i="24"/>
  <c r="E9043" i="24"/>
  <c r="I9043" i="24" s="1"/>
  <c r="E9042" i="24"/>
  <c r="E9041" i="24"/>
  <c r="E9040" i="24"/>
  <c r="G9039" i="24"/>
  <c r="F9039" i="24"/>
  <c r="E9039" i="24"/>
  <c r="I9039" i="24" s="1"/>
  <c r="F9038" i="24"/>
  <c r="E9038" i="24"/>
  <c r="G9038" i="24" s="1"/>
  <c r="E9037" i="24"/>
  <c r="E9036" i="24"/>
  <c r="I9035" i="24"/>
  <c r="E9035" i="24"/>
  <c r="E9034" i="24"/>
  <c r="G9034" i="24" s="1"/>
  <c r="E9033" i="24"/>
  <c r="G9033" i="24" s="1"/>
  <c r="I9032" i="24"/>
  <c r="F9032" i="24"/>
  <c r="E9032" i="24"/>
  <c r="E9031" i="24"/>
  <c r="I9030" i="24"/>
  <c r="G9030" i="24"/>
  <c r="E9030" i="24"/>
  <c r="E9029" i="24"/>
  <c r="E9028" i="24"/>
  <c r="E9027" i="24"/>
  <c r="E9026" i="24"/>
  <c r="H9026" i="24" s="1"/>
  <c r="E9025" i="24"/>
  <c r="H9024" i="24"/>
  <c r="F9024" i="24"/>
  <c r="E9024" i="24"/>
  <c r="I9023" i="24"/>
  <c r="H9023" i="24"/>
  <c r="G9023" i="24"/>
  <c r="F9023" i="24"/>
  <c r="E9023" i="24"/>
  <c r="E9022" i="24"/>
  <c r="E9021" i="24"/>
  <c r="I9021" i="24" s="1"/>
  <c r="F9020" i="24"/>
  <c r="E9020" i="24"/>
  <c r="G9019" i="24"/>
  <c r="E9019" i="24"/>
  <c r="E9018" i="24"/>
  <c r="E9017" i="24"/>
  <c r="H9017" i="24" s="1"/>
  <c r="I9016" i="24"/>
  <c r="H9016" i="24"/>
  <c r="E9016" i="24"/>
  <c r="G9016" i="24" s="1"/>
  <c r="E9015" i="24"/>
  <c r="E9014" i="24"/>
  <c r="E9013" i="24"/>
  <c r="E9012" i="24"/>
  <c r="H9011" i="24"/>
  <c r="G9011" i="24"/>
  <c r="F9011" i="24"/>
  <c r="E9011" i="24"/>
  <c r="I9011" i="24" s="1"/>
  <c r="E9010" i="24"/>
  <c r="H9010" i="24" s="1"/>
  <c r="E9009" i="24"/>
  <c r="G9008" i="24"/>
  <c r="E9008" i="24"/>
  <c r="H9007" i="24"/>
  <c r="G9007" i="24"/>
  <c r="E9007" i="24"/>
  <c r="I9006" i="24"/>
  <c r="H9006" i="24"/>
  <c r="G9006" i="24"/>
  <c r="E9006" i="24"/>
  <c r="F9006" i="24" s="1"/>
  <c r="E9005" i="24"/>
  <c r="E9004" i="24"/>
  <c r="H9003" i="24"/>
  <c r="G9003" i="24"/>
  <c r="F9003" i="24"/>
  <c r="E9003" i="24"/>
  <c r="I9003" i="24" s="1"/>
  <c r="F9002" i="24"/>
  <c r="E9002" i="24"/>
  <c r="E9001" i="24"/>
  <c r="E9000" i="24"/>
  <c r="I9000" i="24" s="1"/>
  <c r="H8999" i="24"/>
  <c r="E8999" i="24"/>
  <c r="I8999" i="24" s="1"/>
  <c r="E8998" i="24"/>
  <c r="I8998" i="24" s="1"/>
  <c r="H8997" i="24"/>
  <c r="F8997" i="24"/>
  <c r="E8997" i="24"/>
  <c r="E8996" i="24"/>
  <c r="F8995" i="24"/>
  <c r="E8995" i="24"/>
  <c r="I8994" i="24"/>
  <c r="G8994" i="24"/>
  <c r="E8994" i="24"/>
  <c r="E8993" i="24"/>
  <c r="E8992" i="24"/>
  <c r="G8992" i="24" s="1"/>
  <c r="E8991" i="24"/>
  <c r="E8990" i="24"/>
  <c r="E8989" i="24"/>
  <c r="E8988" i="24"/>
  <c r="I8987" i="24"/>
  <c r="H8987" i="24"/>
  <c r="G8987" i="24"/>
  <c r="F8987" i="24"/>
  <c r="E8987" i="24"/>
  <c r="E8986" i="24"/>
  <c r="F8986" i="24" s="1"/>
  <c r="E8985" i="24"/>
  <c r="E8984" i="24"/>
  <c r="F8983" i="24"/>
  <c r="E8983" i="24"/>
  <c r="E8982" i="24"/>
  <c r="E8981" i="24"/>
  <c r="E8980" i="24"/>
  <c r="F8979" i="24"/>
  <c r="E8979" i="24"/>
  <c r="G8979" i="24" s="1"/>
  <c r="E8978" i="24"/>
  <c r="E8977" i="24"/>
  <c r="F8976" i="24"/>
  <c r="E8976" i="24"/>
  <c r="H8975" i="24"/>
  <c r="G8975" i="24"/>
  <c r="F8975" i="24"/>
  <c r="E8975" i="24"/>
  <c r="I8975" i="24" s="1"/>
  <c r="E8974" i="24"/>
  <c r="E8973" i="24"/>
  <c r="I8972" i="24"/>
  <c r="G8972" i="24"/>
  <c r="E8972" i="24"/>
  <c r="G8971" i="24"/>
  <c r="E8971" i="24"/>
  <c r="F8971" i="24" s="1"/>
  <c r="E8970" i="24"/>
  <c r="E8969" i="24"/>
  <c r="E8968" i="24"/>
  <c r="H8968" i="24" s="1"/>
  <c r="H8967" i="24"/>
  <c r="E8967" i="24"/>
  <c r="G8967" i="24" s="1"/>
  <c r="I8966" i="24"/>
  <c r="H8966" i="24"/>
  <c r="G8966" i="24"/>
  <c r="F8966" i="24"/>
  <c r="E8966" i="24"/>
  <c r="E8965" i="24"/>
  <c r="E8964" i="24"/>
  <c r="F8964" i="24" s="1"/>
  <c r="I8963" i="24"/>
  <c r="H8963" i="24"/>
  <c r="E8963" i="24"/>
  <c r="E8962" i="24"/>
  <c r="I8961" i="24"/>
  <c r="H8961" i="24"/>
  <c r="E8961" i="24"/>
  <c r="G8961" i="24" s="1"/>
  <c r="I8960" i="24"/>
  <c r="F8960" i="24"/>
  <c r="E8960" i="24"/>
  <c r="E8959" i="24"/>
  <c r="F8959" i="24" s="1"/>
  <c r="E8958" i="24"/>
  <c r="E8957" i="24"/>
  <c r="G8957" i="24" s="1"/>
  <c r="F8956" i="24"/>
  <c r="E8956" i="24"/>
  <c r="E8955" i="24"/>
  <c r="I8954" i="24"/>
  <c r="H8954" i="24"/>
  <c r="G8954" i="24"/>
  <c r="E8954" i="24"/>
  <c r="F8954" i="24" s="1"/>
  <c r="F8953" i="24"/>
  <c r="E8953" i="24"/>
  <c r="I8952" i="24"/>
  <c r="H8952" i="24"/>
  <c r="G8952" i="24"/>
  <c r="F8952" i="24"/>
  <c r="E8952" i="24"/>
  <c r="I8951" i="24"/>
  <c r="H8951" i="24"/>
  <c r="G8951" i="24"/>
  <c r="F8951" i="24"/>
  <c r="E8951" i="24"/>
  <c r="E8950" i="24"/>
  <c r="H8950" i="24" s="1"/>
  <c r="E8949" i="24"/>
  <c r="E8948" i="24"/>
  <c r="I8948" i="24" s="1"/>
  <c r="I8947" i="24"/>
  <c r="E8947" i="24"/>
  <c r="H8947" i="24" s="1"/>
  <c r="E8946" i="24"/>
  <c r="E8945" i="24"/>
  <c r="H8945" i="24" s="1"/>
  <c r="H8944" i="24"/>
  <c r="E8944" i="24"/>
  <c r="F8943" i="24"/>
  <c r="E8943" i="24"/>
  <c r="E8942" i="24"/>
  <c r="E8941" i="24"/>
  <c r="E8940" i="24"/>
  <c r="H8939" i="24"/>
  <c r="F8939" i="24"/>
  <c r="E8939" i="24"/>
  <c r="E8938" i="24"/>
  <c r="E8937" i="24"/>
  <c r="I8937" i="24" s="1"/>
  <c r="I8936" i="24"/>
  <c r="E8936" i="24"/>
  <c r="I8935" i="24"/>
  <c r="H8935" i="24"/>
  <c r="E8935" i="24"/>
  <c r="G8935" i="24" s="1"/>
  <c r="H8934" i="24"/>
  <c r="G8934" i="24"/>
  <c r="E8934" i="24"/>
  <c r="I8933" i="24"/>
  <c r="E8933" i="24"/>
  <c r="E8932" i="24"/>
  <c r="H8931" i="24"/>
  <c r="G8931" i="24"/>
  <c r="F8931" i="24"/>
  <c r="E8931" i="24"/>
  <c r="I8931" i="24" s="1"/>
  <c r="E8930" i="24"/>
  <c r="E8929" i="24"/>
  <c r="E8928" i="24"/>
  <c r="H8927" i="24"/>
  <c r="E8927" i="24"/>
  <c r="F8926" i="24"/>
  <c r="E8926" i="24"/>
  <c r="H8925" i="24"/>
  <c r="E8925" i="24"/>
  <c r="E8924" i="24"/>
  <c r="I8923" i="24"/>
  <c r="F8923" i="24"/>
  <c r="E8923" i="24"/>
  <c r="E8922" i="24"/>
  <c r="H8921" i="24"/>
  <c r="E8921" i="24"/>
  <c r="G8920" i="24"/>
  <c r="E8920" i="24"/>
  <c r="E8919" i="24"/>
  <c r="H8919" i="24" s="1"/>
  <c r="E8918" i="24"/>
  <c r="E8917" i="24"/>
  <c r="G8916" i="24"/>
  <c r="E8916" i="24"/>
  <c r="E8915" i="24"/>
  <c r="E8914" i="24"/>
  <c r="I8913" i="24"/>
  <c r="H8913" i="24"/>
  <c r="G8913" i="24"/>
  <c r="E8913" i="24"/>
  <c r="F8913" i="24" s="1"/>
  <c r="E8912" i="24"/>
  <c r="I8911" i="24"/>
  <c r="H8911" i="24"/>
  <c r="E8911" i="24"/>
  <c r="F8911" i="24" s="1"/>
  <c r="E8910" i="24"/>
  <c r="E8909" i="24"/>
  <c r="I8908" i="24"/>
  <c r="H8908" i="24"/>
  <c r="G8908" i="24"/>
  <c r="F8908" i="24"/>
  <c r="E8908" i="24"/>
  <c r="E8907" i="24"/>
  <c r="E8906" i="24"/>
  <c r="I8905" i="24"/>
  <c r="H8905" i="24"/>
  <c r="E8905" i="24"/>
  <c r="E8904" i="24"/>
  <c r="G8904" i="24" s="1"/>
  <c r="I8903" i="24"/>
  <c r="H8903" i="24"/>
  <c r="G8903" i="24"/>
  <c r="F8903" i="24"/>
  <c r="E8903" i="24"/>
  <c r="H8902" i="24"/>
  <c r="E8902" i="24"/>
  <c r="E8901" i="24"/>
  <c r="H8901" i="24" s="1"/>
  <c r="E8900" i="24"/>
  <c r="E8899" i="24"/>
  <c r="H8899" i="24" s="1"/>
  <c r="E8898" i="24"/>
  <c r="E8897" i="24"/>
  <c r="H8897" i="24" s="1"/>
  <c r="E8896" i="24"/>
  <c r="E8895" i="24"/>
  <c r="I8894" i="24"/>
  <c r="F8894" i="24"/>
  <c r="E8894" i="24"/>
  <c r="H8894" i="24" s="1"/>
  <c r="H8893" i="24"/>
  <c r="E8893" i="24"/>
  <c r="E8892" i="24"/>
  <c r="H8891" i="24"/>
  <c r="E8891" i="24"/>
  <c r="I8891" i="24" s="1"/>
  <c r="F8890" i="24"/>
  <c r="E8890" i="24"/>
  <c r="I8889" i="24"/>
  <c r="H8889" i="24"/>
  <c r="E8889" i="24"/>
  <c r="G8889" i="24" s="1"/>
  <c r="E8888" i="24"/>
  <c r="E8887" i="24"/>
  <c r="E8886" i="24"/>
  <c r="E8885" i="24"/>
  <c r="G8884" i="24"/>
  <c r="E8884" i="24"/>
  <c r="F8884" i="24" s="1"/>
  <c r="E8883" i="24"/>
  <c r="E8882" i="24"/>
  <c r="E8881" i="24"/>
  <c r="F8881" i="24" s="1"/>
  <c r="E8880" i="24"/>
  <c r="E8879" i="24"/>
  <c r="I8878" i="24"/>
  <c r="E8878" i="24"/>
  <c r="F8878" i="24" s="1"/>
  <c r="E8877" i="24"/>
  <c r="I8876" i="24"/>
  <c r="G8876" i="24"/>
  <c r="F8876" i="24"/>
  <c r="E8876" i="24"/>
  <c r="H8876" i="24" s="1"/>
  <c r="I8875" i="24"/>
  <c r="E8875" i="24"/>
  <c r="E8874" i="24"/>
  <c r="G8874" i="24" s="1"/>
  <c r="E8873" i="24"/>
  <c r="E8872" i="24"/>
  <c r="G8871" i="24"/>
  <c r="E8871" i="24"/>
  <c r="F8871" i="24" s="1"/>
  <c r="E8870" i="24"/>
  <c r="E8869" i="24"/>
  <c r="H8868" i="24"/>
  <c r="G8868" i="24"/>
  <c r="F8868" i="24"/>
  <c r="E8868" i="24"/>
  <c r="I8868" i="24" s="1"/>
  <c r="E8867" i="24"/>
  <c r="E8866" i="24"/>
  <c r="H8866" i="24" s="1"/>
  <c r="E8865" i="24"/>
  <c r="F8865" i="24" s="1"/>
  <c r="E8864" i="24"/>
  <c r="I8863" i="24"/>
  <c r="F8863" i="24"/>
  <c r="E8863" i="24"/>
  <c r="E8862" i="24"/>
  <c r="E8861" i="24"/>
  <c r="E8860" i="24"/>
  <c r="E8859" i="24"/>
  <c r="E8858" i="24"/>
  <c r="E8857" i="24"/>
  <c r="G8857" i="24" s="1"/>
  <c r="E8856" i="24"/>
  <c r="H8855" i="24"/>
  <c r="F8855" i="24"/>
  <c r="E8855" i="24"/>
  <c r="G8855" i="24" s="1"/>
  <c r="I8854" i="24"/>
  <c r="H8854" i="24"/>
  <c r="G8854" i="24"/>
  <c r="F8854" i="24"/>
  <c r="E8854" i="24"/>
  <c r="E8853" i="24"/>
  <c r="E8852" i="24"/>
  <c r="H8852" i="24" s="1"/>
  <c r="H8851" i="24"/>
  <c r="E8851" i="24"/>
  <c r="I8851" i="24" s="1"/>
  <c r="E8850" i="24"/>
  <c r="E8849" i="24"/>
  <c r="I8849" i="24" s="1"/>
  <c r="F8848" i="24"/>
  <c r="E8848" i="24"/>
  <c r="H8848" i="24" s="1"/>
  <c r="E8847" i="24"/>
  <c r="E8846" i="24"/>
  <c r="I8845" i="24"/>
  <c r="H8845" i="24"/>
  <c r="E8845" i="24"/>
  <c r="G8845" i="24" s="1"/>
  <c r="E8844" i="24"/>
  <c r="H8843" i="24"/>
  <c r="G8843" i="24"/>
  <c r="F8843" i="24"/>
  <c r="E8843" i="24"/>
  <c r="I8843" i="24" s="1"/>
  <c r="I8842" i="24"/>
  <c r="H8842" i="24"/>
  <c r="E8842" i="24"/>
  <c r="E8841" i="24"/>
  <c r="E8840" i="24"/>
  <c r="G8839" i="24"/>
  <c r="E8839" i="24"/>
  <c r="E8838" i="24"/>
  <c r="G8838" i="24" s="1"/>
  <c r="E8837" i="24"/>
  <c r="F8837" i="24" s="1"/>
  <c r="E8836" i="24"/>
  <c r="E8835" i="24"/>
  <c r="I8835" i="24" s="1"/>
  <c r="G8834" i="24"/>
  <c r="F8834" i="24"/>
  <c r="E8834" i="24"/>
  <c r="E8833" i="24"/>
  <c r="H8833" i="24" s="1"/>
  <c r="E8832" i="24"/>
  <c r="I8832" i="24" s="1"/>
  <c r="I8831" i="24"/>
  <c r="H8831" i="24"/>
  <c r="G8831" i="24"/>
  <c r="E8831" i="24"/>
  <c r="F8831" i="24" s="1"/>
  <c r="E8830" i="24"/>
  <c r="H8830" i="24" s="1"/>
  <c r="F8829" i="24"/>
  <c r="E8829" i="24"/>
  <c r="I8828" i="24"/>
  <c r="G8828" i="24"/>
  <c r="E8828" i="24"/>
  <c r="E8827" i="24"/>
  <c r="F8827" i="24" s="1"/>
  <c r="E8826" i="24"/>
  <c r="F8826" i="24" s="1"/>
  <c r="E8825" i="24"/>
  <c r="F8824" i="24"/>
  <c r="E8824" i="24"/>
  <c r="E8823" i="24"/>
  <c r="E8822" i="24"/>
  <c r="E8821" i="24"/>
  <c r="E8820" i="24"/>
  <c r="I8819" i="24"/>
  <c r="E8819" i="24"/>
  <c r="F8819" i="24" s="1"/>
  <c r="E8818" i="24"/>
  <c r="E8817" i="24"/>
  <c r="G8817" i="24" s="1"/>
  <c r="I8816" i="24"/>
  <c r="G8816" i="24"/>
  <c r="F8816" i="24"/>
  <c r="E8816" i="24"/>
  <c r="H8816" i="24" s="1"/>
  <c r="E8815" i="24"/>
  <c r="E8814" i="24"/>
  <c r="I8814" i="24" s="1"/>
  <c r="E8813" i="24"/>
  <c r="F8812" i="24"/>
  <c r="E8812" i="24"/>
  <c r="E8811" i="24"/>
  <c r="G8811" i="24" s="1"/>
  <c r="E8810" i="24"/>
  <c r="E8809" i="24"/>
  <c r="H8808" i="24"/>
  <c r="F8808" i="24"/>
  <c r="E8808" i="24"/>
  <c r="I8808" i="24" s="1"/>
  <c r="H8807" i="24"/>
  <c r="E8807" i="24"/>
  <c r="E8806" i="24"/>
  <c r="G8805" i="24"/>
  <c r="E8805" i="24"/>
  <c r="H8805" i="24" s="1"/>
  <c r="I8804" i="24"/>
  <c r="G8804" i="24"/>
  <c r="E8804" i="24"/>
  <c r="E8803" i="24"/>
  <c r="E8802" i="24"/>
  <c r="I8802" i="24" s="1"/>
  <c r="E8801" i="24"/>
  <c r="H8800" i="24"/>
  <c r="E8800" i="24"/>
  <c r="I8800" i="24" s="1"/>
  <c r="E8799" i="24"/>
  <c r="G8799" i="24" s="1"/>
  <c r="E8798" i="24"/>
  <c r="I8798" i="24" s="1"/>
  <c r="E8797" i="24"/>
  <c r="I8797" i="24" s="1"/>
  <c r="E8796" i="24"/>
  <c r="I8795" i="24"/>
  <c r="H8795" i="24"/>
  <c r="G8795" i="24"/>
  <c r="F8795" i="24"/>
  <c r="E8795" i="24"/>
  <c r="E8794" i="24"/>
  <c r="I8793" i="24"/>
  <c r="G8793" i="24"/>
  <c r="E8793" i="24"/>
  <c r="E8792" i="24"/>
  <c r="E8791" i="24"/>
  <c r="I8791" i="24" s="1"/>
  <c r="E8790" i="24"/>
  <c r="F8790" i="24" s="1"/>
  <c r="E8789" i="24"/>
  <c r="H8788" i="24"/>
  <c r="G8788" i="24"/>
  <c r="F8788" i="24"/>
  <c r="E8788" i="24"/>
  <c r="I8788" i="24" s="1"/>
  <c r="E8787" i="24"/>
  <c r="G8786" i="24"/>
  <c r="E8786" i="24"/>
  <c r="I8786" i="24" s="1"/>
  <c r="I8785" i="24"/>
  <c r="E8785" i="24"/>
  <c r="G8785" i="24" s="1"/>
  <c r="E8784" i="24"/>
  <c r="E8783" i="24"/>
  <c r="F8783" i="24" s="1"/>
  <c r="H8782" i="24"/>
  <c r="G8782" i="24"/>
  <c r="F8782" i="24"/>
  <c r="E8782" i="24"/>
  <c r="I8782" i="24" s="1"/>
  <c r="E8781" i="24"/>
  <c r="E8780" i="24"/>
  <c r="I8780" i="24" s="1"/>
  <c r="F8779" i="24"/>
  <c r="E8779" i="24"/>
  <c r="E8778" i="24"/>
  <c r="E8777" i="24"/>
  <c r="E8776" i="24"/>
  <c r="E8775" i="24"/>
  <c r="E8774" i="24"/>
  <c r="E8773" i="24"/>
  <c r="I8772" i="24"/>
  <c r="H8772" i="24"/>
  <c r="G8772" i="24"/>
  <c r="F8772" i="24"/>
  <c r="E8772" i="24"/>
  <c r="F8771" i="24"/>
  <c r="E8771" i="24"/>
  <c r="E8770" i="24"/>
  <c r="I8770" i="24" s="1"/>
  <c r="I8769" i="24"/>
  <c r="E8769" i="24"/>
  <c r="H8769" i="24" s="1"/>
  <c r="I8768" i="24"/>
  <c r="G8768" i="24"/>
  <c r="F8768" i="24"/>
  <c r="E8768" i="24"/>
  <c r="H8768" i="24" s="1"/>
  <c r="E8767" i="24"/>
  <c r="I8767" i="24" s="1"/>
  <c r="E8766" i="24"/>
  <c r="E8765" i="24"/>
  <c r="H8764" i="24"/>
  <c r="E8764" i="24"/>
  <c r="E8763" i="24"/>
  <c r="H8763" i="24" s="1"/>
  <c r="G8762" i="24"/>
  <c r="E8762" i="24"/>
  <c r="F8762" i="24" s="1"/>
  <c r="E8761" i="24"/>
  <c r="I8761" i="24" s="1"/>
  <c r="I8760" i="24"/>
  <c r="H8760" i="24"/>
  <c r="E8760" i="24"/>
  <c r="G8760" i="24" s="1"/>
  <c r="E8759" i="24"/>
  <c r="F8759" i="24" s="1"/>
  <c r="E8758" i="24"/>
  <c r="I8758" i="24" s="1"/>
  <c r="H8757" i="24"/>
  <c r="G8757" i="24"/>
  <c r="E8757" i="24"/>
  <c r="E8756" i="24"/>
  <c r="I8755" i="24"/>
  <c r="G8755" i="24"/>
  <c r="F8755" i="24"/>
  <c r="E8755" i="24"/>
  <c r="H8755" i="24" s="1"/>
  <c r="E8754" i="24"/>
  <c r="E8753" i="24"/>
  <c r="E8752" i="24"/>
  <c r="F8752" i="24" s="1"/>
  <c r="H8751" i="24"/>
  <c r="G8751" i="24"/>
  <c r="F8751" i="24"/>
  <c r="E8751" i="24"/>
  <c r="I8751" i="24" s="1"/>
  <c r="E8750" i="24"/>
  <c r="E8749" i="24"/>
  <c r="E8748" i="24"/>
  <c r="I8747" i="24"/>
  <c r="F8747" i="24"/>
  <c r="E8747" i="24"/>
  <c r="E8746" i="24"/>
  <c r="E8745" i="24"/>
  <c r="E8744" i="24"/>
  <c r="E8743" i="24"/>
  <c r="I8743" i="24" s="1"/>
  <c r="E8742" i="24"/>
  <c r="F8741" i="24"/>
  <c r="E8741" i="24"/>
  <c r="H8740" i="24"/>
  <c r="F8740" i="24"/>
  <c r="E8740" i="24"/>
  <c r="E8739" i="24"/>
  <c r="E8738" i="24"/>
  <c r="E8737" i="24"/>
  <c r="I8736" i="24"/>
  <c r="E8736" i="24"/>
  <c r="F8735" i="24"/>
  <c r="E8735" i="24"/>
  <c r="G8734" i="24"/>
  <c r="E8734" i="24"/>
  <c r="E8733" i="24"/>
  <c r="E8732" i="24"/>
  <c r="E8731" i="24"/>
  <c r="E8730" i="24"/>
  <c r="E8729" i="24"/>
  <c r="E8728" i="24"/>
  <c r="E8727" i="24"/>
  <c r="H8726" i="24"/>
  <c r="E8726" i="24"/>
  <c r="E8725" i="24"/>
  <c r="H8725" i="24" s="1"/>
  <c r="G8724" i="24"/>
  <c r="F8724" i="24"/>
  <c r="E8724" i="24"/>
  <c r="E8723" i="24"/>
  <c r="E8722" i="24"/>
  <c r="E8721" i="24"/>
  <c r="G8721" i="24" s="1"/>
  <c r="E8720" i="24"/>
  <c r="I8720" i="24" s="1"/>
  <c r="E8719" i="24"/>
  <c r="E8718" i="24"/>
  <c r="I8718" i="24" s="1"/>
  <c r="E8717" i="24"/>
  <c r="E8716" i="24"/>
  <c r="F8716" i="24" s="1"/>
  <c r="H8715" i="24"/>
  <c r="G8715" i="24"/>
  <c r="F8715" i="24"/>
  <c r="E8715" i="24"/>
  <c r="I8715" i="24" s="1"/>
  <c r="I8714" i="24"/>
  <c r="G8714" i="24"/>
  <c r="F8714" i="24"/>
  <c r="E8714" i="24"/>
  <c r="H8714" i="24" s="1"/>
  <c r="E8713" i="24"/>
  <c r="E8712" i="24"/>
  <c r="G8711" i="24"/>
  <c r="F8711" i="24"/>
  <c r="E8711" i="24"/>
  <c r="I8710" i="24"/>
  <c r="H8710" i="24"/>
  <c r="G8710" i="24"/>
  <c r="E8710" i="24"/>
  <c r="F8710" i="24" s="1"/>
  <c r="E8709" i="24"/>
  <c r="G8709" i="24" s="1"/>
  <c r="I8708" i="24"/>
  <c r="E8708" i="24"/>
  <c r="E8707" i="24"/>
  <c r="F8707" i="24" s="1"/>
  <c r="I8706" i="24"/>
  <c r="E8706" i="24"/>
  <c r="E8705" i="24"/>
  <c r="E8704" i="24"/>
  <c r="H8703" i="24"/>
  <c r="E8703" i="24"/>
  <c r="I8702" i="24"/>
  <c r="E8702" i="24"/>
  <c r="E8701" i="24"/>
  <c r="E8700" i="24"/>
  <c r="E8699" i="24"/>
  <c r="I8699" i="24" s="1"/>
  <c r="H8698" i="24"/>
  <c r="E8698" i="24"/>
  <c r="G8698" i="24" s="1"/>
  <c r="I8697" i="24"/>
  <c r="E8697" i="24"/>
  <c r="F8697" i="24" s="1"/>
  <c r="G8696" i="24"/>
  <c r="E8696" i="24"/>
  <c r="F8696" i="24" s="1"/>
  <c r="G8695" i="24"/>
  <c r="E8695" i="24"/>
  <c r="G8694" i="24"/>
  <c r="E8694" i="24"/>
  <c r="I8694" i="24" s="1"/>
  <c r="E8693" i="24"/>
  <c r="I8693" i="24" s="1"/>
  <c r="E8692" i="24"/>
  <c r="G8691" i="24"/>
  <c r="E8691" i="24"/>
  <c r="H8691" i="24" s="1"/>
  <c r="F8690" i="24"/>
  <c r="E8690" i="24"/>
  <c r="E8689" i="24"/>
  <c r="E8688" i="24"/>
  <c r="H8687" i="24"/>
  <c r="G8687" i="24"/>
  <c r="E8687" i="24"/>
  <c r="E8686" i="24"/>
  <c r="E8685" i="24"/>
  <c r="E8684" i="24"/>
  <c r="G8684" i="24" s="1"/>
  <c r="I8683" i="24"/>
  <c r="H8683" i="24"/>
  <c r="G8683" i="24"/>
  <c r="F8683" i="24"/>
  <c r="E8683" i="24"/>
  <c r="I8682" i="24"/>
  <c r="E8682" i="24"/>
  <c r="E8681" i="24"/>
  <c r="H8681" i="24" s="1"/>
  <c r="E8680" i="24"/>
  <c r="H8679" i="24"/>
  <c r="G8679" i="24"/>
  <c r="F8679" i="24"/>
  <c r="E8679" i="24"/>
  <c r="I8679" i="24" s="1"/>
  <c r="E8678" i="24"/>
  <c r="E8677" i="24"/>
  <c r="E8676" i="24"/>
  <c r="F8676" i="24" s="1"/>
  <c r="H8675" i="24"/>
  <c r="E8675" i="24"/>
  <c r="F8674" i="24"/>
  <c r="E8674" i="24"/>
  <c r="E8673" i="24"/>
  <c r="E8672" i="24"/>
  <c r="H8671" i="24"/>
  <c r="E8671" i="24"/>
  <c r="F8671" i="24" s="1"/>
  <c r="E8670" i="24"/>
  <c r="E8669" i="24"/>
  <c r="E8668" i="24"/>
  <c r="G8668" i="24" s="1"/>
  <c r="E8667" i="24"/>
  <c r="F8667" i="24" s="1"/>
  <c r="I8666" i="24"/>
  <c r="E8666" i="24"/>
  <c r="E8665" i="24"/>
  <c r="F8664" i="24"/>
  <c r="E8664" i="24"/>
  <c r="E8663" i="24"/>
  <c r="I8662" i="24"/>
  <c r="H8662" i="24"/>
  <c r="E8662" i="24"/>
  <c r="E8661" i="24"/>
  <c r="E8660" i="24"/>
  <c r="E8659" i="24"/>
  <c r="I8659" i="24" s="1"/>
  <c r="E8658" i="24"/>
  <c r="I8658" i="24" s="1"/>
  <c r="E8657" i="24"/>
  <c r="G8656" i="24"/>
  <c r="E8656" i="24"/>
  <c r="H8656" i="24" s="1"/>
  <c r="E8655" i="24"/>
  <c r="I8654" i="24"/>
  <c r="E8654" i="24"/>
  <c r="F8654" i="24" s="1"/>
  <c r="I8653" i="24"/>
  <c r="H8653" i="24"/>
  <c r="E8653" i="24"/>
  <c r="E8652" i="24"/>
  <c r="F8651" i="24"/>
  <c r="E8651" i="24"/>
  <c r="E8650" i="24"/>
  <c r="E8649" i="24"/>
  <c r="F8649" i="24" s="1"/>
  <c r="G8648" i="24"/>
  <c r="E8648" i="24"/>
  <c r="I8648" i="24" s="1"/>
  <c r="I8647" i="24"/>
  <c r="E8647" i="24"/>
  <c r="E8646" i="24"/>
  <c r="I8645" i="24"/>
  <c r="E8645" i="24"/>
  <c r="G8644" i="24"/>
  <c r="F8644" i="24"/>
  <c r="E8644" i="24"/>
  <c r="H8643" i="24"/>
  <c r="G8643" i="24"/>
  <c r="F8643" i="24"/>
  <c r="E8643" i="24"/>
  <c r="I8643" i="24" s="1"/>
  <c r="F8642" i="24"/>
  <c r="E8642" i="24"/>
  <c r="H8641" i="24"/>
  <c r="E8641" i="24"/>
  <c r="G8641" i="24" s="1"/>
  <c r="E8640" i="24"/>
  <c r="E8639" i="24"/>
  <c r="I8638" i="24"/>
  <c r="E8638" i="24"/>
  <c r="I8637" i="24"/>
  <c r="F8637" i="24"/>
  <c r="E8637" i="24"/>
  <c r="E8636" i="24"/>
  <c r="E8635" i="24"/>
  <c r="I8634" i="24"/>
  <c r="H8634" i="24"/>
  <c r="G8634" i="24"/>
  <c r="E8634" i="24"/>
  <c r="F8634" i="24" s="1"/>
  <c r="E8633" i="24"/>
  <c r="F8633" i="24" s="1"/>
  <c r="H8632" i="24"/>
  <c r="E8632" i="24"/>
  <c r="H8631" i="24"/>
  <c r="G8631" i="24"/>
  <c r="E8631" i="24"/>
  <c r="E8630" i="24"/>
  <c r="E8629" i="24"/>
  <c r="E8628" i="24"/>
  <c r="E8627" i="24"/>
  <c r="E8626" i="24"/>
  <c r="I8626" i="24" s="1"/>
  <c r="G8625" i="24"/>
  <c r="E8625" i="24"/>
  <c r="H8625" i="24" s="1"/>
  <c r="F8624" i="24"/>
  <c r="E8624" i="24"/>
  <c r="H8624" i="24" s="1"/>
  <c r="G8623" i="24"/>
  <c r="E8623" i="24"/>
  <c r="E8622" i="24"/>
  <c r="I8622" i="24" s="1"/>
  <c r="E8621" i="24"/>
  <c r="E8620" i="24"/>
  <c r="H8619" i="24"/>
  <c r="G8619" i="24"/>
  <c r="E8619" i="24"/>
  <c r="E8618" i="24"/>
  <c r="E8617" i="24"/>
  <c r="F8617" i="24" s="1"/>
  <c r="E8616" i="24"/>
  <c r="I8615" i="24"/>
  <c r="H8615" i="24"/>
  <c r="G8615" i="24"/>
  <c r="F8615" i="24"/>
  <c r="E8615" i="24"/>
  <c r="G8614" i="24"/>
  <c r="F8614" i="24"/>
  <c r="E8614" i="24"/>
  <c r="I8614" i="24" s="1"/>
  <c r="E8613" i="24"/>
  <c r="E8612" i="24"/>
  <c r="E8611" i="24"/>
  <c r="I8610" i="24"/>
  <c r="E8610" i="24"/>
  <c r="H8609" i="24"/>
  <c r="G8609" i="24"/>
  <c r="F8609" i="24"/>
  <c r="E8609" i="24"/>
  <c r="I8609" i="24" s="1"/>
  <c r="E8608" i="24"/>
  <c r="I8608" i="24" s="1"/>
  <c r="E8607" i="24"/>
  <c r="E8606" i="24"/>
  <c r="E8605" i="24"/>
  <c r="I8605" i="24" s="1"/>
  <c r="E8604" i="24"/>
  <c r="E8603" i="24"/>
  <c r="H8602" i="24"/>
  <c r="E8602" i="24"/>
  <c r="E8601" i="24"/>
  <c r="E8600" i="24"/>
  <c r="E8599" i="24"/>
  <c r="I8598" i="24"/>
  <c r="E8598" i="24"/>
  <c r="E8597" i="24"/>
  <c r="E8596" i="24"/>
  <c r="E8595" i="24"/>
  <c r="E8594" i="24"/>
  <c r="I8594" i="24" s="1"/>
  <c r="H8593" i="24"/>
  <c r="E8593" i="24"/>
  <c r="E8592" i="24"/>
  <c r="E8591" i="24"/>
  <c r="H8591" i="24" s="1"/>
  <c r="E8590" i="24"/>
  <c r="I8590" i="24" s="1"/>
  <c r="E8589" i="24"/>
  <c r="E8588" i="24"/>
  <c r="G8588" i="24" s="1"/>
  <c r="H8587" i="24"/>
  <c r="G8587" i="24"/>
  <c r="E8587" i="24"/>
  <c r="E8586" i="24"/>
  <c r="H8586" i="24" s="1"/>
  <c r="E8585" i="24"/>
  <c r="G8585" i="24" s="1"/>
  <c r="G8584" i="24"/>
  <c r="E8584" i="24"/>
  <c r="E8583" i="24"/>
  <c r="G8582" i="24"/>
  <c r="E8582" i="24"/>
  <c r="E8581" i="24"/>
  <c r="E8580" i="24"/>
  <c r="F8580" i="24" s="1"/>
  <c r="I8579" i="24"/>
  <c r="H8579" i="24"/>
  <c r="E8579" i="24"/>
  <c r="H8578" i="24"/>
  <c r="G8578" i="24"/>
  <c r="E8578" i="24"/>
  <c r="E8577" i="24"/>
  <c r="E8576" i="24"/>
  <c r="I8576" i="24" s="1"/>
  <c r="H8575" i="24"/>
  <c r="E8575" i="24"/>
  <c r="G8574" i="24"/>
  <c r="E8574" i="24"/>
  <c r="H8574" i="24" s="1"/>
  <c r="E8573" i="24"/>
  <c r="G8573" i="24" s="1"/>
  <c r="I8572" i="24"/>
  <c r="G8572" i="24"/>
  <c r="F8572" i="24"/>
  <c r="E8572" i="24"/>
  <c r="H8572" i="24" s="1"/>
  <c r="E8571" i="24"/>
  <c r="E8570" i="24"/>
  <c r="I8570" i="24" s="1"/>
  <c r="E8569" i="24"/>
  <c r="F8569" i="24" s="1"/>
  <c r="E8568" i="24"/>
  <c r="F8568" i="24" s="1"/>
  <c r="I8567" i="24"/>
  <c r="F8567" i="24"/>
  <c r="E8567" i="24"/>
  <c r="E8566" i="24"/>
  <c r="E8565" i="24"/>
  <c r="E8564" i="24"/>
  <c r="I8564" i="24" s="1"/>
  <c r="I8563" i="24"/>
  <c r="E8563" i="24"/>
  <c r="E8562" i="24"/>
  <c r="E8561" i="24"/>
  <c r="E8560" i="24"/>
  <c r="H8560" i="24" s="1"/>
  <c r="E8559" i="24"/>
  <c r="E8558" i="24"/>
  <c r="I8557" i="24"/>
  <c r="H8557" i="24"/>
  <c r="E8557" i="24"/>
  <c r="E8556" i="24"/>
  <c r="F8555" i="24"/>
  <c r="E8555" i="24"/>
  <c r="E8554" i="24"/>
  <c r="G8554" i="24" s="1"/>
  <c r="I8553" i="24"/>
  <c r="E8553" i="24"/>
  <c r="F8553" i="24" s="1"/>
  <c r="G8552" i="24"/>
  <c r="E8552" i="24"/>
  <c r="G8551" i="24"/>
  <c r="E8551" i="24"/>
  <c r="E8550" i="24"/>
  <c r="G8549" i="24"/>
  <c r="E8549" i="24"/>
  <c r="E8548" i="24"/>
  <c r="E8547" i="24"/>
  <c r="H8546" i="24"/>
  <c r="G8546" i="24"/>
  <c r="F8546" i="24"/>
  <c r="E8546" i="24"/>
  <c r="I8546" i="24" s="1"/>
  <c r="E8545" i="24"/>
  <c r="H8544" i="24"/>
  <c r="E8544" i="24"/>
  <c r="E8543" i="24"/>
  <c r="G8543" i="24" s="1"/>
  <c r="E8542" i="24"/>
  <c r="E8541" i="24"/>
  <c r="E8540" i="24"/>
  <c r="E8539" i="24"/>
  <c r="E8538" i="24"/>
  <c r="F8537" i="24"/>
  <c r="E8537" i="24"/>
  <c r="I8537" i="24" s="1"/>
  <c r="E8536" i="24"/>
  <c r="F8536" i="24" s="1"/>
  <c r="E8535" i="24"/>
  <c r="I8534" i="24"/>
  <c r="E8534" i="24"/>
  <c r="F8534" i="24" s="1"/>
  <c r="E8533" i="24"/>
  <c r="G8532" i="24"/>
  <c r="F8532" i="24"/>
  <c r="E8532" i="24"/>
  <c r="E8531" i="24"/>
  <c r="E8530" i="24"/>
  <c r="E8529" i="24"/>
  <c r="E8528" i="24"/>
  <c r="E8527" i="24"/>
  <c r="F8527" i="24" s="1"/>
  <c r="E8526" i="24"/>
  <c r="H8526" i="24" s="1"/>
  <c r="H8525" i="24"/>
  <c r="E8525" i="24"/>
  <c r="G8524" i="24"/>
  <c r="E8524" i="24"/>
  <c r="E8523" i="24"/>
  <c r="E8522" i="24"/>
  <c r="I8522" i="24" s="1"/>
  <c r="E8521" i="24"/>
  <c r="E8520" i="24"/>
  <c r="H8519" i="24"/>
  <c r="G8519" i="24"/>
  <c r="F8519" i="24"/>
  <c r="E8519" i="24"/>
  <c r="I8519" i="24" s="1"/>
  <c r="I8518" i="24"/>
  <c r="E8518" i="24"/>
  <c r="F8518" i="24" s="1"/>
  <c r="E8517" i="24"/>
  <c r="E8516" i="24"/>
  <c r="I8515" i="24"/>
  <c r="E8515" i="24"/>
  <c r="E8514" i="24"/>
  <c r="E8513" i="24"/>
  <c r="F8513" i="24" s="1"/>
  <c r="H8512" i="24"/>
  <c r="E8512" i="24"/>
  <c r="E8511" i="24"/>
  <c r="F8510" i="24"/>
  <c r="E8510" i="24"/>
  <c r="I8510" i="24" s="1"/>
  <c r="I8509" i="24"/>
  <c r="E8509" i="24"/>
  <c r="F8509" i="24" s="1"/>
  <c r="I8508" i="24"/>
  <c r="H8508" i="24"/>
  <c r="E8508" i="24"/>
  <c r="F8508" i="24" s="1"/>
  <c r="I8507" i="24"/>
  <c r="H8507" i="24"/>
  <c r="E8507" i="24"/>
  <c r="F8507" i="24" s="1"/>
  <c r="E8506" i="24"/>
  <c r="F8506" i="24" s="1"/>
  <c r="E8505" i="24"/>
  <c r="E8504" i="24"/>
  <c r="I8504" i="24" s="1"/>
  <c r="E8503" i="24"/>
  <c r="G8503" i="24" s="1"/>
  <c r="E8502" i="24"/>
  <c r="H8501" i="24"/>
  <c r="G8501" i="24"/>
  <c r="F8501" i="24"/>
  <c r="E8501" i="24"/>
  <c r="I8501" i="24" s="1"/>
  <c r="E8500" i="24"/>
  <c r="E8499" i="24"/>
  <c r="E8498" i="24"/>
  <c r="H8497" i="24"/>
  <c r="F8497" i="24"/>
  <c r="E8497" i="24"/>
  <c r="I8496" i="24"/>
  <c r="E8496" i="24"/>
  <c r="E8495" i="24"/>
  <c r="I8494" i="24"/>
  <c r="H8494" i="24"/>
  <c r="E8494" i="24"/>
  <c r="F8494" i="24" s="1"/>
  <c r="E8493" i="24"/>
  <c r="E8492" i="24"/>
  <c r="F8491" i="24"/>
  <c r="E8491" i="24"/>
  <c r="E8490" i="24"/>
  <c r="H8489" i="24"/>
  <c r="E8489" i="24"/>
  <c r="I8488" i="24"/>
  <c r="H8488" i="24"/>
  <c r="G8488" i="24"/>
  <c r="E8488" i="24"/>
  <c r="F8488" i="24" s="1"/>
  <c r="E8487" i="24"/>
  <c r="I8486" i="24"/>
  <c r="E8486" i="24"/>
  <c r="E8485" i="24"/>
  <c r="I8485" i="24" s="1"/>
  <c r="H8484" i="24"/>
  <c r="E8484" i="24"/>
  <c r="F8484" i="24" s="1"/>
  <c r="E8483" i="24"/>
  <c r="G8482" i="24"/>
  <c r="F8482" i="24"/>
  <c r="E8482" i="24"/>
  <c r="E8481" i="24"/>
  <c r="G8480" i="24"/>
  <c r="E8480" i="24"/>
  <c r="E8479" i="24"/>
  <c r="I8479" i="24" s="1"/>
  <c r="E8478" i="24"/>
  <c r="F8477" i="24"/>
  <c r="E8477" i="24"/>
  <c r="E8476" i="24"/>
  <c r="E8475" i="24"/>
  <c r="H8474" i="24"/>
  <c r="E8474" i="24"/>
  <c r="E8473" i="24"/>
  <c r="I8472" i="24"/>
  <c r="H8472" i="24"/>
  <c r="G8472" i="24"/>
  <c r="F8472" i="24"/>
  <c r="E8472" i="24"/>
  <c r="E8471" i="24"/>
  <c r="I8471" i="24" s="1"/>
  <c r="E8470" i="24"/>
  <c r="G8470" i="24" s="1"/>
  <c r="E8469" i="24"/>
  <c r="F8468" i="24"/>
  <c r="E8468" i="24"/>
  <c r="G8468" i="24" s="1"/>
  <c r="G8467" i="24"/>
  <c r="E8467" i="24"/>
  <c r="G8466" i="24"/>
  <c r="E8466" i="24"/>
  <c r="I8465" i="24"/>
  <c r="E8465" i="24"/>
  <c r="F8465" i="24" s="1"/>
  <c r="I8464" i="24"/>
  <c r="H8464" i="24"/>
  <c r="E8464" i="24"/>
  <c r="E8463" i="24"/>
  <c r="G8463" i="24" s="1"/>
  <c r="E8462" i="24"/>
  <c r="F8462" i="24" s="1"/>
  <c r="H8461" i="24"/>
  <c r="G8461" i="24"/>
  <c r="E8461" i="24"/>
  <c r="G8460" i="24"/>
  <c r="F8460" i="24"/>
  <c r="E8460" i="24"/>
  <c r="H8459" i="24"/>
  <c r="E8459" i="24"/>
  <c r="F8459" i="24" s="1"/>
  <c r="E8458" i="24"/>
  <c r="G8457" i="24"/>
  <c r="E8457" i="24"/>
  <c r="F8457" i="24" s="1"/>
  <c r="E8456" i="24"/>
  <c r="E8455" i="24"/>
  <c r="G8454" i="24"/>
  <c r="E8454" i="24"/>
  <c r="I8454" i="24" s="1"/>
  <c r="H8453" i="24"/>
  <c r="E8453" i="24"/>
  <c r="F8453" i="24" s="1"/>
  <c r="E8452" i="24"/>
  <c r="G8452" i="24" s="1"/>
  <c r="I8451" i="24"/>
  <c r="H8451" i="24"/>
  <c r="E8451" i="24"/>
  <c r="G8451" i="24" s="1"/>
  <c r="G8450" i="24"/>
  <c r="F8450" i="24"/>
  <c r="E8450" i="24"/>
  <c r="E8449" i="24"/>
  <c r="G8448" i="24"/>
  <c r="F8448" i="24"/>
  <c r="E8448" i="24"/>
  <c r="E8447" i="24"/>
  <c r="H8447" i="24" s="1"/>
  <c r="E8446" i="24"/>
  <c r="H8446" i="24" s="1"/>
  <c r="E8445" i="24"/>
  <c r="H8444" i="24"/>
  <c r="G8444" i="24"/>
  <c r="F8444" i="24"/>
  <c r="E8444" i="24"/>
  <c r="I8444" i="24" s="1"/>
  <c r="H8443" i="24"/>
  <c r="G8443" i="24"/>
  <c r="F8443" i="24"/>
  <c r="E8443" i="24"/>
  <c r="I8443" i="24" s="1"/>
  <c r="E8442" i="24"/>
  <c r="I8442" i="24" s="1"/>
  <c r="G8441" i="24"/>
  <c r="F8441" i="24"/>
  <c r="E8441" i="24"/>
  <c r="I8441" i="24" s="1"/>
  <c r="E8440" i="24"/>
  <c r="E8439" i="24"/>
  <c r="G8439" i="24" s="1"/>
  <c r="I8438" i="24"/>
  <c r="G8438" i="24"/>
  <c r="E8438" i="24"/>
  <c r="E8437" i="24"/>
  <c r="F8437" i="24" s="1"/>
  <c r="G8436" i="24"/>
  <c r="E8436" i="24"/>
  <c r="I8435" i="24"/>
  <c r="H8435" i="24"/>
  <c r="F8435" i="24"/>
  <c r="E8435" i="24"/>
  <c r="G8435" i="24" s="1"/>
  <c r="E8434" i="24"/>
  <c r="F8433" i="24"/>
  <c r="E8433" i="24"/>
  <c r="E8432" i="24"/>
  <c r="I8431" i="24"/>
  <c r="H8431" i="24"/>
  <c r="E8431" i="24"/>
  <c r="G8431" i="24" s="1"/>
  <c r="G8430" i="24"/>
  <c r="F8430" i="24"/>
  <c r="E8430" i="24"/>
  <c r="E8429" i="24"/>
  <c r="E8428" i="24"/>
  <c r="E8427" i="24"/>
  <c r="I8427" i="24" s="1"/>
  <c r="E8426" i="24"/>
  <c r="G8425" i="24"/>
  <c r="F8425" i="24"/>
  <c r="E8425" i="24"/>
  <c r="E8424" i="24"/>
  <c r="H8423" i="24"/>
  <c r="E8423" i="24"/>
  <c r="E8422" i="24"/>
  <c r="E8421" i="24"/>
  <c r="F8420" i="24"/>
  <c r="E8420" i="24"/>
  <c r="F8419" i="24"/>
  <c r="E8419" i="24"/>
  <c r="E8418" i="24"/>
  <c r="E8417" i="24"/>
  <c r="I8417" i="24" s="1"/>
  <c r="E8416" i="24"/>
  <c r="E8415" i="24"/>
  <c r="G8414" i="24"/>
  <c r="E8414" i="24"/>
  <c r="E8413" i="24"/>
  <c r="E8412" i="24"/>
  <c r="E8411" i="24"/>
  <c r="G8411" i="24" s="1"/>
  <c r="E8410" i="24"/>
  <c r="G8409" i="24"/>
  <c r="E8409" i="24"/>
  <c r="E8408" i="24"/>
  <c r="G8408" i="24" s="1"/>
  <c r="E8407" i="24"/>
  <c r="E8406" i="24"/>
  <c r="E8405" i="24"/>
  <c r="I8404" i="24"/>
  <c r="H8404" i="24"/>
  <c r="E8404" i="24"/>
  <c r="E8403" i="24"/>
  <c r="E8402" i="24"/>
  <c r="E8401" i="24"/>
  <c r="I8400" i="24"/>
  <c r="H8400" i="24"/>
  <c r="G8400" i="24"/>
  <c r="F8400" i="24"/>
  <c r="E8400" i="24"/>
  <c r="I8399" i="24"/>
  <c r="H8399" i="24"/>
  <c r="F8399" i="24"/>
  <c r="E8399" i="24"/>
  <c r="G8399" i="24" s="1"/>
  <c r="E8398" i="24"/>
  <c r="I8397" i="24"/>
  <c r="E8397" i="24"/>
  <c r="F8397" i="24" s="1"/>
  <c r="E8396" i="24"/>
  <c r="I8395" i="24"/>
  <c r="G8395" i="24"/>
  <c r="E8395" i="24"/>
  <c r="E8394" i="24"/>
  <c r="F8394" i="24" s="1"/>
  <c r="E8393" i="24"/>
  <c r="E8392" i="24"/>
  <c r="F8391" i="24"/>
  <c r="E8391" i="24"/>
  <c r="G8391" i="24" s="1"/>
  <c r="E8390" i="24"/>
  <c r="H8389" i="24"/>
  <c r="G8389" i="24"/>
  <c r="E8389" i="24"/>
  <c r="I8389" i="24" s="1"/>
  <c r="F8388" i="24"/>
  <c r="E8388" i="24"/>
  <c r="I8388" i="24" s="1"/>
  <c r="E8387" i="24"/>
  <c r="E8386" i="24"/>
  <c r="G8385" i="24"/>
  <c r="F8385" i="24"/>
  <c r="E8385" i="24"/>
  <c r="E8384" i="24"/>
  <c r="H8383" i="24"/>
  <c r="E8383" i="24"/>
  <c r="E8382" i="24"/>
  <c r="G8382" i="24" s="1"/>
  <c r="E8381" i="24"/>
  <c r="E8380" i="24"/>
  <c r="F8379" i="24"/>
  <c r="E8379" i="24"/>
  <c r="G8379" i="24" s="1"/>
  <c r="E8378" i="24"/>
  <c r="F8378" i="24" s="1"/>
  <c r="G8377" i="24"/>
  <c r="E8377" i="24"/>
  <c r="I8376" i="24"/>
  <c r="E8376" i="24"/>
  <c r="E8375" i="24"/>
  <c r="E8374" i="24"/>
  <c r="I8373" i="24"/>
  <c r="H8373" i="24"/>
  <c r="E8373" i="24"/>
  <c r="E8372" i="24"/>
  <c r="E8371" i="24"/>
  <c r="E8370" i="24"/>
  <c r="E8369" i="24"/>
  <c r="I8368" i="24"/>
  <c r="E8368" i="24"/>
  <c r="E8367" i="24"/>
  <c r="E8366" i="24"/>
  <c r="E8365" i="24"/>
  <c r="G8365" i="24" s="1"/>
  <c r="G8364" i="24"/>
  <c r="E8364" i="24"/>
  <c r="E8363" i="24"/>
  <c r="H8363" i="24" s="1"/>
  <c r="I8362" i="24"/>
  <c r="E8362" i="24"/>
  <c r="H8361" i="24"/>
  <c r="E8361" i="24"/>
  <c r="I8361" i="24" s="1"/>
  <c r="E8360" i="24"/>
  <c r="E8359" i="24"/>
  <c r="E8358" i="24"/>
  <c r="E8357" i="24"/>
  <c r="E8356" i="24"/>
  <c r="I8355" i="24"/>
  <c r="E8355" i="24"/>
  <c r="G8354" i="24"/>
  <c r="E8354" i="24"/>
  <c r="I8354" i="24" s="1"/>
  <c r="F8353" i="24"/>
  <c r="E8353" i="24"/>
  <c r="H8352" i="24"/>
  <c r="E8352" i="24"/>
  <c r="E8351" i="24"/>
  <c r="E8350" i="24"/>
  <c r="G8350" i="24" s="1"/>
  <c r="I8349" i="24"/>
  <c r="G8349" i="24"/>
  <c r="F8349" i="24"/>
  <c r="E8349" i="24"/>
  <c r="H8349" i="24" s="1"/>
  <c r="H8348" i="24"/>
  <c r="G8348" i="24"/>
  <c r="F8348" i="24"/>
  <c r="E8348" i="24"/>
  <c r="I8348" i="24" s="1"/>
  <c r="F8347" i="24"/>
  <c r="E8347" i="24"/>
  <c r="E8346" i="24"/>
  <c r="H8346" i="24" s="1"/>
  <c r="I8345" i="24"/>
  <c r="G8345" i="24"/>
  <c r="E8345" i="24"/>
  <c r="E8344" i="24"/>
  <c r="E8343" i="24"/>
  <c r="E8342" i="24"/>
  <c r="E8341" i="24"/>
  <c r="E8340" i="24"/>
  <c r="E8339" i="24"/>
  <c r="G8338" i="24"/>
  <c r="E8338" i="24"/>
  <c r="I8337" i="24"/>
  <c r="H8337" i="24"/>
  <c r="F8337" i="24"/>
  <c r="E8337" i="24"/>
  <c r="G8337" i="24" s="1"/>
  <c r="G8336" i="24"/>
  <c r="E8336" i="24"/>
  <c r="I8335" i="24"/>
  <c r="E8335" i="24"/>
  <c r="E8334" i="24"/>
  <c r="E8333" i="24"/>
  <c r="F8333" i="24" s="1"/>
  <c r="E8332" i="24"/>
  <c r="I8332" i="24" s="1"/>
  <c r="G8331" i="24"/>
  <c r="E8331" i="24"/>
  <c r="I8331" i="24" s="1"/>
  <c r="E8330" i="24"/>
  <c r="E8329" i="24"/>
  <c r="G8329" i="24" s="1"/>
  <c r="E8328" i="24"/>
  <c r="I8327" i="24"/>
  <c r="H8327" i="24"/>
  <c r="E8327" i="24"/>
  <c r="E8326" i="24"/>
  <c r="G8325" i="24"/>
  <c r="E8325" i="24"/>
  <c r="E8324" i="24"/>
  <c r="I8324" i="24" s="1"/>
  <c r="E8323" i="24"/>
  <c r="E8322" i="24"/>
  <c r="H8321" i="24"/>
  <c r="E8321" i="24"/>
  <c r="G8321" i="24" s="1"/>
  <c r="E8320" i="24"/>
  <c r="H8320" i="24" s="1"/>
  <c r="E8319" i="24"/>
  <c r="E8318" i="24"/>
  <c r="E8317" i="24"/>
  <c r="H8317" i="24" s="1"/>
  <c r="E8316" i="24"/>
  <c r="I8315" i="24"/>
  <c r="E8315" i="24"/>
  <c r="E8314" i="24"/>
  <c r="H8314" i="24" s="1"/>
  <c r="E8313" i="24"/>
  <c r="G8312" i="24"/>
  <c r="E8312" i="24"/>
  <c r="E8311" i="24"/>
  <c r="G8311" i="24" s="1"/>
  <c r="E8310" i="24"/>
  <c r="E8309" i="24"/>
  <c r="E8308" i="24"/>
  <c r="G8308" i="24" s="1"/>
  <c r="G8307" i="24"/>
  <c r="E8307" i="24"/>
  <c r="F8307" i="24" s="1"/>
  <c r="I8306" i="24"/>
  <c r="E8306" i="24"/>
  <c r="E8305" i="24"/>
  <c r="G8304" i="24"/>
  <c r="E8304" i="24"/>
  <c r="E8303" i="24"/>
  <c r="H8302" i="24"/>
  <c r="E8302" i="24"/>
  <c r="E8301" i="24"/>
  <c r="I8301" i="24" s="1"/>
  <c r="E8300" i="24"/>
  <c r="E8299" i="24"/>
  <c r="I8299" i="24" s="1"/>
  <c r="I8298" i="24"/>
  <c r="G8298" i="24"/>
  <c r="E8298" i="24"/>
  <c r="E8297" i="24"/>
  <c r="E8296" i="24"/>
  <c r="I8295" i="24"/>
  <c r="H8295" i="24"/>
  <c r="F8295" i="24"/>
  <c r="E8295" i="24"/>
  <c r="G8295" i="24" s="1"/>
  <c r="E8294" i="24"/>
  <c r="I8294" i="24" s="1"/>
  <c r="E8293" i="24"/>
  <c r="F8292" i="24"/>
  <c r="E8292" i="24"/>
  <c r="H8291" i="24"/>
  <c r="F8291" i="24"/>
  <c r="E8291" i="24"/>
  <c r="I8290" i="24"/>
  <c r="E8290" i="24"/>
  <c r="E8289" i="24"/>
  <c r="G8289" i="24" s="1"/>
  <c r="G8288" i="24"/>
  <c r="E8288" i="24"/>
  <c r="H8288" i="24" s="1"/>
  <c r="E8287" i="24"/>
  <c r="I8286" i="24"/>
  <c r="G8286" i="24"/>
  <c r="F8286" i="24"/>
  <c r="E8286" i="24"/>
  <c r="H8286" i="24" s="1"/>
  <c r="E8285" i="24"/>
  <c r="E8284" i="24"/>
  <c r="G8284" i="24" s="1"/>
  <c r="I8283" i="24"/>
  <c r="F8283" i="24"/>
  <c r="E8283" i="24"/>
  <c r="E8282" i="24"/>
  <c r="G8281" i="24"/>
  <c r="F8281" i="24"/>
  <c r="E8281" i="24"/>
  <c r="E8280" i="24"/>
  <c r="I8279" i="24"/>
  <c r="H8279" i="24"/>
  <c r="F8279" i="24"/>
  <c r="E8279" i="24"/>
  <c r="G8279" i="24" s="1"/>
  <c r="G8278" i="24"/>
  <c r="E8278" i="24"/>
  <c r="E8277" i="24"/>
  <c r="E8276" i="24"/>
  <c r="H8275" i="24"/>
  <c r="F8275" i="24"/>
  <c r="E8275" i="24"/>
  <c r="I8275" i="24" s="1"/>
  <c r="E8274" i="24"/>
  <c r="E8273" i="24"/>
  <c r="E8272" i="24"/>
  <c r="E8271" i="24"/>
  <c r="E8270" i="24"/>
  <c r="E8269" i="24"/>
  <c r="E8268" i="24"/>
  <c r="E8267" i="24"/>
  <c r="I8266" i="24"/>
  <c r="G8266" i="24"/>
  <c r="E8266" i="24"/>
  <c r="H8265" i="24"/>
  <c r="G8265" i="24"/>
  <c r="F8265" i="24"/>
  <c r="E8265" i="24"/>
  <c r="I8265" i="24" s="1"/>
  <c r="E8264" i="24"/>
  <c r="I8264" i="24" s="1"/>
  <c r="I8263" i="24"/>
  <c r="H8263" i="24"/>
  <c r="E8263" i="24"/>
  <c r="F8263" i="24" s="1"/>
  <c r="E8262" i="24"/>
  <c r="E8261" i="24"/>
  <c r="E8260" i="24"/>
  <c r="E8259" i="24"/>
  <c r="F8259" i="24" s="1"/>
  <c r="G8258" i="24"/>
  <c r="E8258" i="24"/>
  <c r="E8257" i="24"/>
  <c r="E8256" i="24"/>
  <c r="H8255" i="24"/>
  <c r="E8255" i="24"/>
  <c r="E8254" i="24"/>
  <c r="H8254" i="24" s="1"/>
  <c r="E8253" i="24"/>
  <c r="E8252" i="24"/>
  <c r="H8251" i="24"/>
  <c r="G8251" i="24"/>
  <c r="E8251" i="24"/>
  <c r="I8251" i="24" s="1"/>
  <c r="E8250" i="24"/>
  <c r="E8249" i="24"/>
  <c r="E8248" i="24"/>
  <c r="E8247" i="24"/>
  <c r="I8247" i="24" s="1"/>
  <c r="E8246" i="24"/>
  <c r="E8245" i="24"/>
  <c r="H8244" i="24"/>
  <c r="E8244" i="24"/>
  <c r="I8244" i="24" s="1"/>
  <c r="H8243" i="24"/>
  <c r="E8243" i="24"/>
  <c r="F8243" i="24" s="1"/>
  <c r="E8242" i="24"/>
  <c r="F8242" i="24" s="1"/>
  <c r="I8241" i="24"/>
  <c r="F8241" i="24"/>
  <c r="E8241" i="24"/>
  <c r="E8240" i="24"/>
  <c r="E8239" i="24"/>
  <c r="E8238" i="24"/>
  <c r="E8237" i="24"/>
  <c r="E8236" i="24"/>
  <c r="I8235" i="24"/>
  <c r="H8235" i="24"/>
  <c r="E8235" i="24"/>
  <c r="G8235" i="24" s="1"/>
  <c r="E8234" i="24"/>
  <c r="E8233" i="24"/>
  <c r="G8232" i="24"/>
  <c r="E8232" i="24"/>
  <c r="I8232" i="24" s="1"/>
  <c r="E8231" i="24"/>
  <c r="H8230" i="24"/>
  <c r="G8230" i="24"/>
  <c r="F8230" i="24"/>
  <c r="E8230" i="24"/>
  <c r="I8230" i="24" s="1"/>
  <c r="G8229" i="24"/>
  <c r="E8229" i="24"/>
  <c r="E8228" i="24"/>
  <c r="I8228" i="24" s="1"/>
  <c r="I8227" i="24"/>
  <c r="E8227" i="24"/>
  <c r="E8226" i="24"/>
  <c r="G8225" i="24"/>
  <c r="E8225" i="24"/>
  <c r="I8225" i="24" s="1"/>
  <c r="I8224" i="24"/>
  <c r="H8224" i="24"/>
  <c r="E8224" i="24"/>
  <c r="E8223" i="24"/>
  <c r="G8222" i="24"/>
  <c r="E8222" i="24"/>
  <c r="F8221" i="24"/>
  <c r="E8221" i="24"/>
  <c r="G8221" i="24" s="1"/>
  <c r="E8220" i="24"/>
  <c r="F8220" i="24" s="1"/>
  <c r="H8219" i="24"/>
  <c r="F8219" i="24"/>
  <c r="E8219" i="24"/>
  <c r="H8218" i="24"/>
  <c r="E8218" i="24"/>
  <c r="I8218" i="24" s="1"/>
  <c r="E8217" i="24"/>
  <c r="E8216" i="24"/>
  <c r="I8215" i="24"/>
  <c r="E8215" i="24"/>
  <c r="F8215" i="24" s="1"/>
  <c r="I8214" i="24"/>
  <c r="G8214" i="24"/>
  <c r="F8214" i="24"/>
  <c r="E8214" i="24"/>
  <c r="H8214" i="24" s="1"/>
  <c r="I8213" i="24"/>
  <c r="E8213" i="24"/>
  <c r="F8213" i="24" s="1"/>
  <c r="E8212" i="24"/>
  <c r="E8211" i="24"/>
  <c r="I8210" i="24"/>
  <c r="H8210" i="24"/>
  <c r="G8210" i="24"/>
  <c r="F8210" i="24"/>
  <c r="E8210" i="24"/>
  <c r="E8209" i="24"/>
  <c r="E8208" i="24"/>
  <c r="H8208" i="24" s="1"/>
  <c r="F8207" i="24"/>
  <c r="E8207" i="24"/>
  <c r="E8206" i="24"/>
  <c r="F8205" i="24"/>
  <c r="E8205" i="24"/>
  <c r="I8205" i="24" s="1"/>
  <c r="I8204" i="24"/>
  <c r="E8204" i="24"/>
  <c r="H8204" i="24" s="1"/>
  <c r="H8203" i="24"/>
  <c r="E8203" i="24"/>
  <c r="E8202" i="24"/>
  <c r="E8201" i="24"/>
  <c r="E8200" i="24"/>
  <c r="E8199" i="24"/>
  <c r="E8198" i="24"/>
  <c r="E8197" i="24"/>
  <c r="G8197" i="24" s="1"/>
  <c r="I8196" i="24"/>
  <c r="H8196" i="24"/>
  <c r="E8196" i="24"/>
  <c r="G8196" i="24" s="1"/>
  <c r="F8195" i="24"/>
  <c r="E8195" i="24"/>
  <c r="G8194" i="24"/>
  <c r="E8194" i="24"/>
  <c r="H8194" i="24" s="1"/>
  <c r="I8193" i="24"/>
  <c r="E8193" i="24"/>
  <c r="F8193" i="24" s="1"/>
  <c r="I8192" i="24"/>
  <c r="H8192" i="24"/>
  <c r="E8192" i="24"/>
  <c r="F8192" i="24" s="1"/>
  <c r="E8191" i="24"/>
  <c r="E8190" i="24"/>
  <c r="E8189" i="24"/>
  <c r="I8188" i="24"/>
  <c r="H8188" i="24"/>
  <c r="E8188" i="24"/>
  <c r="G8187" i="24"/>
  <c r="F8187" i="24"/>
  <c r="E8187" i="24"/>
  <c r="E8186" i="24"/>
  <c r="E8185" i="24"/>
  <c r="I8184" i="24"/>
  <c r="H8184" i="24"/>
  <c r="G8184" i="24"/>
  <c r="E8184" i="24"/>
  <c r="F8184" i="24" s="1"/>
  <c r="E8183" i="24"/>
  <c r="E8182" i="24"/>
  <c r="H8181" i="24"/>
  <c r="E8181" i="24"/>
  <c r="E8180" i="24"/>
  <c r="E8179" i="24"/>
  <c r="I8178" i="24"/>
  <c r="E8178" i="24"/>
  <c r="E8177" i="24"/>
  <c r="I8177" i="24" s="1"/>
  <c r="I8176" i="24"/>
  <c r="E8176" i="24"/>
  <c r="E8175" i="24"/>
  <c r="F8174" i="24"/>
  <c r="E8174" i="24"/>
  <c r="H8173" i="24"/>
  <c r="G8173" i="24"/>
  <c r="E8173" i="24"/>
  <c r="E8172" i="24"/>
  <c r="E8171" i="24"/>
  <c r="H8170" i="24"/>
  <c r="E8170" i="24"/>
  <c r="E8169" i="24"/>
  <c r="E8168" i="24"/>
  <c r="F8168" i="24" s="1"/>
  <c r="E8167" i="24"/>
  <c r="E8166" i="24"/>
  <c r="E8165" i="24"/>
  <c r="E8164" i="24"/>
  <c r="E8163" i="24"/>
  <c r="I8162" i="24"/>
  <c r="G8162" i="24"/>
  <c r="E8162" i="24"/>
  <c r="H8162" i="24" s="1"/>
  <c r="E8161" i="24"/>
  <c r="E8160" i="24"/>
  <c r="E8159" i="24"/>
  <c r="E8158" i="24"/>
  <c r="H8157" i="24"/>
  <c r="G8157" i="24"/>
  <c r="E8157" i="24"/>
  <c r="E8156" i="24"/>
  <c r="G8155" i="24"/>
  <c r="E8155" i="24"/>
  <c r="F8155" i="24" s="1"/>
  <c r="E8154" i="24"/>
  <c r="I8154" i="24" s="1"/>
  <c r="E8153" i="24"/>
  <c r="E8152" i="24"/>
  <c r="E8151" i="24"/>
  <c r="E8150" i="24"/>
  <c r="F8149" i="24"/>
  <c r="E8149" i="24"/>
  <c r="G8149" i="24" s="1"/>
  <c r="E8148" i="24"/>
  <c r="E8147" i="24"/>
  <c r="F8147" i="24" s="1"/>
  <c r="I8146" i="24"/>
  <c r="F8146" i="24"/>
  <c r="E8146" i="24"/>
  <c r="E8145" i="24"/>
  <c r="I8144" i="24"/>
  <c r="G8144" i="24"/>
  <c r="F8144" i="24"/>
  <c r="E8144" i="24"/>
  <c r="H8144" i="24" s="1"/>
  <c r="E8143" i="24"/>
  <c r="I8142" i="24"/>
  <c r="E8142" i="24"/>
  <c r="E8141" i="24"/>
  <c r="E8140" i="24"/>
  <c r="E8139" i="24"/>
  <c r="E8138" i="24"/>
  <c r="E8137" i="24"/>
  <c r="E8136" i="24"/>
  <c r="F8136" i="24" s="1"/>
  <c r="E8135" i="24"/>
  <c r="H8135" i="24" s="1"/>
  <c r="E8134" i="24"/>
  <c r="I8133" i="24"/>
  <c r="G8133" i="24"/>
  <c r="F8133" i="24"/>
  <c r="E8133" i="24"/>
  <c r="H8133" i="24" s="1"/>
  <c r="E8132" i="24"/>
  <c r="I8132" i="24" s="1"/>
  <c r="E8131" i="24"/>
  <c r="I8131" i="24" s="1"/>
  <c r="E8130" i="24"/>
  <c r="E8129" i="24"/>
  <c r="I8129" i="24" s="1"/>
  <c r="E8128" i="24"/>
  <c r="E8127" i="24"/>
  <c r="F8127" i="24" s="1"/>
  <c r="E8126" i="24"/>
  <c r="G8126" i="24" s="1"/>
  <c r="E8125" i="24"/>
  <c r="I8125" i="24" s="1"/>
  <c r="E8124" i="24"/>
  <c r="E8123" i="24"/>
  <c r="E8122" i="24"/>
  <c r="E8121" i="24"/>
  <c r="F8121" i="24" s="1"/>
  <c r="I8120" i="24"/>
  <c r="E8120" i="24"/>
  <c r="E8119" i="24"/>
  <c r="E8118" i="24"/>
  <c r="E8117" i="24"/>
  <c r="I8116" i="24"/>
  <c r="H8116" i="24"/>
  <c r="E8116" i="24"/>
  <c r="I8115" i="24"/>
  <c r="E8115" i="24"/>
  <c r="E8114" i="24"/>
  <c r="G8113" i="24"/>
  <c r="E8113" i="24"/>
  <c r="H8112" i="24"/>
  <c r="G8112" i="24"/>
  <c r="E8112" i="24"/>
  <c r="H8111" i="24"/>
  <c r="E8111" i="24"/>
  <c r="I8111" i="24" s="1"/>
  <c r="E8110" i="24"/>
  <c r="E8109" i="24"/>
  <c r="I8108" i="24"/>
  <c r="E8108" i="24"/>
  <c r="E8107" i="24"/>
  <c r="H8107" i="24" s="1"/>
  <c r="E8106" i="24"/>
  <c r="E8105" i="24"/>
  <c r="H8104" i="24"/>
  <c r="E8104" i="24"/>
  <c r="E8103" i="24"/>
  <c r="F8102" i="24"/>
  <c r="E8102" i="24"/>
  <c r="H8101" i="24"/>
  <c r="E8101" i="24"/>
  <c r="I8101" i="24" s="1"/>
  <c r="F8100" i="24"/>
  <c r="E8100" i="24"/>
  <c r="I8100" i="24" s="1"/>
  <c r="E8099" i="24"/>
  <c r="H8098" i="24"/>
  <c r="E8098" i="24"/>
  <c r="I8098" i="24" s="1"/>
  <c r="E8097" i="24"/>
  <c r="E8096" i="24"/>
  <c r="E8095" i="24"/>
  <c r="E8094" i="24"/>
  <c r="G8094" i="24" s="1"/>
  <c r="E8093" i="24"/>
  <c r="E8092" i="24"/>
  <c r="E8091" i="24"/>
  <c r="E8090" i="24"/>
  <c r="H8089" i="24"/>
  <c r="G8089" i="24"/>
  <c r="E8089" i="24"/>
  <c r="I8089" i="24" s="1"/>
  <c r="G8088" i="24"/>
  <c r="F8088" i="24"/>
  <c r="E8088" i="24"/>
  <c r="I8088" i="24" s="1"/>
  <c r="E8087" i="24"/>
  <c r="E8086" i="24"/>
  <c r="F8085" i="24"/>
  <c r="E8085" i="24"/>
  <c r="E8084" i="24"/>
  <c r="F8083" i="24"/>
  <c r="E8083" i="24"/>
  <c r="E8082" i="24"/>
  <c r="E8081" i="24"/>
  <c r="E8080" i="24"/>
  <c r="I8080" i="24" s="1"/>
  <c r="E8079" i="24"/>
  <c r="E8078" i="24"/>
  <c r="H8078" i="24" s="1"/>
  <c r="E8077" i="24"/>
  <c r="G8077" i="24" s="1"/>
  <c r="H8076" i="24"/>
  <c r="E8076" i="24"/>
  <c r="E8075" i="24"/>
  <c r="E8074" i="24"/>
  <c r="I8073" i="24"/>
  <c r="E8073" i="24"/>
  <c r="E8072" i="24"/>
  <c r="F8071" i="24"/>
  <c r="E8071" i="24"/>
  <c r="E8070" i="24"/>
  <c r="G8069" i="24"/>
  <c r="E8069" i="24"/>
  <c r="I8069" i="24" s="1"/>
  <c r="H8068" i="24"/>
  <c r="E8068" i="24"/>
  <c r="G8068" i="24" s="1"/>
  <c r="E8067" i="24"/>
  <c r="I8067" i="24" s="1"/>
  <c r="E8066" i="24"/>
  <c r="E8065" i="24"/>
  <c r="H8064" i="24"/>
  <c r="E8064" i="24"/>
  <c r="F8063" i="24"/>
  <c r="E8063" i="24"/>
  <c r="G8063" i="24" s="1"/>
  <c r="E8062" i="24"/>
  <c r="I8061" i="24"/>
  <c r="H8061" i="24"/>
  <c r="E8061" i="24"/>
  <c r="F8061" i="24" s="1"/>
  <c r="E8060" i="24"/>
  <c r="H8059" i="24"/>
  <c r="E8059" i="24"/>
  <c r="F8059" i="24" s="1"/>
  <c r="E8058" i="24"/>
  <c r="I8057" i="24"/>
  <c r="G8057" i="24"/>
  <c r="E8057" i="24"/>
  <c r="H8056" i="24"/>
  <c r="E8056" i="24"/>
  <c r="I8056" i="24" s="1"/>
  <c r="E8055" i="24"/>
  <c r="E8054" i="24"/>
  <c r="E8053" i="24"/>
  <c r="G8052" i="24"/>
  <c r="E8052" i="24"/>
  <c r="E8051" i="24"/>
  <c r="E8050" i="24"/>
  <c r="E8049" i="24"/>
  <c r="G8048" i="24"/>
  <c r="E8048" i="24"/>
  <c r="E8047" i="24"/>
  <c r="E8046" i="24"/>
  <c r="H8046" i="24" s="1"/>
  <c r="E8045" i="24"/>
  <c r="I8044" i="24"/>
  <c r="E8044" i="24"/>
  <c r="E8043" i="24"/>
  <c r="E8042" i="24"/>
  <c r="E8041" i="24"/>
  <c r="I8040" i="24"/>
  <c r="E8040" i="24"/>
  <c r="H8039" i="24"/>
  <c r="E8039" i="24"/>
  <c r="G8038" i="24"/>
  <c r="E8038" i="24"/>
  <c r="E8037" i="24"/>
  <c r="G8037" i="24" s="1"/>
  <c r="E8036" i="24"/>
  <c r="E8035" i="24"/>
  <c r="I8034" i="24"/>
  <c r="E8034" i="24"/>
  <c r="G8034" i="24" s="1"/>
  <c r="H8033" i="24"/>
  <c r="G8033" i="24"/>
  <c r="F8033" i="24"/>
  <c r="E8033" i="24"/>
  <c r="I8033" i="24" s="1"/>
  <c r="E8032" i="24"/>
  <c r="H8032" i="24" s="1"/>
  <c r="H8031" i="24"/>
  <c r="E8031" i="24"/>
  <c r="F8031" i="24" s="1"/>
  <c r="G8030" i="24"/>
  <c r="E8030" i="24"/>
  <c r="I8029" i="24"/>
  <c r="G8029" i="24"/>
  <c r="F8029" i="24"/>
  <c r="E8029" i="24"/>
  <c r="H8029" i="24" s="1"/>
  <c r="E8028" i="24"/>
  <c r="F8028" i="24" s="1"/>
  <c r="E8027" i="24"/>
  <c r="F8027" i="24" s="1"/>
  <c r="E8026" i="24"/>
  <c r="F8026" i="24" s="1"/>
  <c r="H8025" i="24"/>
  <c r="E8025" i="24"/>
  <c r="E8024" i="24"/>
  <c r="I8024" i="24" s="1"/>
  <c r="E8023" i="24"/>
  <c r="E8022" i="24"/>
  <c r="E8021" i="24"/>
  <c r="E8020" i="24"/>
  <c r="I8019" i="24"/>
  <c r="H8019" i="24"/>
  <c r="E8019" i="24"/>
  <c r="H8018" i="24"/>
  <c r="F8018" i="24"/>
  <c r="E8018" i="24"/>
  <c r="E8017" i="24"/>
  <c r="E8016" i="24"/>
  <c r="E8015" i="24"/>
  <c r="E8014" i="24"/>
  <c r="E8013" i="24"/>
  <c r="G8013" i="24" s="1"/>
  <c r="E8012" i="24"/>
  <c r="E8011" i="24"/>
  <c r="I8011" i="24" s="1"/>
  <c r="H8010" i="24"/>
  <c r="F8010" i="24"/>
  <c r="E8010" i="24"/>
  <c r="E8009" i="24"/>
  <c r="G8009" i="24" s="1"/>
  <c r="E8008" i="24"/>
  <c r="I8007" i="24"/>
  <c r="F8007" i="24"/>
  <c r="E8007" i="24"/>
  <c r="E8006" i="24"/>
  <c r="E8005" i="24"/>
  <c r="G8005" i="24" s="1"/>
  <c r="E8004" i="24"/>
  <c r="H8004" i="24" s="1"/>
  <c r="E8003" i="24"/>
  <c r="E8002" i="24"/>
  <c r="G8001" i="24"/>
  <c r="E8001" i="24"/>
  <c r="E8000" i="24"/>
  <c r="E7999" i="24"/>
  <c r="I7999" i="24" s="1"/>
  <c r="E7998" i="24"/>
  <c r="G7998" i="24" s="1"/>
  <c r="E7997" i="24"/>
  <c r="I7996" i="24"/>
  <c r="E7996" i="24"/>
  <c r="E7995" i="24"/>
  <c r="H7995" i="24" s="1"/>
  <c r="E7994" i="24"/>
  <c r="G7994" i="24" s="1"/>
  <c r="E7993" i="24"/>
  <c r="E7992" i="24"/>
  <c r="H7992" i="24" s="1"/>
  <c r="I7991" i="24"/>
  <c r="G7991" i="24"/>
  <c r="F7991" i="24"/>
  <c r="E7991" i="24"/>
  <c r="H7991" i="24" s="1"/>
  <c r="E7990" i="24"/>
  <c r="G7990" i="24" s="1"/>
  <c r="E7989" i="24"/>
  <c r="E7988" i="24"/>
  <c r="H7988" i="24" s="1"/>
  <c r="G7987" i="24"/>
  <c r="E7987" i="24"/>
  <c r="I7986" i="24"/>
  <c r="E7986" i="24"/>
  <c r="G7985" i="24"/>
  <c r="E7985" i="24"/>
  <c r="I7984" i="24"/>
  <c r="E7984" i="24"/>
  <c r="H7983" i="24"/>
  <c r="F7983" i="24"/>
  <c r="E7983" i="24"/>
  <c r="E7982" i="24"/>
  <c r="G7982" i="24" s="1"/>
  <c r="I7981" i="24"/>
  <c r="G7981" i="24"/>
  <c r="E7981" i="24"/>
  <c r="H7981" i="24" s="1"/>
  <c r="I7980" i="24"/>
  <c r="E7980" i="24"/>
  <c r="I7979" i="24"/>
  <c r="E7979" i="24"/>
  <c r="E7978" i="24"/>
  <c r="E7977" i="24"/>
  <c r="I7977" i="24" s="1"/>
  <c r="H7976" i="24"/>
  <c r="E7976" i="24"/>
  <c r="H7975" i="24"/>
  <c r="F7975" i="24"/>
  <c r="E7975" i="24"/>
  <c r="E7974" i="24"/>
  <c r="E7973" i="24"/>
  <c r="E7972" i="24"/>
  <c r="G7972" i="24" s="1"/>
  <c r="H7971" i="24"/>
  <c r="E7971" i="24"/>
  <c r="E7970" i="24"/>
  <c r="I7970" i="24" s="1"/>
  <c r="E7969" i="24"/>
  <c r="E7968" i="24"/>
  <c r="E7967" i="24"/>
  <c r="G7967" i="24" s="1"/>
  <c r="G7966" i="24"/>
  <c r="E7966" i="24"/>
  <c r="F7966" i="24" s="1"/>
  <c r="G7965" i="24"/>
  <c r="E7965" i="24"/>
  <c r="E7964" i="24"/>
  <c r="H7964" i="24" s="1"/>
  <c r="E7963" i="24"/>
  <c r="I7962" i="24"/>
  <c r="E7962" i="24"/>
  <c r="H7962" i="24" s="1"/>
  <c r="F7961" i="24"/>
  <c r="E7961" i="24"/>
  <c r="E7960" i="24"/>
  <c r="G7960" i="24" s="1"/>
  <c r="E7959" i="24"/>
  <c r="I7959" i="24" s="1"/>
  <c r="F7958" i="24"/>
  <c r="E7958" i="24"/>
  <c r="E7957" i="24"/>
  <c r="E7956" i="24"/>
  <c r="I7955" i="24"/>
  <c r="H7955" i="24"/>
  <c r="G7955" i="24"/>
  <c r="F7955" i="24"/>
  <c r="E7955" i="24"/>
  <c r="E7954" i="24"/>
  <c r="I7954" i="24" s="1"/>
  <c r="E7953" i="24"/>
  <c r="H7952" i="24"/>
  <c r="E7952" i="24"/>
  <c r="I7952" i="24" s="1"/>
  <c r="F7951" i="24"/>
  <c r="E7951" i="24"/>
  <c r="H7951" i="24" s="1"/>
  <c r="G7950" i="24"/>
  <c r="E7950" i="24"/>
  <c r="I7950" i="24" s="1"/>
  <c r="E7949" i="24"/>
  <c r="E7948" i="24"/>
  <c r="E7947" i="24"/>
  <c r="I7946" i="24"/>
  <c r="E7946" i="24"/>
  <c r="H7945" i="24"/>
  <c r="E7945" i="24"/>
  <c r="G7944" i="24"/>
  <c r="E7944" i="24"/>
  <c r="F7944" i="24" s="1"/>
  <c r="I7943" i="24"/>
  <c r="E7943" i="24"/>
  <c r="H7943" i="24" s="1"/>
  <c r="G7942" i="24"/>
  <c r="E7942" i="24"/>
  <c r="E7941" i="24"/>
  <c r="E7940" i="24"/>
  <c r="H7940" i="24" s="1"/>
  <c r="E7939" i="24"/>
  <c r="E7938" i="24"/>
  <c r="G7938" i="24" s="1"/>
  <c r="H7937" i="24"/>
  <c r="F7937" i="24"/>
  <c r="E7937" i="24"/>
  <c r="E7936" i="24"/>
  <c r="H7935" i="24"/>
  <c r="E7935" i="24"/>
  <c r="E7934" i="24"/>
  <c r="E7933" i="24"/>
  <c r="I7933" i="24" s="1"/>
  <c r="I7932" i="24"/>
  <c r="F7932" i="24"/>
  <c r="E7932" i="24"/>
  <c r="H7932" i="24" s="1"/>
  <c r="F7931" i="24"/>
  <c r="E7931" i="24"/>
  <c r="E7930" i="24"/>
  <c r="G7929" i="24"/>
  <c r="E7929" i="24"/>
  <c r="F7929" i="24" s="1"/>
  <c r="E7928" i="24"/>
  <c r="I7928" i="24" s="1"/>
  <c r="I7927" i="24"/>
  <c r="H7927" i="24"/>
  <c r="G7927" i="24"/>
  <c r="F7927" i="24"/>
  <c r="E7927" i="24"/>
  <c r="E7926" i="24"/>
  <c r="G7926" i="24" s="1"/>
  <c r="E7925" i="24"/>
  <c r="I7924" i="24"/>
  <c r="G7924" i="24"/>
  <c r="E7924" i="24"/>
  <c r="F7923" i="24"/>
  <c r="E7923" i="24"/>
  <c r="I7922" i="24"/>
  <c r="H7922" i="24"/>
  <c r="G7922" i="24"/>
  <c r="E7922" i="24"/>
  <c r="F7922" i="24" s="1"/>
  <c r="I7921" i="24"/>
  <c r="H7921" i="24"/>
  <c r="G7921" i="24"/>
  <c r="E7921" i="24"/>
  <c r="F7921" i="24" s="1"/>
  <c r="E7920" i="24"/>
  <c r="E7919" i="24"/>
  <c r="G7918" i="24"/>
  <c r="E7918" i="24"/>
  <c r="F7917" i="24"/>
  <c r="E7917" i="24"/>
  <c r="I7916" i="24"/>
  <c r="E7916" i="24"/>
  <c r="E7915" i="24"/>
  <c r="H7914" i="24"/>
  <c r="G7914" i="24"/>
  <c r="E7914" i="24"/>
  <c r="E7913" i="24"/>
  <c r="E7912" i="24"/>
  <c r="H7912" i="24" s="1"/>
  <c r="E7911" i="24"/>
  <c r="F7911" i="24" s="1"/>
  <c r="G7910" i="24"/>
  <c r="E7910" i="24"/>
  <c r="E7909" i="24"/>
  <c r="G7908" i="24"/>
  <c r="E7908" i="24"/>
  <c r="H7908" i="24" s="1"/>
  <c r="E7907" i="24"/>
  <c r="I7906" i="24"/>
  <c r="G7906" i="24"/>
  <c r="F7906" i="24"/>
  <c r="E7906" i="24"/>
  <c r="H7906" i="24" s="1"/>
  <c r="I7905" i="24"/>
  <c r="E7905" i="24"/>
  <c r="H7905" i="24" s="1"/>
  <c r="E7904" i="24"/>
  <c r="E7903" i="24"/>
  <c r="E7902" i="24"/>
  <c r="E7901" i="24"/>
  <c r="G7901" i="24" s="1"/>
  <c r="H7900" i="24"/>
  <c r="E7900" i="24"/>
  <c r="E7899" i="24"/>
  <c r="H7899" i="24" s="1"/>
  <c r="H7898" i="24"/>
  <c r="E7898" i="24"/>
  <c r="E7897" i="24"/>
  <c r="E7896" i="24"/>
  <c r="G7896" i="24" s="1"/>
  <c r="E7895" i="24"/>
  <c r="I7894" i="24"/>
  <c r="E7894" i="24"/>
  <c r="E7893" i="24"/>
  <c r="E7892" i="24"/>
  <c r="H7892" i="24" s="1"/>
  <c r="E7891" i="24"/>
  <c r="E7890" i="24"/>
  <c r="E7889" i="24"/>
  <c r="E7888" i="24"/>
  <c r="E7887" i="24"/>
  <c r="G7886" i="24"/>
  <c r="E7886" i="24"/>
  <c r="I7886" i="24" s="1"/>
  <c r="E7885" i="24"/>
  <c r="E7884" i="24"/>
  <c r="I7884" i="24" s="1"/>
  <c r="I7883" i="24"/>
  <c r="H7883" i="24"/>
  <c r="G7883" i="24"/>
  <c r="F7883" i="24"/>
  <c r="E7883" i="24"/>
  <c r="E7882" i="24"/>
  <c r="G7882" i="24" s="1"/>
  <c r="I7881" i="24"/>
  <c r="E7881" i="24"/>
  <c r="E7880" i="24"/>
  <c r="F7879" i="24"/>
  <c r="E7879" i="24"/>
  <c r="I7879" i="24" s="1"/>
  <c r="E7878" i="24"/>
  <c r="E7877" i="24"/>
  <c r="H7876" i="24"/>
  <c r="G7876" i="24"/>
  <c r="F7876" i="24"/>
  <c r="E7876" i="24"/>
  <c r="I7876" i="24" s="1"/>
  <c r="E7875" i="24"/>
  <c r="E7874" i="24"/>
  <c r="G7874" i="24" s="1"/>
  <c r="E7873" i="24"/>
  <c r="E7872" i="24"/>
  <c r="E7871" i="24"/>
  <c r="E7870" i="24"/>
  <c r="I7869" i="24"/>
  <c r="E7869" i="24"/>
  <c r="F7869" i="24" s="1"/>
  <c r="E7868" i="24"/>
  <c r="F7868" i="24" s="1"/>
  <c r="E7867" i="24"/>
  <c r="I7867" i="24" s="1"/>
  <c r="I7866" i="24"/>
  <c r="H7866" i="24"/>
  <c r="E7866" i="24"/>
  <c r="G7866" i="24" s="1"/>
  <c r="G7865" i="24"/>
  <c r="E7865" i="24"/>
  <c r="E7864" i="24"/>
  <c r="F7864" i="24" s="1"/>
  <c r="E7863" i="24"/>
  <c r="I7863" i="24" s="1"/>
  <c r="E7862" i="24"/>
  <c r="E7861" i="24"/>
  <c r="E7860" i="24"/>
  <c r="H7859" i="24"/>
  <c r="E7859" i="24"/>
  <c r="E7858" i="24"/>
  <c r="E7857" i="24"/>
  <c r="E7856" i="24"/>
  <c r="E7855" i="24"/>
  <c r="F7854" i="24"/>
  <c r="E7854" i="24"/>
  <c r="E7853" i="24"/>
  <c r="H7853" i="24" s="1"/>
  <c r="G7852" i="24"/>
  <c r="E7852" i="24"/>
  <c r="E7851" i="24"/>
  <c r="G7850" i="24"/>
  <c r="E7850" i="24"/>
  <c r="F7850" i="24" s="1"/>
  <c r="I7849" i="24"/>
  <c r="F7849" i="24"/>
  <c r="E7849" i="24"/>
  <c r="E7848" i="24"/>
  <c r="H7848" i="24" s="1"/>
  <c r="E7847" i="24"/>
  <c r="G7846" i="24"/>
  <c r="E7846" i="24"/>
  <c r="I7846" i="24" s="1"/>
  <c r="F7845" i="24"/>
  <c r="E7845" i="24"/>
  <c r="E7844" i="24"/>
  <c r="E7843" i="24"/>
  <c r="I7842" i="24"/>
  <c r="E7842" i="24"/>
  <c r="E7841" i="24"/>
  <c r="F7841" i="24" s="1"/>
  <c r="I7840" i="24"/>
  <c r="H7840" i="24"/>
  <c r="G7840" i="24"/>
  <c r="E7840" i="24"/>
  <c r="F7840" i="24" s="1"/>
  <c r="E7839" i="24"/>
  <c r="H7838" i="24"/>
  <c r="G7838" i="24"/>
  <c r="F7838" i="24"/>
  <c r="E7838" i="24"/>
  <c r="I7838" i="24" s="1"/>
  <c r="G7837" i="24"/>
  <c r="E7837" i="24"/>
  <c r="E7836" i="24"/>
  <c r="F7836" i="24" s="1"/>
  <c r="E7835" i="24"/>
  <c r="E7834" i="24"/>
  <c r="G7834" i="24" s="1"/>
  <c r="E7833" i="24"/>
  <c r="E7832" i="24"/>
  <c r="I7832" i="24" s="1"/>
  <c r="E7831" i="24"/>
  <c r="E7830" i="24"/>
  <c r="E7829" i="24"/>
  <c r="H7829" i="24" s="1"/>
  <c r="H7828" i="24"/>
  <c r="E7828" i="24"/>
  <c r="G7828" i="24" s="1"/>
  <c r="E7827" i="24"/>
  <c r="H7827" i="24" s="1"/>
  <c r="E7826" i="24"/>
  <c r="I7826" i="24" s="1"/>
  <c r="I7825" i="24"/>
  <c r="F7825" i="24"/>
  <c r="E7825" i="24"/>
  <c r="G7825" i="24" s="1"/>
  <c r="I7824" i="24"/>
  <c r="H7824" i="24"/>
  <c r="E7824" i="24"/>
  <c r="G7824" i="24" s="1"/>
  <c r="E7823" i="24"/>
  <c r="E7822" i="24"/>
  <c r="E7821" i="24"/>
  <c r="E7820" i="24"/>
  <c r="F7819" i="24"/>
  <c r="E7819" i="24"/>
  <c r="G7819" i="24" s="1"/>
  <c r="I7818" i="24"/>
  <c r="E7818" i="24"/>
  <c r="H7818" i="24" s="1"/>
  <c r="E7817" i="24"/>
  <c r="I7816" i="24"/>
  <c r="H7816" i="24"/>
  <c r="G7816" i="24"/>
  <c r="F7816" i="24"/>
  <c r="E7816" i="24"/>
  <c r="E7815" i="24"/>
  <c r="F7814" i="24"/>
  <c r="E7814" i="24"/>
  <c r="G7814" i="24" s="1"/>
  <c r="E7813" i="24"/>
  <c r="E7812" i="24"/>
  <c r="F7812" i="24" s="1"/>
  <c r="E7811" i="24"/>
  <c r="E7810" i="24"/>
  <c r="I7810" i="24" s="1"/>
  <c r="F7809" i="24"/>
  <c r="E7809" i="24"/>
  <c r="E7808" i="24"/>
  <c r="E7807" i="24"/>
  <c r="F7807" i="24" s="1"/>
  <c r="I7806" i="24"/>
  <c r="G7806" i="24"/>
  <c r="E7806" i="24"/>
  <c r="E7805" i="24"/>
  <c r="G7805" i="24" s="1"/>
  <c r="E7804" i="24"/>
  <c r="G7804" i="24" s="1"/>
  <c r="E7803" i="24"/>
  <c r="I7802" i="24"/>
  <c r="H7802" i="24"/>
  <c r="E7802" i="24"/>
  <c r="H7801" i="24"/>
  <c r="E7801" i="24"/>
  <c r="I7801" i="24" s="1"/>
  <c r="E7800" i="24"/>
  <c r="I7799" i="24"/>
  <c r="E7799" i="24"/>
  <c r="F7799" i="24" s="1"/>
  <c r="I7798" i="24"/>
  <c r="G7798" i="24"/>
  <c r="F7798" i="24"/>
  <c r="E7798" i="24"/>
  <c r="H7798" i="24" s="1"/>
  <c r="I7797" i="24"/>
  <c r="H7797" i="24"/>
  <c r="F7797" i="24"/>
  <c r="E7797" i="24"/>
  <c r="G7797" i="24" s="1"/>
  <c r="H7796" i="24"/>
  <c r="G7796" i="24"/>
  <c r="E7796" i="24"/>
  <c r="F7795" i="24"/>
  <c r="E7795" i="24"/>
  <c r="H7795" i="24" s="1"/>
  <c r="E7794" i="24"/>
  <c r="G7794" i="24" s="1"/>
  <c r="F7793" i="24"/>
  <c r="E7793" i="24"/>
  <c r="H7792" i="24"/>
  <c r="G7792" i="24"/>
  <c r="E7792" i="24"/>
  <c r="I7792" i="24" s="1"/>
  <c r="E7791" i="24"/>
  <c r="H7791" i="24" s="1"/>
  <c r="I7790" i="24"/>
  <c r="H7790" i="24"/>
  <c r="G7790" i="24"/>
  <c r="E7790" i="24"/>
  <c r="F7790" i="24" s="1"/>
  <c r="E7789" i="24"/>
  <c r="E7788" i="24"/>
  <c r="F7788" i="24" s="1"/>
  <c r="H7787" i="24"/>
  <c r="E7787" i="24"/>
  <c r="F7787" i="24" s="1"/>
  <c r="E7786" i="24"/>
  <c r="E7785" i="24"/>
  <c r="G7785" i="24" s="1"/>
  <c r="E7784" i="24"/>
  <c r="G7784" i="24" s="1"/>
  <c r="H7783" i="24"/>
  <c r="E7783" i="24"/>
  <c r="E7782" i="24"/>
  <c r="E7781" i="24"/>
  <c r="I7780" i="24"/>
  <c r="H7780" i="24"/>
  <c r="F7780" i="24"/>
  <c r="E7780" i="24"/>
  <c r="G7780" i="24" s="1"/>
  <c r="E7779" i="24"/>
  <c r="E7778" i="24"/>
  <c r="H7777" i="24"/>
  <c r="G7777" i="24"/>
  <c r="E7777" i="24"/>
  <c r="G7776" i="24"/>
  <c r="E7776" i="24"/>
  <c r="I7775" i="24"/>
  <c r="H7775" i="24"/>
  <c r="F7775" i="24"/>
  <c r="E7775" i="24"/>
  <c r="G7775" i="24" s="1"/>
  <c r="G7774" i="24"/>
  <c r="E7774" i="24"/>
  <c r="I7773" i="24"/>
  <c r="E7773" i="24"/>
  <c r="H7773" i="24" s="1"/>
  <c r="E7772" i="24"/>
  <c r="I7772" i="24" s="1"/>
  <c r="E7771" i="24"/>
  <c r="E7770" i="24"/>
  <c r="I7770" i="24" s="1"/>
  <c r="E7769" i="24"/>
  <c r="I7768" i="24"/>
  <c r="H7768" i="24"/>
  <c r="F7768" i="24"/>
  <c r="E7768" i="24"/>
  <c r="G7768" i="24" s="1"/>
  <c r="F7767" i="24"/>
  <c r="E7767" i="24"/>
  <c r="E7766" i="24"/>
  <c r="G7765" i="24"/>
  <c r="E7765" i="24"/>
  <c r="I7764" i="24"/>
  <c r="E7764" i="24"/>
  <c r="E7763" i="24"/>
  <c r="F7763" i="24" s="1"/>
  <c r="E7762" i="24"/>
  <c r="E7761" i="24"/>
  <c r="I7761" i="24" s="1"/>
  <c r="I7760" i="24"/>
  <c r="G7760" i="24"/>
  <c r="E7760" i="24"/>
  <c r="E7759" i="24"/>
  <c r="E7758" i="24"/>
  <c r="I7757" i="24"/>
  <c r="F7757" i="24"/>
  <c r="E7757" i="24"/>
  <c r="H7757" i="24" s="1"/>
  <c r="E7756" i="24"/>
  <c r="H7756" i="24" s="1"/>
  <c r="E7755" i="24"/>
  <c r="H7755" i="24" s="1"/>
  <c r="E7754" i="24"/>
  <c r="E7753" i="24"/>
  <c r="E7752" i="24"/>
  <c r="G7752" i="24" s="1"/>
  <c r="I7751" i="24"/>
  <c r="H7751" i="24"/>
  <c r="G7751" i="24"/>
  <c r="E7751" i="24"/>
  <c r="F7751" i="24" s="1"/>
  <c r="E7750" i="24"/>
  <c r="F7750" i="24" s="1"/>
  <c r="E7749" i="24"/>
  <c r="I7748" i="24"/>
  <c r="F7748" i="24"/>
  <c r="E7748" i="24"/>
  <c r="E7747" i="24"/>
  <c r="I7746" i="24"/>
  <c r="E7746" i="24"/>
  <c r="E7745" i="24"/>
  <c r="E7744" i="24"/>
  <c r="I7744" i="24" s="1"/>
  <c r="E7743" i="24"/>
  <c r="F7743" i="24" s="1"/>
  <c r="E7742" i="24"/>
  <c r="G7741" i="24"/>
  <c r="E7741" i="24"/>
  <c r="E7740" i="24"/>
  <c r="E7739" i="24"/>
  <c r="E7738" i="24"/>
  <c r="E7737" i="24"/>
  <c r="E7736" i="24"/>
  <c r="E7735" i="24"/>
  <c r="F7735" i="24" s="1"/>
  <c r="G7734" i="24"/>
  <c r="E7734" i="24"/>
  <c r="I7733" i="24"/>
  <c r="H7733" i="24"/>
  <c r="F7733" i="24"/>
  <c r="E7733" i="24"/>
  <c r="G7733" i="24" s="1"/>
  <c r="E7732" i="24"/>
  <c r="I7732" i="24" s="1"/>
  <c r="E7731" i="24"/>
  <c r="I7731" i="24" s="1"/>
  <c r="E7730" i="24"/>
  <c r="I7729" i="24"/>
  <c r="G7729" i="24"/>
  <c r="E7729" i="24"/>
  <c r="H7729" i="24" s="1"/>
  <c r="G7728" i="24"/>
  <c r="E7728" i="24"/>
  <c r="F7727" i="24"/>
  <c r="E7727" i="24"/>
  <c r="I7727" i="24" s="1"/>
  <c r="E7726" i="24"/>
  <c r="I7726" i="24" s="1"/>
  <c r="E7725" i="24"/>
  <c r="E7724" i="24"/>
  <c r="I7723" i="24"/>
  <c r="H7723" i="24"/>
  <c r="E7723" i="24"/>
  <c r="G7723" i="24" s="1"/>
  <c r="E7722" i="24"/>
  <c r="F7722" i="24" s="1"/>
  <c r="H7721" i="24"/>
  <c r="G7721" i="24"/>
  <c r="E7721" i="24"/>
  <c r="E7720" i="24"/>
  <c r="I7720" i="24" s="1"/>
  <c r="F7719" i="24"/>
  <c r="E7719" i="24"/>
  <c r="H7719" i="24" s="1"/>
  <c r="E7718" i="24"/>
  <c r="E7717" i="24"/>
  <c r="E7716" i="24"/>
  <c r="H7716" i="24" s="1"/>
  <c r="E7715" i="24"/>
  <c r="E7714" i="24"/>
  <c r="G7714" i="24" s="1"/>
  <c r="E7713" i="24"/>
  <c r="I7713" i="24" s="1"/>
  <c r="I7712" i="24"/>
  <c r="E7712" i="24"/>
  <c r="E7711" i="24"/>
  <c r="I7710" i="24"/>
  <c r="H7710" i="24"/>
  <c r="G7710" i="24"/>
  <c r="F7710" i="24"/>
  <c r="E7710" i="24"/>
  <c r="E7709" i="24"/>
  <c r="H7708" i="24"/>
  <c r="E7708" i="24"/>
  <c r="I7707" i="24"/>
  <c r="E7707" i="24"/>
  <c r="E7706" i="24"/>
  <c r="I7706" i="24" s="1"/>
  <c r="I7705" i="24"/>
  <c r="G7705" i="24"/>
  <c r="E7705" i="24"/>
  <c r="E7704" i="24"/>
  <c r="G7703" i="24"/>
  <c r="E7703" i="24"/>
  <c r="E7702" i="24"/>
  <c r="E7701" i="24"/>
  <c r="H7700" i="24"/>
  <c r="E7700" i="24"/>
  <c r="E7699" i="24"/>
  <c r="F7698" i="24"/>
  <c r="E7698" i="24"/>
  <c r="E7697" i="24"/>
  <c r="F7697" i="24" s="1"/>
  <c r="E7696" i="24"/>
  <c r="F7696" i="24" s="1"/>
  <c r="F7695" i="24"/>
  <c r="E7695" i="24"/>
  <c r="E7694" i="24"/>
  <c r="E7693" i="24"/>
  <c r="H7693" i="24" s="1"/>
  <c r="E7692" i="24"/>
  <c r="G7692" i="24" s="1"/>
  <c r="H7691" i="24"/>
  <c r="E7691" i="24"/>
  <c r="E7690" i="24"/>
  <c r="E7689" i="24"/>
  <c r="H7689" i="24" s="1"/>
  <c r="E7688" i="24"/>
  <c r="I7688" i="24" s="1"/>
  <c r="E7687" i="24"/>
  <c r="G7687" i="24" s="1"/>
  <c r="E7686" i="24"/>
  <c r="F7686" i="24" s="1"/>
  <c r="H7685" i="24"/>
  <c r="E7685" i="24"/>
  <c r="F7685" i="24" s="1"/>
  <c r="E7684" i="24"/>
  <c r="I7684" i="24" s="1"/>
  <c r="E7683" i="24"/>
  <c r="F7683" i="24" s="1"/>
  <c r="E7682" i="24"/>
  <c r="G7681" i="24"/>
  <c r="F7681" i="24"/>
  <c r="E7681" i="24"/>
  <c r="E7680" i="24"/>
  <c r="G7680" i="24" s="1"/>
  <c r="E7679" i="24"/>
  <c r="E7678" i="24"/>
  <c r="F7678" i="24" s="1"/>
  <c r="E7677" i="24"/>
  <c r="E7676" i="24"/>
  <c r="E7675" i="24"/>
  <c r="I7674" i="24"/>
  <c r="H7674" i="24"/>
  <c r="E7674" i="24"/>
  <c r="G7674" i="24" s="1"/>
  <c r="I7673" i="24"/>
  <c r="G7673" i="24"/>
  <c r="F7673" i="24"/>
  <c r="E7673" i="24"/>
  <c r="H7673" i="24" s="1"/>
  <c r="E7672" i="24"/>
  <c r="E7671" i="24"/>
  <c r="F7671" i="24" s="1"/>
  <c r="E7670" i="24"/>
  <c r="F7670" i="24" s="1"/>
  <c r="I7669" i="24"/>
  <c r="H7669" i="24"/>
  <c r="E7669" i="24"/>
  <c r="F7669" i="24" s="1"/>
  <c r="E7668" i="24"/>
  <c r="E7667" i="24"/>
  <c r="I7666" i="24"/>
  <c r="E7666" i="24"/>
  <c r="H7666" i="24" s="1"/>
  <c r="E7665" i="24"/>
  <c r="E7664" i="24"/>
  <c r="E7663" i="24"/>
  <c r="F7663" i="24" s="1"/>
  <c r="E7662" i="24"/>
  <c r="I7661" i="24"/>
  <c r="E7661" i="24"/>
  <c r="H7660" i="24"/>
  <c r="G7660" i="24"/>
  <c r="E7660" i="24"/>
  <c r="E7659" i="24"/>
  <c r="G7659" i="24" s="1"/>
  <c r="F7658" i="24"/>
  <c r="E7658" i="24"/>
  <c r="F7657" i="24"/>
  <c r="E7657" i="24"/>
  <c r="E7656" i="24"/>
  <c r="G7656" i="24" s="1"/>
  <c r="E7655" i="24"/>
  <c r="E7654" i="24"/>
  <c r="E7653" i="24"/>
  <c r="F7652" i="24"/>
  <c r="E7652" i="24"/>
  <c r="G7652" i="24" s="1"/>
  <c r="F7651" i="24"/>
  <c r="E7651" i="24"/>
  <c r="E7650" i="24"/>
  <c r="I7649" i="24"/>
  <c r="H7649" i="24"/>
  <c r="E7649" i="24"/>
  <c r="G7649" i="24" s="1"/>
  <c r="E7648" i="24"/>
  <c r="I7647" i="24"/>
  <c r="F7647" i="24"/>
  <c r="E7647" i="24"/>
  <c r="G7647" i="24" s="1"/>
  <c r="E7646" i="24"/>
  <c r="E7645" i="24"/>
  <c r="E7644" i="24"/>
  <c r="G7643" i="24"/>
  <c r="E7643" i="24"/>
  <c r="F7643" i="24" s="1"/>
  <c r="E7642" i="24"/>
  <c r="E7641" i="24"/>
  <c r="I7641" i="24" s="1"/>
  <c r="F7640" i="24"/>
  <c r="E7640" i="24"/>
  <c r="H7640" i="24" s="1"/>
  <c r="E7639" i="24"/>
  <c r="H7638" i="24"/>
  <c r="G7638" i="24"/>
  <c r="E7638" i="24"/>
  <c r="E7637" i="24"/>
  <c r="I7636" i="24"/>
  <c r="H7636" i="24"/>
  <c r="G7636" i="24"/>
  <c r="E7636" i="24"/>
  <c r="F7636" i="24" s="1"/>
  <c r="I7635" i="24"/>
  <c r="E7635" i="24"/>
  <c r="H7635" i="24" s="1"/>
  <c r="E7634" i="24"/>
  <c r="E7633" i="24"/>
  <c r="H7633" i="24" s="1"/>
  <c r="I7632" i="24"/>
  <c r="E7632" i="24"/>
  <c r="F7632" i="24" s="1"/>
  <c r="E7631" i="24"/>
  <c r="F7631" i="24" s="1"/>
  <c r="E7630" i="24"/>
  <c r="E7629" i="24"/>
  <c r="H7629" i="24" s="1"/>
  <c r="E7628" i="24"/>
  <c r="F7628" i="24" s="1"/>
  <c r="F7627" i="24"/>
  <c r="E7627" i="24"/>
  <c r="I7626" i="24"/>
  <c r="E7626" i="24"/>
  <c r="E7625" i="24"/>
  <c r="I7624" i="24"/>
  <c r="E7624" i="24"/>
  <c r="E7623" i="24"/>
  <c r="I7623" i="24" s="1"/>
  <c r="E7622" i="24"/>
  <c r="F7622" i="24" s="1"/>
  <c r="E7621" i="24"/>
  <c r="F7621" i="24" s="1"/>
  <c r="E7620" i="24"/>
  <c r="I7619" i="24"/>
  <c r="E7619" i="24"/>
  <c r="E7618" i="24"/>
  <c r="E7617" i="24"/>
  <c r="E7616" i="24"/>
  <c r="H7615" i="24"/>
  <c r="E7615" i="24"/>
  <c r="G7615" i="24" s="1"/>
  <c r="E7614" i="24"/>
  <c r="I7614" i="24" s="1"/>
  <c r="G7613" i="24"/>
  <c r="E7613" i="24"/>
  <c r="I7613" i="24" s="1"/>
  <c r="E7612" i="24"/>
  <c r="E7611" i="24"/>
  <c r="G7611" i="24" s="1"/>
  <c r="E7610" i="24"/>
  <c r="H7610" i="24" s="1"/>
  <c r="H7609" i="24"/>
  <c r="E7609" i="24"/>
  <c r="I7609" i="24" s="1"/>
  <c r="E7608" i="24"/>
  <c r="E7607" i="24"/>
  <c r="E7606" i="24"/>
  <c r="F7606" i="24" s="1"/>
  <c r="E7605" i="24"/>
  <c r="I7605" i="24" s="1"/>
  <c r="E7604" i="24"/>
  <c r="F7604" i="24" s="1"/>
  <c r="E7603" i="24"/>
  <c r="I7603" i="24" s="1"/>
  <c r="E7602" i="24"/>
  <c r="E7601" i="24"/>
  <c r="F7601" i="24" s="1"/>
  <c r="I7600" i="24"/>
  <c r="E7600" i="24"/>
  <c r="G7600" i="24" s="1"/>
  <c r="E7599" i="24"/>
  <c r="E7598" i="24"/>
  <c r="E7597" i="24"/>
  <c r="E7596" i="24"/>
  <c r="E7595" i="24"/>
  <c r="E7594" i="24"/>
  <c r="G7593" i="24"/>
  <c r="E7593" i="24"/>
  <c r="E7592" i="24"/>
  <c r="E7591" i="24"/>
  <c r="E7590" i="24"/>
  <c r="I7589" i="24"/>
  <c r="H7589" i="24"/>
  <c r="E7589" i="24"/>
  <c r="G7589" i="24" s="1"/>
  <c r="I7588" i="24"/>
  <c r="G7588" i="24"/>
  <c r="E7588" i="24"/>
  <c r="F7588" i="24" s="1"/>
  <c r="E7587" i="24"/>
  <c r="F7587" i="24" s="1"/>
  <c r="E7586" i="24"/>
  <c r="F7586" i="24" s="1"/>
  <c r="I7585" i="24"/>
  <c r="G7585" i="24"/>
  <c r="E7585" i="24"/>
  <c r="H7585" i="24" s="1"/>
  <c r="E7584" i="24"/>
  <c r="H7583" i="24"/>
  <c r="G7583" i="24"/>
  <c r="E7583" i="24"/>
  <c r="I7583" i="24" s="1"/>
  <c r="E7582" i="24"/>
  <c r="I7582" i="24" s="1"/>
  <c r="E7581" i="24"/>
  <c r="F7581" i="24" s="1"/>
  <c r="E7580" i="24"/>
  <c r="F7580" i="24" s="1"/>
  <c r="E7579" i="24"/>
  <c r="E7578" i="24"/>
  <c r="E7577" i="24"/>
  <c r="E7576" i="24"/>
  <c r="G7576" i="24" s="1"/>
  <c r="E7575" i="24"/>
  <c r="E7574" i="24"/>
  <c r="E7573" i="24"/>
  <c r="I7573" i="24" s="1"/>
  <c r="E7572" i="24"/>
  <c r="G7572" i="24" s="1"/>
  <c r="E7571" i="24"/>
  <c r="E7570" i="24"/>
  <c r="E7569" i="24"/>
  <c r="E7568" i="24"/>
  <c r="F7567" i="24"/>
  <c r="E7567" i="24"/>
  <c r="I7567" i="24" s="1"/>
  <c r="F7566" i="24"/>
  <c r="E7566" i="24"/>
  <c r="E7565" i="24"/>
  <c r="F7564" i="24"/>
  <c r="E7564" i="24"/>
  <c r="H7564" i="24" s="1"/>
  <c r="E7563" i="24"/>
  <c r="H7563" i="24" s="1"/>
  <c r="E7562" i="24"/>
  <c r="I7562" i="24" s="1"/>
  <c r="E7561" i="24"/>
  <c r="E7560" i="24"/>
  <c r="F7560" i="24" s="1"/>
  <c r="H7559" i="24"/>
  <c r="E7559" i="24"/>
  <c r="I7559" i="24" s="1"/>
  <c r="E7558" i="24"/>
  <c r="E7557" i="24"/>
  <c r="G7557" i="24" s="1"/>
  <c r="E7556" i="24"/>
  <c r="G7556" i="24" s="1"/>
  <c r="E7555" i="24"/>
  <c r="E7554" i="24"/>
  <c r="F7554" i="24" s="1"/>
  <c r="E7553" i="24"/>
  <c r="E7552" i="24"/>
  <c r="E7551" i="24"/>
  <c r="E7550" i="24"/>
  <c r="E7549" i="24"/>
  <c r="I7548" i="24"/>
  <c r="E7548" i="24"/>
  <c r="G7548" i="24" s="1"/>
  <c r="E7547" i="24"/>
  <c r="E7546" i="24"/>
  <c r="F7546" i="24" s="1"/>
  <c r="E7545" i="24"/>
  <c r="F7544" i="24"/>
  <c r="E7544" i="24"/>
  <c r="E7543" i="24"/>
  <c r="H7542" i="24"/>
  <c r="G7542" i="24"/>
  <c r="F7542" i="24"/>
  <c r="E7542" i="24"/>
  <c r="I7542" i="24" s="1"/>
  <c r="E7541" i="24"/>
  <c r="E7540" i="24"/>
  <c r="E7539" i="24"/>
  <c r="I7538" i="24"/>
  <c r="G7538" i="24"/>
  <c r="E7538" i="24"/>
  <c r="H7538" i="24" s="1"/>
  <c r="E7537" i="24"/>
  <c r="F7537" i="24" s="1"/>
  <c r="E7536" i="24"/>
  <c r="E7535" i="24"/>
  <c r="E7534" i="24"/>
  <c r="G7533" i="24"/>
  <c r="E7533" i="24"/>
  <c r="F7533" i="24" s="1"/>
  <c r="E7532" i="24"/>
  <c r="I7532" i="24" s="1"/>
  <c r="F7531" i="24"/>
  <c r="E7531" i="24"/>
  <c r="F7530" i="24"/>
  <c r="E7530" i="24"/>
  <c r="E7529" i="24"/>
  <c r="E7528" i="24"/>
  <c r="G7528" i="24" s="1"/>
  <c r="E7527" i="24"/>
  <c r="H7527" i="24" s="1"/>
  <c r="I7526" i="24"/>
  <c r="E7526" i="24"/>
  <c r="F7525" i="24"/>
  <c r="E7525" i="24"/>
  <c r="E7524" i="24"/>
  <c r="E7523" i="24"/>
  <c r="I7523" i="24" s="1"/>
  <c r="E7522" i="24"/>
  <c r="G7521" i="24"/>
  <c r="E7521" i="24"/>
  <c r="H7521" i="24" s="1"/>
  <c r="E7520" i="24"/>
  <c r="I7520" i="24" s="1"/>
  <c r="E7519" i="24"/>
  <c r="F7519" i="24" s="1"/>
  <c r="I7518" i="24"/>
  <c r="E7518" i="24"/>
  <c r="F7517" i="24"/>
  <c r="E7517" i="24"/>
  <c r="G7517" i="24" s="1"/>
  <c r="E7516" i="24"/>
  <c r="G7516" i="24" s="1"/>
  <c r="E7515" i="24"/>
  <c r="E7514" i="24"/>
  <c r="E7513" i="24"/>
  <c r="E7512" i="24"/>
  <c r="H7511" i="24"/>
  <c r="E7511" i="24"/>
  <c r="E7510" i="24"/>
  <c r="G7510" i="24" s="1"/>
  <c r="E7509" i="24"/>
  <c r="F7508" i="24"/>
  <c r="E7508" i="24"/>
  <c r="G7508" i="24" s="1"/>
  <c r="E7507" i="24"/>
  <c r="F7507" i="24" s="1"/>
  <c r="E7506" i="24"/>
  <c r="I7505" i="24"/>
  <c r="H7505" i="24"/>
  <c r="E7505" i="24"/>
  <c r="G7505" i="24" s="1"/>
  <c r="E7504" i="24"/>
  <c r="E7503" i="24"/>
  <c r="E7502" i="24"/>
  <c r="E7501" i="24"/>
  <c r="I7501" i="24" s="1"/>
  <c r="E7500" i="24"/>
  <c r="E7499" i="24"/>
  <c r="F7499" i="24" s="1"/>
  <c r="E7498" i="24"/>
  <c r="H7497" i="24"/>
  <c r="E7497" i="24"/>
  <c r="I7497" i="24" s="1"/>
  <c r="E7496" i="24"/>
  <c r="F7495" i="24"/>
  <c r="E7495" i="24"/>
  <c r="I7495" i="24" s="1"/>
  <c r="E7494" i="24"/>
  <c r="E7493" i="24"/>
  <c r="G7492" i="24"/>
  <c r="E7492" i="24"/>
  <c r="E7491" i="24"/>
  <c r="E7490" i="24"/>
  <c r="H7489" i="24"/>
  <c r="E7489" i="24"/>
  <c r="E7488" i="24"/>
  <c r="E7487" i="24"/>
  <c r="F7487" i="24" s="1"/>
  <c r="E7486" i="24"/>
  <c r="G7485" i="24"/>
  <c r="E7485" i="24"/>
  <c r="H7485" i="24" s="1"/>
  <c r="E7484" i="24"/>
  <c r="E7483" i="24"/>
  <c r="E7482" i="24"/>
  <c r="E7481" i="24"/>
  <c r="E7480" i="24"/>
  <c r="H7480" i="24" s="1"/>
  <c r="E7479" i="24"/>
  <c r="I7479" i="24" s="1"/>
  <c r="E7478" i="24"/>
  <c r="E7477" i="24"/>
  <c r="H7476" i="24"/>
  <c r="E7476" i="24"/>
  <c r="E7475" i="24"/>
  <c r="E7474" i="24"/>
  <c r="E7473" i="24"/>
  <c r="E7472" i="24"/>
  <c r="G7472" i="24" s="1"/>
  <c r="E7471" i="24"/>
  <c r="E7470" i="24"/>
  <c r="F7469" i="24"/>
  <c r="E7469" i="24"/>
  <c r="E7468" i="24"/>
  <c r="I7468" i="24" s="1"/>
  <c r="E7467" i="24"/>
  <c r="E7466" i="24"/>
  <c r="F7465" i="24"/>
  <c r="E7465" i="24"/>
  <c r="E7464" i="24"/>
  <c r="H7463" i="24"/>
  <c r="E7463" i="24"/>
  <c r="E7462" i="24"/>
  <c r="F7462" i="24" s="1"/>
  <c r="E7461" i="24"/>
  <c r="F7460" i="24"/>
  <c r="E7460" i="24"/>
  <c r="H7460" i="24" s="1"/>
  <c r="E7459" i="24"/>
  <c r="F7459" i="24" s="1"/>
  <c r="E7458" i="24"/>
  <c r="H7457" i="24"/>
  <c r="G7457" i="24"/>
  <c r="E7457" i="24"/>
  <c r="E7456" i="24"/>
  <c r="E7455" i="24"/>
  <c r="E7454" i="24"/>
  <c r="E7453" i="24"/>
  <c r="F7453" i="24" s="1"/>
  <c r="E7452" i="24"/>
  <c r="F7451" i="24"/>
  <c r="E7451" i="24"/>
  <c r="I7451" i="24" s="1"/>
  <c r="E7450" i="24"/>
  <c r="F7450" i="24" s="1"/>
  <c r="E7449" i="24"/>
  <c r="E7448" i="24"/>
  <c r="E7447" i="24"/>
  <c r="G7446" i="24"/>
  <c r="E7446" i="24"/>
  <c r="F7446" i="24" s="1"/>
  <c r="E7445" i="24"/>
  <c r="E7444" i="24"/>
  <c r="E7443" i="24"/>
  <c r="I7443" i="24" s="1"/>
  <c r="E7442" i="24"/>
  <c r="E7441" i="24"/>
  <c r="I7441" i="24" s="1"/>
  <c r="E7440" i="24"/>
  <c r="F7440" i="24" s="1"/>
  <c r="G7439" i="24"/>
  <c r="E7439" i="24"/>
  <c r="F7438" i="24"/>
  <c r="E7438" i="24"/>
  <c r="G7438" i="24" s="1"/>
  <c r="E7437" i="24"/>
  <c r="E7436" i="24"/>
  <c r="I7435" i="24"/>
  <c r="H7435" i="24"/>
  <c r="E7435" i="24"/>
  <c r="G7435" i="24" s="1"/>
  <c r="E7434" i="24"/>
  <c r="I7433" i="24"/>
  <c r="H7433" i="24"/>
  <c r="G7433" i="24"/>
  <c r="E7433" i="24"/>
  <c r="F7433" i="24" s="1"/>
  <c r="F7432" i="24"/>
  <c r="E7432" i="24"/>
  <c r="H7432" i="24" s="1"/>
  <c r="E7431" i="24"/>
  <c r="E7430" i="24"/>
  <c r="E7429" i="24"/>
  <c r="E7428" i="24"/>
  <c r="G7428" i="24" s="1"/>
  <c r="E7427" i="24"/>
  <c r="H7427" i="24" s="1"/>
  <c r="E7426" i="24"/>
  <c r="H7425" i="24"/>
  <c r="G7425" i="24"/>
  <c r="F7425" i="24"/>
  <c r="E7425" i="24"/>
  <c r="I7425" i="24" s="1"/>
  <c r="I7424" i="24"/>
  <c r="H7424" i="24"/>
  <c r="E7424" i="24"/>
  <c r="E7423" i="24"/>
  <c r="I7422" i="24"/>
  <c r="F7422" i="24"/>
  <c r="E7422" i="24"/>
  <c r="H7422" i="24" s="1"/>
  <c r="E7421" i="24"/>
  <c r="E7420" i="24"/>
  <c r="E7419" i="24"/>
  <c r="E7418" i="24"/>
  <c r="F7418" i="24" s="1"/>
  <c r="E7417" i="24"/>
  <c r="H7416" i="24"/>
  <c r="E7416" i="24"/>
  <c r="E7415" i="24"/>
  <c r="I7414" i="24"/>
  <c r="H7414" i="24"/>
  <c r="G7414" i="24"/>
  <c r="F7414" i="24"/>
  <c r="E7414" i="24"/>
  <c r="H7413" i="24"/>
  <c r="E7413" i="24"/>
  <c r="G7413" i="24" s="1"/>
  <c r="E7412" i="24"/>
  <c r="F7412" i="24" s="1"/>
  <c r="E7411" i="24"/>
  <c r="G7410" i="24"/>
  <c r="E7410" i="24"/>
  <c r="E7409" i="24"/>
  <c r="E7408" i="24"/>
  <c r="E7407" i="24"/>
  <c r="F7407" i="24" s="1"/>
  <c r="E7406" i="24"/>
  <c r="F7406" i="24" s="1"/>
  <c r="E7405" i="24"/>
  <c r="E7404" i="24"/>
  <c r="F7404" i="24" s="1"/>
  <c r="F7403" i="24"/>
  <c r="E7403" i="24"/>
  <c r="G7403" i="24" s="1"/>
  <c r="E7402" i="24"/>
  <c r="E7401" i="24"/>
  <c r="F7401" i="24" s="1"/>
  <c r="E7400" i="24"/>
  <c r="E7399" i="24"/>
  <c r="E7398" i="24"/>
  <c r="E7397" i="24"/>
  <c r="E7396" i="24"/>
  <c r="E7395" i="24"/>
  <c r="E7394" i="24"/>
  <c r="G7394" i="24" s="1"/>
  <c r="E7393" i="24"/>
  <c r="G7392" i="24"/>
  <c r="E7392" i="24"/>
  <c r="I7391" i="24"/>
  <c r="H7391" i="24"/>
  <c r="G7391" i="24"/>
  <c r="E7391" i="24"/>
  <c r="F7391" i="24" s="1"/>
  <c r="E7390" i="24"/>
  <c r="F7389" i="24"/>
  <c r="E7389" i="24"/>
  <c r="G7389" i="24" s="1"/>
  <c r="E7388" i="24"/>
  <c r="I7388" i="24" s="1"/>
  <c r="E7387" i="24"/>
  <c r="F7387" i="24" s="1"/>
  <c r="I7386" i="24"/>
  <c r="H7386" i="24"/>
  <c r="G7386" i="24"/>
  <c r="E7386" i="24"/>
  <c r="F7386" i="24" s="1"/>
  <c r="G7385" i="24"/>
  <c r="E7385" i="24"/>
  <c r="F7385" i="24" s="1"/>
  <c r="E7384" i="24"/>
  <c r="H7383" i="24"/>
  <c r="E7383" i="24"/>
  <c r="E7382" i="24"/>
  <c r="E7381" i="24"/>
  <c r="H7380" i="24"/>
  <c r="E7380" i="24"/>
  <c r="F7379" i="24"/>
  <c r="E7379" i="24"/>
  <c r="E7378" i="24"/>
  <c r="I7378" i="24" s="1"/>
  <c r="E7377" i="24"/>
  <c r="H7377" i="24" s="1"/>
  <c r="E7376" i="24"/>
  <c r="E7375" i="24"/>
  <c r="G7375" i="24" s="1"/>
  <c r="E7374" i="24"/>
  <c r="H7374" i="24" s="1"/>
  <c r="E7373" i="24"/>
  <c r="I7372" i="24"/>
  <c r="E7372" i="24"/>
  <c r="F7372" i="24" s="1"/>
  <c r="E7371" i="24"/>
  <c r="E7370" i="24"/>
  <c r="I7369" i="24"/>
  <c r="G7369" i="24"/>
  <c r="E7369" i="24"/>
  <c r="H7369" i="24" s="1"/>
  <c r="E7368" i="24"/>
  <c r="I7367" i="24"/>
  <c r="E7367" i="24"/>
  <c r="E7366" i="24"/>
  <c r="I7366" i="24" s="1"/>
  <c r="E7365" i="24"/>
  <c r="E7364" i="24"/>
  <c r="E7363" i="24"/>
  <c r="G7363" i="24" s="1"/>
  <c r="E7362" i="24"/>
  <c r="G7362" i="24" s="1"/>
  <c r="F7361" i="24"/>
  <c r="E7361" i="24"/>
  <c r="G7361" i="24" s="1"/>
  <c r="F7360" i="24"/>
  <c r="E7360" i="24"/>
  <c r="E7359" i="24"/>
  <c r="I7358" i="24"/>
  <c r="E7358" i="24"/>
  <c r="H7358" i="24" s="1"/>
  <c r="E7357" i="24"/>
  <c r="F7357" i="24" s="1"/>
  <c r="E7356" i="24"/>
  <c r="H7356" i="24" s="1"/>
  <c r="E7355" i="24"/>
  <c r="I7355" i="24" s="1"/>
  <c r="E7354" i="24"/>
  <c r="G7353" i="24"/>
  <c r="E7353" i="24"/>
  <c r="I7353" i="24" s="1"/>
  <c r="E7352" i="24"/>
  <c r="H7352" i="24" s="1"/>
  <c r="E7351" i="24"/>
  <c r="I7350" i="24"/>
  <c r="H7350" i="24"/>
  <c r="E7350" i="24"/>
  <c r="G7350" i="24" s="1"/>
  <c r="I7349" i="24"/>
  <c r="H7349" i="24"/>
  <c r="G7349" i="24"/>
  <c r="E7349" i="24"/>
  <c r="F7349" i="24" s="1"/>
  <c r="E7348" i="24"/>
  <c r="E7347" i="24"/>
  <c r="I7347" i="24" s="1"/>
  <c r="E7346" i="24"/>
  <c r="F7346" i="24" s="1"/>
  <c r="H7345" i="24"/>
  <c r="G7345" i="24"/>
  <c r="E7345" i="24"/>
  <c r="F7345" i="24" s="1"/>
  <c r="E7344" i="24"/>
  <c r="F7344" i="24" s="1"/>
  <c r="F7343" i="24"/>
  <c r="E7343" i="24"/>
  <c r="G7343" i="24" s="1"/>
  <c r="I7342" i="24"/>
  <c r="E7342" i="24"/>
  <c r="G7342" i="24" s="1"/>
  <c r="E7341" i="24"/>
  <c r="E7340" i="24"/>
  <c r="E7339" i="24"/>
  <c r="G7339" i="24" s="1"/>
  <c r="E7338" i="24"/>
  <c r="E7337" i="24"/>
  <c r="E7336" i="24"/>
  <c r="E7335" i="24"/>
  <c r="F7335" i="24" s="1"/>
  <c r="G7334" i="24"/>
  <c r="E7334" i="24"/>
  <c r="G7333" i="24"/>
  <c r="E7333" i="24"/>
  <c r="E7332" i="24"/>
  <c r="G7332" i="24" s="1"/>
  <c r="H7331" i="24"/>
  <c r="E7331" i="24"/>
  <c r="G7331" i="24" s="1"/>
  <c r="I7330" i="24"/>
  <c r="E7330" i="24"/>
  <c r="E7329" i="24"/>
  <c r="I7329" i="24" s="1"/>
  <c r="I7328" i="24"/>
  <c r="E7328" i="24"/>
  <c r="G7328" i="24" s="1"/>
  <c r="F7327" i="24"/>
  <c r="E7327" i="24"/>
  <c r="G7327" i="24" s="1"/>
  <c r="I7326" i="24"/>
  <c r="H7326" i="24"/>
  <c r="G7326" i="24"/>
  <c r="F7326" i="24"/>
  <c r="E7326" i="24"/>
  <c r="I7325" i="24"/>
  <c r="H7325" i="24"/>
  <c r="G7325" i="24"/>
  <c r="F7325" i="24"/>
  <c r="E7325" i="24"/>
  <c r="E7324" i="24"/>
  <c r="E7323" i="24"/>
  <c r="G7323" i="24" s="1"/>
  <c r="E7322" i="24"/>
  <c r="H7322" i="24" s="1"/>
  <c r="E7321" i="24"/>
  <c r="I7321" i="24" s="1"/>
  <c r="E7320" i="24"/>
  <c r="H7320" i="24" s="1"/>
  <c r="I7319" i="24"/>
  <c r="E7319" i="24"/>
  <c r="E7318" i="24"/>
  <c r="E7317" i="24"/>
  <c r="I7317" i="24" s="1"/>
  <c r="E7316" i="24"/>
  <c r="E7315" i="24"/>
  <c r="I7315" i="24" s="1"/>
  <c r="H7314" i="24"/>
  <c r="E7314" i="24"/>
  <c r="G7313" i="24"/>
  <c r="F7313" i="24"/>
  <c r="E7313" i="24"/>
  <c r="E7312" i="24"/>
  <c r="F7312" i="24" s="1"/>
  <c r="E7311" i="24"/>
  <c r="H7311" i="24" s="1"/>
  <c r="F7310" i="24"/>
  <c r="E7310" i="24"/>
  <c r="I7309" i="24"/>
  <c r="H7309" i="24"/>
  <c r="E7309" i="24"/>
  <c r="G7309" i="24" s="1"/>
  <c r="E7308" i="24"/>
  <c r="F7308" i="24" s="1"/>
  <c r="H7307" i="24"/>
  <c r="G7307" i="24"/>
  <c r="E7307" i="24"/>
  <c r="I7307" i="24" s="1"/>
  <c r="H7306" i="24"/>
  <c r="E7306" i="24"/>
  <c r="G7306" i="24" s="1"/>
  <c r="E7305" i="24"/>
  <c r="G7305" i="24" s="1"/>
  <c r="I7304" i="24"/>
  <c r="G7304" i="24"/>
  <c r="E7304" i="24"/>
  <c r="H7304" i="24" s="1"/>
  <c r="I7303" i="24"/>
  <c r="H7303" i="24"/>
  <c r="F7303" i="24"/>
  <c r="E7303" i="24"/>
  <c r="G7303" i="24" s="1"/>
  <c r="E7302" i="24"/>
  <c r="E7301" i="24"/>
  <c r="E7300" i="24"/>
  <c r="E7299" i="24"/>
  <c r="G7298" i="24"/>
  <c r="E7298" i="24"/>
  <c r="E7297" i="24"/>
  <c r="H7297" i="24" s="1"/>
  <c r="E7296" i="24"/>
  <c r="E7295" i="24"/>
  <c r="E7294" i="24"/>
  <c r="F7293" i="24"/>
  <c r="E7293" i="24"/>
  <c r="I7292" i="24"/>
  <c r="E7292" i="24"/>
  <c r="E7291" i="24"/>
  <c r="E7290" i="24"/>
  <c r="F7289" i="24"/>
  <c r="E7289" i="24"/>
  <c r="E7288" i="24"/>
  <c r="I7288" i="24" s="1"/>
  <c r="E7287" i="24"/>
  <c r="F7286" i="24"/>
  <c r="E7286" i="24"/>
  <c r="H7286" i="24" s="1"/>
  <c r="F7285" i="24"/>
  <c r="E7285" i="24"/>
  <c r="H7285" i="24" s="1"/>
  <c r="E7284" i="24"/>
  <c r="E7283" i="24"/>
  <c r="G7282" i="24"/>
  <c r="E7282" i="24"/>
  <c r="H7281" i="24"/>
  <c r="G7281" i="24"/>
  <c r="F7281" i="24"/>
  <c r="E7281" i="24"/>
  <c r="I7281" i="24" s="1"/>
  <c r="F7280" i="24"/>
  <c r="E7280" i="24"/>
  <c r="E7279" i="24"/>
  <c r="E7278" i="24"/>
  <c r="I7277" i="24"/>
  <c r="H7277" i="24"/>
  <c r="G7277" i="24"/>
  <c r="E7277" i="24"/>
  <c r="F7277" i="24" s="1"/>
  <c r="E7276" i="24"/>
  <c r="G7276" i="24" s="1"/>
  <c r="E7275" i="24"/>
  <c r="E7274" i="24"/>
  <c r="E7273" i="24"/>
  <c r="G7273" i="24" s="1"/>
  <c r="E7272" i="24"/>
  <c r="H7271" i="24"/>
  <c r="F7271" i="24"/>
  <c r="E7271" i="24"/>
  <c r="I7271" i="24" s="1"/>
  <c r="E7270" i="24"/>
  <c r="H7270" i="24" s="1"/>
  <c r="E7269" i="24"/>
  <c r="H7268" i="24"/>
  <c r="G7268" i="24"/>
  <c r="E7268" i="24"/>
  <c r="I7268" i="24" s="1"/>
  <c r="H7267" i="24"/>
  <c r="E7267" i="24"/>
  <c r="G7267" i="24" s="1"/>
  <c r="F7266" i="24"/>
  <c r="E7266" i="24"/>
  <c r="F7265" i="24"/>
  <c r="E7265" i="24"/>
  <c r="E7264" i="24"/>
  <c r="F7264" i="24" s="1"/>
  <c r="H7263" i="24"/>
  <c r="G7263" i="24"/>
  <c r="F7263" i="24"/>
  <c r="E7263" i="24"/>
  <c r="I7263" i="24" s="1"/>
  <c r="E7262" i="24"/>
  <c r="H7262" i="24" s="1"/>
  <c r="E7261" i="24"/>
  <c r="H7261" i="24" s="1"/>
  <c r="E7260" i="24"/>
  <c r="F7259" i="24"/>
  <c r="E7259" i="24"/>
  <c r="F7258" i="24"/>
  <c r="E7258" i="24"/>
  <c r="E7257" i="24"/>
  <c r="F7257" i="24" s="1"/>
  <c r="E7256" i="24"/>
  <c r="E7255" i="24"/>
  <c r="F7255" i="24" s="1"/>
  <c r="G7254" i="24"/>
  <c r="E7254" i="24"/>
  <c r="H7254" i="24" s="1"/>
  <c r="G7253" i="24"/>
  <c r="E7253" i="24"/>
  <c r="E7252" i="24"/>
  <c r="F7252" i="24" s="1"/>
  <c r="F7251" i="24"/>
  <c r="E7251" i="24"/>
  <c r="E7250" i="24"/>
  <c r="E7249" i="24"/>
  <c r="E7248" i="24"/>
  <c r="E7247" i="24"/>
  <c r="F7247" i="24" s="1"/>
  <c r="G7246" i="24"/>
  <c r="E7246" i="24"/>
  <c r="E7245" i="24"/>
  <c r="E7244" i="24"/>
  <c r="G7244" i="24" s="1"/>
  <c r="E7243" i="24"/>
  <c r="I7243" i="24" s="1"/>
  <c r="E7242" i="24"/>
  <c r="I7242" i="24" s="1"/>
  <c r="E7241" i="24"/>
  <c r="H7240" i="24"/>
  <c r="E7240" i="24"/>
  <c r="E7239" i="24"/>
  <c r="E7238" i="24"/>
  <c r="F7238" i="24" s="1"/>
  <c r="I7237" i="24"/>
  <c r="E7237" i="24"/>
  <c r="E7236" i="24"/>
  <c r="G7236" i="24" s="1"/>
  <c r="E7235" i="24"/>
  <c r="E7234" i="24"/>
  <c r="I7234" i="24" s="1"/>
  <c r="E7233" i="24"/>
  <c r="G7233" i="24" s="1"/>
  <c r="I7232" i="24"/>
  <c r="H7232" i="24"/>
  <c r="E7232" i="24"/>
  <c r="F7232" i="24" s="1"/>
  <c r="E7231" i="24"/>
  <c r="G7231" i="24" s="1"/>
  <c r="E7230" i="24"/>
  <c r="E7229" i="24"/>
  <c r="E7228" i="24"/>
  <c r="E7227" i="24"/>
  <c r="G7227" i="24" s="1"/>
  <c r="E7226" i="24"/>
  <c r="E7225" i="24"/>
  <c r="E7224" i="24"/>
  <c r="I7223" i="24"/>
  <c r="G7223" i="24"/>
  <c r="E7223" i="24"/>
  <c r="E7222" i="24"/>
  <c r="G7221" i="24"/>
  <c r="E7221" i="24"/>
  <c r="I7221" i="24" s="1"/>
  <c r="E7220" i="24"/>
  <c r="G7220" i="24" s="1"/>
  <c r="E7219" i="24"/>
  <c r="E7218" i="24"/>
  <c r="E7217" i="24"/>
  <c r="E7216" i="24"/>
  <c r="E7215" i="24"/>
  <c r="E7214" i="24"/>
  <c r="E7213" i="24"/>
  <c r="E7212" i="24"/>
  <c r="H7212" i="24" s="1"/>
  <c r="E7211" i="24"/>
  <c r="F7211" i="24" s="1"/>
  <c r="H7210" i="24"/>
  <c r="E7210" i="24"/>
  <c r="F7210" i="24" s="1"/>
  <c r="E7209" i="24"/>
  <c r="I7209" i="24" s="1"/>
  <c r="F7208" i="24"/>
  <c r="E7208" i="24"/>
  <c r="E7207" i="24"/>
  <c r="I7207" i="24" s="1"/>
  <c r="F7206" i="24"/>
  <c r="E7206" i="24"/>
  <c r="E7205" i="24"/>
  <c r="G7205" i="24" s="1"/>
  <c r="E7204" i="24"/>
  <c r="G7204" i="24" s="1"/>
  <c r="E7203" i="24"/>
  <c r="I7202" i="24"/>
  <c r="F7202" i="24"/>
  <c r="E7202" i="24"/>
  <c r="E7201" i="24"/>
  <c r="I7201" i="24" s="1"/>
  <c r="E7200" i="24"/>
  <c r="E7199" i="24"/>
  <c r="I7199" i="24" s="1"/>
  <c r="F7198" i="24"/>
  <c r="E7198" i="24"/>
  <c r="H7198" i="24" s="1"/>
  <c r="E7197" i="24"/>
  <c r="H7196" i="24"/>
  <c r="E7196" i="24"/>
  <c r="E7195" i="24"/>
  <c r="G7195" i="24" s="1"/>
  <c r="G7194" i="24"/>
  <c r="F7194" i="24"/>
  <c r="E7194" i="24"/>
  <c r="E7193" i="24"/>
  <c r="F7193" i="24" s="1"/>
  <c r="E7192" i="24"/>
  <c r="E7191" i="24"/>
  <c r="E7190" i="24"/>
  <c r="F7189" i="24"/>
  <c r="E7189" i="24"/>
  <c r="I7188" i="24"/>
  <c r="H7188" i="24"/>
  <c r="E7188" i="24"/>
  <c r="F7188" i="24" s="1"/>
  <c r="E7187" i="24"/>
  <c r="E7186" i="24"/>
  <c r="E7185" i="24"/>
  <c r="I7185" i="24" s="1"/>
  <c r="E7184" i="24"/>
  <c r="G7184" i="24" s="1"/>
  <c r="E7183" i="24"/>
  <c r="E7182" i="24"/>
  <c r="E7181" i="24"/>
  <c r="I7181" i="24" s="1"/>
  <c r="E7180" i="24"/>
  <c r="E7179" i="24"/>
  <c r="G7179" i="24" s="1"/>
  <c r="F7178" i="24"/>
  <c r="E7178" i="24"/>
  <c r="I7177" i="24"/>
  <c r="E7177" i="24"/>
  <c r="E7176" i="24"/>
  <c r="E7175" i="24"/>
  <c r="F7175" i="24" s="1"/>
  <c r="E7174" i="24"/>
  <c r="F7173" i="24"/>
  <c r="E7173" i="24"/>
  <c r="I7173" i="24" s="1"/>
  <c r="E7172" i="24"/>
  <c r="E7171" i="24"/>
  <c r="E7170" i="24"/>
  <c r="I7169" i="24"/>
  <c r="H7169" i="24"/>
  <c r="G7169" i="24"/>
  <c r="E7169" i="24"/>
  <c r="F7169" i="24" s="1"/>
  <c r="E7168" i="24"/>
  <c r="E7167" i="24"/>
  <c r="F7167" i="24" s="1"/>
  <c r="I7166" i="24"/>
  <c r="E7166" i="24"/>
  <c r="E7165" i="24"/>
  <c r="E7164" i="24"/>
  <c r="F7164" i="24" s="1"/>
  <c r="E7163" i="24"/>
  <c r="E7162" i="24"/>
  <c r="E7161" i="24"/>
  <c r="G7161" i="24" s="1"/>
  <c r="H7160" i="24"/>
  <c r="G7160" i="24"/>
  <c r="E7160" i="24"/>
  <c r="F7160" i="24" s="1"/>
  <c r="E7159" i="24"/>
  <c r="E7158" i="24"/>
  <c r="F7158" i="24" s="1"/>
  <c r="H7157" i="24"/>
  <c r="F7157" i="24"/>
  <c r="E7157" i="24"/>
  <c r="G7156" i="24"/>
  <c r="E7156" i="24"/>
  <c r="E7155" i="24"/>
  <c r="E7154" i="24"/>
  <c r="E7153" i="24"/>
  <c r="E7152" i="24"/>
  <c r="H7152" i="24" s="1"/>
  <c r="I7151" i="24"/>
  <c r="H7151" i="24"/>
  <c r="G7151" i="24"/>
  <c r="F7151" i="24"/>
  <c r="E7151" i="24"/>
  <c r="E7150" i="24"/>
  <c r="G7149" i="24"/>
  <c r="F7149" i="24"/>
  <c r="E7149" i="24"/>
  <c r="E7148" i="24"/>
  <c r="E7147" i="24"/>
  <c r="I7147" i="24" s="1"/>
  <c r="I7146" i="24"/>
  <c r="H7146" i="24"/>
  <c r="E7146" i="24"/>
  <c r="F7146" i="24" s="1"/>
  <c r="E7145" i="24"/>
  <c r="E7144" i="24"/>
  <c r="E7143" i="24"/>
  <c r="G7143" i="24" s="1"/>
  <c r="E7142" i="24"/>
  <c r="E7141" i="24"/>
  <c r="G7140" i="24"/>
  <c r="E7140" i="24"/>
  <c r="E7139" i="24"/>
  <c r="G7138" i="24"/>
  <c r="E7138" i="24"/>
  <c r="E7137" i="24"/>
  <c r="G7136" i="24"/>
  <c r="F7136" i="24"/>
  <c r="E7136" i="24"/>
  <c r="H7136" i="24" s="1"/>
  <c r="E7135" i="24"/>
  <c r="E7134" i="24"/>
  <c r="I7133" i="24"/>
  <c r="H7133" i="24"/>
  <c r="E7133" i="24"/>
  <c r="F7133" i="24" s="1"/>
  <c r="I7132" i="24"/>
  <c r="F7132" i="24"/>
  <c r="E7132" i="24"/>
  <c r="H7132" i="24" s="1"/>
  <c r="E7131" i="24"/>
  <c r="E7130" i="24"/>
  <c r="E7129" i="24"/>
  <c r="E7128" i="24"/>
  <c r="F7128" i="24" s="1"/>
  <c r="H7127" i="24"/>
  <c r="G7127" i="24"/>
  <c r="F7127" i="24"/>
  <c r="E7127" i="24"/>
  <c r="I7127" i="24" s="1"/>
  <c r="F7126" i="24"/>
  <c r="E7126" i="24"/>
  <c r="E7125" i="24"/>
  <c r="G7125" i="24" s="1"/>
  <c r="E7124" i="24"/>
  <c r="G7124" i="24" s="1"/>
  <c r="F7123" i="24"/>
  <c r="E7123" i="24"/>
  <c r="F7122" i="24"/>
  <c r="E7122" i="24"/>
  <c r="E7121" i="24"/>
  <c r="H7120" i="24"/>
  <c r="G7120" i="24"/>
  <c r="E7120" i="24"/>
  <c r="E7119" i="24"/>
  <c r="I7119" i="24" s="1"/>
  <c r="E7118" i="24"/>
  <c r="E7117" i="24"/>
  <c r="H7117" i="24" s="1"/>
  <c r="E7116" i="24"/>
  <c r="F7116" i="24" s="1"/>
  <c r="I7115" i="24"/>
  <c r="H7115" i="24"/>
  <c r="G7115" i="24"/>
  <c r="F7115" i="24"/>
  <c r="E7115" i="24"/>
  <c r="I7114" i="24"/>
  <c r="E7114" i="24"/>
  <c r="G7114" i="24" s="1"/>
  <c r="E7113" i="24"/>
  <c r="I7113" i="24" s="1"/>
  <c r="E7112" i="24"/>
  <c r="F7112" i="24" s="1"/>
  <c r="E7111" i="24"/>
  <c r="H7110" i="24"/>
  <c r="E7110" i="24"/>
  <c r="I7110" i="24" s="1"/>
  <c r="E7109" i="24"/>
  <c r="F7108" i="24"/>
  <c r="E7108" i="24"/>
  <c r="I7108" i="24" s="1"/>
  <c r="E7107" i="24"/>
  <c r="G7106" i="24"/>
  <c r="F7106" i="24"/>
  <c r="E7106" i="24"/>
  <c r="G7105" i="24"/>
  <c r="E7105" i="24"/>
  <c r="E7104" i="24"/>
  <c r="H7103" i="24"/>
  <c r="G7103" i="24"/>
  <c r="E7103" i="24"/>
  <c r="E7102" i="24"/>
  <c r="E7101" i="24"/>
  <c r="F7101" i="24" s="1"/>
  <c r="H7100" i="24"/>
  <c r="E7100" i="24"/>
  <c r="E7099" i="24"/>
  <c r="I7099" i="24" s="1"/>
  <c r="F7098" i="24"/>
  <c r="E7098" i="24"/>
  <c r="G7098" i="24" s="1"/>
  <c r="F7097" i="24"/>
  <c r="E7097" i="24"/>
  <c r="E7096" i="24"/>
  <c r="E7095" i="24"/>
  <c r="I7094" i="24"/>
  <c r="F7094" i="24"/>
  <c r="E7094" i="24"/>
  <c r="E7093" i="24"/>
  <c r="G7092" i="24"/>
  <c r="E7092" i="24"/>
  <c r="H7091" i="24"/>
  <c r="E7091" i="24"/>
  <c r="E7090" i="24"/>
  <c r="E7089" i="24"/>
  <c r="H7089" i="24" s="1"/>
  <c r="E7088" i="24"/>
  <c r="I7088" i="24" s="1"/>
  <c r="E7087" i="24"/>
  <c r="I7086" i="24"/>
  <c r="E7086" i="24"/>
  <c r="H7086" i="24" s="1"/>
  <c r="E7085" i="24"/>
  <c r="E7084" i="24"/>
  <c r="F7084" i="24" s="1"/>
  <c r="E7083" i="24"/>
  <c r="E7082" i="24"/>
  <c r="E7081" i="24"/>
  <c r="I7080" i="24"/>
  <c r="G7080" i="24"/>
  <c r="E7080" i="24"/>
  <c r="F7080" i="24" s="1"/>
  <c r="E7079" i="24"/>
  <c r="G7078" i="24"/>
  <c r="E7078" i="24"/>
  <c r="E7077" i="24"/>
  <c r="I7077" i="24" s="1"/>
  <c r="E7076" i="24"/>
  <c r="E7075" i="24"/>
  <c r="E7074" i="24"/>
  <c r="H7074" i="24" s="1"/>
  <c r="E7073" i="24"/>
  <c r="H7072" i="24"/>
  <c r="E7072" i="24"/>
  <c r="F7072" i="24" s="1"/>
  <c r="F7071" i="24"/>
  <c r="E7071" i="24"/>
  <c r="E7070" i="24"/>
  <c r="H7069" i="24"/>
  <c r="E7069" i="24"/>
  <c r="I7069" i="24" s="1"/>
  <c r="E7068" i="24"/>
  <c r="E7067" i="24"/>
  <c r="G7067" i="24" s="1"/>
  <c r="I7066" i="24"/>
  <c r="E7066" i="24"/>
  <c r="F7066" i="24" s="1"/>
  <c r="E7065" i="24"/>
  <c r="G7065" i="24" s="1"/>
  <c r="H7064" i="24"/>
  <c r="E7064" i="24"/>
  <c r="E7063" i="24"/>
  <c r="E7062" i="24"/>
  <c r="I7061" i="24"/>
  <c r="H7061" i="24"/>
  <c r="G7061" i="24"/>
  <c r="E7061" i="24"/>
  <c r="F7061" i="24" s="1"/>
  <c r="E7060" i="24"/>
  <c r="G7059" i="24"/>
  <c r="E7059" i="24"/>
  <c r="E7058" i="24"/>
  <c r="I7058" i="24" s="1"/>
  <c r="E7057" i="24"/>
  <c r="F7057" i="24" s="1"/>
  <c r="E7056" i="24"/>
  <c r="I7056" i="24" s="1"/>
  <c r="E7055" i="24"/>
  <c r="I7055" i="24" s="1"/>
  <c r="E7054" i="24"/>
  <c r="E7053" i="24"/>
  <c r="H7053" i="24" s="1"/>
  <c r="E7052" i="24"/>
  <c r="H7052" i="24" s="1"/>
  <c r="E7051" i="24"/>
  <c r="H7051" i="24" s="1"/>
  <c r="E7050" i="24"/>
  <c r="I7049" i="24"/>
  <c r="H7049" i="24"/>
  <c r="F7049" i="24"/>
  <c r="E7049" i="24"/>
  <c r="G7049" i="24" s="1"/>
  <c r="E7048" i="24"/>
  <c r="E7047" i="24"/>
  <c r="E7046" i="24"/>
  <c r="F7046" i="24" s="1"/>
  <c r="G7045" i="24"/>
  <c r="E7045" i="24"/>
  <c r="H7045" i="24" s="1"/>
  <c r="I7044" i="24"/>
  <c r="E7044" i="24"/>
  <c r="E7043" i="24"/>
  <c r="E7042" i="24"/>
  <c r="E7041" i="24"/>
  <c r="I7041" i="24" s="1"/>
  <c r="E7040" i="24"/>
  <c r="G7040" i="24" s="1"/>
  <c r="E7039" i="24"/>
  <c r="E7038" i="24"/>
  <c r="E7037" i="24"/>
  <c r="I7037" i="24" s="1"/>
  <c r="E7036" i="24"/>
  <c r="E7035" i="24"/>
  <c r="F7035" i="24" s="1"/>
  <c r="E7034" i="24"/>
  <c r="E7033" i="24"/>
  <c r="E7032" i="24"/>
  <c r="E7031" i="24"/>
  <c r="H7031" i="24" s="1"/>
  <c r="E7030" i="24"/>
  <c r="E7029" i="24"/>
  <c r="H7028" i="24"/>
  <c r="G7028" i="24"/>
  <c r="E7028" i="24"/>
  <c r="E7027" i="24"/>
  <c r="F7027" i="24" s="1"/>
  <c r="E7026" i="24"/>
  <c r="I7025" i="24"/>
  <c r="H7025" i="24"/>
  <c r="E7025" i="24"/>
  <c r="F7025" i="24" s="1"/>
  <c r="E7024" i="24"/>
  <c r="F7024" i="24" s="1"/>
  <c r="E7023" i="24"/>
  <c r="E7022" i="24"/>
  <c r="E7021" i="24"/>
  <c r="E7020" i="24"/>
  <c r="I7020" i="24" s="1"/>
  <c r="E7019" i="24"/>
  <c r="E7018" i="24"/>
  <c r="G7018" i="24" s="1"/>
  <c r="E7017" i="24"/>
  <c r="E7016" i="24"/>
  <c r="E7015" i="24"/>
  <c r="G7015" i="24" s="1"/>
  <c r="G7014" i="24"/>
  <c r="F7014" i="24"/>
  <c r="E7014" i="24"/>
  <c r="H7013" i="24"/>
  <c r="G7013" i="24"/>
  <c r="E7013" i="24"/>
  <c r="I7013" i="24" s="1"/>
  <c r="E7012" i="24"/>
  <c r="E7011" i="24"/>
  <c r="E7010" i="24"/>
  <c r="G7010" i="24" s="1"/>
  <c r="I7009" i="24"/>
  <c r="G7009" i="24"/>
  <c r="E7009" i="24"/>
  <c r="H7009" i="24" s="1"/>
  <c r="I7008" i="24"/>
  <c r="E7008" i="24"/>
  <c r="F7008" i="24" s="1"/>
  <c r="I7007" i="24"/>
  <c r="E7007" i="24"/>
  <c r="E7006" i="24"/>
  <c r="E7005" i="24"/>
  <c r="E7004" i="24"/>
  <c r="F7003" i="24"/>
  <c r="E7003" i="24"/>
  <c r="E7002" i="24"/>
  <c r="F7002" i="24" s="1"/>
  <c r="E7001" i="24"/>
  <c r="E7000" i="24"/>
  <c r="H7000" i="24" s="1"/>
  <c r="E6999" i="24"/>
  <c r="F6999" i="24" s="1"/>
  <c r="E6998" i="24"/>
  <c r="E6997" i="24"/>
  <c r="H6996" i="24"/>
  <c r="E6996" i="24"/>
  <c r="G6996" i="24" s="1"/>
  <c r="I6995" i="24"/>
  <c r="H6995" i="24"/>
  <c r="G6995" i="24"/>
  <c r="F6995" i="24"/>
  <c r="E6995" i="24"/>
  <c r="E6994" i="24"/>
  <c r="E6993" i="24"/>
  <c r="I6993" i="24" s="1"/>
  <c r="G6992" i="24"/>
  <c r="E6992" i="24"/>
  <c r="F6992" i="24" s="1"/>
  <c r="E6991" i="24"/>
  <c r="G6990" i="24"/>
  <c r="E6990" i="24"/>
  <c r="E6989" i="24"/>
  <c r="G6988" i="24"/>
  <c r="E6988" i="24"/>
  <c r="E6987" i="24"/>
  <c r="F6986" i="24"/>
  <c r="E6986" i="24"/>
  <c r="H6985" i="24"/>
  <c r="G6985" i="24"/>
  <c r="E6985" i="24"/>
  <c r="E6984" i="24"/>
  <c r="E6983" i="24"/>
  <c r="I6982" i="24"/>
  <c r="G6982" i="24"/>
  <c r="E6982" i="24"/>
  <c r="H6981" i="24"/>
  <c r="G6981" i="24"/>
  <c r="E6981" i="24"/>
  <c r="E6980" i="24"/>
  <c r="E6979" i="24"/>
  <c r="E6978" i="24"/>
  <c r="I6977" i="24"/>
  <c r="H6977" i="24"/>
  <c r="F6977" i="24"/>
  <c r="E6977" i="24"/>
  <c r="G6977" i="24" s="1"/>
  <c r="I6976" i="24"/>
  <c r="H6976" i="24"/>
  <c r="E6976" i="24"/>
  <c r="F6976" i="24" s="1"/>
  <c r="E6975" i="24"/>
  <c r="E6974" i="24"/>
  <c r="E6973" i="24"/>
  <c r="G6972" i="24"/>
  <c r="E6972" i="24"/>
  <c r="F6972" i="24" s="1"/>
  <c r="E6971" i="24"/>
  <c r="E6970" i="24"/>
  <c r="E6969" i="24"/>
  <c r="F6969" i="24" s="1"/>
  <c r="I6968" i="24"/>
  <c r="H6968" i="24"/>
  <c r="E6968" i="24"/>
  <c r="H6967" i="24"/>
  <c r="E6967" i="24"/>
  <c r="E6966" i="24"/>
  <c r="F6966" i="24" s="1"/>
  <c r="I6965" i="24"/>
  <c r="H6965" i="24"/>
  <c r="G6965" i="24"/>
  <c r="F6965" i="24"/>
  <c r="E6965" i="24"/>
  <c r="E6964" i="24"/>
  <c r="E6963" i="24"/>
  <c r="H6963" i="24" s="1"/>
  <c r="E6962" i="24"/>
  <c r="E6961" i="24"/>
  <c r="F6961" i="24" s="1"/>
  <c r="E6960" i="24"/>
  <c r="H6959" i="24"/>
  <c r="E6959" i="24"/>
  <c r="E6958" i="24"/>
  <c r="E6957" i="24"/>
  <c r="H6956" i="24"/>
  <c r="E6956" i="24"/>
  <c r="E6955" i="24"/>
  <c r="F6955" i="24" s="1"/>
  <c r="E6954" i="24"/>
  <c r="I6954" i="24" s="1"/>
  <c r="E6953" i="24"/>
  <c r="E6952" i="24"/>
  <c r="E6951" i="24"/>
  <c r="E6950" i="24"/>
  <c r="G6949" i="24"/>
  <c r="E6949" i="24"/>
  <c r="E6948" i="24"/>
  <c r="E6947" i="24"/>
  <c r="G6946" i="24"/>
  <c r="E6946" i="24"/>
  <c r="H6945" i="24"/>
  <c r="E6945" i="24"/>
  <c r="F6944" i="24"/>
  <c r="E6944" i="24"/>
  <c r="G6944" i="24" s="1"/>
  <c r="E6943" i="24"/>
  <c r="E6942" i="24"/>
  <c r="E6941" i="24"/>
  <c r="E6940" i="24"/>
  <c r="E6939" i="24"/>
  <c r="I6938" i="24"/>
  <c r="F6938" i="24"/>
  <c r="E6938" i="24"/>
  <c r="H6938" i="24" s="1"/>
  <c r="I6937" i="24"/>
  <c r="E6937" i="24"/>
  <c r="E6936" i="24"/>
  <c r="H6935" i="24"/>
  <c r="F6935" i="24"/>
  <c r="E6935" i="24"/>
  <c r="I6934" i="24"/>
  <c r="E6934" i="24"/>
  <c r="E6933" i="24"/>
  <c r="E6932" i="24"/>
  <c r="E6931" i="24"/>
  <c r="E6930" i="24"/>
  <c r="I6929" i="24"/>
  <c r="E6929" i="24"/>
  <c r="F6928" i="24"/>
  <c r="E6928" i="24"/>
  <c r="I6927" i="24"/>
  <c r="H6927" i="24"/>
  <c r="E6927" i="24"/>
  <c r="G6927" i="24" s="1"/>
  <c r="I6926" i="24"/>
  <c r="G6926" i="24"/>
  <c r="E6926" i="24"/>
  <c r="H6926" i="24" s="1"/>
  <c r="G6925" i="24"/>
  <c r="E6925" i="24"/>
  <c r="F6925" i="24" s="1"/>
  <c r="H6924" i="24"/>
  <c r="E6924" i="24"/>
  <c r="G6924" i="24" s="1"/>
  <c r="I6923" i="24"/>
  <c r="E6923" i="24"/>
  <c r="G6923" i="24" s="1"/>
  <c r="E6922" i="24"/>
  <c r="E6921" i="24"/>
  <c r="F6920" i="24"/>
  <c r="E6920" i="24"/>
  <c r="H6920" i="24" s="1"/>
  <c r="I6919" i="24"/>
  <c r="F6919" i="24"/>
  <c r="E6919" i="24"/>
  <c r="F6918" i="24"/>
  <c r="E6918" i="24"/>
  <c r="E6917" i="24"/>
  <c r="F6917" i="24" s="1"/>
  <c r="E6916" i="24"/>
  <c r="E6915" i="24"/>
  <c r="E6914" i="24"/>
  <c r="G6913" i="24"/>
  <c r="E6913" i="24"/>
  <c r="I6912" i="24"/>
  <c r="E6912" i="24"/>
  <c r="F6912" i="24" s="1"/>
  <c r="E6911" i="24"/>
  <c r="E6910" i="24"/>
  <c r="E6909" i="24"/>
  <c r="E6908" i="24"/>
  <c r="E6907" i="24"/>
  <c r="I6907" i="24" s="1"/>
  <c r="E6906" i="24"/>
  <c r="H6906" i="24" s="1"/>
  <c r="E6905" i="24"/>
  <c r="H6905" i="24" s="1"/>
  <c r="E6904" i="24"/>
  <c r="E6903" i="24"/>
  <c r="F6903" i="24" s="1"/>
  <c r="G6902" i="24"/>
  <c r="E6902" i="24"/>
  <c r="E6901" i="24"/>
  <c r="E6900" i="24"/>
  <c r="I6899" i="24"/>
  <c r="E6899" i="24"/>
  <c r="E6898" i="24"/>
  <c r="E6897" i="24"/>
  <c r="F6897" i="24" s="1"/>
  <c r="E6896" i="24"/>
  <c r="E6895" i="24"/>
  <c r="E6894" i="24"/>
  <c r="I6893" i="24"/>
  <c r="H6893" i="24"/>
  <c r="F6893" i="24"/>
  <c r="E6893" i="24"/>
  <c r="G6893" i="24" s="1"/>
  <c r="E6892" i="24"/>
  <c r="F6892" i="24" s="1"/>
  <c r="E6891" i="24"/>
  <c r="E6890" i="24"/>
  <c r="F6889" i="24"/>
  <c r="E6889" i="24"/>
  <c r="E6888" i="24"/>
  <c r="E6887" i="24"/>
  <c r="F6887" i="24" s="1"/>
  <c r="E6886" i="24"/>
  <c r="E6885" i="24"/>
  <c r="E6884" i="24"/>
  <c r="E6883" i="24"/>
  <c r="E6882" i="24"/>
  <c r="F6882" i="24" s="1"/>
  <c r="I6881" i="24"/>
  <c r="G6881" i="24"/>
  <c r="E6881" i="24"/>
  <c r="G6880" i="24"/>
  <c r="E6880" i="24"/>
  <c r="F6880" i="24" s="1"/>
  <c r="E6879" i="24"/>
  <c r="E6878" i="24"/>
  <c r="E6877" i="24"/>
  <c r="G6877" i="24" s="1"/>
  <c r="E6876" i="24"/>
  <c r="F6876" i="24" s="1"/>
  <c r="E6875" i="24"/>
  <c r="F6875" i="24" s="1"/>
  <c r="E6874" i="24"/>
  <c r="E6873" i="24"/>
  <c r="G6873" i="24" s="1"/>
  <c r="E6872" i="24"/>
  <c r="G6872" i="24" s="1"/>
  <c r="E6871" i="24"/>
  <c r="E6870" i="24"/>
  <c r="E6869" i="24"/>
  <c r="I6869" i="24" s="1"/>
  <c r="H6868" i="24"/>
  <c r="E6868" i="24"/>
  <c r="F6868" i="24" s="1"/>
  <c r="E6867" i="24"/>
  <c r="H6867" i="24" s="1"/>
  <c r="G6866" i="24"/>
  <c r="E6866" i="24"/>
  <c r="I6866" i="24" s="1"/>
  <c r="E6865" i="24"/>
  <c r="H6864" i="24"/>
  <c r="G6864" i="24"/>
  <c r="E6864" i="24"/>
  <c r="F6863" i="24"/>
  <c r="E6863" i="24"/>
  <c r="I6863" i="24" s="1"/>
  <c r="E6862" i="24"/>
  <c r="G6862" i="24" s="1"/>
  <c r="E6861" i="24"/>
  <c r="F6860" i="24"/>
  <c r="E6860" i="24"/>
  <c r="H6859" i="24"/>
  <c r="E6859" i="24"/>
  <c r="I6858" i="24"/>
  <c r="H6858" i="24"/>
  <c r="G6858" i="24"/>
  <c r="E6858" i="24"/>
  <c r="F6858" i="24" s="1"/>
  <c r="I6857" i="24"/>
  <c r="E6857" i="24"/>
  <c r="H6856" i="24"/>
  <c r="G6856" i="24"/>
  <c r="E6856" i="24"/>
  <c r="E6855" i="24"/>
  <c r="F6854" i="24"/>
  <c r="E6854" i="24"/>
  <c r="H6854" i="24" s="1"/>
  <c r="E6853" i="24"/>
  <c r="E6852" i="24"/>
  <c r="G6852" i="24" s="1"/>
  <c r="E6851" i="24"/>
  <c r="G6851" i="24" s="1"/>
  <c r="I6850" i="24"/>
  <c r="H6850" i="24"/>
  <c r="G6850" i="24"/>
  <c r="E6850" i="24"/>
  <c r="F6850" i="24" s="1"/>
  <c r="H6849" i="24"/>
  <c r="E6849" i="24"/>
  <c r="E6848" i="24"/>
  <c r="I6847" i="24"/>
  <c r="F6847" i="24"/>
  <c r="E6847" i="24"/>
  <c r="H6846" i="24"/>
  <c r="F6846" i="24"/>
  <c r="E6846" i="24"/>
  <c r="E6845" i="24"/>
  <c r="E6844" i="24"/>
  <c r="H6844" i="24" s="1"/>
  <c r="G6843" i="24"/>
  <c r="E6843" i="24"/>
  <c r="I6842" i="24"/>
  <c r="E6842" i="24"/>
  <c r="F6842" i="24" s="1"/>
  <c r="E6841" i="24"/>
  <c r="E6840" i="24"/>
  <c r="H6840" i="24" s="1"/>
  <c r="E6839" i="24"/>
  <c r="I6839" i="24" s="1"/>
  <c r="I6838" i="24"/>
  <c r="E6838" i="24"/>
  <c r="E6837" i="24"/>
  <c r="H6837" i="24" s="1"/>
  <c r="F6836" i="24"/>
  <c r="E6836" i="24"/>
  <c r="E6835" i="24"/>
  <c r="E6834" i="24"/>
  <c r="E6833" i="24"/>
  <c r="I6832" i="24"/>
  <c r="E6832" i="24"/>
  <c r="H6831" i="24"/>
  <c r="E6831" i="24"/>
  <c r="E6830" i="24"/>
  <c r="E6829" i="24"/>
  <c r="H6829" i="24" s="1"/>
  <c r="E6828" i="24"/>
  <c r="F6827" i="24"/>
  <c r="E6827" i="24"/>
  <c r="I6827" i="24" s="1"/>
  <c r="E6826" i="24"/>
  <c r="H6825" i="24"/>
  <c r="E6825" i="24"/>
  <c r="F6824" i="24"/>
  <c r="E6824" i="24"/>
  <c r="F6823" i="24"/>
  <c r="E6823" i="24"/>
  <c r="H6822" i="24"/>
  <c r="E6822" i="24"/>
  <c r="G6821" i="24"/>
  <c r="E6821" i="24"/>
  <c r="E6820" i="24"/>
  <c r="E6819" i="24"/>
  <c r="G6818" i="24"/>
  <c r="E6818" i="24"/>
  <c r="G6817" i="24"/>
  <c r="F6817" i="24"/>
  <c r="E6817" i="24"/>
  <c r="H6816" i="24"/>
  <c r="E6816" i="24"/>
  <c r="G6816" i="24" s="1"/>
  <c r="E6815" i="24"/>
  <c r="E6814" i="24"/>
  <c r="H6813" i="24"/>
  <c r="G6813" i="24"/>
  <c r="E6813" i="24"/>
  <c r="E6812" i="24"/>
  <c r="F6812" i="24" s="1"/>
  <c r="E6811" i="24"/>
  <c r="E6810" i="24"/>
  <c r="E6809" i="24"/>
  <c r="G6808" i="24"/>
  <c r="E6808" i="24"/>
  <c r="E6807" i="24"/>
  <c r="F6807" i="24" s="1"/>
  <c r="E6806" i="24"/>
  <c r="H6805" i="24"/>
  <c r="G6805" i="24"/>
  <c r="E6805" i="24"/>
  <c r="I6805" i="24" s="1"/>
  <c r="E6804" i="24"/>
  <c r="H6803" i="24"/>
  <c r="F6803" i="24"/>
  <c r="E6803" i="24"/>
  <c r="E6802" i="24"/>
  <c r="E6801" i="24"/>
  <c r="G6801" i="24" s="1"/>
  <c r="E6800" i="24"/>
  <c r="E6799" i="24"/>
  <c r="I6799" i="24" s="1"/>
  <c r="E6798" i="24"/>
  <c r="F6797" i="24"/>
  <c r="E6797" i="24"/>
  <c r="I6797" i="24" s="1"/>
  <c r="E6796" i="24"/>
  <c r="F6796" i="24" s="1"/>
  <c r="G6795" i="24"/>
  <c r="F6795" i="24"/>
  <c r="E6795" i="24"/>
  <c r="F6794" i="24"/>
  <c r="E6794" i="24"/>
  <c r="I6794" i="24" s="1"/>
  <c r="E6793" i="24"/>
  <c r="E6792" i="24"/>
  <c r="I6791" i="24"/>
  <c r="E6791" i="24"/>
  <c r="F6790" i="24"/>
  <c r="E6790" i="24"/>
  <c r="E6789" i="24"/>
  <c r="E6788" i="24"/>
  <c r="I6788" i="24" s="1"/>
  <c r="E6787" i="24"/>
  <c r="E6786" i="24"/>
  <c r="H6785" i="24"/>
  <c r="E6785" i="24"/>
  <c r="I6785" i="24" s="1"/>
  <c r="E6784" i="24"/>
  <c r="G6784" i="24" s="1"/>
  <c r="E6783" i="24"/>
  <c r="F6782" i="24"/>
  <c r="E6782" i="24"/>
  <c r="I6782" i="24" s="1"/>
  <c r="E6781" i="24"/>
  <c r="F6781" i="24" s="1"/>
  <c r="H6780" i="24"/>
  <c r="G6780" i="24"/>
  <c r="E6780" i="24"/>
  <c r="E6779" i="24"/>
  <c r="F6779" i="24" s="1"/>
  <c r="E6778" i="24"/>
  <c r="E6777" i="24"/>
  <c r="E6776" i="24"/>
  <c r="E6775" i="24"/>
  <c r="I6774" i="24"/>
  <c r="F6774" i="24"/>
  <c r="E6774" i="24"/>
  <c r="H6774" i="24" s="1"/>
  <c r="E6773" i="24"/>
  <c r="F6773" i="24" s="1"/>
  <c r="H6772" i="24"/>
  <c r="F6772" i="24"/>
  <c r="E6772" i="24"/>
  <c r="G6771" i="24"/>
  <c r="E6771" i="24"/>
  <c r="E6770" i="24"/>
  <c r="H6769" i="24"/>
  <c r="E6769" i="24"/>
  <c r="I6769" i="24" s="1"/>
  <c r="E6768" i="24"/>
  <c r="G6768" i="24" s="1"/>
  <c r="E6767" i="24"/>
  <c r="H6767" i="24" s="1"/>
  <c r="E6766" i="24"/>
  <c r="F6766" i="24" s="1"/>
  <c r="E6765" i="24"/>
  <c r="E6764" i="24"/>
  <c r="E6763" i="24"/>
  <c r="E6762" i="24"/>
  <c r="I6761" i="24"/>
  <c r="E6761" i="24"/>
  <c r="E6760" i="24"/>
  <c r="G6759" i="24"/>
  <c r="E6759" i="24"/>
  <c r="F6759" i="24" s="1"/>
  <c r="I6758" i="24"/>
  <c r="F6758" i="24"/>
  <c r="E6758" i="24"/>
  <c r="E6757" i="24"/>
  <c r="H6756" i="24"/>
  <c r="G6756" i="24"/>
  <c r="E6756" i="24"/>
  <c r="E6755" i="24"/>
  <c r="E6754" i="24"/>
  <c r="E6753" i="24"/>
  <c r="F6752" i="24"/>
  <c r="E6752" i="24"/>
  <c r="G6752" i="24" s="1"/>
  <c r="E6751" i="24"/>
  <c r="E6750" i="24"/>
  <c r="I6749" i="24"/>
  <c r="F6749" i="24"/>
  <c r="E6749" i="24"/>
  <c r="G6749" i="24" s="1"/>
  <c r="E6748" i="24"/>
  <c r="G6748" i="24" s="1"/>
  <c r="E6747" i="24"/>
  <c r="I6747" i="24" s="1"/>
  <c r="E6746" i="24"/>
  <c r="H6745" i="24"/>
  <c r="E6745" i="24"/>
  <c r="I6745" i="24" s="1"/>
  <c r="E6744" i="24"/>
  <c r="E6743" i="24"/>
  <c r="E6742" i="24"/>
  <c r="F6742" i="24" s="1"/>
  <c r="F6741" i="24"/>
  <c r="E6741" i="24"/>
  <c r="I6741" i="24" s="1"/>
  <c r="E6740" i="24"/>
  <c r="I6740" i="24" s="1"/>
  <c r="E6739" i="24"/>
  <c r="E6738" i="24"/>
  <c r="G6738" i="24" s="1"/>
  <c r="I6737" i="24"/>
  <c r="H6737" i="24"/>
  <c r="G6737" i="24"/>
  <c r="F6737" i="24"/>
  <c r="E6737" i="24"/>
  <c r="E6736" i="24"/>
  <c r="E6735" i="24"/>
  <c r="E6734" i="24"/>
  <c r="E6733" i="24"/>
  <c r="H6733" i="24" s="1"/>
  <c r="E6732" i="24"/>
  <c r="H6731" i="24"/>
  <c r="E6731" i="24"/>
  <c r="G6730" i="24"/>
  <c r="E6730" i="24"/>
  <c r="E6729" i="24"/>
  <c r="F6728" i="24"/>
  <c r="E6728" i="24"/>
  <c r="I6728" i="24" s="1"/>
  <c r="E6727" i="24"/>
  <c r="H6727" i="24" s="1"/>
  <c r="E6726" i="24"/>
  <c r="I6726" i="24" s="1"/>
  <c r="F6725" i="24"/>
  <c r="E6725" i="24"/>
  <c r="I6725" i="24" s="1"/>
  <c r="I6724" i="24"/>
  <c r="G6724" i="24"/>
  <c r="E6724" i="24"/>
  <c r="I6723" i="24"/>
  <c r="H6723" i="24"/>
  <c r="G6723" i="24"/>
  <c r="F6723" i="24"/>
  <c r="E6723" i="24"/>
  <c r="E6722" i="24"/>
  <c r="E6721" i="24"/>
  <c r="F6721" i="24" s="1"/>
  <c r="E6720" i="24"/>
  <c r="H6719" i="24"/>
  <c r="G6719" i="24"/>
  <c r="E6719" i="24"/>
  <c r="F6718" i="24"/>
  <c r="E6718" i="24"/>
  <c r="H6717" i="24"/>
  <c r="F6717" i="24"/>
  <c r="E6717" i="24"/>
  <c r="H6716" i="24"/>
  <c r="E6716" i="24"/>
  <c r="E6715" i="24"/>
  <c r="F6714" i="24"/>
  <c r="E6714" i="24"/>
  <c r="E6713" i="24"/>
  <c r="E6712" i="24"/>
  <c r="F6711" i="24"/>
  <c r="E6711" i="24"/>
  <c r="G6711" i="24" s="1"/>
  <c r="E6710" i="24"/>
  <c r="E6709" i="24"/>
  <c r="G6708" i="24"/>
  <c r="E6708" i="24"/>
  <c r="E6707" i="24"/>
  <c r="E6706" i="24"/>
  <c r="E6705" i="24"/>
  <c r="I6704" i="24"/>
  <c r="E6704" i="24"/>
  <c r="I6703" i="24"/>
  <c r="F6703" i="24"/>
  <c r="E6703" i="24"/>
  <c r="E6702" i="24"/>
  <c r="H6701" i="24"/>
  <c r="G6701" i="24"/>
  <c r="E6701" i="24"/>
  <c r="I6700" i="24"/>
  <c r="F6700" i="24"/>
  <c r="E6700" i="24"/>
  <c r="H6700" i="24" s="1"/>
  <c r="G6699" i="24"/>
  <c r="E6699" i="24"/>
  <c r="E6698" i="24"/>
  <c r="F6698" i="24" s="1"/>
  <c r="G6697" i="24"/>
  <c r="E6697" i="24"/>
  <c r="E6696" i="24"/>
  <c r="F6696" i="24" s="1"/>
  <c r="H6695" i="24"/>
  <c r="G6695" i="24"/>
  <c r="F6695" i="24"/>
  <c r="E6695" i="24"/>
  <c r="I6695" i="24" s="1"/>
  <c r="H6694" i="24"/>
  <c r="E6694" i="24"/>
  <c r="F6694" i="24" s="1"/>
  <c r="E6693" i="24"/>
  <c r="E6692" i="24"/>
  <c r="E6691" i="24"/>
  <c r="F6691" i="24" s="1"/>
  <c r="E6690" i="24"/>
  <c r="F6690" i="24" s="1"/>
  <c r="E6689" i="24"/>
  <c r="E6688" i="24"/>
  <c r="G6688" i="24" s="1"/>
  <c r="G6687" i="24"/>
  <c r="F6687" i="24"/>
  <c r="E6687" i="24"/>
  <c r="E6686" i="24"/>
  <c r="E6685" i="24"/>
  <c r="G6685" i="24" s="1"/>
  <c r="E6684" i="24"/>
  <c r="I6684" i="24" s="1"/>
  <c r="E6683" i="24"/>
  <c r="G6682" i="24"/>
  <c r="F6682" i="24"/>
  <c r="E6682" i="24"/>
  <c r="H6682" i="24" s="1"/>
  <c r="E6681" i="24"/>
  <c r="F6680" i="24"/>
  <c r="E6680" i="24"/>
  <c r="I6680" i="24" s="1"/>
  <c r="E6679" i="24"/>
  <c r="F6679" i="24" s="1"/>
  <c r="E6678" i="24"/>
  <c r="E6677" i="24"/>
  <c r="F6677" i="24" s="1"/>
  <c r="F6676" i="24"/>
  <c r="E6676" i="24"/>
  <c r="E6675" i="24"/>
  <c r="E6674" i="24"/>
  <c r="E6673" i="24"/>
  <c r="H6672" i="24"/>
  <c r="E6672" i="24"/>
  <c r="F6671" i="24"/>
  <c r="E6671" i="24"/>
  <c r="E6670" i="24"/>
  <c r="E6669" i="24"/>
  <c r="H6669" i="24" s="1"/>
  <c r="E6668" i="24"/>
  <c r="I6667" i="24"/>
  <c r="F6667" i="24"/>
  <c r="E6667" i="24"/>
  <c r="I6666" i="24"/>
  <c r="E6666" i="24"/>
  <c r="G6666" i="24" s="1"/>
  <c r="H6665" i="24"/>
  <c r="F6665" i="24"/>
  <c r="E6665" i="24"/>
  <c r="E6664" i="24"/>
  <c r="I6663" i="24"/>
  <c r="H6663" i="24"/>
  <c r="G6663" i="24"/>
  <c r="F6663" i="24"/>
  <c r="E6663" i="24"/>
  <c r="E6662" i="24"/>
  <c r="E6661" i="24"/>
  <c r="E6660" i="24"/>
  <c r="I6660" i="24" s="1"/>
  <c r="E6659" i="24"/>
  <c r="E6658" i="24"/>
  <c r="E6657" i="24"/>
  <c r="H6657" i="24" s="1"/>
  <c r="H6656" i="24"/>
  <c r="E6656" i="24"/>
  <c r="I6656" i="24" s="1"/>
  <c r="H6655" i="24"/>
  <c r="E6655" i="24"/>
  <c r="G6654" i="24"/>
  <c r="E6654" i="24"/>
  <c r="I6654" i="24" s="1"/>
  <c r="I6653" i="24"/>
  <c r="H6653" i="24"/>
  <c r="G6653" i="24"/>
  <c r="F6653" i="24"/>
  <c r="E6653" i="24"/>
  <c r="E6652" i="24"/>
  <c r="I6651" i="24"/>
  <c r="E6651" i="24"/>
  <c r="G6650" i="24"/>
  <c r="E6650" i="24"/>
  <c r="E6649" i="24"/>
  <c r="E6648" i="24"/>
  <c r="I6648" i="24" s="1"/>
  <c r="E6647" i="24"/>
  <c r="E6646" i="24"/>
  <c r="E6645" i="24"/>
  <c r="F6644" i="24"/>
  <c r="E6644" i="24"/>
  <c r="E6643" i="24"/>
  <c r="F6643" i="24" s="1"/>
  <c r="I6642" i="24"/>
  <c r="E6642" i="24"/>
  <c r="E6641" i="24"/>
  <c r="H6640" i="24"/>
  <c r="G6640" i="24"/>
  <c r="F6640" i="24"/>
  <c r="E6640" i="24"/>
  <c r="I6640" i="24" s="1"/>
  <c r="F6639" i="24"/>
  <c r="E6639" i="24"/>
  <c r="I6639" i="24" s="1"/>
  <c r="E6638" i="24"/>
  <c r="I6638" i="24" s="1"/>
  <c r="E6637" i="24"/>
  <c r="E6636" i="24"/>
  <c r="G6636" i="24" s="1"/>
  <c r="E6635" i="24"/>
  <c r="E6634" i="24"/>
  <c r="E6633" i="24"/>
  <c r="I6632" i="24"/>
  <c r="H6632" i="24"/>
  <c r="G6632" i="24"/>
  <c r="E6632" i="24"/>
  <c r="F6632" i="24" s="1"/>
  <c r="E6631" i="24"/>
  <c r="E6630" i="24"/>
  <c r="E6629" i="24"/>
  <c r="E6628" i="24"/>
  <c r="H6628" i="24" s="1"/>
  <c r="E6627" i="24"/>
  <c r="F6626" i="24"/>
  <c r="E6626" i="24"/>
  <c r="I6626" i="24" s="1"/>
  <c r="E6625" i="24"/>
  <c r="E6624" i="24"/>
  <c r="E6623" i="24"/>
  <c r="G6622" i="24"/>
  <c r="E6622" i="24"/>
  <c r="E6621" i="24"/>
  <c r="G6621" i="24" s="1"/>
  <c r="E6620" i="24"/>
  <c r="E6619" i="24"/>
  <c r="F6619" i="24" s="1"/>
  <c r="E6618" i="24"/>
  <c r="I6617" i="24"/>
  <c r="H6617" i="24"/>
  <c r="E6617" i="24"/>
  <c r="H6616" i="24"/>
  <c r="E6616" i="24"/>
  <c r="H6615" i="24"/>
  <c r="F6615" i="24"/>
  <c r="E6615" i="24"/>
  <c r="E6614" i="24"/>
  <c r="F6614" i="24" s="1"/>
  <c r="E6613" i="24"/>
  <c r="E6612" i="24"/>
  <c r="E6611" i="24"/>
  <c r="I6610" i="24"/>
  <c r="F6610" i="24"/>
  <c r="E6610" i="24"/>
  <c r="H6610" i="24" s="1"/>
  <c r="E6609" i="24"/>
  <c r="E6608" i="24"/>
  <c r="G6608" i="24" s="1"/>
  <c r="F6607" i="24"/>
  <c r="E6607" i="24"/>
  <c r="E6606" i="24"/>
  <c r="G6606" i="24" s="1"/>
  <c r="E6605" i="24"/>
  <c r="E6604" i="24"/>
  <c r="E6603" i="24"/>
  <c r="E6602" i="24"/>
  <c r="I6601" i="24"/>
  <c r="F6601" i="24"/>
  <c r="E6601" i="24"/>
  <c r="H6601" i="24" s="1"/>
  <c r="H6600" i="24"/>
  <c r="E6600" i="24"/>
  <c r="G6600" i="24" s="1"/>
  <c r="E6599" i="24"/>
  <c r="E6598" i="24"/>
  <c r="F6597" i="24"/>
  <c r="E6597" i="24"/>
  <c r="G6596" i="24"/>
  <c r="E6596" i="24"/>
  <c r="E6595" i="24"/>
  <c r="F6595" i="24" s="1"/>
  <c r="I6594" i="24"/>
  <c r="E6594" i="24"/>
  <c r="F6593" i="24"/>
  <c r="E6593" i="24"/>
  <c r="G6593" i="24" s="1"/>
  <c r="E6592" i="24"/>
  <c r="E6591" i="24"/>
  <c r="I6591" i="24" s="1"/>
  <c r="E6590" i="24"/>
  <c r="E6589" i="24"/>
  <c r="G6589" i="24" s="1"/>
  <c r="E6588" i="24"/>
  <c r="I6588" i="24" s="1"/>
  <c r="E6587" i="24"/>
  <c r="E6586" i="24"/>
  <c r="H6586" i="24" s="1"/>
  <c r="E6585" i="24"/>
  <c r="G6585" i="24" s="1"/>
  <c r="E6584" i="24"/>
  <c r="F6583" i="24"/>
  <c r="E6583" i="24"/>
  <c r="F6582" i="24"/>
  <c r="E6582" i="24"/>
  <c r="H6582" i="24" s="1"/>
  <c r="I6581" i="24"/>
  <c r="H6581" i="24"/>
  <c r="G6581" i="24"/>
  <c r="E6581" i="24"/>
  <c r="F6581" i="24" s="1"/>
  <c r="E6580" i="24"/>
  <c r="F6580" i="24" s="1"/>
  <c r="E6579" i="24"/>
  <c r="I6579" i="24" s="1"/>
  <c r="E6578" i="24"/>
  <c r="I6577" i="24"/>
  <c r="F6577" i="24"/>
  <c r="E6577" i="24"/>
  <c r="I6576" i="24"/>
  <c r="E6576" i="24"/>
  <c r="E6575" i="24"/>
  <c r="I6575" i="24" s="1"/>
  <c r="E6574" i="24"/>
  <c r="E6573" i="24"/>
  <c r="G6573" i="24" s="1"/>
  <c r="E6572" i="24"/>
  <c r="E6571" i="24"/>
  <c r="E6570" i="24"/>
  <c r="H6570" i="24" s="1"/>
  <c r="E6569" i="24"/>
  <c r="F6569" i="24" s="1"/>
  <c r="I6568" i="24"/>
  <c r="F6568" i="24"/>
  <c r="E6568" i="24"/>
  <c r="H6568" i="24" s="1"/>
  <c r="I6567" i="24"/>
  <c r="E6567" i="24"/>
  <c r="G6566" i="24"/>
  <c r="E6566" i="24"/>
  <c r="G6565" i="24"/>
  <c r="E6565" i="24"/>
  <c r="E6564" i="24"/>
  <c r="I6563" i="24"/>
  <c r="H6563" i="24"/>
  <c r="G6563" i="24"/>
  <c r="F6563" i="24"/>
  <c r="E6563" i="24"/>
  <c r="E6562" i="24"/>
  <c r="E6561" i="24"/>
  <c r="H6561" i="24" s="1"/>
  <c r="I6560" i="24"/>
  <c r="H6560" i="24"/>
  <c r="G6560" i="24"/>
  <c r="E6560" i="24"/>
  <c r="F6560" i="24" s="1"/>
  <c r="I6559" i="24"/>
  <c r="E6559" i="24"/>
  <c r="E6558" i="24"/>
  <c r="H6557" i="24"/>
  <c r="F6557" i="24"/>
  <c r="E6557" i="24"/>
  <c r="I6557" i="24" s="1"/>
  <c r="E6556" i="24"/>
  <c r="I6556" i="24" s="1"/>
  <c r="I6555" i="24"/>
  <c r="H6555" i="24"/>
  <c r="G6555" i="24"/>
  <c r="F6555" i="24"/>
  <c r="E6555" i="24"/>
  <c r="F6554" i="24"/>
  <c r="E6554" i="24"/>
  <c r="E6553" i="24"/>
  <c r="I6552" i="24"/>
  <c r="G6552" i="24"/>
  <c r="E6552" i="24"/>
  <c r="G6551" i="24"/>
  <c r="E6551" i="24"/>
  <c r="I6550" i="24"/>
  <c r="E6550" i="24"/>
  <c r="E6549" i="24"/>
  <c r="G6549" i="24" s="1"/>
  <c r="E6548" i="24"/>
  <c r="E6547" i="24"/>
  <c r="H6547" i="24" s="1"/>
  <c r="I6546" i="24"/>
  <c r="E6546" i="24"/>
  <c r="F6546" i="24" s="1"/>
  <c r="F6545" i="24"/>
  <c r="E6545" i="24"/>
  <c r="H6545" i="24" s="1"/>
  <c r="I6544" i="24"/>
  <c r="G6544" i="24"/>
  <c r="E6544" i="24"/>
  <c r="I6543" i="24"/>
  <c r="E6543" i="24"/>
  <c r="E6542" i="24"/>
  <c r="G6541" i="24"/>
  <c r="E6541" i="24"/>
  <c r="I6541" i="24" s="1"/>
  <c r="E6540" i="24"/>
  <c r="F6540" i="24" s="1"/>
  <c r="I6539" i="24"/>
  <c r="H6539" i="24"/>
  <c r="G6539" i="24"/>
  <c r="E6539" i="24"/>
  <c r="F6539" i="24" s="1"/>
  <c r="F6538" i="24"/>
  <c r="E6538" i="24"/>
  <c r="E6537" i="24"/>
  <c r="E6536" i="24"/>
  <c r="F6536" i="24" s="1"/>
  <c r="E6535" i="24"/>
  <c r="E6534" i="24"/>
  <c r="G6533" i="24"/>
  <c r="E6533" i="24"/>
  <c r="E6532" i="24"/>
  <c r="G6532" i="24" s="1"/>
  <c r="H6531" i="24"/>
  <c r="F6531" i="24"/>
  <c r="E6531" i="24"/>
  <c r="F6530" i="24"/>
  <c r="E6530" i="24"/>
  <c r="G6530" i="24" s="1"/>
  <c r="E6529" i="24"/>
  <c r="H6529" i="24" s="1"/>
  <c r="E6528" i="24"/>
  <c r="H6528" i="24" s="1"/>
  <c r="I6527" i="24"/>
  <c r="G6527" i="24"/>
  <c r="F6527" i="24"/>
  <c r="E6527" i="24"/>
  <c r="H6527" i="24" s="1"/>
  <c r="I6526" i="24"/>
  <c r="E6526" i="24"/>
  <c r="E6525" i="24"/>
  <c r="E6524" i="24"/>
  <c r="H6524" i="24" s="1"/>
  <c r="E6523" i="24"/>
  <c r="F6523" i="24" s="1"/>
  <c r="E6522" i="24"/>
  <c r="E6521" i="24"/>
  <c r="E6520" i="24"/>
  <c r="E6519" i="24"/>
  <c r="E6518" i="24"/>
  <c r="I6518" i="24" s="1"/>
  <c r="F6517" i="24"/>
  <c r="E6517" i="24"/>
  <c r="G6517" i="24" s="1"/>
  <c r="E6516" i="24"/>
  <c r="E6515" i="24"/>
  <c r="H6515" i="24" s="1"/>
  <c r="E6514" i="24"/>
  <c r="G6513" i="24"/>
  <c r="E6513" i="24"/>
  <c r="H6513" i="24" s="1"/>
  <c r="F6512" i="24"/>
  <c r="E6512" i="24"/>
  <c r="H6512" i="24" s="1"/>
  <c r="E6511" i="24"/>
  <c r="E6510" i="24"/>
  <c r="I6510" i="24" s="1"/>
  <c r="I6509" i="24"/>
  <c r="E6509" i="24"/>
  <c r="F6509" i="24" s="1"/>
  <c r="E6508" i="24"/>
  <c r="E6507" i="24"/>
  <c r="G6507" i="24" s="1"/>
  <c r="G6506" i="24"/>
  <c r="E6506" i="24"/>
  <c r="E6505" i="24"/>
  <c r="E6504" i="24"/>
  <c r="H6503" i="24"/>
  <c r="F6503" i="24"/>
  <c r="E6503" i="24"/>
  <c r="E6502" i="24"/>
  <c r="G6501" i="24"/>
  <c r="F6501" i="24"/>
  <c r="E6501" i="24"/>
  <c r="I6500" i="24"/>
  <c r="E6500" i="24"/>
  <c r="E6499" i="24"/>
  <c r="I6499" i="24" s="1"/>
  <c r="H6498" i="24"/>
  <c r="E6498" i="24"/>
  <c r="I6498" i="24" s="1"/>
  <c r="I6497" i="24"/>
  <c r="H6497" i="24"/>
  <c r="G6497" i="24"/>
  <c r="F6497" i="24"/>
  <c r="E6497" i="24"/>
  <c r="H6496" i="24"/>
  <c r="E6496" i="24"/>
  <c r="F6496" i="24" s="1"/>
  <c r="I6495" i="24"/>
  <c r="F6495" i="24"/>
  <c r="E6495" i="24"/>
  <c r="G6495" i="24" s="1"/>
  <c r="I6494" i="24"/>
  <c r="E6494" i="24"/>
  <c r="F6494" i="24" s="1"/>
  <c r="F6493" i="24"/>
  <c r="E6493" i="24"/>
  <c r="H6493" i="24" s="1"/>
  <c r="E6492" i="24"/>
  <c r="E6491" i="24"/>
  <c r="E6490" i="24"/>
  <c r="E6489" i="24"/>
  <c r="H6489" i="24" s="1"/>
  <c r="F6488" i="24"/>
  <c r="E6488" i="24"/>
  <c r="H6488" i="24" s="1"/>
  <c r="E6487" i="24"/>
  <c r="E6486" i="24"/>
  <c r="F6486" i="24" s="1"/>
  <c r="E6485" i="24"/>
  <c r="H6484" i="24"/>
  <c r="G6484" i="24"/>
  <c r="F6484" i="24"/>
  <c r="E6484" i="24"/>
  <c r="I6484" i="24" s="1"/>
  <c r="E6483" i="24"/>
  <c r="I6483" i="24" s="1"/>
  <c r="F6482" i="24"/>
  <c r="E6482" i="24"/>
  <c r="F6481" i="24"/>
  <c r="E6481" i="24"/>
  <c r="E6480" i="24"/>
  <c r="I6480" i="24" s="1"/>
  <c r="E6479" i="24"/>
  <c r="H6478" i="24"/>
  <c r="E6478" i="24"/>
  <c r="F6478" i="24" s="1"/>
  <c r="E6477" i="24"/>
  <c r="E6476" i="24"/>
  <c r="G6476" i="24" s="1"/>
  <c r="I6475" i="24"/>
  <c r="F6475" i="24"/>
  <c r="E6475" i="24"/>
  <c r="H6475" i="24" s="1"/>
  <c r="E6474" i="24"/>
  <c r="G6474" i="24" s="1"/>
  <c r="E6473" i="24"/>
  <c r="E6472" i="24"/>
  <c r="E6471" i="24"/>
  <c r="I6471" i="24" s="1"/>
  <c r="I6470" i="24"/>
  <c r="H6470" i="24"/>
  <c r="G6470" i="24"/>
  <c r="F6470" i="24"/>
  <c r="E6470" i="24"/>
  <c r="E6469" i="24"/>
  <c r="G6469" i="24" s="1"/>
  <c r="E6468" i="24"/>
  <c r="E6467" i="24"/>
  <c r="E6466" i="24"/>
  <c r="E6465" i="24"/>
  <c r="E6464" i="24"/>
  <c r="E6463" i="24"/>
  <c r="I6463" i="24" s="1"/>
  <c r="F6462" i="24"/>
  <c r="E6462" i="24"/>
  <c r="I6462" i="24" s="1"/>
  <c r="E6461" i="24"/>
  <c r="I6461" i="24" s="1"/>
  <c r="E6460" i="24"/>
  <c r="G6460" i="24" s="1"/>
  <c r="E6459" i="24"/>
  <c r="E6458" i="24"/>
  <c r="I6457" i="24"/>
  <c r="H6457" i="24"/>
  <c r="G6457" i="24"/>
  <c r="F6457" i="24"/>
  <c r="E6457" i="24"/>
  <c r="E6456" i="24"/>
  <c r="F6456" i="24" s="1"/>
  <c r="E6455" i="24"/>
  <c r="E6454" i="24"/>
  <c r="E6453" i="24"/>
  <c r="E6452" i="24"/>
  <c r="F6451" i="24"/>
  <c r="E6451" i="24"/>
  <c r="G6451" i="24" s="1"/>
  <c r="E6450" i="24"/>
  <c r="E6449" i="24"/>
  <c r="E6448" i="24"/>
  <c r="G6448" i="24" s="1"/>
  <c r="E6447" i="24"/>
  <c r="I6446" i="24"/>
  <c r="H6446" i="24"/>
  <c r="G6446" i="24"/>
  <c r="E6446" i="24"/>
  <c r="F6446" i="24" s="1"/>
  <c r="E6445" i="24"/>
  <c r="H6445" i="24" s="1"/>
  <c r="G6444" i="24"/>
  <c r="E6444" i="24"/>
  <c r="E6443" i="24"/>
  <c r="E6442" i="24"/>
  <c r="F6442" i="24" s="1"/>
  <c r="I6441" i="24"/>
  <c r="E6441" i="24"/>
  <c r="E6440" i="24"/>
  <c r="I6440" i="24" s="1"/>
  <c r="I6439" i="24"/>
  <c r="E6439" i="24"/>
  <c r="H6439" i="24" s="1"/>
  <c r="E6438" i="24"/>
  <c r="G6438" i="24" s="1"/>
  <c r="F6437" i="24"/>
  <c r="E6437" i="24"/>
  <c r="E6436" i="24"/>
  <c r="E6435" i="24"/>
  <c r="I6435" i="24" s="1"/>
  <c r="F6434" i="24"/>
  <c r="E6434" i="24"/>
  <c r="G6433" i="24"/>
  <c r="E6433" i="24"/>
  <c r="E6432" i="24"/>
  <c r="I6432" i="24" s="1"/>
  <c r="G6431" i="24"/>
  <c r="E6431" i="24"/>
  <c r="I6431" i="24" s="1"/>
  <c r="I6430" i="24"/>
  <c r="E6430" i="24"/>
  <c r="E6429" i="24"/>
  <c r="E6428" i="24"/>
  <c r="G6427" i="24"/>
  <c r="E6427" i="24"/>
  <c r="E6426" i="24"/>
  <c r="H6426" i="24" s="1"/>
  <c r="E6425" i="24"/>
  <c r="F6425" i="24" s="1"/>
  <c r="E6424" i="24"/>
  <c r="I6423" i="24"/>
  <c r="E6423" i="24"/>
  <c r="H6423" i="24" s="1"/>
  <c r="H6422" i="24"/>
  <c r="F6422" i="24"/>
  <c r="E6422" i="24"/>
  <c r="E6421" i="24"/>
  <c r="E6420" i="24"/>
  <c r="H6420" i="24" s="1"/>
  <c r="E6419" i="24"/>
  <c r="F6419" i="24" s="1"/>
  <c r="E6418" i="24"/>
  <c r="E6417" i="24"/>
  <c r="E6416" i="24"/>
  <c r="F6416" i="24" s="1"/>
  <c r="E6415" i="24"/>
  <c r="F6414" i="24"/>
  <c r="E6414" i="24"/>
  <c r="E6413" i="24"/>
  <c r="I6412" i="24"/>
  <c r="H6412" i="24"/>
  <c r="F6412" i="24"/>
  <c r="E6412" i="24"/>
  <c r="G6412" i="24" s="1"/>
  <c r="E6411" i="24"/>
  <c r="H6411" i="24" s="1"/>
  <c r="E6410" i="24"/>
  <c r="E6409" i="24"/>
  <c r="E6408" i="24"/>
  <c r="E6407" i="24"/>
  <c r="H6407" i="24" s="1"/>
  <c r="E6406" i="24"/>
  <c r="E6405" i="24"/>
  <c r="E6404" i="24"/>
  <c r="E6403" i="24"/>
  <c r="I6403" i="24" s="1"/>
  <c r="F6402" i="24"/>
  <c r="E6402" i="24"/>
  <c r="E6401" i="24"/>
  <c r="H6400" i="24"/>
  <c r="E6400" i="24"/>
  <c r="F6400" i="24" s="1"/>
  <c r="F6399" i="24"/>
  <c r="E6399" i="24"/>
  <c r="E6398" i="24"/>
  <c r="I6398" i="24" s="1"/>
  <c r="E6397" i="24"/>
  <c r="E6396" i="24"/>
  <c r="I6396" i="24" s="1"/>
  <c r="E6395" i="24"/>
  <c r="E6394" i="24"/>
  <c r="G6393" i="24"/>
  <c r="E6393" i="24"/>
  <c r="F6393" i="24" s="1"/>
  <c r="I6392" i="24"/>
  <c r="F6392" i="24"/>
  <c r="E6392" i="24"/>
  <c r="E6391" i="24"/>
  <c r="H6390" i="24"/>
  <c r="E6390" i="24"/>
  <c r="F6389" i="24"/>
  <c r="E6389" i="24"/>
  <c r="E6388" i="24"/>
  <c r="E6387" i="24"/>
  <c r="G6386" i="24"/>
  <c r="F6386" i="24"/>
  <c r="E6386" i="24"/>
  <c r="E6385" i="24"/>
  <c r="H6384" i="24"/>
  <c r="G6384" i="24"/>
  <c r="F6384" i="24"/>
  <c r="E6384" i="24"/>
  <c r="I6384" i="24" s="1"/>
  <c r="I6383" i="24"/>
  <c r="E6383" i="24"/>
  <c r="H6383" i="24" s="1"/>
  <c r="E6382" i="24"/>
  <c r="I6381" i="24"/>
  <c r="H6381" i="24"/>
  <c r="G6381" i="24"/>
  <c r="E6381" i="24"/>
  <c r="F6381" i="24" s="1"/>
  <c r="E6380" i="24"/>
  <c r="H6380" i="24" s="1"/>
  <c r="E6379" i="24"/>
  <c r="E6378" i="24"/>
  <c r="I6377" i="24"/>
  <c r="H6377" i="24"/>
  <c r="G6377" i="24"/>
  <c r="F6377" i="24"/>
  <c r="E6377" i="24"/>
  <c r="E6376" i="24"/>
  <c r="G6375" i="24"/>
  <c r="F6375" i="24"/>
  <c r="E6375" i="24"/>
  <c r="H6375" i="24" s="1"/>
  <c r="E6374" i="24"/>
  <c r="E6373" i="24"/>
  <c r="H6373" i="24" s="1"/>
  <c r="H6372" i="24"/>
  <c r="F6372" i="24"/>
  <c r="E6372" i="24"/>
  <c r="E6371" i="24"/>
  <c r="G6370" i="24"/>
  <c r="F6370" i="24"/>
  <c r="E6370" i="24"/>
  <c r="H6369" i="24"/>
  <c r="E6369" i="24"/>
  <c r="E6368" i="24"/>
  <c r="E6367" i="24"/>
  <c r="F6367" i="24" s="1"/>
  <c r="E6366" i="24"/>
  <c r="E6365" i="24"/>
  <c r="F6365" i="24" s="1"/>
  <c r="E6364" i="24"/>
  <c r="I6363" i="24"/>
  <c r="F6363" i="24"/>
  <c r="E6363" i="24"/>
  <c r="E6362" i="24"/>
  <c r="E6361" i="24"/>
  <c r="I6360" i="24"/>
  <c r="H6360" i="24"/>
  <c r="E6360" i="24"/>
  <c r="I6359" i="24"/>
  <c r="E6359" i="24"/>
  <c r="H6359" i="24" s="1"/>
  <c r="E6358" i="24"/>
  <c r="E6357" i="24"/>
  <c r="E6356" i="24"/>
  <c r="E6355" i="24"/>
  <c r="H6355" i="24" s="1"/>
  <c r="E6354" i="24"/>
  <c r="E6353" i="24"/>
  <c r="E6352" i="24"/>
  <c r="H6352" i="24" s="1"/>
  <c r="I6351" i="24"/>
  <c r="E6351" i="24"/>
  <c r="E6350" i="24"/>
  <c r="G6350" i="24" s="1"/>
  <c r="E6349" i="24"/>
  <c r="E6348" i="24"/>
  <c r="G6347" i="24"/>
  <c r="E6347" i="24"/>
  <c r="E6346" i="24"/>
  <c r="I6345" i="24"/>
  <c r="E6345" i="24"/>
  <c r="E6344" i="24"/>
  <c r="I6343" i="24"/>
  <c r="E6343" i="24"/>
  <c r="H6343" i="24" s="1"/>
  <c r="H6342" i="24"/>
  <c r="G6342" i="24"/>
  <c r="F6342" i="24"/>
  <c r="E6342" i="24"/>
  <c r="I6342" i="24" s="1"/>
  <c r="E6341" i="24"/>
  <c r="E6340" i="24"/>
  <c r="F6339" i="24"/>
  <c r="E6339" i="24"/>
  <c r="I6339" i="24" s="1"/>
  <c r="I6338" i="24"/>
  <c r="G6338" i="24"/>
  <c r="F6338" i="24"/>
  <c r="E6338" i="24"/>
  <c r="H6338" i="24" s="1"/>
  <c r="H6337" i="24"/>
  <c r="G6337" i="24"/>
  <c r="F6337" i="24"/>
  <c r="E6337" i="24"/>
  <c r="I6337" i="24" s="1"/>
  <c r="E6336" i="24"/>
  <c r="I6335" i="24"/>
  <c r="G6335" i="24"/>
  <c r="E6335" i="24"/>
  <c r="H6335" i="24" s="1"/>
  <c r="E6334" i="24"/>
  <c r="I6333" i="24"/>
  <c r="H6333" i="24"/>
  <c r="E6333" i="24"/>
  <c r="G6332" i="24"/>
  <c r="E6332" i="24"/>
  <c r="F6332" i="24" s="1"/>
  <c r="F6331" i="24"/>
  <c r="E6331" i="24"/>
  <c r="E6330" i="24"/>
  <c r="E6329" i="24"/>
  <c r="I6329" i="24" s="1"/>
  <c r="I6328" i="24"/>
  <c r="H6328" i="24"/>
  <c r="F6328" i="24"/>
  <c r="E6328" i="24"/>
  <c r="G6328" i="24" s="1"/>
  <c r="E6327" i="24"/>
  <c r="E6326" i="24"/>
  <c r="I6325" i="24"/>
  <c r="F6325" i="24"/>
  <c r="E6325" i="24"/>
  <c r="H6325" i="24" s="1"/>
  <c r="G6324" i="24"/>
  <c r="E6324" i="24"/>
  <c r="E6323" i="24"/>
  <c r="I6322" i="24"/>
  <c r="G6322" i="24"/>
  <c r="E6322" i="24"/>
  <c r="F6322" i="24" s="1"/>
  <c r="I6321" i="24"/>
  <c r="G6321" i="24"/>
  <c r="E6321" i="24"/>
  <c r="E6320" i="24"/>
  <c r="E6319" i="24"/>
  <c r="H6318" i="24"/>
  <c r="E6318" i="24"/>
  <c r="G6318" i="24" s="1"/>
  <c r="E6317" i="24"/>
  <c r="E6316" i="24"/>
  <c r="I6315" i="24"/>
  <c r="G6315" i="24"/>
  <c r="E6315" i="24"/>
  <c r="F6315" i="24" s="1"/>
  <c r="I6314" i="24"/>
  <c r="H6314" i="24"/>
  <c r="G6314" i="24"/>
  <c r="F6314" i="24"/>
  <c r="E6314" i="24"/>
  <c r="F6313" i="24"/>
  <c r="E6313" i="24"/>
  <c r="E6312" i="24"/>
  <c r="F6311" i="24"/>
  <c r="E6311" i="24"/>
  <c r="H6311" i="24" s="1"/>
  <c r="I6310" i="24"/>
  <c r="E6310" i="24"/>
  <c r="H6310" i="24" s="1"/>
  <c r="G6309" i="24"/>
  <c r="E6309" i="24"/>
  <c r="E6308" i="24"/>
  <c r="I6307" i="24"/>
  <c r="F6307" i="24"/>
  <c r="E6307" i="24"/>
  <c r="E6306" i="24"/>
  <c r="F6306" i="24" s="1"/>
  <c r="E6305" i="24"/>
  <c r="E6304" i="24"/>
  <c r="G6303" i="24"/>
  <c r="E6303" i="24"/>
  <c r="I6303" i="24" s="1"/>
  <c r="E6302" i="24"/>
  <c r="E6301" i="24"/>
  <c r="E6300" i="24"/>
  <c r="E6299" i="24"/>
  <c r="I6299" i="24" s="1"/>
  <c r="E6298" i="24"/>
  <c r="I6297" i="24"/>
  <c r="H6297" i="24"/>
  <c r="E6297" i="24"/>
  <c r="H6296" i="24"/>
  <c r="E6296" i="24"/>
  <c r="E6295" i="24"/>
  <c r="E6294" i="24"/>
  <c r="F6294" i="24" s="1"/>
  <c r="E6293" i="24"/>
  <c r="E6292" i="24"/>
  <c r="I6291" i="24"/>
  <c r="H6291" i="24"/>
  <c r="G6291" i="24"/>
  <c r="E6291" i="24"/>
  <c r="F6291" i="24" s="1"/>
  <c r="E6290" i="24"/>
  <c r="E6289" i="24"/>
  <c r="I6288" i="24"/>
  <c r="E6288" i="24"/>
  <c r="H6288" i="24" s="1"/>
  <c r="E6287" i="24"/>
  <c r="E6286" i="24"/>
  <c r="E6285" i="24"/>
  <c r="E6284" i="24"/>
  <c r="E6283" i="24"/>
  <c r="F6283" i="24" s="1"/>
  <c r="F6282" i="24"/>
  <c r="E6282" i="24"/>
  <c r="H6281" i="24"/>
  <c r="E6281" i="24"/>
  <c r="I6281" i="24" s="1"/>
  <c r="F6280" i="24"/>
  <c r="E6280" i="24"/>
  <c r="E6279" i="24"/>
  <c r="I6278" i="24"/>
  <c r="H6278" i="24"/>
  <c r="G6278" i="24"/>
  <c r="E6278" i="24"/>
  <c r="F6278" i="24" s="1"/>
  <c r="H6277" i="24"/>
  <c r="E6277" i="24"/>
  <c r="F6276" i="24"/>
  <c r="E6276" i="24"/>
  <c r="E6275" i="24"/>
  <c r="E6274" i="24"/>
  <c r="I6274" i="24" s="1"/>
  <c r="E6273" i="24"/>
  <c r="I6272" i="24"/>
  <c r="E6272" i="24"/>
  <c r="F6272" i="24" s="1"/>
  <c r="E6271" i="24"/>
  <c r="E6270" i="24"/>
  <c r="G6269" i="24"/>
  <c r="E6269" i="24"/>
  <c r="E6268" i="24"/>
  <c r="I6267" i="24"/>
  <c r="H6267" i="24"/>
  <c r="G6267" i="24"/>
  <c r="F6267" i="24"/>
  <c r="E6267" i="24"/>
  <c r="H6266" i="24"/>
  <c r="F6266" i="24"/>
  <c r="E6266" i="24"/>
  <c r="E6265" i="24"/>
  <c r="E6264" i="24"/>
  <c r="E6263" i="24"/>
  <c r="G6263" i="24" s="1"/>
  <c r="E6262" i="24"/>
  <c r="F6262" i="24" s="1"/>
  <c r="E6261" i="24"/>
  <c r="H6260" i="24"/>
  <c r="G6260" i="24"/>
  <c r="E6260" i="24"/>
  <c r="I6260" i="24" s="1"/>
  <c r="H6259" i="24"/>
  <c r="E6259" i="24"/>
  <c r="I6259" i="24" s="1"/>
  <c r="E6258" i="24"/>
  <c r="E6257" i="24"/>
  <c r="H6256" i="24"/>
  <c r="F6256" i="24"/>
  <c r="E6256" i="24"/>
  <c r="E6255" i="24"/>
  <c r="F6255" i="24" s="1"/>
  <c r="G6254" i="24"/>
  <c r="E6254" i="24"/>
  <c r="F6253" i="24"/>
  <c r="E6253" i="24"/>
  <c r="I6253" i="24" s="1"/>
  <c r="E6252" i="24"/>
  <c r="E6251" i="24"/>
  <c r="E6250" i="24"/>
  <c r="H6250" i="24" s="1"/>
  <c r="E6249" i="24"/>
  <c r="I6248" i="24"/>
  <c r="H6248" i="24"/>
  <c r="E6248" i="24"/>
  <c r="G6248" i="24" s="1"/>
  <c r="E6247" i="24"/>
  <c r="E6246" i="24"/>
  <c r="G6245" i="24"/>
  <c r="E6245" i="24"/>
  <c r="E6244" i="24"/>
  <c r="E6243" i="24"/>
  <c r="G6242" i="24"/>
  <c r="E6242" i="24"/>
  <c r="E6241" i="24"/>
  <c r="I6241" i="24" s="1"/>
  <c r="H6240" i="24"/>
  <c r="G6240" i="24"/>
  <c r="E6240" i="24"/>
  <c r="E6239" i="24"/>
  <c r="E6238" i="24"/>
  <c r="H6237" i="24"/>
  <c r="G6237" i="24"/>
  <c r="E6237" i="24"/>
  <c r="E6236" i="24"/>
  <c r="E6235" i="24"/>
  <c r="H6235" i="24" s="1"/>
  <c r="E6234" i="24"/>
  <c r="E6233" i="24"/>
  <c r="E6232" i="24"/>
  <c r="I6231" i="24"/>
  <c r="E6231" i="24"/>
  <c r="F6231" i="24" s="1"/>
  <c r="E6230" i="24"/>
  <c r="I6229" i="24"/>
  <c r="H6229" i="24"/>
  <c r="G6229" i="24"/>
  <c r="E6229" i="24"/>
  <c r="F6229" i="24" s="1"/>
  <c r="I6228" i="24"/>
  <c r="H6228" i="24"/>
  <c r="G6228" i="24"/>
  <c r="F6228" i="24"/>
  <c r="E6228" i="24"/>
  <c r="E6227" i="24"/>
  <c r="E6226" i="24"/>
  <c r="E6225" i="24"/>
  <c r="H6225" i="24" s="1"/>
  <c r="F6224" i="24"/>
  <c r="E6224" i="24"/>
  <c r="H6224" i="24" s="1"/>
  <c r="E6223" i="24"/>
  <c r="E6222" i="24"/>
  <c r="E6221" i="24"/>
  <c r="I6221" i="24" s="1"/>
  <c r="F6220" i="24"/>
  <c r="E6220" i="24"/>
  <c r="I6219" i="24"/>
  <c r="H6219" i="24"/>
  <c r="E6219" i="24"/>
  <c r="F6219" i="24" s="1"/>
  <c r="E6218" i="24"/>
  <c r="I6218" i="24" s="1"/>
  <c r="E6217" i="24"/>
  <c r="E6216" i="24"/>
  <c r="I6215" i="24"/>
  <c r="F6215" i="24"/>
  <c r="E6215" i="24"/>
  <c r="E6214" i="24"/>
  <c r="F6214" i="24" s="1"/>
  <c r="I6213" i="24"/>
  <c r="E6213" i="24"/>
  <c r="I6212" i="24"/>
  <c r="E6212" i="24"/>
  <c r="G6212" i="24" s="1"/>
  <c r="E6211" i="24"/>
  <c r="G6211" i="24" s="1"/>
  <c r="H6210" i="24"/>
  <c r="E6210" i="24"/>
  <c r="I6210" i="24" s="1"/>
  <c r="E6209" i="24"/>
  <c r="E6208" i="24"/>
  <c r="G6207" i="24"/>
  <c r="E6207" i="24"/>
  <c r="E6206" i="24"/>
  <c r="E6205" i="24"/>
  <c r="F6205" i="24" s="1"/>
  <c r="E6204" i="24"/>
  <c r="E6203" i="24"/>
  <c r="F6203" i="24" s="1"/>
  <c r="E6202" i="24"/>
  <c r="I6201" i="24"/>
  <c r="G6201" i="24"/>
  <c r="E6201" i="24"/>
  <c r="F6200" i="24"/>
  <c r="E6200" i="24"/>
  <c r="E6199" i="24"/>
  <c r="F6199" i="24" s="1"/>
  <c r="G6198" i="24"/>
  <c r="E6198" i="24"/>
  <c r="I6198" i="24" s="1"/>
  <c r="E6197" i="24"/>
  <c r="H6197" i="24" s="1"/>
  <c r="E6196" i="24"/>
  <c r="I6195" i="24"/>
  <c r="E6195" i="24"/>
  <c r="E6194" i="24"/>
  <c r="E6193" i="24"/>
  <c r="E6192" i="24"/>
  <c r="I6192" i="24" s="1"/>
  <c r="E6191" i="24"/>
  <c r="I6190" i="24"/>
  <c r="F6190" i="24"/>
  <c r="E6190" i="24"/>
  <c r="E6189" i="24"/>
  <c r="E6188" i="24"/>
  <c r="F6188" i="24" s="1"/>
  <c r="E6187" i="24"/>
  <c r="E6186" i="24"/>
  <c r="I6186" i="24" s="1"/>
  <c r="E6185" i="24"/>
  <c r="E6184" i="24"/>
  <c r="F6184" i="24" s="1"/>
  <c r="E6183" i="24"/>
  <c r="I6183" i="24" s="1"/>
  <c r="E6182" i="24"/>
  <c r="H6182" i="24" s="1"/>
  <c r="E6181" i="24"/>
  <c r="H6180" i="24"/>
  <c r="E6180" i="24"/>
  <c r="E6179" i="24"/>
  <c r="F6179" i="24" s="1"/>
  <c r="E6178" i="24"/>
  <c r="G6178" i="24" s="1"/>
  <c r="E6177" i="24"/>
  <c r="E6176" i="24"/>
  <c r="F6176" i="24" s="1"/>
  <c r="I6175" i="24"/>
  <c r="E6175" i="24"/>
  <c r="H6174" i="24"/>
  <c r="G6174" i="24"/>
  <c r="F6174" i="24"/>
  <c r="E6174" i="24"/>
  <c r="I6174" i="24" s="1"/>
  <c r="H6173" i="24"/>
  <c r="G6173" i="24"/>
  <c r="F6173" i="24"/>
  <c r="E6173" i="24"/>
  <c r="I6173" i="24" s="1"/>
  <c r="E6172" i="24"/>
  <c r="E6171" i="24"/>
  <c r="I6170" i="24"/>
  <c r="E6170" i="24"/>
  <c r="E6169" i="24"/>
  <c r="E6168" i="24"/>
  <c r="E6167" i="24"/>
  <c r="I6167" i="24" s="1"/>
  <c r="I6166" i="24"/>
  <c r="E6166" i="24"/>
  <c r="H6166" i="24" s="1"/>
  <c r="I6165" i="24"/>
  <c r="H6165" i="24"/>
  <c r="G6165" i="24"/>
  <c r="E6165" i="24"/>
  <c r="F6165" i="24" s="1"/>
  <c r="E6164" i="24"/>
  <c r="I6163" i="24"/>
  <c r="F6163" i="24"/>
  <c r="E6163" i="24"/>
  <c r="H6163" i="24" s="1"/>
  <c r="E6162" i="24"/>
  <c r="E6161" i="24"/>
  <c r="E6160" i="24"/>
  <c r="E6159" i="24"/>
  <c r="E6158" i="24"/>
  <c r="I6157" i="24"/>
  <c r="F6157" i="24"/>
  <c r="E6157" i="24"/>
  <c r="E6156" i="24"/>
  <c r="E6155" i="24"/>
  <c r="F6154" i="24"/>
  <c r="E6154" i="24"/>
  <c r="E6153" i="24"/>
  <c r="E6152" i="24"/>
  <c r="E6151" i="24"/>
  <c r="E6150" i="24"/>
  <c r="E6149" i="24"/>
  <c r="I6149" i="24" s="1"/>
  <c r="E6148" i="24"/>
  <c r="G6147" i="24"/>
  <c r="E6147" i="24"/>
  <c r="E6146" i="24"/>
  <c r="F6146" i="24" s="1"/>
  <c r="I6145" i="24"/>
  <c r="E6145" i="24"/>
  <c r="E6144" i="24"/>
  <c r="E6143" i="24"/>
  <c r="E6142" i="24"/>
  <c r="I6142" i="24" s="1"/>
  <c r="E6141" i="24"/>
  <c r="E6140" i="24"/>
  <c r="H6139" i="24"/>
  <c r="G6139" i="24"/>
  <c r="E6139" i="24"/>
  <c r="I6139" i="24" s="1"/>
  <c r="F6138" i="24"/>
  <c r="E6138" i="24"/>
  <c r="I6138" i="24" s="1"/>
  <c r="E6137" i="24"/>
  <c r="E6136" i="24"/>
  <c r="I6136" i="24" s="1"/>
  <c r="E6135" i="24"/>
  <c r="E6134" i="24"/>
  <c r="E6133" i="24"/>
  <c r="I6132" i="24"/>
  <c r="E6132" i="24"/>
  <c r="E6131" i="24"/>
  <c r="E6130" i="24"/>
  <c r="E6129" i="24"/>
  <c r="F6129" i="24" s="1"/>
  <c r="G6128" i="24"/>
  <c r="E6128" i="24"/>
  <c r="E6127" i="24"/>
  <c r="E6126" i="24"/>
  <c r="I6126" i="24" s="1"/>
  <c r="E6125" i="24"/>
  <c r="H6125" i="24" s="1"/>
  <c r="E6124" i="24"/>
  <c r="E6123" i="24"/>
  <c r="I6123" i="24" s="1"/>
  <c r="E6122" i="24"/>
  <c r="I6121" i="24"/>
  <c r="H6121" i="24"/>
  <c r="E6121" i="24"/>
  <c r="G6121" i="24" s="1"/>
  <c r="E6120" i="24"/>
  <c r="E6119" i="24"/>
  <c r="E6118" i="24"/>
  <c r="E6117" i="24"/>
  <c r="I6116" i="24"/>
  <c r="H6116" i="24"/>
  <c r="G6116" i="24"/>
  <c r="F6116" i="24"/>
  <c r="E6116" i="24"/>
  <c r="H6115" i="24"/>
  <c r="G6115" i="24"/>
  <c r="E6115" i="24"/>
  <c r="I6115" i="24" s="1"/>
  <c r="E6114" i="24"/>
  <c r="E6113" i="24"/>
  <c r="I6113" i="24" s="1"/>
  <c r="H6112" i="24"/>
  <c r="E6112" i="24"/>
  <c r="G6112" i="24" s="1"/>
  <c r="E6111" i="24"/>
  <c r="G6111" i="24" s="1"/>
  <c r="E6110" i="24"/>
  <c r="I6110" i="24" s="1"/>
  <c r="E6109" i="24"/>
  <c r="E6108" i="24"/>
  <c r="E6107" i="24"/>
  <c r="F6107" i="24" s="1"/>
  <c r="E6106" i="24"/>
  <c r="E6105" i="24"/>
  <c r="I6104" i="24"/>
  <c r="E6104" i="24"/>
  <c r="E6103" i="24"/>
  <c r="E6102" i="24"/>
  <c r="E6101" i="24"/>
  <c r="I6101" i="24" s="1"/>
  <c r="E6100" i="24"/>
  <c r="E6099" i="24"/>
  <c r="I6098" i="24"/>
  <c r="H6098" i="24"/>
  <c r="G6098" i="24"/>
  <c r="F6098" i="24"/>
  <c r="E6098" i="24"/>
  <c r="E6097" i="24"/>
  <c r="I6096" i="24"/>
  <c r="E6096" i="24"/>
  <c r="H6096" i="24" s="1"/>
  <c r="E6095" i="24"/>
  <c r="E6094" i="24"/>
  <c r="I6093" i="24"/>
  <c r="H6093" i="24"/>
  <c r="G6093" i="24"/>
  <c r="E6093" i="24"/>
  <c r="F6093" i="24" s="1"/>
  <c r="G6092" i="24"/>
  <c r="F6092" i="24"/>
  <c r="E6092" i="24"/>
  <c r="E6091" i="24"/>
  <c r="E6090" i="24"/>
  <c r="F6089" i="24"/>
  <c r="E6089" i="24"/>
  <c r="E6088" i="24"/>
  <c r="I6087" i="24"/>
  <c r="E6087" i="24"/>
  <c r="F6087" i="24" s="1"/>
  <c r="I6086" i="24"/>
  <c r="G6086" i="24"/>
  <c r="E6086" i="24"/>
  <c r="E6085" i="24"/>
  <c r="E6084" i="24"/>
  <c r="G6084" i="24" s="1"/>
  <c r="E6083" i="24"/>
  <c r="E6082" i="24"/>
  <c r="E6081" i="24"/>
  <c r="G6081" i="24" s="1"/>
  <c r="I6080" i="24"/>
  <c r="H6080" i="24"/>
  <c r="E6080" i="24"/>
  <c r="G6079" i="24"/>
  <c r="F6079" i="24"/>
  <c r="E6079" i="24"/>
  <c r="E6078" i="24"/>
  <c r="G6078" i="24" s="1"/>
  <c r="I6077" i="24"/>
  <c r="E6077" i="24"/>
  <c r="E6076" i="24"/>
  <c r="E6075" i="24"/>
  <c r="G6074" i="24"/>
  <c r="F6074" i="24"/>
  <c r="E6074" i="24"/>
  <c r="H6073" i="24"/>
  <c r="E6073" i="24"/>
  <c r="I6072" i="24"/>
  <c r="E6072" i="24"/>
  <c r="E6071" i="24"/>
  <c r="I6070" i="24"/>
  <c r="H6070" i="24"/>
  <c r="E6070" i="24"/>
  <c r="E6069" i="24"/>
  <c r="I6068" i="24"/>
  <c r="F6068" i="24"/>
  <c r="E6068" i="24"/>
  <c r="H6068" i="24" s="1"/>
  <c r="I6067" i="24"/>
  <c r="E6067" i="24"/>
  <c r="H6066" i="24"/>
  <c r="F6066" i="24"/>
  <c r="E6066" i="24"/>
  <c r="E6065" i="24"/>
  <c r="E6064" i="24"/>
  <c r="I6064" i="24" s="1"/>
  <c r="E6063" i="24"/>
  <c r="I6062" i="24"/>
  <c r="H6062" i="24"/>
  <c r="G6062" i="24"/>
  <c r="F6062" i="24"/>
  <c r="E6062" i="24"/>
  <c r="E6061" i="24"/>
  <c r="E6060" i="24"/>
  <c r="I6060" i="24" s="1"/>
  <c r="E6059" i="24"/>
  <c r="E6058" i="24"/>
  <c r="H6057" i="24"/>
  <c r="E6057" i="24"/>
  <c r="E6056" i="24"/>
  <c r="E6055" i="24"/>
  <c r="I6055" i="24" s="1"/>
  <c r="G6054" i="24"/>
  <c r="F6054" i="24"/>
  <c r="E6054" i="24"/>
  <c r="H6053" i="24"/>
  <c r="G6053" i="24"/>
  <c r="F6053" i="24"/>
  <c r="E6053" i="24"/>
  <c r="I6053" i="24" s="1"/>
  <c r="E6052" i="24"/>
  <c r="H6052" i="24" s="1"/>
  <c r="I6051" i="24"/>
  <c r="E6051" i="24"/>
  <c r="E6050" i="24"/>
  <c r="E6049" i="24"/>
  <c r="G6049" i="24" s="1"/>
  <c r="E6048" i="24"/>
  <c r="G6048" i="24" s="1"/>
  <c r="E6047" i="24"/>
  <c r="E6046" i="24"/>
  <c r="E6045" i="24"/>
  <c r="E6044" i="24"/>
  <c r="H6043" i="24"/>
  <c r="G6043" i="24"/>
  <c r="F6043" i="24"/>
  <c r="E6043" i="24"/>
  <c r="I6043" i="24" s="1"/>
  <c r="E6042" i="24"/>
  <c r="G6042" i="24" s="1"/>
  <c r="E6041" i="24"/>
  <c r="I6041" i="24" s="1"/>
  <c r="I6040" i="24"/>
  <c r="E6040" i="24"/>
  <c r="G6040" i="24" s="1"/>
  <c r="E6039" i="24"/>
  <c r="E6038" i="24"/>
  <c r="H6037" i="24"/>
  <c r="E6037" i="24"/>
  <c r="E6036" i="24"/>
  <c r="E6035" i="24"/>
  <c r="E6034" i="24"/>
  <c r="E6033" i="24"/>
  <c r="E6032" i="24"/>
  <c r="I6032" i="24" s="1"/>
  <c r="F6031" i="24"/>
  <c r="E6031" i="24"/>
  <c r="I6031" i="24" s="1"/>
  <c r="E6030" i="24"/>
  <c r="H6029" i="24"/>
  <c r="F6029" i="24"/>
  <c r="E6029" i="24"/>
  <c r="I6029" i="24" s="1"/>
  <c r="E6028" i="24"/>
  <c r="E6027" i="24"/>
  <c r="E6026" i="24"/>
  <c r="E6025" i="24"/>
  <c r="I6025" i="24" s="1"/>
  <c r="E6024" i="24"/>
  <c r="E6023" i="24"/>
  <c r="I6023" i="24" s="1"/>
  <c r="E6022" i="24"/>
  <c r="E6021" i="24"/>
  <c r="E6020" i="24"/>
  <c r="E6019" i="24"/>
  <c r="H6018" i="24"/>
  <c r="E6018" i="24"/>
  <c r="I6018" i="24" s="1"/>
  <c r="I6017" i="24"/>
  <c r="H6017" i="24"/>
  <c r="G6017" i="24"/>
  <c r="F6017" i="24"/>
  <c r="E6017" i="24"/>
  <c r="E6016" i="24"/>
  <c r="H6016" i="24" s="1"/>
  <c r="F6015" i="24"/>
  <c r="E6015" i="24"/>
  <c r="I6015" i="24" s="1"/>
  <c r="E6014" i="24"/>
  <c r="E6013" i="24"/>
  <c r="I6013" i="24" s="1"/>
  <c r="E6012" i="24"/>
  <c r="G6012" i="24" s="1"/>
  <c r="E6011" i="24"/>
  <c r="I6011" i="24" s="1"/>
  <c r="E6010" i="24"/>
  <c r="E6009" i="24"/>
  <c r="E6008" i="24"/>
  <c r="E6007" i="24"/>
  <c r="E6006" i="24"/>
  <c r="E6005" i="24"/>
  <c r="I6005" i="24" s="1"/>
  <c r="E6004" i="24"/>
  <c r="E6003" i="24"/>
  <c r="F6003" i="24" s="1"/>
  <c r="E6002" i="24"/>
  <c r="I6002" i="24" s="1"/>
  <c r="E6001" i="24"/>
  <c r="I6001" i="24" s="1"/>
  <c r="E6000" i="24"/>
  <c r="I6000" i="24" s="1"/>
  <c r="E5999" i="24"/>
  <c r="E5998" i="24"/>
  <c r="E5997" i="24"/>
  <c r="G5997" i="24" s="1"/>
  <c r="F5996" i="24"/>
  <c r="E5996" i="24"/>
  <c r="H5996" i="24" s="1"/>
  <c r="E5995" i="24"/>
  <c r="E5994" i="24"/>
  <c r="F5994" i="24" s="1"/>
  <c r="E5993" i="24"/>
  <c r="E5992" i="24"/>
  <c r="E5991" i="24"/>
  <c r="E5990" i="24"/>
  <c r="E5989" i="24"/>
  <c r="G5989" i="24" s="1"/>
  <c r="E5988" i="24"/>
  <c r="I5987" i="24"/>
  <c r="E5987" i="24"/>
  <c r="G5987" i="24" s="1"/>
  <c r="E5986" i="24"/>
  <c r="E5985" i="24"/>
  <c r="F5985" i="24" s="1"/>
  <c r="E5984" i="24"/>
  <c r="I5984" i="24" s="1"/>
  <c r="E5983" i="24"/>
  <c r="G5982" i="24"/>
  <c r="E5982" i="24"/>
  <c r="I5982" i="24" s="1"/>
  <c r="I5981" i="24"/>
  <c r="E5981" i="24"/>
  <c r="H5980" i="24"/>
  <c r="E5980" i="24"/>
  <c r="E5979" i="24"/>
  <c r="I5979" i="24" s="1"/>
  <c r="E5978" i="24"/>
  <c r="E5977" i="24"/>
  <c r="E5976" i="24"/>
  <c r="G5975" i="24"/>
  <c r="E5975" i="24"/>
  <c r="E5974" i="24"/>
  <c r="E5973" i="24"/>
  <c r="F5973" i="24" s="1"/>
  <c r="E5972" i="24"/>
  <c r="G5971" i="24"/>
  <c r="E5971" i="24"/>
  <c r="F5971" i="24" s="1"/>
  <c r="E5970" i="24"/>
  <c r="H5970" i="24" s="1"/>
  <c r="E5969" i="24"/>
  <c r="E5968" i="24"/>
  <c r="F5968" i="24" s="1"/>
  <c r="I5967" i="24"/>
  <c r="E5967" i="24"/>
  <c r="G5966" i="24"/>
  <c r="F5966" i="24"/>
  <c r="E5966" i="24"/>
  <c r="E5965" i="24"/>
  <c r="E5964" i="24"/>
  <c r="E5963" i="24"/>
  <c r="E5962" i="24"/>
  <c r="E5961" i="24"/>
  <c r="E5960" i="24"/>
  <c r="G5960" i="24" s="1"/>
  <c r="E5959" i="24"/>
  <c r="I5959" i="24" s="1"/>
  <c r="E5958" i="24"/>
  <c r="E5957" i="24"/>
  <c r="H5956" i="24"/>
  <c r="G5956" i="24"/>
  <c r="E5956" i="24"/>
  <c r="I5956" i="24" s="1"/>
  <c r="E5955" i="24"/>
  <c r="E5954" i="24"/>
  <c r="H5954" i="24" s="1"/>
  <c r="E5953" i="24"/>
  <c r="E5952" i="24"/>
  <c r="E5951" i="24"/>
  <c r="E5950" i="24"/>
  <c r="E5949" i="24"/>
  <c r="E5948" i="24"/>
  <c r="E5947" i="24"/>
  <c r="I5947" i="24" s="1"/>
  <c r="E5946" i="24"/>
  <c r="G5946" i="24" s="1"/>
  <c r="E5945" i="24"/>
  <c r="E5944" i="24"/>
  <c r="E5943" i="24"/>
  <c r="G5942" i="24"/>
  <c r="E5942" i="24"/>
  <c r="F5942" i="24" s="1"/>
  <c r="H5941" i="24"/>
  <c r="E5941" i="24"/>
  <c r="I5941" i="24" s="1"/>
  <c r="E5940" i="24"/>
  <c r="G5939" i="24"/>
  <c r="E5939" i="24"/>
  <c r="E5938" i="24"/>
  <c r="H5938" i="24" s="1"/>
  <c r="E5937" i="24"/>
  <c r="G5937" i="24" s="1"/>
  <c r="E5936" i="24"/>
  <c r="I5935" i="24"/>
  <c r="H5935" i="24"/>
  <c r="E5935" i="24"/>
  <c r="F5935" i="24" s="1"/>
  <c r="I5934" i="24"/>
  <c r="F5934" i="24"/>
  <c r="E5934" i="24"/>
  <c r="H5934" i="24" s="1"/>
  <c r="E5933" i="24"/>
  <c r="F5933" i="24" s="1"/>
  <c r="I5932" i="24"/>
  <c r="E5932" i="24"/>
  <c r="I5931" i="24"/>
  <c r="H5931" i="24"/>
  <c r="E5931" i="24"/>
  <c r="G5931" i="24" s="1"/>
  <c r="E5930" i="24"/>
  <c r="E5929" i="24"/>
  <c r="E5928" i="24"/>
  <c r="F5928" i="24" s="1"/>
  <c r="E5927" i="24"/>
  <c r="G5926" i="24"/>
  <c r="E5926" i="24"/>
  <c r="G5925" i="24"/>
  <c r="E5925" i="24"/>
  <c r="E5924" i="24"/>
  <c r="H5924" i="24" s="1"/>
  <c r="E5923" i="24"/>
  <c r="I5922" i="24"/>
  <c r="E5922" i="24"/>
  <c r="H5921" i="24"/>
  <c r="E5921" i="24"/>
  <c r="E5920" i="24"/>
  <c r="E5919" i="24"/>
  <c r="F5919" i="24" s="1"/>
  <c r="E5918" i="24"/>
  <c r="I5917" i="24"/>
  <c r="H5917" i="24"/>
  <c r="G5917" i="24"/>
  <c r="F5917" i="24"/>
  <c r="E5917" i="24"/>
  <c r="E5916" i="24"/>
  <c r="E5915" i="24"/>
  <c r="I5915" i="24" s="1"/>
  <c r="E5914" i="24"/>
  <c r="F5914" i="24" s="1"/>
  <c r="E5913" i="24"/>
  <c r="E5912" i="24"/>
  <c r="G5912" i="24" s="1"/>
  <c r="E5911" i="24"/>
  <c r="E5910" i="24"/>
  <c r="H5909" i="24"/>
  <c r="E5909" i="24"/>
  <c r="H5908" i="24"/>
  <c r="G5908" i="24"/>
  <c r="E5908" i="24"/>
  <c r="H5907" i="24"/>
  <c r="E5907" i="24"/>
  <c r="E5906" i="24"/>
  <c r="I5905" i="24"/>
  <c r="H5905" i="24"/>
  <c r="G5905" i="24"/>
  <c r="F5905" i="24"/>
  <c r="E5905" i="24"/>
  <c r="E5904" i="24"/>
  <c r="H5904" i="24" s="1"/>
  <c r="I5903" i="24"/>
  <c r="E5903" i="24"/>
  <c r="E5902" i="24"/>
  <c r="G5902" i="24" s="1"/>
  <c r="E5901" i="24"/>
  <c r="E5900" i="24"/>
  <c r="I5900" i="24" s="1"/>
  <c r="I5899" i="24"/>
  <c r="H5899" i="24"/>
  <c r="G5899" i="24"/>
  <c r="E5899" i="24"/>
  <c r="F5899" i="24" s="1"/>
  <c r="E5898" i="24"/>
  <c r="G5897" i="24"/>
  <c r="E5897" i="24"/>
  <c r="E5896" i="24"/>
  <c r="I5896" i="24" s="1"/>
  <c r="H5895" i="24"/>
  <c r="E5895" i="24"/>
  <c r="G5895" i="24" s="1"/>
  <c r="E5894" i="24"/>
  <c r="I5893" i="24"/>
  <c r="G5893" i="24"/>
  <c r="E5893" i="24"/>
  <c r="E5892" i="24"/>
  <c r="E5891" i="24"/>
  <c r="F5891" i="24" s="1"/>
  <c r="E5890" i="24"/>
  <c r="G5889" i="24"/>
  <c r="E5889" i="24"/>
  <c r="I5889" i="24" s="1"/>
  <c r="E5888" i="24"/>
  <c r="I5887" i="24"/>
  <c r="E5887" i="24"/>
  <c r="H5886" i="24"/>
  <c r="E5886" i="24"/>
  <c r="I5886" i="24" s="1"/>
  <c r="G5885" i="24"/>
  <c r="F5885" i="24"/>
  <c r="E5885" i="24"/>
  <c r="G5884" i="24"/>
  <c r="E5884" i="24"/>
  <c r="I5884" i="24" s="1"/>
  <c r="E5883" i="24"/>
  <c r="E5882" i="24"/>
  <c r="E5881" i="24"/>
  <c r="G5880" i="24"/>
  <c r="E5880" i="24"/>
  <c r="F5880" i="24" s="1"/>
  <c r="E5879" i="24"/>
  <c r="E5878" i="24"/>
  <c r="F5878" i="24" s="1"/>
  <c r="E5877" i="24"/>
  <c r="I5876" i="24"/>
  <c r="H5876" i="24"/>
  <c r="E5876" i="24"/>
  <c r="F5876" i="24" s="1"/>
  <c r="H5875" i="24"/>
  <c r="E5875" i="24"/>
  <c r="I5875" i="24" s="1"/>
  <c r="E5874" i="24"/>
  <c r="F5874" i="24" s="1"/>
  <c r="E5873" i="24"/>
  <c r="E5872" i="24"/>
  <c r="E5871" i="24"/>
  <c r="G5871" i="24" s="1"/>
  <c r="G5870" i="24"/>
  <c r="F5870" i="24"/>
  <c r="E5870" i="24"/>
  <c r="I5869" i="24"/>
  <c r="G5869" i="24"/>
  <c r="E5869" i="24"/>
  <c r="E5868" i="24"/>
  <c r="E5867" i="24"/>
  <c r="E5866" i="24"/>
  <c r="E5865" i="24"/>
  <c r="G5865" i="24" s="1"/>
  <c r="E5864" i="24"/>
  <c r="I5864" i="24" s="1"/>
  <c r="I5863" i="24"/>
  <c r="G5863" i="24"/>
  <c r="E5863" i="24"/>
  <c r="E5862" i="24"/>
  <c r="E5861" i="24"/>
  <c r="E5860" i="24"/>
  <c r="I5860" i="24" s="1"/>
  <c r="E5859" i="24"/>
  <c r="G5858" i="24"/>
  <c r="E5858" i="24"/>
  <c r="E5857" i="24"/>
  <c r="G5856" i="24"/>
  <c r="E5856" i="24"/>
  <c r="F5856" i="24" s="1"/>
  <c r="E5855" i="24"/>
  <c r="I5854" i="24"/>
  <c r="E5854" i="24"/>
  <c r="H5854" i="24" s="1"/>
  <c r="I5853" i="24"/>
  <c r="H5853" i="24"/>
  <c r="G5853" i="24"/>
  <c r="F5853" i="24"/>
  <c r="E5853" i="24"/>
  <c r="E5852" i="24"/>
  <c r="H5852" i="24" s="1"/>
  <c r="E5851" i="24"/>
  <c r="E5850" i="24"/>
  <c r="I5850" i="24" s="1"/>
  <c r="E5849" i="24"/>
  <c r="E5848" i="24"/>
  <c r="E5847" i="24"/>
  <c r="F5847" i="24" s="1"/>
  <c r="E5846" i="24"/>
  <c r="E5845" i="24"/>
  <c r="H5844" i="24"/>
  <c r="G5844" i="24"/>
  <c r="F5844" i="24"/>
  <c r="E5844" i="24"/>
  <c r="I5844" i="24" s="1"/>
  <c r="E5843" i="24"/>
  <c r="F5843" i="24" s="1"/>
  <c r="F5842" i="24"/>
  <c r="E5842" i="24"/>
  <c r="E5841" i="24"/>
  <c r="E5840" i="24"/>
  <c r="H5839" i="24"/>
  <c r="E5839" i="24"/>
  <c r="E5838" i="24"/>
  <c r="E5837" i="24"/>
  <c r="E5836" i="24"/>
  <c r="I5835" i="24"/>
  <c r="H5835" i="24"/>
  <c r="F5835" i="24"/>
  <c r="E5835" i="24"/>
  <c r="G5835" i="24" s="1"/>
  <c r="E5834" i="24"/>
  <c r="H5833" i="24"/>
  <c r="E5833" i="24"/>
  <c r="I5832" i="24"/>
  <c r="E5832" i="24"/>
  <c r="H5832" i="24" s="1"/>
  <c r="E5831" i="24"/>
  <c r="E5830" i="24"/>
  <c r="E5829" i="24"/>
  <c r="G5829" i="24" s="1"/>
  <c r="E5828" i="24"/>
  <c r="I5828" i="24" s="1"/>
  <c r="G5827" i="24"/>
  <c r="F5827" i="24"/>
  <c r="E5827" i="24"/>
  <c r="E5826" i="24"/>
  <c r="F5826" i="24" s="1"/>
  <c r="E5825" i="24"/>
  <c r="G5825" i="24" s="1"/>
  <c r="E5824" i="24"/>
  <c r="H5823" i="24"/>
  <c r="E5823" i="24"/>
  <c r="I5822" i="24"/>
  <c r="H5822" i="24"/>
  <c r="G5822" i="24"/>
  <c r="E5822" i="24"/>
  <c r="F5822" i="24" s="1"/>
  <c r="H5821" i="24"/>
  <c r="G5821" i="24"/>
  <c r="E5821" i="24"/>
  <c r="E5820" i="24"/>
  <c r="I5819" i="24"/>
  <c r="E5819" i="24"/>
  <c r="F5819" i="24" s="1"/>
  <c r="I5818" i="24"/>
  <c r="E5818" i="24"/>
  <c r="H5818" i="24" s="1"/>
  <c r="H5817" i="24"/>
  <c r="E5817" i="24"/>
  <c r="E5816" i="24"/>
  <c r="I5815" i="24"/>
  <c r="E5815" i="24"/>
  <c r="E5814" i="24"/>
  <c r="H5813" i="24"/>
  <c r="F5813" i="24"/>
  <c r="E5813" i="24"/>
  <c r="I5813" i="24" s="1"/>
  <c r="H5812" i="24"/>
  <c r="G5812" i="24"/>
  <c r="E5812" i="24"/>
  <c r="I5812" i="24" s="1"/>
  <c r="E5811" i="24"/>
  <c r="E5810" i="24"/>
  <c r="H5810" i="24" s="1"/>
  <c r="E5809" i="24"/>
  <c r="E5808" i="24"/>
  <c r="E5807" i="24"/>
  <c r="E5806" i="24"/>
  <c r="F5806" i="24" s="1"/>
  <c r="H5805" i="24"/>
  <c r="E5805" i="24"/>
  <c r="I5805" i="24" s="1"/>
  <c r="E5804" i="24"/>
  <c r="I5804" i="24" s="1"/>
  <c r="E5803" i="24"/>
  <c r="E5802" i="24"/>
  <c r="E5801" i="24"/>
  <c r="I5800" i="24"/>
  <c r="H5800" i="24"/>
  <c r="G5800" i="24"/>
  <c r="E5800" i="24"/>
  <c r="F5800" i="24" s="1"/>
  <c r="E5799" i="24"/>
  <c r="E5798" i="24"/>
  <c r="E5797" i="24"/>
  <c r="H5797" i="24" s="1"/>
  <c r="E5796" i="24"/>
  <c r="I5795" i="24"/>
  <c r="H5795" i="24"/>
  <c r="E5795" i="24"/>
  <c r="F5795" i="24" s="1"/>
  <c r="E5794" i="24"/>
  <c r="H5794" i="24" s="1"/>
  <c r="G5793" i="24"/>
  <c r="E5793" i="24"/>
  <c r="E5792" i="24"/>
  <c r="I5792" i="24" s="1"/>
  <c r="I5791" i="24"/>
  <c r="F5791" i="24"/>
  <c r="E5791" i="24"/>
  <c r="E5790" i="24"/>
  <c r="E5789" i="24"/>
  <c r="H5789" i="24" s="1"/>
  <c r="E5788" i="24"/>
  <c r="E5787" i="24"/>
  <c r="H5787" i="24" s="1"/>
  <c r="E5786" i="24"/>
  <c r="H5785" i="24"/>
  <c r="E5785" i="24"/>
  <c r="H5784" i="24"/>
  <c r="G5784" i="24"/>
  <c r="E5784" i="24"/>
  <c r="I5784" i="24" s="1"/>
  <c r="E5783" i="24"/>
  <c r="I5783" i="24" s="1"/>
  <c r="E5782" i="24"/>
  <c r="I5782" i="24" s="1"/>
  <c r="I5781" i="24"/>
  <c r="H5781" i="24"/>
  <c r="G5781" i="24"/>
  <c r="F5781" i="24"/>
  <c r="E5781" i="24"/>
  <c r="E5780" i="24"/>
  <c r="E5779" i="24"/>
  <c r="E5778" i="24"/>
  <c r="E5777" i="24"/>
  <c r="H5777" i="24" s="1"/>
  <c r="I5776" i="24"/>
  <c r="H5776" i="24"/>
  <c r="G5776" i="24"/>
  <c r="E5776" i="24"/>
  <c r="F5776" i="24" s="1"/>
  <c r="E5775" i="24"/>
  <c r="F5775" i="24" s="1"/>
  <c r="I5774" i="24"/>
  <c r="H5774" i="24"/>
  <c r="E5774" i="24"/>
  <c r="G5774" i="24" s="1"/>
  <c r="F5773" i="24"/>
  <c r="E5773" i="24"/>
  <c r="E5772" i="24"/>
  <c r="I5772" i="24" s="1"/>
  <c r="E5771" i="24"/>
  <c r="G5771" i="24" s="1"/>
  <c r="F5770" i="24"/>
  <c r="E5770" i="24"/>
  <c r="E5769" i="24"/>
  <c r="G5769" i="24" s="1"/>
  <c r="I5768" i="24"/>
  <c r="E5768" i="24"/>
  <c r="F5767" i="24"/>
  <c r="E5767" i="24"/>
  <c r="G5767" i="24" s="1"/>
  <c r="E5766" i="24"/>
  <c r="I5766" i="24" s="1"/>
  <c r="E5765" i="24"/>
  <c r="H5765" i="24" s="1"/>
  <c r="H5764" i="24"/>
  <c r="G5764" i="24"/>
  <c r="E5764" i="24"/>
  <c r="E5763" i="24"/>
  <c r="E5762" i="24"/>
  <c r="F5762" i="24" s="1"/>
  <c r="I5761" i="24"/>
  <c r="E5761" i="24"/>
  <c r="E5760" i="24"/>
  <c r="I5760" i="24" s="1"/>
  <c r="G5759" i="24"/>
  <c r="E5759" i="24"/>
  <c r="F5759" i="24" s="1"/>
  <c r="E5758" i="24"/>
  <c r="F5758" i="24" s="1"/>
  <c r="E5757" i="24"/>
  <c r="E5756" i="24"/>
  <c r="I5755" i="24"/>
  <c r="H5755" i="24"/>
  <c r="G5755" i="24"/>
  <c r="F5755" i="24"/>
  <c r="E5755" i="24"/>
  <c r="H5754" i="24"/>
  <c r="G5754" i="24"/>
  <c r="F5754" i="24"/>
  <c r="E5754" i="24"/>
  <c r="I5754" i="24" s="1"/>
  <c r="E5753" i="24"/>
  <c r="I5753" i="24" s="1"/>
  <c r="E5752" i="24"/>
  <c r="E5751" i="24"/>
  <c r="G5750" i="24"/>
  <c r="E5750" i="24"/>
  <c r="H5749" i="24"/>
  <c r="F5749" i="24"/>
  <c r="E5749" i="24"/>
  <c r="I5749" i="24" s="1"/>
  <c r="E5748" i="24"/>
  <c r="I5748" i="24" s="1"/>
  <c r="E5747" i="24"/>
  <c r="E5746" i="24"/>
  <c r="I5746" i="24" s="1"/>
  <c r="F5745" i="24"/>
  <c r="E5745" i="24"/>
  <c r="E5744" i="24"/>
  <c r="H5744" i="24" s="1"/>
  <c r="E5743" i="24"/>
  <c r="I5742" i="24"/>
  <c r="H5742" i="24"/>
  <c r="E5742" i="24"/>
  <c r="E5741" i="24"/>
  <c r="H5740" i="24"/>
  <c r="E5740" i="24"/>
  <c r="E5739" i="24"/>
  <c r="F5739" i="24" s="1"/>
  <c r="I5738" i="24"/>
  <c r="E5738" i="24"/>
  <c r="G5738" i="24" s="1"/>
  <c r="E5737" i="24"/>
  <c r="E5736" i="24"/>
  <c r="E5735" i="24"/>
  <c r="I5735" i="24" s="1"/>
  <c r="F5734" i="24"/>
  <c r="E5734" i="24"/>
  <c r="E5733" i="24"/>
  <c r="H5733" i="24" s="1"/>
  <c r="H5732" i="24"/>
  <c r="E5732" i="24"/>
  <c r="E5731" i="24"/>
  <c r="E5730" i="24"/>
  <c r="F5730" i="24" s="1"/>
  <c r="E5729" i="24"/>
  <c r="H5729" i="24" s="1"/>
  <c r="E5728" i="24"/>
  <c r="F5728" i="24" s="1"/>
  <c r="E5727" i="24"/>
  <c r="E5726" i="24"/>
  <c r="E5725" i="24"/>
  <c r="I5725" i="24" s="1"/>
  <c r="E5724" i="24"/>
  <c r="I5724" i="24" s="1"/>
  <c r="E5723" i="24"/>
  <c r="E5722" i="24"/>
  <c r="H5722" i="24" s="1"/>
  <c r="E5721" i="24"/>
  <c r="E5720" i="24"/>
  <c r="G5720" i="24" s="1"/>
  <c r="E5719" i="24"/>
  <c r="I5718" i="24"/>
  <c r="H5718" i="24"/>
  <c r="G5718" i="24"/>
  <c r="F5718" i="24"/>
  <c r="E5718" i="24"/>
  <c r="F5717" i="24"/>
  <c r="E5717" i="24"/>
  <c r="G5717" i="24" s="1"/>
  <c r="E5716" i="24"/>
  <c r="E5715" i="24"/>
  <c r="H5715" i="24" s="1"/>
  <c r="E5714" i="24"/>
  <c r="I5713" i="24"/>
  <c r="H5713" i="24"/>
  <c r="E5713" i="24"/>
  <c r="G5713" i="24" s="1"/>
  <c r="E5712" i="24"/>
  <c r="E5711" i="24"/>
  <c r="I5710" i="24"/>
  <c r="E5710" i="24"/>
  <c r="E5709" i="24"/>
  <c r="E5708" i="24"/>
  <c r="G5708" i="24" s="1"/>
  <c r="E5707" i="24"/>
  <c r="E5706" i="24"/>
  <c r="H5705" i="24"/>
  <c r="F5705" i="24"/>
  <c r="E5705" i="24"/>
  <c r="I5705" i="24" s="1"/>
  <c r="H5704" i="24"/>
  <c r="E5704" i="24"/>
  <c r="F5704" i="24" s="1"/>
  <c r="E5703" i="24"/>
  <c r="F5703" i="24" s="1"/>
  <c r="H5702" i="24"/>
  <c r="E5702" i="24"/>
  <c r="G5702" i="24" s="1"/>
  <c r="I5701" i="24"/>
  <c r="H5701" i="24"/>
  <c r="G5701" i="24"/>
  <c r="F5701" i="24"/>
  <c r="E5701" i="24"/>
  <c r="E5700" i="24"/>
  <c r="F5700" i="24" s="1"/>
  <c r="E5699" i="24"/>
  <c r="G5699" i="24" s="1"/>
  <c r="E5698" i="24"/>
  <c r="F5698" i="24" s="1"/>
  <c r="E5697" i="24"/>
  <c r="G5697" i="24" s="1"/>
  <c r="E5696" i="24"/>
  <c r="E5695" i="24"/>
  <c r="E5694" i="24"/>
  <c r="I5694" i="24" s="1"/>
  <c r="E5693" i="24"/>
  <c r="H5693" i="24" s="1"/>
  <c r="E5692" i="24"/>
  <c r="H5692" i="24" s="1"/>
  <c r="E5691" i="24"/>
  <c r="G5691" i="24" s="1"/>
  <c r="E5690" i="24"/>
  <c r="F5690" i="24" s="1"/>
  <c r="F5689" i="24"/>
  <c r="E5689" i="24"/>
  <c r="E5688" i="24"/>
  <c r="I5688" i="24" s="1"/>
  <c r="E5687" i="24"/>
  <c r="E5686" i="24"/>
  <c r="F5686" i="24" s="1"/>
  <c r="E5685" i="24"/>
  <c r="G5685" i="24" s="1"/>
  <c r="E5684" i="24"/>
  <c r="I5683" i="24"/>
  <c r="H5683" i="24"/>
  <c r="G5683" i="24"/>
  <c r="E5683" i="24"/>
  <c r="F5683" i="24" s="1"/>
  <c r="I5682" i="24"/>
  <c r="H5682" i="24"/>
  <c r="G5682" i="24"/>
  <c r="F5682" i="24"/>
  <c r="E5682" i="24"/>
  <c r="E5681" i="24"/>
  <c r="E5680" i="24"/>
  <c r="E5679" i="24"/>
  <c r="E5678" i="24"/>
  <c r="I5677" i="24"/>
  <c r="F5677" i="24"/>
  <c r="E5677" i="24"/>
  <c r="E5676" i="24"/>
  <c r="I5676" i="24" s="1"/>
  <c r="E5675" i="24"/>
  <c r="I5674" i="24"/>
  <c r="E5674" i="24"/>
  <c r="I5673" i="24"/>
  <c r="E5673" i="24"/>
  <c r="H5672" i="24"/>
  <c r="G5672" i="24"/>
  <c r="E5672" i="24"/>
  <c r="G5671" i="24"/>
  <c r="E5671" i="24"/>
  <c r="I5670" i="24"/>
  <c r="E5670" i="24"/>
  <c r="H5670" i="24" s="1"/>
  <c r="H5669" i="24"/>
  <c r="E5669" i="24"/>
  <c r="H5668" i="24"/>
  <c r="E5668" i="24"/>
  <c r="I5668" i="24" s="1"/>
  <c r="E5667" i="24"/>
  <c r="E5666" i="24"/>
  <c r="I5665" i="24"/>
  <c r="G5665" i="24"/>
  <c r="F5665" i="24"/>
  <c r="E5665" i="24"/>
  <c r="H5665" i="24" s="1"/>
  <c r="E5664" i="24"/>
  <c r="E5663" i="24"/>
  <c r="I5663" i="24" s="1"/>
  <c r="E5662" i="24"/>
  <c r="F5662" i="24" s="1"/>
  <c r="E5661" i="24"/>
  <c r="I5660" i="24"/>
  <c r="H5660" i="24"/>
  <c r="E5660" i="24"/>
  <c r="F5660" i="24" s="1"/>
  <c r="E5659" i="24"/>
  <c r="F5658" i="24"/>
  <c r="E5658" i="24"/>
  <c r="E5657" i="24"/>
  <c r="H5657" i="24" s="1"/>
  <c r="E5656" i="24"/>
  <c r="F5656" i="24" s="1"/>
  <c r="E5655" i="24"/>
  <c r="E5654" i="24"/>
  <c r="E5653" i="24"/>
  <c r="E5652" i="24"/>
  <c r="I5652" i="24" s="1"/>
  <c r="I5651" i="24"/>
  <c r="E5651" i="24"/>
  <c r="F5651" i="24" s="1"/>
  <c r="G5650" i="24"/>
  <c r="F5650" i="24"/>
  <c r="E5650" i="24"/>
  <c r="H5650" i="24" s="1"/>
  <c r="E5649" i="24"/>
  <c r="E5648" i="24"/>
  <c r="E5647" i="24"/>
  <c r="I5646" i="24"/>
  <c r="H5646" i="24"/>
  <c r="G5646" i="24"/>
  <c r="F5646" i="24"/>
  <c r="E5646" i="24"/>
  <c r="F5645" i="24"/>
  <c r="E5645" i="24"/>
  <c r="G5645" i="24" s="1"/>
  <c r="E5644" i="24"/>
  <c r="E5643" i="24"/>
  <c r="H5643" i="24" s="1"/>
  <c r="I5642" i="24"/>
  <c r="H5642" i="24"/>
  <c r="G5642" i="24"/>
  <c r="E5642" i="24"/>
  <c r="F5642" i="24" s="1"/>
  <c r="E5641" i="24"/>
  <c r="E5640" i="24"/>
  <c r="E5639" i="24"/>
  <c r="I5638" i="24"/>
  <c r="E5638" i="24"/>
  <c r="E5637" i="24"/>
  <c r="I5637" i="24" s="1"/>
  <c r="G5636" i="24"/>
  <c r="E5636" i="24"/>
  <c r="E5635" i="24"/>
  <c r="E5634" i="24"/>
  <c r="E5633" i="24"/>
  <c r="I5632" i="24"/>
  <c r="E5632" i="24"/>
  <c r="E5631" i="24"/>
  <c r="F5631" i="24" s="1"/>
  <c r="H5630" i="24"/>
  <c r="E5630" i="24"/>
  <c r="E5629" i="24"/>
  <c r="F5628" i="24"/>
  <c r="E5628" i="24"/>
  <c r="E5627" i="24"/>
  <c r="G5627" i="24" s="1"/>
  <c r="E5626" i="24"/>
  <c r="F5626" i="24" s="1"/>
  <c r="E5625" i="24"/>
  <c r="G5625" i="24" s="1"/>
  <c r="I5624" i="24"/>
  <c r="H5624" i="24"/>
  <c r="G5624" i="24"/>
  <c r="E5624" i="24"/>
  <c r="F5624" i="24" s="1"/>
  <c r="E5623" i="24"/>
  <c r="E5622" i="24"/>
  <c r="I5622" i="24" s="1"/>
  <c r="H5621" i="24"/>
  <c r="E5621" i="24"/>
  <c r="E5620" i="24"/>
  <c r="G5620" i="24" s="1"/>
  <c r="E5619" i="24"/>
  <c r="G5619" i="24" s="1"/>
  <c r="E5618" i="24"/>
  <c r="F5618" i="24" s="1"/>
  <c r="G5617" i="24"/>
  <c r="E5617" i="24"/>
  <c r="F5617" i="24" s="1"/>
  <c r="I5616" i="24"/>
  <c r="E5616" i="24"/>
  <c r="E5615" i="24"/>
  <c r="E5614" i="24"/>
  <c r="E5613" i="24"/>
  <c r="I5612" i="24"/>
  <c r="E5612" i="24"/>
  <c r="G5612" i="24" s="1"/>
  <c r="I5611" i="24"/>
  <c r="H5611" i="24"/>
  <c r="G5611" i="24"/>
  <c r="F5611" i="24"/>
  <c r="E5611" i="24"/>
  <c r="E5610" i="24"/>
  <c r="I5610" i="24" s="1"/>
  <c r="E5609" i="24"/>
  <c r="E5608" i="24"/>
  <c r="E5607" i="24"/>
  <c r="I5606" i="24"/>
  <c r="E5606" i="24"/>
  <c r="H5606" i="24" s="1"/>
  <c r="E5605" i="24"/>
  <c r="H5605" i="24" s="1"/>
  <c r="E5604" i="24"/>
  <c r="E5603" i="24"/>
  <c r="G5602" i="24"/>
  <c r="F5602" i="24"/>
  <c r="E5602" i="24"/>
  <c r="I5601" i="24"/>
  <c r="H5601" i="24"/>
  <c r="G5601" i="24"/>
  <c r="F5601" i="24"/>
  <c r="E5601" i="24"/>
  <c r="E5600" i="24"/>
  <c r="G5600" i="24" s="1"/>
  <c r="E5599" i="24"/>
  <c r="E5598" i="24"/>
  <c r="E5597" i="24"/>
  <c r="H5596" i="24"/>
  <c r="E5596" i="24"/>
  <c r="E5595" i="24"/>
  <c r="I5594" i="24"/>
  <c r="H5594" i="24"/>
  <c r="G5594" i="24"/>
  <c r="E5594" i="24"/>
  <c r="F5594" i="24" s="1"/>
  <c r="E5593" i="24"/>
  <c r="E5592" i="24"/>
  <c r="I5592" i="24" s="1"/>
  <c r="E5591" i="24"/>
  <c r="F5591" i="24" s="1"/>
  <c r="E5590" i="24"/>
  <c r="F5590" i="24" s="1"/>
  <c r="E5589" i="24"/>
  <c r="I5589" i="24" s="1"/>
  <c r="I5588" i="24"/>
  <c r="H5588" i="24"/>
  <c r="E5588" i="24"/>
  <c r="F5588" i="24" s="1"/>
  <c r="F5587" i="24"/>
  <c r="E5587" i="24"/>
  <c r="E5586" i="24"/>
  <c r="E5585" i="24"/>
  <c r="E5584" i="24"/>
  <c r="E5583" i="24"/>
  <c r="G5583" i="24" s="1"/>
  <c r="E5582" i="24"/>
  <c r="G5582" i="24" s="1"/>
  <c r="E5581" i="24"/>
  <c r="E5580" i="24"/>
  <c r="E5579" i="24"/>
  <c r="E5578" i="24"/>
  <c r="G5577" i="24"/>
  <c r="F5577" i="24"/>
  <c r="E5577" i="24"/>
  <c r="E5576" i="24"/>
  <c r="E5575" i="24"/>
  <c r="H5575" i="24" s="1"/>
  <c r="E5574" i="24"/>
  <c r="E5573" i="24"/>
  <c r="F5573" i="24" s="1"/>
  <c r="I5572" i="24"/>
  <c r="F5572" i="24"/>
  <c r="E5572" i="24"/>
  <c r="E5571" i="24"/>
  <c r="G5571" i="24" s="1"/>
  <c r="E5570" i="24"/>
  <c r="E5569" i="24"/>
  <c r="G5569" i="24" s="1"/>
  <c r="H5568" i="24"/>
  <c r="E5568" i="24"/>
  <c r="I5568" i="24" s="1"/>
  <c r="E5567" i="24"/>
  <c r="E5566" i="24"/>
  <c r="H5566" i="24" s="1"/>
  <c r="E5565" i="24"/>
  <c r="E5564" i="24"/>
  <c r="E5563" i="24"/>
  <c r="E5562" i="24"/>
  <c r="E5561" i="24"/>
  <c r="G5561" i="24" s="1"/>
  <c r="I5560" i="24"/>
  <c r="G5560" i="24"/>
  <c r="E5560" i="24"/>
  <c r="H5560" i="24" s="1"/>
  <c r="E5559" i="24"/>
  <c r="F5559" i="24" s="1"/>
  <c r="E5558" i="24"/>
  <c r="E5557" i="24"/>
  <c r="E5556" i="24"/>
  <c r="E5555" i="24"/>
  <c r="E5554" i="24"/>
  <c r="F5554" i="24" s="1"/>
  <c r="E5553" i="24"/>
  <c r="E5552" i="24"/>
  <c r="E5551" i="24"/>
  <c r="I5551" i="24" s="1"/>
  <c r="E5550" i="24"/>
  <c r="E5549" i="24"/>
  <c r="H5549" i="24" s="1"/>
  <c r="E5548" i="24"/>
  <c r="I5548" i="24" s="1"/>
  <c r="E5547" i="24"/>
  <c r="G5546" i="24"/>
  <c r="F5546" i="24"/>
  <c r="E5546" i="24"/>
  <c r="F5545" i="24"/>
  <c r="E5545" i="24"/>
  <c r="I5545" i="24" s="1"/>
  <c r="E5544" i="24"/>
  <c r="I5544" i="24" s="1"/>
  <c r="I5543" i="24"/>
  <c r="H5543" i="24"/>
  <c r="G5543" i="24"/>
  <c r="F5543" i="24"/>
  <c r="E5543" i="24"/>
  <c r="E5542" i="24"/>
  <c r="H5542" i="24" s="1"/>
  <c r="E5541" i="24"/>
  <c r="G5541" i="24" s="1"/>
  <c r="I5540" i="24"/>
  <c r="H5540" i="24"/>
  <c r="E5540" i="24"/>
  <c r="F5540" i="24" s="1"/>
  <c r="F5539" i="24"/>
  <c r="E5539" i="24"/>
  <c r="E5538" i="24"/>
  <c r="E5537" i="24"/>
  <c r="I5537" i="24" s="1"/>
  <c r="E5536" i="24"/>
  <c r="E5535" i="24"/>
  <c r="H5534" i="24"/>
  <c r="E5534" i="24"/>
  <c r="I5534" i="24" s="1"/>
  <c r="I5533" i="24"/>
  <c r="E5533" i="24"/>
  <c r="E5532" i="24"/>
  <c r="E5531" i="24"/>
  <c r="G5530" i="24"/>
  <c r="E5530" i="24"/>
  <c r="F5529" i="24"/>
  <c r="E5529" i="24"/>
  <c r="E5528" i="24"/>
  <c r="H5527" i="24"/>
  <c r="G5527" i="24"/>
  <c r="E5527" i="24"/>
  <c r="I5527" i="24" s="1"/>
  <c r="E5526" i="24"/>
  <c r="H5525" i="24"/>
  <c r="E5525" i="24"/>
  <c r="I5525" i="24" s="1"/>
  <c r="E5524" i="24"/>
  <c r="E5523" i="24"/>
  <c r="E5522" i="24"/>
  <c r="G5521" i="24"/>
  <c r="F5521" i="24"/>
  <c r="E5521" i="24"/>
  <c r="I5520" i="24"/>
  <c r="F5520" i="24"/>
  <c r="E5520" i="24"/>
  <c r="E5519" i="24"/>
  <c r="E5518" i="24"/>
  <c r="H5517" i="24"/>
  <c r="E5517" i="24"/>
  <c r="E5516" i="24"/>
  <c r="E5515" i="24"/>
  <c r="I5514" i="24"/>
  <c r="H5514" i="24"/>
  <c r="E5514" i="24"/>
  <c r="F5514" i="24" s="1"/>
  <c r="E5513" i="24"/>
  <c r="H5513" i="24" s="1"/>
  <c r="E5512" i="24"/>
  <c r="E5511" i="24"/>
  <c r="E5510" i="24"/>
  <c r="G5510" i="24" s="1"/>
  <c r="E5509" i="24"/>
  <c r="I5508" i="24"/>
  <c r="H5508" i="24"/>
  <c r="E5508" i="24"/>
  <c r="E5507" i="24"/>
  <c r="I5507" i="24" s="1"/>
  <c r="E5506" i="24"/>
  <c r="E5505" i="24"/>
  <c r="G5505" i="24" s="1"/>
  <c r="E5504" i="24"/>
  <c r="I5503" i="24"/>
  <c r="G5503" i="24"/>
  <c r="F5503" i="24"/>
  <c r="E5503" i="24"/>
  <c r="H5503" i="24" s="1"/>
  <c r="E5502" i="24"/>
  <c r="E5501" i="24"/>
  <c r="I5501" i="24" s="1"/>
  <c r="E5500" i="24"/>
  <c r="E5499" i="24"/>
  <c r="E5498" i="24"/>
  <c r="E5497" i="24"/>
  <c r="I5496" i="24"/>
  <c r="G5496" i="24"/>
  <c r="E5496" i="24"/>
  <c r="H5496" i="24" s="1"/>
  <c r="F5495" i="24"/>
  <c r="E5495" i="24"/>
  <c r="I5495" i="24" s="1"/>
  <c r="E5494" i="24"/>
  <c r="G5494" i="24" s="1"/>
  <c r="I5493" i="24"/>
  <c r="E5493" i="24"/>
  <c r="G5493" i="24" s="1"/>
  <c r="E5492" i="24"/>
  <c r="E5491" i="24"/>
  <c r="F5491" i="24" s="1"/>
  <c r="E5490" i="24"/>
  <c r="E5489" i="24"/>
  <c r="H5488" i="24"/>
  <c r="E5488" i="24"/>
  <c r="F5488" i="24" s="1"/>
  <c r="E5487" i="24"/>
  <c r="E5486" i="24"/>
  <c r="E5485" i="24"/>
  <c r="E5484" i="24"/>
  <c r="I5484" i="24" s="1"/>
  <c r="E5483" i="24"/>
  <c r="F5483" i="24" s="1"/>
  <c r="E5482" i="24"/>
  <c r="F5482" i="24" s="1"/>
  <c r="E5481" i="24"/>
  <c r="I5481" i="24" s="1"/>
  <c r="E5480" i="24"/>
  <c r="G5479" i="24"/>
  <c r="E5479" i="24"/>
  <c r="F5479" i="24" s="1"/>
  <c r="F5478" i="24"/>
  <c r="E5478" i="24"/>
  <c r="I5478" i="24" s="1"/>
  <c r="E5477" i="24"/>
  <c r="E5476" i="24"/>
  <c r="I5476" i="24" s="1"/>
  <c r="E5475" i="24"/>
  <c r="G5475" i="24" s="1"/>
  <c r="E5474" i="24"/>
  <c r="G5474" i="24" s="1"/>
  <c r="I5473" i="24"/>
  <c r="E5473" i="24"/>
  <c r="E5472" i="24"/>
  <c r="E5471" i="24"/>
  <c r="G5470" i="24"/>
  <c r="F5470" i="24"/>
  <c r="E5470" i="24"/>
  <c r="G5469" i="24"/>
  <c r="F5469" i="24"/>
  <c r="E5469" i="24"/>
  <c r="E5468" i="24"/>
  <c r="E5467" i="24"/>
  <c r="E5466" i="24"/>
  <c r="F5465" i="24"/>
  <c r="E5465" i="24"/>
  <c r="F5464" i="24"/>
  <c r="E5464" i="24"/>
  <c r="I5464" i="24" s="1"/>
  <c r="E5463" i="24"/>
  <c r="G5463" i="24" s="1"/>
  <c r="G5462" i="24"/>
  <c r="E5462" i="24"/>
  <c r="H5462" i="24" s="1"/>
  <c r="H5461" i="24"/>
  <c r="E5461" i="24"/>
  <c r="H5460" i="24"/>
  <c r="E5460" i="24"/>
  <c r="I5460" i="24" s="1"/>
  <c r="E5459" i="24"/>
  <c r="E5458" i="24"/>
  <c r="H5458" i="24" s="1"/>
  <c r="F5457" i="24"/>
  <c r="E5457" i="24"/>
  <c r="E5456" i="24"/>
  <c r="I5455" i="24"/>
  <c r="F5455" i="24"/>
  <c r="E5455" i="24"/>
  <c r="E5454" i="24"/>
  <c r="H5454" i="24" s="1"/>
  <c r="F5453" i="24"/>
  <c r="E5453" i="24"/>
  <c r="E5452" i="24"/>
  <c r="E5451" i="24"/>
  <c r="F5451" i="24" s="1"/>
  <c r="G5450" i="24"/>
  <c r="E5450" i="24"/>
  <c r="F5450" i="24" s="1"/>
  <c r="I5449" i="24"/>
  <c r="H5449" i="24"/>
  <c r="G5449" i="24"/>
  <c r="F5449" i="24"/>
  <c r="E5449" i="24"/>
  <c r="E5448" i="24"/>
  <c r="I5447" i="24"/>
  <c r="E5447" i="24"/>
  <c r="E5446" i="24"/>
  <c r="F5446" i="24" s="1"/>
  <c r="E5445" i="24"/>
  <c r="E5444" i="24"/>
  <c r="E5443" i="24"/>
  <c r="I5443" i="24" s="1"/>
  <c r="E5442" i="24"/>
  <c r="E5441" i="24"/>
  <c r="H5441" i="24" s="1"/>
  <c r="E5440" i="24"/>
  <c r="I5440" i="24" s="1"/>
  <c r="E5439" i="24"/>
  <c r="G5438" i="24"/>
  <c r="E5438" i="24"/>
  <c r="F5438" i="24" s="1"/>
  <c r="H5437" i="24"/>
  <c r="G5437" i="24"/>
  <c r="E5437" i="24"/>
  <c r="E5436" i="24"/>
  <c r="I5436" i="24" s="1"/>
  <c r="I5435" i="24"/>
  <c r="H5435" i="24"/>
  <c r="E5435" i="24"/>
  <c r="G5435" i="24" s="1"/>
  <c r="E5434" i="24"/>
  <c r="H5434" i="24" s="1"/>
  <c r="E5433" i="24"/>
  <c r="G5433" i="24" s="1"/>
  <c r="I5432" i="24"/>
  <c r="H5432" i="24"/>
  <c r="E5432" i="24"/>
  <c r="E5431" i="24"/>
  <c r="I5431" i="24" s="1"/>
  <c r="E5430" i="24"/>
  <c r="F5430" i="24" s="1"/>
  <c r="E5429" i="24"/>
  <c r="E5428" i="24"/>
  <c r="E5427" i="24"/>
  <c r="E5426" i="24"/>
  <c r="I5426" i="24" s="1"/>
  <c r="H5425" i="24"/>
  <c r="G5425" i="24"/>
  <c r="E5425" i="24"/>
  <c r="E5424" i="24"/>
  <c r="G5424" i="24" s="1"/>
  <c r="E5423" i="24"/>
  <c r="I5422" i="24"/>
  <c r="G5422" i="24"/>
  <c r="F5422" i="24"/>
  <c r="E5422" i="24"/>
  <c r="H5422" i="24" s="1"/>
  <c r="I5421" i="24"/>
  <c r="E5421" i="24"/>
  <c r="E5420" i="24"/>
  <c r="E5419" i="24"/>
  <c r="E5418" i="24"/>
  <c r="E5417" i="24"/>
  <c r="I5417" i="24" s="1"/>
  <c r="I5416" i="24"/>
  <c r="H5416" i="24"/>
  <c r="E5416" i="24"/>
  <c r="E5415" i="24"/>
  <c r="E5414" i="24"/>
  <c r="E5413" i="24"/>
  <c r="I5412" i="24"/>
  <c r="G5412" i="24"/>
  <c r="E5412" i="24"/>
  <c r="H5412" i="24" s="1"/>
  <c r="F5411" i="24"/>
  <c r="E5411" i="24"/>
  <c r="I5411" i="24" s="1"/>
  <c r="E5410" i="24"/>
  <c r="G5409" i="24"/>
  <c r="F5409" i="24"/>
  <c r="E5409" i="24"/>
  <c r="E5408" i="24"/>
  <c r="H5408" i="24" s="1"/>
  <c r="E5407" i="24"/>
  <c r="E5406" i="24"/>
  <c r="I5406" i="24" s="1"/>
  <c r="H5405" i="24"/>
  <c r="E5405" i="24"/>
  <c r="E5404" i="24"/>
  <c r="H5403" i="24"/>
  <c r="F5403" i="24"/>
  <c r="E5403" i="24"/>
  <c r="E5402" i="24"/>
  <c r="G5401" i="24"/>
  <c r="E5401" i="24"/>
  <c r="F5401" i="24" s="1"/>
  <c r="H5400" i="24"/>
  <c r="E5400" i="24"/>
  <c r="I5400" i="24" s="1"/>
  <c r="E5399" i="24"/>
  <c r="I5399" i="24" s="1"/>
  <c r="E5398" i="24"/>
  <c r="G5397" i="24"/>
  <c r="E5397" i="24"/>
  <c r="F5397" i="24" s="1"/>
  <c r="E5396" i="24"/>
  <c r="I5395" i="24"/>
  <c r="G5395" i="24"/>
  <c r="F5395" i="24"/>
  <c r="E5395" i="24"/>
  <c r="H5395" i="24" s="1"/>
  <c r="E5394" i="24"/>
  <c r="I5394" i="24" s="1"/>
  <c r="F5393" i="24"/>
  <c r="E5393" i="24"/>
  <c r="I5393" i="24" s="1"/>
  <c r="E5392" i="24"/>
  <c r="I5391" i="24"/>
  <c r="E5391" i="24"/>
  <c r="F5391" i="24" s="1"/>
  <c r="G5390" i="24"/>
  <c r="E5390" i="24"/>
  <c r="I5390" i="24" s="1"/>
  <c r="I5389" i="24"/>
  <c r="H5389" i="24"/>
  <c r="G5389" i="24"/>
  <c r="F5389" i="24"/>
  <c r="E5389" i="24"/>
  <c r="I5388" i="24"/>
  <c r="G5388" i="24"/>
  <c r="F5388" i="24"/>
  <c r="E5388" i="24"/>
  <c r="H5388" i="24" s="1"/>
  <c r="E5387" i="24"/>
  <c r="E5386" i="24"/>
  <c r="G5386" i="24" s="1"/>
  <c r="F5385" i="24"/>
  <c r="E5385" i="24"/>
  <c r="H5384" i="24"/>
  <c r="G5384" i="24"/>
  <c r="E5384" i="24"/>
  <c r="F5383" i="24"/>
  <c r="E5383" i="24"/>
  <c r="E5382" i="24"/>
  <c r="E5381" i="24"/>
  <c r="H5380" i="24"/>
  <c r="G5380" i="24"/>
  <c r="F5380" i="24"/>
  <c r="E5380" i="24"/>
  <c r="I5380" i="24" s="1"/>
  <c r="E5379" i="24"/>
  <c r="E5378" i="24"/>
  <c r="F5377" i="24"/>
  <c r="E5377" i="24"/>
  <c r="G5377" i="24" s="1"/>
  <c r="E5376" i="24"/>
  <c r="I5376" i="24" s="1"/>
  <c r="F5375" i="24"/>
  <c r="E5375" i="24"/>
  <c r="E5374" i="24"/>
  <c r="F5374" i="24" s="1"/>
  <c r="E5373" i="24"/>
  <c r="I5373" i="24" s="1"/>
  <c r="E5372" i="24"/>
  <c r="E5371" i="24"/>
  <c r="F5371" i="24" s="1"/>
  <c r="E5370" i="24"/>
  <c r="E5369" i="24"/>
  <c r="I5368" i="24"/>
  <c r="G5368" i="24"/>
  <c r="F5368" i="24"/>
  <c r="E5368" i="24"/>
  <c r="H5368" i="24" s="1"/>
  <c r="E5367" i="24"/>
  <c r="G5367" i="24" s="1"/>
  <c r="E5366" i="24"/>
  <c r="G5366" i="24" s="1"/>
  <c r="E5365" i="24"/>
  <c r="H5364" i="24"/>
  <c r="E5364" i="24"/>
  <c r="I5364" i="24" s="1"/>
  <c r="E5363" i="24"/>
  <c r="F5362" i="24"/>
  <c r="E5362" i="24"/>
  <c r="E5361" i="24"/>
  <c r="G5361" i="24" s="1"/>
  <c r="I5360" i="24"/>
  <c r="E5360" i="24"/>
  <c r="I5359" i="24"/>
  <c r="E5359" i="24"/>
  <c r="H5359" i="24" s="1"/>
  <c r="E5358" i="24"/>
  <c r="E5357" i="24"/>
  <c r="F5357" i="24" s="1"/>
  <c r="E5356" i="24"/>
  <c r="I5356" i="24" s="1"/>
  <c r="E5355" i="24"/>
  <c r="G5355" i="24" s="1"/>
  <c r="E5354" i="24"/>
  <c r="I5353" i="24"/>
  <c r="F5353" i="24"/>
  <c r="E5353" i="24"/>
  <c r="G5353" i="24" s="1"/>
  <c r="I5352" i="24"/>
  <c r="H5352" i="24"/>
  <c r="G5352" i="24"/>
  <c r="E5352" i="24"/>
  <c r="F5352" i="24" s="1"/>
  <c r="E5351" i="24"/>
  <c r="I5351" i="24" s="1"/>
  <c r="E5350" i="24"/>
  <c r="F5349" i="24"/>
  <c r="E5349" i="24"/>
  <c r="E5348" i="24"/>
  <c r="H5348" i="24" s="1"/>
  <c r="E5347" i="24"/>
  <c r="H5346" i="24"/>
  <c r="E5346" i="24"/>
  <c r="I5346" i="24" s="1"/>
  <c r="E5345" i="24"/>
  <c r="E5344" i="24"/>
  <c r="F5343" i="24"/>
  <c r="E5343" i="24"/>
  <c r="G5342" i="24"/>
  <c r="F5342" i="24"/>
  <c r="E5342" i="24"/>
  <c r="E5341" i="24"/>
  <c r="E5340" i="24"/>
  <c r="E5339" i="24"/>
  <c r="F5339" i="24" s="1"/>
  <c r="E5338" i="24"/>
  <c r="F5338" i="24" s="1"/>
  <c r="E5337" i="24"/>
  <c r="I5336" i="24"/>
  <c r="G5336" i="24"/>
  <c r="E5336" i="24"/>
  <c r="E5335" i="24"/>
  <c r="I5335" i="24" s="1"/>
  <c r="E5334" i="24"/>
  <c r="F5334" i="24" s="1"/>
  <c r="E5333" i="24"/>
  <c r="H5333" i="24" s="1"/>
  <c r="E5332" i="24"/>
  <c r="E5331" i="24"/>
  <c r="E5330" i="24"/>
  <c r="G5330" i="24" s="1"/>
  <c r="E5329" i="24"/>
  <c r="E5328" i="24"/>
  <c r="I5328" i="24" s="1"/>
  <c r="E5327" i="24"/>
  <c r="E5326" i="24"/>
  <c r="H5326" i="24" s="1"/>
  <c r="E5325" i="24"/>
  <c r="G5325" i="24" s="1"/>
  <c r="E5324" i="24"/>
  <c r="E5323" i="24"/>
  <c r="E5322" i="24"/>
  <c r="F5322" i="24" s="1"/>
  <c r="E5321" i="24"/>
  <c r="G5321" i="24" s="1"/>
  <c r="E5320" i="24"/>
  <c r="E5319" i="24"/>
  <c r="I5318" i="24"/>
  <c r="H5318" i="24"/>
  <c r="F5318" i="24"/>
  <c r="E5318" i="24"/>
  <c r="G5318" i="24" s="1"/>
  <c r="E5317" i="24"/>
  <c r="E5316" i="24"/>
  <c r="F5315" i="24"/>
  <c r="E5315" i="24"/>
  <c r="I5314" i="24"/>
  <c r="F5314" i="24"/>
  <c r="E5314" i="24"/>
  <c r="E5313" i="24"/>
  <c r="E5312" i="24"/>
  <c r="G5312" i="24" s="1"/>
  <c r="I5311" i="24"/>
  <c r="E5311" i="24"/>
  <c r="H5311" i="24" s="1"/>
  <c r="H5310" i="24"/>
  <c r="E5310" i="24"/>
  <c r="E5309" i="24"/>
  <c r="E5308" i="24"/>
  <c r="G5308" i="24" s="1"/>
  <c r="E5307" i="24"/>
  <c r="F5307" i="24" s="1"/>
  <c r="I5306" i="24"/>
  <c r="H5306" i="24"/>
  <c r="F5306" i="24"/>
  <c r="E5306" i="24"/>
  <c r="G5306" i="24" s="1"/>
  <c r="E5305" i="24"/>
  <c r="H5305" i="24" s="1"/>
  <c r="F5304" i="24"/>
  <c r="E5304" i="24"/>
  <c r="I5303" i="24"/>
  <c r="F5303" i="24"/>
  <c r="E5303" i="24"/>
  <c r="H5303" i="24" s="1"/>
  <c r="E5302" i="24"/>
  <c r="E5301" i="24"/>
  <c r="H5300" i="24"/>
  <c r="E5300" i="24"/>
  <c r="E5299" i="24"/>
  <c r="E5298" i="24"/>
  <c r="G5298" i="24" s="1"/>
  <c r="E5297" i="24"/>
  <c r="H5297" i="24" s="1"/>
  <c r="E5296" i="24"/>
  <c r="H5295" i="24"/>
  <c r="E5295" i="24"/>
  <c r="E5294" i="24"/>
  <c r="E5293" i="24"/>
  <c r="I5293" i="24" s="1"/>
  <c r="E5292" i="24"/>
  <c r="E5291" i="24"/>
  <c r="I5291" i="24" s="1"/>
  <c r="E5290" i="24"/>
  <c r="E5289" i="24"/>
  <c r="E5288" i="24"/>
  <c r="F5288" i="24" s="1"/>
  <c r="G5287" i="24"/>
  <c r="F5287" i="24"/>
  <c r="E5287" i="24"/>
  <c r="E5286" i="24"/>
  <c r="E5285" i="24"/>
  <c r="E5284" i="24"/>
  <c r="E5283" i="24"/>
  <c r="E5282" i="24"/>
  <c r="F5281" i="24"/>
  <c r="E5281" i="24"/>
  <c r="E5280" i="24"/>
  <c r="E5279" i="24"/>
  <c r="I5279" i="24" s="1"/>
  <c r="E5278" i="24"/>
  <c r="F5278" i="24" s="1"/>
  <c r="E5277" i="24"/>
  <c r="E5276" i="24"/>
  <c r="H5275" i="24"/>
  <c r="F5275" i="24"/>
  <c r="E5275" i="24"/>
  <c r="I5275" i="24" s="1"/>
  <c r="E5274" i="24"/>
  <c r="H5274" i="24" s="1"/>
  <c r="E5273" i="24"/>
  <c r="E5272" i="24"/>
  <c r="E5271" i="24"/>
  <c r="I5270" i="24"/>
  <c r="G5270" i="24"/>
  <c r="E5270" i="24"/>
  <c r="H5270" i="24" s="1"/>
  <c r="E5269" i="24"/>
  <c r="H5268" i="24"/>
  <c r="E5268" i="24"/>
  <c r="I5268" i="24" s="1"/>
  <c r="E5267" i="24"/>
  <c r="F5267" i="24" s="1"/>
  <c r="E5266" i="24"/>
  <c r="E5265" i="24"/>
  <c r="I5265" i="24" s="1"/>
  <c r="I5264" i="24"/>
  <c r="H5264" i="24"/>
  <c r="G5264" i="24"/>
  <c r="E5264" i="24"/>
  <c r="F5264" i="24" s="1"/>
  <c r="H5263" i="24"/>
  <c r="G5263" i="24"/>
  <c r="F5263" i="24"/>
  <c r="E5263" i="24"/>
  <c r="I5263" i="24" s="1"/>
  <c r="E5262" i="24"/>
  <c r="E5261" i="24"/>
  <c r="H5260" i="24"/>
  <c r="F5260" i="24"/>
  <c r="E5260" i="24"/>
  <c r="I5260" i="24" s="1"/>
  <c r="E5259" i="24"/>
  <c r="G5259" i="24" s="1"/>
  <c r="G5258" i="24"/>
  <c r="E5258" i="24"/>
  <c r="H5257" i="24"/>
  <c r="G5257" i="24"/>
  <c r="E5257" i="24"/>
  <c r="E5256" i="24"/>
  <c r="I5256" i="24" s="1"/>
  <c r="E5255" i="24"/>
  <c r="I5254" i="24"/>
  <c r="G5254" i="24"/>
  <c r="E5254" i="24"/>
  <c r="E5253" i="24"/>
  <c r="G5253" i="24" s="1"/>
  <c r="I5252" i="24"/>
  <c r="H5252" i="24"/>
  <c r="E5252" i="24"/>
  <c r="F5252" i="24" s="1"/>
  <c r="I5251" i="24"/>
  <c r="H5251" i="24"/>
  <c r="G5251" i="24"/>
  <c r="F5251" i="24"/>
  <c r="E5251" i="24"/>
  <c r="E5250" i="24"/>
  <c r="E5249" i="24"/>
  <c r="E5248" i="24"/>
  <c r="E5247" i="24"/>
  <c r="G5247" i="24" s="1"/>
  <c r="E5246" i="24"/>
  <c r="F5245" i="24"/>
  <c r="E5245" i="24"/>
  <c r="I5244" i="24"/>
  <c r="H5244" i="24"/>
  <c r="G5244" i="24"/>
  <c r="E5244" i="24"/>
  <c r="F5244" i="24" s="1"/>
  <c r="E5243" i="24"/>
  <c r="I5243" i="24" s="1"/>
  <c r="E5242" i="24"/>
  <c r="I5241" i="24"/>
  <c r="H5241" i="24"/>
  <c r="G5241" i="24"/>
  <c r="F5241" i="24"/>
  <c r="E5241" i="24"/>
  <c r="E5240" i="24"/>
  <c r="G5240" i="24" s="1"/>
  <c r="E5239" i="24"/>
  <c r="E5238" i="24"/>
  <c r="E5237" i="24"/>
  <c r="G5237" i="24" s="1"/>
  <c r="E5236" i="24"/>
  <c r="F5236" i="24" s="1"/>
  <c r="E5235" i="24"/>
  <c r="F5235" i="24" s="1"/>
  <c r="E5234" i="24"/>
  <c r="E5233" i="24"/>
  <c r="E5232" i="24"/>
  <c r="E5231" i="24"/>
  <c r="E5230" i="24"/>
  <c r="F5230" i="24" s="1"/>
  <c r="E5229" i="24"/>
  <c r="G5228" i="24"/>
  <c r="E5228" i="24"/>
  <c r="E5227" i="24"/>
  <c r="E5226" i="24"/>
  <c r="E5225" i="24"/>
  <c r="H5225" i="24" s="1"/>
  <c r="H5224" i="24"/>
  <c r="E5224" i="24"/>
  <c r="I5224" i="24" s="1"/>
  <c r="E5223" i="24"/>
  <c r="E5222" i="24"/>
  <c r="F5222" i="24" s="1"/>
  <c r="H5221" i="24"/>
  <c r="E5221" i="24"/>
  <c r="E5220" i="24"/>
  <c r="I5220" i="24" s="1"/>
  <c r="I5219" i="24"/>
  <c r="H5219" i="24"/>
  <c r="E5219" i="24"/>
  <c r="E5218" i="24"/>
  <c r="H5218" i="24" s="1"/>
  <c r="E5217" i="24"/>
  <c r="G5217" i="24" s="1"/>
  <c r="E5216" i="24"/>
  <c r="I5215" i="24"/>
  <c r="E5215" i="24"/>
  <c r="E5214" i="24"/>
  <c r="H5213" i="24"/>
  <c r="E5213" i="24"/>
  <c r="G5213" i="24" s="1"/>
  <c r="E5212" i="24"/>
  <c r="E5211" i="24"/>
  <c r="H5210" i="24"/>
  <c r="G5210" i="24"/>
  <c r="F5210" i="24"/>
  <c r="E5210" i="24"/>
  <c r="I5210" i="24" s="1"/>
  <c r="H5209" i="24"/>
  <c r="G5209" i="24"/>
  <c r="E5209" i="24"/>
  <c r="H5208" i="24"/>
  <c r="G5208" i="24"/>
  <c r="E5208" i="24"/>
  <c r="E5207" i="24"/>
  <c r="F5207" i="24" s="1"/>
  <c r="E5206" i="24"/>
  <c r="I5205" i="24"/>
  <c r="H5205" i="24"/>
  <c r="G5205" i="24"/>
  <c r="F5205" i="24"/>
  <c r="E5205" i="24"/>
  <c r="E5204" i="24"/>
  <c r="G5204" i="24" s="1"/>
  <c r="I5203" i="24"/>
  <c r="H5203" i="24"/>
  <c r="G5203" i="24"/>
  <c r="E5203" i="24"/>
  <c r="F5203" i="24" s="1"/>
  <c r="E5202" i="24"/>
  <c r="I5202" i="24" s="1"/>
  <c r="H5201" i="24"/>
  <c r="F5201" i="24"/>
  <c r="E5201" i="24"/>
  <c r="I5201" i="24" s="1"/>
  <c r="E5200" i="24"/>
  <c r="E5199" i="24"/>
  <c r="E5198" i="24"/>
  <c r="I5197" i="24"/>
  <c r="H5197" i="24"/>
  <c r="G5197" i="24"/>
  <c r="F5197" i="24"/>
  <c r="E5197" i="24"/>
  <c r="E5196" i="24"/>
  <c r="E5195" i="24"/>
  <c r="E5194" i="24"/>
  <c r="E5193" i="24"/>
  <c r="G5192" i="24"/>
  <c r="E5192" i="24"/>
  <c r="E5191" i="24"/>
  <c r="E5190" i="24"/>
  <c r="E5189" i="24"/>
  <c r="H5189" i="24" s="1"/>
  <c r="E5188" i="24"/>
  <c r="F5187" i="24"/>
  <c r="E5187" i="24"/>
  <c r="E5186" i="24"/>
  <c r="G5186" i="24" s="1"/>
  <c r="E5185" i="24"/>
  <c r="H5185" i="24" s="1"/>
  <c r="E5184" i="24"/>
  <c r="I5184" i="24" s="1"/>
  <c r="H5183" i="24"/>
  <c r="E5183" i="24"/>
  <c r="E5182" i="24"/>
  <c r="F5181" i="24"/>
  <c r="E5181" i="24"/>
  <c r="E5180" i="24"/>
  <c r="I5179" i="24"/>
  <c r="G5179" i="24"/>
  <c r="F5179" i="24"/>
  <c r="E5179" i="24"/>
  <c r="H5179" i="24" s="1"/>
  <c r="E5178" i="24"/>
  <c r="E5177" i="24"/>
  <c r="F5177" i="24" s="1"/>
  <c r="E5176" i="24"/>
  <c r="E5175" i="24"/>
  <c r="E5174" i="24"/>
  <c r="H5173" i="24"/>
  <c r="G5173" i="24"/>
  <c r="E5173" i="24"/>
  <c r="I5172" i="24"/>
  <c r="E5172" i="24"/>
  <c r="E5171" i="24"/>
  <c r="E5170" i="24"/>
  <c r="G5170" i="24" s="1"/>
  <c r="H5169" i="24"/>
  <c r="E5169" i="24"/>
  <c r="H5168" i="24"/>
  <c r="E5168" i="24"/>
  <c r="G5168" i="24" s="1"/>
  <c r="E5167" i="24"/>
  <c r="E5166" i="24"/>
  <c r="H5166" i="24" s="1"/>
  <c r="H5165" i="24"/>
  <c r="E5165" i="24"/>
  <c r="I5165" i="24" s="1"/>
  <c r="G5164" i="24"/>
  <c r="F5164" i="24"/>
  <c r="E5164" i="24"/>
  <c r="I5164" i="24" s="1"/>
  <c r="E5163" i="24"/>
  <c r="F5162" i="24"/>
  <c r="E5162" i="24"/>
  <c r="E5161" i="24"/>
  <c r="H5160" i="24"/>
  <c r="E5160" i="24"/>
  <c r="F5159" i="24"/>
  <c r="E5159" i="24"/>
  <c r="E5158" i="24"/>
  <c r="H5157" i="24"/>
  <c r="E5157" i="24"/>
  <c r="I5156" i="24"/>
  <c r="H5156" i="24"/>
  <c r="G5156" i="24"/>
  <c r="E5156" i="24"/>
  <c r="F5156" i="24" s="1"/>
  <c r="H5155" i="24"/>
  <c r="E5155" i="24"/>
  <c r="E5154" i="24"/>
  <c r="E5153" i="24"/>
  <c r="I5152" i="24"/>
  <c r="H5152" i="24"/>
  <c r="G5152" i="24"/>
  <c r="F5152" i="24"/>
  <c r="E5152" i="24"/>
  <c r="E5151" i="24"/>
  <c r="G5150" i="24"/>
  <c r="E5150" i="24"/>
  <c r="H5149" i="24"/>
  <c r="E5149" i="24"/>
  <c r="I5148" i="24"/>
  <c r="H5148" i="24"/>
  <c r="E5148" i="24"/>
  <c r="E5147" i="24"/>
  <c r="H5147" i="24" s="1"/>
  <c r="E5146" i="24"/>
  <c r="E5145" i="24"/>
  <c r="H5144" i="24"/>
  <c r="E5144" i="24"/>
  <c r="I5143" i="24"/>
  <c r="H5143" i="24"/>
  <c r="G5143" i="24"/>
  <c r="F5143" i="24"/>
  <c r="E5143" i="24"/>
  <c r="E5142" i="24"/>
  <c r="E5141" i="24"/>
  <c r="F5141" i="24" s="1"/>
  <c r="E5140" i="24"/>
  <c r="E5139" i="24"/>
  <c r="I5139" i="24" s="1"/>
  <c r="I5138" i="24"/>
  <c r="H5138" i="24"/>
  <c r="E5138" i="24"/>
  <c r="I5137" i="24"/>
  <c r="H5137" i="24"/>
  <c r="F5137" i="24"/>
  <c r="E5137" i="24"/>
  <c r="G5137" i="24" s="1"/>
  <c r="E5136" i="24"/>
  <c r="G5136" i="24" s="1"/>
  <c r="E5135" i="24"/>
  <c r="F5134" i="24"/>
  <c r="E5134" i="24"/>
  <c r="I5133" i="24"/>
  <c r="E5133" i="24"/>
  <c r="E5132" i="24"/>
  <c r="E5131" i="24"/>
  <c r="E5130" i="24"/>
  <c r="F5129" i="24"/>
  <c r="E5129" i="24"/>
  <c r="I5128" i="24"/>
  <c r="G5128" i="24"/>
  <c r="E5128" i="24"/>
  <c r="E5127" i="24"/>
  <c r="F5127" i="24" s="1"/>
  <c r="E5126" i="24"/>
  <c r="I5125" i="24"/>
  <c r="E5125" i="24"/>
  <c r="H5124" i="24"/>
  <c r="E5124" i="24"/>
  <c r="I5124" i="24" s="1"/>
  <c r="G5123" i="24"/>
  <c r="E5123" i="24"/>
  <c r="E5122" i="24"/>
  <c r="F5122" i="24" s="1"/>
  <c r="I5121" i="24"/>
  <c r="H5121" i="24"/>
  <c r="E5121" i="24"/>
  <c r="E5120" i="24"/>
  <c r="E5119" i="24"/>
  <c r="I5118" i="24"/>
  <c r="E5118" i="24"/>
  <c r="E5117" i="24"/>
  <c r="H5117" i="24" s="1"/>
  <c r="E5116" i="24"/>
  <c r="E5115" i="24"/>
  <c r="I5115" i="24" s="1"/>
  <c r="E5114" i="24"/>
  <c r="E5113" i="24"/>
  <c r="E5112" i="24"/>
  <c r="I5112" i="24" s="1"/>
  <c r="H5111" i="24"/>
  <c r="E5111" i="24"/>
  <c r="E5110" i="24"/>
  <c r="I5110" i="24" s="1"/>
  <c r="E5109" i="24"/>
  <c r="G5109" i="24" s="1"/>
  <c r="G5108" i="24"/>
  <c r="E5108" i="24"/>
  <c r="E5107" i="24"/>
  <c r="E5106" i="24"/>
  <c r="E5105" i="24"/>
  <c r="E5104" i="24"/>
  <c r="E5103" i="24"/>
  <c r="I5103" i="24" s="1"/>
  <c r="E5102" i="24"/>
  <c r="E5101" i="24"/>
  <c r="E5100" i="24"/>
  <c r="E5099" i="24"/>
  <c r="F5099" i="24" s="1"/>
  <c r="G5098" i="24"/>
  <c r="E5098" i="24"/>
  <c r="E5097" i="24"/>
  <c r="E5096" i="24"/>
  <c r="G5096" i="24" s="1"/>
  <c r="E5095" i="24"/>
  <c r="G5095" i="24" s="1"/>
  <c r="E5094" i="24"/>
  <c r="E5093" i="24"/>
  <c r="E5092" i="24"/>
  <c r="F5092" i="24" s="1"/>
  <c r="F5091" i="24"/>
  <c r="E5091" i="24"/>
  <c r="E5090" i="24"/>
  <c r="H5089" i="24"/>
  <c r="G5089" i="24"/>
  <c r="E5089" i="24"/>
  <c r="I5089" i="24" s="1"/>
  <c r="I5088" i="24"/>
  <c r="F5088" i="24"/>
  <c r="E5088" i="24"/>
  <c r="E5087" i="24"/>
  <c r="E5086" i="24"/>
  <c r="H5085" i="24"/>
  <c r="E5085" i="24"/>
  <c r="I5085" i="24" s="1"/>
  <c r="E5084" i="24"/>
  <c r="H5083" i="24"/>
  <c r="E5083" i="24"/>
  <c r="H5082" i="24"/>
  <c r="E5082" i="24"/>
  <c r="F5082" i="24" s="1"/>
  <c r="E5081" i="24"/>
  <c r="H5081" i="24" s="1"/>
  <c r="E5080" i="24"/>
  <c r="H5079" i="24"/>
  <c r="F5079" i="24"/>
  <c r="E5079" i="24"/>
  <c r="E5078" i="24"/>
  <c r="I5077" i="24"/>
  <c r="H5077" i="24"/>
  <c r="G5077" i="24"/>
  <c r="F5077" i="24"/>
  <c r="E5077" i="24"/>
  <c r="E5076" i="24"/>
  <c r="I5076" i="24" s="1"/>
  <c r="E5075" i="24"/>
  <c r="I5074" i="24"/>
  <c r="E5074" i="24"/>
  <c r="E5073" i="24"/>
  <c r="H5072" i="24"/>
  <c r="G5072" i="24"/>
  <c r="E5072" i="24"/>
  <c r="F5072" i="24" s="1"/>
  <c r="E5071" i="24"/>
  <c r="F5071" i="24" s="1"/>
  <c r="H5070" i="24"/>
  <c r="E5070" i="24"/>
  <c r="F5070" i="24" s="1"/>
  <c r="E5069" i="24"/>
  <c r="E5068" i="24"/>
  <c r="E5067" i="24"/>
  <c r="I5066" i="24"/>
  <c r="E5066" i="24"/>
  <c r="I5065" i="24"/>
  <c r="H5065" i="24"/>
  <c r="G5065" i="24"/>
  <c r="F5065" i="24"/>
  <c r="E5065" i="24"/>
  <c r="E5064" i="24"/>
  <c r="E5063" i="24"/>
  <c r="I5063" i="24" s="1"/>
  <c r="E5062" i="24"/>
  <c r="I5061" i="24"/>
  <c r="H5061" i="24"/>
  <c r="G5061" i="24"/>
  <c r="F5061" i="24"/>
  <c r="E5061" i="24"/>
  <c r="E5060" i="24"/>
  <c r="E5059" i="24"/>
  <c r="F5059" i="24" s="1"/>
  <c r="E5058" i="24"/>
  <c r="H5058" i="24" s="1"/>
  <c r="H5057" i="24"/>
  <c r="G5057" i="24"/>
  <c r="F5057" i="24"/>
  <c r="E5057" i="24"/>
  <c r="I5057" i="24" s="1"/>
  <c r="E5056" i="24"/>
  <c r="G5056" i="24" s="1"/>
  <c r="E5055" i="24"/>
  <c r="I5054" i="24"/>
  <c r="H5054" i="24"/>
  <c r="G5054" i="24"/>
  <c r="F5054" i="24"/>
  <c r="E5054" i="24"/>
  <c r="F5053" i="24"/>
  <c r="E5053" i="24"/>
  <c r="I5053" i="24" s="1"/>
  <c r="E5052" i="24"/>
  <c r="E5051" i="24"/>
  <c r="E5050" i="24"/>
  <c r="E5049" i="24"/>
  <c r="H5049" i="24" s="1"/>
  <c r="I5048" i="24"/>
  <c r="E5048" i="24"/>
  <c r="E5047" i="24"/>
  <c r="E5046" i="24"/>
  <c r="E5045" i="24"/>
  <c r="I5044" i="24"/>
  <c r="H5044" i="24"/>
  <c r="G5044" i="24"/>
  <c r="F5044" i="24"/>
  <c r="E5044" i="24"/>
  <c r="E5043" i="24"/>
  <c r="I5043" i="24" s="1"/>
  <c r="G5042" i="24"/>
  <c r="E5042" i="24"/>
  <c r="E5041" i="24"/>
  <c r="E5040" i="24"/>
  <c r="H5040" i="24" s="1"/>
  <c r="I5039" i="24"/>
  <c r="E5039" i="24"/>
  <c r="H5039" i="24" s="1"/>
  <c r="G5038" i="24"/>
  <c r="E5038" i="24"/>
  <c r="H5038" i="24" s="1"/>
  <c r="E5037" i="24"/>
  <c r="E5036" i="24"/>
  <c r="H5035" i="24"/>
  <c r="E5035" i="24"/>
  <c r="F5034" i="24"/>
  <c r="E5034" i="24"/>
  <c r="E5033" i="24"/>
  <c r="F5033" i="24" s="1"/>
  <c r="E5032" i="24"/>
  <c r="E5031" i="24"/>
  <c r="I5030" i="24"/>
  <c r="E5030" i="24"/>
  <c r="E5029" i="24"/>
  <c r="I5028" i="24"/>
  <c r="E5028" i="24"/>
  <c r="F5028" i="24" s="1"/>
  <c r="E5027" i="24"/>
  <c r="E5026" i="24"/>
  <c r="I5025" i="24"/>
  <c r="E5025" i="24"/>
  <c r="E5024" i="24"/>
  <c r="H5024" i="24" s="1"/>
  <c r="I5023" i="24"/>
  <c r="G5023" i="24"/>
  <c r="F5023" i="24"/>
  <c r="E5023" i="24"/>
  <c r="H5023" i="24" s="1"/>
  <c r="I5022" i="24"/>
  <c r="H5022" i="24"/>
  <c r="E5022" i="24"/>
  <c r="E5021" i="24"/>
  <c r="E5020" i="24"/>
  <c r="E5019" i="24"/>
  <c r="E5018" i="24"/>
  <c r="G5018" i="24" s="1"/>
  <c r="I5017" i="24"/>
  <c r="H5017" i="24"/>
  <c r="G5017" i="24"/>
  <c r="F5017" i="24"/>
  <c r="E5017" i="24"/>
  <c r="E5016" i="24"/>
  <c r="E5015" i="24"/>
  <c r="F5014" i="24"/>
  <c r="E5014" i="24"/>
  <c r="E5013" i="24"/>
  <c r="E5012" i="24"/>
  <c r="E5011" i="24"/>
  <c r="H5011" i="24" s="1"/>
  <c r="E5010" i="24"/>
  <c r="E5009" i="24"/>
  <c r="H5009" i="24" s="1"/>
  <c r="E5008" i="24"/>
  <c r="E5007" i="24"/>
  <c r="I5007" i="24" s="1"/>
  <c r="E5006" i="24"/>
  <c r="I5005" i="24"/>
  <c r="G5005" i="24"/>
  <c r="E5005" i="24"/>
  <c r="H5005" i="24" s="1"/>
  <c r="E5004" i="24"/>
  <c r="I5004" i="24" s="1"/>
  <c r="H5003" i="24"/>
  <c r="E5003" i="24"/>
  <c r="E5002" i="24"/>
  <c r="E5001" i="24"/>
  <c r="G5001" i="24" s="1"/>
  <c r="G5000" i="24"/>
  <c r="E5000" i="24"/>
  <c r="F5000" i="24" s="1"/>
  <c r="I4999" i="24"/>
  <c r="H4999" i="24"/>
  <c r="G4999" i="24"/>
  <c r="F4999" i="24"/>
  <c r="E4999" i="24"/>
  <c r="E4998" i="24"/>
  <c r="G4997" i="24"/>
  <c r="E4997" i="24"/>
  <c r="E4996" i="24"/>
  <c r="E4995" i="24"/>
  <c r="I4994" i="24"/>
  <c r="G4994" i="24"/>
  <c r="E4994" i="24"/>
  <c r="H4994" i="24" s="1"/>
  <c r="G4993" i="24"/>
  <c r="E4993" i="24"/>
  <c r="E4992" i="24"/>
  <c r="E4991" i="24"/>
  <c r="F4991" i="24" s="1"/>
  <c r="I4990" i="24"/>
  <c r="F4990" i="24"/>
  <c r="E4990" i="24"/>
  <c r="I4989" i="24"/>
  <c r="E4989" i="24"/>
  <c r="G4988" i="24"/>
  <c r="E4988" i="24"/>
  <c r="I4987" i="24"/>
  <c r="H4987" i="24"/>
  <c r="E4987" i="24"/>
  <c r="E4986" i="24"/>
  <c r="I4986" i="24" s="1"/>
  <c r="H4985" i="24"/>
  <c r="F4985" i="24"/>
  <c r="E4985" i="24"/>
  <c r="I4985" i="24" s="1"/>
  <c r="E4984" i="24"/>
  <c r="F4983" i="24"/>
  <c r="E4983" i="24"/>
  <c r="E4982" i="24"/>
  <c r="G4981" i="24"/>
  <c r="E4981" i="24"/>
  <c r="E4980" i="24"/>
  <c r="E4979" i="24"/>
  <c r="E4978" i="24"/>
  <c r="I4977" i="24"/>
  <c r="H4977" i="24"/>
  <c r="E4977" i="24"/>
  <c r="G4976" i="24"/>
  <c r="E4976" i="24"/>
  <c r="E4975" i="24"/>
  <c r="E4974" i="24"/>
  <c r="E4973" i="24"/>
  <c r="H4973" i="24" s="1"/>
  <c r="E4972" i="24"/>
  <c r="E4971" i="24"/>
  <c r="H4971" i="24" s="1"/>
  <c r="E4970" i="24"/>
  <c r="I4969" i="24"/>
  <c r="E4969" i="24"/>
  <c r="H4969" i="24" s="1"/>
  <c r="E4968" i="24"/>
  <c r="E4967" i="24"/>
  <c r="H4967" i="24" s="1"/>
  <c r="E4966" i="24"/>
  <c r="F4965" i="24"/>
  <c r="E4965" i="24"/>
  <c r="G4965" i="24" s="1"/>
  <c r="E4964" i="24"/>
  <c r="F4964" i="24" s="1"/>
  <c r="I4963" i="24"/>
  <c r="H4963" i="24"/>
  <c r="G4963" i="24"/>
  <c r="F4963" i="24"/>
  <c r="E4963" i="24"/>
  <c r="E4962" i="24"/>
  <c r="H4962" i="24" s="1"/>
  <c r="H4961" i="24"/>
  <c r="E4961" i="24"/>
  <c r="F4961" i="24" s="1"/>
  <c r="E4960" i="24"/>
  <c r="E4959" i="24"/>
  <c r="I4958" i="24"/>
  <c r="H4958" i="24"/>
  <c r="F4958" i="24"/>
  <c r="E4958" i="24"/>
  <c r="G4958" i="24" s="1"/>
  <c r="E4957" i="24"/>
  <c r="G4957" i="24" s="1"/>
  <c r="E4956" i="24"/>
  <c r="E4955" i="24"/>
  <c r="F4954" i="24"/>
  <c r="E4954" i="24"/>
  <c r="G4954" i="24" s="1"/>
  <c r="E4953" i="24"/>
  <c r="F4953" i="24" s="1"/>
  <c r="E4952" i="24"/>
  <c r="G4952" i="24" s="1"/>
  <c r="E4951" i="24"/>
  <c r="E4950" i="24"/>
  <c r="H4950" i="24" s="1"/>
  <c r="E4949" i="24"/>
  <c r="E4948" i="24"/>
  <c r="H4948" i="24" s="1"/>
  <c r="E4947" i="24"/>
  <c r="E4946" i="24"/>
  <c r="G4946" i="24" s="1"/>
  <c r="G4945" i="24"/>
  <c r="E4945" i="24"/>
  <c r="F4945" i="24" s="1"/>
  <c r="G4944" i="24"/>
  <c r="E4944" i="24"/>
  <c r="H4944" i="24" s="1"/>
  <c r="E4943" i="24"/>
  <c r="F4943" i="24" s="1"/>
  <c r="E4942" i="24"/>
  <c r="E4941" i="24"/>
  <c r="H4941" i="24" s="1"/>
  <c r="E4940" i="24"/>
  <c r="H4939" i="24"/>
  <c r="E4939" i="24"/>
  <c r="F4938" i="24"/>
  <c r="E4938" i="24"/>
  <c r="G4938" i="24" s="1"/>
  <c r="E4937" i="24"/>
  <c r="E4936" i="24"/>
  <c r="E4935" i="24"/>
  <c r="I4935" i="24" s="1"/>
  <c r="E4934" i="24"/>
  <c r="G4934" i="24" s="1"/>
  <c r="I4933" i="24"/>
  <c r="H4933" i="24"/>
  <c r="G4933" i="24"/>
  <c r="F4933" i="24"/>
  <c r="E4933" i="24"/>
  <c r="H4932" i="24"/>
  <c r="E4932" i="24"/>
  <c r="I4932" i="24" s="1"/>
  <c r="E4931" i="24"/>
  <c r="I4930" i="24"/>
  <c r="G4930" i="24"/>
  <c r="F4930" i="24"/>
  <c r="E4930" i="24"/>
  <c r="H4930" i="24" s="1"/>
  <c r="E4929" i="24"/>
  <c r="H4928" i="24"/>
  <c r="E4928" i="24"/>
  <c r="I4927" i="24"/>
  <c r="H4927" i="24"/>
  <c r="G4927" i="24"/>
  <c r="F4927" i="24"/>
  <c r="E4927" i="24"/>
  <c r="E4926" i="24"/>
  <c r="H4926" i="24" s="1"/>
  <c r="F4925" i="24"/>
  <c r="E4925" i="24"/>
  <c r="E4924" i="24"/>
  <c r="I4924" i="24" s="1"/>
  <c r="E4923" i="24"/>
  <c r="H4922" i="24"/>
  <c r="E4922" i="24"/>
  <c r="E4921" i="24"/>
  <c r="I4921" i="24" s="1"/>
  <c r="I4920" i="24"/>
  <c r="G4920" i="24"/>
  <c r="E4920" i="24"/>
  <c r="F4919" i="24"/>
  <c r="E4919" i="24"/>
  <c r="I4918" i="24"/>
  <c r="E4918" i="24"/>
  <c r="F4917" i="24"/>
  <c r="E4917" i="24"/>
  <c r="I4917" i="24" s="1"/>
  <c r="E4916" i="24"/>
  <c r="H4916" i="24" s="1"/>
  <c r="F4915" i="24"/>
  <c r="E4915" i="24"/>
  <c r="E4914" i="24"/>
  <c r="E4913" i="24"/>
  <c r="E4912" i="24"/>
  <c r="E4911" i="24"/>
  <c r="E4910" i="24"/>
  <c r="E4909" i="24"/>
  <c r="E4908" i="24"/>
  <c r="E4907" i="24"/>
  <c r="E4906" i="24"/>
  <c r="I4906" i="24" s="1"/>
  <c r="E4905" i="24"/>
  <c r="E4904" i="24"/>
  <c r="E4903" i="24"/>
  <c r="E4902" i="24"/>
  <c r="F4902" i="24" s="1"/>
  <c r="H4901" i="24"/>
  <c r="E4901" i="24"/>
  <c r="I4900" i="24"/>
  <c r="H4900" i="24"/>
  <c r="G4900" i="24"/>
  <c r="F4900" i="24"/>
  <c r="E4900" i="24"/>
  <c r="F4899" i="24"/>
  <c r="E4899" i="24"/>
  <c r="H4899" i="24" s="1"/>
  <c r="E4898" i="24"/>
  <c r="E4897" i="24"/>
  <c r="E4896" i="24"/>
  <c r="G4895" i="24"/>
  <c r="E4895" i="24"/>
  <c r="H4895" i="24" s="1"/>
  <c r="E4894" i="24"/>
  <c r="E4893" i="24"/>
  <c r="E4892" i="24"/>
  <c r="H4892" i="24" s="1"/>
  <c r="H4891" i="24"/>
  <c r="F4891" i="24"/>
  <c r="E4891" i="24"/>
  <c r="I4891" i="24" s="1"/>
  <c r="I4890" i="24"/>
  <c r="E4890" i="24"/>
  <c r="G4890" i="24" s="1"/>
  <c r="G4889" i="24"/>
  <c r="E4889" i="24"/>
  <c r="E4888" i="24"/>
  <c r="E4887" i="24"/>
  <c r="F4887" i="24" s="1"/>
  <c r="H4886" i="24"/>
  <c r="G4886" i="24"/>
  <c r="E4886" i="24"/>
  <c r="E4885" i="24"/>
  <c r="H4884" i="24"/>
  <c r="E4884" i="24"/>
  <c r="E4883" i="24"/>
  <c r="E4882" i="24"/>
  <c r="E4881" i="24"/>
  <c r="G4880" i="24"/>
  <c r="E4880" i="24"/>
  <c r="E4879" i="24"/>
  <c r="H4878" i="24"/>
  <c r="E4878" i="24"/>
  <c r="E4877" i="24"/>
  <c r="F4877" i="24" s="1"/>
  <c r="F4876" i="24"/>
  <c r="E4876" i="24"/>
  <c r="G4876" i="24" s="1"/>
  <c r="E4875" i="24"/>
  <c r="F4875" i="24" s="1"/>
  <c r="E4874" i="24"/>
  <c r="H4874" i="24" s="1"/>
  <c r="E4873" i="24"/>
  <c r="E4872" i="24"/>
  <c r="E4871" i="24"/>
  <c r="F4870" i="24"/>
  <c r="E4870" i="24"/>
  <c r="E4869" i="24"/>
  <c r="F4869" i="24" s="1"/>
  <c r="E4868" i="24"/>
  <c r="H4867" i="24"/>
  <c r="G4867" i="24"/>
  <c r="E4867" i="24"/>
  <c r="E4866" i="24"/>
  <c r="G4865" i="24"/>
  <c r="E4865" i="24"/>
  <c r="E4864" i="24"/>
  <c r="I4863" i="24"/>
  <c r="H4863" i="24"/>
  <c r="E4863" i="24"/>
  <c r="G4862" i="24"/>
  <c r="F4862" i="24"/>
  <c r="E4862" i="24"/>
  <c r="H4862" i="24" s="1"/>
  <c r="E4861" i="24"/>
  <c r="G4861" i="24" s="1"/>
  <c r="E4860" i="24"/>
  <c r="E4859" i="24"/>
  <c r="G4859" i="24" s="1"/>
  <c r="E4858" i="24"/>
  <c r="E4857" i="24"/>
  <c r="I4857" i="24" s="1"/>
  <c r="G4856" i="24"/>
  <c r="E4856" i="24"/>
  <c r="I4856" i="24" s="1"/>
  <c r="E4855" i="24"/>
  <c r="E4854" i="24"/>
  <c r="E4853" i="24"/>
  <c r="H4853" i="24" s="1"/>
  <c r="E4852" i="24"/>
  <c r="E4851" i="24"/>
  <c r="H4850" i="24"/>
  <c r="E4850" i="24"/>
  <c r="I4849" i="24"/>
  <c r="E4849" i="24"/>
  <c r="F4849" i="24" s="1"/>
  <c r="H4848" i="24"/>
  <c r="E4848" i="24"/>
  <c r="E4847" i="24"/>
  <c r="E4846" i="24"/>
  <c r="H4845" i="24"/>
  <c r="E4845" i="24"/>
  <c r="I4845" i="24" s="1"/>
  <c r="E4844" i="24"/>
  <c r="E4843" i="24"/>
  <c r="E4842" i="24"/>
  <c r="F4841" i="24"/>
  <c r="E4841" i="24"/>
  <c r="E4840" i="24"/>
  <c r="H4840" i="24" s="1"/>
  <c r="E4839" i="24"/>
  <c r="I4839" i="24" s="1"/>
  <c r="G4838" i="24"/>
  <c r="E4838" i="24"/>
  <c r="I4837" i="24"/>
  <c r="H4837" i="24"/>
  <c r="G4837" i="24"/>
  <c r="F4837" i="24"/>
  <c r="E4837" i="24"/>
  <c r="E4836" i="24"/>
  <c r="E4835" i="24"/>
  <c r="H4835" i="24" s="1"/>
  <c r="E4834" i="24"/>
  <c r="E4833" i="24"/>
  <c r="G4832" i="24"/>
  <c r="E4832" i="24"/>
  <c r="E4831" i="24"/>
  <c r="I4831" i="24" s="1"/>
  <c r="I4830" i="24"/>
  <c r="G4830" i="24"/>
  <c r="F4830" i="24"/>
  <c r="E4830" i="24"/>
  <c r="H4830" i="24" s="1"/>
  <c r="H4829" i="24"/>
  <c r="E4829" i="24"/>
  <c r="G4829" i="24" s="1"/>
  <c r="E4828" i="24"/>
  <c r="E4827" i="24"/>
  <c r="I4826" i="24"/>
  <c r="E4826" i="24"/>
  <c r="E4825" i="24"/>
  <c r="E4824" i="24"/>
  <c r="I4824" i="24" s="1"/>
  <c r="F4823" i="24"/>
  <c r="E4823" i="24"/>
  <c r="E4822" i="24"/>
  <c r="G4822" i="24" s="1"/>
  <c r="E4821" i="24"/>
  <c r="I4820" i="24"/>
  <c r="G4820" i="24"/>
  <c r="E4820" i="24"/>
  <c r="F4820" i="24" s="1"/>
  <c r="I4819" i="24"/>
  <c r="F4819" i="24"/>
  <c r="E4819" i="24"/>
  <c r="G4819" i="24" s="1"/>
  <c r="E4818" i="24"/>
  <c r="G4818" i="24" s="1"/>
  <c r="E4817" i="24"/>
  <c r="H4817" i="24" s="1"/>
  <c r="E4816" i="24"/>
  <c r="H4816" i="24" s="1"/>
  <c r="E4815" i="24"/>
  <c r="I4815" i="24" s="1"/>
  <c r="E4814" i="24"/>
  <c r="I4813" i="24"/>
  <c r="E4813" i="24"/>
  <c r="E4812" i="24"/>
  <c r="G4812" i="24" s="1"/>
  <c r="E4811" i="24"/>
  <c r="E4810" i="24"/>
  <c r="E4809" i="24"/>
  <c r="H4808" i="24"/>
  <c r="G4808" i="24"/>
  <c r="E4808" i="24"/>
  <c r="E4807" i="24"/>
  <c r="H4807" i="24" s="1"/>
  <c r="E4806" i="24"/>
  <c r="G4805" i="24"/>
  <c r="F4805" i="24"/>
  <c r="E4805" i="24"/>
  <c r="I4804" i="24"/>
  <c r="E4804" i="24"/>
  <c r="H4804" i="24" s="1"/>
  <c r="E4803" i="24"/>
  <c r="I4802" i="24"/>
  <c r="E4802" i="24"/>
  <c r="I4801" i="24"/>
  <c r="H4801" i="24"/>
  <c r="E4801" i="24"/>
  <c r="E4800" i="24"/>
  <c r="H4800" i="24" s="1"/>
  <c r="H4799" i="24"/>
  <c r="E4799" i="24"/>
  <c r="G4799" i="24" s="1"/>
  <c r="E4798" i="24"/>
  <c r="I4798" i="24" s="1"/>
  <c r="I4797" i="24"/>
  <c r="E4797" i="24"/>
  <c r="G4797" i="24" s="1"/>
  <c r="E4796" i="24"/>
  <c r="E4795" i="24"/>
  <c r="H4795" i="24" s="1"/>
  <c r="E4794" i="24"/>
  <c r="E4793" i="24"/>
  <c r="E4792" i="24"/>
  <c r="E4791" i="24"/>
  <c r="H4791" i="24" s="1"/>
  <c r="E4790" i="24"/>
  <c r="F4790" i="24" s="1"/>
  <c r="I4789" i="24"/>
  <c r="E4789" i="24"/>
  <c r="G4788" i="24"/>
  <c r="E4788" i="24"/>
  <c r="E4787" i="24"/>
  <c r="I4787" i="24" s="1"/>
  <c r="E4786" i="24"/>
  <c r="H4786" i="24" s="1"/>
  <c r="G4785" i="24"/>
  <c r="E4785" i="24"/>
  <c r="H4784" i="24"/>
  <c r="E4784" i="24"/>
  <c r="F4784" i="24" s="1"/>
  <c r="E4783" i="24"/>
  <c r="E4782" i="24"/>
  <c r="E4781" i="24"/>
  <c r="F4781" i="24" s="1"/>
  <c r="E4780" i="24"/>
  <c r="E4779" i="24"/>
  <c r="E4778" i="24"/>
  <c r="G4778" i="24" s="1"/>
  <c r="E4777" i="24"/>
  <c r="E4776" i="24"/>
  <c r="H4776" i="24" s="1"/>
  <c r="E4775" i="24"/>
  <c r="H4775" i="24" s="1"/>
  <c r="E4774" i="24"/>
  <c r="E4773" i="24"/>
  <c r="F4773" i="24" s="1"/>
  <c r="G4772" i="24"/>
  <c r="E4772" i="24"/>
  <c r="H4772" i="24" s="1"/>
  <c r="E4771" i="24"/>
  <c r="F4771" i="24" s="1"/>
  <c r="E4770" i="24"/>
  <c r="G4770" i="24" s="1"/>
  <c r="E4769" i="24"/>
  <c r="G4768" i="24"/>
  <c r="E4768" i="24"/>
  <c r="E4767" i="24"/>
  <c r="E4766" i="24"/>
  <c r="I4766" i="24" s="1"/>
  <c r="I4765" i="24"/>
  <c r="H4765" i="24"/>
  <c r="G4765" i="24"/>
  <c r="F4765" i="24"/>
  <c r="E4765" i="24"/>
  <c r="E4764" i="24"/>
  <c r="E4763" i="24"/>
  <c r="H4763" i="24" s="1"/>
  <c r="E4762" i="24"/>
  <c r="H4761" i="24"/>
  <c r="E4761" i="24"/>
  <c r="E4760" i="24"/>
  <c r="E4759" i="24"/>
  <c r="I4758" i="24"/>
  <c r="E4758" i="24"/>
  <c r="G4757" i="24"/>
  <c r="E4757" i="24"/>
  <c r="E4756" i="24"/>
  <c r="E4755" i="24"/>
  <c r="G4754" i="24"/>
  <c r="F4754" i="24"/>
  <c r="E4754" i="24"/>
  <c r="E4753" i="24"/>
  <c r="H4752" i="24"/>
  <c r="G4752" i="24"/>
  <c r="E4752" i="24"/>
  <c r="F4752" i="24" s="1"/>
  <c r="E4751" i="24"/>
  <c r="E4750" i="24"/>
  <c r="E4749" i="24"/>
  <c r="E4748" i="24"/>
  <c r="E4747" i="24"/>
  <c r="F4747" i="24" s="1"/>
  <c r="I4746" i="24"/>
  <c r="E4746" i="24"/>
  <c r="F4745" i="24"/>
  <c r="E4745" i="24"/>
  <c r="E4744" i="24"/>
  <c r="H4743" i="24"/>
  <c r="E4743" i="24"/>
  <c r="F4743" i="24" s="1"/>
  <c r="E4742" i="24"/>
  <c r="E4741" i="24"/>
  <c r="E4740" i="24"/>
  <c r="E4739" i="24"/>
  <c r="I4739" i="24" s="1"/>
  <c r="E4738" i="24"/>
  <c r="G4737" i="24"/>
  <c r="E4737" i="24"/>
  <c r="F4737" i="24" s="1"/>
  <c r="E4736" i="24"/>
  <c r="E4735" i="24"/>
  <c r="E4734" i="24"/>
  <c r="F4733" i="24"/>
  <c r="E4733" i="24"/>
  <c r="H4733" i="24" s="1"/>
  <c r="I4732" i="24"/>
  <c r="H4732" i="24"/>
  <c r="G4732" i="24"/>
  <c r="E4732" i="24"/>
  <c r="F4732" i="24" s="1"/>
  <c r="F4731" i="24"/>
  <c r="E4731" i="24"/>
  <c r="E4730" i="24"/>
  <c r="E4729" i="24"/>
  <c r="E4728" i="24"/>
  <c r="E4727" i="24"/>
  <c r="E4726" i="24"/>
  <c r="E4725" i="24"/>
  <c r="F4725" i="24" s="1"/>
  <c r="E4724" i="24"/>
  <c r="E4723" i="24"/>
  <c r="I4722" i="24"/>
  <c r="E4722" i="24"/>
  <c r="G4722" i="24" s="1"/>
  <c r="E4721" i="24"/>
  <c r="H4721" i="24" s="1"/>
  <c r="E4720" i="24"/>
  <c r="F4719" i="24"/>
  <c r="E4719" i="24"/>
  <c r="G4719" i="24" s="1"/>
  <c r="E4718" i="24"/>
  <c r="I4718" i="24" s="1"/>
  <c r="I4717" i="24"/>
  <c r="H4717" i="24"/>
  <c r="E4717" i="24"/>
  <c r="G4717" i="24" s="1"/>
  <c r="E4716" i="24"/>
  <c r="E4715" i="24"/>
  <c r="E4714" i="24"/>
  <c r="I4714" i="24" s="1"/>
  <c r="E4713" i="24"/>
  <c r="E4712" i="24"/>
  <c r="G4712" i="24" s="1"/>
  <c r="G4711" i="24"/>
  <c r="E4711" i="24"/>
  <c r="H4711" i="24" s="1"/>
  <c r="E4710" i="24"/>
  <c r="E4709" i="24"/>
  <c r="G4709" i="24" s="1"/>
  <c r="F4708" i="24"/>
  <c r="E4708" i="24"/>
  <c r="E4707" i="24"/>
  <c r="G4707" i="24" s="1"/>
  <c r="H4706" i="24"/>
  <c r="E4706" i="24"/>
  <c r="G4705" i="24"/>
  <c r="E4705" i="24"/>
  <c r="E4704" i="24"/>
  <c r="G4704" i="24" s="1"/>
  <c r="I4703" i="24"/>
  <c r="E4703" i="24"/>
  <c r="E4702" i="24"/>
  <c r="F4701" i="24"/>
  <c r="E4701" i="24"/>
  <c r="E4700" i="24"/>
  <c r="I4699" i="24"/>
  <c r="H4699" i="24"/>
  <c r="E4699" i="24"/>
  <c r="F4699" i="24" s="1"/>
  <c r="G4698" i="24"/>
  <c r="E4698" i="24"/>
  <c r="E4697" i="24"/>
  <c r="I4696" i="24"/>
  <c r="E4696" i="24"/>
  <c r="E4695" i="24"/>
  <c r="G4694" i="24"/>
  <c r="E4694" i="24"/>
  <c r="E4693" i="24"/>
  <c r="F4692" i="24"/>
  <c r="E4692" i="24"/>
  <c r="G4692" i="24" s="1"/>
  <c r="E4691" i="24"/>
  <c r="E4690" i="24"/>
  <c r="E4689" i="24"/>
  <c r="E4688" i="24"/>
  <c r="F4688" i="24" s="1"/>
  <c r="E4687" i="24"/>
  <c r="E4686" i="24"/>
  <c r="E4685" i="24"/>
  <c r="H4685" i="24" s="1"/>
  <c r="H4684" i="24"/>
  <c r="E4684" i="24"/>
  <c r="E4683" i="24"/>
  <c r="E4682" i="24"/>
  <c r="H4681" i="24"/>
  <c r="E4681" i="24"/>
  <c r="E4680" i="24"/>
  <c r="G4680" i="24" s="1"/>
  <c r="E4679" i="24"/>
  <c r="G4679" i="24" s="1"/>
  <c r="E4678" i="24"/>
  <c r="I4677" i="24"/>
  <c r="G4677" i="24"/>
  <c r="F4677" i="24"/>
  <c r="E4677" i="24"/>
  <c r="H4677" i="24" s="1"/>
  <c r="E4676" i="24"/>
  <c r="G4676" i="24" s="1"/>
  <c r="H4675" i="24"/>
  <c r="E4675" i="24"/>
  <c r="E4674" i="24"/>
  <c r="G4673" i="24"/>
  <c r="E4673" i="24"/>
  <c r="E4672" i="24"/>
  <c r="I4672" i="24" s="1"/>
  <c r="E4671" i="24"/>
  <c r="E4670" i="24"/>
  <c r="G4669" i="24"/>
  <c r="E4669" i="24"/>
  <c r="E4668" i="24"/>
  <c r="E4667" i="24"/>
  <c r="E4666" i="24"/>
  <c r="F4665" i="24"/>
  <c r="E4665" i="24"/>
  <c r="E4664" i="24"/>
  <c r="H4664" i="24" s="1"/>
  <c r="I4663" i="24"/>
  <c r="E4663" i="24"/>
  <c r="H4663" i="24" s="1"/>
  <c r="E4662" i="24"/>
  <c r="H4661" i="24"/>
  <c r="G4661" i="24"/>
  <c r="E4661" i="24"/>
  <c r="E4660" i="24"/>
  <c r="I4659" i="24"/>
  <c r="E4659" i="24"/>
  <c r="F4659" i="24" s="1"/>
  <c r="E4658" i="24"/>
  <c r="E4657" i="24"/>
  <c r="G4656" i="24"/>
  <c r="E4656" i="24"/>
  <c r="H4655" i="24"/>
  <c r="E4655" i="24"/>
  <c r="I4654" i="24"/>
  <c r="E4654" i="24"/>
  <c r="G4653" i="24"/>
  <c r="E4653" i="24"/>
  <c r="H4653" i="24" s="1"/>
  <c r="E4652" i="24"/>
  <c r="H4651" i="24"/>
  <c r="F4651" i="24"/>
  <c r="E4651" i="24"/>
  <c r="E4650" i="24"/>
  <c r="I4650" i="24" s="1"/>
  <c r="E4649" i="24"/>
  <c r="E4648" i="24"/>
  <c r="F4648" i="24" s="1"/>
  <c r="E4647" i="24"/>
  <c r="F4646" i="24"/>
  <c r="E4646" i="24"/>
  <c r="H4645" i="24"/>
  <c r="G4645" i="24"/>
  <c r="E4645" i="24"/>
  <c r="H4644" i="24"/>
  <c r="G4644" i="24"/>
  <c r="E4644" i="24"/>
  <c r="E4643" i="24"/>
  <c r="G4643" i="24" s="1"/>
  <c r="E4642" i="24"/>
  <c r="E4641" i="24"/>
  <c r="E4640" i="24"/>
  <c r="E4639" i="24"/>
  <c r="F4638" i="24"/>
  <c r="E4638" i="24"/>
  <c r="E4637" i="24"/>
  <c r="G4637" i="24" s="1"/>
  <c r="E4636" i="24"/>
  <c r="E4635" i="24"/>
  <c r="F4635" i="24" s="1"/>
  <c r="H4634" i="24"/>
  <c r="E4634" i="24"/>
  <c r="H4633" i="24"/>
  <c r="G4633" i="24"/>
  <c r="F4633" i="24"/>
  <c r="E4633" i="24"/>
  <c r="I4633" i="24" s="1"/>
  <c r="E4632" i="24"/>
  <c r="G4632" i="24" s="1"/>
  <c r="F4631" i="24"/>
  <c r="E4631" i="24"/>
  <c r="E4630" i="24"/>
  <c r="I4630" i="24" s="1"/>
  <c r="E4629" i="24"/>
  <c r="E4628" i="24"/>
  <c r="G4628" i="24" s="1"/>
  <c r="E4627" i="24"/>
  <c r="E4626" i="24"/>
  <c r="I4626" i="24" s="1"/>
  <c r="E4625" i="24"/>
  <c r="G4624" i="24"/>
  <c r="E4624" i="24"/>
  <c r="F4624" i="24" s="1"/>
  <c r="E4623" i="24"/>
  <c r="I4623" i="24" s="1"/>
  <c r="I4622" i="24"/>
  <c r="E4622" i="24"/>
  <c r="H4622" i="24" s="1"/>
  <c r="E4621" i="24"/>
  <c r="E4620" i="24"/>
  <c r="E4619" i="24"/>
  <c r="E4618" i="24"/>
  <c r="I4618" i="24" s="1"/>
  <c r="E4617" i="24"/>
  <c r="F4617" i="24" s="1"/>
  <c r="E4616" i="24"/>
  <c r="E4615" i="24"/>
  <c r="E4614" i="24"/>
  <c r="F4614" i="24" s="1"/>
  <c r="G4613" i="24"/>
  <c r="E4613" i="24"/>
  <c r="E4612" i="24"/>
  <c r="F4612" i="24" s="1"/>
  <c r="E4611" i="24"/>
  <c r="E4610" i="24"/>
  <c r="I4609" i="24"/>
  <c r="H4609" i="24"/>
  <c r="G4609" i="24"/>
  <c r="F4609" i="24"/>
  <c r="E4609" i="24"/>
  <c r="I4608" i="24"/>
  <c r="H4608" i="24"/>
  <c r="E4608" i="24"/>
  <c r="F4608" i="24" s="1"/>
  <c r="E4607" i="24"/>
  <c r="G4607" i="24" s="1"/>
  <c r="G4606" i="24"/>
  <c r="F4606" i="24"/>
  <c r="E4606" i="24"/>
  <c r="I4605" i="24"/>
  <c r="E4605" i="24"/>
  <c r="E4604" i="24"/>
  <c r="G4604" i="24" s="1"/>
  <c r="H4603" i="24"/>
  <c r="E4603" i="24"/>
  <c r="F4602" i="24"/>
  <c r="E4602" i="24"/>
  <c r="H4601" i="24"/>
  <c r="E4601" i="24"/>
  <c r="F4601" i="24" s="1"/>
  <c r="E4600" i="24"/>
  <c r="F4599" i="24"/>
  <c r="E4599" i="24"/>
  <c r="H4599" i="24" s="1"/>
  <c r="I4598" i="24"/>
  <c r="E4598" i="24"/>
  <c r="E4597" i="24"/>
  <c r="E4596" i="24"/>
  <c r="F4596" i="24" s="1"/>
  <c r="F4595" i="24"/>
  <c r="E4595" i="24"/>
  <c r="G4595" i="24" s="1"/>
  <c r="E4594" i="24"/>
  <c r="E4593" i="24"/>
  <c r="I4593" i="24" s="1"/>
  <c r="E4592" i="24"/>
  <c r="E4591" i="24"/>
  <c r="E4590" i="24"/>
  <c r="E4589" i="24"/>
  <c r="G4589" i="24" s="1"/>
  <c r="E4588" i="24"/>
  <c r="E4587" i="24"/>
  <c r="E4586" i="24"/>
  <c r="H4585" i="24"/>
  <c r="E4585" i="24"/>
  <c r="E4584" i="24"/>
  <c r="E4583" i="24"/>
  <c r="E4582" i="24"/>
  <c r="I4582" i="24" s="1"/>
  <c r="G4581" i="24"/>
  <c r="F4581" i="24"/>
  <c r="E4581" i="24"/>
  <c r="H4580" i="24"/>
  <c r="G4580" i="24"/>
  <c r="E4580" i="24"/>
  <c r="F4579" i="24"/>
  <c r="E4579" i="24"/>
  <c r="I4578" i="24"/>
  <c r="H4578" i="24"/>
  <c r="E4578" i="24"/>
  <c r="F4578" i="24" s="1"/>
  <c r="E4577" i="24"/>
  <c r="G4577" i="24" s="1"/>
  <c r="E4576" i="24"/>
  <c r="H4575" i="24"/>
  <c r="E4575" i="24"/>
  <c r="E4574" i="24"/>
  <c r="G4574" i="24" s="1"/>
  <c r="E4573" i="24"/>
  <c r="E4572" i="24"/>
  <c r="I4571" i="24"/>
  <c r="H4571" i="24"/>
  <c r="G4571" i="24"/>
  <c r="E4571" i="24"/>
  <c r="F4571" i="24" s="1"/>
  <c r="E4570" i="24"/>
  <c r="E4569" i="24"/>
  <c r="F4569" i="24" s="1"/>
  <c r="E4568" i="24"/>
  <c r="H4567" i="24"/>
  <c r="F4567" i="24"/>
  <c r="E4567" i="24"/>
  <c r="I4567" i="24" s="1"/>
  <c r="E4566" i="24"/>
  <c r="F4566" i="24" s="1"/>
  <c r="E4565" i="24"/>
  <c r="I4564" i="24"/>
  <c r="H4564" i="24"/>
  <c r="E4564" i="24"/>
  <c r="G4564" i="24" s="1"/>
  <c r="H4563" i="24"/>
  <c r="F4563" i="24"/>
  <c r="E4563" i="24"/>
  <c r="E4562" i="24"/>
  <c r="E4561" i="24"/>
  <c r="H4561" i="24" s="1"/>
  <c r="E4560" i="24"/>
  <c r="E4559" i="24"/>
  <c r="E4558" i="24"/>
  <c r="I4557" i="24"/>
  <c r="G4557" i="24"/>
  <c r="E4557" i="24"/>
  <c r="E4556" i="24"/>
  <c r="H4556" i="24" s="1"/>
  <c r="E4555" i="24"/>
  <c r="E4554" i="24"/>
  <c r="H4554" i="24" s="1"/>
  <c r="E4553" i="24"/>
  <c r="E4552" i="24"/>
  <c r="G4552" i="24" s="1"/>
  <c r="E4551" i="24"/>
  <c r="I4551" i="24" s="1"/>
  <c r="H4550" i="24"/>
  <c r="E4550" i="24"/>
  <c r="I4550" i="24" s="1"/>
  <c r="H4549" i="24"/>
  <c r="E4549" i="24"/>
  <c r="I4548" i="24"/>
  <c r="H4548" i="24"/>
  <c r="E4548" i="24"/>
  <c r="G4548" i="24" s="1"/>
  <c r="E4547" i="24"/>
  <c r="E4546" i="24"/>
  <c r="F4546" i="24" s="1"/>
  <c r="E4545" i="24"/>
  <c r="I4544" i="24"/>
  <c r="H4544" i="24"/>
  <c r="E4544" i="24"/>
  <c r="E4543" i="24"/>
  <c r="F4543" i="24" s="1"/>
  <c r="E4542" i="24"/>
  <c r="G4541" i="24"/>
  <c r="E4541" i="24"/>
  <c r="E4540" i="24"/>
  <c r="G4540" i="24" s="1"/>
  <c r="E4539" i="24"/>
  <c r="E4538" i="24"/>
  <c r="E4537" i="24"/>
  <c r="E4536" i="24"/>
  <c r="G4536" i="24" s="1"/>
  <c r="E4535" i="24"/>
  <c r="E4534" i="24"/>
  <c r="E4533" i="24"/>
  <c r="E4532" i="24"/>
  <c r="E4531" i="24"/>
  <c r="I4530" i="24"/>
  <c r="G4530" i="24"/>
  <c r="F4530" i="24"/>
  <c r="E4530" i="24"/>
  <c r="H4530" i="24" s="1"/>
  <c r="E4529" i="24"/>
  <c r="I4529" i="24" s="1"/>
  <c r="E4528" i="24"/>
  <c r="E4527" i="24"/>
  <c r="I4526" i="24"/>
  <c r="E4526" i="24"/>
  <c r="H4526" i="24" s="1"/>
  <c r="F4525" i="24"/>
  <c r="E4525" i="24"/>
  <c r="I4525" i="24" s="1"/>
  <c r="E4524" i="24"/>
  <c r="I4524" i="24" s="1"/>
  <c r="H4523" i="24"/>
  <c r="E4523" i="24"/>
  <c r="E4522" i="24"/>
  <c r="H4522" i="24" s="1"/>
  <c r="G4521" i="24"/>
  <c r="E4521" i="24"/>
  <c r="E4520" i="24"/>
  <c r="H4520" i="24" s="1"/>
  <c r="G4519" i="24"/>
  <c r="E4519" i="24"/>
  <c r="H4519" i="24" s="1"/>
  <c r="E4518" i="24"/>
  <c r="I4518" i="24" s="1"/>
  <c r="E4517" i="24"/>
  <c r="H4517" i="24" s="1"/>
  <c r="E4516" i="24"/>
  <c r="F4516" i="24" s="1"/>
  <c r="I4515" i="24"/>
  <c r="E4515" i="24"/>
  <c r="F4515" i="24" s="1"/>
  <c r="I4514" i="24"/>
  <c r="E4514" i="24"/>
  <c r="F4514" i="24" s="1"/>
  <c r="I4513" i="24"/>
  <c r="G4513" i="24"/>
  <c r="F4513" i="24"/>
  <c r="E4513" i="24"/>
  <c r="H4513" i="24" s="1"/>
  <c r="E4512" i="24"/>
  <c r="F4512" i="24" s="1"/>
  <c r="H4511" i="24"/>
  <c r="G4511" i="24"/>
  <c r="E4511" i="24"/>
  <c r="I4511" i="24" s="1"/>
  <c r="F4510" i="24"/>
  <c r="E4510" i="24"/>
  <c r="I4510" i="24" s="1"/>
  <c r="I4509" i="24"/>
  <c r="H4509" i="24"/>
  <c r="E4509" i="24"/>
  <c r="E4508" i="24"/>
  <c r="G4508" i="24" s="1"/>
  <c r="E4507" i="24"/>
  <c r="F4506" i="24"/>
  <c r="E4506" i="24"/>
  <c r="E4505" i="24"/>
  <c r="H4505" i="24" s="1"/>
  <c r="E4504" i="24"/>
  <c r="E4503" i="24"/>
  <c r="F4503" i="24" s="1"/>
  <c r="E4502" i="24"/>
  <c r="G4502" i="24" s="1"/>
  <c r="E4501" i="24"/>
  <c r="H4500" i="24"/>
  <c r="E4500" i="24"/>
  <c r="E4499" i="24"/>
  <c r="H4499" i="24" s="1"/>
  <c r="E4498" i="24"/>
  <c r="G4498" i="24" s="1"/>
  <c r="E4497" i="24"/>
  <c r="E4496" i="24"/>
  <c r="G4496" i="24" s="1"/>
  <c r="H4495" i="24"/>
  <c r="E4495" i="24"/>
  <c r="E4494" i="24"/>
  <c r="E4493" i="24"/>
  <c r="F4493" i="24" s="1"/>
  <c r="E4492" i="24"/>
  <c r="H4491" i="24"/>
  <c r="E4491" i="24"/>
  <c r="I4491" i="24" s="1"/>
  <c r="I4490" i="24"/>
  <c r="G4490" i="24"/>
  <c r="F4490" i="24"/>
  <c r="E4490" i="24"/>
  <c r="H4490" i="24" s="1"/>
  <c r="E4489" i="24"/>
  <c r="E4488" i="24"/>
  <c r="E4487" i="24"/>
  <c r="I4486" i="24"/>
  <c r="G4486" i="24"/>
  <c r="E4486" i="24"/>
  <c r="H4486" i="24" s="1"/>
  <c r="I4485" i="24"/>
  <c r="E4485" i="24"/>
  <c r="E4484" i="24"/>
  <c r="E4483" i="24"/>
  <c r="G4483" i="24" s="1"/>
  <c r="E4482" i="24"/>
  <c r="G4482" i="24" s="1"/>
  <c r="E4481" i="24"/>
  <c r="F4481" i="24" s="1"/>
  <c r="E4480" i="24"/>
  <c r="G4480" i="24" s="1"/>
  <c r="F4479" i="24"/>
  <c r="E4479" i="24"/>
  <c r="I4479" i="24" s="1"/>
  <c r="F4478" i="24"/>
  <c r="E4478" i="24"/>
  <c r="G4478" i="24" s="1"/>
  <c r="E4477" i="24"/>
  <c r="E4476" i="24"/>
  <c r="H4476" i="24" s="1"/>
  <c r="E4475" i="24"/>
  <c r="E4474" i="24"/>
  <c r="I4474" i="24" s="1"/>
  <c r="E4473" i="24"/>
  <c r="E4472" i="24"/>
  <c r="H4472" i="24" s="1"/>
  <c r="H4471" i="24"/>
  <c r="E4471" i="24"/>
  <c r="E4470" i="24"/>
  <c r="F4470" i="24" s="1"/>
  <c r="H4469" i="24"/>
  <c r="E4469" i="24"/>
  <c r="E4468" i="24"/>
  <c r="E4467" i="24"/>
  <c r="I4466" i="24"/>
  <c r="E4466" i="24"/>
  <c r="F4466" i="24" s="1"/>
  <c r="E4465" i="24"/>
  <c r="E4464" i="24"/>
  <c r="E4463" i="24"/>
  <c r="E4462" i="24"/>
  <c r="E4461" i="24"/>
  <c r="E4460" i="24"/>
  <c r="I4459" i="24"/>
  <c r="H4459" i="24"/>
  <c r="F4459" i="24"/>
  <c r="E4459" i="24"/>
  <c r="G4459" i="24" s="1"/>
  <c r="I4458" i="24"/>
  <c r="E4458" i="24"/>
  <c r="G4458" i="24" s="1"/>
  <c r="F4457" i="24"/>
  <c r="E4457" i="24"/>
  <c r="E4456" i="24"/>
  <c r="E4455" i="24"/>
  <c r="E4454" i="24"/>
  <c r="E4453" i="24"/>
  <c r="E4452" i="24"/>
  <c r="E4451" i="24"/>
  <c r="E4450" i="24"/>
  <c r="G4450" i="24" s="1"/>
  <c r="H4449" i="24"/>
  <c r="G4449" i="24"/>
  <c r="E4449" i="24"/>
  <c r="E4448" i="24"/>
  <c r="G4448" i="24" s="1"/>
  <c r="E4447" i="24"/>
  <c r="H4447" i="24" s="1"/>
  <c r="I4446" i="24"/>
  <c r="E4446" i="24"/>
  <c r="E4445" i="24"/>
  <c r="E4444" i="24"/>
  <c r="I4444" i="24" s="1"/>
  <c r="E4443" i="24"/>
  <c r="I4443" i="24" s="1"/>
  <c r="E4442" i="24"/>
  <c r="E4441" i="24"/>
  <c r="E4440" i="24"/>
  <c r="E4439" i="24"/>
  <c r="G4439" i="24" s="1"/>
  <c r="E4438" i="24"/>
  <c r="I4438" i="24" s="1"/>
  <c r="E4437" i="24"/>
  <c r="F4437" i="24" s="1"/>
  <c r="E4436" i="24"/>
  <c r="G4436" i="24" s="1"/>
  <c r="G4435" i="24"/>
  <c r="E4435" i="24"/>
  <c r="E4434" i="24"/>
  <c r="H4434" i="24" s="1"/>
  <c r="E4433" i="24"/>
  <c r="G4433" i="24" s="1"/>
  <c r="I4432" i="24"/>
  <c r="E4432" i="24"/>
  <c r="F4432" i="24" s="1"/>
  <c r="I4431" i="24"/>
  <c r="H4431" i="24"/>
  <c r="F4431" i="24"/>
  <c r="E4431" i="24"/>
  <c r="G4431" i="24" s="1"/>
  <c r="G4430" i="24"/>
  <c r="E4430" i="24"/>
  <c r="F4429" i="24"/>
  <c r="E4429" i="24"/>
  <c r="G4428" i="24"/>
  <c r="E4428" i="24"/>
  <c r="E4427" i="24"/>
  <c r="E4426" i="24"/>
  <c r="F4426" i="24" s="1"/>
  <c r="E4425" i="24"/>
  <c r="G4424" i="24"/>
  <c r="E4424" i="24"/>
  <c r="E4423" i="24"/>
  <c r="F4423" i="24" s="1"/>
  <c r="E4422" i="24"/>
  <c r="H4422" i="24" s="1"/>
  <c r="H4421" i="24"/>
  <c r="G4421" i="24"/>
  <c r="E4421" i="24"/>
  <c r="I4421" i="24" s="1"/>
  <c r="E4420" i="24"/>
  <c r="E4419" i="24"/>
  <c r="H4419" i="24" s="1"/>
  <c r="E4418" i="24"/>
  <c r="E4417" i="24"/>
  <c r="I4417" i="24" s="1"/>
  <c r="E4416" i="24"/>
  <c r="E4415" i="24"/>
  <c r="I4414" i="24"/>
  <c r="E4414" i="24"/>
  <c r="F4414" i="24" s="1"/>
  <c r="H4413" i="24"/>
  <c r="E4413" i="24"/>
  <c r="F4413" i="24" s="1"/>
  <c r="E4412" i="24"/>
  <c r="H4412" i="24" s="1"/>
  <c r="E4411" i="24"/>
  <c r="E4410" i="24"/>
  <c r="E4409" i="24"/>
  <c r="I4409" i="24" s="1"/>
  <c r="E4408" i="24"/>
  <c r="E4407" i="24"/>
  <c r="I4407" i="24" s="1"/>
  <c r="G4406" i="24"/>
  <c r="E4406" i="24"/>
  <c r="H4406" i="24" s="1"/>
  <c r="I4405" i="24"/>
  <c r="H4405" i="24"/>
  <c r="G4405" i="24"/>
  <c r="F4405" i="24"/>
  <c r="E4405" i="24"/>
  <c r="E4404" i="24"/>
  <c r="F4404" i="24" s="1"/>
  <c r="G4403" i="24"/>
  <c r="E4403" i="24"/>
  <c r="F4402" i="24"/>
  <c r="E4402" i="24"/>
  <c r="I4402" i="24" s="1"/>
  <c r="E4401" i="24"/>
  <c r="E4400" i="24"/>
  <c r="H4400" i="24" s="1"/>
  <c r="H4399" i="24"/>
  <c r="G4399" i="24"/>
  <c r="E4399" i="24"/>
  <c r="I4399" i="24" s="1"/>
  <c r="I4398" i="24"/>
  <c r="G4398" i="24"/>
  <c r="E4398" i="24"/>
  <c r="G4397" i="24"/>
  <c r="E4397" i="24"/>
  <c r="H4397" i="24" s="1"/>
  <c r="H4396" i="24"/>
  <c r="E4396" i="24"/>
  <c r="I4396" i="24" s="1"/>
  <c r="E4395" i="24"/>
  <c r="E4394" i="24"/>
  <c r="F4394" i="24" s="1"/>
  <c r="I4393" i="24"/>
  <c r="E4393" i="24"/>
  <c r="I4392" i="24"/>
  <c r="E4392" i="24"/>
  <c r="H4391" i="24"/>
  <c r="F4391" i="24"/>
  <c r="E4391" i="24"/>
  <c r="I4391" i="24" s="1"/>
  <c r="F4390" i="24"/>
  <c r="E4390" i="24"/>
  <c r="E4389" i="24"/>
  <c r="I4389" i="24" s="1"/>
  <c r="G4388" i="24"/>
  <c r="E4388" i="24"/>
  <c r="I4388" i="24" s="1"/>
  <c r="G4387" i="24"/>
  <c r="E4387" i="24"/>
  <c r="H4387" i="24" s="1"/>
  <c r="E4386" i="24"/>
  <c r="G4386" i="24" s="1"/>
  <c r="H4385" i="24"/>
  <c r="E4385" i="24"/>
  <c r="F4384" i="24"/>
  <c r="E4384" i="24"/>
  <c r="I4383" i="24"/>
  <c r="F4383" i="24"/>
  <c r="E4383" i="24"/>
  <c r="E4382" i="24"/>
  <c r="F4382" i="24" s="1"/>
  <c r="E4381" i="24"/>
  <c r="I4380" i="24"/>
  <c r="E4380" i="24"/>
  <c r="E4379" i="24"/>
  <c r="F4379" i="24" s="1"/>
  <c r="E4378" i="24"/>
  <c r="E4377" i="24"/>
  <c r="H4377" i="24" s="1"/>
  <c r="G4376" i="24"/>
  <c r="E4376" i="24"/>
  <c r="H4376" i="24" s="1"/>
  <c r="H4375" i="24"/>
  <c r="F4375" i="24"/>
  <c r="E4375" i="24"/>
  <c r="E4374" i="24"/>
  <c r="H4373" i="24"/>
  <c r="E4373" i="24"/>
  <c r="E4372" i="24"/>
  <c r="H4372" i="24" s="1"/>
  <c r="E4371" i="24"/>
  <c r="E4370" i="24"/>
  <c r="F4370" i="24" s="1"/>
  <c r="E4369" i="24"/>
  <c r="F4368" i="24"/>
  <c r="E4368" i="24"/>
  <c r="E4367" i="24"/>
  <c r="E4366" i="24"/>
  <c r="I4366" i="24" s="1"/>
  <c r="E4365" i="24"/>
  <c r="E4364" i="24"/>
  <c r="F4364" i="24" s="1"/>
  <c r="E4363" i="24"/>
  <c r="E4362" i="24"/>
  <c r="G4362" i="24" s="1"/>
  <c r="E4361" i="24"/>
  <c r="G4361" i="24" s="1"/>
  <c r="E4360" i="24"/>
  <c r="E4359" i="24"/>
  <c r="H4359" i="24" s="1"/>
  <c r="E4358" i="24"/>
  <c r="F4358" i="24" s="1"/>
  <c r="I4357" i="24"/>
  <c r="H4357" i="24"/>
  <c r="E4357" i="24"/>
  <c r="F4357" i="24" s="1"/>
  <c r="E4356" i="24"/>
  <c r="E4355" i="24"/>
  <c r="E4354" i="24"/>
  <c r="E4353" i="24"/>
  <c r="E4352" i="24"/>
  <c r="I4351" i="24"/>
  <c r="H4351" i="24"/>
  <c r="G4351" i="24"/>
  <c r="F4351" i="24"/>
  <c r="E4351" i="24"/>
  <c r="E4350" i="24"/>
  <c r="E4349" i="24"/>
  <c r="E4348" i="24"/>
  <c r="H4348" i="24" s="1"/>
  <c r="E4347" i="24"/>
  <c r="E4346" i="24"/>
  <c r="I4345" i="24"/>
  <c r="H4345" i="24"/>
  <c r="F4345" i="24"/>
  <c r="E4345" i="24"/>
  <c r="G4345" i="24" s="1"/>
  <c r="E4344" i="24"/>
  <c r="H4344" i="24" s="1"/>
  <c r="E4343" i="24"/>
  <c r="I4343" i="24" s="1"/>
  <c r="E4342" i="24"/>
  <c r="I4341" i="24"/>
  <c r="E4341" i="24"/>
  <c r="F4341" i="24" s="1"/>
  <c r="E4340" i="24"/>
  <c r="H4340" i="24" s="1"/>
  <c r="E4339" i="24"/>
  <c r="E4338" i="24"/>
  <c r="G4338" i="24" s="1"/>
  <c r="H4337" i="24"/>
  <c r="E4337" i="24"/>
  <c r="G4337" i="24" s="1"/>
  <c r="H4336" i="24"/>
  <c r="G4336" i="24"/>
  <c r="E4336" i="24"/>
  <c r="E4335" i="24"/>
  <c r="E4334" i="24"/>
  <c r="H4333" i="24"/>
  <c r="G4333" i="24"/>
  <c r="E4333" i="24"/>
  <c r="I4333" i="24" s="1"/>
  <c r="E4332" i="24"/>
  <c r="I4332" i="24" s="1"/>
  <c r="F4331" i="24"/>
  <c r="E4331" i="24"/>
  <c r="E4330" i="24"/>
  <c r="E4329" i="24"/>
  <c r="I4328" i="24"/>
  <c r="E4328" i="24"/>
  <c r="F4328" i="24" s="1"/>
  <c r="E4327" i="24"/>
  <c r="F4327" i="24" s="1"/>
  <c r="H4326" i="24"/>
  <c r="E4326" i="24"/>
  <c r="I4326" i="24" s="1"/>
  <c r="E4325" i="24"/>
  <c r="G4324" i="24"/>
  <c r="E4324" i="24"/>
  <c r="E4323" i="24"/>
  <c r="E4322" i="24"/>
  <c r="E4321" i="24"/>
  <c r="E4320" i="24"/>
  <c r="E4319" i="24"/>
  <c r="H4319" i="24" s="1"/>
  <c r="E4318" i="24"/>
  <c r="G4317" i="24"/>
  <c r="E4317" i="24"/>
  <c r="E4316" i="24"/>
  <c r="I4316" i="24" s="1"/>
  <c r="I4315" i="24"/>
  <c r="E4315" i="24"/>
  <c r="G4315" i="24" s="1"/>
  <c r="H4314" i="24"/>
  <c r="E4314" i="24"/>
  <c r="G4313" i="24"/>
  <c r="F4313" i="24"/>
  <c r="E4313" i="24"/>
  <c r="E4312" i="24"/>
  <c r="I4311" i="24"/>
  <c r="E4311" i="24"/>
  <c r="F4311" i="24" s="1"/>
  <c r="E4310" i="24"/>
  <c r="I4310" i="24" s="1"/>
  <c r="G4309" i="24"/>
  <c r="E4309" i="24"/>
  <c r="E4308" i="24"/>
  <c r="F4308" i="24" s="1"/>
  <c r="E4307" i="24"/>
  <c r="H4307" i="24" s="1"/>
  <c r="E4306" i="24"/>
  <c r="G4306" i="24" s="1"/>
  <c r="E4305" i="24"/>
  <c r="E4304" i="24"/>
  <c r="H4304" i="24" s="1"/>
  <c r="E4303" i="24"/>
  <c r="H4302" i="24"/>
  <c r="G4302" i="24"/>
  <c r="E4302" i="24"/>
  <c r="E4301" i="24"/>
  <c r="I4300" i="24"/>
  <c r="H4300" i="24"/>
  <c r="E4300" i="24"/>
  <c r="F4300" i="24" s="1"/>
  <c r="E4299" i="24"/>
  <c r="F4299" i="24" s="1"/>
  <c r="E4298" i="24"/>
  <c r="H4298" i="24" s="1"/>
  <c r="G4297" i="24"/>
  <c r="E4297" i="24"/>
  <c r="I4296" i="24"/>
  <c r="E4296" i="24"/>
  <c r="G4295" i="24"/>
  <c r="E4295" i="24"/>
  <c r="E4294" i="24"/>
  <c r="E4293" i="24"/>
  <c r="G4293" i="24" s="1"/>
  <c r="G4292" i="24"/>
  <c r="E4292" i="24"/>
  <c r="E4291" i="24"/>
  <c r="E4290" i="24"/>
  <c r="H4290" i="24" s="1"/>
  <c r="H4289" i="24"/>
  <c r="G4289" i="24"/>
  <c r="E4289" i="24"/>
  <c r="E4288" i="24"/>
  <c r="E4287" i="24"/>
  <c r="F4287" i="24" s="1"/>
  <c r="I4286" i="24"/>
  <c r="E4286" i="24"/>
  <c r="H4286" i="24" s="1"/>
  <c r="E4285" i="24"/>
  <c r="I4284" i="24"/>
  <c r="E4284" i="24"/>
  <c r="F4283" i="24"/>
  <c r="E4283" i="24"/>
  <c r="H4283" i="24" s="1"/>
  <c r="E4282" i="24"/>
  <c r="I4281" i="24"/>
  <c r="G4281" i="24"/>
  <c r="E4281" i="24"/>
  <c r="H4281" i="24" s="1"/>
  <c r="E4280" i="24"/>
  <c r="E4279" i="24"/>
  <c r="E4278" i="24"/>
  <c r="E4277" i="24"/>
  <c r="I4277" i="24" s="1"/>
  <c r="E4276" i="24"/>
  <c r="E4275" i="24"/>
  <c r="H4275" i="24" s="1"/>
  <c r="F4274" i="24"/>
  <c r="E4274" i="24"/>
  <c r="E4273" i="24"/>
  <c r="E4272" i="24"/>
  <c r="E4271" i="24"/>
  <c r="F4270" i="24"/>
  <c r="E4270" i="24"/>
  <c r="G4269" i="24"/>
  <c r="E4269" i="24"/>
  <c r="G4268" i="24"/>
  <c r="E4268" i="24"/>
  <c r="E4267" i="24"/>
  <c r="H4267" i="24" s="1"/>
  <c r="E4266" i="24"/>
  <c r="G4266" i="24" s="1"/>
  <c r="E4265" i="24"/>
  <c r="F4265" i="24" s="1"/>
  <c r="I4264" i="24"/>
  <c r="E4264" i="24"/>
  <c r="G4264" i="24" s="1"/>
  <c r="E4263" i="24"/>
  <c r="E4262" i="24"/>
  <c r="I4262" i="24" s="1"/>
  <c r="E4261" i="24"/>
  <c r="E4260" i="24"/>
  <c r="E4259" i="24"/>
  <c r="E4258" i="24"/>
  <c r="F4258" i="24" s="1"/>
  <c r="E4257" i="24"/>
  <c r="H4257" i="24" s="1"/>
  <c r="I4256" i="24"/>
  <c r="E4256" i="24"/>
  <c r="H4256" i="24" s="1"/>
  <c r="E4255" i="24"/>
  <c r="I4255" i="24" s="1"/>
  <c r="E4254" i="24"/>
  <c r="I4254" i="24" s="1"/>
  <c r="E4253" i="24"/>
  <c r="E4252" i="24"/>
  <c r="E4251" i="24"/>
  <c r="E4250" i="24"/>
  <c r="H4249" i="24"/>
  <c r="E4249" i="24"/>
  <c r="F4249" i="24" s="1"/>
  <c r="E4248" i="24"/>
  <c r="E4247" i="24"/>
  <c r="F4247" i="24" s="1"/>
  <c r="F4246" i="24"/>
  <c r="E4246" i="24"/>
  <c r="E4245" i="24"/>
  <c r="E4244" i="24"/>
  <c r="F4243" i="24"/>
  <c r="E4243" i="24"/>
  <c r="I4242" i="24"/>
  <c r="H4242" i="24"/>
  <c r="F4242" i="24"/>
  <c r="E4242" i="24"/>
  <c r="G4242" i="24" s="1"/>
  <c r="E4241" i="24"/>
  <c r="F4240" i="24"/>
  <c r="E4240" i="24"/>
  <c r="E4239" i="24"/>
  <c r="I4239" i="24" s="1"/>
  <c r="E4238" i="24"/>
  <c r="E4237" i="24"/>
  <c r="E4236" i="24"/>
  <c r="E4235" i="24"/>
  <c r="E4234" i="24"/>
  <c r="G4234" i="24" s="1"/>
  <c r="I4233" i="24"/>
  <c r="H4233" i="24"/>
  <c r="G4233" i="24"/>
  <c r="E4233" i="24"/>
  <c r="F4233" i="24" s="1"/>
  <c r="E4232" i="24"/>
  <c r="E4231" i="24"/>
  <c r="I4230" i="24"/>
  <c r="E4230" i="24"/>
  <c r="E4229" i="24"/>
  <c r="E4228" i="24"/>
  <c r="I4227" i="24"/>
  <c r="E4227" i="24"/>
  <c r="F4227" i="24" s="1"/>
  <c r="E4226" i="24"/>
  <c r="E4225" i="24"/>
  <c r="E4224" i="24"/>
  <c r="E4223" i="24"/>
  <c r="E4222" i="24"/>
  <c r="F4222" i="24" s="1"/>
  <c r="H4221" i="24"/>
  <c r="G4221" i="24"/>
  <c r="F4221" i="24"/>
  <c r="E4221" i="24"/>
  <c r="I4221" i="24" s="1"/>
  <c r="E4220" i="24"/>
  <c r="E4219" i="24"/>
  <c r="I4218" i="24"/>
  <c r="E4218" i="24"/>
  <c r="H4218" i="24" s="1"/>
  <c r="E4217" i="24"/>
  <c r="I4216" i="24"/>
  <c r="E4216" i="24"/>
  <c r="E4215" i="24"/>
  <c r="G4215" i="24" s="1"/>
  <c r="G4214" i="24"/>
  <c r="E4214" i="24"/>
  <c r="F4214" i="24" s="1"/>
  <c r="E4213" i="24"/>
  <c r="E4212" i="24"/>
  <c r="E4211" i="24"/>
  <c r="I4211" i="24" s="1"/>
  <c r="E4210" i="24"/>
  <c r="F4210" i="24" s="1"/>
  <c r="E4209" i="24"/>
  <c r="I4209" i="24" s="1"/>
  <c r="E4208" i="24"/>
  <c r="E4207" i="24"/>
  <c r="E4206" i="24"/>
  <c r="H4206" i="24" s="1"/>
  <c r="E4205" i="24"/>
  <c r="H4205" i="24" s="1"/>
  <c r="E4204" i="24"/>
  <c r="F4204" i="24" s="1"/>
  <c r="E4203" i="24"/>
  <c r="F4203" i="24" s="1"/>
  <c r="I4202" i="24"/>
  <c r="E4202" i="24"/>
  <c r="I4201" i="24"/>
  <c r="H4201" i="24"/>
  <c r="E4201" i="24"/>
  <c r="G4201" i="24" s="1"/>
  <c r="I4200" i="24"/>
  <c r="H4200" i="24"/>
  <c r="E4200" i="24"/>
  <c r="E4199" i="24"/>
  <c r="E4198" i="24"/>
  <c r="F4198" i="24" s="1"/>
  <c r="E4197" i="24"/>
  <c r="E4196" i="24"/>
  <c r="H4196" i="24" s="1"/>
  <c r="E4195" i="24"/>
  <c r="I4194" i="24"/>
  <c r="E4194" i="24"/>
  <c r="E4193" i="24"/>
  <c r="E4192" i="24"/>
  <c r="I4192" i="24" s="1"/>
  <c r="E4191" i="24"/>
  <c r="E4190" i="24"/>
  <c r="F4190" i="24" s="1"/>
  <c r="E4189" i="24"/>
  <c r="E4188" i="24"/>
  <c r="F4187" i="24"/>
  <c r="E4187" i="24"/>
  <c r="H4187" i="24" s="1"/>
  <c r="E4186" i="24"/>
  <c r="I4186" i="24" s="1"/>
  <c r="E4185" i="24"/>
  <c r="E4184" i="24"/>
  <c r="E4183" i="24"/>
  <c r="H4183" i="24" s="1"/>
  <c r="E4182" i="24"/>
  <c r="E4181" i="24"/>
  <c r="H4181" i="24" s="1"/>
  <c r="E4180" i="24"/>
  <c r="G4180" i="24" s="1"/>
  <c r="E4179" i="24"/>
  <c r="G4179" i="24" s="1"/>
  <c r="E4178" i="24"/>
  <c r="G4177" i="24"/>
  <c r="E4177" i="24"/>
  <c r="E4176" i="24"/>
  <c r="I4175" i="24"/>
  <c r="G4175" i="24"/>
  <c r="E4175" i="24"/>
  <c r="H4175" i="24" s="1"/>
  <c r="E4174" i="24"/>
  <c r="E4173" i="24"/>
  <c r="E4172" i="24"/>
  <c r="I4171" i="24"/>
  <c r="H4171" i="24"/>
  <c r="G4171" i="24"/>
  <c r="F4171" i="24"/>
  <c r="E4171" i="24"/>
  <c r="H4170" i="24"/>
  <c r="E4170" i="24"/>
  <c r="E4169" i="24"/>
  <c r="I4168" i="24"/>
  <c r="E4168" i="24"/>
  <c r="G4168" i="24" s="1"/>
  <c r="E4167" i="24"/>
  <c r="F4167" i="24" s="1"/>
  <c r="E4166" i="24"/>
  <c r="E4165" i="24"/>
  <c r="E4164" i="24"/>
  <c r="E4163" i="24"/>
  <c r="G4163" i="24" s="1"/>
  <c r="E4162" i="24"/>
  <c r="F4161" i="24"/>
  <c r="E4161" i="24"/>
  <c r="G4160" i="24"/>
  <c r="E4160" i="24"/>
  <c r="H4159" i="24"/>
  <c r="G4159" i="24"/>
  <c r="E4159" i="24"/>
  <c r="E4158" i="24"/>
  <c r="H4157" i="24"/>
  <c r="G4157" i="24"/>
  <c r="E4157" i="24"/>
  <c r="I4157" i="24" s="1"/>
  <c r="I4156" i="24"/>
  <c r="H4156" i="24"/>
  <c r="G4156" i="24"/>
  <c r="F4156" i="24"/>
  <c r="E4156" i="24"/>
  <c r="E4155" i="24"/>
  <c r="G4154" i="24"/>
  <c r="E4154" i="24"/>
  <c r="E4153" i="24"/>
  <c r="F4153" i="24" s="1"/>
  <c r="E4152" i="24"/>
  <c r="E4151" i="24"/>
  <c r="H4151" i="24" s="1"/>
  <c r="E4150" i="24"/>
  <c r="G4149" i="24"/>
  <c r="E4149" i="24"/>
  <c r="E4148" i="24"/>
  <c r="F4148" i="24" s="1"/>
  <c r="E4147" i="24"/>
  <c r="E4146" i="24"/>
  <c r="E4145" i="24"/>
  <c r="E4144" i="24"/>
  <c r="E4143" i="24"/>
  <c r="E4142" i="24"/>
  <c r="H4141" i="24"/>
  <c r="E4141" i="24"/>
  <c r="G4141" i="24" s="1"/>
  <c r="E4140" i="24"/>
  <c r="I4140" i="24" s="1"/>
  <c r="E4139" i="24"/>
  <c r="E4138" i="24"/>
  <c r="E4137" i="24"/>
  <c r="F4137" i="24" s="1"/>
  <c r="E4136" i="24"/>
  <c r="E4135" i="24"/>
  <c r="E4134" i="24"/>
  <c r="E4133" i="24"/>
  <c r="E4132" i="24"/>
  <c r="E4131" i="24"/>
  <c r="G4131" i="24" s="1"/>
  <c r="H4130" i="24"/>
  <c r="E4130" i="24"/>
  <c r="I4130" i="24" s="1"/>
  <c r="I4129" i="24"/>
  <c r="H4129" i="24"/>
  <c r="G4129" i="24"/>
  <c r="E4129" i="24"/>
  <c r="F4129" i="24" s="1"/>
  <c r="E4128" i="24"/>
  <c r="G4128" i="24" s="1"/>
  <c r="E4127" i="24"/>
  <c r="E4126" i="24"/>
  <c r="E4125" i="24"/>
  <c r="H4124" i="24"/>
  <c r="G4124" i="24"/>
  <c r="E4124" i="24"/>
  <c r="H4123" i="24"/>
  <c r="E4123" i="24"/>
  <c r="F4123" i="24" s="1"/>
  <c r="E4122" i="24"/>
  <c r="G4121" i="24"/>
  <c r="E4121" i="24"/>
  <c r="H4121" i="24" s="1"/>
  <c r="E4120" i="24"/>
  <c r="E4119" i="24"/>
  <c r="F4119" i="24" s="1"/>
  <c r="E4118" i="24"/>
  <c r="I4117" i="24"/>
  <c r="E4117" i="24"/>
  <c r="I4116" i="24"/>
  <c r="F4116" i="24"/>
  <c r="E4116" i="24"/>
  <c r="G4116" i="24" s="1"/>
  <c r="E4115" i="24"/>
  <c r="E4114" i="24"/>
  <c r="F4114" i="24" s="1"/>
  <c r="E4113" i="24"/>
  <c r="F4113" i="24" s="1"/>
  <c r="I4112" i="24"/>
  <c r="E4112" i="24"/>
  <c r="F4112" i="24" s="1"/>
  <c r="E4111" i="24"/>
  <c r="E4110" i="24"/>
  <c r="H4109" i="24"/>
  <c r="G4109" i="24"/>
  <c r="E4109" i="24"/>
  <c r="E4108" i="24"/>
  <c r="E4107" i="24"/>
  <c r="I4107" i="24" s="1"/>
  <c r="E4106" i="24"/>
  <c r="I4105" i="24"/>
  <c r="G4105" i="24"/>
  <c r="E4105" i="24"/>
  <c r="E4104" i="24"/>
  <c r="H4104" i="24" s="1"/>
  <c r="E4103" i="24"/>
  <c r="G4103" i="24" s="1"/>
  <c r="E4102" i="24"/>
  <c r="E4101" i="24"/>
  <c r="E4100" i="24"/>
  <c r="E4099" i="24"/>
  <c r="E4098" i="24"/>
  <c r="F4098" i="24" s="1"/>
  <c r="F4097" i="24"/>
  <c r="E4097" i="24"/>
  <c r="E4096" i="24"/>
  <c r="E4095" i="24"/>
  <c r="F4095" i="24" s="1"/>
  <c r="E4094" i="24"/>
  <c r="G4093" i="24"/>
  <c r="E4093" i="24"/>
  <c r="G4092" i="24"/>
  <c r="E4092" i="24"/>
  <c r="H4092" i="24" s="1"/>
  <c r="I4091" i="24"/>
  <c r="E4091" i="24"/>
  <c r="H4091" i="24" s="1"/>
  <c r="E4090" i="24"/>
  <c r="H4089" i="24"/>
  <c r="F4089" i="24"/>
  <c r="E4089" i="24"/>
  <c r="I4089" i="24" s="1"/>
  <c r="E4088" i="24"/>
  <c r="E4087" i="24"/>
  <c r="E4086" i="24"/>
  <c r="E4085" i="24"/>
  <c r="E4084" i="24"/>
  <c r="E4083" i="24"/>
  <c r="E4082" i="24"/>
  <c r="E4081" i="24"/>
  <c r="I4080" i="24"/>
  <c r="H4080" i="24"/>
  <c r="E4080" i="24"/>
  <c r="E4079" i="24"/>
  <c r="E4078" i="24"/>
  <c r="E4077" i="24"/>
  <c r="H4076" i="24"/>
  <c r="E4076" i="24"/>
  <c r="I4076" i="24" s="1"/>
  <c r="E4075" i="24"/>
  <c r="I4075" i="24" s="1"/>
  <c r="I4074" i="24"/>
  <c r="E4074" i="24"/>
  <c r="E4073" i="24"/>
  <c r="G4073" i="24" s="1"/>
  <c r="E4072" i="24"/>
  <c r="I4072" i="24" s="1"/>
  <c r="E4071" i="24"/>
  <c r="E4070" i="24"/>
  <c r="G4070" i="24" s="1"/>
  <c r="E4069" i="24"/>
  <c r="E4068" i="24"/>
  <c r="G4068" i="24" s="1"/>
  <c r="E4067" i="24"/>
  <c r="E4066" i="24"/>
  <c r="E4065" i="24"/>
  <c r="E4064" i="24"/>
  <c r="H4064" i="24" s="1"/>
  <c r="E4063" i="24"/>
  <c r="E4062" i="24"/>
  <c r="F4061" i="24"/>
  <c r="E4061" i="24"/>
  <c r="E4060" i="24"/>
  <c r="F4060" i="24" s="1"/>
  <c r="E4059" i="24"/>
  <c r="E4058" i="24"/>
  <c r="I4057" i="24"/>
  <c r="H4057" i="24"/>
  <c r="F4057" i="24"/>
  <c r="E4057" i="24"/>
  <c r="G4057" i="24" s="1"/>
  <c r="E4056" i="24"/>
  <c r="E4055" i="24"/>
  <c r="I4055" i="24" s="1"/>
  <c r="E4054" i="24"/>
  <c r="E4053" i="24"/>
  <c r="E4052" i="24"/>
  <c r="G4052" i="24" s="1"/>
  <c r="E4051" i="24"/>
  <c r="F4051" i="24" s="1"/>
  <c r="E4050" i="24"/>
  <c r="E4049" i="24"/>
  <c r="F4049" i="24" s="1"/>
  <c r="E4048" i="24"/>
  <c r="I4047" i="24"/>
  <c r="E4047" i="24"/>
  <c r="F4047" i="24" s="1"/>
  <c r="E4046" i="24"/>
  <c r="E4045" i="24"/>
  <c r="E4044" i="24"/>
  <c r="G4043" i="24"/>
  <c r="E4043" i="24"/>
  <c r="E4042" i="24"/>
  <c r="F4042" i="24" s="1"/>
  <c r="E4041" i="24"/>
  <c r="E4040" i="24"/>
  <c r="E4039" i="24"/>
  <c r="E4038" i="24"/>
  <c r="I4038" i="24" s="1"/>
  <c r="E4037" i="24"/>
  <c r="H4037" i="24" s="1"/>
  <c r="E4036" i="24"/>
  <c r="E4035" i="24"/>
  <c r="G4035" i="24" s="1"/>
  <c r="E4034" i="24"/>
  <c r="I4034" i="24" s="1"/>
  <c r="G4033" i="24"/>
  <c r="E4033" i="24"/>
  <c r="E4032" i="24"/>
  <c r="F4032" i="24" s="1"/>
  <c r="E4031" i="24"/>
  <c r="I4031" i="24" s="1"/>
  <c r="E4030" i="24"/>
  <c r="F4030" i="24" s="1"/>
  <c r="I4029" i="24"/>
  <c r="G4029" i="24"/>
  <c r="F4029" i="24"/>
  <c r="E4029" i="24"/>
  <c r="H4029" i="24" s="1"/>
  <c r="E4028" i="24"/>
  <c r="E4027" i="24"/>
  <c r="I4027" i="24" s="1"/>
  <c r="E4026" i="24"/>
  <c r="G4026" i="24" s="1"/>
  <c r="H4025" i="24"/>
  <c r="G4025" i="24"/>
  <c r="F4025" i="24"/>
  <c r="E4025" i="24"/>
  <c r="I4025" i="24" s="1"/>
  <c r="F4024" i="24"/>
  <c r="E4024" i="24"/>
  <c r="E4023" i="24"/>
  <c r="I4022" i="24"/>
  <c r="G4022" i="24"/>
  <c r="E4022" i="24"/>
  <c r="E4021" i="24"/>
  <c r="E4020" i="24"/>
  <c r="E4019" i="24"/>
  <c r="E4018" i="24"/>
  <c r="I4017" i="24"/>
  <c r="E4017" i="24"/>
  <c r="H4016" i="24"/>
  <c r="E4016" i="24"/>
  <c r="G4016" i="24" s="1"/>
  <c r="E4015" i="24"/>
  <c r="E4014" i="24"/>
  <c r="G4013" i="24"/>
  <c r="E4013" i="24"/>
  <c r="I4013" i="24" s="1"/>
  <c r="E4012" i="24"/>
  <c r="F4012" i="24" s="1"/>
  <c r="E4011" i="24"/>
  <c r="H4010" i="24"/>
  <c r="E4010" i="24"/>
  <c r="I4009" i="24"/>
  <c r="H4009" i="24"/>
  <c r="G4009" i="24"/>
  <c r="F4009" i="24"/>
  <c r="E4009" i="24"/>
  <c r="E4008" i="24"/>
  <c r="H4008" i="24" s="1"/>
  <c r="I4007" i="24"/>
  <c r="E4007" i="24"/>
  <c r="G4007" i="24" s="1"/>
  <c r="E4006" i="24"/>
  <c r="G4005" i="24"/>
  <c r="E4005" i="24"/>
  <c r="E4004" i="24"/>
  <c r="H4003" i="24"/>
  <c r="E4003" i="24"/>
  <c r="E4002" i="24"/>
  <c r="H4002" i="24" s="1"/>
  <c r="E4001" i="24"/>
  <c r="G4001" i="24" s="1"/>
  <c r="E4000" i="24"/>
  <c r="F4000" i="24" s="1"/>
  <c r="I3999" i="24"/>
  <c r="H3999" i="24"/>
  <c r="E3999" i="24"/>
  <c r="G3999" i="24" s="1"/>
  <c r="E3998" i="24"/>
  <c r="H3997" i="24"/>
  <c r="E3997" i="24"/>
  <c r="I3997" i="24" s="1"/>
  <c r="E3996" i="24"/>
  <c r="E3995" i="24"/>
  <c r="F3995" i="24" s="1"/>
  <c r="E3994" i="24"/>
  <c r="E3993" i="24"/>
  <c r="E3992" i="24"/>
  <c r="F3992" i="24" s="1"/>
  <c r="H3991" i="24"/>
  <c r="E3991" i="24"/>
  <c r="G3990" i="24"/>
  <c r="E3990" i="24"/>
  <c r="E3989" i="24"/>
  <c r="I3988" i="24"/>
  <c r="E3988" i="24"/>
  <c r="G3988" i="24" s="1"/>
  <c r="E3987" i="24"/>
  <c r="F3987" i="24" s="1"/>
  <c r="H3986" i="24"/>
  <c r="F3986" i="24"/>
  <c r="E3986" i="24"/>
  <c r="G3986" i="24" s="1"/>
  <c r="E3985" i="24"/>
  <c r="E3984" i="24"/>
  <c r="E3983" i="24"/>
  <c r="G3983" i="24" s="1"/>
  <c r="E3982" i="24"/>
  <c r="H3981" i="24"/>
  <c r="E3981" i="24"/>
  <c r="F3981" i="24" s="1"/>
  <c r="H3980" i="24"/>
  <c r="G3980" i="24"/>
  <c r="E3980" i="24"/>
  <c r="I3979" i="24"/>
  <c r="E3979" i="24"/>
  <c r="H3979" i="24" s="1"/>
  <c r="E3978" i="24"/>
  <c r="E3977" i="24"/>
  <c r="I3977" i="24" s="1"/>
  <c r="H3976" i="24"/>
  <c r="F3976" i="24"/>
  <c r="E3976" i="24"/>
  <c r="I3976" i="24" s="1"/>
  <c r="E3975" i="24"/>
  <c r="E3974" i="24"/>
  <c r="I3974" i="24" s="1"/>
  <c r="I3973" i="24"/>
  <c r="H3973" i="24"/>
  <c r="G3973" i="24"/>
  <c r="E3973" i="24"/>
  <c r="F3973" i="24" s="1"/>
  <c r="E3972" i="24"/>
  <c r="E3971" i="24"/>
  <c r="E3970" i="24"/>
  <c r="E3969" i="24"/>
  <c r="E3968" i="24"/>
  <c r="H3968" i="24" s="1"/>
  <c r="E3967" i="24"/>
  <c r="E3966" i="24"/>
  <c r="E3965" i="24"/>
  <c r="E3964" i="24"/>
  <c r="G3964" i="24" s="1"/>
  <c r="E3963" i="24"/>
  <c r="G3963" i="24" s="1"/>
  <c r="E3962" i="24"/>
  <c r="F3962" i="24" s="1"/>
  <c r="G3961" i="24"/>
  <c r="E3961" i="24"/>
  <c r="E3960" i="24"/>
  <c r="E3959" i="24"/>
  <c r="F3958" i="24"/>
  <c r="E3958" i="24"/>
  <c r="H3958" i="24" s="1"/>
  <c r="E3957" i="24"/>
  <c r="I3956" i="24"/>
  <c r="H3956" i="24"/>
  <c r="G3956" i="24"/>
  <c r="E3956" i="24"/>
  <c r="F3956" i="24" s="1"/>
  <c r="I3955" i="24"/>
  <c r="H3955" i="24"/>
  <c r="E3955" i="24"/>
  <c r="E3954" i="24"/>
  <c r="I3954" i="24" s="1"/>
  <c r="E3953" i="24"/>
  <c r="E3952" i="24"/>
  <c r="G3952" i="24" s="1"/>
  <c r="E3951" i="24"/>
  <c r="G3951" i="24" s="1"/>
  <c r="I3950" i="24"/>
  <c r="E3950" i="24"/>
  <c r="H3950" i="24" s="1"/>
  <c r="E3949" i="24"/>
  <c r="E3948" i="24"/>
  <c r="F3948" i="24" s="1"/>
  <c r="E3947" i="24"/>
  <c r="I3947" i="24" s="1"/>
  <c r="E3946" i="24"/>
  <c r="E3945" i="24"/>
  <c r="I3945" i="24" s="1"/>
  <c r="E3944" i="24"/>
  <c r="E3943" i="24"/>
  <c r="I3943" i="24" s="1"/>
  <c r="E3942" i="24"/>
  <c r="F3942" i="24" s="1"/>
  <c r="H3941" i="24"/>
  <c r="E3941" i="24"/>
  <c r="G3941" i="24" s="1"/>
  <c r="I3940" i="24"/>
  <c r="F3940" i="24"/>
  <c r="E3940" i="24"/>
  <c r="H3940" i="24" s="1"/>
  <c r="E3939" i="24"/>
  <c r="I3938" i="24"/>
  <c r="H3938" i="24"/>
  <c r="G3938" i="24"/>
  <c r="E3938" i="24"/>
  <c r="F3938" i="24" s="1"/>
  <c r="H3937" i="24"/>
  <c r="F3937" i="24"/>
  <c r="E3937" i="24"/>
  <c r="E3936" i="24"/>
  <c r="E3935" i="24"/>
  <c r="E3934" i="24"/>
  <c r="F3934" i="24" s="1"/>
  <c r="E3933" i="24"/>
  <c r="I3932" i="24"/>
  <c r="G3932" i="24"/>
  <c r="E3932" i="24"/>
  <c r="F3932" i="24" s="1"/>
  <c r="G3931" i="24"/>
  <c r="F3931" i="24"/>
  <c r="E3931" i="24"/>
  <c r="E3930" i="24"/>
  <c r="H3929" i="24"/>
  <c r="E3929" i="24"/>
  <c r="E3928" i="24"/>
  <c r="E3927" i="24"/>
  <c r="I3926" i="24"/>
  <c r="G3926" i="24"/>
  <c r="E3926" i="24"/>
  <c r="H3926" i="24" s="1"/>
  <c r="E3925" i="24"/>
  <c r="F3925" i="24" s="1"/>
  <c r="E3924" i="24"/>
  <c r="E3923" i="24"/>
  <c r="E3922" i="24"/>
  <c r="E3921" i="24"/>
  <c r="E3920" i="24"/>
  <c r="E3919" i="24"/>
  <c r="E3918" i="24"/>
  <c r="F3918" i="24" s="1"/>
  <c r="G3917" i="24"/>
  <c r="F3917" i="24"/>
  <c r="E3917" i="24"/>
  <c r="I3917" i="24" s="1"/>
  <c r="I3916" i="24"/>
  <c r="E3916" i="24"/>
  <c r="H3916" i="24" s="1"/>
  <c r="E3915" i="24"/>
  <c r="E3914" i="24"/>
  <c r="G3913" i="24"/>
  <c r="E3913" i="24"/>
  <c r="I3912" i="24"/>
  <c r="E3912" i="24"/>
  <c r="F3912" i="24" s="1"/>
  <c r="H3911" i="24"/>
  <c r="E3911" i="24"/>
  <c r="G3911" i="24" s="1"/>
  <c r="E3910" i="24"/>
  <c r="H3910" i="24" s="1"/>
  <c r="E3909" i="24"/>
  <c r="E3908" i="24"/>
  <c r="G3908" i="24" s="1"/>
  <c r="E3907" i="24"/>
  <c r="I3906" i="24"/>
  <c r="E3906" i="24"/>
  <c r="F3906" i="24" s="1"/>
  <c r="E3905" i="24"/>
  <c r="G3905" i="24" s="1"/>
  <c r="E3904" i="24"/>
  <c r="E3903" i="24"/>
  <c r="I3903" i="24" s="1"/>
  <c r="F3902" i="24"/>
  <c r="E3902" i="24"/>
  <c r="G3902" i="24" s="1"/>
  <c r="H3901" i="24"/>
  <c r="F3901" i="24"/>
  <c r="E3901" i="24"/>
  <c r="I3900" i="24"/>
  <c r="E3900" i="24"/>
  <c r="G3900" i="24" s="1"/>
  <c r="I3899" i="24"/>
  <c r="E3899" i="24"/>
  <c r="G3899" i="24" s="1"/>
  <c r="E3898" i="24"/>
  <c r="F3898" i="24" s="1"/>
  <c r="E3897" i="24"/>
  <c r="F3897" i="24" s="1"/>
  <c r="I3896" i="24"/>
  <c r="G3896" i="24"/>
  <c r="E3896" i="24"/>
  <c r="E3895" i="24"/>
  <c r="E3894" i="24"/>
  <c r="E3893" i="24"/>
  <c r="E3892" i="24"/>
  <c r="E3891" i="24"/>
  <c r="F3891" i="24" s="1"/>
  <c r="I3890" i="24"/>
  <c r="E3890" i="24"/>
  <c r="H3890" i="24" s="1"/>
  <c r="G3889" i="24"/>
  <c r="E3889" i="24"/>
  <c r="I3889" i="24" s="1"/>
  <c r="E3888" i="24"/>
  <c r="G3888" i="24" s="1"/>
  <c r="E3887" i="24"/>
  <c r="E3886" i="24"/>
  <c r="E3885" i="24"/>
  <c r="E3884" i="24"/>
  <c r="G3883" i="24"/>
  <c r="E3883" i="24"/>
  <c r="E3882" i="24"/>
  <c r="H3882" i="24" s="1"/>
  <c r="E3881" i="24"/>
  <c r="I3881" i="24" s="1"/>
  <c r="E3880" i="24"/>
  <c r="I3880" i="24" s="1"/>
  <c r="E3879" i="24"/>
  <c r="G3879" i="24" s="1"/>
  <c r="E3878" i="24"/>
  <c r="I3878" i="24" s="1"/>
  <c r="I3877" i="24"/>
  <c r="E3877" i="24"/>
  <c r="H3877" i="24" s="1"/>
  <c r="E3876" i="24"/>
  <c r="E3875" i="24"/>
  <c r="E3874" i="24"/>
  <c r="I3873" i="24"/>
  <c r="G3873" i="24"/>
  <c r="F3873" i="24"/>
  <c r="E3873" i="24"/>
  <c r="H3873" i="24" s="1"/>
  <c r="E3872" i="24"/>
  <c r="E3871" i="24"/>
  <c r="I3870" i="24"/>
  <c r="E3870" i="24"/>
  <c r="F3870" i="24" s="1"/>
  <c r="E3869" i="24"/>
  <c r="E3868" i="24"/>
  <c r="I3868" i="24" s="1"/>
  <c r="E3867" i="24"/>
  <c r="F3867" i="24" s="1"/>
  <c r="E3866" i="24"/>
  <c r="H3866" i="24" s="1"/>
  <c r="E3865" i="24"/>
  <c r="H3865" i="24" s="1"/>
  <c r="I3864" i="24"/>
  <c r="E3864" i="24"/>
  <c r="G3864" i="24" s="1"/>
  <c r="F3863" i="24"/>
  <c r="E3863" i="24"/>
  <c r="E3862" i="24"/>
  <c r="F3862" i="24" s="1"/>
  <c r="F3861" i="24"/>
  <c r="E3861" i="24"/>
  <c r="G3861" i="24" s="1"/>
  <c r="E3860" i="24"/>
  <c r="E3859" i="24"/>
  <c r="E3858" i="24"/>
  <c r="E3857" i="24"/>
  <c r="H3856" i="24"/>
  <c r="E3856" i="24"/>
  <c r="F3856" i="24" s="1"/>
  <c r="E3855" i="24"/>
  <c r="F3855" i="24" s="1"/>
  <c r="E3854" i="24"/>
  <c r="H3854" i="24" s="1"/>
  <c r="I3853" i="24"/>
  <c r="G3853" i="24"/>
  <c r="E3853" i="24"/>
  <c r="H3853" i="24" s="1"/>
  <c r="E3852" i="24"/>
  <c r="E3851" i="24"/>
  <c r="F3851" i="24" s="1"/>
  <c r="E3850" i="24"/>
  <c r="G3850" i="24" s="1"/>
  <c r="G3849" i="24"/>
  <c r="E3849" i="24"/>
  <c r="E3848" i="24"/>
  <c r="H3847" i="24"/>
  <c r="E3847" i="24"/>
  <c r="F3847" i="24" s="1"/>
  <c r="I3846" i="24"/>
  <c r="H3846" i="24"/>
  <c r="E3846" i="24"/>
  <c r="G3846" i="24" s="1"/>
  <c r="E3845" i="24"/>
  <c r="E3844" i="24"/>
  <c r="H3844" i="24" s="1"/>
  <c r="E3843" i="24"/>
  <c r="E3842" i="24"/>
  <c r="I3842" i="24" s="1"/>
  <c r="E3841" i="24"/>
  <c r="F3841" i="24" s="1"/>
  <c r="E3840" i="24"/>
  <c r="E3839" i="24"/>
  <c r="I3839" i="24" s="1"/>
  <c r="E3838" i="24"/>
  <c r="H3838" i="24" s="1"/>
  <c r="E3837" i="24"/>
  <c r="E3836" i="24"/>
  <c r="G3836" i="24" s="1"/>
  <c r="I3835" i="24"/>
  <c r="E3835" i="24"/>
  <c r="H3835" i="24" s="1"/>
  <c r="E3834" i="24"/>
  <c r="F3834" i="24" s="1"/>
  <c r="E3833" i="24"/>
  <c r="G3833" i="24" s="1"/>
  <c r="I3832" i="24"/>
  <c r="E3832" i="24"/>
  <c r="H3832" i="24" s="1"/>
  <c r="E3831" i="24"/>
  <c r="G3830" i="24"/>
  <c r="E3830" i="24"/>
  <c r="E3829" i="24"/>
  <c r="F3829" i="24" s="1"/>
  <c r="E3828" i="24"/>
  <c r="G3828" i="24" s="1"/>
  <c r="E3827" i="24"/>
  <c r="G3827" i="24" s="1"/>
  <c r="E3826" i="24"/>
  <c r="F3826" i="24" s="1"/>
  <c r="E3825" i="24"/>
  <c r="H3825" i="24" s="1"/>
  <c r="H3824" i="24"/>
  <c r="E3824" i="24"/>
  <c r="E3823" i="24"/>
  <c r="E3822" i="24"/>
  <c r="I3822" i="24" s="1"/>
  <c r="G3821" i="24"/>
  <c r="E3821" i="24"/>
  <c r="H3821" i="24" s="1"/>
  <c r="E3820" i="24"/>
  <c r="H3820" i="24" s="1"/>
  <c r="E3819" i="24"/>
  <c r="G3819" i="24" s="1"/>
  <c r="E3818" i="24"/>
  <c r="I3817" i="24"/>
  <c r="H3817" i="24"/>
  <c r="G3817" i="24"/>
  <c r="F3817" i="24"/>
  <c r="E3817" i="24"/>
  <c r="E3816" i="24"/>
  <c r="E3815" i="24"/>
  <c r="E3814" i="24"/>
  <c r="E3813" i="24"/>
  <c r="I3812" i="24"/>
  <c r="E3812" i="24"/>
  <c r="F3812" i="24" s="1"/>
  <c r="E3811" i="24"/>
  <c r="E3810" i="24"/>
  <c r="G3809" i="24"/>
  <c r="E3809" i="24"/>
  <c r="E3808" i="24"/>
  <c r="H3807" i="24"/>
  <c r="E3807" i="24"/>
  <c r="E3806" i="24"/>
  <c r="F3806" i="24" s="1"/>
  <c r="E3805" i="24"/>
  <c r="E3804" i="24"/>
  <c r="H3804" i="24" s="1"/>
  <c r="E3803" i="24"/>
  <c r="F3803" i="24" s="1"/>
  <c r="E3802" i="24"/>
  <c r="H3802" i="24" s="1"/>
  <c r="E3801" i="24"/>
  <c r="E3800" i="24"/>
  <c r="G3800" i="24" s="1"/>
  <c r="E3799" i="24"/>
  <c r="I3798" i="24"/>
  <c r="H3798" i="24"/>
  <c r="E3798" i="24"/>
  <c r="F3798" i="24" s="1"/>
  <c r="H3797" i="24"/>
  <c r="E3797" i="24"/>
  <c r="I3797" i="24" s="1"/>
  <c r="E3796" i="24"/>
  <c r="E3795" i="24"/>
  <c r="I3795" i="24" s="1"/>
  <c r="E3794" i="24"/>
  <c r="E3793" i="24"/>
  <c r="E3792" i="24"/>
  <c r="H3792" i="24" s="1"/>
  <c r="E3791" i="24"/>
  <c r="I3791" i="24" s="1"/>
  <c r="I3790" i="24"/>
  <c r="E3790" i="24"/>
  <c r="F3790" i="24" s="1"/>
  <c r="E3789" i="24"/>
  <c r="I3789" i="24" s="1"/>
  <c r="E3788" i="24"/>
  <c r="F3788" i="24" s="1"/>
  <c r="E3787" i="24"/>
  <c r="E3786" i="24"/>
  <c r="E3785" i="24"/>
  <c r="E3784" i="24"/>
  <c r="F3784" i="24" s="1"/>
  <c r="E3783" i="24"/>
  <c r="G3783" i="24" s="1"/>
  <c r="E3782" i="24"/>
  <c r="H3782" i="24" s="1"/>
  <c r="I3781" i="24"/>
  <c r="H3781" i="24"/>
  <c r="E3781" i="24"/>
  <c r="G3781" i="24" s="1"/>
  <c r="G3780" i="24"/>
  <c r="E3780" i="24"/>
  <c r="F3780" i="24" s="1"/>
  <c r="E3779" i="24"/>
  <c r="E3778" i="24"/>
  <c r="G3778" i="24" s="1"/>
  <c r="E3777" i="24"/>
  <c r="E3776" i="24"/>
  <c r="F3776" i="24" s="1"/>
  <c r="I3775" i="24"/>
  <c r="G3775" i="24"/>
  <c r="E3775" i="24"/>
  <c r="H3775" i="24" s="1"/>
  <c r="I3774" i="24"/>
  <c r="E3774" i="24"/>
  <c r="H3774" i="24" s="1"/>
  <c r="E3773" i="24"/>
  <c r="E3772" i="24"/>
  <c r="I3771" i="24"/>
  <c r="E3771" i="24"/>
  <c r="G3771" i="24" s="1"/>
  <c r="E3770" i="24"/>
  <c r="H3769" i="24"/>
  <c r="F3769" i="24"/>
  <c r="E3769" i="24"/>
  <c r="I3769" i="24" s="1"/>
  <c r="E3768" i="24"/>
  <c r="F3768" i="24" s="1"/>
  <c r="I3767" i="24"/>
  <c r="H3767" i="24"/>
  <c r="E3767" i="24"/>
  <c r="G3767" i="24" s="1"/>
  <c r="E3766" i="24"/>
  <c r="H3766" i="24" s="1"/>
  <c r="E3765" i="24"/>
  <c r="F3765" i="24" s="1"/>
  <c r="E3764" i="24"/>
  <c r="G3764" i="24" s="1"/>
  <c r="E3763" i="24"/>
  <c r="I3763" i="24" s="1"/>
  <c r="E3762" i="24"/>
  <c r="E3761" i="24"/>
  <c r="E3760" i="24"/>
  <c r="I3760" i="24" s="1"/>
  <c r="I3759" i="24"/>
  <c r="E3759" i="24"/>
  <c r="E3758" i="24"/>
  <c r="F3758" i="24" s="1"/>
  <c r="E3757" i="24"/>
  <c r="F3757" i="24" s="1"/>
  <c r="E3756" i="24"/>
  <c r="I3756" i="24" s="1"/>
  <c r="I3755" i="24"/>
  <c r="H3755" i="24"/>
  <c r="G3755" i="24"/>
  <c r="E3755" i="24"/>
  <c r="F3755" i="24" s="1"/>
  <c r="I3754" i="24"/>
  <c r="E3754" i="24"/>
  <c r="F3754" i="24" s="1"/>
  <c r="E3753" i="24"/>
  <c r="I3753" i="24" s="1"/>
  <c r="I3752" i="24"/>
  <c r="H3752" i="24"/>
  <c r="E3752" i="24"/>
  <c r="F3752" i="24" s="1"/>
  <c r="E3751" i="24"/>
  <c r="E3750" i="24"/>
  <c r="I3750" i="24" s="1"/>
  <c r="E3749" i="24"/>
  <c r="H3749" i="24" s="1"/>
  <c r="E3748" i="24"/>
  <c r="G3748" i="24" s="1"/>
  <c r="E3747" i="24"/>
  <c r="E3746" i="24"/>
  <c r="F3746" i="24" s="1"/>
  <c r="I3745" i="24"/>
  <c r="H3745" i="24"/>
  <c r="E3745" i="24"/>
  <c r="G3745" i="24" s="1"/>
  <c r="E3744" i="24"/>
  <c r="F3744" i="24" s="1"/>
  <c r="E3743" i="24"/>
  <c r="I3742" i="24"/>
  <c r="E3742" i="24"/>
  <c r="E3741" i="24"/>
  <c r="H3740" i="24"/>
  <c r="G3740" i="24"/>
  <c r="E3740" i="24"/>
  <c r="E3739" i="24"/>
  <c r="H3738" i="24"/>
  <c r="G3738" i="24"/>
  <c r="E3738" i="24"/>
  <c r="E3737" i="24"/>
  <c r="F3737" i="24" s="1"/>
  <c r="E3736" i="24"/>
  <c r="E3735" i="24"/>
  <c r="F3735" i="24" s="1"/>
  <c r="E3734" i="24"/>
  <c r="I3733" i="24"/>
  <c r="H3733" i="24"/>
  <c r="F3733" i="24"/>
  <c r="E3733" i="24"/>
  <c r="G3733" i="24" s="1"/>
  <c r="E3732" i="24"/>
  <c r="H3732" i="24" s="1"/>
  <c r="E3731" i="24"/>
  <c r="G3731" i="24" s="1"/>
  <c r="E3730" i="24"/>
  <c r="I3729" i="24"/>
  <c r="E3729" i="24"/>
  <c r="H3728" i="24"/>
  <c r="E3728" i="24"/>
  <c r="G3728" i="24" s="1"/>
  <c r="E3727" i="24"/>
  <c r="E3726" i="24"/>
  <c r="G3726" i="24" s="1"/>
  <c r="E3725" i="24"/>
  <c r="I3725" i="24" s="1"/>
  <c r="E3724" i="24"/>
  <c r="E3723" i="24"/>
  <c r="E3722" i="24"/>
  <c r="I3721" i="24"/>
  <c r="H3721" i="24"/>
  <c r="E3721" i="24"/>
  <c r="F3721" i="24" s="1"/>
  <c r="G3720" i="24"/>
  <c r="E3720" i="24"/>
  <c r="F3719" i="24"/>
  <c r="E3719" i="24"/>
  <c r="I3719" i="24" s="1"/>
  <c r="E3718" i="24"/>
  <c r="E3717" i="24"/>
  <c r="E3716" i="24"/>
  <c r="F3716" i="24" s="1"/>
  <c r="E3715" i="24"/>
  <c r="E3714" i="24"/>
  <c r="E3713" i="24"/>
  <c r="E3712" i="24"/>
  <c r="I3711" i="24"/>
  <c r="E3711" i="24"/>
  <c r="E3710" i="24"/>
  <c r="H3710" i="24" s="1"/>
  <c r="E3709" i="24"/>
  <c r="E3708" i="24"/>
  <c r="F3708" i="24" s="1"/>
  <c r="E3707" i="24"/>
  <c r="E3706" i="24"/>
  <c r="H3706" i="24" s="1"/>
  <c r="I3705" i="24"/>
  <c r="E3705" i="24"/>
  <c r="H3705" i="24" s="1"/>
  <c r="E3704" i="24"/>
  <c r="E3703" i="24"/>
  <c r="G3703" i="24" s="1"/>
  <c r="H3702" i="24"/>
  <c r="F3702" i="24"/>
  <c r="E3702" i="24"/>
  <c r="E3701" i="24"/>
  <c r="F3701" i="24" s="1"/>
  <c r="E3700" i="24"/>
  <c r="G3700" i="24" s="1"/>
  <c r="I3699" i="24"/>
  <c r="E3699" i="24"/>
  <c r="G3699" i="24" s="1"/>
  <c r="F3698" i="24"/>
  <c r="E3698" i="24"/>
  <c r="I3698" i="24" s="1"/>
  <c r="G3697" i="24"/>
  <c r="E3697" i="24"/>
  <c r="I3696" i="24"/>
  <c r="E3696" i="24"/>
  <c r="G3696" i="24" s="1"/>
  <c r="E3695" i="24"/>
  <c r="E3694" i="24"/>
  <c r="E3693" i="24"/>
  <c r="F3693" i="24" s="1"/>
  <c r="E3692" i="24"/>
  <c r="G3692" i="24" s="1"/>
  <c r="E3691" i="24"/>
  <c r="E3690" i="24"/>
  <c r="H3690" i="24" s="1"/>
  <c r="E3689" i="24"/>
  <c r="I3689" i="24" s="1"/>
  <c r="E3688" i="24"/>
  <c r="H3688" i="24" s="1"/>
  <c r="E3687" i="24"/>
  <c r="I3687" i="24" s="1"/>
  <c r="G3686" i="24"/>
  <c r="E3686" i="24"/>
  <c r="I3686" i="24" s="1"/>
  <c r="E3685" i="24"/>
  <c r="G3685" i="24" s="1"/>
  <c r="E3684" i="24"/>
  <c r="I3684" i="24" s="1"/>
  <c r="E3683" i="24"/>
  <c r="I3683" i="24" s="1"/>
  <c r="E3682" i="24"/>
  <c r="F3682" i="24" s="1"/>
  <c r="E3681" i="24"/>
  <c r="I3681" i="24" s="1"/>
  <c r="E3680" i="24"/>
  <c r="F3680" i="24" s="1"/>
  <c r="E3679" i="24"/>
  <c r="E3678" i="24"/>
  <c r="I3678" i="24" s="1"/>
  <c r="G3677" i="24"/>
  <c r="E3677" i="24"/>
  <c r="H3677" i="24" s="1"/>
  <c r="E3676" i="24"/>
  <c r="F3676" i="24" s="1"/>
  <c r="H3675" i="24"/>
  <c r="F3675" i="24"/>
  <c r="E3675" i="24"/>
  <c r="G3675" i="24" s="1"/>
  <c r="I3674" i="24"/>
  <c r="E3674" i="24"/>
  <c r="H3674" i="24" s="1"/>
  <c r="H3673" i="24"/>
  <c r="G3673" i="24"/>
  <c r="E3673" i="24"/>
  <c r="F3673" i="24" s="1"/>
  <c r="E3672" i="24"/>
  <c r="F3672" i="24" s="1"/>
  <c r="E3671" i="24"/>
  <c r="G3670" i="24"/>
  <c r="F3670" i="24"/>
  <c r="E3670" i="24"/>
  <c r="E3669" i="24"/>
  <c r="H3669" i="24" s="1"/>
  <c r="I3668" i="24"/>
  <c r="E3668" i="24"/>
  <c r="G3668" i="24" s="1"/>
  <c r="I3667" i="24"/>
  <c r="E3667" i="24"/>
  <c r="H3667" i="24" s="1"/>
  <c r="E3666" i="24"/>
  <c r="E3665" i="24"/>
  <c r="I3665" i="24" s="1"/>
  <c r="I3664" i="24"/>
  <c r="H3664" i="24"/>
  <c r="E3664" i="24"/>
  <c r="G3664" i="24" s="1"/>
  <c r="E3663" i="24"/>
  <c r="G3663" i="24" s="1"/>
  <c r="E3662" i="24"/>
  <c r="E3661" i="24"/>
  <c r="I3660" i="24"/>
  <c r="F3660" i="24"/>
  <c r="E3660" i="24"/>
  <c r="H3660" i="24" s="1"/>
  <c r="E3659" i="24"/>
  <c r="F3659" i="24" s="1"/>
  <c r="E3658" i="24"/>
  <c r="E3657" i="24"/>
  <c r="E3656" i="24"/>
  <c r="H3655" i="24"/>
  <c r="E3655" i="24"/>
  <c r="I3655" i="24" s="1"/>
  <c r="H3654" i="24"/>
  <c r="G3654" i="24"/>
  <c r="E3654" i="24"/>
  <c r="E3653" i="24"/>
  <c r="F3653" i="24" s="1"/>
  <c r="G3652" i="24"/>
  <c r="E3652" i="24"/>
  <c r="F3652" i="24" s="1"/>
  <c r="E3651" i="24"/>
  <c r="F3651" i="24" s="1"/>
  <c r="E3650" i="24"/>
  <c r="F3650" i="24" s="1"/>
  <c r="E3649" i="24"/>
  <c r="E3648" i="24"/>
  <c r="I3648" i="24" s="1"/>
  <c r="I3647" i="24"/>
  <c r="H3647" i="24"/>
  <c r="G3647" i="24"/>
  <c r="F3647" i="24"/>
  <c r="E3647" i="24"/>
  <c r="E3646" i="24"/>
  <c r="F3646" i="24" s="1"/>
  <c r="E3645" i="24"/>
  <c r="E3644" i="24"/>
  <c r="H3643" i="24"/>
  <c r="G3643" i="24"/>
  <c r="F3643" i="24"/>
  <c r="E3643" i="24"/>
  <c r="I3643" i="24" s="1"/>
  <c r="E3642" i="24"/>
  <c r="F3642" i="24" s="1"/>
  <c r="E3641" i="24"/>
  <c r="H3641" i="24" s="1"/>
  <c r="E3640" i="24"/>
  <c r="G3640" i="24" s="1"/>
  <c r="E3639" i="24"/>
  <c r="E3638" i="24"/>
  <c r="G3638" i="24" s="1"/>
  <c r="I3637" i="24"/>
  <c r="G3637" i="24"/>
  <c r="F3637" i="24"/>
  <c r="E3637" i="24"/>
  <c r="H3637" i="24" s="1"/>
  <c r="E3636" i="24"/>
  <c r="G3636" i="24" s="1"/>
  <c r="G3635" i="24"/>
  <c r="E3635" i="24"/>
  <c r="H3635" i="24" s="1"/>
  <c r="I3634" i="24"/>
  <c r="E3634" i="24"/>
  <c r="E3633" i="24"/>
  <c r="F3633" i="24" s="1"/>
  <c r="E3632" i="24"/>
  <c r="G3632" i="24" s="1"/>
  <c r="E3631" i="24"/>
  <c r="I3631" i="24" s="1"/>
  <c r="E3630" i="24"/>
  <c r="G3629" i="24"/>
  <c r="E3629" i="24"/>
  <c r="I3629" i="24" s="1"/>
  <c r="I3628" i="24"/>
  <c r="E3628" i="24"/>
  <c r="G3628" i="24" s="1"/>
  <c r="E3627" i="24"/>
  <c r="I3626" i="24"/>
  <c r="G3626" i="24"/>
  <c r="F3626" i="24"/>
  <c r="E3626" i="24"/>
  <c r="H3626" i="24" s="1"/>
  <c r="E3625" i="24"/>
  <c r="H3625" i="24" s="1"/>
  <c r="E3624" i="24"/>
  <c r="F3624" i="24" s="1"/>
  <c r="E3623" i="24"/>
  <c r="I3622" i="24"/>
  <c r="F3622" i="24"/>
  <c r="E3622" i="24"/>
  <c r="H3621" i="24"/>
  <c r="E3621" i="24"/>
  <c r="F3621" i="24" s="1"/>
  <c r="E3620" i="24"/>
  <c r="E3619" i="24"/>
  <c r="F3619" i="24" s="1"/>
  <c r="I3618" i="24"/>
  <c r="H3618" i="24"/>
  <c r="E3618" i="24"/>
  <c r="F3618" i="24" s="1"/>
  <c r="E3617" i="24"/>
  <c r="E3616" i="24"/>
  <c r="E3615" i="24"/>
  <c r="E3614" i="24"/>
  <c r="E3613" i="24"/>
  <c r="I3613" i="24" s="1"/>
  <c r="I3612" i="24"/>
  <c r="E3612" i="24"/>
  <c r="F3612" i="24" s="1"/>
  <c r="H3611" i="24"/>
  <c r="E3611" i="24"/>
  <c r="F3611" i="24" s="1"/>
  <c r="E3610" i="24"/>
  <c r="E3609" i="24"/>
  <c r="E3608" i="24"/>
  <c r="H3608" i="24" s="1"/>
  <c r="E3607" i="24"/>
  <c r="I3607" i="24" s="1"/>
  <c r="E3606" i="24"/>
  <c r="E3605" i="24"/>
  <c r="E3604" i="24"/>
  <c r="I3604" i="24" s="1"/>
  <c r="E3603" i="24"/>
  <c r="I3603" i="24" s="1"/>
  <c r="E3602" i="24"/>
  <c r="E3601" i="24"/>
  <c r="E3600" i="24"/>
  <c r="F3599" i="24"/>
  <c r="E3599" i="24"/>
  <c r="I3599" i="24" s="1"/>
  <c r="E3598" i="24"/>
  <c r="H3598" i="24" s="1"/>
  <c r="E3597" i="24"/>
  <c r="E3596" i="24"/>
  <c r="F3596" i="24" s="1"/>
  <c r="H3595" i="24"/>
  <c r="E3595" i="24"/>
  <c r="I3595" i="24" s="1"/>
  <c r="E3594" i="24"/>
  <c r="E3593" i="24"/>
  <c r="F3593" i="24" s="1"/>
  <c r="E3592" i="24"/>
  <c r="E3591" i="24"/>
  <c r="E3590" i="24"/>
  <c r="H3590" i="24" s="1"/>
  <c r="E3589" i="24"/>
  <c r="E3588" i="24"/>
  <c r="E3587" i="24"/>
  <c r="G3587" i="24" s="1"/>
  <c r="E3586" i="24"/>
  <c r="E3585" i="24"/>
  <c r="H3585" i="24" s="1"/>
  <c r="E3584" i="24"/>
  <c r="E3583" i="24"/>
  <c r="F3583" i="24" s="1"/>
  <c r="E3582" i="24"/>
  <c r="H3581" i="24"/>
  <c r="E3581" i="24"/>
  <c r="I3581" i="24" s="1"/>
  <c r="E3580" i="24"/>
  <c r="E3579" i="24"/>
  <c r="F3579" i="24" s="1"/>
  <c r="H3578" i="24"/>
  <c r="E3578" i="24"/>
  <c r="E3577" i="24"/>
  <c r="F3577" i="24" s="1"/>
  <c r="E3576" i="24"/>
  <c r="H3576" i="24" s="1"/>
  <c r="E3575" i="24"/>
  <c r="G3575" i="24" s="1"/>
  <c r="E3574" i="24"/>
  <c r="I3573" i="24"/>
  <c r="E3573" i="24"/>
  <c r="H3573" i="24" s="1"/>
  <c r="E3572" i="24"/>
  <c r="F3571" i="24"/>
  <c r="E3571" i="24"/>
  <c r="E3570" i="24"/>
  <c r="H3570" i="24" s="1"/>
  <c r="E3569" i="24"/>
  <c r="G3569" i="24" s="1"/>
  <c r="H3568" i="24"/>
  <c r="G3568" i="24"/>
  <c r="F3568" i="24"/>
  <c r="E3568" i="24"/>
  <c r="I3568" i="24" s="1"/>
  <c r="I3567" i="24"/>
  <c r="E3567" i="24"/>
  <c r="E3566" i="24"/>
  <c r="G3565" i="24"/>
  <c r="F3565" i="24"/>
  <c r="E3565" i="24"/>
  <c r="E3564" i="24"/>
  <c r="H3564" i="24" s="1"/>
  <c r="E3563" i="24"/>
  <c r="I3563" i="24" s="1"/>
  <c r="I3562" i="24"/>
  <c r="G3562" i="24"/>
  <c r="E3562" i="24"/>
  <c r="E3561" i="24"/>
  <c r="E3560" i="24"/>
  <c r="F3560" i="24" s="1"/>
  <c r="E3559" i="24"/>
  <c r="F3559" i="24" s="1"/>
  <c r="E3558" i="24"/>
  <c r="E3557" i="24"/>
  <c r="I3557" i="24" s="1"/>
  <c r="E3556" i="24"/>
  <c r="E3555" i="24"/>
  <c r="E3554" i="24"/>
  <c r="I3554" i="24" s="1"/>
  <c r="H3553" i="24"/>
  <c r="E3553" i="24"/>
  <c r="G3553" i="24" s="1"/>
  <c r="E3552" i="24"/>
  <c r="E3551" i="24"/>
  <c r="F3551" i="24" s="1"/>
  <c r="E3550" i="24"/>
  <c r="F3550" i="24" s="1"/>
  <c r="I3549" i="24"/>
  <c r="H3549" i="24"/>
  <c r="G3549" i="24"/>
  <c r="F3549" i="24"/>
  <c r="E3549" i="24"/>
  <c r="E3548" i="24"/>
  <c r="E3547" i="24"/>
  <c r="E3546" i="24"/>
  <c r="E3545" i="24"/>
  <c r="H3544" i="24"/>
  <c r="F3544" i="24"/>
  <c r="E3544" i="24"/>
  <c r="I3544" i="24" s="1"/>
  <c r="E3543" i="24"/>
  <c r="F3543" i="24" s="1"/>
  <c r="H3542" i="24"/>
  <c r="E3542" i="24"/>
  <c r="H3541" i="24"/>
  <c r="F3541" i="24"/>
  <c r="E3541" i="24"/>
  <c r="I3541" i="24" s="1"/>
  <c r="I3540" i="24"/>
  <c r="E3540" i="24"/>
  <c r="G3540" i="24" s="1"/>
  <c r="E3539" i="24"/>
  <c r="E3538" i="24"/>
  <c r="I3538" i="24" s="1"/>
  <c r="E3537" i="24"/>
  <c r="I3537" i="24" s="1"/>
  <c r="E3536" i="24"/>
  <c r="E3535" i="24"/>
  <c r="F3535" i="24" s="1"/>
  <c r="E3534" i="24"/>
  <c r="E3533" i="24"/>
  <c r="E3532" i="24"/>
  <c r="H3532" i="24" s="1"/>
  <c r="E3531" i="24"/>
  <c r="I3530" i="24"/>
  <c r="E3530" i="24"/>
  <c r="I3529" i="24"/>
  <c r="E3529" i="24"/>
  <c r="G3529" i="24" s="1"/>
  <c r="E3528" i="24"/>
  <c r="E3527" i="24"/>
  <c r="F3527" i="24" s="1"/>
  <c r="E3526" i="24"/>
  <c r="E3525" i="24"/>
  <c r="E3524" i="24"/>
  <c r="E3523" i="24"/>
  <c r="E3522" i="24"/>
  <c r="E3521" i="24"/>
  <c r="I3520" i="24"/>
  <c r="E3520" i="24"/>
  <c r="E3519" i="24"/>
  <c r="E3518" i="24"/>
  <c r="E3517" i="24"/>
  <c r="E3516" i="24"/>
  <c r="E3515" i="24"/>
  <c r="E3514" i="24"/>
  <c r="G3513" i="24"/>
  <c r="E3513" i="24"/>
  <c r="E3512" i="24"/>
  <c r="G3512" i="24" s="1"/>
  <c r="G3511" i="24"/>
  <c r="E3511" i="24"/>
  <c r="E3510" i="24"/>
  <c r="G3510" i="24" s="1"/>
  <c r="E3509" i="24"/>
  <c r="G3509" i="24" s="1"/>
  <c r="I3508" i="24"/>
  <c r="H3508" i="24"/>
  <c r="E3508" i="24"/>
  <c r="G3508" i="24" s="1"/>
  <c r="E3507" i="24"/>
  <c r="I3507" i="24" s="1"/>
  <c r="E3506" i="24"/>
  <c r="E3505" i="24"/>
  <c r="E3504" i="24"/>
  <c r="E3503" i="24"/>
  <c r="F3503" i="24" s="1"/>
  <c r="E3502" i="24"/>
  <c r="E3501" i="24"/>
  <c r="E3500" i="24"/>
  <c r="G3500" i="24" s="1"/>
  <c r="E3499" i="24"/>
  <c r="E3498" i="24"/>
  <c r="E3497" i="24"/>
  <c r="E3496" i="24"/>
  <c r="E3495" i="24"/>
  <c r="I3495" i="24" s="1"/>
  <c r="E3494" i="24"/>
  <c r="I3494" i="24" s="1"/>
  <c r="E3493" i="24"/>
  <c r="E3492" i="24"/>
  <c r="I3492" i="24" s="1"/>
  <c r="E3491" i="24"/>
  <c r="E3490" i="24"/>
  <c r="G3489" i="24"/>
  <c r="E3489" i="24"/>
  <c r="F3489" i="24" s="1"/>
  <c r="E3488" i="24"/>
  <c r="I3488" i="24" s="1"/>
  <c r="H3487" i="24"/>
  <c r="E3487" i="24"/>
  <c r="E3486" i="24"/>
  <c r="G3485" i="24"/>
  <c r="E3485" i="24"/>
  <c r="E3484" i="24"/>
  <c r="E3483" i="24"/>
  <c r="I3482" i="24"/>
  <c r="G3482" i="24"/>
  <c r="F3482" i="24"/>
  <c r="E3482" i="24"/>
  <c r="H3482" i="24" s="1"/>
  <c r="E3481" i="24"/>
  <c r="E3480" i="24"/>
  <c r="H3480" i="24" s="1"/>
  <c r="E3479" i="24"/>
  <c r="I3478" i="24"/>
  <c r="E3478" i="24"/>
  <c r="I3477" i="24"/>
  <c r="E3477" i="24"/>
  <c r="E3476" i="24"/>
  <c r="E3475" i="24"/>
  <c r="E3474" i="24"/>
  <c r="G3474" i="24" s="1"/>
  <c r="E3473" i="24"/>
  <c r="E3472" i="24"/>
  <c r="F3472" i="24" s="1"/>
  <c r="E3471" i="24"/>
  <c r="E3470" i="24"/>
  <c r="E3469" i="24"/>
  <c r="H3468" i="24"/>
  <c r="E3468" i="24"/>
  <c r="I3468" i="24" s="1"/>
  <c r="E3467" i="24"/>
  <c r="E3466" i="24"/>
  <c r="F3466" i="24" s="1"/>
  <c r="E3465" i="24"/>
  <c r="E3464" i="24"/>
  <c r="E3463" i="24"/>
  <c r="F3463" i="24" s="1"/>
  <c r="E3462" i="24"/>
  <c r="I3462" i="24" s="1"/>
  <c r="E3461" i="24"/>
  <c r="E3460" i="24"/>
  <c r="I3460" i="24" s="1"/>
  <c r="E3459" i="24"/>
  <c r="F3459" i="24" s="1"/>
  <c r="E3458" i="24"/>
  <c r="F3457" i="24"/>
  <c r="E3457" i="24"/>
  <c r="E3456" i="24"/>
  <c r="G3456" i="24" s="1"/>
  <c r="E3455" i="24"/>
  <c r="G3454" i="24"/>
  <c r="F3454" i="24"/>
  <c r="E3454" i="24"/>
  <c r="E3453" i="24"/>
  <c r="G3452" i="24"/>
  <c r="E3452" i="24"/>
  <c r="E3451" i="24"/>
  <c r="H3450" i="24"/>
  <c r="E3450" i="24"/>
  <c r="H3449" i="24"/>
  <c r="G3449" i="24"/>
  <c r="F3449" i="24"/>
  <c r="E3449" i="24"/>
  <c r="I3449" i="24" s="1"/>
  <c r="F3448" i="24"/>
  <c r="E3448" i="24"/>
  <c r="I3448" i="24" s="1"/>
  <c r="H3447" i="24"/>
  <c r="F3447" i="24"/>
  <c r="E3447" i="24"/>
  <c r="G3446" i="24"/>
  <c r="F3446" i="24"/>
  <c r="E3446" i="24"/>
  <c r="H3445" i="24"/>
  <c r="E3445" i="24"/>
  <c r="I3445" i="24" s="1"/>
  <c r="E3444" i="24"/>
  <c r="I3443" i="24"/>
  <c r="E3443" i="24"/>
  <c r="E3442" i="24"/>
  <c r="F3441" i="24"/>
  <c r="E3441" i="24"/>
  <c r="E3440" i="24"/>
  <c r="H3440" i="24" s="1"/>
  <c r="E3439" i="24"/>
  <c r="I3439" i="24" s="1"/>
  <c r="E3438" i="24"/>
  <c r="E3437" i="24"/>
  <c r="E3436" i="24"/>
  <c r="F3436" i="24" s="1"/>
  <c r="E3435" i="24"/>
  <c r="E3434" i="24"/>
  <c r="E3433" i="24"/>
  <c r="E3432" i="24"/>
  <c r="E3431" i="24"/>
  <c r="G3431" i="24" s="1"/>
  <c r="E3430" i="24"/>
  <c r="E3429" i="24"/>
  <c r="I3428" i="24"/>
  <c r="E3428" i="24"/>
  <c r="H3428" i="24" s="1"/>
  <c r="E3427" i="24"/>
  <c r="F3427" i="24" s="1"/>
  <c r="E3426" i="24"/>
  <c r="E3425" i="24"/>
  <c r="H3425" i="24" s="1"/>
  <c r="E3424" i="24"/>
  <c r="E3423" i="24"/>
  <c r="I3422" i="24"/>
  <c r="E3422" i="24"/>
  <c r="H3422" i="24" s="1"/>
  <c r="E3421" i="24"/>
  <c r="E3420" i="24"/>
  <c r="E3419" i="24"/>
  <c r="G3418" i="24"/>
  <c r="E3418" i="24"/>
  <c r="E3417" i="24"/>
  <c r="H3416" i="24"/>
  <c r="E3416" i="24"/>
  <c r="E3415" i="24"/>
  <c r="F3415" i="24" s="1"/>
  <c r="E3414" i="24"/>
  <c r="F3414" i="24" s="1"/>
  <c r="E3413" i="24"/>
  <c r="E3412" i="24"/>
  <c r="E3411" i="24"/>
  <c r="I3410" i="24"/>
  <c r="G3410" i="24"/>
  <c r="F3410" i="24"/>
  <c r="E3410" i="24"/>
  <c r="H3410" i="24" s="1"/>
  <c r="I3409" i="24"/>
  <c r="H3409" i="24"/>
  <c r="E3409" i="24"/>
  <c r="F3409" i="24" s="1"/>
  <c r="G3408" i="24"/>
  <c r="E3408" i="24"/>
  <c r="E3407" i="24"/>
  <c r="E3406" i="24"/>
  <c r="I3405" i="24"/>
  <c r="H3405" i="24"/>
  <c r="E3405" i="24"/>
  <c r="F3405" i="24" s="1"/>
  <c r="E3404" i="24"/>
  <c r="G3404" i="24" s="1"/>
  <c r="E3403" i="24"/>
  <c r="E3402" i="24"/>
  <c r="G3401" i="24"/>
  <c r="E3401" i="24"/>
  <c r="F3401" i="24" s="1"/>
  <c r="H3400" i="24"/>
  <c r="E3400" i="24"/>
  <c r="E3399" i="24"/>
  <c r="F3398" i="24"/>
  <c r="E3398" i="24"/>
  <c r="E3397" i="24"/>
  <c r="G3397" i="24" s="1"/>
  <c r="E3396" i="24"/>
  <c r="H3396" i="24" s="1"/>
  <c r="F3395" i="24"/>
  <c r="E3395" i="24"/>
  <c r="I3395" i="24" s="1"/>
  <c r="E3394" i="24"/>
  <c r="E3393" i="24"/>
  <c r="E3392" i="24"/>
  <c r="I3392" i="24" s="1"/>
  <c r="E3391" i="24"/>
  <c r="I3391" i="24" s="1"/>
  <c r="H3390" i="24"/>
  <c r="G3390" i="24"/>
  <c r="E3390" i="24"/>
  <c r="E3389" i="24"/>
  <c r="H3389" i="24" s="1"/>
  <c r="F3388" i="24"/>
  <c r="E3388" i="24"/>
  <c r="G3388" i="24" s="1"/>
  <c r="I3387" i="24"/>
  <c r="H3387" i="24"/>
  <c r="F3387" i="24"/>
  <c r="E3387" i="24"/>
  <c r="G3387" i="24" s="1"/>
  <c r="E3386" i="24"/>
  <c r="I3386" i="24" s="1"/>
  <c r="E3385" i="24"/>
  <c r="E3384" i="24"/>
  <c r="E3383" i="24"/>
  <c r="E3382" i="24"/>
  <c r="E3381" i="24"/>
  <c r="G3381" i="24" s="1"/>
  <c r="E3380" i="24"/>
  <c r="G3380" i="24" s="1"/>
  <c r="I3379" i="24"/>
  <c r="H3379" i="24"/>
  <c r="F3379" i="24"/>
  <c r="E3379" i="24"/>
  <c r="G3379" i="24" s="1"/>
  <c r="E3378" i="24"/>
  <c r="E3377" i="24"/>
  <c r="G3377" i="24" s="1"/>
  <c r="E3376" i="24"/>
  <c r="F3376" i="24" s="1"/>
  <c r="E3375" i="24"/>
  <c r="G3375" i="24" s="1"/>
  <c r="G3374" i="24"/>
  <c r="E3374" i="24"/>
  <c r="E3373" i="24"/>
  <c r="E3372" i="24"/>
  <c r="E3371" i="24"/>
  <c r="I3370" i="24"/>
  <c r="E3370" i="24"/>
  <c r="F3370" i="24" s="1"/>
  <c r="E3369" i="24"/>
  <c r="E3368" i="24"/>
  <c r="H3367" i="24"/>
  <c r="G3367" i="24"/>
  <c r="E3367" i="24"/>
  <c r="I3366" i="24"/>
  <c r="G3366" i="24"/>
  <c r="E3366" i="24"/>
  <c r="E3365" i="24"/>
  <c r="E3364" i="24"/>
  <c r="I3363" i="24"/>
  <c r="F3363" i="24"/>
  <c r="E3363" i="24"/>
  <c r="E3362" i="24"/>
  <c r="F3362" i="24" s="1"/>
  <c r="E3361" i="24"/>
  <c r="G3361" i="24" s="1"/>
  <c r="E3360" i="24"/>
  <c r="H3360" i="24" s="1"/>
  <c r="F3359" i="24"/>
  <c r="E3359" i="24"/>
  <c r="G3359" i="24" s="1"/>
  <c r="I3358" i="24"/>
  <c r="E3358" i="24"/>
  <c r="F3358" i="24" s="1"/>
  <c r="H3357" i="24"/>
  <c r="G3357" i="24"/>
  <c r="E3357" i="24"/>
  <c r="I3357" i="24" s="1"/>
  <c r="H3356" i="24"/>
  <c r="E3356" i="24"/>
  <c r="E3355" i="24"/>
  <c r="E3354" i="24"/>
  <c r="H3353" i="24"/>
  <c r="G3353" i="24"/>
  <c r="E3353" i="24"/>
  <c r="E3352" i="24"/>
  <c r="H3352" i="24" s="1"/>
  <c r="I3351" i="24"/>
  <c r="E3351" i="24"/>
  <c r="H3351" i="24" s="1"/>
  <c r="E3350" i="24"/>
  <c r="E3349" i="24"/>
  <c r="E3348" i="24"/>
  <c r="H3347" i="24"/>
  <c r="E3347" i="24"/>
  <c r="E3346" i="24"/>
  <c r="E3345" i="24"/>
  <c r="H3345" i="24" s="1"/>
  <c r="E3344" i="24"/>
  <c r="E3343" i="24"/>
  <c r="E3342" i="24"/>
  <c r="E3341" i="24"/>
  <c r="H3341" i="24" s="1"/>
  <c r="E3340" i="24"/>
  <c r="F3340" i="24" s="1"/>
  <c r="E3339" i="24"/>
  <c r="E3338" i="24"/>
  <c r="H3338" i="24" s="1"/>
  <c r="E3337" i="24"/>
  <c r="E3336" i="24"/>
  <c r="E3335" i="24"/>
  <c r="H3335" i="24" s="1"/>
  <c r="E3334" i="24"/>
  <c r="E3333" i="24"/>
  <c r="G3333" i="24" s="1"/>
  <c r="G3332" i="24"/>
  <c r="E3332" i="24"/>
  <c r="E3331" i="24"/>
  <c r="E3330" i="24"/>
  <c r="H3330" i="24" s="1"/>
  <c r="E3329" i="24"/>
  <c r="I3329" i="24" s="1"/>
  <c r="I3328" i="24"/>
  <c r="H3328" i="24"/>
  <c r="E3328" i="24"/>
  <c r="E3327" i="24"/>
  <c r="I3326" i="24"/>
  <c r="E3326" i="24"/>
  <c r="G3326" i="24" s="1"/>
  <c r="G3325" i="24"/>
  <c r="E3325" i="24"/>
  <c r="E3324" i="24"/>
  <c r="G3324" i="24" s="1"/>
  <c r="E3323" i="24"/>
  <c r="H3323" i="24" s="1"/>
  <c r="I3322" i="24"/>
  <c r="E3322" i="24"/>
  <c r="F3322" i="24" s="1"/>
  <c r="E3321" i="24"/>
  <c r="E3320" i="24"/>
  <c r="I3320" i="24" s="1"/>
  <c r="E3319" i="24"/>
  <c r="H3318" i="24"/>
  <c r="F3318" i="24"/>
  <c r="E3318" i="24"/>
  <c r="E3317" i="24"/>
  <c r="I3316" i="24"/>
  <c r="E3316" i="24"/>
  <c r="F3316" i="24" s="1"/>
  <c r="H3315" i="24"/>
  <c r="E3315" i="24"/>
  <c r="F3315" i="24" s="1"/>
  <c r="G3314" i="24"/>
  <c r="F3314" i="24"/>
  <c r="E3314" i="24"/>
  <c r="H3314" i="24" s="1"/>
  <c r="E3313" i="24"/>
  <c r="E3312" i="24"/>
  <c r="I3312" i="24" s="1"/>
  <c r="G3311" i="24"/>
  <c r="E3311" i="24"/>
  <c r="I3311" i="24" s="1"/>
  <c r="E3310" i="24"/>
  <c r="E3309" i="24"/>
  <c r="E3308" i="24"/>
  <c r="I3307" i="24"/>
  <c r="E3307" i="24"/>
  <c r="G3307" i="24" s="1"/>
  <c r="I3306" i="24"/>
  <c r="E3306" i="24"/>
  <c r="H3305" i="24"/>
  <c r="F3305" i="24"/>
  <c r="E3305" i="24"/>
  <c r="E3304" i="24"/>
  <c r="I3303" i="24"/>
  <c r="F3303" i="24"/>
  <c r="E3303" i="24"/>
  <c r="G3303" i="24" s="1"/>
  <c r="I3302" i="24"/>
  <c r="E3302" i="24"/>
  <c r="H3302" i="24" s="1"/>
  <c r="E3301" i="24"/>
  <c r="G3301" i="24" s="1"/>
  <c r="G3300" i="24"/>
  <c r="E3300" i="24"/>
  <c r="F3300" i="24" s="1"/>
  <c r="I3299" i="24"/>
  <c r="H3299" i="24"/>
  <c r="F3299" i="24"/>
  <c r="E3299" i="24"/>
  <c r="G3299" i="24" s="1"/>
  <c r="E3298" i="24"/>
  <c r="G3298" i="24" s="1"/>
  <c r="E3297" i="24"/>
  <c r="H3296" i="24"/>
  <c r="G3296" i="24"/>
  <c r="E3296" i="24"/>
  <c r="E3295" i="24"/>
  <c r="G3294" i="24"/>
  <c r="E3294" i="24"/>
  <c r="E3293" i="24"/>
  <c r="E3292" i="24"/>
  <c r="F3292" i="24" s="1"/>
  <c r="E3291" i="24"/>
  <c r="H3290" i="24"/>
  <c r="G3290" i="24"/>
  <c r="E3290" i="24"/>
  <c r="I3290" i="24" s="1"/>
  <c r="E3289" i="24"/>
  <c r="E3288" i="24"/>
  <c r="E3287" i="24"/>
  <c r="E3286" i="24"/>
  <c r="I3286" i="24" s="1"/>
  <c r="E3285" i="24"/>
  <c r="H3285" i="24" s="1"/>
  <c r="E3284" i="24"/>
  <c r="E3283" i="24"/>
  <c r="H3283" i="24" s="1"/>
  <c r="E3282" i="24"/>
  <c r="E3281" i="24"/>
  <c r="H3281" i="24" s="1"/>
  <c r="E3280" i="24"/>
  <c r="G3280" i="24" s="1"/>
  <c r="E3279" i="24"/>
  <c r="I3278" i="24"/>
  <c r="E3278" i="24"/>
  <c r="H3278" i="24" s="1"/>
  <c r="E3277" i="24"/>
  <c r="H3277" i="24" s="1"/>
  <c r="E3276" i="24"/>
  <c r="E3275" i="24"/>
  <c r="G3274" i="24"/>
  <c r="E3274" i="24"/>
  <c r="H3274" i="24" s="1"/>
  <c r="E3273" i="24"/>
  <c r="I3272" i="24"/>
  <c r="E3272" i="24"/>
  <c r="H3272" i="24" s="1"/>
  <c r="E3271" i="24"/>
  <c r="E3270" i="24"/>
  <c r="I3270" i="24" s="1"/>
  <c r="E3269" i="24"/>
  <c r="E3268" i="24"/>
  <c r="I3267" i="24"/>
  <c r="E3267" i="24"/>
  <c r="E3266" i="24"/>
  <c r="I3266" i="24" s="1"/>
  <c r="E3265" i="24"/>
  <c r="F3264" i="24"/>
  <c r="E3264" i="24"/>
  <c r="E3263" i="24"/>
  <c r="I3262" i="24"/>
  <c r="E3262" i="24"/>
  <c r="E3261" i="24"/>
  <c r="E3260" i="24"/>
  <c r="E3259" i="24"/>
  <c r="G3259" i="24" s="1"/>
  <c r="E3258" i="24"/>
  <c r="E3257" i="24"/>
  <c r="I3256" i="24"/>
  <c r="H3256" i="24"/>
  <c r="E3256" i="24"/>
  <c r="G3256" i="24" s="1"/>
  <c r="E3255" i="24"/>
  <c r="I3254" i="24"/>
  <c r="E3254" i="24"/>
  <c r="I3253" i="24"/>
  <c r="H3253" i="24"/>
  <c r="G3253" i="24"/>
  <c r="F3253" i="24"/>
  <c r="E3253" i="24"/>
  <c r="G3252" i="24"/>
  <c r="E3252" i="24"/>
  <c r="H3252" i="24" s="1"/>
  <c r="E3251" i="24"/>
  <c r="E3250" i="24"/>
  <c r="F3250" i="24" s="1"/>
  <c r="E3249" i="24"/>
  <c r="E3248" i="24"/>
  <c r="G3248" i="24" s="1"/>
  <c r="E3247" i="24"/>
  <c r="F3247" i="24" s="1"/>
  <c r="F3246" i="24"/>
  <c r="E3246" i="24"/>
  <c r="E3245" i="24"/>
  <c r="G3245" i="24" s="1"/>
  <c r="E3244" i="24"/>
  <c r="I3244" i="24" s="1"/>
  <c r="H3243" i="24"/>
  <c r="E3243" i="24"/>
  <c r="F3243" i="24" s="1"/>
  <c r="I3242" i="24"/>
  <c r="G3242" i="24"/>
  <c r="E3242" i="24"/>
  <c r="G3241" i="24"/>
  <c r="E3241" i="24"/>
  <c r="E3240" i="24"/>
  <c r="E3239" i="24"/>
  <c r="F3239" i="24" s="1"/>
  <c r="E3238" i="24"/>
  <c r="F3238" i="24" s="1"/>
  <c r="I3237" i="24"/>
  <c r="G3237" i="24"/>
  <c r="E3237" i="24"/>
  <c r="H3237" i="24" s="1"/>
  <c r="E3236" i="24"/>
  <c r="G3236" i="24" s="1"/>
  <c r="I3235" i="24"/>
  <c r="H3235" i="24"/>
  <c r="F3235" i="24"/>
  <c r="E3235" i="24"/>
  <c r="G3235" i="24" s="1"/>
  <c r="H3234" i="24"/>
  <c r="E3234" i="24"/>
  <c r="I3234" i="24" s="1"/>
  <c r="E3233" i="24"/>
  <c r="E3232" i="24"/>
  <c r="I3232" i="24" s="1"/>
  <c r="E3231" i="24"/>
  <c r="I3231" i="24" s="1"/>
  <c r="I3230" i="24"/>
  <c r="E3230" i="24"/>
  <c r="F3230" i="24" s="1"/>
  <c r="E3229" i="24"/>
  <c r="F3229" i="24" s="1"/>
  <c r="F3228" i="24"/>
  <c r="E3228" i="24"/>
  <c r="F3227" i="24"/>
  <c r="E3227" i="24"/>
  <c r="I3226" i="24"/>
  <c r="E3226" i="24"/>
  <c r="H3226" i="24" s="1"/>
  <c r="E3225" i="24"/>
  <c r="F3225" i="24" s="1"/>
  <c r="E3224" i="24"/>
  <c r="I3223" i="24"/>
  <c r="E3223" i="24"/>
  <c r="G3223" i="24" s="1"/>
  <c r="E3222" i="24"/>
  <c r="F3221" i="24"/>
  <c r="E3221" i="24"/>
  <c r="I3221" i="24" s="1"/>
  <c r="E3220" i="24"/>
  <c r="E3219" i="24"/>
  <c r="I3218" i="24"/>
  <c r="E3218" i="24"/>
  <c r="F3218" i="24" s="1"/>
  <c r="I3217" i="24"/>
  <c r="E3217" i="24"/>
  <c r="F3217" i="24" s="1"/>
  <c r="E3216" i="24"/>
  <c r="I3216" i="24" s="1"/>
  <c r="F3215" i="24"/>
  <c r="E3215" i="24"/>
  <c r="H3215" i="24" s="1"/>
  <c r="I3214" i="24"/>
  <c r="E3214" i="24"/>
  <c r="I3213" i="24"/>
  <c r="H3213" i="24"/>
  <c r="G3213" i="24"/>
  <c r="E3213" i="24"/>
  <c r="F3213" i="24" s="1"/>
  <c r="E3212" i="24"/>
  <c r="E3211" i="24"/>
  <c r="E3210" i="24"/>
  <c r="E3209" i="24"/>
  <c r="H3209" i="24" s="1"/>
  <c r="F3208" i="24"/>
  <c r="E3208" i="24"/>
  <c r="E3207" i="24"/>
  <c r="E3206" i="24"/>
  <c r="G3206" i="24" s="1"/>
  <c r="H3205" i="24"/>
  <c r="G3205" i="24"/>
  <c r="E3205" i="24"/>
  <c r="I3205" i="24" s="1"/>
  <c r="G3204" i="24"/>
  <c r="E3204" i="24"/>
  <c r="F3204" i="24" s="1"/>
  <c r="E3203" i="24"/>
  <c r="E3202" i="24"/>
  <c r="E3201" i="24"/>
  <c r="E3200" i="24"/>
  <c r="G3200" i="24" s="1"/>
  <c r="I3199" i="24"/>
  <c r="H3199" i="24"/>
  <c r="E3199" i="24"/>
  <c r="F3199" i="24" s="1"/>
  <c r="E3198" i="24"/>
  <c r="E3197" i="24"/>
  <c r="F3197" i="24" s="1"/>
  <c r="E3196" i="24"/>
  <c r="E3195" i="24"/>
  <c r="I3195" i="24" s="1"/>
  <c r="E3194" i="24"/>
  <c r="I3194" i="24" s="1"/>
  <c r="F3193" i="24"/>
  <c r="E3193" i="24"/>
  <c r="G3192" i="24"/>
  <c r="F3192" i="24"/>
  <c r="E3192" i="24"/>
  <c r="I3192" i="24" s="1"/>
  <c r="E3191" i="24"/>
  <c r="E3190" i="24"/>
  <c r="H3190" i="24" s="1"/>
  <c r="E3189" i="24"/>
  <c r="E3188" i="24"/>
  <c r="H3188" i="24" s="1"/>
  <c r="E3187" i="24"/>
  <c r="H3187" i="24" s="1"/>
  <c r="E3186" i="24"/>
  <c r="H3185" i="24"/>
  <c r="E3185" i="24"/>
  <c r="I3185" i="24" s="1"/>
  <c r="E3184" i="24"/>
  <c r="E3183" i="24"/>
  <c r="F3183" i="24" s="1"/>
  <c r="I3182" i="24"/>
  <c r="F3182" i="24"/>
  <c r="E3182" i="24"/>
  <c r="E3181" i="24"/>
  <c r="F3180" i="24"/>
  <c r="E3180" i="24"/>
  <c r="I3180" i="24" s="1"/>
  <c r="E3179" i="24"/>
  <c r="E3178" i="24"/>
  <c r="I3178" i="24" s="1"/>
  <c r="F3177" i="24"/>
  <c r="E3177" i="24"/>
  <c r="I3177" i="24" s="1"/>
  <c r="I3176" i="24"/>
  <c r="E3176" i="24"/>
  <c r="E3175" i="24"/>
  <c r="E3174" i="24"/>
  <c r="I3174" i="24" s="1"/>
  <c r="E3173" i="24"/>
  <c r="H3173" i="24" s="1"/>
  <c r="G3172" i="24"/>
  <c r="F3172" i="24"/>
  <c r="E3172" i="24"/>
  <c r="E3171" i="24"/>
  <c r="I3171" i="24" s="1"/>
  <c r="I3170" i="24"/>
  <c r="E3170" i="24"/>
  <c r="F3170" i="24" s="1"/>
  <c r="G3169" i="24"/>
  <c r="E3169" i="24"/>
  <c r="I3168" i="24"/>
  <c r="E3168" i="24"/>
  <c r="E3167" i="24"/>
  <c r="I3167" i="24" s="1"/>
  <c r="E3166" i="24"/>
  <c r="E3165" i="24"/>
  <c r="I3164" i="24"/>
  <c r="H3164" i="24"/>
  <c r="E3164" i="24"/>
  <c r="F3164" i="24" s="1"/>
  <c r="H3163" i="24"/>
  <c r="E3163" i="24"/>
  <c r="G3163" i="24" s="1"/>
  <c r="E3162" i="24"/>
  <c r="F3162" i="24" s="1"/>
  <c r="E3161" i="24"/>
  <c r="E3160" i="24"/>
  <c r="I3160" i="24" s="1"/>
  <c r="E3159" i="24"/>
  <c r="E3158" i="24"/>
  <c r="I3158" i="24" s="1"/>
  <c r="F3157" i="24"/>
  <c r="E3157" i="24"/>
  <c r="H3157" i="24" s="1"/>
  <c r="E3156" i="24"/>
  <c r="H3155" i="24"/>
  <c r="E3155" i="24"/>
  <c r="F3155" i="24" s="1"/>
  <c r="E3154" i="24"/>
  <c r="G3154" i="24" s="1"/>
  <c r="H3153" i="24"/>
  <c r="G3153" i="24"/>
  <c r="F3153" i="24"/>
  <c r="E3153" i="24"/>
  <c r="I3153" i="24" s="1"/>
  <c r="E3152" i="24"/>
  <c r="G3152" i="24" s="1"/>
  <c r="F3151" i="24"/>
  <c r="E3151" i="24"/>
  <c r="H3150" i="24"/>
  <c r="E3150" i="24"/>
  <c r="G3150" i="24" s="1"/>
  <c r="E3149" i="24"/>
  <c r="E3148" i="24"/>
  <c r="H3148" i="24" s="1"/>
  <c r="E3147" i="24"/>
  <c r="F3147" i="24" s="1"/>
  <c r="E3146" i="24"/>
  <c r="I3145" i="24"/>
  <c r="E3145" i="24"/>
  <c r="H3145" i="24" s="1"/>
  <c r="G3144" i="24"/>
  <c r="E3144" i="24"/>
  <c r="F3144" i="24" s="1"/>
  <c r="E3143" i="24"/>
  <c r="E3142" i="24"/>
  <c r="I3141" i="24"/>
  <c r="H3141" i="24"/>
  <c r="E3141" i="24"/>
  <c r="F3141" i="24" s="1"/>
  <c r="E3140" i="24"/>
  <c r="E3139" i="24"/>
  <c r="I3139" i="24" s="1"/>
  <c r="G3138" i="24"/>
  <c r="E3138" i="24"/>
  <c r="F3138" i="24" s="1"/>
  <c r="E3137" i="24"/>
  <c r="G3137" i="24" s="1"/>
  <c r="I3136" i="24"/>
  <c r="E3136" i="24"/>
  <c r="E3135" i="24"/>
  <c r="E3134" i="24"/>
  <c r="F3134" i="24" s="1"/>
  <c r="H3133" i="24"/>
  <c r="F3133" i="24"/>
  <c r="E3133" i="24"/>
  <c r="I3133" i="24" s="1"/>
  <c r="E3132" i="24"/>
  <c r="I3132" i="24" s="1"/>
  <c r="E3131" i="24"/>
  <c r="F3131" i="24" s="1"/>
  <c r="E3130" i="24"/>
  <c r="G3130" i="24" s="1"/>
  <c r="I3129" i="24"/>
  <c r="G3129" i="24"/>
  <c r="E3129" i="24"/>
  <c r="H3128" i="24"/>
  <c r="E3128" i="24"/>
  <c r="G3128" i="24" s="1"/>
  <c r="E3127" i="24"/>
  <c r="E3126" i="24"/>
  <c r="H3126" i="24" s="1"/>
  <c r="H3125" i="24"/>
  <c r="G3125" i="24"/>
  <c r="E3125" i="24"/>
  <c r="E3124" i="24"/>
  <c r="I3124" i="24" s="1"/>
  <c r="E3123" i="24"/>
  <c r="H3123" i="24" s="1"/>
  <c r="H3122" i="24"/>
  <c r="G3122" i="24"/>
  <c r="F3122" i="24"/>
  <c r="E3122" i="24"/>
  <c r="I3122" i="24" s="1"/>
  <c r="I3121" i="24"/>
  <c r="E3121" i="24"/>
  <c r="H3121" i="24" s="1"/>
  <c r="E3120" i="24"/>
  <c r="E3119" i="24"/>
  <c r="I3119" i="24" s="1"/>
  <c r="E3118" i="24"/>
  <c r="F3118" i="24" s="1"/>
  <c r="E3117" i="24"/>
  <c r="F3117" i="24" s="1"/>
  <c r="H3116" i="24"/>
  <c r="E3116" i="24"/>
  <c r="E3115" i="24"/>
  <c r="E3114" i="24"/>
  <c r="E3113" i="24"/>
  <c r="F3112" i="24"/>
  <c r="E3112" i="24"/>
  <c r="H3112" i="24" s="1"/>
  <c r="E3111" i="24"/>
  <c r="I3111" i="24" s="1"/>
  <c r="G3110" i="24"/>
  <c r="E3110" i="24"/>
  <c r="F3110" i="24" s="1"/>
  <c r="E3109" i="24"/>
  <c r="F3109" i="24" s="1"/>
  <c r="G3108" i="24"/>
  <c r="E3108" i="24"/>
  <c r="E3107" i="24"/>
  <c r="E3106" i="24"/>
  <c r="I3106" i="24" s="1"/>
  <c r="E3105" i="24"/>
  <c r="G3105" i="24" s="1"/>
  <c r="E3104" i="24"/>
  <c r="G3104" i="24" s="1"/>
  <c r="E3103" i="24"/>
  <c r="E3102" i="24"/>
  <c r="G3102" i="24" s="1"/>
  <c r="E3101" i="24"/>
  <c r="E3100" i="24"/>
  <c r="H3100" i="24" s="1"/>
  <c r="E3099" i="24"/>
  <c r="I3099" i="24" s="1"/>
  <c r="E3098" i="24"/>
  <c r="F3098" i="24" s="1"/>
  <c r="H3097" i="24"/>
  <c r="F3097" i="24"/>
  <c r="E3097" i="24"/>
  <c r="E3096" i="24"/>
  <c r="G3095" i="24"/>
  <c r="E3095" i="24"/>
  <c r="H3095" i="24" s="1"/>
  <c r="E3094" i="24"/>
  <c r="H3094" i="24" s="1"/>
  <c r="E3093" i="24"/>
  <c r="F3093" i="24" s="1"/>
  <c r="E3092" i="24"/>
  <c r="H3092" i="24" s="1"/>
  <c r="I3091" i="24"/>
  <c r="E3091" i="24"/>
  <c r="H3091" i="24" s="1"/>
  <c r="E3090" i="24"/>
  <c r="I3090" i="24" s="1"/>
  <c r="E3089" i="24"/>
  <c r="H3088" i="24"/>
  <c r="F3088" i="24"/>
  <c r="E3088" i="24"/>
  <c r="G3088" i="24" s="1"/>
  <c r="E3087" i="24"/>
  <c r="G3087" i="24" s="1"/>
  <c r="E3086" i="24"/>
  <c r="E3085" i="24"/>
  <c r="I3084" i="24"/>
  <c r="E3084" i="24"/>
  <c r="F3084" i="24" s="1"/>
  <c r="I3083" i="24"/>
  <c r="E3083" i="24"/>
  <c r="G3083" i="24" s="1"/>
  <c r="E3082" i="24"/>
  <c r="F3082" i="24" s="1"/>
  <c r="E3081" i="24"/>
  <c r="H3080" i="24"/>
  <c r="G3080" i="24"/>
  <c r="E3080" i="24"/>
  <c r="E3079" i="24"/>
  <c r="I3078" i="24"/>
  <c r="E3078" i="24"/>
  <c r="G3078" i="24" s="1"/>
  <c r="H3077" i="24"/>
  <c r="G3077" i="24"/>
  <c r="F3077" i="24"/>
  <c r="E3077" i="24"/>
  <c r="I3077" i="24" s="1"/>
  <c r="E3076" i="24"/>
  <c r="E3075" i="24"/>
  <c r="I3074" i="24"/>
  <c r="E3074" i="24"/>
  <c r="F3074" i="24" s="1"/>
  <c r="I3073" i="24"/>
  <c r="H3073" i="24"/>
  <c r="G3073" i="24"/>
  <c r="F3073" i="24"/>
  <c r="E3073" i="24"/>
  <c r="E3072" i="24"/>
  <c r="G3071" i="24"/>
  <c r="E3071" i="24"/>
  <c r="I3071" i="24" s="1"/>
  <c r="E3070" i="24"/>
  <c r="I3070" i="24" s="1"/>
  <c r="E3069" i="24"/>
  <c r="E3068" i="24"/>
  <c r="H3067" i="24"/>
  <c r="G3067" i="24"/>
  <c r="F3067" i="24"/>
  <c r="E3067" i="24"/>
  <c r="I3067" i="24" s="1"/>
  <c r="E3066" i="24"/>
  <c r="H3066" i="24" s="1"/>
  <c r="E3065" i="24"/>
  <c r="H3065" i="24" s="1"/>
  <c r="G3064" i="24"/>
  <c r="E3064" i="24"/>
  <c r="E3063" i="24"/>
  <c r="F3062" i="24"/>
  <c r="E3062" i="24"/>
  <c r="H3062" i="24" s="1"/>
  <c r="I3061" i="24"/>
  <c r="G3061" i="24"/>
  <c r="F3061" i="24"/>
  <c r="E3061" i="24"/>
  <c r="H3061" i="24" s="1"/>
  <c r="E3060" i="24"/>
  <c r="I3060" i="24" s="1"/>
  <c r="I3059" i="24"/>
  <c r="E3059" i="24"/>
  <c r="F3059" i="24" s="1"/>
  <c r="E3058" i="24"/>
  <c r="I3058" i="24" s="1"/>
  <c r="E3057" i="24"/>
  <c r="I3056" i="24"/>
  <c r="H3056" i="24"/>
  <c r="G3056" i="24"/>
  <c r="E3056" i="24"/>
  <c r="F3056" i="24" s="1"/>
  <c r="E3055" i="24"/>
  <c r="E3054" i="24"/>
  <c r="E3053" i="24"/>
  <c r="E3052" i="24"/>
  <c r="I3052" i="24" s="1"/>
  <c r="I3051" i="24"/>
  <c r="E3051" i="24"/>
  <c r="H3051" i="24" s="1"/>
  <c r="E3050" i="24"/>
  <c r="I3049" i="24"/>
  <c r="H3049" i="24"/>
  <c r="E3049" i="24"/>
  <c r="F3049" i="24" s="1"/>
  <c r="H3048" i="24"/>
  <c r="G3048" i="24"/>
  <c r="F3048" i="24"/>
  <c r="E3048" i="24"/>
  <c r="I3048" i="24" s="1"/>
  <c r="E3047" i="24"/>
  <c r="G3047" i="24" s="1"/>
  <c r="G3046" i="24"/>
  <c r="E3046" i="24"/>
  <c r="G3045" i="24"/>
  <c r="E3045" i="24"/>
  <c r="E3044" i="24"/>
  <c r="H3044" i="24" s="1"/>
  <c r="E3043" i="24"/>
  <c r="I3042" i="24"/>
  <c r="E3042" i="24"/>
  <c r="E3041" i="24"/>
  <c r="E3040" i="24"/>
  <c r="E3039" i="24"/>
  <c r="F3038" i="24"/>
  <c r="E3038" i="24"/>
  <c r="H3038" i="24" s="1"/>
  <c r="E3037" i="24"/>
  <c r="E3036" i="24"/>
  <c r="G3036" i="24" s="1"/>
  <c r="E3035" i="24"/>
  <c r="I3034" i="24"/>
  <c r="F3034" i="24"/>
  <c r="E3034" i="24"/>
  <c r="E3033" i="24"/>
  <c r="I3032" i="24"/>
  <c r="E3032" i="24"/>
  <c r="H3032" i="24" s="1"/>
  <c r="E3031" i="24"/>
  <c r="H3031" i="24" s="1"/>
  <c r="E3030" i="24"/>
  <c r="E3029" i="24"/>
  <c r="E3028" i="24"/>
  <c r="I3028" i="24" s="1"/>
  <c r="E3027" i="24"/>
  <c r="I3027" i="24" s="1"/>
  <c r="I3026" i="24"/>
  <c r="G3026" i="24"/>
  <c r="E3026" i="24"/>
  <c r="H3026" i="24" s="1"/>
  <c r="E3025" i="24"/>
  <c r="H3024" i="24"/>
  <c r="E3024" i="24"/>
  <c r="E3023" i="24"/>
  <c r="E3022" i="24"/>
  <c r="I3022" i="24" s="1"/>
  <c r="E3021" i="24"/>
  <c r="E3020" i="24"/>
  <c r="H3020" i="24" s="1"/>
  <c r="E3019" i="24"/>
  <c r="F3018" i="24"/>
  <c r="E3018" i="24"/>
  <c r="E3017" i="24"/>
  <c r="E3016" i="24"/>
  <c r="H3015" i="24"/>
  <c r="E3015" i="24"/>
  <c r="F3015" i="24" s="1"/>
  <c r="E3014" i="24"/>
  <c r="E3013" i="24"/>
  <c r="I3013" i="24" s="1"/>
  <c r="E3012" i="24"/>
  <c r="G3012" i="24" s="1"/>
  <c r="E3011" i="24"/>
  <c r="G3011" i="24" s="1"/>
  <c r="F3010" i="24"/>
  <c r="E3010" i="24"/>
  <c r="E3009" i="24"/>
  <c r="G3009" i="24" s="1"/>
  <c r="H3008" i="24"/>
  <c r="G3008" i="24"/>
  <c r="E3008" i="24"/>
  <c r="E3007" i="24"/>
  <c r="E3006" i="24"/>
  <c r="H3006" i="24" s="1"/>
  <c r="E3005" i="24"/>
  <c r="F3005" i="24" s="1"/>
  <c r="G3004" i="24"/>
  <c r="E3004" i="24"/>
  <c r="F3003" i="24"/>
  <c r="E3003" i="24"/>
  <c r="I3003" i="24" s="1"/>
  <c r="E3002" i="24"/>
  <c r="E3001" i="24"/>
  <c r="I3000" i="24"/>
  <c r="H3000" i="24"/>
  <c r="E3000" i="24"/>
  <c r="G3000" i="24" s="1"/>
  <c r="E2999" i="24"/>
  <c r="F2999" i="24" s="1"/>
  <c r="E2998" i="24"/>
  <c r="F2998" i="24" s="1"/>
  <c r="E2997" i="24"/>
  <c r="E2996" i="24"/>
  <c r="E2995" i="24"/>
  <c r="G2994" i="24"/>
  <c r="E2994" i="24"/>
  <c r="E2993" i="24"/>
  <c r="H2993" i="24" s="1"/>
  <c r="E2992" i="24"/>
  <c r="H2991" i="24"/>
  <c r="E2991" i="24"/>
  <c r="G2991" i="24" s="1"/>
  <c r="E2990" i="24"/>
  <c r="G2990" i="24" s="1"/>
  <c r="E2989" i="24"/>
  <c r="E2988" i="24"/>
  <c r="E2987" i="24"/>
  <c r="G2987" i="24" s="1"/>
  <c r="E2986" i="24"/>
  <c r="E2985" i="24"/>
  <c r="F2985" i="24" s="1"/>
  <c r="E2984" i="24"/>
  <c r="G2984" i="24" s="1"/>
  <c r="F2983" i="24"/>
  <c r="E2983" i="24"/>
  <c r="G2983" i="24" s="1"/>
  <c r="H2982" i="24"/>
  <c r="F2982" i="24"/>
  <c r="E2982" i="24"/>
  <c r="I2982" i="24" s="1"/>
  <c r="E2981" i="24"/>
  <c r="I2981" i="24" s="1"/>
  <c r="E2980" i="24"/>
  <c r="H2979" i="24"/>
  <c r="F2979" i="24"/>
  <c r="E2979" i="24"/>
  <c r="E2978" i="24"/>
  <c r="H2978" i="24" s="1"/>
  <c r="E2977" i="24"/>
  <c r="E2976" i="24"/>
  <c r="F2976" i="24" s="1"/>
  <c r="E2975" i="24"/>
  <c r="E2974" i="24"/>
  <c r="G2974" i="24" s="1"/>
  <c r="E2973" i="24"/>
  <c r="I2973" i="24" s="1"/>
  <c r="E2972" i="24"/>
  <c r="H2972" i="24" s="1"/>
  <c r="E2971" i="24"/>
  <c r="G2970" i="24"/>
  <c r="E2970" i="24"/>
  <c r="E2969" i="24"/>
  <c r="I2969" i="24" s="1"/>
  <c r="E2968" i="24"/>
  <c r="F2968" i="24" s="1"/>
  <c r="E2967" i="24"/>
  <c r="I2967" i="24" s="1"/>
  <c r="E2966" i="24"/>
  <c r="I2966" i="24" s="1"/>
  <c r="G2965" i="24"/>
  <c r="E2965" i="24"/>
  <c r="F2965" i="24" s="1"/>
  <c r="E2964" i="24"/>
  <c r="F2964" i="24" s="1"/>
  <c r="H2963" i="24"/>
  <c r="G2963" i="24"/>
  <c r="E2963" i="24"/>
  <c r="I2962" i="24"/>
  <c r="E2962" i="24"/>
  <c r="E2961" i="24"/>
  <c r="F2961" i="24" s="1"/>
  <c r="I2960" i="24"/>
  <c r="E2960" i="24"/>
  <c r="G2959" i="24"/>
  <c r="E2959" i="24"/>
  <c r="I2959" i="24" s="1"/>
  <c r="E2958" i="24"/>
  <c r="G2957" i="24"/>
  <c r="E2957" i="24"/>
  <c r="H2957" i="24" s="1"/>
  <c r="E2956" i="24"/>
  <c r="G2956" i="24" s="1"/>
  <c r="E2955" i="24"/>
  <c r="E2954" i="24"/>
  <c r="G2953" i="24"/>
  <c r="E2953" i="24"/>
  <c r="I2953" i="24" s="1"/>
  <c r="E2952" i="24"/>
  <c r="G2952" i="24" s="1"/>
  <c r="E2951" i="24"/>
  <c r="E2950" i="24"/>
  <c r="E2949" i="24"/>
  <c r="E2948" i="24"/>
  <c r="G2948" i="24" s="1"/>
  <c r="E2947" i="24"/>
  <c r="F2947" i="24" s="1"/>
  <c r="H2946" i="24"/>
  <c r="E2946" i="24"/>
  <c r="F2946" i="24" s="1"/>
  <c r="E2945" i="24"/>
  <c r="E2944" i="24"/>
  <c r="E2943" i="24"/>
  <c r="H2943" i="24" s="1"/>
  <c r="E2942" i="24"/>
  <c r="G2942" i="24" s="1"/>
  <c r="F2941" i="24"/>
  <c r="E2941" i="24"/>
  <c r="H2941" i="24" s="1"/>
  <c r="E2940" i="24"/>
  <c r="E2939" i="24"/>
  <c r="E2938" i="24"/>
  <c r="E2937" i="24"/>
  <c r="E2936" i="24"/>
  <c r="H2936" i="24" s="1"/>
  <c r="E2935" i="24"/>
  <c r="F2935" i="24" s="1"/>
  <c r="E2934" i="24"/>
  <c r="F2934" i="24" s="1"/>
  <c r="E2933" i="24"/>
  <c r="E2932" i="24"/>
  <c r="E2931" i="24"/>
  <c r="I2931" i="24" s="1"/>
  <c r="E2930" i="24"/>
  <c r="E2929" i="24"/>
  <c r="I2929" i="24" s="1"/>
  <c r="E2928" i="24"/>
  <c r="I2928" i="24" s="1"/>
  <c r="E2927" i="24"/>
  <c r="F2927" i="24" s="1"/>
  <c r="E2926" i="24"/>
  <c r="E2925" i="24"/>
  <c r="I2925" i="24" s="1"/>
  <c r="E2924" i="24"/>
  <c r="H2924" i="24" s="1"/>
  <c r="H2923" i="24"/>
  <c r="F2923" i="24"/>
  <c r="E2923" i="24"/>
  <c r="I2923" i="24" s="1"/>
  <c r="E2922" i="24"/>
  <c r="E2921" i="24"/>
  <c r="E2920" i="24"/>
  <c r="H2920" i="24" s="1"/>
  <c r="E2919" i="24"/>
  <c r="E2918" i="24"/>
  <c r="I2918" i="24" s="1"/>
  <c r="E2917" i="24"/>
  <c r="G2916" i="24"/>
  <c r="E2916" i="24"/>
  <c r="H2916" i="24" s="1"/>
  <c r="E2915" i="24"/>
  <c r="I2914" i="24"/>
  <c r="E2914" i="24"/>
  <c r="H2914" i="24" s="1"/>
  <c r="I2913" i="24"/>
  <c r="E2913" i="24"/>
  <c r="H2913" i="24" s="1"/>
  <c r="E2912" i="24"/>
  <c r="F2912" i="24" s="1"/>
  <c r="E2911" i="24"/>
  <c r="E2910" i="24"/>
  <c r="F2909" i="24"/>
  <c r="E2909" i="24"/>
  <c r="I2909" i="24" s="1"/>
  <c r="E2908" i="24"/>
  <c r="F2908" i="24" s="1"/>
  <c r="E2907" i="24"/>
  <c r="I2906" i="24"/>
  <c r="F2906" i="24"/>
  <c r="E2906" i="24"/>
  <c r="H2906" i="24" s="1"/>
  <c r="E2905" i="24"/>
  <c r="F2905" i="24" s="1"/>
  <c r="E2904" i="24"/>
  <c r="E2903" i="24"/>
  <c r="E2902" i="24"/>
  <c r="I2902" i="24" s="1"/>
  <c r="I2901" i="24"/>
  <c r="H2901" i="24"/>
  <c r="G2901" i="24"/>
  <c r="F2901" i="24"/>
  <c r="E2901" i="24"/>
  <c r="E2900" i="24"/>
  <c r="E2899" i="24"/>
  <c r="I2898" i="24"/>
  <c r="H2898" i="24"/>
  <c r="G2898" i="24"/>
  <c r="E2898" i="24"/>
  <c r="F2898" i="24" s="1"/>
  <c r="F2897" i="24"/>
  <c r="E2897" i="24"/>
  <c r="I2896" i="24"/>
  <c r="G2896" i="24"/>
  <c r="F2896" i="24"/>
  <c r="E2896" i="24"/>
  <c r="H2896" i="24" s="1"/>
  <c r="E2895" i="24"/>
  <c r="E2894" i="24"/>
  <c r="I2893" i="24"/>
  <c r="E2893" i="24"/>
  <c r="G2893" i="24" s="1"/>
  <c r="E2892" i="24"/>
  <c r="E2891" i="24"/>
  <c r="E2890" i="24"/>
  <c r="I2890" i="24" s="1"/>
  <c r="E2889" i="24"/>
  <c r="F2889" i="24" s="1"/>
  <c r="E2888" i="24"/>
  <c r="E2887" i="24"/>
  <c r="G2886" i="24"/>
  <c r="F2886" i="24"/>
  <c r="E2886" i="24"/>
  <c r="E2885" i="24"/>
  <c r="G2885" i="24" s="1"/>
  <c r="F2884" i="24"/>
  <c r="E2884" i="24"/>
  <c r="E2883" i="24"/>
  <c r="E2882" i="24"/>
  <c r="E2881" i="24"/>
  <c r="G2880" i="24"/>
  <c r="E2880" i="24"/>
  <c r="H2880" i="24" s="1"/>
  <c r="I2879" i="24"/>
  <c r="E2879" i="24"/>
  <c r="H2879" i="24" s="1"/>
  <c r="E2878" i="24"/>
  <c r="E2877" i="24"/>
  <c r="G2877" i="24" s="1"/>
  <c r="E2876" i="24"/>
  <c r="F2876" i="24" s="1"/>
  <c r="E2875" i="24"/>
  <c r="F2875" i="24" s="1"/>
  <c r="I2874" i="24"/>
  <c r="E2874" i="24"/>
  <c r="H2874" i="24" s="1"/>
  <c r="E2873" i="24"/>
  <c r="I2873" i="24" s="1"/>
  <c r="E2872" i="24"/>
  <c r="H2872" i="24" s="1"/>
  <c r="F2871" i="24"/>
  <c r="E2871" i="24"/>
  <c r="E2870" i="24"/>
  <c r="E2869" i="24"/>
  <c r="I2868" i="24"/>
  <c r="G2868" i="24"/>
  <c r="F2868" i="24"/>
  <c r="E2868" i="24"/>
  <c r="H2868" i="24" s="1"/>
  <c r="E2867" i="24"/>
  <c r="E2866" i="24"/>
  <c r="E2865" i="24"/>
  <c r="E2864" i="24"/>
  <c r="G2863" i="24"/>
  <c r="F2863" i="24"/>
  <c r="E2863" i="24"/>
  <c r="E2862" i="24"/>
  <c r="G2862" i="24" s="1"/>
  <c r="E2861" i="24"/>
  <c r="G2861" i="24" s="1"/>
  <c r="G2860" i="24"/>
  <c r="F2860" i="24"/>
  <c r="E2860" i="24"/>
  <c r="I2860" i="24" s="1"/>
  <c r="E2859" i="24"/>
  <c r="I2859" i="24" s="1"/>
  <c r="E2858" i="24"/>
  <c r="F2858" i="24" s="1"/>
  <c r="E2857" i="24"/>
  <c r="E2856" i="24"/>
  <c r="E2855" i="24"/>
  <c r="I2854" i="24"/>
  <c r="E2854" i="24"/>
  <c r="F2854" i="24" s="1"/>
  <c r="F2853" i="24"/>
  <c r="E2853" i="24"/>
  <c r="G2853" i="24" s="1"/>
  <c r="E2852" i="24"/>
  <c r="G2852" i="24" s="1"/>
  <c r="E2851" i="24"/>
  <c r="G2851" i="24" s="1"/>
  <c r="H2850" i="24"/>
  <c r="E2850" i="24"/>
  <c r="F2850" i="24" s="1"/>
  <c r="E2849" i="24"/>
  <c r="I2848" i="24"/>
  <c r="H2848" i="24"/>
  <c r="E2848" i="24"/>
  <c r="F2848" i="24" s="1"/>
  <c r="H2847" i="24"/>
  <c r="E2847" i="24"/>
  <c r="E2846" i="24"/>
  <c r="I2846" i="24" s="1"/>
  <c r="E2845" i="24"/>
  <c r="E2844" i="24"/>
  <c r="I2843" i="24"/>
  <c r="G2843" i="24"/>
  <c r="F2843" i="24"/>
  <c r="E2843" i="24"/>
  <c r="H2843" i="24" s="1"/>
  <c r="E2842" i="24"/>
  <c r="F2842" i="24" s="1"/>
  <c r="E2841" i="24"/>
  <c r="I2841" i="24" s="1"/>
  <c r="E2840" i="24"/>
  <c r="F2840" i="24" s="1"/>
  <c r="E2839" i="24"/>
  <c r="H2838" i="24"/>
  <c r="G2838" i="24"/>
  <c r="E2838" i="24"/>
  <c r="I2838" i="24" s="1"/>
  <c r="H2837" i="24"/>
  <c r="G2837" i="24"/>
  <c r="E2837" i="24"/>
  <c r="I2837" i="24" s="1"/>
  <c r="I2836" i="24"/>
  <c r="F2836" i="24"/>
  <c r="E2836" i="24"/>
  <c r="F2835" i="24"/>
  <c r="E2835" i="24"/>
  <c r="E2834" i="24"/>
  <c r="E2833" i="24"/>
  <c r="I2833" i="24" s="1"/>
  <c r="I2832" i="24"/>
  <c r="G2832" i="24"/>
  <c r="F2832" i="24"/>
  <c r="E2832" i="24"/>
  <c r="H2832" i="24" s="1"/>
  <c r="E2831" i="24"/>
  <c r="E2830" i="24"/>
  <c r="G2829" i="24"/>
  <c r="E2829" i="24"/>
  <c r="E2828" i="24"/>
  <c r="H2828" i="24" s="1"/>
  <c r="E2827" i="24"/>
  <c r="G2827" i="24" s="1"/>
  <c r="I2826" i="24"/>
  <c r="H2826" i="24"/>
  <c r="E2826" i="24"/>
  <c r="F2826" i="24" s="1"/>
  <c r="H2825" i="24"/>
  <c r="E2825" i="24"/>
  <c r="I2825" i="24" s="1"/>
  <c r="E2824" i="24"/>
  <c r="E2823" i="24"/>
  <c r="I2823" i="24" s="1"/>
  <c r="E2822" i="24"/>
  <c r="F2822" i="24" s="1"/>
  <c r="I2821" i="24"/>
  <c r="H2821" i="24"/>
  <c r="G2821" i="24"/>
  <c r="F2821" i="24"/>
  <c r="E2821" i="24"/>
  <c r="E2820" i="24"/>
  <c r="F2820" i="24" s="1"/>
  <c r="E2819" i="24"/>
  <c r="E2818" i="24"/>
  <c r="F2818" i="24" s="1"/>
  <c r="E2817" i="24"/>
  <c r="I2817" i="24" s="1"/>
  <c r="E2816" i="24"/>
  <c r="E2815" i="24"/>
  <c r="E2814" i="24"/>
  <c r="E2813" i="24"/>
  <c r="H2813" i="24" s="1"/>
  <c r="E2812" i="24"/>
  <c r="E2811" i="24"/>
  <c r="I2811" i="24" s="1"/>
  <c r="G2810" i="24"/>
  <c r="E2810" i="24"/>
  <c r="E2809" i="24"/>
  <c r="I2809" i="24" s="1"/>
  <c r="E2808" i="24"/>
  <c r="I2808" i="24" s="1"/>
  <c r="I2807" i="24"/>
  <c r="E2807" i="24"/>
  <c r="H2807" i="24" s="1"/>
  <c r="E2806" i="24"/>
  <c r="E2805" i="24"/>
  <c r="G2805" i="24" s="1"/>
  <c r="E2804" i="24"/>
  <c r="I2804" i="24" s="1"/>
  <c r="E2803" i="24"/>
  <c r="I2803" i="24" s="1"/>
  <c r="E2802" i="24"/>
  <c r="I2802" i="24" s="1"/>
  <c r="E2801" i="24"/>
  <c r="E2800" i="24"/>
  <c r="E2799" i="24"/>
  <c r="E2798" i="24"/>
  <c r="F2798" i="24" s="1"/>
  <c r="E2797" i="24"/>
  <c r="E2796" i="24"/>
  <c r="H2796" i="24" s="1"/>
  <c r="E2795" i="24"/>
  <c r="I2795" i="24" s="1"/>
  <c r="E2794" i="24"/>
  <c r="E2793" i="24"/>
  <c r="I2793" i="24" s="1"/>
  <c r="E2792" i="24"/>
  <c r="H2792" i="24" s="1"/>
  <c r="E2791" i="24"/>
  <c r="E2790" i="24"/>
  <c r="E2789" i="24"/>
  <c r="G2789" i="24" s="1"/>
  <c r="E2788" i="24"/>
  <c r="I2788" i="24" s="1"/>
  <c r="E2787" i="24"/>
  <c r="I2786" i="24"/>
  <c r="E2786" i="24"/>
  <c r="I2785" i="24"/>
  <c r="F2785" i="24"/>
  <c r="E2785" i="24"/>
  <c r="H2785" i="24" s="1"/>
  <c r="E2784" i="24"/>
  <c r="E2783" i="24"/>
  <c r="I2783" i="24" s="1"/>
  <c r="I2782" i="24"/>
  <c r="E2782" i="24"/>
  <c r="H2781" i="24"/>
  <c r="E2781" i="24"/>
  <c r="F2781" i="24" s="1"/>
  <c r="E2780" i="24"/>
  <c r="E2779" i="24"/>
  <c r="E2778" i="24"/>
  <c r="E2777" i="24"/>
  <c r="H2777" i="24" s="1"/>
  <c r="E2776" i="24"/>
  <c r="E2775" i="24"/>
  <c r="I2775" i="24" s="1"/>
  <c r="E2774" i="24"/>
  <c r="H2774" i="24" s="1"/>
  <c r="I2773" i="24"/>
  <c r="G2773" i="24"/>
  <c r="F2773" i="24"/>
  <c r="E2773" i="24"/>
  <c r="H2773" i="24" s="1"/>
  <c r="E2772" i="24"/>
  <c r="H2772" i="24" s="1"/>
  <c r="I2771" i="24"/>
  <c r="E2771" i="24"/>
  <c r="F2771" i="24" s="1"/>
  <c r="E2770" i="24"/>
  <c r="E2769" i="24"/>
  <c r="E2768" i="24"/>
  <c r="I2767" i="24"/>
  <c r="H2767" i="24"/>
  <c r="E2767" i="24"/>
  <c r="G2767" i="24" s="1"/>
  <c r="E2766" i="24"/>
  <c r="F2765" i="24"/>
  <c r="E2765" i="24"/>
  <c r="I2764" i="24"/>
  <c r="E2764" i="24"/>
  <c r="F2764" i="24" s="1"/>
  <c r="I2763" i="24"/>
  <c r="H2763" i="24"/>
  <c r="F2763" i="24"/>
  <c r="E2763" i="24"/>
  <c r="G2763" i="24" s="1"/>
  <c r="E2762" i="24"/>
  <c r="F2762" i="24" s="1"/>
  <c r="H2761" i="24"/>
  <c r="E2761" i="24"/>
  <c r="I2761" i="24" s="1"/>
  <c r="E2760" i="24"/>
  <c r="E2759" i="24"/>
  <c r="E2758" i="24"/>
  <c r="E2757" i="24"/>
  <c r="F2757" i="24" s="1"/>
  <c r="E2756" i="24"/>
  <c r="I2755" i="24"/>
  <c r="F2755" i="24"/>
  <c r="E2755" i="24"/>
  <c r="H2755" i="24" s="1"/>
  <c r="E2754" i="24"/>
  <c r="E2753" i="24"/>
  <c r="F2753" i="24" s="1"/>
  <c r="E2752" i="24"/>
  <c r="E2751" i="24"/>
  <c r="E2750" i="24"/>
  <c r="I2749" i="24"/>
  <c r="H2749" i="24"/>
  <c r="E2749" i="24"/>
  <c r="G2749" i="24" s="1"/>
  <c r="E2748" i="24"/>
  <c r="G2748" i="24" s="1"/>
  <c r="I2747" i="24"/>
  <c r="H2747" i="24"/>
  <c r="F2747" i="24"/>
  <c r="E2747" i="24"/>
  <c r="G2747" i="24" s="1"/>
  <c r="E2746" i="24"/>
  <c r="E2745" i="24"/>
  <c r="H2745" i="24" s="1"/>
  <c r="H2744" i="24"/>
  <c r="E2744" i="24"/>
  <c r="E2743" i="24"/>
  <c r="F2743" i="24" s="1"/>
  <c r="E2742" i="24"/>
  <c r="F2742" i="24" s="1"/>
  <c r="G2741" i="24"/>
  <c r="E2741" i="24"/>
  <c r="H2741" i="24" s="1"/>
  <c r="E2740" i="24"/>
  <c r="G2740" i="24" s="1"/>
  <c r="E2739" i="24"/>
  <c r="H2739" i="24" s="1"/>
  <c r="I2738" i="24"/>
  <c r="G2738" i="24"/>
  <c r="F2738" i="24"/>
  <c r="E2738" i="24"/>
  <c r="H2738" i="24" s="1"/>
  <c r="E2737" i="24"/>
  <c r="I2737" i="24" s="1"/>
  <c r="E2736" i="24"/>
  <c r="I2735" i="24"/>
  <c r="E2735" i="24"/>
  <c r="E2734" i="24"/>
  <c r="E2733" i="24"/>
  <c r="E2732" i="24"/>
  <c r="E2731" i="24"/>
  <c r="G2730" i="24"/>
  <c r="E2730" i="24"/>
  <c r="E2729" i="24"/>
  <c r="G2729" i="24" s="1"/>
  <c r="E2728" i="24"/>
  <c r="E2727" i="24"/>
  <c r="E2726" i="24"/>
  <c r="I2726" i="24" s="1"/>
  <c r="E2725" i="24"/>
  <c r="I2725" i="24" s="1"/>
  <c r="E2724" i="24"/>
  <c r="F2724" i="24" s="1"/>
  <c r="E2723" i="24"/>
  <c r="G2722" i="24"/>
  <c r="F2722" i="24"/>
  <c r="E2722" i="24"/>
  <c r="E2721" i="24"/>
  <c r="G2720" i="24"/>
  <c r="E2720" i="24"/>
  <c r="H2720" i="24" s="1"/>
  <c r="E2719" i="24"/>
  <c r="F2719" i="24" s="1"/>
  <c r="E2718" i="24"/>
  <c r="H2718" i="24" s="1"/>
  <c r="E2717" i="24"/>
  <c r="E2716" i="24"/>
  <c r="F2715" i="24"/>
  <c r="E2715" i="24"/>
  <c r="I2715" i="24" s="1"/>
  <c r="E2714" i="24"/>
  <c r="I2714" i="24" s="1"/>
  <c r="E2713" i="24"/>
  <c r="H2712" i="24"/>
  <c r="E2712" i="24"/>
  <c r="I2712" i="24" s="1"/>
  <c r="E2711" i="24"/>
  <c r="E2710" i="24"/>
  <c r="F2709" i="24"/>
  <c r="E2709" i="24"/>
  <c r="E2708" i="24"/>
  <c r="H2708" i="24" s="1"/>
  <c r="E2707" i="24"/>
  <c r="I2706" i="24"/>
  <c r="H2706" i="24"/>
  <c r="F2706" i="24"/>
  <c r="E2706" i="24"/>
  <c r="G2706" i="24" s="1"/>
  <c r="E2705" i="24"/>
  <c r="E2704" i="24"/>
  <c r="E2703" i="24"/>
  <c r="I2702" i="24"/>
  <c r="G2702" i="24"/>
  <c r="E2702" i="24"/>
  <c r="H2702" i="24" s="1"/>
  <c r="I2701" i="24"/>
  <c r="E2701" i="24"/>
  <c r="F2701" i="24" s="1"/>
  <c r="E2700" i="24"/>
  <c r="E2699" i="24"/>
  <c r="E2698" i="24"/>
  <c r="E2697" i="24"/>
  <c r="H2697" i="24" s="1"/>
  <c r="E2696" i="24"/>
  <c r="E2695" i="24"/>
  <c r="E2694" i="24"/>
  <c r="F2694" i="24" s="1"/>
  <c r="E2693" i="24"/>
  <c r="I2693" i="24" s="1"/>
  <c r="E2692" i="24"/>
  <c r="G2692" i="24" s="1"/>
  <c r="E2691" i="24"/>
  <c r="E2690" i="24"/>
  <c r="I2689" i="24"/>
  <c r="F2689" i="24"/>
  <c r="E2689" i="24"/>
  <c r="H2689" i="24" s="1"/>
  <c r="E2688" i="24"/>
  <c r="F2688" i="24" s="1"/>
  <c r="F2687" i="24"/>
  <c r="E2687" i="24"/>
  <c r="I2686" i="24"/>
  <c r="E2686" i="24"/>
  <c r="E2685" i="24"/>
  <c r="E2684" i="24"/>
  <c r="E2683" i="24"/>
  <c r="I2683" i="24" s="1"/>
  <c r="E2682" i="24"/>
  <c r="G2681" i="24"/>
  <c r="E2681" i="24"/>
  <c r="H2681" i="24" s="1"/>
  <c r="E2680" i="24"/>
  <c r="E2679" i="24"/>
  <c r="F2679" i="24" s="1"/>
  <c r="E2678" i="24"/>
  <c r="G2678" i="24" s="1"/>
  <c r="E2677" i="24"/>
  <c r="H2677" i="24" s="1"/>
  <c r="E2676" i="24"/>
  <c r="I2676" i="24" s="1"/>
  <c r="I2675" i="24"/>
  <c r="H2675" i="24"/>
  <c r="G2675" i="24"/>
  <c r="E2675" i="24"/>
  <c r="F2675" i="24" s="1"/>
  <c r="I2674" i="24"/>
  <c r="F2674" i="24"/>
  <c r="E2674" i="24"/>
  <c r="E2673" i="24"/>
  <c r="E2672" i="24"/>
  <c r="E2671" i="24"/>
  <c r="E2670" i="24"/>
  <c r="I2670" i="24" s="1"/>
  <c r="H2669" i="24"/>
  <c r="E2669" i="24"/>
  <c r="E2668" i="24"/>
  <c r="E2667" i="24"/>
  <c r="G2667" i="24" s="1"/>
  <c r="E2666" i="24"/>
  <c r="I2666" i="24" s="1"/>
  <c r="E2665" i="24"/>
  <c r="E2664" i="24"/>
  <c r="E2663" i="24"/>
  <c r="F2662" i="24"/>
  <c r="E2662" i="24"/>
  <c r="H2662" i="24" s="1"/>
  <c r="F2661" i="24"/>
  <c r="E2661" i="24"/>
  <c r="G2661" i="24" s="1"/>
  <c r="E2660" i="24"/>
  <c r="E2659" i="24"/>
  <c r="E2658" i="24"/>
  <c r="E2657" i="24"/>
  <c r="E2656" i="24"/>
  <c r="I2656" i="24" s="1"/>
  <c r="E2655" i="24"/>
  <c r="E2654" i="24"/>
  <c r="I2653" i="24"/>
  <c r="H2653" i="24"/>
  <c r="F2653" i="24"/>
  <c r="E2653" i="24"/>
  <c r="G2653" i="24" s="1"/>
  <c r="E2652" i="24"/>
  <c r="E2651" i="24"/>
  <c r="E2650" i="24"/>
  <c r="E2649" i="24"/>
  <c r="I2649" i="24" s="1"/>
  <c r="E2648" i="24"/>
  <c r="H2648" i="24" s="1"/>
  <c r="H2647" i="24"/>
  <c r="E2647" i="24"/>
  <c r="I2647" i="24" s="1"/>
  <c r="E2646" i="24"/>
  <c r="F2646" i="24" s="1"/>
  <c r="E2645" i="24"/>
  <c r="I2645" i="24" s="1"/>
  <c r="E2644" i="24"/>
  <c r="F2644" i="24" s="1"/>
  <c r="E2643" i="24"/>
  <c r="E2642" i="24"/>
  <c r="F2642" i="24" s="1"/>
  <c r="F2641" i="24"/>
  <c r="E2641" i="24"/>
  <c r="I2641" i="24" s="1"/>
  <c r="E2640" i="24"/>
  <c r="E2639" i="24"/>
  <c r="I2639" i="24" s="1"/>
  <c r="E2638" i="24"/>
  <c r="E2637" i="24"/>
  <c r="H2637" i="24" s="1"/>
  <c r="E2636" i="24"/>
  <c r="E2635" i="24"/>
  <c r="F2634" i="24"/>
  <c r="E2634" i="24"/>
  <c r="H2634" i="24" s="1"/>
  <c r="E2633" i="24"/>
  <c r="E2632" i="24"/>
  <c r="H2632" i="24" s="1"/>
  <c r="E2631" i="24"/>
  <c r="G2631" i="24" s="1"/>
  <c r="E2630" i="24"/>
  <c r="F2630" i="24" s="1"/>
  <c r="F2629" i="24"/>
  <c r="E2629" i="24"/>
  <c r="G2628" i="24"/>
  <c r="E2628" i="24"/>
  <c r="F2628" i="24" s="1"/>
  <c r="E2627" i="24"/>
  <c r="F2626" i="24"/>
  <c r="E2626" i="24"/>
  <c r="E2625" i="24"/>
  <c r="G2625" i="24" s="1"/>
  <c r="I2624" i="24"/>
  <c r="E2624" i="24"/>
  <c r="F2624" i="24" s="1"/>
  <c r="E2623" i="24"/>
  <c r="I2623" i="24" s="1"/>
  <c r="E2622" i="24"/>
  <c r="E2621" i="24"/>
  <c r="E2620" i="24"/>
  <c r="E2619" i="24"/>
  <c r="E2618" i="24"/>
  <c r="F2618" i="24" s="1"/>
  <c r="G2617" i="24"/>
  <c r="E2617" i="24"/>
  <c r="F2617" i="24" s="1"/>
  <c r="E2616" i="24"/>
  <c r="F2616" i="24" s="1"/>
  <c r="E2615" i="24"/>
  <c r="H2615" i="24" s="1"/>
  <c r="E2614" i="24"/>
  <c r="E2613" i="24"/>
  <c r="I2613" i="24" s="1"/>
  <c r="E2612" i="24"/>
  <c r="I2612" i="24" s="1"/>
  <c r="E2611" i="24"/>
  <c r="E2610" i="24"/>
  <c r="I2610" i="24" s="1"/>
  <c r="E2609" i="24"/>
  <c r="I2608" i="24"/>
  <c r="H2608" i="24"/>
  <c r="E2608" i="24"/>
  <c r="G2608" i="24" s="1"/>
  <c r="E2607" i="24"/>
  <c r="G2607" i="24" s="1"/>
  <c r="F2606" i="24"/>
  <c r="E2606" i="24"/>
  <c r="F2605" i="24"/>
  <c r="E2605" i="24"/>
  <c r="I2605" i="24" s="1"/>
  <c r="I2604" i="24"/>
  <c r="E2604" i="24"/>
  <c r="F2604" i="24" s="1"/>
  <c r="E2603" i="24"/>
  <c r="F2603" i="24" s="1"/>
  <c r="F2602" i="24"/>
  <c r="E2602" i="24"/>
  <c r="E2601" i="24"/>
  <c r="F2601" i="24" s="1"/>
  <c r="E2600" i="24"/>
  <c r="I2600" i="24" s="1"/>
  <c r="G2599" i="24"/>
  <c r="E2599" i="24"/>
  <c r="F2599" i="24" s="1"/>
  <c r="F2598" i="24"/>
  <c r="E2598" i="24"/>
  <c r="E2597" i="24"/>
  <c r="I2597" i="24" s="1"/>
  <c r="E2596" i="24"/>
  <c r="F2596" i="24" s="1"/>
  <c r="H2595" i="24"/>
  <c r="G2595" i="24"/>
  <c r="E2595" i="24"/>
  <c r="F2595" i="24" s="1"/>
  <c r="E2594" i="24"/>
  <c r="G2594" i="24" s="1"/>
  <c r="E2593" i="24"/>
  <c r="E2592" i="24"/>
  <c r="I2591" i="24"/>
  <c r="E2591" i="24"/>
  <c r="F2591" i="24" s="1"/>
  <c r="E2590" i="24"/>
  <c r="I2589" i="24"/>
  <c r="G2589" i="24"/>
  <c r="E2589" i="24"/>
  <c r="E2588" i="24"/>
  <c r="E2587" i="24"/>
  <c r="E2586" i="24"/>
  <c r="E2585" i="24"/>
  <c r="F2585" i="24" s="1"/>
  <c r="E2584" i="24"/>
  <c r="E2583" i="24"/>
  <c r="F2583" i="24" s="1"/>
  <c r="E2582" i="24"/>
  <c r="G2581" i="24"/>
  <c r="E2581" i="24"/>
  <c r="H2581" i="24" s="1"/>
  <c r="E2580" i="24"/>
  <c r="G2580" i="24" s="1"/>
  <c r="E2579" i="24"/>
  <c r="H2579" i="24" s="1"/>
  <c r="E2578" i="24"/>
  <c r="H2578" i="24" s="1"/>
  <c r="E2577" i="24"/>
  <c r="H2576" i="24"/>
  <c r="G2576" i="24"/>
  <c r="E2576" i="24"/>
  <c r="I2576" i="24" s="1"/>
  <c r="F2575" i="24"/>
  <c r="E2575" i="24"/>
  <c r="E2574" i="24"/>
  <c r="G2574" i="24" s="1"/>
  <c r="E2573" i="24"/>
  <c r="G2572" i="24"/>
  <c r="F2572" i="24"/>
  <c r="E2572" i="24"/>
  <c r="E2571" i="24"/>
  <c r="G2570" i="24"/>
  <c r="F2570" i="24"/>
  <c r="E2570" i="24"/>
  <c r="G2569" i="24"/>
  <c r="F2569" i="24"/>
  <c r="E2569" i="24"/>
  <c r="E2568" i="24"/>
  <c r="E2567" i="24"/>
  <c r="G2567" i="24" s="1"/>
  <c r="H2566" i="24"/>
  <c r="G2566" i="24"/>
  <c r="F2566" i="24"/>
  <c r="E2566" i="24"/>
  <c r="I2566" i="24" s="1"/>
  <c r="E2565" i="24"/>
  <c r="H2564" i="24"/>
  <c r="E2564" i="24"/>
  <c r="I2564" i="24" s="1"/>
  <c r="E2563" i="24"/>
  <c r="E2562" i="24"/>
  <c r="E2561" i="24"/>
  <c r="E2560" i="24"/>
  <c r="E2559" i="24"/>
  <c r="I2558" i="24"/>
  <c r="H2558" i="24"/>
  <c r="G2558" i="24"/>
  <c r="E2558" i="24"/>
  <c r="F2558" i="24" s="1"/>
  <c r="E2557" i="24"/>
  <c r="E2556" i="24"/>
  <c r="I2556" i="24" s="1"/>
  <c r="E2555" i="24"/>
  <c r="F2555" i="24" s="1"/>
  <c r="G2554" i="24"/>
  <c r="E2554" i="24"/>
  <c r="H2554" i="24" s="1"/>
  <c r="E2553" i="24"/>
  <c r="F2553" i="24" s="1"/>
  <c r="E2552" i="24"/>
  <c r="F2552" i="24" s="1"/>
  <c r="E2551" i="24"/>
  <c r="I2550" i="24"/>
  <c r="E2550" i="24"/>
  <c r="E2549" i="24"/>
  <c r="H2548" i="24"/>
  <c r="G2548" i="24"/>
  <c r="F2548" i="24"/>
  <c r="E2548" i="24"/>
  <c r="I2548" i="24" s="1"/>
  <c r="E2547" i="24"/>
  <c r="H2546" i="24"/>
  <c r="E2546" i="24"/>
  <c r="I2546" i="24" s="1"/>
  <c r="E2545" i="24"/>
  <c r="H2545" i="24" s="1"/>
  <c r="E2544" i="24"/>
  <c r="I2544" i="24" s="1"/>
  <c r="E2543" i="24"/>
  <c r="F2543" i="24" s="1"/>
  <c r="E2542" i="24"/>
  <c r="I2542" i="24" s="1"/>
  <c r="I2541" i="24"/>
  <c r="E2541" i="24"/>
  <c r="F2541" i="24" s="1"/>
  <c r="E2540" i="24"/>
  <c r="E2539" i="24"/>
  <c r="F2539" i="24" s="1"/>
  <c r="E2538" i="24"/>
  <c r="E2537" i="24"/>
  <c r="F2537" i="24" s="1"/>
  <c r="I2536" i="24"/>
  <c r="E2536" i="24"/>
  <c r="H2536" i="24" s="1"/>
  <c r="E2535" i="24"/>
  <c r="E2534" i="24"/>
  <c r="G2534" i="24" s="1"/>
  <c r="E2533" i="24"/>
  <c r="H2533" i="24" s="1"/>
  <c r="I2532" i="24"/>
  <c r="E2532" i="24"/>
  <c r="G2532" i="24" s="1"/>
  <c r="G2531" i="24"/>
  <c r="E2531" i="24"/>
  <c r="E2530" i="24"/>
  <c r="G2530" i="24" s="1"/>
  <c r="E2529" i="24"/>
  <c r="I2529" i="24" s="1"/>
  <c r="E2528" i="24"/>
  <c r="H2527" i="24"/>
  <c r="F2527" i="24"/>
  <c r="E2527" i="24"/>
  <c r="I2527" i="24" s="1"/>
  <c r="E2526" i="24"/>
  <c r="H2526" i="24" s="1"/>
  <c r="E2525" i="24"/>
  <c r="E2524" i="24"/>
  <c r="F2524" i="24" s="1"/>
  <c r="G2523" i="24"/>
  <c r="E2523" i="24"/>
  <c r="F2523" i="24" s="1"/>
  <c r="E2522" i="24"/>
  <c r="E2521" i="24"/>
  <c r="G2521" i="24" s="1"/>
  <c r="G2520" i="24"/>
  <c r="E2520" i="24"/>
  <c r="I2520" i="24" s="1"/>
  <c r="I2519" i="24"/>
  <c r="E2519" i="24"/>
  <c r="F2519" i="24" s="1"/>
  <c r="I2518" i="24"/>
  <c r="E2518" i="24"/>
  <c r="H2518" i="24" s="1"/>
  <c r="E2517" i="24"/>
  <c r="F2517" i="24" s="1"/>
  <c r="E2516" i="24"/>
  <c r="I2515" i="24"/>
  <c r="E2515" i="24"/>
  <c r="E2514" i="24"/>
  <c r="I2514" i="24" s="1"/>
  <c r="E2513" i="24"/>
  <c r="E2512" i="24"/>
  <c r="E2511" i="24"/>
  <c r="E2510" i="24"/>
  <c r="E2509" i="24"/>
  <c r="F2509" i="24" s="1"/>
  <c r="E2508" i="24"/>
  <c r="H2507" i="24"/>
  <c r="E2507" i="24"/>
  <c r="I2507" i="24" s="1"/>
  <c r="E2506" i="24"/>
  <c r="I2506" i="24" s="1"/>
  <c r="E2505" i="24"/>
  <c r="E2504" i="24"/>
  <c r="E2503" i="24"/>
  <c r="G2503" i="24" s="1"/>
  <c r="E2502" i="24"/>
  <c r="G2502" i="24" s="1"/>
  <c r="G2501" i="24"/>
  <c r="E2501" i="24"/>
  <c r="F2500" i="24"/>
  <c r="E2500" i="24"/>
  <c r="I2499" i="24"/>
  <c r="H2499" i="24"/>
  <c r="G2499" i="24"/>
  <c r="E2499" i="24"/>
  <c r="F2499" i="24" s="1"/>
  <c r="E2498" i="24"/>
  <c r="E2497" i="24"/>
  <c r="E2496" i="24"/>
  <c r="E2495" i="24"/>
  <c r="I2495" i="24" s="1"/>
  <c r="E2494" i="24"/>
  <c r="E2493" i="24"/>
  <c r="E2492" i="24"/>
  <c r="E2491" i="24"/>
  <c r="E2490" i="24"/>
  <c r="E2489" i="24"/>
  <c r="G2489" i="24" s="1"/>
  <c r="I2488" i="24"/>
  <c r="E2488" i="24"/>
  <c r="F2488" i="24" s="1"/>
  <c r="E2487" i="24"/>
  <c r="H2487" i="24" s="1"/>
  <c r="G2486" i="24"/>
  <c r="E2486" i="24"/>
  <c r="E2485" i="24"/>
  <c r="H2484" i="24"/>
  <c r="G2484" i="24"/>
  <c r="E2484" i="24"/>
  <c r="F2484" i="24" s="1"/>
  <c r="E2483" i="24"/>
  <c r="E2482" i="24"/>
  <c r="I2482" i="24" s="1"/>
  <c r="E2481" i="24"/>
  <c r="E2480" i="24"/>
  <c r="I2479" i="24"/>
  <c r="E2479" i="24"/>
  <c r="H2479" i="24" s="1"/>
  <c r="E2478" i="24"/>
  <c r="H2477" i="24"/>
  <c r="E2477" i="24"/>
  <c r="H2476" i="24"/>
  <c r="E2476" i="24"/>
  <c r="F2476" i="24" s="1"/>
  <c r="E2475" i="24"/>
  <c r="I2475" i="24" s="1"/>
  <c r="E2474" i="24"/>
  <c r="I2473" i="24"/>
  <c r="G2473" i="24"/>
  <c r="E2473" i="24"/>
  <c r="H2473" i="24" s="1"/>
  <c r="E2472" i="24"/>
  <c r="H2472" i="24" s="1"/>
  <c r="E2471" i="24"/>
  <c r="G2471" i="24" s="1"/>
  <c r="E2470" i="24"/>
  <c r="E2469" i="24"/>
  <c r="G2469" i="24" s="1"/>
  <c r="F2468" i="24"/>
  <c r="E2468" i="24"/>
  <c r="G2467" i="24"/>
  <c r="F2467" i="24"/>
  <c r="E2467" i="24"/>
  <c r="E2466" i="24"/>
  <c r="I2465" i="24"/>
  <c r="H2465" i="24"/>
  <c r="E2465" i="24"/>
  <c r="F2465" i="24" s="1"/>
  <c r="G2464" i="24"/>
  <c r="E2464" i="24"/>
  <c r="E2463" i="24"/>
  <c r="E2462" i="24"/>
  <c r="E2461" i="24"/>
  <c r="H2461" i="24" s="1"/>
  <c r="I2460" i="24"/>
  <c r="G2460" i="24"/>
  <c r="E2460" i="24"/>
  <c r="E2459" i="24"/>
  <c r="G2459" i="24" s="1"/>
  <c r="G2458" i="24"/>
  <c r="E2458" i="24"/>
  <c r="I2458" i="24" s="1"/>
  <c r="F2457" i="24"/>
  <c r="E2457" i="24"/>
  <c r="E2456" i="24"/>
  <c r="E2455" i="24"/>
  <c r="F2455" i="24" s="1"/>
  <c r="E2454" i="24"/>
  <c r="F2454" i="24" s="1"/>
  <c r="E2453" i="24"/>
  <c r="E2452" i="24"/>
  <c r="H2452" i="24" s="1"/>
  <c r="E2451" i="24"/>
  <c r="E2450" i="24"/>
  <c r="G2449" i="24"/>
  <c r="E2449" i="24"/>
  <c r="E2448" i="24"/>
  <c r="I2448" i="24" s="1"/>
  <c r="E2447" i="24"/>
  <c r="F2447" i="24" s="1"/>
  <c r="E2446" i="24"/>
  <c r="G2446" i="24" s="1"/>
  <c r="E2445" i="24"/>
  <c r="G2445" i="24" s="1"/>
  <c r="E2444" i="24"/>
  <c r="E2443" i="24"/>
  <c r="G2443" i="24" s="1"/>
  <c r="I2442" i="24"/>
  <c r="F2442" i="24"/>
  <c r="E2442" i="24"/>
  <c r="G2442" i="24" s="1"/>
  <c r="E2441" i="24"/>
  <c r="I2441" i="24" s="1"/>
  <c r="H2440" i="24"/>
  <c r="G2440" i="24"/>
  <c r="E2440" i="24"/>
  <c r="I2440" i="24" s="1"/>
  <c r="E2439" i="24"/>
  <c r="H2438" i="24"/>
  <c r="E2438" i="24"/>
  <c r="F2438" i="24" s="1"/>
  <c r="F2437" i="24"/>
  <c r="E2437" i="24"/>
  <c r="E2436" i="24"/>
  <c r="I2435" i="24"/>
  <c r="H2435" i="24"/>
  <c r="G2435" i="24"/>
  <c r="E2435" i="24"/>
  <c r="F2435" i="24" s="1"/>
  <c r="E2434" i="24"/>
  <c r="G2433" i="24"/>
  <c r="E2433" i="24"/>
  <c r="E2432" i="24"/>
  <c r="E2431" i="24"/>
  <c r="F2431" i="24" s="1"/>
  <c r="E2430" i="24"/>
  <c r="E2429" i="24"/>
  <c r="F2429" i="24" s="1"/>
  <c r="I2428" i="24"/>
  <c r="H2428" i="24"/>
  <c r="G2428" i="24"/>
  <c r="F2428" i="24"/>
  <c r="E2428" i="24"/>
  <c r="E2427" i="24"/>
  <c r="I2427" i="24" s="1"/>
  <c r="E2426" i="24"/>
  <c r="G2426" i="24" s="1"/>
  <c r="F2425" i="24"/>
  <c r="E2425" i="24"/>
  <c r="H2425" i="24" s="1"/>
  <c r="G2424" i="24"/>
  <c r="E2424" i="24"/>
  <c r="F2424" i="24" s="1"/>
  <c r="H2423" i="24"/>
  <c r="E2423" i="24"/>
  <c r="F2423" i="24" s="1"/>
  <c r="H2422" i="24"/>
  <c r="G2422" i="24"/>
  <c r="E2422" i="24"/>
  <c r="I2421" i="24"/>
  <c r="F2421" i="24"/>
  <c r="E2421" i="24"/>
  <c r="E2420" i="24"/>
  <c r="I2420" i="24" s="1"/>
  <c r="E2419" i="24"/>
  <c r="G2419" i="24" s="1"/>
  <c r="H2418" i="24"/>
  <c r="E2418" i="24"/>
  <c r="F2418" i="24" s="1"/>
  <c r="I2417" i="24"/>
  <c r="E2417" i="24"/>
  <c r="G2417" i="24" s="1"/>
  <c r="E2416" i="24"/>
  <c r="H2416" i="24" s="1"/>
  <c r="E2415" i="24"/>
  <c r="H2414" i="24"/>
  <c r="F2414" i="24"/>
  <c r="E2414" i="24"/>
  <c r="I2414" i="24" s="1"/>
  <c r="E2413" i="24"/>
  <c r="F2413" i="24" s="1"/>
  <c r="E2412" i="24"/>
  <c r="E2411" i="24"/>
  <c r="F2411" i="24" s="1"/>
  <c r="E2410" i="24"/>
  <c r="H2409" i="24"/>
  <c r="E2409" i="24"/>
  <c r="I2409" i="24" s="1"/>
  <c r="E2408" i="24"/>
  <c r="F2408" i="24" s="1"/>
  <c r="F2407" i="24"/>
  <c r="E2407" i="24"/>
  <c r="G2407" i="24" s="1"/>
  <c r="E2406" i="24"/>
  <c r="F2406" i="24" s="1"/>
  <c r="H2405" i="24"/>
  <c r="E2405" i="24"/>
  <c r="G2404" i="24"/>
  <c r="F2404" i="24"/>
  <c r="E2404" i="24"/>
  <c r="H2404" i="24" s="1"/>
  <c r="E2403" i="24"/>
  <c r="E2402" i="24"/>
  <c r="E2401" i="24"/>
  <c r="E2400" i="24"/>
  <c r="I2400" i="24" s="1"/>
  <c r="E2399" i="24"/>
  <c r="H2399" i="24" s="1"/>
  <c r="E2398" i="24"/>
  <c r="I2398" i="24" s="1"/>
  <c r="F2397" i="24"/>
  <c r="E2397" i="24"/>
  <c r="I2397" i="24" s="1"/>
  <c r="E2396" i="24"/>
  <c r="I2396" i="24" s="1"/>
  <c r="E2395" i="24"/>
  <c r="F2395" i="24" s="1"/>
  <c r="E2394" i="24"/>
  <c r="G2394" i="24" s="1"/>
  <c r="E2393" i="24"/>
  <c r="I2392" i="24"/>
  <c r="H2392" i="24"/>
  <c r="E2392" i="24"/>
  <c r="F2392" i="24" s="1"/>
  <c r="E2391" i="24"/>
  <c r="E2390" i="24"/>
  <c r="G2390" i="24" s="1"/>
  <c r="E2389" i="24"/>
  <c r="G2388" i="24"/>
  <c r="E2388" i="24"/>
  <c r="H2388" i="24" s="1"/>
  <c r="E2387" i="24"/>
  <c r="E2386" i="24"/>
  <c r="E2385" i="24"/>
  <c r="E2384" i="24"/>
  <c r="I2383" i="24"/>
  <c r="E2383" i="24"/>
  <c r="G2383" i="24" s="1"/>
  <c r="H2382" i="24"/>
  <c r="E2382" i="24"/>
  <c r="F2382" i="24" s="1"/>
  <c r="E2381" i="24"/>
  <c r="G2380" i="24"/>
  <c r="E2380" i="24"/>
  <c r="I2379" i="24"/>
  <c r="E2379" i="24"/>
  <c r="H2379" i="24" s="1"/>
  <c r="E2378" i="24"/>
  <c r="E2377" i="24"/>
  <c r="H2376" i="24"/>
  <c r="E2376" i="24"/>
  <c r="F2376" i="24" s="1"/>
  <c r="E2375" i="24"/>
  <c r="E2374" i="24"/>
  <c r="E2373" i="24"/>
  <c r="I2373" i="24" s="1"/>
  <c r="E2372" i="24"/>
  <c r="E2371" i="24"/>
  <c r="E2370" i="24"/>
  <c r="I2370" i="24" s="1"/>
  <c r="E2369" i="24"/>
  <c r="E2368" i="24"/>
  <c r="E2367" i="24"/>
  <c r="G2367" i="24" s="1"/>
  <c r="E2366" i="24"/>
  <c r="E2365" i="24"/>
  <c r="I2364" i="24"/>
  <c r="H2364" i="24"/>
  <c r="E2364" i="24"/>
  <c r="G2364" i="24" s="1"/>
  <c r="E2363" i="24"/>
  <c r="H2363" i="24" s="1"/>
  <c r="E2362" i="24"/>
  <c r="I2362" i="24" s="1"/>
  <c r="E2361" i="24"/>
  <c r="E2360" i="24"/>
  <c r="E2359" i="24"/>
  <c r="E2358" i="24"/>
  <c r="G2358" i="24" s="1"/>
  <c r="E2357" i="24"/>
  <c r="I2357" i="24" s="1"/>
  <c r="F2356" i="24"/>
  <c r="E2356" i="24"/>
  <c r="G2356" i="24" s="1"/>
  <c r="E2355" i="24"/>
  <c r="H2354" i="24"/>
  <c r="G2354" i="24"/>
  <c r="E2354" i="24"/>
  <c r="I2354" i="24" s="1"/>
  <c r="E2353" i="24"/>
  <c r="F2353" i="24" s="1"/>
  <c r="E2352" i="24"/>
  <c r="F2352" i="24" s="1"/>
  <c r="H2351" i="24"/>
  <c r="E2351" i="24"/>
  <c r="F2351" i="24" s="1"/>
  <c r="F2350" i="24"/>
  <c r="E2350" i="24"/>
  <c r="I2349" i="24"/>
  <c r="E2349" i="24"/>
  <c r="E2348" i="24"/>
  <c r="E2347" i="24"/>
  <c r="E2346" i="24"/>
  <c r="E2345" i="24"/>
  <c r="E2344" i="24"/>
  <c r="G2344" i="24" s="1"/>
  <c r="E2343" i="24"/>
  <c r="H2343" i="24" s="1"/>
  <c r="E2342" i="24"/>
  <c r="E2341" i="24"/>
  <c r="I2341" i="24" s="1"/>
  <c r="E2340" i="24"/>
  <c r="E2339" i="24"/>
  <c r="H2339" i="24" s="1"/>
  <c r="H2338" i="24"/>
  <c r="E2338" i="24"/>
  <c r="I2338" i="24" s="1"/>
  <c r="E2337" i="24"/>
  <c r="E2336" i="24"/>
  <c r="F2336" i="24" s="1"/>
  <c r="E2335" i="24"/>
  <c r="F2334" i="24"/>
  <c r="E2334" i="24"/>
  <c r="H2333" i="24"/>
  <c r="E2333" i="24"/>
  <c r="I2333" i="24" s="1"/>
  <c r="H2332" i="24"/>
  <c r="E2332" i="24"/>
  <c r="F2332" i="24" s="1"/>
  <c r="E2331" i="24"/>
  <c r="I2330" i="24"/>
  <c r="H2330" i="24"/>
  <c r="G2330" i="24"/>
  <c r="E2330" i="24"/>
  <c r="F2330" i="24" s="1"/>
  <c r="F2329" i="24"/>
  <c r="E2329" i="24"/>
  <c r="H2329" i="24" s="1"/>
  <c r="E2328" i="24"/>
  <c r="I2327" i="24"/>
  <c r="E2327" i="24"/>
  <c r="F2327" i="24" s="1"/>
  <c r="E2326" i="24"/>
  <c r="E2325" i="24"/>
  <c r="E2324" i="24"/>
  <c r="H2324" i="24" s="1"/>
  <c r="E2323" i="24"/>
  <c r="I2323" i="24" s="1"/>
  <c r="I2322" i="24"/>
  <c r="H2322" i="24"/>
  <c r="E2322" i="24"/>
  <c r="E2321" i="24"/>
  <c r="E2320" i="24"/>
  <c r="H2319" i="24"/>
  <c r="G2319" i="24"/>
  <c r="E2319" i="24"/>
  <c r="I2319" i="24" s="1"/>
  <c r="E2318" i="24"/>
  <c r="I2317" i="24"/>
  <c r="E2317" i="24"/>
  <c r="H2317" i="24" s="1"/>
  <c r="I2316" i="24"/>
  <c r="E2316" i="24"/>
  <c r="F2316" i="24" s="1"/>
  <c r="E2315" i="24"/>
  <c r="I2314" i="24"/>
  <c r="H2314" i="24"/>
  <c r="G2314" i="24"/>
  <c r="E2314" i="24"/>
  <c r="F2314" i="24" s="1"/>
  <c r="E2313" i="24"/>
  <c r="H2313" i="24" s="1"/>
  <c r="E2312" i="24"/>
  <c r="E2311" i="24"/>
  <c r="F2311" i="24" s="1"/>
  <c r="E2310" i="24"/>
  <c r="I2310" i="24" s="1"/>
  <c r="E2309" i="24"/>
  <c r="H2308" i="24"/>
  <c r="G2308" i="24"/>
  <c r="F2308" i="24"/>
  <c r="E2308" i="24"/>
  <c r="I2308" i="24" s="1"/>
  <c r="E2307" i="24"/>
  <c r="I2306" i="24"/>
  <c r="E2306" i="24"/>
  <c r="G2306" i="24" s="1"/>
  <c r="E2305" i="24"/>
  <c r="E2304" i="24"/>
  <c r="E2303" i="24"/>
  <c r="I2302" i="24"/>
  <c r="E2302" i="24"/>
  <c r="F2302" i="24" s="1"/>
  <c r="F2301" i="24"/>
  <c r="E2301" i="24"/>
  <c r="I2301" i="24" s="1"/>
  <c r="E2300" i="24"/>
  <c r="F2300" i="24" s="1"/>
  <c r="E2299" i="24"/>
  <c r="E2298" i="24"/>
  <c r="H2297" i="24"/>
  <c r="E2297" i="24"/>
  <c r="E2296" i="24"/>
  <c r="H2296" i="24" s="1"/>
  <c r="E2295" i="24"/>
  <c r="I2295" i="24" s="1"/>
  <c r="E2294" i="24"/>
  <c r="F2294" i="24" s="1"/>
  <c r="I2293" i="24"/>
  <c r="E2293" i="24"/>
  <c r="I2292" i="24"/>
  <c r="F2292" i="24"/>
  <c r="E2292" i="24"/>
  <c r="H2292" i="24" s="1"/>
  <c r="E2291" i="24"/>
  <c r="G2291" i="24" s="1"/>
  <c r="E2290" i="24"/>
  <c r="G2290" i="24" s="1"/>
  <c r="E2289" i="24"/>
  <c r="E2288" i="24"/>
  <c r="I2288" i="24" s="1"/>
  <c r="F2287" i="24"/>
  <c r="E2287" i="24"/>
  <c r="I2287" i="24" s="1"/>
  <c r="E2286" i="24"/>
  <c r="G2286" i="24" s="1"/>
  <c r="E2285" i="24"/>
  <c r="G2284" i="24"/>
  <c r="E2284" i="24"/>
  <c r="I2284" i="24" s="1"/>
  <c r="E2283" i="24"/>
  <c r="E2282" i="24"/>
  <c r="I2281" i="24"/>
  <c r="E2281" i="24"/>
  <c r="F2281" i="24" s="1"/>
  <c r="E2280" i="24"/>
  <c r="I2279" i="24"/>
  <c r="G2279" i="24"/>
  <c r="E2279" i="24"/>
  <c r="F2279" i="24" s="1"/>
  <c r="G2278" i="24"/>
  <c r="E2278" i="24"/>
  <c r="E2277" i="24"/>
  <c r="E2276" i="24"/>
  <c r="E2275" i="24"/>
  <c r="G2275" i="24" s="1"/>
  <c r="E2274" i="24"/>
  <c r="E2273" i="24"/>
  <c r="H2272" i="24"/>
  <c r="E2272" i="24"/>
  <c r="F2271" i="24"/>
  <c r="E2271" i="24"/>
  <c r="I2271" i="24" s="1"/>
  <c r="E2270" i="24"/>
  <c r="E2269" i="24"/>
  <c r="H2269" i="24" s="1"/>
  <c r="G2268" i="24"/>
  <c r="E2268" i="24"/>
  <c r="E2267" i="24"/>
  <c r="I2267" i="24" s="1"/>
  <c r="E2266" i="24"/>
  <c r="G2266" i="24" s="1"/>
  <c r="E2265" i="24"/>
  <c r="G2265" i="24" s="1"/>
  <c r="E2264" i="24"/>
  <c r="E2263" i="24"/>
  <c r="I2263" i="24" s="1"/>
  <c r="H2262" i="24"/>
  <c r="E2262" i="24"/>
  <c r="I2262" i="24" s="1"/>
  <c r="E2261" i="24"/>
  <c r="E2260" i="24"/>
  <c r="E2259" i="24"/>
  <c r="H2259" i="24" s="1"/>
  <c r="E2258" i="24"/>
  <c r="E2257" i="24"/>
  <c r="E2256" i="24"/>
  <c r="H2255" i="24"/>
  <c r="E2255" i="24"/>
  <c r="E2254" i="24"/>
  <c r="E2253" i="24"/>
  <c r="E2252" i="24"/>
  <c r="F2252" i="24" s="1"/>
  <c r="G2251" i="24"/>
  <c r="E2251" i="24"/>
  <c r="I2251" i="24" s="1"/>
  <c r="E2250" i="24"/>
  <c r="H2250" i="24" s="1"/>
  <c r="E2249" i="24"/>
  <c r="E2248" i="24"/>
  <c r="F2248" i="24" s="1"/>
  <c r="H2247" i="24"/>
  <c r="G2247" i="24"/>
  <c r="F2247" i="24"/>
  <c r="E2247" i="24"/>
  <c r="I2247" i="24" s="1"/>
  <c r="G2246" i="24"/>
  <c r="E2246" i="24"/>
  <c r="E2245" i="24"/>
  <c r="I2245" i="24" s="1"/>
  <c r="E2244" i="24"/>
  <c r="H2243" i="24"/>
  <c r="E2243" i="24"/>
  <c r="I2243" i="24" s="1"/>
  <c r="F2242" i="24"/>
  <c r="E2242" i="24"/>
  <c r="E2241" i="24"/>
  <c r="H2240" i="24"/>
  <c r="E2240" i="24"/>
  <c r="E2239" i="24"/>
  <c r="F2239" i="24" s="1"/>
  <c r="E2238" i="24"/>
  <c r="G2238" i="24" s="1"/>
  <c r="E2237" i="24"/>
  <c r="I2236" i="24"/>
  <c r="H2236" i="24"/>
  <c r="E2236" i="24"/>
  <c r="G2236" i="24" s="1"/>
  <c r="E2235" i="24"/>
  <c r="I2234" i="24"/>
  <c r="H2234" i="24"/>
  <c r="E2234" i="24"/>
  <c r="F2233" i="24"/>
  <c r="E2233" i="24"/>
  <c r="H2233" i="24" s="1"/>
  <c r="E2232" i="24"/>
  <c r="H2231" i="24"/>
  <c r="E2231" i="24"/>
  <c r="I2231" i="24" s="1"/>
  <c r="I2230" i="24"/>
  <c r="F2230" i="24"/>
  <c r="E2230" i="24"/>
  <c r="H2230" i="24" s="1"/>
  <c r="E2229" i="24"/>
  <c r="E2228" i="24"/>
  <c r="E2227" i="24"/>
  <c r="G2227" i="24" s="1"/>
  <c r="H2226" i="24"/>
  <c r="E2226" i="24"/>
  <c r="F2226" i="24" s="1"/>
  <c r="E2225" i="24"/>
  <c r="E2224" i="24"/>
  <c r="E2223" i="24"/>
  <c r="F2222" i="24"/>
  <c r="E2222" i="24"/>
  <c r="H2222" i="24" s="1"/>
  <c r="E2221" i="24"/>
  <c r="E2220" i="24"/>
  <c r="E2219" i="24"/>
  <c r="E2218" i="24"/>
  <c r="E2217" i="24"/>
  <c r="E2216" i="24"/>
  <c r="H2216" i="24" s="1"/>
  <c r="E2215" i="24"/>
  <c r="I2214" i="24"/>
  <c r="E2214" i="24"/>
  <c r="G2214" i="24" s="1"/>
  <c r="E2213" i="24"/>
  <c r="F2212" i="24"/>
  <c r="E2212" i="24"/>
  <c r="E2211" i="24"/>
  <c r="E2210" i="24"/>
  <c r="E2209" i="24"/>
  <c r="H2209" i="24" s="1"/>
  <c r="I2208" i="24"/>
  <c r="E2208" i="24"/>
  <c r="F2208" i="24" s="1"/>
  <c r="E2207" i="24"/>
  <c r="F2207" i="24" s="1"/>
  <c r="E2206" i="24"/>
  <c r="I2206" i="24" s="1"/>
  <c r="E2205" i="24"/>
  <c r="E2204" i="24"/>
  <c r="G2203" i="24"/>
  <c r="E2203" i="24"/>
  <c r="I2203" i="24" s="1"/>
  <c r="E2202" i="24"/>
  <c r="E2201" i="24"/>
  <c r="E2200" i="24"/>
  <c r="E2199" i="24"/>
  <c r="H2198" i="24"/>
  <c r="E2198" i="24"/>
  <c r="I2198" i="24" s="1"/>
  <c r="E2197" i="24"/>
  <c r="F2197" i="24" s="1"/>
  <c r="E2196" i="24"/>
  <c r="G2196" i="24" s="1"/>
  <c r="E2195" i="24"/>
  <c r="H2195" i="24" s="1"/>
  <c r="E2194" i="24"/>
  <c r="E2193" i="24"/>
  <c r="E2192" i="24"/>
  <c r="E2191" i="24"/>
  <c r="E2190" i="24"/>
  <c r="E2189" i="24"/>
  <c r="G2188" i="24"/>
  <c r="E2188" i="24"/>
  <c r="G2187" i="24"/>
  <c r="E2187" i="24"/>
  <c r="H2187" i="24" s="1"/>
  <c r="I2186" i="24"/>
  <c r="E2186" i="24"/>
  <c r="H2186" i="24" s="1"/>
  <c r="E2185" i="24"/>
  <c r="G2185" i="24" s="1"/>
  <c r="I2184" i="24"/>
  <c r="H2184" i="24"/>
  <c r="E2184" i="24"/>
  <c r="E2183" i="24"/>
  <c r="F2183" i="24" s="1"/>
  <c r="E2182" i="24"/>
  <c r="E2181" i="24"/>
  <c r="F2181" i="24" s="1"/>
  <c r="E2180" i="24"/>
  <c r="E2179" i="24"/>
  <c r="I2179" i="24" s="1"/>
  <c r="E2178" i="24"/>
  <c r="I2178" i="24" s="1"/>
  <c r="E2177" i="24"/>
  <c r="I2177" i="24" s="1"/>
  <c r="E2176" i="24"/>
  <c r="H2175" i="24"/>
  <c r="E2175" i="24"/>
  <c r="E2174" i="24"/>
  <c r="E2173" i="24"/>
  <c r="H2172" i="24"/>
  <c r="E2172" i="24"/>
  <c r="E2171" i="24"/>
  <c r="G2170" i="24"/>
  <c r="F2170" i="24"/>
  <c r="E2170" i="24"/>
  <c r="I2170" i="24" s="1"/>
  <c r="E2169" i="24"/>
  <c r="E2168" i="24"/>
  <c r="F2167" i="24"/>
  <c r="E2167" i="24"/>
  <c r="I2167" i="24" s="1"/>
  <c r="E2166" i="24"/>
  <c r="E2165" i="24"/>
  <c r="F2165" i="24" s="1"/>
  <c r="G2164" i="24"/>
  <c r="F2164" i="24"/>
  <c r="E2164" i="24"/>
  <c r="H2164" i="24" s="1"/>
  <c r="F2163" i="24"/>
  <c r="E2163" i="24"/>
  <c r="I2163" i="24" s="1"/>
  <c r="E2162" i="24"/>
  <c r="E2161" i="24"/>
  <c r="I2161" i="24" s="1"/>
  <c r="F2160" i="24"/>
  <c r="E2160" i="24"/>
  <c r="I2160" i="24" s="1"/>
  <c r="E2159" i="24"/>
  <c r="I2159" i="24" s="1"/>
  <c r="E2158" i="24"/>
  <c r="E2157" i="24"/>
  <c r="G2157" i="24" s="1"/>
  <c r="F2156" i="24"/>
  <c r="E2156" i="24"/>
  <c r="E2155" i="24"/>
  <c r="F2155" i="24" s="1"/>
  <c r="E2154" i="24"/>
  <c r="E2153" i="24"/>
  <c r="F2153" i="24" s="1"/>
  <c r="E2152" i="24"/>
  <c r="E2151" i="24"/>
  <c r="E2150" i="24"/>
  <c r="I2149" i="24"/>
  <c r="E2149" i="24"/>
  <c r="H2149" i="24" s="1"/>
  <c r="I2148" i="24"/>
  <c r="G2148" i="24"/>
  <c r="F2148" i="24"/>
  <c r="E2148" i="24"/>
  <c r="H2148" i="24" s="1"/>
  <c r="E2147" i="24"/>
  <c r="F2146" i="24"/>
  <c r="E2146" i="24"/>
  <c r="G2146" i="24" s="1"/>
  <c r="H2145" i="24"/>
  <c r="E2145" i="24"/>
  <c r="F2145" i="24" s="1"/>
  <c r="E2144" i="24"/>
  <c r="H2143" i="24"/>
  <c r="G2143" i="24"/>
  <c r="E2143" i="24"/>
  <c r="I2143" i="24" s="1"/>
  <c r="I2142" i="24"/>
  <c r="E2142" i="24"/>
  <c r="G2142" i="24" s="1"/>
  <c r="I2141" i="24"/>
  <c r="E2141" i="24"/>
  <c r="F2141" i="24" s="1"/>
  <c r="I2140" i="24"/>
  <c r="H2140" i="24"/>
  <c r="G2140" i="24"/>
  <c r="F2140" i="24"/>
  <c r="E2140" i="24"/>
  <c r="E2139" i="24"/>
  <c r="H2138" i="24"/>
  <c r="E2138" i="24"/>
  <c r="I2138" i="24" s="1"/>
  <c r="E2137" i="24"/>
  <c r="F2137" i="24" s="1"/>
  <c r="E2136" i="24"/>
  <c r="G2136" i="24" s="1"/>
  <c r="E2135" i="24"/>
  <c r="G2135" i="24" s="1"/>
  <c r="H2134" i="24"/>
  <c r="E2134" i="24"/>
  <c r="G2133" i="24"/>
  <c r="E2133" i="24"/>
  <c r="F2133" i="24" s="1"/>
  <c r="E2132" i="24"/>
  <c r="F2132" i="24" s="1"/>
  <c r="E2131" i="24"/>
  <c r="E2130" i="24"/>
  <c r="G2130" i="24" s="1"/>
  <c r="E2129" i="24"/>
  <c r="G2128" i="24"/>
  <c r="E2128" i="24"/>
  <c r="H2128" i="24" s="1"/>
  <c r="E2127" i="24"/>
  <c r="I2126" i="24"/>
  <c r="H2126" i="24"/>
  <c r="E2126" i="24"/>
  <c r="F2126" i="24" s="1"/>
  <c r="E2125" i="24"/>
  <c r="E2124" i="24"/>
  <c r="E2123" i="24"/>
  <c r="I2123" i="24" s="1"/>
  <c r="G2122" i="24"/>
  <c r="E2122" i="24"/>
  <c r="I2122" i="24" s="1"/>
  <c r="E2121" i="24"/>
  <c r="E2120" i="24"/>
  <c r="E2119" i="24"/>
  <c r="F2118" i="24"/>
  <c r="E2118" i="24"/>
  <c r="E2117" i="24"/>
  <c r="F2117" i="24" s="1"/>
  <c r="E2116" i="24"/>
  <c r="E2115" i="24"/>
  <c r="H2115" i="24" s="1"/>
  <c r="E2114" i="24"/>
  <c r="E2113" i="24"/>
  <c r="E2112" i="24"/>
  <c r="I2112" i="24" s="1"/>
  <c r="E2111" i="24"/>
  <c r="G2111" i="24" s="1"/>
  <c r="E2110" i="24"/>
  <c r="I2110" i="24" s="1"/>
  <c r="E2109" i="24"/>
  <c r="F2109" i="24" s="1"/>
  <c r="E2108" i="24"/>
  <c r="I2108" i="24" s="1"/>
  <c r="E2107" i="24"/>
  <c r="E2106" i="24"/>
  <c r="E2105" i="24"/>
  <c r="G2104" i="24"/>
  <c r="F2104" i="24"/>
  <c r="E2104" i="24"/>
  <c r="E2103" i="24"/>
  <c r="E2102" i="24"/>
  <c r="I2101" i="24"/>
  <c r="E2101" i="24"/>
  <c r="E2100" i="24"/>
  <c r="F2100" i="24" s="1"/>
  <c r="I2099" i="24"/>
  <c r="E2099" i="24"/>
  <c r="E2098" i="24"/>
  <c r="E2097" i="24"/>
  <c r="I2097" i="24" s="1"/>
  <c r="E2096" i="24"/>
  <c r="E2095" i="24"/>
  <c r="E2094" i="24"/>
  <c r="G2093" i="24"/>
  <c r="E2093" i="24"/>
  <c r="H2093" i="24" s="1"/>
  <c r="I2092" i="24"/>
  <c r="H2092" i="24"/>
  <c r="E2092" i="24"/>
  <c r="G2092" i="24" s="1"/>
  <c r="E2091" i="24"/>
  <c r="G2091" i="24" s="1"/>
  <c r="G2090" i="24"/>
  <c r="E2090" i="24"/>
  <c r="I2090" i="24" s="1"/>
  <c r="E2089" i="24"/>
  <c r="E2088" i="24"/>
  <c r="F2088" i="24" s="1"/>
  <c r="E2087" i="24"/>
  <c r="I2087" i="24" s="1"/>
  <c r="H2086" i="24"/>
  <c r="G2086" i="24"/>
  <c r="F2086" i="24"/>
  <c r="E2086" i="24"/>
  <c r="I2086" i="24" s="1"/>
  <c r="E2085" i="24"/>
  <c r="I2085" i="24" s="1"/>
  <c r="F2084" i="24"/>
  <c r="E2084" i="24"/>
  <c r="E2083" i="24"/>
  <c r="F2083" i="24" s="1"/>
  <c r="E2082" i="24"/>
  <c r="E2081" i="24"/>
  <c r="I2081" i="24" s="1"/>
  <c r="E2080" i="24"/>
  <c r="E2079" i="24"/>
  <c r="G2079" i="24" s="1"/>
  <c r="E2078" i="24"/>
  <c r="G2078" i="24" s="1"/>
  <c r="I2077" i="24"/>
  <c r="G2077" i="24"/>
  <c r="F2077" i="24"/>
  <c r="E2077" i="24"/>
  <c r="H2077" i="24" s="1"/>
  <c r="E2076" i="24"/>
  <c r="I2075" i="24"/>
  <c r="E2075" i="24"/>
  <c r="H2075" i="24" s="1"/>
  <c r="E2074" i="24"/>
  <c r="E2073" i="24"/>
  <c r="F2072" i="24"/>
  <c r="E2072" i="24"/>
  <c r="E2071" i="24"/>
  <c r="F2071" i="24" s="1"/>
  <c r="E2070" i="24"/>
  <c r="E2069" i="24"/>
  <c r="I2069" i="24" s="1"/>
  <c r="E2068" i="24"/>
  <c r="E2067" i="24"/>
  <c r="G2066" i="24"/>
  <c r="E2066" i="24"/>
  <c r="I2066" i="24" s="1"/>
  <c r="E2065" i="24"/>
  <c r="G2065" i="24" s="1"/>
  <c r="I2064" i="24"/>
  <c r="E2064" i="24"/>
  <c r="E2063" i="24"/>
  <c r="E2062" i="24"/>
  <c r="E2061" i="24"/>
  <c r="E2060" i="24"/>
  <c r="H2060" i="24" s="1"/>
  <c r="I2059" i="24"/>
  <c r="F2059" i="24"/>
  <c r="E2059" i="24"/>
  <c r="H2059" i="24" s="1"/>
  <c r="E2058" i="24"/>
  <c r="I2058" i="24" s="1"/>
  <c r="E2057" i="24"/>
  <c r="G2056" i="24"/>
  <c r="E2056" i="24"/>
  <c r="I2056" i="24" s="1"/>
  <c r="E2055" i="24"/>
  <c r="I2055" i="24" s="1"/>
  <c r="E2054" i="24"/>
  <c r="E2053" i="24"/>
  <c r="E2052" i="24"/>
  <c r="G2052" i="24" s="1"/>
  <c r="E2051" i="24"/>
  <c r="I2050" i="24"/>
  <c r="E2050" i="24"/>
  <c r="F2050" i="24" s="1"/>
  <c r="E2049" i="24"/>
  <c r="E2048" i="24"/>
  <c r="H2047" i="24"/>
  <c r="E2047" i="24"/>
  <c r="I2046" i="24"/>
  <c r="H2046" i="24"/>
  <c r="F2046" i="24"/>
  <c r="E2046" i="24"/>
  <c r="G2046" i="24" s="1"/>
  <c r="E2045" i="24"/>
  <c r="F2045" i="24" s="1"/>
  <c r="E2044" i="24"/>
  <c r="E2043" i="24"/>
  <c r="H2043" i="24" s="1"/>
  <c r="H2042" i="24"/>
  <c r="E2042" i="24"/>
  <c r="F2042" i="24" s="1"/>
  <c r="E2041" i="24"/>
  <c r="H2040" i="24"/>
  <c r="E2040" i="24"/>
  <c r="E2039" i="24"/>
  <c r="I2039" i="24" s="1"/>
  <c r="E2038" i="24"/>
  <c r="G2038" i="24" s="1"/>
  <c r="E2037" i="24"/>
  <c r="E2036" i="24"/>
  <c r="F2035" i="24"/>
  <c r="E2035" i="24"/>
  <c r="E2034" i="24"/>
  <c r="E2033" i="24"/>
  <c r="H2032" i="24"/>
  <c r="E2032" i="24"/>
  <c r="G2032" i="24" s="1"/>
  <c r="H2031" i="24"/>
  <c r="F2031" i="24"/>
  <c r="E2031" i="24"/>
  <c r="I2031" i="24" s="1"/>
  <c r="E2030" i="24"/>
  <c r="G2030" i="24" s="1"/>
  <c r="E2029" i="24"/>
  <c r="E2028" i="24"/>
  <c r="E2027" i="24"/>
  <c r="H2027" i="24" s="1"/>
  <c r="G2026" i="24"/>
  <c r="F2026" i="24"/>
  <c r="E2026" i="24"/>
  <c r="H2026" i="24" s="1"/>
  <c r="I2025" i="24"/>
  <c r="E2025" i="24"/>
  <c r="H2025" i="24" s="1"/>
  <c r="E2024" i="24"/>
  <c r="I2024" i="24" s="1"/>
  <c r="I2023" i="24"/>
  <c r="E2023" i="24"/>
  <c r="I2022" i="24"/>
  <c r="E2022" i="24"/>
  <c r="E2021" i="24"/>
  <c r="I2021" i="24" s="1"/>
  <c r="E2020" i="24"/>
  <c r="H2019" i="24"/>
  <c r="E2019" i="24"/>
  <c r="I2019" i="24" s="1"/>
  <c r="I2018" i="24"/>
  <c r="E2018" i="24"/>
  <c r="E2017" i="24"/>
  <c r="E2016" i="24"/>
  <c r="G2016" i="24" s="1"/>
  <c r="I2015" i="24"/>
  <c r="E2015" i="24"/>
  <c r="E2014" i="24"/>
  <c r="I2014" i="24" s="1"/>
  <c r="I2013" i="24"/>
  <c r="F2013" i="24"/>
  <c r="E2013" i="24"/>
  <c r="H2013" i="24" s="1"/>
  <c r="E2012" i="24"/>
  <c r="E2011" i="24"/>
  <c r="G2011" i="24" s="1"/>
  <c r="E2010" i="24"/>
  <c r="I2010" i="24" s="1"/>
  <c r="E2009" i="24"/>
  <c r="E2008" i="24"/>
  <c r="E2007" i="24"/>
  <c r="F2006" i="24"/>
  <c r="E2006" i="24"/>
  <c r="I2006" i="24" s="1"/>
  <c r="I2005" i="24"/>
  <c r="E2005" i="24"/>
  <c r="H2005" i="24" s="1"/>
  <c r="I2004" i="24"/>
  <c r="H2004" i="24"/>
  <c r="G2004" i="24"/>
  <c r="E2004" i="24"/>
  <c r="F2004" i="24" s="1"/>
  <c r="E2003" i="24"/>
  <c r="F2002" i="24"/>
  <c r="E2002" i="24"/>
  <c r="G2002" i="24" s="1"/>
  <c r="I2001" i="24"/>
  <c r="G2001" i="24"/>
  <c r="E2001" i="24"/>
  <c r="F2001" i="24" s="1"/>
  <c r="E2000" i="24"/>
  <c r="H1999" i="24"/>
  <c r="E1999" i="24"/>
  <c r="I1999" i="24" s="1"/>
  <c r="E1998" i="24"/>
  <c r="G1998" i="24" s="1"/>
  <c r="I1997" i="24"/>
  <c r="H1997" i="24"/>
  <c r="G1997" i="24"/>
  <c r="E1997" i="24"/>
  <c r="F1997" i="24" s="1"/>
  <c r="E1996" i="24"/>
  <c r="E1995" i="24"/>
  <c r="I1995" i="24" s="1"/>
  <c r="H1994" i="24"/>
  <c r="F1994" i="24"/>
  <c r="E1994" i="24"/>
  <c r="E1993" i="24"/>
  <c r="E1992" i="24"/>
  <c r="G1992" i="24" s="1"/>
  <c r="E1991" i="24"/>
  <c r="F1991" i="24" s="1"/>
  <c r="E1990" i="24"/>
  <c r="E1989" i="24"/>
  <c r="F1989" i="24" s="1"/>
  <c r="E1988" i="24"/>
  <c r="I1988" i="24" s="1"/>
  <c r="E1987" i="24"/>
  <c r="G1987" i="24" s="1"/>
  <c r="H1986" i="24"/>
  <c r="E1986" i="24"/>
  <c r="G1986" i="24" s="1"/>
  <c r="E1985" i="24"/>
  <c r="I1984" i="24"/>
  <c r="E1984" i="24"/>
  <c r="F1984" i="24" s="1"/>
  <c r="F1983" i="24"/>
  <c r="E1983" i="24"/>
  <c r="E1982" i="24"/>
  <c r="E1981" i="24"/>
  <c r="E1980" i="24"/>
  <c r="F1980" i="24" s="1"/>
  <c r="E1979" i="24"/>
  <c r="I1979" i="24" s="1"/>
  <c r="E1978" i="24"/>
  <c r="H1977" i="24"/>
  <c r="E1977" i="24"/>
  <c r="G1977" i="24" s="1"/>
  <c r="E1976" i="24"/>
  <c r="I1975" i="24"/>
  <c r="E1975" i="24"/>
  <c r="F1975" i="24" s="1"/>
  <c r="E1974" i="24"/>
  <c r="G1974" i="24" s="1"/>
  <c r="E1973" i="24"/>
  <c r="I1972" i="24"/>
  <c r="H1972" i="24"/>
  <c r="F1972" i="24"/>
  <c r="E1972" i="24"/>
  <c r="G1972" i="24" s="1"/>
  <c r="E1971" i="24"/>
  <c r="E1970" i="24"/>
  <c r="F1969" i="24"/>
  <c r="E1969" i="24"/>
  <c r="E1968" i="24"/>
  <c r="F1968" i="24" s="1"/>
  <c r="E1967" i="24"/>
  <c r="F1967" i="24" s="1"/>
  <c r="E1966" i="24"/>
  <c r="E1965" i="24"/>
  <c r="E1964" i="24"/>
  <c r="I1964" i="24" s="1"/>
  <c r="E1963" i="24"/>
  <c r="F1963" i="24" s="1"/>
  <c r="E1962" i="24"/>
  <c r="H1961" i="24"/>
  <c r="E1961" i="24"/>
  <c r="H1960" i="24"/>
  <c r="E1960" i="24"/>
  <c r="G1960" i="24" s="1"/>
  <c r="E1959" i="24"/>
  <c r="I1959" i="24" s="1"/>
  <c r="E1958" i="24"/>
  <c r="I1958" i="24" s="1"/>
  <c r="E1957" i="24"/>
  <c r="I1957" i="24" s="1"/>
  <c r="E1956" i="24"/>
  <c r="I1955" i="24"/>
  <c r="H1955" i="24"/>
  <c r="G1955" i="24"/>
  <c r="E1955" i="24"/>
  <c r="F1955" i="24" s="1"/>
  <c r="E1954" i="24"/>
  <c r="I1953" i="24"/>
  <c r="E1953" i="24"/>
  <c r="H1953" i="24" s="1"/>
  <c r="E1952" i="24"/>
  <c r="F1951" i="24"/>
  <c r="E1951" i="24"/>
  <c r="E1950" i="24"/>
  <c r="G1950" i="24" s="1"/>
  <c r="I1949" i="24"/>
  <c r="E1949" i="24"/>
  <c r="F1949" i="24" s="1"/>
  <c r="E1948" i="24"/>
  <c r="I1948" i="24" s="1"/>
  <c r="F1947" i="24"/>
  <c r="E1947" i="24"/>
  <c r="I1947" i="24" s="1"/>
  <c r="I1946" i="24"/>
  <c r="H1946" i="24"/>
  <c r="E1946" i="24"/>
  <c r="G1946" i="24" s="1"/>
  <c r="I1945" i="24"/>
  <c r="G1945" i="24"/>
  <c r="E1945" i="24"/>
  <c r="H1945" i="24" s="1"/>
  <c r="E1944" i="24"/>
  <c r="F1944" i="24" s="1"/>
  <c r="E1943" i="24"/>
  <c r="E1942" i="24"/>
  <c r="E1941" i="24"/>
  <c r="H1941" i="24" s="1"/>
  <c r="G1940" i="24"/>
  <c r="F1940" i="24"/>
  <c r="E1940" i="24"/>
  <c r="I1939" i="24"/>
  <c r="F1939" i="24"/>
  <c r="E1939" i="24"/>
  <c r="H1939" i="24" s="1"/>
  <c r="E1938" i="24"/>
  <c r="E1937" i="24"/>
  <c r="E1936" i="24"/>
  <c r="G1936" i="24" s="1"/>
  <c r="G1935" i="24"/>
  <c r="E1935" i="24"/>
  <c r="E1934" i="24"/>
  <c r="E1933" i="24"/>
  <c r="G1933" i="24" s="1"/>
  <c r="I1932" i="24"/>
  <c r="H1932" i="24"/>
  <c r="E1932" i="24"/>
  <c r="G1932" i="24" s="1"/>
  <c r="E1931" i="24"/>
  <c r="F1931" i="24" s="1"/>
  <c r="E1930" i="24"/>
  <c r="G1929" i="24"/>
  <c r="E1929" i="24"/>
  <c r="I1929" i="24" s="1"/>
  <c r="E1928" i="24"/>
  <c r="F1928" i="24" s="1"/>
  <c r="E1927" i="24"/>
  <c r="F1927" i="24" s="1"/>
  <c r="E1926" i="24"/>
  <c r="G1926" i="24" s="1"/>
  <c r="E1925" i="24"/>
  <c r="F1925" i="24" s="1"/>
  <c r="H1924" i="24"/>
  <c r="G1924" i="24"/>
  <c r="F1924" i="24"/>
  <c r="E1924" i="24"/>
  <c r="I1924" i="24" s="1"/>
  <c r="F1923" i="24"/>
  <c r="E1923" i="24"/>
  <c r="I1923" i="24" s="1"/>
  <c r="E1922" i="24"/>
  <c r="I1922" i="24" s="1"/>
  <c r="E1921" i="24"/>
  <c r="E1920" i="24"/>
  <c r="E1919" i="24"/>
  <c r="F1919" i="24" s="1"/>
  <c r="I1918" i="24"/>
  <c r="E1918" i="24"/>
  <c r="F1918" i="24" s="1"/>
  <c r="E1917" i="24"/>
  <c r="H1917" i="24" s="1"/>
  <c r="E1916" i="24"/>
  <c r="H1916" i="24" s="1"/>
  <c r="I1915" i="24"/>
  <c r="F1915" i="24"/>
  <c r="E1915" i="24"/>
  <c r="H1915" i="24" s="1"/>
  <c r="E1914" i="24"/>
  <c r="G1914" i="24" s="1"/>
  <c r="E1913" i="24"/>
  <c r="G1913" i="24" s="1"/>
  <c r="I1912" i="24"/>
  <c r="H1912" i="24"/>
  <c r="G1912" i="24"/>
  <c r="F1912" i="24"/>
  <c r="E1912" i="24"/>
  <c r="E1911" i="24"/>
  <c r="E1910" i="24"/>
  <c r="G1909" i="24"/>
  <c r="E1909" i="24"/>
  <c r="E1908" i="24"/>
  <c r="E1907" i="24"/>
  <c r="I1907" i="24" s="1"/>
  <c r="E1906" i="24"/>
  <c r="E1905" i="24"/>
  <c r="G1904" i="24"/>
  <c r="F1904" i="24"/>
  <c r="E1904" i="24"/>
  <c r="I1903" i="24"/>
  <c r="H1903" i="24"/>
  <c r="E1903" i="24"/>
  <c r="F1903" i="24" s="1"/>
  <c r="E1902" i="24"/>
  <c r="E1901" i="24"/>
  <c r="I1901" i="24" s="1"/>
  <c r="E1900" i="24"/>
  <c r="E1899" i="24"/>
  <c r="H1899" i="24" s="1"/>
  <c r="I1898" i="24"/>
  <c r="H1898" i="24"/>
  <c r="E1898" i="24"/>
  <c r="G1898" i="24" s="1"/>
  <c r="E1897" i="24"/>
  <c r="H1897" i="24" s="1"/>
  <c r="E1896" i="24"/>
  <c r="G1896" i="24" s="1"/>
  <c r="H1895" i="24"/>
  <c r="E1895" i="24"/>
  <c r="H1894" i="24"/>
  <c r="E1894" i="24"/>
  <c r="G1894" i="24" s="1"/>
  <c r="E1893" i="24"/>
  <c r="E1892" i="24"/>
  <c r="E1891" i="24"/>
  <c r="I1891" i="24" s="1"/>
  <c r="E1890" i="24"/>
  <c r="E1889" i="24"/>
  <c r="I1889" i="24" s="1"/>
  <c r="E1888" i="24"/>
  <c r="G1888" i="24" s="1"/>
  <c r="E1887" i="24"/>
  <c r="G1886" i="24"/>
  <c r="E1886" i="24"/>
  <c r="F1886" i="24" s="1"/>
  <c r="E1885" i="24"/>
  <c r="F1885" i="24" s="1"/>
  <c r="G1884" i="24"/>
  <c r="E1884" i="24"/>
  <c r="F1884" i="24" s="1"/>
  <c r="G1883" i="24"/>
  <c r="E1883" i="24"/>
  <c r="H1883" i="24" s="1"/>
  <c r="E1882" i="24"/>
  <c r="F1882" i="24" s="1"/>
  <c r="E1881" i="24"/>
  <c r="E1880" i="24"/>
  <c r="I1880" i="24" s="1"/>
  <c r="E1879" i="24"/>
  <c r="E1878" i="24"/>
  <c r="E1877" i="24"/>
  <c r="I1876" i="24"/>
  <c r="E1876" i="24"/>
  <c r="G1876" i="24" s="1"/>
  <c r="E1875" i="24"/>
  <c r="E1874" i="24"/>
  <c r="I1874" i="24" s="1"/>
  <c r="E1873" i="24"/>
  <c r="E1872" i="24"/>
  <c r="E1871" i="24"/>
  <c r="H1871" i="24" s="1"/>
  <c r="E1870" i="24"/>
  <c r="I1869" i="24"/>
  <c r="E1869" i="24"/>
  <c r="G1869" i="24" s="1"/>
  <c r="E1868" i="24"/>
  <c r="G1868" i="24" s="1"/>
  <c r="E1867" i="24"/>
  <c r="F1866" i="24"/>
  <c r="E1866" i="24"/>
  <c r="G1866" i="24" s="1"/>
  <c r="E1865" i="24"/>
  <c r="I1864" i="24"/>
  <c r="H1864" i="24"/>
  <c r="G1864" i="24"/>
  <c r="F1864" i="24"/>
  <c r="E1864" i="24"/>
  <c r="I1863" i="24"/>
  <c r="G1863" i="24"/>
  <c r="E1863" i="24"/>
  <c r="H1863" i="24" s="1"/>
  <c r="E1862" i="24"/>
  <c r="F1862" i="24" s="1"/>
  <c r="I1861" i="24"/>
  <c r="F1861" i="24"/>
  <c r="E1861" i="24"/>
  <c r="E1860" i="24"/>
  <c r="H1860" i="24" s="1"/>
  <c r="E1859" i="24"/>
  <c r="G1859" i="24" s="1"/>
  <c r="E1858" i="24"/>
  <c r="G1858" i="24" s="1"/>
  <c r="E1857" i="24"/>
  <c r="G1857" i="24" s="1"/>
  <c r="E1856" i="24"/>
  <c r="I1856" i="24" s="1"/>
  <c r="E1855" i="24"/>
  <c r="I1855" i="24" s="1"/>
  <c r="E1854" i="24"/>
  <c r="E1853" i="24"/>
  <c r="E1852" i="24"/>
  <c r="I1851" i="24"/>
  <c r="F1851" i="24"/>
  <c r="E1851" i="24"/>
  <c r="E1850" i="24"/>
  <c r="E1849" i="24"/>
  <c r="H1849" i="24" s="1"/>
  <c r="E1848" i="24"/>
  <c r="E1847" i="24"/>
  <c r="E1846" i="24"/>
  <c r="E1845" i="24"/>
  <c r="E1844" i="24"/>
  <c r="E1843" i="24"/>
  <c r="E1842" i="24"/>
  <c r="F1842" i="24" s="1"/>
  <c r="F1841" i="24"/>
  <c r="E1841" i="24"/>
  <c r="I1841" i="24" s="1"/>
  <c r="E1840" i="24"/>
  <c r="E1839" i="24"/>
  <c r="E1838" i="24"/>
  <c r="E1837" i="24"/>
  <c r="I1837" i="24" s="1"/>
  <c r="E1836" i="24"/>
  <c r="E1835" i="24"/>
  <c r="F1834" i="24"/>
  <c r="E1834" i="24"/>
  <c r="H1833" i="24"/>
  <c r="G1833" i="24"/>
  <c r="E1833" i="24"/>
  <c r="I1833" i="24" s="1"/>
  <c r="E1832" i="24"/>
  <c r="H1831" i="24"/>
  <c r="E1831" i="24"/>
  <c r="E1830" i="24"/>
  <c r="F1830" i="24" s="1"/>
  <c r="E1829" i="24"/>
  <c r="E1828" i="24"/>
  <c r="G1828" i="24" s="1"/>
  <c r="I1827" i="24"/>
  <c r="G1827" i="24"/>
  <c r="E1827" i="24"/>
  <c r="H1827" i="24" s="1"/>
  <c r="F1826" i="24"/>
  <c r="E1826" i="24"/>
  <c r="H1826" i="24" s="1"/>
  <c r="E1825" i="24"/>
  <c r="I1825" i="24" s="1"/>
  <c r="E1824" i="24"/>
  <c r="F1824" i="24" s="1"/>
  <c r="I1823" i="24"/>
  <c r="E1823" i="24"/>
  <c r="E1822" i="24"/>
  <c r="I1822" i="24" s="1"/>
  <c r="E1821" i="24"/>
  <c r="F1821" i="24" s="1"/>
  <c r="E1820" i="24"/>
  <c r="E1819" i="24"/>
  <c r="I1818" i="24"/>
  <c r="H1818" i="24"/>
  <c r="E1818" i="24"/>
  <c r="G1818" i="24" s="1"/>
  <c r="G1817" i="24"/>
  <c r="F1817" i="24"/>
  <c r="E1817" i="24"/>
  <c r="I1817" i="24" s="1"/>
  <c r="E1816" i="24"/>
  <c r="E1815" i="24"/>
  <c r="I1815" i="24" s="1"/>
  <c r="G1814" i="24"/>
  <c r="E1814" i="24"/>
  <c r="H1814" i="24" s="1"/>
  <c r="E1813" i="24"/>
  <c r="F1813" i="24" s="1"/>
  <c r="E1812" i="24"/>
  <c r="G1812" i="24" s="1"/>
  <c r="E1811" i="24"/>
  <c r="I1811" i="24" s="1"/>
  <c r="I1810" i="24"/>
  <c r="E1810" i="24"/>
  <c r="H1809" i="24"/>
  <c r="E1809" i="24"/>
  <c r="I1809" i="24" s="1"/>
  <c r="E1808" i="24"/>
  <c r="E1807" i="24"/>
  <c r="I1806" i="24"/>
  <c r="E1806" i="24"/>
  <c r="E1805" i="24"/>
  <c r="E1804" i="24"/>
  <c r="E1803" i="24"/>
  <c r="E1802" i="24"/>
  <c r="F1801" i="24"/>
  <c r="E1801" i="24"/>
  <c r="E1800" i="24"/>
  <c r="E1799" i="24"/>
  <c r="G1799" i="24" s="1"/>
  <c r="E1798" i="24"/>
  <c r="G1797" i="24"/>
  <c r="E1797" i="24"/>
  <c r="E1796" i="24"/>
  <c r="I1796" i="24" s="1"/>
  <c r="E1795" i="24"/>
  <c r="E1794" i="24"/>
  <c r="I1794" i="24" s="1"/>
  <c r="E1793" i="24"/>
  <c r="F1793" i="24" s="1"/>
  <c r="I1792" i="24"/>
  <c r="E1792" i="24"/>
  <c r="E1791" i="24"/>
  <c r="I1790" i="24"/>
  <c r="G1790" i="24"/>
  <c r="E1790" i="24"/>
  <c r="H1790" i="24" s="1"/>
  <c r="E1789" i="24"/>
  <c r="F1789" i="24" s="1"/>
  <c r="E1788" i="24"/>
  <c r="E1787" i="24"/>
  <c r="H1786" i="24"/>
  <c r="E1786" i="24"/>
  <c r="I1786" i="24" s="1"/>
  <c r="E1785" i="24"/>
  <c r="E1784" i="24"/>
  <c r="H1784" i="24" s="1"/>
  <c r="E1783" i="24"/>
  <c r="F1783" i="24" s="1"/>
  <c r="E1782" i="24"/>
  <c r="I1781" i="24"/>
  <c r="H1781" i="24"/>
  <c r="E1781" i="24"/>
  <c r="G1781" i="24" s="1"/>
  <c r="E1780" i="24"/>
  <c r="H1779" i="24"/>
  <c r="E1779" i="24"/>
  <c r="E1778" i="24"/>
  <c r="H1778" i="24" s="1"/>
  <c r="I1777" i="24"/>
  <c r="H1777" i="24"/>
  <c r="E1777" i="24"/>
  <c r="F1777" i="24" s="1"/>
  <c r="E1776" i="24"/>
  <c r="E1775" i="24"/>
  <c r="I1775" i="24" s="1"/>
  <c r="E1774" i="24"/>
  <c r="F1773" i="24"/>
  <c r="E1773" i="24"/>
  <c r="I1773" i="24" s="1"/>
  <c r="E1772" i="24"/>
  <c r="I1771" i="24"/>
  <c r="E1771" i="24"/>
  <c r="E1770" i="24"/>
  <c r="I1770" i="24" s="1"/>
  <c r="E1769" i="24"/>
  <c r="E1768" i="24"/>
  <c r="E1767" i="24"/>
  <c r="I1767" i="24" s="1"/>
  <c r="E1766" i="24"/>
  <c r="E1765" i="24"/>
  <c r="F1765" i="24" s="1"/>
  <c r="E1764" i="24"/>
  <c r="F1764" i="24" s="1"/>
  <c r="E1763" i="24"/>
  <c r="I1762" i="24"/>
  <c r="E1762" i="24"/>
  <c r="F1762" i="24" s="1"/>
  <c r="G1761" i="24"/>
  <c r="E1761" i="24"/>
  <c r="E1760" i="24"/>
  <c r="I1759" i="24"/>
  <c r="H1759" i="24"/>
  <c r="E1759" i="24"/>
  <c r="G1759" i="24" s="1"/>
  <c r="F1758" i="24"/>
  <c r="E1758" i="24"/>
  <c r="E1757" i="24"/>
  <c r="E1756" i="24"/>
  <c r="H1755" i="24"/>
  <c r="G1755" i="24"/>
  <c r="F1755" i="24"/>
  <c r="E1755" i="24"/>
  <c r="I1755" i="24" s="1"/>
  <c r="E1754" i="24"/>
  <c r="E1753" i="24"/>
  <c r="I1753" i="24" s="1"/>
  <c r="E1752" i="24"/>
  <c r="F1752" i="24" s="1"/>
  <c r="H1751" i="24"/>
  <c r="E1751" i="24"/>
  <c r="E1750" i="24"/>
  <c r="I1750" i="24" s="1"/>
  <c r="E1749" i="24"/>
  <c r="I1749" i="24" s="1"/>
  <c r="H1748" i="24"/>
  <c r="E1748" i="24"/>
  <c r="E1747" i="24"/>
  <c r="E1746" i="24"/>
  <c r="H1745" i="24"/>
  <c r="E1745" i="24"/>
  <c r="E1744" i="24"/>
  <c r="I1743" i="24"/>
  <c r="E1743" i="24"/>
  <c r="H1743" i="24" s="1"/>
  <c r="G1742" i="24"/>
  <c r="E1742" i="24"/>
  <c r="F1741" i="24"/>
  <c r="E1741" i="24"/>
  <c r="I1741" i="24" s="1"/>
  <c r="E1740" i="24"/>
  <c r="G1740" i="24" s="1"/>
  <c r="E1739" i="24"/>
  <c r="E1738" i="24"/>
  <c r="G1738" i="24" s="1"/>
  <c r="H1737" i="24"/>
  <c r="G1737" i="24"/>
  <c r="F1737" i="24"/>
  <c r="E1737" i="24"/>
  <c r="I1737" i="24" s="1"/>
  <c r="I1736" i="24"/>
  <c r="E1736" i="24"/>
  <c r="G1736" i="24" s="1"/>
  <c r="E1735" i="24"/>
  <c r="G1734" i="24"/>
  <c r="F1734" i="24"/>
  <c r="E1734" i="24"/>
  <c r="I1733" i="24"/>
  <c r="E1733" i="24"/>
  <c r="F1733" i="24" s="1"/>
  <c r="E1732" i="24"/>
  <c r="E1731" i="24"/>
  <c r="F1731" i="24" s="1"/>
  <c r="E1730" i="24"/>
  <c r="I1730" i="24" s="1"/>
  <c r="E1729" i="24"/>
  <c r="E1728" i="24"/>
  <c r="E1727" i="24"/>
  <c r="F1727" i="24" s="1"/>
  <c r="E1726" i="24"/>
  <c r="E1725" i="24"/>
  <c r="E1724" i="24"/>
  <c r="E1723" i="24"/>
  <c r="G1723" i="24" s="1"/>
  <c r="E1722" i="24"/>
  <c r="G1721" i="24"/>
  <c r="E1721" i="24"/>
  <c r="I1720" i="24"/>
  <c r="H1720" i="24"/>
  <c r="E1720" i="24"/>
  <c r="F1720" i="24" s="1"/>
  <c r="E1719" i="24"/>
  <c r="F1719" i="24" s="1"/>
  <c r="E1718" i="24"/>
  <c r="F1717" i="24"/>
  <c r="E1717" i="24"/>
  <c r="E1716" i="24"/>
  <c r="I1715" i="24"/>
  <c r="H1715" i="24"/>
  <c r="E1715" i="24"/>
  <c r="G1715" i="24" s="1"/>
  <c r="G1714" i="24"/>
  <c r="E1714" i="24"/>
  <c r="I1714" i="24" s="1"/>
  <c r="E1713" i="24"/>
  <c r="F1713" i="24" s="1"/>
  <c r="E1712" i="24"/>
  <c r="F1711" i="24"/>
  <c r="E1711" i="24"/>
  <c r="G1711" i="24" s="1"/>
  <c r="E1710" i="24"/>
  <c r="F1710" i="24" s="1"/>
  <c r="H1709" i="24"/>
  <c r="G1709" i="24"/>
  <c r="E1709" i="24"/>
  <c r="I1709" i="24" s="1"/>
  <c r="E1708" i="24"/>
  <c r="E1707" i="24"/>
  <c r="I1707" i="24" s="1"/>
  <c r="E1706" i="24"/>
  <c r="I1705" i="24"/>
  <c r="H1705" i="24"/>
  <c r="G1705" i="24"/>
  <c r="F1705" i="24"/>
  <c r="E1705" i="24"/>
  <c r="E1704" i="24"/>
  <c r="G1704" i="24" s="1"/>
  <c r="I1703" i="24"/>
  <c r="E1703" i="24"/>
  <c r="G1703" i="24" s="1"/>
  <c r="H1702" i="24"/>
  <c r="G1702" i="24"/>
  <c r="E1702" i="24"/>
  <c r="E1701" i="24"/>
  <c r="G1701" i="24" s="1"/>
  <c r="E1700" i="24"/>
  <c r="E1699" i="24"/>
  <c r="E1698" i="24"/>
  <c r="G1698" i="24" s="1"/>
  <c r="E1697" i="24"/>
  <c r="G1696" i="24"/>
  <c r="F1696" i="24"/>
  <c r="E1696" i="24"/>
  <c r="I1695" i="24"/>
  <c r="E1695" i="24"/>
  <c r="F1695" i="24" s="1"/>
  <c r="E1694" i="24"/>
  <c r="E1693" i="24"/>
  <c r="I1693" i="24" s="1"/>
  <c r="G1692" i="24"/>
  <c r="E1692" i="24"/>
  <c r="E1691" i="24"/>
  <c r="E1690" i="24"/>
  <c r="H1689" i="24"/>
  <c r="G1689" i="24"/>
  <c r="E1689" i="24"/>
  <c r="I1689" i="24" s="1"/>
  <c r="E1688" i="24"/>
  <c r="I1687" i="24"/>
  <c r="E1687" i="24"/>
  <c r="G1687" i="24" s="1"/>
  <c r="E1686" i="24"/>
  <c r="I1686" i="24" s="1"/>
  <c r="E1685" i="24"/>
  <c r="I1684" i="24"/>
  <c r="E1684" i="24"/>
  <c r="F1684" i="24" s="1"/>
  <c r="E1683" i="24"/>
  <c r="F1682" i="24"/>
  <c r="E1682" i="24"/>
  <c r="H1682" i="24" s="1"/>
  <c r="E1681" i="24"/>
  <c r="I1680" i="24"/>
  <c r="E1680" i="24"/>
  <c r="F1680" i="24" s="1"/>
  <c r="E1679" i="24"/>
  <c r="E1678" i="24"/>
  <c r="G1677" i="24"/>
  <c r="E1677" i="24"/>
  <c r="I1677" i="24" s="1"/>
  <c r="E1676" i="24"/>
  <c r="E1675" i="24"/>
  <c r="E1674" i="24"/>
  <c r="E1673" i="24"/>
  <c r="I1673" i="24" s="1"/>
  <c r="F1672" i="24"/>
  <c r="E1672" i="24"/>
  <c r="E1671" i="24"/>
  <c r="I1671" i="24" s="1"/>
  <c r="E1670" i="24"/>
  <c r="H1670" i="24" s="1"/>
  <c r="E1669" i="24"/>
  <c r="F1669" i="24" s="1"/>
  <c r="G1668" i="24"/>
  <c r="E1668" i="24"/>
  <c r="E1667" i="24"/>
  <c r="I1667" i="24" s="1"/>
  <c r="E1666" i="24"/>
  <c r="I1666" i="24" s="1"/>
  <c r="H1665" i="24"/>
  <c r="G1665" i="24"/>
  <c r="E1665" i="24"/>
  <c r="I1665" i="24" s="1"/>
  <c r="H1664" i="24"/>
  <c r="G1664" i="24"/>
  <c r="E1664" i="24"/>
  <c r="I1664" i="24" s="1"/>
  <c r="E1663" i="24"/>
  <c r="E1662" i="24"/>
  <c r="F1661" i="24"/>
  <c r="E1661" i="24"/>
  <c r="E1660" i="24"/>
  <c r="G1660" i="24" s="1"/>
  <c r="E1659" i="24"/>
  <c r="E1658" i="24"/>
  <c r="E1657" i="24"/>
  <c r="G1657" i="24" s="1"/>
  <c r="E1656" i="24"/>
  <c r="F1656" i="24" s="1"/>
  <c r="E1655" i="24"/>
  <c r="G1655" i="24" s="1"/>
  <c r="E1654" i="24"/>
  <c r="G1654" i="24" s="1"/>
  <c r="E1653" i="24"/>
  <c r="I1653" i="24" s="1"/>
  <c r="H1652" i="24"/>
  <c r="E1652" i="24"/>
  <c r="E1651" i="24"/>
  <c r="H1651" i="24" s="1"/>
  <c r="E1650" i="24"/>
  <c r="I1650" i="24" s="1"/>
  <c r="E1649" i="24"/>
  <c r="H1648" i="24"/>
  <c r="E1648" i="24"/>
  <c r="F1648" i="24" s="1"/>
  <c r="E1647" i="24"/>
  <c r="F1646" i="24"/>
  <c r="E1646" i="24"/>
  <c r="E1645" i="24"/>
  <c r="I1645" i="24" s="1"/>
  <c r="E1644" i="24"/>
  <c r="I1643" i="24"/>
  <c r="G1643" i="24"/>
  <c r="E1643" i="24"/>
  <c r="H1643" i="24" s="1"/>
  <c r="H1642" i="24"/>
  <c r="G1642" i="24"/>
  <c r="E1642" i="24"/>
  <c r="I1642" i="24" s="1"/>
  <c r="E1641" i="24"/>
  <c r="I1640" i="24"/>
  <c r="E1640" i="24"/>
  <c r="H1640" i="24" s="1"/>
  <c r="H1639" i="24"/>
  <c r="F1639" i="24"/>
  <c r="E1639" i="24"/>
  <c r="E1638" i="24"/>
  <c r="E1637" i="24"/>
  <c r="E1636" i="24"/>
  <c r="E1635" i="24"/>
  <c r="H1635" i="24" s="1"/>
  <c r="E1634" i="24"/>
  <c r="I1633" i="24"/>
  <c r="H1633" i="24"/>
  <c r="E1633" i="24"/>
  <c r="F1633" i="24" s="1"/>
  <c r="E1632" i="24"/>
  <c r="E1631" i="24"/>
  <c r="E1630" i="24"/>
  <c r="E1629" i="24"/>
  <c r="I1629" i="24" s="1"/>
  <c r="E1628" i="24"/>
  <c r="F1628" i="24" s="1"/>
  <c r="E1627" i="24"/>
  <c r="I1627" i="24" s="1"/>
  <c r="E1626" i="24"/>
  <c r="I1625" i="24"/>
  <c r="F1625" i="24"/>
  <c r="E1625" i="24"/>
  <c r="H1625" i="24" s="1"/>
  <c r="E1624" i="24"/>
  <c r="E1623" i="24"/>
  <c r="E1622" i="24"/>
  <c r="I1621" i="24"/>
  <c r="H1621" i="24"/>
  <c r="G1621" i="24"/>
  <c r="E1621" i="24"/>
  <c r="F1621" i="24" s="1"/>
  <c r="E1620" i="24"/>
  <c r="E1619" i="24"/>
  <c r="E1618" i="24"/>
  <c r="E1617" i="24"/>
  <c r="H1617" i="24" s="1"/>
  <c r="F1616" i="24"/>
  <c r="E1616" i="24"/>
  <c r="E1615" i="24"/>
  <c r="E1614" i="24"/>
  <c r="F1614" i="24" s="1"/>
  <c r="E1613" i="24"/>
  <c r="I1612" i="24"/>
  <c r="E1612" i="24"/>
  <c r="E1611" i="24"/>
  <c r="I1611" i="24" s="1"/>
  <c r="E1610" i="24"/>
  <c r="E1609" i="24"/>
  <c r="I1609" i="24" s="1"/>
  <c r="H1608" i="24"/>
  <c r="E1608" i="24"/>
  <c r="F1608" i="24" s="1"/>
  <c r="I1607" i="24"/>
  <c r="H1607" i="24"/>
  <c r="G1607" i="24"/>
  <c r="F1607" i="24"/>
  <c r="E1607" i="24"/>
  <c r="E1606" i="24"/>
  <c r="I1606" i="24" s="1"/>
  <c r="E1605" i="24"/>
  <c r="H1604" i="24"/>
  <c r="E1604" i="24"/>
  <c r="E1603" i="24"/>
  <c r="E1602" i="24"/>
  <c r="I1601" i="24"/>
  <c r="H1601" i="24"/>
  <c r="E1601" i="24"/>
  <c r="G1601" i="24" s="1"/>
  <c r="E1600" i="24"/>
  <c r="E1599" i="24"/>
  <c r="E1598" i="24"/>
  <c r="E1597" i="24"/>
  <c r="I1597" i="24" s="1"/>
  <c r="E1596" i="24"/>
  <c r="G1596" i="24" s="1"/>
  <c r="H1595" i="24"/>
  <c r="G1595" i="24"/>
  <c r="E1595" i="24"/>
  <c r="I1595" i="24" s="1"/>
  <c r="H1594" i="24"/>
  <c r="G1594" i="24"/>
  <c r="E1594" i="24"/>
  <c r="H1593" i="24"/>
  <c r="G1593" i="24"/>
  <c r="F1593" i="24"/>
  <c r="E1593" i="24"/>
  <c r="I1593" i="24" s="1"/>
  <c r="E1592" i="24"/>
  <c r="G1592" i="24" s="1"/>
  <c r="E1591" i="24"/>
  <c r="I1590" i="24"/>
  <c r="G1590" i="24"/>
  <c r="E1590" i="24"/>
  <c r="H1590" i="24" s="1"/>
  <c r="I1589" i="24"/>
  <c r="E1589" i="24"/>
  <c r="E1588" i="24"/>
  <c r="E1587" i="24"/>
  <c r="I1587" i="24" s="1"/>
  <c r="I1586" i="24"/>
  <c r="E1586" i="24"/>
  <c r="E1585" i="24"/>
  <c r="E1584" i="24"/>
  <c r="E1583" i="24"/>
  <c r="G1583" i="24" s="1"/>
  <c r="E1582" i="24"/>
  <c r="I1582" i="24" s="1"/>
  <c r="E1581" i="24"/>
  <c r="I1581" i="24" s="1"/>
  <c r="G1580" i="24"/>
  <c r="F1580" i="24"/>
  <c r="E1580" i="24"/>
  <c r="E1579" i="24"/>
  <c r="G1579" i="24" s="1"/>
  <c r="I1578" i="24"/>
  <c r="E1578" i="24"/>
  <c r="F1578" i="24" s="1"/>
  <c r="E1577" i="24"/>
  <c r="E1576" i="24"/>
  <c r="F1576" i="24" s="1"/>
  <c r="I1575" i="24"/>
  <c r="F1575" i="24"/>
  <c r="E1575" i="24"/>
  <c r="I1574" i="24"/>
  <c r="G1574" i="24"/>
  <c r="E1574" i="24"/>
  <c r="H1574" i="24" s="1"/>
  <c r="E1573" i="24"/>
  <c r="F1573" i="24" s="1"/>
  <c r="E1572" i="24"/>
  <c r="E1571" i="24"/>
  <c r="E1570" i="24"/>
  <c r="G1570" i="24" s="1"/>
  <c r="E1569" i="24"/>
  <c r="E1568" i="24"/>
  <c r="F1567" i="24"/>
  <c r="E1567" i="24"/>
  <c r="G1567" i="24" s="1"/>
  <c r="E1566" i="24"/>
  <c r="I1565" i="24"/>
  <c r="H1565" i="24"/>
  <c r="G1565" i="24"/>
  <c r="F1565" i="24"/>
  <c r="E1565" i="24"/>
  <c r="H1564" i="24"/>
  <c r="E1564" i="24"/>
  <c r="F1564" i="24" s="1"/>
  <c r="E1563" i="24"/>
  <c r="I1563" i="24" s="1"/>
  <c r="E1562" i="24"/>
  <c r="E1561" i="24"/>
  <c r="I1561" i="24" s="1"/>
  <c r="E1560" i="24"/>
  <c r="G1560" i="24" s="1"/>
  <c r="E1559" i="24"/>
  <c r="I1558" i="24"/>
  <c r="H1558" i="24"/>
  <c r="G1558" i="24"/>
  <c r="E1558" i="24"/>
  <c r="F1558" i="24" s="1"/>
  <c r="E1557" i="24"/>
  <c r="E1556" i="24"/>
  <c r="E1555" i="24"/>
  <c r="E1554" i="24"/>
  <c r="G1554" i="24" s="1"/>
  <c r="E1553" i="24"/>
  <c r="H1552" i="24"/>
  <c r="G1552" i="24"/>
  <c r="F1552" i="24"/>
  <c r="E1552" i="24"/>
  <c r="I1552" i="24" s="1"/>
  <c r="I1551" i="24"/>
  <c r="E1551" i="24"/>
  <c r="G1551" i="24" s="1"/>
  <c r="E1550" i="24"/>
  <c r="E1549" i="24"/>
  <c r="I1548" i="24"/>
  <c r="E1548" i="24"/>
  <c r="F1548" i="24" s="1"/>
  <c r="E1547" i="24"/>
  <c r="E1546" i="24"/>
  <c r="I1546" i="24" s="1"/>
  <c r="H1545" i="24"/>
  <c r="G1545" i="24"/>
  <c r="E1545" i="24"/>
  <c r="I1545" i="24" s="1"/>
  <c r="E1544" i="24"/>
  <c r="I1543" i="24"/>
  <c r="E1543" i="24"/>
  <c r="G1543" i="24" s="1"/>
  <c r="E1542" i="24"/>
  <c r="I1542" i="24" s="1"/>
  <c r="I1541" i="24"/>
  <c r="G1541" i="24"/>
  <c r="E1541" i="24"/>
  <c r="H1541" i="24" s="1"/>
  <c r="I1540" i="24"/>
  <c r="H1540" i="24"/>
  <c r="E1540" i="24"/>
  <c r="F1540" i="24" s="1"/>
  <c r="H1539" i="24"/>
  <c r="E1539" i="24"/>
  <c r="E1538" i="24"/>
  <c r="H1538" i="24" s="1"/>
  <c r="E1537" i="24"/>
  <c r="I1537" i="24" s="1"/>
  <c r="E1536" i="24"/>
  <c r="I1535" i="24"/>
  <c r="F1535" i="24"/>
  <c r="E1535" i="24"/>
  <c r="H1535" i="24" s="1"/>
  <c r="E1534" i="24"/>
  <c r="H1534" i="24" s="1"/>
  <c r="E1533" i="24"/>
  <c r="I1533" i="24" s="1"/>
  <c r="E1532" i="24"/>
  <c r="H1531" i="24"/>
  <c r="E1531" i="24"/>
  <c r="G1531" i="24" s="1"/>
  <c r="E1530" i="24"/>
  <c r="E1529" i="24"/>
  <c r="E1528" i="24"/>
  <c r="G1528" i="24" s="1"/>
  <c r="E1527" i="24"/>
  <c r="I1527" i="24" s="1"/>
  <c r="G1526" i="24"/>
  <c r="E1526" i="24"/>
  <c r="E1525" i="24"/>
  <c r="F1525" i="24" s="1"/>
  <c r="G1524" i="24"/>
  <c r="E1524" i="24"/>
  <c r="E1523" i="24"/>
  <c r="E1522" i="24"/>
  <c r="E1521" i="24"/>
  <c r="I1521" i="24" s="1"/>
  <c r="E1520" i="24"/>
  <c r="E1519" i="24"/>
  <c r="E1518" i="24"/>
  <c r="E1517" i="24"/>
  <c r="E1516" i="24"/>
  <c r="E1515" i="24"/>
  <c r="E1514" i="24"/>
  <c r="E1513" i="24"/>
  <c r="G1513" i="24" s="1"/>
  <c r="E1512" i="24"/>
  <c r="E1511" i="24"/>
  <c r="E1510" i="24"/>
  <c r="E1509" i="24"/>
  <c r="E1508" i="24"/>
  <c r="E1507" i="24"/>
  <c r="E1506" i="24"/>
  <c r="I1506" i="24" s="1"/>
  <c r="I1505" i="24"/>
  <c r="E1505" i="24"/>
  <c r="H1504" i="24"/>
  <c r="E1504" i="24"/>
  <c r="F1504" i="24" s="1"/>
  <c r="E1503" i="24"/>
  <c r="F1502" i="24"/>
  <c r="E1502" i="24"/>
  <c r="E1501" i="24"/>
  <c r="I1500" i="24"/>
  <c r="E1500" i="24"/>
  <c r="F1500" i="24" s="1"/>
  <c r="E1499" i="24"/>
  <c r="H1498" i="24"/>
  <c r="E1498" i="24"/>
  <c r="I1498" i="24" s="1"/>
  <c r="E1497" i="24"/>
  <c r="E1496" i="24"/>
  <c r="G1496" i="24" s="1"/>
  <c r="F1495" i="24"/>
  <c r="E1495" i="24"/>
  <c r="E1494" i="24"/>
  <c r="I1494" i="24" s="1"/>
  <c r="E1493" i="24"/>
  <c r="I1493" i="24" s="1"/>
  <c r="E1492" i="24"/>
  <c r="G1492" i="24" s="1"/>
  <c r="E1491" i="24"/>
  <c r="E1490" i="24"/>
  <c r="G1490" i="24" s="1"/>
  <c r="E1489" i="24"/>
  <c r="H1488" i="24"/>
  <c r="G1488" i="24"/>
  <c r="E1488" i="24"/>
  <c r="F1487" i="24"/>
  <c r="E1487" i="24"/>
  <c r="E1486" i="24"/>
  <c r="F1485" i="24"/>
  <c r="E1485" i="24"/>
  <c r="E1484" i="24"/>
  <c r="E1483" i="24"/>
  <c r="E1482" i="24"/>
  <c r="H1482" i="24" s="1"/>
  <c r="E1481" i="24"/>
  <c r="G1480" i="24"/>
  <c r="E1480" i="24"/>
  <c r="I1480" i="24" s="1"/>
  <c r="H1479" i="24"/>
  <c r="G1479" i="24"/>
  <c r="E1479" i="24"/>
  <c r="I1479" i="24" s="1"/>
  <c r="E1478" i="24"/>
  <c r="I1477" i="24"/>
  <c r="G1477" i="24"/>
  <c r="F1477" i="24"/>
  <c r="E1477" i="24"/>
  <c r="H1477" i="24" s="1"/>
  <c r="E1476" i="24"/>
  <c r="G1476" i="24" s="1"/>
  <c r="E1475" i="24"/>
  <c r="E1474" i="24"/>
  <c r="H1474" i="24" s="1"/>
  <c r="H1473" i="24"/>
  <c r="G1473" i="24"/>
  <c r="E1473" i="24"/>
  <c r="E1472" i="24"/>
  <c r="I1472" i="24" s="1"/>
  <c r="E1471" i="24"/>
  <c r="I1471" i="24" s="1"/>
  <c r="E1470" i="24"/>
  <c r="H1470" i="24" s="1"/>
  <c r="E1469" i="24"/>
  <c r="E1468" i="24"/>
  <c r="E1467" i="24"/>
  <c r="I1466" i="24"/>
  <c r="E1466" i="24"/>
  <c r="H1466" i="24" s="1"/>
  <c r="E1465" i="24"/>
  <c r="G1465" i="24" s="1"/>
  <c r="I1464" i="24"/>
  <c r="E1464" i="24"/>
  <c r="F1464" i="24" s="1"/>
  <c r="E1463" i="24"/>
  <c r="F1463" i="24" s="1"/>
  <c r="F1462" i="24"/>
  <c r="E1462" i="24"/>
  <c r="E1461" i="24"/>
  <c r="I1460" i="24"/>
  <c r="E1460" i="24"/>
  <c r="E1459" i="24"/>
  <c r="G1459" i="24" s="1"/>
  <c r="E1458" i="24"/>
  <c r="E1457" i="24"/>
  <c r="I1457" i="24" s="1"/>
  <c r="E1456" i="24"/>
  <c r="E1455" i="24"/>
  <c r="F1455" i="24" s="1"/>
  <c r="E1454" i="24"/>
  <c r="F1453" i="24"/>
  <c r="E1453" i="24"/>
  <c r="I1453" i="24" s="1"/>
  <c r="H1452" i="24"/>
  <c r="G1452" i="24"/>
  <c r="E1452" i="24"/>
  <c r="I1451" i="24"/>
  <c r="E1451" i="24"/>
  <c r="F1451" i="24" s="1"/>
  <c r="E1450" i="24"/>
  <c r="E1449" i="24"/>
  <c r="E1448" i="24"/>
  <c r="E1447" i="24"/>
  <c r="F1447" i="24" s="1"/>
  <c r="E1446" i="24"/>
  <c r="F1446" i="24" s="1"/>
  <c r="E1445" i="24"/>
  <c r="G1445" i="24" s="1"/>
  <c r="E1444" i="24"/>
  <c r="I1444" i="24" s="1"/>
  <c r="I1443" i="24"/>
  <c r="E1443" i="24"/>
  <c r="E1442" i="24"/>
  <c r="E1441" i="24"/>
  <c r="I1440" i="24"/>
  <c r="H1440" i="24"/>
  <c r="G1440" i="24"/>
  <c r="E1440" i="24"/>
  <c r="F1440" i="24" s="1"/>
  <c r="E1439" i="24"/>
  <c r="I1439" i="24" s="1"/>
  <c r="E1438" i="24"/>
  <c r="E1437" i="24"/>
  <c r="F1436" i="24"/>
  <c r="E1436" i="24"/>
  <c r="G1436" i="24" s="1"/>
  <c r="E1435" i="24"/>
  <c r="E1434" i="24"/>
  <c r="E1433" i="24"/>
  <c r="I1433" i="24" s="1"/>
  <c r="H1432" i="24"/>
  <c r="E1432" i="24"/>
  <c r="E1431" i="24"/>
  <c r="E1430" i="24"/>
  <c r="E1429" i="24"/>
  <c r="H1429" i="24" s="1"/>
  <c r="E1428" i="24"/>
  <c r="G1427" i="24"/>
  <c r="F1427" i="24"/>
  <c r="E1427" i="24"/>
  <c r="I1426" i="24"/>
  <c r="E1426" i="24"/>
  <c r="F1426" i="24" s="1"/>
  <c r="E1425" i="24"/>
  <c r="E1424" i="24"/>
  <c r="F1424" i="24" s="1"/>
  <c r="E1423" i="24"/>
  <c r="G1423" i="24" s="1"/>
  <c r="H1422" i="24"/>
  <c r="E1422" i="24"/>
  <c r="E1421" i="24"/>
  <c r="I1421" i="24" s="1"/>
  <c r="F1420" i="24"/>
  <c r="E1420" i="24"/>
  <c r="E1419" i="24"/>
  <c r="E1418" i="24"/>
  <c r="I1418" i="24" s="1"/>
  <c r="E1417" i="24"/>
  <c r="F1417" i="24" s="1"/>
  <c r="E1416" i="24"/>
  <c r="E1415" i="24"/>
  <c r="H1414" i="24"/>
  <c r="G1414" i="24"/>
  <c r="E1414" i="24"/>
  <c r="E1413" i="24"/>
  <c r="F1413" i="24" s="1"/>
  <c r="E1412" i="24"/>
  <c r="G1412" i="24" s="1"/>
  <c r="E1411" i="24"/>
  <c r="I1411" i="24" s="1"/>
  <c r="E1410" i="24"/>
  <c r="F1410" i="24" s="1"/>
  <c r="E1409" i="24"/>
  <c r="E1408" i="24"/>
  <c r="H1408" i="24" s="1"/>
  <c r="E1407" i="24"/>
  <c r="E1406" i="24"/>
  <c r="I1405" i="24"/>
  <c r="F1405" i="24"/>
  <c r="E1405" i="24"/>
  <c r="E1404" i="24"/>
  <c r="H1404" i="24" s="1"/>
  <c r="E1403" i="24"/>
  <c r="E1402" i="24"/>
  <c r="G1402" i="24" s="1"/>
  <c r="E1401" i="24"/>
  <c r="H1401" i="24" s="1"/>
  <c r="H1400" i="24"/>
  <c r="G1400" i="24"/>
  <c r="F1400" i="24"/>
  <c r="E1400" i="24"/>
  <c r="I1400" i="24" s="1"/>
  <c r="E1399" i="24"/>
  <c r="E1398" i="24"/>
  <c r="H1398" i="24" s="1"/>
  <c r="E1397" i="24"/>
  <c r="F1397" i="24" s="1"/>
  <c r="E1396" i="24"/>
  <c r="F1396" i="24" s="1"/>
  <c r="E1395" i="24"/>
  <c r="F1395" i="24" s="1"/>
  <c r="E1394" i="24"/>
  <c r="I1393" i="24"/>
  <c r="G1393" i="24"/>
  <c r="E1393" i="24"/>
  <c r="H1393" i="24" s="1"/>
  <c r="E1392" i="24"/>
  <c r="G1392" i="24" s="1"/>
  <c r="I1391" i="24"/>
  <c r="F1391" i="24"/>
  <c r="E1391" i="24"/>
  <c r="H1391" i="24" s="1"/>
  <c r="E1390" i="24"/>
  <c r="E1389" i="24"/>
  <c r="E1388" i="24"/>
  <c r="E1387" i="24"/>
  <c r="G1387" i="24" s="1"/>
  <c r="I1386" i="24"/>
  <c r="F1386" i="24"/>
  <c r="E1386" i="24"/>
  <c r="F1385" i="24"/>
  <c r="E1385" i="24"/>
  <c r="E1384" i="24"/>
  <c r="G1384" i="24" s="1"/>
  <c r="E1383" i="24"/>
  <c r="E1382" i="24"/>
  <c r="E1381" i="24"/>
  <c r="I1381" i="24" s="1"/>
  <c r="E1380" i="24"/>
  <c r="G1380" i="24" s="1"/>
  <c r="E1379" i="24"/>
  <c r="G1379" i="24" s="1"/>
  <c r="E1378" i="24"/>
  <c r="E1377" i="24"/>
  <c r="E1376" i="24"/>
  <c r="I1376" i="24" s="1"/>
  <c r="E1375" i="24"/>
  <c r="I1375" i="24" s="1"/>
  <c r="E1374" i="24"/>
  <c r="I1374" i="24" s="1"/>
  <c r="E1373" i="24"/>
  <c r="E1372" i="24"/>
  <c r="E1371" i="24"/>
  <c r="E1370" i="24"/>
  <c r="G1369" i="24"/>
  <c r="F1369" i="24"/>
  <c r="E1369" i="24"/>
  <c r="E1368" i="24"/>
  <c r="H1367" i="24"/>
  <c r="E1367" i="24"/>
  <c r="I1367" i="24" s="1"/>
  <c r="E1366" i="24"/>
  <c r="E1365" i="24"/>
  <c r="I1364" i="24"/>
  <c r="H1364" i="24"/>
  <c r="G1364" i="24"/>
  <c r="F1364" i="24"/>
  <c r="E1364" i="24"/>
  <c r="E1363" i="24"/>
  <c r="G1363" i="24" s="1"/>
  <c r="E1362" i="24"/>
  <c r="F1361" i="24"/>
  <c r="E1361" i="24"/>
  <c r="G1361" i="24" s="1"/>
  <c r="E1360" i="24"/>
  <c r="E1359" i="24"/>
  <c r="F1358" i="24"/>
  <c r="E1358" i="24"/>
  <c r="E1357" i="24"/>
  <c r="E1356" i="24"/>
  <c r="H1356" i="24" s="1"/>
  <c r="I1355" i="24"/>
  <c r="E1355" i="24"/>
  <c r="E1354" i="24"/>
  <c r="I1354" i="24" s="1"/>
  <c r="E1353" i="24"/>
  <c r="F1353" i="24" s="1"/>
  <c r="E1352" i="24"/>
  <c r="G1352" i="24" s="1"/>
  <c r="E1351" i="24"/>
  <c r="E1350" i="24"/>
  <c r="I1349" i="24"/>
  <c r="E1349" i="24"/>
  <c r="F1349" i="24" s="1"/>
  <c r="H1348" i="24"/>
  <c r="E1348" i="24"/>
  <c r="I1348" i="24" s="1"/>
  <c r="E1347" i="24"/>
  <c r="E1346" i="24"/>
  <c r="H1346" i="24" s="1"/>
  <c r="G1345" i="24"/>
  <c r="F1345" i="24"/>
  <c r="E1345" i="24"/>
  <c r="E1344" i="24"/>
  <c r="I1343" i="24"/>
  <c r="E1343" i="24"/>
  <c r="I1342" i="24"/>
  <c r="H1342" i="24"/>
  <c r="G1342" i="24"/>
  <c r="E1342" i="24"/>
  <c r="F1342" i="24" s="1"/>
  <c r="E1341" i="24"/>
  <c r="I1341" i="24" s="1"/>
  <c r="E1340" i="24"/>
  <c r="I1339" i="24"/>
  <c r="F1339" i="24"/>
  <c r="E1339" i="24"/>
  <c r="E1338" i="24"/>
  <c r="I1338" i="24" s="1"/>
  <c r="E1337" i="24"/>
  <c r="E1336" i="24"/>
  <c r="F1336" i="24" s="1"/>
  <c r="I1335" i="24"/>
  <c r="E1335" i="24"/>
  <c r="F1334" i="24"/>
  <c r="E1334" i="24"/>
  <c r="I1334" i="24" s="1"/>
  <c r="E1333" i="24"/>
  <c r="E1332" i="24"/>
  <c r="E1331" i="24"/>
  <c r="G1331" i="24" s="1"/>
  <c r="E1330" i="24"/>
  <c r="E1329" i="24"/>
  <c r="E1328" i="24"/>
  <c r="I1328" i="24" s="1"/>
  <c r="E1327" i="24"/>
  <c r="F1327" i="24" s="1"/>
  <c r="F1326" i="24"/>
  <c r="E1326" i="24"/>
  <c r="E1325" i="24"/>
  <c r="E1324" i="24"/>
  <c r="G1323" i="24"/>
  <c r="E1323" i="24"/>
  <c r="E1322" i="24"/>
  <c r="E1321" i="24"/>
  <c r="E1320" i="24"/>
  <c r="F1320" i="24" s="1"/>
  <c r="E1319" i="24"/>
  <c r="I1319" i="24" s="1"/>
  <c r="E1318" i="24"/>
  <c r="E1317" i="24"/>
  <c r="E1316" i="24"/>
  <c r="E1315" i="24"/>
  <c r="F1315" i="24" s="1"/>
  <c r="E1314" i="24"/>
  <c r="I1313" i="24"/>
  <c r="H1313" i="24"/>
  <c r="G1313" i="24"/>
  <c r="F1313" i="24"/>
  <c r="E1313" i="24"/>
  <c r="H1312" i="24"/>
  <c r="E1312" i="24"/>
  <c r="I1312" i="24" s="1"/>
  <c r="H1311" i="24"/>
  <c r="F1311" i="24"/>
  <c r="E1311" i="24"/>
  <c r="E1310" i="24"/>
  <c r="E1309" i="24"/>
  <c r="E1308" i="24"/>
  <c r="G1308" i="24" s="1"/>
  <c r="E1307" i="24"/>
  <c r="E1306" i="24"/>
  <c r="I1306" i="24" s="1"/>
  <c r="E1305" i="24"/>
  <c r="E1304" i="24"/>
  <c r="E1303" i="24"/>
  <c r="I1302" i="24"/>
  <c r="E1302" i="24"/>
  <c r="F1302" i="24" s="1"/>
  <c r="F1301" i="24"/>
  <c r="E1301" i="24"/>
  <c r="I1301" i="24" s="1"/>
  <c r="E1300" i="24"/>
  <c r="E1299" i="24"/>
  <c r="E1298" i="24"/>
  <c r="I1298" i="24" s="1"/>
  <c r="G1297" i="24"/>
  <c r="E1297" i="24"/>
  <c r="E1296" i="24"/>
  <c r="E1295" i="24"/>
  <c r="E1294" i="24"/>
  <c r="I1294" i="24" s="1"/>
  <c r="G1293" i="24"/>
  <c r="E1293" i="24"/>
  <c r="E1292" i="24"/>
  <c r="F1292" i="24" s="1"/>
  <c r="E1291" i="24"/>
  <c r="G1291" i="24" s="1"/>
  <c r="E1290" i="24"/>
  <c r="G1290" i="24" s="1"/>
  <c r="I1289" i="24"/>
  <c r="H1289" i="24"/>
  <c r="E1289" i="24"/>
  <c r="G1289" i="24" s="1"/>
  <c r="E1288" i="24"/>
  <c r="I1287" i="24"/>
  <c r="G1287" i="24"/>
  <c r="F1287" i="24"/>
  <c r="E1287" i="24"/>
  <c r="H1287" i="24" s="1"/>
  <c r="E1286" i="24"/>
  <c r="E1285" i="24"/>
  <c r="G1284" i="24"/>
  <c r="E1284" i="24"/>
  <c r="I1283" i="24"/>
  <c r="G1283" i="24"/>
  <c r="E1283" i="24"/>
  <c r="H1283" i="24" s="1"/>
  <c r="E1282" i="24"/>
  <c r="E1281" i="24"/>
  <c r="E1280" i="24"/>
  <c r="E1279" i="24"/>
  <c r="F1279" i="24" s="1"/>
  <c r="E1278" i="24"/>
  <c r="G1278" i="24" s="1"/>
  <c r="I1277" i="24"/>
  <c r="E1277" i="24"/>
  <c r="I1276" i="24"/>
  <c r="E1276" i="24"/>
  <c r="E1275" i="24"/>
  <c r="H1275" i="24" s="1"/>
  <c r="E1274" i="24"/>
  <c r="F1274" i="24" s="1"/>
  <c r="E1273" i="24"/>
  <c r="E1272" i="24"/>
  <c r="E1271" i="24"/>
  <c r="F1271" i="24" s="1"/>
  <c r="E1270" i="24"/>
  <c r="E1269" i="24"/>
  <c r="I1269" i="24" s="1"/>
  <c r="E1268" i="24"/>
  <c r="E1267" i="24"/>
  <c r="F1267" i="24" s="1"/>
  <c r="E1266" i="24"/>
  <c r="I1265" i="24"/>
  <c r="H1265" i="24"/>
  <c r="G1265" i="24"/>
  <c r="F1265" i="24"/>
  <c r="E1265" i="24"/>
  <c r="E1264" i="24"/>
  <c r="I1264" i="24" s="1"/>
  <c r="E1263" i="24"/>
  <c r="E1262" i="24"/>
  <c r="I1261" i="24"/>
  <c r="F1261" i="24"/>
  <c r="E1261" i="24"/>
  <c r="E1260" i="24"/>
  <c r="E1259" i="24"/>
  <c r="E1258" i="24"/>
  <c r="E1257" i="24"/>
  <c r="E1256" i="24"/>
  <c r="E1255" i="24"/>
  <c r="E1254" i="24"/>
  <c r="F1254" i="24" s="1"/>
  <c r="E1253" i="24"/>
  <c r="I1253" i="24" s="1"/>
  <c r="E1252" i="24"/>
  <c r="E1251" i="24"/>
  <c r="E1250" i="24"/>
  <c r="F1250" i="24" s="1"/>
  <c r="E1249" i="24"/>
  <c r="F1249" i="24" s="1"/>
  <c r="E1248" i="24"/>
  <c r="E1247" i="24"/>
  <c r="I1247" i="24" s="1"/>
  <c r="E1246" i="24"/>
  <c r="E1245" i="24"/>
  <c r="E1244" i="24"/>
  <c r="H1243" i="24"/>
  <c r="F1243" i="24"/>
  <c r="E1243" i="24"/>
  <c r="G1243" i="24" s="1"/>
  <c r="E1242" i="24"/>
  <c r="E1241" i="24"/>
  <c r="I1240" i="24"/>
  <c r="E1240" i="24"/>
  <c r="I1239" i="24"/>
  <c r="E1239" i="24"/>
  <c r="G1239" i="24" s="1"/>
  <c r="E1238" i="24"/>
  <c r="G1238" i="24" s="1"/>
  <c r="E1237" i="24"/>
  <c r="G1236" i="24"/>
  <c r="E1236" i="24"/>
  <c r="H1236" i="24" s="1"/>
  <c r="H1235" i="24"/>
  <c r="G1235" i="24"/>
  <c r="E1235" i="24"/>
  <c r="I1235" i="24" s="1"/>
  <c r="E1234" i="24"/>
  <c r="E1233" i="24"/>
  <c r="E1232" i="24"/>
  <c r="E1231" i="24"/>
  <c r="I1231" i="24" s="1"/>
  <c r="E1230" i="24"/>
  <c r="E1229" i="24"/>
  <c r="E1228" i="24"/>
  <c r="I1228" i="24" s="1"/>
  <c r="G1227" i="24"/>
  <c r="F1227" i="24"/>
  <c r="E1227" i="24"/>
  <c r="E1226" i="24"/>
  <c r="F1226" i="24" s="1"/>
  <c r="E1225" i="24"/>
  <c r="E1224" i="24"/>
  <c r="F1224" i="24" s="1"/>
  <c r="G1223" i="24"/>
  <c r="E1223" i="24"/>
  <c r="E1222" i="24"/>
  <c r="H1221" i="24"/>
  <c r="E1221" i="24"/>
  <c r="G1221" i="24" s="1"/>
  <c r="E1220" i="24"/>
  <c r="E1219" i="24"/>
  <c r="G1218" i="24"/>
  <c r="E1218" i="24"/>
  <c r="H1218" i="24" s="1"/>
  <c r="I1217" i="24"/>
  <c r="H1217" i="24"/>
  <c r="G1217" i="24"/>
  <c r="F1217" i="24"/>
  <c r="E1217" i="24"/>
  <c r="E1216" i="24"/>
  <c r="I1215" i="24"/>
  <c r="E1215" i="24"/>
  <c r="E1214" i="24"/>
  <c r="E1213" i="24"/>
  <c r="G1213" i="24" s="1"/>
  <c r="E1212" i="24"/>
  <c r="E1211" i="24"/>
  <c r="I1211" i="24" s="1"/>
  <c r="G1210" i="24"/>
  <c r="F1210" i="24"/>
  <c r="E1210" i="24"/>
  <c r="H1210" i="24" s="1"/>
  <c r="E1209" i="24"/>
  <c r="E1208" i="24"/>
  <c r="I1207" i="24"/>
  <c r="H1207" i="24"/>
  <c r="F1207" i="24"/>
  <c r="E1207" i="24"/>
  <c r="G1207" i="24" s="1"/>
  <c r="E1206" i="24"/>
  <c r="F1205" i="24"/>
  <c r="E1205" i="24"/>
  <c r="E1204" i="24"/>
  <c r="E1203" i="24"/>
  <c r="G1203" i="24" s="1"/>
  <c r="E1202" i="24"/>
  <c r="E1201" i="24"/>
  <c r="E1200" i="24"/>
  <c r="H1200" i="24" s="1"/>
  <c r="E1199" i="24"/>
  <c r="I1198" i="24"/>
  <c r="E1198" i="24"/>
  <c r="E1197" i="24"/>
  <c r="E1196" i="24"/>
  <c r="I1196" i="24" s="1"/>
  <c r="E1195" i="24"/>
  <c r="E1194" i="24"/>
  <c r="E1193" i="24"/>
  <c r="H1192" i="24"/>
  <c r="E1192" i="24"/>
  <c r="I1191" i="24"/>
  <c r="H1191" i="24"/>
  <c r="G1191" i="24"/>
  <c r="F1191" i="24"/>
  <c r="E1191" i="24"/>
  <c r="E1190" i="24"/>
  <c r="E1189" i="24"/>
  <c r="E1188" i="24"/>
  <c r="G1188" i="24" s="1"/>
  <c r="H1187" i="24"/>
  <c r="E1187" i="24"/>
  <c r="I1187" i="24" s="1"/>
  <c r="E1186" i="24"/>
  <c r="E1185" i="24"/>
  <c r="H1185" i="24" s="1"/>
  <c r="E1184" i="24"/>
  <c r="F1184" i="24" s="1"/>
  <c r="F1183" i="24"/>
  <c r="E1183" i="24"/>
  <c r="E1182" i="24"/>
  <c r="I1181" i="24"/>
  <c r="H1181" i="24"/>
  <c r="G1181" i="24"/>
  <c r="F1181" i="24"/>
  <c r="E1181" i="24"/>
  <c r="E1180" i="24"/>
  <c r="G1180" i="24" s="1"/>
  <c r="E1179" i="24"/>
  <c r="F1179" i="24" s="1"/>
  <c r="I1178" i="24"/>
  <c r="E1178" i="24"/>
  <c r="H1178" i="24" s="1"/>
  <c r="E1177" i="24"/>
  <c r="E1176" i="24"/>
  <c r="E1175" i="24"/>
  <c r="I1175" i="24" s="1"/>
  <c r="E1174" i="24"/>
  <c r="H1174" i="24" s="1"/>
  <c r="E1173" i="24"/>
  <c r="E1172" i="24"/>
  <c r="F1172" i="24" s="1"/>
  <c r="E1171" i="24"/>
  <c r="I1171" i="24" s="1"/>
  <c r="H1170" i="24"/>
  <c r="G1170" i="24"/>
  <c r="F1170" i="24"/>
  <c r="E1170" i="24"/>
  <c r="I1170" i="24" s="1"/>
  <c r="I1169" i="24"/>
  <c r="H1169" i="24"/>
  <c r="F1169" i="24"/>
  <c r="E1169" i="24"/>
  <c r="G1169" i="24" s="1"/>
  <c r="E1168" i="24"/>
  <c r="I1168" i="24" s="1"/>
  <c r="E1167" i="24"/>
  <c r="F1167" i="24" s="1"/>
  <c r="E1166" i="24"/>
  <c r="I1166" i="24" s="1"/>
  <c r="I1165" i="24"/>
  <c r="H1165" i="24"/>
  <c r="F1165" i="24"/>
  <c r="E1165" i="24"/>
  <c r="G1165" i="24" s="1"/>
  <c r="E1164" i="24"/>
  <c r="E1163" i="24"/>
  <c r="G1163" i="24" s="1"/>
  <c r="E1162" i="24"/>
  <c r="H1161" i="24"/>
  <c r="G1161" i="24"/>
  <c r="F1161" i="24"/>
  <c r="E1161" i="24"/>
  <c r="I1161" i="24" s="1"/>
  <c r="H1160" i="24"/>
  <c r="G1160" i="24"/>
  <c r="E1160" i="24"/>
  <c r="F1160" i="24" s="1"/>
  <c r="E1159" i="24"/>
  <c r="E1158" i="24"/>
  <c r="E1157" i="24"/>
  <c r="I1157" i="24" s="1"/>
  <c r="H1156" i="24"/>
  <c r="G1156" i="24"/>
  <c r="E1156" i="24"/>
  <c r="I1156" i="24" s="1"/>
  <c r="E1155" i="24"/>
  <c r="E1154" i="24"/>
  <c r="F1154" i="24" s="1"/>
  <c r="F1153" i="24"/>
  <c r="E1153" i="24"/>
  <c r="E1152" i="24"/>
  <c r="I1152" i="24" s="1"/>
  <c r="E1151" i="24"/>
  <c r="I1151" i="24" s="1"/>
  <c r="E1150" i="24"/>
  <c r="I1150" i="24" s="1"/>
  <c r="E1149" i="24"/>
  <c r="F1149" i="24" s="1"/>
  <c r="E1148" i="24"/>
  <c r="E1147" i="24"/>
  <c r="I1147" i="24" s="1"/>
  <c r="I1146" i="24"/>
  <c r="H1146" i="24"/>
  <c r="E1146" i="24"/>
  <c r="E1145" i="24"/>
  <c r="E1144" i="24"/>
  <c r="H1143" i="24"/>
  <c r="G1143" i="24"/>
  <c r="F1143" i="24"/>
  <c r="E1143" i="24"/>
  <c r="I1143" i="24" s="1"/>
  <c r="E1142" i="24"/>
  <c r="I1142" i="24" s="1"/>
  <c r="E1141" i="24"/>
  <c r="I1140" i="24"/>
  <c r="H1140" i="24"/>
  <c r="G1140" i="24"/>
  <c r="E1140" i="24"/>
  <c r="F1140" i="24" s="1"/>
  <c r="E1139" i="24"/>
  <c r="I1139" i="24" s="1"/>
  <c r="H1138" i="24"/>
  <c r="G1138" i="24"/>
  <c r="E1138" i="24"/>
  <c r="F1138" i="24" s="1"/>
  <c r="E1137" i="24"/>
  <c r="G1137" i="24" s="1"/>
  <c r="E1136" i="24"/>
  <c r="F1136" i="24" s="1"/>
  <c r="E1135" i="24"/>
  <c r="E1134" i="24"/>
  <c r="I1134" i="24" s="1"/>
  <c r="F1133" i="24"/>
  <c r="E1133" i="24"/>
  <c r="H1132" i="24"/>
  <c r="G1132" i="24"/>
  <c r="E1132" i="24"/>
  <c r="I1132" i="24" s="1"/>
  <c r="H1131" i="24"/>
  <c r="E1131" i="24"/>
  <c r="I1131" i="24" s="1"/>
  <c r="E1130" i="24"/>
  <c r="F1130" i="24" s="1"/>
  <c r="I1129" i="24"/>
  <c r="E1129" i="24"/>
  <c r="I1128" i="24"/>
  <c r="E1128" i="24"/>
  <c r="F1128" i="24" s="1"/>
  <c r="G1127" i="24"/>
  <c r="E1127" i="24"/>
  <c r="I1127" i="24" s="1"/>
  <c r="E1126" i="24"/>
  <c r="G1125" i="24"/>
  <c r="E1125" i="24"/>
  <c r="G1124" i="24"/>
  <c r="F1124" i="24"/>
  <c r="E1124" i="24"/>
  <c r="E1123" i="24"/>
  <c r="H1123" i="24" s="1"/>
  <c r="E1122" i="24"/>
  <c r="E1121" i="24"/>
  <c r="I1121" i="24" s="1"/>
  <c r="H1120" i="24"/>
  <c r="G1120" i="24"/>
  <c r="F1120" i="24"/>
  <c r="E1120" i="24"/>
  <c r="I1120" i="24" s="1"/>
  <c r="E1119" i="24"/>
  <c r="F1119" i="24" s="1"/>
  <c r="E1118" i="24"/>
  <c r="F1118" i="24" s="1"/>
  <c r="I1117" i="24"/>
  <c r="F1117" i="24"/>
  <c r="E1117" i="24"/>
  <c r="E1116" i="24"/>
  <c r="E1115" i="24"/>
  <c r="G1115" i="24" s="1"/>
  <c r="I1114" i="24"/>
  <c r="F1114" i="24"/>
  <c r="E1114" i="24"/>
  <c r="H1114" i="24" s="1"/>
  <c r="E1113" i="24"/>
  <c r="E1112" i="24"/>
  <c r="G1112" i="24" s="1"/>
  <c r="E1111" i="24"/>
  <c r="H1111" i="24" s="1"/>
  <c r="E1110" i="24"/>
  <c r="H1110" i="24" s="1"/>
  <c r="G1109" i="24"/>
  <c r="E1109" i="24"/>
  <c r="H1108" i="24"/>
  <c r="G1108" i="24"/>
  <c r="F1108" i="24"/>
  <c r="E1108" i="24"/>
  <c r="I1108" i="24" s="1"/>
  <c r="E1107" i="24"/>
  <c r="E1106" i="24"/>
  <c r="E1105" i="24"/>
  <c r="F1105" i="24" s="1"/>
  <c r="I1104" i="24"/>
  <c r="H1104" i="24"/>
  <c r="E1104" i="24"/>
  <c r="F1104" i="24" s="1"/>
  <c r="E1103" i="24"/>
  <c r="E1102" i="24"/>
  <c r="F1102" i="24" s="1"/>
  <c r="E1101" i="24"/>
  <c r="F1101" i="24" s="1"/>
  <c r="E1100" i="24"/>
  <c r="I1099" i="24"/>
  <c r="E1099" i="24"/>
  <c r="E1098" i="24"/>
  <c r="I1098" i="24" s="1"/>
  <c r="E1097" i="24"/>
  <c r="F1097" i="24" s="1"/>
  <c r="H1096" i="24"/>
  <c r="G1096" i="24"/>
  <c r="F1096" i="24"/>
  <c r="E1096" i="24"/>
  <c r="I1096" i="24" s="1"/>
  <c r="E1095" i="24"/>
  <c r="E1094" i="24"/>
  <c r="I1094" i="24" s="1"/>
  <c r="E1093" i="24"/>
  <c r="F1093" i="24" s="1"/>
  <c r="I1092" i="24"/>
  <c r="E1092" i="24"/>
  <c r="F1092" i="24" s="1"/>
  <c r="E1091" i="24"/>
  <c r="I1091" i="24" s="1"/>
  <c r="E1090" i="24"/>
  <c r="F1090" i="24" s="1"/>
  <c r="G1089" i="24"/>
  <c r="F1089" i="24"/>
  <c r="E1089" i="24"/>
  <c r="E1088" i="24"/>
  <c r="F1088" i="24" s="1"/>
  <c r="E1087" i="24"/>
  <c r="I1086" i="24"/>
  <c r="E1086" i="24"/>
  <c r="E1085" i="24"/>
  <c r="I1085" i="24" s="1"/>
  <c r="H1084" i="24"/>
  <c r="G1084" i="24"/>
  <c r="E1084" i="24"/>
  <c r="I1084" i="24" s="1"/>
  <c r="E1083" i="24"/>
  <c r="E1082" i="24"/>
  <c r="I1082" i="24" s="1"/>
  <c r="E1081" i="24"/>
  <c r="I1081" i="24" s="1"/>
  <c r="E1080" i="24"/>
  <c r="F1080" i="24" s="1"/>
  <c r="I1079" i="24"/>
  <c r="H1079" i="24"/>
  <c r="G1079" i="24"/>
  <c r="F1079" i="24"/>
  <c r="E1079" i="24"/>
  <c r="E1078" i="24"/>
  <c r="G1077" i="24"/>
  <c r="E1077" i="24"/>
  <c r="E1076" i="24"/>
  <c r="G1076" i="24" s="1"/>
  <c r="E1075" i="24"/>
  <c r="I1075" i="24" s="1"/>
  <c r="I1074" i="24"/>
  <c r="H1074" i="24"/>
  <c r="G1074" i="24"/>
  <c r="E1074" i="24"/>
  <c r="F1074" i="24" s="1"/>
  <c r="H1073" i="24"/>
  <c r="E1073" i="24"/>
  <c r="E1072" i="24"/>
  <c r="H1071" i="24"/>
  <c r="G1071" i="24"/>
  <c r="E1071" i="24"/>
  <c r="I1071" i="24" s="1"/>
  <c r="E1070" i="24"/>
  <c r="F1070" i="24" s="1"/>
  <c r="E1069" i="24"/>
  <c r="G1069" i="24" s="1"/>
  <c r="E1068" i="24"/>
  <c r="G1067" i="24"/>
  <c r="F1067" i="24"/>
  <c r="E1067" i="24"/>
  <c r="E1066" i="24"/>
  <c r="E1065" i="24"/>
  <c r="G1065" i="24" s="1"/>
  <c r="E1064" i="24"/>
  <c r="F1064" i="24" s="1"/>
  <c r="E1063" i="24"/>
  <c r="I1063" i="24" s="1"/>
  <c r="E1062" i="24"/>
  <c r="F1062" i="24" s="1"/>
  <c r="I1061" i="24"/>
  <c r="H1061" i="24"/>
  <c r="E1061" i="24"/>
  <c r="H1060" i="24"/>
  <c r="E1060" i="24"/>
  <c r="I1060" i="24" s="1"/>
  <c r="E1059" i="24"/>
  <c r="I1059" i="24" s="1"/>
  <c r="E1058" i="24"/>
  <c r="I1058" i="24" s="1"/>
  <c r="E1057" i="24"/>
  <c r="G1057" i="24" s="1"/>
  <c r="I1056" i="24"/>
  <c r="E1056" i="24"/>
  <c r="F1056" i="24" s="1"/>
  <c r="E1055" i="24"/>
  <c r="F1055" i="24" s="1"/>
  <c r="E1054" i="24"/>
  <c r="E1053" i="24"/>
  <c r="G1053" i="24" s="1"/>
  <c r="E1052" i="24"/>
  <c r="I1051" i="24"/>
  <c r="E1051" i="24"/>
  <c r="E1050" i="24"/>
  <c r="F1050" i="24" s="1"/>
  <c r="E1049" i="24"/>
  <c r="G1049" i="24" s="1"/>
  <c r="E1048" i="24"/>
  <c r="I1048" i="24" s="1"/>
  <c r="H1047" i="24"/>
  <c r="E1047" i="24"/>
  <c r="I1047" i="24" s="1"/>
  <c r="E1046" i="24"/>
  <c r="E1045" i="24"/>
  <c r="G1045" i="24" s="1"/>
  <c r="I1044" i="24"/>
  <c r="E1044" i="24"/>
  <c r="F1044" i="24" s="1"/>
  <c r="I1043" i="24"/>
  <c r="H1043" i="24"/>
  <c r="G1043" i="24"/>
  <c r="F1043" i="24"/>
  <c r="E1043" i="24"/>
  <c r="E1042" i="24"/>
  <c r="G1041" i="24"/>
  <c r="E1041" i="24"/>
  <c r="I1040" i="24"/>
  <c r="E1040" i="24"/>
  <c r="H1040" i="24" s="1"/>
  <c r="E1039" i="24"/>
  <c r="I1039" i="24" s="1"/>
  <c r="I1038" i="24"/>
  <c r="H1038" i="24"/>
  <c r="E1038" i="24"/>
  <c r="F1038" i="24" s="1"/>
  <c r="H1037" i="24"/>
  <c r="G1037" i="24"/>
  <c r="F1037" i="24"/>
  <c r="E1037" i="24"/>
  <c r="I1037" i="24" s="1"/>
  <c r="H1036" i="24"/>
  <c r="E1036" i="24"/>
  <c r="I1036" i="24" s="1"/>
  <c r="H1035" i="24"/>
  <c r="E1035" i="24"/>
  <c r="I1035" i="24" s="1"/>
  <c r="E1034" i="24"/>
  <c r="I1034" i="24" s="1"/>
  <c r="H1033" i="24"/>
  <c r="E1033" i="24"/>
  <c r="G1033" i="24" s="1"/>
  <c r="E1032" i="24"/>
  <c r="F1032" i="24" s="1"/>
  <c r="E1031" i="24"/>
  <c r="I1031" i="24" s="1"/>
  <c r="E1030" i="24"/>
  <c r="E1029" i="24"/>
  <c r="G1029" i="24" s="1"/>
  <c r="E1028" i="24"/>
  <c r="E1027" i="24"/>
  <c r="I1027" i="24" s="1"/>
  <c r="E1026" i="24"/>
  <c r="E1025" i="24"/>
  <c r="I1025" i="24" s="1"/>
  <c r="H1024" i="24"/>
  <c r="F1024" i="24"/>
  <c r="E1024" i="24"/>
  <c r="I1024" i="24" s="1"/>
  <c r="E1023" i="24"/>
  <c r="E1022" i="24"/>
  <c r="I1022" i="24" s="1"/>
  <c r="E1021" i="24"/>
  <c r="G1021" i="24" s="1"/>
  <c r="E1020" i="24"/>
  <c r="H1020" i="24" s="1"/>
  <c r="G1019" i="24"/>
  <c r="E1019" i="24"/>
  <c r="E1018" i="24"/>
  <c r="E1017" i="24"/>
  <c r="G1017" i="24" s="1"/>
  <c r="E1016" i="24"/>
  <c r="H1016" i="24" s="1"/>
  <c r="E1015" i="24"/>
  <c r="I1015" i="24" s="1"/>
  <c r="I1014" i="24"/>
  <c r="H1014" i="24"/>
  <c r="E1014" i="24"/>
  <c r="F1014" i="24" s="1"/>
  <c r="E1013" i="24"/>
  <c r="I1013" i="24" s="1"/>
  <c r="E1012" i="24"/>
  <c r="I1012" i="24" s="1"/>
  <c r="E1011" i="24"/>
  <c r="I1011" i="24" s="1"/>
  <c r="I1010" i="24"/>
  <c r="F1010" i="24"/>
  <c r="E1010" i="24"/>
  <c r="E1009" i="24"/>
  <c r="G1009" i="24" s="1"/>
  <c r="I1008" i="24"/>
  <c r="H1008" i="24"/>
  <c r="E1008" i="24"/>
  <c r="F1008" i="24" s="1"/>
  <c r="I1007" i="24"/>
  <c r="H1007" i="24"/>
  <c r="G1007" i="24"/>
  <c r="F1007" i="24"/>
  <c r="E1007" i="24"/>
  <c r="E1006" i="24"/>
  <c r="E1005" i="24"/>
  <c r="G1005" i="24" s="1"/>
  <c r="E1004" i="24"/>
  <c r="E1003" i="24"/>
  <c r="I1003" i="24" s="1"/>
  <c r="G1002" i="24"/>
  <c r="E1002" i="24"/>
  <c r="I1001" i="24"/>
  <c r="H1001" i="24"/>
  <c r="G1001" i="24"/>
  <c r="F1001" i="24"/>
  <c r="E1001" i="24"/>
  <c r="E1000" i="24"/>
  <c r="F1000" i="24" s="1"/>
  <c r="H999" i="24"/>
  <c r="G999" i="24"/>
  <c r="E999" i="24"/>
  <c r="I999" i="24" s="1"/>
  <c r="E998" i="24"/>
  <c r="F998" i="24" s="1"/>
  <c r="E997" i="24"/>
  <c r="G997" i="24" s="1"/>
  <c r="G996" i="24"/>
  <c r="E996" i="24"/>
  <c r="G995" i="24"/>
  <c r="E995" i="24"/>
  <c r="I995" i="24" s="1"/>
  <c r="E994" i="24"/>
  <c r="E993" i="24"/>
  <c r="G993" i="24" s="1"/>
  <c r="E992" i="24"/>
  <c r="E991" i="24"/>
  <c r="I991" i="24" s="1"/>
  <c r="E990" i="24"/>
  <c r="F990" i="24" s="1"/>
  <c r="I989" i="24"/>
  <c r="H989" i="24"/>
  <c r="E989" i="24"/>
  <c r="H988" i="24"/>
  <c r="E988" i="24"/>
  <c r="I988" i="24" s="1"/>
  <c r="E987" i="24"/>
  <c r="E986" i="24"/>
  <c r="I986" i="24" s="1"/>
  <c r="E985" i="24"/>
  <c r="G985" i="24" s="1"/>
  <c r="I984" i="24"/>
  <c r="H984" i="24"/>
  <c r="G984" i="24"/>
  <c r="E984" i="24"/>
  <c r="F984" i="24" s="1"/>
  <c r="E983" i="24"/>
  <c r="I983" i="24" s="1"/>
  <c r="E982" i="24"/>
  <c r="E981" i="24"/>
  <c r="G981" i="24" s="1"/>
  <c r="E980" i="24"/>
  <c r="E979" i="24"/>
  <c r="I979" i="24" s="1"/>
  <c r="E978" i="24"/>
  <c r="F978" i="24" s="1"/>
  <c r="G977" i="24"/>
  <c r="E977" i="24"/>
  <c r="F977" i="24" s="1"/>
  <c r="H976" i="24"/>
  <c r="E976" i="24"/>
  <c r="I976" i="24" s="1"/>
  <c r="E975" i="24"/>
  <c r="I975" i="24" s="1"/>
  <c r="I974" i="24"/>
  <c r="E974" i="24"/>
  <c r="F974" i="24" s="1"/>
  <c r="E973" i="24"/>
  <c r="G973" i="24" s="1"/>
  <c r="E972" i="24"/>
  <c r="I971" i="24"/>
  <c r="H971" i="24"/>
  <c r="G971" i="24"/>
  <c r="F971" i="24"/>
  <c r="E971" i="24"/>
  <c r="E970" i="24"/>
  <c r="E969" i="24"/>
  <c r="G969" i="24" s="1"/>
  <c r="I968" i="24"/>
  <c r="G968" i="24"/>
  <c r="F968" i="24"/>
  <c r="E968" i="24"/>
  <c r="H968" i="24" s="1"/>
  <c r="E967" i="24"/>
  <c r="I967" i="24" s="1"/>
  <c r="I966" i="24"/>
  <c r="H966" i="24"/>
  <c r="E966" i="24"/>
  <c r="F966" i="24" s="1"/>
  <c r="G965" i="24"/>
  <c r="E965" i="24"/>
  <c r="I965" i="24" s="1"/>
  <c r="H964" i="24"/>
  <c r="E964" i="24"/>
  <c r="I964" i="24" s="1"/>
  <c r="E963" i="24"/>
  <c r="E962" i="24"/>
  <c r="I962" i="24" s="1"/>
  <c r="E961" i="24"/>
  <c r="G961" i="24" s="1"/>
  <c r="I960" i="24"/>
  <c r="G960" i="24"/>
  <c r="E960" i="24"/>
  <c r="F960" i="24" s="1"/>
  <c r="E959" i="24"/>
  <c r="I959" i="24" s="1"/>
  <c r="E958" i="24"/>
  <c r="E957" i="24"/>
  <c r="G957" i="24" s="1"/>
  <c r="G956" i="24"/>
  <c r="E956" i="24"/>
  <c r="H956" i="24" s="1"/>
  <c r="I955" i="24"/>
  <c r="E955" i="24"/>
  <c r="G954" i="24"/>
  <c r="E954" i="24"/>
  <c r="E953" i="24"/>
  <c r="I953" i="24" s="1"/>
  <c r="H952" i="24"/>
  <c r="F952" i="24"/>
  <c r="E952" i="24"/>
  <c r="I952" i="24" s="1"/>
  <c r="E951" i="24"/>
  <c r="I950" i="24"/>
  <c r="E950" i="24"/>
  <c r="F950" i="24" s="1"/>
  <c r="E949" i="24"/>
  <c r="G949" i="24" s="1"/>
  <c r="E948" i="24"/>
  <c r="F948" i="24" s="1"/>
  <c r="E947" i="24"/>
  <c r="F947" i="24" s="1"/>
  <c r="E946" i="24"/>
  <c r="E945" i="24"/>
  <c r="G945" i="24" s="1"/>
  <c r="E944" i="24"/>
  <c r="E943" i="24"/>
  <c r="I943" i="24" s="1"/>
  <c r="E942" i="24"/>
  <c r="F942" i="24" s="1"/>
  <c r="H941" i="24"/>
  <c r="E941" i="24"/>
  <c r="I941" i="24" s="1"/>
  <c r="E940" i="24"/>
  <c r="I940" i="24" s="1"/>
  <c r="E939" i="24"/>
  <c r="I939" i="24" s="1"/>
  <c r="I938" i="24"/>
  <c r="F938" i="24"/>
  <c r="E938" i="24"/>
  <c r="E937" i="24"/>
  <c r="I936" i="24"/>
  <c r="H936" i="24"/>
  <c r="E936" i="24"/>
  <c r="F936" i="24" s="1"/>
  <c r="H935" i="24"/>
  <c r="F935" i="24"/>
  <c r="E935" i="24"/>
  <c r="I935" i="24" s="1"/>
  <c r="E934" i="24"/>
  <c r="E933" i="24"/>
  <c r="G933" i="24" s="1"/>
  <c r="E932" i="24"/>
  <c r="E931" i="24"/>
  <c r="I931" i="24" s="1"/>
  <c r="I930" i="24"/>
  <c r="H930" i="24"/>
  <c r="G930" i="24"/>
  <c r="E930" i="24"/>
  <c r="F930" i="24" s="1"/>
  <c r="I929" i="24"/>
  <c r="G929" i="24"/>
  <c r="F929" i="24"/>
  <c r="E929" i="24"/>
  <c r="H929" i="24" s="1"/>
  <c r="E928" i="24"/>
  <c r="F928" i="24" s="1"/>
  <c r="E927" i="24"/>
  <c r="I927" i="24" s="1"/>
  <c r="E926" i="24"/>
  <c r="I926" i="24" s="1"/>
  <c r="E925" i="24"/>
  <c r="G925" i="24" s="1"/>
  <c r="E924" i="24"/>
  <c r="E923" i="24"/>
  <c r="I923" i="24" s="1"/>
  <c r="E922" i="24"/>
  <c r="E921" i="24"/>
  <c r="G921" i="24" s="1"/>
  <c r="E920" i="24"/>
  <c r="E919" i="24"/>
  <c r="I919" i="24" s="1"/>
  <c r="E918" i="24"/>
  <c r="F918" i="24" s="1"/>
  <c r="H917" i="24"/>
  <c r="E917" i="24"/>
  <c r="I917" i="24" s="1"/>
  <c r="E916" i="24"/>
  <c r="I916" i="24" s="1"/>
  <c r="E915" i="24"/>
  <c r="I915" i="24" s="1"/>
  <c r="E914" i="24"/>
  <c r="I914" i="24" s="1"/>
  <c r="E913" i="24"/>
  <c r="G913" i="24" s="1"/>
  <c r="H912" i="24"/>
  <c r="G912" i="24"/>
  <c r="E912" i="24"/>
  <c r="F912" i="24" s="1"/>
  <c r="G911" i="24"/>
  <c r="E911" i="24"/>
  <c r="E910" i="24"/>
  <c r="F910" i="24" s="1"/>
  <c r="E909" i="24"/>
  <c r="F909" i="24" s="1"/>
  <c r="E908" i="24"/>
  <c r="H908" i="24" s="1"/>
  <c r="E907" i="24"/>
  <c r="H907" i="24" s="1"/>
  <c r="E906" i="24"/>
  <c r="F906" i="24" s="1"/>
  <c r="E905" i="24"/>
  <c r="F905" i="24" s="1"/>
  <c r="E904" i="24"/>
  <c r="E903" i="24"/>
  <c r="I903" i="24" s="1"/>
  <c r="E902" i="24"/>
  <c r="E901" i="24"/>
  <c r="G901" i="24" s="1"/>
  <c r="E900" i="24"/>
  <c r="F900" i="24" s="1"/>
  <c r="G899" i="24"/>
  <c r="E899" i="24"/>
  <c r="I899" i="24" s="1"/>
  <c r="G898" i="24"/>
  <c r="F898" i="24"/>
  <c r="E898" i="24"/>
  <c r="E897" i="24"/>
  <c r="I896" i="24"/>
  <c r="G896" i="24"/>
  <c r="F896" i="24"/>
  <c r="E896" i="24"/>
  <c r="H896" i="24" s="1"/>
  <c r="E895" i="24"/>
  <c r="I894" i="24"/>
  <c r="E894" i="24"/>
  <c r="F894" i="24" s="1"/>
  <c r="H893" i="24"/>
  <c r="G893" i="24"/>
  <c r="E893" i="24"/>
  <c r="I893" i="24" s="1"/>
  <c r="E892" i="24"/>
  <c r="F892" i="24" s="1"/>
  <c r="E891" i="24"/>
  <c r="E890" i="24"/>
  <c r="E889" i="24"/>
  <c r="G888" i="24"/>
  <c r="F888" i="24"/>
  <c r="E888" i="24"/>
  <c r="E887" i="24"/>
  <c r="I887" i="24" s="1"/>
  <c r="E886" i="24"/>
  <c r="F885" i="24"/>
  <c r="E885" i="24"/>
  <c r="G885" i="24" s="1"/>
  <c r="E884" i="24"/>
  <c r="H884" i="24" s="1"/>
  <c r="E883" i="24"/>
  <c r="E882" i="24"/>
  <c r="G881" i="24"/>
  <c r="E881" i="24"/>
  <c r="I881" i="24" s="1"/>
  <c r="G880" i="24"/>
  <c r="F880" i="24"/>
  <c r="E880" i="24"/>
  <c r="H879" i="24"/>
  <c r="E879" i="24"/>
  <c r="I879" i="24" s="1"/>
  <c r="E878" i="24"/>
  <c r="I878" i="24" s="1"/>
  <c r="E877" i="24"/>
  <c r="F877" i="24" s="1"/>
  <c r="I876" i="24"/>
  <c r="G876" i="24"/>
  <c r="E876" i="24"/>
  <c r="F876" i="24" s="1"/>
  <c r="H875" i="24"/>
  <c r="G875" i="24"/>
  <c r="E875" i="24"/>
  <c r="I875" i="24" s="1"/>
  <c r="E874" i="24"/>
  <c r="F874" i="24" s="1"/>
  <c r="E873" i="24"/>
  <c r="G873" i="24" s="1"/>
  <c r="I872" i="24"/>
  <c r="E872" i="24"/>
  <c r="H872" i="24" s="1"/>
  <c r="E871" i="24"/>
  <c r="I871" i="24" s="1"/>
  <c r="E870" i="24"/>
  <c r="G870" i="24" s="1"/>
  <c r="I869" i="24"/>
  <c r="H869" i="24"/>
  <c r="G869" i="24"/>
  <c r="E869" i="24"/>
  <c r="F869" i="24" s="1"/>
  <c r="H868" i="24"/>
  <c r="G868" i="24"/>
  <c r="E868" i="24"/>
  <c r="I868" i="24" s="1"/>
  <c r="E867" i="24"/>
  <c r="F867" i="24" s="1"/>
  <c r="E866" i="24"/>
  <c r="I866" i="24" s="1"/>
  <c r="H865" i="24"/>
  <c r="E865" i="24"/>
  <c r="G865" i="24" s="1"/>
  <c r="E864" i="24"/>
  <c r="E863" i="24"/>
  <c r="F863" i="24" s="1"/>
  <c r="E862" i="24"/>
  <c r="E861" i="24"/>
  <c r="E860" i="24"/>
  <c r="E859" i="24"/>
  <c r="I859" i="24" s="1"/>
  <c r="H858" i="24"/>
  <c r="G858" i="24"/>
  <c r="E858" i="24"/>
  <c r="F858" i="24" s="1"/>
  <c r="G857" i="24"/>
  <c r="E857" i="24"/>
  <c r="I857" i="24" s="1"/>
  <c r="H856" i="24"/>
  <c r="E856" i="24"/>
  <c r="I856" i="24" s="1"/>
  <c r="E855" i="24"/>
  <c r="E854" i="24"/>
  <c r="E853" i="24"/>
  <c r="G853" i="24" s="1"/>
  <c r="G852" i="24"/>
  <c r="E852" i="24"/>
  <c r="I852" i="24" s="1"/>
  <c r="G851" i="24"/>
  <c r="E851" i="24"/>
  <c r="I851" i="24" s="1"/>
  <c r="E850" i="24"/>
  <c r="I850" i="24" s="1"/>
  <c r="E849" i="24"/>
  <c r="F849" i="24" s="1"/>
  <c r="E848" i="24"/>
  <c r="F848" i="24" s="1"/>
  <c r="H847" i="24"/>
  <c r="E847" i="24"/>
  <c r="E846" i="24"/>
  <c r="F846" i="24" s="1"/>
  <c r="H845" i="24"/>
  <c r="G845" i="24"/>
  <c r="F845" i="24"/>
  <c r="E845" i="24"/>
  <c r="I845" i="24" s="1"/>
  <c r="E844" i="24"/>
  <c r="H843" i="24"/>
  <c r="G843" i="24"/>
  <c r="F843" i="24"/>
  <c r="E843" i="24"/>
  <c r="I843" i="24" s="1"/>
  <c r="E842" i="24"/>
  <c r="I841" i="24"/>
  <c r="E841" i="24"/>
  <c r="G841" i="24" s="1"/>
  <c r="E840" i="24"/>
  <c r="I839" i="24"/>
  <c r="E839" i="24"/>
  <c r="I838" i="24"/>
  <c r="H838" i="24"/>
  <c r="E838" i="24"/>
  <c r="G838" i="24" s="1"/>
  <c r="E837" i="24"/>
  <c r="G837" i="24" s="1"/>
  <c r="I836" i="24"/>
  <c r="G836" i="24"/>
  <c r="F836" i="24"/>
  <c r="E836" i="24"/>
  <c r="H836" i="24" s="1"/>
  <c r="E835" i="24"/>
  <c r="H834" i="24"/>
  <c r="E834" i="24"/>
  <c r="F834" i="24" s="1"/>
  <c r="E833" i="24"/>
  <c r="F833" i="24" s="1"/>
  <c r="G832" i="24"/>
  <c r="E832" i="24"/>
  <c r="I832" i="24" s="1"/>
  <c r="G831" i="24"/>
  <c r="E831" i="24"/>
  <c r="I831" i="24" s="1"/>
  <c r="E830" i="24"/>
  <c r="F830" i="24" s="1"/>
  <c r="E829" i="24"/>
  <c r="G828" i="24"/>
  <c r="F828" i="24"/>
  <c r="E828" i="24"/>
  <c r="H828" i="24" s="1"/>
  <c r="G827" i="24"/>
  <c r="E827" i="24"/>
  <c r="H827" i="24" s="1"/>
  <c r="E826" i="24"/>
  <c r="I826" i="24" s="1"/>
  <c r="E825" i="24"/>
  <c r="E824" i="24"/>
  <c r="H824" i="24" s="1"/>
  <c r="E823" i="24"/>
  <c r="I823" i="24" s="1"/>
  <c r="E822" i="24"/>
  <c r="F822" i="24" s="1"/>
  <c r="E821" i="24"/>
  <c r="E820" i="24"/>
  <c r="I820" i="24" s="1"/>
  <c r="H819" i="24"/>
  <c r="E819" i="24"/>
  <c r="I819" i="24" s="1"/>
  <c r="F818" i="24"/>
  <c r="E818" i="24"/>
  <c r="I818" i="24" s="1"/>
  <c r="E817" i="24"/>
  <c r="E816" i="24"/>
  <c r="F816" i="24" s="1"/>
  <c r="E815" i="24"/>
  <c r="I814" i="24"/>
  <c r="G814" i="24"/>
  <c r="F814" i="24"/>
  <c r="E814" i="24"/>
  <c r="H814" i="24" s="1"/>
  <c r="E813" i="24"/>
  <c r="E812" i="24"/>
  <c r="H812" i="24" s="1"/>
  <c r="E811" i="24"/>
  <c r="E810" i="24"/>
  <c r="E809" i="24"/>
  <c r="E808" i="24"/>
  <c r="I808" i="24" s="1"/>
  <c r="E807" i="24"/>
  <c r="E806" i="24"/>
  <c r="I806" i="24" s="1"/>
  <c r="H805" i="24"/>
  <c r="E805" i="24"/>
  <c r="G805" i="24" s="1"/>
  <c r="H804" i="24"/>
  <c r="G804" i="24"/>
  <c r="E804" i="24"/>
  <c r="I804" i="24" s="1"/>
  <c r="E803" i="24"/>
  <c r="F803" i="24" s="1"/>
  <c r="E802" i="24"/>
  <c r="I802" i="24" s="1"/>
  <c r="E801" i="24"/>
  <c r="F801" i="24" s="1"/>
  <c r="E800" i="24"/>
  <c r="E799" i="24"/>
  <c r="E798" i="24"/>
  <c r="E797" i="24"/>
  <c r="I797" i="24" s="1"/>
  <c r="E796" i="24"/>
  <c r="I796" i="24" s="1"/>
  <c r="E795" i="24"/>
  <c r="F795" i="24" s="1"/>
  <c r="F794" i="24"/>
  <c r="E794" i="24"/>
  <c r="E793" i="24"/>
  <c r="G792" i="24"/>
  <c r="F792" i="24"/>
  <c r="E792" i="24"/>
  <c r="E791" i="24"/>
  <c r="H791" i="24" s="1"/>
  <c r="E790" i="24"/>
  <c r="I790" i="24" s="1"/>
  <c r="E789" i="24"/>
  <c r="E788" i="24"/>
  <c r="E787" i="24"/>
  <c r="H787" i="24" s="1"/>
  <c r="E786" i="24"/>
  <c r="G786" i="24" s="1"/>
  <c r="I785" i="24"/>
  <c r="F785" i="24"/>
  <c r="E785" i="24"/>
  <c r="G784" i="24"/>
  <c r="E784" i="24"/>
  <c r="I784" i="24" s="1"/>
  <c r="H783" i="24"/>
  <c r="G783" i="24"/>
  <c r="E783" i="24"/>
  <c r="I783" i="24" s="1"/>
  <c r="E782" i="24"/>
  <c r="E781" i="24"/>
  <c r="G781" i="24" s="1"/>
  <c r="I780" i="24"/>
  <c r="H780" i="24"/>
  <c r="E780" i="24"/>
  <c r="G780" i="24" s="1"/>
  <c r="E779" i="24"/>
  <c r="I779" i="24" s="1"/>
  <c r="E778" i="24"/>
  <c r="E777" i="24"/>
  <c r="G777" i="24" s="1"/>
  <c r="E776" i="24"/>
  <c r="E775" i="24"/>
  <c r="I775" i="24" s="1"/>
  <c r="I774" i="24"/>
  <c r="H774" i="24"/>
  <c r="G774" i="24"/>
  <c r="E774" i="24"/>
  <c r="F774" i="24" s="1"/>
  <c r="E773" i="24"/>
  <c r="I773" i="24" s="1"/>
  <c r="E772" i="24"/>
  <c r="I772" i="24" s="1"/>
  <c r="E771" i="24"/>
  <c r="I771" i="24" s="1"/>
  <c r="I770" i="24"/>
  <c r="E770" i="24"/>
  <c r="F770" i="24" s="1"/>
  <c r="E769" i="24"/>
  <c r="G769" i="24" s="1"/>
  <c r="H768" i="24"/>
  <c r="E768" i="24"/>
  <c r="F768" i="24" s="1"/>
  <c r="I767" i="24"/>
  <c r="G767" i="24"/>
  <c r="E767" i="24"/>
  <c r="F767" i="24" s="1"/>
  <c r="E766" i="24"/>
  <c r="E765" i="24"/>
  <c r="F765" i="24" s="1"/>
  <c r="I764" i="24"/>
  <c r="E764" i="24"/>
  <c r="H764" i="24" s="1"/>
  <c r="E763" i="24"/>
  <c r="H762" i="24"/>
  <c r="E762" i="24"/>
  <c r="F762" i="24" s="1"/>
  <c r="E761" i="24"/>
  <c r="I761" i="24" s="1"/>
  <c r="E760" i="24"/>
  <c r="E759" i="24"/>
  <c r="I759" i="24" s="1"/>
  <c r="I758" i="24"/>
  <c r="F758" i="24"/>
  <c r="E758" i="24"/>
  <c r="I757" i="24"/>
  <c r="E757" i="24"/>
  <c r="G757" i="24" s="1"/>
  <c r="H756" i="24"/>
  <c r="G756" i="24"/>
  <c r="E756" i="24"/>
  <c r="I756" i="24" s="1"/>
  <c r="E755" i="24"/>
  <c r="G755" i="24" s="1"/>
  <c r="I754" i="24"/>
  <c r="E754" i="24"/>
  <c r="F754" i="24" s="1"/>
  <c r="E753" i="24"/>
  <c r="I752" i="24"/>
  <c r="E752" i="24"/>
  <c r="H752" i="24" s="1"/>
  <c r="E751" i="24"/>
  <c r="E750" i="24"/>
  <c r="F750" i="24" s="1"/>
  <c r="G749" i="24"/>
  <c r="E749" i="24"/>
  <c r="E748" i="24"/>
  <c r="E747" i="24"/>
  <c r="E746" i="24"/>
  <c r="E745" i="24"/>
  <c r="E744" i="24"/>
  <c r="I743" i="24"/>
  <c r="H743" i="24"/>
  <c r="E743" i="24"/>
  <c r="G743" i="24" s="1"/>
  <c r="E742" i="24"/>
  <c r="E741" i="24"/>
  <c r="E740" i="24"/>
  <c r="E739" i="24"/>
  <c r="H739" i="24" s="1"/>
  <c r="E738" i="24"/>
  <c r="H737" i="24"/>
  <c r="E737" i="24"/>
  <c r="I737" i="24" s="1"/>
  <c r="H736" i="24"/>
  <c r="E736" i="24"/>
  <c r="I736" i="24" s="1"/>
  <c r="E735" i="24"/>
  <c r="I735" i="24" s="1"/>
  <c r="E734" i="24"/>
  <c r="F734" i="24" s="1"/>
  <c r="E733" i="24"/>
  <c r="I732" i="24"/>
  <c r="G732" i="24"/>
  <c r="E732" i="24"/>
  <c r="F732" i="24" s="1"/>
  <c r="E731" i="24"/>
  <c r="G731" i="24" s="1"/>
  <c r="E730" i="24"/>
  <c r="G730" i="24" s="1"/>
  <c r="E729" i="24"/>
  <c r="F729" i="24" s="1"/>
  <c r="E728" i="24"/>
  <c r="H728" i="24" s="1"/>
  <c r="E727" i="24"/>
  <c r="I726" i="24"/>
  <c r="H726" i="24"/>
  <c r="G726" i="24"/>
  <c r="E726" i="24"/>
  <c r="F726" i="24" s="1"/>
  <c r="F725" i="24"/>
  <c r="E725" i="24"/>
  <c r="I725" i="24" s="1"/>
  <c r="E724" i="24"/>
  <c r="G724" i="24" s="1"/>
  <c r="E723" i="24"/>
  <c r="H723" i="24" s="1"/>
  <c r="E722" i="24"/>
  <c r="I722" i="24" s="1"/>
  <c r="H721" i="24"/>
  <c r="F721" i="24"/>
  <c r="E721" i="24"/>
  <c r="G720" i="24"/>
  <c r="E720" i="24"/>
  <c r="H720" i="24" s="1"/>
  <c r="I719" i="24"/>
  <c r="E719" i="24"/>
  <c r="E718" i="24"/>
  <c r="I718" i="24" s="1"/>
  <c r="E717" i="24"/>
  <c r="E716" i="24"/>
  <c r="E715" i="24"/>
  <c r="I715" i="24" s="1"/>
  <c r="I714" i="24"/>
  <c r="H714" i="24"/>
  <c r="E714" i="24"/>
  <c r="F714" i="24" s="1"/>
  <c r="H713" i="24"/>
  <c r="E713" i="24"/>
  <c r="I713" i="24" s="1"/>
  <c r="E712" i="24"/>
  <c r="I712" i="24" s="1"/>
  <c r="E711" i="24"/>
  <c r="E710" i="24"/>
  <c r="E709" i="24"/>
  <c r="I709" i="24" s="1"/>
  <c r="E708" i="24"/>
  <c r="I708" i="24" s="1"/>
  <c r="E707" i="24"/>
  <c r="I707" i="24" s="1"/>
  <c r="F706" i="24"/>
  <c r="E706" i="24"/>
  <c r="I706" i="24" s="1"/>
  <c r="E705" i="24"/>
  <c r="F705" i="24" s="1"/>
  <c r="E704" i="24"/>
  <c r="E703" i="24"/>
  <c r="H703" i="24" s="1"/>
  <c r="E702" i="24"/>
  <c r="I702" i="24" s="1"/>
  <c r="E701" i="24"/>
  <c r="E700" i="24"/>
  <c r="G700" i="24" s="1"/>
  <c r="H699" i="24"/>
  <c r="F699" i="24"/>
  <c r="E699" i="24"/>
  <c r="I699" i="24" s="1"/>
  <c r="E698" i="24"/>
  <c r="E697" i="24"/>
  <c r="G697" i="24" s="1"/>
  <c r="E696" i="24"/>
  <c r="I695" i="24"/>
  <c r="F695" i="24"/>
  <c r="E695" i="24"/>
  <c r="I694" i="24"/>
  <c r="E694" i="24"/>
  <c r="G693" i="24"/>
  <c r="E693" i="24"/>
  <c r="E692" i="24"/>
  <c r="H692" i="24" s="1"/>
  <c r="E691" i="24"/>
  <c r="E690" i="24"/>
  <c r="E689" i="24"/>
  <c r="G688" i="24"/>
  <c r="F688" i="24"/>
  <c r="E688" i="24"/>
  <c r="I688" i="24" s="1"/>
  <c r="E687" i="24"/>
  <c r="I687" i="24" s="1"/>
  <c r="E686" i="24"/>
  <c r="E685" i="24"/>
  <c r="H684" i="24"/>
  <c r="G684" i="24"/>
  <c r="E684" i="24"/>
  <c r="I684" i="24" s="1"/>
  <c r="H683" i="24"/>
  <c r="E683" i="24"/>
  <c r="H682" i="24"/>
  <c r="E682" i="24"/>
  <c r="E681" i="24"/>
  <c r="E680" i="24"/>
  <c r="I680" i="24" s="1"/>
  <c r="E679" i="24"/>
  <c r="I679" i="24" s="1"/>
  <c r="E678" i="24"/>
  <c r="E677" i="24"/>
  <c r="E676" i="24"/>
  <c r="I676" i="24" s="1"/>
  <c r="E675" i="24"/>
  <c r="I675" i="24" s="1"/>
  <c r="E674" i="24"/>
  <c r="E673" i="24"/>
  <c r="F672" i="24"/>
  <c r="E672" i="24"/>
  <c r="E671" i="24"/>
  <c r="F671" i="24" s="1"/>
  <c r="I670" i="24"/>
  <c r="E670" i="24"/>
  <c r="G670" i="24" s="1"/>
  <c r="E669" i="24"/>
  <c r="I668" i="24"/>
  <c r="F668" i="24"/>
  <c r="E668" i="24"/>
  <c r="E667" i="24"/>
  <c r="I667" i="24" s="1"/>
  <c r="E666" i="24"/>
  <c r="F666" i="24" s="1"/>
  <c r="I665" i="24"/>
  <c r="H665" i="24"/>
  <c r="G665" i="24"/>
  <c r="E665" i="24"/>
  <c r="F665" i="24" s="1"/>
  <c r="E664" i="24"/>
  <c r="H664" i="24" s="1"/>
  <c r="E663" i="24"/>
  <c r="E662" i="24"/>
  <c r="I662" i="24" s="1"/>
  <c r="H661" i="24"/>
  <c r="F661" i="24"/>
  <c r="E661" i="24"/>
  <c r="G661" i="24" s="1"/>
  <c r="I660" i="24"/>
  <c r="H660" i="24"/>
  <c r="G660" i="24"/>
  <c r="F660" i="24"/>
  <c r="E660" i="24"/>
  <c r="E659" i="24"/>
  <c r="I659" i="24" s="1"/>
  <c r="E658" i="24"/>
  <c r="I658" i="24" s="1"/>
  <c r="E657" i="24"/>
  <c r="F657" i="24" s="1"/>
  <c r="G656" i="24"/>
  <c r="F656" i="24"/>
  <c r="E656" i="24"/>
  <c r="E655" i="24"/>
  <c r="E654" i="24"/>
  <c r="E653" i="24"/>
  <c r="F653" i="24" s="1"/>
  <c r="H652" i="24"/>
  <c r="F652" i="24"/>
  <c r="E652" i="24"/>
  <c r="I652" i="24" s="1"/>
  <c r="E651" i="24"/>
  <c r="F651" i="24" s="1"/>
  <c r="E650" i="24"/>
  <c r="E649" i="24"/>
  <c r="E648" i="24"/>
  <c r="F648" i="24" s="1"/>
  <c r="E647" i="24"/>
  <c r="G647" i="24" s="1"/>
  <c r="E646" i="24"/>
  <c r="G645" i="24"/>
  <c r="E645" i="24"/>
  <c r="F645" i="24" s="1"/>
  <c r="G644" i="24"/>
  <c r="E644" i="24"/>
  <c r="H644" i="24" s="1"/>
  <c r="H643" i="24"/>
  <c r="E643" i="24"/>
  <c r="E642" i="24"/>
  <c r="G642" i="24" s="1"/>
  <c r="E641" i="24"/>
  <c r="I641" i="24" s="1"/>
  <c r="E640" i="24"/>
  <c r="I640" i="24" s="1"/>
  <c r="H639" i="24"/>
  <c r="F639" i="24"/>
  <c r="E639" i="24"/>
  <c r="I639" i="24" s="1"/>
  <c r="E638" i="24"/>
  <c r="I638" i="24" s="1"/>
  <c r="E637" i="24"/>
  <c r="G637" i="24" s="1"/>
  <c r="E636" i="24"/>
  <c r="F636" i="24" s="1"/>
  <c r="H635" i="24"/>
  <c r="E635" i="24"/>
  <c r="I635" i="24" s="1"/>
  <c r="E634" i="24"/>
  <c r="I634" i="24" s="1"/>
  <c r="E633" i="24"/>
  <c r="G633" i="24" s="1"/>
  <c r="E632" i="24"/>
  <c r="H632" i="24" s="1"/>
  <c r="I631" i="24"/>
  <c r="E631" i="24"/>
  <c r="E630" i="24"/>
  <c r="H630" i="24" s="1"/>
  <c r="E629" i="24"/>
  <c r="E628" i="24"/>
  <c r="I628" i="24" s="1"/>
  <c r="E627" i="24"/>
  <c r="H627" i="24" s="1"/>
  <c r="E626" i="24"/>
  <c r="I626" i="24" s="1"/>
  <c r="E625" i="24"/>
  <c r="G625" i="24" s="1"/>
  <c r="G624" i="24"/>
  <c r="E624" i="24"/>
  <c r="I624" i="24" s="1"/>
  <c r="E623" i="24"/>
  <c r="I623" i="24" s="1"/>
  <c r="E622" i="24"/>
  <c r="E621" i="24"/>
  <c r="E620" i="24"/>
  <c r="I620" i="24" s="1"/>
  <c r="E619" i="24"/>
  <c r="I618" i="24"/>
  <c r="E618" i="24"/>
  <c r="H618" i="24" s="1"/>
  <c r="E617" i="24"/>
  <c r="F617" i="24" s="1"/>
  <c r="E616" i="24"/>
  <c r="E615" i="24"/>
  <c r="H615" i="24" s="1"/>
  <c r="E614" i="24"/>
  <c r="I613" i="24"/>
  <c r="E613" i="24"/>
  <c r="G613" i="24" s="1"/>
  <c r="E612" i="24"/>
  <c r="I612" i="24" s="1"/>
  <c r="I611" i="24"/>
  <c r="H611" i="24"/>
  <c r="G611" i="24"/>
  <c r="E611" i="24"/>
  <c r="F611" i="24" s="1"/>
  <c r="E610" i="24"/>
  <c r="E609" i="24"/>
  <c r="F609" i="24" s="1"/>
  <c r="E608" i="24"/>
  <c r="H608" i="24" s="1"/>
  <c r="E607" i="24"/>
  <c r="I606" i="24"/>
  <c r="G606" i="24"/>
  <c r="E606" i="24"/>
  <c r="G605" i="24"/>
  <c r="F605" i="24"/>
  <c r="E605" i="24"/>
  <c r="I605" i="24" s="1"/>
  <c r="E604" i="24"/>
  <c r="F604" i="24" s="1"/>
  <c r="E603" i="24"/>
  <c r="F603" i="24" s="1"/>
  <c r="E602" i="24"/>
  <c r="E601" i="24"/>
  <c r="E600" i="24"/>
  <c r="E599" i="24"/>
  <c r="I599" i="24" s="1"/>
  <c r="E598" i="24"/>
  <c r="H598" i="24" s="1"/>
  <c r="E597" i="24"/>
  <c r="G596" i="24"/>
  <c r="E596" i="24"/>
  <c r="H596" i="24" s="1"/>
  <c r="E595" i="24"/>
  <c r="E594" i="24"/>
  <c r="H594" i="24" s="1"/>
  <c r="H593" i="24"/>
  <c r="E593" i="24"/>
  <c r="F593" i="24" s="1"/>
  <c r="H592" i="24"/>
  <c r="E592" i="24"/>
  <c r="E591" i="24"/>
  <c r="I591" i="24" s="1"/>
  <c r="E590" i="24"/>
  <c r="F590" i="24" s="1"/>
  <c r="E589" i="24"/>
  <c r="E588" i="24"/>
  <c r="I588" i="24" s="1"/>
  <c r="H587" i="24"/>
  <c r="E587" i="24"/>
  <c r="I587" i="24" s="1"/>
  <c r="E586" i="24"/>
  <c r="E585" i="24"/>
  <c r="G585" i="24" s="1"/>
  <c r="E584" i="24"/>
  <c r="I583" i="24"/>
  <c r="E583" i="24"/>
  <c r="H583" i="24" s="1"/>
  <c r="I582" i="24"/>
  <c r="E582" i="24"/>
  <c r="F582" i="24" s="1"/>
  <c r="E581" i="24"/>
  <c r="I581" i="24" s="1"/>
  <c r="H580" i="24"/>
  <c r="G580" i="24"/>
  <c r="E580" i="24"/>
  <c r="E579" i="24"/>
  <c r="E578" i="24"/>
  <c r="I578" i="24" s="1"/>
  <c r="E577" i="24"/>
  <c r="G577" i="24" s="1"/>
  <c r="E576" i="24"/>
  <c r="E575" i="24"/>
  <c r="E574" i="24"/>
  <c r="H574" i="24" s="1"/>
  <c r="E573" i="24"/>
  <c r="E572" i="24"/>
  <c r="E571" i="24"/>
  <c r="E570" i="24"/>
  <c r="G570" i="24" s="1"/>
  <c r="E569" i="24"/>
  <c r="I569" i="24" s="1"/>
  <c r="E568" i="24"/>
  <c r="H568" i="24" s="1"/>
  <c r="E567" i="24"/>
  <c r="E566" i="24"/>
  <c r="E565" i="24"/>
  <c r="I565" i="24" s="1"/>
  <c r="E564" i="24"/>
  <c r="I564" i="24" s="1"/>
  <c r="I563" i="24"/>
  <c r="E563" i="24"/>
  <c r="F563" i="24" s="1"/>
  <c r="E562" i="24"/>
  <c r="F561" i="24"/>
  <c r="E561" i="24"/>
  <c r="E560" i="24"/>
  <c r="F560" i="24" s="1"/>
  <c r="E559" i="24"/>
  <c r="H559" i="24" s="1"/>
  <c r="E558" i="24"/>
  <c r="I558" i="24" s="1"/>
  <c r="I557" i="24"/>
  <c r="H557" i="24"/>
  <c r="F557" i="24"/>
  <c r="E557" i="24"/>
  <c r="G557" i="24" s="1"/>
  <c r="E556" i="24"/>
  <c r="G556" i="24" s="1"/>
  <c r="H555" i="24"/>
  <c r="E555" i="24"/>
  <c r="I555" i="24" s="1"/>
  <c r="E554" i="24"/>
  <c r="E553" i="24"/>
  <c r="I552" i="24"/>
  <c r="H552" i="24"/>
  <c r="G552" i="24"/>
  <c r="E552" i="24"/>
  <c r="F552" i="24" s="1"/>
  <c r="E551" i="24"/>
  <c r="E550" i="24"/>
  <c r="E549" i="24"/>
  <c r="G549" i="24" s="1"/>
  <c r="I548" i="24"/>
  <c r="E548" i="24"/>
  <c r="H548" i="24" s="1"/>
  <c r="E547" i="24"/>
  <c r="E546" i="24"/>
  <c r="F546" i="24" s="1"/>
  <c r="H545" i="24"/>
  <c r="G545" i="24"/>
  <c r="E545" i="24"/>
  <c r="F545" i="24" s="1"/>
  <c r="E544" i="24"/>
  <c r="G543" i="24"/>
  <c r="E543" i="24"/>
  <c r="I543" i="24" s="1"/>
  <c r="E542" i="24"/>
  <c r="E541" i="24"/>
  <c r="F541" i="24" s="1"/>
  <c r="I540" i="24"/>
  <c r="G540" i="24"/>
  <c r="E540" i="24"/>
  <c r="F540" i="24" s="1"/>
  <c r="H539" i="24"/>
  <c r="G539" i="24"/>
  <c r="E539" i="24"/>
  <c r="I539" i="24" s="1"/>
  <c r="E538" i="24"/>
  <c r="H538" i="24" s="1"/>
  <c r="E537" i="24"/>
  <c r="F537" i="24" s="1"/>
  <c r="E536" i="24"/>
  <c r="I536" i="24" s="1"/>
  <c r="E535" i="24"/>
  <c r="H535" i="24" s="1"/>
  <c r="H534" i="24"/>
  <c r="E534" i="24"/>
  <c r="F534" i="24" s="1"/>
  <c r="G533" i="24"/>
  <c r="E533" i="24"/>
  <c r="H533" i="24" s="1"/>
  <c r="F532" i="24"/>
  <c r="E532" i="24"/>
  <c r="E531" i="24"/>
  <c r="E530" i="24"/>
  <c r="F530" i="24" s="1"/>
  <c r="I529" i="24"/>
  <c r="H529" i="24"/>
  <c r="E529" i="24"/>
  <c r="G529" i="24" s="1"/>
  <c r="I528" i="24"/>
  <c r="G528" i="24"/>
  <c r="F528" i="24"/>
  <c r="E528" i="24"/>
  <c r="H528" i="24" s="1"/>
  <c r="E527" i="24"/>
  <c r="I527" i="24" s="1"/>
  <c r="E526" i="24"/>
  <c r="E525" i="24"/>
  <c r="E524" i="24"/>
  <c r="F524" i="24" s="1"/>
  <c r="E523" i="24"/>
  <c r="I523" i="24" s="1"/>
  <c r="E522" i="24"/>
  <c r="F522" i="24" s="1"/>
  <c r="E521" i="24"/>
  <c r="H521" i="24" s="1"/>
  <c r="E520" i="24"/>
  <c r="H520" i="24" s="1"/>
  <c r="E519" i="24"/>
  <c r="E518" i="24"/>
  <c r="E517" i="24"/>
  <c r="I517" i="24" s="1"/>
  <c r="E516" i="24"/>
  <c r="H516" i="24" s="1"/>
  <c r="G515" i="24"/>
  <c r="E515" i="24"/>
  <c r="I515" i="24" s="1"/>
  <c r="E514" i="24"/>
  <c r="E513" i="24"/>
  <c r="F513" i="24" s="1"/>
  <c r="E512" i="24"/>
  <c r="F512" i="24" s="1"/>
  <c r="E511" i="24"/>
  <c r="E510" i="24"/>
  <c r="I509" i="24"/>
  <c r="H509" i="24"/>
  <c r="G509" i="24"/>
  <c r="E509" i="24"/>
  <c r="F509" i="24" s="1"/>
  <c r="H508" i="24"/>
  <c r="E508" i="24"/>
  <c r="I508" i="24" s="1"/>
  <c r="E507" i="24"/>
  <c r="F507" i="24" s="1"/>
  <c r="E506" i="24"/>
  <c r="F506" i="24" s="1"/>
  <c r="E505" i="24"/>
  <c r="I505" i="24" s="1"/>
  <c r="E504" i="24"/>
  <c r="F504" i="24" s="1"/>
  <c r="E503" i="24"/>
  <c r="I503" i="24" s="1"/>
  <c r="E502" i="24"/>
  <c r="I502" i="24" s="1"/>
  <c r="E501" i="24"/>
  <c r="I501" i="24" s="1"/>
  <c r="E500" i="24"/>
  <c r="E499" i="24"/>
  <c r="E498" i="24"/>
  <c r="E497" i="24"/>
  <c r="I497" i="24" s="1"/>
  <c r="E496" i="24"/>
  <c r="E495" i="24"/>
  <c r="E494" i="24"/>
  <c r="E493" i="24"/>
  <c r="G492" i="24"/>
  <c r="F492" i="24"/>
  <c r="E492" i="24"/>
  <c r="H492" i="24" s="1"/>
  <c r="E491" i="24"/>
  <c r="I491" i="24" s="1"/>
  <c r="E490" i="24"/>
  <c r="H490" i="24" s="1"/>
  <c r="I489" i="24"/>
  <c r="G489" i="24"/>
  <c r="F489" i="24"/>
  <c r="E489" i="24"/>
  <c r="H489" i="24" s="1"/>
  <c r="I488" i="24"/>
  <c r="E488" i="24"/>
  <c r="H488" i="24" s="1"/>
  <c r="E487" i="24"/>
  <c r="E486" i="24"/>
  <c r="G486" i="24" s="1"/>
  <c r="E485" i="24"/>
  <c r="I485" i="24" s="1"/>
  <c r="H484" i="24"/>
  <c r="E484" i="24"/>
  <c r="F484" i="24" s="1"/>
  <c r="E483" i="24"/>
  <c r="H483" i="24" s="1"/>
  <c r="E482" i="24"/>
  <c r="E481" i="24"/>
  <c r="E480" i="24"/>
  <c r="I480" i="24" s="1"/>
  <c r="I479" i="24"/>
  <c r="G479" i="24"/>
  <c r="F479" i="24"/>
  <c r="E479" i="24"/>
  <c r="H479" i="24" s="1"/>
  <c r="F478" i="24"/>
  <c r="E478" i="24"/>
  <c r="I478" i="24" s="1"/>
  <c r="E477" i="24"/>
  <c r="H477" i="24" s="1"/>
  <c r="E476" i="24"/>
  <c r="E475" i="24"/>
  <c r="F475" i="24" s="1"/>
  <c r="E474" i="24"/>
  <c r="I473" i="24"/>
  <c r="H473" i="24"/>
  <c r="F473" i="24"/>
  <c r="E473" i="24"/>
  <c r="G473" i="24" s="1"/>
  <c r="E472" i="24"/>
  <c r="H472" i="24" s="1"/>
  <c r="E471" i="24"/>
  <c r="I470" i="24"/>
  <c r="F470" i="24"/>
  <c r="E470" i="24"/>
  <c r="E469" i="24"/>
  <c r="I469" i="24" s="1"/>
  <c r="E468" i="24"/>
  <c r="E467" i="24"/>
  <c r="H467" i="24" s="1"/>
  <c r="E466" i="24"/>
  <c r="I465" i="24"/>
  <c r="E465" i="24"/>
  <c r="G465" i="24" s="1"/>
  <c r="E464" i="24"/>
  <c r="H464" i="24" s="1"/>
  <c r="I463" i="24"/>
  <c r="G463" i="24"/>
  <c r="E463" i="24"/>
  <c r="F463" i="24" s="1"/>
  <c r="H462" i="24"/>
  <c r="E462" i="24"/>
  <c r="I462" i="24" s="1"/>
  <c r="E461" i="24"/>
  <c r="E460" i="24"/>
  <c r="E459" i="24"/>
  <c r="E458" i="24"/>
  <c r="I458" i="24" s="1"/>
  <c r="E457" i="24"/>
  <c r="I456" i="24"/>
  <c r="F456" i="24"/>
  <c r="E456" i="24"/>
  <c r="I455" i="24"/>
  <c r="E455" i="24"/>
  <c r="H455" i="24" s="1"/>
  <c r="H454" i="24"/>
  <c r="G454" i="24"/>
  <c r="E454" i="24"/>
  <c r="E453" i="24"/>
  <c r="F453" i="24" s="1"/>
  <c r="E452" i="24"/>
  <c r="H452" i="24" s="1"/>
  <c r="E451" i="24"/>
  <c r="I451" i="24" s="1"/>
  <c r="I450" i="24"/>
  <c r="E450" i="24"/>
  <c r="F450" i="24" s="1"/>
  <c r="E449" i="24"/>
  <c r="E448" i="24"/>
  <c r="E447" i="24"/>
  <c r="H447" i="24" s="1"/>
  <c r="E446" i="24"/>
  <c r="I445" i="24"/>
  <c r="F445" i="24"/>
  <c r="E445" i="24"/>
  <c r="I444" i="24"/>
  <c r="H444" i="24"/>
  <c r="G444" i="24"/>
  <c r="F444" i="24"/>
  <c r="E444" i="24"/>
  <c r="E443" i="24"/>
  <c r="I443" i="24" s="1"/>
  <c r="I442" i="24"/>
  <c r="G442" i="24"/>
  <c r="F442" i="24"/>
  <c r="E442" i="24"/>
  <c r="H442" i="24" s="1"/>
  <c r="E441" i="24"/>
  <c r="E440" i="24"/>
  <c r="I440" i="24" s="1"/>
  <c r="E439" i="24"/>
  <c r="F439" i="24" s="1"/>
  <c r="I438" i="24"/>
  <c r="G438" i="24"/>
  <c r="E438" i="24"/>
  <c r="F438" i="24" s="1"/>
  <c r="I437" i="24"/>
  <c r="E437" i="24"/>
  <c r="G437" i="24" s="1"/>
  <c r="E436" i="24"/>
  <c r="E435" i="24"/>
  <c r="E434" i="24"/>
  <c r="I434" i="24" s="1"/>
  <c r="E433" i="24"/>
  <c r="I433" i="24" s="1"/>
  <c r="I432" i="24"/>
  <c r="H432" i="24"/>
  <c r="G432" i="24"/>
  <c r="E432" i="24"/>
  <c r="F432" i="24" s="1"/>
  <c r="E431" i="24"/>
  <c r="I431" i="24" s="1"/>
  <c r="E430" i="24"/>
  <c r="E429" i="24"/>
  <c r="E428" i="24"/>
  <c r="E427" i="24"/>
  <c r="F427" i="24" s="1"/>
  <c r="E426" i="24"/>
  <c r="E425" i="24"/>
  <c r="I425" i="24" s="1"/>
  <c r="E424" i="24"/>
  <c r="G424" i="24" s="1"/>
  <c r="E423" i="24"/>
  <c r="E422" i="24"/>
  <c r="I422" i="24" s="1"/>
  <c r="E421" i="24"/>
  <c r="E420" i="24"/>
  <c r="F420" i="24" s="1"/>
  <c r="E419" i="24"/>
  <c r="F419" i="24" s="1"/>
  <c r="E418" i="24"/>
  <c r="G418" i="24" s="1"/>
  <c r="I417" i="24"/>
  <c r="E417" i="24"/>
  <c r="H417" i="24" s="1"/>
  <c r="E416" i="24"/>
  <c r="H416" i="24" s="1"/>
  <c r="I415" i="24"/>
  <c r="E415" i="24"/>
  <c r="H414" i="24"/>
  <c r="E414" i="24"/>
  <c r="I413" i="24"/>
  <c r="G413" i="24"/>
  <c r="E413" i="24"/>
  <c r="E412" i="24"/>
  <c r="E411" i="24"/>
  <c r="E410" i="24"/>
  <c r="H410" i="24" s="1"/>
  <c r="E409" i="24"/>
  <c r="I409" i="24" s="1"/>
  <c r="E408" i="24"/>
  <c r="I407" i="24"/>
  <c r="E407" i="24"/>
  <c r="F407" i="24" s="1"/>
  <c r="E406" i="24"/>
  <c r="H406" i="24" s="1"/>
  <c r="I405" i="24"/>
  <c r="F405" i="24"/>
  <c r="E405" i="24"/>
  <c r="H405" i="24" s="1"/>
  <c r="E404" i="24"/>
  <c r="I404" i="24" s="1"/>
  <c r="E403" i="24"/>
  <c r="G403" i="24" s="1"/>
  <c r="E402" i="24"/>
  <c r="F402" i="24" s="1"/>
  <c r="E401" i="24"/>
  <c r="G401" i="24" s="1"/>
  <c r="E400" i="24"/>
  <c r="H400" i="24" s="1"/>
  <c r="E399" i="24"/>
  <c r="E398" i="24"/>
  <c r="E397" i="24"/>
  <c r="E396" i="24"/>
  <c r="I395" i="24"/>
  <c r="H395" i="24"/>
  <c r="G395" i="24"/>
  <c r="E395" i="24"/>
  <c r="F395" i="24" s="1"/>
  <c r="H394" i="24"/>
  <c r="F394" i="24"/>
  <c r="E394" i="24"/>
  <c r="I394" i="24" s="1"/>
  <c r="E393" i="24"/>
  <c r="G393" i="24" s="1"/>
  <c r="E392" i="24"/>
  <c r="E391" i="24"/>
  <c r="E390" i="24"/>
  <c r="I390" i="24" s="1"/>
  <c r="I389" i="24"/>
  <c r="H389" i="24"/>
  <c r="E389" i="24"/>
  <c r="E388" i="24"/>
  <c r="F388" i="24" s="1"/>
  <c r="E387" i="24"/>
  <c r="F387" i="24" s="1"/>
  <c r="E386" i="24"/>
  <c r="I386" i="24" s="1"/>
  <c r="E385" i="24"/>
  <c r="H385" i="24" s="1"/>
  <c r="E384" i="24"/>
  <c r="G384" i="24" s="1"/>
  <c r="F383" i="24"/>
  <c r="E383" i="24"/>
  <c r="G383" i="24" s="1"/>
  <c r="E382" i="24"/>
  <c r="F382" i="24" s="1"/>
  <c r="E381" i="24"/>
  <c r="H381" i="24" s="1"/>
  <c r="E380" i="24"/>
  <c r="H379" i="24"/>
  <c r="E379" i="24"/>
  <c r="I379" i="24" s="1"/>
  <c r="E378" i="24"/>
  <c r="F378" i="24" s="1"/>
  <c r="E377" i="24"/>
  <c r="H377" i="24" s="1"/>
  <c r="E376" i="24"/>
  <c r="H375" i="24"/>
  <c r="E375" i="24"/>
  <c r="E374" i="24"/>
  <c r="H374" i="24" s="1"/>
  <c r="I373" i="24"/>
  <c r="F373" i="24"/>
  <c r="E373" i="24"/>
  <c r="E372" i="24"/>
  <c r="H372" i="24" s="1"/>
  <c r="E371" i="24"/>
  <c r="G371" i="24" s="1"/>
  <c r="H370" i="24"/>
  <c r="E370" i="24"/>
  <c r="F370" i="24" s="1"/>
  <c r="I369" i="24"/>
  <c r="F369" i="24"/>
  <c r="E369" i="24"/>
  <c r="E368" i="24"/>
  <c r="I368" i="24" s="1"/>
  <c r="E367" i="24"/>
  <c r="F367" i="24" s="1"/>
  <c r="E366" i="24"/>
  <c r="E365" i="24"/>
  <c r="G365" i="24" s="1"/>
  <c r="H364" i="24"/>
  <c r="E364" i="24"/>
  <c r="E363" i="24"/>
  <c r="E362" i="24"/>
  <c r="I361" i="24"/>
  <c r="E361" i="24"/>
  <c r="E360" i="24"/>
  <c r="I360" i="24" s="1"/>
  <c r="I359" i="24"/>
  <c r="H359" i="24"/>
  <c r="G359" i="24"/>
  <c r="E359" i="24"/>
  <c r="F359" i="24" s="1"/>
  <c r="E358" i="24"/>
  <c r="H358" i="24" s="1"/>
  <c r="E357" i="24"/>
  <c r="I357" i="24" s="1"/>
  <c r="E356" i="24"/>
  <c r="H356" i="24" s="1"/>
  <c r="I355" i="24"/>
  <c r="G355" i="24"/>
  <c r="E355" i="24"/>
  <c r="E354" i="24"/>
  <c r="I354" i="24" s="1"/>
  <c r="I353" i="24"/>
  <c r="H353" i="24"/>
  <c r="E353" i="24"/>
  <c r="E352" i="24"/>
  <c r="F352" i="24" s="1"/>
  <c r="E351" i="24"/>
  <c r="H351" i="24" s="1"/>
  <c r="E350" i="24"/>
  <c r="I350" i="24" s="1"/>
  <c r="E349" i="24"/>
  <c r="E348" i="24"/>
  <c r="I348" i="24" s="1"/>
  <c r="E347" i="24"/>
  <c r="G347" i="24" s="1"/>
  <c r="H346" i="24"/>
  <c r="E346" i="24"/>
  <c r="E345" i="24"/>
  <c r="H345" i="24" s="1"/>
  <c r="E344" i="24"/>
  <c r="I344" i="24" s="1"/>
  <c r="E343" i="24"/>
  <c r="E342" i="24"/>
  <c r="I341" i="24"/>
  <c r="G341" i="24"/>
  <c r="F341" i="24"/>
  <c r="E341" i="24"/>
  <c r="H341" i="24" s="1"/>
  <c r="E340" i="24"/>
  <c r="H340" i="24" s="1"/>
  <c r="E339" i="24"/>
  <c r="H339" i="24" s="1"/>
  <c r="E338" i="24"/>
  <c r="F338" i="24" s="1"/>
  <c r="E337" i="24"/>
  <c r="I337" i="24" s="1"/>
  <c r="G336" i="24"/>
  <c r="E336" i="24"/>
  <c r="H335" i="24"/>
  <c r="G335" i="24"/>
  <c r="E335" i="24"/>
  <c r="I335" i="24" s="1"/>
  <c r="E334" i="24"/>
  <c r="I333" i="24"/>
  <c r="E333" i="24"/>
  <c r="F333" i="24" s="1"/>
  <c r="E332" i="24"/>
  <c r="I332" i="24" s="1"/>
  <c r="E331" i="24"/>
  <c r="F331" i="24" s="1"/>
  <c r="I330" i="24"/>
  <c r="G330" i="24"/>
  <c r="E330" i="24"/>
  <c r="E329" i="24"/>
  <c r="G329" i="24" s="1"/>
  <c r="E328" i="24"/>
  <c r="E327" i="24"/>
  <c r="G327" i="24" s="1"/>
  <c r="I326" i="24"/>
  <c r="F326" i="24"/>
  <c r="E326" i="24"/>
  <c r="E325" i="24"/>
  <c r="I325" i="24" s="1"/>
  <c r="E324" i="24"/>
  <c r="I324" i="24" s="1"/>
  <c r="I323" i="24"/>
  <c r="H323" i="24"/>
  <c r="E323" i="24"/>
  <c r="G323" i="24" s="1"/>
  <c r="E322" i="24"/>
  <c r="F322" i="24" s="1"/>
  <c r="E321" i="24"/>
  <c r="I321" i="24" s="1"/>
  <c r="E320" i="24"/>
  <c r="H320" i="24" s="1"/>
  <c r="E319" i="24"/>
  <c r="I319" i="24" s="1"/>
  <c r="E318" i="24"/>
  <c r="E317" i="24"/>
  <c r="F317" i="24" s="1"/>
  <c r="E316" i="24"/>
  <c r="G316" i="24" s="1"/>
  <c r="E315" i="24"/>
  <c r="H315" i="24" s="1"/>
  <c r="H314" i="24"/>
  <c r="E314" i="24"/>
  <c r="I314" i="24" s="1"/>
  <c r="E313" i="24"/>
  <c r="E312" i="24"/>
  <c r="E311" i="24"/>
  <c r="F311" i="24" s="1"/>
  <c r="E310" i="24"/>
  <c r="F310" i="24" s="1"/>
  <c r="I309" i="24"/>
  <c r="E309" i="24"/>
  <c r="H309" i="24" s="1"/>
  <c r="E308" i="24"/>
  <c r="I308" i="24" s="1"/>
  <c r="E307" i="24"/>
  <c r="I307" i="24" s="1"/>
  <c r="E306" i="24"/>
  <c r="F306" i="24" s="1"/>
  <c r="E305" i="24"/>
  <c r="H305" i="24" s="1"/>
  <c r="E304" i="24"/>
  <c r="E303" i="24"/>
  <c r="H303" i="24" s="1"/>
  <c r="E302" i="24"/>
  <c r="E301" i="24"/>
  <c r="I300" i="24"/>
  <c r="H300" i="24"/>
  <c r="E300" i="24"/>
  <c r="G300" i="24" s="1"/>
  <c r="E299" i="24"/>
  <c r="I299" i="24" s="1"/>
  <c r="E298" i="24"/>
  <c r="F298" i="24" s="1"/>
  <c r="E297" i="24"/>
  <c r="I297" i="24" s="1"/>
  <c r="E296" i="24"/>
  <c r="I295" i="24"/>
  <c r="H295" i="24"/>
  <c r="G295" i="24"/>
  <c r="E295" i="24"/>
  <c r="F295" i="24" s="1"/>
  <c r="E294" i="24"/>
  <c r="I294" i="24" s="1"/>
  <c r="E293" i="24"/>
  <c r="E292" i="24"/>
  <c r="H292" i="24" s="1"/>
  <c r="E291" i="24"/>
  <c r="G291" i="24" s="1"/>
  <c r="E290" i="24"/>
  <c r="I290" i="24" s="1"/>
  <c r="I289" i="24"/>
  <c r="H289" i="24"/>
  <c r="E289" i="24"/>
  <c r="E288" i="24"/>
  <c r="F288" i="24" s="1"/>
  <c r="H287" i="24"/>
  <c r="G287" i="24"/>
  <c r="E287" i="24"/>
  <c r="F287" i="24" s="1"/>
  <c r="E286" i="24"/>
  <c r="H286" i="24" s="1"/>
  <c r="E285" i="24"/>
  <c r="E284" i="24"/>
  <c r="E283" i="24"/>
  <c r="I283" i="24" s="1"/>
  <c r="I282" i="24"/>
  <c r="H282" i="24"/>
  <c r="E282" i="24"/>
  <c r="H281" i="24"/>
  <c r="E281" i="24"/>
  <c r="F281" i="24" s="1"/>
  <c r="E280" i="24"/>
  <c r="E279" i="24"/>
  <c r="H279" i="24" s="1"/>
  <c r="E278" i="24"/>
  <c r="I278" i="24" s="1"/>
  <c r="E277" i="24"/>
  <c r="H277" i="24" s="1"/>
  <c r="I276" i="24"/>
  <c r="H276" i="24"/>
  <c r="G276" i="24"/>
  <c r="E276" i="24"/>
  <c r="F276" i="24" s="1"/>
  <c r="E275" i="24"/>
  <c r="I275" i="24" s="1"/>
  <c r="E274" i="24"/>
  <c r="F274" i="24" s="1"/>
  <c r="E273" i="24"/>
  <c r="E272" i="24"/>
  <c r="I272" i="24" s="1"/>
  <c r="E271" i="24"/>
  <c r="I271" i="24" s="1"/>
  <c r="G270" i="24"/>
  <c r="E270" i="24"/>
  <c r="F270" i="24" s="1"/>
  <c r="I269" i="24"/>
  <c r="G269" i="24"/>
  <c r="E269" i="24"/>
  <c r="H269" i="24" s="1"/>
  <c r="E268" i="24"/>
  <c r="H268" i="24" s="1"/>
  <c r="E267" i="24"/>
  <c r="I267" i="24" s="1"/>
  <c r="E266" i="24"/>
  <c r="E265" i="24"/>
  <c r="G265" i="24" s="1"/>
  <c r="E264" i="24"/>
  <c r="H264" i="24" s="1"/>
  <c r="E263" i="24"/>
  <c r="I263" i="24" s="1"/>
  <c r="G262" i="24"/>
  <c r="E262" i="24"/>
  <c r="I262" i="24" s="1"/>
  <c r="H261" i="24"/>
  <c r="E261" i="24"/>
  <c r="I261" i="24" s="1"/>
  <c r="E260" i="24"/>
  <c r="H260" i="24" s="1"/>
  <c r="E259" i="24"/>
  <c r="F259" i="24" s="1"/>
  <c r="E258" i="24"/>
  <c r="I258" i="24" s="1"/>
  <c r="I257" i="24"/>
  <c r="E257" i="24"/>
  <c r="G257" i="24" s="1"/>
  <c r="G256" i="24"/>
  <c r="E256" i="24"/>
  <c r="I256" i="24" s="1"/>
  <c r="E255" i="24"/>
  <c r="G255" i="24" s="1"/>
  <c r="H254" i="24"/>
  <c r="E254" i="24"/>
  <c r="F254" i="24" s="1"/>
  <c r="E253" i="24"/>
  <c r="F253" i="24" s="1"/>
  <c r="E252" i="24"/>
  <c r="I252" i="24" s="1"/>
  <c r="E251" i="24"/>
  <c r="I251" i="24" s="1"/>
  <c r="E250" i="24"/>
  <c r="I250" i="24" s="1"/>
  <c r="H249" i="24"/>
  <c r="E249" i="24"/>
  <c r="G249" i="24" s="1"/>
  <c r="E248" i="24"/>
  <c r="H248" i="24" s="1"/>
  <c r="E247" i="24"/>
  <c r="I247" i="24" s="1"/>
  <c r="E246" i="24"/>
  <c r="F246" i="24" s="1"/>
  <c r="E245" i="24"/>
  <c r="I244" i="24"/>
  <c r="H244" i="24"/>
  <c r="G244" i="24"/>
  <c r="E244" i="24"/>
  <c r="F244" i="24" s="1"/>
  <c r="E243" i="24"/>
  <c r="I243" i="24" s="1"/>
  <c r="E242" i="24"/>
  <c r="I242" i="24" s="1"/>
  <c r="E241" i="24"/>
  <c r="G241" i="24" s="1"/>
  <c r="F240" i="24"/>
  <c r="E240" i="24"/>
  <c r="H240" i="24" s="1"/>
  <c r="E239" i="24"/>
  <c r="E238" i="24"/>
  <c r="I238" i="24" s="1"/>
  <c r="E237" i="24"/>
  <c r="I237" i="24" s="1"/>
  <c r="E236" i="24"/>
  <c r="H236" i="24" s="1"/>
  <c r="I235" i="24"/>
  <c r="E235" i="24"/>
  <c r="H235" i="24" s="1"/>
  <c r="E234" i="24"/>
  <c r="F234" i="24" s="1"/>
  <c r="E233" i="24"/>
  <c r="F233" i="24" s="1"/>
  <c r="E232" i="24"/>
  <c r="I232" i="24" s="1"/>
  <c r="H231" i="24"/>
  <c r="F231" i="24"/>
  <c r="E231" i="24"/>
  <c r="I231" i="24" s="1"/>
  <c r="E230" i="24"/>
  <c r="I230" i="24" s="1"/>
  <c r="E229" i="24"/>
  <c r="G229" i="24" s="1"/>
  <c r="E228" i="24"/>
  <c r="E227" i="24"/>
  <c r="F227" i="24" s="1"/>
  <c r="H226" i="24"/>
  <c r="E226" i="24"/>
  <c r="E225" i="24"/>
  <c r="I225" i="24" s="1"/>
  <c r="E224" i="24"/>
  <c r="H224" i="24" s="1"/>
  <c r="I223" i="24"/>
  <c r="E223" i="24"/>
  <c r="G223" i="24" s="1"/>
  <c r="E222" i="24"/>
  <c r="F222" i="24" s="1"/>
  <c r="E221" i="24"/>
  <c r="E220" i="24"/>
  <c r="E219" i="24"/>
  <c r="I219" i="24" s="1"/>
  <c r="E218" i="24"/>
  <c r="F218" i="24" s="1"/>
  <c r="E217" i="24"/>
  <c r="G217" i="24" s="1"/>
  <c r="E216" i="24"/>
  <c r="I216" i="24" s="1"/>
  <c r="G215" i="24"/>
  <c r="F215" i="24"/>
  <c r="E215" i="24"/>
  <c r="E214" i="24"/>
  <c r="H214" i="24" s="1"/>
  <c r="E213" i="24"/>
  <c r="F213" i="24" s="1"/>
  <c r="E212" i="24"/>
  <c r="H212" i="24" s="1"/>
  <c r="G211" i="24"/>
  <c r="E211" i="24"/>
  <c r="I211" i="24" s="1"/>
  <c r="E210" i="24"/>
  <c r="E209" i="24"/>
  <c r="I209" i="24" s="1"/>
  <c r="I208" i="24"/>
  <c r="H208" i="24"/>
  <c r="G208" i="24"/>
  <c r="F208" i="24"/>
  <c r="E208" i="24"/>
  <c r="E207" i="24"/>
  <c r="E206" i="24"/>
  <c r="F206" i="24" s="1"/>
  <c r="E205" i="24"/>
  <c r="E204" i="24"/>
  <c r="H204" i="24" s="1"/>
  <c r="E203" i="24"/>
  <c r="I203" i="24" s="1"/>
  <c r="E202" i="24"/>
  <c r="I202" i="24" s="1"/>
  <c r="E201" i="24"/>
  <c r="I201" i="24" s="1"/>
  <c r="E200" i="24"/>
  <c r="H200" i="24" s="1"/>
  <c r="I199" i="24"/>
  <c r="G199" i="24"/>
  <c r="E199" i="24"/>
  <c r="H199" i="24" s="1"/>
  <c r="E198" i="24"/>
  <c r="F198" i="24" s="1"/>
  <c r="I197" i="24"/>
  <c r="H197" i="24"/>
  <c r="G197" i="24"/>
  <c r="F197" i="24"/>
  <c r="E197" i="24"/>
  <c r="E196" i="24"/>
  <c r="I196" i="24" s="1"/>
  <c r="E195" i="24"/>
  <c r="H195" i="24" s="1"/>
  <c r="E194" i="24"/>
  <c r="I194" i="24" s="1"/>
  <c r="E193" i="24"/>
  <c r="G193" i="24" s="1"/>
  <c r="E192" i="24"/>
  <c r="I191" i="24"/>
  <c r="H191" i="24"/>
  <c r="G191" i="24"/>
  <c r="F191" i="24"/>
  <c r="E191" i="24"/>
  <c r="E190" i="24"/>
  <c r="I190" i="24" s="1"/>
  <c r="E189" i="24"/>
  <c r="I189" i="24" s="1"/>
  <c r="E188" i="24"/>
  <c r="H188" i="24" s="1"/>
  <c r="I187" i="24"/>
  <c r="H187" i="24"/>
  <c r="E187" i="24"/>
  <c r="G187" i="24" s="1"/>
  <c r="E186" i="24"/>
  <c r="F186" i="24" s="1"/>
  <c r="H185" i="24"/>
  <c r="G185" i="24"/>
  <c r="E185" i="24"/>
  <c r="I185" i="24" s="1"/>
  <c r="E184" i="24"/>
  <c r="I184" i="24" s="1"/>
  <c r="E183" i="24"/>
  <c r="I183" i="24" s="1"/>
  <c r="H182" i="24"/>
  <c r="G182" i="24"/>
  <c r="E182" i="24"/>
  <c r="F182" i="24" s="1"/>
  <c r="E181" i="24"/>
  <c r="G181" i="24" s="1"/>
  <c r="G180" i="24"/>
  <c r="E180" i="24"/>
  <c r="I180" i="24" s="1"/>
  <c r="F179" i="24"/>
  <c r="E179" i="24"/>
  <c r="H179" i="24" s="1"/>
  <c r="E178" i="24"/>
  <c r="H178" i="24" s="1"/>
  <c r="E177" i="24"/>
  <c r="E176" i="24"/>
  <c r="H176" i="24" s="1"/>
  <c r="G175" i="24"/>
  <c r="F175" i="24"/>
  <c r="E175" i="24"/>
  <c r="I175" i="24" s="1"/>
  <c r="E174" i="24"/>
  <c r="F174" i="24" s="1"/>
  <c r="H173" i="24"/>
  <c r="F173" i="24"/>
  <c r="E173" i="24"/>
  <c r="I173" i="24" s="1"/>
  <c r="G172" i="24"/>
  <c r="E172" i="24"/>
  <c r="I172" i="24" s="1"/>
  <c r="G171" i="24"/>
  <c r="E171" i="24"/>
  <c r="I171" i="24" s="1"/>
  <c r="E170" i="24"/>
  <c r="F170" i="24" s="1"/>
  <c r="E169" i="24"/>
  <c r="G169" i="24" s="1"/>
  <c r="E168" i="24"/>
  <c r="F168" i="24" s="1"/>
  <c r="E167" i="24"/>
  <c r="E166" i="24"/>
  <c r="I166" i="24" s="1"/>
  <c r="E165" i="24"/>
  <c r="F165" i="24" s="1"/>
  <c r="E164" i="24"/>
  <c r="I163" i="24"/>
  <c r="G163" i="24"/>
  <c r="F163" i="24"/>
  <c r="E163" i="24"/>
  <c r="H163" i="24" s="1"/>
  <c r="E162" i="24"/>
  <c r="I161" i="24"/>
  <c r="E161" i="24"/>
  <c r="E160" i="24"/>
  <c r="I160" i="24" s="1"/>
  <c r="E159" i="24"/>
  <c r="I159" i="24" s="1"/>
  <c r="E158" i="24"/>
  <c r="I158" i="24" s="1"/>
  <c r="E157" i="24"/>
  <c r="G157" i="24" s="1"/>
  <c r="I156" i="24"/>
  <c r="E156" i="24"/>
  <c r="E155" i="24"/>
  <c r="I155" i="24" s="1"/>
  <c r="I154" i="24"/>
  <c r="H154" i="24"/>
  <c r="G154" i="24"/>
  <c r="E154" i="24"/>
  <c r="F154" i="24" s="1"/>
  <c r="E153" i="24"/>
  <c r="I153" i="24" s="1"/>
  <c r="E152" i="24"/>
  <c r="H152" i="24" s="1"/>
  <c r="E151" i="24"/>
  <c r="H151" i="24" s="1"/>
  <c r="E150" i="24"/>
  <c r="F150" i="24" s="1"/>
  <c r="G149" i="24"/>
  <c r="E149" i="24"/>
  <c r="G148" i="24"/>
  <c r="E148" i="24"/>
  <c r="I148" i="24" s="1"/>
  <c r="E147" i="24"/>
  <c r="I147" i="24" s="1"/>
  <c r="E146" i="24"/>
  <c r="F146" i="24" s="1"/>
  <c r="E145" i="24"/>
  <c r="G145" i="24" s="1"/>
  <c r="E144" i="24"/>
  <c r="I144" i="24" s="1"/>
  <c r="H143" i="24"/>
  <c r="E143" i="24"/>
  <c r="E142" i="24"/>
  <c r="H142" i="24" s="1"/>
  <c r="E141" i="24"/>
  <c r="F141" i="24" s="1"/>
  <c r="E140" i="24"/>
  <c r="H140" i="24" s="1"/>
  <c r="E139" i="24"/>
  <c r="I139" i="24" s="1"/>
  <c r="E138" i="24"/>
  <c r="F138" i="24" s="1"/>
  <c r="H137" i="24"/>
  <c r="E137" i="24"/>
  <c r="I137" i="24" s="1"/>
  <c r="E136" i="24"/>
  <c r="G136" i="24" s="1"/>
  <c r="G135" i="24"/>
  <c r="E135" i="24"/>
  <c r="I135" i="24" s="1"/>
  <c r="E134" i="24"/>
  <c r="F134" i="24" s="1"/>
  <c r="I133" i="24"/>
  <c r="E133" i="24"/>
  <c r="G133" i="24" s="1"/>
  <c r="E132" i="24"/>
  <c r="H132" i="24" s="1"/>
  <c r="H131" i="24"/>
  <c r="G131" i="24"/>
  <c r="E131" i="24"/>
  <c r="E130" i="24"/>
  <c r="I130" i="24" s="1"/>
  <c r="E129" i="24"/>
  <c r="I129" i="24" s="1"/>
  <c r="I128" i="24"/>
  <c r="G128" i="24"/>
  <c r="E128" i="24"/>
  <c r="H128" i="24" s="1"/>
  <c r="E127" i="24"/>
  <c r="H127" i="24" s="1"/>
  <c r="E126" i="24"/>
  <c r="I125" i="24"/>
  <c r="E125" i="24"/>
  <c r="E124" i="24"/>
  <c r="I124" i="24" s="1"/>
  <c r="E123" i="24"/>
  <c r="H123" i="24" s="1"/>
  <c r="E122" i="24"/>
  <c r="H122" i="24" s="1"/>
  <c r="E121" i="24"/>
  <c r="G121" i="24" s="1"/>
  <c r="I120" i="24"/>
  <c r="E120" i="24"/>
  <c r="G120" i="24" s="1"/>
  <c r="I119" i="24"/>
  <c r="G119" i="24"/>
  <c r="F119" i="24"/>
  <c r="E119" i="24"/>
  <c r="H119" i="24" s="1"/>
  <c r="E118" i="24"/>
  <c r="E117" i="24"/>
  <c r="I117" i="24" s="1"/>
  <c r="E116" i="24"/>
  <c r="H116" i="24" s="1"/>
  <c r="E115" i="24"/>
  <c r="G115" i="24" s="1"/>
  <c r="E114" i="24"/>
  <c r="E113" i="24"/>
  <c r="F113" i="24" s="1"/>
  <c r="E112" i="24"/>
  <c r="I112" i="24" s="1"/>
  <c r="E111" i="24"/>
  <c r="I111" i="24" s="1"/>
  <c r="I110" i="24"/>
  <c r="E110" i="24"/>
  <c r="E109" i="24"/>
  <c r="G109" i="24" s="1"/>
  <c r="E108" i="24"/>
  <c r="E107" i="24"/>
  <c r="F107" i="24" s="1"/>
  <c r="E106" i="24"/>
  <c r="I106" i="24" s="1"/>
  <c r="E105" i="24"/>
  <c r="H105" i="24" s="1"/>
  <c r="E104" i="24"/>
  <c r="H104" i="24" s="1"/>
  <c r="E103" i="24"/>
  <c r="E102" i="24"/>
  <c r="F102" i="24" s="1"/>
  <c r="H101" i="24"/>
  <c r="G101" i="24"/>
  <c r="F101" i="24"/>
  <c r="E101" i="24"/>
  <c r="I101" i="24" s="1"/>
  <c r="I100" i="24"/>
  <c r="E100" i="24"/>
  <c r="E99" i="24"/>
  <c r="I99" i="24" s="1"/>
  <c r="E98" i="24"/>
  <c r="I98" i="24" s="1"/>
  <c r="E97" i="24"/>
  <c r="G97" i="24" s="1"/>
  <c r="E96" i="24"/>
  <c r="H96" i="24" s="1"/>
  <c r="I95" i="24"/>
  <c r="H95" i="24"/>
  <c r="G95" i="24"/>
  <c r="F95" i="24"/>
  <c r="E95" i="24"/>
  <c r="E94" i="24"/>
  <c r="I94" i="24" s="1"/>
  <c r="E93" i="24"/>
  <c r="F93" i="24" s="1"/>
  <c r="I92" i="24"/>
  <c r="E92" i="24"/>
  <c r="F91" i="24"/>
  <c r="E91" i="24"/>
  <c r="H90" i="24"/>
  <c r="G90" i="24"/>
  <c r="E90" i="24"/>
  <c r="F90" i="24" s="1"/>
  <c r="E89" i="24"/>
  <c r="H89" i="24" s="1"/>
  <c r="E88" i="24"/>
  <c r="H88" i="24" s="1"/>
  <c r="G87" i="24"/>
  <c r="E87" i="24"/>
  <c r="I87" i="24" s="1"/>
  <c r="E86" i="24"/>
  <c r="I86" i="24" s="1"/>
  <c r="E85" i="24"/>
  <c r="G85" i="24" s="1"/>
  <c r="E84" i="24"/>
  <c r="G84" i="24" s="1"/>
  <c r="E83" i="24"/>
  <c r="I83" i="24" s="1"/>
  <c r="E82" i="24"/>
  <c r="I82" i="24" s="1"/>
  <c r="E81" i="24"/>
  <c r="H81" i="24" s="1"/>
  <c r="E80" i="24"/>
  <c r="H80" i="24" s="1"/>
  <c r="E79" i="24"/>
  <c r="G79" i="24" s="1"/>
  <c r="E78" i="24"/>
  <c r="F78" i="24" s="1"/>
  <c r="G77" i="24"/>
  <c r="E77" i="24"/>
  <c r="I77" i="24" s="1"/>
  <c r="G76" i="24"/>
  <c r="E76" i="24"/>
  <c r="I76" i="24" s="1"/>
  <c r="E75" i="24"/>
  <c r="I75" i="24" s="1"/>
  <c r="E74" i="24"/>
  <c r="E73" i="24"/>
  <c r="G73" i="24" s="1"/>
  <c r="E72" i="24"/>
  <c r="E71" i="24"/>
  <c r="H71" i="24" s="1"/>
  <c r="E70" i="24"/>
  <c r="I70" i="24" s="1"/>
  <c r="E69" i="24"/>
  <c r="F69" i="24" s="1"/>
  <c r="E68" i="24"/>
  <c r="H68" i="24" s="1"/>
  <c r="F67" i="24"/>
  <c r="E67" i="24"/>
  <c r="I67" i="24" s="1"/>
  <c r="E66" i="24"/>
  <c r="F66" i="24" s="1"/>
  <c r="E65" i="24"/>
  <c r="F65" i="24" s="1"/>
  <c r="E64" i="24"/>
  <c r="G64" i="24" s="1"/>
  <c r="E63" i="24"/>
  <c r="I63" i="24" s="1"/>
  <c r="E62" i="24"/>
  <c r="I62" i="24" s="1"/>
  <c r="E61" i="24"/>
  <c r="E60" i="24"/>
  <c r="H60" i="24" s="1"/>
  <c r="E59" i="24"/>
  <c r="E58" i="24"/>
  <c r="I58" i="24" s="1"/>
  <c r="E57" i="24"/>
  <c r="F57" i="24" s="1"/>
  <c r="E56" i="24"/>
  <c r="E55" i="24"/>
  <c r="H55" i="24" s="1"/>
  <c r="H54" i="24"/>
  <c r="G54" i="24"/>
  <c r="E54" i="24"/>
  <c r="F54" i="24" s="1"/>
  <c r="E53" i="24"/>
  <c r="I53" i="24" s="1"/>
  <c r="E52" i="24"/>
  <c r="H52" i="24" s="1"/>
  <c r="E51" i="24"/>
  <c r="I51" i="24" s="1"/>
  <c r="E50" i="24"/>
  <c r="I50" i="24" s="1"/>
  <c r="E49" i="24"/>
  <c r="G49" i="24" s="1"/>
  <c r="E48" i="24"/>
  <c r="E47" i="24"/>
  <c r="F47" i="24" s="1"/>
  <c r="H46" i="24"/>
  <c r="E46" i="24"/>
  <c r="E45" i="24"/>
  <c r="I45" i="24" s="1"/>
  <c r="E44" i="24"/>
  <c r="H44" i="24" s="1"/>
  <c r="E43" i="24"/>
  <c r="G42" i="24"/>
  <c r="E42" i="24"/>
  <c r="F42" i="24" s="1"/>
  <c r="E41" i="24"/>
  <c r="E40" i="24"/>
  <c r="I40" i="24" s="1"/>
  <c r="E39" i="24"/>
  <c r="I39" i="24" s="1"/>
  <c r="E38" i="24"/>
  <c r="F38" i="24" s="1"/>
  <c r="E37" i="24"/>
  <c r="G37" i="24" s="1"/>
  <c r="E36" i="24"/>
  <c r="G36" i="24" s="1"/>
  <c r="E35" i="24"/>
  <c r="E34" i="24"/>
  <c r="I34" i="24" s="1"/>
  <c r="E33" i="24"/>
  <c r="F33" i="24" s="1"/>
  <c r="E32" i="24"/>
  <c r="H32" i="24" s="1"/>
  <c r="E31" i="24"/>
  <c r="E30" i="24"/>
  <c r="E29" i="24"/>
  <c r="I29" i="24" s="1"/>
  <c r="E28" i="24"/>
  <c r="I28" i="24" s="1"/>
  <c r="E27" i="24"/>
  <c r="I27" i="24" s="1"/>
  <c r="E26" i="24"/>
  <c r="F26" i="24" s="1"/>
  <c r="E25" i="24"/>
  <c r="G25" i="24" s="1"/>
  <c r="I24" i="24"/>
  <c r="G24" i="24"/>
  <c r="E24" i="24"/>
  <c r="H24" i="24" s="1"/>
  <c r="E23" i="24"/>
  <c r="E22" i="24"/>
  <c r="E21" i="24"/>
  <c r="F21" i="24" s="1"/>
  <c r="E20" i="24"/>
  <c r="H20" i="24" s="1"/>
  <c r="E19" i="24"/>
  <c r="E18" i="24"/>
  <c r="E17" i="24"/>
  <c r="F17" i="24" s="1"/>
  <c r="E16" i="24"/>
  <c r="I16" i="24" s="1"/>
  <c r="H15" i="24"/>
  <c r="G15" i="24"/>
  <c r="F15" i="24"/>
  <c r="E15" i="24"/>
  <c r="I15" i="24" s="1"/>
  <c r="E14" i="24"/>
  <c r="I14" i="24" s="1"/>
  <c r="E13" i="24"/>
  <c r="G13" i="24" s="1"/>
  <c r="E12" i="24"/>
  <c r="E11" i="24"/>
  <c r="H11" i="24" s="1"/>
  <c r="E10" i="24"/>
  <c r="F10" i="24" s="1"/>
  <c r="E9" i="24"/>
  <c r="I9" i="24" s="1"/>
  <c r="E8" i="24"/>
  <c r="H8" i="24" s="1"/>
  <c r="E7" i="24"/>
  <c r="G7" i="24" s="1"/>
  <c r="E6" i="24"/>
  <c r="F6" i="24" s="1"/>
  <c r="E5" i="24"/>
  <c r="F5" i="24" s="1"/>
  <c r="G4" i="24"/>
  <c r="E4" i="24"/>
  <c r="I4" i="24" s="1"/>
  <c r="E3" i="24"/>
  <c r="I3" i="24" s="1"/>
  <c r="E2" i="24"/>
  <c r="F2" i="24" s="1"/>
  <c r="K6" i="11"/>
  <c r="G6" i="21"/>
  <c r="G7" i="21"/>
  <c r="G8" i="21"/>
  <c r="G9" i="21"/>
  <c r="G10" i="21"/>
  <c r="G11" i="21"/>
  <c r="G12" i="21"/>
  <c r="G13" i="21"/>
  <c r="G14" i="21"/>
  <c r="G15" i="21"/>
  <c r="G16" i="21"/>
  <c r="G17" i="21"/>
  <c r="G18" i="21"/>
  <c r="G19" i="21"/>
  <c r="G20" i="21"/>
  <c r="G21" i="21"/>
  <c r="G22" i="21"/>
  <c r="G23" i="21"/>
  <c r="G24" i="21"/>
  <c r="G25" i="21"/>
  <c r="G26" i="21"/>
  <c r="G27" i="21"/>
  <c r="G28" i="21"/>
  <c r="G29" i="21"/>
  <c r="G30" i="21"/>
  <c r="G31" i="21"/>
  <c r="G32" i="21"/>
  <c r="G33" i="21"/>
  <c r="G34" i="21"/>
  <c r="G35" i="21"/>
  <c r="G36" i="21"/>
  <c r="G37" i="21"/>
  <c r="G38" i="21"/>
  <c r="G39" i="21"/>
  <c r="G40" i="21"/>
  <c r="G41" i="21"/>
  <c r="G42" i="21"/>
  <c r="G43" i="21"/>
  <c r="G44" i="21"/>
  <c r="G45" i="21"/>
  <c r="G46" i="21"/>
  <c r="G47" i="21"/>
  <c r="G48" i="21"/>
  <c r="G49" i="21"/>
  <c r="G50" i="21"/>
  <c r="G51" i="21"/>
  <c r="G52" i="21"/>
  <c r="G53" i="21"/>
  <c r="G54" i="21"/>
  <c r="G55" i="21"/>
  <c r="G56" i="21"/>
  <c r="G57" i="21"/>
  <c r="G58" i="21"/>
  <c r="G59" i="21"/>
  <c r="G60" i="21"/>
  <c r="G61" i="21"/>
  <c r="G62" i="21"/>
  <c r="G63" i="21"/>
  <c r="G64" i="21"/>
  <c r="G65" i="21"/>
  <c r="G66" i="21"/>
  <c r="G67" i="21"/>
  <c r="G68" i="21"/>
  <c r="G69" i="21"/>
  <c r="G70" i="21"/>
  <c r="G71" i="21"/>
  <c r="G72" i="21"/>
  <c r="G5" i="21"/>
  <c r="F11" i="21"/>
  <c r="H11" i="21"/>
  <c r="F47" i="21"/>
  <c r="H47" i="21"/>
  <c r="F59" i="21"/>
  <c r="H59" i="21"/>
  <c r="E6" i="21"/>
  <c r="E7" i="21"/>
  <c r="E8" i="21"/>
  <c r="E9" i="21"/>
  <c r="E10" i="21"/>
  <c r="E11" i="21"/>
  <c r="E12" i="21"/>
  <c r="F12" i="21"/>
  <c r="H12" i="21"/>
  <c r="E13" i="21"/>
  <c r="F13" i="21"/>
  <c r="H13" i="21"/>
  <c r="E14" i="21"/>
  <c r="F14" i="21"/>
  <c r="H14" i="21"/>
  <c r="E15" i="21"/>
  <c r="E16" i="21"/>
  <c r="E17" i="21"/>
  <c r="E18" i="21"/>
  <c r="E19" i="21"/>
  <c r="E20" i="21"/>
  <c r="E21" i="21"/>
  <c r="F21" i="21"/>
  <c r="H21" i="21"/>
  <c r="E22" i="21"/>
  <c r="F22" i="21"/>
  <c r="H22" i="21"/>
  <c r="E23" i="21"/>
  <c r="F23" i="21"/>
  <c r="H23" i="21"/>
  <c r="E24" i="21"/>
  <c r="F24" i="21"/>
  <c r="H24" i="21"/>
  <c r="E25" i="21"/>
  <c r="F25" i="21"/>
  <c r="H25" i="21"/>
  <c r="E26" i="21"/>
  <c r="F26" i="21"/>
  <c r="H26" i="21"/>
  <c r="E27" i="21"/>
  <c r="E28" i="21"/>
  <c r="E29" i="21"/>
  <c r="E30" i="21"/>
  <c r="E31" i="21"/>
  <c r="E32" i="21"/>
  <c r="E33" i="21"/>
  <c r="F33" i="21"/>
  <c r="H33" i="21"/>
  <c r="E34" i="21"/>
  <c r="F34" i="21"/>
  <c r="H34" i="21"/>
  <c r="E35" i="21"/>
  <c r="F35" i="21"/>
  <c r="H35" i="21"/>
  <c r="E36" i="21"/>
  <c r="F36" i="21"/>
  <c r="H36" i="21"/>
  <c r="E37" i="21"/>
  <c r="F37" i="21"/>
  <c r="H37" i="21"/>
  <c r="E38" i="21"/>
  <c r="F38" i="21"/>
  <c r="H38" i="21"/>
  <c r="E39" i="21"/>
  <c r="E40" i="21"/>
  <c r="E41" i="21"/>
  <c r="E42" i="21"/>
  <c r="E43" i="21"/>
  <c r="E44" i="21"/>
  <c r="E45" i="21"/>
  <c r="F45" i="21"/>
  <c r="H45" i="21"/>
  <c r="E46" i="21"/>
  <c r="F46" i="21"/>
  <c r="H46" i="21"/>
  <c r="E47" i="21"/>
  <c r="E48" i="21"/>
  <c r="F48" i="21"/>
  <c r="H48" i="21"/>
  <c r="E49" i="21"/>
  <c r="F49" i="21"/>
  <c r="H49" i="21"/>
  <c r="E50" i="21"/>
  <c r="F50" i="21"/>
  <c r="H50" i="21"/>
  <c r="E51" i="21"/>
  <c r="E52" i="21"/>
  <c r="E53" i="21"/>
  <c r="E54" i="21"/>
  <c r="E55" i="21"/>
  <c r="E56" i="21"/>
  <c r="E57" i="21"/>
  <c r="E58" i="21"/>
  <c r="E59" i="21"/>
  <c r="E60" i="21"/>
  <c r="F60" i="21"/>
  <c r="H60" i="21"/>
  <c r="E61" i="21"/>
  <c r="F61" i="21"/>
  <c r="H61" i="21"/>
  <c r="E62" i="21"/>
  <c r="F62" i="21"/>
  <c r="H62" i="21"/>
  <c r="E63" i="21"/>
  <c r="E64" i="21"/>
  <c r="E65" i="21"/>
  <c r="E66" i="21"/>
  <c r="E67" i="21"/>
  <c r="E68" i="21"/>
  <c r="E69" i="21"/>
  <c r="F69" i="21"/>
  <c r="H69" i="21"/>
  <c r="E70" i="21"/>
  <c r="F70" i="21"/>
  <c r="H70" i="21"/>
  <c r="E71" i="21"/>
  <c r="F71" i="21"/>
  <c r="H71" i="21"/>
  <c r="E72" i="21"/>
  <c r="F72" i="21"/>
  <c r="H72" i="21"/>
  <c r="E5" i="21"/>
  <c r="F5" i="21"/>
  <c r="D6" i="21"/>
  <c r="D7" i="21"/>
  <c r="D8" i="21"/>
  <c r="D9" i="21"/>
  <c r="D10" i="21"/>
  <c r="D11" i="21"/>
  <c r="D12" i="21"/>
  <c r="D13" i="21"/>
  <c r="D14" i="21"/>
  <c r="D15" i="21"/>
  <c r="D16" i="21"/>
  <c r="D17" i="21"/>
  <c r="D18" i="21"/>
  <c r="D19" i="21"/>
  <c r="D20" i="21"/>
  <c r="D21" i="21"/>
  <c r="D22" i="21"/>
  <c r="D23" i="21"/>
  <c r="D24" i="21"/>
  <c r="D25" i="21"/>
  <c r="D26" i="21"/>
  <c r="D27" i="21"/>
  <c r="D28" i="21"/>
  <c r="D29" i="21"/>
  <c r="D30" i="21"/>
  <c r="D31" i="21"/>
  <c r="D32" i="21"/>
  <c r="D33" i="21"/>
  <c r="D34" i="21"/>
  <c r="D35" i="21"/>
  <c r="D36" i="21"/>
  <c r="D37" i="21"/>
  <c r="D38" i="21"/>
  <c r="D39" i="21"/>
  <c r="D40" i="21"/>
  <c r="D41" i="21"/>
  <c r="D42" i="21"/>
  <c r="D43" i="21"/>
  <c r="D44" i="21"/>
  <c r="D45" i="21"/>
  <c r="D46" i="21"/>
  <c r="D47" i="21"/>
  <c r="D48" i="21"/>
  <c r="D49" i="21"/>
  <c r="D50" i="21"/>
  <c r="D51" i="21"/>
  <c r="D52" i="21"/>
  <c r="D53" i="21"/>
  <c r="D54" i="21"/>
  <c r="D55" i="21"/>
  <c r="D56" i="21"/>
  <c r="D57" i="21"/>
  <c r="D58" i="21"/>
  <c r="D59" i="21"/>
  <c r="D60" i="21"/>
  <c r="D61" i="21"/>
  <c r="D62" i="21"/>
  <c r="D63" i="21"/>
  <c r="D64" i="21"/>
  <c r="D65" i="21"/>
  <c r="D66" i="21"/>
  <c r="D67" i="21"/>
  <c r="D68" i="21"/>
  <c r="D69" i="21"/>
  <c r="D70" i="21"/>
  <c r="D71" i="21"/>
  <c r="D72" i="21"/>
  <c r="D5" i="21"/>
  <c r="C6" i="21"/>
  <c r="C7" i="21"/>
  <c r="F7" i="21"/>
  <c r="H7" i="21"/>
  <c r="C8" i="21"/>
  <c r="F8" i="21"/>
  <c r="H8" i="21"/>
  <c r="C9" i="21"/>
  <c r="F9" i="21"/>
  <c r="H9" i="21"/>
  <c r="C10" i="21"/>
  <c r="F10" i="21"/>
  <c r="H10" i="21"/>
  <c r="C11" i="21"/>
  <c r="C12" i="21"/>
  <c r="C13" i="21"/>
  <c r="C14" i="21"/>
  <c r="C15" i="21"/>
  <c r="C16" i="21"/>
  <c r="C17" i="21"/>
  <c r="C18" i="21"/>
  <c r="C19" i="21"/>
  <c r="F19" i="21"/>
  <c r="H19" i="21"/>
  <c r="C20" i="21"/>
  <c r="F20" i="21"/>
  <c r="H20" i="21"/>
  <c r="C21" i="21"/>
  <c r="C22" i="21"/>
  <c r="C23" i="21"/>
  <c r="C24" i="21"/>
  <c r="C25" i="21"/>
  <c r="C26" i="21"/>
  <c r="C27" i="21"/>
  <c r="C28" i="21"/>
  <c r="C29" i="21"/>
  <c r="C30" i="21"/>
  <c r="C31" i="21"/>
  <c r="F31" i="21"/>
  <c r="H31" i="21"/>
  <c r="C32" i="21"/>
  <c r="F32" i="21"/>
  <c r="H32" i="21"/>
  <c r="C33" i="21"/>
  <c r="C34" i="21"/>
  <c r="C35" i="21"/>
  <c r="C36" i="21"/>
  <c r="C37" i="21"/>
  <c r="C38" i="21"/>
  <c r="C39" i="21"/>
  <c r="C40" i="21"/>
  <c r="C41" i="21"/>
  <c r="C42" i="21"/>
  <c r="C43" i="21"/>
  <c r="F43" i="21"/>
  <c r="H43" i="21"/>
  <c r="C44" i="21"/>
  <c r="F44" i="21"/>
  <c r="H44" i="21"/>
  <c r="C45" i="21"/>
  <c r="C46" i="21"/>
  <c r="C47" i="21"/>
  <c r="C48" i="21"/>
  <c r="C49" i="21"/>
  <c r="C50" i="21"/>
  <c r="C51" i="21"/>
  <c r="C52" i="21"/>
  <c r="C53" i="21"/>
  <c r="C54" i="21"/>
  <c r="C55" i="21"/>
  <c r="F55" i="21"/>
  <c r="H55" i="21"/>
  <c r="C56" i="21"/>
  <c r="F56" i="21"/>
  <c r="H56" i="21"/>
  <c r="C57" i="21"/>
  <c r="F57" i="21"/>
  <c r="H57" i="21"/>
  <c r="C58" i="21"/>
  <c r="F58" i="21"/>
  <c r="H58" i="21"/>
  <c r="C59" i="21"/>
  <c r="C60" i="21"/>
  <c r="C61" i="21"/>
  <c r="C62" i="21"/>
  <c r="C63" i="21"/>
  <c r="C64" i="21"/>
  <c r="C65" i="21"/>
  <c r="C66" i="21"/>
  <c r="C67" i="21"/>
  <c r="F67" i="21"/>
  <c r="H67" i="21"/>
  <c r="C68" i="21"/>
  <c r="F68" i="21"/>
  <c r="H68" i="21"/>
  <c r="C69" i="21"/>
  <c r="C70" i="21"/>
  <c r="C71" i="21"/>
  <c r="C72" i="21"/>
  <c r="C5" i="21"/>
  <c r="B6" i="21"/>
  <c r="B7" i="21"/>
  <c r="B8" i="21"/>
  <c r="B9" i="21"/>
  <c r="B10" i="21"/>
  <c r="B11" i="21"/>
  <c r="B12" i="21"/>
  <c r="B13" i="21"/>
  <c r="B14" i="21"/>
  <c r="B15" i="21"/>
  <c r="B16" i="21"/>
  <c r="B17" i="21"/>
  <c r="B18" i="21"/>
  <c r="B19" i="21"/>
  <c r="B20" i="21"/>
  <c r="B21" i="21"/>
  <c r="B22" i="21"/>
  <c r="B23" i="21"/>
  <c r="B24" i="21"/>
  <c r="B25" i="21"/>
  <c r="B26" i="21"/>
  <c r="B27" i="21"/>
  <c r="B28" i="21"/>
  <c r="B29" i="21"/>
  <c r="B30" i="21"/>
  <c r="B31" i="21"/>
  <c r="B32" i="21"/>
  <c r="B33" i="21"/>
  <c r="B34" i="21"/>
  <c r="B35" i="21"/>
  <c r="B36" i="21"/>
  <c r="B37" i="21"/>
  <c r="B38" i="21"/>
  <c r="B39" i="21"/>
  <c r="B40" i="21"/>
  <c r="B41" i="21"/>
  <c r="B42" i="21"/>
  <c r="B43" i="21"/>
  <c r="B44" i="21"/>
  <c r="B45" i="21"/>
  <c r="B46" i="21"/>
  <c r="B47" i="21"/>
  <c r="B48" i="21"/>
  <c r="B49" i="21"/>
  <c r="B50" i="21"/>
  <c r="B51" i="21"/>
  <c r="B52" i="21"/>
  <c r="B53" i="21"/>
  <c r="B54" i="21"/>
  <c r="B55" i="21"/>
  <c r="B56" i="21"/>
  <c r="B57" i="21"/>
  <c r="B58" i="21"/>
  <c r="B59" i="21"/>
  <c r="B60" i="21"/>
  <c r="B61" i="21"/>
  <c r="B62" i="21"/>
  <c r="B63" i="21"/>
  <c r="B64" i="21"/>
  <c r="B65" i="21"/>
  <c r="B66" i="21"/>
  <c r="B67" i="21"/>
  <c r="B68" i="21"/>
  <c r="B69" i="21"/>
  <c r="B70" i="21"/>
  <c r="B71" i="21"/>
  <c r="B72" i="21"/>
  <c r="B5" i="21"/>
  <c r="V62" i="18"/>
  <c r="V81" i="18"/>
  <c r="V123" i="18"/>
  <c r="Q97" i="18"/>
  <c r="Q135" i="18"/>
  <c r="P96" i="18"/>
  <c r="P97" i="18"/>
  <c r="P135" i="18"/>
  <c r="P7" i="18"/>
  <c r="Q7" i="18"/>
  <c r="P8" i="18"/>
  <c r="Q8" i="18"/>
  <c r="P9" i="18"/>
  <c r="Q9" i="18"/>
  <c r="P10" i="18"/>
  <c r="Q10" i="18"/>
  <c r="P11" i="18"/>
  <c r="Q11" i="18"/>
  <c r="P12" i="18"/>
  <c r="Q12" i="18"/>
  <c r="P13" i="18"/>
  <c r="Q13" i="18"/>
  <c r="P14" i="18"/>
  <c r="Q14" i="18"/>
  <c r="P15" i="18"/>
  <c r="Q15" i="18"/>
  <c r="P16" i="18"/>
  <c r="Q16" i="18"/>
  <c r="P17" i="18"/>
  <c r="Q17" i="18"/>
  <c r="P18" i="18"/>
  <c r="Q18" i="18"/>
  <c r="P19" i="18"/>
  <c r="Q19" i="18"/>
  <c r="P20" i="18"/>
  <c r="Q20" i="18"/>
  <c r="P21" i="18"/>
  <c r="Q21" i="18"/>
  <c r="P22" i="18"/>
  <c r="Q22" i="18"/>
  <c r="P23" i="18"/>
  <c r="Q23" i="18"/>
  <c r="P24" i="18"/>
  <c r="Q24" i="18"/>
  <c r="P25" i="18"/>
  <c r="Q25" i="18"/>
  <c r="P26" i="18"/>
  <c r="Q26" i="18"/>
  <c r="P27" i="18"/>
  <c r="Q27" i="18"/>
  <c r="P28" i="18"/>
  <c r="Q28" i="18"/>
  <c r="P29" i="18"/>
  <c r="Q29" i="18"/>
  <c r="P30" i="18"/>
  <c r="Q30" i="18"/>
  <c r="P31" i="18"/>
  <c r="Q31" i="18"/>
  <c r="P32" i="18"/>
  <c r="Q32" i="18"/>
  <c r="P33" i="18"/>
  <c r="Q33" i="18"/>
  <c r="R33" i="18"/>
  <c r="P34" i="18"/>
  <c r="Q34" i="18"/>
  <c r="P35" i="18"/>
  <c r="Q35" i="18"/>
  <c r="P36" i="18"/>
  <c r="Q36" i="18"/>
  <c r="P37" i="18"/>
  <c r="Q37" i="18"/>
  <c r="P38" i="18"/>
  <c r="Q38" i="18"/>
  <c r="P39" i="18"/>
  <c r="Q39" i="18"/>
  <c r="P40" i="18"/>
  <c r="Q40" i="18"/>
  <c r="P41" i="18"/>
  <c r="Q41" i="18"/>
  <c r="P42" i="18"/>
  <c r="Q42" i="18"/>
  <c r="P43" i="18"/>
  <c r="Q43" i="18"/>
  <c r="P44" i="18"/>
  <c r="Q44" i="18"/>
  <c r="P45" i="18"/>
  <c r="Q45" i="18"/>
  <c r="P46" i="18"/>
  <c r="Q46" i="18"/>
  <c r="P47" i="18"/>
  <c r="Q47" i="18"/>
  <c r="P48" i="18"/>
  <c r="Q48" i="18"/>
  <c r="P49" i="18"/>
  <c r="Q49" i="18"/>
  <c r="P50" i="18"/>
  <c r="Q50" i="18"/>
  <c r="P51" i="18"/>
  <c r="Q51" i="18"/>
  <c r="P52" i="18"/>
  <c r="Q52" i="18"/>
  <c r="P53" i="18"/>
  <c r="Q53" i="18"/>
  <c r="P54" i="18"/>
  <c r="Q54" i="18"/>
  <c r="P55" i="18"/>
  <c r="Q55" i="18"/>
  <c r="P56" i="18"/>
  <c r="Q56" i="18"/>
  <c r="P57" i="18"/>
  <c r="Q57" i="18"/>
  <c r="P58" i="18"/>
  <c r="Q58" i="18"/>
  <c r="P59" i="18"/>
  <c r="Q59" i="18"/>
  <c r="P60" i="18"/>
  <c r="Q60" i="18"/>
  <c r="P61" i="18"/>
  <c r="Q61" i="18"/>
  <c r="P62" i="18"/>
  <c r="Q62" i="18"/>
  <c r="P63" i="18"/>
  <c r="Q63" i="18"/>
  <c r="P64" i="18"/>
  <c r="Q64" i="18"/>
  <c r="P65" i="18"/>
  <c r="Q65" i="18"/>
  <c r="P66" i="18"/>
  <c r="Q66" i="18"/>
  <c r="P67" i="18"/>
  <c r="Q67" i="18"/>
  <c r="P68" i="18"/>
  <c r="Q68" i="18"/>
  <c r="P69" i="18"/>
  <c r="Q69" i="18"/>
  <c r="P70" i="18"/>
  <c r="Q70" i="18"/>
  <c r="P71" i="18"/>
  <c r="Q71" i="18"/>
  <c r="P72" i="18"/>
  <c r="Q72" i="18"/>
  <c r="P73" i="18"/>
  <c r="Q73" i="18"/>
  <c r="P74" i="18"/>
  <c r="Q74" i="18"/>
  <c r="P75" i="18"/>
  <c r="Q75" i="18"/>
  <c r="P76" i="18"/>
  <c r="Q76" i="18"/>
  <c r="P77" i="18"/>
  <c r="Q77" i="18"/>
  <c r="P78" i="18"/>
  <c r="Q78" i="18"/>
  <c r="P79" i="18"/>
  <c r="Q79" i="18"/>
  <c r="P80" i="18"/>
  <c r="Q80" i="18"/>
  <c r="P81" i="18"/>
  <c r="Q81" i="18"/>
  <c r="P82" i="18"/>
  <c r="Q82" i="18"/>
  <c r="P83" i="18"/>
  <c r="Q83" i="18"/>
  <c r="P84" i="18"/>
  <c r="Q84" i="18"/>
  <c r="P85" i="18"/>
  <c r="Q85" i="18"/>
  <c r="P86" i="18"/>
  <c r="Q86" i="18"/>
  <c r="P87" i="18"/>
  <c r="Q87" i="18"/>
  <c r="P88" i="18"/>
  <c r="Q88" i="18"/>
  <c r="P89" i="18"/>
  <c r="Q89" i="18"/>
  <c r="P90" i="18"/>
  <c r="Q90" i="18"/>
  <c r="P91" i="18"/>
  <c r="Q91" i="18"/>
  <c r="P92" i="18"/>
  <c r="Q92" i="18"/>
  <c r="P93" i="18"/>
  <c r="Q93" i="18"/>
  <c r="P94" i="18"/>
  <c r="Q94" i="18"/>
  <c r="P95" i="18"/>
  <c r="Q95" i="18"/>
  <c r="Q96" i="18"/>
  <c r="P98" i="18"/>
  <c r="Q98" i="18"/>
  <c r="P99" i="18"/>
  <c r="Q99" i="18"/>
  <c r="P100" i="18"/>
  <c r="Q100" i="18"/>
  <c r="P101" i="18"/>
  <c r="R101" i="18"/>
  <c r="Q101" i="18"/>
  <c r="P102" i="18"/>
  <c r="Q102" i="18"/>
  <c r="P103" i="18"/>
  <c r="Q103" i="18"/>
  <c r="P104" i="18"/>
  <c r="Q104" i="18"/>
  <c r="P105" i="18"/>
  <c r="Q105" i="18"/>
  <c r="P106" i="18"/>
  <c r="Q106" i="18"/>
  <c r="P107" i="18"/>
  <c r="Q107" i="18"/>
  <c r="P108" i="18"/>
  <c r="Q108" i="18"/>
  <c r="P109" i="18"/>
  <c r="Q109" i="18"/>
  <c r="P110" i="18"/>
  <c r="Q110" i="18"/>
  <c r="P111" i="18"/>
  <c r="Q111" i="18"/>
  <c r="P112" i="18"/>
  <c r="Q112" i="18"/>
  <c r="P113" i="18"/>
  <c r="Q113" i="18"/>
  <c r="P114" i="18"/>
  <c r="Q114" i="18"/>
  <c r="P115" i="18"/>
  <c r="Q115" i="18"/>
  <c r="P116" i="18"/>
  <c r="Q116" i="18"/>
  <c r="P117" i="18"/>
  <c r="Q117" i="18"/>
  <c r="P118" i="18"/>
  <c r="Q118" i="18"/>
  <c r="P119" i="18"/>
  <c r="Q119" i="18"/>
  <c r="P120" i="18"/>
  <c r="Q120" i="18"/>
  <c r="P121" i="18"/>
  <c r="Q121" i="18"/>
  <c r="P122" i="18"/>
  <c r="Q122" i="18"/>
  <c r="P123" i="18"/>
  <c r="Q123" i="18"/>
  <c r="P124" i="18"/>
  <c r="Q124" i="18"/>
  <c r="P125" i="18"/>
  <c r="Q125" i="18"/>
  <c r="P126" i="18"/>
  <c r="Q126" i="18"/>
  <c r="P127" i="18"/>
  <c r="Q127" i="18"/>
  <c r="P128" i="18"/>
  <c r="Q128" i="18"/>
  <c r="P129" i="18"/>
  <c r="Q129" i="18"/>
  <c r="P130" i="18"/>
  <c r="R130" i="18"/>
  <c r="Q130" i="18"/>
  <c r="P131" i="18"/>
  <c r="Q131" i="18"/>
  <c r="P132" i="18"/>
  <c r="Q132" i="18"/>
  <c r="P133" i="18"/>
  <c r="Q133" i="18"/>
  <c r="P134" i="18"/>
  <c r="Q134" i="18"/>
  <c r="Q6" i="18"/>
  <c r="P6" i="18"/>
  <c r="H139" i="18"/>
  <c r="H138" i="18"/>
  <c r="I135" i="18"/>
  <c r="H135" i="18"/>
  <c r="G135" i="18"/>
  <c r="F135" i="18"/>
  <c r="E135" i="18"/>
  <c r="D135" i="18"/>
  <c r="N134" i="18"/>
  <c r="M134" i="18"/>
  <c r="L134" i="18"/>
  <c r="M133" i="18"/>
  <c r="J133" i="18"/>
  <c r="K133" i="18"/>
  <c r="M132" i="18"/>
  <c r="J132" i="18"/>
  <c r="K132" i="18"/>
  <c r="M131" i="18"/>
  <c r="J131" i="18"/>
  <c r="K131" i="18"/>
  <c r="M130" i="18"/>
  <c r="J130" i="18"/>
  <c r="K130" i="18"/>
  <c r="M129" i="18"/>
  <c r="J129" i="18"/>
  <c r="K129" i="18"/>
  <c r="M128" i="18"/>
  <c r="J128" i="18"/>
  <c r="K128" i="18"/>
  <c r="N128" i="18"/>
  <c r="M127" i="18"/>
  <c r="J127" i="18"/>
  <c r="K127" i="18"/>
  <c r="N127" i="18"/>
  <c r="M126" i="18"/>
  <c r="J126" i="18"/>
  <c r="K126" i="18"/>
  <c r="M125" i="18"/>
  <c r="J125" i="18"/>
  <c r="K125" i="18"/>
  <c r="N125" i="18"/>
  <c r="M124" i="18"/>
  <c r="J124" i="18"/>
  <c r="K124" i="18"/>
  <c r="L124" i="18"/>
  <c r="M123" i="18"/>
  <c r="J123" i="18"/>
  <c r="K123" i="18"/>
  <c r="N123" i="18"/>
  <c r="M122" i="18"/>
  <c r="J122" i="18"/>
  <c r="K122" i="18"/>
  <c r="L122" i="18"/>
  <c r="M121" i="18"/>
  <c r="J121" i="18"/>
  <c r="K121" i="18"/>
  <c r="M120" i="18"/>
  <c r="J120" i="18"/>
  <c r="K120" i="18"/>
  <c r="N120" i="18"/>
  <c r="M119" i="18"/>
  <c r="J119" i="18"/>
  <c r="K119" i="18"/>
  <c r="M118" i="18"/>
  <c r="J118" i="18"/>
  <c r="K118" i="18"/>
  <c r="M117" i="18"/>
  <c r="J117" i="18"/>
  <c r="K117" i="18"/>
  <c r="M116" i="18"/>
  <c r="J116" i="18"/>
  <c r="K116" i="18"/>
  <c r="M115" i="18"/>
  <c r="J115" i="18"/>
  <c r="K115" i="18"/>
  <c r="L115" i="18"/>
  <c r="M114" i="18"/>
  <c r="J114" i="18"/>
  <c r="K114" i="18"/>
  <c r="M113" i="18"/>
  <c r="J113" i="18"/>
  <c r="K113" i="18"/>
  <c r="M112" i="18"/>
  <c r="J112" i="18"/>
  <c r="K112" i="18"/>
  <c r="M111" i="18"/>
  <c r="J111" i="18"/>
  <c r="K111" i="18"/>
  <c r="M110" i="18"/>
  <c r="J110" i="18"/>
  <c r="K110" i="18"/>
  <c r="M109" i="18"/>
  <c r="J109" i="18"/>
  <c r="K109" i="18"/>
  <c r="N109" i="18"/>
  <c r="L109" i="18"/>
  <c r="M108" i="18"/>
  <c r="J108" i="18"/>
  <c r="K108" i="18"/>
  <c r="M107" i="18"/>
  <c r="J107" i="18"/>
  <c r="K107" i="18"/>
  <c r="M106" i="18"/>
  <c r="J106" i="18"/>
  <c r="K106" i="18"/>
  <c r="M105" i="18"/>
  <c r="J105" i="18"/>
  <c r="K105" i="18"/>
  <c r="N105" i="18"/>
  <c r="M104" i="18"/>
  <c r="J104" i="18"/>
  <c r="K104" i="18"/>
  <c r="M103" i="18"/>
  <c r="J103" i="18"/>
  <c r="K103" i="18"/>
  <c r="M102" i="18"/>
  <c r="J102" i="18"/>
  <c r="K102" i="18"/>
  <c r="M101" i="18"/>
  <c r="J101" i="18"/>
  <c r="K101" i="18"/>
  <c r="N101" i="18"/>
  <c r="M100" i="18"/>
  <c r="J100" i="18"/>
  <c r="K100" i="18"/>
  <c r="M99" i="18"/>
  <c r="J99" i="18"/>
  <c r="K99" i="18"/>
  <c r="N99" i="18"/>
  <c r="M98" i="18"/>
  <c r="J98" i="18"/>
  <c r="K98" i="18"/>
  <c r="N98" i="18"/>
  <c r="M97" i="18"/>
  <c r="J97" i="18"/>
  <c r="K97" i="18"/>
  <c r="M96" i="18"/>
  <c r="J96" i="18"/>
  <c r="K96" i="18"/>
  <c r="M95" i="18"/>
  <c r="J95" i="18"/>
  <c r="K95" i="18"/>
  <c r="L95" i="18"/>
  <c r="M94" i="18"/>
  <c r="J94" i="18"/>
  <c r="K94" i="18"/>
  <c r="L94" i="18"/>
  <c r="M93" i="18"/>
  <c r="J93" i="18"/>
  <c r="K93" i="18"/>
  <c r="M92" i="18"/>
  <c r="J92" i="18"/>
  <c r="K92" i="18"/>
  <c r="N92" i="18"/>
  <c r="M91" i="18"/>
  <c r="J91" i="18"/>
  <c r="K91" i="18"/>
  <c r="M90" i="18"/>
  <c r="J90" i="18"/>
  <c r="K90" i="18"/>
  <c r="M89" i="18"/>
  <c r="J89" i="18"/>
  <c r="K89" i="18"/>
  <c r="N89" i="18"/>
  <c r="M88" i="18"/>
  <c r="J88" i="18"/>
  <c r="K88" i="18"/>
  <c r="N88" i="18"/>
  <c r="M87" i="18"/>
  <c r="J87" i="18"/>
  <c r="K87" i="18"/>
  <c r="M86" i="18"/>
  <c r="J86" i="18"/>
  <c r="K86" i="18"/>
  <c r="M85" i="18"/>
  <c r="J85" i="18"/>
  <c r="K85" i="18"/>
  <c r="M84" i="18"/>
  <c r="J84" i="18"/>
  <c r="K84" i="18"/>
  <c r="M83" i="18"/>
  <c r="O83" i="18"/>
  <c r="R83" i="18"/>
  <c r="J83" i="18"/>
  <c r="K83" i="18"/>
  <c r="N83" i="18"/>
  <c r="M82" i="18"/>
  <c r="J82" i="18"/>
  <c r="K82" i="18"/>
  <c r="M81" i="18"/>
  <c r="J81" i="18"/>
  <c r="K81" i="18"/>
  <c r="L81" i="18"/>
  <c r="M80" i="18"/>
  <c r="J80" i="18"/>
  <c r="K80" i="18"/>
  <c r="M79" i="18"/>
  <c r="J79" i="18"/>
  <c r="K79" i="18"/>
  <c r="M78" i="18"/>
  <c r="J78" i="18"/>
  <c r="K78" i="18"/>
  <c r="N78" i="18"/>
  <c r="M77" i="18"/>
  <c r="J77" i="18"/>
  <c r="K77" i="18"/>
  <c r="M76" i="18"/>
  <c r="J76" i="18"/>
  <c r="K76" i="18"/>
  <c r="M75" i="18"/>
  <c r="J75" i="18"/>
  <c r="K75" i="18"/>
  <c r="M74" i="18"/>
  <c r="J74" i="18"/>
  <c r="K74" i="18"/>
  <c r="N74" i="18"/>
  <c r="M73" i="18"/>
  <c r="J73" i="18"/>
  <c r="K73" i="18"/>
  <c r="M72" i="18"/>
  <c r="J72" i="18"/>
  <c r="K72" i="18"/>
  <c r="M71" i="18"/>
  <c r="J71" i="18"/>
  <c r="K71" i="18"/>
  <c r="M70" i="18"/>
  <c r="J70" i="18"/>
  <c r="K70" i="18"/>
  <c r="M69" i="18"/>
  <c r="J69" i="18"/>
  <c r="K69" i="18"/>
  <c r="M68" i="18"/>
  <c r="J68" i="18"/>
  <c r="K68" i="18"/>
  <c r="M67" i="18"/>
  <c r="J67" i="18"/>
  <c r="K67" i="18"/>
  <c r="N67" i="18"/>
  <c r="M66" i="18"/>
  <c r="O66" i="18"/>
  <c r="R66" i="18"/>
  <c r="J66" i="18"/>
  <c r="K66" i="18"/>
  <c r="M65" i="18"/>
  <c r="J65" i="18"/>
  <c r="K65" i="18"/>
  <c r="L65" i="18"/>
  <c r="M64" i="18"/>
  <c r="J64" i="18"/>
  <c r="K64" i="18"/>
  <c r="M63" i="18"/>
  <c r="J63" i="18"/>
  <c r="K63" i="18"/>
  <c r="L63" i="18"/>
  <c r="M62" i="18"/>
  <c r="O62" i="18"/>
  <c r="J62" i="18"/>
  <c r="K62" i="18"/>
  <c r="M61" i="18"/>
  <c r="J61" i="18"/>
  <c r="K61" i="18"/>
  <c r="N61" i="18"/>
  <c r="O61" i="18"/>
  <c r="R61" i="18"/>
  <c r="M60" i="18"/>
  <c r="J60" i="18"/>
  <c r="K60" i="18"/>
  <c r="L60" i="18"/>
  <c r="M59" i="18"/>
  <c r="J59" i="18"/>
  <c r="K59" i="18"/>
  <c r="M58" i="18"/>
  <c r="J58" i="18"/>
  <c r="K58" i="18"/>
  <c r="N58" i="18"/>
  <c r="O58" i="18"/>
  <c r="R58" i="18"/>
  <c r="M57" i="18"/>
  <c r="J57" i="18"/>
  <c r="K57" i="18"/>
  <c r="M56" i="18"/>
  <c r="J56" i="18"/>
  <c r="K56" i="18"/>
  <c r="L56" i="18"/>
  <c r="M55" i="18"/>
  <c r="J55" i="18"/>
  <c r="K55" i="18"/>
  <c r="N55" i="18"/>
  <c r="M54" i="18"/>
  <c r="J54" i="18"/>
  <c r="K54" i="18"/>
  <c r="M53" i="18"/>
  <c r="J53" i="18"/>
  <c r="K53" i="18"/>
  <c r="M52" i="18"/>
  <c r="J52" i="18"/>
  <c r="K52" i="18"/>
  <c r="M51" i="18"/>
  <c r="O51" i="18"/>
  <c r="R51" i="18"/>
  <c r="J51" i="18"/>
  <c r="K51" i="18"/>
  <c r="M50" i="18"/>
  <c r="J50" i="18"/>
  <c r="K50" i="18"/>
  <c r="M49" i="18"/>
  <c r="J49" i="18"/>
  <c r="K49" i="18"/>
  <c r="M48" i="18"/>
  <c r="J48" i="18"/>
  <c r="K48" i="18"/>
  <c r="M47" i="18"/>
  <c r="J47" i="18"/>
  <c r="K47" i="18"/>
  <c r="M46" i="18"/>
  <c r="J46" i="18"/>
  <c r="K46" i="18"/>
  <c r="L46" i="18"/>
  <c r="M45" i="18"/>
  <c r="J45" i="18"/>
  <c r="K45" i="18"/>
  <c r="M44" i="18"/>
  <c r="J44" i="18"/>
  <c r="K44" i="18"/>
  <c r="N44" i="18"/>
  <c r="M43" i="18"/>
  <c r="J43" i="18"/>
  <c r="K43" i="18"/>
  <c r="L43" i="18"/>
  <c r="M42" i="18"/>
  <c r="J42" i="18"/>
  <c r="K42" i="18"/>
  <c r="L42" i="18"/>
  <c r="M41" i="18"/>
  <c r="J41" i="18"/>
  <c r="K41" i="18"/>
  <c r="L41" i="18"/>
  <c r="M40" i="18"/>
  <c r="J40" i="18"/>
  <c r="K40" i="18"/>
  <c r="M39" i="18"/>
  <c r="J39" i="18"/>
  <c r="K39" i="18"/>
  <c r="M38" i="18"/>
  <c r="J38" i="18"/>
  <c r="K38" i="18"/>
  <c r="M37" i="18"/>
  <c r="J37" i="18"/>
  <c r="K37" i="18"/>
  <c r="M36" i="18"/>
  <c r="J36" i="18"/>
  <c r="K36" i="18"/>
  <c r="M35" i="18"/>
  <c r="J35" i="18"/>
  <c r="K35" i="18"/>
  <c r="L35" i="18"/>
  <c r="M34" i="18"/>
  <c r="O34" i="18"/>
  <c r="R34" i="18"/>
  <c r="J34" i="18"/>
  <c r="K34" i="18"/>
  <c r="N34" i="18"/>
  <c r="L34" i="18"/>
  <c r="M33" i="18"/>
  <c r="O33" i="18"/>
  <c r="J33" i="18"/>
  <c r="K33" i="18"/>
  <c r="M32" i="18"/>
  <c r="J32" i="18"/>
  <c r="K32" i="18"/>
  <c r="M31" i="18"/>
  <c r="J31" i="18"/>
  <c r="K31" i="18"/>
  <c r="M30" i="18"/>
  <c r="J30" i="18"/>
  <c r="K30" i="18"/>
  <c r="N30" i="18"/>
  <c r="M29" i="18"/>
  <c r="J29" i="18"/>
  <c r="K29" i="18"/>
  <c r="M28" i="18"/>
  <c r="J28" i="18"/>
  <c r="K28" i="18"/>
  <c r="M27" i="18"/>
  <c r="J27" i="18"/>
  <c r="K27" i="18"/>
  <c r="M26" i="18"/>
  <c r="J26" i="18"/>
  <c r="K26" i="18"/>
  <c r="M25" i="18"/>
  <c r="J25" i="18"/>
  <c r="K25" i="18"/>
  <c r="M24" i="18"/>
  <c r="J24" i="18"/>
  <c r="K24" i="18"/>
  <c r="M23" i="18"/>
  <c r="J23" i="18"/>
  <c r="K23" i="18"/>
  <c r="M22" i="18"/>
  <c r="J22" i="18"/>
  <c r="K22" i="18"/>
  <c r="N22" i="18"/>
  <c r="M21" i="18"/>
  <c r="J21" i="18"/>
  <c r="K21" i="18"/>
  <c r="L21" i="18"/>
  <c r="M20" i="18"/>
  <c r="J20" i="18"/>
  <c r="K20" i="18"/>
  <c r="L20" i="18"/>
  <c r="M19" i="18"/>
  <c r="J19" i="18"/>
  <c r="K19" i="18"/>
  <c r="M18" i="18"/>
  <c r="J18" i="18"/>
  <c r="K18" i="18"/>
  <c r="M17" i="18"/>
  <c r="O17" i="18"/>
  <c r="R17" i="18"/>
  <c r="J17" i="18"/>
  <c r="K17" i="18"/>
  <c r="L17" i="18"/>
  <c r="M16" i="18"/>
  <c r="J16" i="18"/>
  <c r="K16" i="18"/>
  <c r="N16" i="18"/>
  <c r="M15" i="18"/>
  <c r="J15" i="18"/>
  <c r="K15" i="18"/>
  <c r="N15" i="18"/>
  <c r="S15" i="18"/>
  <c r="V15" i="18"/>
  <c r="M14" i="18"/>
  <c r="J14" i="18"/>
  <c r="K14" i="18"/>
  <c r="M13" i="18"/>
  <c r="O13" i="18"/>
  <c r="R13" i="18"/>
  <c r="J13" i="18"/>
  <c r="K13" i="18"/>
  <c r="M12" i="18"/>
  <c r="J12" i="18"/>
  <c r="K12" i="18"/>
  <c r="M11" i="18"/>
  <c r="J11" i="18"/>
  <c r="K11" i="18"/>
  <c r="M10" i="18"/>
  <c r="J10" i="18"/>
  <c r="K10" i="18"/>
  <c r="N10" i="18"/>
  <c r="L10" i="18"/>
  <c r="M9" i="18"/>
  <c r="J9" i="18"/>
  <c r="K9" i="18"/>
  <c r="M8" i="18"/>
  <c r="J8" i="18"/>
  <c r="K8" i="18"/>
  <c r="M7" i="18"/>
  <c r="J7" i="18"/>
  <c r="K7" i="18"/>
  <c r="N7" i="18"/>
  <c r="M6" i="18"/>
  <c r="J6" i="18"/>
  <c r="K6" i="18"/>
  <c r="L6" i="18"/>
  <c r="L135" i="16"/>
  <c r="L96" i="16"/>
  <c r="L97" i="16"/>
  <c r="L95" i="16"/>
  <c r="G139" i="16"/>
  <c r="U60" i="17"/>
  <c r="V60" i="17"/>
  <c r="W60" i="17"/>
  <c r="BS137" i="1"/>
  <c r="N97" i="16"/>
  <c r="N96" i="16"/>
  <c r="N95" i="16"/>
  <c r="G138" i="16"/>
  <c r="L128" i="16"/>
  <c r="O6" i="16"/>
  <c r="O7" i="16"/>
  <c r="O8" i="16"/>
  <c r="O9" i="16"/>
  <c r="O10" i="16"/>
  <c r="O11" i="16"/>
  <c r="O12" i="16"/>
  <c r="O13" i="16"/>
  <c r="O14" i="16"/>
  <c r="O15" i="16"/>
  <c r="O16" i="16"/>
  <c r="O17" i="16"/>
  <c r="O18" i="16"/>
  <c r="O19" i="16"/>
  <c r="O20" i="16"/>
  <c r="O21" i="16"/>
  <c r="O22" i="16"/>
  <c r="O23" i="16"/>
  <c r="O24" i="16"/>
  <c r="O25" i="16"/>
  <c r="O26" i="16"/>
  <c r="O27" i="16"/>
  <c r="O28" i="16"/>
  <c r="O29" i="16"/>
  <c r="O30" i="16"/>
  <c r="O31" i="16"/>
  <c r="O32" i="16"/>
  <c r="O33" i="16"/>
  <c r="O34" i="16"/>
  <c r="O35" i="16"/>
  <c r="O36" i="16"/>
  <c r="O37" i="16"/>
  <c r="O38" i="16"/>
  <c r="O39" i="16"/>
  <c r="O40" i="16"/>
  <c r="O41" i="16"/>
  <c r="O42" i="16"/>
  <c r="O43" i="16"/>
  <c r="O44" i="16"/>
  <c r="O45" i="16"/>
  <c r="O46" i="16"/>
  <c r="O47" i="16"/>
  <c r="O48" i="16"/>
  <c r="O49" i="16"/>
  <c r="O50" i="16"/>
  <c r="O51" i="16"/>
  <c r="O52" i="16"/>
  <c r="O53" i="16"/>
  <c r="O54" i="16"/>
  <c r="O55" i="16"/>
  <c r="O56" i="16"/>
  <c r="O57" i="16"/>
  <c r="O58" i="16"/>
  <c r="O59" i="16"/>
  <c r="O60" i="16"/>
  <c r="O61" i="16"/>
  <c r="O62" i="16"/>
  <c r="O63" i="16"/>
  <c r="O64" i="16"/>
  <c r="O65" i="16"/>
  <c r="O67" i="16"/>
  <c r="O68" i="16"/>
  <c r="O69" i="16"/>
  <c r="O70" i="16"/>
  <c r="O71" i="16"/>
  <c r="O72" i="16"/>
  <c r="O73" i="16"/>
  <c r="O74" i="16"/>
  <c r="O75" i="16"/>
  <c r="O76" i="16"/>
  <c r="O77" i="16"/>
  <c r="O78" i="16"/>
  <c r="O79" i="16"/>
  <c r="O80" i="16"/>
  <c r="O81" i="16"/>
  <c r="O82" i="16"/>
  <c r="O83" i="16"/>
  <c r="O84" i="16"/>
  <c r="O85" i="16"/>
  <c r="O86" i="16"/>
  <c r="O87" i="16"/>
  <c r="O88" i="16"/>
  <c r="O89" i="16"/>
  <c r="O90" i="16"/>
  <c r="O91" i="16"/>
  <c r="O92" i="16"/>
  <c r="O93" i="16"/>
  <c r="O94" i="16"/>
  <c r="O95" i="16"/>
  <c r="O96" i="16"/>
  <c r="O98" i="16"/>
  <c r="O99" i="16"/>
  <c r="O100" i="16"/>
  <c r="O101" i="16"/>
  <c r="O102" i="16"/>
  <c r="O103" i="16"/>
  <c r="O104" i="16"/>
  <c r="O105" i="16"/>
  <c r="O106" i="16"/>
  <c r="O107" i="16"/>
  <c r="O108" i="16"/>
  <c r="O109" i="16"/>
  <c r="O110" i="16"/>
  <c r="O111" i="16"/>
  <c r="O112" i="16"/>
  <c r="O113" i="16"/>
  <c r="O114" i="16"/>
  <c r="O115" i="16"/>
  <c r="O116" i="16"/>
  <c r="O117" i="16"/>
  <c r="O118" i="16"/>
  <c r="O119" i="16"/>
  <c r="O120" i="16"/>
  <c r="O121" i="16"/>
  <c r="O122" i="16"/>
  <c r="O124" i="16"/>
  <c r="O126" i="16"/>
  <c r="O128" i="16"/>
  <c r="O129" i="16"/>
  <c r="O130" i="16"/>
  <c r="O131" i="16"/>
  <c r="O132" i="16"/>
  <c r="O133" i="16"/>
  <c r="P97" i="16"/>
  <c r="O97" i="16"/>
  <c r="N7" i="16"/>
  <c r="N8" i="16"/>
  <c r="N9" i="16"/>
  <c r="N10" i="16"/>
  <c r="N11" i="16"/>
  <c r="N12" i="16"/>
  <c r="N13" i="16"/>
  <c r="N14" i="16"/>
  <c r="N15" i="16"/>
  <c r="N16" i="16"/>
  <c r="N17" i="16"/>
  <c r="N18" i="16"/>
  <c r="N19" i="16"/>
  <c r="N20" i="16"/>
  <c r="N21" i="16"/>
  <c r="N22" i="16"/>
  <c r="N23" i="16"/>
  <c r="N24" i="16"/>
  <c r="N25" i="16"/>
  <c r="N26" i="16"/>
  <c r="N27" i="16"/>
  <c r="N28" i="16"/>
  <c r="N29" i="16"/>
  <c r="N30" i="16"/>
  <c r="N31" i="16"/>
  <c r="N32" i="16"/>
  <c r="N33" i="16"/>
  <c r="N34" i="16"/>
  <c r="N35" i="16"/>
  <c r="N36" i="16"/>
  <c r="N37" i="16"/>
  <c r="N38" i="16"/>
  <c r="N39" i="16"/>
  <c r="N40" i="16"/>
  <c r="N41" i="16"/>
  <c r="N42" i="16"/>
  <c r="N43" i="16"/>
  <c r="N44" i="16"/>
  <c r="N45" i="16"/>
  <c r="N46" i="16"/>
  <c r="N47" i="16"/>
  <c r="N48" i="16"/>
  <c r="N49" i="16"/>
  <c r="N50" i="16"/>
  <c r="N51" i="16"/>
  <c r="N52" i="16"/>
  <c r="N53" i="16"/>
  <c r="N54" i="16"/>
  <c r="N55" i="16"/>
  <c r="N56" i="16"/>
  <c r="N57" i="16"/>
  <c r="N58" i="16"/>
  <c r="N59" i="16"/>
  <c r="N60" i="16"/>
  <c r="N61" i="16"/>
  <c r="N62" i="16"/>
  <c r="N63" i="16"/>
  <c r="N64" i="16"/>
  <c r="N65" i="16"/>
  <c r="N67" i="16"/>
  <c r="N68" i="16"/>
  <c r="N69" i="16"/>
  <c r="N70" i="16"/>
  <c r="N71" i="16"/>
  <c r="N72" i="16"/>
  <c r="N73" i="16"/>
  <c r="N74" i="16"/>
  <c r="N75" i="16"/>
  <c r="N76" i="16"/>
  <c r="N77" i="16"/>
  <c r="N78" i="16"/>
  <c r="N79" i="16"/>
  <c r="N80" i="16"/>
  <c r="N81" i="16"/>
  <c r="N82" i="16"/>
  <c r="N83" i="16"/>
  <c r="N84" i="16"/>
  <c r="N85" i="16"/>
  <c r="N86" i="16"/>
  <c r="N87" i="16"/>
  <c r="N88" i="16"/>
  <c r="N89" i="16"/>
  <c r="N90" i="16"/>
  <c r="N91" i="16"/>
  <c r="N92" i="16"/>
  <c r="N93" i="16"/>
  <c r="N94" i="16"/>
  <c r="N98" i="16"/>
  <c r="N99" i="16"/>
  <c r="N100" i="16"/>
  <c r="N101" i="16"/>
  <c r="N102" i="16"/>
  <c r="N103" i="16"/>
  <c r="N104" i="16"/>
  <c r="N105" i="16"/>
  <c r="N106" i="16"/>
  <c r="N107" i="16"/>
  <c r="N108" i="16"/>
  <c r="N109" i="16"/>
  <c r="N110" i="16"/>
  <c r="N111" i="16"/>
  <c r="N112" i="16"/>
  <c r="N113" i="16"/>
  <c r="N114" i="16"/>
  <c r="N115" i="16"/>
  <c r="N116" i="16"/>
  <c r="N117" i="16"/>
  <c r="N118" i="16"/>
  <c r="N119" i="16"/>
  <c r="N120" i="16"/>
  <c r="N121" i="16"/>
  <c r="N122" i="16"/>
  <c r="N124" i="16"/>
  <c r="N126" i="16"/>
  <c r="N128" i="16"/>
  <c r="N129" i="16"/>
  <c r="N130" i="16"/>
  <c r="N131" i="16"/>
  <c r="N132" i="16"/>
  <c r="N133" i="16"/>
  <c r="N6" i="16"/>
  <c r="M7" i="16"/>
  <c r="M8" i="16"/>
  <c r="M9" i="16"/>
  <c r="M10" i="16"/>
  <c r="M11" i="16"/>
  <c r="M12" i="16"/>
  <c r="M13" i="16"/>
  <c r="M14" i="16"/>
  <c r="M15" i="16"/>
  <c r="M16" i="16"/>
  <c r="M17" i="16"/>
  <c r="M18" i="16"/>
  <c r="M19" i="16"/>
  <c r="M20" i="16"/>
  <c r="M21" i="16"/>
  <c r="M22" i="16"/>
  <c r="M23" i="16"/>
  <c r="M24" i="16"/>
  <c r="M25" i="16"/>
  <c r="M26" i="16"/>
  <c r="M27" i="16"/>
  <c r="M28" i="16"/>
  <c r="M29" i="16"/>
  <c r="M30" i="16"/>
  <c r="M31" i="16"/>
  <c r="M32" i="16"/>
  <c r="M33" i="16"/>
  <c r="M34" i="16"/>
  <c r="M35" i="16"/>
  <c r="M36" i="16"/>
  <c r="M37" i="16"/>
  <c r="M38" i="16"/>
  <c r="M39" i="16"/>
  <c r="M40" i="16"/>
  <c r="M41" i="16"/>
  <c r="M42" i="16"/>
  <c r="M43" i="16"/>
  <c r="M44" i="16"/>
  <c r="M45" i="16"/>
  <c r="M46" i="16"/>
  <c r="M47" i="16"/>
  <c r="M48" i="16"/>
  <c r="M49" i="16"/>
  <c r="M50" i="16"/>
  <c r="M51" i="16"/>
  <c r="M52" i="16"/>
  <c r="M53" i="16"/>
  <c r="M54" i="16"/>
  <c r="M55" i="16"/>
  <c r="M56" i="16"/>
  <c r="M57" i="16"/>
  <c r="M58" i="16"/>
  <c r="M59" i="16"/>
  <c r="M60" i="16"/>
  <c r="M61" i="16"/>
  <c r="M62" i="16"/>
  <c r="M63" i="16"/>
  <c r="M64" i="16"/>
  <c r="M65" i="16"/>
  <c r="M67" i="16"/>
  <c r="M68" i="16"/>
  <c r="M69" i="16"/>
  <c r="M70" i="16"/>
  <c r="M71" i="16"/>
  <c r="M72" i="16"/>
  <c r="M73" i="16"/>
  <c r="M74" i="16"/>
  <c r="M75" i="16"/>
  <c r="M76" i="16"/>
  <c r="M77" i="16"/>
  <c r="M78" i="16"/>
  <c r="M79" i="16"/>
  <c r="M80" i="16"/>
  <c r="M81" i="16"/>
  <c r="M82" i="16"/>
  <c r="M83" i="16"/>
  <c r="M84" i="16"/>
  <c r="M85" i="16"/>
  <c r="M86" i="16"/>
  <c r="M87" i="16"/>
  <c r="M88" i="16"/>
  <c r="M89" i="16"/>
  <c r="M90" i="16"/>
  <c r="M91" i="16"/>
  <c r="M92" i="16"/>
  <c r="M93" i="16"/>
  <c r="M94" i="16"/>
  <c r="M95" i="16"/>
  <c r="M96" i="16"/>
  <c r="M97" i="16"/>
  <c r="M98" i="16"/>
  <c r="M99" i="16"/>
  <c r="M100" i="16"/>
  <c r="M101" i="16"/>
  <c r="M102" i="16"/>
  <c r="M103" i="16"/>
  <c r="M104" i="16"/>
  <c r="M105" i="16"/>
  <c r="M106" i="16"/>
  <c r="M107" i="16"/>
  <c r="M108" i="16"/>
  <c r="M109" i="16"/>
  <c r="M110" i="16"/>
  <c r="M111" i="16"/>
  <c r="M112" i="16"/>
  <c r="M113" i="16"/>
  <c r="M114" i="16"/>
  <c r="M115" i="16"/>
  <c r="M116" i="16"/>
  <c r="M117" i="16"/>
  <c r="M118" i="16"/>
  <c r="M119" i="16"/>
  <c r="M120" i="16"/>
  <c r="M121" i="16"/>
  <c r="M122" i="16"/>
  <c r="M124" i="16"/>
  <c r="M126" i="16"/>
  <c r="M128" i="16"/>
  <c r="M129" i="16"/>
  <c r="M130" i="16"/>
  <c r="M131" i="16"/>
  <c r="M132" i="16"/>
  <c r="M133" i="16"/>
  <c r="M134" i="16"/>
  <c r="M6" i="16"/>
  <c r="H135" i="16"/>
  <c r="G135" i="16"/>
  <c r="F135" i="16"/>
  <c r="E135" i="16"/>
  <c r="D135" i="16"/>
  <c r="C135" i="16"/>
  <c r="L134" i="16"/>
  <c r="K134" i="16"/>
  <c r="L133" i="16"/>
  <c r="J133" i="16"/>
  <c r="K133" i="16"/>
  <c r="I133" i="16"/>
  <c r="L132" i="16"/>
  <c r="I132" i="16"/>
  <c r="J132" i="16"/>
  <c r="K132" i="16"/>
  <c r="L131" i="16"/>
  <c r="K131" i="16"/>
  <c r="J131" i="16"/>
  <c r="I131" i="16"/>
  <c r="L130" i="16"/>
  <c r="I130" i="16"/>
  <c r="J130" i="16"/>
  <c r="K130" i="16"/>
  <c r="L129" i="16"/>
  <c r="I129" i="16"/>
  <c r="J129" i="16"/>
  <c r="K129" i="16"/>
  <c r="K128" i="16"/>
  <c r="J128" i="16"/>
  <c r="I128" i="16"/>
  <c r="L127" i="16"/>
  <c r="I127" i="16"/>
  <c r="J127" i="16"/>
  <c r="M127" i="16"/>
  <c r="K127" i="16"/>
  <c r="L126" i="16"/>
  <c r="J126" i="16"/>
  <c r="K126" i="16"/>
  <c r="I126" i="16"/>
  <c r="L125" i="16"/>
  <c r="I125" i="16"/>
  <c r="L124" i="16"/>
  <c r="I124" i="16"/>
  <c r="J124" i="16"/>
  <c r="K124" i="16"/>
  <c r="L123" i="16"/>
  <c r="I123" i="16"/>
  <c r="J123" i="16"/>
  <c r="L122" i="16"/>
  <c r="K122" i="16"/>
  <c r="J122" i="16"/>
  <c r="I122" i="16"/>
  <c r="L121" i="16"/>
  <c r="I121" i="16"/>
  <c r="J121" i="16"/>
  <c r="K121" i="16"/>
  <c r="L120" i="16"/>
  <c r="I120" i="16"/>
  <c r="J120" i="16"/>
  <c r="K120" i="16"/>
  <c r="L119" i="16"/>
  <c r="K119" i="16"/>
  <c r="J119" i="16"/>
  <c r="I119" i="16"/>
  <c r="L118" i="16"/>
  <c r="I118" i="16"/>
  <c r="J118" i="16"/>
  <c r="K118" i="16"/>
  <c r="L117" i="16"/>
  <c r="I117" i="16"/>
  <c r="J117" i="16"/>
  <c r="K117" i="16"/>
  <c r="L116" i="16"/>
  <c r="K116" i="16"/>
  <c r="J116" i="16"/>
  <c r="I116" i="16"/>
  <c r="L115" i="16"/>
  <c r="I115" i="16"/>
  <c r="J115" i="16"/>
  <c r="K115" i="16"/>
  <c r="L114" i="16"/>
  <c r="I114" i="16"/>
  <c r="J114" i="16"/>
  <c r="K114" i="16"/>
  <c r="L113" i="16"/>
  <c r="K113" i="16"/>
  <c r="J113" i="16"/>
  <c r="I113" i="16"/>
  <c r="L112" i="16"/>
  <c r="I112" i="16"/>
  <c r="J112" i="16"/>
  <c r="K112" i="16"/>
  <c r="L111" i="16"/>
  <c r="I111" i="16"/>
  <c r="J111" i="16"/>
  <c r="K111" i="16"/>
  <c r="L110" i="16"/>
  <c r="K110" i="16"/>
  <c r="J110" i="16"/>
  <c r="I110" i="16"/>
  <c r="L109" i="16"/>
  <c r="I109" i="16"/>
  <c r="J109" i="16"/>
  <c r="K109" i="16"/>
  <c r="L108" i="16"/>
  <c r="I108" i="16"/>
  <c r="J108" i="16"/>
  <c r="K108" i="16"/>
  <c r="L107" i="16"/>
  <c r="K107" i="16"/>
  <c r="J107" i="16"/>
  <c r="I107" i="16"/>
  <c r="L106" i="16"/>
  <c r="I106" i="16"/>
  <c r="J106" i="16"/>
  <c r="K106" i="16"/>
  <c r="L105" i="16"/>
  <c r="I105" i="16"/>
  <c r="J105" i="16"/>
  <c r="K105" i="16"/>
  <c r="L104" i="16"/>
  <c r="K104" i="16"/>
  <c r="J104" i="16"/>
  <c r="I104" i="16"/>
  <c r="L103" i="16"/>
  <c r="I103" i="16"/>
  <c r="J103" i="16"/>
  <c r="K103" i="16"/>
  <c r="L102" i="16"/>
  <c r="I102" i="16"/>
  <c r="J102" i="16"/>
  <c r="K102" i="16"/>
  <c r="L101" i="16"/>
  <c r="K101" i="16"/>
  <c r="J101" i="16"/>
  <c r="I101" i="16"/>
  <c r="L100" i="16"/>
  <c r="I100" i="16"/>
  <c r="J100" i="16"/>
  <c r="K100" i="16"/>
  <c r="L99" i="16"/>
  <c r="I99" i="16"/>
  <c r="J99" i="16"/>
  <c r="K99" i="16"/>
  <c r="L98" i="16"/>
  <c r="K98" i="16"/>
  <c r="J98" i="16"/>
  <c r="I98" i="16"/>
  <c r="I97" i="16"/>
  <c r="J97" i="16"/>
  <c r="K97" i="16"/>
  <c r="I96" i="16"/>
  <c r="J96" i="16"/>
  <c r="K96" i="16"/>
  <c r="K95" i="16"/>
  <c r="J95" i="16"/>
  <c r="I95" i="16"/>
  <c r="L94" i="16"/>
  <c r="I94" i="16"/>
  <c r="J94" i="16"/>
  <c r="K94" i="16"/>
  <c r="L93" i="16"/>
  <c r="I93" i="16"/>
  <c r="J93" i="16"/>
  <c r="K93" i="16"/>
  <c r="L92" i="16"/>
  <c r="K92" i="16"/>
  <c r="J92" i="16"/>
  <c r="I92" i="16"/>
  <c r="L91" i="16"/>
  <c r="I91" i="16"/>
  <c r="J91" i="16"/>
  <c r="K91" i="16"/>
  <c r="L90" i="16"/>
  <c r="I90" i="16"/>
  <c r="J90" i="16"/>
  <c r="K90" i="16"/>
  <c r="L89" i="16"/>
  <c r="K89" i="16"/>
  <c r="J89" i="16"/>
  <c r="I89" i="16"/>
  <c r="L88" i="16"/>
  <c r="I88" i="16"/>
  <c r="J88" i="16"/>
  <c r="K88" i="16"/>
  <c r="L87" i="16"/>
  <c r="I87" i="16"/>
  <c r="J87" i="16"/>
  <c r="K87" i="16"/>
  <c r="L86" i="16"/>
  <c r="K86" i="16"/>
  <c r="J86" i="16"/>
  <c r="I86" i="16"/>
  <c r="L85" i="16"/>
  <c r="I85" i="16"/>
  <c r="J85" i="16"/>
  <c r="K85" i="16"/>
  <c r="L84" i="16"/>
  <c r="I84" i="16"/>
  <c r="J84" i="16"/>
  <c r="K84" i="16"/>
  <c r="L83" i="16"/>
  <c r="K83" i="16"/>
  <c r="J83" i="16"/>
  <c r="I83" i="16"/>
  <c r="L82" i="16"/>
  <c r="I82" i="16"/>
  <c r="J82" i="16"/>
  <c r="K82" i="16"/>
  <c r="L81" i="16"/>
  <c r="I81" i="16"/>
  <c r="J81" i="16"/>
  <c r="K81" i="16"/>
  <c r="L80" i="16"/>
  <c r="K80" i="16"/>
  <c r="J80" i="16"/>
  <c r="I80" i="16"/>
  <c r="L79" i="16"/>
  <c r="I79" i="16"/>
  <c r="J79" i="16"/>
  <c r="K79" i="16"/>
  <c r="L78" i="16"/>
  <c r="I78" i="16"/>
  <c r="J78" i="16"/>
  <c r="K78" i="16"/>
  <c r="L77" i="16"/>
  <c r="K77" i="16"/>
  <c r="J77" i="16"/>
  <c r="I77" i="16"/>
  <c r="L76" i="16"/>
  <c r="I76" i="16"/>
  <c r="J76" i="16"/>
  <c r="K76" i="16"/>
  <c r="L75" i="16"/>
  <c r="I75" i="16"/>
  <c r="J75" i="16"/>
  <c r="K75" i="16"/>
  <c r="L74" i="16"/>
  <c r="K74" i="16"/>
  <c r="J74" i="16"/>
  <c r="I74" i="16"/>
  <c r="L73" i="16"/>
  <c r="I73" i="16"/>
  <c r="J73" i="16"/>
  <c r="K73" i="16"/>
  <c r="L72" i="16"/>
  <c r="I72" i="16"/>
  <c r="J72" i="16"/>
  <c r="K72" i="16"/>
  <c r="L71" i="16"/>
  <c r="K71" i="16"/>
  <c r="J71" i="16"/>
  <c r="I71" i="16"/>
  <c r="L70" i="16"/>
  <c r="I70" i="16"/>
  <c r="J70" i="16"/>
  <c r="K70" i="16"/>
  <c r="L69" i="16"/>
  <c r="I69" i="16"/>
  <c r="J69" i="16"/>
  <c r="K69" i="16"/>
  <c r="L68" i="16"/>
  <c r="K68" i="16"/>
  <c r="J68" i="16"/>
  <c r="I68" i="16"/>
  <c r="L67" i="16"/>
  <c r="I67" i="16"/>
  <c r="J67" i="16"/>
  <c r="K67" i="16"/>
  <c r="I66" i="16"/>
  <c r="L65" i="16"/>
  <c r="K65" i="16"/>
  <c r="J65" i="16"/>
  <c r="I65" i="16"/>
  <c r="L64" i="16"/>
  <c r="I64" i="16"/>
  <c r="J64" i="16"/>
  <c r="K64" i="16"/>
  <c r="L63" i="16"/>
  <c r="I63" i="16"/>
  <c r="J63" i="16"/>
  <c r="K63" i="16"/>
  <c r="L62" i="16"/>
  <c r="K62" i="16"/>
  <c r="J62" i="16"/>
  <c r="I62" i="16"/>
  <c r="L61" i="16"/>
  <c r="I61" i="16"/>
  <c r="J61" i="16"/>
  <c r="K61" i="16"/>
  <c r="L60" i="16"/>
  <c r="I60" i="16"/>
  <c r="J60" i="16"/>
  <c r="K60" i="16"/>
  <c r="L59" i="16"/>
  <c r="K59" i="16"/>
  <c r="J59" i="16"/>
  <c r="I59" i="16"/>
  <c r="L58" i="16"/>
  <c r="I58" i="16"/>
  <c r="J58" i="16"/>
  <c r="K58" i="16"/>
  <c r="L57" i="16"/>
  <c r="I57" i="16"/>
  <c r="J57" i="16"/>
  <c r="K57" i="16"/>
  <c r="L56" i="16"/>
  <c r="K56" i="16"/>
  <c r="J56" i="16"/>
  <c r="I56" i="16"/>
  <c r="L55" i="16"/>
  <c r="I55" i="16"/>
  <c r="J55" i="16"/>
  <c r="K55" i="16"/>
  <c r="L54" i="16"/>
  <c r="I54" i="16"/>
  <c r="J54" i="16"/>
  <c r="K54" i="16"/>
  <c r="L53" i="16"/>
  <c r="K53" i="16"/>
  <c r="J53" i="16"/>
  <c r="I53" i="16"/>
  <c r="L52" i="16"/>
  <c r="I52" i="16"/>
  <c r="J52" i="16"/>
  <c r="K52" i="16"/>
  <c r="L51" i="16"/>
  <c r="I51" i="16"/>
  <c r="J51" i="16"/>
  <c r="K51" i="16"/>
  <c r="L50" i="16"/>
  <c r="K50" i="16"/>
  <c r="J50" i="16"/>
  <c r="I50" i="16"/>
  <c r="L49" i="16"/>
  <c r="I49" i="16"/>
  <c r="J49" i="16"/>
  <c r="K49" i="16"/>
  <c r="L48" i="16"/>
  <c r="K48" i="16"/>
  <c r="J48" i="16"/>
  <c r="I48" i="16"/>
  <c r="L47" i="16"/>
  <c r="K47" i="16"/>
  <c r="J47" i="16"/>
  <c r="I47" i="16"/>
  <c r="L46" i="16"/>
  <c r="I46" i="16"/>
  <c r="J46" i="16"/>
  <c r="K46" i="16"/>
  <c r="L45" i="16"/>
  <c r="I45" i="16"/>
  <c r="J45" i="16"/>
  <c r="K45" i="16"/>
  <c r="L44" i="16"/>
  <c r="K44" i="16"/>
  <c r="J44" i="16"/>
  <c r="I44" i="16"/>
  <c r="L43" i="16"/>
  <c r="I43" i="16"/>
  <c r="J43" i="16"/>
  <c r="K43" i="16"/>
  <c r="L42" i="16"/>
  <c r="I42" i="16"/>
  <c r="J42" i="16"/>
  <c r="K42" i="16"/>
  <c r="L41" i="16"/>
  <c r="K41" i="16"/>
  <c r="J41" i="16"/>
  <c r="I41" i="16"/>
  <c r="L40" i="16"/>
  <c r="I40" i="16"/>
  <c r="J40" i="16"/>
  <c r="K40" i="16"/>
  <c r="L39" i="16"/>
  <c r="I39" i="16"/>
  <c r="J39" i="16"/>
  <c r="K39" i="16"/>
  <c r="L38" i="16"/>
  <c r="K38" i="16"/>
  <c r="J38" i="16"/>
  <c r="I38" i="16"/>
  <c r="L37" i="16"/>
  <c r="I37" i="16"/>
  <c r="J37" i="16"/>
  <c r="K37" i="16"/>
  <c r="L36" i="16"/>
  <c r="I36" i="16"/>
  <c r="J36" i="16"/>
  <c r="K36" i="16"/>
  <c r="L35" i="16"/>
  <c r="K35" i="16"/>
  <c r="J35" i="16"/>
  <c r="I35" i="16"/>
  <c r="L34" i="16"/>
  <c r="I34" i="16"/>
  <c r="J34" i="16"/>
  <c r="K34" i="16"/>
  <c r="L33" i="16"/>
  <c r="I33" i="16"/>
  <c r="J33" i="16"/>
  <c r="K33" i="16"/>
  <c r="L32" i="16"/>
  <c r="K32" i="16"/>
  <c r="J32" i="16"/>
  <c r="I32" i="16"/>
  <c r="L31" i="16"/>
  <c r="I31" i="16"/>
  <c r="J31" i="16"/>
  <c r="K31" i="16"/>
  <c r="L30" i="16"/>
  <c r="K30" i="16"/>
  <c r="J30" i="16"/>
  <c r="I30" i="16"/>
  <c r="L29" i="16"/>
  <c r="K29" i="16"/>
  <c r="J29" i="16"/>
  <c r="I29" i="16"/>
  <c r="L28" i="16"/>
  <c r="I28" i="16"/>
  <c r="J28" i="16"/>
  <c r="K28" i="16"/>
  <c r="L27" i="16"/>
  <c r="I27" i="16"/>
  <c r="J27" i="16"/>
  <c r="K27" i="16"/>
  <c r="L26" i="16"/>
  <c r="K26" i="16"/>
  <c r="J26" i="16"/>
  <c r="I26" i="16"/>
  <c r="L25" i="16"/>
  <c r="I25" i="16"/>
  <c r="J25" i="16"/>
  <c r="K25" i="16"/>
  <c r="L24" i="16"/>
  <c r="I24" i="16"/>
  <c r="J24" i="16"/>
  <c r="K24" i="16"/>
  <c r="L23" i="16"/>
  <c r="K23" i="16"/>
  <c r="J23" i="16"/>
  <c r="I23" i="16"/>
  <c r="L22" i="16"/>
  <c r="I22" i="16"/>
  <c r="J22" i="16"/>
  <c r="K22" i="16"/>
  <c r="L21" i="16"/>
  <c r="I21" i="16"/>
  <c r="J21" i="16"/>
  <c r="K21" i="16"/>
  <c r="L20" i="16"/>
  <c r="K20" i="16"/>
  <c r="J20" i="16"/>
  <c r="I20" i="16"/>
  <c r="L19" i="16"/>
  <c r="I19" i="16"/>
  <c r="J19" i="16"/>
  <c r="K19" i="16"/>
  <c r="L18" i="16"/>
  <c r="I18" i="16"/>
  <c r="J18" i="16"/>
  <c r="K18" i="16"/>
  <c r="L17" i="16"/>
  <c r="K17" i="16"/>
  <c r="J17" i="16"/>
  <c r="I17" i="16"/>
  <c r="L16" i="16"/>
  <c r="I16" i="16"/>
  <c r="J16" i="16"/>
  <c r="K16" i="16"/>
  <c r="L15" i="16"/>
  <c r="I15" i="16"/>
  <c r="J15" i="16"/>
  <c r="K15" i="16"/>
  <c r="L14" i="16"/>
  <c r="K14" i="16"/>
  <c r="J14" i="16"/>
  <c r="I14" i="16"/>
  <c r="L13" i="16"/>
  <c r="I13" i="16"/>
  <c r="J13" i="16"/>
  <c r="K13" i="16"/>
  <c r="L12" i="16"/>
  <c r="K12" i="16"/>
  <c r="J12" i="16"/>
  <c r="I12" i="16"/>
  <c r="L11" i="16"/>
  <c r="K11" i="16"/>
  <c r="J11" i="16"/>
  <c r="I11" i="16"/>
  <c r="L10" i="16"/>
  <c r="I10" i="16"/>
  <c r="J10" i="16"/>
  <c r="K10" i="16"/>
  <c r="L9" i="16"/>
  <c r="I9" i="16"/>
  <c r="J9" i="16"/>
  <c r="K9" i="16"/>
  <c r="L8" i="16"/>
  <c r="K8" i="16"/>
  <c r="J8" i="16"/>
  <c r="I8" i="16"/>
  <c r="L7" i="16"/>
  <c r="I7" i="16"/>
  <c r="J7" i="16"/>
  <c r="K7" i="16"/>
  <c r="L6" i="16"/>
  <c r="I6" i="16"/>
  <c r="BS7" i="1"/>
  <c r="BS8" i="1"/>
  <c r="BS9" i="1"/>
  <c r="BS10" i="1"/>
  <c r="BS11" i="1"/>
  <c r="BS12" i="1"/>
  <c r="BS13" i="1"/>
  <c r="BS14" i="1"/>
  <c r="BS15" i="1"/>
  <c r="BS16" i="1"/>
  <c r="BS17" i="1"/>
  <c r="BS18" i="1"/>
  <c r="BS19" i="1"/>
  <c r="BS20" i="1"/>
  <c r="BS21" i="1"/>
  <c r="BS22" i="1"/>
  <c r="BS23" i="1"/>
  <c r="BS24" i="1"/>
  <c r="BS25" i="1"/>
  <c r="BS26" i="1"/>
  <c r="BS27" i="1"/>
  <c r="BS28" i="1"/>
  <c r="BS29" i="1"/>
  <c r="BS30" i="1"/>
  <c r="BS31" i="1"/>
  <c r="BS32" i="1"/>
  <c r="BS33" i="1"/>
  <c r="BS34" i="1"/>
  <c r="BS35" i="1"/>
  <c r="BS36" i="1"/>
  <c r="BS37" i="1"/>
  <c r="BS38" i="1"/>
  <c r="BS39" i="1"/>
  <c r="BS40" i="1"/>
  <c r="BS41" i="1"/>
  <c r="BS42" i="1"/>
  <c r="BS43" i="1"/>
  <c r="BS44" i="1"/>
  <c r="BS45" i="1"/>
  <c r="BS46" i="1"/>
  <c r="BS47" i="1"/>
  <c r="BS48" i="1"/>
  <c r="BS49" i="1"/>
  <c r="BS50" i="1"/>
  <c r="BS51" i="1"/>
  <c r="BS52" i="1"/>
  <c r="BS53" i="1"/>
  <c r="BS54" i="1"/>
  <c r="BS55" i="1"/>
  <c r="BS56" i="1"/>
  <c r="BS57" i="1"/>
  <c r="BS58" i="1"/>
  <c r="BS59" i="1"/>
  <c r="BS60" i="1"/>
  <c r="BS61" i="1"/>
  <c r="BS62" i="1"/>
  <c r="BS63" i="1"/>
  <c r="BS64" i="1"/>
  <c r="BS65" i="1"/>
  <c r="BS66" i="1"/>
  <c r="L66" i="16"/>
  <c r="BS67" i="1"/>
  <c r="BS68" i="1"/>
  <c r="BS69" i="1"/>
  <c r="BS70" i="1"/>
  <c r="BS71" i="1"/>
  <c r="BS72" i="1"/>
  <c r="BS73" i="1"/>
  <c r="BS74" i="1"/>
  <c r="BS75" i="1"/>
  <c r="BS76" i="1"/>
  <c r="BS77" i="1"/>
  <c r="BS78" i="1"/>
  <c r="BS79" i="1"/>
  <c r="BS80" i="1"/>
  <c r="BS81" i="1"/>
  <c r="BS82" i="1"/>
  <c r="BS83" i="1"/>
  <c r="BS84" i="1"/>
  <c r="BS85" i="1"/>
  <c r="BS86" i="1"/>
  <c r="BS87" i="1"/>
  <c r="BS88" i="1"/>
  <c r="BS89" i="1"/>
  <c r="BS90" i="1"/>
  <c r="BS91" i="1"/>
  <c r="BS92" i="1"/>
  <c r="BS93" i="1"/>
  <c r="BS94" i="1"/>
  <c r="BS95" i="1"/>
  <c r="BS96" i="1"/>
  <c r="BS97" i="1"/>
  <c r="BS98" i="1"/>
  <c r="BS99" i="1"/>
  <c r="BS100" i="1"/>
  <c r="BS101" i="1"/>
  <c r="BS102" i="1"/>
  <c r="BS103" i="1"/>
  <c r="BS104" i="1"/>
  <c r="BS105" i="1"/>
  <c r="BS106" i="1"/>
  <c r="BS107" i="1"/>
  <c r="BS108" i="1"/>
  <c r="BS109" i="1"/>
  <c r="BS110" i="1"/>
  <c r="BS111" i="1"/>
  <c r="BS112" i="1"/>
  <c r="BS113" i="1"/>
  <c r="BS114" i="1"/>
  <c r="BS115" i="1"/>
  <c r="BS116" i="1"/>
  <c r="BS117" i="1"/>
  <c r="BS118" i="1"/>
  <c r="BS119" i="1"/>
  <c r="BS120" i="1"/>
  <c r="BS121" i="1"/>
  <c r="BS122" i="1"/>
  <c r="BS123" i="1"/>
  <c r="BS124" i="1"/>
  <c r="BS125" i="1"/>
  <c r="BS126" i="1"/>
  <c r="BS127" i="1"/>
  <c r="BS128" i="1"/>
  <c r="BS129" i="1"/>
  <c r="BS130" i="1"/>
  <c r="BS131" i="1"/>
  <c r="BS132" i="1"/>
  <c r="BS133" i="1"/>
  <c r="BS134" i="1"/>
  <c r="BS6" i="1"/>
  <c r="J6" i="16"/>
  <c r="K6" i="16"/>
  <c r="I132" i="11"/>
  <c r="G135" i="11"/>
  <c r="I130" i="11"/>
  <c r="J130" i="11"/>
  <c r="I129" i="11"/>
  <c r="I128" i="11"/>
  <c r="I127" i="11"/>
  <c r="J127" i="11"/>
  <c r="I126" i="11"/>
  <c r="I123" i="11"/>
  <c r="J123" i="11"/>
  <c r="I122" i="11"/>
  <c r="I121" i="11"/>
  <c r="J121" i="11"/>
  <c r="I120" i="11"/>
  <c r="I119" i="11"/>
  <c r="I118" i="11"/>
  <c r="I117" i="11"/>
  <c r="I115" i="11"/>
  <c r="I114" i="11"/>
  <c r="I113" i="11"/>
  <c r="I111" i="11"/>
  <c r="I110" i="11"/>
  <c r="J110" i="11"/>
  <c r="I109" i="11"/>
  <c r="J109" i="11"/>
  <c r="I108" i="11"/>
  <c r="J108" i="11"/>
  <c r="I107" i="11"/>
  <c r="J107" i="11"/>
  <c r="I105" i="11"/>
  <c r="I104" i="11"/>
  <c r="I103" i="11"/>
  <c r="J103" i="11"/>
  <c r="I101" i="11"/>
  <c r="I100" i="11"/>
  <c r="I99" i="11"/>
  <c r="I96" i="11"/>
  <c r="I95" i="11"/>
  <c r="J95" i="11"/>
  <c r="I93" i="11"/>
  <c r="I92" i="11"/>
  <c r="I91" i="11"/>
  <c r="I90" i="11"/>
  <c r="I89" i="11"/>
  <c r="I88" i="11"/>
  <c r="J88" i="11"/>
  <c r="I87" i="11"/>
  <c r="I86" i="11"/>
  <c r="I84" i="11"/>
  <c r="I83" i="11"/>
  <c r="I82" i="11"/>
  <c r="I81" i="11"/>
  <c r="I79" i="11"/>
  <c r="J79" i="11"/>
  <c r="I78" i="11"/>
  <c r="I76" i="11"/>
  <c r="I75" i="11"/>
  <c r="I74" i="11"/>
  <c r="I73" i="11"/>
  <c r="J73" i="11"/>
  <c r="I72" i="11"/>
  <c r="J72" i="11"/>
  <c r="I69" i="11"/>
  <c r="I68" i="11"/>
  <c r="J68" i="11"/>
  <c r="I66" i="11"/>
  <c r="I65" i="11"/>
  <c r="I64" i="11"/>
  <c r="J64" i="11"/>
  <c r="I63" i="11"/>
  <c r="I62" i="11"/>
  <c r="J62" i="11"/>
  <c r="I61" i="11"/>
  <c r="I60" i="11"/>
  <c r="I58" i="11"/>
  <c r="J58" i="11"/>
  <c r="I57" i="11"/>
  <c r="I56" i="11"/>
  <c r="I54" i="11"/>
  <c r="I53" i="11"/>
  <c r="I52" i="11"/>
  <c r="J52" i="11"/>
  <c r="I51" i="11"/>
  <c r="J51" i="11"/>
  <c r="I50" i="11"/>
  <c r="I49" i="11"/>
  <c r="J49" i="11"/>
  <c r="I48" i="11"/>
  <c r="J48" i="11"/>
  <c r="I46" i="11"/>
  <c r="I45" i="11"/>
  <c r="I44" i="11"/>
  <c r="J44" i="11"/>
  <c r="I43" i="11"/>
  <c r="J43" i="11"/>
  <c r="I42" i="11"/>
  <c r="J42" i="11"/>
  <c r="I41" i="11"/>
  <c r="I40" i="11"/>
  <c r="J40" i="11"/>
  <c r="I39" i="11"/>
  <c r="J39" i="11"/>
  <c r="I38" i="11"/>
  <c r="J38" i="11"/>
  <c r="I37" i="11"/>
  <c r="J37" i="11"/>
  <c r="I36" i="11"/>
  <c r="I35" i="11"/>
  <c r="J35" i="11"/>
  <c r="I34" i="11"/>
  <c r="I33" i="11"/>
  <c r="J33" i="11"/>
  <c r="I32" i="11"/>
  <c r="J32" i="11"/>
  <c r="I31" i="11"/>
  <c r="I30" i="11"/>
  <c r="I29" i="11"/>
  <c r="I28" i="11"/>
  <c r="J28" i="11"/>
  <c r="I27" i="11"/>
  <c r="J27" i="11"/>
  <c r="I26" i="11"/>
  <c r="I25" i="11"/>
  <c r="J25" i="11"/>
  <c r="I23" i="11"/>
  <c r="J23" i="11"/>
  <c r="I22" i="11"/>
  <c r="J22" i="11"/>
  <c r="I19" i="11"/>
  <c r="I18" i="11"/>
  <c r="J18" i="11"/>
  <c r="I17" i="11"/>
  <c r="J17" i="11"/>
  <c r="I16" i="11"/>
  <c r="I14" i="11"/>
  <c r="I12" i="11"/>
  <c r="I11" i="11"/>
  <c r="I10" i="11"/>
  <c r="H135" i="11"/>
  <c r="I9" i="11"/>
  <c r="J9" i="11"/>
  <c r="I8" i="11"/>
  <c r="I7" i="11"/>
  <c r="F135" i="11"/>
  <c r="E135" i="11"/>
  <c r="I6" i="11"/>
  <c r="J6" i="11"/>
  <c r="BR19" i="15"/>
  <c r="BR17" i="15"/>
  <c r="BR16" i="15"/>
  <c r="BR15" i="15"/>
  <c r="BR14" i="15"/>
  <c r="BR13" i="15"/>
  <c r="BR12" i="15"/>
  <c r="BR11" i="15"/>
  <c r="BR10" i="15"/>
  <c r="BR9" i="15"/>
  <c r="BR8" i="15"/>
  <c r="BR7" i="15"/>
  <c r="BT134" i="1"/>
  <c r="BT133" i="1"/>
  <c r="BT132" i="1"/>
  <c r="BT131" i="1"/>
  <c r="BT130" i="1"/>
  <c r="BT129" i="1"/>
  <c r="J129" i="11"/>
  <c r="BT128" i="1"/>
  <c r="J128" i="11"/>
  <c r="BT127" i="1"/>
  <c r="BT126" i="1"/>
  <c r="BT125" i="1"/>
  <c r="BT124" i="1"/>
  <c r="BT123" i="1"/>
  <c r="BT122" i="1"/>
  <c r="BT121" i="1"/>
  <c r="BT120" i="1"/>
  <c r="BT119" i="1"/>
  <c r="BT118" i="1"/>
  <c r="BT117" i="1"/>
  <c r="BT116" i="1"/>
  <c r="BT115" i="1"/>
  <c r="BT114" i="1"/>
  <c r="BT113" i="1"/>
  <c r="BT112" i="1"/>
  <c r="BT111" i="1"/>
  <c r="BT110" i="1"/>
  <c r="BT109" i="1"/>
  <c r="BT108" i="1"/>
  <c r="BT107" i="1"/>
  <c r="BT106" i="1"/>
  <c r="BT105" i="1"/>
  <c r="J105" i="11"/>
  <c r="BT104" i="1"/>
  <c r="J104" i="11"/>
  <c r="BT103" i="1"/>
  <c r="BT102" i="1"/>
  <c r="BT101" i="1"/>
  <c r="BT100" i="1"/>
  <c r="BT99" i="1"/>
  <c r="BT98" i="1"/>
  <c r="BT97" i="1"/>
  <c r="BT96" i="1"/>
  <c r="BT95" i="1"/>
  <c r="BT94" i="1"/>
  <c r="BT93" i="1"/>
  <c r="BT92" i="1"/>
  <c r="BT91" i="1"/>
  <c r="BT90" i="1"/>
  <c r="BT89" i="1"/>
  <c r="BT88" i="1"/>
  <c r="BT87" i="1"/>
  <c r="BT86" i="1"/>
  <c r="BT85" i="1"/>
  <c r="BT84" i="1"/>
  <c r="J84" i="11"/>
  <c r="BT83" i="1"/>
  <c r="BT82" i="1"/>
  <c r="J82" i="11"/>
  <c r="BT81" i="1"/>
  <c r="J81" i="11"/>
  <c r="BT80" i="1"/>
  <c r="BT79" i="1"/>
  <c r="BT78" i="1"/>
  <c r="BT77" i="1"/>
  <c r="BT76" i="1"/>
  <c r="J76" i="11"/>
  <c r="BT75" i="1"/>
  <c r="BT74" i="1"/>
  <c r="BT73" i="1"/>
  <c r="BT72" i="1"/>
  <c r="BT71" i="1"/>
  <c r="BT70" i="1"/>
  <c r="BT69" i="1"/>
  <c r="J69" i="11"/>
  <c r="BT68" i="1"/>
  <c r="BT67" i="1"/>
  <c r="BT66" i="1"/>
  <c r="BT135" i="1"/>
  <c r="BT65" i="1"/>
  <c r="BT64" i="1"/>
  <c r="BT63" i="1"/>
  <c r="BT62" i="1"/>
  <c r="BT61" i="1"/>
  <c r="BT60" i="1"/>
  <c r="BT59" i="1"/>
  <c r="BT58" i="1"/>
  <c r="BT57" i="1"/>
  <c r="BT56" i="1"/>
  <c r="BT55" i="1"/>
  <c r="BT54" i="1"/>
  <c r="BT53" i="1"/>
  <c r="BT52" i="1"/>
  <c r="BT51" i="1"/>
  <c r="BT50" i="1"/>
  <c r="BT49" i="1"/>
  <c r="BT48" i="1"/>
  <c r="BT47" i="1"/>
  <c r="BT46" i="1"/>
  <c r="BT45" i="1"/>
  <c r="J45" i="11"/>
  <c r="BT44" i="1"/>
  <c r="BT43" i="1"/>
  <c r="BT42" i="1"/>
  <c r="BT41" i="1"/>
  <c r="BT40" i="1"/>
  <c r="BT39" i="1"/>
  <c r="BT38" i="1"/>
  <c r="BT37" i="1"/>
  <c r="BT36" i="1"/>
  <c r="BT35" i="1"/>
  <c r="BT34" i="1"/>
  <c r="J34" i="11"/>
  <c r="BT33" i="1"/>
  <c r="BT32" i="1"/>
  <c r="BT31" i="1"/>
  <c r="BT30" i="1"/>
  <c r="BT29" i="1"/>
  <c r="BT28" i="1"/>
  <c r="BT27" i="1"/>
  <c r="BT26" i="1"/>
  <c r="BT25" i="1"/>
  <c r="BT24" i="1"/>
  <c r="BT23" i="1"/>
  <c r="BT22" i="1"/>
  <c r="BT21" i="1"/>
  <c r="BT20" i="1"/>
  <c r="BT19" i="1"/>
  <c r="AY135" i="1"/>
  <c r="AX6" i="15"/>
  <c r="BT18" i="1"/>
  <c r="BT17" i="1"/>
  <c r="BT16" i="1"/>
  <c r="BT15" i="1"/>
  <c r="BR135" i="1"/>
  <c r="BQ6" i="15"/>
  <c r="BT14" i="1"/>
  <c r="AF135" i="1"/>
  <c r="AE6" i="15"/>
  <c r="H135" i="1"/>
  <c r="G6" i="15"/>
  <c r="BT13" i="1"/>
  <c r="BQ135" i="1"/>
  <c r="BP6" i="15"/>
  <c r="X135" i="1"/>
  <c r="W6" i="15"/>
  <c r="BT12" i="1"/>
  <c r="L135" i="1"/>
  <c r="BT11" i="1"/>
  <c r="AG135" i="1"/>
  <c r="AF6" i="15"/>
  <c r="Z135" i="1"/>
  <c r="R135" i="1"/>
  <c r="Q6" i="15"/>
  <c r="AS135" i="1"/>
  <c r="AR6" i="15"/>
  <c r="AO135" i="1"/>
  <c r="AN6" i="15"/>
  <c r="BT9" i="1"/>
  <c r="BO135" i="1"/>
  <c r="BL135" i="1"/>
  <c r="BK6" i="15"/>
  <c r="BC135" i="1"/>
  <c r="BB6" i="15"/>
  <c r="AM135" i="1"/>
  <c r="AL6" i="15"/>
  <c r="AD135" i="1"/>
  <c r="AC6" i="15"/>
  <c r="P135" i="1"/>
  <c r="O6" i="15"/>
  <c r="K135" i="1"/>
  <c r="J6" i="15"/>
  <c r="E135" i="1"/>
  <c r="D6" i="15"/>
  <c r="BT8" i="1"/>
  <c r="BM135" i="1"/>
  <c r="BL6" i="15"/>
  <c r="AW135" i="1"/>
  <c r="AV6" i="15"/>
  <c r="AI135" i="1"/>
  <c r="AH6" i="15"/>
  <c r="AA135" i="1"/>
  <c r="Z6" i="15"/>
  <c r="BT7" i="1"/>
  <c r="BP135" i="1"/>
  <c r="BO6" i="15"/>
  <c r="BN135" i="1"/>
  <c r="BS135" i="1"/>
  <c r="BM6" i="15"/>
  <c r="BK135" i="1"/>
  <c r="BJ6" i="15"/>
  <c r="BJ135" i="1"/>
  <c r="BI6" i="15"/>
  <c r="BI135" i="1"/>
  <c r="BH6" i="15"/>
  <c r="BH135" i="1"/>
  <c r="BG135" i="1"/>
  <c r="BF6" i="15"/>
  <c r="BF135" i="1"/>
  <c r="BE135" i="1"/>
  <c r="BD6" i="15"/>
  <c r="BD135" i="1"/>
  <c r="BC6" i="15"/>
  <c r="BB135" i="1"/>
  <c r="BA6" i="15"/>
  <c r="BA135" i="1"/>
  <c r="AZ6" i="15"/>
  <c r="AZ135" i="1"/>
  <c r="AY6" i="15"/>
  <c r="AX135" i="1"/>
  <c r="AV135" i="1"/>
  <c r="AU6" i="15"/>
  <c r="AU135" i="1"/>
  <c r="AT6" i="15"/>
  <c r="AT135" i="1"/>
  <c r="AS6" i="15"/>
  <c r="AR135" i="1"/>
  <c r="AQ6" i="15"/>
  <c r="AQ135" i="1"/>
  <c r="AP6" i="15"/>
  <c r="AP135" i="1"/>
  <c r="AO6" i="15"/>
  <c r="AN135" i="1"/>
  <c r="AM6" i="15"/>
  <c r="AL135" i="1"/>
  <c r="AK6" i="15"/>
  <c r="AK135" i="1"/>
  <c r="AJ6" i="15"/>
  <c r="AJ135" i="1"/>
  <c r="AI6" i="15"/>
  <c r="AH135" i="1"/>
  <c r="AG6" i="15"/>
  <c r="AE135" i="1"/>
  <c r="AD6" i="15"/>
  <c r="AC135" i="1"/>
  <c r="AB6" i="15"/>
  <c r="AB135" i="1"/>
  <c r="AA6" i="15"/>
  <c r="Y135" i="1"/>
  <c r="X6" i="15"/>
  <c r="W135" i="1"/>
  <c r="V6" i="15"/>
  <c r="V135" i="1"/>
  <c r="U6" i="15"/>
  <c r="U135" i="1"/>
  <c r="T6" i="15"/>
  <c r="T135" i="1"/>
  <c r="S6" i="15"/>
  <c r="S135" i="1"/>
  <c r="R6" i="15"/>
  <c r="Q135" i="1"/>
  <c r="P6" i="15"/>
  <c r="O135" i="1"/>
  <c r="N6" i="15"/>
  <c r="N135" i="1"/>
  <c r="M6" i="15"/>
  <c r="M135" i="1"/>
  <c r="L6" i="15"/>
  <c r="J135" i="1"/>
  <c r="I6" i="15"/>
  <c r="I135" i="1"/>
  <c r="H6" i="15"/>
  <c r="G135" i="1"/>
  <c r="F6" i="15"/>
  <c r="F135" i="1"/>
  <c r="E6" i="15"/>
  <c r="C135" i="1"/>
  <c r="I133" i="11"/>
  <c r="J133" i="11"/>
  <c r="I13" i="11"/>
  <c r="I24" i="11"/>
  <c r="BT10" i="1"/>
  <c r="BN6" i="15"/>
  <c r="B6" i="15"/>
  <c r="AW6" i="15"/>
  <c r="BR18" i="15"/>
  <c r="I71" i="11"/>
  <c r="J71" i="11"/>
  <c r="BE6" i="15"/>
  <c r="I21" i="11"/>
  <c r="I47" i="11"/>
  <c r="J47" i="11"/>
  <c r="I70" i="11"/>
  <c r="I80" i="11"/>
  <c r="J80" i="11"/>
  <c r="I112" i="11"/>
  <c r="Y6" i="15"/>
  <c r="I15" i="11"/>
  <c r="J15" i="11"/>
  <c r="I20" i="11"/>
  <c r="J20" i="11"/>
  <c r="I55" i="11"/>
  <c r="J55" i="11"/>
  <c r="I94" i="11"/>
  <c r="J94" i="11"/>
  <c r="I102" i="11"/>
  <c r="J102" i="11"/>
  <c r="I106" i="11"/>
  <c r="I59" i="11"/>
  <c r="J59" i="11"/>
  <c r="I77" i="11"/>
  <c r="I98" i="11"/>
  <c r="I67" i="11"/>
  <c r="I85" i="11"/>
  <c r="J85" i="11"/>
  <c r="I97" i="11"/>
  <c r="J97" i="11"/>
  <c r="I116" i="11"/>
  <c r="J116" i="11"/>
  <c r="I131" i="11"/>
  <c r="J131" i="11"/>
  <c r="I124" i="11"/>
  <c r="J124" i="11"/>
  <c r="I125" i="11"/>
  <c r="K6" i="15"/>
  <c r="BG6" i="15"/>
  <c r="J86" i="11"/>
  <c r="J112" i="11"/>
  <c r="J120" i="11"/>
  <c r="BT6" i="1"/>
  <c r="J11" i="11"/>
  <c r="J118" i="11"/>
  <c r="J119" i="11"/>
  <c r="J14" i="11"/>
  <c r="J54" i="11"/>
  <c r="J46" i="11"/>
  <c r="J61" i="11"/>
  <c r="J75" i="11"/>
  <c r="J30" i="11"/>
  <c r="J56" i="11"/>
  <c r="J83" i="11"/>
  <c r="J91" i="11"/>
  <c r="J60" i="11"/>
  <c r="C135" i="11"/>
  <c r="D135" i="11"/>
  <c r="D135" i="1"/>
  <c r="C6" i="15"/>
  <c r="J7" i="11"/>
  <c r="J106" i="11"/>
  <c r="J24" i="11"/>
  <c r="J92" i="11"/>
  <c r="J125" i="11"/>
  <c r="J78" i="11"/>
  <c r="J96" i="11"/>
  <c r="J12" i="11"/>
  <c r="J99" i="11"/>
  <c r="J113" i="11"/>
  <c r="J87" i="11"/>
  <c r="J111" i="11"/>
  <c r="J100" i="11"/>
  <c r="J10" i="11"/>
  <c r="J29" i="11"/>
  <c r="J41" i="11"/>
  <c r="J65" i="11"/>
  <c r="J77" i="11"/>
  <c r="J101" i="11"/>
  <c r="J66" i="11"/>
  <c r="J135" i="11"/>
  <c r="J114" i="11"/>
  <c r="J126" i="11"/>
  <c r="J21" i="11"/>
  <c r="J53" i="11"/>
  <c r="J93" i="11"/>
  <c r="J70" i="11"/>
  <c r="J57" i="11"/>
  <c r="J117" i="11"/>
  <c r="J36" i="11"/>
  <c r="J132" i="11"/>
  <c r="J16" i="11"/>
  <c r="J26" i="11"/>
  <c r="J50" i="11"/>
  <c r="J74" i="11"/>
  <c r="J98" i="11"/>
  <c r="J122" i="11"/>
  <c r="J63" i="11"/>
  <c r="I135" i="11"/>
  <c r="J89" i="11"/>
  <c r="J8" i="11"/>
  <c r="J90" i="11"/>
  <c r="J19" i="11"/>
  <c r="J31" i="11"/>
  <c r="J67" i="11"/>
  <c r="J115" i="11"/>
  <c r="J13" i="11"/>
  <c r="BR6" i="15"/>
  <c r="J66" i="16"/>
  <c r="K66" i="16"/>
  <c r="M66" i="16"/>
  <c r="O66" i="16"/>
  <c r="N66" i="16"/>
  <c r="M123" i="16"/>
  <c r="K123" i="16"/>
  <c r="I135" i="16"/>
  <c r="J125" i="16"/>
  <c r="N127" i="16"/>
  <c r="O127" i="16"/>
  <c r="J135" i="16"/>
  <c r="O123" i="16"/>
  <c r="N123" i="16"/>
  <c r="K125" i="16"/>
  <c r="M125" i="16"/>
  <c r="M135" i="16"/>
  <c r="K135" i="16"/>
  <c r="N125" i="16"/>
  <c r="O125" i="16"/>
  <c r="N135" i="16"/>
  <c r="O135" i="16"/>
  <c r="R134" i="18"/>
  <c r="L8" i="18"/>
  <c r="N8" i="18"/>
  <c r="L44" i="18"/>
  <c r="L32" i="18"/>
  <c r="S32" i="18"/>
  <c r="V32" i="18"/>
  <c r="N32" i="18"/>
  <c r="N73" i="18"/>
  <c r="L73" i="18"/>
  <c r="N97" i="18"/>
  <c r="L97" i="18"/>
  <c r="O123" i="18"/>
  <c r="R123" i="18"/>
  <c r="N124" i="18"/>
  <c r="S124" i="18"/>
  <c r="V124" i="18"/>
  <c r="N20" i="18"/>
  <c r="S20" i="18"/>
  <c r="V20" i="18"/>
  <c r="N35" i="18"/>
  <c r="N95" i="18"/>
  <c r="S95" i="18"/>
  <c r="V95" i="18"/>
  <c r="N40" i="18"/>
  <c r="L40" i="18"/>
  <c r="N129" i="18"/>
  <c r="O129" i="18"/>
  <c r="R129" i="18"/>
  <c r="L129" i="18"/>
  <c r="S129" i="18"/>
  <c r="V129" i="18"/>
  <c r="L15" i="18"/>
  <c r="N51" i="18"/>
  <c r="L51" i="18"/>
  <c r="L67" i="18"/>
  <c r="N76" i="18"/>
  <c r="L76" i="18"/>
  <c r="N81" i="18"/>
  <c r="N114" i="18"/>
  <c r="O114" i="18"/>
  <c r="L114" i="18"/>
  <c r="S114" i="18"/>
  <c r="V114" i="18"/>
  <c r="N41" i="18"/>
  <c r="S41" i="18"/>
  <c r="V41" i="18"/>
  <c r="N130" i="18"/>
  <c r="L130" i="18"/>
  <c r="L66" i="18"/>
  <c r="N66" i="18"/>
  <c r="S66" i="18"/>
  <c r="V66" i="18"/>
  <c r="N62" i="18"/>
  <c r="L62" i="18"/>
  <c r="N77" i="18"/>
  <c r="O77" i="18"/>
  <c r="R77" i="18"/>
  <c r="L77" i="18"/>
  <c r="S77" i="18"/>
  <c r="V77" i="18"/>
  <c r="N86" i="18"/>
  <c r="S86" i="18"/>
  <c r="V86" i="18"/>
  <c r="L86" i="18"/>
  <c r="N24" i="18"/>
  <c r="S24" i="18"/>
  <c r="L24" i="18"/>
  <c r="O16" i="18"/>
  <c r="R16" i="18"/>
  <c r="N21" i="18"/>
  <c r="S21" i="18"/>
  <c r="V21" i="18"/>
  <c r="N42" i="18"/>
  <c r="N96" i="18"/>
  <c r="O96" i="18"/>
  <c r="R96" i="18"/>
  <c r="L96" i="18"/>
  <c r="L125" i="18"/>
  <c r="L131" i="18"/>
  <c r="N131" i="18"/>
  <c r="S131" i="18"/>
  <c r="V131" i="18"/>
  <c r="L47" i="18"/>
  <c r="N47" i="18"/>
  <c r="S47" i="18"/>
  <c r="V47" i="18"/>
  <c r="N63" i="18"/>
  <c r="N17" i="18"/>
  <c r="S17" i="18"/>
  <c r="V17" i="18"/>
  <c r="N53" i="18"/>
  <c r="S53" i="18"/>
  <c r="V53" i="18"/>
  <c r="L53" i="18"/>
  <c r="N12" i="18"/>
  <c r="L12" i="18"/>
  <c r="N28" i="18"/>
  <c r="L28" i="18"/>
  <c r="N33" i="18"/>
  <c r="L33" i="18"/>
  <c r="L88" i="18"/>
  <c r="L101" i="18"/>
  <c r="N122" i="18"/>
  <c r="L54" i="18"/>
  <c r="N54" i="18"/>
  <c r="O54" i="18"/>
  <c r="R54" i="18"/>
  <c r="N84" i="18"/>
  <c r="L84" i="18"/>
  <c r="L127" i="18"/>
  <c r="N13" i="18"/>
  <c r="L13" i="18"/>
  <c r="N29" i="18"/>
  <c r="S29" i="18"/>
  <c r="V29" i="18"/>
  <c r="L29" i="18"/>
  <c r="N118" i="18"/>
  <c r="L118" i="18"/>
  <c r="N60" i="18"/>
  <c r="O60" i="18"/>
  <c r="R60" i="18"/>
  <c r="L55" i="18"/>
  <c r="L123" i="18"/>
  <c r="S123" i="18"/>
  <c r="L58" i="18"/>
  <c r="S58" i="18"/>
  <c r="V58" i="18"/>
  <c r="N46" i="18"/>
  <c r="S46" i="18"/>
  <c r="V46" i="18"/>
  <c r="L16" i="18"/>
  <c r="S16" i="18"/>
  <c r="V16" i="18"/>
  <c r="L105" i="18"/>
  <c r="S33" i="18"/>
  <c r="V33" i="18"/>
  <c r="S51" i="18"/>
  <c r="V51" i="18"/>
  <c r="S13" i="18"/>
  <c r="V13" i="18"/>
  <c r="S81" i="18"/>
  <c r="S62" i="18"/>
  <c r="O109" i="18"/>
  <c r="R109" i="18"/>
  <c r="S60" i="18"/>
  <c r="V60" i="18"/>
  <c r="O41" i="18"/>
  <c r="R41" i="18"/>
  <c r="O130" i="18"/>
  <c r="O86" i="18"/>
  <c r="R86" i="18"/>
  <c r="O29" i="18"/>
  <c r="R29" i="18"/>
  <c r="O32" i="18"/>
  <c r="O97" i="18"/>
  <c r="R97" i="18"/>
  <c r="O20" i="18"/>
  <c r="R20" i="18"/>
  <c r="O7" i="18"/>
  <c r="R7" i="18"/>
  <c r="O127" i="18"/>
  <c r="R127" i="18"/>
  <c r="R114" i="18"/>
  <c r="O40" i="18"/>
  <c r="R40" i="18"/>
  <c r="R62" i="18"/>
  <c r="O21" i="18"/>
  <c r="R21" i="18"/>
  <c r="O101" i="18"/>
  <c r="O81" i="18"/>
  <c r="R81" i="18"/>
  <c r="G3" i="21"/>
  <c r="F42" i="21"/>
  <c r="H42" i="21"/>
  <c r="F65" i="21"/>
  <c r="H65" i="21"/>
  <c r="F29" i="21"/>
  <c r="H29" i="21"/>
  <c r="F17" i="21"/>
  <c r="H17" i="21"/>
  <c r="F66" i="21"/>
  <c r="H66" i="21"/>
  <c r="F6" i="21"/>
  <c r="H6" i="21"/>
  <c r="F41" i="21"/>
  <c r="H41" i="21"/>
  <c r="F64" i="21"/>
  <c r="H64" i="21"/>
  <c r="F52" i="21"/>
  <c r="H52" i="21"/>
  <c r="F40" i="21"/>
  <c r="H40" i="21"/>
  <c r="F28" i="21"/>
  <c r="H28" i="21"/>
  <c r="F16" i="21"/>
  <c r="H16" i="21"/>
  <c r="D3" i="21"/>
  <c r="F30" i="21"/>
  <c r="H30" i="21"/>
  <c r="F53" i="21"/>
  <c r="H53" i="21"/>
  <c r="F63" i="21"/>
  <c r="H63" i="21"/>
  <c r="F51" i="21"/>
  <c r="H51" i="21"/>
  <c r="F39" i="21"/>
  <c r="H39" i="21"/>
  <c r="F27" i="21"/>
  <c r="H27" i="21"/>
  <c r="F15" i="21"/>
  <c r="H15" i="21"/>
  <c r="F54" i="21"/>
  <c r="H54" i="21"/>
  <c r="F18" i="21"/>
  <c r="H18" i="21"/>
  <c r="F3" i="21"/>
  <c r="H5" i="21"/>
  <c r="C3" i="21"/>
  <c r="E3" i="21"/>
  <c r="L117" i="18"/>
  <c r="N117" i="18"/>
  <c r="S117" i="18"/>
  <c r="V117" i="18"/>
  <c r="L82" i="18"/>
  <c r="N82" i="18"/>
  <c r="S120" i="18"/>
  <c r="V120" i="18"/>
  <c r="O87" i="18"/>
  <c r="R87" i="18"/>
  <c r="O6" i="18"/>
  <c r="R6" i="18"/>
  <c r="O67" i="18"/>
  <c r="R67" i="18"/>
  <c r="S67" i="18"/>
  <c r="V67" i="18"/>
  <c r="N87" i="18"/>
  <c r="L87" i="18"/>
  <c r="O25" i="18"/>
  <c r="R25" i="18"/>
  <c r="N38" i="18"/>
  <c r="L38" i="18"/>
  <c r="S74" i="18"/>
  <c r="V74" i="18"/>
  <c r="S88" i="18"/>
  <c r="V88" i="18"/>
  <c r="O88" i="18"/>
  <c r="R88" i="18"/>
  <c r="O74" i="18"/>
  <c r="R74" i="18"/>
  <c r="O125" i="18"/>
  <c r="R125" i="18"/>
  <c r="S125" i="18"/>
  <c r="V125" i="18"/>
  <c r="N11" i="18"/>
  <c r="L11" i="18"/>
  <c r="N19" i="18"/>
  <c r="L19" i="18"/>
  <c r="N80" i="18"/>
  <c r="S80" i="18"/>
  <c r="V80" i="18"/>
  <c r="L80" i="18"/>
  <c r="O120" i="18"/>
  <c r="R120" i="18"/>
  <c r="O131" i="18"/>
  <c r="R131" i="18"/>
  <c r="R32" i="18"/>
  <c r="L128" i="18"/>
  <c r="L74" i="18"/>
  <c r="L7" i="18"/>
  <c r="S7" i="18"/>
  <c r="V7" i="18"/>
  <c r="S130" i="18"/>
  <c r="V130" i="18"/>
  <c r="S40" i="18"/>
  <c r="V40" i="18"/>
  <c r="S97" i="18"/>
  <c r="V97" i="18"/>
  <c r="N45" i="18"/>
  <c r="L45" i="18"/>
  <c r="N49" i="18"/>
  <c r="L49" i="18"/>
  <c r="O53" i="18"/>
  <c r="R53" i="18"/>
  <c r="O89" i="18"/>
  <c r="R89" i="18"/>
  <c r="O98" i="18"/>
  <c r="R98" i="18"/>
  <c r="N103" i="18"/>
  <c r="L103" i="18"/>
  <c r="L121" i="18"/>
  <c r="N121" i="18"/>
  <c r="L98" i="18"/>
  <c r="S98" i="18"/>
  <c r="V98" i="18"/>
  <c r="N115" i="18"/>
  <c r="S115" i="18"/>
  <c r="V115" i="18"/>
  <c r="O15" i="18"/>
  <c r="R15" i="18"/>
  <c r="N36" i="18"/>
  <c r="L36" i="18"/>
  <c r="O94" i="18"/>
  <c r="R94" i="18"/>
  <c r="L99" i="18"/>
  <c r="N108" i="18"/>
  <c r="S108" i="18"/>
  <c r="V108" i="18"/>
  <c r="L108" i="18"/>
  <c r="S99" i="18"/>
  <c r="V99" i="18"/>
  <c r="O99" i="18"/>
  <c r="R99" i="18"/>
  <c r="N50" i="18"/>
  <c r="L50" i="18"/>
  <c r="L90" i="18"/>
  <c r="N90" i="18"/>
  <c r="N94" i="18"/>
  <c r="S94" i="18"/>
  <c r="V94" i="18"/>
  <c r="N65" i="18"/>
  <c r="S28" i="18"/>
  <c r="V28" i="18"/>
  <c r="S96" i="18"/>
  <c r="V96" i="18"/>
  <c r="L120" i="18"/>
  <c r="S61" i="18"/>
  <c r="V61" i="18"/>
  <c r="N56" i="18"/>
  <c r="S56" i="18"/>
  <c r="V56" i="18"/>
  <c r="N37" i="18"/>
  <c r="L37" i="18"/>
  <c r="N68" i="18"/>
  <c r="S68" i="18"/>
  <c r="V68" i="18"/>
  <c r="L68" i="18"/>
  <c r="O90" i="18"/>
  <c r="R90" i="18"/>
  <c r="N104" i="18"/>
  <c r="L104" i="18"/>
  <c r="O117" i="18"/>
  <c r="R117" i="18"/>
  <c r="S22" i="18"/>
  <c r="V22" i="18"/>
  <c r="O78" i="18"/>
  <c r="R78" i="18"/>
  <c r="O92" i="18"/>
  <c r="R92" i="18"/>
  <c r="S92" i="18"/>
  <c r="V92" i="18"/>
  <c r="N110" i="18"/>
  <c r="L110" i="18"/>
  <c r="S10" i="18"/>
  <c r="V10" i="18"/>
  <c r="N57" i="18"/>
  <c r="L57" i="18"/>
  <c r="N70" i="18"/>
  <c r="L70" i="18"/>
  <c r="N79" i="18"/>
  <c r="S79" i="18"/>
  <c r="V79" i="18"/>
  <c r="L79" i="18"/>
  <c r="S83" i="18"/>
  <c r="V83" i="18"/>
  <c r="L30" i="18"/>
  <c r="S30" i="18"/>
  <c r="V30" i="18"/>
  <c r="N6" i="18"/>
  <c r="S6" i="18"/>
  <c r="V6" i="18"/>
  <c r="J135" i="18"/>
  <c r="O22" i="18"/>
  <c r="R22" i="18"/>
  <c r="O30" i="18"/>
  <c r="R30" i="18"/>
  <c r="L39" i="18"/>
  <c r="N39" i="18"/>
  <c r="S44" i="18"/>
  <c r="V44" i="18"/>
  <c r="O44" i="18"/>
  <c r="R44" i="18"/>
  <c r="O70" i="18"/>
  <c r="R70" i="18"/>
  <c r="L75" i="18"/>
  <c r="N75" i="18"/>
  <c r="S75" i="18"/>
  <c r="V75" i="18"/>
  <c r="L106" i="18"/>
  <c r="N106" i="18"/>
  <c r="L111" i="18"/>
  <c r="N111" i="18"/>
  <c r="O128" i="18"/>
  <c r="R128" i="18"/>
  <c r="O10" i="18"/>
  <c r="R10" i="18"/>
  <c r="N43" i="18"/>
  <c r="K135" i="18"/>
  <c r="S76" i="18"/>
  <c r="V76" i="18"/>
  <c r="O76" i="18"/>
  <c r="R76" i="18"/>
  <c r="L92" i="18"/>
  <c r="M135" i="18"/>
  <c r="O14" i="18"/>
  <c r="R14" i="18"/>
  <c r="N23" i="18"/>
  <c r="L23" i="18"/>
  <c r="L27" i="18"/>
  <c r="N27" i="18"/>
  <c r="L31" i="18"/>
  <c r="N31" i="18"/>
  <c r="L71" i="18"/>
  <c r="N71" i="18"/>
  <c r="L102" i="18"/>
  <c r="N102" i="18"/>
  <c r="S102" i="18"/>
  <c r="V102" i="18"/>
  <c r="O106" i="18"/>
  <c r="R106" i="18"/>
  <c r="L116" i="18"/>
  <c r="N116" i="18"/>
  <c r="S116" i="18"/>
  <c r="V116" i="18"/>
  <c r="S84" i="18"/>
  <c r="V84" i="18"/>
  <c r="L107" i="18"/>
  <c r="N107" i="18"/>
  <c r="L112" i="18"/>
  <c r="N112" i="18"/>
  <c r="S112" i="18"/>
  <c r="V112" i="18"/>
  <c r="O124" i="18"/>
  <c r="R124" i="18"/>
  <c r="S54" i="18"/>
  <c r="V54" i="18"/>
  <c r="O122" i="18"/>
  <c r="R122" i="18"/>
  <c r="S122" i="18"/>
  <c r="V122" i="18"/>
  <c r="L78" i="18"/>
  <c r="S78" i="18"/>
  <c r="V78" i="18"/>
  <c r="O42" i="18"/>
  <c r="R42" i="18"/>
  <c r="S42" i="18"/>
  <c r="V42" i="18"/>
  <c r="S35" i="18"/>
  <c r="V35" i="18"/>
  <c r="O35" i="18"/>
  <c r="R35" i="18"/>
  <c r="N25" i="18"/>
  <c r="L25" i="18"/>
  <c r="S55" i="18"/>
  <c r="V55" i="18"/>
  <c r="N64" i="18"/>
  <c r="L64" i="18"/>
  <c r="N91" i="18"/>
  <c r="S91" i="18"/>
  <c r="V91" i="18"/>
  <c r="L91" i="18"/>
  <c r="O113" i="18"/>
  <c r="R113" i="18"/>
  <c r="N26" i="18"/>
  <c r="S26" i="18"/>
  <c r="V26" i="18"/>
  <c r="L26" i="18"/>
  <c r="N14" i="18"/>
  <c r="L14" i="18"/>
  <c r="S34" i="18"/>
  <c r="V34" i="18"/>
  <c r="N52" i="18"/>
  <c r="L52" i="18"/>
  <c r="L133" i="18"/>
  <c r="N133" i="18"/>
  <c r="O84" i="18"/>
  <c r="R84" i="18"/>
  <c r="L61" i="18"/>
  <c r="O73" i="18"/>
  <c r="R73" i="18"/>
  <c r="S73" i="18"/>
  <c r="V73" i="18"/>
  <c r="L59" i="18"/>
  <c r="N59" i="18"/>
  <c r="N113" i="18"/>
  <c r="L113" i="18"/>
  <c r="O121" i="18"/>
  <c r="R121" i="18"/>
  <c r="O46" i="18"/>
  <c r="R46" i="18"/>
  <c r="S12" i="18"/>
  <c r="V12" i="18"/>
  <c r="O12" i="18"/>
  <c r="R12" i="18"/>
  <c r="N9" i="18"/>
  <c r="L9" i="18"/>
  <c r="N69" i="18"/>
  <c r="L69" i="18"/>
  <c r="O95" i="18"/>
  <c r="R95" i="18"/>
  <c r="L100" i="18"/>
  <c r="N100" i="18"/>
  <c r="S127" i="18"/>
  <c r="V127" i="18"/>
  <c r="S128" i="18"/>
  <c r="V128" i="18"/>
  <c r="L18" i="18"/>
  <c r="N18" i="18"/>
  <c r="S18" i="18"/>
  <c r="V18" i="18"/>
  <c r="O111" i="18"/>
  <c r="R111" i="18"/>
  <c r="L83" i="18"/>
  <c r="S63" i="18"/>
  <c r="V63" i="18"/>
  <c r="O8" i="18"/>
  <c r="R8" i="18"/>
  <c r="S8" i="18"/>
  <c r="V8" i="18"/>
  <c r="L22" i="18"/>
  <c r="N132" i="18"/>
  <c r="L132" i="18"/>
  <c r="O63" i="18"/>
  <c r="R63" i="18"/>
  <c r="N72" i="18"/>
  <c r="L72" i="18"/>
  <c r="S101" i="18"/>
  <c r="V101" i="18"/>
  <c r="L85" i="18"/>
  <c r="N85" i="18"/>
  <c r="O47" i="18"/>
  <c r="R47" i="18"/>
  <c r="O55" i="18"/>
  <c r="R55" i="18"/>
  <c r="N93" i="18"/>
  <c r="L93" i="18"/>
  <c r="S105" i="18"/>
  <c r="V105" i="18"/>
  <c r="S109" i="18"/>
  <c r="V109" i="18"/>
  <c r="N126" i="18"/>
  <c r="L126" i="18"/>
  <c r="S118" i="18"/>
  <c r="V118" i="18"/>
  <c r="O118" i="18"/>
  <c r="R118" i="18"/>
  <c r="O19" i="18"/>
  <c r="R19" i="18"/>
  <c r="N48" i="18"/>
  <c r="L48" i="18"/>
  <c r="L89" i="18"/>
  <c r="S89" i="18"/>
  <c r="V89" i="18"/>
  <c r="V24" i="18"/>
  <c r="O105" i="18"/>
  <c r="R105" i="18"/>
  <c r="O24" i="18"/>
  <c r="R24" i="18"/>
  <c r="O28" i="18"/>
  <c r="R28" i="18"/>
  <c r="O64" i="18"/>
  <c r="R64" i="18"/>
  <c r="O68" i="18"/>
  <c r="R68" i="18"/>
  <c r="L119" i="18"/>
  <c r="N119" i="18"/>
  <c r="S119" i="18"/>
  <c r="V119" i="18"/>
  <c r="S48" i="18"/>
  <c r="V48" i="18"/>
  <c r="O48" i="18"/>
  <c r="R48" i="18"/>
  <c r="O85" i="18"/>
  <c r="R85" i="18"/>
  <c r="S85" i="18"/>
  <c r="V85" i="18"/>
  <c r="O50" i="18"/>
  <c r="R50" i="18"/>
  <c r="S50" i="18"/>
  <c r="V50" i="18"/>
  <c r="S36" i="18"/>
  <c r="V36" i="18"/>
  <c r="O36" i="18"/>
  <c r="R36" i="18"/>
  <c r="S9" i="18"/>
  <c r="V9" i="18"/>
  <c r="O9" i="18"/>
  <c r="R9" i="18"/>
  <c r="O23" i="18"/>
  <c r="R23" i="18"/>
  <c r="S23" i="18"/>
  <c r="V23" i="18"/>
  <c r="S106" i="18"/>
  <c r="V106" i="18"/>
  <c r="S110" i="18"/>
  <c r="V110" i="18"/>
  <c r="O110" i="18"/>
  <c r="R110" i="18"/>
  <c r="S37" i="18"/>
  <c r="V37" i="18"/>
  <c r="O37" i="18"/>
  <c r="R37" i="18"/>
  <c r="S49" i="18"/>
  <c r="V49" i="18"/>
  <c r="O116" i="18"/>
  <c r="R116" i="18"/>
  <c r="O133" i="18"/>
  <c r="R133" i="18"/>
  <c r="S133" i="18"/>
  <c r="V133" i="18"/>
  <c r="O135" i="18"/>
  <c r="R135" i="18"/>
  <c r="O112" i="18"/>
  <c r="R112" i="18"/>
  <c r="S45" i="18"/>
  <c r="V45" i="18"/>
  <c r="O56" i="18"/>
  <c r="R56" i="18"/>
  <c r="S72" i="18"/>
  <c r="V72" i="18"/>
  <c r="S64" i="18"/>
  <c r="V64" i="18"/>
  <c r="S121" i="18"/>
  <c r="V121" i="18"/>
  <c r="S19" i="18"/>
  <c r="V19" i="18"/>
  <c r="O38" i="18"/>
  <c r="R38" i="18"/>
  <c r="S38" i="18"/>
  <c r="V38" i="18"/>
  <c r="S82" i="18"/>
  <c r="V82" i="18"/>
  <c r="S126" i="18"/>
  <c r="V126" i="18"/>
  <c r="O126" i="18"/>
  <c r="R126" i="18"/>
  <c r="O79" i="18"/>
  <c r="R79" i="18"/>
  <c r="O52" i="18"/>
  <c r="R52" i="18"/>
  <c r="S52" i="18"/>
  <c r="V52" i="18"/>
  <c r="S71" i="18"/>
  <c r="V71" i="18"/>
  <c r="O71" i="18"/>
  <c r="R71" i="18"/>
  <c r="O115" i="18"/>
  <c r="R115" i="18"/>
  <c r="S132" i="18"/>
  <c r="V132" i="18"/>
  <c r="O100" i="18"/>
  <c r="R100" i="18"/>
  <c r="S100" i="18"/>
  <c r="V100" i="18"/>
  <c r="S113" i="18"/>
  <c r="V113" i="18"/>
  <c r="S25" i="18"/>
  <c r="V25" i="18"/>
  <c r="S107" i="18"/>
  <c r="V107" i="18"/>
  <c r="O107" i="18"/>
  <c r="R107" i="18"/>
  <c r="L135" i="18"/>
  <c r="N135" i="18"/>
  <c r="S70" i="18"/>
  <c r="V70" i="18"/>
  <c r="S65" i="18"/>
  <c r="V65" i="18"/>
  <c r="O65" i="18"/>
  <c r="R65" i="18"/>
  <c r="O103" i="18"/>
  <c r="R103" i="18"/>
  <c r="S103" i="18"/>
  <c r="V103" i="18"/>
  <c r="O72" i="18"/>
  <c r="R72" i="18"/>
  <c r="O91" i="18"/>
  <c r="R91" i="18"/>
  <c r="O108" i="18"/>
  <c r="R108" i="18"/>
  <c r="O31" i="18"/>
  <c r="R31" i="18"/>
  <c r="S31" i="18"/>
  <c r="V31" i="18"/>
  <c r="O43" i="18"/>
  <c r="R43" i="18"/>
  <c r="S43" i="18"/>
  <c r="V43" i="18"/>
  <c r="S39" i="18"/>
  <c r="V39" i="18"/>
  <c r="O39" i="18"/>
  <c r="R39" i="18"/>
  <c r="S104" i="18"/>
  <c r="V104" i="18"/>
  <c r="O104" i="18"/>
  <c r="R104" i="18"/>
  <c r="O80" i="18"/>
  <c r="R80" i="18"/>
  <c r="S87" i="18"/>
  <c r="V87" i="18"/>
  <c r="O93" i="18"/>
  <c r="R93" i="18"/>
  <c r="S93" i="18"/>
  <c r="V93" i="18"/>
  <c r="O59" i="18"/>
  <c r="R59" i="18"/>
  <c r="S59" i="18"/>
  <c r="V59" i="18"/>
  <c r="S14" i="18"/>
  <c r="V14" i="18"/>
  <c r="O75" i="18"/>
  <c r="R75" i="18"/>
  <c r="O57" i="18"/>
  <c r="R57" i="18"/>
  <c r="S57" i="18"/>
  <c r="V57" i="18"/>
  <c r="S90" i="18"/>
  <c r="V90" i="18"/>
  <c r="O49" i="18"/>
  <c r="R49" i="18"/>
  <c r="O102" i="18"/>
  <c r="R102" i="18"/>
  <c r="S11" i="18"/>
  <c r="V11" i="18"/>
  <c r="O11" i="18"/>
  <c r="R11" i="18"/>
  <c r="S27" i="18"/>
  <c r="V27" i="18"/>
  <c r="O27" i="18"/>
  <c r="R27" i="18"/>
  <c r="O45" i="18"/>
  <c r="R45" i="18"/>
  <c r="O26" i="18"/>
  <c r="R26" i="18"/>
  <c r="O119" i="18"/>
  <c r="R119" i="18"/>
  <c r="O69" i="18"/>
  <c r="R69" i="18"/>
  <c r="S69" i="18"/>
  <c r="V69" i="18"/>
  <c r="S111" i="18"/>
  <c r="V111" i="18"/>
  <c r="O132" i="18"/>
  <c r="R132" i="18"/>
  <c r="O18" i="18"/>
  <c r="R18" i="18"/>
  <c r="O82" i="18"/>
  <c r="R82" i="18"/>
  <c r="S135" i="18"/>
  <c r="V135" i="18"/>
  <c r="I41" i="24" l="1"/>
  <c r="G41" i="24"/>
  <c r="G47" i="24"/>
  <c r="I781" i="24"/>
  <c r="G1020" i="24"/>
  <c r="H1028" i="24"/>
  <c r="G1028" i="24"/>
  <c r="F1028" i="24"/>
  <c r="I1080" i="24"/>
  <c r="I1144" i="24"/>
  <c r="H1144" i="24"/>
  <c r="G1144" i="24"/>
  <c r="I1229" i="24"/>
  <c r="H1229" i="24"/>
  <c r="G1229" i="24"/>
  <c r="F1229" i="24"/>
  <c r="G1271" i="24"/>
  <c r="G1280" i="24"/>
  <c r="I1280" i="24"/>
  <c r="H1327" i="24"/>
  <c r="H1373" i="24"/>
  <c r="G1373" i="24"/>
  <c r="I1484" i="24"/>
  <c r="G1484" i="24"/>
  <c r="F1484" i="24"/>
  <c r="G1491" i="24"/>
  <c r="I1491" i="24"/>
  <c r="H1491" i="24"/>
  <c r="H1675" i="24"/>
  <c r="F1675" i="24"/>
  <c r="I1712" i="24"/>
  <c r="H1712" i="24"/>
  <c r="G1727" i="24"/>
  <c r="H1796" i="24"/>
  <c r="I1860" i="24"/>
  <c r="F2296" i="24"/>
  <c r="G2304" i="24"/>
  <c r="I2304" i="24"/>
  <c r="H2304" i="24"/>
  <c r="F2341" i="24"/>
  <c r="G2368" i="24"/>
  <c r="I2368" i="24"/>
  <c r="H2368" i="24"/>
  <c r="F2368" i="24"/>
  <c r="F2387" i="24"/>
  <c r="H2387" i="24"/>
  <c r="H2817" i="24"/>
  <c r="H3043" i="24"/>
  <c r="G3043" i="24"/>
  <c r="F3397" i="24"/>
  <c r="G3419" i="24"/>
  <c r="I3419" i="24"/>
  <c r="H3419" i="24"/>
  <c r="F3419" i="24"/>
  <c r="H4728" i="24"/>
  <c r="G4728" i="24"/>
  <c r="F5216" i="24"/>
  <c r="I5216" i="24"/>
  <c r="G5216" i="24"/>
  <c r="H19" i="24"/>
  <c r="F19" i="24"/>
  <c r="H562" i="24"/>
  <c r="I562" i="24"/>
  <c r="G562" i="24"/>
  <c r="I1840" i="24"/>
  <c r="H1840" i="24"/>
  <c r="I71" i="24"/>
  <c r="F290" i="24"/>
  <c r="I504" i="24"/>
  <c r="G31" i="24"/>
  <c r="F31" i="24"/>
  <c r="H41" i="24"/>
  <c r="H47" i="24"/>
  <c r="H56" i="24"/>
  <c r="I56" i="24"/>
  <c r="I72" i="24"/>
  <c r="G72" i="24"/>
  <c r="G89" i="24"/>
  <c r="F123" i="24"/>
  <c r="F131" i="24"/>
  <c r="I131" i="24"/>
  <c r="G205" i="24"/>
  <c r="I205" i="24"/>
  <c r="H205" i="24"/>
  <c r="I221" i="24"/>
  <c r="G221" i="24"/>
  <c r="F221" i="24"/>
  <c r="G317" i="24"/>
  <c r="F347" i="24"/>
  <c r="I396" i="24"/>
  <c r="G396" i="24"/>
  <c r="F396" i="24"/>
  <c r="H418" i="24"/>
  <c r="I430" i="24"/>
  <c r="H430" i="24"/>
  <c r="F430" i="24"/>
  <c r="I535" i="24"/>
  <c r="I550" i="24"/>
  <c r="G550" i="24"/>
  <c r="F550" i="24"/>
  <c r="G564" i="24"/>
  <c r="G575" i="24"/>
  <c r="F575" i="24"/>
  <c r="H591" i="24"/>
  <c r="G600" i="24"/>
  <c r="F600" i="24"/>
  <c r="F678" i="24"/>
  <c r="H678" i="24"/>
  <c r="H708" i="24"/>
  <c r="I815" i="24"/>
  <c r="H815" i="24"/>
  <c r="G849" i="24"/>
  <c r="H916" i="24"/>
  <c r="I963" i="24"/>
  <c r="H963" i="24"/>
  <c r="G1013" i="24"/>
  <c r="I1028" i="24"/>
  <c r="H1045" i="24"/>
  <c r="F1139" i="24"/>
  <c r="I1145" i="24"/>
  <c r="H1145" i="24"/>
  <c r="G1145" i="24"/>
  <c r="F1145" i="24"/>
  <c r="I1209" i="24"/>
  <c r="H1209" i="24"/>
  <c r="G1255" i="24"/>
  <c r="I1255" i="24"/>
  <c r="H1255" i="24"/>
  <c r="I1305" i="24"/>
  <c r="G1305" i="24"/>
  <c r="F1305" i="24"/>
  <c r="F1360" i="24"/>
  <c r="I1360" i="24"/>
  <c r="F1373" i="24"/>
  <c r="F1415" i="24"/>
  <c r="I1415" i="24"/>
  <c r="H1415" i="24"/>
  <c r="F1448" i="24"/>
  <c r="H1448" i="24"/>
  <c r="G1448" i="24"/>
  <c r="H1484" i="24"/>
  <c r="I1508" i="24"/>
  <c r="H1508" i="24"/>
  <c r="H1592" i="24"/>
  <c r="F1636" i="24"/>
  <c r="I1636" i="24"/>
  <c r="H1636" i="24"/>
  <c r="I1751" i="24"/>
  <c r="G1751" i="24"/>
  <c r="F1751" i="24"/>
  <c r="H1936" i="24"/>
  <c r="F1942" i="24"/>
  <c r="I1942" i="24"/>
  <c r="F2112" i="24"/>
  <c r="G2272" i="24"/>
  <c r="F2272" i="24"/>
  <c r="I2272" i="24"/>
  <c r="I2296" i="24"/>
  <c r="H2543" i="24"/>
  <c r="H2845" i="24"/>
  <c r="I2845" i="24"/>
  <c r="F2845" i="24"/>
  <c r="F3181" i="24"/>
  <c r="I3181" i="24"/>
  <c r="H3181" i="24"/>
  <c r="G3181" i="24"/>
  <c r="F4093" i="24"/>
  <c r="I4093" i="24"/>
  <c r="H4093" i="24"/>
  <c r="G4127" i="24"/>
  <c r="F4127" i="24"/>
  <c r="I4127" i="24"/>
  <c r="H4127" i="24"/>
  <c r="F4710" i="24"/>
  <c r="H4710" i="24"/>
  <c r="I4710" i="24"/>
  <c r="G4710" i="24"/>
  <c r="F89" i="24"/>
  <c r="I22" i="24"/>
  <c r="G22" i="24"/>
  <c r="I47" i="24"/>
  <c r="G56" i="24"/>
  <c r="F72" i="24"/>
  <c r="I89" i="24"/>
  <c r="I149" i="24"/>
  <c r="H149" i="24"/>
  <c r="F149" i="24"/>
  <c r="G156" i="24"/>
  <c r="H156" i="24"/>
  <c r="H221" i="24"/>
  <c r="G238" i="24"/>
  <c r="G309" i="24"/>
  <c r="H317" i="24"/>
  <c r="I551" i="24"/>
  <c r="H551" i="24"/>
  <c r="G551" i="24"/>
  <c r="F551" i="24"/>
  <c r="H564" i="24"/>
  <c r="I576" i="24"/>
  <c r="H576" i="24"/>
  <c r="G576" i="24"/>
  <c r="F576" i="24"/>
  <c r="I592" i="24"/>
  <c r="G592" i="24"/>
  <c r="F592" i="24"/>
  <c r="G768" i="24"/>
  <c r="F872" i="24"/>
  <c r="F956" i="24"/>
  <c r="G963" i="24"/>
  <c r="F1002" i="24"/>
  <c r="I1002" i="24"/>
  <c r="F1046" i="24"/>
  <c r="I1046" i="24"/>
  <c r="I1133" i="24"/>
  <c r="H1133" i="24"/>
  <c r="I1167" i="24"/>
  <c r="I1193" i="24"/>
  <c r="H1193" i="24"/>
  <c r="G1193" i="24"/>
  <c r="F1193" i="24"/>
  <c r="F1209" i="24"/>
  <c r="H1305" i="24"/>
  <c r="G1360" i="24"/>
  <c r="I1373" i="24"/>
  <c r="G1415" i="24"/>
  <c r="I1448" i="24"/>
  <c r="I1549" i="24"/>
  <c r="H1549" i="24"/>
  <c r="I1592" i="24"/>
  <c r="I1605" i="24"/>
  <c r="H1605" i="24"/>
  <c r="G1605" i="24"/>
  <c r="F1605" i="24"/>
  <c r="G1636" i="24"/>
  <c r="I1685" i="24"/>
  <c r="H1685" i="24"/>
  <c r="I1729" i="24"/>
  <c r="F1729" i="24"/>
  <c r="I1834" i="24"/>
  <c r="H1834" i="24"/>
  <c r="G1834" i="24"/>
  <c r="G1900" i="24"/>
  <c r="I1900" i="24"/>
  <c r="H1900" i="24"/>
  <c r="I1936" i="24"/>
  <c r="I1982" i="24"/>
  <c r="H1982" i="24"/>
  <c r="G1982" i="24"/>
  <c r="F1982" i="24"/>
  <c r="G2094" i="24"/>
  <c r="H2094" i="24"/>
  <c r="F2094" i="24"/>
  <c r="H2224" i="24"/>
  <c r="G2224" i="24"/>
  <c r="I2237" i="24"/>
  <c r="G2237" i="24"/>
  <c r="I2543" i="24"/>
  <c r="I3142" i="24"/>
  <c r="F3142" i="24"/>
  <c r="I3383" i="24"/>
  <c r="H3383" i="24"/>
  <c r="G3383" i="24"/>
  <c r="F3383" i="24"/>
  <c r="F3824" i="24"/>
  <c r="I3824" i="24"/>
  <c r="H4639" i="24"/>
  <c r="I4639" i="24"/>
  <c r="G4639" i="24"/>
  <c r="H115" i="24"/>
  <c r="I123" i="24"/>
  <c r="G123" i="24"/>
  <c r="I204" i="24"/>
  <c r="H259" i="24"/>
  <c r="I347" i="24"/>
  <c r="H347" i="24"/>
  <c r="I429" i="24"/>
  <c r="G429" i="24"/>
  <c r="H641" i="24"/>
  <c r="H788" i="24"/>
  <c r="G788" i="24"/>
  <c r="F788" i="24"/>
  <c r="H239" i="24"/>
  <c r="I239" i="24"/>
  <c r="I334" i="24"/>
  <c r="H334" i="24"/>
  <c r="G334" i="24"/>
  <c r="F334" i="24"/>
  <c r="H392" i="24"/>
  <c r="G392" i="24"/>
  <c r="F392" i="24"/>
  <c r="F414" i="24"/>
  <c r="I414" i="24"/>
  <c r="H809" i="24"/>
  <c r="I809" i="24"/>
  <c r="G809" i="24"/>
  <c r="H839" i="24"/>
  <c r="G839" i="24"/>
  <c r="F886" i="24"/>
  <c r="H886" i="24"/>
  <c r="G886" i="24"/>
  <c r="I1083" i="24"/>
  <c r="H1083" i="24"/>
  <c r="I1203" i="24"/>
  <c r="G1209" i="24"/>
  <c r="F1239" i="24"/>
  <c r="H1246" i="24"/>
  <c r="F1246" i="24"/>
  <c r="I1323" i="24"/>
  <c r="H1323" i="24"/>
  <c r="I1330" i="24"/>
  <c r="H1330" i="24"/>
  <c r="H1360" i="24"/>
  <c r="F1472" i="24"/>
  <c r="G1493" i="24"/>
  <c r="G1521" i="24"/>
  <c r="F1528" i="24"/>
  <c r="F1549" i="24"/>
  <c r="F1629" i="24"/>
  <c r="G1637" i="24"/>
  <c r="I1637" i="24"/>
  <c r="H1637" i="24"/>
  <c r="F1685" i="24"/>
  <c r="I1721" i="24"/>
  <c r="H1721" i="24"/>
  <c r="F2225" i="24"/>
  <c r="I2225" i="24"/>
  <c r="F2510" i="24"/>
  <c r="I2510" i="24"/>
  <c r="G3772" i="24"/>
  <c r="F3772" i="24"/>
  <c r="F4077" i="24"/>
  <c r="H4077" i="24"/>
  <c r="F4639" i="24"/>
  <c r="F114" i="24"/>
  <c r="G114" i="24"/>
  <c r="F744" i="24"/>
  <c r="I744" i="24"/>
  <c r="H744" i="24"/>
  <c r="I1787" i="24"/>
  <c r="H1787" i="24"/>
  <c r="G2366" i="24"/>
  <c r="I2366" i="24"/>
  <c r="H2366" i="24"/>
  <c r="I2393" i="24"/>
  <c r="G2393" i="24"/>
  <c r="G3479" i="24"/>
  <c r="F3479" i="24"/>
  <c r="G3606" i="24"/>
  <c r="I3606" i="24"/>
  <c r="H3606" i="24"/>
  <c r="F3606" i="24"/>
  <c r="F8122" i="24"/>
  <c r="I8122" i="24"/>
  <c r="H8122" i="24"/>
  <c r="I9867" i="24"/>
  <c r="F9867" i="24"/>
  <c r="G12" i="24"/>
  <c r="H12" i="24"/>
  <c r="G19" i="24"/>
  <c r="F71" i="24"/>
  <c r="F105" i="24"/>
  <c r="I105" i="24"/>
  <c r="G105" i="24"/>
  <c r="H114" i="24"/>
  <c r="F162" i="24"/>
  <c r="H162" i="24"/>
  <c r="H209" i="24"/>
  <c r="G404" i="24"/>
  <c r="F676" i="24"/>
  <c r="I691" i="24"/>
  <c r="H691" i="24"/>
  <c r="F1199" i="24"/>
  <c r="I1199" i="24"/>
  <c r="H1199" i="24"/>
  <c r="G1199" i="24"/>
  <c r="H1718" i="24"/>
  <c r="I1718" i="24"/>
  <c r="G1718" i="24"/>
  <c r="G1819" i="24"/>
  <c r="I1819" i="24"/>
  <c r="H1819" i="24"/>
  <c r="I1871" i="24"/>
  <c r="H4143" i="24"/>
  <c r="I4143" i="24"/>
  <c r="G5233" i="24"/>
  <c r="F5233" i="24"/>
  <c r="G8122" i="24"/>
  <c r="G11314" i="24"/>
  <c r="I11314" i="24"/>
  <c r="H11314" i="24"/>
  <c r="F11314" i="24"/>
  <c r="I12" i="24"/>
  <c r="I19" i="24"/>
  <c r="G204" i="24"/>
  <c r="F210" i="24"/>
  <c r="I210" i="24"/>
  <c r="G252" i="24"/>
  <c r="I614" i="24"/>
  <c r="F614" i="24"/>
  <c r="G641" i="24"/>
  <c r="G676" i="24"/>
  <c r="F972" i="24"/>
  <c r="H972" i="24"/>
  <c r="G972" i="24"/>
  <c r="H1012" i="24"/>
  <c r="F1020" i="24"/>
  <c r="I1020" i="24"/>
  <c r="H1080" i="24"/>
  <c r="G1179" i="24"/>
  <c r="G1184" i="24"/>
  <c r="I1461" i="24"/>
  <c r="F1461" i="24"/>
  <c r="F1518" i="24"/>
  <c r="I1518" i="24"/>
  <c r="H1518" i="24"/>
  <c r="G1518" i="24"/>
  <c r="G1683" i="24"/>
  <c r="F1683" i="24"/>
  <c r="H1749" i="24"/>
  <c r="G1840" i="24"/>
  <c r="I3397" i="24"/>
  <c r="H3397" i="24"/>
  <c r="I3577" i="24"/>
  <c r="H3577" i="24"/>
  <c r="G3577" i="24"/>
  <c r="H3597" i="24"/>
  <c r="I3597" i="24"/>
  <c r="G3597" i="24"/>
  <c r="F3597" i="24"/>
  <c r="I79" i="24"/>
  <c r="I677" i="24"/>
  <c r="H677" i="24"/>
  <c r="G677" i="24"/>
  <c r="G708" i="24"/>
  <c r="I723" i="24"/>
  <c r="G723" i="24"/>
  <c r="F723" i="24"/>
  <c r="G884" i="24"/>
  <c r="H932" i="24"/>
  <c r="I932" i="24"/>
  <c r="G932" i="24"/>
  <c r="I972" i="24"/>
  <c r="H980" i="24"/>
  <c r="I980" i="24"/>
  <c r="G980" i="24"/>
  <c r="H1076" i="24"/>
  <c r="I1076" i="24"/>
  <c r="H33" i="24"/>
  <c r="H42" i="24"/>
  <c r="F110" i="24"/>
  <c r="G110" i="24"/>
  <c r="H125" i="24"/>
  <c r="G125" i="24"/>
  <c r="G173" i="24"/>
  <c r="F180" i="24"/>
  <c r="H186" i="24"/>
  <c r="G192" i="24"/>
  <c r="H192" i="24"/>
  <c r="G231" i="24"/>
  <c r="G239" i="24"/>
  <c r="G293" i="24"/>
  <c r="H293" i="24"/>
  <c r="F293" i="24"/>
  <c r="I392" i="24"/>
  <c r="G414" i="24"/>
  <c r="H459" i="24"/>
  <c r="F459" i="24"/>
  <c r="I524" i="24"/>
  <c r="I530" i="24"/>
  <c r="H584" i="24"/>
  <c r="I584" i="24"/>
  <c r="H672" i="24"/>
  <c r="I672" i="24"/>
  <c r="G672" i="24"/>
  <c r="H695" i="24"/>
  <c r="G695" i="24"/>
  <c r="H732" i="24"/>
  <c r="G741" i="24"/>
  <c r="F741" i="24"/>
  <c r="I762" i="24"/>
  <c r="I768" i="24"/>
  <c r="H776" i="24"/>
  <c r="I776" i="24"/>
  <c r="G776" i="24"/>
  <c r="F809" i="24"/>
  <c r="G834" i="24"/>
  <c r="F839" i="24"/>
  <c r="I911" i="24"/>
  <c r="H911" i="24"/>
  <c r="I956" i="24"/>
  <c r="I998" i="24"/>
  <c r="H1002" i="24"/>
  <c r="I1073" i="24"/>
  <c r="G1073" i="24"/>
  <c r="F1073" i="24"/>
  <c r="H1128" i="24"/>
  <c r="G1133" i="24"/>
  <c r="F1156" i="24"/>
  <c r="H1239" i="24"/>
  <c r="F1323" i="24"/>
  <c r="H1493" i="24"/>
  <c r="H1502" i="24"/>
  <c r="I1502" i="24"/>
  <c r="G1502" i="24"/>
  <c r="H1521" i="24"/>
  <c r="G1549" i="24"/>
  <c r="F1630" i="24"/>
  <c r="H1630" i="24"/>
  <c r="G1630" i="24"/>
  <c r="I1652" i="24"/>
  <c r="G1652" i="24"/>
  <c r="F1652" i="24"/>
  <c r="G1685" i="24"/>
  <c r="F1721" i="24"/>
  <c r="I1745" i="24"/>
  <c r="G1745" i="24"/>
  <c r="F1745" i="24"/>
  <c r="H1767" i="24"/>
  <c r="F1792" i="24"/>
  <c r="H1792" i="24"/>
  <c r="G1792" i="24"/>
  <c r="G1854" i="24"/>
  <c r="I1854" i="24"/>
  <c r="H1854" i="24"/>
  <c r="H1876" i="24"/>
  <c r="I1931" i="24"/>
  <c r="I1951" i="24"/>
  <c r="H1951" i="24"/>
  <c r="G1951" i="24"/>
  <c r="I1974" i="24"/>
  <c r="F2037" i="24"/>
  <c r="I2037" i="24"/>
  <c r="I2054" i="24"/>
  <c r="H2054" i="24"/>
  <c r="H2207" i="24"/>
  <c r="G2225" i="24"/>
  <c r="I2493" i="24"/>
  <c r="F2493" i="24"/>
  <c r="I3772" i="24"/>
  <c r="H3952" i="24"/>
  <c r="G4048" i="24"/>
  <c r="H4048" i="24"/>
  <c r="F4048" i="24"/>
  <c r="I266" i="24"/>
  <c r="G266" i="24"/>
  <c r="F266" i="24"/>
  <c r="I647" i="24"/>
  <c r="H647" i="24"/>
  <c r="I727" i="24"/>
  <c r="H727" i="24"/>
  <c r="G937" i="24"/>
  <c r="H937" i="24"/>
  <c r="H1996" i="24"/>
  <c r="F1996" i="24"/>
  <c r="I1996" i="24"/>
  <c r="G1996" i="24"/>
  <c r="H2173" i="24"/>
  <c r="I2173" i="24"/>
  <c r="G2173" i="24"/>
  <c r="H2650" i="24"/>
  <c r="I2650" i="24"/>
  <c r="G8183" i="24"/>
  <c r="I8183" i="24"/>
  <c r="H8183" i="24"/>
  <c r="F8183" i="24"/>
  <c r="I8581" i="24"/>
  <c r="F8581" i="24"/>
  <c r="I10088" i="24"/>
  <c r="F10088" i="24"/>
  <c r="F10146" i="24"/>
  <c r="I10146" i="24"/>
  <c r="H10146" i="24"/>
  <c r="I11323" i="24"/>
  <c r="G11323" i="24"/>
  <c r="H11323" i="24"/>
  <c r="F11323" i="24"/>
  <c r="H266" i="24"/>
  <c r="G368" i="24"/>
  <c r="F647" i="24"/>
  <c r="G744" i="24"/>
  <c r="I855" i="24"/>
  <c r="H855" i="24"/>
  <c r="I987" i="24"/>
  <c r="H987" i="24"/>
  <c r="H1052" i="24"/>
  <c r="G1052" i="24"/>
  <c r="G1469" i="24"/>
  <c r="F1469" i="24"/>
  <c r="G1517" i="24"/>
  <c r="I1517" i="24"/>
  <c r="H1517" i="24"/>
  <c r="H1533" i="24"/>
  <c r="F1756" i="24"/>
  <c r="H1756" i="24"/>
  <c r="G1756" i="24"/>
  <c r="F1796" i="24"/>
  <c r="F1840" i="24"/>
  <c r="I2875" i="24"/>
  <c r="H2875" i="24"/>
  <c r="G2875" i="24"/>
  <c r="H2905" i="24"/>
  <c r="I2905" i="24"/>
  <c r="G2905" i="24"/>
  <c r="I3451" i="24"/>
  <c r="H3451" i="24"/>
  <c r="G71" i="24"/>
  <c r="G99" i="24"/>
  <c r="H331" i="24"/>
  <c r="I380" i="24"/>
  <c r="F380" i="24"/>
  <c r="F708" i="24"/>
  <c r="H1214" i="24"/>
  <c r="G1214" i="24"/>
  <c r="H1254" i="24"/>
  <c r="I1254" i="24"/>
  <c r="G1254" i="24"/>
  <c r="H1381" i="24"/>
  <c r="I1756" i="24"/>
  <c r="G1796" i="24"/>
  <c r="F1819" i="24"/>
  <c r="F1860" i="24"/>
  <c r="I1963" i="24"/>
  <c r="H1963" i="24"/>
  <c r="G1963" i="24"/>
  <c r="G2326" i="24"/>
  <c r="F2326" i="24"/>
  <c r="I408" i="24"/>
  <c r="H408" i="24"/>
  <c r="I468" i="24"/>
  <c r="H468" i="24"/>
  <c r="G468" i="24"/>
  <c r="F468" i="24"/>
  <c r="I629" i="24"/>
  <c r="H629" i="24"/>
  <c r="G629" i="24"/>
  <c r="I1162" i="24"/>
  <c r="H1162" i="24"/>
  <c r="I1409" i="24"/>
  <c r="H1409" i="24"/>
  <c r="F1522" i="24"/>
  <c r="H1522" i="24"/>
  <c r="G1522" i="24"/>
  <c r="I1530" i="24"/>
  <c r="H1530" i="24"/>
  <c r="G1530" i="24"/>
  <c r="F1530" i="24"/>
  <c r="H1599" i="24"/>
  <c r="I1599" i="24"/>
  <c r="I1829" i="24"/>
  <c r="H1829" i="24"/>
  <c r="G1829" i="24"/>
  <c r="I2207" i="24"/>
  <c r="H2225" i="24"/>
  <c r="G2453" i="24"/>
  <c r="F2453" i="24"/>
  <c r="I2512" i="24"/>
  <c r="H2512" i="24"/>
  <c r="G2512" i="24"/>
  <c r="F2512" i="24"/>
  <c r="H2665" i="24"/>
  <c r="I2665" i="24"/>
  <c r="H3922" i="24"/>
  <c r="F3922" i="24"/>
  <c r="I3952" i="24"/>
  <c r="F4278" i="24"/>
  <c r="H4278" i="24"/>
  <c r="G43" i="24"/>
  <c r="I43" i="24"/>
  <c r="H59" i="24"/>
  <c r="F59" i="24"/>
  <c r="F499" i="24"/>
  <c r="I499" i="24"/>
  <c r="G499" i="24"/>
  <c r="I531" i="24"/>
  <c r="H531" i="24"/>
  <c r="I579" i="24"/>
  <c r="H579" i="24"/>
  <c r="F742" i="24"/>
  <c r="H742" i="24"/>
  <c r="G742" i="24"/>
  <c r="F810" i="24"/>
  <c r="I810" i="24"/>
  <c r="G59" i="24"/>
  <c r="G96" i="24"/>
  <c r="I167" i="24"/>
  <c r="H167" i="24"/>
  <c r="F280" i="24"/>
  <c r="G280" i="24"/>
  <c r="H302" i="24"/>
  <c r="F302" i="24"/>
  <c r="H342" i="24"/>
  <c r="G342" i="24"/>
  <c r="F372" i="24"/>
  <c r="G378" i="24"/>
  <c r="F408" i="24"/>
  <c r="H500" i="24"/>
  <c r="G500" i="24"/>
  <c r="F516" i="24"/>
  <c r="F579" i="24"/>
  <c r="G586" i="24"/>
  <c r="H586" i="24"/>
  <c r="G673" i="24"/>
  <c r="I673" i="24"/>
  <c r="H673" i="24"/>
  <c r="F673" i="24"/>
  <c r="G750" i="24"/>
  <c r="I901" i="24"/>
  <c r="H1004" i="24"/>
  <c r="I1004" i="24"/>
  <c r="G1004" i="24"/>
  <c r="G1032" i="24"/>
  <c r="I1067" i="24"/>
  <c r="H1067" i="24"/>
  <c r="H1177" i="24"/>
  <c r="I1177" i="24"/>
  <c r="G1177" i="24"/>
  <c r="F1177" i="24"/>
  <c r="H1266" i="24"/>
  <c r="G1266" i="24"/>
  <c r="I1300" i="24"/>
  <c r="G1300" i="24"/>
  <c r="I1346" i="24"/>
  <c r="I1427" i="24"/>
  <c r="H1427" i="24"/>
  <c r="F1459" i="24"/>
  <c r="I1522" i="24"/>
  <c r="F1538" i="24"/>
  <c r="I1580" i="24"/>
  <c r="H1580" i="24"/>
  <c r="F1589" i="24"/>
  <c r="H1589" i="24"/>
  <c r="G1589" i="24"/>
  <c r="I1722" i="24"/>
  <c r="F1722" i="24"/>
  <c r="G1824" i="24"/>
  <c r="F1829" i="24"/>
  <c r="I1877" i="24"/>
  <c r="H1877" i="24"/>
  <c r="G1877" i="24"/>
  <c r="F1877" i="24"/>
  <c r="F1895" i="24"/>
  <c r="I1895" i="24"/>
  <c r="G1903" i="24"/>
  <c r="H1969" i="24"/>
  <c r="I1969" i="24"/>
  <c r="G1969" i="24"/>
  <c r="H2171" i="24"/>
  <c r="G2171" i="24"/>
  <c r="G2665" i="24"/>
  <c r="G2690" i="24"/>
  <c r="I2690" i="24"/>
  <c r="H2690" i="24"/>
  <c r="F2690" i="24"/>
  <c r="I3485" i="24"/>
  <c r="H3485" i="24"/>
  <c r="F3493" i="24"/>
  <c r="I3493" i="24"/>
  <c r="H3493" i="24"/>
  <c r="G3727" i="24"/>
  <c r="H3727" i="24"/>
  <c r="F313" i="24"/>
  <c r="H313" i="24"/>
  <c r="I336" i="24"/>
  <c r="H336" i="24"/>
  <c r="I343" i="24"/>
  <c r="H343" i="24"/>
  <c r="H441" i="24"/>
  <c r="I441" i="24"/>
  <c r="G516" i="24"/>
  <c r="F683" i="24"/>
  <c r="I683" i="24"/>
  <c r="I689" i="24"/>
  <c r="H689" i="24"/>
  <c r="I750" i="24"/>
  <c r="I902" i="24"/>
  <c r="F902" i="24"/>
  <c r="H944" i="24"/>
  <c r="I944" i="24"/>
  <c r="G944" i="24"/>
  <c r="H1032" i="24"/>
  <c r="F1206" i="24"/>
  <c r="H1206" i="24"/>
  <c r="H1261" i="24"/>
  <c r="G1261" i="24"/>
  <c r="I1325" i="24"/>
  <c r="H1325" i="24"/>
  <c r="G1325" i="24"/>
  <c r="F1325" i="24"/>
  <c r="H1459" i="24"/>
  <c r="H1646" i="24"/>
  <c r="I1646" i="24"/>
  <c r="G1646" i="24"/>
  <c r="I1739" i="24"/>
  <c r="H1739" i="24"/>
  <c r="G1739" i="24"/>
  <c r="H1824" i="24"/>
  <c r="G1847" i="24"/>
  <c r="I1847" i="24"/>
  <c r="H1847" i="24"/>
  <c r="H2200" i="24"/>
  <c r="F2200" i="24"/>
  <c r="G2463" i="24"/>
  <c r="I2463" i="24"/>
  <c r="H2463" i="24"/>
  <c r="F2463" i="24"/>
  <c r="I2602" i="24"/>
  <c r="H2602" i="24"/>
  <c r="G2602" i="24"/>
  <c r="F3485" i="24"/>
  <c r="G3493" i="24"/>
  <c r="I59" i="24"/>
  <c r="I96" i="24"/>
  <c r="I103" i="24"/>
  <c r="F103" i="24"/>
  <c r="G372" i="24"/>
  <c r="H378" i="24"/>
  <c r="G408" i="24"/>
  <c r="G579" i="24"/>
  <c r="G793" i="24"/>
  <c r="I793" i="24"/>
  <c r="F46" i="24"/>
  <c r="I46" i="24"/>
  <c r="G46" i="24"/>
  <c r="H92" i="24"/>
  <c r="G92" i="24"/>
  <c r="G103" i="24"/>
  <c r="I226" i="24"/>
  <c r="G226" i="24"/>
  <c r="F226" i="24"/>
  <c r="H273" i="24"/>
  <c r="I273" i="24"/>
  <c r="G273" i="24"/>
  <c r="F336" i="24"/>
  <c r="G367" i="24"/>
  <c r="I372" i="24"/>
  <c r="I378" i="24"/>
  <c r="G683" i="24"/>
  <c r="G689" i="24"/>
  <c r="I853" i="24"/>
  <c r="I1032" i="24"/>
  <c r="F1060" i="24"/>
  <c r="F1109" i="24"/>
  <c r="I1109" i="24"/>
  <c r="H1109" i="24"/>
  <c r="I1227" i="24"/>
  <c r="H1227" i="24"/>
  <c r="I1241" i="24"/>
  <c r="F1241" i="24"/>
  <c r="G1311" i="24"/>
  <c r="I1311" i="24"/>
  <c r="G1316" i="24"/>
  <c r="I1316" i="24"/>
  <c r="H1316" i="24"/>
  <c r="I1459" i="24"/>
  <c r="I1696" i="24"/>
  <c r="H1696" i="24"/>
  <c r="I1734" i="24"/>
  <c r="H1734" i="24"/>
  <c r="I1824" i="24"/>
  <c r="G2190" i="24"/>
  <c r="I2190" i="24"/>
  <c r="H2190" i="24"/>
  <c r="F2190" i="24"/>
  <c r="G2201" i="24"/>
  <c r="F2201" i="24"/>
  <c r="G2629" i="24"/>
  <c r="I2629" i="24"/>
  <c r="H2629" i="24"/>
  <c r="F3241" i="24"/>
  <c r="I3241" i="24"/>
  <c r="H3241" i="24"/>
  <c r="G3450" i="24"/>
  <c r="I3450" i="24"/>
  <c r="G4251" i="24"/>
  <c r="H4251" i="24"/>
  <c r="F4251" i="24"/>
  <c r="I4251" i="24"/>
  <c r="H3081" i="24"/>
  <c r="G3081" i="24"/>
  <c r="I3081" i="24"/>
  <c r="F3081" i="24"/>
  <c r="I3523" i="24"/>
  <c r="H3523" i="24"/>
  <c r="I4087" i="24"/>
  <c r="H4087" i="24"/>
  <c r="G4087" i="24"/>
  <c r="H4237" i="24"/>
  <c r="F4237" i="24"/>
  <c r="F4369" i="24"/>
  <c r="I4369" i="24"/>
  <c r="H4369" i="24"/>
  <c r="G4369" i="24"/>
  <c r="F4545" i="24"/>
  <c r="I4545" i="24"/>
  <c r="H4545" i="24"/>
  <c r="G4545" i="24"/>
  <c r="H4956" i="24"/>
  <c r="I4956" i="24"/>
  <c r="G4956" i="24"/>
  <c r="H5029" i="24"/>
  <c r="I5029" i="24"/>
  <c r="G5029" i="24"/>
  <c r="I5101" i="24"/>
  <c r="H5101" i="24"/>
  <c r="G5101" i="24"/>
  <c r="F5101" i="24"/>
  <c r="F2063" i="24"/>
  <c r="I2063" i="24"/>
  <c r="H2063" i="24"/>
  <c r="G2095" i="24"/>
  <c r="I2095" i="24"/>
  <c r="H2095" i="24"/>
  <c r="I2104" i="24"/>
  <c r="H2104" i="24"/>
  <c r="H2113" i="24"/>
  <c r="I2113" i="24"/>
  <c r="I2144" i="24"/>
  <c r="H2144" i="24"/>
  <c r="G2184" i="24"/>
  <c r="F2184" i="24"/>
  <c r="I2405" i="24"/>
  <c r="G2405" i="24"/>
  <c r="F2405" i="24"/>
  <c r="F2486" i="24"/>
  <c r="H2486" i="24"/>
  <c r="I2572" i="24"/>
  <c r="H2572" i="24"/>
  <c r="I2717" i="24"/>
  <c r="F2717" i="24"/>
  <c r="I2759" i="24"/>
  <c r="H2759" i="24"/>
  <c r="I2895" i="24"/>
  <c r="F2895" i="24"/>
  <c r="I2943" i="24"/>
  <c r="F2977" i="24"/>
  <c r="I2977" i="24"/>
  <c r="H2977" i="24"/>
  <c r="G2977" i="24"/>
  <c r="H3001" i="24"/>
  <c r="I3001" i="24"/>
  <c r="G3001" i="24"/>
  <c r="F3001" i="24"/>
  <c r="G3076" i="24"/>
  <c r="F3076" i="24"/>
  <c r="G3167" i="24"/>
  <c r="H3319" i="24"/>
  <c r="G3319" i="24"/>
  <c r="F3347" i="24"/>
  <c r="I3347" i="24"/>
  <c r="F3523" i="24"/>
  <c r="I3571" i="24"/>
  <c r="H3571" i="24"/>
  <c r="F4230" i="24"/>
  <c r="H4230" i="24"/>
  <c r="G4237" i="24"/>
  <c r="H4262" i="24"/>
  <c r="G4537" i="24"/>
  <c r="F4537" i="24"/>
  <c r="F5029" i="24"/>
  <c r="G2008" i="24"/>
  <c r="I2008" i="24"/>
  <c r="H2008" i="24"/>
  <c r="F2064" i="24"/>
  <c r="H2064" i="24"/>
  <c r="G2064" i="24"/>
  <c r="H2080" i="24"/>
  <c r="I2080" i="24"/>
  <c r="F2080" i="24"/>
  <c r="I2151" i="24"/>
  <c r="G2151" i="24"/>
  <c r="I2175" i="24"/>
  <c r="G2175" i="24"/>
  <c r="F2175" i="24"/>
  <c r="F2273" i="24"/>
  <c r="I2273" i="24"/>
  <c r="H2273" i="24"/>
  <c r="F2320" i="24"/>
  <c r="I2320" i="24"/>
  <c r="H2320" i="24"/>
  <c r="G2320" i="24"/>
  <c r="H2380" i="24"/>
  <c r="I2380" i="24"/>
  <c r="G2839" i="24"/>
  <c r="H2839" i="24"/>
  <c r="F2839" i="24"/>
  <c r="I2915" i="24"/>
  <c r="H2915" i="24"/>
  <c r="G3293" i="24"/>
  <c r="F3293" i="24"/>
  <c r="G3369" i="24"/>
  <c r="I3369" i="24"/>
  <c r="H3412" i="24"/>
  <c r="F3412" i="24"/>
  <c r="G3523" i="24"/>
  <c r="I3845" i="24"/>
  <c r="H3845" i="24"/>
  <c r="G3845" i="24"/>
  <c r="I3993" i="24"/>
  <c r="G3993" i="24"/>
  <c r="I4237" i="24"/>
  <c r="H4538" i="24"/>
  <c r="I4538" i="24"/>
  <c r="G4538" i="24"/>
  <c r="F4538" i="24"/>
  <c r="H1990" i="24"/>
  <c r="F1990" i="24"/>
  <c r="F2009" i="24"/>
  <c r="I2009" i="24"/>
  <c r="G2152" i="24"/>
  <c r="I2152" i="24"/>
  <c r="F2152" i="24"/>
  <c r="I2168" i="24"/>
  <c r="H2168" i="24"/>
  <c r="I2257" i="24"/>
  <c r="F2257" i="24"/>
  <c r="F2335" i="24"/>
  <c r="I2335" i="24"/>
  <c r="F2371" i="24"/>
  <c r="I2371" i="24"/>
  <c r="G2835" i="24"/>
  <c r="I2835" i="24"/>
  <c r="H2835" i="24"/>
  <c r="H2863" i="24"/>
  <c r="I2863" i="24"/>
  <c r="F2870" i="24"/>
  <c r="I2870" i="24"/>
  <c r="H2870" i="24"/>
  <c r="G2870" i="24"/>
  <c r="G2915" i="24"/>
  <c r="F2994" i="24"/>
  <c r="I2994" i="24"/>
  <c r="H2994" i="24"/>
  <c r="H3071" i="24"/>
  <c r="H3132" i="24"/>
  <c r="H3265" i="24"/>
  <c r="F3265" i="24"/>
  <c r="I3265" i="24"/>
  <c r="F3369" i="24"/>
  <c r="I3516" i="24"/>
  <c r="H3516" i="24"/>
  <c r="G3516" i="24"/>
  <c r="G3571" i="24"/>
  <c r="F3811" i="24"/>
  <c r="H3811" i="24"/>
  <c r="G4196" i="24"/>
  <c r="H5661" i="24"/>
  <c r="F5661" i="24"/>
  <c r="F6819" i="24"/>
  <c r="H6819" i="24"/>
  <c r="F6984" i="24"/>
  <c r="H6984" i="24"/>
  <c r="I6984" i="24"/>
  <c r="G1301" i="24"/>
  <c r="G1391" i="24"/>
  <c r="G1535" i="24"/>
  <c r="G1625" i="24"/>
  <c r="G1841" i="24"/>
  <c r="H1866" i="24"/>
  <c r="F1874" i="24"/>
  <c r="H1884" i="24"/>
  <c r="F1891" i="24"/>
  <c r="G1897" i="24"/>
  <c r="F1901" i="24"/>
  <c r="G1939" i="24"/>
  <c r="G1944" i="24"/>
  <c r="F1948" i="24"/>
  <c r="F1959" i="24"/>
  <c r="F1964" i="24"/>
  <c r="I1990" i="24"/>
  <c r="G2009" i="24"/>
  <c r="H2041" i="24"/>
  <c r="I2041" i="24"/>
  <c r="G2097" i="24"/>
  <c r="I2116" i="24"/>
  <c r="G2116" i="24"/>
  <c r="F2116" i="24"/>
  <c r="G2168" i="24"/>
  <c r="H2194" i="24"/>
  <c r="I2194" i="24"/>
  <c r="F2194" i="24"/>
  <c r="G2211" i="24"/>
  <c r="I2211" i="24"/>
  <c r="H2211" i="24"/>
  <c r="I2283" i="24"/>
  <c r="F2283" i="24"/>
  <c r="H2335" i="24"/>
  <c r="I2522" i="24"/>
  <c r="H2522" i="24"/>
  <c r="G2522" i="24"/>
  <c r="F2522" i="24"/>
  <c r="G2538" i="24"/>
  <c r="I2538" i="24"/>
  <c r="I2887" i="24"/>
  <c r="H2887" i="24"/>
  <c r="G2887" i="24"/>
  <c r="F2887" i="24"/>
  <c r="I2971" i="24"/>
  <c r="H2971" i="24"/>
  <c r="H2986" i="24"/>
  <c r="I2986" i="24"/>
  <c r="G3265" i="24"/>
  <c r="H3369" i="24"/>
  <c r="H3393" i="24"/>
  <c r="I3393" i="24"/>
  <c r="G3393" i="24"/>
  <c r="F3393" i="24"/>
  <c r="F3408" i="24"/>
  <c r="I3408" i="24"/>
  <c r="H3408" i="24"/>
  <c r="F3516" i="24"/>
  <c r="G3877" i="24"/>
  <c r="I3887" i="24"/>
  <c r="H3887" i="24"/>
  <c r="G3887" i="24"/>
  <c r="F4197" i="24"/>
  <c r="H4197" i="24"/>
  <c r="G4197" i="24"/>
  <c r="I4914" i="24"/>
  <c r="H4914" i="24"/>
  <c r="F5509" i="24"/>
  <c r="G5509" i="24"/>
  <c r="I5509" i="24"/>
  <c r="H5509" i="24"/>
  <c r="G5557" i="24"/>
  <c r="F5557" i="24"/>
  <c r="I5586" i="24"/>
  <c r="F5586" i="24"/>
  <c r="F5615" i="24"/>
  <c r="G5615" i="24"/>
  <c r="I182" i="24"/>
  <c r="I200" i="24"/>
  <c r="G235" i="24"/>
  <c r="I241" i="24"/>
  <c r="F256" i="24"/>
  <c r="F262" i="24"/>
  <c r="I287" i="24"/>
  <c r="G299" i="24"/>
  <c r="H322" i="24"/>
  <c r="H338" i="24"/>
  <c r="G370" i="24"/>
  <c r="H387" i="24"/>
  <c r="I416" i="24"/>
  <c r="H437" i="24"/>
  <c r="G455" i="24"/>
  <c r="F488" i="24"/>
  <c r="I492" i="24"/>
  <c r="F508" i="24"/>
  <c r="F515" i="24"/>
  <c r="F533" i="24"/>
  <c r="I545" i="24"/>
  <c r="G593" i="24"/>
  <c r="F644" i="24"/>
  <c r="F720" i="24"/>
  <c r="G729" i="24"/>
  <c r="G736" i="24"/>
  <c r="H790" i="24"/>
  <c r="F832" i="24"/>
  <c r="F852" i="24"/>
  <c r="F857" i="24"/>
  <c r="F881" i="24"/>
  <c r="F899" i="24"/>
  <c r="I912" i="24"/>
  <c r="F965" i="24"/>
  <c r="F995" i="24"/>
  <c r="G1035" i="24"/>
  <c r="H1048" i="24"/>
  <c r="H1069" i="24"/>
  <c r="I1111" i="24"/>
  <c r="F1131" i="24"/>
  <c r="I1210" i="24"/>
  <c r="F1283" i="24"/>
  <c r="H1301" i="24"/>
  <c r="I1398" i="24"/>
  <c r="G1417" i="24"/>
  <c r="I1429" i="24"/>
  <c r="F1480" i="24"/>
  <c r="G1504" i="24"/>
  <c r="F1541" i="24"/>
  <c r="H1551" i="24"/>
  <c r="G1564" i="24"/>
  <c r="I1576" i="24"/>
  <c r="F1590" i="24"/>
  <c r="F1643" i="24"/>
  <c r="G1648" i="24"/>
  <c r="G1670" i="24"/>
  <c r="F1677" i="24"/>
  <c r="H1687" i="24"/>
  <c r="H1736" i="24"/>
  <c r="H1764" i="24"/>
  <c r="F1827" i="24"/>
  <c r="H1841" i="24"/>
  <c r="I1849" i="24"/>
  <c r="F1856" i="24"/>
  <c r="I1866" i="24"/>
  <c r="G1874" i="24"/>
  <c r="I1884" i="24"/>
  <c r="G1891" i="24"/>
  <c r="I1897" i="24"/>
  <c r="G1901" i="24"/>
  <c r="H1944" i="24"/>
  <c r="G1948" i="24"/>
  <c r="G1964" i="24"/>
  <c r="F1977" i="24"/>
  <c r="I1983" i="24"/>
  <c r="G1983" i="24"/>
  <c r="H2009" i="24"/>
  <c r="G2018" i="24"/>
  <c r="H2018" i="24"/>
  <c r="G2041" i="24"/>
  <c r="H2116" i="24"/>
  <c r="G2134" i="24"/>
  <c r="I2134" i="24"/>
  <c r="I2153" i="24"/>
  <c r="I2212" i="24"/>
  <c r="H2212" i="24"/>
  <c r="F2268" i="24"/>
  <c r="I2268" i="24"/>
  <c r="H2268" i="24"/>
  <c r="G2276" i="24"/>
  <c r="F2276" i="24"/>
  <c r="I2346" i="24"/>
  <c r="F2346" i="24"/>
  <c r="G2441" i="24"/>
  <c r="F2515" i="24"/>
  <c r="H2515" i="24"/>
  <c r="G2515" i="24"/>
  <c r="F2531" i="24"/>
  <c r="I2531" i="24"/>
  <c r="H2568" i="24"/>
  <c r="G2568" i="24"/>
  <c r="F2730" i="24"/>
  <c r="I2730" i="24"/>
  <c r="F2829" i="24"/>
  <c r="I2829" i="24"/>
  <c r="H2829" i="24"/>
  <c r="F2971" i="24"/>
  <c r="F2986" i="24"/>
  <c r="I3252" i="24"/>
  <c r="I3257" i="24"/>
  <c r="H3257" i="24"/>
  <c r="G3364" i="24"/>
  <c r="I3364" i="24"/>
  <c r="I3559" i="24"/>
  <c r="F3795" i="24"/>
  <c r="G3871" i="24"/>
  <c r="I3871" i="24"/>
  <c r="F3887" i="24"/>
  <c r="I3928" i="24"/>
  <c r="H3928" i="24"/>
  <c r="F3933" i="24"/>
  <c r="I3933" i="24"/>
  <c r="H3933" i="24"/>
  <c r="G3933" i="24"/>
  <c r="F4162" i="24"/>
  <c r="G4162" i="24"/>
  <c r="H4475" i="24"/>
  <c r="G4475" i="24"/>
  <c r="G4881" i="24"/>
  <c r="I4881" i="24"/>
  <c r="H4881" i="24"/>
  <c r="F4881" i="24"/>
  <c r="I6171" i="24"/>
  <c r="F6171" i="24"/>
  <c r="H1874" i="24"/>
  <c r="H1891" i="24"/>
  <c r="H1901" i="24"/>
  <c r="I1944" i="24"/>
  <c r="H1948" i="24"/>
  <c r="H1964" i="24"/>
  <c r="I2049" i="24"/>
  <c r="G2049" i="24"/>
  <c r="G2154" i="24"/>
  <c r="I2154" i="24"/>
  <c r="G2260" i="24"/>
  <c r="F2260" i="24"/>
  <c r="H2441" i="24"/>
  <c r="G2481" i="24"/>
  <c r="I2481" i="24"/>
  <c r="H2481" i="24"/>
  <c r="F2481" i="24"/>
  <c r="I2563" i="24"/>
  <c r="G2563" i="24"/>
  <c r="I2671" i="24"/>
  <c r="H2671" i="24"/>
  <c r="G2671" i="24"/>
  <c r="F2768" i="24"/>
  <c r="I2768" i="24"/>
  <c r="G2971" i="24"/>
  <c r="G2986" i="24"/>
  <c r="G3060" i="24"/>
  <c r="G3085" i="24"/>
  <c r="I3085" i="24"/>
  <c r="H3085" i="24"/>
  <c r="F3148" i="24"/>
  <c r="F3231" i="24"/>
  <c r="H3331" i="24"/>
  <c r="I3331" i="24"/>
  <c r="G3331" i="24"/>
  <c r="H3434" i="24"/>
  <c r="F3434" i="24"/>
  <c r="I3434" i="24"/>
  <c r="G3434" i="24"/>
  <c r="I3501" i="24"/>
  <c r="H3501" i="24"/>
  <c r="H3722" i="24"/>
  <c r="I3722" i="24"/>
  <c r="G3722" i="24"/>
  <c r="F3722" i="24"/>
  <c r="H3777" i="24"/>
  <c r="F3777" i="24"/>
  <c r="I3830" i="24"/>
  <c r="H3830" i="24"/>
  <c r="H3871" i="24"/>
  <c r="F3928" i="24"/>
  <c r="I4306" i="24"/>
  <c r="F4441" i="24"/>
  <c r="H4441" i="24"/>
  <c r="G5414" i="24"/>
  <c r="H5414" i="24"/>
  <c r="I5414" i="24"/>
  <c r="F6357" i="24"/>
  <c r="G6357" i="24"/>
  <c r="I6357" i="24"/>
  <c r="H6357" i="24"/>
  <c r="H262" i="24"/>
  <c r="G294" i="24"/>
  <c r="F300" i="24"/>
  <c r="F323" i="24"/>
  <c r="F351" i="24"/>
  <c r="I370" i="24"/>
  <c r="F381" i="24"/>
  <c r="G407" i="24"/>
  <c r="F417" i="24"/>
  <c r="H475" i="24"/>
  <c r="F502" i="24"/>
  <c r="H515" i="24"/>
  <c r="I522" i="24"/>
  <c r="H540" i="24"/>
  <c r="G563" i="24"/>
  <c r="G582" i="24"/>
  <c r="I593" i="24"/>
  <c r="H624" i="24"/>
  <c r="G639" i="24"/>
  <c r="F670" i="24"/>
  <c r="H730" i="24"/>
  <c r="F743" i="24"/>
  <c r="F761" i="24"/>
  <c r="H767" i="24"/>
  <c r="F780" i="24"/>
  <c r="F791" i="24"/>
  <c r="I805" i="24"/>
  <c r="I827" i="24"/>
  <c r="H832" i="24"/>
  <c r="F838" i="24"/>
  <c r="H852" i="24"/>
  <c r="H857" i="24"/>
  <c r="I865" i="24"/>
  <c r="H871" i="24"/>
  <c r="H876" i="24"/>
  <c r="H881" i="24"/>
  <c r="H899" i="24"/>
  <c r="G935" i="24"/>
  <c r="H940" i="24"/>
  <c r="H960" i="24"/>
  <c r="H965" i="24"/>
  <c r="H995" i="24"/>
  <c r="H1031" i="24"/>
  <c r="F1040" i="24"/>
  <c r="G1044" i="24"/>
  <c r="F1049" i="24"/>
  <c r="I1070" i="24"/>
  <c r="G1092" i="24"/>
  <c r="F1137" i="24"/>
  <c r="F1211" i="24"/>
  <c r="F1269" i="24"/>
  <c r="F1289" i="24"/>
  <c r="G1302" i="24"/>
  <c r="I1320" i="24"/>
  <c r="F1331" i="24"/>
  <c r="G1426" i="24"/>
  <c r="F1445" i="24"/>
  <c r="G1451" i="24"/>
  <c r="G1470" i="24"/>
  <c r="H1480" i="24"/>
  <c r="H1492" i="24"/>
  <c r="I1504" i="24"/>
  <c r="F1513" i="24"/>
  <c r="G1548" i="24"/>
  <c r="I1564" i="24"/>
  <c r="F1601" i="24"/>
  <c r="H1611" i="24"/>
  <c r="I1648" i="24"/>
  <c r="H1677" i="24"/>
  <c r="G1684" i="24"/>
  <c r="G1695" i="24"/>
  <c r="G1733" i="24"/>
  <c r="H1765" i="24"/>
  <c r="F1880" i="24"/>
  <c r="F1898" i="24"/>
  <c r="H1907" i="24"/>
  <c r="I1960" i="24"/>
  <c r="I1977" i="24"/>
  <c r="G2212" i="24"/>
  <c r="H2260" i="24"/>
  <c r="F2278" i="24"/>
  <c r="I2278" i="24"/>
  <c r="H2278" i="24"/>
  <c r="G2355" i="24"/>
  <c r="F2355" i="24"/>
  <c r="F2375" i="24"/>
  <c r="H2375" i="24"/>
  <c r="H2531" i="24"/>
  <c r="I2555" i="24"/>
  <c r="F2563" i="24"/>
  <c r="H2730" i="24"/>
  <c r="F2795" i="24"/>
  <c r="G2939" i="24"/>
  <c r="I2939" i="24"/>
  <c r="F3085" i="24"/>
  <c r="I3103" i="24"/>
  <c r="G3103" i="24"/>
  <c r="I3148" i="24"/>
  <c r="F3331" i="24"/>
  <c r="F3402" i="24"/>
  <c r="I3402" i="24"/>
  <c r="H3402" i="24"/>
  <c r="F3501" i="24"/>
  <c r="F3830" i="24"/>
  <c r="G3928" i="24"/>
  <c r="H4099" i="24"/>
  <c r="F4099" i="24"/>
  <c r="I4099" i="24"/>
  <c r="G4099" i="24"/>
  <c r="F4292" i="24"/>
  <c r="I4292" i="24"/>
  <c r="H4292" i="24"/>
  <c r="I4375" i="24"/>
  <c r="G4375" i="24"/>
  <c r="G4383" i="24"/>
  <c r="H4383" i="24"/>
  <c r="G4441" i="24"/>
  <c r="G5282" i="24"/>
  <c r="F5282" i="24"/>
  <c r="G5408" i="24"/>
  <c r="G6206" i="24"/>
  <c r="I6206" i="24"/>
  <c r="G381" i="24"/>
  <c r="H407" i="24"/>
  <c r="G417" i="24"/>
  <c r="I475" i="24"/>
  <c r="H502" i="24"/>
  <c r="H563" i="24"/>
  <c r="H582" i="24"/>
  <c r="H670" i="24"/>
  <c r="G791" i="24"/>
  <c r="G1040" i="24"/>
  <c r="H1044" i="24"/>
  <c r="H1092" i="24"/>
  <c r="G1269" i="24"/>
  <c r="H1302" i="24"/>
  <c r="H1426" i="24"/>
  <c r="H1451" i="24"/>
  <c r="I1470" i="24"/>
  <c r="I1492" i="24"/>
  <c r="H1548" i="24"/>
  <c r="H1684" i="24"/>
  <c r="H1695" i="24"/>
  <c r="H1733" i="24"/>
  <c r="I1994" i="24"/>
  <c r="G1994" i="24"/>
  <c r="I2035" i="24"/>
  <c r="H2035" i="24"/>
  <c r="G2035" i="24"/>
  <c r="G2067" i="24"/>
  <c r="I2067" i="24"/>
  <c r="H2067" i="24"/>
  <c r="I2260" i="24"/>
  <c r="F2402" i="24"/>
  <c r="I2402" i="24"/>
  <c r="I2584" i="24"/>
  <c r="H2584" i="24"/>
  <c r="G2584" i="24"/>
  <c r="F2584" i="24"/>
  <c r="I2697" i="24"/>
  <c r="H2928" i="24"/>
  <c r="G2981" i="24"/>
  <c r="G3055" i="24"/>
  <c r="F3055" i="24"/>
  <c r="H3103" i="24"/>
  <c r="G3194" i="24"/>
  <c r="G3226" i="24"/>
  <c r="H3246" i="24"/>
  <c r="I3246" i="24"/>
  <c r="G3246" i="24"/>
  <c r="I3289" i="24"/>
  <c r="H3289" i="24"/>
  <c r="G3289" i="24"/>
  <c r="F3289" i="24"/>
  <c r="I3325" i="24"/>
  <c r="H3325" i="24"/>
  <c r="G3402" i="24"/>
  <c r="G3425" i="24"/>
  <c r="H3457" i="24"/>
  <c r="I3457" i="24"/>
  <c r="G3457" i="24"/>
  <c r="G3501" i="24"/>
  <c r="H3552" i="24"/>
  <c r="G3552" i="24"/>
  <c r="G3671" i="24"/>
  <c r="I3671" i="24"/>
  <c r="F3740" i="24"/>
  <c r="I3740" i="24"/>
  <c r="H3974" i="24"/>
  <c r="H4418" i="24"/>
  <c r="I4418" i="24"/>
  <c r="I4441" i="24"/>
  <c r="G4667" i="24"/>
  <c r="H4667" i="24"/>
  <c r="F4667" i="24"/>
  <c r="H5344" i="24"/>
  <c r="G5344" i="24"/>
  <c r="G6063" i="24"/>
  <c r="F6063" i="24"/>
  <c r="H2711" i="24"/>
  <c r="F2711" i="24"/>
  <c r="G3227" i="24"/>
  <c r="I3227" i="24"/>
  <c r="I4033" i="24"/>
  <c r="F4033" i="24"/>
  <c r="F4050" i="24"/>
  <c r="I4050" i="24"/>
  <c r="F4314" i="24"/>
  <c r="I4314" i="24"/>
  <c r="I4833" i="24"/>
  <c r="H4833" i="24"/>
  <c r="G4833" i="24"/>
  <c r="H4915" i="24"/>
  <c r="G4915" i="24"/>
  <c r="I4915" i="24"/>
  <c r="G5798" i="24"/>
  <c r="F5798" i="24"/>
  <c r="F6057" i="24"/>
  <c r="I6057" i="24"/>
  <c r="I6317" i="24"/>
  <c r="F6317" i="24"/>
  <c r="G7419" i="24"/>
  <c r="I7419" i="24"/>
  <c r="H7419" i="24"/>
  <c r="F7419" i="24"/>
  <c r="F7489" i="24"/>
  <c r="G7489" i="24"/>
  <c r="F2198" i="24"/>
  <c r="G2208" i="24"/>
  <c r="G2624" i="24"/>
  <c r="H2686" i="24"/>
  <c r="G2686" i="24"/>
  <c r="I2711" i="24"/>
  <c r="G2718" i="24"/>
  <c r="F2783" i="24"/>
  <c r="G2796" i="24"/>
  <c r="H2804" i="24"/>
  <c r="H2809" i="24"/>
  <c r="I2818" i="24"/>
  <c r="F2825" i="24"/>
  <c r="F2859" i="24"/>
  <c r="G2881" i="24"/>
  <c r="I2881" i="24"/>
  <c r="F3013" i="24"/>
  <c r="F3037" i="24"/>
  <c r="I3037" i="24"/>
  <c r="F3105" i="24"/>
  <c r="H3201" i="24"/>
  <c r="I3201" i="24"/>
  <c r="I3413" i="24"/>
  <c r="G3413" i="24"/>
  <c r="G3594" i="24"/>
  <c r="F3594" i="24"/>
  <c r="G3747" i="24"/>
  <c r="I3747" i="24"/>
  <c r="G4135" i="24"/>
  <c r="I4135" i="24"/>
  <c r="H4165" i="24"/>
  <c r="G4165" i="24"/>
  <c r="I4272" i="24"/>
  <c r="G4272" i="24"/>
  <c r="H4279" i="24"/>
  <c r="I4279" i="24"/>
  <c r="G4279" i="24"/>
  <c r="F4352" i="24"/>
  <c r="H4352" i="24"/>
  <c r="G4420" i="24"/>
  <c r="I4420" i="24"/>
  <c r="H4420" i="24"/>
  <c r="F4420" i="24"/>
  <c r="I4468" i="24"/>
  <c r="H4468" i="24"/>
  <c r="G4468" i="24"/>
  <c r="G4585" i="24"/>
  <c r="I4585" i="24"/>
  <c r="I4687" i="24"/>
  <c r="H4687" i="24"/>
  <c r="G4746" i="24"/>
  <c r="H4746" i="24"/>
  <c r="I5193" i="24"/>
  <c r="F5193" i="24"/>
  <c r="H5193" i="24"/>
  <c r="I5378" i="24"/>
  <c r="H5378" i="24"/>
  <c r="G5378" i="24"/>
  <c r="G5402" i="24"/>
  <c r="F5402" i="24"/>
  <c r="H5707" i="24"/>
  <c r="I5707" i="24"/>
  <c r="I6007" i="24"/>
  <c r="H6007" i="24"/>
  <c r="H6661" i="24"/>
  <c r="F6661" i="24"/>
  <c r="H7665" i="24"/>
  <c r="G7665" i="24"/>
  <c r="H2001" i="24"/>
  <c r="G2025" i="24"/>
  <c r="G2031" i="24"/>
  <c r="G2042" i="24"/>
  <c r="F2056" i="24"/>
  <c r="H2066" i="24"/>
  <c r="I2088" i="24"/>
  <c r="I2128" i="24"/>
  <c r="H2141" i="24"/>
  <c r="G2145" i="24"/>
  <c r="G2186" i="24"/>
  <c r="G2198" i="24"/>
  <c r="F2203" i="24"/>
  <c r="H2208" i="24"/>
  <c r="F2251" i="24"/>
  <c r="F2284" i="24"/>
  <c r="H2316" i="24"/>
  <c r="H2327" i="24"/>
  <c r="G2332" i="24"/>
  <c r="G2336" i="24"/>
  <c r="G2376" i="24"/>
  <c r="G2414" i="24"/>
  <c r="I2425" i="24"/>
  <c r="I2438" i="24"/>
  <c r="H2442" i="24"/>
  <c r="G2476" i="24"/>
  <c r="I2487" i="24"/>
  <c r="G2527" i="24"/>
  <c r="F2545" i="24"/>
  <c r="G2564" i="24"/>
  <c r="H2591" i="24"/>
  <c r="F2686" i="24"/>
  <c r="F2725" i="24"/>
  <c r="F2739" i="24"/>
  <c r="G2825" i="24"/>
  <c r="G2836" i="24"/>
  <c r="H2836" i="24"/>
  <c r="H2881" i="24"/>
  <c r="G2912" i="24"/>
  <c r="G2946" i="24"/>
  <c r="F2953" i="24"/>
  <c r="G2982" i="24"/>
  <c r="G3133" i="24"/>
  <c r="H3138" i="24"/>
  <c r="F3163" i="24"/>
  <c r="G3182" i="24"/>
  <c r="H3182" i="24"/>
  <c r="F3201" i="24"/>
  <c r="F3274" i="24"/>
  <c r="F3311" i="24"/>
  <c r="H3326" i="24"/>
  <c r="F3360" i="24"/>
  <c r="I3398" i="24"/>
  <c r="G3398" i="24"/>
  <c r="G3403" i="24"/>
  <c r="H3403" i="24"/>
  <c r="G3541" i="24"/>
  <c r="F3553" i="24"/>
  <c r="I3594" i="24"/>
  <c r="H3628" i="24"/>
  <c r="G3660" i="24"/>
  <c r="G3667" i="24"/>
  <c r="F3686" i="24"/>
  <c r="H3742" i="24"/>
  <c r="G3742" i="24"/>
  <c r="G3769" i="24"/>
  <c r="G3774" i="24"/>
  <c r="G3797" i="24"/>
  <c r="G3812" i="24"/>
  <c r="F3838" i="24"/>
  <c r="I3901" i="24"/>
  <c r="G3901" i="24"/>
  <c r="H3908" i="24"/>
  <c r="G3976" i="24"/>
  <c r="G3981" i="24"/>
  <c r="H4013" i="24"/>
  <c r="F4022" i="24"/>
  <c r="H4022" i="24"/>
  <c r="H4027" i="24"/>
  <c r="H4033" i="24"/>
  <c r="I4061" i="24"/>
  <c r="H4061" i="24"/>
  <c r="F4080" i="24"/>
  <c r="G4080" i="24"/>
  <c r="I4094" i="24"/>
  <c r="F4094" i="24"/>
  <c r="H4116" i="24"/>
  <c r="G4123" i="24"/>
  <c r="F4128" i="24"/>
  <c r="H4135" i="24"/>
  <c r="G4153" i="24"/>
  <c r="I4165" i="24"/>
  <c r="I4179" i="24"/>
  <c r="H4272" i="24"/>
  <c r="F4279" i="24"/>
  <c r="I4308" i="24"/>
  <c r="I4352" i="24"/>
  <c r="G4429" i="24"/>
  <c r="I4429" i="24"/>
  <c r="H4429" i="24"/>
  <c r="I4453" i="24"/>
  <c r="H4453" i="24"/>
  <c r="G4453" i="24"/>
  <c r="F4453" i="24"/>
  <c r="F4468" i="24"/>
  <c r="I4501" i="24"/>
  <c r="F4501" i="24"/>
  <c r="H4501" i="24"/>
  <c r="G4501" i="24"/>
  <c r="F4585" i="24"/>
  <c r="H4642" i="24"/>
  <c r="G4642" i="24"/>
  <c r="F4746" i="24"/>
  <c r="F4974" i="24"/>
  <c r="H4974" i="24"/>
  <c r="I5169" i="24"/>
  <c r="G5169" i="24"/>
  <c r="F5169" i="24"/>
  <c r="G5193" i="24"/>
  <c r="G5276" i="24"/>
  <c r="H5276" i="24"/>
  <c r="F5378" i="24"/>
  <c r="G5707" i="24"/>
  <c r="G5859" i="24"/>
  <c r="H5859" i="24"/>
  <c r="I5996" i="24"/>
  <c r="G6007" i="24"/>
  <c r="H6034" i="24"/>
  <c r="I6034" i="24"/>
  <c r="F6159" i="24"/>
  <c r="I6159" i="24"/>
  <c r="G6535" i="24"/>
  <c r="I6535" i="24"/>
  <c r="H6535" i="24"/>
  <c r="F6535" i="24"/>
  <c r="H6815" i="24"/>
  <c r="F6815" i="24"/>
  <c r="I7340" i="24"/>
  <c r="H7340" i="24"/>
  <c r="F7340" i="24"/>
  <c r="F7362" i="24"/>
  <c r="I7489" i="24"/>
  <c r="F2797" i="24"/>
  <c r="I2797" i="24"/>
  <c r="F3002" i="24"/>
  <c r="H3002" i="24"/>
  <c r="F4028" i="24"/>
  <c r="I4028" i="24"/>
  <c r="H4101" i="24"/>
  <c r="I4101" i="24"/>
  <c r="H4166" i="24"/>
  <c r="G4166" i="24"/>
  <c r="I4273" i="24"/>
  <c r="H4273" i="24"/>
  <c r="H4461" i="24"/>
  <c r="I4461" i="24"/>
  <c r="F4842" i="24"/>
  <c r="I4842" i="24"/>
  <c r="I5130" i="24"/>
  <c r="H5130" i="24"/>
  <c r="H5952" i="24"/>
  <c r="F5952" i="24"/>
  <c r="I6374" i="24"/>
  <c r="H6374" i="24"/>
  <c r="G6374" i="24"/>
  <c r="F6374" i="24"/>
  <c r="I7036" i="24"/>
  <c r="H7036" i="24"/>
  <c r="H7405" i="24"/>
  <c r="I7405" i="24"/>
  <c r="F8021" i="24"/>
  <c r="G8021" i="24"/>
  <c r="I2042" i="24"/>
  <c r="H2056" i="24"/>
  <c r="I2145" i="24"/>
  <c r="H2203" i="24"/>
  <c r="F2214" i="24"/>
  <c r="I2222" i="24"/>
  <c r="H2251" i="24"/>
  <c r="G2259" i="24"/>
  <c r="G2263" i="24"/>
  <c r="H2275" i="24"/>
  <c r="H2279" i="24"/>
  <c r="H2284" i="24"/>
  <c r="F2306" i="24"/>
  <c r="I2332" i="24"/>
  <c r="F2344" i="24"/>
  <c r="H2356" i="24"/>
  <c r="I2376" i="24"/>
  <c r="F2409" i="24"/>
  <c r="I2476" i="24"/>
  <c r="G2488" i="24"/>
  <c r="F2514" i="24"/>
  <c r="G2541" i="24"/>
  <c r="F2546" i="24"/>
  <c r="I2574" i="24"/>
  <c r="G2603" i="24"/>
  <c r="F2607" i="24"/>
  <c r="F2612" i="24"/>
  <c r="H2617" i="24"/>
  <c r="H2631" i="24"/>
  <c r="G2637" i="24"/>
  <c r="H2667" i="24"/>
  <c r="F2692" i="24"/>
  <c r="G2701" i="24"/>
  <c r="G2726" i="24"/>
  <c r="F2761" i="24"/>
  <c r="G2771" i="24"/>
  <c r="G2792" i="24"/>
  <c r="G2797" i="24"/>
  <c r="F2805" i="24"/>
  <c r="G2906" i="24"/>
  <c r="F2913" i="24"/>
  <c r="G2941" i="24"/>
  <c r="H2953" i="24"/>
  <c r="F2974" i="24"/>
  <c r="G2978" i="24"/>
  <c r="I3002" i="24"/>
  <c r="F3083" i="24"/>
  <c r="F3087" i="24"/>
  <c r="I3100" i="24"/>
  <c r="F3139" i="24"/>
  <c r="G3151" i="24"/>
  <c r="I3151" i="24"/>
  <c r="I3163" i="24"/>
  <c r="F3223" i="24"/>
  <c r="F3234" i="24"/>
  <c r="H3248" i="24"/>
  <c r="I3274" i="24"/>
  <c r="F3283" i="24"/>
  <c r="H3311" i="24"/>
  <c r="F3361" i="24"/>
  <c r="I3390" i="24"/>
  <c r="F3390" i="24"/>
  <c r="F3422" i="24"/>
  <c r="I3436" i="24"/>
  <c r="F3445" i="24"/>
  <c r="F3468" i="24"/>
  <c r="I3553" i="24"/>
  <c r="F3595" i="24"/>
  <c r="F3655" i="24"/>
  <c r="H3686" i="24"/>
  <c r="H3719" i="24"/>
  <c r="G3724" i="24"/>
  <c r="I3724" i="24"/>
  <c r="H3730" i="24"/>
  <c r="I3730" i="24"/>
  <c r="H3737" i="24"/>
  <c r="G3749" i="24"/>
  <c r="G3820" i="24"/>
  <c r="H3827" i="24"/>
  <c r="H3925" i="24"/>
  <c r="F3950" i="24"/>
  <c r="I3981" i="24"/>
  <c r="I4002" i="24"/>
  <c r="H4028" i="24"/>
  <c r="F4034" i="24"/>
  <c r="H4073" i="24"/>
  <c r="I4095" i="24"/>
  <c r="G4101" i="24"/>
  <c r="I4123" i="24"/>
  <c r="F4208" i="24"/>
  <c r="I4208" i="24"/>
  <c r="F4273" i="24"/>
  <c r="G4340" i="24"/>
  <c r="F4461" i="24"/>
  <c r="I4597" i="24"/>
  <c r="H4597" i="24"/>
  <c r="G4597" i="24"/>
  <c r="H4657" i="24"/>
  <c r="G4657" i="24"/>
  <c r="H4842" i="24"/>
  <c r="G4959" i="24"/>
  <c r="I4959" i="24"/>
  <c r="H4959" i="24"/>
  <c r="F5066" i="24"/>
  <c r="H5066" i="24"/>
  <c r="G5066" i="24"/>
  <c r="G5354" i="24"/>
  <c r="F5354" i="24"/>
  <c r="G5497" i="24"/>
  <c r="I5497" i="24"/>
  <c r="H5497" i="24"/>
  <c r="F5497" i="24"/>
  <c r="F5561" i="24"/>
  <c r="G5678" i="24"/>
  <c r="F5678" i="24"/>
  <c r="G5952" i="24"/>
  <c r="I6735" i="24"/>
  <c r="F6735" i="24"/>
  <c r="F7047" i="24"/>
  <c r="I7047" i="24"/>
  <c r="I7936" i="24"/>
  <c r="H7936" i="24"/>
  <c r="F2090" i="24"/>
  <c r="F2130" i="24"/>
  <c r="G2138" i="24"/>
  <c r="H2142" i="24"/>
  <c r="I2164" i="24"/>
  <c r="H2170" i="24"/>
  <c r="I2183" i="24"/>
  <c r="F2187" i="24"/>
  <c r="H2214" i="24"/>
  <c r="I2259" i="24"/>
  <c r="I2275" i="24"/>
  <c r="H2306" i="24"/>
  <c r="G2338" i="24"/>
  <c r="I2352" i="24"/>
  <c r="I2356" i="24"/>
  <c r="H2383" i="24"/>
  <c r="I2404" i="24"/>
  <c r="G2409" i="24"/>
  <c r="F2440" i="24"/>
  <c r="H2443" i="24"/>
  <c r="I2452" i="24"/>
  <c r="G2465" i="24"/>
  <c r="H2488" i="24"/>
  <c r="F2502" i="24"/>
  <c r="H2519" i="24"/>
  <c r="H2541" i="24"/>
  <c r="G2546" i="24"/>
  <c r="F2581" i="24"/>
  <c r="I2603" i="24"/>
  <c r="H2612" i="24"/>
  <c r="I2617" i="24"/>
  <c r="I2631" i="24"/>
  <c r="I2667" i="24"/>
  <c r="H2701" i="24"/>
  <c r="H2726" i="24"/>
  <c r="G2761" i="24"/>
  <c r="H2771" i="24"/>
  <c r="H2797" i="24"/>
  <c r="I2877" i="24"/>
  <c r="G2913" i="24"/>
  <c r="I2941" i="24"/>
  <c r="I2978" i="24"/>
  <c r="H3083" i="24"/>
  <c r="G3139" i="24"/>
  <c r="H3223" i="24"/>
  <c r="G3234" i="24"/>
  <c r="F3290" i="24"/>
  <c r="F3357" i="24"/>
  <c r="H3361" i="24"/>
  <c r="F3367" i="24"/>
  <c r="I3367" i="24"/>
  <c r="G3405" i="24"/>
  <c r="G3422" i="24"/>
  <c r="G3445" i="24"/>
  <c r="G3468" i="24"/>
  <c r="H3512" i="24"/>
  <c r="G3520" i="24"/>
  <c r="H3520" i="24"/>
  <c r="G3595" i="24"/>
  <c r="G3618" i="24"/>
  <c r="F3629" i="24"/>
  <c r="G3655" i="24"/>
  <c r="I3673" i="24"/>
  <c r="F3720" i="24"/>
  <c r="H3720" i="24"/>
  <c r="H3724" i="24"/>
  <c r="F3775" i="24"/>
  <c r="G3798" i="24"/>
  <c r="I3827" i="24"/>
  <c r="F3833" i="24"/>
  <c r="G3950" i="24"/>
  <c r="H4074" i="24"/>
  <c r="G4074" i="24"/>
  <c r="H4138" i="24"/>
  <c r="I4138" i="24"/>
  <c r="H4174" i="24"/>
  <c r="I4174" i="24"/>
  <c r="I4193" i="24"/>
  <c r="F4193" i="24"/>
  <c r="H4208" i="24"/>
  <c r="G4273" i="24"/>
  <c r="F4296" i="24"/>
  <c r="H4296" i="24"/>
  <c r="F4380" i="24"/>
  <c r="H4380" i="24"/>
  <c r="G4461" i="24"/>
  <c r="F4657" i="24"/>
  <c r="H5132" i="24"/>
  <c r="G5132" i="24"/>
  <c r="I5349" i="24"/>
  <c r="H5349" i="24"/>
  <c r="H5456" i="24"/>
  <c r="G5456" i="24"/>
  <c r="H5530" i="24"/>
  <c r="I5530" i="24"/>
  <c r="I5539" i="24"/>
  <c r="H5539" i="24"/>
  <c r="G5539" i="24"/>
  <c r="I5877" i="24"/>
  <c r="H5877" i="24"/>
  <c r="I5952" i="24"/>
  <c r="F6226" i="24"/>
  <c r="I6226" i="24"/>
  <c r="H6226" i="24"/>
  <c r="I6230" i="24"/>
  <c r="F6230" i="24"/>
  <c r="G6420" i="24"/>
  <c r="F7018" i="24"/>
  <c r="H2794" i="24"/>
  <c r="F2794" i="24"/>
  <c r="G2975" i="24"/>
  <c r="F2975" i="24"/>
  <c r="I3140" i="24"/>
  <c r="G3140" i="24"/>
  <c r="I3373" i="24"/>
  <c r="F3373" i="24"/>
  <c r="F3506" i="24"/>
  <c r="H3506" i="24"/>
  <c r="I4097" i="24"/>
  <c r="G4097" i="24"/>
  <c r="F4149" i="24"/>
  <c r="H4149" i="24"/>
  <c r="I4457" i="24"/>
  <c r="H4457" i="24"/>
  <c r="G4457" i="24"/>
  <c r="H4588" i="24"/>
  <c r="G4588" i="24"/>
  <c r="I4657" i="24"/>
  <c r="I4823" i="24"/>
  <c r="H4823" i="24"/>
  <c r="I4892" i="24"/>
  <c r="G5097" i="24"/>
  <c r="I5097" i="24"/>
  <c r="H5097" i="24"/>
  <c r="F5097" i="24"/>
  <c r="G5246" i="24"/>
  <c r="I5246" i="24"/>
  <c r="I5332" i="24"/>
  <c r="H5332" i="24"/>
  <c r="F5387" i="24"/>
  <c r="I5387" i="24"/>
  <c r="G6226" i="24"/>
  <c r="G7004" i="24"/>
  <c r="I7004" i="24"/>
  <c r="H7004" i="24"/>
  <c r="F7004" i="24"/>
  <c r="F7012" i="24"/>
  <c r="I7012" i="24"/>
  <c r="H7012" i="24"/>
  <c r="I2026" i="24"/>
  <c r="I2032" i="24"/>
  <c r="H2090" i="24"/>
  <c r="I2187" i="24"/>
  <c r="G2553" i="24"/>
  <c r="I2581" i="24"/>
  <c r="H2594" i="24"/>
  <c r="G2604" i="24"/>
  <c r="F2608" i="24"/>
  <c r="F2613" i="24"/>
  <c r="G2632" i="24"/>
  <c r="H2639" i="24"/>
  <c r="I2662" i="24"/>
  <c r="I2694" i="24"/>
  <c r="G2708" i="24"/>
  <c r="H2714" i="24"/>
  <c r="G2794" i="24"/>
  <c r="F2807" i="24"/>
  <c r="F2920" i="24"/>
  <c r="G2927" i="24"/>
  <c r="F2942" i="24"/>
  <c r="I2963" i="24"/>
  <c r="F2963" i="24"/>
  <c r="H2975" i="24"/>
  <c r="I2991" i="24"/>
  <c r="G2999" i="24"/>
  <c r="I3047" i="24"/>
  <c r="G3074" i="24"/>
  <c r="F3102" i="24"/>
  <c r="H3136" i="24"/>
  <c r="F3136" i="24"/>
  <c r="G3230" i="24"/>
  <c r="F3270" i="24"/>
  <c r="F3302" i="24"/>
  <c r="G3312" i="24"/>
  <c r="G3373" i="24"/>
  <c r="F3396" i="24"/>
  <c r="F3431" i="24"/>
  <c r="H3478" i="24"/>
  <c r="F3478" i="24"/>
  <c r="F3529" i="24"/>
  <c r="F3576" i="24"/>
  <c r="F3581" i="24"/>
  <c r="G3590" i="24"/>
  <c r="H3663" i="24"/>
  <c r="F3674" i="24"/>
  <c r="I3697" i="24"/>
  <c r="H3697" i="24"/>
  <c r="H3712" i="24"/>
  <c r="I3712" i="24"/>
  <c r="F3725" i="24"/>
  <c r="F3745" i="24"/>
  <c r="F3771" i="24"/>
  <c r="H3794" i="24"/>
  <c r="I3794" i="24"/>
  <c r="G3808" i="24"/>
  <c r="I3808" i="24"/>
  <c r="H3841" i="24"/>
  <c r="G3870" i="24"/>
  <c r="F3890" i="24"/>
  <c r="F3979" i="24"/>
  <c r="F3983" i="24"/>
  <c r="F3991" i="24"/>
  <c r="I3991" i="24"/>
  <c r="I4010" i="24"/>
  <c r="F4010" i="24"/>
  <c r="F4017" i="24"/>
  <c r="G4017" i="24"/>
  <c r="H4169" i="24"/>
  <c r="F4169" i="24"/>
  <c r="F4259" i="24"/>
  <c r="G4259" i="24"/>
  <c r="I4259" i="24"/>
  <c r="I4297" i="24"/>
  <c r="H4297" i="24"/>
  <c r="I4303" i="24"/>
  <c r="H4303" i="24"/>
  <c r="G4303" i="24"/>
  <c r="F4303" i="24"/>
  <c r="H4318" i="24"/>
  <c r="G4318" i="24"/>
  <c r="G4381" i="24"/>
  <c r="I4381" i="24"/>
  <c r="I4489" i="24"/>
  <c r="H4489" i="24"/>
  <c r="G4489" i="24"/>
  <c r="F4489" i="24"/>
  <c r="H4534" i="24"/>
  <c r="I4534" i="24"/>
  <c r="G4534" i="24"/>
  <c r="F4534" i="24"/>
  <c r="H4893" i="24"/>
  <c r="F4893" i="24"/>
  <c r="G4910" i="24"/>
  <c r="F4910" i="24"/>
  <c r="H4936" i="24"/>
  <c r="G4936" i="24"/>
  <c r="I5035" i="24"/>
  <c r="F5035" i="24"/>
  <c r="F5246" i="24"/>
  <c r="F5421" i="24"/>
  <c r="G5421" i="24"/>
  <c r="I5472" i="24"/>
  <c r="H5472" i="24"/>
  <c r="G5492" i="24"/>
  <c r="H5492" i="24"/>
  <c r="F5555" i="24"/>
  <c r="I5555" i="24"/>
  <c r="H5555" i="24"/>
  <c r="I5629" i="24"/>
  <c r="H5629" i="24"/>
  <c r="G5629" i="24"/>
  <c r="F5629" i="24"/>
  <c r="H5637" i="24"/>
  <c r="H6264" i="24"/>
  <c r="G6264" i="24"/>
  <c r="I6264" i="24"/>
  <c r="F6264" i="24"/>
  <c r="I6878" i="24"/>
  <c r="F6878" i="24"/>
  <c r="F2014" i="24"/>
  <c r="G2126" i="24"/>
  <c r="F2143" i="24"/>
  <c r="I2266" i="24"/>
  <c r="F2319" i="24"/>
  <c r="F2323" i="24"/>
  <c r="I2339" i="24"/>
  <c r="F2379" i="24"/>
  <c r="G2392" i="24"/>
  <c r="H2417" i="24"/>
  <c r="F2473" i="24"/>
  <c r="I2484" i="24"/>
  <c r="F2520" i="24"/>
  <c r="H2542" i="24"/>
  <c r="F2576" i="24"/>
  <c r="I2594" i="24"/>
  <c r="H2600" i="24"/>
  <c r="H2604" i="24"/>
  <c r="H2722" i="24"/>
  <c r="I2722" i="24"/>
  <c r="F2767" i="24"/>
  <c r="I2794" i="24"/>
  <c r="G2807" i="24"/>
  <c r="G2874" i="24"/>
  <c r="G2879" i="24"/>
  <c r="H2893" i="24"/>
  <c r="G2914" i="24"/>
  <c r="I2920" i="24"/>
  <c r="I2927" i="24"/>
  <c r="F2949" i="24"/>
  <c r="G2949" i="24"/>
  <c r="I2975" i="24"/>
  <c r="F3026" i="24"/>
  <c r="H3052" i="24"/>
  <c r="H3074" i="24"/>
  <c r="I3088" i="24"/>
  <c r="G3097" i="24"/>
  <c r="I3097" i="24"/>
  <c r="I3109" i="24"/>
  <c r="G3136" i="24"/>
  <c r="G3141" i="24"/>
  <c r="G3185" i="24"/>
  <c r="G3199" i="24"/>
  <c r="F3205" i="24"/>
  <c r="H3230" i="24"/>
  <c r="H3244" i="24"/>
  <c r="G3302" i="24"/>
  <c r="H3307" i="24"/>
  <c r="I3318" i="24"/>
  <c r="G3318" i="24"/>
  <c r="I3345" i="24"/>
  <c r="H3373" i="24"/>
  <c r="H3391" i="24"/>
  <c r="H3431" i="24"/>
  <c r="F3462" i="24"/>
  <c r="G3478" i="24"/>
  <c r="H3529" i="24"/>
  <c r="I3570" i="24"/>
  <c r="I3576" i="24"/>
  <c r="G3581" i="24"/>
  <c r="I3590" i="24"/>
  <c r="H3670" i="24"/>
  <c r="I3670" i="24"/>
  <c r="G3674" i="24"/>
  <c r="F3697" i="24"/>
  <c r="G3721" i="24"/>
  <c r="G3725" i="24"/>
  <c r="H3771" i="24"/>
  <c r="H3784" i="24"/>
  <c r="G3794" i="24"/>
  <c r="H3829" i="24"/>
  <c r="F3835" i="24"/>
  <c r="H3870" i="24"/>
  <c r="G3890" i="24"/>
  <c r="H3897" i="24"/>
  <c r="H3912" i="24"/>
  <c r="I3951" i="24"/>
  <c r="G3979" i="24"/>
  <c r="G3991" i="24"/>
  <c r="I4005" i="24"/>
  <c r="F4005" i="24"/>
  <c r="G4010" i="24"/>
  <c r="H4017" i="24"/>
  <c r="G4066" i="24"/>
  <c r="I4066" i="24"/>
  <c r="F4084" i="24"/>
  <c r="I4084" i="24"/>
  <c r="H4097" i="24"/>
  <c r="H4105" i="24"/>
  <c r="F4105" i="24"/>
  <c r="I4119" i="24"/>
  <c r="H4125" i="24"/>
  <c r="F4125" i="24"/>
  <c r="I4149" i="24"/>
  <c r="H4228" i="24"/>
  <c r="I4228" i="24"/>
  <c r="F4228" i="24"/>
  <c r="F4269" i="24"/>
  <c r="I4269" i="24"/>
  <c r="H4269" i="24"/>
  <c r="F4297" i="24"/>
  <c r="I4318" i="24"/>
  <c r="F4336" i="24"/>
  <c r="I4336" i="24"/>
  <c r="I4464" i="24"/>
  <c r="G4464" i="24"/>
  <c r="I4512" i="24"/>
  <c r="G4823" i="24"/>
  <c r="H4854" i="24"/>
  <c r="I4854" i="24"/>
  <c r="G4854" i="24"/>
  <c r="F4854" i="24"/>
  <c r="I4926" i="24"/>
  <c r="I4936" i="24"/>
  <c r="G5035" i="24"/>
  <c r="H5246" i="24"/>
  <c r="I5272" i="24"/>
  <c r="F5272" i="24"/>
  <c r="G5272" i="24"/>
  <c r="H5421" i="24"/>
  <c r="F5687" i="24"/>
  <c r="G5687" i="24"/>
  <c r="G9634" i="24"/>
  <c r="I9634" i="24"/>
  <c r="H9634" i="24"/>
  <c r="F9634" i="24"/>
  <c r="I9723" i="24"/>
  <c r="F9723" i="24"/>
  <c r="H4309" i="24"/>
  <c r="I4309" i="24"/>
  <c r="I4365" i="24"/>
  <c r="F4365" i="24"/>
  <c r="I4442" i="24"/>
  <c r="H4442" i="24"/>
  <c r="G4634" i="24"/>
  <c r="F4634" i="24"/>
  <c r="F4658" i="24"/>
  <c r="I4658" i="24"/>
  <c r="I4673" i="24"/>
  <c r="F4673" i="24"/>
  <c r="I4908" i="24"/>
  <c r="H4908" i="24"/>
  <c r="F5125" i="24"/>
  <c r="H5125" i="24"/>
  <c r="G5125" i="24"/>
  <c r="I5457" i="24"/>
  <c r="H5457" i="24"/>
  <c r="G5457" i="24"/>
  <c r="G5489" i="24"/>
  <c r="F5489" i="24"/>
  <c r="I5679" i="24"/>
  <c r="H5679" i="24"/>
  <c r="F5768" i="24"/>
  <c r="H5768" i="24"/>
  <c r="G5768" i="24"/>
  <c r="G5907" i="24"/>
  <c r="I5907" i="24"/>
  <c r="H6275" i="24"/>
  <c r="I6275" i="24"/>
  <c r="G6275" i="24"/>
  <c r="I6364" i="24"/>
  <c r="H6364" i="24"/>
  <c r="H6676" i="24"/>
  <c r="I6676" i="24"/>
  <c r="G6676" i="24"/>
  <c r="H7290" i="24"/>
  <c r="I7290" i="24"/>
  <c r="F7290" i="24"/>
  <c r="F7452" i="24"/>
  <c r="I7452" i="24"/>
  <c r="I4495" i="24"/>
  <c r="F4495" i="24"/>
  <c r="F4727" i="24"/>
  <c r="H4727" i="24"/>
  <c r="G4727" i="24"/>
  <c r="F4756" i="24"/>
  <c r="G4756" i="24"/>
  <c r="G4789" i="24"/>
  <c r="F4789" i="24"/>
  <c r="F4860" i="24"/>
  <c r="H4860" i="24"/>
  <c r="G4860" i="24"/>
  <c r="I4889" i="24"/>
  <c r="H4889" i="24"/>
  <c r="G4909" i="24"/>
  <c r="I4909" i="24"/>
  <c r="I4922" i="24"/>
  <c r="F4922" i="24"/>
  <c r="G4989" i="24"/>
  <c r="F4989" i="24"/>
  <c r="F5037" i="24"/>
  <c r="G5037" i="24"/>
  <c r="I5111" i="24"/>
  <c r="F5111" i="24"/>
  <c r="G5133" i="24"/>
  <c r="F5133" i="24"/>
  <c r="I5248" i="24"/>
  <c r="F5248" i="24"/>
  <c r="I5277" i="24"/>
  <c r="G5277" i="24"/>
  <c r="F5277" i="24"/>
  <c r="G5294" i="24"/>
  <c r="F5294" i="24"/>
  <c r="H5350" i="24"/>
  <c r="F5350" i="24"/>
  <c r="F5632" i="24"/>
  <c r="H5632" i="24"/>
  <c r="H5673" i="24"/>
  <c r="G5673" i="24"/>
  <c r="F5723" i="24"/>
  <c r="I5723" i="24"/>
  <c r="H5723" i="24"/>
  <c r="I5930" i="24"/>
  <c r="H5930" i="24"/>
  <c r="G5930" i="24"/>
  <c r="F5930" i="24"/>
  <c r="I6358" i="24"/>
  <c r="H6358" i="24"/>
  <c r="F6383" i="24"/>
  <c r="H6395" i="24"/>
  <c r="I6395" i="24"/>
  <c r="F6395" i="24"/>
  <c r="H6421" i="24"/>
  <c r="I6421" i="24"/>
  <c r="G6421" i="24"/>
  <c r="F6421" i="24"/>
  <c r="I6820" i="24"/>
  <c r="H6820" i="24"/>
  <c r="F6963" i="24"/>
  <c r="H6990" i="24"/>
  <c r="I6990" i="24"/>
  <c r="F6990" i="24"/>
  <c r="H7006" i="24"/>
  <c r="F7006" i="24"/>
  <c r="I7313" i="24"/>
  <c r="H7313" i="24"/>
  <c r="F4175" i="24"/>
  <c r="G4249" i="24"/>
  <c r="H4264" i="24"/>
  <c r="H4270" i="24"/>
  <c r="I4270" i="24"/>
  <c r="I4274" i="24"/>
  <c r="G4274" i="24"/>
  <c r="F4293" i="24"/>
  <c r="G4391" i="24"/>
  <c r="G4495" i="24"/>
  <c r="I4519" i="24"/>
  <c r="F4526" i="24"/>
  <c r="I4561" i="24"/>
  <c r="G4567" i="24"/>
  <c r="G4575" i="24"/>
  <c r="I4575" i="24"/>
  <c r="I4634" i="24"/>
  <c r="H4673" i="24"/>
  <c r="G4681" i="24"/>
  <c r="F4681" i="24"/>
  <c r="F4711" i="24"/>
  <c r="I4727" i="24"/>
  <c r="I4749" i="24"/>
  <c r="G4749" i="24"/>
  <c r="H4789" i="24"/>
  <c r="H4819" i="24"/>
  <c r="F4838" i="24"/>
  <c r="H4838" i="24"/>
  <c r="I4860" i="24"/>
  <c r="F4889" i="24"/>
  <c r="F4909" i="24"/>
  <c r="G4922" i="24"/>
  <c r="I4946" i="24"/>
  <c r="F4976" i="24"/>
  <c r="I4976" i="24"/>
  <c r="H4976" i="24"/>
  <c r="H4989" i="24"/>
  <c r="F5030" i="24"/>
  <c r="H5030" i="24"/>
  <c r="G5030" i="24"/>
  <c r="G5111" i="24"/>
  <c r="H5133" i="24"/>
  <c r="G5145" i="24"/>
  <c r="F5145" i="24"/>
  <c r="G5187" i="24"/>
  <c r="I5187" i="24"/>
  <c r="H5187" i="24"/>
  <c r="I5236" i="24"/>
  <c r="F5243" i="24"/>
  <c r="H5277" i="24"/>
  <c r="I5350" i="24"/>
  <c r="I5355" i="24"/>
  <c r="F5444" i="24"/>
  <c r="H5444" i="24"/>
  <c r="G5632" i="24"/>
  <c r="F5673" i="24"/>
  <c r="I5702" i="24"/>
  <c r="G5749" i="24"/>
  <c r="I5848" i="24"/>
  <c r="G5848" i="24"/>
  <c r="F5848" i="24"/>
  <c r="F5884" i="24"/>
  <c r="F5889" i="24"/>
  <c r="I5895" i="24"/>
  <c r="F5916" i="24"/>
  <c r="I5916" i="24"/>
  <c r="I5965" i="24"/>
  <c r="H5965" i="24"/>
  <c r="F5989" i="24"/>
  <c r="H5999" i="24"/>
  <c r="F5999" i="24"/>
  <c r="F6198" i="24"/>
  <c r="G6220" i="24"/>
  <c r="I6220" i="24"/>
  <c r="H6220" i="24"/>
  <c r="I6319" i="24"/>
  <c r="H6319" i="24"/>
  <c r="G6319" i="24"/>
  <c r="F6319" i="24"/>
  <c r="G6383" i="24"/>
  <c r="I6389" i="24"/>
  <c r="G6389" i="24"/>
  <c r="H6389" i="24"/>
  <c r="G6395" i="24"/>
  <c r="G6512" i="24"/>
  <c r="H6522" i="24"/>
  <c r="F6522" i="24"/>
  <c r="I6522" i="24"/>
  <c r="G6522" i="24"/>
  <c r="F6592" i="24"/>
  <c r="I6592" i="24"/>
  <c r="F8004" i="24"/>
  <c r="F8060" i="24"/>
  <c r="I8060" i="24"/>
  <c r="H8060" i="24"/>
  <c r="G8060" i="24"/>
  <c r="I4249" i="24"/>
  <c r="G4270" i="24"/>
  <c r="H4274" i="24"/>
  <c r="F4398" i="24"/>
  <c r="H4398" i="24"/>
  <c r="F4410" i="24"/>
  <c r="H4410" i="24"/>
  <c r="I4603" i="24"/>
  <c r="G4603" i="24"/>
  <c r="I4681" i="24"/>
  <c r="I4711" i="24"/>
  <c r="I4805" i="24"/>
  <c r="H4805" i="24"/>
  <c r="I4838" i="24"/>
  <c r="F4896" i="24"/>
  <c r="H4896" i="24"/>
  <c r="G4896" i="24"/>
  <c r="G4977" i="24"/>
  <c r="F4977" i="24"/>
  <c r="H4990" i="24"/>
  <c r="G4990" i="24"/>
  <c r="H5084" i="24"/>
  <c r="G5084" i="24"/>
  <c r="H5128" i="24"/>
  <c r="F5128" i="24"/>
  <c r="I5173" i="24"/>
  <c r="F5173" i="24"/>
  <c r="F5180" i="24"/>
  <c r="H5180" i="24"/>
  <c r="G5260" i="24"/>
  <c r="I5437" i="24"/>
  <c r="F5437" i="24"/>
  <c r="F5504" i="24"/>
  <c r="H5504" i="24"/>
  <c r="G5504" i="24"/>
  <c r="I5633" i="24"/>
  <c r="H5633" i="24"/>
  <c r="G5633" i="24"/>
  <c r="F5633" i="24"/>
  <c r="I5669" i="24"/>
  <c r="G5669" i="24"/>
  <c r="F5669" i="24"/>
  <c r="G5763" i="24"/>
  <c r="I5763" i="24"/>
  <c r="G5813" i="24"/>
  <c r="G5834" i="24"/>
  <c r="F5834" i="24"/>
  <c r="H5884" i="24"/>
  <c r="H5889" i="24"/>
  <c r="H5982" i="24"/>
  <c r="F5991" i="24"/>
  <c r="I5991" i="24"/>
  <c r="G5991" i="24"/>
  <c r="H5991" i="24"/>
  <c r="H6198" i="24"/>
  <c r="F6321" i="24"/>
  <c r="H6321" i="24"/>
  <c r="F6326" i="24"/>
  <c r="H6326" i="24"/>
  <c r="F6552" i="24"/>
  <c r="H6552" i="24"/>
  <c r="G6617" i="24"/>
  <c r="F6617" i="24"/>
  <c r="F6701" i="24"/>
  <c r="I6701" i="24"/>
  <c r="H6901" i="24"/>
  <c r="G6901" i="24"/>
  <c r="H7194" i="24"/>
  <c r="I7194" i="24"/>
  <c r="H7248" i="24"/>
  <c r="G7248" i="24"/>
  <c r="I8014" i="24"/>
  <c r="G8014" i="24"/>
  <c r="G4465" i="24"/>
  <c r="I4465" i="24"/>
  <c r="I4668" i="24"/>
  <c r="H4668" i="24"/>
  <c r="G4668" i="24"/>
  <c r="H4720" i="24"/>
  <c r="G4720" i="24"/>
  <c r="H4730" i="24"/>
  <c r="I4730" i="24"/>
  <c r="H4735" i="24"/>
  <c r="G4735" i="24"/>
  <c r="G4855" i="24"/>
  <c r="H4855" i="24"/>
  <c r="F4897" i="24"/>
  <c r="H4897" i="24"/>
  <c r="I4949" i="24"/>
  <c r="G4949" i="24"/>
  <c r="G5090" i="24"/>
  <c r="I5090" i="24"/>
  <c r="G5113" i="24"/>
  <c r="F5113" i="24"/>
  <c r="I5273" i="24"/>
  <c r="G5273" i="24"/>
  <c r="F5273" i="24"/>
  <c r="H5280" i="24"/>
  <c r="I5280" i="24"/>
  <c r="F5584" i="24"/>
  <c r="I5584" i="24"/>
  <c r="F5647" i="24"/>
  <c r="I5647" i="24"/>
  <c r="F5948" i="24"/>
  <c r="I5948" i="24"/>
  <c r="H5948" i="24"/>
  <c r="G5948" i="24"/>
  <c r="F5983" i="24"/>
  <c r="H5983" i="24"/>
  <c r="G5983" i="24"/>
  <c r="F6046" i="24"/>
  <c r="I6046" i="24"/>
  <c r="I6161" i="24"/>
  <c r="H6161" i="24"/>
  <c r="G6161" i="24"/>
  <c r="F6161" i="24"/>
  <c r="H6251" i="24"/>
  <c r="G6251" i="24"/>
  <c r="G6257" i="24"/>
  <c r="H6257" i="24"/>
  <c r="H6292" i="24"/>
  <c r="F6292" i="24"/>
  <c r="F6301" i="24"/>
  <c r="G6301" i="24"/>
  <c r="H6379" i="24"/>
  <c r="I6379" i="24"/>
  <c r="G6379" i="24"/>
  <c r="F6379" i="24"/>
  <c r="H6902" i="24"/>
  <c r="F6902" i="24"/>
  <c r="F7102" i="24"/>
  <c r="I7102" i="24"/>
  <c r="H7102" i="24"/>
  <c r="H4465" i="24"/>
  <c r="H4598" i="24"/>
  <c r="F4598" i="24"/>
  <c r="G4614" i="24"/>
  <c r="H4643" i="24"/>
  <c r="H4656" i="24"/>
  <c r="I4656" i="24"/>
  <c r="F4668" i="24"/>
  <c r="H4693" i="24"/>
  <c r="I4693" i="24"/>
  <c r="F4730" i="24"/>
  <c r="F4735" i="24"/>
  <c r="I4791" i="24"/>
  <c r="F4855" i="24"/>
  <c r="G4897" i="24"/>
  <c r="F4924" i="24"/>
  <c r="G4941" i="24"/>
  <c r="H4949" i="24"/>
  <c r="F4957" i="24"/>
  <c r="H5026" i="24"/>
  <c r="I5026" i="24"/>
  <c r="F5026" i="24"/>
  <c r="G5078" i="24"/>
  <c r="F5078" i="24"/>
  <c r="F5085" i="24"/>
  <c r="F5090" i="24"/>
  <c r="H5113" i="24"/>
  <c r="H5256" i="24"/>
  <c r="H5273" i="24"/>
  <c r="F5280" i="24"/>
  <c r="F5424" i="24"/>
  <c r="H5431" i="24"/>
  <c r="I5461" i="24"/>
  <c r="F5461" i="24"/>
  <c r="F5468" i="24"/>
  <c r="I5468" i="24"/>
  <c r="F5493" i="24"/>
  <c r="G5584" i="24"/>
  <c r="G5647" i="24"/>
  <c r="G5744" i="24"/>
  <c r="I5751" i="24"/>
  <c r="H5751" i="24"/>
  <c r="H5857" i="24"/>
  <c r="F5857" i="24"/>
  <c r="H5871" i="24"/>
  <c r="I5983" i="24"/>
  <c r="F6182" i="24"/>
  <c r="F6251" i="24"/>
  <c r="G6258" i="24"/>
  <c r="F6258" i="24"/>
  <c r="I6408" i="24"/>
  <c r="H6408" i="24"/>
  <c r="G6408" i="24"/>
  <c r="F6408" i="24"/>
  <c r="I6627" i="24"/>
  <c r="G6627" i="24"/>
  <c r="H6627" i="24"/>
  <c r="F6627" i="24"/>
  <c r="I6709" i="24"/>
  <c r="H6709" i="24"/>
  <c r="F6709" i="24"/>
  <c r="I6776" i="24"/>
  <c r="H6776" i="24"/>
  <c r="G6776" i="24"/>
  <c r="F6776" i="24"/>
  <c r="G7811" i="24"/>
  <c r="H7811" i="24"/>
  <c r="F7811" i="24"/>
  <c r="H7817" i="24"/>
  <c r="G7817" i="24"/>
  <c r="G4393" i="24"/>
  <c r="H4393" i="24"/>
  <c r="G4412" i="24"/>
  <c r="I4439" i="24"/>
  <c r="G4505" i="24"/>
  <c r="F4511" i="24"/>
  <c r="I4522" i="24"/>
  <c r="F4529" i="24"/>
  <c r="G4598" i="24"/>
  <c r="I4604" i="24"/>
  <c r="H4614" i="24"/>
  <c r="F4656" i="24"/>
  <c r="H4669" i="24"/>
  <c r="I4669" i="24"/>
  <c r="F4693" i="24"/>
  <c r="G4708" i="24"/>
  <c r="H4708" i="24"/>
  <c r="G4730" i="24"/>
  <c r="I4735" i="24"/>
  <c r="I4775" i="24"/>
  <c r="I4814" i="24"/>
  <c r="F4814" i="24"/>
  <c r="F4821" i="24"/>
  <c r="I4821" i="24"/>
  <c r="F4835" i="24"/>
  <c r="G4840" i="24"/>
  <c r="I4855" i="24"/>
  <c r="G4863" i="24"/>
  <c r="F4863" i="24"/>
  <c r="F4885" i="24"/>
  <c r="I4885" i="24"/>
  <c r="I4897" i="24"/>
  <c r="I5040" i="24"/>
  <c r="G5085" i="24"/>
  <c r="I5113" i="24"/>
  <c r="I5209" i="24"/>
  <c r="F5209" i="24"/>
  <c r="G5280" i="24"/>
  <c r="I5383" i="24"/>
  <c r="H5383" i="24"/>
  <c r="G5461" i="24"/>
  <c r="H5468" i="24"/>
  <c r="H5493" i="24"/>
  <c r="G5568" i="24"/>
  <c r="H5584" i="24"/>
  <c r="F5593" i="24"/>
  <c r="I5593" i="24"/>
  <c r="H5593" i="24"/>
  <c r="G5593" i="24"/>
  <c r="H5647" i="24"/>
  <c r="H5738" i="24"/>
  <c r="H5745" i="24"/>
  <c r="I5745" i="24"/>
  <c r="G5745" i="24"/>
  <c r="H5772" i="24"/>
  <c r="G5857" i="24"/>
  <c r="F6021" i="24"/>
  <c r="H6021" i="24"/>
  <c r="I6021" i="24"/>
  <c r="I6125" i="24"/>
  <c r="H6135" i="24"/>
  <c r="F6135" i="24"/>
  <c r="I6135" i="24"/>
  <c r="G6135" i="24"/>
  <c r="F6237" i="24"/>
  <c r="I6237" i="24"/>
  <c r="I6251" i="24"/>
  <c r="I6370" i="24"/>
  <c r="H6370" i="24"/>
  <c r="F6440" i="24"/>
  <c r="F6473" i="24"/>
  <c r="G6473" i="24"/>
  <c r="I6473" i="24"/>
  <c r="H6473" i="24"/>
  <c r="I6553" i="24"/>
  <c r="F6553" i="24"/>
  <c r="G6709" i="24"/>
  <c r="I6902" i="24"/>
  <c r="F7052" i="24"/>
  <c r="H7655" i="24"/>
  <c r="I7655" i="24"/>
  <c r="G7655" i="24"/>
  <c r="F7655" i="24"/>
  <c r="I7793" i="24"/>
  <c r="H7793" i="24"/>
  <c r="I7811" i="24"/>
  <c r="F7874" i="24"/>
  <c r="I7888" i="24"/>
  <c r="H7888" i="24"/>
  <c r="G7888" i="24"/>
  <c r="F7888" i="24"/>
  <c r="I4449" i="24"/>
  <c r="F4449" i="24"/>
  <c r="F4544" i="24"/>
  <c r="G4544" i="24"/>
  <c r="F4591" i="24"/>
  <c r="G4591" i="24"/>
  <c r="I4614" i="24"/>
  <c r="I4651" i="24"/>
  <c r="G4651" i="24"/>
  <c r="G4801" i="24"/>
  <c r="F4801" i="24"/>
  <c r="I4841" i="24"/>
  <c r="H4841" i="24"/>
  <c r="G4841" i="24"/>
  <c r="F4920" i="24"/>
  <c r="H4920" i="24"/>
  <c r="F4987" i="24"/>
  <c r="G4987" i="24"/>
  <c r="I5257" i="24"/>
  <c r="F5257" i="24"/>
  <c r="I5281" i="24"/>
  <c r="H5281" i="24"/>
  <c r="G5281" i="24"/>
  <c r="G5347" i="24"/>
  <c r="F5347" i="24"/>
  <c r="I5425" i="24"/>
  <c r="F5425" i="24"/>
  <c r="I5785" i="24"/>
  <c r="G5785" i="24"/>
  <c r="F5785" i="24"/>
  <c r="I5857" i="24"/>
  <c r="H5926" i="24"/>
  <c r="I5926" i="24"/>
  <c r="I6089" i="24"/>
  <c r="H6089" i="24"/>
  <c r="G6089" i="24"/>
  <c r="G6170" i="24"/>
  <c r="H6170" i="24"/>
  <c r="F6175" i="24"/>
  <c r="H6175" i="24"/>
  <c r="G6175" i="24"/>
  <c r="F6194" i="24"/>
  <c r="G6194" i="24"/>
  <c r="I6287" i="24"/>
  <c r="G6287" i="24"/>
  <c r="H6612" i="24"/>
  <c r="G6612" i="24"/>
  <c r="G6894" i="24"/>
  <c r="F6894" i="24"/>
  <c r="G7079" i="24"/>
  <c r="I7079" i="24"/>
  <c r="H7079" i="24"/>
  <c r="G7515" i="24"/>
  <c r="H7515" i="24"/>
  <c r="I7515" i="24"/>
  <c r="I7625" i="24"/>
  <c r="H7625" i="24"/>
  <c r="G7625" i="24"/>
  <c r="F7625" i="24"/>
  <c r="G7875" i="24"/>
  <c r="I7875" i="24"/>
  <c r="F7875" i="24"/>
  <c r="F5821" i="24"/>
  <c r="I5821" i="24"/>
  <c r="G5833" i="24"/>
  <c r="I5833" i="24"/>
  <c r="F5833" i="24"/>
  <c r="I6102" i="24"/>
  <c r="H6102" i="24"/>
  <c r="I6245" i="24"/>
  <c r="H6245" i="24"/>
  <c r="F6245" i="24"/>
  <c r="H6434" i="24"/>
  <c r="I6434" i="24"/>
  <c r="G6607" i="24"/>
  <c r="H6607" i="24"/>
  <c r="H6729" i="24"/>
  <c r="G6729" i="24"/>
  <c r="I6856" i="24"/>
  <c r="F6856" i="24"/>
  <c r="F6948" i="24"/>
  <c r="H6948" i="24"/>
  <c r="G7111" i="24"/>
  <c r="I7111" i="24"/>
  <c r="H7111" i="24"/>
  <c r="F7111" i="24"/>
  <c r="H7118" i="24"/>
  <c r="F7118" i="24"/>
  <c r="F7571" i="24"/>
  <c r="I7571" i="24"/>
  <c r="G7571" i="24"/>
  <c r="F7598" i="24"/>
  <c r="I7598" i="24"/>
  <c r="G7789" i="24"/>
  <c r="F7789" i="24"/>
  <c r="F5732" i="24"/>
  <c r="I5732" i="24"/>
  <c r="I5740" i="24"/>
  <c r="G5740" i="24"/>
  <c r="F5903" i="24"/>
  <c r="H5903" i="24"/>
  <c r="I5921" i="24"/>
  <c r="G5921" i="24"/>
  <c r="F6269" i="24"/>
  <c r="I6269" i="24"/>
  <c r="F6300" i="24"/>
  <c r="G6300" i="24"/>
  <c r="I6718" i="24"/>
  <c r="H6718" i="24"/>
  <c r="I6754" i="24"/>
  <c r="H6754" i="24"/>
  <c r="F6754" i="24"/>
  <c r="I6889" i="24"/>
  <c r="G6889" i="24"/>
  <c r="F6904" i="24"/>
  <c r="I6904" i="24"/>
  <c r="H6904" i="24"/>
  <c r="G6904" i="24"/>
  <c r="G6934" i="24"/>
  <c r="H6934" i="24"/>
  <c r="F6949" i="24"/>
  <c r="H6949" i="24"/>
  <c r="F7048" i="24"/>
  <c r="I7048" i="24"/>
  <c r="H7048" i="24"/>
  <c r="F7155" i="24"/>
  <c r="I7155" i="24"/>
  <c r="H7155" i="24"/>
  <c r="G7241" i="24"/>
  <c r="I7241" i="24"/>
  <c r="H7241" i="24"/>
  <c r="I7259" i="24"/>
  <c r="H7259" i="24"/>
  <c r="G7259" i="24"/>
  <c r="F7373" i="24"/>
  <c r="I7373" i="24"/>
  <c r="H7373" i="24"/>
  <c r="H7397" i="24"/>
  <c r="F7397" i="24"/>
  <c r="I7961" i="24"/>
  <c r="H7961" i="24"/>
  <c r="G7961" i="24"/>
  <c r="G6571" i="24"/>
  <c r="F6571" i="24"/>
  <c r="H6620" i="24"/>
  <c r="F6620" i="24"/>
  <c r="F7030" i="24"/>
  <c r="G7030" i="24"/>
  <c r="H7430" i="24"/>
  <c r="I7430" i="24"/>
  <c r="I7445" i="24"/>
  <c r="H7445" i="24"/>
  <c r="G7445" i="24"/>
  <c r="F7483" i="24"/>
  <c r="H7483" i="24"/>
  <c r="H7762" i="24"/>
  <c r="I7762" i="24"/>
  <c r="G7762" i="24"/>
  <c r="F7762" i="24"/>
  <c r="H7843" i="24"/>
  <c r="I7843" i="24"/>
  <c r="F7843" i="24"/>
  <c r="G7947" i="24"/>
  <c r="I7947" i="24"/>
  <c r="H7947" i="24"/>
  <c r="I8434" i="24"/>
  <c r="F8434" i="24"/>
  <c r="I9416" i="24"/>
  <c r="H9416" i="24"/>
  <c r="H9921" i="24"/>
  <c r="F9921" i="24"/>
  <c r="I10463" i="24"/>
  <c r="F10463" i="24"/>
  <c r="I5704" i="24"/>
  <c r="H5880" i="24"/>
  <c r="G5934" i="24"/>
  <c r="H5971" i="24"/>
  <c r="G6031" i="24"/>
  <c r="I6066" i="24"/>
  <c r="G6066" i="24"/>
  <c r="H6086" i="24"/>
  <c r="F6086" i="24"/>
  <c r="F6201" i="24"/>
  <c r="H6201" i="24"/>
  <c r="H6269" i="24"/>
  <c r="F6329" i="24"/>
  <c r="I6372" i="24"/>
  <c r="G6372" i="24"/>
  <c r="I6375" i="24"/>
  <c r="F6398" i="24"/>
  <c r="F6403" i="24"/>
  <c r="I6422" i="24"/>
  <c r="G6422" i="24"/>
  <c r="I6488" i="24"/>
  <c r="H6549" i="24"/>
  <c r="I6572" i="24"/>
  <c r="F6572" i="24"/>
  <c r="G6580" i="24"/>
  <c r="H6585" i="24"/>
  <c r="H6593" i="24"/>
  <c r="F6608" i="24"/>
  <c r="I6614" i="24"/>
  <c r="G6677" i="24"/>
  <c r="I6682" i="24"/>
  <c r="H6704" i="24"/>
  <c r="G6704" i="24"/>
  <c r="F6704" i="24"/>
  <c r="G6718" i="24"/>
  <c r="I6731" i="24"/>
  <c r="G6731" i="24"/>
  <c r="F6756" i="24"/>
  <c r="I6756" i="24"/>
  <c r="I6772" i="24"/>
  <c r="G6772" i="24"/>
  <c r="F6844" i="24"/>
  <c r="H6857" i="24"/>
  <c r="F6857" i="24"/>
  <c r="G6857" i="24"/>
  <c r="F6881" i="24"/>
  <c r="H6881" i="24"/>
  <c r="H6889" i="24"/>
  <c r="F6905" i="24"/>
  <c r="G6921" i="24"/>
  <c r="H6921" i="24"/>
  <c r="I6949" i="24"/>
  <c r="F7041" i="24"/>
  <c r="I7141" i="24"/>
  <c r="H7141" i="24"/>
  <c r="G7141" i="24"/>
  <c r="F7141" i="24"/>
  <c r="I7179" i="24"/>
  <c r="G7215" i="24"/>
  <c r="H7215" i="24"/>
  <c r="F7224" i="24"/>
  <c r="I7224" i="24"/>
  <c r="H7224" i="24"/>
  <c r="G7224" i="24"/>
  <c r="G7399" i="24"/>
  <c r="H7399" i="24"/>
  <c r="G7409" i="24"/>
  <c r="I7409" i="24"/>
  <c r="H7409" i="24"/>
  <c r="G7474" i="24"/>
  <c r="I7474" i="24"/>
  <c r="F7529" i="24"/>
  <c r="G7529" i="24"/>
  <c r="F7620" i="24"/>
  <c r="I7620" i="24"/>
  <c r="H7620" i="24"/>
  <c r="G7620" i="24"/>
  <c r="G7933" i="24"/>
  <c r="F7947" i="24"/>
  <c r="G8046" i="24"/>
  <c r="I9044" i="24"/>
  <c r="G9044" i="24"/>
  <c r="H9052" i="24"/>
  <c r="G9052" i="24"/>
  <c r="I9052" i="24"/>
  <c r="F9052" i="24"/>
  <c r="I5684" i="24"/>
  <c r="G5684" i="24"/>
  <c r="F5817" i="24"/>
  <c r="I5817" i="24"/>
  <c r="G5817" i="24"/>
  <c r="F5869" i="24"/>
  <c r="H5869" i="24"/>
  <c r="I5880" i="24"/>
  <c r="H5893" i="24"/>
  <c r="F5893" i="24"/>
  <c r="I5966" i="24"/>
  <c r="H5966" i="24"/>
  <c r="I5971" i="24"/>
  <c r="H6031" i="24"/>
  <c r="I6054" i="24"/>
  <c r="H6054" i="24"/>
  <c r="G6223" i="24"/>
  <c r="F6223" i="24"/>
  <c r="I6266" i="24"/>
  <c r="G6266" i="24"/>
  <c r="I6270" i="24"/>
  <c r="H6270" i="24"/>
  <c r="G6329" i="24"/>
  <c r="G6398" i="24"/>
  <c r="G6403" i="24"/>
  <c r="H6437" i="24"/>
  <c r="I6437" i="24"/>
  <c r="I6580" i="24"/>
  <c r="I6593" i="24"/>
  <c r="H6608" i="24"/>
  <c r="I6615" i="24"/>
  <c r="G6615" i="24"/>
  <c r="H6677" i="24"/>
  <c r="F6719" i="24"/>
  <c r="I6719" i="24"/>
  <c r="I6803" i="24"/>
  <c r="G6803" i="24"/>
  <c r="H6838" i="24"/>
  <c r="G6838" i="24"/>
  <c r="H6898" i="24"/>
  <c r="I6898" i="24"/>
  <c r="F6898" i="24"/>
  <c r="I6905" i="24"/>
  <c r="G6915" i="24"/>
  <c r="I6915" i="24"/>
  <c r="H6915" i="24"/>
  <c r="H6974" i="24"/>
  <c r="I6974" i="24"/>
  <c r="G6974" i="24"/>
  <c r="F6974" i="24"/>
  <c r="I7164" i="24"/>
  <c r="H7474" i="24"/>
  <c r="H7575" i="24"/>
  <c r="F7575" i="24"/>
  <c r="I7861" i="24"/>
  <c r="H7861" i="24"/>
  <c r="G7861" i="24"/>
  <c r="F7861" i="24"/>
  <c r="H7933" i="24"/>
  <c r="G8032" i="24"/>
  <c r="I8328" i="24"/>
  <c r="H8328" i="24"/>
  <c r="G8328" i="24"/>
  <c r="F8328" i="24"/>
  <c r="I8692" i="24"/>
  <c r="H8692" i="24"/>
  <c r="G8692" i="24"/>
  <c r="F8692" i="24"/>
  <c r="G9036" i="24"/>
  <c r="I9036" i="24"/>
  <c r="H6329" i="24"/>
  <c r="H6398" i="24"/>
  <c r="H6403" i="24"/>
  <c r="H6538" i="24"/>
  <c r="I6538" i="24"/>
  <c r="I6608" i="24"/>
  <c r="I6677" i="24"/>
  <c r="H6787" i="24"/>
  <c r="F6787" i="24"/>
  <c r="I6811" i="24"/>
  <c r="F6811" i="24"/>
  <c r="I6831" i="24"/>
  <c r="F6831" i="24"/>
  <c r="I6846" i="24"/>
  <c r="G6846" i="24"/>
  <c r="H6891" i="24"/>
  <c r="I6891" i="24"/>
  <c r="H7033" i="24"/>
  <c r="I7033" i="24"/>
  <c r="G7075" i="24"/>
  <c r="H7075" i="24"/>
  <c r="H7165" i="24"/>
  <c r="I7165" i="24"/>
  <c r="F7165" i="24"/>
  <c r="F7318" i="24"/>
  <c r="I7318" i="24"/>
  <c r="I7351" i="24"/>
  <c r="F7351" i="24"/>
  <c r="F7545" i="24"/>
  <c r="H7545" i="24"/>
  <c r="I7602" i="24"/>
  <c r="H7602" i="24"/>
  <c r="G7602" i="24"/>
  <c r="F7602" i="24"/>
  <c r="F7675" i="24"/>
  <c r="I7675" i="24"/>
  <c r="G7831" i="24"/>
  <c r="F7831" i="24"/>
  <c r="I7831" i="24"/>
  <c r="H8070" i="24"/>
  <c r="F8070" i="24"/>
  <c r="I8070" i="24"/>
  <c r="G8070" i="24"/>
  <c r="G5348" i="24"/>
  <c r="F5435" i="24"/>
  <c r="F5476" i="24"/>
  <c r="F5534" i="24"/>
  <c r="I5566" i="24"/>
  <c r="H5600" i="24"/>
  <c r="G5605" i="24"/>
  <c r="F5685" i="24"/>
  <c r="F5713" i="24"/>
  <c r="G5748" i="24"/>
  <c r="F5753" i="24"/>
  <c r="F5829" i="24"/>
  <c r="G5843" i="24"/>
  <c r="F6013" i="24"/>
  <c r="F6018" i="24"/>
  <c r="F7033" i="24"/>
  <c r="H7122" i="24"/>
  <c r="I7122" i="24"/>
  <c r="G7122" i="24"/>
  <c r="F7246" i="24"/>
  <c r="I7246" i="24"/>
  <c r="H7246" i="24"/>
  <c r="H7276" i="24"/>
  <c r="I7289" i="24"/>
  <c r="H7289" i="24"/>
  <c r="G7289" i="24"/>
  <c r="G7318" i="24"/>
  <c r="F7329" i="24"/>
  <c r="I7402" i="24"/>
  <c r="G7402" i="24"/>
  <c r="H7466" i="24"/>
  <c r="I7466" i="24"/>
  <c r="G7466" i="24"/>
  <c r="H7577" i="24"/>
  <c r="I7577" i="24"/>
  <c r="G7577" i="24"/>
  <c r="F7577" i="24"/>
  <c r="I7676" i="24"/>
  <c r="F7676" i="24"/>
  <c r="G7704" i="24"/>
  <c r="H7704" i="24"/>
  <c r="H7831" i="24"/>
  <c r="F8156" i="24"/>
  <c r="G8156" i="24"/>
  <c r="F4994" i="24"/>
  <c r="H5028" i="24"/>
  <c r="F5089" i="24"/>
  <c r="G5165" i="24"/>
  <c r="I5259" i="24"/>
  <c r="F5270" i="24"/>
  <c r="H5291" i="24"/>
  <c r="F5412" i="24"/>
  <c r="H5417" i="24"/>
  <c r="I5454" i="24"/>
  <c r="I5458" i="24"/>
  <c r="F5496" i="24"/>
  <c r="F5501" i="24"/>
  <c r="G5534" i="24"/>
  <c r="G5540" i="24"/>
  <c r="F5560" i="24"/>
  <c r="G5588" i="24"/>
  <c r="I5605" i="24"/>
  <c r="H5651" i="24"/>
  <c r="H5676" i="24"/>
  <c r="H5748" i="24"/>
  <c r="F5771" i="24"/>
  <c r="F5783" i="24"/>
  <c r="G5818" i="24"/>
  <c r="H5863" i="24"/>
  <c r="F5863" i="24"/>
  <c r="G5935" i="24"/>
  <c r="G5967" i="24"/>
  <c r="H5967" i="24"/>
  <c r="G5973" i="24"/>
  <c r="G6018" i="24"/>
  <c r="F6049" i="24"/>
  <c r="F6139" i="24"/>
  <c r="G6157" i="24"/>
  <c r="H6157" i="24"/>
  <c r="G6219" i="24"/>
  <c r="I6224" i="24"/>
  <c r="I6235" i="24"/>
  <c r="F6241" i="24"/>
  <c r="G6256" i="24"/>
  <c r="I6256" i="24"/>
  <c r="H6261" i="24"/>
  <c r="I6261" i="24"/>
  <c r="H6303" i="24"/>
  <c r="G6340" i="24"/>
  <c r="F6340" i="24"/>
  <c r="I6399" i="24"/>
  <c r="H6399" i="24"/>
  <c r="I6411" i="24"/>
  <c r="I6503" i="24"/>
  <c r="G6503" i="24"/>
  <c r="G6660" i="24"/>
  <c r="H6758" i="24"/>
  <c r="G6758" i="24"/>
  <c r="I6813" i="24"/>
  <c r="F6813" i="24"/>
  <c r="G6824" i="24"/>
  <c r="I6824" i="24"/>
  <c r="H6839" i="24"/>
  <c r="I6953" i="24"/>
  <c r="H6953" i="24"/>
  <c r="G6953" i="24"/>
  <c r="F6953" i="24"/>
  <c r="F6982" i="24"/>
  <c r="H6982" i="24"/>
  <c r="G7003" i="24"/>
  <c r="I7003" i="24"/>
  <c r="H7003" i="24"/>
  <c r="I7276" i="24"/>
  <c r="H7318" i="24"/>
  <c r="F7624" i="24"/>
  <c r="H7624" i="24"/>
  <c r="G7624" i="24"/>
  <c r="F7654" i="24"/>
  <c r="H7654" i="24"/>
  <c r="G7654" i="24"/>
  <c r="I7654" i="24"/>
  <c r="I7919" i="24"/>
  <c r="H7919" i="24"/>
  <c r="G7919" i="24"/>
  <c r="F7919" i="24"/>
  <c r="F8049" i="24"/>
  <c r="H8049" i="24"/>
  <c r="I8049" i="24"/>
  <c r="G8049" i="24"/>
  <c r="H7330" i="24"/>
  <c r="F7330" i="24"/>
  <c r="I7551" i="24"/>
  <c r="F7551" i="24"/>
  <c r="H7584" i="24"/>
  <c r="G7584" i="24"/>
  <c r="G7923" i="24"/>
  <c r="I7923" i="24"/>
  <c r="H7923" i="24"/>
  <c r="F7934" i="24"/>
  <c r="G7934" i="24"/>
  <c r="I7934" i="24"/>
  <c r="H7934" i="24"/>
  <c r="G8109" i="24"/>
  <c r="I8109" i="24"/>
  <c r="H8109" i="24"/>
  <c r="F8109" i="24"/>
  <c r="H8642" i="24"/>
  <c r="I8642" i="24"/>
  <c r="G8642" i="24"/>
  <c r="I8685" i="24"/>
  <c r="G8685" i="24"/>
  <c r="F8685" i="24"/>
  <c r="H8685" i="24"/>
  <c r="H9593" i="24"/>
  <c r="G9593" i="24"/>
  <c r="F7028" i="24"/>
  <c r="I7028" i="24"/>
  <c r="I7054" i="24"/>
  <c r="H7054" i="24"/>
  <c r="H7319" i="24"/>
  <c r="F7319" i="24"/>
  <c r="I7475" i="24"/>
  <c r="H7475" i="24"/>
  <c r="G7544" i="24"/>
  <c r="I7544" i="24"/>
  <c r="H7561" i="24"/>
  <c r="I7561" i="24"/>
  <c r="F7561" i="24"/>
  <c r="H7590" i="24"/>
  <c r="F7590" i="24"/>
  <c r="G7619" i="24"/>
  <c r="H7619" i="24"/>
  <c r="F7619" i="24"/>
  <c r="G7672" i="24"/>
  <c r="I7672" i="24"/>
  <c r="G7935" i="24"/>
  <c r="I7935" i="24"/>
  <c r="F8086" i="24"/>
  <c r="H8086" i="24"/>
  <c r="I8086" i="24"/>
  <c r="I8124" i="24"/>
  <c r="H8124" i="24"/>
  <c r="G8124" i="24"/>
  <c r="H7298" i="24"/>
  <c r="I7298" i="24"/>
  <c r="F7314" i="24"/>
  <c r="G7314" i="24"/>
  <c r="F7492" i="24"/>
  <c r="H7492" i="24"/>
  <c r="G7553" i="24"/>
  <c r="I7553" i="24"/>
  <c r="H7553" i="24"/>
  <c r="H7776" i="24"/>
  <c r="I7776" i="24"/>
  <c r="I7852" i="24"/>
  <c r="F7852" i="24"/>
  <c r="I7900" i="24"/>
  <c r="G7900" i="24"/>
  <c r="F7900" i="24"/>
  <c r="G8086" i="24"/>
  <c r="F8124" i="24"/>
  <c r="G8195" i="24"/>
  <c r="I8195" i="24"/>
  <c r="H8195" i="24"/>
  <c r="G8423" i="24"/>
  <c r="I8423" i="24"/>
  <c r="H8467" i="24"/>
  <c r="I8467" i="24"/>
  <c r="I9220" i="24"/>
  <c r="H9220" i="24"/>
  <c r="G9220" i="24"/>
  <c r="F9220" i="24"/>
  <c r="I7136" i="24"/>
  <c r="I7160" i="24"/>
  <c r="I7210" i="24"/>
  <c r="I7314" i="24"/>
  <c r="I7331" i="24"/>
  <c r="I7345" i="24"/>
  <c r="H7438" i="24"/>
  <c r="I7492" i="24"/>
  <c r="H7517" i="24"/>
  <c r="G7525" i="24"/>
  <c r="H7525" i="24"/>
  <c r="I7650" i="24"/>
  <c r="H7650" i="24"/>
  <c r="F7700" i="24"/>
  <c r="G7700" i="24"/>
  <c r="F7765" i="24"/>
  <c r="I7765" i="24"/>
  <c r="I7814" i="24"/>
  <c r="I7835" i="24"/>
  <c r="H7835" i="24"/>
  <c r="G7835" i="24"/>
  <c r="H7852" i="24"/>
  <c r="I8245" i="24"/>
  <c r="H8245" i="24"/>
  <c r="G8245" i="24"/>
  <c r="F8245" i="24"/>
  <c r="I7438" i="24"/>
  <c r="G7493" i="24"/>
  <c r="I7493" i="24"/>
  <c r="I7517" i="24"/>
  <c r="G7541" i="24"/>
  <c r="I7541" i="24"/>
  <c r="F7821" i="24"/>
  <c r="H7821" i="24"/>
  <c r="G7821" i="24"/>
  <c r="F7835" i="24"/>
  <c r="H7909" i="24"/>
  <c r="G7909" i="24"/>
  <c r="I8081" i="24"/>
  <c r="H8081" i="24"/>
  <c r="G8081" i="24"/>
  <c r="F8119" i="24"/>
  <c r="I8119" i="24"/>
  <c r="H8119" i="24"/>
  <c r="H8190" i="24"/>
  <c r="I8190" i="24"/>
  <c r="G8190" i="24"/>
  <c r="F8190" i="24"/>
  <c r="H8650" i="24"/>
  <c r="G8650" i="24"/>
  <c r="F8657" i="24"/>
  <c r="I8657" i="24"/>
  <c r="H8657" i="24"/>
  <c r="G8657" i="24"/>
  <c r="I8823" i="24"/>
  <c r="H8823" i="24"/>
  <c r="F8836" i="24"/>
  <c r="I8836" i="24"/>
  <c r="H8836" i="24"/>
  <c r="F8850" i="24"/>
  <c r="I8850" i="24"/>
  <c r="G8872" i="24"/>
  <c r="I8872" i="24"/>
  <c r="H8872" i="24"/>
  <c r="F8879" i="24"/>
  <c r="I8879" i="24"/>
  <c r="H8879" i="24"/>
  <c r="G8879" i="24"/>
  <c r="F8915" i="24"/>
  <c r="I8915" i="24"/>
  <c r="H8915" i="24"/>
  <c r="G8915" i="24"/>
  <c r="G6797" i="24"/>
  <c r="I6817" i="24"/>
  <c r="H6817" i="24"/>
  <c r="G6827" i="24"/>
  <c r="G6863" i="24"/>
  <c r="I6868" i="24"/>
  <c r="I6985" i="24"/>
  <c r="F6985" i="24"/>
  <c r="I7045" i="24"/>
  <c r="G7057" i="24"/>
  <c r="F7103" i="24"/>
  <c r="I7103" i="24"/>
  <c r="G7108" i="24"/>
  <c r="H7161" i="24"/>
  <c r="H7185" i="24"/>
  <c r="G7193" i="24"/>
  <c r="I7198" i="24"/>
  <c r="H7205" i="24"/>
  <c r="H7221" i="24"/>
  <c r="H7227" i="24"/>
  <c r="I7262" i="24"/>
  <c r="I7267" i="24"/>
  <c r="F7273" i="24"/>
  <c r="I7306" i="24"/>
  <c r="I7311" i="24"/>
  <c r="F7315" i="24"/>
  <c r="F7383" i="24"/>
  <c r="G7383" i="24"/>
  <c r="H7410" i="24"/>
  <c r="I7410" i="24"/>
  <c r="F7416" i="24"/>
  <c r="G7416" i="24"/>
  <c r="F7427" i="24"/>
  <c r="F7439" i="24"/>
  <c r="H7439" i="24"/>
  <c r="F7493" i="24"/>
  <c r="G7511" i="24"/>
  <c r="F7511" i="24"/>
  <c r="I7511" i="24"/>
  <c r="H7518" i="24"/>
  <c r="G7518" i="24"/>
  <c r="I7525" i="24"/>
  <c r="F7541" i="24"/>
  <c r="H7556" i="24"/>
  <c r="I7564" i="24"/>
  <c r="H7613" i="24"/>
  <c r="I7700" i="24"/>
  <c r="G7713" i="24"/>
  <c r="H7765" i="24"/>
  <c r="I7821" i="24"/>
  <c r="F7909" i="24"/>
  <c r="F7965" i="24"/>
  <c r="I7965" i="24"/>
  <c r="H7965" i="24"/>
  <c r="I8008" i="24"/>
  <c r="F8008" i="24"/>
  <c r="I8050" i="24"/>
  <c r="F8050" i="24"/>
  <c r="H8058" i="24"/>
  <c r="I8058" i="24"/>
  <c r="F8081" i="24"/>
  <c r="G8119" i="24"/>
  <c r="H8191" i="24"/>
  <c r="I8191" i="24"/>
  <c r="G8191" i="24"/>
  <c r="F8191" i="24"/>
  <c r="F8823" i="24"/>
  <c r="G8836" i="24"/>
  <c r="H8850" i="24"/>
  <c r="I8944" i="24"/>
  <c r="G8944" i="24"/>
  <c r="F8944" i="24"/>
  <c r="H6797" i="24"/>
  <c r="H6827" i="24"/>
  <c r="H6863" i="24"/>
  <c r="H7108" i="24"/>
  <c r="H7193" i="24"/>
  <c r="I7205" i="24"/>
  <c r="I7227" i="24"/>
  <c r="G7427" i="24"/>
  <c r="F7488" i="24"/>
  <c r="I7488" i="24"/>
  <c r="H7493" i="24"/>
  <c r="H7541" i="24"/>
  <c r="I7556" i="24"/>
  <c r="H7595" i="24"/>
  <c r="G7595" i="24"/>
  <c r="H7713" i="24"/>
  <c r="F7746" i="24"/>
  <c r="G7746" i="24"/>
  <c r="I7837" i="24"/>
  <c r="H7837" i="24"/>
  <c r="I7885" i="24"/>
  <c r="F7885" i="24"/>
  <c r="H7885" i="24"/>
  <c r="G7885" i="24"/>
  <c r="I7909" i="24"/>
  <c r="H7986" i="24"/>
  <c r="G7986" i="24"/>
  <c r="H8002" i="24"/>
  <c r="I8002" i="24"/>
  <c r="G8002" i="24"/>
  <c r="H8036" i="24"/>
  <c r="I8036" i="24"/>
  <c r="H8106" i="24"/>
  <c r="I8106" i="24"/>
  <c r="F8326" i="24"/>
  <c r="I8326" i="24"/>
  <c r="H8326" i="24"/>
  <c r="G8326" i="24"/>
  <c r="H8561" i="24"/>
  <c r="G8561" i="24"/>
  <c r="G8823" i="24"/>
  <c r="I8962" i="24"/>
  <c r="H8962" i="24"/>
  <c r="G8962" i="24"/>
  <c r="F8962" i="24"/>
  <c r="F6785" i="24"/>
  <c r="F6805" i="24"/>
  <c r="F6869" i="24"/>
  <c r="G7025" i="24"/>
  <c r="G7133" i="24"/>
  <c r="G7146" i="24"/>
  <c r="I7193" i="24"/>
  <c r="H7199" i="24"/>
  <c r="F7223" i="24"/>
  <c r="H7223" i="24"/>
  <c r="F7237" i="24"/>
  <c r="H7237" i="24"/>
  <c r="F7307" i="24"/>
  <c r="I7312" i="24"/>
  <c r="H7342" i="24"/>
  <c r="H7353" i="24"/>
  <c r="F7369" i="24"/>
  <c r="H7375" i="24"/>
  <c r="I7383" i="24"/>
  <c r="I7416" i="24"/>
  <c r="I7427" i="24"/>
  <c r="I7439" i="24"/>
  <c r="I7480" i="24"/>
  <c r="H7488" i="24"/>
  <c r="F7535" i="24"/>
  <c r="I7535" i="24"/>
  <c r="H7588" i="24"/>
  <c r="F7709" i="24"/>
  <c r="I7709" i="24"/>
  <c r="H7709" i="24"/>
  <c r="G7709" i="24"/>
  <c r="H7746" i="24"/>
  <c r="H7774" i="24"/>
  <c r="F7774" i="24"/>
  <c r="I7774" i="24"/>
  <c r="F7837" i="24"/>
  <c r="G7841" i="24"/>
  <c r="G7849" i="24"/>
  <c r="H7849" i="24"/>
  <c r="F7855" i="24"/>
  <c r="I7855" i="24"/>
  <c r="H7855" i="24"/>
  <c r="I7865" i="24"/>
  <c r="H7865" i="24"/>
  <c r="H7873" i="24"/>
  <c r="G7873" i="24"/>
  <c r="I7873" i="24"/>
  <c r="F7873" i="24"/>
  <c r="H7938" i="24"/>
  <c r="F7981" i="24"/>
  <c r="F7986" i="24"/>
  <c r="F8002" i="24"/>
  <c r="G8036" i="24"/>
  <c r="I8083" i="24"/>
  <c r="H8083" i="24"/>
  <c r="G8083" i="24"/>
  <c r="F8106" i="24"/>
  <c r="G8138" i="24"/>
  <c r="I8138" i="24"/>
  <c r="H8138" i="24"/>
  <c r="F8138" i="24"/>
  <c r="G9005" i="24"/>
  <c r="F9005" i="24"/>
  <c r="H9047" i="24"/>
  <c r="I9047" i="24"/>
  <c r="F9047" i="24"/>
  <c r="H9114" i="24"/>
  <c r="F9114" i="24"/>
  <c r="I9132" i="24"/>
  <c r="H9132" i="24"/>
  <c r="G9132" i="24"/>
  <c r="I9234" i="24"/>
  <c r="G9234" i="24"/>
  <c r="H9234" i="24"/>
  <c r="F9234" i="24"/>
  <c r="F8052" i="24"/>
  <c r="I8052" i="24"/>
  <c r="H8052" i="24"/>
  <c r="H8073" i="24"/>
  <c r="G8073" i="24"/>
  <c r="F8097" i="24"/>
  <c r="G8097" i="24"/>
  <c r="I8097" i="24"/>
  <c r="H8097" i="24"/>
  <c r="G8117" i="24"/>
  <c r="F8117" i="24"/>
  <c r="I8117" i="24"/>
  <c r="H8117" i="24"/>
  <c r="I8261" i="24"/>
  <c r="H8261" i="24"/>
  <c r="I8282" i="24"/>
  <c r="H8282" i="24"/>
  <c r="G8282" i="24"/>
  <c r="F8282" i="24"/>
  <c r="H8746" i="24"/>
  <c r="G8746" i="24"/>
  <c r="F9698" i="24"/>
  <c r="H9698" i="24"/>
  <c r="H8476" i="24"/>
  <c r="I8476" i="24"/>
  <c r="F8673" i="24"/>
  <c r="H8673" i="24"/>
  <c r="G8673" i="24"/>
  <c r="I8673" i="24"/>
  <c r="I8729" i="24"/>
  <c r="F8729" i="24"/>
  <c r="I8932" i="24"/>
  <c r="H8932" i="24"/>
  <c r="G8932" i="24"/>
  <c r="F8932" i="24"/>
  <c r="F9004" i="24"/>
  <c r="I9004" i="24"/>
  <c r="H9004" i="24"/>
  <c r="H9077" i="24"/>
  <c r="G9077" i="24"/>
  <c r="F9484" i="24"/>
  <c r="H9484" i="24"/>
  <c r="I9484" i="24"/>
  <c r="F9581" i="24"/>
  <c r="H9581" i="24"/>
  <c r="G9581" i="24"/>
  <c r="H10058" i="24"/>
  <c r="F10058" i="24"/>
  <c r="I10186" i="24"/>
  <c r="H10186" i="24"/>
  <c r="F10186" i="24"/>
  <c r="F8721" i="24"/>
  <c r="F8853" i="24"/>
  <c r="I8853" i="24"/>
  <c r="H8853" i="24"/>
  <c r="G8853" i="24"/>
  <c r="H8970" i="24"/>
  <c r="I8970" i="24"/>
  <c r="H8992" i="24"/>
  <c r="H8998" i="24"/>
  <c r="G9004" i="24"/>
  <c r="I9279" i="24"/>
  <c r="G9279" i="24"/>
  <c r="I9360" i="24"/>
  <c r="H9360" i="24"/>
  <c r="G9360" i="24"/>
  <c r="F9360" i="24"/>
  <c r="G9484" i="24"/>
  <c r="F9491" i="24"/>
  <c r="I10438" i="24"/>
  <c r="H10438" i="24"/>
  <c r="F10438" i="24"/>
  <c r="G10490" i="24"/>
  <c r="I10490" i="24"/>
  <c r="F7424" i="24"/>
  <c r="G7424" i="24"/>
  <c r="F7457" i="24"/>
  <c r="I7457" i="24"/>
  <c r="H7465" i="24"/>
  <c r="I7465" i="24"/>
  <c r="I7473" i="24"/>
  <c r="F7473" i="24"/>
  <c r="I7703" i="24"/>
  <c r="H7703" i="24"/>
  <c r="F7802" i="24"/>
  <c r="G7802" i="24"/>
  <c r="F7877" i="24"/>
  <c r="G7877" i="24"/>
  <c r="F7984" i="24"/>
  <c r="H7984" i="24"/>
  <c r="G7984" i="24"/>
  <c r="G8039" i="24"/>
  <c r="I8039" i="24"/>
  <c r="G8047" i="24"/>
  <c r="I8047" i="24"/>
  <c r="H8047" i="24"/>
  <c r="I8076" i="24"/>
  <c r="G8076" i="24"/>
  <c r="H8152" i="24"/>
  <c r="I8152" i="24"/>
  <c r="H8211" i="24"/>
  <c r="I8211" i="24"/>
  <c r="F8366" i="24"/>
  <c r="H8366" i="24"/>
  <c r="G8492" i="24"/>
  <c r="F8492" i="24"/>
  <c r="H8651" i="24"/>
  <c r="I8651" i="24"/>
  <c r="G8651" i="24"/>
  <c r="G9133" i="24"/>
  <c r="H9133" i="24"/>
  <c r="I10360" i="24"/>
  <c r="H10360" i="24"/>
  <c r="G8351" i="24"/>
  <c r="F8351" i="24"/>
  <c r="G8412" i="24"/>
  <c r="H8412" i="24"/>
  <c r="F8412" i="24"/>
  <c r="I8603" i="24"/>
  <c r="H8603" i="24"/>
  <c r="G8603" i="24"/>
  <c r="F8603" i="24"/>
  <c r="F8862" i="24"/>
  <c r="I8862" i="24"/>
  <c r="I9227" i="24"/>
  <c r="H9227" i="24"/>
  <c r="G9242" i="24"/>
  <c r="I9242" i="24"/>
  <c r="H9242" i="24"/>
  <c r="F9242" i="24"/>
  <c r="F9331" i="24"/>
  <c r="H9331" i="24"/>
  <c r="G9331" i="24"/>
  <c r="I9331" i="24"/>
  <c r="G9559" i="24"/>
  <c r="F9559" i="24"/>
  <c r="I9765" i="24"/>
  <c r="H9765" i="24"/>
  <c r="G9765" i="24"/>
  <c r="F9864" i="24"/>
  <c r="I9864" i="24"/>
  <c r="G10335" i="24"/>
  <c r="I10335" i="24"/>
  <c r="H10335" i="24"/>
  <c r="F10343" i="24"/>
  <c r="H10343" i="24"/>
  <c r="G8091" i="24"/>
  <c r="F8091" i="24"/>
  <c r="H8178" i="24"/>
  <c r="G8178" i="24"/>
  <c r="F8178" i="24"/>
  <c r="G8185" i="24"/>
  <c r="F8185" i="24"/>
  <c r="I8347" i="24"/>
  <c r="H8347" i="24"/>
  <c r="G8347" i="24"/>
  <c r="I8412" i="24"/>
  <c r="I8421" i="24"/>
  <c r="H8421" i="24"/>
  <c r="G8421" i="24"/>
  <c r="F8421" i="24"/>
  <c r="H8487" i="24"/>
  <c r="G8487" i="24"/>
  <c r="I8617" i="24"/>
  <c r="G8741" i="24"/>
  <c r="I8741" i="24"/>
  <c r="H8741" i="24"/>
  <c r="I9210" i="24"/>
  <c r="F9210" i="24"/>
  <c r="H9210" i="24"/>
  <c r="G9210" i="24"/>
  <c r="G9448" i="24"/>
  <c r="H9448" i="24"/>
  <c r="G9551" i="24"/>
  <c r="F9551" i="24"/>
  <c r="I9794" i="24"/>
  <c r="H9794" i="24"/>
  <c r="G9794" i="24"/>
  <c r="F9794" i="24"/>
  <c r="F8392" i="24"/>
  <c r="I8392" i="24"/>
  <c r="H8392" i="24"/>
  <c r="I8922" i="24"/>
  <c r="H8922" i="24"/>
  <c r="H8929" i="24"/>
  <c r="I8929" i="24"/>
  <c r="I9002" i="24"/>
  <c r="H9002" i="24"/>
  <c r="I9145" i="24"/>
  <c r="H9145" i="24"/>
  <c r="I9387" i="24"/>
  <c r="F9702" i="24"/>
  <c r="I9702" i="24"/>
  <c r="H9702" i="24"/>
  <c r="H9727" i="24"/>
  <c r="I9727" i="24"/>
  <c r="I10038" i="24"/>
  <c r="H10038" i="24"/>
  <c r="G10038" i="24"/>
  <c r="I10109" i="24"/>
  <c r="H10109" i="24"/>
  <c r="H8524" i="24"/>
  <c r="I8524" i="24"/>
  <c r="I8565" i="24"/>
  <c r="H8565" i="24"/>
  <c r="G8565" i="24"/>
  <c r="F8565" i="24"/>
  <c r="H8606" i="24"/>
  <c r="F8606" i="24"/>
  <c r="H8705" i="24"/>
  <c r="G8705" i="24"/>
  <c r="I8735" i="24"/>
  <c r="H8735" i="24"/>
  <c r="G8735" i="24"/>
  <c r="G8771" i="24"/>
  <c r="I8771" i="24"/>
  <c r="H8771" i="24"/>
  <c r="I9204" i="24"/>
  <c r="G9204" i="24"/>
  <c r="H9204" i="24"/>
  <c r="F9204" i="24"/>
  <c r="I9252" i="24"/>
  <c r="F9252" i="24"/>
  <c r="G9380" i="24"/>
  <c r="H9380" i="24"/>
  <c r="F9380" i="24"/>
  <c r="I10644" i="24"/>
  <c r="H10644" i="24"/>
  <c r="G10644" i="24"/>
  <c r="H10245" i="24"/>
  <c r="I10245" i="24"/>
  <c r="F10245" i="24"/>
  <c r="H10254" i="24"/>
  <c r="G10254" i="24"/>
  <c r="I10254" i="24"/>
  <c r="F10254" i="24"/>
  <c r="I10440" i="24"/>
  <c r="F10440" i="24"/>
  <c r="H10440" i="24"/>
  <c r="I11078" i="24"/>
  <c r="G11078" i="24"/>
  <c r="H11078" i="24"/>
  <c r="F11078" i="24"/>
  <c r="I7708" i="24"/>
  <c r="G7708" i="24"/>
  <c r="I7739" i="24"/>
  <c r="H7739" i="24"/>
  <c r="I7783" i="24"/>
  <c r="F7783" i="24"/>
  <c r="G7842" i="24"/>
  <c r="F7842" i="24"/>
  <c r="I7860" i="24"/>
  <c r="H7860" i="24"/>
  <c r="F7946" i="24"/>
  <c r="G7946" i="24"/>
  <c r="I8364" i="24"/>
  <c r="H8364" i="24"/>
  <c r="F8372" i="24"/>
  <c r="I8372" i="24"/>
  <c r="H8372" i="24"/>
  <c r="I8481" i="24"/>
  <c r="H8481" i="24"/>
  <c r="I8680" i="24"/>
  <c r="H8680" i="24"/>
  <c r="G8713" i="24"/>
  <c r="H8713" i="24"/>
  <c r="F8713" i="24"/>
  <c r="F8927" i="24"/>
  <c r="I8927" i="24"/>
  <c r="F9058" i="24"/>
  <c r="H9058" i="24"/>
  <c r="I9058" i="24"/>
  <c r="G9058" i="24"/>
  <c r="G9108" i="24"/>
  <c r="H9108" i="24"/>
  <c r="G9116" i="24"/>
  <c r="F9116" i="24"/>
  <c r="I9260" i="24"/>
  <c r="H9260" i="24"/>
  <c r="I9436" i="24"/>
  <c r="H9436" i="24"/>
  <c r="I9456" i="24"/>
  <c r="H9456" i="24"/>
  <c r="G9456" i="24"/>
  <c r="G9931" i="24"/>
  <c r="F9931" i="24"/>
  <c r="I9982" i="24"/>
  <c r="H9982" i="24"/>
  <c r="H10183" i="24"/>
  <c r="I10183" i="24"/>
  <c r="G10183" i="24"/>
  <c r="F10183" i="24"/>
  <c r="H10314" i="24"/>
  <c r="F10314" i="24"/>
  <c r="I10314" i="24"/>
  <c r="F7589" i="24"/>
  <c r="G7629" i="24"/>
  <c r="H7641" i="24"/>
  <c r="F7649" i="24"/>
  <c r="F7708" i="24"/>
  <c r="F7721" i="24"/>
  <c r="I7721" i="24"/>
  <c r="F7773" i="24"/>
  <c r="I7777" i="24"/>
  <c r="F7777" i="24"/>
  <c r="G7783" i="24"/>
  <c r="H7842" i="24"/>
  <c r="G7860" i="24"/>
  <c r="F7905" i="24"/>
  <c r="H7946" i="24"/>
  <c r="H7977" i="24"/>
  <c r="G7983" i="24"/>
  <c r="I7983" i="24"/>
  <c r="I8028" i="24"/>
  <c r="F8057" i="24"/>
  <c r="H8057" i="24"/>
  <c r="G8061" i="24"/>
  <c r="G8101" i="24"/>
  <c r="G8107" i="24"/>
  <c r="G8181" i="24"/>
  <c r="I8181" i="24"/>
  <c r="H8215" i="24"/>
  <c r="G8263" i="24"/>
  <c r="H8299" i="24"/>
  <c r="F8324" i="24"/>
  <c r="G8330" i="24"/>
  <c r="F8330" i="24"/>
  <c r="F8364" i="24"/>
  <c r="G8372" i="24"/>
  <c r="H8430" i="24"/>
  <c r="I8430" i="24"/>
  <c r="I8482" i="24"/>
  <c r="H8482" i="24"/>
  <c r="F8515" i="24"/>
  <c r="H8515" i="24"/>
  <c r="G8515" i="24"/>
  <c r="H8532" i="24"/>
  <c r="I8532" i="24"/>
  <c r="H8577" i="24"/>
  <c r="G8577" i="24"/>
  <c r="G8674" i="24"/>
  <c r="I8674" i="24"/>
  <c r="H8674" i="24"/>
  <c r="F8687" i="24"/>
  <c r="I8687" i="24"/>
  <c r="I8713" i="24"/>
  <c r="I8877" i="24"/>
  <c r="G8877" i="24"/>
  <c r="G8927" i="24"/>
  <c r="I8945" i="24"/>
  <c r="I9053" i="24"/>
  <c r="H9053" i="24"/>
  <c r="G9053" i="24"/>
  <c r="F9109" i="24"/>
  <c r="H9109" i="24"/>
  <c r="H9116" i="24"/>
  <c r="H9236" i="24"/>
  <c r="I9236" i="24"/>
  <c r="G9236" i="24"/>
  <c r="F9260" i="24"/>
  <c r="H9350" i="24"/>
  <c r="G9436" i="24"/>
  <c r="F9456" i="24"/>
  <c r="H9646" i="24"/>
  <c r="G9646" i="24"/>
  <c r="F9646" i="24"/>
  <c r="I9646" i="24"/>
  <c r="I9729" i="24"/>
  <c r="G9729" i="24"/>
  <c r="G9776" i="24"/>
  <c r="I9776" i="24"/>
  <c r="I9848" i="24"/>
  <c r="F9848" i="24"/>
  <c r="G9982" i="24"/>
  <c r="H10137" i="24"/>
  <c r="I10137" i="24"/>
  <c r="G10137" i="24"/>
  <c r="F10137" i="24"/>
  <c r="I10175" i="24"/>
  <c r="G10175" i="24"/>
  <c r="G10277" i="24"/>
  <c r="I10277" i="24"/>
  <c r="H10277" i="24"/>
  <c r="G10314" i="24"/>
  <c r="I10785" i="24"/>
  <c r="H10785" i="24"/>
  <c r="G10785" i="24"/>
  <c r="F10785" i="24"/>
  <c r="I8187" i="24"/>
  <c r="H8187" i="24"/>
  <c r="H8241" i="24"/>
  <c r="G8241" i="24"/>
  <c r="I8540" i="24"/>
  <c r="F8540" i="24"/>
  <c r="F8578" i="24"/>
  <c r="I8578" i="24"/>
  <c r="F8584" i="24"/>
  <c r="I8584" i="24"/>
  <c r="H8584" i="24"/>
  <c r="I8818" i="24"/>
  <c r="H8818" i="24"/>
  <c r="F8818" i="24"/>
  <c r="G8939" i="24"/>
  <c r="I8939" i="24"/>
  <c r="G9126" i="24"/>
  <c r="H9126" i="24"/>
  <c r="G9260" i="24"/>
  <c r="G9487" i="24"/>
  <c r="F9487" i="24"/>
  <c r="F9527" i="24"/>
  <c r="I9527" i="24"/>
  <c r="H9558" i="24"/>
  <c r="F9558" i="24"/>
  <c r="I9575" i="24"/>
  <c r="G9575" i="24"/>
  <c r="F9575" i="24"/>
  <c r="F9885" i="24"/>
  <c r="I9885" i="24"/>
  <c r="H9885" i="24"/>
  <c r="G9885" i="24"/>
  <c r="I10066" i="24"/>
  <c r="H10066" i="24"/>
  <c r="G10066" i="24"/>
  <c r="I10090" i="24"/>
  <c r="H10090" i="24"/>
  <c r="G10112" i="24"/>
  <c r="I10112" i="24"/>
  <c r="I10119" i="24"/>
  <c r="F10119" i="24"/>
  <c r="I10202" i="24"/>
  <c r="H10202" i="24"/>
  <c r="F10202" i="24"/>
  <c r="H10216" i="24"/>
  <c r="I10216" i="24"/>
  <c r="F10233" i="24"/>
  <c r="I10233" i="24"/>
  <c r="H10233" i="24"/>
  <c r="G10233" i="24"/>
  <c r="F10649" i="24"/>
  <c r="H10649" i="24"/>
  <c r="G10649" i="24"/>
  <c r="I10649" i="24"/>
  <c r="I9406" i="24"/>
  <c r="F9406" i="24"/>
  <c r="G9860" i="24"/>
  <c r="I9860" i="24"/>
  <c r="H9868" i="24"/>
  <c r="F9868" i="24"/>
  <c r="I9879" i="24"/>
  <c r="F9879" i="24"/>
  <c r="H9926" i="24"/>
  <c r="F9926" i="24"/>
  <c r="I10349" i="24"/>
  <c r="G10349" i="24"/>
  <c r="H10349" i="24"/>
  <c r="G10943" i="24"/>
  <c r="I10943" i="24"/>
  <c r="F10943" i="24"/>
  <c r="F7661" i="24"/>
  <c r="H7661" i="24"/>
  <c r="G7813" i="24"/>
  <c r="I7813" i="24"/>
  <c r="F7881" i="24"/>
  <c r="G7881" i="24"/>
  <c r="H7918" i="24"/>
  <c r="I7918" i="24"/>
  <c r="F7996" i="24"/>
  <c r="H7996" i="24"/>
  <c r="H8088" i="24"/>
  <c r="H8169" i="24"/>
  <c r="I8169" i="24"/>
  <c r="F8176" i="24"/>
  <c r="G8176" i="24"/>
  <c r="H8223" i="24"/>
  <c r="I8223" i="24"/>
  <c r="H8234" i="24"/>
  <c r="I8234" i="24"/>
  <c r="G8234" i="24"/>
  <c r="G8290" i="24"/>
  <c r="F8290" i="24"/>
  <c r="G8302" i="24"/>
  <c r="I8302" i="24"/>
  <c r="I8409" i="24"/>
  <c r="H8409" i="24"/>
  <c r="H8436" i="24"/>
  <c r="I8436" i="24"/>
  <c r="H8441" i="24"/>
  <c r="F8489" i="24"/>
  <c r="I8489" i="24"/>
  <c r="F8778" i="24"/>
  <c r="I8778" i="24"/>
  <c r="G8820" i="24"/>
  <c r="I8820" i="24"/>
  <c r="H8820" i="24"/>
  <c r="H8996" i="24"/>
  <c r="I8996" i="24"/>
  <c r="H9039" i="24"/>
  <c r="H9061" i="24"/>
  <c r="I9061" i="24"/>
  <c r="G9061" i="24"/>
  <c r="H9095" i="24"/>
  <c r="I9200" i="24"/>
  <c r="G9200" i="24"/>
  <c r="I9207" i="24"/>
  <c r="G9290" i="24"/>
  <c r="I9290" i="24"/>
  <c r="G9353" i="24"/>
  <c r="G9392" i="24"/>
  <c r="H9392" i="24"/>
  <c r="F9392" i="24"/>
  <c r="H9425" i="24"/>
  <c r="I9425" i="24"/>
  <c r="G9425" i="24"/>
  <c r="F9425" i="24"/>
  <c r="G9522" i="24"/>
  <c r="H9522" i="24"/>
  <c r="I9570" i="24"/>
  <c r="H9570" i="24"/>
  <c r="G9570" i="24"/>
  <c r="F9570" i="24"/>
  <c r="H9657" i="24"/>
  <c r="G9657" i="24"/>
  <c r="F9657" i="24"/>
  <c r="H9718" i="24"/>
  <c r="I9718" i="24"/>
  <c r="G9718" i="24"/>
  <c r="F9718" i="24"/>
  <c r="F9860" i="24"/>
  <c r="F9887" i="24"/>
  <c r="H9986" i="24"/>
  <c r="F9986" i="24"/>
  <c r="F10002" i="24"/>
  <c r="F10349" i="24"/>
  <c r="H10496" i="24"/>
  <c r="F10496" i="24"/>
  <c r="I10937" i="24"/>
  <c r="H10937" i="24"/>
  <c r="G10937" i="24"/>
  <c r="H10943" i="24"/>
  <c r="F11215" i="24"/>
  <c r="I11215" i="24"/>
  <c r="H11215" i="24"/>
  <c r="G11215" i="24"/>
  <c r="H11486" i="24"/>
  <c r="I11486" i="24"/>
  <c r="I11503" i="24"/>
  <c r="G11503" i="24"/>
  <c r="F11503" i="24"/>
  <c r="H11503" i="24"/>
  <c r="H7606" i="24"/>
  <c r="H7632" i="24"/>
  <c r="F7638" i="24"/>
  <c r="I7638" i="24"/>
  <c r="G7661" i="24"/>
  <c r="G7669" i="24"/>
  <c r="F7674" i="24"/>
  <c r="F7705" i="24"/>
  <c r="H7705" i="24"/>
  <c r="F7723" i="24"/>
  <c r="F7729" i="24"/>
  <c r="I7750" i="24"/>
  <c r="F7792" i="24"/>
  <c r="G7801" i="24"/>
  <c r="H7813" i="24"/>
  <c r="F7824" i="24"/>
  <c r="H7881" i="24"/>
  <c r="G7892" i="24"/>
  <c r="F7918" i="24"/>
  <c r="F7943" i="24"/>
  <c r="G7996" i="24"/>
  <c r="H8040" i="24"/>
  <c r="G8040" i="24"/>
  <c r="F8104" i="24"/>
  <c r="I8104" i="24"/>
  <c r="G8146" i="24"/>
  <c r="H8146" i="24"/>
  <c r="G8169" i="24"/>
  <c r="H8176" i="24"/>
  <c r="H8193" i="24"/>
  <c r="G8199" i="24"/>
  <c r="F8199" i="24"/>
  <c r="G8218" i="24"/>
  <c r="F8223" i="24"/>
  <c r="H8242" i="24"/>
  <c r="F8258" i="24"/>
  <c r="I8258" i="24"/>
  <c r="H8258" i="24"/>
  <c r="H8290" i="24"/>
  <c r="F8302" i="24"/>
  <c r="G8310" i="24"/>
  <c r="F8310" i="24"/>
  <c r="G8361" i="24"/>
  <c r="F8409" i="24"/>
  <c r="F8436" i="24"/>
  <c r="I8460" i="24"/>
  <c r="H8460" i="24"/>
  <c r="F8471" i="24"/>
  <c r="G8489" i="24"/>
  <c r="H8534" i="24"/>
  <c r="G8622" i="24"/>
  <c r="G8662" i="24"/>
  <c r="F8662" i="24"/>
  <c r="I8690" i="24"/>
  <c r="H8690" i="24"/>
  <c r="G8690" i="24"/>
  <c r="G8732" i="24"/>
  <c r="I8732" i="24"/>
  <c r="H8778" i="24"/>
  <c r="F8820" i="24"/>
  <c r="F8842" i="24"/>
  <c r="G8842" i="24"/>
  <c r="I8890" i="24"/>
  <c r="H8890" i="24"/>
  <c r="G8890" i="24"/>
  <c r="F8948" i="24"/>
  <c r="H8957" i="24"/>
  <c r="F9007" i="24"/>
  <c r="I9007" i="24"/>
  <c r="H9050" i="24"/>
  <c r="F9050" i="24"/>
  <c r="H9146" i="24"/>
  <c r="G9146" i="24"/>
  <c r="F9146" i="24"/>
  <c r="F9200" i="24"/>
  <c r="I9392" i="24"/>
  <c r="F9522" i="24"/>
  <c r="I9639" i="24"/>
  <c r="I9657" i="24"/>
  <c r="H9662" i="24"/>
  <c r="G9662" i="24"/>
  <c r="F9670" i="24"/>
  <c r="I9670" i="24"/>
  <c r="H9670" i="24"/>
  <c r="H9693" i="24"/>
  <c r="I9693" i="24"/>
  <c r="G9693" i="24"/>
  <c r="F9693" i="24"/>
  <c r="G9812" i="24"/>
  <c r="I9812" i="24"/>
  <c r="G9824" i="24"/>
  <c r="F9824" i="24"/>
  <c r="I9824" i="24"/>
  <c r="H9824" i="24"/>
  <c r="H9860" i="24"/>
  <c r="H9928" i="24"/>
  <c r="I9928" i="24"/>
  <c r="G10002" i="24"/>
  <c r="I10141" i="24"/>
  <c r="G10141" i="24"/>
  <c r="F10451" i="24"/>
  <c r="H10451" i="24"/>
  <c r="F10937" i="24"/>
  <c r="H8335" i="24"/>
  <c r="G8335" i="24"/>
  <c r="F8335" i="24"/>
  <c r="I8419" i="24"/>
  <c r="H8419" i="24"/>
  <c r="G8419" i="24"/>
  <c r="H8567" i="24"/>
  <c r="G8567" i="24"/>
  <c r="H8724" i="24"/>
  <c r="I8724" i="24"/>
  <c r="H8747" i="24"/>
  <c r="G8747" i="24"/>
  <c r="G8859" i="24"/>
  <c r="F8859" i="24"/>
  <c r="I8957" i="24"/>
  <c r="I8983" i="24"/>
  <c r="H8983" i="24"/>
  <c r="G8983" i="24"/>
  <c r="F9035" i="24"/>
  <c r="H9035" i="24"/>
  <c r="G9035" i="24"/>
  <c r="F9139" i="24"/>
  <c r="I9139" i="24"/>
  <c r="H9139" i="24"/>
  <c r="G9224" i="24"/>
  <c r="I9224" i="24"/>
  <c r="H9224" i="24"/>
  <c r="I9264" i="24"/>
  <c r="G9264" i="24"/>
  <c r="F9264" i="24"/>
  <c r="I9385" i="24"/>
  <c r="H9385" i="24"/>
  <c r="G9385" i="24"/>
  <c r="F9385" i="24"/>
  <c r="H9452" i="24"/>
  <c r="G9452" i="24"/>
  <c r="F9452" i="24"/>
  <c r="I9452" i="24"/>
  <c r="G9562" i="24"/>
  <c r="H9562" i="24"/>
  <c r="I9562" i="24"/>
  <c r="F9562" i="24"/>
  <c r="H9631" i="24"/>
  <c r="F9631" i="24"/>
  <c r="H9651" i="24"/>
  <c r="G9651" i="24"/>
  <c r="F9651" i="24"/>
  <c r="F9755" i="24"/>
  <c r="I9755" i="24"/>
  <c r="H9755" i="24"/>
  <c r="G9779" i="24"/>
  <c r="F9779" i="24"/>
  <c r="I9802" i="24"/>
  <c r="G9802" i="24"/>
  <c r="F9802" i="24"/>
  <c r="H10002" i="24"/>
  <c r="I10043" i="24"/>
  <c r="H10043" i="24"/>
  <c r="G10043" i="24"/>
  <c r="I10150" i="24"/>
  <c r="H10150" i="24"/>
  <c r="G8291" i="24"/>
  <c r="I8291" i="24"/>
  <c r="F8312" i="24"/>
  <c r="I8312" i="24"/>
  <c r="H8312" i="24"/>
  <c r="I8385" i="24"/>
  <c r="H8385" i="24"/>
  <c r="G8433" i="24"/>
  <c r="I8433" i="24"/>
  <c r="H8433" i="24"/>
  <c r="G8511" i="24"/>
  <c r="F8511" i="24"/>
  <c r="H8616" i="24"/>
  <c r="F8616" i="24"/>
  <c r="F8793" i="24"/>
  <c r="H8793" i="24"/>
  <c r="F8807" i="24"/>
  <c r="I8807" i="24"/>
  <c r="I8883" i="24"/>
  <c r="H8883" i="24"/>
  <c r="G8949" i="24"/>
  <c r="I8949" i="24"/>
  <c r="I9164" i="24"/>
  <c r="H9164" i="24"/>
  <c r="F9172" i="24"/>
  <c r="I9172" i="24"/>
  <c r="G9172" i="24"/>
  <c r="F9379" i="24"/>
  <c r="I9379" i="24"/>
  <c r="H9379" i="24"/>
  <c r="F9509" i="24"/>
  <c r="I9509" i="24"/>
  <c r="H9509" i="24"/>
  <c r="H9524" i="24"/>
  <c r="I9524" i="24"/>
  <c r="F9598" i="24"/>
  <c r="I9598" i="24"/>
  <c r="H9606" i="24"/>
  <c r="G9606" i="24"/>
  <c r="F9606" i="24"/>
  <c r="G9678" i="24"/>
  <c r="I9678" i="24"/>
  <c r="H9678" i="24"/>
  <c r="H9738" i="24"/>
  <c r="G9738" i="24"/>
  <c r="F9738" i="24"/>
  <c r="H9835" i="24"/>
  <c r="I9835" i="24"/>
  <c r="G9835" i="24"/>
  <c r="H9846" i="24"/>
  <c r="I9846" i="24"/>
  <c r="G9846" i="24"/>
  <c r="I10037" i="24"/>
  <c r="H10037" i="24"/>
  <c r="I10134" i="24"/>
  <c r="G10134" i="24"/>
  <c r="H10134" i="24"/>
  <c r="G10173" i="24"/>
  <c r="I10173" i="24"/>
  <c r="H10173" i="24"/>
  <c r="G10732" i="24"/>
  <c r="I11245" i="24"/>
  <c r="H11245" i="24"/>
  <c r="G11245" i="24"/>
  <c r="F10777" i="24"/>
  <c r="G10777" i="24"/>
  <c r="G10889" i="24"/>
  <c r="H10889" i="24"/>
  <c r="I8631" i="24"/>
  <c r="F8631" i="24"/>
  <c r="I9071" i="24"/>
  <c r="H9071" i="24"/>
  <c r="I9094" i="24"/>
  <c r="F9094" i="24"/>
  <c r="F9162" i="24"/>
  <c r="I9162" i="24"/>
  <c r="H9162" i="24"/>
  <c r="I9408" i="24"/>
  <c r="G9408" i="24"/>
  <c r="F9408" i="24"/>
  <c r="I9444" i="24"/>
  <c r="H9444" i="24"/>
  <c r="I9675" i="24"/>
  <c r="F9675" i="24"/>
  <c r="G9836" i="24"/>
  <c r="H9836" i="24"/>
  <c r="G9896" i="24"/>
  <c r="H9896" i="24"/>
  <c r="F9896" i="24"/>
  <c r="G9904" i="24"/>
  <c r="I9904" i="24"/>
  <c r="I9910" i="24"/>
  <c r="H9910" i="24"/>
  <c r="G9910" i="24"/>
  <c r="F9910" i="24"/>
  <c r="I10050" i="24"/>
  <c r="H10050" i="24"/>
  <c r="F10201" i="24"/>
  <c r="G10201" i="24"/>
  <c r="H10862" i="24"/>
  <c r="I10862" i="24"/>
  <c r="F10862" i="24"/>
  <c r="H8623" i="24"/>
  <c r="F8623" i="24"/>
  <c r="G8963" i="24"/>
  <c r="F8963" i="24"/>
  <c r="I9325" i="24"/>
  <c r="F9351" i="24"/>
  <c r="H9351" i="24"/>
  <c r="G9393" i="24"/>
  <c r="G9444" i="24"/>
  <c r="H9486" i="24"/>
  <c r="F9492" i="24"/>
  <c r="G9510" i="24"/>
  <c r="G9523" i="24"/>
  <c r="F9523" i="24"/>
  <c r="F9552" i="24"/>
  <c r="H9552" i="24"/>
  <c r="H9589" i="24"/>
  <c r="G9589" i="24"/>
  <c r="F9608" i="24"/>
  <c r="G9728" i="24"/>
  <c r="I9728" i="24"/>
  <c r="H9728" i="24"/>
  <c r="F9728" i="24"/>
  <c r="I9740" i="24"/>
  <c r="F9740" i="24"/>
  <c r="F9836" i="24"/>
  <c r="G9853" i="24"/>
  <c r="I9896" i="24"/>
  <c r="H9904" i="24"/>
  <c r="G10028" i="24"/>
  <c r="I10028" i="24"/>
  <c r="H10028" i="24"/>
  <c r="F10028" i="24"/>
  <c r="I10036" i="24"/>
  <c r="G10050" i="24"/>
  <c r="I10074" i="24"/>
  <c r="H10074" i="24"/>
  <c r="G10074" i="24"/>
  <c r="I10117" i="24"/>
  <c r="H10126" i="24"/>
  <c r="F10126" i="24"/>
  <c r="H10159" i="24"/>
  <c r="I10159" i="24"/>
  <c r="G10159" i="24"/>
  <c r="F10159" i="24"/>
  <c r="I10201" i="24"/>
  <c r="F10269" i="24"/>
  <c r="G10269" i="24"/>
  <c r="I10269" i="24"/>
  <c r="H10269" i="24"/>
  <c r="I10553" i="24"/>
  <c r="H10553" i="24"/>
  <c r="F10553" i="24"/>
  <c r="G10862" i="24"/>
  <c r="F8875" i="24"/>
  <c r="H8875" i="24"/>
  <c r="F9113" i="24"/>
  <c r="G9113" i="24"/>
  <c r="H9505" i="24"/>
  <c r="F9505" i="24"/>
  <c r="I9505" i="24"/>
  <c r="G9619" i="24"/>
  <c r="F9619" i="24"/>
  <c r="I9730" i="24"/>
  <c r="H9730" i="24"/>
  <c r="F9913" i="24"/>
  <c r="G9913" i="24"/>
  <c r="H10030" i="24"/>
  <c r="G10030" i="24"/>
  <c r="I10086" i="24"/>
  <c r="G10086" i="24"/>
  <c r="F10086" i="24"/>
  <c r="F10816" i="24"/>
  <c r="I10816" i="24"/>
  <c r="G10816" i="24"/>
  <c r="H10816" i="24"/>
  <c r="F10842" i="24"/>
  <c r="G10842" i="24"/>
  <c r="I10913" i="24"/>
  <c r="H10913" i="24"/>
  <c r="H11084" i="24"/>
  <c r="F11084" i="24"/>
  <c r="F8579" i="24"/>
  <c r="G8579" i="24"/>
  <c r="I8739" i="24"/>
  <c r="H8739" i="24"/>
  <c r="H8863" i="24"/>
  <c r="G8863" i="24"/>
  <c r="I8869" i="24"/>
  <c r="H8869" i="24"/>
  <c r="I9119" i="24"/>
  <c r="H9119" i="24"/>
  <c r="I9306" i="24"/>
  <c r="G9306" i="24"/>
  <c r="I9354" i="24"/>
  <c r="G9354" i="24"/>
  <c r="I9430" i="24"/>
  <c r="F9430" i="24"/>
  <c r="I9446" i="24"/>
  <c r="F9446" i="24"/>
  <c r="I9468" i="24"/>
  <c r="H9468" i="24"/>
  <c r="G9468" i="24"/>
  <c r="H9554" i="24"/>
  <c r="F9554" i="24"/>
  <c r="I9934" i="24"/>
  <c r="G9934" i="24"/>
  <c r="H9934" i="24"/>
  <c r="G9973" i="24"/>
  <c r="I9983" i="24"/>
  <c r="F9983" i="24"/>
  <c r="I9993" i="24"/>
  <c r="H9993" i="24"/>
  <c r="G9993" i="24"/>
  <c r="H10086" i="24"/>
  <c r="F10155" i="24"/>
  <c r="I10189" i="24"/>
  <c r="G10189" i="24"/>
  <c r="H10213" i="24"/>
  <c r="I10213" i="24"/>
  <c r="G10213" i="24"/>
  <c r="F10213" i="24"/>
  <c r="F10287" i="24"/>
  <c r="G10287" i="24"/>
  <c r="I10287" i="24"/>
  <c r="G10294" i="24"/>
  <c r="F10294" i="24"/>
  <c r="F10507" i="24"/>
  <c r="I10507" i="24"/>
  <c r="F10665" i="24"/>
  <c r="G10665" i="24"/>
  <c r="F10733" i="24"/>
  <c r="I10733" i="24"/>
  <c r="G10733" i="24"/>
  <c r="H10733" i="24"/>
  <c r="F10896" i="24"/>
  <c r="G10896" i="24"/>
  <c r="I10896" i="24"/>
  <c r="G10921" i="24"/>
  <c r="H10921" i="24"/>
  <c r="I9059" i="24"/>
  <c r="H9059" i="24"/>
  <c r="F9235" i="24"/>
  <c r="H9235" i="24"/>
  <c r="I9404" i="24"/>
  <c r="H9404" i="24"/>
  <c r="G9404" i="24"/>
  <c r="G9563" i="24"/>
  <c r="F9563" i="24"/>
  <c r="H9695" i="24"/>
  <c r="I9695" i="24"/>
  <c r="I9811" i="24"/>
  <c r="F9811" i="24"/>
  <c r="I9838" i="24"/>
  <c r="H9838" i="24"/>
  <c r="I9858" i="24"/>
  <c r="H9858" i="24"/>
  <c r="G9858" i="24"/>
  <c r="F9858" i="24"/>
  <c r="I9876" i="24"/>
  <c r="F9876" i="24"/>
  <c r="H10007" i="24"/>
  <c r="I10007" i="24"/>
  <c r="H10236" i="24"/>
  <c r="I10236" i="24"/>
  <c r="H10703" i="24"/>
  <c r="F10703" i="24"/>
  <c r="H11262" i="24"/>
  <c r="I11262" i="24"/>
  <c r="G9155" i="24"/>
  <c r="H9155" i="24"/>
  <c r="I9364" i="24"/>
  <c r="F9364" i="24"/>
  <c r="I9515" i="24"/>
  <c r="H9515" i="24"/>
  <c r="F9521" i="24"/>
  <c r="I9521" i="24"/>
  <c r="F9546" i="24"/>
  <c r="G9546" i="24"/>
  <c r="H10064" i="24"/>
  <c r="F10064" i="24"/>
  <c r="H10573" i="24"/>
  <c r="F10573" i="24"/>
  <c r="I10871" i="24"/>
  <c r="F10871" i="24"/>
  <c r="F10948" i="24"/>
  <c r="I10948" i="24"/>
  <c r="G11830" i="24"/>
  <c r="I11830" i="24"/>
  <c r="H11830" i="24"/>
  <c r="F11830" i="24"/>
  <c r="H11867" i="24"/>
  <c r="F11867" i="24"/>
  <c r="H9839" i="24"/>
  <c r="G9839" i="24"/>
  <c r="F9844" i="24"/>
  <c r="G9844" i="24"/>
  <c r="G9992" i="24"/>
  <c r="H9992" i="24"/>
  <c r="F9992" i="24"/>
  <c r="F10158" i="24"/>
  <c r="I10158" i="24"/>
  <c r="I10162" i="24"/>
  <c r="G10162" i="24"/>
  <c r="G10274" i="24"/>
  <c r="H10274" i="24"/>
  <c r="I10288" i="24"/>
  <c r="G10288" i="24"/>
  <c r="G10370" i="24"/>
  <c r="F10370" i="24"/>
  <c r="G10824" i="24"/>
  <c r="I10824" i="24"/>
  <c r="H10824" i="24"/>
  <c r="G10841" i="24"/>
  <c r="H10841" i="24"/>
  <c r="H9627" i="24"/>
  <c r="I9627" i="24"/>
  <c r="H10171" i="24"/>
  <c r="I10171" i="24"/>
  <c r="G10262" i="24"/>
  <c r="I10262" i="24"/>
  <c r="F10491" i="24"/>
  <c r="G10491" i="24"/>
  <c r="H10491" i="24"/>
  <c r="F10755" i="24"/>
  <c r="I10755" i="24"/>
  <c r="I10803" i="24"/>
  <c r="G10803" i="24"/>
  <c r="F10874" i="24"/>
  <c r="G10874" i="24"/>
  <c r="I10930" i="24"/>
  <c r="G10930" i="24"/>
  <c r="I10952" i="24"/>
  <c r="H10952" i="24"/>
  <c r="F11134" i="24"/>
  <c r="I11134" i="24"/>
  <c r="H11134" i="24"/>
  <c r="G11134" i="24"/>
  <c r="F9477" i="24"/>
  <c r="I9477" i="24"/>
  <c r="G9627" i="24"/>
  <c r="I9813" i="24"/>
  <c r="F9813" i="24"/>
  <c r="I9898" i="24"/>
  <c r="H9898" i="24"/>
  <c r="G10206" i="24"/>
  <c r="H10206" i="24"/>
  <c r="I10227" i="24"/>
  <c r="H10227" i="24"/>
  <c r="H10523" i="24"/>
  <c r="F10523" i="24"/>
  <c r="I10778" i="24"/>
  <c r="H10778" i="24"/>
  <c r="G10778" i="24"/>
  <c r="I11144" i="24"/>
  <c r="G11144" i="24"/>
  <c r="H9443" i="24"/>
  <c r="G9443" i="24"/>
  <c r="F9518" i="24"/>
  <c r="G9579" i="24"/>
  <c r="F9594" i="24"/>
  <c r="H9594" i="24"/>
  <c r="F9696" i="24"/>
  <c r="G9753" i="24"/>
  <c r="F9798" i="24"/>
  <c r="I9798" i="24"/>
  <c r="G9813" i="24"/>
  <c r="G9834" i="24"/>
  <c r="H9880" i="24"/>
  <c r="I9880" i="24"/>
  <c r="G9898" i="24"/>
  <c r="F9962" i="24"/>
  <c r="H10006" i="24"/>
  <c r="I10089" i="24"/>
  <c r="H10089" i="24"/>
  <c r="G10089" i="24"/>
  <c r="H10214" i="24"/>
  <c r="I10214" i="24"/>
  <c r="G10218" i="24"/>
  <c r="F10218" i="24"/>
  <c r="I10218" i="24"/>
  <c r="H10218" i="24"/>
  <c r="G10342" i="24"/>
  <c r="I10342" i="24"/>
  <c r="G10434" i="24"/>
  <c r="F10434" i="24"/>
  <c r="H10602" i="24"/>
  <c r="F10602" i="24"/>
  <c r="I10602" i="24"/>
  <c r="G10602" i="24"/>
  <c r="G10656" i="24"/>
  <c r="H10656" i="24"/>
  <c r="I10656" i="24"/>
  <c r="G10716" i="24"/>
  <c r="H10716" i="24"/>
  <c r="F10716" i="24"/>
  <c r="H10795" i="24"/>
  <c r="G10795" i="24"/>
  <c r="I11410" i="24"/>
  <c r="F11410" i="24"/>
  <c r="G10907" i="24"/>
  <c r="H10907" i="24"/>
  <c r="F10907" i="24"/>
  <c r="I10974" i="24"/>
  <c r="F10974" i="24"/>
  <c r="G11076" i="24"/>
  <c r="H11076" i="24"/>
  <c r="G11171" i="24"/>
  <c r="H11171" i="24"/>
  <c r="F11214" i="24"/>
  <c r="H11214" i="24"/>
  <c r="I11214" i="24"/>
  <c r="F11237" i="24"/>
  <c r="I11237" i="24"/>
  <c r="H11237" i="24"/>
  <c r="G11237" i="24"/>
  <c r="G11301" i="24"/>
  <c r="F11301" i="24"/>
  <c r="H11343" i="24"/>
  <c r="I11343" i="24"/>
  <c r="G11343" i="24"/>
  <c r="G11724" i="24"/>
  <c r="I11724" i="24"/>
  <c r="H11724" i="24"/>
  <c r="I10226" i="24"/>
  <c r="G10226" i="24"/>
  <c r="F10276" i="24"/>
  <c r="I10276" i="24"/>
  <c r="G10378" i="24"/>
  <c r="H10378" i="24"/>
  <c r="I10378" i="24"/>
  <c r="F10406" i="24"/>
  <c r="I10406" i="24"/>
  <c r="H10497" i="24"/>
  <c r="F10497" i="24"/>
  <c r="H10658" i="24"/>
  <c r="G10658" i="24"/>
  <c r="F10658" i="24"/>
  <c r="H10689" i="24"/>
  <c r="G10689" i="24"/>
  <c r="I10907" i="24"/>
  <c r="F10967" i="24"/>
  <c r="I10967" i="24"/>
  <c r="G11030" i="24"/>
  <c r="F11030" i="24"/>
  <c r="G11153" i="24"/>
  <c r="I11153" i="24"/>
  <c r="H11153" i="24"/>
  <c r="G11214" i="24"/>
  <c r="G11238" i="24"/>
  <c r="I11238" i="24"/>
  <c r="G11302" i="24"/>
  <c r="I11302" i="24"/>
  <c r="H11302" i="24"/>
  <c r="F11724" i="24"/>
  <c r="G10561" i="24"/>
  <c r="F10561" i="24"/>
  <c r="G11006" i="24"/>
  <c r="I11006" i="24"/>
  <c r="H11368" i="24"/>
  <c r="I11368" i="24"/>
  <c r="I10442" i="24"/>
  <c r="F10460" i="24"/>
  <c r="G10486" i="24"/>
  <c r="I10486" i="24"/>
  <c r="F10486" i="24"/>
  <c r="G10627" i="24"/>
  <c r="F10641" i="24"/>
  <c r="H10641" i="24"/>
  <c r="I10709" i="24"/>
  <c r="I10759" i="24"/>
  <c r="G10759" i="24"/>
  <c r="I10788" i="24"/>
  <c r="G10788" i="24"/>
  <c r="F10788" i="24"/>
  <c r="G10796" i="24"/>
  <c r="F10885" i="24"/>
  <c r="I10997" i="24"/>
  <c r="F11006" i="24"/>
  <c r="H11137" i="24"/>
  <c r="G11137" i="24"/>
  <c r="G11277" i="24"/>
  <c r="I11277" i="24"/>
  <c r="H11277" i="24"/>
  <c r="G11318" i="24"/>
  <c r="H11318" i="24"/>
  <c r="F11368" i="24"/>
  <c r="I11383" i="24"/>
  <c r="H11383" i="24"/>
  <c r="F11383" i="24"/>
  <c r="I10114" i="24"/>
  <c r="F10114" i="24"/>
  <c r="F10409" i="24"/>
  <c r="H10486" i="24"/>
  <c r="G10498" i="24"/>
  <c r="H10511" i="24"/>
  <c r="F10529" i="24"/>
  <c r="I10529" i="24"/>
  <c r="F10583" i="24"/>
  <c r="I10627" i="24"/>
  <c r="G10641" i="24"/>
  <c r="G10660" i="24"/>
  <c r="I10675" i="24"/>
  <c r="H10675" i="24"/>
  <c r="F10675" i="24"/>
  <c r="F10692" i="24"/>
  <c r="H10710" i="24"/>
  <c r="F10710" i="24"/>
  <c r="F10759" i="24"/>
  <c r="H10788" i="24"/>
  <c r="I10901" i="24"/>
  <c r="G10901" i="24"/>
  <c r="F10901" i="24"/>
  <c r="H10961" i="24"/>
  <c r="I10961" i="24"/>
  <c r="G10961" i="24"/>
  <c r="I10998" i="24"/>
  <c r="H10998" i="24"/>
  <c r="G10998" i="24"/>
  <c r="H11006" i="24"/>
  <c r="I11014" i="24"/>
  <c r="H11014" i="24"/>
  <c r="I11269" i="24"/>
  <c r="F11269" i="24"/>
  <c r="H11269" i="24"/>
  <c r="I11361" i="24"/>
  <c r="G11368" i="24"/>
  <c r="F10029" i="24"/>
  <c r="F10096" i="24"/>
  <c r="I10102" i="24"/>
  <c r="G10102" i="24"/>
  <c r="G10114" i="24"/>
  <c r="F10128" i="24"/>
  <c r="F10149" i="24"/>
  <c r="F10196" i="24"/>
  <c r="G10228" i="24"/>
  <c r="G10253" i="24"/>
  <c r="I10304" i="24"/>
  <c r="F10311" i="24"/>
  <c r="G10316" i="24"/>
  <c r="F10316" i="24"/>
  <c r="I10329" i="24"/>
  <c r="G10336" i="24"/>
  <c r="I10352" i="24"/>
  <c r="G10381" i="24"/>
  <c r="F10387" i="24"/>
  <c r="G10394" i="24"/>
  <c r="G10409" i="24"/>
  <c r="F10429" i="24"/>
  <c r="F10443" i="24"/>
  <c r="I10455" i="24"/>
  <c r="H10471" i="24"/>
  <c r="G10471" i="24"/>
  <c r="H10498" i="24"/>
  <c r="H10504" i="24"/>
  <c r="G10529" i="24"/>
  <c r="F10605" i="24"/>
  <c r="I10634" i="24"/>
  <c r="G10634" i="24"/>
  <c r="H10634" i="24"/>
  <c r="I10641" i="24"/>
  <c r="G10675" i="24"/>
  <c r="G10710" i="24"/>
  <c r="G10714" i="24"/>
  <c r="I10747" i="24"/>
  <c r="H10747" i="24"/>
  <c r="H10759" i="24"/>
  <c r="I10797" i="24"/>
  <c r="G10797" i="24"/>
  <c r="H10797" i="24"/>
  <c r="I10805" i="24"/>
  <c r="G10805" i="24"/>
  <c r="F10805" i="24"/>
  <c r="I10918" i="24"/>
  <c r="H10918" i="24"/>
  <c r="I10985" i="24"/>
  <c r="F10998" i="24"/>
  <c r="H11053" i="24"/>
  <c r="I11053" i="24"/>
  <c r="G11100" i="24"/>
  <c r="H11100" i="24"/>
  <c r="I11165" i="24"/>
  <c r="F11165" i="24"/>
  <c r="G11269" i="24"/>
  <c r="I11508" i="24"/>
  <c r="H10191" i="24"/>
  <c r="F10191" i="24"/>
  <c r="I10298" i="24"/>
  <c r="F10298" i="24"/>
  <c r="F10449" i="24"/>
  <c r="I10449" i="24"/>
  <c r="F10481" i="24"/>
  <c r="G10481" i="24"/>
  <c r="H10605" i="24"/>
  <c r="I10710" i="24"/>
  <c r="G10754" i="24"/>
  <c r="F10754" i="24"/>
  <c r="H10829" i="24"/>
  <c r="F10829" i="24"/>
  <c r="G10895" i="24"/>
  <c r="I10895" i="24"/>
  <c r="H10895" i="24"/>
  <c r="I11035" i="24"/>
  <c r="F11035" i="24"/>
  <c r="F11054" i="24"/>
  <c r="H11054" i="24"/>
  <c r="G11054" i="24"/>
  <c r="G11061" i="24"/>
  <c r="I11061" i="24"/>
  <c r="I11357" i="24"/>
  <c r="H11357" i="24"/>
  <c r="G11357" i="24"/>
  <c r="F11357" i="24"/>
  <c r="H11395" i="24"/>
  <c r="I11395" i="24"/>
  <c r="I11254" i="24"/>
  <c r="G11254" i="24"/>
  <c r="I11510" i="24"/>
  <c r="G11510" i="24"/>
  <c r="H11510" i="24"/>
  <c r="F11510" i="24"/>
  <c r="G11868" i="24"/>
  <c r="I11868" i="24"/>
  <c r="H10988" i="24"/>
  <c r="F10988" i="24"/>
  <c r="H11060" i="24"/>
  <c r="I11060" i="24"/>
  <c r="F11077" i="24"/>
  <c r="F11109" i="24"/>
  <c r="I11143" i="24"/>
  <c r="I11161" i="24"/>
  <c r="G11161" i="24"/>
  <c r="G11203" i="24"/>
  <c r="H11224" i="24"/>
  <c r="F11224" i="24"/>
  <c r="H11254" i="24"/>
  <c r="F11324" i="24"/>
  <c r="I11324" i="24"/>
  <c r="G11324" i="24"/>
  <c r="F11333" i="24"/>
  <c r="H11418" i="24"/>
  <c r="I11418" i="24"/>
  <c r="H11868" i="24"/>
  <c r="I10760" i="24"/>
  <c r="G10760" i="24"/>
  <c r="F10969" i="24"/>
  <c r="G10969" i="24"/>
  <c r="I11009" i="24"/>
  <c r="F11009" i="24"/>
  <c r="I11086" i="24"/>
  <c r="H11086" i="24"/>
  <c r="I11203" i="24"/>
  <c r="H11298" i="24"/>
  <c r="G11298" i="24"/>
  <c r="I11298" i="24"/>
  <c r="F11370" i="24"/>
  <c r="G11370" i="24"/>
  <c r="G11860" i="24"/>
  <c r="I11860" i="24"/>
  <c r="H11860" i="24"/>
  <c r="H10735" i="24"/>
  <c r="G10735" i="24"/>
  <c r="I10744" i="24"/>
  <c r="F10750" i="24"/>
  <c r="I10773" i="24"/>
  <c r="I10780" i="24"/>
  <c r="G10780" i="24"/>
  <c r="G10859" i="24"/>
  <c r="F10859" i="24"/>
  <c r="I10868" i="24"/>
  <c r="H10934" i="24"/>
  <c r="I10934" i="24"/>
  <c r="G10934" i="24"/>
  <c r="G10939" i="24"/>
  <c r="I10969" i="24"/>
  <c r="F11032" i="24"/>
  <c r="G11050" i="24"/>
  <c r="I11050" i="24"/>
  <c r="I11130" i="24"/>
  <c r="G11225" i="24"/>
  <c r="H11225" i="24"/>
  <c r="F11233" i="24"/>
  <c r="I11233" i="24"/>
  <c r="G11233" i="24"/>
  <c r="F11263" i="24"/>
  <c r="I11263" i="24"/>
  <c r="G11263" i="24"/>
  <c r="H11263" i="24"/>
  <c r="H11291" i="24"/>
  <c r="F11319" i="24"/>
  <c r="I11319" i="24"/>
  <c r="I11404" i="24"/>
  <c r="F11547" i="24"/>
  <c r="F11678" i="24"/>
  <c r="I11072" i="24"/>
  <c r="G11072" i="24"/>
  <c r="F11125" i="24"/>
  <c r="I11125" i="24"/>
  <c r="I11481" i="24"/>
  <c r="G11481" i="24"/>
  <c r="H11481" i="24"/>
  <c r="I11647" i="24"/>
  <c r="H11647" i="24"/>
  <c r="G11647" i="24"/>
  <c r="I11696" i="24"/>
  <c r="G11696" i="24"/>
  <c r="G10515" i="24"/>
  <c r="H10670" i="24"/>
  <c r="G10683" i="24"/>
  <c r="I10735" i="24"/>
  <c r="H10769" i="24"/>
  <c r="I10769" i="24"/>
  <c r="G10800" i="24"/>
  <c r="F10845" i="24"/>
  <c r="G10845" i="24"/>
  <c r="H10853" i="24"/>
  <c r="I10859" i="24"/>
  <c r="F10908" i="24"/>
  <c r="I10908" i="24"/>
  <c r="H10926" i="24"/>
  <c r="G10926" i="24"/>
  <c r="H10977" i="24"/>
  <c r="G11042" i="24"/>
  <c r="I11057" i="24"/>
  <c r="F11072" i="24"/>
  <c r="I11120" i="24"/>
  <c r="G11120" i="24"/>
  <c r="H11125" i="24"/>
  <c r="G11174" i="24"/>
  <c r="G11273" i="24"/>
  <c r="I11462" i="24"/>
  <c r="F11471" i="24"/>
  <c r="F11481" i="24"/>
  <c r="H11547" i="24"/>
  <c r="F11647" i="24"/>
  <c r="H10515" i="24"/>
  <c r="I10670" i="24"/>
  <c r="H10698" i="24"/>
  <c r="F10698" i="24"/>
  <c r="I10698" i="24"/>
  <c r="G10752" i="24"/>
  <c r="I10752" i="24"/>
  <c r="I10800" i="24"/>
  <c r="H10819" i="24"/>
  <c r="I10819" i="24"/>
  <c r="I10853" i="24"/>
  <c r="I10977" i="24"/>
  <c r="I11042" i="24"/>
  <c r="H11072" i="24"/>
  <c r="H11381" i="24"/>
  <c r="I11381" i="24"/>
  <c r="H11422" i="24"/>
  <c r="F11422" i="24"/>
  <c r="H11438" i="24"/>
  <c r="H11456" i="24"/>
  <c r="I11456" i="24"/>
  <c r="H11472" i="24"/>
  <c r="I11472" i="24"/>
  <c r="H11541" i="24"/>
  <c r="I11541" i="24"/>
  <c r="G11541" i="24"/>
  <c r="I11730" i="24"/>
  <c r="H11730" i="24"/>
  <c r="G11730" i="24"/>
  <c r="F11642" i="24"/>
  <c r="I11642" i="24"/>
  <c r="G11752" i="24"/>
  <c r="I11752" i="24"/>
  <c r="H11752" i="24"/>
  <c r="I11898" i="24"/>
  <c r="F11898" i="24"/>
  <c r="H11576" i="24"/>
  <c r="I11576" i="24"/>
  <c r="G11642" i="24"/>
  <c r="F11821" i="24"/>
  <c r="I11821" i="24"/>
  <c r="I11829" i="24"/>
  <c r="I11570" i="24"/>
  <c r="H11570" i="24"/>
  <c r="H11681" i="24"/>
  <c r="G11681" i="24"/>
  <c r="F11521" i="24"/>
  <c r="I11564" i="24"/>
  <c r="H11564" i="24"/>
  <c r="I11712" i="24"/>
  <c r="H11712" i="24"/>
  <c r="H11746" i="24"/>
  <c r="I11746" i="24"/>
  <c r="G11746" i="24"/>
  <c r="F11770" i="24"/>
  <c r="I11770" i="24"/>
  <c r="F11409" i="24"/>
  <c r="I11415" i="24"/>
  <c r="F11435" i="24"/>
  <c r="I11452" i="24"/>
  <c r="F11452" i="24"/>
  <c r="I11492" i="24"/>
  <c r="G11521" i="24"/>
  <c r="F11564" i="24"/>
  <c r="F11620" i="24"/>
  <c r="G11627" i="24"/>
  <c r="H11747" i="24"/>
  <c r="I11747" i="24"/>
  <c r="G11747" i="24"/>
  <c r="G11770" i="24"/>
  <c r="I11874" i="24"/>
  <c r="G11874" i="24"/>
  <c r="H11882" i="24"/>
  <c r="I11738" i="24"/>
  <c r="G11738" i="24"/>
  <c r="F11738" i="24"/>
  <c r="F11763" i="24"/>
  <c r="I11763" i="24"/>
  <c r="F11874" i="24"/>
  <c r="F11139" i="24"/>
  <c r="I11139" i="24"/>
  <c r="G11146" i="24"/>
  <c r="H11146" i="24"/>
  <c r="G11373" i="24"/>
  <c r="I11373" i="24"/>
  <c r="H11379" i="24"/>
  <c r="I11379" i="24"/>
  <c r="I11409" i="24"/>
  <c r="G11485" i="24"/>
  <c r="G11551" i="24"/>
  <c r="H11565" i="24"/>
  <c r="G11565" i="24"/>
  <c r="F11565" i="24"/>
  <c r="I11628" i="24"/>
  <c r="G11628" i="24"/>
  <c r="H11738" i="24"/>
  <c r="G11763" i="24"/>
  <c r="H11842" i="24"/>
  <c r="I11849" i="24"/>
  <c r="F11522" i="24"/>
  <c r="F11553" i="24"/>
  <c r="G11558" i="24"/>
  <c r="F11583" i="24"/>
  <c r="F11602" i="24"/>
  <c r="F11637" i="24"/>
  <c r="G11672" i="24"/>
  <c r="G11687" i="24"/>
  <c r="F11843" i="24"/>
  <c r="H11444" i="24"/>
  <c r="G11505" i="24"/>
  <c r="H11549" i="24"/>
  <c r="I11553" i="24"/>
  <c r="I11558" i="24"/>
  <c r="H11583" i="24"/>
  <c r="H11602" i="24"/>
  <c r="H11637" i="24"/>
  <c r="G11653" i="24"/>
  <c r="I11672" i="24"/>
  <c r="G11694" i="24"/>
  <c r="F11778" i="24"/>
  <c r="F11807" i="24"/>
  <c r="F11838" i="24"/>
  <c r="F11884" i="24"/>
  <c r="F11332" i="24"/>
  <c r="F11338" i="24"/>
  <c r="F11358" i="24"/>
  <c r="F11369" i="24"/>
  <c r="F11407" i="24"/>
  <c r="G11439" i="24"/>
  <c r="I11444" i="24"/>
  <c r="G11496" i="24"/>
  <c r="H11505" i="24"/>
  <c r="F11511" i="24"/>
  <c r="F11523" i="24"/>
  <c r="I11549" i="24"/>
  <c r="H11653" i="24"/>
  <c r="H11694" i="24"/>
  <c r="G11721" i="24"/>
  <c r="F11772" i="24"/>
  <c r="G11778" i="24"/>
  <c r="G11807" i="24"/>
  <c r="H11838" i="24"/>
  <c r="F11858" i="24"/>
  <c r="F11871" i="24"/>
  <c r="H11884" i="24"/>
  <c r="F11320" i="24"/>
  <c r="H11369" i="24"/>
  <c r="H11439" i="24"/>
  <c r="H11489" i="24"/>
  <c r="F11502" i="24"/>
  <c r="G11632" i="24"/>
  <c r="F11690" i="24"/>
  <c r="H11721" i="24"/>
  <c r="I11807" i="24"/>
  <c r="I11817" i="24"/>
  <c r="H11832" i="24"/>
  <c r="G11858" i="24"/>
  <c r="G11866" i="24"/>
  <c r="G11871" i="24"/>
  <c r="I11884" i="24"/>
  <c r="F11903" i="24"/>
  <c r="H11858" i="24"/>
  <c r="H11866" i="24"/>
  <c r="H11871" i="24"/>
  <c r="F11780" i="24"/>
  <c r="I11866" i="24"/>
  <c r="G1499" i="24"/>
  <c r="F1499" i="24"/>
  <c r="I1529" i="24"/>
  <c r="H1529" i="24"/>
  <c r="H2770" i="24"/>
  <c r="F2770" i="24"/>
  <c r="I2770" i="24"/>
  <c r="G2770" i="24"/>
  <c r="H2917" i="24"/>
  <c r="G2917" i="24"/>
  <c r="F11" i="24"/>
  <c r="F29" i="24"/>
  <c r="G78" i="24"/>
  <c r="F83" i="24"/>
  <c r="F126" i="24"/>
  <c r="H126" i="24"/>
  <c r="G126" i="24"/>
  <c r="F139" i="24"/>
  <c r="F144" i="24"/>
  <c r="F159" i="24"/>
  <c r="G202" i="24"/>
  <c r="I207" i="24"/>
  <c r="G207" i="24"/>
  <c r="F216" i="24"/>
  <c r="G274" i="24"/>
  <c r="I296" i="24"/>
  <c r="G296" i="24"/>
  <c r="G306" i="24"/>
  <c r="G319" i="24"/>
  <c r="F327" i="24"/>
  <c r="G332" i="24"/>
  <c r="F356" i="24"/>
  <c r="F360" i="24"/>
  <c r="G402" i="24"/>
  <c r="F406" i="24"/>
  <c r="F452" i="24"/>
  <c r="H456" i="24"/>
  <c r="G456" i="24"/>
  <c r="F467" i="24"/>
  <c r="H495" i="24"/>
  <c r="F495" i="24"/>
  <c r="F521" i="24"/>
  <c r="F588" i="24"/>
  <c r="G597" i="24"/>
  <c r="F597" i="24"/>
  <c r="F626" i="24"/>
  <c r="H706" i="24"/>
  <c r="G706" i="24"/>
  <c r="F731" i="24"/>
  <c r="F735" i="24"/>
  <c r="F755" i="24"/>
  <c r="F773" i="24"/>
  <c r="G802" i="24"/>
  <c r="I811" i="24"/>
  <c r="H811" i="24"/>
  <c r="H823" i="24"/>
  <c r="F873" i="24"/>
  <c r="F903" i="24"/>
  <c r="I908" i="24"/>
  <c r="G917" i="24"/>
  <c r="F917" i="24"/>
  <c r="F926" i="24"/>
  <c r="G942" i="24"/>
  <c r="I977" i="24"/>
  <c r="H977" i="24"/>
  <c r="G1011" i="24"/>
  <c r="F1058" i="24"/>
  <c r="G1062" i="24"/>
  <c r="F1115" i="24"/>
  <c r="F1151" i="24"/>
  <c r="F1175" i="24"/>
  <c r="I1184" i="24"/>
  <c r="H1184" i="24"/>
  <c r="H1241" i="24"/>
  <c r="G1241" i="24"/>
  <c r="I1246" i="24"/>
  <c r="G1246" i="24"/>
  <c r="H1272" i="24"/>
  <c r="G1272" i="24"/>
  <c r="F1294" i="24"/>
  <c r="H1294" i="24"/>
  <c r="G1294" i="24"/>
  <c r="G1312" i="24"/>
  <c r="F1312" i="24"/>
  <c r="G1327" i="24"/>
  <c r="I1327" i="24"/>
  <c r="I1345" i="24"/>
  <c r="H1345" i="24"/>
  <c r="H1379" i="24"/>
  <c r="H1386" i="24"/>
  <c r="G1386" i="24"/>
  <c r="F1404" i="24"/>
  <c r="I1404" i="24"/>
  <c r="I1422" i="24"/>
  <c r="G1422" i="24"/>
  <c r="F1422" i="24"/>
  <c r="H1433" i="24"/>
  <c r="G1433" i="24"/>
  <c r="F1433" i="24"/>
  <c r="F1457" i="24"/>
  <c r="I1462" i="24"/>
  <c r="H1462" i="24"/>
  <c r="G1462" i="24"/>
  <c r="I1469" i="24"/>
  <c r="H1469" i="24"/>
  <c r="H1499" i="24"/>
  <c r="F1529" i="24"/>
  <c r="I1568" i="24"/>
  <c r="H1568" i="24"/>
  <c r="I1600" i="24"/>
  <c r="F1600" i="24"/>
  <c r="H1693" i="24"/>
  <c r="G1693" i="24"/>
  <c r="F1693" i="24"/>
  <c r="F2191" i="24"/>
  <c r="I2191" i="24"/>
  <c r="H2191" i="24"/>
  <c r="G2191" i="24"/>
  <c r="H2257" i="24"/>
  <c r="G2257" i="24"/>
  <c r="G2261" i="24"/>
  <c r="F2261" i="24"/>
  <c r="F2288" i="24"/>
  <c r="G2478" i="24"/>
  <c r="I2478" i="24"/>
  <c r="H2478" i="24"/>
  <c r="F2478" i="24"/>
  <c r="H2524" i="24"/>
  <c r="I2524" i="24"/>
  <c r="G2524" i="24"/>
  <c r="G2536" i="24"/>
  <c r="F2536" i="24"/>
  <c r="G2709" i="24"/>
  <c r="I2709" i="24"/>
  <c r="H2709" i="24"/>
  <c r="I2857" i="24"/>
  <c r="H2857" i="24"/>
  <c r="G2857" i="24"/>
  <c r="F2857" i="24"/>
  <c r="F2917" i="24"/>
  <c r="F3240" i="24"/>
  <c r="I3240" i="24"/>
  <c r="H3240" i="24"/>
  <c r="G3240" i="24"/>
  <c r="I3321" i="24"/>
  <c r="H3321" i="24"/>
  <c r="G3321" i="24"/>
  <c r="F3321" i="24"/>
  <c r="H3437" i="24"/>
  <c r="F3437" i="24"/>
  <c r="G3481" i="24"/>
  <c r="H3481" i="24"/>
  <c r="I3481" i="24"/>
  <c r="F3481" i="24"/>
  <c r="G40" i="24"/>
  <c r="H78" i="24"/>
  <c r="G840" i="24"/>
  <c r="F840" i="24"/>
  <c r="H903" i="24"/>
  <c r="H1011" i="24"/>
  <c r="H1062" i="24"/>
  <c r="I1072" i="24"/>
  <c r="H1072" i="24"/>
  <c r="G1175" i="24"/>
  <c r="H1205" i="24"/>
  <c r="G1205" i="24"/>
  <c r="F1284" i="24"/>
  <c r="I1284" i="24"/>
  <c r="H1284" i="24"/>
  <c r="I1350" i="24"/>
  <c r="H1350" i="24"/>
  <c r="F1368" i="24"/>
  <c r="I1368" i="24"/>
  <c r="I1379" i="24"/>
  <c r="G1457" i="24"/>
  <c r="I1499" i="24"/>
  <c r="F1512" i="24"/>
  <c r="I1512" i="24"/>
  <c r="G1529" i="24"/>
  <c r="I1539" i="24"/>
  <c r="G1539" i="24"/>
  <c r="F1539" i="24"/>
  <c r="F1618" i="24"/>
  <c r="I1618" i="24"/>
  <c r="H1618" i="24"/>
  <c r="G1618" i="24"/>
  <c r="H1661" i="24"/>
  <c r="G1661" i="24"/>
  <c r="I1761" i="24"/>
  <c r="H1761" i="24"/>
  <c r="I1768" i="24"/>
  <c r="H1768" i="24"/>
  <c r="G1768" i="24"/>
  <c r="F1810" i="24"/>
  <c r="H1810" i="24"/>
  <c r="G1810" i="24"/>
  <c r="F1857" i="24"/>
  <c r="I1857" i="24"/>
  <c r="H1857" i="24"/>
  <c r="H2125" i="24"/>
  <c r="I2125" i="24"/>
  <c r="G2125" i="24"/>
  <c r="F2125" i="24"/>
  <c r="I2131" i="24"/>
  <c r="H2131" i="24"/>
  <c r="G2131" i="24"/>
  <c r="F2131" i="24"/>
  <c r="F2244" i="24"/>
  <c r="G2244" i="24"/>
  <c r="I2824" i="24"/>
  <c r="G2824" i="24"/>
  <c r="H2824" i="24"/>
  <c r="F2824" i="24"/>
  <c r="I2917" i="24"/>
  <c r="F3169" i="24"/>
  <c r="I3169" i="24"/>
  <c r="H3169" i="24"/>
  <c r="I3251" i="24"/>
  <c r="H3251" i="24"/>
  <c r="G3251" i="24"/>
  <c r="F3251" i="24"/>
  <c r="G11" i="24"/>
  <c r="G990" i="24"/>
  <c r="G1050" i="24"/>
  <c r="I2582" i="24"/>
  <c r="H2582" i="24"/>
  <c r="G2582" i="24"/>
  <c r="H2698" i="24"/>
  <c r="I2698" i="24"/>
  <c r="F2698" i="24"/>
  <c r="F2716" i="24"/>
  <c r="I2716" i="24"/>
  <c r="H2716" i="24"/>
  <c r="G2716" i="24"/>
  <c r="F2736" i="24"/>
  <c r="I2736" i="24"/>
  <c r="H2736" i="24"/>
  <c r="H2904" i="24"/>
  <c r="I2904" i="24"/>
  <c r="G2904" i="24"/>
  <c r="G2932" i="24"/>
  <c r="F2932" i="24"/>
  <c r="I2932" i="24"/>
  <c r="H2932" i="24"/>
  <c r="G2997" i="24"/>
  <c r="F2997" i="24"/>
  <c r="I3343" i="24"/>
  <c r="H3343" i="24"/>
  <c r="G3343" i="24"/>
  <c r="F3343" i="24"/>
  <c r="I1896" i="24"/>
  <c r="H1896" i="24"/>
  <c r="F1896" i="24"/>
  <c r="G2010" i="24"/>
  <c r="H2010" i="24"/>
  <c r="F2010" i="24"/>
  <c r="I3349" i="24"/>
  <c r="H3349" i="24"/>
  <c r="G3349" i="24"/>
  <c r="F3349" i="24"/>
  <c r="I35" i="24"/>
  <c r="H35" i="24"/>
  <c r="I1232" i="24"/>
  <c r="H1232" i="24"/>
  <c r="I1242" i="24"/>
  <c r="G1242" i="24"/>
  <c r="F1253" i="24"/>
  <c r="F1258" i="24"/>
  <c r="I1258" i="24"/>
  <c r="H1258" i="24"/>
  <c r="H1264" i="24"/>
  <c r="I1268" i="24"/>
  <c r="G1268" i="24"/>
  <c r="F1268" i="24"/>
  <c r="H1363" i="24"/>
  <c r="F1374" i="24"/>
  <c r="H1423" i="24"/>
  <c r="F1587" i="24"/>
  <c r="I1661" i="24"/>
  <c r="G1666" i="24"/>
  <c r="H1679" i="24"/>
  <c r="G1679" i="24"/>
  <c r="F1679" i="24"/>
  <c r="I1839" i="24"/>
  <c r="H1839" i="24"/>
  <c r="G1839" i="24"/>
  <c r="H1881" i="24"/>
  <c r="I1881" i="24"/>
  <c r="G1938" i="24"/>
  <c r="I1938" i="24"/>
  <c r="H1938" i="24"/>
  <c r="F1938" i="24"/>
  <c r="F2073" i="24"/>
  <c r="G2073" i="24"/>
  <c r="I2210" i="24"/>
  <c r="H2210" i="24"/>
  <c r="I2238" i="24"/>
  <c r="F2258" i="24"/>
  <c r="I2258" i="24"/>
  <c r="H2258" i="24"/>
  <c r="G2258" i="24"/>
  <c r="I2342" i="24"/>
  <c r="H2342" i="24"/>
  <c r="G2342" i="24"/>
  <c r="F2342" i="24"/>
  <c r="F2582" i="24"/>
  <c r="G2698" i="24"/>
  <c r="H2705" i="24"/>
  <c r="G2705" i="24"/>
  <c r="F2904" i="24"/>
  <c r="H2997" i="24"/>
  <c r="F3156" i="24"/>
  <c r="I3156" i="24"/>
  <c r="H3156" i="24"/>
  <c r="G3156" i="24"/>
  <c r="H3893" i="24"/>
  <c r="G3893" i="24"/>
  <c r="H118" i="24"/>
  <c r="G118" i="24"/>
  <c r="G467" i="24"/>
  <c r="G526" i="24"/>
  <c r="I526" i="24"/>
  <c r="H526" i="24"/>
  <c r="I20" i="24"/>
  <c r="F55" i="24"/>
  <c r="F74" i="24"/>
  <c r="I74" i="24"/>
  <c r="H74" i="24"/>
  <c r="H97" i="24"/>
  <c r="F118" i="24"/>
  <c r="F136" i="24"/>
  <c r="H159" i="24"/>
  <c r="I245" i="24"/>
  <c r="G245" i="24"/>
  <c r="F245" i="24"/>
  <c r="H284" i="24"/>
  <c r="I284" i="24"/>
  <c r="I356" i="24"/>
  <c r="H731" i="24"/>
  <c r="F759" i="24"/>
  <c r="F986" i="24"/>
  <c r="F1025" i="24"/>
  <c r="F1116" i="24"/>
  <c r="H1116" i="24"/>
  <c r="H1175" i="24"/>
  <c r="H1434" i="24"/>
  <c r="I1434" i="24"/>
  <c r="G1434" i="24"/>
  <c r="H2078" i="24"/>
  <c r="I2078" i="24"/>
  <c r="F2078" i="24"/>
  <c r="I102" i="24"/>
  <c r="G127" i="24"/>
  <c r="F275" i="24"/>
  <c r="G311" i="24"/>
  <c r="F320" i="24"/>
  <c r="F371" i="24"/>
  <c r="G388" i="24"/>
  <c r="H396" i="24"/>
  <c r="I406" i="24"/>
  <c r="F434" i="24"/>
  <c r="H491" i="24"/>
  <c r="I538" i="24"/>
  <c r="H541" i="24"/>
  <c r="H550" i="24"/>
  <c r="G603" i="24"/>
  <c r="F612" i="24"/>
  <c r="H628" i="24"/>
  <c r="G636" i="24"/>
  <c r="G640" i="24"/>
  <c r="I644" i="24"/>
  <c r="G648" i="24"/>
  <c r="G653" i="24"/>
  <c r="G692" i="24"/>
  <c r="I696" i="24"/>
  <c r="H696" i="24"/>
  <c r="G701" i="24"/>
  <c r="F701" i="24"/>
  <c r="I731" i="24"/>
  <c r="I755" i="24"/>
  <c r="G863" i="24"/>
  <c r="G948" i="24"/>
  <c r="H973" i="24"/>
  <c r="F1016" i="24"/>
  <c r="H1050" i="24"/>
  <c r="G1055" i="24"/>
  <c r="G1059" i="24"/>
  <c r="F1068" i="24"/>
  <c r="I1068" i="24"/>
  <c r="H1068" i="24"/>
  <c r="G1102" i="24"/>
  <c r="G1139" i="24"/>
  <c r="H1152" i="24"/>
  <c r="G2" i="24"/>
  <c r="H7" i="24"/>
  <c r="G17" i="24"/>
  <c r="F36" i="24"/>
  <c r="H51" i="24"/>
  <c r="I55" i="24"/>
  <c r="F60" i="24"/>
  <c r="I65" i="24"/>
  <c r="H65" i="24"/>
  <c r="G65" i="24"/>
  <c r="I84" i="24"/>
  <c r="G94" i="24"/>
  <c r="H107" i="24"/>
  <c r="I127" i="24"/>
  <c r="F132" i="24"/>
  <c r="H136" i="24"/>
  <c r="G141" i="24"/>
  <c r="G146" i="24"/>
  <c r="H150" i="24"/>
  <c r="G155" i="24"/>
  <c r="G161" i="24"/>
  <c r="F161" i="24"/>
  <c r="I174" i="24"/>
  <c r="I179" i="24"/>
  <c r="F190" i="24"/>
  <c r="G213" i="24"/>
  <c r="G218" i="24"/>
  <c r="G227" i="24"/>
  <c r="G251" i="24"/>
  <c r="G260" i="24"/>
  <c r="F263" i="24"/>
  <c r="F267" i="24"/>
  <c r="G275" i="24"/>
  <c r="F279" i="24"/>
  <c r="G284" i="24"/>
  <c r="I288" i="24"/>
  <c r="G298" i="24"/>
  <c r="H307" i="24"/>
  <c r="H311" i="24"/>
  <c r="F315" i="24"/>
  <c r="G320" i="24"/>
  <c r="F324" i="24"/>
  <c r="F345" i="24"/>
  <c r="F348" i="24"/>
  <c r="G357" i="24"/>
  <c r="H384" i="24"/>
  <c r="I393" i="24"/>
  <c r="H403" i="24"/>
  <c r="G420" i="24"/>
  <c r="G427" i="24"/>
  <c r="F431" i="24"/>
  <c r="I439" i="24"/>
  <c r="H443" i="24"/>
  <c r="F464" i="24"/>
  <c r="I477" i="24"/>
  <c r="H480" i="24"/>
  <c r="F503" i="24"/>
  <c r="G512" i="24"/>
  <c r="I516" i="24"/>
  <c r="F527" i="24"/>
  <c r="I533" i="24"/>
  <c r="I546" i="24"/>
  <c r="F569" i="24"/>
  <c r="I574" i="24"/>
  <c r="I577" i="24"/>
  <c r="H581" i="24"/>
  <c r="F599" i="24"/>
  <c r="G612" i="24"/>
  <c r="G617" i="24"/>
  <c r="G632" i="24"/>
  <c r="H636" i="24"/>
  <c r="H648" i="24"/>
  <c r="H653" i="24"/>
  <c r="F659" i="24"/>
  <c r="G671" i="24"/>
  <c r="H675" i="24"/>
  <c r="H679" i="24"/>
  <c r="I692" i="24"/>
  <c r="F696" i="24"/>
  <c r="H701" i="24"/>
  <c r="F707" i="24"/>
  <c r="F712" i="24"/>
  <c r="I720" i="24"/>
  <c r="H724" i="24"/>
  <c r="I728" i="24"/>
  <c r="F779" i="24"/>
  <c r="I791" i="24"/>
  <c r="H797" i="24"/>
  <c r="G797" i="24"/>
  <c r="H808" i="24"/>
  <c r="H816" i="24"/>
  <c r="G820" i="24"/>
  <c r="I824" i="24"/>
  <c r="I828" i="24"/>
  <c r="G833" i="24"/>
  <c r="G850" i="24"/>
  <c r="H863" i="24"/>
  <c r="H870" i="24"/>
  <c r="F878" i="24"/>
  <c r="F887" i="24"/>
  <c r="H900" i="24"/>
  <c r="F914" i="24"/>
  <c r="G918" i="24"/>
  <c r="G923" i="24"/>
  <c r="H927" i="24"/>
  <c r="H948" i="24"/>
  <c r="F953" i="24"/>
  <c r="G978" i="24"/>
  <c r="F983" i="24"/>
  <c r="I990" i="24"/>
  <c r="G1016" i="24"/>
  <c r="H1025" i="24"/>
  <c r="I1050" i="24"/>
  <c r="H1055" i="24"/>
  <c r="H1059" i="24"/>
  <c r="G1068" i="24"/>
  <c r="F1085" i="24"/>
  <c r="G1090" i="24"/>
  <c r="H1097" i="24"/>
  <c r="H1102" i="24"/>
  <c r="I1107" i="24"/>
  <c r="G1107" i="24"/>
  <c r="I1116" i="24"/>
  <c r="F1121" i="24"/>
  <c r="I1130" i="24"/>
  <c r="H1139" i="24"/>
  <c r="F1157" i="24"/>
  <c r="G1185" i="24"/>
  <c r="I1201" i="24"/>
  <c r="H1201" i="24"/>
  <c r="G1201" i="24"/>
  <c r="G1224" i="24"/>
  <c r="F1228" i="24"/>
  <c r="F1232" i="24"/>
  <c r="H1242" i="24"/>
  <c r="F1247" i="24"/>
  <c r="G1253" i="24"/>
  <c r="G1258" i="24"/>
  <c r="H1268" i="24"/>
  <c r="G1275" i="24"/>
  <c r="I1275" i="24"/>
  <c r="H1286" i="24"/>
  <c r="I1286" i="24"/>
  <c r="G1286" i="24"/>
  <c r="I1297" i="24"/>
  <c r="H1297" i="24"/>
  <c r="F1319" i="24"/>
  <c r="F1324" i="24"/>
  <c r="I1324" i="24"/>
  <c r="H1324" i="24"/>
  <c r="H1352" i="24"/>
  <c r="I1387" i="24"/>
  <c r="I1423" i="24"/>
  <c r="I1501" i="24"/>
  <c r="F1501" i="24"/>
  <c r="I1520" i="24"/>
  <c r="H1520" i="24"/>
  <c r="G1520" i="24"/>
  <c r="I1553" i="24"/>
  <c r="H1553" i="24"/>
  <c r="G1559" i="24"/>
  <c r="I1559" i="24"/>
  <c r="H1559" i="24"/>
  <c r="I1571" i="24"/>
  <c r="H1571" i="24"/>
  <c r="G1571" i="24"/>
  <c r="G1577" i="24"/>
  <c r="F1577" i="24"/>
  <c r="I1626" i="24"/>
  <c r="F1626" i="24"/>
  <c r="F1662" i="24"/>
  <c r="G1662" i="24"/>
  <c r="I1679" i="24"/>
  <c r="H1706" i="24"/>
  <c r="I1706" i="24"/>
  <c r="I1784" i="24"/>
  <c r="F1839" i="24"/>
  <c r="G1881" i="24"/>
  <c r="F1987" i="24"/>
  <c r="H2003" i="24"/>
  <c r="G2003" i="24"/>
  <c r="H2073" i="24"/>
  <c r="G2118" i="24"/>
  <c r="I2118" i="24"/>
  <c r="H2118" i="24"/>
  <c r="I2200" i="24"/>
  <c r="G2200" i="24"/>
  <c r="G2210" i="24"/>
  <c r="F2234" i="24"/>
  <c r="G2234" i="24"/>
  <c r="G2298" i="24"/>
  <c r="I2298" i="24"/>
  <c r="H2298" i="24"/>
  <c r="F2298" i="24"/>
  <c r="I2517" i="24"/>
  <c r="H2517" i="24"/>
  <c r="G2517" i="24"/>
  <c r="I2668" i="24"/>
  <c r="H2668" i="24"/>
  <c r="G2668" i="24"/>
  <c r="I2819" i="24"/>
  <c r="F2819" i="24"/>
  <c r="F2960" i="24"/>
  <c r="H2960" i="24"/>
  <c r="I2997" i="24"/>
  <c r="I3014" i="24"/>
  <c r="H3014" i="24"/>
  <c r="G3014" i="24"/>
  <c r="F3014" i="24"/>
  <c r="G3271" i="24"/>
  <c r="I3271" i="24"/>
  <c r="H3271" i="24"/>
  <c r="F3271" i="24"/>
  <c r="G3297" i="24"/>
  <c r="F3297" i="24"/>
  <c r="H3297" i="24"/>
  <c r="H168" i="24"/>
  <c r="I168" i="24"/>
  <c r="G168" i="24"/>
  <c r="G69" i="24"/>
  <c r="G216" i="24"/>
  <c r="G406" i="24"/>
  <c r="F127" i="24"/>
  <c r="H164" i="24"/>
  <c r="I164" i="24"/>
  <c r="G164" i="24"/>
  <c r="G240" i="24"/>
  <c r="I254" i="24"/>
  <c r="I306" i="24"/>
  <c r="F384" i="24"/>
  <c r="H755" i="24"/>
  <c r="F1152" i="24"/>
  <c r="G1152" i="24"/>
  <c r="H1463" i="24"/>
  <c r="G1463" i="24"/>
  <c r="I1463" i="24"/>
  <c r="I11" i="24"/>
  <c r="F30" i="24"/>
  <c r="I30" i="24"/>
  <c r="I64" i="24"/>
  <c r="I233" i="24"/>
  <c r="H233" i="24"/>
  <c r="F251" i="24"/>
  <c r="F260" i="24"/>
  <c r="I467" i="24"/>
  <c r="G480" i="24"/>
  <c r="I521" i="24"/>
  <c r="G546" i="24"/>
  <c r="G574" i="24"/>
  <c r="H577" i="24"/>
  <c r="G581" i="24"/>
  <c r="F585" i="24"/>
  <c r="I608" i="24"/>
  <c r="F632" i="24"/>
  <c r="I661" i="24"/>
  <c r="I666" i="24"/>
  <c r="H688" i="24"/>
  <c r="H769" i="24"/>
  <c r="H796" i="24"/>
  <c r="G803" i="24"/>
  <c r="I812" i="24"/>
  <c r="G816" i="24"/>
  <c r="F820" i="24"/>
  <c r="G824" i="24"/>
  <c r="I840" i="24"/>
  <c r="F850" i="24"/>
  <c r="I867" i="24"/>
  <c r="H867" i="24"/>
  <c r="G900" i="24"/>
  <c r="H905" i="24"/>
  <c r="G905" i="24"/>
  <c r="F923" i="24"/>
  <c r="G927" i="24"/>
  <c r="H939" i="24"/>
  <c r="H961" i="24"/>
  <c r="H990" i="24"/>
  <c r="I1000" i="24"/>
  <c r="H1000" i="24"/>
  <c r="G1025" i="24"/>
  <c r="F1034" i="24"/>
  <c r="G1097" i="24"/>
  <c r="G1116" i="24"/>
  <c r="I1205" i="24"/>
  <c r="H2" i="24"/>
  <c r="I7" i="24"/>
  <c r="H17" i="24"/>
  <c r="G60" i="24"/>
  <c r="I107" i="24"/>
  <c r="G132" i="24"/>
  <c r="I136" i="24"/>
  <c r="H141" i="24"/>
  <c r="H146" i="24"/>
  <c r="G151" i="24"/>
  <c r="I151" i="24"/>
  <c r="H155" i="24"/>
  <c r="H161" i="24"/>
  <c r="G166" i="24"/>
  <c r="F185" i="24"/>
  <c r="G190" i="24"/>
  <c r="I195" i="24"/>
  <c r="G195" i="24"/>
  <c r="F195" i="24"/>
  <c r="F204" i="24"/>
  <c r="H213" i="24"/>
  <c r="H218" i="24"/>
  <c r="H223" i="24"/>
  <c r="H227" i="24"/>
  <c r="G233" i="24"/>
  <c r="I246" i="24"/>
  <c r="H251" i="24"/>
  <c r="I260" i="24"/>
  <c r="G263" i="24"/>
  <c r="G267" i="24"/>
  <c r="H275" i="24"/>
  <c r="H298" i="24"/>
  <c r="I311" i="24"/>
  <c r="I320" i="24"/>
  <c r="G345" i="24"/>
  <c r="G348" i="24"/>
  <c r="I384" i="24"/>
  <c r="H420" i="24"/>
  <c r="I427" i="24"/>
  <c r="G431" i="24"/>
  <c r="G464" i="24"/>
  <c r="H478" i="24"/>
  <c r="G478" i="24"/>
  <c r="G503" i="24"/>
  <c r="G517" i="24"/>
  <c r="H517" i="24"/>
  <c r="F517" i="24"/>
  <c r="G527" i="24"/>
  <c r="F539" i="24"/>
  <c r="I547" i="24"/>
  <c r="H547" i="24"/>
  <c r="F555" i="24"/>
  <c r="F564" i="24"/>
  <c r="G569" i="24"/>
  <c r="I575" i="24"/>
  <c r="H575" i="24"/>
  <c r="G599" i="24"/>
  <c r="H612" i="24"/>
  <c r="F624" i="24"/>
  <c r="F629" i="24"/>
  <c r="I632" i="24"/>
  <c r="I636" i="24"/>
  <c r="F641" i="24"/>
  <c r="I648" i="24"/>
  <c r="I653" i="24"/>
  <c r="G659" i="24"/>
  <c r="H667" i="24"/>
  <c r="F684" i="24"/>
  <c r="F689" i="24"/>
  <c r="G696" i="24"/>
  <c r="I701" i="24"/>
  <c r="G707" i="24"/>
  <c r="H712" i="24"/>
  <c r="G721" i="24"/>
  <c r="I721" i="24"/>
  <c r="H725" i="24"/>
  <c r="G725" i="24"/>
  <c r="F752" i="24"/>
  <c r="F756" i="24"/>
  <c r="H761" i="24"/>
  <c r="G761" i="24"/>
  <c r="G779" i="24"/>
  <c r="F783" i="24"/>
  <c r="I792" i="24"/>
  <c r="H792" i="24"/>
  <c r="F797" i="24"/>
  <c r="F804" i="24"/>
  <c r="I816" i="24"/>
  <c r="H820" i="24"/>
  <c r="F841" i="24"/>
  <c r="H850" i="24"/>
  <c r="H853" i="24"/>
  <c r="I863" i="24"/>
  <c r="G867" i="24"/>
  <c r="F875" i="24"/>
  <c r="G887" i="24"/>
  <c r="F893" i="24"/>
  <c r="I898" i="24"/>
  <c r="H898" i="24"/>
  <c r="I900" i="24"/>
  <c r="I905" i="24"/>
  <c r="F911" i="24"/>
  <c r="H918" i="24"/>
  <c r="H923" i="24"/>
  <c r="I928" i="24"/>
  <c r="H928" i="24"/>
  <c r="F944" i="24"/>
  <c r="I948" i="24"/>
  <c r="G953" i="24"/>
  <c r="F962" i="24"/>
  <c r="H978" i="24"/>
  <c r="G983" i="24"/>
  <c r="G987" i="24"/>
  <c r="F996" i="24"/>
  <c r="I996" i="24"/>
  <c r="H996" i="24"/>
  <c r="F1013" i="24"/>
  <c r="I1016" i="24"/>
  <c r="H1021" i="24"/>
  <c r="G1031" i="24"/>
  <c r="F1031" i="24"/>
  <c r="G1047" i="24"/>
  <c r="I1055" i="24"/>
  <c r="H1064" i="24"/>
  <c r="I1064" i="24"/>
  <c r="G1064" i="24"/>
  <c r="G1085" i="24"/>
  <c r="H1090" i="24"/>
  <c r="I1097" i="24"/>
  <c r="I1102" i="24"/>
  <c r="G1121" i="24"/>
  <c r="F1127" i="24"/>
  <c r="G1157" i="24"/>
  <c r="F1201" i="24"/>
  <c r="G1206" i="24"/>
  <c r="F1214" i="24"/>
  <c r="F1218" i="24"/>
  <c r="H1224" i="24"/>
  <c r="G1228" i="24"/>
  <c r="G1232" i="24"/>
  <c r="G1247" i="24"/>
  <c r="H1253" i="24"/>
  <c r="F1275" i="24"/>
  <c r="F1297" i="24"/>
  <c r="G1319" i="24"/>
  <c r="G1330" i="24"/>
  <c r="F1330" i="24"/>
  <c r="H1347" i="24"/>
  <c r="F1347" i="24"/>
  <c r="I1353" i="24"/>
  <c r="H1353" i="24"/>
  <c r="G1353" i="24"/>
  <c r="F1375" i="24"/>
  <c r="H1418" i="24"/>
  <c r="G1418" i="24"/>
  <c r="F1418" i="24"/>
  <c r="H1443" i="24"/>
  <c r="G1443" i="24"/>
  <c r="F1443" i="24"/>
  <c r="I1485" i="24"/>
  <c r="H1485" i="24"/>
  <c r="G1485" i="24"/>
  <c r="F1496" i="24"/>
  <c r="F1520" i="24"/>
  <c r="F1553" i="24"/>
  <c r="F1571" i="24"/>
  <c r="H1577" i="24"/>
  <c r="G1581" i="24"/>
  <c r="I1588" i="24"/>
  <c r="F1588" i="24"/>
  <c r="I1613" i="24"/>
  <c r="H1613" i="24"/>
  <c r="G1613" i="24"/>
  <c r="F1613" i="24"/>
  <c r="H1662" i="24"/>
  <c r="G1674" i="24"/>
  <c r="F1674" i="24"/>
  <c r="I1674" i="24"/>
  <c r="H1674" i="24"/>
  <c r="I1852" i="24"/>
  <c r="H1852" i="24"/>
  <c r="G1852" i="24"/>
  <c r="F1852" i="24"/>
  <c r="I1882" i="24"/>
  <c r="H1882" i="24"/>
  <c r="G1882" i="24"/>
  <c r="F1920" i="24"/>
  <c r="H1920" i="24"/>
  <c r="H1987" i="24"/>
  <c r="I2062" i="24"/>
  <c r="H2062" i="24"/>
  <c r="G2062" i="24"/>
  <c r="F2062" i="24"/>
  <c r="I2073" i="24"/>
  <c r="I2311" i="24"/>
  <c r="H2311" i="24"/>
  <c r="G2311" i="24"/>
  <c r="I2500" i="24"/>
  <c r="H2500" i="24"/>
  <c r="G2500" i="24"/>
  <c r="F2668" i="24"/>
  <c r="G2960" i="24"/>
  <c r="I2992" i="24"/>
  <c r="G2992" i="24"/>
  <c r="H2992" i="24"/>
  <c r="G3279" i="24"/>
  <c r="F3279" i="24"/>
  <c r="H3279" i="24"/>
  <c r="I3384" i="24"/>
  <c r="H3384" i="24"/>
  <c r="H419" i="24"/>
  <c r="G419" i="24"/>
  <c r="G20" i="24"/>
  <c r="H306" i="24"/>
  <c r="G521" i="24"/>
  <c r="G588" i="24"/>
  <c r="G179" i="24"/>
  <c r="H453" i="24"/>
  <c r="I453" i="24"/>
  <c r="G453" i="24"/>
  <c r="F526" i="24"/>
  <c r="F581" i="24"/>
  <c r="I617" i="24"/>
  <c r="H617" i="24"/>
  <c r="F796" i="24"/>
  <c r="F812" i="24"/>
  <c r="I833" i="24"/>
  <c r="H833" i="24"/>
  <c r="F870" i="24"/>
  <c r="I870" i="24"/>
  <c r="I942" i="24"/>
  <c r="I1062" i="24"/>
  <c r="G1264" i="24"/>
  <c r="F1264" i="24"/>
  <c r="F1666" i="24"/>
  <c r="H1666" i="24"/>
  <c r="I2165" i="24"/>
  <c r="H2165" i="24"/>
  <c r="G2165" i="24"/>
  <c r="I2" i="24"/>
  <c r="I17" i="24"/>
  <c r="G23" i="24"/>
  <c r="F23" i="24"/>
  <c r="I60" i="24"/>
  <c r="I108" i="24"/>
  <c r="G108" i="24"/>
  <c r="F108" i="24"/>
  <c r="I132" i="24"/>
  <c r="I141" i="24"/>
  <c r="I146" i="24"/>
  <c r="H190" i="24"/>
  <c r="I213" i="24"/>
  <c r="I218" i="24"/>
  <c r="I227" i="24"/>
  <c r="H263" i="24"/>
  <c r="H267" i="24"/>
  <c r="I298" i="24"/>
  <c r="H312" i="24"/>
  <c r="G312" i="24"/>
  <c r="I345" i="24"/>
  <c r="H348" i="24"/>
  <c r="I398" i="24"/>
  <c r="F398" i="24"/>
  <c r="I420" i="24"/>
  <c r="H428" i="24"/>
  <c r="I428" i="24"/>
  <c r="H431" i="24"/>
  <c r="I464" i="24"/>
  <c r="H503" i="24"/>
  <c r="I514" i="24"/>
  <c r="G514" i="24"/>
  <c r="H527" i="24"/>
  <c r="H569" i="24"/>
  <c r="H599" i="24"/>
  <c r="H610" i="24"/>
  <c r="G610" i="24"/>
  <c r="H659" i="24"/>
  <c r="H707" i="24"/>
  <c r="H779" i="24"/>
  <c r="G817" i="24"/>
  <c r="I817" i="24"/>
  <c r="H821" i="24"/>
  <c r="G821" i="24"/>
  <c r="H864" i="24"/>
  <c r="G864" i="24"/>
  <c r="H887" i="24"/>
  <c r="I918" i="24"/>
  <c r="H953" i="24"/>
  <c r="I978" i="24"/>
  <c r="H983" i="24"/>
  <c r="F1026" i="24"/>
  <c r="I1026" i="24"/>
  <c r="H1026" i="24"/>
  <c r="H1085" i="24"/>
  <c r="I1095" i="24"/>
  <c r="H1095" i="24"/>
  <c r="G1103" i="24"/>
  <c r="F1103" i="24"/>
  <c r="H1121" i="24"/>
  <c r="H1157" i="24"/>
  <c r="H1202" i="24"/>
  <c r="G1202" i="24"/>
  <c r="I1224" i="24"/>
  <c r="H1228" i="24"/>
  <c r="I1233" i="24"/>
  <c r="H1233" i="24"/>
  <c r="H1247" i="24"/>
  <c r="I1309" i="24"/>
  <c r="H1309" i="24"/>
  <c r="H1319" i="24"/>
  <c r="G1371" i="24"/>
  <c r="I1371" i="24"/>
  <c r="H1382" i="24"/>
  <c r="I1382" i="24"/>
  <c r="G1382" i="24"/>
  <c r="I1389" i="24"/>
  <c r="H1389" i="24"/>
  <c r="G1389" i="24"/>
  <c r="F1389" i="24"/>
  <c r="F1407" i="24"/>
  <c r="I1407" i="24"/>
  <c r="H1407" i="24"/>
  <c r="I1481" i="24"/>
  <c r="H1481" i="24"/>
  <c r="H1496" i="24"/>
  <c r="G1553" i="24"/>
  <c r="I1577" i="24"/>
  <c r="H1581" i="24"/>
  <c r="I1602" i="24"/>
  <c r="H1602" i="24"/>
  <c r="G1602" i="24"/>
  <c r="F1602" i="24"/>
  <c r="H1649" i="24"/>
  <c r="G1649" i="24"/>
  <c r="F1649" i="24"/>
  <c r="I1649" i="24"/>
  <c r="I1662" i="24"/>
  <c r="I1690" i="24"/>
  <c r="H1690" i="24"/>
  <c r="H1708" i="24"/>
  <c r="G1708" i="24"/>
  <c r="I1708" i="24"/>
  <c r="I1725" i="24"/>
  <c r="G1725" i="24"/>
  <c r="I1746" i="24"/>
  <c r="H1746" i="24"/>
  <c r="G1746" i="24"/>
  <c r="F1746" i="24"/>
  <c r="I1757" i="24"/>
  <c r="H1757" i="24"/>
  <c r="G1757" i="24"/>
  <c r="F1757" i="24"/>
  <c r="F1846" i="24"/>
  <c r="H1846" i="24"/>
  <c r="G1846" i="24"/>
  <c r="I1846" i="24"/>
  <c r="H1921" i="24"/>
  <c r="I1921" i="24"/>
  <c r="I1987" i="24"/>
  <c r="I2328" i="24"/>
  <c r="H2328" i="24"/>
  <c r="G2328" i="24"/>
  <c r="F2328" i="24"/>
  <c r="H2450" i="24"/>
  <c r="I2450" i="24"/>
  <c r="G2450" i="24"/>
  <c r="F2450" i="24"/>
  <c r="F2609" i="24"/>
  <c r="I2609" i="24"/>
  <c r="H2609" i="24"/>
  <c r="G2609" i="24"/>
  <c r="F2664" i="24"/>
  <c r="I2664" i="24"/>
  <c r="G2664" i="24"/>
  <c r="G2910" i="24"/>
  <c r="I2910" i="24"/>
  <c r="H2910" i="24"/>
  <c r="F2910" i="24"/>
  <c r="F2992" i="24"/>
  <c r="I3197" i="24"/>
  <c r="H3197" i="24"/>
  <c r="G3197" i="24"/>
  <c r="I3337" i="24"/>
  <c r="H3337" i="24"/>
  <c r="G3337" i="24"/>
  <c r="F3337" i="24"/>
  <c r="I1115" i="24"/>
  <c r="H1115" i="24"/>
  <c r="F64" i="24"/>
  <c r="G29" i="24"/>
  <c r="G139" i="24"/>
  <c r="I402" i="24"/>
  <c r="H6" i="24"/>
  <c r="H29" i="24"/>
  <c r="H64" i="24"/>
  <c r="F340" i="24"/>
  <c r="F574" i="24"/>
  <c r="G658" i="24"/>
  <c r="I674" i="24"/>
  <c r="F674" i="24"/>
  <c r="F1072" i="24"/>
  <c r="I2455" i="24"/>
  <c r="H2455" i="24"/>
  <c r="G2455" i="24"/>
  <c r="I2505" i="24"/>
  <c r="H2505" i="24"/>
  <c r="G2505" i="24"/>
  <c r="F2505" i="24"/>
  <c r="H2766" i="24"/>
  <c r="I2766" i="24"/>
  <c r="G2766" i="24"/>
  <c r="F2766" i="24"/>
  <c r="G107" i="24"/>
  <c r="I118" i="24"/>
  <c r="G150" i="24"/>
  <c r="H198" i="24"/>
  <c r="G352" i="24"/>
  <c r="F18" i="24"/>
  <c r="G18" i="24"/>
  <c r="H23" i="24"/>
  <c r="F28" i="24"/>
  <c r="F53" i="24"/>
  <c r="G61" i="24"/>
  <c r="I61" i="24"/>
  <c r="H61" i="24"/>
  <c r="I66" i="24"/>
  <c r="F82" i="24"/>
  <c r="H100" i="24"/>
  <c r="G100" i="24"/>
  <c r="F137" i="24"/>
  <c r="F167" i="24"/>
  <c r="F209" i="24"/>
  <c r="G228" i="24"/>
  <c r="I228" i="24"/>
  <c r="H228" i="24"/>
  <c r="G234" i="24"/>
  <c r="F247" i="24"/>
  <c r="F261" i="24"/>
  <c r="F286" i="24"/>
  <c r="F308" i="24"/>
  <c r="F312" i="24"/>
  <c r="F337" i="24"/>
  <c r="F346" i="24"/>
  <c r="I346" i="24"/>
  <c r="I377" i="24"/>
  <c r="F385" i="24"/>
  <c r="F428" i="24"/>
  <c r="G450" i="24"/>
  <c r="H523" i="24"/>
  <c r="I544" i="24"/>
  <c r="G544" i="24"/>
  <c r="F544" i="24"/>
  <c r="F548" i="24"/>
  <c r="F587" i="24"/>
  <c r="F591" i="24"/>
  <c r="G594" i="24"/>
  <c r="F610" i="24"/>
  <c r="F637" i="24"/>
  <c r="I646" i="24"/>
  <c r="H646" i="24"/>
  <c r="G680" i="24"/>
  <c r="G694" i="24"/>
  <c r="F694" i="24"/>
  <c r="F697" i="24"/>
  <c r="F713" i="24"/>
  <c r="G718" i="24"/>
  <c r="F737" i="24"/>
  <c r="G771" i="24"/>
  <c r="F817" i="24"/>
  <c r="F821" i="24"/>
  <c r="I846" i="24"/>
  <c r="F864" i="24"/>
  <c r="F879" i="24"/>
  <c r="H906" i="24"/>
  <c r="G915" i="24"/>
  <c r="F924" i="24"/>
  <c r="I924" i="24"/>
  <c r="H924" i="24"/>
  <c r="F941" i="24"/>
  <c r="H949" i="24"/>
  <c r="G959" i="24"/>
  <c r="F959" i="24"/>
  <c r="G975" i="24"/>
  <c r="H992" i="24"/>
  <c r="I992" i="24"/>
  <c r="G992" i="24"/>
  <c r="H1009" i="24"/>
  <c r="H1013" i="24"/>
  <c r="F1022" i="24"/>
  <c r="G1026" i="24"/>
  <c r="G1056" i="24"/>
  <c r="F1082" i="24"/>
  <c r="F1091" i="24"/>
  <c r="F1095" i="24"/>
  <c r="H1098" i="24"/>
  <c r="H1103" i="24"/>
  <c r="H1127" i="24"/>
  <c r="F1150" i="24"/>
  <c r="F1187" i="24"/>
  <c r="F1192" i="24"/>
  <c r="I1192" i="24"/>
  <c r="F1202" i="24"/>
  <c r="I1206" i="24"/>
  <c r="I1214" i="24"/>
  <c r="I1218" i="24"/>
  <c r="F1225" i="24"/>
  <c r="I1225" i="24"/>
  <c r="H1225" i="24"/>
  <c r="G1233" i="24"/>
  <c r="H1291" i="24"/>
  <c r="I1337" i="24"/>
  <c r="H1337" i="24"/>
  <c r="G1337" i="24"/>
  <c r="F1348" i="24"/>
  <c r="H1371" i="24"/>
  <c r="G1390" i="24"/>
  <c r="I1390" i="24"/>
  <c r="G1407" i="24"/>
  <c r="H1430" i="24"/>
  <c r="G1430" i="24"/>
  <c r="F1430" i="24"/>
  <c r="H1437" i="24"/>
  <c r="G1437" i="24"/>
  <c r="G1444" i="24"/>
  <c r="F1444" i="24"/>
  <c r="H1454" i="24"/>
  <c r="I1454" i="24"/>
  <c r="G1454" i="24"/>
  <c r="F1454" i="24"/>
  <c r="F1481" i="24"/>
  <c r="I1496" i="24"/>
  <c r="F1508" i="24"/>
  <c r="F1546" i="24"/>
  <c r="G1561" i="24"/>
  <c r="F1561" i="24"/>
  <c r="G1603" i="24"/>
  <c r="I1603" i="24"/>
  <c r="H1603" i="24"/>
  <c r="G1615" i="24"/>
  <c r="I1615" i="24"/>
  <c r="F1644" i="24"/>
  <c r="I1644" i="24"/>
  <c r="I1681" i="24"/>
  <c r="F1681" i="24"/>
  <c r="F1690" i="24"/>
  <c r="F1708" i="24"/>
  <c r="H1725" i="24"/>
  <c r="G1747" i="24"/>
  <c r="I1747" i="24"/>
  <c r="H1747" i="24"/>
  <c r="H1752" i="24"/>
  <c r="F1780" i="24"/>
  <c r="I1780" i="24"/>
  <c r="H1780" i="24"/>
  <c r="F1913" i="24"/>
  <c r="G1921" i="24"/>
  <c r="I2114" i="24"/>
  <c r="H2114" i="24"/>
  <c r="G2114" i="24"/>
  <c r="I2162" i="24"/>
  <c r="H2162" i="24"/>
  <c r="G2162" i="24"/>
  <c r="F2162" i="24"/>
  <c r="H2293" i="24"/>
  <c r="G2293" i="24"/>
  <c r="F2293" i="24"/>
  <c r="H2365" i="24"/>
  <c r="I2365" i="24"/>
  <c r="F2365" i="24"/>
  <c r="G2550" i="24"/>
  <c r="H2550" i="24"/>
  <c r="I2659" i="24"/>
  <c r="F2659" i="24"/>
  <c r="H2664" i="24"/>
  <c r="G2972" i="24"/>
  <c r="H3165" i="24"/>
  <c r="F3165" i="24"/>
  <c r="I3165" i="24"/>
  <c r="G3165" i="24"/>
  <c r="F3259" i="24"/>
  <c r="I3259" i="24"/>
  <c r="H3259" i="24"/>
  <c r="I947" i="24"/>
  <c r="H947" i="24"/>
  <c r="I1617" i="24"/>
  <c r="G1617" i="24"/>
  <c r="F1738" i="24"/>
  <c r="I1738" i="24"/>
  <c r="H1738" i="24"/>
  <c r="F1788" i="24"/>
  <c r="I1788" i="24"/>
  <c r="I3019" i="24"/>
  <c r="H3019" i="24"/>
  <c r="G3019" i="24"/>
  <c r="F3019" i="24"/>
  <c r="F35" i="24"/>
  <c r="H203" i="24"/>
  <c r="G203" i="24"/>
  <c r="H274" i="24"/>
  <c r="G360" i="24"/>
  <c r="I419" i="24"/>
  <c r="F486" i="24"/>
  <c r="I486" i="24"/>
  <c r="H740" i="24"/>
  <c r="G740" i="24"/>
  <c r="H942" i="24"/>
  <c r="H25" i="24"/>
  <c r="F51" i="24"/>
  <c r="G112" i="24"/>
  <c r="H288" i="24"/>
  <c r="G288" i="24"/>
  <c r="H360" i="24"/>
  <c r="G439" i="24"/>
  <c r="F480" i="24"/>
  <c r="F608" i="24"/>
  <c r="F692" i="24"/>
  <c r="H840" i="24"/>
  <c r="H1457" i="24"/>
  <c r="F1956" i="24"/>
  <c r="I1956" i="24"/>
  <c r="G51" i="24"/>
  <c r="I69" i="24"/>
  <c r="G74" i="24"/>
  <c r="H84" i="24"/>
  <c r="I169" i="24"/>
  <c r="G184" i="24"/>
  <c r="H222" i="24"/>
  <c r="I240" i="24"/>
  <c r="H245" i="24"/>
  <c r="I367" i="24"/>
  <c r="G443" i="24"/>
  <c r="H486" i="24"/>
  <c r="H759" i="24"/>
  <c r="G38" i="24"/>
  <c r="H10" i="24"/>
  <c r="G10" i="24"/>
  <c r="I23" i="24"/>
  <c r="G28" i="24"/>
  <c r="G33" i="24"/>
  <c r="H38" i="24"/>
  <c r="H43" i="24"/>
  <c r="G53" i="24"/>
  <c r="F77" i="24"/>
  <c r="G82" i="24"/>
  <c r="F87" i="24"/>
  <c r="H91" i="24"/>
  <c r="I91" i="24"/>
  <c r="F100" i="24"/>
  <c r="F125" i="24"/>
  <c r="H133" i="24"/>
  <c r="G137" i="24"/>
  <c r="G143" i="24"/>
  <c r="F143" i="24"/>
  <c r="G162" i="24"/>
  <c r="G167" i="24"/>
  <c r="F172" i="24"/>
  <c r="G200" i="24"/>
  <c r="G209" i="24"/>
  <c r="I215" i="24"/>
  <c r="H215" i="24"/>
  <c r="I220" i="24"/>
  <c r="G220" i="24"/>
  <c r="H234" i="24"/>
  <c r="F239" i="24"/>
  <c r="G243" i="24"/>
  <c r="G247" i="24"/>
  <c r="F252" i="24"/>
  <c r="H257" i="24"/>
  <c r="G261" i="24"/>
  <c r="G268" i="24"/>
  <c r="F299" i="24"/>
  <c r="I312" i="24"/>
  <c r="G331" i="24"/>
  <c r="F342" i="24"/>
  <c r="I342" i="24"/>
  <c r="G346" i="24"/>
  <c r="H349" i="24"/>
  <c r="F349" i="24"/>
  <c r="I381" i="24"/>
  <c r="G428" i="24"/>
  <c r="H450" i="24"/>
  <c r="F455" i="24"/>
  <c r="F474" i="24"/>
  <c r="I474" i="24"/>
  <c r="G474" i="24"/>
  <c r="F500" i="24"/>
  <c r="H504" i="24"/>
  <c r="G504" i="24"/>
  <c r="F531" i="24"/>
  <c r="H544" i="24"/>
  <c r="G548" i="24"/>
  <c r="F562" i="24"/>
  <c r="F570" i="24"/>
  <c r="I570" i="24"/>
  <c r="H570" i="24"/>
  <c r="G587" i="24"/>
  <c r="G591" i="24"/>
  <c r="I600" i="24"/>
  <c r="H600" i="24"/>
  <c r="H605" i="24"/>
  <c r="I610" i="24"/>
  <c r="I637" i="24"/>
  <c r="H676" i="24"/>
  <c r="H694" i="24"/>
  <c r="I697" i="24"/>
  <c r="G713" i="24"/>
  <c r="F730" i="24"/>
  <c r="G737" i="24"/>
  <c r="H754" i="24"/>
  <c r="G754" i="24"/>
  <c r="H771" i="24"/>
  <c r="I788" i="24"/>
  <c r="H817" i="24"/>
  <c r="I821" i="24"/>
  <c r="F827" i="24"/>
  <c r="I834" i="24"/>
  <c r="F851" i="24"/>
  <c r="I858" i="24"/>
  <c r="I864" i="24"/>
  <c r="G879" i="24"/>
  <c r="I888" i="24"/>
  <c r="H888" i="24"/>
  <c r="I906" i="24"/>
  <c r="H915" i="24"/>
  <c r="G924" i="24"/>
  <c r="G941" i="24"/>
  <c r="F954" i="24"/>
  <c r="I954" i="24"/>
  <c r="H954" i="24"/>
  <c r="H959" i="24"/>
  <c r="H975" i="24"/>
  <c r="F988" i="24"/>
  <c r="F992" i="24"/>
  <c r="H997" i="24"/>
  <c r="F1036" i="24"/>
  <c r="F1048" i="24"/>
  <c r="F1052" i="24"/>
  <c r="H1056" i="24"/>
  <c r="G1061" i="24"/>
  <c r="F1061" i="24"/>
  <c r="G1091" i="24"/>
  <c r="G1095" i="24"/>
  <c r="I1103" i="24"/>
  <c r="G1150" i="24"/>
  <c r="G1187" i="24"/>
  <c r="G1192" i="24"/>
  <c r="F1198" i="24"/>
  <c r="H1198" i="24"/>
  <c r="G1198" i="24"/>
  <c r="I1202" i="24"/>
  <c r="G1225" i="24"/>
  <c r="I1243" i="24"/>
  <c r="H1269" i="24"/>
  <c r="I1291" i="24"/>
  <c r="F1298" i="24"/>
  <c r="I1331" i="24"/>
  <c r="H1331" i="24"/>
  <c r="F1337" i="24"/>
  <c r="G1348" i="24"/>
  <c r="H1390" i="24"/>
  <c r="I1430" i="24"/>
  <c r="H1444" i="24"/>
  <c r="G1455" i="24"/>
  <c r="I1455" i="24"/>
  <c r="H1455" i="24"/>
  <c r="G1481" i="24"/>
  <c r="I1487" i="24"/>
  <c r="H1487" i="24"/>
  <c r="G1487" i="24"/>
  <c r="G1508" i="24"/>
  <c r="F1531" i="24"/>
  <c r="F1536" i="24"/>
  <c r="I1536" i="24"/>
  <c r="H1536" i="24"/>
  <c r="G1536" i="24"/>
  <c r="G1546" i="24"/>
  <c r="H1561" i="24"/>
  <c r="F1582" i="24"/>
  <c r="F1597" i="24"/>
  <c r="H1615" i="24"/>
  <c r="I1656" i="24"/>
  <c r="G1690" i="24"/>
  <c r="I1726" i="24"/>
  <c r="F1726" i="24"/>
  <c r="H1742" i="24"/>
  <c r="I1742" i="24"/>
  <c r="F1742" i="24"/>
  <c r="G1780" i="24"/>
  <c r="H1861" i="24"/>
  <c r="G1861" i="24"/>
  <c r="F1865" i="24"/>
  <c r="I1865" i="24"/>
  <c r="H1865" i="24"/>
  <c r="G1865" i="24"/>
  <c r="H1909" i="24"/>
  <c r="F1909" i="24"/>
  <c r="G2043" i="24"/>
  <c r="F2114" i="24"/>
  <c r="F2196" i="24"/>
  <c r="G2365" i="24"/>
  <c r="F2550" i="24"/>
  <c r="F2573" i="24"/>
  <c r="I2573" i="24"/>
  <c r="H2573" i="24"/>
  <c r="G2573" i="24"/>
  <c r="G2659" i="24"/>
  <c r="F2814" i="24"/>
  <c r="I2814" i="24"/>
  <c r="H2814" i="24"/>
  <c r="F3039" i="24"/>
  <c r="I3039" i="24"/>
  <c r="F3068" i="24"/>
  <c r="I3068" i="24"/>
  <c r="H3068" i="24"/>
  <c r="G3210" i="24"/>
  <c r="F3210" i="24"/>
  <c r="I3210" i="24"/>
  <c r="H3210" i="24"/>
  <c r="G3514" i="24"/>
  <c r="F3514" i="24"/>
  <c r="H1151" i="24"/>
  <c r="G1151" i="24"/>
  <c r="H69" i="24"/>
  <c r="H169" i="24"/>
  <c r="I371" i="24"/>
  <c r="H371" i="24"/>
  <c r="H588" i="24"/>
  <c r="H735" i="24"/>
  <c r="H773" i="24"/>
  <c r="G874" i="24"/>
  <c r="I874" i="24"/>
  <c r="H874" i="24"/>
  <c r="H1357" i="24"/>
  <c r="I1357" i="24"/>
  <c r="G1357" i="24"/>
  <c r="I1769" i="24"/>
  <c r="H1769" i="24"/>
  <c r="G1769" i="24"/>
  <c r="F1769" i="24"/>
  <c r="I25" i="24"/>
  <c r="G55" i="24"/>
  <c r="I113" i="24"/>
  <c r="H113" i="24"/>
  <c r="G113" i="24"/>
  <c r="I236" i="24"/>
  <c r="I38" i="24"/>
  <c r="H82" i="24"/>
  <c r="I391" i="24"/>
  <c r="G391" i="24"/>
  <c r="F630" i="24"/>
  <c r="I630" i="24"/>
  <c r="F690" i="24"/>
  <c r="I690" i="24"/>
  <c r="G690" i="24"/>
  <c r="G719" i="24"/>
  <c r="F719" i="24"/>
  <c r="I749" i="24"/>
  <c r="H749" i="24"/>
  <c r="G789" i="24"/>
  <c r="F789" i="24"/>
  <c r="H920" i="24"/>
  <c r="I920" i="24"/>
  <c r="G920" i="24"/>
  <c r="I1019" i="24"/>
  <c r="H1019" i="24"/>
  <c r="I1023" i="24"/>
  <c r="H1023" i="24"/>
  <c r="G1023" i="24"/>
  <c r="H1091" i="24"/>
  <c r="H1150" i="24"/>
  <c r="I1155" i="24"/>
  <c r="H1155" i="24"/>
  <c r="G1244" i="24"/>
  <c r="I1244" i="24"/>
  <c r="G1277" i="24"/>
  <c r="F1277" i="24"/>
  <c r="H1338" i="24"/>
  <c r="G1338" i="24"/>
  <c r="G1355" i="24"/>
  <c r="F1355" i="24"/>
  <c r="F1378" i="24"/>
  <c r="I1378" i="24"/>
  <c r="H1378" i="24"/>
  <c r="F1450" i="24"/>
  <c r="G1450" i="24"/>
  <c r="H1546" i="24"/>
  <c r="I1566" i="24"/>
  <c r="F1566" i="24"/>
  <c r="H1598" i="24"/>
  <c r="I1598" i="24"/>
  <c r="G1598" i="24"/>
  <c r="F1598" i="24"/>
  <c r="I1623" i="24"/>
  <c r="H1623" i="24"/>
  <c r="G1623" i="24"/>
  <c r="F1623" i="24"/>
  <c r="F1774" i="24"/>
  <c r="I1774" i="24"/>
  <c r="H1774" i="24"/>
  <c r="I1808" i="24"/>
  <c r="H1808" i="24"/>
  <c r="F1808" i="24"/>
  <c r="F2023" i="24"/>
  <c r="H2023" i="24"/>
  <c r="I2040" i="24"/>
  <c r="F2040" i="24"/>
  <c r="F2483" i="24"/>
  <c r="I2483" i="24"/>
  <c r="H2483" i="24"/>
  <c r="H2659" i="24"/>
  <c r="I2752" i="24"/>
  <c r="H2752" i="24"/>
  <c r="G2752" i="24"/>
  <c r="F2752" i="24"/>
  <c r="G2814" i="24"/>
  <c r="I2884" i="24"/>
  <c r="H2884" i="24"/>
  <c r="G2884" i="24"/>
  <c r="H2938" i="24"/>
  <c r="I2938" i="24"/>
  <c r="F2938" i="24"/>
  <c r="G3354" i="24"/>
  <c r="H3354" i="24"/>
  <c r="I3354" i="24"/>
  <c r="H83" i="24"/>
  <c r="G83" i="24"/>
  <c r="I951" i="24"/>
  <c r="H951" i="24"/>
  <c r="G951" i="24"/>
  <c r="I1397" i="24"/>
  <c r="H1397" i="24"/>
  <c r="G1397" i="24"/>
  <c r="G1890" i="24"/>
  <c r="F1890" i="24"/>
  <c r="F2399" i="24"/>
  <c r="I2399" i="24"/>
  <c r="H2950" i="24"/>
  <c r="I2950" i="24"/>
  <c r="G2950" i="24"/>
  <c r="F2950" i="24"/>
  <c r="G6" i="24"/>
  <c r="G144" i="24"/>
  <c r="G159" i="24"/>
  <c r="G356" i="24"/>
  <c r="I452" i="24"/>
  <c r="H623" i="24"/>
  <c r="G623" i="24"/>
  <c r="G735" i="24"/>
  <c r="G773" i="24"/>
  <c r="I803" i="24"/>
  <c r="H803" i="24"/>
  <c r="G947" i="24"/>
  <c r="G35" i="24"/>
  <c r="I192" i="24"/>
  <c r="G198" i="24"/>
  <c r="F203" i="24"/>
  <c r="G222" i="24"/>
  <c r="G236" i="24"/>
  <c r="H270" i="24"/>
  <c r="H367" i="24"/>
  <c r="F374" i="24"/>
  <c r="F403" i="24"/>
  <c r="I403" i="24"/>
  <c r="F443" i="24"/>
  <c r="G491" i="24"/>
  <c r="F491" i="24"/>
  <c r="I553" i="24"/>
  <c r="F553" i="24"/>
  <c r="F577" i="24"/>
  <c r="F623" i="24"/>
  <c r="I671" i="24"/>
  <c r="H671" i="24"/>
  <c r="G939" i="24"/>
  <c r="H1885" i="24"/>
  <c r="I1885" i="24"/>
  <c r="G1885" i="24"/>
  <c r="I97" i="24"/>
  <c r="F155" i="24"/>
  <c r="I270" i="24"/>
  <c r="F284" i="24"/>
  <c r="H324" i="24"/>
  <c r="G324" i="24"/>
  <c r="H439" i="24"/>
  <c r="F477" i="24"/>
  <c r="H28" i="24"/>
  <c r="G48" i="24"/>
  <c r="I48" i="24"/>
  <c r="H53" i="24"/>
  <c r="F177" i="24"/>
  <c r="H177" i="24"/>
  <c r="G177" i="24"/>
  <c r="I5" i="24"/>
  <c r="H5" i="24"/>
  <c r="G5" i="24"/>
  <c r="I10" i="24"/>
  <c r="F24" i="24"/>
  <c r="I33" i="24"/>
  <c r="H48" i="24"/>
  <c r="G63" i="24"/>
  <c r="G67" i="24"/>
  <c r="H77" i="24"/>
  <c r="H87" i="24"/>
  <c r="G91" i="24"/>
  <c r="H110" i="24"/>
  <c r="I115" i="24"/>
  <c r="H120" i="24"/>
  <c r="G130" i="24"/>
  <c r="I143" i="24"/>
  <c r="H172" i="24"/>
  <c r="I177" i="24"/>
  <c r="F235" i="24"/>
  <c r="F249" i="24"/>
  <c r="I249" i="24"/>
  <c r="G253" i="24"/>
  <c r="I253" i="24"/>
  <c r="H253" i="24"/>
  <c r="H299" i="24"/>
  <c r="I331" i="24"/>
  <c r="F335" i="24"/>
  <c r="I383" i="24"/>
  <c r="H383" i="24"/>
  <c r="H423" i="24"/>
  <c r="F423" i="24"/>
  <c r="I466" i="24"/>
  <c r="H466" i="24"/>
  <c r="F466" i="24"/>
  <c r="G475" i="24"/>
  <c r="I500" i="24"/>
  <c r="I532" i="24"/>
  <c r="H532" i="24"/>
  <c r="G532" i="24"/>
  <c r="H565" i="24"/>
  <c r="H625" i="24"/>
  <c r="G630" i="24"/>
  <c r="G635" i="24"/>
  <c r="F635" i="24"/>
  <c r="F677" i="24"/>
  <c r="H719" i="24"/>
  <c r="I730" i="24"/>
  <c r="F749" i="24"/>
  <c r="H772" i="24"/>
  <c r="F776" i="24"/>
  <c r="H785" i="24"/>
  <c r="G785" i="24"/>
  <c r="F805" i="24"/>
  <c r="G815" i="24"/>
  <c r="F815" i="24"/>
  <c r="H822" i="24"/>
  <c r="H851" i="24"/>
  <c r="F865" i="24"/>
  <c r="I880" i="24"/>
  <c r="H880" i="24"/>
  <c r="F916" i="24"/>
  <c r="F920" i="24"/>
  <c r="H925" i="24"/>
  <c r="F964" i="24"/>
  <c r="F976" i="24"/>
  <c r="F980" i="24"/>
  <c r="G989" i="24"/>
  <c r="F989" i="24"/>
  <c r="G1014" i="24"/>
  <c r="F1019" i="24"/>
  <c r="I1049" i="24"/>
  <c r="H1049" i="24"/>
  <c r="I1052" i="24"/>
  <c r="F1083" i="24"/>
  <c r="G1104" i="24"/>
  <c r="G1178" i="24"/>
  <c r="F1188" i="24"/>
  <c r="I1188" i="24"/>
  <c r="H1188" i="24"/>
  <c r="H1203" i="24"/>
  <c r="H1211" i="24"/>
  <c r="G1211" i="24"/>
  <c r="F1235" i="24"/>
  <c r="H1244" i="24"/>
  <c r="H1250" i="24"/>
  <c r="I1250" i="24"/>
  <c r="G1250" i="24"/>
  <c r="F1266" i="24"/>
  <c r="I1266" i="24"/>
  <c r="H1277" i="24"/>
  <c r="F1288" i="24"/>
  <c r="I1288" i="24"/>
  <c r="H1321" i="24"/>
  <c r="I1321" i="24"/>
  <c r="F1338" i="24"/>
  <c r="H1349" i="24"/>
  <c r="G1349" i="24"/>
  <c r="H1355" i="24"/>
  <c r="I1361" i="24"/>
  <c r="H1361" i="24"/>
  <c r="G1378" i="24"/>
  <c r="I1385" i="24"/>
  <c r="H1385" i="24"/>
  <c r="G1385" i="24"/>
  <c r="I1396" i="24"/>
  <c r="G1409" i="24"/>
  <c r="F1409" i="24"/>
  <c r="H1421" i="24"/>
  <c r="G1421" i="24"/>
  <c r="F1421" i="24"/>
  <c r="F1439" i="24"/>
  <c r="I1445" i="24"/>
  <c r="H1445" i="24"/>
  <c r="G1467" i="24"/>
  <c r="I1467" i="24"/>
  <c r="H1467" i="24"/>
  <c r="F1493" i="24"/>
  <c r="I1509" i="24"/>
  <c r="H1509" i="24"/>
  <c r="G1509" i="24"/>
  <c r="I1531" i="24"/>
  <c r="F1537" i="24"/>
  <c r="H1562" i="24"/>
  <c r="I1562" i="24"/>
  <c r="I1624" i="24"/>
  <c r="H1624" i="24"/>
  <c r="G1624" i="24"/>
  <c r="G1774" i="24"/>
  <c r="G1808" i="24"/>
  <c r="I1821" i="24"/>
  <c r="H1821" i="24"/>
  <c r="G1821" i="24"/>
  <c r="F1899" i="24"/>
  <c r="I1909" i="24"/>
  <c r="F1961" i="24"/>
  <c r="I1961" i="24"/>
  <c r="G1961" i="24"/>
  <c r="G2023" i="24"/>
  <c r="G2040" i="24"/>
  <c r="I2347" i="24"/>
  <c r="H2347" i="24"/>
  <c r="G2347" i="24"/>
  <c r="F2347" i="24"/>
  <c r="F2460" i="24"/>
  <c r="H2460" i="24"/>
  <c r="H2625" i="24"/>
  <c r="I2625" i="24"/>
  <c r="G2938" i="24"/>
  <c r="I3063" i="24"/>
  <c r="H3063" i="24"/>
  <c r="F3348" i="24"/>
  <c r="I3348" i="24"/>
  <c r="I3601" i="24"/>
  <c r="H3601" i="24"/>
  <c r="G3601" i="24"/>
  <c r="F3601" i="24"/>
  <c r="G3666" i="24"/>
  <c r="I3666" i="24"/>
  <c r="H3666" i="24"/>
  <c r="F3666" i="24"/>
  <c r="G3984" i="24"/>
  <c r="F3984" i="24"/>
  <c r="I3984" i="24"/>
  <c r="F4014" i="24"/>
  <c r="I4014" i="24"/>
  <c r="H4014" i="24"/>
  <c r="G4014" i="24"/>
  <c r="F1612" i="24"/>
  <c r="H1612" i="24"/>
  <c r="G1612" i="24"/>
  <c r="H1673" i="24"/>
  <c r="G1673" i="24"/>
  <c r="F1673" i="24"/>
  <c r="I1683" i="24"/>
  <c r="H1683" i="24"/>
  <c r="F1692" i="24"/>
  <c r="I1692" i="24"/>
  <c r="H1692" i="24"/>
  <c r="F1702" i="24"/>
  <c r="I1702" i="24"/>
  <c r="G1966" i="24"/>
  <c r="I1966" i="24"/>
  <c r="H1966" i="24"/>
  <c r="F1966" i="24"/>
  <c r="F2028" i="24"/>
  <c r="I2028" i="24"/>
  <c r="H2028" i="24"/>
  <c r="G2028" i="24"/>
  <c r="I2044" i="24"/>
  <c r="H2044" i="24"/>
  <c r="G2044" i="24"/>
  <c r="F2044" i="24"/>
  <c r="F2105" i="24"/>
  <c r="I2105" i="24"/>
  <c r="H2105" i="24"/>
  <c r="G2105" i="24"/>
  <c r="G2182" i="24"/>
  <c r="F2182" i="24"/>
  <c r="I2205" i="24"/>
  <c r="G2205" i="24"/>
  <c r="F2224" i="24"/>
  <c r="I2224" i="24"/>
  <c r="G2228" i="24"/>
  <c r="F2228" i="24"/>
  <c r="I2239" i="24"/>
  <c r="H2239" i="24"/>
  <c r="G2239" i="24"/>
  <c r="F2422" i="24"/>
  <c r="I2422" i="24"/>
  <c r="I2486" i="24"/>
  <c r="H2520" i="24"/>
  <c r="H2563" i="24"/>
  <c r="H2626" i="24"/>
  <c r="I2626" i="24"/>
  <c r="G2626" i="24"/>
  <c r="G2687" i="24"/>
  <c r="I2687" i="24"/>
  <c r="G2727" i="24"/>
  <c r="I2727" i="24"/>
  <c r="H2727" i="24"/>
  <c r="F2727" i="24"/>
  <c r="I2784" i="24"/>
  <c r="H2784" i="24"/>
  <c r="G2784" i="24"/>
  <c r="F2784" i="24"/>
  <c r="F2796" i="24"/>
  <c r="I2796" i="24"/>
  <c r="G2899" i="24"/>
  <c r="F2899" i="24"/>
  <c r="H2976" i="24"/>
  <c r="I2976" i="24"/>
  <c r="G2976" i="24"/>
  <c r="F3057" i="24"/>
  <c r="G3057" i="24"/>
  <c r="F3312" i="24"/>
  <c r="H3312" i="24"/>
  <c r="I3431" i="24"/>
  <c r="H3476" i="24"/>
  <c r="G3476" i="24"/>
  <c r="G3486" i="24"/>
  <c r="I3486" i="24"/>
  <c r="H3486" i="24"/>
  <c r="F3486" i="24"/>
  <c r="F3714" i="24"/>
  <c r="H3714" i="24"/>
  <c r="G3714" i="24"/>
  <c r="I3809" i="24"/>
  <c r="F3809" i="24"/>
  <c r="H3809" i="24"/>
  <c r="H3984" i="24"/>
  <c r="F4295" i="24"/>
  <c r="I4295" i="24"/>
  <c r="H4295" i="24"/>
  <c r="F3092" i="24"/>
  <c r="G3092" i="24"/>
  <c r="H3098" i="24"/>
  <c r="G3098" i="24"/>
  <c r="I3175" i="24"/>
  <c r="H3175" i="24"/>
  <c r="G3175" i="24"/>
  <c r="F3175" i="24"/>
  <c r="I3193" i="24"/>
  <c r="H3193" i="24"/>
  <c r="I3509" i="24"/>
  <c r="H3509" i="24"/>
  <c r="F3509" i="24"/>
  <c r="F3582" i="24"/>
  <c r="H3582" i="24"/>
  <c r="G3582" i="24"/>
  <c r="H3693" i="24"/>
  <c r="I3693" i="24"/>
  <c r="H3743" i="24"/>
  <c r="I3743" i="24"/>
  <c r="G3743" i="24"/>
  <c r="F3743" i="24"/>
  <c r="I3762" i="24"/>
  <c r="H3762" i="24"/>
  <c r="H4252" i="24"/>
  <c r="G4252" i="24"/>
  <c r="I4252" i="24"/>
  <c r="F4252" i="24"/>
  <c r="F3308" i="24"/>
  <c r="G3308" i="24"/>
  <c r="H3317" i="24"/>
  <c r="G3317" i="24"/>
  <c r="G3566" i="24"/>
  <c r="F3566" i="24"/>
  <c r="I3810" i="24"/>
  <c r="H3810" i="24"/>
  <c r="G3810" i="24"/>
  <c r="F3810" i="24"/>
  <c r="H3874" i="24"/>
  <c r="I3874" i="24"/>
  <c r="I4241" i="24"/>
  <c r="H4241" i="24"/>
  <c r="G4241" i="24"/>
  <c r="F4241" i="24"/>
  <c r="I5107" i="24"/>
  <c r="H5107" i="24"/>
  <c r="G5107" i="24"/>
  <c r="F5107" i="24"/>
  <c r="I1630" i="24"/>
  <c r="H1724" i="24"/>
  <c r="G1724" i="24"/>
  <c r="H1805" i="24"/>
  <c r="G1805" i="24"/>
  <c r="F1805" i="24"/>
  <c r="H1817" i="24"/>
  <c r="G1887" i="24"/>
  <c r="F1887" i="24"/>
  <c r="I1910" i="24"/>
  <c r="H1910" i="24"/>
  <c r="G1910" i="24"/>
  <c r="F1910" i="24"/>
  <c r="H1983" i="24"/>
  <c r="I2068" i="24"/>
  <c r="H2068" i="24"/>
  <c r="I2094" i="24"/>
  <c r="F2289" i="24"/>
  <c r="H2289" i="24"/>
  <c r="I2307" i="24"/>
  <c r="H2307" i="24"/>
  <c r="G2307" i="24"/>
  <c r="I2513" i="24"/>
  <c r="H2513" i="24"/>
  <c r="G2513" i="24"/>
  <c r="I2547" i="24"/>
  <c r="F2547" i="24"/>
  <c r="I2621" i="24"/>
  <c r="H2621" i="24"/>
  <c r="H2758" i="24"/>
  <c r="I2758" i="24"/>
  <c r="G2758" i="24"/>
  <c r="F2758" i="24"/>
  <c r="I2839" i="24"/>
  <c r="I3069" i="24"/>
  <c r="H3069" i="24"/>
  <c r="G3069" i="24"/>
  <c r="H3110" i="24"/>
  <c r="I3138" i="24"/>
  <c r="G3193" i="24"/>
  <c r="G3215" i="24"/>
  <c r="H3308" i="24"/>
  <c r="F3313" i="24"/>
  <c r="I3313" i="24"/>
  <c r="H3313" i="24"/>
  <c r="F3344" i="24"/>
  <c r="I3344" i="24"/>
  <c r="H3344" i="24"/>
  <c r="G3344" i="24"/>
  <c r="I3560" i="24"/>
  <c r="I3739" i="24"/>
  <c r="H3739" i="24"/>
  <c r="F3739" i="24"/>
  <c r="F3874" i="24"/>
  <c r="I3970" i="24"/>
  <c r="F3970" i="24"/>
  <c r="I4079" i="24"/>
  <c r="H4079" i="24"/>
  <c r="G4079" i="24"/>
  <c r="F4086" i="24"/>
  <c r="I4086" i="24"/>
  <c r="I4665" i="24"/>
  <c r="H4665" i="24"/>
  <c r="G4665" i="24"/>
  <c r="I5032" i="24"/>
  <c r="F5032" i="24"/>
  <c r="I5051" i="24"/>
  <c r="F5051" i="24"/>
  <c r="G1495" i="24"/>
  <c r="I1495" i="24"/>
  <c r="H1495" i="24"/>
  <c r="H1505" i="24"/>
  <c r="G1505" i="24"/>
  <c r="F1505" i="24"/>
  <c r="F1620" i="24"/>
  <c r="H1620" i="24"/>
  <c r="I1697" i="24"/>
  <c r="H1697" i="24"/>
  <c r="G1697" i="24"/>
  <c r="F1724" i="24"/>
  <c r="I1744" i="24"/>
  <c r="F1744" i="24"/>
  <c r="F1749" i="24"/>
  <c r="I1797" i="24"/>
  <c r="H1797" i="24"/>
  <c r="I1805" i="24"/>
  <c r="G1811" i="24"/>
  <c r="H1823" i="24"/>
  <c r="G1823" i="24"/>
  <c r="G1831" i="24"/>
  <c r="I1831" i="24"/>
  <c r="H1887" i="24"/>
  <c r="H1933" i="24"/>
  <c r="I1933" i="24"/>
  <c r="F1974" i="24"/>
  <c r="F1999" i="24"/>
  <c r="F2068" i="24"/>
  <c r="H2091" i="24"/>
  <c r="G2155" i="24"/>
  <c r="F2172" i="24"/>
  <c r="I2172" i="24"/>
  <c r="I2176" i="24"/>
  <c r="H2176" i="24"/>
  <c r="G2176" i="24"/>
  <c r="F2176" i="24"/>
  <c r="G2289" i="24"/>
  <c r="F2307" i="24"/>
  <c r="F2378" i="24"/>
  <c r="I2378" i="24"/>
  <c r="H2378" i="24"/>
  <c r="G2378" i="24"/>
  <c r="G2402" i="24"/>
  <c r="G2406" i="24"/>
  <c r="I2406" i="24"/>
  <c r="H2406" i="24"/>
  <c r="F2513" i="24"/>
  <c r="F2621" i="24"/>
  <c r="I2640" i="24"/>
  <c r="H2640" i="24"/>
  <c r="G2640" i="24"/>
  <c r="G2694" i="24"/>
  <c r="G2712" i="24"/>
  <c r="F2712" i="24"/>
  <c r="G2723" i="24"/>
  <c r="F2723" i="24"/>
  <c r="F2780" i="24"/>
  <c r="I2780" i="24"/>
  <c r="H2780" i="24"/>
  <c r="G2780" i="24"/>
  <c r="G2786" i="24"/>
  <c r="F2786" i="24"/>
  <c r="F2809" i="24"/>
  <c r="I2851" i="24"/>
  <c r="H2851" i="24"/>
  <c r="I2869" i="24"/>
  <c r="H2869" i="24"/>
  <c r="G2869" i="24"/>
  <c r="F2869" i="24"/>
  <c r="F3069" i="24"/>
  <c r="I3110" i="24"/>
  <c r="I3215" i="24"/>
  <c r="I3233" i="24"/>
  <c r="H3233" i="24"/>
  <c r="G3233" i="24"/>
  <c r="I3308" i="24"/>
  <c r="G3313" i="24"/>
  <c r="F3366" i="24"/>
  <c r="H3366" i="24"/>
  <c r="F3375" i="24"/>
  <c r="G3414" i="24"/>
  <c r="G3469" i="24"/>
  <c r="F3469" i="24"/>
  <c r="I3469" i="24"/>
  <c r="H3469" i="24"/>
  <c r="H3613" i="24"/>
  <c r="G3613" i="24"/>
  <c r="F3631" i="24"/>
  <c r="G3739" i="24"/>
  <c r="I3865" i="24"/>
  <c r="G3865" i="24"/>
  <c r="F3884" i="24"/>
  <c r="I3884" i="24"/>
  <c r="H3884" i="24"/>
  <c r="G3884" i="24"/>
  <c r="F4079" i="24"/>
  <c r="H4086" i="24"/>
  <c r="F1476" i="24"/>
  <c r="I1476" i="24"/>
  <c r="H1476" i="24"/>
  <c r="I1585" i="24"/>
  <c r="F1585" i="24"/>
  <c r="F1594" i="24"/>
  <c r="I1594" i="24"/>
  <c r="G1675" i="24"/>
  <c r="I1675" i="24"/>
  <c r="F1697" i="24"/>
  <c r="F1709" i="24"/>
  <c r="I1724" i="24"/>
  <c r="G1749" i="24"/>
  <c r="G1754" i="24"/>
  <c r="F1754" i="24"/>
  <c r="G1787" i="24"/>
  <c r="F1787" i="24"/>
  <c r="F1806" i="24"/>
  <c r="H1806" i="24"/>
  <c r="G1806" i="24"/>
  <c r="F1823" i="24"/>
  <c r="F1831" i="24"/>
  <c r="F1836" i="24"/>
  <c r="I1836" i="24"/>
  <c r="H1836" i="24"/>
  <c r="G1836" i="24"/>
  <c r="I1887" i="24"/>
  <c r="I1893" i="24"/>
  <c r="H1893" i="24"/>
  <c r="G1893" i="24"/>
  <c r="F1893" i="24"/>
  <c r="F1933" i="24"/>
  <c r="H1974" i="24"/>
  <c r="G1999" i="24"/>
  <c r="G2068" i="24"/>
  <c r="I2091" i="24"/>
  <c r="F2168" i="24"/>
  <c r="G2172" i="24"/>
  <c r="G2253" i="24"/>
  <c r="F2253" i="24"/>
  <c r="I2289" i="24"/>
  <c r="F2338" i="24"/>
  <c r="I2355" i="24"/>
  <c r="H2355" i="24"/>
  <c r="I2361" i="24"/>
  <c r="G2361" i="24"/>
  <c r="H2402" i="24"/>
  <c r="F2496" i="24"/>
  <c r="I2496" i="24"/>
  <c r="H2496" i="24"/>
  <c r="G2496" i="24"/>
  <c r="H2509" i="24"/>
  <c r="I2509" i="24"/>
  <c r="G2509" i="24"/>
  <c r="F2532" i="24"/>
  <c r="H2532" i="24"/>
  <c r="G2543" i="24"/>
  <c r="G2634" i="24"/>
  <c r="I2634" i="24"/>
  <c r="F2640" i="24"/>
  <c r="F2671" i="24"/>
  <c r="H2694" i="24"/>
  <c r="H2786" i="24"/>
  <c r="G2809" i="24"/>
  <c r="F2851" i="24"/>
  <c r="F2880" i="24"/>
  <c r="I2880" i="24"/>
  <c r="H3029" i="24"/>
  <c r="G3029" i="24"/>
  <c r="I3064" i="24"/>
  <c r="H3064" i="24"/>
  <c r="F3064" i="24"/>
  <c r="I3131" i="24"/>
  <c r="H3131" i="24"/>
  <c r="G3131" i="24"/>
  <c r="G3188" i="24"/>
  <c r="F3233" i="24"/>
  <c r="H3333" i="24"/>
  <c r="H3375" i="24"/>
  <c r="I3415" i="24"/>
  <c r="H3415" i="24"/>
  <c r="G3415" i="24"/>
  <c r="I3463" i="24"/>
  <c r="H3463" i="24"/>
  <c r="I3542" i="24"/>
  <c r="G3542" i="24"/>
  <c r="F3542" i="24"/>
  <c r="F3613" i="24"/>
  <c r="G3631" i="24"/>
  <c r="F3865" i="24"/>
  <c r="H3876" i="24"/>
  <c r="I3876" i="24"/>
  <c r="G3876" i="24"/>
  <c r="F3876" i="24"/>
  <c r="F4207" i="24"/>
  <c r="I4207" i="24"/>
  <c r="H4207" i="24"/>
  <c r="G4207" i="24"/>
  <c r="H1837" i="24"/>
  <c r="G1837" i="24"/>
  <c r="I1879" i="24"/>
  <c r="H1879" i="24"/>
  <c r="G1879" i="24"/>
  <c r="I1888" i="24"/>
  <c r="H1888" i="24"/>
  <c r="I1906" i="24"/>
  <c r="H1906" i="24"/>
  <c r="G1906" i="24"/>
  <c r="I1952" i="24"/>
  <c r="G1952" i="24"/>
  <c r="I2020" i="24"/>
  <c r="H2020" i="24"/>
  <c r="G2020" i="24"/>
  <c r="F2020" i="24"/>
  <c r="F2047" i="24"/>
  <c r="I2047" i="24"/>
  <c r="H2065" i="24"/>
  <c r="I2065" i="24"/>
  <c r="I2188" i="24"/>
  <c r="H2188" i="24"/>
  <c r="I2220" i="24"/>
  <c r="G2220" i="24"/>
  <c r="G2270" i="24"/>
  <c r="I2270" i="24"/>
  <c r="H2270" i="24"/>
  <c r="F2270" i="24"/>
  <c r="I2384" i="24"/>
  <c r="G2384" i="24"/>
  <c r="I2560" i="24"/>
  <c r="H2560" i="24"/>
  <c r="G2560" i="24"/>
  <c r="F2560" i="24"/>
  <c r="F2654" i="24"/>
  <c r="I2654" i="24"/>
  <c r="H2654" i="24"/>
  <c r="G2654" i="24"/>
  <c r="I2827" i="24"/>
  <c r="H2827" i="24"/>
  <c r="G2847" i="24"/>
  <c r="I2847" i="24"/>
  <c r="F2911" i="24"/>
  <c r="I2911" i="24"/>
  <c r="H2911" i="24"/>
  <c r="G2911" i="24"/>
  <c r="H2951" i="24"/>
  <c r="I2951" i="24"/>
  <c r="G2951" i="24"/>
  <c r="F2951" i="24"/>
  <c r="F3212" i="24"/>
  <c r="G3212" i="24"/>
  <c r="I3212" i="24"/>
  <c r="H3212" i="24"/>
  <c r="G3229" i="24"/>
  <c r="I3229" i="24"/>
  <c r="H3229" i="24"/>
  <c r="F3275" i="24"/>
  <c r="I3275" i="24"/>
  <c r="H3334" i="24"/>
  <c r="I3334" i="24"/>
  <c r="G3334" i="24"/>
  <c r="I3505" i="24"/>
  <c r="G3505" i="24"/>
  <c r="H3505" i="24"/>
  <c r="F3505" i="24"/>
  <c r="H3631" i="24"/>
  <c r="H3734" i="24"/>
  <c r="F3734" i="24"/>
  <c r="G3734" i="24"/>
  <c r="H4067" i="24"/>
  <c r="G4067" i="24"/>
  <c r="F4067" i="24"/>
  <c r="I1732" i="24"/>
  <c r="F1732" i="24"/>
  <c r="G1765" i="24"/>
  <c r="I1793" i="24"/>
  <c r="H1793" i="24"/>
  <c r="G1793" i="24"/>
  <c r="F1828" i="24"/>
  <c r="I1828" i="24"/>
  <c r="H1828" i="24"/>
  <c r="F1837" i="24"/>
  <c r="F1879" i="24"/>
  <c r="F1888" i="24"/>
  <c r="F1906" i="24"/>
  <c r="G1917" i="24"/>
  <c r="F1929" i="24"/>
  <c r="I2000" i="24"/>
  <c r="F2000" i="24"/>
  <c r="H2000" i="24"/>
  <c r="G2000" i="24"/>
  <c r="G2047" i="24"/>
  <c r="F2065" i="24"/>
  <c r="G2081" i="24"/>
  <c r="F2128" i="24"/>
  <c r="F2188" i="24"/>
  <c r="H2221" i="24"/>
  <c r="I2221" i="24"/>
  <c r="G2221" i="24"/>
  <c r="F2221" i="24"/>
  <c r="I2248" i="24"/>
  <c r="H2248" i="24"/>
  <c r="G2248" i="24"/>
  <c r="F2265" i="24"/>
  <c r="F2297" i="24"/>
  <c r="G2297" i="24"/>
  <c r="G2334" i="24"/>
  <c r="I2334" i="24"/>
  <c r="H2384" i="24"/>
  <c r="I2403" i="24"/>
  <c r="F2403" i="24"/>
  <c r="G2429" i="24"/>
  <c r="F2445" i="24"/>
  <c r="G2539" i="24"/>
  <c r="H2599" i="24"/>
  <c r="I2599" i="24"/>
  <c r="F2695" i="24"/>
  <c r="I2695" i="24"/>
  <c r="H2695" i="24"/>
  <c r="G2695" i="24"/>
  <c r="F2708" i="24"/>
  <c r="I2708" i="24"/>
  <c r="I2713" i="24"/>
  <c r="H2713" i="24"/>
  <c r="G2713" i="24"/>
  <c r="F2713" i="24"/>
  <c r="I2719" i="24"/>
  <c r="H2719" i="24"/>
  <c r="G2719" i="24"/>
  <c r="F2748" i="24"/>
  <c r="I2748" i="24"/>
  <c r="H2768" i="24"/>
  <c r="G2822" i="24"/>
  <c r="F2827" i="24"/>
  <c r="F2847" i="24"/>
  <c r="F2928" i="24"/>
  <c r="G2928" i="24"/>
  <c r="I2983" i="24"/>
  <c r="H2983" i="24"/>
  <c r="F2989" i="24"/>
  <c r="I2989" i="24"/>
  <c r="H2989" i="24"/>
  <c r="G2989" i="24"/>
  <c r="I3004" i="24"/>
  <c r="H3004" i="24"/>
  <c r="F3004" i="24"/>
  <c r="G3044" i="24"/>
  <c r="F3106" i="24"/>
  <c r="G3126" i="24"/>
  <c r="F3145" i="24"/>
  <c r="F3178" i="24"/>
  <c r="H3300" i="24"/>
  <c r="F3329" i="24"/>
  <c r="F3334" i="24"/>
  <c r="I3361" i="24"/>
  <c r="G3518" i="24"/>
  <c r="I3518" i="24"/>
  <c r="F3538" i="24"/>
  <c r="F3852" i="24"/>
  <c r="I3852" i="24"/>
  <c r="H3852" i="24"/>
  <c r="G3852" i="24"/>
  <c r="F4186" i="24"/>
  <c r="G1902" i="24"/>
  <c r="I1902" i="24"/>
  <c r="H1902" i="24"/>
  <c r="H1971" i="24"/>
  <c r="I1971" i="24"/>
  <c r="G1971" i="24"/>
  <c r="G2082" i="24"/>
  <c r="F2082" i="24"/>
  <c r="I2082" i="24"/>
  <c r="H2169" i="24"/>
  <c r="I2169" i="24"/>
  <c r="G2169" i="24"/>
  <c r="H2185" i="24"/>
  <c r="I2185" i="24"/>
  <c r="F2232" i="24"/>
  <c r="I2232" i="24"/>
  <c r="H2232" i="24"/>
  <c r="G2232" i="24"/>
  <c r="H2265" i="24"/>
  <c r="G2374" i="24"/>
  <c r="I2374" i="24"/>
  <c r="H2374" i="24"/>
  <c r="F2374" i="24"/>
  <c r="I2385" i="24"/>
  <c r="F2385" i="24"/>
  <c r="H2429" i="24"/>
  <c r="I2464" i="24"/>
  <c r="H2464" i="24"/>
  <c r="I2528" i="24"/>
  <c r="G2528" i="24"/>
  <c r="H2528" i="24"/>
  <c r="I2540" i="24"/>
  <c r="H2540" i="24"/>
  <c r="G2540" i="24"/>
  <c r="I2571" i="24"/>
  <c r="H2571" i="24"/>
  <c r="G2571" i="24"/>
  <c r="F2571" i="24"/>
  <c r="F2672" i="24"/>
  <c r="I2672" i="24"/>
  <c r="H2672" i="24"/>
  <c r="I2731" i="24"/>
  <c r="H2731" i="24"/>
  <c r="G2731" i="24"/>
  <c r="F2731" i="24"/>
  <c r="F2744" i="24"/>
  <c r="I2744" i="24"/>
  <c r="G2806" i="24"/>
  <c r="F2806" i="24"/>
  <c r="I2865" i="24"/>
  <c r="H2865" i="24"/>
  <c r="G2865" i="24"/>
  <c r="F2865" i="24"/>
  <c r="I2947" i="24"/>
  <c r="H2947" i="24"/>
  <c r="G2947" i="24"/>
  <c r="F3045" i="24"/>
  <c r="I3045" i="24"/>
  <c r="H3045" i="24"/>
  <c r="I3102" i="24"/>
  <c r="H3102" i="24"/>
  <c r="H3107" i="24"/>
  <c r="G3107" i="24"/>
  <c r="F3107" i="24"/>
  <c r="I3126" i="24"/>
  <c r="G3145" i="24"/>
  <c r="G3218" i="24"/>
  <c r="H3218" i="24"/>
  <c r="F3301" i="24"/>
  <c r="I3301" i="24"/>
  <c r="H3301" i="24"/>
  <c r="F3325" i="24"/>
  <c r="H3329" i="24"/>
  <c r="H3406" i="24"/>
  <c r="I3406" i="24"/>
  <c r="F3518" i="24"/>
  <c r="F3524" i="24"/>
  <c r="I3524" i="24"/>
  <c r="H3524" i="24"/>
  <c r="G3531" i="24"/>
  <c r="I3531" i="24"/>
  <c r="F3531" i="24"/>
  <c r="G3589" i="24"/>
  <c r="H3589" i="24"/>
  <c r="F3589" i="24"/>
  <c r="F3913" i="24"/>
  <c r="I3913" i="24"/>
  <c r="H3913" i="24"/>
  <c r="G4794" i="24"/>
  <c r="H4794" i="24"/>
  <c r="I1765" i="24"/>
  <c r="F1800" i="24"/>
  <c r="I1800" i="24"/>
  <c r="H1869" i="24"/>
  <c r="F1902" i="24"/>
  <c r="H1929" i="24"/>
  <c r="H2082" i="24"/>
  <c r="H2152" i="24"/>
  <c r="H2179" i="24"/>
  <c r="F2185" i="24"/>
  <c r="I2265" i="24"/>
  <c r="I2276" i="24"/>
  <c r="H2276" i="24"/>
  <c r="I2297" i="24"/>
  <c r="H2334" i="24"/>
  <c r="I2351" i="24"/>
  <c r="F2380" i="24"/>
  <c r="G2425" i="24"/>
  <c r="I2429" i="24"/>
  <c r="H2437" i="24"/>
  <c r="G2437" i="24"/>
  <c r="I2437" i="24"/>
  <c r="F2464" i="24"/>
  <c r="I2491" i="24"/>
  <c r="H2491" i="24"/>
  <c r="G2491" i="24"/>
  <c r="F2491" i="24"/>
  <c r="F2528" i="24"/>
  <c r="F2540" i="24"/>
  <c r="H2555" i="24"/>
  <c r="F2567" i="24"/>
  <c r="I2567" i="24"/>
  <c r="H2567" i="24"/>
  <c r="F2726" i="24"/>
  <c r="G2744" i="24"/>
  <c r="G2783" i="24"/>
  <c r="H2783" i="24"/>
  <c r="I2942" i="24"/>
  <c r="H2942" i="24"/>
  <c r="I2964" i="24"/>
  <c r="H2964" i="24"/>
  <c r="G2964" i="24"/>
  <c r="G2979" i="24"/>
  <c r="I2979" i="24"/>
  <c r="I3005" i="24"/>
  <c r="H3005" i="24"/>
  <c r="G3005" i="24"/>
  <c r="I3025" i="24"/>
  <c r="H3025" i="24"/>
  <c r="G3025" i="24"/>
  <c r="F3025" i="24"/>
  <c r="I3127" i="24"/>
  <c r="H3127" i="24"/>
  <c r="G3127" i="24"/>
  <c r="F3127" i="24"/>
  <c r="G3243" i="24"/>
  <c r="I3243" i="24"/>
  <c r="I3388" i="24"/>
  <c r="H3388" i="24"/>
  <c r="G3492" i="24"/>
  <c r="H3518" i="24"/>
  <c r="G3524" i="24"/>
  <c r="H3531" i="24"/>
  <c r="I3589" i="24"/>
  <c r="F4172" i="24"/>
  <c r="I4172" i="24"/>
  <c r="H4172" i="24"/>
  <c r="G4172" i="24"/>
  <c r="G4321" i="24"/>
  <c r="I4321" i="24"/>
  <c r="H4321" i="24"/>
  <c r="F4321" i="24"/>
  <c r="H3768" i="24"/>
  <c r="I3768" i="24"/>
  <c r="G3804" i="24"/>
  <c r="F3804" i="24"/>
  <c r="I3823" i="24"/>
  <c r="F3823" i="24"/>
  <c r="I4004" i="24"/>
  <c r="G4004" i="24"/>
  <c r="I4036" i="24"/>
  <c r="H4036" i="24"/>
  <c r="G4036" i="24"/>
  <c r="F4036" i="24"/>
  <c r="I4368" i="24"/>
  <c r="G4368" i="24"/>
  <c r="H4368" i="24"/>
  <c r="G4395" i="24"/>
  <c r="I4395" i="24"/>
  <c r="H4395" i="24"/>
  <c r="F4395" i="24"/>
  <c r="I4477" i="24"/>
  <c r="H4477" i="24"/>
  <c r="G4477" i="24"/>
  <c r="I3985" i="24"/>
  <c r="H3985" i="24"/>
  <c r="G3985" i="24"/>
  <c r="F3985" i="24"/>
  <c r="H4020" i="24"/>
  <c r="I4020" i="24"/>
  <c r="F4020" i="24"/>
  <c r="H4144" i="24"/>
  <c r="G4144" i="24"/>
  <c r="F4144" i="24"/>
  <c r="F4454" i="24"/>
  <c r="G4454" i="24"/>
  <c r="I4454" i="24"/>
  <c r="H4454" i="24"/>
  <c r="F4477" i="24"/>
  <c r="I4620" i="24"/>
  <c r="H4620" i="24"/>
  <c r="H4753" i="24"/>
  <c r="I4753" i="24"/>
  <c r="I4783" i="24"/>
  <c r="H4783" i="24"/>
  <c r="G4783" i="24"/>
  <c r="H4986" i="24"/>
  <c r="I5227" i="24"/>
  <c r="H5227" i="24"/>
  <c r="F5279" i="24"/>
  <c r="G5283" i="24"/>
  <c r="I5283" i="24"/>
  <c r="H5283" i="24"/>
  <c r="F5283" i="24"/>
  <c r="I6162" i="24"/>
  <c r="H6162" i="24"/>
  <c r="G6162" i="24"/>
  <c r="F6162" i="24"/>
  <c r="H3453" i="24"/>
  <c r="G3453" i="24"/>
  <c r="H3526" i="24"/>
  <c r="F3526" i="24"/>
  <c r="H3539" i="24"/>
  <c r="G3539" i="24"/>
  <c r="F3539" i="24"/>
  <c r="I3649" i="24"/>
  <c r="H3649" i="24"/>
  <c r="G3649" i="24"/>
  <c r="F3649" i="24"/>
  <c r="G3695" i="24"/>
  <c r="I3695" i="24"/>
  <c r="H3695" i="24"/>
  <c r="F3695" i="24"/>
  <c r="F3707" i="24"/>
  <c r="G3707" i="24"/>
  <c r="G3768" i="24"/>
  <c r="I3793" i="24"/>
  <c r="H3793" i="24"/>
  <c r="G3793" i="24"/>
  <c r="I3804" i="24"/>
  <c r="H3861" i="24"/>
  <c r="G3922" i="24"/>
  <c r="H3971" i="24"/>
  <c r="I3971" i="24"/>
  <c r="I4021" i="24"/>
  <c r="H4021" i="24"/>
  <c r="G4021" i="24"/>
  <c r="F4021" i="24"/>
  <c r="F4180" i="24"/>
  <c r="I4188" i="24"/>
  <c r="H4188" i="24"/>
  <c r="G4188" i="24"/>
  <c r="H4224" i="24"/>
  <c r="I4224" i="24"/>
  <c r="G4224" i="24"/>
  <c r="G4291" i="24"/>
  <c r="F4291" i="24"/>
  <c r="G4342" i="24"/>
  <c r="F4342" i="24"/>
  <c r="H4354" i="24"/>
  <c r="I4354" i="24"/>
  <c r="G4354" i="24"/>
  <c r="F4354" i="24"/>
  <c r="F4620" i="24"/>
  <c r="H4718" i="24"/>
  <c r="G4718" i="24"/>
  <c r="F4724" i="24"/>
  <c r="G4724" i="24"/>
  <c r="I4724" i="24"/>
  <c r="H4724" i="24"/>
  <c r="G4747" i="24"/>
  <c r="F4753" i="24"/>
  <c r="F4783" i="24"/>
  <c r="F4981" i="24"/>
  <c r="I4981" i="24"/>
  <c r="I5185" i="24"/>
  <c r="G5185" i="24"/>
  <c r="F5185" i="24"/>
  <c r="F5485" i="24"/>
  <c r="I5485" i="24"/>
  <c r="H5485" i="24"/>
  <c r="G5485" i="24"/>
  <c r="I5574" i="24"/>
  <c r="F5574" i="24"/>
  <c r="I6778" i="24"/>
  <c r="H6778" i="24"/>
  <c r="F2129" i="24"/>
  <c r="H2129" i="24"/>
  <c r="I2193" i="24"/>
  <c r="H2193" i="24"/>
  <c r="G2586" i="24"/>
  <c r="I2586" i="24"/>
  <c r="G2592" i="24"/>
  <c r="H2592" i="24"/>
  <c r="G2691" i="24"/>
  <c r="H2691" i="24"/>
  <c r="G3054" i="24"/>
  <c r="F3054" i="24"/>
  <c r="G3135" i="24"/>
  <c r="H3135" i="24"/>
  <c r="I3135" i="24"/>
  <c r="G3143" i="24"/>
  <c r="F3143" i="24"/>
  <c r="H3166" i="24"/>
  <c r="G3166" i="24"/>
  <c r="F3198" i="24"/>
  <c r="G3198" i="24"/>
  <c r="H3203" i="24"/>
  <c r="G3203" i="24"/>
  <c r="G3207" i="24"/>
  <c r="F3207" i="24"/>
  <c r="F3220" i="24"/>
  <c r="I3220" i="24"/>
  <c r="I3355" i="24"/>
  <c r="F3355" i="24"/>
  <c r="H3385" i="24"/>
  <c r="F3385" i="24"/>
  <c r="G3421" i="24"/>
  <c r="I3421" i="24"/>
  <c r="G3433" i="24"/>
  <c r="F3433" i="24"/>
  <c r="F3453" i="24"/>
  <c r="I3534" i="24"/>
  <c r="H3534" i="24"/>
  <c r="I3539" i="24"/>
  <c r="G3609" i="24"/>
  <c r="I3609" i="24"/>
  <c r="H3609" i="24"/>
  <c r="F3688" i="24"/>
  <c r="G3736" i="24"/>
  <c r="I3736" i="24"/>
  <c r="H3736" i="24"/>
  <c r="F3793" i="24"/>
  <c r="F3805" i="24"/>
  <c r="I3805" i="24"/>
  <c r="H3805" i="24"/>
  <c r="I3861" i="24"/>
  <c r="G3909" i="24"/>
  <c r="H3909" i="24"/>
  <c r="I3909" i="24"/>
  <c r="F3909" i="24"/>
  <c r="I3922" i="24"/>
  <c r="F3963" i="24"/>
  <c r="F3971" i="24"/>
  <c r="G4069" i="24"/>
  <c r="F4069" i="24"/>
  <c r="I4069" i="24"/>
  <c r="H4069" i="24"/>
  <c r="F4120" i="24"/>
  <c r="I4120" i="24"/>
  <c r="H4120" i="24"/>
  <c r="H4180" i="24"/>
  <c r="F4224" i="24"/>
  <c r="F4355" i="24"/>
  <c r="I4355" i="24"/>
  <c r="I4427" i="24"/>
  <c r="H4427" i="24"/>
  <c r="G4427" i="24"/>
  <c r="G4535" i="24"/>
  <c r="H4535" i="24"/>
  <c r="F4552" i="24"/>
  <c r="G4559" i="24"/>
  <c r="I4559" i="24"/>
  <c r="H4559" i="24"/>
  <c r="F4559" i="24"/>
  <c r="G4620" i="24"/>
  <c r="H4747" i="24"/>
  <c r="G4753" i="24"/>
  <c r="G6050" i="24"/>
  <c r="F6050" i="24"/>
  <c r="I6050" i="24"/>
  <c r="H6050" i="24"/>
  <c r="G1320" i="24"/>
  <c r="G1341" i="24"/>
  <c r="F1367" i="24"/>
  <c r="F1381" i="24"/>
  <c r="H1412" i="24"/>
  <c r="F1429" i="24"/>
  <c r="F1466" i="24"/>
  <c r="F1498" i="24"/>
  <c r="F1517" i="24"/>
  <c r="F1533" i="24"/>
  <c r="F1543" i="24"/>
  <c r="F1551" i="24"/>
  <c r="G1576" i="24"/>
  <c r="F1579" i="24"/>
  <c r="F1583" i="24"/>
  <c r="F1592" i="24"/>
  <c r="H1606" i="24"/>
  <c r="F1611" i="24"/>
  <c r="F1637" i="24"/>
  <c r="G1653" i="24"/>
  <c r="G1667" i="24"/>
  <c r="G1680" i="24"/>
  <c r="F1715" i="24"/>
  <c r="F1736" i="24"/>
  <c r="H1750" i="24"/>
  <c r="G1762" i="24"/>
  <c r="F1767" i="24"/>
  <c r="F1770" i="24"/>
  <c r="F1781" i="24"/>
  <c r="F1786" i="24"/>
  <c r="F1818" i="24"/>
  <c r="F1825" i="24"/>
  <c r="F1849" i="24"/>
  <c r="F1876" i="24"/>
  <c r="F1900" i="24"/>
  <c r="G1918" i="24"/>
  <c r="G1922" i="24"/>
  <c r="G1931" i="24"/>
  <c r="G1942" i="24"/>
  <c r="F1946" i="24"/>
  <c r="G1949" i="24"/>
  <c r="G1975" i="24"/>
  <c r="H1981" i="24"/>
  <c r="F1981" i="24"/>
  <c r="G1984" i="24"/>
  <c r="F2008" i="24"/>
  <c r="H2016" i="24"/>
  <c r="G2024" i="24"/>
  <c r="F2032" i="24"/>
  <c r="G2037" i="24"/>
  <c r="F2054" i="24"/>
  <c r="G2088" i="24"/>
  <c r="F2092" i="24"/>
  <c r="F2095" i="24"/>
  <c r="I2100" i="24"/>
  <c r="G2115" i="24"/>
  <c r="G2129" i="24"/>
  <c r="F2149" i="24"/>
  <c r="G2153" i="24"/>
  <c r="H2157" i="24"/>
  <c r="F2193" i="24"/>
  <c r="F2211" i="24"/>
  <c r="F2236" i="24"/>
  <c r="F2266" i="24"/>
  <c r="H2286" i="24"/>
  <c r="F2304" i="24"/>
  <c r="G2352" i="24"/>
  <c r="G2370" i="24"/>
  <c r="F2370" i="24"/>
  <c r="G2396" i="24"/>
  <c r="F2400" i="24"/>
  <c r="H2411" i="24"/>
  <c r="F2416" i="24"/>
  <c r="F2419" i="24"/>
  <c r="H2447" i="24"/>
  <c r="F2452" i="24"/>
  <c r="F2461" i="24"/>
  <c r="F2479" i="24"/>
  <c r="F2487" i="24"/>
  <c r="F2521" i="24"/>
  <c r="F2533" i="24"/>
  <c r="G2537" i="24"/>
  <c r="G2544" i="24"/>
  <c r="F2556" i="24"/>
  <c r="F2579" i="24"/>
  <c r="I2579" i="24"/>
  <c r="F2586" i="24"/>
  <c r="F2592" i="24"/>
  <c r="G2596" i="24"/>
  <c r="F2623" i="24"/>
  <c r="F2645" i="24"/>
  <c r="F2677" i="24"/>
  <c r="F2683" i="24"/>
  <c r="G2683" i="24"/>
  <c r="I2691" i="24"/>
  <c r="F2737" i="24"/>
  <c r="F2740" i="24"/>
  <c r="G2745" i="24"/>
  <c r="I2745" i="24"/>
  <c r="F2774" i="24"/>
  <c r="F2788" i="24"/>
  <c r="F2803" i="24"/>
  <c r="H2810" i="24"/>
  <c r="I2810" i="24"/>
  <c r="I2815" i="24"/>
  <c r="H2815" i="24"/>
  <c r="F2833" i="24"/>
  <c r="G2840" i="24"/>
  <c r="F2861" i="24"/>
  <c r="F2873" i="24"/>
  <c r="G2876" i="24"/>
  <c r="F2890" i="24"/>
  <c r="F2929" i="24"/>
  <c r="G2934" i="24"/>
  <c r="H2956" i="24"/>
  <c r="G2961" i="24"/>
  <c r="G2969" i="24"/>
  <c r="F2973" i="24"/>
  <c r="G2980" i="24"/>
  <c r="H2980" i="24"/>
  <c r="F3011" i="24"/>
  <c r="F3036" i="24"/>
  <c r="H3054" i="24"/>
  <c r="H3058" i="24"/>
  <c r="G3058" i="24"/>
  <c r="G3065" i="24"/>
  <c r="F3090" i="24"/>
  <c r="G3094" i="24"/>
  <c r="G3099" i="24"/>
  <c r="H3099" i="24"/>
  <c r="F3123" i="24"/>
  <c r="F3135" i="24"/>
  <c r="H3143" i="24"/>
  <c r="F3166" i="24"/>
  <c r="F3190" i="24"/>
  <c r="I3198" i="24"/>
  <c r="F3203" i="24"/>
  <c r="I3207" i="24"/>
  <c r="F3216" i="24"/>
  <c r="G3220" i="24"/>
  <c r="H3266" i="24"/>
  <c r="F3277" i="24"/>
  <c r="G3281" i="24"/>
  <c r="G3292" i="24"/>
  <c r="H3306" i="24"/>
  <c r="F3306" i="24"/>
  <c r="G3355" i="24"/>
  <c r="I3377" i="24"/>
  <c r="H3377" i="24"/>
  <c r="G3385" i="24"/>
  <c r="G3389" i="24"/>
  <c r="F3421" i="24"/>
  <c r="H3433" i="24"/>
  <c r="I3453" i="24"/>
  <c r="F3465" i="24"/>
  <c r="H3465" i="24"/>
  <c r="G3465" i="24"/>
  <c r="I3511" i="24"/>
  <c r="H3511" i="24"/>
  <c r="F3534" i="24"/>
  <c r="H3584" i="24"/>
  <c r="G3584" i="24"/>
  <c r="G3596" i="24"/>
  <c r="F3609" i="24"/>
  <c r="G3616" i="24"/>
  <c r="I3616" i="24"/>
  <c r="F3644" i="24"/>
  <c r="I3644" i="24"/>
  <c r="H3644" i="24"/>
  <c r="I3661" i="24"/>
  <c r="H3661" i="24"/>
  <c r="G3661" i="24"/>
  <c r="H3685" i="24"/>
  <c r="I3685" i="24"/>
  <c r="G3688" i="24"/>
  <c r="H3708" i="24"/>
  <c r="F3717" i="24"/>
  <c r="G3717" i="24"/>
  <c r="H3717" i="24"/>
  <c r="F3732" i="24"/>
  <c r="I3732" i="24"/>
  <c r="F3736" i="24"/>
  <c r="H3786" i="24"/>
  <c r="F3786" i="24"/>
  <c r="G3805" i="24"/>
  <c r="H3818" i="24"/>
  <c r="I3818" i="24"/>
  <c r="G3818" i="24"/>
  <c r="F3842" i="24"/>
  <c r="H3885" i="24"/>
  <c r="G3885" i="24"/>
  <c r="F3885" i="24"/>
  <c r="H3963" i="24"/>
  <c r="G4120" i="24"/>
  <c r="I4180" i="24"/>
  <c r="G4210" i="24"/>
  <c r="F4332" i="24"/>
  <c r="G4355" i="24"/>
  <c r="F4427" i="24"/>
  <c r="F4438" i="24"/>
  <c r="F4443" i="24"/>
  <c r="F4518" i="24"/>
  <c r="G4518" i="24"/>
  <c r="F4535" i="24"/>
  <c r="H4552" i="24"/>
  <c r="I4589" i="24"/>
  <c r="H4589" i="24"/>
  <c r="H4595" i="24"/>
  <c r="I4747" i="24"/>
  <c r="H4981" i="24"/>
  <c r="G5198" i="24"/>
  <c r="I5198" i="24"/>
  <c r="H5198" i="24"/>
  <c r="F5198" i="24"/>
  <c r="I5929" i="24"/>
  <c r="H5929" i="24"/>
  <c r="G5929" i="24"/>
  <c r="G27" i="24"/>
  <c r="F41" i="24"/>
  <c r="G58" i="24"/>
  <c r="H79" i="24"/>
  <c r="F96" i="24"/>
  <c r="I138" i="24"/>
  <c r="G186" i="24"/>
  <c r="F199" i="24"/>
  <c r="F211" i="24"/>
  <c r="H241" i="24"/>
  <c r="F269" i="24"/>
  <c r="F273" i="24"/>
  <c r="I305" i="24"/>
  <c r="F309" i="24"/>
  <c r="I329" i="24"/>
  <c r="F416" i="24"/>
  <c r="F437" i="24"/>
  <c r="F441" i="24"/>
  <c r="G522" i="24"/>
  <c r="F529" i="24"/>
  <c r="G687" i="24"/>
  <c r="G714" i="24"/>
  <c r="F736" i="24"/>
  <c r="F781" i="24"/>
  <c r="H826" i="24"/>
  <c r="F856" i="24"/>
  <c r="G894" i="24"/>
  <c r="F901" i="24"/>
  <c r="H913" i="24"/>
  <c r="F932" i="24"/>
  <c r="G936" i="24"/>
  <c r="F940" i="24"/>
  <c r="G966" i="24"/>
  <c r="H985" i="24"/>
  <c r="F1004" i="24"/>
  <c r="G1008" i="24"/>
  <c r="F1012" i="24"/>
  <c r="G1038" i="24"/>
  <c r="H1057" i="24"/>
  <c r="F1076" i="24"/>
  <c r="G1080" i="24"/>
  <c r="F1084" i="24"/>
  <c r="G1128" i="24"/>
  <c r="F1132" i="24"/>
  <c r="F1144" i="24"/>
  <c r="H1168" i="24"/>
  <c r="H1280" i="24"/>
  <c r="F1316" i="24"/>
  <c r="H1320" i="24"/>
  <c r="G1367" i="24"/>
  <c r="G1381" i="24"/>
  <c r="F1393" i="24"/>
  <c r="I1412" i="24"/>
  <c r="G1429" i="24"/>
  <c r="G1466" i="24"/>
  <c r="F1470" i="24"/>
  <c r="F1479" i="24"/>
  <c r="F1491" i="24"/>
  <c r="F1494" i="24"/>
  <c r="G1498" i="24"/>
  <c r="G1533" i="24"/>
  <c r="G1540" i="24"/>
  <c r="H1543" i="24"/>
  <c r="H1576" i="24"/>
  <c r="F1595" i="24"/>
  <c r="G1611" i="24"/>
  <c r="G1633" i="24"/>
  <c r="F1642" i="24"/>
  <c r="H1653" i="24"/>
  <c r="F1664" i="24"/>
  <c r="H1680" i="24"/>
  <c r="F1687" i="24"/>
  <c r="H1703" i="24"/>
  <c r="G1720" i="24"/>
  <c r="F1723" i="24"/>
  <c r="F1739" i="24"/>
  <c r="H1762" i="24"/>
  <c r="G1767" i="24"/>
  <c r="G1777" i="24"/>
  <c r="G1786" i="24"/>
  <c r="F1790" i="24"/>
  <c r="G1809" i="24"/>
  <c r="G1849" i="24"/>
  <c r="F1897" i="24"/>
  <c r="F1914" i="24"/>
  <c r="H1918" i="24"/>
  <c r="H1922" i="24"/>
  <c r="F1926" i="24"/>
  <c r="H1931" i="24"/>
  <c r="H1942" i="24"/>
  <c r="H1949" i="24"/>
  <c r="G1953" i="24"/>
  <c r="H1975" i="24"/>
  <c r="H1984" i="24"/>
  <c r="I2016" i="24"/>
  <c r="H2037" i="24"/>
  <c r="F2041" i="24"/>
  <c r="G2054" i="24"/>
  <c r="F2058" i="24"/>
  <c r="H2088" i="24"/>
  <c r="I2115" i="24"/>
  <c r="I2129" i="24"/>
  <c r="G2149" i="24"/>
  <c r="H2153" i="24"/>
  <c r="I2157" i="24"/>
  <c r="F2173" i="24"/>
  <c r="H2183" i="24"/>
  <c r="F2186" i="24"/>
  <c r="G2193" i="24"/>
  <c r="G2262" i="24"/>
  <c r="F2262" i="24"/>
  <c r="H2266" i="24"/>
  <c r="I2286" i="24"/>
  <c r="G2316" i="24"/>
  <c r="G2335" i="24"/>
  <c r="H2352" i="24"/>
  <c r="F2366" i="24"/>
  <c r="H2370" i="24"/>
  <c r="H2396" i="24"/>
  <c r="G2400" i="24"/>
  <c r="I2411" i="24"/>
  <c r="G2416" i="24"/>
  <c r="H2419" i="24"/>
  <c r="G2438" i="24"/>
  <c r="I2447" i="24"/>
  <c r="G2452" i="24"/>
  <c r="G2461" i="24"/>
  <c r="G2479" i="24"/>
  <c r="G2487" i="24"/>
  <c r="G2514" i="24"/>
  <c r="H2514" i="24"/>
  <c r="F2518" i="24"/>
  <c r="G2518" i="24"/>
  <c r="G2533" i="24"/>
  <c r="H2537" i="24"/>
  <c r="H2544" i="24"/>
  <c r="G2556" i="24"/>
  <c r="F2564" i="24"/>
  <c r="F2568" i="24"/>
  <c r="I2568" i="24"/>
  <c r="F2574" i="24"/>
  <c r="G2579" i="24"/>
  <c r="H2586" i="24"/>
  <c r="I2592" i="24"/>
  <c r="H2596" i="24"/>
  <c r="F2600" i="24"/>
  <c r="G2623" i="24"/>
  <c r="F2631" i="24"/>
  <c r="G2645" i="24"/>
  <c r="G2650" i="24"/>
  <c r="H2661" i="24"/>
  <c r="I2661" i="24"/>
  <c r="F2665" i="24"/>
  <c r="G2677" i="24"/>
  <c r="H2683" i="24"/>
  <c r="G2737" i="24"/>
  <c r="F2745" i="24"/>
  <c r="F2749" i="24"/>
  <c r="G2774" i="24"/>
  <c r="G2788" i="24"/>
  <c r="G2803" i="24"/>
  <c r="F2810" i="24"/>
  <c r="G2815" i="24"/>
  <c r="G2833" i="24"/>
  <c r="H2840" i="24"/>
  <c r="G2848" i="24"/>
  <c r="G2873" i="24"/>
  <c r="H2876" i="24"/>
  <c r="F2881" i="24"/>
  <c r="G2929" i="24"/>
  <c r="H2934" i="24"/>
  <c r="H2939" i="24"/>
  <c r="I2956" i="24"/>
  <c r="H2961" i="24"/>
  <c r="H2969" i="24"/>
  <c r="G2973" i="24"/>
  <c r="I2980" i="24"/>
  <c r="G3002" i="24"/>
  <c r="H3011" i="24"/>
  <c r="H3036" i="24"/>
  <c r="H3046" i="24"/>
  <c r="F3046" i="24"/>
  <c r="G3049" i="24"/>
  <c r="I3054" i="24"/>
  <c r="F3058" i="24"/>
  <c r="G3090" i="24"/>
  <c r="I3094" i="24"/>
  <c r="F3099" i="24"/>
  <c r="F3103" i="24"/>
  <c r="I3143" i="24"/>
  <c r="I3166" i="24"/>
  <c r="F3185" i="24"/>
  <c r="G3190" i="24"/>
  <c r="F3194" i="24"/>
  <c r="H3194" i="24"/>
  <c r="I3203" i="24"/>
  <c r="G3216" i="24"/>
  <c r="H3220" i="24"/>
  <c r="F3226" i="24"/>
  <c r="F3237" i="24"/>
  <c r="F3244" i="24"/>
  <c r="F3252" i="24"/>
  <c r="F3256" i="24"/>
  <c r="G3277" i="24"/>
  <c r="I3293" i="24"/>
  <c r="H3293" i="24"/>
  <c r="G3306" i="24"/>
  <c r="F3326" i="24"/>
  <c r="G3335" i="24"/>
  <c r="F3335" i="24"/>
  <c r="G3351" i="24"/>
  <c r="F3351" i="24"/>
  <c r="H3355" i="24"/>
  <c r="F3377" i="24"/>
  <c r="I3381" i="24"/>
  <c r="I3385" i="24"/>
  <c r="H3421" i="24"/>
  <c r="I3433" i="24"/>
  <c r="I3446" i="24"/>
  <c r="H3446" i="24"/>
  <c r="H3454" i="24"/>
  <c r="I3454" i="24"/>
  <c r="I3465" i="24"/>
  <c r="I3487" i="24"/>
  <c r="G3487" i="24"/>
  <c r="F3487" i="24"/>
  <c r="G3506" i="24"/>
  <c r="F3511" i="24"/>
  <c r="G3534" i="24"/>
  <c r="F3573" i="24"/>
  <c r="I3578" i="24"/>
  <c r="G3578" i="24"/>
  <c r="F3578" i="24"/>
  <c r="I3593" i="24"/>
  <c r="G3593" i="24"/>
  <c r="H3593" i="24"/>
  <c r="H3634" i="24"/>
  <c r="G3634" i="24"/>
  <c r="F3634" i="24"/>
  <c r="G3644" i="24"/>
  <c r="I3651" i="24"/>
  <c r="F3661" i="24"/>
  <c r="F3685" i="24"/>
  <c r="I3688" i="24"/>
  <c r="I3708" i="24"/>
  <c r="G3732" i="24"/>
  <c r="H3756" i="24"/>
  <c r="I3786" i="24"/>
  <c r="G3842" i="24"/>
  <c r="G3856" i="24"/>
  <c r="I3856" i="24"/>
  <c r="G3897" i="24"/>
  <c r="F3952" i="24"/>
  <c r="I3963" i="24"/>
  <c r="F4063" i="24"/>
  <c r="I4063" i="24"/>
  <c r="H4063" i="24"/>
  <c r="G4063" i="24"/>
  <c r="H4126" i="24"/>
  <c r="I4126" i="24"/>
  <c r="G4126" i="24"/>
  <c r="G4285" i="24"/>
  <c r="I4285" i="24"/>
  <c r="H4285" i="24"/>
  <c r="F4285" i="24"/>
  <c r="G4326" i="24"/>
  <c r="F4326" i="24"/>
  <c r="G4332" i="24"/>
  <c r="H4355" i="24"/>
  <c r="H4518" i="24"/>
  <c r="I4535" i="24"/>
  <c r="I4552" i="24"/>
  <c r="F4589" i="24"/>
  <c r="I4595" i="24"/>
  <c r="G4600" i="24"/>
  <c r="I4600" i="24"/>
  <c r="H4600" i="24"/>
  <c r="F4600" i="24"/>
  <c r="F4928" i="24"/>
  <c r="I4928" i="24"/>
  <c r="H4952" i="24"/>
  <c r="I5466" i="24"/>
  <c r="F5466" i="24"/>
  <c r="F5929" i="24"/>
  <c r="F2255" i="24"/>
  <c r="G2255" i="24"/>
  <c r="H2400" i="24"/>
  <c r="I2416" i="24"/>
  <c r="I2419" i="24"/>
  <c r="I2461" i="24"/>
  <c r="F2501" i="24"/>
  <c r="H2501" i="24"/>
  <c r="I2533" i="24"/>
  <c r="I2537" i="24"/>
  <c r="H2556" i="24"/>
  <c r="I2596" i="24"/>
  <c r="H2623" i="24"/>
  <c r="H2645" i="24"/>
  <c r="I2677" i="24"/>
  <c r="H2737" i="24"/>
  <c r="I2774" i="24"/>
  <c r="H2788" i="24"/>
  <c r="H2803" i="24"/>
  <c r="H2833" i="24"/>
  <c r="I2840" i="24"/>
  <c r="I2858" i="24"/>
  <c r="H2858" i="24"/>
  <c r="F2862" i="24"/>
  <c r="H2862" i="24"/>
  <c r="H2873" i="24"/>
  <c r="H2929" i="24"/>
  <c r="I2934" i="24"/>
  <c r="I2961" i="24"/>
  <c r="H2990" i="24"/>
  <c r="F2990" i="24"/>
  <c r="I3011" i="24"/>
  <c r="I3031" i="24"/>
  <c r="G3031" i="24"/>
  <c r="I3036" i="24"/>
  <c r="F3042" i="24"/>
  <c r="H3042" i="24"/>
  <c r="H3090" i="24"/>
  <c r="I3190" i="24"/>
  <c r="H3216" i="24"/>
  <c r="I3277" i="24"/>
  <c r="G3460" i="24"/>
  <c r="H3460" i="24"/>
  <c r="F3460" i="24"/>
  <c r="I3535" i="24"/>
  <c r="G3535" i="24"/>
  <c r="F3564" i="24"/>
  <c r="G3564" i="24"/>
  <c r="I3624" i="24"/>
  <c r="H3624" i="24"/>
  <c r="G3624" i="24"/>
  <c r="I3709" i="24"/>
  <c r="H3709" i="24"/>
  <c r="G3709" i="24"/>
  <c r="F3709" i="24"/>
  <c r="H3746" i="24"/>
  <c r="I3746" i="24"/>
  <c r="H3757" i="24"/>
  <c r="I3757" i="24"/>
  <c r="G3757" i="24"/>
  <c r="I3787" i="24"/>
  <c r="H3787" i="24"/>
  <c r="G3787" i="24"/>
  <c r="H3842" i="24"/>
  <c r="H4041" i="24"/>
  <c r="I4041" i="24"/>
  <c r="G4041" i="24"/>
  <c r="F4041" i="24"/>
  <c r="I4098" i="24"/>
  <c r="H4098" i="24"/>
  <c r="H4102" i="24"/>
  <c r="I4102" i="24"/>
  <c r="G4102" i="24"/>
  <c r="F4102" i="24"/>
  <c r="F4212" i="24"/>
  <c r="I4212" i="24"/>
  <c r="H4212" i="24"/>
  <c r="I4219" i="24"/>
  <c r="H4219" i="24"/>
  <c r="G4219" i="24"/>
  <c r="F4219" i="24"/>
  <c r="H4332" i="24"/>
  <c r="I4553" i="24"/>
  <c r="G4553" i="24"/>
  <c r="H4553" i="24"/>
  <c r="I4573" i="24"/>
  <c r="H4573" i="24"/>
  <c r="G4573" i="24"/>
  <c r="F4573" i="24"/>
  <c r="I4953" i="24"/>
  <c r="H4953" i="24"/>
  <c r="G4953" i="24"/>
  <c r="G5719" i="24"/>
  <c r="F5719" i="24"/>
  <c r="I5719" i="24"/>
  <c r="H5719" i="24"/>
  <c r="I2107" i="24"/>
  <c r="F2107" i="24"/>
  <c r="H2401" i="24"/>
  <c r="G2401" i="24"/>
  <c r="F2561" i="24"/>
  <c r="H2561" i="24"/>
  <c r="G3016" i="24"/>
  <c r="H3016" i="24"/>
  <c r="G3191" i="24"/>
  <c r="F3191" i="24"/>
  <c r="H3191" i="24"/>
  <c r="G3249" i="24"/>
  <c r="H3249" i="24"/>
  <c r="G3268" i="24"/>
  <c r="F3268" i="24"/>
  <c r="I3336" i="24"/>
  <c r="F3336" i="24"/>
  <c r="H3378" i="24"/>
  <c r="G3378" i="24"/>
  <c r="I3378" i="24"/>
  <c r="I3483" i="24"/>
  <c r="H3483" i="24"/>
  <c r="H3517" i="24"/>
  <c r="F3517" i="24"/>
  <c r="F3546" i="24"/>
  <c r="I3546" i="24"/>
  <c r="H3546" i="24"/>
  <c r="I3574" i="24"/>
  <c r="F3574" i="24"/>
  <c r="I3640" i="24"/>
  <c r="H3640" i="24"/>
  <c r="I3657" i="24"/>
  <c r="H3657" i="24"/>
  <c r="G3657" i="24"/>
  <c r="I3703" i="24"/>
  <c r="H3703" i="24"/>
  <c r="F3787" i="24"/>
  <c r="G3843" i="24"/>
  <c r="I3843" i="24"/>
  <c r="H3843" i="24"/>
  <c r="F3843" i="24"/>
  <c r="I3935" i="24"/>
  <c r="H3935" i="24"/>
  <c r="F3935" i="24"/>
  <c r="I3949" i="24"/>
  <c r="H3949" i="24"/>
  <c r="I4132" i="24"/>
  <c r="H4132" i="24"/>
  <c r="G4212" i="24"/>
  <c r="H4245" i="24"/>
  <c r="F4245" i="24"/>
  <c r="I4245" i="24"/>
  <c r="G4245" i="24"/>
  <c r="F4417" i="24"/>
  <c r="I4695" i="24"/>
  <c r="F4695" i="24"/>
  <c r="F4929" i="24"/>
  <c r="G4929" i="24"/>
  <c r="I5370" i="24"/>
  <c r="F5370" i="24"/>
  <c r="I5714" i="24"/>
  <c r="G5714" i="24"/>
  <c r="F5714" i="24"/>
  <c r="H5714" i="24"/>
  <c r="G1860" i="24"/>
  <c r="G1880" i="24"/>
  <c r="I1894" i="24"/>
  <c r="G1915" i="24"/>
  <c r="H1919" i="24"/>
  <c r="G1923" i="24"/>
  <c r="F1932" i="24"/>
  <c r="F1936" i="24"/>
  <c r="I1950" i="24"/>
  <c r="F1960" i="24"/>
  <c r="G1990" i="24"/>
  <c r="F1995" i="24"/>
  <c r="H1998" i="24"/>
  <c r="F2005" i="24"/>
  <c r="G2013" i="24"/>
  <c r="F2018" i="24"/>
  <c r="G2021" i="24"/>
  <c r="F2030" i="24"/>
  <c r="I2038" i="24"/>
  <c r="G2050" i="24"/>
  <c r="H2055" i="24"/>
  <c r="G2059" i="24"/>
  <c r="F2067" i="24"/>
  <c r="G2080" i="24"/>
  <c r="F2093" i="24"/>
  <c r="I2093" i="24"/>
  <c r="I2103" i="24"/>
  <c r="G2103" i="24"/>
  <c r="G2107" i="24"/>
  <c r="F2113" i="24"/>
  <c r="H2130" i="24"/>
  <c r="F2134" i="24"/>
  <c r="H2146" i="24"/>
  <c r="F2154" i="24"/>
  <c r="G2167" i="24"/>
  <c r="G2194" i="24"/>
  <c r="F2216" i="24"/>
  <c r="G2222" i="24"/>
  <c r="G2230" i="24"/>
  <c r="G2233" i="24"/>
  <c r="F2237" i="24"/>
  <c r="H2237" i="24"/>
  <c r="H2241" i="24"/>
  <c r="I2241" i="24"/>
  <c r="I2255" i="24"/>
  <c r="G2271" i="24"/>
  <c r="F2275" i="24"/>
  <c r="G2287" i="24"/>
  <c r="G2292" i="24"/>
  <c r="G2296" i="24"/>
  <c r="G2313" i="24"/>
  <c r="H2326" i="24"/>
  <c r="G2329" i="24"/>
  <c r="H2344" i="24"/>
  <c r="F2364" i="24"/>
  <c r="G2371" i="24"/>
  <c r="I2375" i="24"/>
  <c r="G2379" i="24"/>
  <c r="F2383" i="24"/>
  <c r="I2387" i="24"/>
  <c r="G2397" i="24"/>
  <c r="F2401" i="24"/>
  <c r="F2417" i="24"/>
  <c r="F2420" i="24"/>
  <c r="H2424" i="24"/>
  <c r="I2501" i="24"/>
  <c r="F2534" i="24"/>
  <c r="F2538" i="24"/>
  <c r="G2545" i="24"/>
  <c r="H2553" i="24"/>
  <c r="G2561" i="24"/>
  <c r="F2594" i="24"/>
  <c r="G2597" i="24"/>
  <c r="H2628" i="24"/>
  <c r="F2632" i="24"/>
  <c r="I2632" i="24"/>
  <c r="I2637" i="24"/>
  <c r="G2641" i="24"/>
  <c r="H2646" i="24"/>
  <c r="H2656" i="24"/>
  <c r="G2689" i="24"/>
  <c r="F2693" i="24"/>
  <c r="F2697" i="24"/>
  <c r="G2711" i="24"/>
  <c r="F2714" i="24"/>
  <c r="G2717" i="24"/>
  <c r="G2725" i="24"/>
  <c r="F2729" i="24"/>
  <c r="G2755" i="24"/>
  <c r="I2781" i="24"/>
  <c r="G2785" i="24"/>
  <c r="F2804" i="24"/>
  <c r="G2804" i="24"/>
  <c r="F2817" i="24"/>
  <c r="F2841" i="24"/>
  <c r="G2845" i="24"/>
  <c r="G2858" i="24"/>
  <c r="I2862" i="24"/>
  <c r="F2893" i="24"/>
  <c r="G2909" i="24"/>
  <c r="H2912" i="24"/>
  <c r="G2920" i="24"/>
  <c r="H2935" i="24"/>
  <c r="H2965" i="24"/>
  <c r="I2990" i="24"/>
  <c r="F3000" i="24"/>
  <c r="I3012" i="24"/>
  <c r="F3016" i="24"/>
  <c r="G3037" i="24"/>
  <c r="F3047" i="24"/>
  <c r="H3055" i="24"/>
  <c r="G3059" i="24"/>
  <c r="G3062" i="24"/>
  <c r="H3087" i="24"/>
  <c r="F3091" i="24"/>
  <c r="F3100" i="24"/>
  <c r="G3109" i="24"/>
  <c r="F3121" i="24"/>
  <c r="I3125" i="24"/>
  <c r="F3125" i="24"/>
  <c r="H3144" i="24"/>
  <c r="G3157" i="24"/>
  <c r="H3167" i="24"/>
  <c r="I3172" i="24"/>
  <c r="H3172" i="24"/>
  <c r="F3186" i="24"/>
  <c r="H3186" i="24"/>
  <c r="G3186" i="24"/>
  <c r="I3191" i="24"/>
  <c r="I3204" i="24"/>
  <c r="G3209" i="24"/>
  <c r="G3217" i="24"/>
  <c r="H3221" i="24"/>
  <c r="H3238" i="24"/>
  <c r="G3238" i="24"/>
  <c r="F3249" i="24"/>
  <c r="H3268" i="24"/>
  <c r="F3278" i="24"/>
  <c r="F3307" i="24"/>
  <c r="G3336" i="24"/>
  <c r="F3352" i="24"/>
  <c r="G3352" i="24"/>
  <c r="G3360" i="24"/>
  <c r="F3364" i="24"/>
  <c r="F3378" i="24"/>
  <c r="I3403" i="24"/>
  <c r="G3447" i="24"/>
  <c r="I3447" i="24"/>
  <c r="H3479" i="24"/>
  <c r="H3495" i="24"/>
  <c r="G3517" i="24"/>
  <c r="G3546" i="24"/>
  <c r="G3559" i="24"/>
  <c r="I3564" i="24"/>
  <c r="I3587" i="24"/>
  <c r="G3612" i="24"/>
  <c r="H3612" i="24"/>
  <c r="I3625" i="24"/>
  <c r="G3625" i="24"/>
  <c r="F3625" i="24"/>
  <c r="F3635" i="24"/>
  <c r="F3640" i="24"/>
  <c r="H3652" i="24"/>
  <c r="F3657" i="24"/>
  <c r="F3703" i="24"/>
  <c r="G3711" i="24"/>
  <c r="H3711" i="24"/>
  <c r="F3711" i="24"/>
  <c r="G3719" i="24"/>
  <c r="I3727" i="24"/>
  <c r="I3738" i="24"/>
  <c r="F3738" i="24"/>
  <c r="F3742" i="24"/>
  <c r="G3746" i="24"/>
  <c r="F3781" i="24"/>
  <c r="I3814" i="24"/>
  <c r="F3814" i="24"/>
  <c r="F3827" i="24"/>
  <c r="F3832" i="24"/>
  <c r="F3880" i="24"/>
  <c r="I3931" i="24"/>
  <c r="H3931" i="24"/>
  <c r="I3941" i="24"/>
  <c r="F3941" i="24"/>
  <c r="F3949" i="24"/>
  <c r="H3953" i="24"/>
  <c r="F3953" i="24"/>
  <c r="G3959" i="24"/>
  <c r="F3959" i="24"/>
  <c r="I3959" i="24"/>
  <c r="H3959" i="24"/>
  <c r="H3995" i="24"/>
  <c r="G3995" i="24"/>
  <c r="I3995" i="24"/>
  <c r="G4094" i="24"/>
  <c r="G4098" i="24"/>
  <c r="F4103" i="24"/>
  <c r="G4199" i="24"/>
  <c r="I4199" i="24"/>
  <c r="F4239" i="24"/>
  <c r="G4417" i="24"/>
  <c r="H4689" i="24"/>
  <c r="I4689" i="24"/>
  <c r="F4689" i="24"/>
  <c r="F4787" i="24"/>
  <c r="H4787" i="24"/>
  <c r="G4851" i="24"/>
  <c r="F4851" i="24"/>
  <c r="I5093" i="24"/>
  <c r="H5093" i="24"/>
  <c r="F5093" i="24"/>
  <c r="I5341" i="24"/>
  <c r="H5341" i="24"/>
  <c r="G5341" i="24"/>
  <c r="F5341" i="24"/>
  <c r="H5664" i="24"/>
  <c r="G5664" i="24"/>
  <c r="I5664" i="24"/>
  <c r="H1880" i="24"/>
  <c r="I1919" i="24"/>
  <c r="H1923" i="24"/>
  <c r="I1998" i="24"/>
  <c r="G2005" i="24"/>
  <c r="F2039" i="24"/>
  <c r="H2039" i="24"/>
  <c r="H2050" i="24"/>
  <c r="H2097" i="24"/>
  <c r="F2097" i="24"/>
  <c r="H2107" i="24"/>
  <c r="G2113" i="24"/>
  <c r="I2130" i="24"/>
  <c r="I2146" i="24"/>
  <c r="H2154" i="24"/>
  <c r="H2167" i="24"/>
  <c r="G2226" i="24"/>
  <c r="I2226" i="24"/>
  <c r="I2233" i="24"/>
  <c r="H2271" i="24"/>
  <c r="H2287" i="24"/>
  <c r="I2313" i="24"/>
  <c r="I2326" i="24"/>
  <c r="I2329" i="24"/>
  <c r="F2333" i="24"/>
  <c r="G2333" i="24"/>
  <c r="I2344" i="24"/>
  <c r="H2371" i="24"/>
  <c r="F2388" i="24"/>
  <c r="I2388" i="24"/>
  <c r="F2393" i="24"/>
  <c r="H2393" i="24"/>
  <c r="H2397" i="24"/>
  <c r="I2401" i="24"/>
  <c r="I2424" i="24"/>
  <c r="H2538" i="24"/>
  <c r="I2545" i="24"/>
  <c r="I2553" i="24"/>
  <c r="I2561" i="24"/>
  <c r="I2628" i="24"/>
  <c r="H2641" i="24"/>
  <c r="H2693" i="24"/>
  <c r="G2697" i="24"/>
  <c r="G2714" i="24"/>
  <c r="H2717" i="24"/>
  <c r="H2725" i="24"/>
  <c r="G2795" i="24"/>
  <c r="H2795" i="24"/>
  <c r="G2817" i="24"/>
  <c r="I2850" i="24"/>
  <c r="G2850" i="24"/>
  <c r="H2909" i="24"/>
  <c r="I2912" i="24"/>
  <c r="I2945" i="24"/>
  <c r="G2945" i="24"/>
  <c r="I2965" i="24"/>
  <c r="G3013" i="24"/>
  <c r="H3013" i="24"/>
  <c r="I3016" i="24"/>
  <c r="H3022" i="24"/>
  <c r="F3022" i="24"/>
  <c r="H3037" i="24"/>
  <c r="H3047" i="24"/>
  <c r="I3055" i="24"/>
  <c r="H3059" i="24"/>
  <c r="I3062" i="24"/>
  <c r="H3084" i="24"/>
  <c r="G3084" i="24"/>
  <c r="I3087" i="24"/>
  <c r="G3091" i="24"/>
  <c r="G3100" i="24"/>
  <c r="H3109" i="24"/>
  <c r="G3121" i="24"/>
  <c r="I3144" i="24"/>
  <c r="F3150" i="24"/>
  <c r="I3150" i="24"/>
  <c r="I3157" i="24"/>
  <c r="H3217" i="24"/>
  <c r="G3231" i="24"/>
  <c r="H3231" i="24"/>
  <c r="I3249" i="24"/>
  <c r="I3268" i="24"/>
  <c r="G3278" i="24"/>
  <c r="F3284" i="24"/>
  <c r="I3284" i="24"/>
  <c r="F3328" i="24"/>
  <c r="G3328" i="24"/>
  <c r="H3336" i="24"/>
  <c r="I3360" i="24"/>
  <c r="H3364" i="24"/>
  <c r="F3374" i="24"/>
  <c r="I3374" i="24"/>
  <c r="H3374" i="24"/>
  <c r="G3396" i="24"/>
  <c r="I3396" i="24"/>
  <c r="G3400" i="24"/>
  <c r="I3400" i="24"/>
  <c r="G3451" i="24"/>
  <c r="F3451" i="24"/>
  <c r="I3479" i="24"/>
  <c r="I3513" i="24"/>
  <c r="H3513" i="24"/>
  <c r="F3513" i="24"/>
  <c r="I3517" i="24"/>
  <c r="H3530" i="24"/>
  <c r="G3530" i="24"/>
  <c r="F3530" i="24"/>
  <c r="H3547" i="24"/>
  <c r="I3547" i="24"/>
  <c r="F3547" i="24"/>
  <c r="H3559" i="24"/>
  <c r="I3565" i="24"/>
  <c r="H3565" i="24"/>
  <c r="I3801" i="24"/>
  <c r="H3801" i="24"/>
  <c r="G3801" i="24"/>
  <c r="F3801" i="24"/>
  <c r="G3937" i="24"/>
  <c r="I3937" i="24"/>
  <c r="G3949" i="24"/>
  <c r="H3990" i="24"/>
  <c r="I3990" i="24"/>
  <c r="H4094" i="24"/>
  <c r="G4110" i="24"/>
  <c r="H4110" i="24"/>
  <c r="F4110" i="24"/>
  <c r="G4200" i="24"/>
  <c r="F4200" i="24"/>
  <c r="H4417" i="24"/>
  <c r="F4482" i="24"/>
  <c r="I4482" i="24"/>
  <c r="H4482" i="24"/>
  <c r="G4664" i="24"/>
  <c r="G4689" i="24"/>
  <c r="G4787" i="24"/>
  <c r="F4845" i="24"/>
  <c r="G4845" i="24"/>
  <c r="H4851" i="24"/>
  <c r="F5356" i="24"/>
  <c r="F5664" i="24"/>
  <c r="I5659" i="24"/>
  <c r="H5659" i="24"/>
  <c r="H7574" i="24"/>
  <c r="I7574" i="24"/>
  <c r="G7579" i="24"/>
  <c r="I7579" i="24"/>
  <c r="H7579" i="24"/>
  <c r="H5358" i="24"/>
  <c r="I5358" i="24"/>
  <c r="F5358" i="24"/>
  <c r="I5365" i="24"/>
  <c r="H5365" i="24"/>
  <c r="G5365" i="24"/>
  <c r="F5365" i="24"/>
  <c r="G5467" i="24"/>
  <c r="H5467" i="24"/>
  <c r="F5467" i="24"/>
  <c r="I5467" i="24"/>
  <c r="F5659" i="24"/>
  <c r="F5699" i="24"/>
  <c r="I5786" i="24"/>
  <c r="H5786" i="24"/>
  <c r="G5786" i="24"/>
  <c r="F5786" i="24"/>
  <c r="F5912" i="24"/>
  <c r="I5912" i="24"/>
  <c r="H6044" i="24"/>
  <c r="G6044" i="24"/>
  <c r="I6044" i="24"/>
  <c r="F6044" i="24"/>
  <c r="I6151" i="24"/>
  <c r="G6151" i="24"/>
  <c r="F6151" i="24"/>
  <c r="H6151" i="24"/>
  <c r="I6348" i="24"/>
  <c r="H6348" i="24"/>
  <c r="G6348" i="24"/>
  <c r="F6348" i="24"/>
  <c r="H6755" i="24"/>
  <c r="I6755" i="24"/>
  <c r="F6755" i="24"/>
  <c r="G6755" i="24"/>
  <c r="G7574" i="24"/>
  <c r="I7597" i="24"/>
  <c r="H7597" i="24"/>
  <c r="G7597" i="24"/>
  <c r="F7597" i="24"/>
  <c r="F7856" i="24"/>
  <c r="I7856" i="24"/>
  <c r="H7856" i="24"/>
  <c r="F3504" i="24"/>
  <c r="H3504" i="24"/>
  <c r="G3923" i="24"/>
  <c r="H3923" i="24"/>
  <c r="F3923" i="24"/>
  <c r="G4044" i="24"/>
  <c r="H4044" i="24"/>
  <c r="F4044" i="24"/>
  <c r="F4146" i="24"/>
  <c r="I4146" i="24"/>
  <c r="I4177" i="24"/>
  <c r="H4177" i="24"/>
  <c r="I4182" i="24"/>
  <c r="H4182" i="24"/>
  <c r="G4182" i="24"/>
  <c r="I4213" i="24"/>
  <c r="H4213" i="24"/>
  <c r="G4213" i="24"/>
  <c r="F4248" i="24"/>
  <c r="I4248" i="24"/>
  <c r="H4248" i="24"/>
  <c r="I4471" i="24"/>
  <c r="G4471" i="24"/>
  <c r="F4531" i="24"/>
  <c r="I4531" i="24"/>
  <c r="H4531" i="24"/>
  <c r="G4531" i="24"/>
  <c r="F4549" i="24"/>
  <c r="I4549" i="24"/>
  <c r="I4562" i="24"/>
  <c r="H4562" i="24"/>
  <c r="I4621" i="24"/>
  <c r="H4621" i="24"/>
  <c r="G4621" i="24"/>
  <c r="F4621" i="24"/>
  <c r="I4684" i="24"/>
  <c r="G4684" i="24"/>
  <c r="F4691" i="24"/>
  <c r="I4691" i="24"/>
  <c r="H4691" i="24"/>
  <c r="I4744" i="24"/>
  <c r="F4744" i="24"/>
  <c r="F4825" i="24"/>
  <c r="G4825" i="24"/>
  <c r="I4825" i="24"/>
  <c r="H4825" i="24"/>
  <c r="H4847" i="24"/>
  <c r="F4847" i="24"/>
  <c r="G4970" i="24"/>
  <c r="F4970" i="24"/>
  <c r="G4982" i="24"/>
  <c r="I4982" i="24"/>
  <c r="H4982" i="24"/>
  <c r="F4982" i="24"/>
  <c r="F5018" i="24"/>
  <c r="G5174" i="24"/>
  <c r="F5174" i="24"/>
  <c r="H5265" i="24"/>
  <c r="F5426" i="24"/>
  <c r="G5607" i="24"/>
  <c r="I5607" i="24"/>
  <c r="H5607" i="24"/>
  <c r="G5659" i="24"/>
  <c r="G6290" i="24"/>
  <c r="F6290" i="24"/>
  <c r="I6290" i="24"/>
  <c r="H6290" i="24"/>
  <c r="H7568" i="24"/>
  <c r="G7568" i="24"/>
  <c r="I7568" i="24"/>
  <c r="H3009" i="24"/>
  <c r="F3009" i="24"/>
  <c r="F3132" i="24"/>
  <c r="G3132" i="24"/>
  <c r="H3242" i="24"/>
  <c r="F3242" i="24"/>
  <c r="G3316" i="24"/>
  <c r="H3316" i="24"/>
  <c r="G3409" i="24"/>
  <c r="F3413" i="24"/>
  <c r="I3504" i="24"/>
  <c r="F3520" i="24"/>
  <c r="F3570" i="24"/>
  <c r="I3619" i="24"/>
  <c r="F3628" i="24"/>
  <c r="F3654" i="24"/>
  <c r="I3654" i="24"/>
  <c r="F3689" i="24"/>
  <c r="H3699" i="24"/>
  <c r="I3782" i="24"/>
  <c r="F3797" i="24"/>
  <c r="G3829" i="24"/>
  <c r="G3847" i="24"/>
  <c r="F3889" i="24"/>
  <c r="I3923" i="24"/>
  <c r="I3942" i="24"/>
  <c r="G3955" i="24"/>
  <c r="F3955" i="24"/>
  <c r="H3965" i="24"/>
  <c r="G3965" i="24"/>
  <c r="F3996" i="24"/>
  <c r="I3996" i="24"/>
  <c r="H3996" i="24"/>
  <c r="G3996" i="24"/>
  <c r="G4027" i="24"/>
  <c r="F4027" i="24"/>
  <c r="H4031" i="24"/>
  <c r="I4044" i="24"/>
  <c r="F4117" i="24"/>
  <c r="H4117" i="24"/>
  <c r="G4117" i="24"/>
  <c r="I4153" i="24"/>
  <c r="H4153" i="24"/>
  <c r="F4177" i="24"/>
  <c r="F4182" i="24"/>
  <c r="F4213" i="24"/>
  <c r="G4236" i="24"/>
  <c r="H4236" i="24"/>
  <c r="I4236" i="24"/>
  <c r="G4248" i="24"/>
  <c r="F4387" i="24"/>
  <c r="I4387" i="24"/>
  <c r="G4413" i="24"/>
  <c r="F4471" i="24"/>
  <c r="G4549" i="24"/>
  <c r="G4563" i="24"/>
  <c r="I4563" i="24"/>
  <c r="F4645" i="24"/>
  <c r="I4645" i="24"/>
  <c r="F4684" i="24"/>
  <c r="G4691" i="24"/>
  <c r="F4709" i="24"/>
  <c r="F4948" i="24"/>
  <c r="G4971" i="24"/>
  <c r="I4971" i="24"/>
  <c r="F4971" i="24"/>
  <c r="H5174" i="24"/>
  <c r="I5326" i="24"/>
  <c r="G5426" i="24"/>
  <c r="I5489" i="24"/>
  <c r="H5489" i="24"/>
  <c r="I5597" i="24"/>
  <c r="H5597" i="24"/>
  <c r="G5597" i="24"/>
  <c r="F5597" i="24"/>
  <c r="F5607" i="24"/>
  <c r="I5619" i="24"/>
  <c r="I5862" i="24"/>
  <c r="H5862" i="24"/>
  <c r="G5862" i="24"/>
  <c r="F5862" i="24"/>
  <c r="H5902" i="24"/>
  <c r="I5902" i="24"/>
  <c r="H5912" i="24"/>
  <c r="H5988" i="24"/>
  <c r="I5988" i="24"/>
  <c r="F5988" i="24"/>
  <c r="G6038" i="24"/>
  <c r="F6038" i="24"/>
  <c r="I6038" i="24"/>
  <c r="H6038" i="24"/>
  <c r="H6272" i="24"/>
  <c r="G6272" i="24"/>
  <c r="I6283" i="24"/>
  <c r="G6283" i="24"/>
  <c r="H6283" i="24"/>
  <c r="G6302" i="24"/>
  <c r="F6302" i="24"/>
  <c r="I6302" i="24"/>
  <c r="H6302" i="24"/>
  <c r="F7568" i="24"/>
  <c r="H3658" i="24"/>
  <c r="F3658" i="24"/>
  <c r="H3815" i="24"/>
  <c r="F3815" i="24"/>
  <c r="H3858" i="24"/>
  <c r="G3858" i="24"/>
  <c r="H3886" i="24"/>
  <c r="I3886" i="24"/>
  <c r="G3894" i="24"/>
  <c r="H3894" i="24"/>
  <c r="F3894" i="24"/>
  <c r="H3914" i="24"/>
  <c r="I3914" i="24"/>
  <c r="H3919" i="24"/>
  <c r="G3919" i="24"/>
  <c r="H3966" i="24"/>
  <c r="G3966" i="24"/>
  <c r="I4011" i="24"/>
  <c r="F4011" i="24"/>
  <c r="H4045" i="24"/>
  <c r="G4045" i="24"/>
  <c r="F4045" i="24"/>
  <c r="H4081" i="24"/>
  <c r="G4081" i="24"/>
  <c r="G4134" i="24"/>
  <c r="F4134" i="24"/>
  <c r="G4189" i="24"/>
  <c r="I4189" i="24"/>
  <c r="H4189" i="24"/>
  <c r="G4225" i="24"/>
  <c r="F4225" i="24"/>
  <c r="G4527" i="24"/>
  <c r="I4527" i="24"/>
  <c r="H4527" i="24"/>
  <c r="I4764" i="24"/>
  <c r="G4764" i="24"/>
  <c r="F4864" i="24"/>
  <c r="I4864" i="24"/>
  <c r="G4864" i="24"/>
  <c r="F4907" i="24"/>
  <c r="H4907" i="24"/>
  <c r="H4912" i="24"/>
  <c r="I4912" i="24"/>
  <c r="G4912" i="24"/>
  <c r="F4912" i="24"/>
  <c r="I5174" i="24"/>
  <c r="H5262" i="24"/>
  <c r="I5262" i="24"/>
  <c r="F5262" i="24"/>
  <c r="I5313" i="24"/>
  <c r="G5313" i="24"/>
  <c r="F5313" i="24"/>
  <c r="G5327" i="24"/>
  <c r="I5327" i="24"/>
  <c r="H5327" i="24"/>
  <c r="F5327" i="24"/>
  <c r="H5426" i="24"/>
  <c r="G5613" i="24"/>
  <c r="F5613" i="24"/>
  <c r="I5653" i="24"/>
  <c r="H5653" i="24"/>
  <c r="G5653" i="24"/>
  <c r="F5653" i="24"/>
  <c r="I6122" i="24"/>
  <c r="H6122" i="24"/>
  <c r="G6122" i="24"/>
  <c r="G6599" i="24"/>
  <c r="I6599" i="24"/>
  <c r="H6599" i="24"/>
  <c r="F6599" i="24"/>
  <c r="H7200" i="24"/>
  <c r="G7200" i="24"/>
  <c r="G3641" i="24"/>
  <c r="G3658" i="24"/>
  <c r="I3680" i="24"/>
  <c r="G3729" i="24"/>
  <c r="F3729" i="24"/>
  <c r="I3765" i="24"/>
  <c r="I3788" i="24"/>
  <c r="G3807" i="24"/>
  <c r="I3807" i="24"/>
  <c r="G3815" i="24"/>
  <c r="I3829" i="24"/>
  <c r="F3844" i="24"/>
  <c r="I3847" i="24"/>
  <c r="F3858" i="24"/>
  <c r="G3868" i="24"/>
  <c r="H3868" i="24"/>
  <c r="F3882" i="24"/>
  <c r="F3886" i="24"/>
  <c r="H3889" i="24"/>
  <c r="F3900" i="24"/>
  <c r="F3914" i="24"/>
  <c r="F3919" i="24"/>
  <c r="H3944" i="24"/>
  <c r="G3944" i="24"/>
  <c r="I3961" i="24"/>
  <c r="H3961" i="24"/>
  <c r="F3966" i="24"/>
  <c r="F3977" i="24"/>
  <c r="F3997" i="24"/>
  <c r="F4002" i="24"/>
  <c r="I4045" i="24"/>
  <c r="F4058" i="24"/>
  <c r="I4058" i="24"/>
  <c r="H4058" i="24"/>
  <c r="F4081" i="24"/>
  <c r="G4118" i="24"/>
  <c r="I4118" i="24"/>
  <c r="H4118" i="24"/>
  <c r="F4118" i="24"/>
  <c r="H4134" i="24"/>
  <c r="H4148" i="24"/>
  <c r="H4178" i="24"/>
  <c r="F4178" i="24"/>
  <c r="G4183" i="24"/>
  <c r="F4189" i="24"/>
  <c r="G4202" i="24"/>
  <c r="F4202" i="24"/>
  <c r="H4225" i="24"/>
  <c r="H4254" i="24"/>
  <c r="H4261" i="24"/>
  <c r="G4261" i="24"/>
  <c r="F4261" i="24"/>
  <c r="F4267" i="24"/>
  <c r="I4267" i="24"/>
  <c r="H4322" i="24"/>
  <c r="I4322" i="24"/>
  <c r="G4322" i="24"/>
  <c r="F4322" i="24"/>
  <c r="H4403" i="24"/>
  <c r="I4403" i="24"/>
  <c r="I4413" i="24"/>
  <c r="F4434" i="24"/>
  <c r="H4467" i="24"/>
  <c r="F4467" i="24"/>
  <c r="F4527" i="24"/>
  <c r="H4615" i="24"/>
  <c r="G4615" i="24"/>
  <c r="I4632" i="24"/>
  <c r="H4632" i="24"/>
  <c r="H4641" i="24"/>
  <c r="I4641" i="24"/>
  <c r="F4679" i="24"/>
  <c r="I4705" i="24"/>
  <c r="H4705" i="24"/>
  <c r="F4764" i="24"/>
  <c r="H4864" i="24"/>
  <c r="G4907" i="24"/>
  <c r="G4964" i="24"/>
  <c r="F5015" i="24"/>
  <c r="I5015" i="24"/>
  <c r="H5015" i="24"/>
  <c r="H5076" i="24"/>
  <c r="G5175" i="24"/>
  <c r="H5175" i="24"/>
  <c r="F5175" i="24"/>
  <c r="I5175" i="24"/>
  <c r="H5239" i="24"/>
  <c r="G5239" i="24"/>
  <c r="F5239" i="24"/>
  <c r="I5239" i="24"/>
  <c r="F5253" i="24"/>
  <c r="H5313" i="24"/>
  <c r="I5599" i="24"/>
  <c r="H5599" i="24"/>
  <c r="I5609" i="24"/>
  <c r="F5609" i="24"/>
  <c r="I5898" i="24"/>
  <c r="H5898" i="24"/>
  <c r="G5898" i="24"/>
  <c r="F6122" i="24"/>
  <c r="I6459" i="24"/>
  <c r="H6459" i="24"/>
  <c r="F6624" i="24"/>
  <c r="G6624" i="24"/>
  <c r="I6624" i="24"/>
  <c r="H6624" i="24"/>
  <c r="I7021" i="24"/>
  <c r="H7021" i="24"/>
  <c r="G7021" i="24"/>
  <c r="F7021" i="24"/>
  <c r="G7436" i="24"/>
  <c r="F7436" i="24"/>
  <c r="I3359" i="24"/>
  <c r="H3359" i="24"/>
  <c r="H3370" i="24"/>
  <c r="G3370" i="24"/>
  <c r="G3462" i="24"/>
  <c r="H3462" i="24"/>
  <c r="G3470" i="24"/>
  <c r="I3470" i="24"/>
  <c r="H3540" i="24"/>
  <c r="F3552" i="24"/>
  <c r="H3558" i="24"/>
  <c r="F3558" i="24"/>
  <c r="F3590" i="24"/>
  <c r="G3611" i="24"/>
  <c r="G3621" i="24"/>
  <c r="F3663" i="24"/>
  <c r="F3667" i="24"/>
  <c r="F3696" i="24"/>
  <c r="G3705" i="24"/>
  <c r="G3716" i="24"/>
  <c r="H3729" i="24"/>
  <c r="F3774" i="24"/>
  <c r="G3784" i="24"/>
  <c r="F3794" i="24"/>
  <c r="F3807" i="24"/>
  <c r="G3811" i="24"/>
  <c r="I3815" i="24"/>
  <c r="F3820" i="24"/>
  <c r="G3841" i="24"/>
  <c r="F3853" i="24"/>
  <c r="I3858" i="24"/>
  <c r="F3864" i="24"/>
  <c r="H3864" i="24"/>
  <c r="F3868" i="24"/>
  <c r="F3877" i="24"/>
  <c r="I3882" i="24"/>
  <c r="G3886" i="24"/>
  <c r="F3896" i="24"/>
  <c r="H3896" i="24"/>
  <c r="H3900" i="24"/>
  <c r="F3911" i="24"/>
  <c r="G3914" i="24"/>
  <c r="I3919" i="24"/>
  <c r="G3925" i="24"/>
  <c r="F3961" i="24"/>
  <c r="I3966" i="24"/>
  <c r="H3977" i="24"/>
  <c r="G3997" i="24"/>
  <c r="G4002" i="24"/>
  <c r="F4038" i="24"/>
  <c r="G4058" i="24"/>
  <c r="G4072" i="24"/>
  <c r="H4072" i="24"/>
  <c r="G4077" i="24"/>
  <c r="I4077" i="24"/>
  <c r="I4081" i="24"/>
  <c r="H4106" i="24"/>
  <c r="G4106" i="24"/>
  <c r="I4106" i="24"/>
  <c r="F4106" i="24"/>
  <c r="I4134" i="24"/>
  <c r="F4141" i="24"/>
  <c r="I4148" i="24"/>
  <c r="F4154" i="24"/>
  <c r="I4154" i="24"/>
  <c r="H4154" i="24"/>
  <c r="F4165" i="24"/>
  <c r="I4170" i="24"/>
  <c r="G4170" i="24"/>
  <c r="F4170" i="24"/>
  <c r="G4178" i="24"/>
  <c r="I4190" i="24"/>
  <c r="H4190" i="24"/>
  <c r="G4190" i="24"/>
  <c r="H4202" i="24"/>
  <c r="I4225" i="24"/>
  <c r="I4243" i="24"/>
  <c r="H4243" i="24"/>
  <c r="G4243" i="24"/>
  <c r="I4261" i="24"/>
  <c r="G4267" i="24"/>
  <c r="H4317" i="24"/>
  <c r="F4317" i="24"/>
  <c r="F4403" i="24"/>
  <c r="H4458" i="24"/>
  <c r="F4486" i="24"/>
  <c r="H4557" i="24"/>
  <c r="F4557" i="24"/>
  <c r="I4581" i="24"/>
  <c r="H4581" i="24"/>
  <c r="F4586" i="24"/>
  <c r="I4586" i="24"/>
  <c r="H4586" i="24"/>
  <c r="G4586" i="24"/>
  <c r="F4632" i="24"/>
  <c r="G4641" i="24"/>
  <c r="G4699" i="24"/>
  <c r="F4705" i="24"/>
  <c r="H4722" i="24"/>
  <c r="F4722" i="24"/>
  <c r="H4764" i="24"/>
  <c r="I4777" i="24"/>
  <c r="H4777" i="24"/>
  <c r="G4777" i="24"/>
  <c r="F4777" i="24"/>
  <c r="G4804" i="24"/>
  <c r="F4804" i="24"/>
  <c r="H4964" i="24"/>
  <c r="G5015" i="24"/>
  <c r="I5149" i="24"/>
  <c r="G5149" i="24"/>
  <c r="F5149" i="24"/>
  <c r="F5308" i="24"/>
  <c r="I5308" i="24"/>
  <c r="H5308" i="24"/>
  <c r="I5377" i="24"/>
  <c r="H5377" i="24"/>
  <c r="I5580" i="24"/>
  <c r="H5580" i="24"/>
  <c r="F5599" i="24"/>
  <c r="I5603" i="24"/>
  <c r="F5603" i="24"/>
  <c r="F5733" i="24"/>
  <c r="I5882" i="24"/>
  <c r="H5882" i="24"/>
  <c r="F5898" i="24"/>
  <c r="I5978" i="24"/>
  <c r="H5978" i="24"/>
  <c r="G5978" i="24"/>
  <c r="F5978" i="24"/>
  <c r="H6014" i="24"/>
  <c r="G6014" i="24"/>
  <c r="I6014" i="24"/>
  <c r="F6014" i="24"/>
  <c r="H6193" i="24"/>
  <c r="G6193" i="24"/>
  <c r="I6193" i="24"/>
  <c r="F6193" i="24"/>
  <c r="H6613" i="24"/>
  <c r="G6613" i="24"/>
  <c r="F6613" i="24"/>
  <c r="I6625" i="24"/>
  <c r="G6625" i="24"/>
  <c r="H3849" i="24"/>
  <c r="I3849" i="24"/>
  <c r="I3859" i="24"/>
  <c r="H3859" i="24"/>
  <c r="I3883" i="24"/>
  <c r="H3883" i="24"/>
  <c r="F3920" i="24"/>
  <c r="I3920" i="24"/>
  <c r="I4023" i="24"/>
  <c r="F4023" i="24"/>
  <c r="I4039" i="24"/>
  <c r="H4039" i="24"/>
  <c r="G4039" i="24"/>
  <c r="H4082" i="24"/>
  <c r="G4082" i="24"/>
  <c r="F4082" i="24"/>
  <c r="I4373" i="24"/>
  <c r="G4373" i="24"/>
  <c r="I4463" i="24"/>
  <c r="F4463" i="24"/>
  <c r="H4463" i="24"/>
  <c r="I4607" i="24"/>
  <c r="H4607" i="24"/>
  <c r="G4611" i="24"/>
  <c r="I4611" i="24"/>
  <c r="H4611" i="24"/>
  <c r="F4611" i="24"/>
  <c r="H4861" i="24"/>
  <c r="F4861" i="24"/>
  <c r="I4861" i="24"/>
  <c r="G4873" i="24"/>
  <c r="I4873" i="24"/>
  <c r="H4873" i="24"/>
  <c r="F4873" i="24"/>
  <c r="F4886" i="24"/>
  <c r="I4886" i="24"/>
  <c r="I5071" i="24"/>
  <c r="H5071" i="24"/>
  <c r="G5071" i="24"/>
  <c r="I5161" i="24"/>
  <c r="H5161" i="24"/>
  <c r="G5161" i="24"/>
  <c r="F5161" i="24"/>
  <c r="I5381" i="24"/>
  <c r="G5381" i="24"/>
  <c r="H5381" i="24"/>
  <c r="F5381" i="24"/>
  <c r="I5413" i="24"/>
  <c r="H5413" i="24"/>
  <c r="G5413" i="24"/>
  <c r="F5413" i="24"/>
  <c r="G5581" i="24"/>
  <c r="F5581" i="24"/>
  <c r="I5581" i="24"/>
  <c r="H5581" i="24"/>
  <c r="G5599" i="24"/>
  <c r="G6085" i="24"/>
  <c r="F6085" i="24"/>
  <c r="I6085" i="24"/>
  <c r="H6085" i="24"/>
  <c r="H6094" i="24"/>
  <c r="I6094" i="24"/>
  <c r="F6094" i="24"/>
  <c r="F6166" i="24"/>
  <c r="I6185" i="24"/>
  <c r="H6185" i="24"/>
  <c r="F6207" i="24"/>
  <c r="H6207" i="24"/>
  <c r="I6207" i="24"/>
  <c r="H7109" i="24"/>
  <c r="G7109" i="24"/>
  <c r="F7109" i="24"/>
  <c r="I7109" i="24"/>
  <c r="H7142" i="24"/>
  <c r="G7142" i="24"/>
  <c r="I7142" i="24"/>
  <c r="F7142" i="24"/>
  <c r="G3537" i="24"/>
  <c r="H3537" i="24"/>
  <c r="I3552" i="24"/>
  <c r="I3611" i="24"/>
  <c r="H3622" i="24"/>
  <c r="G3622" i="24"/>
  <c r="I3663" i="24"/>
  <c r="G3702" i="24"/>
  <c r="I3702" i="24"/>
  <c r="F3767" i="24"/>
  <c r="I3784" i="24"/>
  <c r="I3811" i="24"/>
  <c r="I3820" i="24"/>
  <c r="I3841" i="24"/>
  <c r="F3845" i="24"/>
  <c r="F3849" i="24"/>
  <c r="F3859" i="24"/>
  <c r="F3883" i="24"/>
  <c r="G3906" i="24"/>
  <c r="I3911" i="24"/>
  <c r="H3920" i="24"/>
  <c r="I3925" i="24"/>
  <c r="G3947" i="24"/>
  <c r="H3947" i="24"/>
  <c r="H3962" i="24"/>
  <c r="I3962" i="24"/>
  <c r="G3962" i="24"/>
  <c r="G3974" i="24"/>
  <c r="F3974" i="24"/>
  <c r="I4003" i="24"/>
  <c r="G4003" i="24"/>
  <c r="F4003" i="24"/>
  <c r="G4024" i="24"/>
  <c r="I4024" i="24"/>
  <c r="H4024" i="24"/>
  <c r="H4054" i="24"/>
  <c r="F4054" i="24"/>
  <c r="I4054" i="24"/>
  <c r="G4054" i="24"/>
  <c r="I4141" i="24"/>
  <c r="F4185" i="24"/>
  <c r="H4185" i="24"/>
  <c r="I4185" i="24"/>
  <c r="G4185" i="24"/>
  <c r="F4216" i="24"/>
  <c r="H4216" i="24"/>
  <c r="G4216" i="24"/>
  <c r="G4262" i="24"/>
  <c r="I4307" i="24"/>
  <c r="F4373" i="24"/>
  <c r="G4463" i="24"/>
  <c r="G4523" i="24"/>
  <c r="I4523" i="24"/>
  <c r="F4603" i="24"/>
  <c r="F4607" i="24"/>
  <c r="I4729" i="24"/>
  <c r="H4729" i="24"/>
  <c r="G4729" i="24"/>
  <c r="F4729" i="24"/>
  <c r="G4758" i="24"/>
  <c r="H4758" i="24"/>
  <c r="H4810" i="24"/>
  <c r="F4810" i="24"/>
  <c r="G4810" i="24"/>
  <c r="I4834" i="24"/>
  <c r="F4834" i="24"/>
  <c r="H4957" i="24"/>
  <c r="I4957" i="24"/>
  <c r="H5060" i="24"/>
  <c r="G5060" i="24"/>
  <c r="F5144" i="24"/>
  <c r="I5144" i="24"/>
  <c r="I5162" i="24"/>
  <c r="H5162" i="24"/>
  <c r="G5162" i="24"/>
  <c r="I5245" i="24"/>
  <c r="H5245" i="24"/>
  <c r="G5245" i="24"/>
  <c r="G5304" i="24"/>
  <c r="I5304" i="24"/>
  <c r="H5304" i="24"/>
  <c r="F5396" i="24"/>
  <c r="H5396" i="24"/>
  <c r="G5396" i="24"/>
  <c r="H5470" i="24"/>
  <c r="I5470" i="24"/>
  <c r="I5521" i="24"/>
  <c r="H5521" i="24"/>
  <c r="F6415" i="24"/>
  <c r="G6415" i="24"/>
  <c r="F5867" i="24"/>
  <c r="H5867" i="24"/>
  <c r="G5867" i="24"/>
  <c r="F5872" i="24"/>
  <c r="I5872" i="24"/>
  <c r="H5872" i="24"/>
  <c r="I5894" i="24"/>
  <c r="H5894" i="24"/>
  <c r="H5953" i="24"/>
  <c r="G5953" i="24"/>
  <c r="I6026" i="24"/>
  <c r="H6026" i="24"/>
  <c r="G6026" i="24"/>
  <c r="F6026" i="24"/>
  <c r="I6090" i="24"/>
  <c r="H6090" i="24"/>
  <c r="G6090" i="24"/>
  <c r="I6187" i="24"/>
  <c r="H6187" i="24"/>
  <c r="G6187" i="24"/>
  <c r="F6187" i="24"/>
  <c r="F6273" i="24"/>
  <c r="G6273" i="24"/>
  <c r="I6273" i="24"/>
  <c r="G6356" i="24"/>
  <c r="I6356" i="24"/>
  <c r="F6356" i="24"/>
  <c r="F7512" i="24"/>
  <c r="G7512" i="24"/>
  <c r="I7512" i="24"/>
  <c r="F7524" i="24"/>
  <c r="H7524" i="24"/>
  <c r="I7524" i="24"/>
  <c r="H7808" i="24"/>
  <c r="I7808" i="24"/>
  <c r="F8237" i="24"/>
  <c r="I8237" i="24"/>
  <c r="H8237" i="24"/>
  <c r="I8269" i="24"/>
  <c r="H8269" i="24"/>
  <c r="G8269" i="24"/>
  <c r="F8269" i="24"/>
  <c r="H8415" i="24"/>
  <c r="I8415" i="24"/>
  <c r="G8426" i="24"/>
  <c r="F8426" i="24"/>
  <c r="H8426" i="24"/>
  <c r="F8432" i="24"/>
  <c r="G8432" i="24"/>
  <c r="H10458" i="24"/>
  <c r="I10458" i="24"/>
  <c r="F10458" i="24"/>
  <c r="G10458" i="24"/>
  <c r="F5840" i="24"/>
  <c r="I5840" i="24"/>
  <c r="H5840" i="24"/>
  <c r="I5845" i="24"/>
  <c r="H5845" i="24"/>
  <c r="G5845" i="24"/>
  <c r="F5845" i="24"/>
  <c r="I5867" i="24"/>
  <c r="G5872" i="24"/>
  <c r="F5894" i="24"/>
  <c r="F5953" i="24"/>
  <c r="I5961" i="24"/>
  <c r="G5961" i="24"/>
  <c r="F5961" i="24"/>
  <c r="H6008" i="24"/>
  <c r="G6008" i="24"/>
  <c r="G6027" i="24"/>
  <c r="F6027" i="24"/>
  <c r="F6090" i="24"/>
  <c r="H6103" i="24"/>
  <c r="G6103" i="24"/>
  <c r="I6137" i="24"/>
  <c r="H6137" i="24"/>
  <c r="F6137" i="24"/>
  <c r="F6152" i="24"/>
  <c r="I6152" i="24"/>
  <c r="I6158" i="24"/>
  <c r="H6158" i="24"/>
  <c r="G6158" i="24"/>
  <c r="F6243" i="24"/>
  <c r="H6243" i="24"/>
  <c r="G6243" i="24"/>
  <c r="H6273" i="24"/>
  <c r="H6356" i="24"/>
  <c r="F6417" i="24"/>
  <c r="H6417" i="24"/>
  <c r="I6417" i="24"/>
  <c r="G6417" i="24"/>
  <c r="H6548" i="24"/>
  <c r="F6548" i="24"/>
  <c r="F6706" i="24"/>
  <c r="I6706" i="24"/>
  <c r="H6706" i="24"/>
  <c r="G6706" i="24"/>
  <c r="H7190" i="24"/>
  <c r="I7190" i="24"/>
  <c r="G7190" i="24"/>
  <c r="F7300" i="24"/>
  <c r="I7300" i="24"/>
  <c r="H7300" i="24"/>
  <c r="H7491" i="24"/>
  <c r="I7491" i="24"/>
  <c r="G7491" i="24"/>
  <c r="H7496" i="24"/>
  <c r="F7496" i="24"/>
  <c r="H7512" i="24"/>
  <c r="G8415" i="24"/>
  <c r="I8426" i="24"/>
  <c r="G4347" i="24"/>
  <c r="F4347" i="24"/>
  <c r="I4347" i="24"/>
  <c r="I4435" i="24"/>
  <c r="H4435" i="24"/>
  <c r="F4446" i="24"/>
  <c r="G4446" i="24"/>
  <c r="I4507" i="24"/>
  <c r="F4507" i="24"/>
  <c r="I4675" i="24"/>
  <c r="G4675" i="24"/>
  <c r="F4713" i="24"/>
  <c r="I4713" i="24"/>
  <c r="F4878" i="24"/>
  <c r="I4878" i="24"/>
  <c r="H4888" i="24"/>
  <c r="F4888" i="24"/>
  <c r="G4921" i="24"/>
  <c r="H4921" i="24"/>
  <c r="I4939" i="24"/>
  <c r="F4939" i="24"/>
  <c r="H5020" i="24"/>
  <c r="I5020" i="24"/>
  <c r="G5020" i="24"/>
  <c r="F5020" i="24"/>
  <c r="I5167" i="24"/>
  <c r="H5167" i="24"/>
  <c r="I5171" i="24"/>
  <c r="F5171" i="24"/>
  <c r="F5200" i="24"/>
  <c r="I5200" i="24"/>
  <c r="H5200" i="24"/>
  <c r="G5200" i="24"/>
  <c r="G5215" i="24"/>
  <c r="F5215" i="24"/>
  <c r="H5250" i="24"/>
  <c r="I5250" i="24"/>
  <c r="F5300" i="24"/>
  <c r="I5300" i="24"/>
  <c r="I5309" i="24"/>
  <c r="H5309" i="24"/>
  <c r="F5309" i="24"/>
  <c r="F5447" i="24"/>
  <c r="H5447" i="24"/>
  <c r="H5452" i="24"/>
  <c r="I5452" i="24"/>
  <c r="G5452" i="24"/>
  <c r="G5499" i="24"/>
  <c r="I5499" i="24"/>
  <c r="H5499" i="24"/>
  <c r="F5499" i="24"/>
  <c r="F5516" i="24"/>
  <c r="H5516" i="24"/>
  <c r="G5516" i="24"/>
  <c r="G5522" i="24"/>
  <c r="H5522" i="24"/>
  <c r="I5522" i="24"/>
  <c r="H5563" i="24"/>
  <c r="G5563" i="24"/>
  <c r="F5563" i="24"/>
  <c r="I5569" i="24"/>
  <c r="H5569" i="24"/>
  <c r="H5604" i="24"/>
  <c r="I5604" i="24"/>
  <c r="G5604" i="24"/>
  <c r="G5709" i="24"/>
  <c r="F5709" i="24"/>
  <c r="I5709" i="24"/>
  <c r="G5726" i="24"/>
  <c r="F5726" i="24"/>
  <c r="H5761" i="24"/>
  <c r="G5761" i="24"/>
  <c r="I5807" i="24"/>
  <c r="H5807" i="24"/>
  <c r="G5840" i="24"/>
  <c r="G5894" i="24"/>
  <c r="I5953" i="24"/>
  <c r="H5961" i="24"/>
  <c r="I5995" i="24"/>
  <c r="H5995" i="24"/>
  <c r="G5995" i="24"/>
  <c r="F5995" i="24"/>
  <c r="F6002" i="24"/>
  <c r="F6008" i="24"/>
  <c r="H6019" i="24"/>
  <c r="I6019" i="24"/>
  <c r="F6019" i="24"/>
  <c r="H6027" i="24"/>
  <c r="H6091" i="24"/>
  <c r="I6091" i="24"/>
  <c r="F6091" i="24"/>
  <c r="F6103" i="24"/>
  <c r="G6152" i="24"/>
  <c r="F6158" i="24"/>
  <c r="I6169" i="24"/>
  <c r="F6169" i="24"/>
  <c r="F6216" i="24"/>
  <c r="I6216" i="24"/>
  <c r="H6216" i="24"/>
  <c r="G6216" i="24"/>
  <c r="I6243" i="24"/>
  <c r="I6265" i="24"/>
  <c r="H6265" i="24"/>
  <c r="F6265" i="24"/>
  <c r="I6362" i="24"/>
  <c r="H6362" i="24"/>
  <c r="G6362" i="24"/>
  <c r="I6404" i="24"/>
  <c r="H6404" i="24"/>
  <c r="F6404" i="24"/>
  <c r="G6404" i="24"/>
  <c r="H6689" i="24"/>
  <c r="G6689" i="24"/>
  <c r="I6689" i="24"/>
  <c r="F6689" i="24"/>
  <c r="I6696" i="24"/>
  <c r="I6707" i="24"/>
  <c r="H6707" i="24"/>
  <c r="I6743" i="24"/>
  <c r="H6743" i="24"/>
  <c r="F6743" i="24"/>
  <c r="F6987" i="24"/>
  <c r="I6987" i="24"/>
  <c r="H6987" i="24"/>
  <c r="I7506" i="24"/>
  <c r="H7506" i="24"/>
  <c r="F8386" i="24"/>
  <c r="I8386" i="24"/>
  <c r="H8386" i="24"/>
  <c r="G8386" i="24"/>
  <c r="F8416" i="24"/>
  <c r="I8416" i="24"/>
  <c r="H8416" i="24"/>
  <c r="G8416" i="24"/>
  <c r="I8458" i="24"/>
  <c r="H8458" i="24"/>
  <c r="F3871" i="24"/>
  <c r="H3899" i="24"/>
  <c r="G3912" i="24"/>
  <c r="F4074" i="24"/>
  <c r="F4087" i="24"/>
  <c r="F4092" i="24"/>
  <c r="G4095" i="24"/>
  <c r="H4095" i="24"/>
  <c r="F4138" i="24"/>
  <c r="F4157" i="24"/>
  <c r="F4166" i="24"/>
  <c r="G4181" i="24"/>
  <c r="G4208" i="24"/>
  <c r="G4230" i="24"/>
  <c r="G4240" i="24"/>
  <c r="H4240" i="24"/>
  <c r="F4264" i="24"/>
  <c r="F4277" i="24"/>
  <c r="G4286" i="24"/>
  <c r="G4296" i="24"/>
  <c r="G4300" i="24"/>
  <c r="F4309" i="24"/>
  <c r="G4314" i="24"/>
  <c r="F4318" i="24"/>
  <c r="H4328" i="24"/>
  <c r="F4333" i="24"/>
  <c r="H4347" i="24"/>
  <c r="G4357" i="24"/>
  <c r="G4380" i="24"/>
  <c r="F4388" i="24"/>
  <c r="H4388" i="24"/>
  <c r="F4409" i="24"/>
  <c r="I4422" i="24"/>
  <c r="F4435" i="24"/>
  <c r="H4446" i="24"/>
  <c r="F4464" i="24"/>
  <c r="H4464" i="24"/>
  <c r="H4498" i="24"/>
  <c r="I4498" i="24"/>
  <c r="H4507" i="24"/>
  <c r="F4519" i="24"/>
  <c r="G4578" i="24"/>
  <c r="F4597" i="24"/>
  <c r="F4604" i="24"/>
  <c r="H4604" i="24"/>
  <c r="F4642" i="24"/>
  <c r="F4669" i="24"/>
  <c r="F4675" i="24"/>
  <c r="G4760" i="24"/>
  <c r="I4760" i="24"/>
  <c r="G4816" i="24"/>
  <c r="I4816" i="24"/>
  <c r="F4816" i="24"/>
  <c r="I4853" i="24"/>
  <c r="G4853" i="24"/>
  <c r="I4867" i="24"/>
  <c r="F4867" i="24"/>
  <c r="G4878" i="24"/>
  <c r="H4917" i="24"/>
  <c r="G4917" i="24"/>
  <c r="F4921" i="24"/>
  <c r="G4939" i="24"/>
  <c r="F4949" i="24"/>
  <c r="G5167" i="24"/>
  <c r="H5172" i="24"/>
  <c r="G5172" i="24"/>
  <c r="F5172" i="24"/>
  <c r="H5215" i="24"/>
  <c r="I5221" i="24"/>
  <c r="G5221" i="24"/>
  <c r="F5221" i="24"/>
  <c r="F5250" i="24"/>
  <c r="G5300" i="24"/>
  <c r="I5371" i="24"/>
  <c r="H5371" i="24"/>
  <c r="G5371" i="24"/>
  <c r="G5403" i="24"/>
  <c r="I5403" i="24"/>
  <c r="I5409" i="24"/>
  <c r="H5409" i="24"/>
  <c r="I5429" i="24"/>
  <c r="H5429" i="24"/>
  <c r="G5429" i="24"/>
  <c r="G5447" i="24"/>
  <c r="F5452" i="24"/>
  <c r="I5516" i="24"/>
  <c r="I5563" i="24"/>
  <c r="F5569" i="24"/>
  <c r="F5604" i="24"/>
  <c r="I5645" i="24"/>
  <c r="H5645" i="24"/>
  <c r="I5700" i="24"/>
  <c r="H5700" i="24"/>
  <c r="G5700" i="24"/>
  <c r="H5709" i="24"/>
  <c r="I5741" i="24"/>
  <c r="H5741" i="24"/>
  <c r="G5741" i="24"/>
  <c r="F5741" i="24"/>
  <c r="F5761" i="24"/>
  <c r="I5777" i="24"/>
  <c r="G5777" i="24"/>
  <c r="F5777" i="24"/>
  <c r="G5807" i="24"/>
  <c r="I5841" i="24"/>
  <c r="H5841" i="24"/>
  <c r="I5885" i="24"/>
  <c r="H5885" i="24"/>
  <c r="G6002" i="24"/>
  <c r="I6008" i="24"/>
  <c r="I6027" i="24"/>
  <c r="I6063" i="24"/>
  <c r="H6063" i="24"/>
  <c r="I6074" i="24"/>
  <c r="H6074" i="24"/>
  <c r="I6103" i="24"/>
  <c r="F6117" i="24"/>
  <c r="G6117" i="24"/>
  <c r="H6152" i="24"/>
  <c r="G6197" i="24"/>
  <c r="F6197" i="24"/>
  <c r="I6197" i="24"/>
  <c r="F6362" i="24"/>
  <c r="I6609" i="24"/>
  <c r="F6609" i="24"/>
  <c r="G6743" i="24"/>
  <c r="H6750" i="24"/>
  <c r="G6750" i="24"/>
  <c r="I6750" i="24"/>
  <c r="F6750" i="24"/>
  <c r="H6952" i="24"/>
  <c r="G6952" i="24"/>
  <c r="I6952" i="24"/>
  <c r="F6952" i="24"/>
  <c r="G6987" i="24"/>
  <c r="G7486" i="24"/>
  <c r="I7486" i="24"/>
  <c r="H7486" i="24"/>
  <c r="F7486" i="24"/>
  <c r="G4343" i="24"/>
  <c r="F4343" i="24"/>
  <c r="H4343" i="24"/>
  <c r="G4384" i="24"/>
  <c r="I4384" i="24"/>
  <c r="G4423" i="24"/>
  <c r="I4423" i="24"/>
  <c r="F4428" i="24"/>
  <c r="H4428" i="24"/>
  <c r="I4493" i="24"/>
  <c r="H4493" i="24"/>
  <c r="F4508" i="24"/>
  <c r="H4508" i="24"/>
  <c r="H4617" i="24"/>
  <c r="G4617" i="24"/>
  <c r="G4706" i="24"/>
  <c r="I4706" i="24"/>
  <c r="F4706" i="24"/>
  <c r="H4785" i="24"/>
  <c r="F4785" i="24"/>
  <c r="F4812" i="24"/>
  <c r="I4812" i="24"/>
  <c r="F4848" i="24"/>
  <c r="I4848" i="24"/>
  <c r="G4848" i="24"/>
  <c r="G4884" i="24"/>
  <c r="I4884" i="24"/>
  <c r="F4884" i="24"/>
  <c r="G5003" i="24"/>
  <c r="F5003" i="24"/>
  <c r="I5016" i="24"/>
  <c r="H5016" i="24"/>
  <c r="I5087" i="24"/>
  <c r="F5087" i="24"/>
  <c r="F5120" i="24"/>
  <c r="I5120" i="24"/>
  <c r="H5120" i="24"/>
  <c r="G5120" i="24"/>
  <c r="F5136" i="24"/>
  <c r="I5136" i="24"/>
  <c r="I5140" i="24"/>
  <c r="F5140" i="24"/>
  <c r="H5195" i="24"/>
  <c r="I5195" i="24"/>
  <c r="F5195" i="24"/>
  <c r="I5305" i="24"/>
  <c r="G5305" i="24"/>
  <c r="F5305" i="24"/>
  <c r="I5329" i="24"/>
  <c r="H5329" i="24"/>
  <c r="G5329" i="24"/>
  <c r="F5329" i="24"/>
  <c r="F5360" i="24"/>
  <c r="H5360" i="24"/>
  <c r="I5517" i="24"/>
  <c r="G5517" i="24"/>
  <c r="F5517" i="24"/>
  <c r="G5649" i="24"/>
  <c r="F5649" i="24"/>
  <c r="G5666" i="24"/>
  <c r="I5666" i="24"/>
  <c r="H5666" i="24"/>
  <c r="G5721" i="24"/>
  <c r="F5721" i="24"/>
  <c r="H5773" i="24"/>
  <c r="G5773" i="24"/>
  <c r="H5890" i="24"/>
  <c r="I5890" i="24"/>
  <c r="G5890" i="24"/>
  <c r="I5949" i="24"/>
  <c r="H5949" i="24"/>
  <c r="H6002" i="24"/>
  <c r="H6146" i="24"/>
  <c r="G6146" i="24"/>
  <c r="I6146" i="24"/>
  <c r="G6218" i="24"/>
  <c r="F6218" i="24"/>
  <c r="H6218" i="24"/>
  <c r="F6238" i="24"/>
  <c r="G6238" i="24"/>
  <c r="F6406" i="24"/>
  <c r="I6406" i="24"/>
  <c r="H6406" i="24"/>
  <c r="G6406" i="24"/>
  <c r="F6578" i="24"/>
  <c r="G6578" i="24"/>
  <c r="G6835" i="24"/>
  <c r="H6835" i="24"/>
  <c r="I6835" i="24"/>
  <c r="F6835" i="24"/>
  <c r="F6946" i="24"/>
  <c r="I6946" i="24"/>
  <c r="H6946" i="24"/>
  <c r="I6988" i="24"/>
  <c r="H6988" i="24"/>
  <c r="G7539" i="24"/>
  <c r="I7539" i="24"/>
  <c r="H7539" i="24"/>
  <c r="F7539" i="24"/>
  <c r="I7565" i="24"/>
  <c r="G7565" i="24"/>
  <c r="H7565" i="24"/>
  <c r="F7565" i="24"/>
  <c r="F4452" i="24"/>
  <c r="I4452" i="24"/>
  <c r="H4570" i="24"/>
  <c r="G4570" i="24"/>
  <c r="F4662" i="24"/>
  <c r="I4662" i="24"/>
  <c r="H4666" i="24"/>
  <c r="G4666" i="24"/>
  <c r="H4702" i="24"/>
  <c r="I4702" i="24"/>
  <c r="F4702" i="24"/>
  <c r="H4750" i="24"/>
  <c r="I4750" i="24"/>
  <c r="F4750" i="24"/>
  <c r="G4879" i="24"/>
  <c r="F4879" i="24"/>
  <c r="F4940" i="24"/>
  <c r="H4940" i="24"/>
  <c r="I4992" i="24"/>
  <c r="F4992" i="24"/>
  <c r="H5041" i="24"/>
  <c r="G5041" i="24"/>
  <c r="H5131" i="24"/>
  <c r="I5131" i="24"/>
  <c r="G5131" i="24"/>
  <c r="G5196" i="24"/>
  <c r="F5196" i="24"/>
  <c r="I5196" i="24"/>
  <c r="H5196" i="24"/>
  <c r="H5242" i="24"/>
  <c r="I5242" i="24"/>
  <c r="F5242" i="24"/>
  <c r="H5301" i="24"/>
  <c r="G5301" i="24"/>
  <c r="F5372" i="24"/>
  <c r="I5372" i="24"/>
  <c r="H5372" i="24"/>
  <c r="G5372" i="24"/>
  <c r="F5480" i="24"/>
  <c r="I5480" i="24"/>
  <c r="I5486" i="24"/>
  <c r="G5486" i="24"/>
  <c r="F5486" i="24"/>
  <c r="F5552" i="24"/>
  <c r="I5552" i="24"/>
  <c r="H5552" i="24"/>
  <c r="H5565" i="24"/>
  <c r="G5565" i="24"/>
  <c r="H5570" i="24"/>
  <c r="G5570" i="24"/>
  <c r="I5570" i="24"/>
  <c r="F5570" i="24"/>
  <c r="I5640" i="24"/>
  <c r="H5640" i="24"/>
  <c r="G5640" i="24"/>
  <c r="I5790" i="24"/>
  <c r="H5790" i="24"/>
  <c r="G5802" i="24"/>
  <c r="F5802" i="24"/>
  <c r="I5809" i="24"/>
  <c r="H5809" i="24"/>
  <c r="G5809" i="24"/>
  <c r="F5809" i="24"/>
  <c r="H5830" i="24"/>
  <c r="I5830" i="24"/>
  <c r="G5830" i="24"/>
  <c r="G6232" i="24"/>
  <c r="F6232" i="24"/>
  <c r="H6239" i="24"/>
  <c r="G6239" i="24"/>
  <c r="F6239" i="24"/>
  <c r="I6239" i="24"/>
  <c r="G6436" i="24"/>
  <c r="F6436" i="24"/>
  <c r="I6491" i="24"/>
  <c r="H6491" i="24"/>
  <c r="F6673" i="24"/>
  <c r="I6673" i="24"/>
  <c r="I6692" i="24"/>
  <c r="H6692" i="24"/>
  <c r="G6692" i="24"/>
  <c r="F6692" i="24"/>
  <c r="H6978" i="24"/>
  <c r="I6978" i="24"/>
  <c r="I7001" i="24"/>
  <c r="H7001" i="24"/>
  <c r="G7001" i="24"/>
  <c r="F7001" i="24"/>
  <c r="I7381" i="24"/>
  <c r="H7381" i="24"/>
  <c r="G7381" i="24"/>
  <c r="F7381" i="24"/>
  <c r="I7481" i="24"/>
  <c r="H7481" i="24"/>
  <c r="F7481" i="24"/>
  <c r="G8164" i="24"/>
  <c r="H8164" i="24"/>
  <c r="F4164" i="24"/>
  <c r="G4164" i="24"/>
  <c r="G4231" i="24"/>
  <c r="F4231" i="24"/>
  <c r="I4278" i="24"/>
  <c r="G4283" i="24"/>
  <c r="G4334" i="24"/>
  <c r="F4334" i="24"/>
  <c r="G4365" i="24"/>
  <c r="H4384" i="24"/>
  <c r="I4410" i="24"/>
  <c r="H4416" i="24"/>
  <c r="G4416" i="24"/>
  <c r="F4419" i="24"/>
  <c r="H4423" i="24"/>
  <c r="I4428" i="24"/>
  <c r="F4447" i="24"/>
  <c r="G4452" i="24"/>
  <c r="F4499" i="24"/>
  <c r="H4504" i="24"/>
  <c r="F4504" i="24"/>
  <c r="I4508" i="24"/>
  <c r="G4525" i="24"/>
  <c r="G4529" i="24"/>
  <c r="H4537" i="24"/>
  <c r="F4570" i="24"/>
  <c r="F4622" i="24"/>
  <c r="G4662" i="24"/>
  <c r="I4666" i="24"/>
  <c r="H4676" i="24"/>
  <c r="H4692" i="24"/>
  <c r="I4697" i="24"/>
  <c r="F4697" i="24"/>
  <c r="G4702" i="24"/>
  <c r="I4741" i="24"/>
  <c r="G4741" i="24"/>
  <c r="G4750" i="24"/>
  <c r="H4812" i="24"/>
  <c r="G4827" i="24"/>
  <c r="I4827" i="24"/>
  <c r="G4831" i="24"/>
  <c r="G4835" i="24"/>
  <c r="H4843" i="24"/>
  <c r="G4843" i="24"/>
  <c r="F4843" i="24"/>
  <c r="F4859" i="24"/>
  <c r="F4874" i="24"/>
  <c r="H4879" i="24"/>
  <c r="G4893" i="24"/>
  <c r="G4940" i="24"/>
  <c r="H4945" i="24"/>
  <c r="I4955" i="24"/>
  <c r="F4955" i="24"/>
  <c r="F4969" i="24"/>
  <c r="I4974" i="24"/>
  <c r="F4984" i="24"/>
  <c r="I4984" i="24"/>
  <c r="G4984" i="24"/>
  <c r="G4992" i="24"/>
  <c r="I5003" i="24"/>
  <c r="F5036" i="24"/>
  <c r="I5036" i="24"/>
  <c r="H5036" i="24"/>
  <c r="F5041" i="24"/>
  <c r="F5063" i="24"/>
  <c r="G5092" i="24"/>
  <c r="I5102" i="24"/>
  <c r="H5102" i="24"/>
  <c r="G5102" i="24"/>
  <c r="F5102" i="24"/>
  <c r="F5131" i="24"/>
  <c r="H5136" i="24"/>
  <c r="F5237" i="24"/>
  <c r="I5269" i="24"/>
  <c r="H5269" i="24"/>
  <c r="G5269" i="24"/>
  <c r="F5269" i="24"/>
  <c r="F5301" i="24"/>
  <c r="I5317" i="24"/>
  <c r="H5317" i="24"/>
  <c r="F5330" i="24"/>
  <c r="G5480" i="24"/>
  <c r="H5486" i="24"/>
  <c r="F5502" i="24"/>
  <c r="I5502" i="24"/>
  <c r="F5505" i="24"/>
  <c r="F5510" i="24"/>
  <c r="I5532" i="24"/>
  <c r="F5532" i="24"/>
  <c r="G5537" i="24"/>
  <c r="G5545" i="24"/>
  <c r="G5552" i="24"/>
  <c r="F5565" i="24"/>
  <c r="I5641" i="24"/>
  <c r="H5641" i="24"/>
  <c r="G5641" i="24"/>
  <c r="F5722" i="24"/>
  <c r="I5773" i="24"/>
  <c r="F5790" i="24"/>
  <c r="F5831" i="24"/>
  <c r="I5831" i="24"/>
  <c r="H5831" i="24"/>
  <c r="I5881" i="24"/>
  <c r="H5881" i="24"/>
  <c r="F6126" i="24"/>
  <c r="G6134" i="24"/>
  <c r="F6134" i="24"/>
  <c r="I6134" i="24"/>
  <c r="H6134" i="24"/>
  <c r="I6204" i="24"/>
  <c r="H6204" i="24"/>
  <c r="G6204" i="24"/>
  <c r="F6204" i="24"/>
  <c r="H6233" i="24"/>
  <c r="I6233" i="24"/>
  <c r="G6233" i="24"/>
  <c r="G6316" i="24"/>
  <c r="I6316" i="24"/>
  <c r="F6316" i="24"/>
  <c r="H6436" i="24"/>
  <c r="H6466" i="24"/>
  <c r="I6466" i="24"/>
  <c r="G6466" i="24"/>
  <c r="F6466" i="24"/>
  <c r="I6605" i="24"/>
  <c r="H6605" i="24"/>
  <c r="G6605" i="24"/>
  <c r="F6605" i="24"/>
  <c r="F6641" i="24"/>
  <c r="I6641" i="24"/>
  <c r="H6641" i="24"/>
  <c r="G6641" i="24"/>
  <c r="I6662" i="24"/>
  <c r="F6662" i="24"/>
  <c r="G6673" i="24"/>
  <c r="I6683" i="24"/>
  <c r="H6683" i="24"/>
  <c r="F6683" i="24"/>
  <c r="G6683" i="24"/>
  <c r="G6882" i="24"/>
  <c r="G6978" i="24"/>
  <c r="H7226" i="24"/>
  <c r="F7226" i="24"/>
  <c r="I7226" i="24"/>
  <c r="G7226" i="24"/>
  <c r="I7348" i="24"/>
  <c r="H7348" i="24"/>
  <c r="F7348" i="24"/>
  <c r="G7481" i="24"/>
  <c r="F7715" i="24"/>
  <c r="I7715" i="24"/>
  <c r="H7715" i="24"/>
  <c r="G7715" i="24"/>
  <c r="I7956" i="24"/>
  <c r="H7956" i="24"/>
  <c r="G7956" i="24"/>
  <c r="F7956" i="24"/>
  <c r="H7968" i="24"/>
  <c r="I7968" i="24"/>
  <c r="F7968" i="24"/>
  <c r="G7968" i="24"/>
  <c r="F8704" i="24"/>
  <c r="G8704" i="24"/>
  <c r="F4013" i="24"/>
  <c r="G4028" i="24"/>
  <c r="H4075" i="24"/>
  <c r="F4135" i="24"/>
  <c r="G4140" i="24"/>
  <c r="I4159" i="24"/>
  <c r="F4159" i="24"/>
  <c r="H4164" i="24"/>
  <c r="F4168" i="24"/>
  <c r="F4179" i="24"/>
  <c r="F4201" i="24"/>
  <c r="G4205" i="24"/>
  <c r="G4209" i="24"/>
  <c r="F4218" i="24"/>
  <c r="I4231" i="24"/>
  <c r="I4283" i="24"/>
  <c r="G4311" i="24"/>
  <c r="H4311" i="24"/>
  <c r="F4315" i="24"/>
  <c r="I4319" i="24"/>
  <c r="H4331" i="24"/>
  <c r="I4331" i="24"/>
  <c r="I4334" i="24"/>
  <c r="H4365" i="24"/>
  <c r="F4381" i="24"/>
  <c r="F4389" i="24"/>
  <c r="F4393" i="24"/>
  <c r="F4416" i="24"/>
  <c r="G4432" i="24"/>
  <c r="H4452" i="24"/>
  <c r="F4465" i="24"/>
  <c r="F4475" i="24"/>
  <c r="I4475" i="24"/>
  <c r="F4485" i="24"/>
  <c r="H4485" i="24"/>
  <c r="G4485" i="24"/>
  <c r="G4504" i="24"/>
  <c r="G4512" i="24"/>
  <c r="H4525" i="24"/>
  <c r="H4529" i="24"/>
  <c r="I4537" i="24"/>
  <c r="F4548" i="24"/>
  <c r="F4551" i="24"/>
  <c r="G4556" i="24"/>
  <c r="F4561" i="24"/>
  <c r="I4570" i="24"/>
  <c r="H4584" i="24"/>
  <c r="I4584" i="24"/>
  <c r="F4618" i="24"/>
  <c r="G4622" i="24"/>
  <c r="I4648" i="24"/>
  <c r="H4662" i="24"/>
  <c r="H4688" i="24"/>
  <c r="I4692" i="24"/>
  <c r="G4697" i="24"/>
  <c r="H4707" i="24"/>
  <c r="F4717" i="24"/>
  <c r="G4721" i="24"/>
  <c r="F4741" i="24"/>
  <c r="G4774" i="24"/>
  <c r="I4774" i="24"/>
  <c r="G4786" i="24"/>
  <c r="F4797" i="24"/>
  <c r="F4802" i="24"/>
  <c r="H4802" i="24"/>
  <c r="H4813" i="24"/>
  <c r="F4813" i="24"/>
  <c r="H4818" i="24"/>
  <c r="F4827" i="24"/>
  <c r="H4831" i="24"/>
  <c r="I4835" i="24"/>
  <c r="I4843" i="24"/>
  <c r="G4849" i="24"/>
  <c r="H4859" i="24"/>
  <c r="G4885" i="24"/>
  <c r="I4893" i="24"/>
  <c r="I4940" i="24"/>
  <c r="I4945" i="24"/>
  <c r="I4951" i="24"/>
  <c r="H4951" i="24"/>
  <c r="F4951" i="24"/>
  <c r="G4969" i="24"/>
  <c r="F4980" i="24"/>
  <c r="I4980" i="24"/>
  <c r="G4980" i="24"/>
  <c r="H4984" i="24"/>
  <c r="I4993" i="24"/>
  <c r="H4993" i="24"/>
  <c r="I5041" i="24"/>
  <c r="I5047" i="24"/>
  <c r="H5047" i="24"/>
  <c r="G5047" i="24"/>
  <c r="F5047" i="24"/>
  <c r="G5073" i="24"/>
  <c r="F5073" i="24"/>
  <c r="H5092" i="24"/>
  <c r="H5184" i="24"/>
  <c r="H5202" i="24"/>
  <c r="H5206" i="24"/>
  <c r="G5206" i="24"/>
  <c r="F5206" i="24"/>
  <c r="I5206" i="24"/>
  <c r="I5282" i="24"/>
  <c r="H5282" i="24"/>
  <c r="G5288" i="24"/>
  <c r="G5295" i="24"/>
  <c r="F5295" i="24"/>
  <c r="I5295" i="24"/>
  <c r="I5301" i="24"/>
  <c r="F5317" i="24"/>
  <c r="F5361" i="24"/>
  <c r="F5394" i="24"/>
  <c r="H5394" i="24"/>
  <c r="G5394" i="24"/>
  <c r="F5431" i="24"/>
  <c r="H5480" i="24"/>
  <c r="G5502" i="24"/>
  <c r="G5511" i="24"/>
  <c r="H5511" i="24"/>
  <c r="F5511" i="24"/>
  <c r="I5511" i="24"/>
  <c r="G5532" i="24"/>
  <c r="H5537" i="24"/>
  <c r="H5545" i="24"/>
  <c r="I5565" i="24"/>
  <c r="H5578" i="24"/>
  <c r="I5578" i="24"/>
  <c r="G5578" i="24"/>
  <c r="F5641" i="24"/>
  <c r="G5722" i="24"/>
  <c r="I5737" i="24"/>
  <c r="H5737" i="24"/>
  <c r="G5737" i="24"/>
  <c r="F5737" i="24"/>
  <c r="H5743" i="24"/>
  <c r="I5743" i="24"/>
  <c r="G5743" i="24"/>
  <c r="I5756" i="24"/>
  <c r="G5756" i="24"/>
  <c r="G5790" i="24"/>
  <c r="I5797" i="24"/>
  <c r="G5797" i="24"/>
  <c r="F5797" i="24"/>
  <c r="G5831" i="24"/>
  <c r="I5849" i="24"/>
  <c r="G5849" i="24"/>
  <c r="F5849" i="24"/>
  <c r="F5881" i="24"/>
  <c r="F5965" i="24"/>
  <c r="H6022" i="24"/>
  <c r="I6022" i="24"/>
  <c r="F6022" i="24"/>
  <c r="G6126" i="24"/>
  <c r="F6233" i="24"/>
  <c r="G6252" i="24"/>
  <c r="F6252" i="24"/>
  <c r="H6316" i="24"/>
  <c r="I6436" i="24"/>
  <c r="H6443" i="24"/>
  <c r="I6443" i="24"/>
  <c r="G6443" i="24"/>
  <c r="F6443" i="24"/>
  <c r="G6635" i="24"/>
  <c r="I6635" i="24"/>
  <c r="H6635" i="24"/>
  <c r="F6635" i="24"/>
  <c r="H6673" i="24"/>
  <c r="F6720" i="24"/>
  <c r="I6720" i="24"/>
  <c r="G6720" i="24"/>
  <c r="H6882" i="24"/>
  <c r="G7348" i="24"/>
  <c r="H7662" i="24"/>
  <c r="I7662" i="24"/>
  <c r="F7679" i="24"/>
  <c r="H7679" i="24"/>
  <c r="G7679" i="24"/>
  <c r="I7679" i="24"/>
  <c r="G7722" i="24"/>
  <c r="F8285" i="24"/>
  <c r="I8285" i="24"/>
  <c r="H8285" i="24"/>
  <c r="G8285" i="24"/>
  <c r="F4076" i="24"/>
  <c r="G4076" i="24"/>
  <c r="I4151" i="24"/>
  <c r="F4151" i="24"/>
  <c r="I4164" i="24"/>
  <c r="H4168" i="24"/>
  <c r="H4179" i="24"/>
  <c r="G4218" i="24"/>
  <c r="F4284" i="24"/>
  <c r="G4284" i="24"/>
  <c r="H4315" i="24"/>
  <c r="H4381" i="24"/>
  <c r="I4406" i="24"/>
  <c r="F4406" i="24"/>
  <c r="I4416" i="24"/>
  <c r="H4432" i="24"/>
  <c r="I4504" i="24"/>
  <c r="H4512" i="24"/>
  <c r="G4561" i="24"/>
  <c r="H4566" i="24"/>
  <c r="F4644" i="24"/>
  <c r="I4644" i="24"/>
  <c r="I4688" i="24"/>
  <c r="I4707" i="24"/>
  <c r="H4741" i="24"/>
  <c r="I4768" i="24"/>
  <c r="H4768" i="24"/>
  <c r="F4768" i="24"/>
  <c r="G4775" i="24"/>
  <c r="F4775" i="24"/>
  <c r="I4786" i="24"/>
  <c r="H4797" i="24"/>
  <c r="G4802" i="24"/>
  <c r="G4813" i="24"/>
  <c r="H4827" i="24"/>
  <c r="H4849" i="24"/>
  <c r="I4875" i="24"/>
  <c r="H4885" i="24"/>
  <c r="H4890" i="24"/>
  <c r="I4904" i="24"/>
  <c r="H4904" i="24"/>
  <c r="F4936" i="24"/>
  <c r="H4946" i="24"/>
  <c r="F4946" i="24"/>
  <c r="G4951" i="24"/>
  <c r="F4956" i="24"/>
  <c r="F4959" i="24"/>
  <c r="H4980" i="24"/>
  <c r="F4993" i="24"/>
  <c r="F5012" i="24"/>
  <c r="I5012" i="24"/>
  <c r="H5012" i="24"/>
  <c r="G5012" i="24"/>
  <c r="G5028" i="24"/>
  <c r="H5064" i="24"/>
  <c r="I5064" i="24"/>
  <c r="G5064" i="24"/>
  <c r="F5064" i="24"/>
  <c r="I5092" i="24"/>
  <c r="I5233" i="24"/>
  <c r="H5233" i="24"/>
  <c r="I5238" i="24"/>
  <c r="H5238" i="24"/>
  <c r="H5288" i="24"/>
  <c r="G5317" i="24"/>
  <c r="F5324" i="24"/>
  <c r="I5324" i="24"/>
  <c r="H5324" i="24"/>
  <c r="G5324" i="24"/>
  <c r="H5347" i="24"/>
  <c r="I5347" i="24"/>
  <c r="G5385" i="24"/>
  <c r="I5385" i="24"/>
  <c r="H5385" i="24"/>
  <c r="G5431" i="24"/>
  <c r="H5476" i="24"/>
  <c r="G5476" i="24"/>
  <c r="H5502" i="24"/>
  <c r="H5532" i="24"/>
  <c r="F5578" i="24"/>
  <c r="G5630" i="24"/>
  <c r="I5630" i="24"/>
  <c r="H5635" i="24"/>
  <c r="I5635" i="24"/>
  <c r="G5635" i="24"/>
  <c r="I5678" i="24"/>
  <c r="H5678" i="24"/>
  <c r="F5696" i="24"/>
  <c r="H5696" i="24"/>
  <c r="G5696" i="24"/>
  <c r="I5696" i="24"/>
  <c r="I5731" i="24"/>
  <c r="H5731" i="24"/>
  <c r="G5731" i="24"/>
  <c r="F5731" i="24"/>
  <c r="G5757" i="24"/>
  <c r="F5757" i="24"/>
  <c r="H5791" i="24"/>
  <c r="G5791" i="24"/>
  <c r="H5826" i="24"/>
  <c r="G5826" i="24"/>
  <c r="I5826" i="24"/>
  <c r="F5836" i="24"/>
  <c r="I5836" i="24"/>
  <c r="H5836" i="24"/>
  <c r="G5836" i="24"/>
  <c r="H5849" i="24"/>
  <c r="G5881" i="24"/>
  <c r="I5911" i="24"/>
  <c r="H5911" i="24"/>
  <c r="F5911" i="24"/>
  <c r="G5965" i="24"/>
  <c r="I5970" i="24"/>
  <c r="G5970" i="24"/>
  <c r="F5970" i="24"/>
  <c r="H6013" i="24"/>
  <c r="G6013" i="24"/>
  <c r="I6030" i="24"/>
  <c r="H6030" i="24"/>
  <c r="G6030" i="24"/>
  <c r="F6030" i="24"/>
  <c r="I6049" i="24"/>
  <c r="H6049" i="24"/>
  <c r="H6099" i="24"/>
  <c r="G6099" i="24"/>
  <c r="I6099" i="24"/>
  <c r="F6099" i="24"/>
  <c r="H6126" i="24"/>
  <c r="F6213" i="24"/>
  <c r="H6213" i="24"/>
  <c r="H6307" i="24"/>
  <c r="G6307" i="24"/>
  <c r="G6330" i="24"/>
  <c r="F6330" i="24"/>
  <c r="I6413" i="24"/>
  <c r="H6413" i="24"/>
  <c r="G6413" i="24"/>
  <c r="F6413" i="24"/>
  <c r="G6485" i="24"/>
  <c r="I6485" i="24"/>
  <c r="H6485" i="24"/>
  <c r="F6485" i="24"/>
  <c r="I6882" i="24"/>
  <c r="H6890" i="24"/>
  <c r="I6890" i="24"/>
  <c r="I6896" i="24"/>
  <c r="F6896" i="24"/>
  <c r="H7034" i="24"/>
  <c r="G7034" i="24"/>
  <c r="I7034" i="24"/>
  <c r="G7222" i="24"/>
  <c r="F7222" i="24"/>
  <c r="I7235" i="24"/>
  <c r="G7235" i="24"/>
  <c r="H7235" i="24"/>
  <c r="F7235" i="24"/>
  <c r="G7648" i="24"/>
  <c r="F7648" i="24"/>
  <c r="I7648" i="24"/>
  <c r="I7895" i="24"/>
  <c r="H7895" i="24"/>
  <c r="G7895" i="24"/>
  <c r="F7078" i="24"/>
  <c r="H7078" i="24"/>
  <c r="I7078" i="24"/>
  <c r="I7085" i="24"/>
  <c r="H7085" i="24"/>
  <c r="G7085" i="24"/>
  <c r="F7085" i="24"/>
  <c r="F7100" i="24"/>
  <c r="I7100" i="24"/>
  <c r="G7100" i="24"/>
  <c r="F7138" i="24"/>
  <c r="I7138" i="24"/>
  <c r="H7138" i="24"/>
  <c r="I7695" i="24"/>
  <c r="H7695" i="24"/>
  <c r="H8118" i="24"/>
  <c r="G8118" i="24"/>
  <c r="I8118" i="24"/>
  <c r="F8118" i="24"/>
  <c r="F8128" i="24"/>
  <c r="G8128" i="24"/>
  <c r="F8200" i="24"/>
  <c r="I8200" i="24"/>
  <c r="H8200" i="24"/>
  <c r="G8200" i="24"/>
  <c r="H10447" i="24"/>
  <c r="F10447" i="24"/>
  <c r="I10447" i="24"/>
  <c r="F11573" i="24"/>
  <c r="H11573" i="24"/>
  <c r="F10414" i="24"/>
  <c r="I10414" i="24"/>
  <c r="H10414" i="24"/>
  <c r="G10414" i="24"/>
  <c r="G5025" i="24"/>
  <c r="F5025" i="24"/>
  <c r="I5056" i="24"/>
  <c r="H5056" i="24"/>
  <c r="G5067" i="24"/>
  <c r="H5067" i="24"/>
  <c r="F5067" i="24"/>
  <c r="H5098" i="24"/>
  <c r="I5098" i="24"/>
  <c r="H5323" i="24"/>
  <c r="I5323" i="24"/>
  <c r="G5323" i="24"/>
  <c r="F5419" i="24"/>
  <c r="I5419" i="24"/>
  <c r="H5419" i="24"/>
  <c r="H5498" i="24"/>
  <c r="I5498" i="24"/>
  <c r="G5498" i="24"/>
  <c r="H5533" i="24"/>
  <c r="G5533" i="24"/>
  <c r="G5654" i="24"/>
  <c r="F5654" i="24"/>
  <c r="I5695" i="24"/>
  <c r="H5695" i="24"/>
  <c r="G5695" i="24"/>
  <c r="I5858" i="24"/>
  <c r="H5858" i="24"/>
  <c r="I5925" i="24"/>
  <c r="H5925" i="24"/>
  <c r="F5944" i="24"/>
  <c r="H5944" i="24"/>
  <c r="G5944" i="24"/>
  <c r="I5951" i="24"/>
  <c r="H5951" i="24"/>
  <c r="H6065" i="24"/>
  <c r="F6065" i="24"/>
  <c r="I6076" i="24"/>
  <c r="F6076" i="24"/>
  <c r="I6390" i="24"/>
  <c r="F6390" i="24"/>
  <c r="I6410" i="24"/>
  <c r="H6410" i="24"/>
  <c r="G6410" i="24"/>
  <c r="F6410" i="24"/>
  <c r="I6458" i="24"/>
  <c r="H6458" i="24"/>
  <c r="F6458" i="24"/>
  <c r="H6505" i="24"/>
  <c r="I6505" i="24"/>
  <c r="F6505" i="24"/>
  <c r="I6519" i="24"/>
  <c r="H6519" i="24"/>
  <c r="G6519" i="24"/>
  <c r="F6519" i="24"/>
  <c r="I6629" i="24"/>
  <c r="H6629" i="24"/>
  <c r="G6629" i="24"/>
  <c r="F6629" i="24"/>
  <c r="H6651" i="24"/>
  <c r="F6651" i="24"/>
  <c r="I6833" i="24"/>
  <c r="H6833" i="24"/>
  <c r="G6833" i="24"/>
  <c r="F6833" i="24"/>
  <c r="H6962" i="24"/>
  <c r="I6962" i="24"/>
  <c r="F6962" i="24"/>
  <c r="I7216" i="24"/>
  <c r="H7216" i="24"/>
  <c r="G7216" i="24"/>
  <c r="F7336" i="24"/>
  <c r="I7336" i="24"/>
  <c r="H7336" i="24"/>
  <c r="G7336" i="24"/>
  <c r="F7476" i="24"/>
  <c r="I7476" i="24"/>
  <c r="H7549" i="24"/>
  <c r="F7549" i="24"/>
  <c r="F8092" i="24"/>
  <c r="I8092" i="24"/>
  <c r="G8123" i="24"/>
  <c r="F8123" i="24"/>
  <c r="H8123" i="24"/>
  <c r="I8123" i="24"/>
  <c r="G8130" i="24"/>
  <c r="F8130" i="24"/>
  <c r="G10362" i="24"/>
  <c r="F10362" i="24"/>
  <c r="F4832" i="24"/>
  <c r="H4832" i="24"/>
  <c r="F5005" i="24"/>
  <c r="H5025" i="24"/>
  <c r="F5038" i="24"/>
  <c r="F5056" i="24"/>
  <c r="I5067" i="24"/>
  <c r="G5082" i="24"/>
  <c r="F5098" i="24"/>
  <c r="I5155" i="24"/>
  <c r="G5155" i="24"/>
  <c r="F5155" i="24"/>
  <c r="G5180" i="24"/>
  <c r="F5228" i="24"/>
  <c r="I5228" i="24"/>
  <c r="F5323" i="24"/>
  <c r="F5344" i="24"/>
  <c r="H5362" i="24"/>
  <c r="I5362" i="24"/>
  <c r="F5390" i="24"/>
  <c r="G5419" i="24"/>
  <c r="G5444" i="24"/>
  <c r="F5462" i="24"/>
  <c r="I5491" i="24"/>
  <c r="H5491" i="24"/>
  <c r="F5498" i="24"/>
  <c r="I5529" i="24"/>
  <c r="H5529" i="24"/>
  <c r="F5533" i="24"/>
  <c r="G5575" i="24"/>
  <c r="F5575" i="24"/>
  <c r="F5605" i="24"/>
  <c r="F5610" i="24"/>
  <c r="H5610" i="24"/>
  <c r="G5610" i="24"/>
  <c r="I5689" i="24"/>
  <c r="H5689" i="24"/>
  <c r="F5695" i="24"/>
  <c r="H5736" i="24"/>
  <c r="G5736" i="24"/>
  <c r="I5736" i="24"/>
  <c r="F5736" i="24"/>
  <c r="G5808" i="24"/>
  <c r="F5808" i="24"/>
  <c r="I5808" i="24"/>
  <c r="H5808" i="24"/>
  <c r="I5827" i="24"/>
  <c r="H5827" i="24"/>
  <c r="G5854" i="24"/>
  <c r="F5858" i="24"/>
  <c r="F5908" i="24"/>
  <c r="I5908" i="24"/>
  <c r="F5925" i="24"/>
  <c r="F5939" i="24"/>
  <c r="I5939" i="24"/>
  <c r="H5939" i="24"/>
  <c r="I5944" i="24"/>
  <c r="G5951" i="24"/>
  <c r="F5956" i="24"/>
  <c r="F5975" i="24"/>
  <c r="I5975" i="24"/>
  <c r="H5975" i="24"/>
  <c r="G5980" i="24"/>
  <c r="I5980" i="24"/>
  <c r="H5984" i="24"/>
  <c r="G5984" i="24"/>
  <c r="F5984" i="24"/>
  <c r="H6040" i="24"/>
  <c r="H6113" i="24"/>
  <c r="G6326" i="24"/>
  <c r="F6351" i="24"/>
  <c r="G6351" i="24"/>
  <c r="I6373" i="24"/>
  <c r="F6373" i="24"/>
  <c r="G6390" i="24"/>
  <c r="I6426" i="24"/>
  <c r="G6426" i="24"/>
  <c r="F6426" i="24"/>
  <c r="G6458" i="24"/>
  <c r="G6500" i="24"/>
  <c r="H6500" i="24"/>
  <c r="G6505" i="24"/>
  <c r="I6547" i="24"/>
  <c r="G6567" i="24"/>
  <c r="H6567" i="24"/>
  <c r="F6567" i="24"/>
  <c r="G6651" i="24"/>
  <c r="F6822" i="24"/>
  <c r="I6822" i="24"/>
  <c r="G6822" i="24"/>
  <c r="F6839" i="24"/>
  <c r="H6845" i="24"/>
  <c r="G6845" i="24"/>
  <c r="F6845" i="24"/>
  <c r="I6845" i="24"/>
  <c r="H6879" i="24"/>
  <c r="F6879" i="24"/>
  <c r="I6879" i="24"/>
  <c r="F6954" i="24"/>
  <c r="H6954" i="24"/>
  <c r="G6954" i="24"/>
  <c r="G6962" i="24"/>
  <c r="G7072" i="24"/>
  <c r="F7216" i="24"/>
  <c r="G7447" i="24"/>
  <c r="I7447" i="24"/>
  <c r="F7447" i="24"/>
  <c r="G7455" i="24"/>
  <c r="I7455" i="24"/>
  <c r="H7455" i="24"/>
  <c r="G7463" i="24"/>
  <c r="I7463" i="24"/>
  <c r="G7476" i="24"/>
  <c r="H8092" i="24"/>
  <c r="I8745" i="24"/>
  <c r="H8745" i="24"/>
  <c r="G8745" i="24"/>
  <c r="F8745" i="24"/>
  <c r="I9539" i="24"/>
  <c r="G9539" i="24"/>
  <c r="F9539" i="24"/>
  <c r="H9539" i="24"/>
  <c r="I4588" i="24"/>
  <c r="F4588" i="24"/>
  <c r="G4693" i="24"/>
  <c r="H4719" i="24"/>
  <c r="H4754" i="24"/>
  <c r="I4754" i="24"/>
  <c r="I4784" i="24"/>
  <c r="H4820" i="24"/>
  <c r="G4891" i="24"/>
  <c r="H4909" i="24"/>
  <c r="H4938" i="24"/>
  <c r="F4962" i="24"/>
  <c r="G4962" i="24"/>
  <c r="H5000" i="24"/>
  <c r="I5038" i="24"/>
  <c r="H5053" i="24"/>
  <c r="G5053" i="24"/>
  <c r="H5090" i="24"/>
  <c r="F5095" i="24"/>
  <c r="I5095" i="24"/>
  <c r="H5095" i="24"/>
  <c r="F5192" i="24"/>
  <c r="I5192" i="24"/>
  <c r="H5192" i="24"/>
  <c r="I5208" i="24"/>
  <c r="F5208" i="24"/>
  <c r="H5228" i="24"/>
  <c r="I5285" i="24"/>
  <c r="F5285" i="24"/>
  <c r="I5344" i="24"/>
  <c r="G5349" i="24"/>
  <c r="H5353" i="24"/>
  <c r="G5362" i="24"/>
  <c r="G5383" i="24"/>
  <c r="H5390" i="24"/>
  <c r="I5401" i="24"/>
  <c r="H5401" i="24"/>
  <c r="F5406" i="24"/>
  <c r="H5406" i="24"/>
  <c r="G5406" i="24"/>
  <c r="I5444" i="24"/>
  <c r="H5455" i="24"/>
  <c r="G5455" i="24"/>
  <c r="I5462" i="24"/>
  <c r="G5491" i="24"/>
  <c r="G5529" i="24"/>
  <c r="I5575" i="24"/>
  <c r="I5587" i="24"/>
  <c r="H5587" i="24"/>
  <c r="G5587" i="24"/>
  <c r="H5628" i="24"/>
  <c r="G5628" i="24"/>
  <c r="I5628" i="24"/>
  <c r="G5637" i="24"/>
  <c r="F5637" i="24"/>
  <c r="H5671" i="24"/>
  <c r="I5671" i="24"/>
  <c r="G5689" i="24"/>
  <c r="G5705" i="24"/>
  <c r="I5879" i="24"/>
  <c r="H5879" i="24"/>
  <c r="G5990" i="24"/>
  <c r="F5990" i="24"/>
  <c r="F6045" i="24"/>
  <c r="G6045" i="24"/>
  <c r="H6071" i="24"/>
  <c r="F6071" i="24"/>
  <c r="H6140" i="24"/>
  <c r="I6140" i="24"/>
  <c r="F6140" i="24"/>
  <c r="G6148" i="24"/>
  <c r="F6148" i="24"/>
  <c r="H6253" i="24"/>
  <c r="G6253" i="24"/>
  <c r="I6257" i="24"/>
  <c r="G6292" i="24"/>
  <c r="I6292" i="24"/>
  <c r="H6299" i="24"/>
  <c r="G6299" i="24"/>
  <c r="F6299" i="24"/>
  <c r="H6322" i="24"/>
  <c r="I6326" i="24"/>
  <c r="F6336" i="24"/>
  <c r="I6336" i="24"/>
  <c r="H6336" i="24"/>
  <c r="G6336" i="24"/>
  <c r="G6352" i="24"/>
  <c r="I6352" i="24"/>
  <c r="I6386" i="24"/>
  <c r="H6386" i="24"/>
  <c r="I6427" i="24"/>
  <c r="F6427" i="24"/>
  <c r="H6427" i="24"/>
  <c r="G6557" i="24"/>
  <c r="F6652" i="24"/>
  <c r="H6652" i="24"/>
  <c r="I6717" i="24"/>
  <c r="G6717" i="24"/>
  <c r="H7014" i="24"/>
  <c r="I7014" i="24"/>
  <c r="I7072" i="24"/>
  <c r="G7471" i="24"/>
  <c r="I7471" i="24"/>
  <c r="I8727" i="24"/>
  <c r="F8727" i="24"/>
  <c r="H5146" i="24"/>
  <c r="G5146" i="24"/>
  <c r="F5146" i="24"/>
  <c r="H5293" i="24"/>
  <c r="G5293" i="24"/>
  <c r="H5473" i="24"/>
  <c r="G5473" i="24"/>
  <c r="F5576" i="24"/>
  <c r="I5576" i="24"/>
  <c r="H5576" i="24"/>
  <c r="I5623" i="24"/>
  <c r="H5623" i="24"/>
  <c r="G5623" i="24"/>
  <c r="I5712" i="24"/>
  <c r="H5712" i="24"/>
  <c r="H5725" i="24"/>
  <c r="G5725" i="24"/>
  <c r="I5750" i="24"/>
  <c r="H5750" i="24"/>
  <c r="H5779" i="24"/>
  <c r="I5779" i="24"/>
  <c r="G5779" i="24"/>
  <c r="G5879" i="24"/>
  <c r="F5946" i="24"/>
  <c r="I5957" i="24"/>
  <c r="H5957" i="24"/>
  <c r="H5962" i="24"/>
  <c r="I5962" i="24"/>
  <c r="G5977" i="24"/>
  <c r="F5977" i="24"/>
  <c r="G5985" i="24"/>
  <c r="H5990" i="24"/>
  <c r="H6041" i="24"/>
  <c r="F6078" i="24"/>
  <c r="H6101" i="24"/>
  <c r="F6125" i="24"/>
  <c r="H6129" i="24"/>
  <c r="I6148" i="24"/>
  <c r="G6181" i="24"/>
  <c r="H6181" i="24"/>
  <c r="G6304" i="24"/>
  <c r="I6304" i="24"/>
  <c r="H6304" i="24"/>
  <c r="F6304" i="24"/>
  <c r="F6346" i="24"/>
  <c r="I6346" i="24"/>
  <c r="I6533" i="24"/>
  <c r="H6533" i="24"/>
  <c r="F6533" i="24"/>
  <c r="I6587" i="24"/>
  <c r="F6587" i="24"/>
  <c r="G6956" i="24"/>
  <c r="I6956" i="24"/>
  <c r="H7043" i="24"/>
  <c r="G7043" i="24"/>
  <c r="F7043" i="24"/>
  <c r="I7043" i="24"/>
  <c r="F7067" i="24"/>
  <c r="I7067" i="24"/>
  <c r="H7067" i="24"/>
  <c r="I7073" i="24"/>
  <c r="H7073" i="24"/>
  <c r="F7073" i="24"/>
  <c r="G7073" i="24"/>
  <c r="I7163" i="24"/>
  <c r="H7163" i="24"/>
  <c r="I7186" i="24"/>
  <c r="F7186" i="24"/>
  <c r="H7186" i="24"/>
  <c r="G7186" i="24"/>
  <c r="I7301" i="24"/>
  <c r="H7301" i="24"/>
  <c r="G7301" i="24"/>
  <c r="F7301" i="24"/>
  <c r="I7397" i="24"/>
  <c r="G7397" i="24"/>
  <c r="F7552" i="24"/>
  <c r="G7552" i="24"/>
  <c r="I7847" i="24"/>
  <c r="H7847" i="24"/>
  <c r="F7847" i="24"/>
  <c r="G7847" i="24"/>
  <c r="F7987" i="24"/>
  <c r="I7987" i="24"/>
  <c r="F8025" i="24"/>
  <c r="I8025" i="24"/>
  <c r="G8025" i="24"/>
  <c r="I8079" i="24"/>
  <c r="H8079" i="24"/>
  <c r="G8079" i="24"/>
  <c r="G4743" i="24"/>
  <c r="I4743" i="24"/>
  <c r="H4876" i="24"/>
  <c r="I4876" i="24"/>
  <c r="G5006" i="24"/>
  <c r="F5006" i="24"/>
  <c r="G5070" i="24"/>
  <c r="F5084" i="24"/>
  <c r="I5084" i="24"/>
  <c r="H5088" i="24"/>
  <c r="G5088" i="24"/>
  <c r="I5146" i="24"/>
  <c r="F5165" i="24"/>
  <c r="F5186" i="24"/>
  <c r="I5218" i="24"/>
  <c r="H5236" i="24"/>
  <c r="G5236" i="24"/>
  <c r="I5247" i="24"/>
  <c r="I5287" i="24"/>
  <c r="H5287" i="24"/>
  <c r="F5293" i="24"/>
  <c r="H5335" i="24"/>
  <c r="I5354" i="24"/>
  <c r="H5354" i="24"/>
  <c r="G5359" i="24"/>
  <c r="F5359" i="24"/>
  <c r="G5391" i="24"/>
  <c r="H5391" i="24"/>
  <c r="G5460" i="24"/>
  <c r="F5473" i="24"/>
  <c r="G5514" i="24"/>
  <c r="I5519" i="24"/>
  <c r="F5519" i="24"/>
  <c r="I5524" i="24"/>
  <c r="H5524" i="24"/>
  <c r="G5524" i="24"/>
  <c r="F5530" i="24"/>
  <c r="G5606" i="24"/>
  <c r="F5606" i="24"/>
  <c r="I5617" i="24"/>
  <c r="H5617" i="24"/>
  <c r="F5623" i="24"/>
  <c r="I5681" i="24"/>
  <c r="F5681" i="24"/>
  <c r="G5712" i="24"/>
  <c r="F5725" i="24"/>
  <c r="F5750" i="24"/>
  <c r="I5789" i="24"/>
  <c r="G5789" i="24"/>
  <c r="F5789" i="24"/>
  <c r="G5823" i="24"/>
  <c r="I5823" i="24"/>
  <c r="I5859" i="24"/>
  <c r="F5941" i="24"/>
  <c r="F5957" i="24"/>
  <c r="G5962" i="24"/>
  <c r="H5977" i="24"/>
  <c r="I5986" i="24"/>
  <c r="H5986" i="24"/>
  <c r="G5986" i="24"/>
  <c r="I5990" i="24"/>
  <c r="F6012" i="24"/>
  <c r="G6067" i="24"/>
  <c r="F6067" i="24"/>
  <c r="F6084" i="24"/>
  <c r="I6097" i="24"/>
  <c r="F6097" i="24"/>
  <c r="G6110" i="24"/>
  <c r="F6110" i="24"/>
  <c r="F6121" i="24"/>
  <c r="G6125" i="24"/>
  <c r="I6129" i="24"/>
  <c r="I6181" i="24"/>
  <c r="F6206" i="24"/>
  <c r="F6212" i="24"/>
  <c r="I6242" i="24"/>
  <c r="H6242" i="24"/>
  <c r="G6305" i="24"/>
  <c r="F6305" i="24"/>
  <c r="H6305" i="24"/>
  <c r="H6323" i="24"/>
  <c r="I6323" i="24"/>
  <c r="G6323" i="24"/>
  <c r="G6341" i="24"/>
  <c r="F6341" i="24"/>
  <c r="H6341" i="24"/>
  <c r="I6646" i="24"/>
  <c r="G6646" i="24"/>
  <c r="G6783" i="24"/>
  <c r="F6783" i="24"/>
  <c r="I6783" i="24"/>
  <c r="H6783" i="24"/>
  <c r="I6808" i="24"/>
  <c r="H6808" i="24"/>
  <c r="F6951" i="24"/>
  <c r="I6951" i="24"/>
  <c r="H6951" i="24"/>
  <c r="G7147" i="24"/>
  <c r="H7147" i="24"/>
  <c r="G7359" i="24"/>
  <c r="H7359" i="24"/>
  <c r="I7359" i="24"/>
  <c r="F7359" i="24"/>
  <c r="F7528" i="24"/>
  <c r="I7974" i="24"/>
  <c r="H7974" i="24"/>
  <c r="G7974" i="24"/>
  <c r="F7974" i="24"/>
  <c r="G7993" i="24"/>
  <c r="I7993" i="24"/>
  <c r="H7993" i="24"/>
  <c r="F7993" i="24"/>
  <c r="F8012" i="24"/>
  <c r="I8012" i="24"/>
  <c r="H8012" i="24"/>
  <c r="G8012" i="24"/>
  <c r="G8277" i="24"/>
  <c r="I8277" i="24"/>
  <c r="H8277" i="24"/>
  <c r="F8277" i="24"/>
  <c r="F8639" i="24"/>
  <c r="I8639" i="24"/>
  <c r="H8639" i="24"/>
  <c r="G8639" i="24"/>
  <c r="F5048" i="24"/>
  <c r="H5048" i="24"/>
  <c r="G5048" i="24"/>
  <c r="G5079" i="24"/>
  <c r="I5079" i="24"/>
  <c r="H5134" i="24"/>
  <c r="I5134" i="24"/>
  <c r="G5138" i="24"/>
  <c r="F5138" i="24"/>
  <c r="F5178" i="24"/>
  <c r="G5178" i="24"/>
  <c r="G5219" i="24"/>
  <c r="F5219" i="24"/>
  <c r="F5311" i="24"/>
  <c r="G5311" i="24"/>
  <c r="F5336" i="24"/>
  <c r="H5336" i="24"/>
  <c r="F5408" i="24"/>
  <c r="I5408" i="24"/>
  <c r="F5416" i="24"/>
  <c r="G5416" i="24"/>
  <c r="I5479" i="24"/>
  <c r="H5479" i="24"/>
  <c r="H5520" i="24"/>
  <c r="G5520" i="24"/>
  <c r="I5557" i="24"/>
  <c r="H5557" i="24"/>
  <c r="I5562" i="24"/>
  <c r="H5562" i="24"/>
  <c r="H5677" i="24"/>
  <c r="G5677" i="24"/>
  <c r="I5717" i="24"/>
  <c r="H5717" i="24"/>
  <c r="G5941" i="24"/>
  <c r="G5957" i="24"/>
  <c r="I5977" i="24"/>
  <c r="F5982" i="24"/>
  <c r="F6007" i="24"/>
  <c r="G6021" i="24"/>
  <c r="H6067" i="24"/>
  <c r="I6079" i="24"/>
  <c r="H6079" i="24"/>
  <c r="H6110" i="24"/>
  <c r="H6143" i="24"/>
  <c r="F6143" i="24"/>
  <c r="H6171" i="24"/>
  <c r="G6171" i="24"/>
  <c r="I6182" i="24"/>
  <c r="G6182" i="24"/>
  <c r="H6206" i="24"/>
  <c r="H6212" i="24"/>
  <c r="H6227" i="24"/>
  <c r="F6227" i="24"/>
  <c r="H6231" i="24"/>
  <c r="G6231" i="24"/>
  <c r="F6242" i="24"/>
  <c r="I6254" i="24"/>
  <c r="H6254" i="24"/>
  <c r="F6254" i="24"/>
  <c r="I6305" i="24"/>
  <c r="H6315" i="24"/>
  <c r="F6323" i="24"/>
  <c r="I6341" i="24"/>
  <c r="I6354" i="24"/>
  <c r="G6354" i="24"/>
  <c r="H6354" i="24"/>
  <c r="F6354" i="24"/>
  <c r="H6577" i="24"/>
  <c r="G6577" i="24"/>
  <c r="H6647" i="24"/>
  <c r="I6647" i="24"/>
  <c r="G6647" i="24"/>
  <c r="F6647" i="24"/>
  <c r="I6784" i="24"/>
  <c r="H6784" i="24"/>
  <c r="F6784" i="24"/>
  <c r="F6808" i="24"/>
  <c r="G6951" i="24"/>
  <c r="F7147" i="24"/>
  <c r="G7373" i="24"/>
  <c r="F7380" i="24"/>
  <c r="I7380" i="24"/>
  <c r="H7522" i="24"/>
  <c r="F7522" i="24"/>
  <c r="H7727" i="24"/>
  <c r="G7727" i="24"/>
  <c r="F7732" i="24"/>
  <c r="H7732" i="24"/>
  <c r="G7911" i="24"/>
  <c r="I7911" i="24"/>
  <c r="H7911" i="24"/>
  <c r="H7987" i="24"/>
  <c r="F8236" i="24"/>
  <c r="I8236" i="24"/>
  <c r="H8236" i="24"/>
  <c r="G8236" i="24"/>
  <c r="G8249" i="24"/>
  <c r="I8249" i="24"/>
  <c r="H8249" i="24"/>
  <c r="H8885" i="24"/>
  <c r="I8885" i="24"/>
  <c r="G8885" i="24"/>
  <c r="F8885" i="24"/>
  <c r="I8900" i="24"/>
  <c r="G8900" i="24"/>
  <c r="F8380" i="24"/>
  <c r="I8380" i="24"/>
  <c r="G8514" i="24"/>
  <c r="H8514" i="24"/>
  <c r="I8627" i="24"/>
  <c r="G8627" i="24"/>
  <c r="F8627" i="24"/>
  <c r="G8688" i="24"/>
  <c r="H8688" i="24"/>
  <c r="I8688" i="24"/>
  <c r="F8688" i="24"/>
  <c r="I9300" i="24"/>
  <c r="H9300" i="24"/>
  <c r="G9300" i="24"/>
  <c r="H9799" i="24"/>
  <c r="G9799" i="24"/>
  <c r="I9799" i="24"/>
  <c r="F9799" i="24"/>
  <c r="H6188" i="24"/>
  <c r="G6188" i="24"/>
  <c r="H6262" i="24"/>
  <c r="G6262" i="24"/>
  <c r="H6349" i="24"/>
  <c r="I6349" i="24"/>
  <c r="F6349" i="24"/>
  <c r="H6367" i="24"/>
  <c r="G6367" i="24"/>
  <c r="H6455" i="24"/>
  <c r="G6455" i="24"/>
  <c r="F6455" i="24"/>
  <c r="I6476" i="24"/>
  <c r="F6476" i="24"/>
  <c r="H6486" i="24"/>
  <c r="I6486" i="24"/>
  <c r="H6558" i="24"/>
  <c r="I6558" i="24"/>
  <c r="H6702" i="24"/>
  <c r="F6702" i="24"/>
  <c r="H6761" i="24"/>
  <c r="G6761" i="24"/>
  <c r="F6761" i="24"/>
  <c r="F6814" i="24"/>
  <c r="H6814" i="24"/>
  <c r="G6814" i="24"/>
  <c r="I6814" i="24"/>
  <c r="I6836" i="24"/>
  <c r="G6836" i="24"/>
  <c r="I6841" i="24"/>
  <c r="H6841" i="24"/>
  <c r="G6841" i="24"/>
  <c r="F6841" i="24"/>
  <c r="I6916" i="24"/>
  <c r="H6916" i="24"/>
  <c r="F6916" i="24"/>
  <c r="I6957" i="24"/>
  <c r="H6957" i="24"/>
  <c r="G6957" i="24"/>
  <c r="F6957" i="24"/>
  <c r="I6989" i="24"/>
  <c r="H6989" i="24"/>
  <c r="G6989" i="24"/>
  <c r="F6989" i="24"/>
  <c r="I7011" i="24"/>
  <c r="H7011" i="24"/>
  <c r="G7095" i="24"/>
  <c r="I7095" i="24"/>
  <c r="F7095" i="24"/>
  <c r="I7191" i="24"/>
  <c r="H7191" i="24"/>
  <c r="G7191" i="24"/>
  <c r="F7191" i="24"/>
  <c r="G7203" i="24"/>
  <c r="F7203" i="24"/>
  <c r="F7228" i="24"/>
  <c r="G7228" i="24"/>
  <c r="G7411" i="24"/>
  <c r="I7411" i="24"/>
  <c r="H7421" i="24"/>
  <c r="G7421" i="24"/>
  <c r="F7421" i="24"/>
  <c r="H7482" i="24"/>
  <c r="I7482" i="24"/>
  <c r="G7482" i="24"/>
  <c r="F7482" i="24"/>
  <c r="F7570" i="24"/>
  <c r="H7570" i="24"/>
  <c r="I7570" i="24"/>
  <c r="H7637" i="24"/>
  <c r="I7637" i="24"/>
  <c r="G7637" i="24"/>
  <c r="G7779" i="24"/>
  <c r="I7779" i="24"/>
  <c r="H7779" i="24"/>
  <c r="G7803" i="24"/>
  <c r="I7803" i="24"/>
  <c r="H7803" i="24"/>
  <c r="F7803" i="24"/>
  <c r="I7963" i="24"/>
  <c r="H7963" i="24"/>
  <c r="I8020" i="24"/>
  <c r="H8020" i="24"/>
  <c r="F8020" i="24"/>
  <c r="F8158" i="24"/>
  <c r="H8158" i="24"/>
  <c r="H8252" i="24"/>
  <c r="G8252" i="24"/>
  <c r="I8252" i="24"/>
  <c r="F8369" i="24"/>
  <c r="I8369" i="24"/>
  <c r="H8374" i="24"/>
  <c r="I8374" i="24"/>
  <c r="G8374" i="24"/>
  <c r="H8380" i="24"/>
  <c r="H8556" i="24"/>
  <c r="I8556" i="24"/>
  <c r="G8556" i="24"/>
  <c r="F8556" i="24"/>
  <c r="H8627" i="24"/>
  <c r="G8777" i="24"/>
  <c r="I8777" i="24"/>
  <c r="H8777" i="24"/>
  <c r="G9096" i="24"/>
  <c r="I9096" i="24"/>
  <c r="F9300" i="24"/>
  <c r="G6472" i="24"/>
  <c r="H6472" i="24"/>
  <c r="F6472" i="24"/>
  <c r="G6574" i="24"/>
  <c r="I6574" i="24"/>
  <c r="F6611" i="24"/>
  <c r="G6611" i="24"/>
  <c r="H6658" i="24"/>
  <c r="I6658" i="24"/>
  <c r="G6658" i="24"/>
  <c r="F6658" i="24"/>
  <c r="I6713" i="24"/>
  <c r="H6713" i="24"/>
  <c r="F6713" i="24"/>
  <c r="G6751" i="24"/>
  <c r="I6751" i="24"/>
  <c r="F6751" i="24"/>
  <c r="I6809" i="24"/>
  <c r="H6809" i="24"/>
  <c r="F6809" i="24"/>
  <c r="G6910" i="24"/>
  <c r="I6910" i="24"/>
  <c r="G6916" i="24"/>
  <c r="H6975" i="24"/>
  <c r="I6975" i="24"/>
  <c r="H7095" i="24"/>
  <c r="G7144" i="24"/>
  <c r="I7144" i="24"/>
  <c r="I7229" i="24"/>
  <c r="H7229" i="24"/>
  <c r="G7229" i="24"/>
  <c r="F7229" i="24"/>
  <c r="F7243" i="24"/>
  <c r="F7260" i="24"/>
  <c r="I7260" i="24"/>
  <c r="G7260" i="24"/>
  <c r="I7295" i="24"/>
  <c r="H7295" i="24"/>
  <c r="F7295" i="24"/>
  <c r="F7411" i="24"/>
  <c r="I7421" i="24"/>
  <c r="I7472" i="24"/>
  <c r="H7477" i="24"/>
  <c r="I7477" i="24"/>
  <c r="F7477" i="24"/>
  <c r="I7547" i="24"/>
  <c r="H7547" i="24"/>
  <c r="G7560" i="24"/>
  <c r="F7603" i="24"/>
  <c r="I7610" i="24"/>
  <c r="G7618" i="24"/>
  <c r="I7618" i="24"/>
  <c r="H7618" i="24"/>
  <c r="F7633" i="24"/>
  <c r="F7637" i="24"/>
  <c r="H7754" i="24"/>
  <c r="I7754" i="24"/>
  <c r="F7771" i="24"/>
  <c r="G7771" i="24"/>
  <c r="I7771" i="24"/>
  <c r="F7779" i="24"/>
  <c r="G7868" i="24"/>
  <c r="G7963" i="24"/>
  <c r="G8020" i="24"/>
  <c r="I8095" i="24"/>
  <c r="F8095" i="24"/>
  <c r="H8095" i="24"/>
  <c r="G8095" i="24"/>
  <c r="F8145" i="24"/>
  <c r="G8145" i="24"/>
  <c r="I8145" i="24"/>
  <c r="H8145" i="24"/>
  <c r="G8158" i="24"/>
  <c r="F8252" i="24"/>
  <c r="G8270" i="24"/>
  <c r="F8270" i="24"/>
  <c r="H8334" i="24"/>
  <c r="G8334" i="24"/>
  <c r="G8346" i="24"/>
  <c r="G8369" i="24"/>
  <c r="F8374" i="24"/>
  <c r="H8600" i="24"/>
  <c r="I8600" i="24"/>
  <c r="F8600" i="24"/>
  <c r="I8612" i="24"/>
  <c r="F8612" i="24"/>
  <c r="F8765" i="24"/>
  <c r="I8765" i="24"/>
  <c r="H8765" i="24"/>
  <c r="G8765" i="24"/>
  <c r="H9074" i="24"/>
  <c r="F9074" i="24"/>
  <c r="I9082" i="24"/>
  <c r="H9082" i="24"/>
  <c r="G9082" i="24"/>
  <c r="F9082" i="24"/>
  <c r="H9096" i="24"/>
  <c r="H10404" i="24"/>
  <c r="I10404" i="24"/>
  <c r="F10404" i="24"/>
  <c r="G6138" i="24"/>
  <c r="H6155" i="24"/>
  <c r="I6155" i="24"/>
  <c r="I6188" i="24"/>
  <c r="H6194" i="24"/>
  <c r="H6223" i="24"/>
  <c r="G6230" i="24"/>
  <c r="I6234" i="24"/>
  <c r="H6234" i="24"/>
  <c r="G6234" i="24"/>
  <c r="I6262" i="24"/>
  <c r="H6300" i="24"/>
  <c r="G6308" i="24"/>
  <c r="I6308" i="24"/>
  <c r="H6332" i="24"/>
  <c r="F6350" i="24"/>
  <c r="I6367" i="24"/>
  <c r="F6407" i="24"/>
  <c r="F6429" i="24"/>
  <c r="I6429" i="24"/>
  <c r="F6439" i="24"/>
  <c r="G6449" i="24"/>
  <c r="F6449" i="24"/>
  <c r="F6461" i="24"/>
  <c r="H6467" i="24"/>
  <c r="I6467" i="24"/>
  <c r="F6467" i="24"/>
  <c r="I6472" i="24"/>
  <c r="H6476" i="24"/>
  <c r="G6486" i="24"/>
  <c r="G6545" i="24"/>
  <c r="G6569" i="24"/>
  <c r="F6574" i="24"/>
  <c r="H6591" i="24"/>
  <c r="H6611" i="24"/>
  <c r="I6620" i="24"/>
  <c r="I6630" i="24"/>
  <c r="H6630" i="24"/>
  <c r="G6630" i="24"/>
  <c r="F6630" i="24"/>
  <c r="I6659" i="24"/>
  <c r="F6659" i="24"/>
  <c r="G6659" i="24"/>
  <c r="F6669" i="24"/>
  <c r="H6686" i="24"/>
  <c r="F6686" i="24"/>
  <c r="G6713" i="24"/>
  <c r="G6728" i="24"/>
  <c r="F6733" i="24"/>
  <c r="H6751" i="24"/>
  <c r="H6762" i="24"/>
  <c r="G6762" i="24"/>
  <c r="G6809" i="24"/>
  <c r="H6836" i="24"/>
  <c r="G6874" i="24"/>
  <c r="I6874" i="24"/>
  <c r="F6874" i="24"/>
  <c r="F6910" i="24"/>
  <c r="I6941" i="24"/>
  <c r="H6941" i="24"/>
  <c r="G6941" i="24"/>
  <c r="F6970" i="24"/>
  <c r="I6970" i="24"/>
  <c r="F6975" i="24"/>
  <c r="G7089" i="24"/>
  <c r="G7139" i="24"/>
  <c r="I7139" i="24"/>
  <c r="H7139" i="24"/>
  <c r="F7139" i="24"/>
  <c r="H7144" i="24"/>
  <c r="F7181" i="24"/>
  <c r="I7187" i="24"/>
  <c r="H7187" i="24"/>
  <c r="F7187" i="24"/>
  <c r="I7249" i="24"/>
  <c r="H7249" i="24"/>
  <c r="G7249" i="24"/>
  <c r="G7295" i="24"/>
  <c r="F7337" i="24"/>
  <c r="I7337" i="24"/>
  <c r="H7337" i="24"/>
  <c r="G7337" i="24"/>
  <c r="H7411" i="24"/>
  <c r="G7477" i="24"/>
  <c r="F7501" i="24"/>
  <c r="F7547" i="24"/>
  <c r="I7560" i="24"/>
  <c r="G7633" i="24"/>
  <c r="G7696" i="24"/>
  <c r="H7771" i="24"/>
  <c r="H7786" i="24"/>
  <c r="G7786" i="24"/>
  <c r="I7786" i="24"/>
  <c r="G7839" i="24"/>
  <c r="F7839" i="24"/>
  <c r="H7839" i="24"/>
  <c r="F7863" i="24"/>
  <c r="I7897" i="24"/>
  <c r="H7897" i="24"/>
  <c r="G7897" i="24"/>
  <c r="F7897" i="24"/>
  <c r="I8015" i="24"/>
  <c r="F8015" i="24"/>
  <c r="I8158" i="24"/>
  <c r="I8253" i="24"/>
  <c r="H8253" i="24"/>
  <c r="G8253" i="24"/>
  <c r="H8369" i="24"/>
  <c r="G8600" i="24"/>
  <c r="H10390" i="24"/>
  <c r="F10390" i="24"/>
  <c r="I10390" i="24"/>
  <c r="H5254" i="24"/>
  <c r="F5254" i="24"/>
  <c r="I5424" i="24"/>
  <c r="H5424" i="24"/>
  <c r="I5567" i="24"/>
  <c r="F5567" i="24"/>
  <c r="I5596" i="24"/>
  <c r="G5596" i="24"/>
  <c r="F5596" i="24"/>
  <c r="I5767" i="24"/>
  <c r="H5767" i="24"/>
  <c r="I5839" i="24"/>
  <c r="G5839" i="24"/>
  <c r="F5839" i="24"/>
  <c r="I5994" i="24"/>
  <c r="H5994" i="24"/>
  <c r="G5994" i="24"/>
  <c r="G6080" i="24"/>
  <c r="F6080" i="24"/>
  <c r="F6102" i="24"/>
  <c r="H6138" i="24"/>
  <c r="F6170" i="24"/>
  <c r="H6178" i="24"/>
  <c r="F6189" i="24"/>
  <c r="G6189" i="24"/>
  <c r="I6194" i="24"/>
  <c r="H6215" i="24"/>
  <c r="G6215" i="24"/>
  <c r="I6223" i="24"/>
  <c r="H6230" i="24"/>
  <c r="F6234" i="24"/>
  <c r="I6240" i="24"/>
  <c r="F6240" i="24"/>
  <c r="G6259" i="24"/>
  <c r="F6259" i="24"/>
  <c r="F6270" i="24"/>
  <c r="G6284" i="24"/>
  <c r="I6284" i="24"/>
  <c r="I6300" i="24"/>
  <c r="H6308" i="24"/>
  <c r="I6332" i="24"/>
  <c r="F6345" i="24"/>
  <c r="H6345" i="24"/>
  <c r="G6345" i="24"/>
  <c r="H6350" i="24"/>
  <c r="F6355" i="24"/>
  <c r="F6359" i="24"/>
  <c r="H6363" i="24"/>
  <c r="G6363" i="24"/>
  <c r="G6407" i="24"/>
  <c r="I6420" i="24"/>
  <c r="F6420" i="24"/>
  <c r="G6429" i="24"/>
  <c r="H6435" i="24"/>
  <c r="F6435" i="24"/>
  <c r="G6439" i="24"/>
  <c r="I6444" i="24"/>
  <c r="H6444" i="24"/>
  <c r="F6444" i="24"/>
  <c r="H6449" i="24"/>
  <c r="G6461" i="24"/>
  <c r="G6467" i="24"/>
  <c r="H6494" i="24"/>
  <c r="G6494" i="24"/>
  <c r="G6509" i="24"/>
  <c r="G6540" i="24"/>
  <c r="I6545" i="24"/>
  <c r="H6569" i="24"/>
  <c r="H6574" i="24"/>
  <c r="H6592" i="24"/>
  <c r="G6592" i="24"/>
  <c r="I6596" i="24"/>
  <c r="H6596" i="24"/>
  <c r="F6596" i="24"/>
  <c r="I6611" i="24"/>
  <c r="F6616" i="24"/>
  <c r="G6616" i="24"/>
  <c r="H6642" i="24"/>
  <c r="F6642" i="24"/>
  <c r="F6648" i="24"/>
  <c r="G6648" i="24"/>
  <c r="H6648" i="24"/>
  <c r="H6659" i="24"/>
  <c r="I6665" i="24"/>
  <c r="G6665" i="24"/>
  <c r="F6670" i="24"/>
  <c r="H6670" i="24"/>
  <c r="I6670" i="24"/>
  <c r="G6670" i="24"/>
  <c r="H6728" i="24"/>
  <c r="I6733" i="24"/>
  <c r="F6762" i="24"/>
  <c r="G6786" i="24"/>
  <c r="I6786" i="24"/>
  <c r="F6786" i="24"/>
  <c r="I6825" i="24"/>
  <c r="G6825" i="24"/>
  <c r="F6825" i="24"/>
  <c r="H6874" i="24"/>
  <c r="G6935" i="24"/>
  <c r="I6935" i="24"/>
  <c r="F6941" i="24"/>
  <c r="G6970" i="24"/>
  <c r="I7062" i="24"/>
  <c r="H7062" i="24"/>
  <c r="H7081" i="24"/>
  <c r="I7081" i="24"/>
  <c r="I7135" i="24"/>
  <c r="F7135" i="24"/>
  <c r="I7145" i="24"/>
  <c r="H7145" i="24"/>
  <c r="G7145" i="24"/>
  <c r="F7145" i="24"/>
  <c r="F7174" i="24"/>
  <c r="I7174" i="24"/>
  <c r="G7181" i="24"/>
  <c r="G7187" i="24"/>
  <c r="F7244" i="24"/>
  <c r="F7249" i="24"/>
  <c r="G7256" i="24"/>
  <c r="I7256" i="24"/>
  <c r="H7256" i="24"/>
  <c r="G7312" i="24"/>
  <c r="G7356" i="24"/>
  <c r="H7407" i="24"/>
  <c r="I7407" i="24"/>
  <c r="H7501" i="24"/>
  <c r="G7547" i="24"/>
  <c r="F7600" i="24"/>
  <c r="F7611" i="24"/>
  <c r="I7633" i="24"/>
  <c r="I7691" i="24"/>
  <c r="G7691" i="24"/>
  <c r="F7761" i="24"/>
  <c r="I7839" i="24"/>
  <c r="H8015" i="24"/>
  <c r="H8037" i="24"/>
  <c r="I8037" i="24"/>
  <c r="G8075" i="24"/>
  <c r="I8075" i="24"/>
  <c r="F8075" i="24"/>
  <c r="F8084" i="24"/>
  <c r="G8084" i="24"/>
  <c r="I8084" i="24"/>
  <c r="H8084" i="24"/>
  <c r="F8253" i="24"/>
  <c r="I8325" i="24"/>
  <c r="H8325" i="24"/>
  <c r="F8340" i="24"/>
  <c r="G8340" i="24"/>
  <c r="I8340" i="24"/>
  <c r="I8407" i="24"/>
  <c r="H8407" i="24"/>
  <c r="G8407" i="24"/>
  <c r="F8407" i="24"/>
  <c r="I8505" i="24"/>
  <c r="F8505" i="24"/>
  <c r="I8585" i="24"/>
  <c r="F8990" i="24"/>
  <c r="I8990" i="24"/>
  <c r="H8990" i="24"/>
  <c r="G8990" i="24"/>
  <c r="G10390" i="24"/>
  <c r="H5314" i="24"/>
  <c r="G5314" i="24"/>
  <c r="F5432" i="24"/>
  <c r="G5432" i="24"/>
  <c r="I5488" i="24"/>
  <c r="G5488" i="24"/>
  <c r="G5772" i="24"/>
  <c r="F5772" i="24"/>
  <c r="F5804" i="24"/>
  <c r="H5804" i="24"/>
  <c r="G5804" i="24"/>
  <c r="H5916" i="24"/>
  <c r="G5916" i="24"/>
  <c r="I5963" i="24"/>
  <c r="F5963" i="24"/>
  <c r="G6102" i="24"/>
  <c r="I6178" i="24"/>
  <c r="I6200" i="24"/>
  <c r="H6200" i="24"/>
  <c r="G6270" i="24"/>
  <c r="G6280" i="24"/>
  <c r="I6280" i="24"/>
  <c r="H6280" i="24"/>
  <c r="I6318" i="24"/>
  <c r="F6318" i="24"/>
  <c r="I6350" i="24"/>
  <c r="I6355" i="24"/>
  <c r="G6359" i="24"/>
  <c r="I6407" i="24"/>
  <c r="G6411" i="24"/>
  <c r="F6411" i="24"/>
  <c r="F6430" i="24"/>
  <c r="H6430" i="24"/>
  <c r="G6430" i="24"/>
  <c r="I6449" i="24"/>
  <c r="H6461" i="24"/>
  <c r="I6478" i="24"/>
  <c r="G6478" i="24"/>
  <c r="H6509" i="24"/>
  <c r="I6569" i="24"/>
  <c r="H6575" i="24"/>
  <c r="G6575" i="24"/>
  <c r="F6575" i="24"/>
  <c r="F6612" i="24"/>
  <c r="I6612" i="24"/>
  <c r="H6740" i="24"/>
  <c r="G6740" i="24"/>
  <c r="F6740" i="24"/>
  <c r="I6762" i="24"/>
  <c r="H6794" i="24"/>
  <c r="G6794" i="24"/>
  <c r="H6899" i="24"/>
  <c r="G6899" i="24"/>
  <c r="F6899" i="24"/>
  <c r="H6942" i="24"/>
  <c r="I6942" i="24"/>
  <c r="H6970" i="24"/>
  <c r="H7181" i="24"/>
  <c r="G7218" i="24"/>
  <c r="I7218" i="24"/>
  <c r="H7218" i="24"/>
  <c r="I7273" i="24"/>
  <c r="H7273" i="24"/>
  <c r="I7285" i="24"/>
  <c r="G7285" i="24"/>
  <c r="H7312" i="24"/>
  <c r="H7370" i="24"/>
  <c r="I7370" i="24"/>
  <c r="G7370" i="24"/>
  <c r="F7370" i="24"/>
  <c r="F7402" i="24"/>
  <c r="H7402" i="24"/>
  <c r="F7494" i="24"/>
  <c r="I7494" i="24"/>
  <c r="H7494" i="24"/>
  <c r="G7494" i="24"/>
  <c r="H7600" i="24"/>
  <c r="G7612" i="24"/>
  <c r="I7612" i="24"/>
  <c r="F7691" i="24"/>
  <c r="F7860" i="24"/>
  <c r="H7870" i="24"/>
  <c r="I7870" i="24"/>
  <c r="G7870" i="24"/>
  <c r="F7870" i="24"/>
  <c r="I7890" i="24"/>
  <c r="F7890" i="24"/>
  <c r="I7960" i="24"/>
  <c r="H7960" i="24"/>
  <c r="F7960" i="24"/>
  <c r="H7998" i="24"/>
  <c r="F7998" i="24"/>
  <c r="I7998" i="24"/>
  <c r="F8037" i="24"/>
  <c r="H8075" i="24"/>
  <c r="H8160" i="24"/>
  <c r="G8160" i="24"/>
  <c r="I8160" i="24"/>
  <c r="F8160" i="24"/>
  <c r="G8247" i="24"/>
  <c r="H8247" i="24"/>
  <c r="F8247" i="24"/>
  <c r="F8325" i="24"/>
  <c r="H8340" i="24"/>
  <c r="H8477" i="24"/>
  <c r="I8477" i="24"/>
  <c r="G8477" i="24"/>
  <c r="I8531" i="24"/>
  <c r="H8531" i="24"/>
  <c r="G8531" i="24"/>
  <c r="F8531" i="24"/>
  <c r="H8607" i="24"/>
  <c r="G8607" i="24"/>
  <c r="F10379" i="24"/>
  <c r="F6516" i="24"/>
  <c r="I6516" i="24"/>
  <c r="G6516" i="24"/>
  <c r="H6521" i="24"/>
  <c r="G6521" i="24"/>
  <c r="F6521" i="24"/>
  <c r="G6586" i="24"/>
  <c r="I6586" i="24"/>
  <c r="I6681" i="24"/>
  <c r="G6681" i="24"/>
  <c r="F6681" i="24"/>
  <c r="H6681" i="24"/>
  <c r="I6753" i="24"/>
  <c r="H6753" i="24"/>
  <c r="F6753" i="24"/>
  <c r="G6763" i="24"/>
  <c r="F6763" i="24"/>
  <c r="I6821" i="24"/>
  <c r="H6821" i="24"/>
  <c r="I6853" i="24"/>
  <c r="F6853" i="24"/>
  <c r="H6853" i="24"/>
  <c r="H6929" i="24"/>
  <c r="G6929" i="24"/>
  <c r="H6971" i="24"/>
  <c r="I6971" i="24"/>
  <c r="G6971" i="24"/>
  <c r="F6971" i="24"/>
  <c r="H7083" i="24"/>
  <c r="G7083" i="24"/>
  <c r="F7083" i="24"/>
  <c r="I7168" i="24"/>
  <c r="H7168" i="24"/>
  <c r="I7182" i="24"/>
  <c r="H7182" i="24"/>
  <c r="F7182" i="24"/>
  <c r="F7408" i="24"/>
  <c r="I7408" i="24"/>
  <c r="H7408" i="24"/>
  <c r="G7503" i="24"/>
  <c r="H7503" i="24"/>
  <c r="I7503" i="24"/>
  <c r="F7503" i="24"/>
  <c r="H7532" i="24"/>
  <c r="F7532" i="24"/>
  <c r="G7594" i="24"/>
  <c r="I7594" i="24"/>
  <c r="H7594" i="24"/>
  <c r="F7594" i="24"/>
  <c r="I7685" i="24"/>
  <c r="G7685" i="24"/>
  <c r="H7891" i="24"/>
  <c r="I7891" i="24"/>
  <c r="F7891" i="24"/>
  <c r="I8017" i="24"/>
  <c r="H8017" i="24"/>
  <c r="G8017" i="24"/>
  <c r="F8017" i="24"/>
  <c r="I8898" i="24"/>
  <c r="H8898" i="24"/>
  <c r="H9610" i="24"/>
  <c r="I9610" i="24"/>
  <c r="F9610" i="24"/>
  <c r="G9610" i="24"/>
  <c r="G10180" i="24"/>
  <c r="I10180" i="24"/>
  <c r="H10180" i="24"/>
  <c r="F10180" i="24"/>
  <c r="H6287" i="24"/>
  <c r="F6287" i="24"/>
  <c r="F6310" i="24"/>
  <c r="G6310" i="24"/>
  <c r="G6360" i="24"/>
  <c r="F6360" i="24"/>
  <c r="G6364" i="24"/>
  <c r="F6364" i="24"/>
  <c r="G6400" i="24"/>
  <c r="I6400" i="24"/>
  <c r="H6431" i="24"/>
  <c r="F6431" i="24"/>
  <c r="F6498" i="24"/>
  <c r="H6516" i="24"/>
  <c r="I6521" i="24"/>
  <c r="F6570" i="24"/>
  <c r="F6586" i="24"/>
  <c r="G6753" i="24"/>
  <c r="I6764" i="24"/>
  <c r="H6764" i="24"/>
  <c r="G6764" i="24"/>
  <c r="F6764" i="24"/>
  <c r="F6800" i="24"/>
  <c r="I6800" i="24"/>
  <c r="G6800" i="24"/>
  <c r="F6821" i="24"/>
  <c r="G6844" i="24"/>
  <c r="I6844" i="24"/>
  <c r="I6894" i="24"/>
  <c r="H6894" i="24"/>
  <c r="F6929" i="24"/>
  <c r="G6966" i="24"/>
  <c r="I7040" i="24"/>
  <c r="H7077" i="24"/>
  <c r="I7083" i="24"/>
  <c r="F7114" i="24"/>
  <c r="H7114" i="24"/>
  <c r="G7119" i="24"/>
  <c r="H7119" i="24"/>
  <c r="G7157" i="24"/>
  <c r="I7157" i="24"/>
  <c r="G7177" i="24"/>
  <c r="H7177" i="24"/>
  <c r="G7182" i="24"/>
  <c r="H7206" i="24"/>
  <c r="I7206" i="24"/>
  <c r="F7213" i="24"/>
  <c r="I7213" i="24"/>
  <c r="H7213" i="24"/>
  <c r="G7213" i="24"/>
  <c r="F7240" i="24"/>
  <c r="I7240" i="24"/>
  <c r="G7240" i="24"/>
  <c r="F7268" i="24"/>
  <c r="F7304" i="24"/>
  <c r="G7308" i="24"/>
  <c r="G7364" i="24"/>
  <c r="I7364" i="24"/>
  <c r="H7364" i="24"/>
  <c r="I7385" i="24"/>
  <c r="H7385" i="24"/>
  <c r="H7446" i="24"/>
  <c r="I7446" i="24"/>
  <c r="I7453" i="24"/>
  <c r="H7453" i="24"/>
  <c r="G7453" i="24"/>
  <c r="G7532" i="24"/>
  <c r="F7584" i="24"/>
  <c r="I7584" i="24"/>
  <c r="I7595" i="24"/>
  <c r="F7595" i="24"/>
  <c r="I7677" i="24"/>
  <c r="F7677" i="24"/>
  <c r="G7726" i="24"/>
  <c r="H7726" i="24"/>
  <c r="H7731" i="24"/>
  <c r="F7731" i="24"/>
  <c r="H7745" i="24"/>
  <c r="G7745" i="24"/>
  <c r="F7745" i="24"/>
  <c r="I7745" i="24"/>
  <c r="H7812" i="24"/>
  <c r="I7812" i="24"/>
  <c r="G7812" i="24"/>
  <c r="H7924" i="24"/>
  <c r="F7924" i="24"/>
  <c r="F8005" i="24"/>
  <c r="I8005" i="24"/>
  <c r="H8005" i="24"/>
  <c r="F8134" i="24"/>
  <c r="G8134" i="24"/>
  <c r="H8294" i="24"/>
  <c r="F8294" i="24"/>
  <c r="I8483" i="24"/>
  <c r="G8483" i="24"/>
  <c r="F8483" i="24"/>
  <c r="H8483" i="24"/>
  <c r="G8493" i="24"/>
  <c r="F8493" i="24"/>
  <c r="H8829" i="24"/>
  <c r="G8829" i="24"/>
  <c r="I8829" i="24"/>
  <c r="I10105" i="24"/>
  <c r="G10105" i="24"/>
  <c r="I9817" i="24"/>
  <c r="G9817" i="24"/>
  <c r="G9920" i="24"/>
  <c r="I9920" i="24"/>
  <c r="H9920" i="24"/>
  <c r="F9920" i="24"/>
  <c r="H10857" i="24"/>
  <c r="I10857" i="24"/>
  <c r="G10857" i="24"/>
  <c r="F10857" i="24"/>
  <c r="I11048" i="24"/>
  <c r="H11048" i="24"/>
  <c r="G11048" i="24"/>
  <c r="F11048" i="24"/>
  <c r="G11443" i="24"/>
  <c r="I11443" i="24"/>
  <c r="F11443" i="24"/>
  <c r="H11443" i="24"/>
  <c r="I11582" i="24"/>
  <c r="H11582" i="24"/>
  <c r="G11582" i="24"/>
  <c r="F11582" i="24"/>
  <c r="H8228" i="24"/>
  <c r="G8228" i="24"/>
  <c r="F8248" i="24"/>
  <c r="H8248" i="24"/>
  <c r="I8248" i="24"/>
  <c r="F8313" i="24"/>
  <c r="H8313" i="24"/>
  <c r="G8313" i="24"/>
  <c r="I8313" i="24"/>
  <c r="I8357" i="24"/>
  <c r="G8357" i="24"/>
  <c r="F8566" i="24"/>
  <c r="H8566" i="24"/>
  <c r="I8566" i="24"/>
  <c r="F8601" i="24"/>
  <c r="H8601" i="24"/>
  <c r="I8601" i="24"/>
  <c r="H8813" i="24"/>
  <c r="F8813" i="24"/>
  <c r="I8813" i="24"/>
  <c r="G8813" i="24"/>
  <c r="H8984" i="24"/>
  <c r="G8984" i="24"/>
  <c r="I8984" i="24"/>
  <c r="H8991" i="24"/>
  <c r="F8991" i="24"/>
  <c r="I9152" i="24"/>
  <c r="H9152" i="24"/>
  <c r="F9152" i="24"/>
  <c r="I9216" i="24"/>
  <c r="H9216" i="24"/>
  <c r="G9216" i="24"/>
  <c r="F9216" i="24"/>
  <c r="I10361" i="24"/>
  <c r="G10361" i="24"/>
  <c r="F10361" i="24"/>
  <c r="F10367" i="24"/>
  <c r="I6773" i="24"/>
  <c r="H6773" i="24"/>
  <c r="G6773" i="24"/>
  <c r="G6895" i="24"/>
  <c r="F6895" i="24"/>
  <c r="G6979" i="24"/>
  <c r="F6979" i="24"/>
  <c r="I6979" i="24"/>
  <c r="H6979" i="24"/>
  <c r="F7105" i="24"/>
  <c r="I7105" i="24"/>
  <c r="H7105" i="24"/>
  <c r="F7124" i="24"/>
  <c r="I7124" i="24"/>
  <c r="F7152" i="24"/>
  <c r="I7152" i="24"/>
  <c r="H7217" i="24"/>
  <c r="I7217" i="24"/>
  <c r="G7217" i="24"/>
  <c r="F7217" i="24"/>
  <c r="I7245" i="24"/>
  <c r="H7245" i="24"/>
  <c r="G7245" i="24"/>
  <c r="G7251" i="24"/>
  <c r="H7251" i="24"/>
  <c r="I7265" i="24"/>
  <c r="H7265" i="24"/>
  <c r="H7441" i="24"/>
  <c r="G7441" i="24"/>
  <c r="G7513" i="24"/>
  <c r="F7513" i="24"/>
  <c r="G7580" i="24"/>
  <c r="I7580" i="24"/>
  <c r="H7580" i="24"/>
  <c r="I7601" i="24"/>
  <c r="H7601" i="24"/>
  <c r="F7659" i="24"/>
  <c r="H7659" i="24"/>
  <c r="H7697" i="24"/>
  <c r="I7697" i="24"/>
  <c r="G7697" i="24"/>
  <c r="I7871" i="24"/>
  <c r="F7871" i="24"/>
  <c r="I7941" i="24"/>
  <c r="H7941" i="24"/>
  <c r="G7941" i="24"/>
  <c r="F7941" i="24"/>
  <c r="F8030" i="24"/>
  <c r="I8030" i="24"/>
  <c r="H8030" i="24"/>
  <c r="G8147" i="24"/>
  <c r="I8147" i="24"/>
  <c r="F8228" i="24"/>
  <c r="F8232" i="24"/>
  <c r="G8248" i="24"/>
  <c r="F8321" i="24"/>
  <c r="H8358" i="24"/>
  <c r="G8358" i="24"/>
  <c r="F8358" i="24"/>
  <c r="I8358" i="24"/>
  <c r="H8411" i="24"/>
  <c r="F8543" i="24"/>
  <c r="H8543" i="24"/>
  <c r="I8549" i="24"/>
  <c r="F8549" i="24"/>
  <c r="F8561" i="24"/>
  <c r="G8566" i="24"/>
  <c r="G8601" i="24"/>
  <c r="F8984" i="24"/>
  <c r="G9152" i="24"/>
  <c r="H9173" i="24"/>
  <c r="I9173" i="24"/>
  <c r="F9831" i="24"/>
  <c r="I9831" i="24"/>
  <c r="H10361" i="24"/>
  <c r="H10375" i="24"/>
  <c r="G10375" i="24"/>
  <c r="G6434" i="24"/>
  <c r="G6437" i="24"/>
  <c r="H6440" i="24"/>
  <c r="G6462" i="24"/>
  <c r="G6475" i="24"/>
  <c r="G6493" i="24"/>
  <c r="G6538" i="24"/>
  <c r="H6546" i="24"/>
  <c r="G6546" i="24"/>
  <c r="H6550" i="24"/>
  <c r="G6550" i="24"/>
  <c r="H6571" i="24"/>
  <c r="G6582" i="24"/>
  <c r="G6610" i="24"/>
  <c r="I6622" i="24"/>
  <c r="F6622" i="24"/>
  <c r="G6725" i="24"/>
  <c r="I6736" i="24"/>
  <c r="H6736" i="24"/>
  <c r="H6759" i="24"/>
  <c r="G6819" i="24"/>
  <c r="I6819" i="24"/>
  <c r="G6869" i="24"/>
  <c r="H6880" i="24"/>
  <c r="H6885" i="24"/>
  <c r="F6885" i="24"/>
  <c r="I6901" i="24"/>
  <c r="G6905" i="24"/>
  <c r="I6920" i="24"/>
  <c r="H6937" i="24"/>
  <c r="G6937" i="24"/>
  <c r="F6937" i="24"/>
  <c r="I6948" i="24"/>
  <c r="G6967" i="24"/>
  <c r="I6967" i="24"/>
  <c r="H6992" i="24"/>
  <c r="G7006" i="24"/>
  <c r="I7052" i="24"/>
  <c r="I7091" i="24"/>
  <c r="G7091" i="24"/>
  <c r="H7124" i="24"/>
  <c r="I7251" i="24"/>
  <c r="G7265" i="24"/>
  <c r="G7290" i="24"/>
  <c r="I7375" i="24"/>
  <c r="I7403" i="24"/>
  <c r="H7403" i="24"/>
  <c r="G7422" i="24"/>
  <c r="I7432" i="24"/>
  <c r="G7460" i="24"/>
  <c r="H7529" i="24"/>
  <c r="G7561" i="24"/>
  <c r="G7601" i="24"/>
  <c r="I7645" i="24"/>
  <c r="H7645" i="24"/>
  <c r="I7659" i="24"/>
  <c r="G7719" i="24"/>
  <c r="I7719" i="24"/>
  <c r="F7728" i="24"/>
  <c r="I7728" i="24"/>
  <c r="H7728" i="24"/>
  <c r="G7757" i="24"/>
  <c r="G7767" i="24"/>
  <c r="I7767" i="24"/>
  <c r="H7767" i="24"/>
  <c r="I7817" i="24"/>
  <c r="F7817" i="24"/>
  <c r="F7832" i="24"/>
  <c r="H7832" i="24"/>
  <c r="G7843" i="24"/>
  <c r="F7886" i="24"/>
  <c r="H7886" i="24"/>
  <c r="I7951" i="24"/>
  <c r="I7969" i="24"/>
  <c r="H7969" i="24"/>
  <c r="G7969" i="24"/>
  <c r="F7969" i="24"/>
  <c r="F7976" i="24"/>
  <c r="I7976" i="24"/>
  <c r="H8147" i="24"/>
  <c r="H8155" i="24"/>
  <c r="H8229" i="24"/>
  <c r="I8229" i="24"/>
  <c r="H8232" i="24"/>
  <c r="F8309" i="24"/>
  <c r="H8309" i="24"/>
  <c r="I8309" i="24"/>
  <c r="G8309" i="24"/>
  <c r="G8315" i="24"/>
  <c r="H8315" i="24"/>
  <c r="I8321" i="24"/>
  <c r="H8396" i="24"/>
  <c r="F8396" i="24"/>
  <c r="I8396" i="24"/>
  <c r="I8543" i="24"/>
  <c r="I8561" i="24"/>
  <c r="I8783" i="24"/>
  <c r="G8783" i="24"/>
  <c r="H8783" i="24"/>
  <c r="F8867" i="24"/>
  <c r="H8867" i="24"/>
  <c r="G8867" i="24"/>
  <c r="G8880" i="24"/>
  <c r="I8880" i="24"/>
  <c r="H8880" i="24"/>
  <c r="G8917" i="24"/>
  <c r="I8917" i="24"/>
  <c r="H8917" i="24"/>
  <c r="F8917" i="24"/>
  <c r="H8924" i="24"/>
  <c r="G8924" i="24"/>
  <c r="F8924" i="24"/>
  <c r="I8924" i="24"/>
  <c r="F9140" i="24"/>
  <c r="I9140" i="24"/>
  <c r="H9140" i="24"/>
  <c r="G9173" i="24"/>
  <c r="I9276" i="24"/>
  <c r="G9276" i="24"/>
  <c r="H9276" i="24"/>
  <c r="F9276" i="24"/>
  <c r="H10356" i="24"/>
  <c r="F10356" i="24"/>
  <c r="G10356" i="24"/>
  <c r="I10356" i="24"/>
  <c r="G5555" i="24"/>
  <c r="G5651" i="24"/>
  <c r="G5660" i="24"/>
  <c r="G5668" i="24"/>
  <c r="G5676" i="24"/>
  <c r="I5691" i="24"/>
  <c r="G5704" i="24"/>
  <c r="G5723" i="24"/>
  <c r="G5732" i="24"/>
  <c r="G5795" i="24"/>
  <c r="F5812" i="24"/>
  <c r="F5871" i="24"/>
  <c r="G5876" i="24"/>
  <c r="G5903" i="24"/>
  <c r="F5907" i="24"/>
  <c r="F5921" i="24"/>
  <c r="F6025" i="24"/>
  <c r="F6115" i="24"/>
  <c r="H6462" i="24"/>
  <c r="I6493" i="24"/>
  <c r="H6530" i="24"/>
  <c r="I6530" i="24"/>
  <c r="I6571" i="24"/>
  <c r="I6582" i="24"/>
  <c r="H6666" i="24"/>
  <c r="F6666" i="24"/>
  <c r="H6725" i="24"/>
  <c r="I6759" i="24"/>
  <c r="I6770" i="24"/>
  <c r="F6770" i="24"/>
  <c r="H6790" i="24"/>
  <c r="I6790" i="24"/>
  <c r="H6869" i="24"/>
  <c r="I6880" i="24"/>
  <c r="G6931" i="24"/>
  <c r="I6931" i="24"/>
  <c r="I6992" i="24"/>
  <c r="I7006" i="24"/>
  <c r="F7044" i="24"/>
  <c r="H7044" i="24"/>
  <c r="I7149" i="24"/>
  <c r="H7149" i="24"/>
  <c r="H7154" i="24"/>
  <c r="I7154" i="24"/>
  <c r="I7208" i="24"/>
  <c r="H7208" i="24"/>
  <c r="G7208" i="24"/>
  <c r="H7333" i="24"/>
  <c r="I7333" i="24"/>
  <c r="I7460" i="24"/>
  <c r="I7529" i="24"/>
  <c r="G7566" i="24"/>
  <c r="I7566" i="24"/>
  <c r="H7566" i="24"/>
  <c r="G7630" i="24"/>
  <c r="H7630" i="24"/>
  <c r="I7630" i="24"/>
  <c r="F7630" i="24"/>
  <c r="F7660" i="24"/>
  <c r="I7660" i="24"/>
  <c r="H7672" i="24"/>
  <c r="F7672" i="24"/>
  <c r="G7827" i="24"/>
  <c r="I7827" i="24"/>
  <c r="H8050" i="24"/>
  <c r="G8050" i="24"/>
  <c r="F8056" i="24"/>
  <c r="G8056" i="24"/>
  <c r="I8137" i="24"/>
  <c r="F8137" i="24"/>
  <c r="H8148" i="24"/>
  <c r="G8148" i="24"/>
  <c r="I8155" i="24"/>
  <c r="F8204" i="24"/>
  <c r="G8204" i="24"/>
  <c r="F8229" i="24"/>
  <c r="I8233" i="24"/>
  <c r="F8233" i="24"/>
  <c r="H8233" i="24"/>
  <c r="G8233" i="24"/>
  <c r="H8250" i="24"/>
  <c r="I8250" i="24"/>
  <c r="G8250" i="24"/>
  <c r="F8250" i="24"/>
  <c r="G8283" i="24"/>
  <c r="H8283" i="24"/>
  <c r="F8315" i="24"/>
  <c r="H8322" i="24"/>
  <c r="I8322" i="24"/>
  <c r="G8322" i="24"/>
  <c r="F8322" i="24"/>
  <c r="G8396" i="24"/>
  <c r="H8463" i="24"/>
  <c r="I8867" i="24"/>
  <c r="F8880" i="24"/>
  <c r="F10272" i="24"/>
  <c r="I10272" i="24"/>
  <c r="H10272" i="24"/>
  <c r="G10272" i="24"/>
  <c r="H6543" i="24"/>
  <c r="F6543" i="24"/>
  <c r="I6714" i="24"/>
  <c r="H6714" i="24"/>
  <c r="H6771" i="24"/>
  <c r="F6771" i="24"/>
  <c r="G6860" i="24"/>
  <c r="I6860" i="24"/>
  <c r="H6887" i="24"/>
  <c r="I6887" i="24"/>
  <c r="F6913" i="24"/>
  <c r="I6913" i="24"/>
  <c r="G6917" i="24"/>
  <c r="I6917" i="24"/>
  <c r="G6999" i="24"/>
  <c r="H6999" i="24"/>
  <c r="H7007" i="24"/>
  <c r="G7007" i="24"/>
  <c r="F7007" i="24"/>
  <c r="H7037" i="24"/>
  <c r="G7037" i="24"/>
  <c r="F7037" i="24"/>
  <c r="F7059" i="24"/>
  <c r="I7059" i="24"/>
  <c r="H7070" i="24"/>
  <c r="G7070" i="24"/>
  <c r="I7070" i="24"/>
  <c r="F7070" i="24"/>
  <c r="F7092" i="24"/>
  <c r="I7092" i="24"/>
  <c r="I7097" i="24"/>
  <c r="H7097" i="24"/>
  <c r="G7097" i="24"/>
  <c r="F7204" i="24"/>
  <c r="I7204" i="24"/>
  <c r="I7257" i="24"/>
  <c r="H7257" i="24"/>
  <c r="G7257" i="24"/>
  <c r="F7444" i="24"/>
  <c r="I7444" i="24"/>
  <c r="H7444" i="24"/>
  <c r="G7444" i="24"/>
  <c r="I7530" i="24"/>
  <c r="H7530" i="24"/>
  <c r="G7530" i="24"/>
  <c r="G7651" i="24"/>
  <c r="I7651" i="24"/>
  <c r="H7741" i="24"/>
  <c r="F7741" i="24"/>
  <c r="H7857" i="24"/>
  <c r="G7857" i="24"/>
  <c r="G8121" i="24"/>
  <c r="I8121" i="24"/>
  <c r="H8220" i="24"/>
  <c r="I8220" i="24"/>
  <c r="F8289" i="24"/>
  <c r="I8289" i="24"/>
  <c r="H8292" i="24"/>
  <c r="I8292" i="24"/>
  <c r="G8292" i="24"/>
  <c r="I8303" i="24"/>
  <c r="H8303" i="24"/>
  <c r="H8323" i="24"/>
  <c r="I8323" i="24"/>
  <c r="F8323" i="24"/>
  <c r="F8464" i="24"/>
  <c r="G8464" i="24"/>
  <c r="F8839" i="24"/>
  <c r="I8839" i="24"/>
  <c r="H8839" i="24"/>
  <c r="I8844" i="24"/>
  <c r="H8844" i="24"/>
  <c r="H9616" i="24"/>
  <c r="I9616" i="24"/>
  <c r="F9616" i="24"/>
  <c r="G9616" i="24"/>
  <c r="G10266" i="24"/>
  <c r="F10266" i="24"/>
  <c r="H6791" i="24"/>
  <c r="G6791" i="24"/>
  <c r="G6871" i="24"/>
  <c r="I6871" i="24"/>
  <c r="H6871" i="24"/>
  <c r="I7121" i="24"/>
  <c r="H7121" i="24"/>
  <c r="G7121" i="24"/>
  <c r="F7121" i="24"/>
  <c r="I7253" i="24"/>
  <c r="H7253" i="24"/>
  <c r="G7287" i="24"/>
  <c r="I7287" i="24"/>
  <c r="H7334" i="24"/>
  <c r="I7334" i="24"/>
  <c r="H7338" i="24"/>
  <c r="F7338" i="24"/>
  <c r="F7378" i="24"/>
  <c r="G7378" i="24"/>
  <c r="H7394" i="24"/>
  <c r="I7394" i="24"/>
  <c r="F7498" i="24"/>
  <c r="G7498" i="24"/>
  <c r="I7498" i="24"/>
  <c r="G7758" i="24"/>
  <c r="F7758" i="24"/>
  <c r="H7834" i="24"/>
  <c r="I7834" i="24"/>
  <c r="H7858" i="24"/>
  <c r="I7858" i="24"/>
  <c r="G7858" i="24"/>
  <c r="F7858" i="24"/>
  <c r="F7862" i="24"/>
  <c r="H7862" i="24"/>
  <c r="H7887" i="24"/>
  <c r="F7887" i="24"/>
  <c r="H7920" i="24"/>
  <c r="G7920" i="24"/>
  <c r="I7920" i="24"/>
  <c r="G7971" i="24"/>
  <c r="I7971" i="24"/>
  <c r="H8108" i="24"/>
  <c r="F8108" i="24"/>
  <c r="H8198" i="24"/>
  <c r="F8198" i="24"/>
  <c r="I8198" i="24"/>
  <c r="G8198" i="24"/>
  <c r="I8280" i="24"/>
  <c r="G8280" i="24"/>
  <c r="I8304" i="24"/>
  <c r="H8304" i="24"/>
  <c r="I8367" i="24"/>
  <c r="H8367" i="24"/>
  <c r="G8367" i="24"/>
  <c r="F8424" i="24"/>
  <c r="H8424" i="24"/>
  <c r="F8469" i="24"/>
  <c r="I8469" i="24"/>
  <c r="H8469" i="24"/>
  <c r="G8469" i="24"/>
  <c r="G8525" i="24"/>
  <c r="I8525" i="24"/>
  <c r="G8647" i="24"/>
  <c r="H8647" i="24"/>
  <c r="G8749" i="24"/>
  <c r="I8749" i="24"/>
  <c r="F8749" i="24"/>
  <c r="G9079" i="24"/>
  <c r="F9079" i="24"/>
  <c r="I9088" i="24"/>
  <c r="G9088" i="24"/>
  <c r="H9088" i="24"/>
  <c r="F9088" i="24"/>
  <c r="I9332" i="24"/>
  <c r="H9332" i="24"/>
  <c r="F9332" i="24"/>
  <c r="F9339" i="24"/>
  <c r="I9339" i="24"/>
  <c r="H9339" i="24"/>
  <c r="G9339" i="24"/>
  <c r="G9362" i="24"/>
  <c r="I9362" i="24"/>
  <c r="F9605" i="24"/>
  <c r="G9605" i="24"/>
  <c r="I9617" i="24"/>
  <c r="G9617" i="24"/>
  <c r="I9676" i="24"/>
  <c r="H9676" i="24"/>
  <c r="G9676" i="24"/>
  <c r="F9676" i="24"/>
  <c r="H6580" i="24"/>
  <c r="F6598" i="24"/>
  <c r="G6598" i="24"/>
  <c r="G6714" i="24"/>
  <c r="H6749" i="24"/>
  <c r="H6766" i="24"/>
  <c r="I6766" i="24"/>
  <c r="I6771" i="24"/>
  <c r="I6781" i="24"/>
  <c r="G6785" i="24"/>
  <c r="F6791" i="24"/>
  <c r="F6820" i="24"/>
  <c r="H6824" i="24"/>
  <c r="F6829" i="24"/>
  <c r="I6834" i="24"/>
  <c r="F6834" i="24"/>
  <c r="H6860" i="24"/>
  <c r="F6871" i="24"/>
  <c r="F6906" i="24"/>
  <c r="H6913" i="24"/>
  <c r="H6917" i="24"/>
  <c r="G6938" i="24"/>
  <c r="I6999" i="24"/>
  <c r="F7013" i="24"/>
  <c r="I7019" i="24"/>
  <c r="F7019" i="24"/>
  <c r="H7032" i="24"/>
  <c r="G7032" i="24"/>
  <c r="F7045" i="24"/>
  <c r="F7054" i="24"/>
  <c r="H7059" i="24"/>
  <c r="I7075" i="24"/>
  <c r="H7080" i="24"/>
  <c r="G7086" i="24"/>
  <c r="H7092" i="24"/>
  <c r="G7150" i="24"/>
  <c r="I7150" i="24"/>
  <c r="H7150" i="24"/>
  <c r="F7150" i="24"/>
  <c r="F7180" i="24"/>
  <c r="I7180" i="24"/>
  <c r="H7180" i="24"/>
  <c r="G7180" i="24"/>
  <c r="G7199" i="24"/>
  <c r="H7204" i="24"/>
  <c r="I7215" i="24"/>
  <c r="F7253" i="24"/>
  <c r="G7271" i="24"/>
  <c r="F7282" i="24"/>
  <c r="I7282" i="24"/>
  <c r="H7282" i="24"/>
  <c r="F7311" i="24"/>
  <c r="H7329" i="24"/>
  <c r="F7334" i="24"/>
  <c r="I7361" i="24"/>
  <c r="H7361" i="24"/>
  <c r="H7367" i="24"/>
  <c r="G7367" i="24"/>
  <c r="F7367" i="24"/>
  <c r="H7378" i="24"/>
  <c r="I7389" i="24"/>
  <c r="H7389" i="24"/>
  <c r="F7394" i="24"/>
  <c r="I7399" i="24"/>
  <c r="F7445" i="24"/>
  <c r="G7462" i="24"/>
  <c r="I7469" i="24"/>
  <c r="H7469" i="24"/>
  <c r="G7469" i="24"/>
  <c r="H7498" i="24"/>
  <c r="H7551" i="24"/>
  <c r="F7583" i="24"/>
  <c r="I7615" i="24"/>
  <c r="H7621" i="24"/>
  <c r="I7621" i="24"/>
  <c r="G7621" i="24"/>
  <c r="H7647" i="24"/>
  <c r="H7651" i="24"/>
  <c r="F7656" i="24"/>
  <c r="I7656" i="24"/>
  <c r="H7656" i="24"/>
  <c r="H7682" i="24"/>
  <c r="I7682" i="24"/>
  <c r="G7682" i="24"/>
  <c r="F7682" i="24"/>
  <c r="H7720" i="24"/>
  <c r="H7734" i="24"/>
  <c r="I7734" i="24"/>
  <c r="I7741" i="24"/>
  <c r="I7789" i="24"/>
  <c r="H7789" i="24"/>
  <c r="H7814" i="24"/>
  <c r="G7818" i="24"/>
  <c r="F7834" i="24"/>
  <c r="I7859" i="24"/>
  <c r="G7859" i="24"/>
  <c r="I7862" i="24"/>
  <c r="H7917" i="24"/>
  <c r="I7917" i="24"/>
  <c r="G7917" i="24"/>
  <c r="F7938" i="24"/>
  <c r="I7938" i="24"/>
  <c r="H7944" i="24"/>
  <c r="I7944" i="24"/>
  <c r="G7957" i="24"/>
  <c r="F7957" i="24"/>
  <c r="I7957" i="24"/>
  <c r="H7957" i="24"/>
  <c r="F7971" i="24"/>
  <c r="H7978" i="24"/>
  <c r="I7978" i="24"/>
  <c r="G7978" i="24"/>
  <c r="F7978" i="24"/>
  <c r="I8003" i="24"/>
  <c r="H8003" i="24"/>
  <c r="G8003" i="24"/>
  <c r="F8036" i="24"/>
  <c r="F8040" i="24"/>
  <c r="F8047" i="24"/>
  <c r="I8066" i="24"/>
  <c r="G8066" i="24"/>
  <c r="G8103" i="24"/>
  <c r="F8103" i="24"/>
  <c r="G8108" i="24"/>
  <c r="H8121" i="24"/>
  <c r="G8205" i="24"/>
  <c r="H8205" i="24"/>
  <c r="G8268" i="24"/>
  <c r="H8268" i="24"/>
  <c r="I8268" i="24"/>
  <c r="F8268" i="24"/>
  <c r="G8275" i="24"/>
  <c r="H8280" i="24"/>
  <c r="H8289" i="24"/>
  <c r="F8299" i="24"/>
  <c r="G8299" i="24"/>
  <c r="F8304" i="24"/>
  <c r="G8373" i="24"/>
  <c r="F8373" i="24"/>
  <c r="G8420" i="24"/>
  <c r="I8420" i="24"/>
  <c r="H8420" i="24"/>
  <c r="H8439" i="24"/>
  <c r="F8525" i="24"/>
  <c r="I8632" i="24"/>
  <c r="G8632" i="24"/>
  <c r="F8632" i="24"/>
  <c r="F8638" i="24"/>
  <c r="H8638" i="24"/>
  <c r="G8638" i="24"/>
  <c r="F8647" i="24"/>
  <c r="H8749" i="24"/>
  <c r="I9102" i="24"/>
  <c r="H9102" i="24"/>
  <c r="I9128" i="24"/>
  <c r="H9128" i="24"/>
  <c r="G9128" i="24"/>
  <c r="F9128" i="24"/>
  <c r="I9328" i="24"/>
  <c r="G9328" i="24"/>
  <c r="H9328" i="24"/>
  <c r="G9332" i="24"/>
  <c r="F9545" i="24"/>
  <c r="I9545" i="24"/>
  <c r="G9545" i="24"/>
  <c r="F9578" i="24"/>
  <c r="H9605" i="24"/>
  <c r="F9609" i="24"/>
  <c r="F9750" i="24"/>
  <c r="I9750" i="24"/>
  <c r="H9750" i="24"/>
  <c r="G9750" i="24"/>
  <c r="I10197" i="24"/>
  <c r="H10197" i="24"/>
  <c r="G10197" i="24"/>
  <c r="F10197" i="24"/>
  <c r="H11041" i="24"/>
  <c r="G11041" i="24"/>
  <c r="F11041" i="24"/>
  <c r="I11041" i="24"/>
  <c r="G8613" i="24"/>
  <c r="H8613" i="24"/>
  <c r="H8628" i="24"/>
  <c r="G8628" i="24"/>
  <c r="H8728" i="24"/>
  <c r="G8728" i="24"/>
  <c r="I8728" i="24"/>
  <c r="I8801" i="24"/>
  <c r="H8801" i="24"/>
  <c r="G8801" i="24"/>
  <c r="I9060" i="24"/>
  <c r="F9060" i="24"/>
  <c r="H9167" i="24"/>
  <c r="F9167" i="24"/>
  <c r="I9280" i="24"/>
  <c r="H9280" i="24"/>
  <c r="G9280" i="24"/>
  <c r="I9512" i="24"/>
  <c r="F9512" i="24"/>
  <c r="H9569" i="24"/>
  <c r="G9569" i="24"/>
  <c r="I9778" i="24"/>
  <c r="F9778" i="24"/>
  <c r="F9786" i="24"/>
  <c r="I9786" i="24"/>
  <c r="I10350" i="24"/>
  <c r="F10350" i="24"/>
  <c r="F11025" i="24"/>
  <c r="I11025" i="24"/>
  <c r="H11025" i="24"/>
  <c r="I11362" i="24"/>
  <c r="G11362" i="24"/>
  <c r="H11362" i="24"/>
  <c r="F11362" i="24"/>
  <c r="F8538" i="24"/>
  <c r="I8538" i="24"/>
  <c r="H8538" i="24"/>
  <c r="G8538" i="24"/>
  <c r="I8595" i="24"/>
  <c r="F8595" i="24"/>
  <c r="I8613" i="24"/>
  <c r="G8629" i="24"/>
  <c r="H8629" i="24"/>
  <c r="H8663" i="24"/>
  <c r="I8663" i="24"/>
  <c r="G8669" i="24"/>
  <c r="F8669" i="24"/>
  <c r="H8689" i="24"/>
  <c r="I8689" i="24"/>
  <c r="F8728" i="24"/>
  <c r="F8801" i="24"/>
  <c r="G8835" i="24"/>
  <c r="G8873" i="24"/>
  <c r="H8873" i="24"/>
  <c r="F8873" i="24"/>
  <c r="I8881" i="24"/>
  <c r="G8980" i="24"/>
  <c r="H8980" i="24"/>
  <c r="F8980" i="24"/>
  <c r="F9280" i="24"/>
  <c r="I9352" i="24"/>
  <c r="G9352" i="24"/>
  <c r="H9352" i="24"/>
  <c r="F9352" i="24"/>
  <c r="F9517" i="24"/>
  <c r="I9517" i="24"/>
  <c r="H9517" i="24"/>
  <c r="G9517" i="24"/>
  <c r="I9534" i="24"/>
  <c r="H9534" i="24"/>
  <c r="F9534" i="24"/>
  <c r="G9778" i="24"/>
  <c r="G9786" i="24"/>
  <c r="I9809" i="24"/>
  <c r="H9809" i="24"/>
  <c r="H10243" i="24"/>
  <c r="G10243" i="24"/>
  <c r="F10243" i="24"/>
  <c r="H10357" i="24"/>
  <c r="F10357" i="24"/>
  <c r="F7278" i="24"/>
  <c r="I7278" i="24"/>
  <c r="G7400" i="24"/>
  <c r="H7400" i="24"/>
  <c r="F7692" i="24"/>
  <c r="H7692" i="24"/>
  <c r="G7809" i="24"/>
  <c r="H7809" i="24"/>
  <c r="I8027" i="24"/>
  <c r="G8027" i="24"/>
  <c r="F8038" i="24"/>
  <c r="H8038" i="24"/>
  <c r="H8085" i="24"/>
  <c r="G8085" i="24"/>
  <c r="I8161" i="24"/>
  <c r="G8161" i="24"/>
  <c r="H8161" i="24"/>
  <c r="F8161" i="24"/>
  <c r="F8206" i="24"/>
  <c r="I8206" i="24"/>
  <c r="H8206" i="24"/>
  <c r="F8225" i="24"/>
  <c r="H8225" i="24"/>
  <c r="F8261" i="24"/>
  <c r="G8261" i="24"/>
  <c r="I8305" i="24"/>
  <c r="G8305" i="24"/>
  <c r="H8397" i="24"/>
  <c r="G8397" i="24"/>
  <c r="H8427" i="24"/>
  <c r="H8450" i="24"/>
  <c r="I8450" i="24"/>
  <c r="G8455" i="24"/>
  <c r="F8455" i="24"/>
  <c r="I8474" i="24"/>
  <c r="G8474" i="24"/>
  <c r="F8474" i="24"/>
  <c r="I8511" i="24"/>
  <c r="H8511" i="24"/>
  <c r="G8521" i="24"/>
  <c r="I8521" i="24"/>
  <c r="H8521" i="24"/>
  <c r="G8557" i="24"/>
  <c r="F8557" i="24"/>
  <c r="H8563" i="24"/>
  <c r="G8563" i="24"/>
  <c r="F8563" i="24"/>
  <c r="F8659" i="24"/>
  <c r="F8663" i="24"/>
  <c r="I8675" i="24"/>
  <c r="F8675" i="24"/>
  <c r="G8675" i="24"/>
  <c r="H8699" i="24"/>
  <c r="G8699" i="24"/>
  <c r="F8699" i="24"/>
  <c r="H8762" i="24"/>
  <c r="I8762" i="24"/>
  <c r="F8791" i="24"/>
  <c r="G8830" i="24"/>
  <c r="I8873" i="24"/>
  <c r="I8980" i="24"/>
  <c r="H8986" i="24"/>
  <c r="G9295" i="24"/>
  <c r="F9301" i="24"/>
  <c r="I9500" i="24"/>
  <c r="G9534" i="24"/>
  <c r="F9697" i="24"/>
  <c r="H9697" i="24"/>
  <c r="I9697" i="24"/>
  <c r="G9697" i="24"/>
  <c r="H9778" i="24"/>
  <c r="H9786" i="24"/>
  <c r="I9801" i="24"/>
  <c r="G9801" i="24"/>
  <c r="F9801" i="24"/>
  <c r="H9801" i="24"/>
  <c r="I9954" i="24"/>
  <c r="H9954" i="24"/>
  <c r="F9954" i="24"/>
  <c r="I9969" i="24"/>
  <c r="H9969" i="24"/>
  <c r="H10015" i="24"/>
  <c r="I10015" i="24"/>
  <c r="G10015" i="24"/>
  <c r="G10076" i="24"/>
  <c r="H10076" i="24"/>
  <c r="I10076" i="24"/>
  <c r="F10076" i="24"/>
  <c r="I10243" i="24"/>
  <c r="I6849" i="24"/>
  <c r="F6849" i="24"/>
  <c r="F6959" i="24"/>
  <c r="I6959" i="24"/>
  <c r="F7000" i="24"/>
  <c r="G7047" i="24"/>
  <c r="G7051" i="24"/>
  <c r="I7051" i="24"/>
  <c r="H7055" i="24"/>
  <c r="F7065" i="24"/>
  <c r="F7074" i="24"/>
  <c r="F7079" i="24"/>
  <c r="G7113" i="24"/>
  <c r="I7116" i="24"/>
  <c r="G7164" i="24"/>
  <c r="F7195" i="24"/>
  <c r="F7241" i="24"/>
  <c r="F7261" i="24"/>
  <c r="F7270" i="24"/>
  <c r="I7270" i="24"/>
  <c r="G7278" i="24"/>
  <c r="G7292" i="24"/>
  <c r="F7292" i="24"/>
  <c r="F7306" i="24"/>
  <c r="H7317" i="24"/>
  <c r="H7323" i="24"/>
  <c r="F7331" i="24"/>
  <c r="F7352" i="24"/>
  <c r="F7400" i="24"/>
  <c r="F7409" i="24"/>
  <c r="F7475" i="24"/>
  <c r="F7505" i="24"/>
  <c r="H7510" i="24"/>
  <c r="G7527" i="24"/>
  <c r="G7535" i="24"/>
  <c r="G7558" i="24"/>
  <c r="F7558" i="24"/>
  <c r="H7626" i="24"/>
  <c r="F7626" i="24"/>
  <c r="G7755" i="24"/>
  <c r="I7755" i="24"/>
  <c r="I7945" i="24"/>
  <c r="F7945" i="24"/>
  <c r="H7982" i="24"/>
  <c r="I7982" i="24"/>
  <c r="F8115" i="24"/>
  <c r="H8115" i="24"/>
  <c r="G8135" i="24"/>
  <c r="I8135" i="24"/>
  <c r="F8141" i="24"/>
  <c r="H8141" i="24"/>
  <c r="G8141" i="24"/>
  <c r="F8217" i="24"/>
  <c r="I8217" i="24"/>
  <c r="H8217" i="24"/>
  <c r="H8301" i="24"/>
  <c r="G8301" i="24"/>
  <c r="H8306" i="24"/>
  <c r="G8306" i="24"/>
  <c r="F8318" i="24"/>
  <c r="I8318" i="24"/>
  <c r="H8318" i="24"/>
  <c r="F8344" i="24"/>
  <c r="H8344" i="24"/>
  <c r="I8344" i="24"/>
  <c r="G8344" i="24"/>
  <c r="I8371" i="24"/>
  <c r="H8371" i="24"/>
  <c r="G8371" i="24"/>
  <c r="H8376" i="24"/>
  <c r="F8376" i="24"/>
  <c r="H8445" i="24"/>
  <c r="G8445" i="24"/>
  <c r="F8445" i="24"/>
  <c r="H8466" i="24"/>
  <c r="I8466" i="24"/>
  <c r="G8485" i="24"/>
  <c r="F8485" i="24"/>
  <c r="H8597" i="24"/>
  <c r="G8597" i="24"/>
  <c r="F8597" i="24"/>
  <c r="I8597" i="24"/>
  <c r="G8659" i="24"/>
  <c r="G8663" i="24"/>
  <c r="F8682" i="24"/>
  <c r="G8682" i="24"/>
  <c r="G8712" i="24"/>
  <c r="I8712" i="24"/>
  <c r="H8712" i="24"/>
  <c r="I8723" i="24"/>
  <c r="F8723" i="24"/>
  <c r="H8723" i="24"/>
  <c r="G8723" i="24"/>
  <c r="G8791" i="24"/>
  <c r="H8846" i="24"/>
  <c r="G8846" i="24"/>
  <c r="H9038" i="24"/>
  <c r="I9038" i="24"/>
  <c r="G9093" i="24"/>
  <c r="H9093" i="24"/>
  <c r="I9093" i="24"/>
  <c r="H9149" i="24"/>
  <c r="I9149" i="24"/>
  <c r="G9149" i="24"/>
  <c r="G9198" i="24"/>
  <c r="I9198" i="24"/>
  <c r="H9198" i="24"/>
  <c r="F9198" i="24"/>
  <c r="I9228" i="24"/>
  <c r="F9228" i="24"/>
  <c r="H9389" i="24"/>
  <c r="I9389" i="24"/>
  <c r="F9389" i="24"/>
  <c r="F9451" i="24"/>
  <c r="H9451" i="24"/>
  <c r="I9451" i="24"/>
  <c r="G9451" i="24"/>
  <c r="G9944" i="24"/>
  <c r="H9944" i="24"/>
  <c r="I9970" i="24"/>
  <c r="H9970" i="24"/>
  <c r="G9970" i="24"/>
  <c r="F9970" i="24"/>
  <c r="I10008" i="24"/>
  <c r="F10008" i="24"/>
  <c r="F6699" i="24"/>
  <c r="H6699" i="24"/>
  <c r="F6731" i="24"/>
  <c r="G6796" i="24"/>
  <c r="F6838" i="24"/>
  <c r="G6849" i="24"/>
  <c r="G6876" i="24"/>
  <c r="H6923" i="24"/>
  <c r="F6927" i="24"/>
  <c r="G6959" i="24"/>
  <c r="G6968" i="24"/>
  <c r="F6968" i="24"/>
  <c r="G6984" i="24"/>
  <c r="I7000" i="24"/>
  <c r="G7012" i="24"/>
  <c r="H7047" i="24"/>
  <c r="F7051" i="24"/>
  <c r="F7056" i="24"/>
  <c r="H7056" i="24"/>
  <c r="I7074" i="24"/>
  <c r="H7088" i="24"/>
  <c r="H7106" i="24"/>
  <c r="I7106" i="24"/>
  <c r="H7113" i="24"/>
  <c r="H7125" i="24"/>
  <c r="F7143" i="24"/>
  <c r="G7155" i="24"/>
  <c r="H7164" i="24"/>
  <c r="F7184" i="24"/>
  <c r="G7188" i="24"/>
  <c r="G7196" i="24"/>
  <c r="I7196" i="24"/>
  <c r="F7205" i="24"/>
  <c r="G7232" i="24"/>
  <c r="G7237" i="24"/>
  <c r="F7254" i="24"/>
  <c r="I7254" i="24"/>
  <c r="G7270" i="24"/>
  <c r="H7278" i="24"/>
  <c r="H7292" i="24"/>
  <c r="I7323" i="24"/>
  <c r="I7339" i="24"/>
  <c r="I7352" i="24"/>
  <c r="G7358" i="24"/>
  <c r="I7400" i="24"/>
  <c r="G7404" i="24"/>
  <c r="F7435" i="24"/>
  <c r="G7475" i="24"/>
  <c r="F7480" i="24"/>
  <c r="G7480" i="24"/>
  <c r="G7499" i="24"/>
  <c r="I7510" i="24"/>
  <c r="F7518" i="24"/>
  <c r="I7527" i="24"/>
  <c r="H7535" i="24"/>
  <c r="H7544" i="24"/>
  <c r="F7548" i="24"/>
  <c r="H7548" i="24"/>
  <c r="F7553" i="24"/>
  <c r="H7571" i="24"/>
  <c r="F7585" i="24"/>
  <c r="I7606" i="24"/>
  <c r="F7613" i="24"/>
  <c r="G7626" i="24"/>
  <c r="G7635" i="24"/>
  <c r="I7678" i="24"/>
  <c r="G7688" i="24"/>
  <c r="H7688" i="24"/>
  <c r="I7692" i="24"/>
  <c r="H7750" i="24"/>
  <c r="F7755" i="24"/>
  <c r="H7764" i="24"/>
  <c r="G7764" i="24"/>
  <c r="G7793" i="24"/>
  <c r="F7801" i="24"/>
  <c r="I7809" i="24"/>
  <c r="F7813" i="24"/>
  <c r="H7825" i="24"/>
  <c r="H7846" i="24"/>
  <c r="F7846" i="24"/>
  <c r="F7866" i="24"/>
  <c r="H7875" i="24"/>
  <c r="H7879" i="24"/>
  <c r="I7908" i="24"/>
  <c r="F7933" i="24"/>
  <c r="I7937" i="24"/>
  <c r="G7937" i="24"/>
  <c r="G7945" i="24"/>
  <c r="H7950" i="24"/>
  <c r="F7950" i="24"/>
  <c r="F7982" i="24"/>
  <c r="I8004" i="24"/>
  <c r="G8004" i="24"/>
  <c r="H8027" i="24"/>
  <c r="I8038" i="24"/>
  <c r="G8058" i="24"/>
  <c r="F8073" i="24"/>
  <c r="I8085" i="24"/>
  <c r="G8106" i="24"/>
  <c r="G8115" i="24"/>
  <c r="F8125" i="24"/>
  <c r="G8131" i="24"/>
  <c r="F8135" i="24"/>
  <c r="I8141" i="24"/>
  <c r="G8151" i="24"/>
  <c r="H8151" i="24"/>
  <c r="F8157" i="24"/>
  <c r="I8157" i="24"/>
  <c r="F8162" i="24"/>
  <c r="F8169" i="24"/>
  <c r="H8180" i="24"/>
  <c r="G8180" i="24"/>
  <c r="F8196" i="24"/>
  <c r="H8213" i="24"/>
  <c r="G8213" i="24"/>
  <c r="G8217" i="24"/>
  <c r="F8266" i="24"/>
  <c r="H8266" i="24"/>
  <c r="F8301" i="24"/>
  <c r="F8306" i="24"/>
  <c r="G8318" i="24"/>
  <c r="F8345" i="24"/>
  <c r="H8345" i="24"/>
  <c r="F8361" i="24"/>
  <c r="F8371" i="24"/>
  <c r="G8376" i="24"/>
  <c r="F8423" i="24"/>
  <c r="I8445" i="24"/>
  <c r="H8457" i="24"/>
  <c r="I8457" i="24"/>
  <c r="F8466" i="24"/>
  <c r="H8485" i="24"/>
  <c r="G8527" i="24"/>
  <c r="F8590" i="24"/>
  <c r="H8590" i="24"/>
  <c r="G8590" i="24"/>
  <c r="F8598" i="24"/>
  <c r="H8598" i="24"/>
  <c r="G8637" i="24"/>
  <c r="H8637" i="24"/>
  <c r="H8645" i="24"/>
  <c r="G8645" i="24"/>
  <c r="F8645" i="24"/>
  <c r="F8656" i="24"/>
  <c r="H8659" i="24"/>
  <c r="H8682" i="24"/>
  <c r="H8700" i="24"/>
  <c r="G8700" i="24"/>
  <c r="I8700" i="24"/>
  <c r="H8791" i="24"/>
  <c r="G8827" i="24"/>
  <c r="I8827" i="24"/>
  <c r="F8914" i="24"/>
  <c r="I8914" i="24"/>
  <c r="H8914" i="24"/>
  <c r="G8914" i="24"/>
  <c r="F8921" i="24"/>
  <c r="I8921" i="24"/>
  <c r="G8921" i="24"/>
  <c r="H9062" i="24"/>
  <c r="F9062" i="24"/>
  <c r="G9117" i="24"/>
  <c r="I9117" i="24"/>
  <c r="I9282" i="24"/>
  <c r="G9282" i="24"/>
  <c r="H9282" i="24"/>
  <c r="F9282" i="24"/>
  <c r="F9296" i="24"/>
  <c r="I9296" i="24"/>
  <c r="G9296" i="24"/>
  <c r="H9296" i="24"/>
  <c r="I9420" i="24"/>
  <c r="H9420" i="24"/>
  <c r="H9437" i="24"/>
  <c r="G9437" i="24"/>
  <c r="I9437" i="24"/>
  <c r="H9488" i="24"/>
  <c r="I9488" i="24"/>
  <c r="G9488" i="24"/>
  <c r="F9502" i="24"/>
  <c r="I9502" i="24"/>
  <c r="G9502" i="24"/>
  <c r="H9502" i="24"/>
  <c r="G9686" i="24"/>
  <c r="I9713" i="24"/>
  <c r="I9766" i="24"/>
  <c r="G9766" i="24"/>
  <c r="H9766" i="24"/>
  <c r="F9766" i="24"/>
  <c r="F9944" i="24"/>
  <c r="H7942" i="24"/>
  <c r="I7942" i="24"/>
  <c r="H7979" i="24"/>
  <c r="G7979" i="24"/>
  <c r="F8000" i="24"/>
  <c r="I8000" i="24"/>
  <c r="H8035" i="24"/>
  <c r="I8035" i="24"/>
  <c r="G8132" i="24"/>
  <c r="H8132" i="24"/>
  <c r="H8142" i="24"/>
  <c r="G8142" i="24"/>
  <c r="G8273" i="24"/>
  <c r="I8273" i="24"/>
  <c r="I8383" i="24"/>
  <c r="F8383" i="24"/>
  <c r="I8446" i="24"/>
  <c r="F8446" i="24"/>
  <c r="F8495" i="24"/>
  <c r="I8495" i="24"/>
  <c r="H8495" i="24"/>
  <c r="G8495" i="24"/>
  <c r="F8512" i="24"/>
  <c r="I8512" i="24"/>
  <c r="I8523" i="24"/>
  <c r="G8523" i="24"/>
  <c r="H8523" i="24"/>
  <c r="H8660" i="24"/>
  <c r="F8660" i="24"/>
  <c r="G8660" i="24"/>
  <c r="F8736" i="24"/>
  <c r="G8736" i="24"/>
  <c r="I8787" i="24"/>
  <c r="H8787" i="24"/>
  <c r="F8787" i="24"/>
  <c r="H8809" i="24"/>
  <c r="F8809" i="24"/>
  <c r="I9012" i="24"/>
  <c r="F9012" i="24"/>
  <c r="I9034" i="24"/>
  <c r="H9034" i="24"/>
  <c r="G9177" i="24"/>
  <c r="I9177" i="24"/>
  <c r="H9177" i="24"/>
  <c r="G9251" i="24"/>
  <c r="H9251" i="24"/>
  <c r="F9416" i="24"/>
  <c r="F9420" i="24"/>
  <c r="F9437" i="24"/>
  <c r="F9488" i="24"/>
  <c r="I9622" i="24"/>
  <c r="H9622" i="24"/>
  <c r="G9622" i="24"/>
  <c r="F9622" i="24"/>
  <c r="I9681" i="24"/>
  <c r="H9681" i="24"/>
  <c r="G9681" i="24"/>
  <c r="H9694" i="24"/>
  <c r="I9694" i="24"/>
  <c r="G9694" i="24"/>
  <c r="F9694" i="24"/>
  <c r="I9938" i="24"/>
  <c r="H9938" i="24"/>
  <c r="I9944" i="24"/>
  <c r="F9980" i="24"/>
  <c r="F7794" i="24"/>
  <c r="I7794" i="24"/>
  <c r="H7794" i="24"/>
  <c r="H7806" i="24"/>
  <c r="F7806" i="24"/>
  <c r="F7914" i="24"/>
  <c r="I7914" i="24"/>
  <c r="F7942" i="24"/>
  <c r="G7962" i="24"/>
  <c r="G7975" i="24"/>
  <c r="I7975" i="24"/>
  <c r="F7979" i="24"/>
  <c r="H8000" i="24"/>
  <c r="G8019" i="24"/>
  <c r="F8019" i="24"/>
  <c r="H8028" i="24"/>
  <c r="F8032" i="24"/>
  <c r="I8032" i="24"/>
  <c r="F8035" i="24"/>
  <c r="F8039" i="24"/>
  <c r="I8059" i="24"/>
  <c r="G8059" i="24"/>
  <c r="F8107" i="24"/>
  <c r="I8107" i="24"/>
  <c r="G8111" i="24"/>
  <c r="F8111" i="24"/>
  <c r="F8132" i="24"/>
  <c r="F8142" i="24"/>
  <c r="F8181" i="24"/>
  <c r="G8193" i="24"/>
  <c r="I8203" i="24"/>
  <c r="G8203" i="24"/>
  <c r="F8203" i="24"/>
  <c r="F8208" i="24"/>
  <c r="F8218" i="24"/>
  <c r="H8227" i="24"/>
  <c r="G8227" i="24"/>
  <c r="F8227" i="24"/>
  <c r="H8246" i="24"/>
  <c r="G8246" i="24"/>
  <c r="I8246" i="24"/>
  <c r="F8320" i="24"/>
  <c r="I8320" i="24"/>
  <c r="G8320" i="24"/>
  <c r="I8377" i="24"/>
  <c r="H8377" i="24"/>
  <c r="G8383" i="24"/>
  <c r="H8394" i="24"/>
  <c r="G8394" i="24"/>
  <c r="I8394" i="24"/>
  <c r="G8446" i="24"/>
  <c r="G8508" i="24"/>
  <c r="G8512" i="24"/>
  <c r="H8518" i="24"/>
  <c r="F8523" i="24"/>
  <c r="G8534" i="24"/>
  <c r="G8575" i="24"/>
  <c r="I8575" i="24"/>
  <c r="F8575" i="24"/>
  <c r="I8591" i="24"/>
  <c r="G8591" i="24"/>
  <c r="F8591" i="24"/>
  <c r="H8604" i="24"/>
  <c r="I8604" i="24"/>
  <c r="F8604" i="24"/>
  <c r="G8604" i="24"/>
  <c r="I8656" i="24"/>
  <c r="I8660" i="24"/>
  <c r="F8702" i="24"/>
  <c r="G8702" i="24"/>
  <c r="H8702" i="24"/>
  <c r="H8736" i="24"/>
  <c r="H8758" i="24"/>
  <c r="I8775" i="24"/>
  <c r="G8775" i="24"/>
  <c r="H8775" i="24"/>
  <c r="F8775" i="24"/>
  <c r="G8787" i="24"/>
  <c r="H8827" i="24"/>
  <c r="I8943" i="24"/>
  <c r="H8943" i="24"/>
  <c r="G8943" i="24"/>
  <c r="G8995" i="24"/>
  <c r="I8995" i="24"/>
  <c r="H8995" i="24"/>
  <c r="H9000" i="24"/>
  <c r="F9034" i="24"/>
  <c r="I9107" i="24"/>
  <c r="H9107" i="24"/>
  <c r="G9107" i="24"/>
  <c r="F9107" i="24"/>
  <c r="F9177" i="24"/>
  <c r="H9266" i="24"/>
  <c r="F9266" i="24"/>
  <c r="I9372" i="24"/>
  <c r="G9372" i="24"/>
  <c r="G9416" i="24"/>
  <c r="G9420" i="24"/>
  <c r="I9981" i="24"/>
  <c r="H9981" i="24"/>
  <c r="F9981" i="24"/>
  <c r="I10018" i="24"/>
  <c r="H10018" i="24"/>
  <c r="G10018" i="24"/>
  <c r="F10018" i="24"/>
  <c r="I10026" i="24"/>
  <c r="H10026" i="24"/>
  <c r="F10026" i="24"/>
  <c r="F8201" i="24"/>
  <c r="I8201" i="24"/>
  <c r="H8201" i="24"/>
  <c r="G8255" i="24"/>
  <c r="I8255" i="24"/>
  <c r="F8255" i="24"/>
  <c r="H8297" i="24"/>
  <c r="I8297" i="24"/>
  <c r="F8297" i="24"/>
  <c r="H8434" i="24"/>
  <c r="G8434" i="24"/>
  <c r="G8555" i="24"/>
  <c r="I8555" i="24"/>
  <c r="H8555" i="24"/>
  <c r="I8711" i="24"/>
  <c r="H8711" i="24"/>
  <c r="F8733" i="24"/>
  <c r="G8733" i="24"/>
  <c r="H8753" i="24"/>
  <c r="G8753" i="24"/>
  <c r="H8804" i="24"/>
  <c r="F8804" i="24"/>
  <c r="H9112" i="24"/>
  <c r="I9112" i="24"/>
  <c r="G9112" i="24"/>
  <c r="F9112" i="24"/>
  <c r="I9212" i="24"/>
  <c r="G9212" i="24"/>
  <c r="F9253" i="24"/>
  <c r="I9253" i="24"/>
  <c r="H9253" i="24"/>
  <c r="G9253" i="24"/>
  <c r="I9754" i="24"/>
  <c r="G9754" i="24"/>
  <c r="F9916" i="24"/>
  <c r="I9916" i="24"/>
  <c r="I10332" i="24"/>
  <c r="H10332" i="24"/>
  <c r="G10332" i="24"/>
  <c r="F10903" i="24"/>
  <c r="G10903" i="24"/>
  <c r="H10903" i="24"/>
  <c r="F8886" i="24"/>
  <c r="I8886" i="24"/>
  <c r="H8886" i="24"/>
  <c r="G8886" i="24"/>
  <c r="I9143" i="24"/>
  <c r="H9143" i="24"/>
  <c r="I9208" i="24"/>
  <c r="G9208" i="24"/>
  <c r="F9284" i="24"/>
  <c r="I9284" i="24"/>
  <c r="H9284" i="24"/>
  <c r="G9284" i="24"/>
  <c r="F9357" i="24"/>
  <c r="G9357" i="24"/>
  <c r="I9574" i="24"/>
  <c r="H9574" i="24"/>
  <c r="G9574" i="24"/>
  <c r="I9886" i="24"/>
  <c r="H9886" i="24"/>
  <c r="F9886" i="24"/>
  <c r="I9988" i="24"/>
  <c r="F9988" i="24"/>
  <c r="H9988" i="24"/>
  <c r="G9988" i="24"/>
  <c r="H10318" i="24"/>
  <c r="F10318" i="24"/>
  <c r="G10318" i="24"/>
  <c r="G10562" i="24"/>
  <c r="F10562" i="24"/>
  <c r="I10587" i="24"/>
  <c r="H10587" i="24"/>
  <c r="F10587" i="24"/>
  <c r="G10629" i="24"/>
  <c r="F10629" i="24"/>
  <c r="I10629" i="24"/>
  <c r="I10839" i="24"/>
  <c r="G10839" i="24"/>
  <c r="H10839" i="24"/>
  <c r="G10910" i="24"/>
  <c r="F10910" i="24"/>
  <c r="I9348" i="24"/>
  <c r="H9348" i="24"/>
  <c r="F9348" i="24"/>
  <c r="G9422" i="24"/>
  <c r="F9422" i="24"/>
  <c r="I9422" i="24"/>
  <c r="H9422" i="24"/>
  <c r="G9549" i="24"/>
  <c r="I9549" i="24"/>
  <c r="F9549" i="24"/>
  <c r="G9705" i="24"/>
  <c r="I9705" i="24"/>
  <c r="H9705" i="24"/>
  <c r="F9705" i="24"/>
  <c r="H9747" i="24"/>
  <c r="G9747" i="24"/>
  <c r="F9747" i="24"/>
  <c r="G9789" i="24"/>
  <c r="H9789" i="24"/>
  <c r="I9870" i="24"/>
  <c r="H9870" i="24"/>
  <c r="G9870" i="24"/>
  <c r="F9870" i="24"/>
  <c r="I9958" i="24"/>
  <c r="H9958" i="24"/>
  <c r="F9958" i="24"/>
  <c r="G9958" i="24"/>
  <c r="H10151" i="24"/>
  <c r="G10151" i="24"/>
  <c r="I10151" i="24"/>
  <c r="F10151" i="24"/>
  <c r="H10286" i="24"/>
  <c r="I10286" i="24"/>
  <c r="G10286" i="24"/>
  <c r="F10286" i="24"/>
  <c r="G10326" i="24"/>
  <c r="F10326" i="24"/>
  <c r="I10581" i="24"/>
  <c r="H10581" i="24"/>
  <c r="G10581" i="24"/>
  <c r="F10581" i="24"/>
  <c r="H11352" i="24"/>
  <c r="I11352" i="24"/>
  <c r="F11352" i="24"/>
  <c r="I9292" i="24"/>
  <c r="H9292" i="24"/>
  <c r="G9292" i="24"/>
  <c r="F9292" i="24"/>
  <c r="I9336" i="24"/>
  <c r="H9336" i="24"/>
  <c r="G9336" i="24"/>
  <c r="G9348" i="24"/>
  <c r="I9378" i="24"/>
  <c r="H9378" i="24"/>
  <c r="G9467" i="24"/>
  <c r="I9467" i="24"/>
  <c r="H9467" i="24"/>
  <c r="F9467" i="24"/>
  <c r="F9485" i="24"/>
  <c r="I9485" i="24"/>
  <c r="H9485" i="24"/>
  <c r="G9485" i="24"/>
  <c r="I9668" i="24"/>
  <c r="H9668" i="24"/>
  <c r="I9690" i="24"/>
  <c r="H9690" i="24"/>
  <c r="G9690" i="24"/>
  <c r="F9690" i="24"/>
  <c r="H9706" i="24"/>
  <c r="I9706" i="24"/>
  <c r="G9706" i="24"/>
  <c r="F9706" i="24"/>
  <c r="H9871" i="24"/>
  <c r="I9871" i="24"/>
  <c r="H9882" i="24"/>
  <c r="I9882" i="24"/>
  <c r="I9966" i="24"/>
  <c r="H9966" i="24"/>
  <c r="G9966" i="24"/>
  <c r="F9966" i="24"/>
  <c r="G9976" i="24"/>
  <c r="I9976" i="24"/>
  <c r="H9976" i="24"/>
  <c r="F9976" i="24"/>
  <c r="G10748" i="24"/>
  <c r="F10748" i="24"/>
  <c r="H10748" i="24"/>
  <c r="I10748" i="24"/>
  <c r="F10815" i="24"/>
  <c r="G10815" i="24"/>
  <c r="I10815" i="24"/>
  <c r="H10815" i="24"/>
  <c r="G8750" i="24"/>
  <c r="I8750" i="24"/>
  <c r="F8750" i="24"/>
  <c r="I8822" i="24"/>
  <c r="G8822" i="24"/>
  <c r="F9068" i="24"/>
  <c r="H9068" i="24"/>
  <c r="I9118" i="24"/>
  <c r="H9118" i="24"/>
  <c r="G9118" i="24"/>
  <c r="F9118" i="24"/>
  <c r="I9256" i="24"/>
  <c r="H9256" i="24"/>
  <c r="F9256" i="24"/>
  <c r="F9336" i="24"/>
  <c r="F9378" i="24"/>
  <c r="I9388" i="24"/>
  <c r="H9388" i="24"/>
  <c r="G9550" i="24"/>
  <c r="H9550" i="24"/>
  <c r="I9550" i="24"/>
  <c r="F9663" i="24"/>
  <c r="G9663" i="24"/>
  <c r="H9700" i="24"/>
  <c r="I9700" i="24"/>
  <c r="F9700" i="24"/>
  <c r="G9748" i="24"/>
  <c r="F9748" i="24"/>
  <c r="F9871" i="24"/>
  <c r="F9882" i="24"/>
  <c r="H9895" i="24"/>
  <c r="I9895" i="24"/>
  <c r="G9895" i="24"/>
  <c r="F9895" i="24"/>
  <c r="F10104" i="24"/>
  <c r="H10111" i="24"/>
  <c r="I10111" i="24"/>
  <c r="F10264" i="24"/>
  <c r="I10264" i="24"/>
  <c r="H10264" i="24"/>
  <c r="G10264" i="24"/>
  <c r="I10275" i="24"/>
  <c r="H10275" i="24"/>
  <c r="G10275" i="24"/>
  <c r="I10319" i="24"/>
  <c r="I10533" i="24"/>
  <c r="H10533" i="24"/>
  <c r="G10533" i="24"/>
  <c r="F10533" i="24"/>
  <c r="I10729" i="24"/>
  <c r="H10729" i="24"/>
  <c r="G10729" i="24"/>
  <c r="F10729" i="24"/>
  <c r="G7791" i="24"/>
  <c r="I7791" i="24"/>
  <c r="H8014" i="24"/>
  <c r="F8014" i="24"/>
  <c r="H8034" i="24"/>
  <c r="F8034" i="24"/>
  <c r="F8098" i="24"/>
  <c r="G8098" i="24"/>
  <c r="F8112" i="24"/>
  <c r="I8112" i="24"/>
  <c r="H8120" i="24"/>
  <c r="F8120" i="24"/>
  <c r="F8167" i="24"/>
  <c r="G8167" i="24"/>
  <c r="F8272" i="24"/>
  <c r="I8272" i="24"/>
  <c r="F8408" i="24"/>
  <c r="H8408" i="24"/>
  <c r="I8408" i="24"/>
  <c r="H8418" i="24"/>
  <c r="G8418" i="24"/>
  <c r="H8448" i="24"/>
  <c r="I8448" i="24"/>
  <c r="G8471" i="24"/>
  <c r="H8471" i="24"/>
  <c r="I8528" i="24"/>
  <c r="F8528" i="24"/>
  <c r="I8577" i="24"/>
  <c r="F8577" i="24"/>
  <c r="H8708" i="24"/>
  <c r="G8708" i="24"/>
  <c r="F8708" i="24"/>
  <c r="I8746" i="24"/>
  <c r="F8746" i="24"/>
  <c r="H8750" i="24"/>
  <c r="G8800" i="24"/>
  <c r="F8800" i="24"/>
  <c r="I8817" i="24"/>
  <c r="I8859" i="24"/>
  <c r="H8859" i="24"/>
  <c r="G9068" i="24"/>
  <c r="I9192" i="24"/>
  <c r="H9192" i="24"/>
  <c r="I9248" i="24"/>
  <c r="H9248" i="24"/>
  <c r="G9248" i="24"/>
  <c r="G9256" i="24"/>
  <c r="I9287" i="24"/>
  <c r="H9287" i="24"/>
  <c r="F9287" i="24"/>
  <c r="G9378" i="24"/>
  <c r="G9388" i="24"/>
  <c r="G9413" i="24"/>
  <c r="F9413" i="24"/>
  <c r="I9480" i="24"/>
  <c r="H9480" i="24"/>
  <c r="F9480" i="24"/>
  <c r="F9525" i="24"/>
  <c r="H9525" i="24"/>
  <c r="I9525" i="24"/>
  <c r="G9525" i="24"/>
  <c r="G9531" i="24"/>
  <c r="F9531" i="24"/>
  <c r="I9531" i="24"/>
  <c r="H9531" i="24"/>
  <c r="F9550" i="24"/>
  <c r="G9700" i="24"/>
  <c r="G9871" i="24"/>
  <c r="G9882" i="24"/>
  <c r="G9968" i="24"/>
  <c r="I9968" i="24"/>
  <c r="H9968" i="24"/>
  <c r="F9968" i="24"/>
  <c r="G10064" i="24"/>
  <c r="I10064" i="24"/>
  <c r="F10100" i="24"/>
  <c r="F10111" i="24"/>
  <c r="F10275" i="24"/>
  <c r="H10305" i="24"/>
  <c r="I10305" i="24"/>
  <c r="F10305" i="24"/>
  <c r="G8759" i="24"/>
  <c r="H8759" i="24"/>
  <c r="G8764" i="24"/>
  <c r="F8764" i="24"/>
  <c r="G8779" i="24"/>
  <c r="H8779" i="24"/>
  <c r="I8910" i="24"/>
  <c r="G8910" i="24"/>
  <c r="H8930" i="24"/>
  <c r="I8930" i="24"/>
  <c r="I9098" i="24"/>
  <c r="H9098" i="24"/>
  <c r="F9267" i="24"/>
  <c r="G9267" i="24"/>
  <c r="I9267" i="24"/>
  <c r="H9267" i="24"/>
  <c r="F9368" i="24"/>
  <c r="I9368" i="24"/>
  <c r="H9368" i="24"/>
  <c r="I9400" i="24"/>
  <c r="H9400" i="24"/>
  <c r="G9400" i="24"/>
  <c r="F9400" i="24"/>
  <c r="H9417" i="24"/>
  <c r="I9417" i="24"/>
  <c r="I9428" i="24"/>
  <c r="H9428" i="24"/>
  <c r="G9428" i="24"/>
  <c r="F9428" i="24"/>
  <c r="H9474" i="24"/>
  <c r="G9474" i="24"/>
  <c r="F9490" i="24"/>
  <c r="G9490" i="24"/>
  <c r="G9507" i="24"/>
  <c r="F9507" i="24"/>
  <c r="I9507" i="24"/>
  <c r="H9507" i="24"/>
  <c r="G9630" i="24"/>
  <c r="H9630" i="24"/>
  <c r="I9714" i="24"/>
  <c r="H9714" i="24"/>
  <c r="G9714" i="24"/>
  <c r="F9714" i="24"/>
  <c r="I9742" i="24"/>
  <c r="H9742" i="24"/>
  <c r="H9906" i="24"/>
  <c r="G9906" i="24"/>
  <c r="F9906" i="24"/>
  <c r="I9927" i="24"/>
  <c r="F9927" i="24"/>
  <c r="I10078" i="24"/>
  <c r="G10078" i="24"/>
  <c r="H10078" i="24"/>
  <c r="F10078" i="24"/>
  <c r="H10101" i="24"/>
  <c r="F10101" i="24"/>
  <c r="I10101" i="24"/>
  <c r="H10115" i="24"/>
  <c r="I10115" i="24"/>
  <c r="G10115" i="24"/>
  <c r="F10115" i="24"/>
  <c r="G10172" i="24"/>
  <c r="I10172" i="24"/>
  <c r="H10172" i="24"/>
  <c r="H10221" i="24"/>
  <c r="I10221" i="24"/>
  <c r="F10221" i="24"/>
  <c r="I10294" i="24"/>
  <c r="H10294" i="24"/>
  <c r="F10363" i="24"/>
  <c r="H10363" i="24"/>
  <c r="I8759" i="24"/>
  <c r="I8764" i="24"/>
  <c r="I8779" i="24"/>
  <c r="G8808" i="24"/>
  <c r="G8818" i="24"/>
  <c r="I8871" i="24"/>
  <c r="H8871" i="24"/>
  <c r="H8926" i="24"/>
  <c r="I8926" i="24"/>
  <c r="G8926" i="24"/>
  <c r="I8971" i="24"/>
  <c r="G9098" i="24"/>
  <c r="I9109" i="24"/>
  <c r="I9114" i="24"/>
  <c r="G9164" i="24"/>
  <c r="H9209" i="24"/>
  <c r="F9209" i="24"/>
  <c r="H9313" i="24"/>
  <c r="G9313" i="24"/>
  <c r="I9324" i="24"/>
  <c r="H9324" i="24"/>
  <c r="H9353" i="24"/>
  <c r="F9353" i="24"/>
  <c r="G9390" i="24"/>
  <c r="I9390" i="24"/>
  <c r="H9390" i="24"/>
  <c r="F9601" i="24"/>
  <c r="H9601" i="24"/>
  <c r="I9601" i="24"/>
  <c r="I9630" i="24"/>
  <c r="G9648" i="24"/>
  <c r="I9648" i="24"/>
  <c r="H9648" i="24"/>
  <c r="H9654" i="24"/>
  <c r="G9654" i="24"/>
  <c r="I9654" i="24"/>
  <c r="G9742" i="24"/>
  <c r="I9873" i="24"/>
  <c r="G9873" i="24"/>
  <c r="H9873" i="24"/>
  <c r="F9873" i="24"/>
  <c r="H9907" i="24"/>
  <c r="I9907" i="24"/>
  <c r="G9907" i="24"/>
  <c r="I10030" i="24"/>
  <c r="F10030" i="24"/>
  <c r="I10053" i="24"/>
  <c r="H10053" i="24"/>
  <c r="G10053" i="24"/>
  <c r="G10168" i="24"/>
  <c r="I10168" i="24"/>
  <c r="G10244" i="24"/>
  <c r="F10244" i="24"/>
  <c r="F10282" i="24"/>
  <c r="H10282" i="24"/>
  <c r="I10282" i="24"/>
  <c r="G10282" i="24"/>
  <c r="G10598" i="24"/>
  <c r="I10598" i="24"/>
  <c r="H10598" i="24"/>
  <c r="H10652" i="24"/>
  <c r="F10652" i="24"/>
  <c r="H10662" i="24"/>
  <c r="F10662" i="24"/>
  <c r="H10674" i="24"/>
  <c r="I10674" i="24"/>
  <c r="F10674" i="24"/>
  <c r="I10749" i="24"/>
  <c r="H10749" i="24"/>
  <c r="F10749" i="24"/>
  <c r="I9070" i="24"/>
  <c r="H9070" i="24"/>
  <c r="G9070" i="24"/>
  <c r="I9182" i="24"/>
  <c r="H9182" i="24"/>
  <c r="I9188" i="24"/>
  <c r="H9188" i="24"/>
  <c r="G9188" i="24"/>
  <c r="F9188" i="24"/>
  <c r="G9230" i="24"/>
  <c r="I9230" i="24"/>
  <c r="F9230" i="24"/>
  <c r="G9458" i="24"/>
  <c r="I9458" i="24"/>
  <c r="I9476" i="24"/>
  <c r="H9476" i="24"/>
  <c r="I9503" i="24"/>
  <c r="H9503" i="24"/>
  <c r="G9503" i="24"/>
  <c r="F9503" i="24"/>
  <c r="F9642" i="24"/>
  <c r="I9642" i="24"/>
  <c r="F9743" i="24"/>
  <c r="I9743" i="24"/>
  <c r="I9790" i="24"/>
  <c r="H9790" i="24"/>
  <c r="F9832" i="24"/>
  <c r="H9832" i="24"/>
  <c r="H9947" i="24"/>
  <c r="G9947" i="24"/>
  <c r="H10027" i="24"/>
  <c r="G10027" i="24"/>
  <c r="F10224" i="24"/>
  <c r="G10224" i="24"/>
  <c r="H10545" i="24"/>
  <c r="I10545" i="24"/>
  <c r="G10545" i="24"/>
  <c r="F10545" i="24"/>
  <c r="F10611" i="24"/>
  <c r="G10611" i="24"/>
  <c r="G10701" i="24"/>
  <c r="I10701" i="24"/>
  <c r="I10723" i="24"/>
  <c r="F10723" i="24"/>
  <c r="H10723" i="24"/>
  <c r="H8978" i="24"/>
  <c r="I8978" i="24"/>
  <c r="G8978" i="24"/>
  <c r="F8978" i="24"/>
  <c r="I8993" i="24"/>
  <c r="F8993" i="24"/>
  <c r="F9009" i="24"/>
  <c r="I9009" i="24"/>
  <c r="H9009" i="24"/>
  <c r="G9009" i="24"/>
  <c r="H9063" i="24"/>
  <c r="F9063" i="24"/>
  <c r="H9148" i="24"/>
  <c r="G9148" i="24"/>
  <c r="F9153" i="24"/>
  <c r="G9171" i="24"/>
  <c r="F9182" i="24"/>
  <c r="G9205" i="24"/>
  <c r="H9258" i="24"/>
  <c r="G9258" i="24"/>
  <c r="H9293" i="24"/>
  <c r="I9293" i="24"/>
  <c r="G9293" i="24"/>
  <c r="F9293" i="24"/>
  <c r="F9359" i="24"/>
  <c r="I9359" i="24"/>
  <c r="H9359" i="24"/>
  <c r="G9359" i="24"/>
  <c r="H9377" i="24"/>
  <c r="I9377" i="24"/>
  <c r="I9414" i="24"/>
  <c r="H9414" i="24"/>
  <c r="G9414" i="24"/>
  <c r="I9464" i="24"/>
  <c r="H9464" i="24"/>
  <c r="F9464" i="24"/>
  <c r="I9536" i="24"/>
  <c r="F9536" i="24"/>
  <c r="H9577" i="24"/>
  <c r="F9577" i="24"/>
  <c r="I9602" i="24"/>
  <c r="H9602" i="24"/>
  <c r="G9602" i="24"/>
  <c r="I9707" i="24"/>
  <c r="H9707" i="24"/>
  <c r="G9707" i="24"/>
  <c r="F9707" i="24"/>
  <c r="G9744" i="24"/>
  <c r="H9744" i="24"/>
  <c r="F9790" i="24"/>
  <c r="F9890" i="24"/>
  <c r="F9947" i="24"/>
  <c r="F9957" i="24"/>
  <c r="G9977" i="24"/>
  <c r="H9977" i="24"/>
  <c r="G10124" i="24"/>
  <c r="I10124" i="24"/>
  <c r="G10184" i="24"/>
  <c r="F10184" i="24"/>
  <c r="I10184" i="24"/>
  <c r="I10224" i="24"/>
  <c r="G10419" i="24"/>
  <c r="F10444" i="24"/>
  <c r="I10444" i="24"/>
  <c r="G10444" i="24"/>
  <c r="H10444" i="24"/>
  <c r="I10521" i="24"/>
  <c r="F10521" i="24"/>
  <c r="G10521" i="24"/>
  <c r="H10521" i="24"/>
  <c r="H10572" i="24"/>
  <c r="I10572" i="24"/>
  <c r="G10572" i="24"/>
  <c r="F10572" i="24"/>
  <c r="H10638" i="24"/>
  <c r="I10638" i="24"/>
  <c r="F10638" i="24"/>
  <c r="G10638" i="24"/>
  <c r="H10653" i="24"/>
  <c r="I10653" i="24"/>
  <c r="G10653" i="24"/>
  <c r="I11173" i="24"/>
  <c r="H11173" i="24"/>
  <c r="F11173" i="24"/>
  <c r="H8338" i="24"/>
  <c r="I8338" i="24"/>
  <c r="G8363" i="24"/>
  <c r="I8363" i="24"/>
  <c r="H8614" i="24"/>
  <c r="I8623" i="24"/>
  <c r="F8742" i="24"/>
  <c r="I8742" i="24"/>
  <c r="I8781" i="24"/>
  <c r="H8781" i="24"/>
  <c r="G8781" i="24"/>
  <c r="F8781" i="24"/>
  <c r="F8805" i="24"/>
  <c r="I8805" i="24"/>
  <c r="I8855" i="24"/>
  <c r="I8895" i="24"/>
  <c r="H8895" i="24"/>
  <c r="G8895" i="24"/>
  <c r="F8895" i="24"/>
  <c r="F8945" i="24"/>
  <c r="I8967" i="24"/>
  <c r="F8967" i="24"/>
  <c r="H8993" i="24"/>
  <c r="F8998" i="24"/>
  <c r="F9016" i="24"/>
  <c r="F9033" i="24"/>
  <c r="F9036" i="24"/>
  <c r="G9047" i="24"/>
  <c r="I9063" i="24"/>
  <c r="F9077" i="24"/>
  <c r="I9077" i="24"/>
  <c r="I9090" i="24"/>
  <c r="H9090" i="24"/>
  <c r="H9094" i="24"/>
  <c r="G9106" i="24"/>
  <c r="F9148" i="24"/>
  <c r="H9176" i="24"/>
  <c r="G9182" i="24"/>
  <c r="H9200" i="24"/>
  <c r="G9252" i="24"/>
  <c r="F9270" i="24"/>
  <c r="H9274" i="24"/>
  <c r="G9283" i="24"/>
  <c r="G9308" i="24"/>
  <c r="G9314" i="24"/>
  <c r="F9314" i="24"/>
  <c r="F9377" i="24"/>
  <c r="I9380" i="24"/>
  <c r="H9408" i="24"/>
  <c r="F9414" i="24"/>
  <c r="H9458" i="24"/>
  <c r="G9464" i="24"/>
  <c r="G9476" i="24"/>
  <c r="G9491" i="24"/>
  <c r="G9497" i="24"/>
  <c r="H9514" i="24"/>
  <c r="I9522" i="24"/>
  <c r="G9526" i="24"/>
  <c r="G9530" i="24"/>
  <c r="G9577" i="24"/>
  <c r="I9581" i="24"/>
  <c r="H9592" i="24"/>
  <c r="I9592" i="24"/>
  <c r="F9602" i="24"/>
  <c r="G9631" i="24"/>
  <c r="H9642" i="24"/>
  <c r="I9650" i="24"/>
  <c r="G9650" i="24"/>
  <c r="H9650" i="24"/>
  <c r="F9650" i="24"/>
  <c r="H9679" i="24"/>
  <c r="F9679" i="24"/>
  <c r="F9727" i="24"/>
  <c r="F9730" i="24"/>
  <c r="H9739" i="24"/>
  <c r="I9739" i="24"/>
  <c r="I9744" i="24"/>
  <c r="F9771" i="24"/>
  <c r="G9790" i="24"/>
  <c r="I9825" i="24"/>
  <c r="H9825" i="24"/>
  <c r="I9862" i="24"/>
  <c r="G9862" i="24"/>
  <c r="H9862" i="24"/>
  <c r="I9947" i="24"/>
  <c r="G9957" i="24"/>
  <c r="I10027" i="24"/>
  <c r="F10124" i="24"/>
  <c r="F10142" i="24"/>
  <c r="I10147" i="24"/>
  <c r="H10184" i="24"/>
  <c r="G10196" i="24"/>
  <c r="H10196" i="24"/>
  <c r="H10225" i="24"/>
  <c r="I10225" i="24"/>
  <c r="F10225" i="24"/>
  <c r="H10419" i="24"/>
  <c r="F10439" i="24"/>
  <c r="H10585" i="24"/>
  <c r="F10585" i="24"/>
  <c r="H10592" i="24"/>
  <c r="G10592" i="24"/>
  <c r="I10592" i="24"/>
  <c r="F10592" i="24"/>
  <c r="I10639" i="24"/>
  <c r="H10639" i="24"/>
  <c r="F10653" i="24"/>
  <c r="H10701" i="24"/>
  <c r="G10724" i="24"/>
  <c r="I10724" i="24"/>
  <c r="H10724" i="24"/>
  <c r="I11335" i="24"/>
  <c r="H11335" i="24"/>
  <c r="G11335" i="24"/>
  <c r="F11335" i="24"/>
  <c r="G8215" i="24"/>
  <c r="G8219" i="24"/>
  <c r="I8219" i="24"/>
  <c r="F8251" i="24"/>
  <c r="F8254" i="24"/>
  <c r="I8260" i="24"/>
  <c r="H8260" i="24"/>
  <c r="F8338" i="24"/>
  <c r="F8363" i="24"/>
  <c r="F8395" i="24"/>
  <c r="H8395" i="24"/>
  <c r="F8431" i="24"/>
  <c r="F8438" i="24"/>
  <c r="H8438" i="24"/>
  <c r="G8507" i="24"/>
  <c r="F8587" i="24"/>
  <c r="I8587" i="24"/>
  <c r="I8606" i="24"/>
  <c r="G8606" i="24"/>
  <c r="F8610" i="24"/>
  <c r="H8610" i="24"/>
  <c r="I8705" i="24"/>
  <c r="F8705" i="24"/>
  <c r="I8734" i="24"/>
  <c r="H8734" i="24"/>
  <c r="F8738" i="24"/>
  <c r="H8738" i="24"/>
  <c r="H8786" i="24"/>
  <c r="F8786" i="24"/>
  <c r="G8945" i="24"/>
  <c r="H8960" i="24"/>
  <c r="G8960" i="24"/>
  <c r="I8973" i="24"/>
  <c r="G8973" i="24"/>
  <c r="G8998" i="24"/>
  <c r="I9033" i="24"/>
  <c r="H9036" i="24"/>
  <c r="I9064" i="24"/>
  <c r="H9064" i="24"/>
  <c r="G9145" i="24"/>
  <c r="F9145" i="24"/>
  <c r="I9148" i="24"/>
  <c r="I9161" i="24"/>
  <c r="F9161" i="24"/>
  <c r="G9206" i="24"/>
  <c r="F9206" i="24"/>
  <c r="I9206" i="24"/>
  <c r="H9252" i="24"/>
  <c r="F9279" i="24"/>
  <c r="H9279" i="24"/>
  <c r="H9308" i="24"/>
  <c r="I9320" i="24"/>
  <c r="H9320" i="24"/>
  <c r="G9320" i="24"/>
  <c r="H9365" i="24"/>
  <c r="I9365" i="24"/>
  <c r="G9377" i="24"/>
  <c r="G9386" i="24"/>
  <c r="F9386" i="24"/>
  <c r="I9386" i="24"/>
  <c r="H9386" i="24"/>
  <c r="H9435" i="24"/>
  <c r="G9435" i="24"/>
  <c r="H9491" i="24"/>
  <c r="I9498" i="24"/>
  <c r="H9498" i="24"/>
  <c r="G9498" i="24"/>
  <c r="F9498" i="24"/>
  <c r="H9526" i="24"/>
  <c r="H9530" i="24"/>
  <c r="G9558" i="24"/>
  <c r="I9558" i="24"/>
  <c r="G9573" i="24"/>
  <c r="I9573" i="24"/>
  <c r="I9577" i="24"/>
  <c r="I9631" i="24"/>
  <c r="G9680" i="24"/>
  <c r="I9680" i="24"/>
  <c r="H9680" i="24"/>
  <c r="G9727" i="24"/>
  <c r="G9730" i="24"/>
  <c r="I9777" i="24"/>
  <c r="H9777" i="24"/>
  <c r="F9777" i="24"/>
  <c r="I9791" i="24"/>
  <c r="G9791" i="24"/>
  <c r="H9791" i="24"/>
  <c r="I9822" i="24"/>
  <c r="H9822" i="24"/>
  <c r="I9850" i="24"/>
  <c r="H9850" i="24"/>
  <c r="F9850" i="24"/>
  <c r="H9957" i="24"/>
  <c r="F10014" i="24"/>
  <c r="I10014" i="24"/>
  <c r="H10014" i="24"/>
  <c r="G10014" i="24"/>
  <c r="H10110" i="24"/>
  <c r="I10110" i="24"/>
  <c r="H10124" i="24"/>
  <c r="G10148" i="24"/>
  <c r="H10148" i="24"/>
  <c r="I10148" i="24"/>
  <c r="F10148" i="24"/>
  <c r="I10185" i="24"/>
  <c r="H10185" i="24"/>
  <c r="G10185" i="24"/>
  <c r="I10569" i="24"/>
  <c r="H10569" i="24"/>
  <c r="G10569" i="24"/>
  <c r="G10580" i="24"/>
  <c r="H10580" i="24"/>
  <c r="F10593" i="24"/>
  <c r="G10593" i="24"/>
  <c r="I10593" i="24"/>
  <c r="H10593" i="24"/>
  <c r="F10639" i="24"/>
  <c r="G10643" i="24"/>
  <c r="I10643" i="24"/>
  <c r="F10643" i="24"/>
  <c r="H10643" i="24"/>
  <c r="I10688" i="24"/>
  <c r="G10688" i="24"/>
  <c r="F10688" i="24"/>
  <c r="F11047" i="24"/>
  <c r="I11047" i="24"/>
  <c r="G11047" i="24"/>
  <c r="H11047" i="24"/>
  <c r="H11260" i="24"/>
  <c r="G11260" i="24"/>
  <c r="I11260" i="24"/>
  <c r="F11260" i="24"/>
  <c r="G11411" i="24"/>
  <c r="F11411" i="24"/>
  <c r="F11474" i="24"/>
  <c r="H11474" i="24"/>
  <c r="F11487" i="24"/>
  <c r="I11487" i="24"/>
  <c r="H11487" i="24"/>
  <c r="G11487" i="24"/>
  <c r="F8078" i="24"/>
  <c r="I8078" i="24"/>
  <c r="H8324" i="24"/>
  <c r="G8324" i="24"/>
  <c r="G8327" i="24"/>
  <c r="F8327" i="24"/>
  <c r="H8468" i="24"/>
  <c r="I8468" i="24"/>
  <c r="G8481" i="24"/>
  <c r="F8481" i="24"/>
  <c r="H8644" i="24"/>
  <c r="I8644" i="24"/>
  <c r="G8729" i="24"/>
  <c r="H8729" i="24"/>
  <c r="I9024" i="24"/>
  <c r="G9024" i="24"/>
  <c r="F9277" i="24"/>
  <c r="H9277" i="24"/>
  <c r="G9350" i="24"/>
  <c r="F9350" i="24"/>
  <c r="G9520" i="24"/>
  <c r="F9520" i="24"/>
  <c r="I9520" i="24"/>
  <c r="I9611" i="24"/>
  <c r="G9611" i="24"/>
  <c r="F9611" i="24"/>
  <c r="G9632" i="24"/>
  <c r="H9632" i="24"/>
  <c r="I9632" i="24"/>
  <c r="F9719" i="24"/>
  <c r="I9719" i="24"/>
  <c r="G9724" i="24"/>
  <c r="I9724" i="24"/>
  <c r="H9724" i="24"/>
  <c r="H9911" i="24"/>
  <c r="G9911" i="24"/>
  <c r="G9921" i="24"/>
  <c r="I9921" i="24"/>
  <c r="I9945" i="24"/>
  <c r="G9945" i="24"/>
  <c r="H9978" i="24"/>
  <c r="G9978" i="24"/>
  <c r="F9978" i="24"/>
  <c r="G10004" i="24"/>
  <c r="I10004" i="24"/>
  <c r="H10004" i="24"/>
  <c r="F10004" i="24"/>
  <c r="I10065" i="24"/>
  <c r="H10065" i="24"/>
  <c r="G10065" i="24"/>
  <c r="F10065" i="24"/>
  <c r="I10138" i="24"/>
  <c r="H10138" i="24"/>
  <c r="I10182" i="24"/>
  <c r="H10182" i="24"/>
  <c r="G10182" i="24"/>
  <c r="F10182" i="24"/>
  <c r="I10267" i="24"/>
  <c r="H10267" i="24"/>
  <c r="G10295" i="24"/>
  <c r="I10295" i="24"/>
  <c r="F10300" i="24"/>
  <c r="H10300" i="24"/>
  <c r="H10306" i="24"/>
  <c r="G10306" i="24"/>
  <c r="H10806" i="24"/>
  <c r="I10806" i="24"/>
  <c r="G10806" i="24"/>
  <c r="F10806" i="24"/>
  <c r="H10854" i="24"/>
  <c r="G10854" i="24"/>
  <c r="G10869" i="24"/>
  <c r="I10869" i="24"/>
  <c r="F10869" i="24"/>
  <c r="F10962" i="24"/>
  <c r="G10962" i="24"/>
  <c r="H10962" i="24"/>
  <c r="H10993" i="24"/>
  <c r="G10993" i="24"/>
  <c r="H11391" i="24"/>
  <c r="G11391" i="24"/>
  <c r="H11467" i="24"/>
  <c r="I11467" i="24"/>
  <c r="F11467" i="24"/>
  <c r="G11467" i="24"/>
  <c r="I9015" i="24"/>
  <c r="G9015" i="24"/>
  <c r="F9263" i="24"/>
  <c r="G9263" i="24"/>
  <c r="I9263" i="24"/>
  <c r="F9342" i="24"/>
  <c r="G9342" i="24"/>
  <c r="F9375" i="24"/>
  <c r="I9375" i="24"/>
  <c r="F9447" i="24"/>
  <c r="H9447" i="24"/>
  <c r="H9687" i="24"/>
  <c r="F9687" i="24"/>
  <c r="H9751" i="24"/>
  <c r="F9751" i="24"/>
  <c r="G9751" i="24"/>
  <c r="H9763" i="24"/>
  <c r="I9763" i="24"/>
  <c r="F9763" i="24"/>
  <c r="H9787" i="24"/>
  <c r="G9787" i="24"/>
  <c r="I9787" i="24"/>
  <c r="I9792" i="24"/>
  <c r="F9792" i="24"/>
  <c r="I9826" i="24"/>
  <c r="F9826" i="24"/>
  <c r="H9826" i="24"/>
  <c r="G9826" i="24"/>
  <c r="F9863" i="24"/>
  <c r="I9863" i="24"/>
  <c r="G10000" i="24"/>
  <c r="I10000" i="24"/>
  <c r="G10291" i="24"/>
  <c r="F10291" i="24"/>
  <c r="H10513" i="24"/>
  <c r="F10513" i="24"/>
  <c r="F10802" i="24"/>
  <c r="I10802" i="24"/>
  <c r="I10837" i="24"/>
  <c r="H10837" i="24"/>
  <c r="G10837" i="24"/>
  <c r="F10837" i="24"/>
  <c r="I10849" i="24"/>
  <c r="F10849" i="24"/>
  <c r="H10893" i="24"/>
  <c r="G10893" i="24"/>
  <c r="F10893" i="24"/>
  <c r="F10905" i="24"/>
  <c r="I10905" i="24"/>
  <c r="H10905" i="24"/>
  <c r="G10905" i="24"/>
  <c r="G10975" i="24"/>
  <c r="F10975" i="24"/>
  <c r="G11026" i="24"/>
  <c r="F11026" i="24"/>
  <c r="I11026" i="24"/>
  <c r="H11026" i="24"/>
  <c r="G11205" i="24"/>
  <c r="I11205" i="24"/>
  <c r="H11205" i="24"/>
  <c r="F11205" i="24"/>
  <c r="I8722" i="24"/>
  <c r="H8722" i="24"/>
  <c r="F8785" i="24"/>
  <c r="G8819" i="24"/>
  <c r="H8857" i="24"/>
  <c r="F8872" i="24"/>
  <c r="F8883" i="24"/>
  <c r="F8891" i="24"/>
  <c r="I8902" i="24"/>
  <c r="G8902" i="24"/>
  <c r="F8957" i="24"/>
  <c r="F8999" i="24"/>
  <c r="F9015" i="24"/>
  <c r="F9095" i="24"/>
  <c r="F9099" i="24"/>
  <c r="F9103" i="24"/>
  <c r="F9119" i="24"/>
  <c r="F9165" i="24"/>
  <c r="I9175" i="24"/>
  <c r="H9175" i="24"/>
  <c r="G9207" i="24"/>
  <c r="F9231" i="24"/>
  <c r="I9231" i="24"/>
  <c r="I9240" i="24"/>
  <c r="G9240" i="24"/>
  <c r="H9263" i="24"/>
  <c r="F9281" i="24"/>
  <c r="G9303" i="24"/>
  <c r="F9312" i="24"/>
  <c r="G9325" i="24"/>
  <c r="I9337" i="24"/>
  <c r="G9337" i="24"/>
  <c r="F9337" i="24"/>
  <c r="H9342" i="24"/>
  <c r="G9375" i="24"/>
  <c r="F9405" i="24"/>
  <c r="F9411" i="24"/>
  <c r="G9411" i="24"/>
  <c r="G9415" i="24"/>
  <c r="F9424" i="24"/>
  <c r="F9432" i="24"/>
  <c r="F9440" i="24"/>
  <c r="G9447" i="24"/>
  <c r="F9482" i="24"/>
  <c r="F9489" i="24"/>
  <c r="G9504" i="24"/>
  <c r="H9504" i="24"/>
  <c r="I9508" i="24"/>
  <c r="G9508" i="24"/>
  <c r="I9604" i="24"/>
  <c r="G9604" i="24"/>
  <c r="F9665" i="24"/>
  <c r="G9665" i="24"/>
  <c r="G9687" i="24"/>
  <c r="G9692" i="24"/>
  <c r="F9692" i="24"/>
  <c r="I9692" i="24"/>
  <c r="I9751" i="24"/>
  <c r="G9763" i="24"/>
  <c r="F9769" i="24"/>
  <c r="G9769" i="24"/>
  <c r="F9787" i="24"/>
  <c r="F9810" i="24"/>
  <c r="H9818" i="24"/>
  <c r="F9818" i="24"/>
  <c r="G9827" i="24"/>
  <c r="I9827" i="24"/>
  <c r="F9827" i="24"/>
  <c r="H9845" i="24"/>
  <c r="F9859" i="24"/>
  <c r="G9863" i="24"/>
  <c r="F9894" i="24"/>
  <c r="G9908" i="24"/>
  <c r="H9908" i="24"/>
  <c r="I9908" i="24"/>
  <c r="I9960" i="24"/>
  <c r="H9979" i="24"/>
  <c r="I9979" i="24"/>
  <c r="I9990" i="24"/>
  <c r="G9990" i="24"/>
  <c r="I10054" i="24"/>
  <c r="H10054" i="24"/>
  <c r="I10098" i="24"/>
  <c r="F10098" i="24"/>
  <c r="H10098" i="24"/>
  <c r="H10123" i="24"/>
  <c r="F10123" i="24"/>
  <c r="F10127" i="24"/>
  <c r="F10177" i="24"/>
  <c r="I10177" i="24"/>
  <c r="G10177" i="24"/>
  <c r="I10194" i="24"/>
  <c r="H10194" i="24"/>
  <c r="G10194" i="24"/>
  <c r="F10194" i="24"/>
  <c r="G10199" i="24"/>
  <c r="F10219" i="24"/>
  <c r="F10281" i="24"/>
  <c r="I10291" i="24"/>
  <c r="I10341" i="24"/>
  <c r="H10341" i="24"/>
  <c r="G10341" i="24"/>
  <c r="F10341" i="24"/>
  <c r="H10377" i="24"/>
  <c r="G10377" i="24"/>
  <c r="F10377" i="24"/>
  <c r="I10377" i="24"/>
  <c r="G10418" i="24"/>
  <c r="H10418" i="24"/>
  <c r="F10425" i="24"/>
  <c r="H10520" i="24"/>
  <c r="F10520" i="24"/>
  <c r="H10534" i="24"/>
  <c r="F10534" i="24"/>
  <c r="I10534" i="24"/>
  <c r="G10534" i="24"/>
  <c r="G10849" i="24"/>
  <c r="H10855" i="24"/>
  <c r="F10855" i="24"/>
  <c r="I10855" i="24"/>
  <c r="I10893" i="24"/>
  <c r="F8709" i="24"/>
  <c r="F8722" i="24"/>
  <c r="F8760" i="24"/>
  <c r="G8778" i="24"/>
  <c r="H8785" i="24"/>
  <c r="I8799" i="24"/>
  <c r="H8799" i="24"/>
  <c r="G8807" i="24"/>
  <c r="H8819" i="24"/>
  <c r="F8845" i="24"/>
  <c r="G8850" i="24"/>
  <c r="G8883" i="24"/>
  <c r="G8891" i="24"/>
  <c r="F8902" i="24"/>
  <c r="G8911" i="24"/>
  <c r="F8935" i="24"/>
  <c r="F8996" i="24"/>
  <c r="G8999" i="24"/>
  <c r="H9015" i="24"/>
  <c r="F9061" i="24"/>
  <c r="G9095" i="24"/>
  <c r="G9099" i="24"/>
  <c r="G9119" i="24"/>
  <c r="F9126" i="24"/>
  <c r="G9162" i="24"/>
  <c r="F9175" i="24"/>
  <c r="G9195" i="24"/>
  <c r="H9207" i="24"/>
  <c r="F9227" i="24"/>
  <c r="G9231" i="24"/>
  <c r="F9240" i="24"/>
  <c r="G9281" i="24"/>
  <c r="H9303" i="24"/>
  <c r="G9312" i="24"/>
  <c r="F9317" i="24"/>
  <c r="H9325" i="24"/>
  <c r="F9333" i="24"/>
  <c r="H9337" i="24"/>
  <c r="I9342" i="24"/>
  <c r="H9375" i="24"/>
  <c r="I9396" i="24"/>
  <c r="G9396" i="24"/>
  <c r="H9411" i="24"/>
  <c r="G9424" i="24"/>
  <c r="G9432" i="24"/>
  <c r="F9436" i="24"/>
  <c r="F9444" i="24"/>
  <c r="I9447" i="24"/>
  <c r="F9486" i="24"/>
  <c r="H9489" i="24"/>
  <c r="H9499" i="24"/>
  <c r="G9499" i="24"/>
  <c r="F9504" i="24"/>
  <c r="G9521" i="24"/>
  <c r="G9598" i="24"/>
  <c r="F9604" i="24"/>
  <c r="F9618" i="24"/>
  <c r="H9665" i="24"/>
  <c r="F9678" i="24"/>
  <c r="I9687" i="24"/>
  <c r="H9692" i="24"/>
  <c r="I9725" i="24"/>
  <c r="H9737" i="24"/>
  <c r="I9737" i="24"/>
  <c r="G9741" i="24"/>
  <c r="F9746" i="24"/>
  <c r="G9752" i="24"/>
  <c r="H9752" i="24"/>
  <c r="G9788" i="24"/>
  <c r="I9788" i="24"/>
  <c r="F9788" i="24"/>
  <c r="G9793" i="24"/>
  <c r="G9798" i="24"/>
  <c r="G9810" i="24"/>
  <c r="H9827" i="24"/>
  <c r="F9849" i="24"/>
  <c r="F9854" i="24"/>
  <c r="G9859" i="24"/>
  <c r="H9863" i="24"/>
  <c r="G9889" i="24"/>
  <c r="G9894" i="24"/>
  <c r="F9908" i="24"/>
  <c r="I9922" i="24"/>
  <c r="H9922" i="24"/>
  <c r="G9922" i="24"/>
  <c r="F9922" i="24"/>
  <c r="F9941" i="24"/>
  <c r="I9941" i="24"/>
  <c r="F9979" i="24"/>
  <c r="F9990" i="24"/>
  <c r="F10006" i="24"/>
  <c r="I10017" i="24"/>
  <c r="H10017" i="24"/>
  <c r="G10017" i="24"/>
  <c r="F10054" i="24"/>
  <c r="I10061" i="24"/>
  <c r="H10061" i="24"/>
  <c r="F10077" i="24"/>
  <c r="G10085" i="24"/>
  <c r="G10098" i="24"/>
  <c r="G10123" i="24"/>
  <c r="I10127" i="24"/>
  <c r="F10150" i="24"/>
  <c r="G10160" i="24"/>
  <c r="I10160" i="24"/>
  <c r="H10219" i="24"/>
  <c r="F10246" i="24"/>
  <c r="F10277" i="24"/>
  <c r="G10281" i="24"/>
  <c r="G10301" i="24"/>
  <c r="H10301" i="24"/>
  <c r="I10301" i="24"/>
  <c r="F10301" i="24"/>
  <c r="G10348" i="24"/>
  <c r="I10371" i="24"/>
  <c r="H10371" i="24"/>
  <c r="F10418" i="24"/>
  <c r="G10425" i="24"/>
  <c r="F10435" i="24"/>
  <c r="G10435" i="24"/>
  <c r="F10462" i="24"/>
  <c r="G10462" i="24"/>
  <c r="F10468" i="24"/>
  <c r="H10468" i="24"/>
  <c r="G10468" i="24"/>
  <c r="G10520" i="24"/>
  <c r="I10728" i="24"/>
  <c r="H10728" i="24"/>
  <c r="F10728" i="24"/>
  <c r="H10832" i="24"/>
  <c r="F10832" i="24"/>
  <c r="I10832" i="24"/>
  <c r="F10843" i="24"/>
  <c r="H10849" i="24"/>
  <c r="G10855" i="24"/>
  <c r="I10929" i="24"/>
  <c r="G10929" i="24"/>
  <c r="H10929" i="24"/>
  <c r="G10950" i="24"/>
  <c r="I10964" i="24"/>
  <c r="H10964" i="24"/>
  <c r="F10964" i="24"/>
  <c r="G10964" i="24"/>
  <c r="F9557" i="24"/>
  <c r="H9557" i="24"/>
  <c r="I9557" i="24"/>
  <c r="H9572" i="24"/>
  <c r="I9572" i="24"/>
  <c r="F9580" i="24"/>
  <c r="I9580" i="24"/>
  <c r="H9580" i="24"/>
  <c r="F9708" i="24"/>
  <c r="G9715" i="24"/>
  <c r="H9741" i="24"/>
  <c r="F9752" i="24"/>
  <c r="F9770" i="24"/>
  <c r="H9788" i="24"/>
  <c r="H9798" i="24"/>
  <c r="H9810" i="24"/>
  <c r="F9846" i="24"/>
  <c r="G9849" i="24"/>
  <c r="I9859" i="24"/>
  <c r="F9898" i="24"/>
  <c r="F9904" i="24"/>
  <c r="F9934" i="24"/>
  <c r="I9942" i="24"/>
  <c r="H9942" i="24"/>
  <c r="F9942" i="24"/>
  <c r="H9967" i="24"/>
  <c r="G9967" i="24"/>
  <c r="I9967" i="24"/>
  <c r="F9967" i="24"/>
  <c r="G9979" i="24"/>
  <c r="H9990" i="24"/>
  <c r="G10006" i="24"/>
  <c r="F10017" i="24"/>
  <c r="H10039" i="24"/>
  <c r="G10039" i="24"/>
  <c r="I10039" i="24"/>
  <c r="F10050" i="24"/>
  <c r="G10054" i="24"/>
  <c r="F10074" i="24"/>
  <c r="I10123" i="24"/>
  <c r="H10135" i="24"/>
  <c r="I10135" i="24"/>
  <c r="G10135" i="24"/>
  <c r="G10150" i="24"/>
  <c r="F10160" i="24"/>
  <c r="I10219" i="24"/>
  <c r="H10242" i="24"/>
  <c r="F10242" i="24"/>
  <c r="H10246" i="24"/>
  <c r="F10253" i="24"/>
  <c r="F10336" i="24"/>
  <c r="I10336" i="24"/>
  <c r="I10354" i="24"/>
  <c r="H10354" i="24"/>
  <c r="G10354" i="24"/>
  <c r="I10366" i="24"/>
  <c r="F10366" i="24"/>
  <c r="F10371" i="24"/>
  <c r="G10401" i="24"/>
  <c r="I10401" i="24"/>
  <c r="F10401" i="24"/>
  <c r="F10408" i="24"/>
  <c r="I10408" i="24"/>
  <c r="H10408" i="24"/>
  <c r="G10408" i="24"/>
  <c r="I10418" i="24"/>
  <c r="I10435" i="24"/>
  <c r="H10462" i="24"/>
  <c r="I10468" i="24"/>
  <c r="I10493" i="24"/>
  <c r="G10493" i="24"/>
  <c r="I10509" i="24"/>
  <c r="H10509" i="24"/>
  <c r="F10509" i="24"/>
  <c r="I10520" i="24"/>
  <c r="G10651" i="24"/>
  <c r="I10651" i="24"/>
  <c r="H10651" i="24"/>
  <c r="F10651" i="24"/>
  <c r="I10657" i="24"/>
  <c r="F10657" i="24"/>
  <c r="G10728" i="24"/>
  <c r="I10762" i="24"/>
  <c r="F10762" i="24"/>
  <c r="H10762" i="24"/>
  <c r="G10762" i="24"/>
  <c r="H10814" i="24"/>
  <c r="I10814" i="24"/>
  <c r="G10832" i="24"/>
  <c r="F10844" i="24"/>
  <c r="I10844" i="24"/>
  <c r="G10844" i="24"/>
  <c r="F10929" i="24"/>
  <c r="H9245" i="24"/>
  <c r="G9245" i="24"/>
  <c r="G9318" i="24"/>
  <c r="H9318" i="24"/>
  <c r="G9454" i="24"/>
  <c r="I9454" i="24"/>
  <c r="F9593" i="24"/>
  <c r="I9593" i="24"/>
  <c r="H9623" i="24"/>
  <c r="I9623" i="24"/>
  <c r="I9662" i="24"/>
  <c r="F9662" i="24"/>
  <c r="G9740" i="24"/>
  <c r="H9740" i="24"/>
  <c r="H9931" i="24"/>
  <c r="I9931" i="24"/>
  <c r="H10279" i="24"/>
  <c r="G10279" i="24"/>
  <c r="I10279" i="24"/>
  <c r="I10478" i="24"/>
  <c r="F10478" i="24"/>
  <c r="F10504" i="24"/>
  <c r="G10504" i="24"/>
  <c r="F10624" i="24"/>
  <c r="I10624" i="24"/>
  <c r="H10624" i="24"/>
  <c r="I10689" i="24"/>
  <c r="F10689" i="24"/>
  <c r="G11000" i="24"/>
  <c r="I11000" i="24"/>
  <c r="H11000" i="24"/>
  <c r="F11000" i="24"/>
  <c r="H10051" i="24"/>
  <c r="G10051" i="24"/>
  <c r="I10125" i="24"/>
  <c r="F10125" i="24"/>
  <c r="F10268" i="24"/>
  <c r="I10268" i="24"/>
  <c r="H10268" i="24"/>
  <c r="F10359" i="24"/>
  <c r="H10359" i="24"/>
  <c r="I10368" i="24"/>
  <c r="H10368" i="24"/>
  <c r="F10372" i="24"/>
  <c r="I10372" i="24"/>
  <c r="H10372" i="24"/>
  <c r="G10388" i="24"/>
  <c r="I10388" i="24"/>
  <c r="G10421" i="24"/>
  <c r="F10421" i="24"/>
  <c r="I10421" i="24"/>
  <c r="F10431" i="24"/>
  <c r="I10431" i="24"/>
  <c r="G10431" i="24"/>
  <c r="I10437" i="24"/>
  <c r="H10437" i="24"/>
  <c r="H10479" i="24"/>
  <c r="G10479" i="24"/>
  <c r="I10479" i="24"/>
  <c r="F10522" i="24"/>
  <c r="I10522" i="24"/>
  <c r="H10522" i="24"/>
  <c r="G10522" i="24"/>
  <c r="F10552" i="24"/>
  <c r="H10552" i="24"/>
  <c r="G10552" i="24"/>
  <c r="G10941" i="24"/>
  <c r="I10941" i="24"/>
  <c r="F10941" i="24"/>
  <c r="G11229" i="24"/>
  <c r="H11229" i="24"/>
  <c r="I11229" i="24"/>
  <c r="F11229" i="24"/>
  <c r="I11249" i="24"/>
  <c r="H11249" i="24"/>
  <c r="G11249" i="24"/>
  <c r="F11249" i="24"/>
  <c r="G9796" i="24"/>
  <c r="H9796" i="24"/>
  <c r="I9874" i="24"/>
  <c r="G9874" i="24"/>
  <c r="H9883" i="24"/>
  <c r="F9883" i="24"/>
  <c r="I9946" i="24"/>
  <c r="H9946" i="24"/>
  <c r="I9994" i="24"/>
  <c r="H9994" i="24"/>
  <c r="F10042" i="24"/>
  <c r="F10051" i="24"/>
  <c r="F10062" i="24"/>
  <c r="H10070" i="24"/>
  <c r="F10099" i="24"/>
  <c r="G10125" i="24"/>
  <c r="G10136" i="24"/>
  <c r="H10136" i="24"/>
  <c r="F10139" i="24"/>
  <c r="I10145" i="24"/>
  <c r="F10190" i="24"/>
  <c r="I10198" i="24"/>
  <c r="H10198" i="24"/>
  <c r="F10222" i="24"/>
  <c r="F10231" i="24"/>
  <c r="G10268" i="24"/>
  <c r="F10337" i="24"/>
  <c r="F10346" i="24"/>
  <c r="F10355" i="24"/>
  <c r="G10359" i="24"/>
  <c r="H10364" i="24"/>
  <c r="F10368" i="24"/>
  <c r="G10372" i="24"/>
  <c r="F10388" i="24"/>
  <c r="H10421" i="24"/>
  <c r="H10431" i="24"/>
  <c r="F10437" i="24"/>
  <c r="F10450" i="24"/>
  <c r="F10480" i="24"/>
  <c r="G10480" i="24"/>
  <c r="H10485" i="24"/>
  <c r="G10485" i="24"/>
  <c r="I10552" i="24"/>
  <c r="I10617" i="24"/>
  <c r="H10617" i="24"/>
  <c r="G10617" i="24"/>
  <c r="G10677" i="24"/>
  <c r="I10677" i="24"/>
  <c r="G10766" i="24"/>
  <c r="I10766" i="24"/>
  <c r="F10766" i="24"/>
  <c r="F10835" i="24"/>
  <c r="H10835" i="24"/>
  <c r="G10931" i="24"/>
  <c r="H10931" i="24"/>
  <c r="I10931" i="24"/>
  <c r="H10941" i="24"/>
  <c r="F11155" i="24"/>
  <c r="I11155" i="24"/>
  <c r="H11155" i="24"/>
  <c r="I11178" i="24"/>
  <c r="H11188" i="24"/>
  <c r="I11188" i="24"/>
  <c r="G11188" i="24"/>
  <c r="F11188" i="24"/>
  <c r="G9884" i="24"/>
  <c r="F9884" i="24"/>
  <c r="H10190" i="24"/>
  <c r="H10222" i="24"/>
  <c r="I10231" i="24"/>
  <c r="H10265" i="24"/>
  <c r="F10265" i="24"/>
  <c r="G10337" i="24"/>
  <c r="H10355" i="24"/>
  <c r="I10359" i="24"/>
  <c r="I10364" i="24"/>
  <c r="G10368" i="24"/>
  <c r="F10373" i="24"/>
  <c r="G10373" i="24"/>
  <c r="I10385" i="24"/>
  <c r="H10385" i="24"/>
  <c r="H10388" i="24"/>
  <c r="F10432" i="24"/>
  <c r="I10432" i="24"/>
  <c r="G10437" i="24"/>
  <c r="H10450" i="24"/>
  <c r="H10461" i="24"/>
  <c r="G10461" i="24"/>
  <c r="I10461" i="24"/>
  <c r="G10473" i="24"/>
  <c r="H10473" i="24"/>
  <c r="F10473" i="24"/>
  <c r="H10500" i="24"/>
  <c r="F10500" i="24"/>
  <c r="I10500" i="24"/>
  <c r="G10500" i="24"/>
  <c r="H10530" i="24"/>
  <c r="I10530" i="24"/>
  <c r="G10530" i="24"/>
  <c r="H10766" i="24"/>
  <c r="I11070" i="24"/>
  <c r="H11070" i="24"/>
  <c r="G11155" i="24"/>
  <c r="I11162" i="24"/>
  <c r="H11162" i="24"/>
  <c r="F9689" i="24"/>
  <c r="G9689" i="24"/>
  <c r="I9689" i="24"/>
  <c r="I9722" i="24"/>
  <c r="H9722" i="24"/>
  <c r="H9774" i="24"/>
  <c r="I9796" i="24"/>
  <c r="H9844" i="24"/>
  <c r="G9848" i="24"/>
  <c r="H9848" i="24"/>
  <c r="H9874" i="24"/>
  <c r="H9884" i="24"/>
  <c r="G9919" i="24"/>
  <c r="F9932" i="24"/>
  <c r="H9943" i="24"/>
  <c r="G9943" i="24"/>
  <c r="G9946" i="24"/>
  <c r="I9951" i="24"/>
  <c r="F9959" i="24"/>
  <c r="F9982" i="24"/>
  <c r="G9994" i="24"/>
  <c r="H10042" i="24"/>
  <c r="F10047" i="24"/>
  <c r="I10062" i="24"/>
  <c r="F10066" i="24"/>
  <c r="I10099" i="24"/>
  <c r="I10113" i="24"/>
  <c r="G10113" i="24"/>
  <c r="H10122" i="24"/>
  <c r="I10126" i="24"/>
  <c r="G10126" i="24"/>
  <c r="G10132" i="24"/>
  <c r="I10132" i="24"/>
  <c r="I10136" i="24"/>
  <c r="G10146" i="24"/>
  <c r="F10162" i="24"/>
  <c r="G10171" i="24"/>
  <c r="F10174" i="24"/>
  <c r="G10186" i="24"/>
  <c r="H10195" i="24"/>
  <c r="I10195" i="24"/>
  <c r="G10198" i="24"/>
  <c r="I10222" i="24"/>
  <c r="F10227" i="24"/>
  <c r="F10236" i="24"/>
  <c r="G10245" i="24"/>
  <c r="G10265" i="24"/>
  <c r="H10280" i="24"/>
  <c r="F10309" i="24"/>
  <c r="G10329" i="24"/>
  <c r="H10329" i="24"/>
  <c r="I10337" i="24"/>
  <c r="F10342" i="24"/>
  <c r="F10352" i="24"/>
  <c r="I10355" i="24"/>
  <c r="F10360" i="24"/>
  <c r="G10360" i="24"/>
  <c r="H10373" i="24"/>
  <c r="F10385" i="24"/>
  <c r="G10432" i="24"/>
  <c r="I10450" i="24"/>
  <c r="F10461" i="24"/>
  <c r="I10473" i="24"/>
  <c r="I10480" i="24"/>
  <c r="I10485" i="24"/>
  <c r="I10512" i="24"/>
  <c r="G10512" i="24"/>
  <c r="H10517" i="24"/>
  <c r="I10517" i="24"/>
  <c r="G10517" i="24"/>
  <c r="F10530" i="24"/>
  <c r="I10618" i="24"/>
  <c r="H10618" i="24"/>
  <c r="G10618" i="24"/>
  <c r="F10661" i="24"/>
  <c r="G10661" i="24"/>
  <c r="I10661" i="24"/>
  <c r="G10667" i="24"/>
  <c r="I10667" i="24"/>
  <c r="H10667" i="24"/>
  <c r="F10667" i="24"/>
  <c r="H10677" i="24"/>
  <c r="G10761" i="24"/>
  <c r="F10761" i="24"/>
  <c r="H10886" i="24"/>
  <c r="I10886" i="24"/>
  <c r="G10886" i="24"/>
  <c r="I11090" i="24"/>
  <c r="G11090" i="24"/>
  <c r="H11090" i="24"/>
  <c r="F11097" i="24"/>
  <c r="I11097" i="24"/>
  <c r="H11097" i="24"/>
  <c r="G11097" i="24"/>
  <c r="I11141" i="24"/>
  <c r="H11141" i="24"/>
  <c r="G11141" i="24"/>
  <c r="F10396" i="24"/>
  <c r="I10396" i="24"/>
  <c r="F10412" i="24"/>
  <c r="H10412" i="24"/>
  <c r="H10448" i="24"/>
  <c r="G10448" i="24"/>
  <c r="H10531" i="24"/>
  <c r="I10531" i="24"/>
  <c r="F10563" i="24"/>
  <c r="H10563" i="24"/>
  <c r="G10563" i="24"/>
  <c r="F10575" i="24"/>
  <c r="G10575" i="24"/>
  <c r="H10575" i="24"/>
  <c r="F10625" i="24"/>
  <c r="I10625" i="24"/>
  <c r="I10663" i="24"/>
  <c r="H10663" i="24"/>
  <c r="F10663" i="24"/>
  <c r="G10663" i="24"/>
  <c r="G10679" i="24"/>
  <c r="F10679" i="24"/>
  <c r="I10713" i="24"/>
  <c r="G10713" i="24"/>
  <c r="G10725" i="24"/>
  <c r="I10725" i="24"/>
  <c r="H10725" i="24"/>
  <c r="H10821" i="24"/>
  <c r="F10821" i="24"/>
  <c r="I10821" i="24"/>
  <c r="G10821" i="24"/>
  <c r="G10856" i="24"/>
  <c r="F10856" i="24"/>
  <c r="H10866" i="24"/>
  <c r="G10866" i="24"/>
  <c r="I10945" i="24"/>
  <c r="G10945" i="24"/>
  <c r="H10982" i="24"/>
  <c r="G10982" i="24"/>
  <c r="G11064" i="24"/>
  <c r="F11064" i="24"/>
  <c r="G11085" i="24"/>
  <c r="H11085" i="24"/>
  <c r="I11131" i="24"/>
  <c r="H11131" i="24"/>
  <c r="I11201" i="24"/>
  <c r="H11201" i="24"/>
  <c r="G11201" i="24"/>
  <c r="F11201" i="24"/>
  <c r="H11242" i="24"/>
  <c r="F11242" i="24"/>
  <c r="I11242" i="24"/>
  <c r="G11242" i="24"/>
  <c r="I11290" i="24"/>
  <c r="G11290" i="24"/>
  <c r="H11290" i="24"/>
  <c r="H11308" i="24"/>
  <c r="I11308" i="24"/>
  <c r="F11475" i="24"/>
  <c r="H11475" i="24"/>
  <c r="I11475" i="24"/>
  <c r="G11475" i="24"/>
  <c r="G9608" i="24"/>
  <c r="H9608" i="24"/>
  <c r="F9669" i="24"/>
  <c r="I9669" i="24"/>
  <c r="H9811" i="24"/>
  <c r="G9811" i="24"/>
  <c r="I9814" i="24"/>
  <c r="F9814" i="24"/>
  <c r="H9963" i="24"/>
  <c r="F9963" i="24"/>
  <c r="F10251" i="24"/>
  <c r="I10251" i="24"/>
  <c r="H10315" i="24"/>
  <c r="F10315" i="24"/>
  <c r="H10365" i="24"/>
  <c r="G10365" i="24"/>
  <c r="G10387" i="24"/>
  <c r="H10396" i="24"/>
  <c r="G10440" i="24"/>
  <c r="I10448" i="24"/>
  <c r="G10532" i="24"/>
  <c r="I10532" i="24"/>
  <c r="H10532" i="24"/>
  <c r="F10532" i="24"/>
  <c r="H10557" i="24"/>
  <c r="F10576" i="24"/>
  <c r="I10576" i="24"/>
  <c r="H10576" i="24"/>
  <c r="H10625" i="24"/>
  <c r="I10679" i="24"/>
  <c r="I10692" i="24"/>
  <c r="G10692" i="24"/>
  <c r="H10713" i="24"/>
  <c r="F10732" i="24"/>
  <c r="I10732" i="24"/>
  <c r="G10769" i="24"/>
  <c r="I10774" i="24"/>
  <c r="G10774" i="24"/>
  <c r="F10774" i="24"/>
  <c r="F10792" i="24"/>
  <c r="G10792" i="24"/>
  <c r="H10792" i="24"/>
  <c r="H10894" i="24"/>
  <c r="G10894" i="24"/>
  <c r="G10898" i="24"/>
  <c r="F10898" i="24"/>
  <c r="I10898" i="24"/>
  <c r="I10921" i="24"/>
  <c r="F10921" i="24"/>
  <c r="H10942" i="24"/>
  <c r="I10942" i="24"/>
  <c r="G10942" i="24"/>
  <c r="H10945" i="24"/>
  <c r="F10952" i="24"/>
  <c r="G10952" i="24"/>
  <c r="F10958" i="24"/>
  <c r="I10958" i="24"/>
  <c r="H10958" i="24"/>
  <c r="G10958" i="24"/>
  <c r="F10971" i="24"/>
  <c r="I10971" i="24"/>
  <c r="G10971" i="24"/>
  <c r="I10982" i="24"/>
  <c r="G11035" i="24"/>
  <c r="G11131" i="24"/>
  <c r="F11181" i="24"/>
  <c r="I11181" i="24"/>
  <c r="H11454" i="24"/>
  <c r="I11454" i="24"/>
  <c r="I11823" i="24"/>
  <c r="F11823" i="24"/>
  <c r="H11831" i="24"/>
  <c r="G11831" i="24"/>
  <c r="F10588" i="24"/>
  <c r="G10588" i="24"/>
  <c r="F10612" i="24"/>
  <c r="H10612" i="24"/>
  <c r="I10612" i="24"/>
  <c r="I10680" i="24"/>
  <c r="F10680" i="24"/>
  <c r="H10680" i="24"/>
  <c r="G10680" i="24"/>
  <c r="F10803" i="24"/>
  <c r="H10803" i="24"/>
  <c r="F10841" i="24"/>
  <c r="I10841" i="24"/>
  <c r="I10889" i="24"/>
  <c r="F10889" i="24"/>
  <c r="I11030" i="24"/>
  <c r="H11030" i="24"/>
  <c r="F11073" i="24"/>
  <c r="H11073" i="24"/>
  <c r="I11073" i="24"/>
  <c r="G11073" i="24"/>
  <c r="G11121" i="24"/>
  <c r="F11121" i="24"/>
  <c r="F10558" i="24"/>
  <c r="I10558" i="24"/>
  <c r="H10558" i="24"/>
  <c r="G10558" i="24"/>
  <c r="H10620" i="24"/>
  <c r="F10620" i="24"/>
  <c r="I10620" i="24"/>
  <c r="H10646" i="24"/>
  <c r="F10646" i="24"/>
  <c r="F10705" i="24"/>
  <c r="G10705" i="24"/>
  <c r="I10765" i="24"/>
  <c r="G10765" i="24"/>
  <c r="G10775" i="24"/>
  <c r="F10775" i="24"/>
  <c r="H10807" i="24"/>
  <c r="I10807" i="24"/>
  <c r="F10807" i="24"/>
  <c r="H10818" i="24"/>
  <c r="F10818" i="24"/>
  <c r="H11015" i="24"/>
  <c r="I11015" i="24"/>
  <c r="G11015" i="24"/>
  <c r="H11036" i="24"/>
  <c r="I11036" i="24"/>
  <c r="F11036" i="24"/>
  <c r="G11036" i="24"/>
  <c r="H11116" i="24"/>
  <c r="I11116" i="24"/>
  <c r="F11116" i="24"/>
  <c r="I11197" i="24"/>
  <c r="F11197" i="24"/>
  <c r="H11227" i="24"/>
  <c r="G11227" i="24"/>
  <c r="I11227" i="24"/>
  <c r="F11227" i="24"/>
  <c r="H11506" i="24"/>
  <c r="G11506" i="24"/>
  <c r="F11674" i="24"/>
  <c r="I11674" i="24"/>
  <c r="H11674" i="24"/>
  <c r="G11674" i="24"/>
  <c r="G10631" i="24"/>
  <c r="F10631" i="24"/>
  <c r="H10650" i="24"/>
  <c r="G10650" i="24"/>
  <c r="I10650" i="24"/>
  <c r="H10682" i="24"/>
  <c r="F10682" i="24"/>
  <c r="I10687" i="24"/>
  <c r="F10687" i="24"/>
  <c r="G10706" i="24"/>
  <c r="H10706" i="24"/>
  <c r="G10727" i="24"/>
  <c r="H10727" i="24"/>
  <c r="I10727" i="24"/>
  <c r="G10751" i="24"/>
  <c r="H10751" i="24"/>
  <c r="F10917" i="24"/>
  <c r="H10917" i="24"/>
  <c r="F10922" i="24"/>
  <c r="I10922" i="24"/>
  <c r="G10922" i="24"/>
  <c r="G11037" i="24"/>
  <c r="I11037" i="24"/>
  <c r="I11102" i="24"/>
  <c r="H11102" i="24"/>
  <c r="G11102" i="24"/>
  <c r="F11102" i="24"/>
  <c r="H11167" i="24"/>
  <c r="F11167" i="24"/>
  <c r="I11167" i="24"/>
  <c r="G11167" i="24"/>
  <c r="G11265" i="24"/>
  <c r="I11265" i="24"/>
  <c r="F11265" i="24"/>
  <c r="G11325" i="24"/>
  <c r="F11325" i="24"/>
  <c r="I11491" i="24"/>
  <c r="F11491" i="24"/>
  <c r="F11498" i="24"/>
  <c r="H10505" i="24"/>
  <c r="G10505" i="24"/>
  <c r="F10516" i="24"/>
  <c r="H10516" i="24"/>
  <c r="H10560" i="24"/>
  <c r="F10560" i="24"/>
  <c r="I10584" i="24"/>
  <c r="F10584" i="24"/>
  <c r="G10589" i="24"/>
  <c r="F10589" i="24"/>
  <c r="I10589" i="24"/>
  <c r="H10589" i="24"/>
  <c r="G10606" i="24"/>
  <c r="F10606" i="24"/>
  <c r="H10631" i="24"/>
  <c r="I10646" i="24"/>
  <c r="F10650" i="24"/>
  <c r="I10665" i="24"/>
  <c r="G10682" i="24"/>
  <c r="G10687" i="24"/>
  <c r="F10693" i="24"/>
  <c r="F10706" i="24"/>
  <c r="F10727" i="24"/>
  <c r="F10737" i="24"/>
  <c r="H10737" i="24"/>
  <c r="I10737" i="24"/>
  <c r="F10742" i="24"/>
  <c r="G10742" i="24"/>
  <c r="I10742" i="24"/>
  <c r="H10742" i="24"/>
  <c r="F10751" i="24"/>
  <c r="H10765" i="24"/>
  <c r="I10795" i="24"/>
  <c r="F10795" i="24"/>
  <c r="I10798" i="24"/>
  <c r="G10808" i="24"/>
  <c r="I10808" i="24"/>
  <c r="H10808" i="24"/>
  <c r="F10808" i="24"/>
  <c r="I10818" i="24"/>
  <c r="I10879" i="24"/>
  <c r="G10879" i="24"/>
  <c r="H10879" i="24"/>
  <c r="H10890" i="24"/>
  <c r="I10890" i="24"/>
  <c r="G10890" i="24"/>
  <c r="G10917" i="24"/>
  <c r="H10922" i="24"/>
  <c r="F11089" i="24"/>
  <c r="G11089" i="24"/>
  <c r="I11089" i="24"/>
  <c r="G11193" i="24"/>
  <c r="F11193" i="24"/>
  <c r="I11193" i="24"/>
  <c r="H11197" i="24"/>
  <c r="I11209" i="24"/>
  <c r="H11209" i="24"/>
  <c r="H11221" i="24"/>
  <c r="F11221" i="24"/>
  <c r="H11265" i="24"/>
  <c r="F11284" i="24"/>
  <c r="I11325" i="24"/>
  <c r="I11345" i="24"/>
  <c r="H11345" i="24"/>
  <c r="G11345" i="24"/>
  <c r="F11345" i="24"/>
  <c r="G11187" i="24"/>
  <c r="I11187" i="24"/>
  <c r="F11187" i="24"/>
  <c r="H11187" i="24"/>
  <c r="F11621" i="24"/>
  <c r="G11621" i="24"/>
  <c r="I11621" i="24"/>
  <c r="H11621" i="24"/>
  <c r="G11348" i="24"/>
  <c r="I11354" i="24"/>
  <c r="H11354" i="24"/>
  <c r="H11449" i="24"/>
  <c r="G11449" i="24"/>
  <c r="G11616" i="24"/>
  <c r="H11616" i="24"/>
  <c r="I11616" i="24"/>
  <c r="G10460" i="24"/>
  <c r="I10460" i="24"/>
  <c r="F10540" i="24"/>
  <c r="G10540" i="24"/>
  <c r="F10810" i="24"/>
  <c r="G10810" i="24"/>
  <c r="H10904" i="24"/>
  <c r="G10904" i="24"/>
  <c r="F10939" i="24"/>
  <c r="I10939" i="24"/>
  <c r="H10974" i="24"/>
  <c r="G10974" i="24"/>
  <c r="H10984" i="24"/>
  <c r="I10984" i="24"/>
  <c r="F10984" i="24"/>
  <c r="I11018" i="24"/>
  <c r="G11018" i="24"/>
  <c r="G11084" i="24"/>
  <c r="I11084" i="24"/>
  <c r="H11127" i="24"/>
  <c r="I11127" i="24"/>
  <c r="I11151" i="24"/>
  <c r="G11151" i="24"/>
  <c r="H11151" i="24"/>
  <c r="F11151" i="24"/>
  <c r="H11179" i="24"/>
  <c r="I11179" i="24"/>
  <c r="G11179" i="24"/>
  <c r="F11179" i="24"/>
  <c r="I11348" i="24"/>
  <c r="F11449" i="24"/>
  <c r="G11469" i="24"/>
  <c r="I11469" i="24"/>
  <c r="F11469" i="24"/>
  <c r="F11616" i="24"/>
  <c r="G10604" i="24"/>
  <c r="I10604" i="24"/>
  <c r="H10615" i="24"/>
  <c r="G10615" i="24"/>
  <c r="F10615" i="24"/>
  <c r="G10659" i="24"/>
  <c r="H10659" i="24"/>
  <c r="H10676" i="24"/>
  <c r="F10676" i="24"/>
  <c r="F10696" i="24"/>
  <c r="I10696" i="24"/>
  <c r="H10696" i="24"/>
  <c r="G10715" i="24"/>
  <c r="H10715" i="24"/>
  <c r="H10734" i="24"/>
  <c r="F10734" i="24"/>
  <c r="G10734" i="24"/>
  <c r="H10746" i="24"/>
  <c r="I10746" i="24"/>
  <c r="I10786" i="24"/>
  <c r="F10786" i="24"/>
  <c r="I10953" i="24"/>
  <c r="H10953" i="24"/>
  <c r="G11092" i="24"/>
  <c r="H11092" i="24"/>
  <c r="I11092" i="24"/>
  <c r="F11092" i="24"/>
  <c r="F11106" i="24"/>
  <c r="H11106" i="24"/>
  <c r="H11296" i="24"/>
  <c r="G11296" i="24"/>
  <c r="H11316" i="24"/>
  <c r="G11316" i="24"/>
  <c r="I11316" i="24"/>
  <c r="H11413" i="24"/>
  <c r="I11413" i="24"/>
  <c r="F11413" i="24"/>
  <c r="G11480" i="24"/>
  <c r="I11480" i="24"/>
  <c r="H11480" i="24"/>
  <c r="F11480" i="24"/>
  <c r="H10466" i="24"/>
  <c r="G10466" i="24"/>
  <c r="F10502" i="24"/>
  <c r="G10514" i="24"/>
  <c r="I10514" i="24"/>
  <c r="H10514" i="24"/>
  <c r="H10543" i="24"/>
  <c r="I10543" i="24"/>
  <c r="G10586" i="24"/>
  <c r="H10586" i="24"/>
  <c r="G10594" i="24"/>
  <c r="F10604" i="24"/>
  <c r="F10608" i="24"/>
  <c r="I10615" i="24"/>
  <c r="F10659" i="24"/>
  <c r="H10664" i="24"/>
  <c r="F10664" i="24"/>
  <c r="F10673" i="24"/>
  <c r="G10676" i="24"/>
  <c r="H10686" i="24"/>
  <c r="G10686" i="24"/>
  <c r="I10702" i="24"/>
  <c r="H10707" i="24"/>
  <c r="F10715" i="24"/>
  <c r="G10721" i="24"/>
  <c r="I10721" i="24"/>
  <c r="I10734" i="24"/>
  <c r="F10746" i="24"/>
  <c r="F10767" i="24"/>
  <c r="G10772" i="24"/>
  <c r="F10772" i="24"/>
  <c r="G10786" i="24"/>
  <c r="G10791" i="24"/>
  <c r="G10812" i="24"/>
  <c r="I10833" i="24"/>
  <c r="H10833" i="24"/>
  <c r="F10881" i="24"/>
  <c r="H10881" i="24"/>
  <c r="G10948" i="24"/>
  <c r="F10953" i="24"/>
  <c r="F10970" i="24"/>
  <c r="I10970" i="24"/>
  <c r="H10976" i="24"/>
  <c r="G10976" i="24"/>
  <c r="F10976" i="24"/>
  <c r="G10986" i="24"/>
  <c r="F10990" i="24"/>
  <c r="F11079" i="24"/>
  <c r="G11079" i="24"/>
  <c r="H11079" i="24"/>
  <c r="I11106" i="24"/>
  <c r="F11239" i="24"/>
  <c r="I11239" i="24"/>
  <c r="H11239" i="24"/>
  <c r="G11239" i="24"/>
  <c r="F11296" i="24"/>
  <c r="F11316" i="24"/>
  <c r="F11371" i="24"/>
  <c r="I11371" i="24"/>
  <c r="I11376" i="24"/>
  <c r="F11376" i="24"/>
  <c r="I11386" i="24"/>
  <c r="H11386" i="24"/>
  <c r="G11386" i="24"/>
  <c r="I11393" i="24"/>
  <c r="G11393" i="24"/>
  <c r="H11393" i="24"/>
  <c r="F11393" i="24"/>
  <c r="F11408" i="24"/>
  <c r="G11408" i="24"/>
  <c r="H11408" i="24"/>
  <c r="G11413" i="24"/>
  <c r="F11516" i="24"/>
  <c r="I11516" i="24"/>
  <c r="F11586" i="24"/>
  <c r="G11586" i="24"/>
  <c r="F10324" i="24"/>
  <c r="G10324" i="24"/>
  <c r="G10358" i="24"/>
  <c r="F10416" i="24"/>
  <c r="F10426" i="24"/>
  <c r="G10430" i="24"/>
  <c r="H10430" i="24"/>
  <c r="G10433" i="24"/>
  <c r="F10466" i="24"/>
  <c r="F10490" i="24"/>
  <c r="F10498" i="24"/>
  <c r="H10502" i="24"/>
  <c r="F10543" i="24"/>
  <c r="I10577" i="24"/>
  <c r="G10577" i="24"/>
  <c r="I10582" i="24"/>
  <c r="G10582" i="24"/>
  <c r="I10586" i="24"/>
  <c r="H10594" i="24"/>
  <c r="H10601" i="24"/>
  <c r="G10601" i="24"/>
  <c r="H10604" i="24"/>
  <c r="F10644" i="24"/>
  <c r="F10656" i="24"/>
  <c r="F10660" i="24"/>
  <c r="H10660" i="24"/>
  <c r="G10664" i="24"/>
  <c r="F10669" i="24"/>
  <c r="H10673" i="24"/>
  <c r="I10676" i="24"/>
  <c r="F10686" i="24"/>
  <c r="G10703" i="24"/>
  <c r="I10703" i="24"/>
  <c r="I10715" i="24"/>
  <c r="F10726" i="24"/>
  <c r="I10726" i="24"/>
  <c r="H10730" i="24"/>
  <c r="G10730" i="24"/>
  <c r="F10730" i="24"/>
  <c r="F10743" i="24"/>
  <c r="H10743" i="24"/>
  <c r="G10746" i="24"/>
  <c r="G10767" i="24"/>
  <c r="H10772" i="24"/>
  <c r="H10786" i="24"/>
  <c r="I10791" i="24"/>
  <c r="G10828" i="24"/>
  <c r="F10833" i="24"/>
  <c r="G10872" i="24"/>
  <c r="G10881" i="24"/>
  <c r="H10925" i="24"/>
  <c r="F10925" i="24"/>
  <c r="H10948" i="24"/>
  <c r="G10953" i="24"/>
  <c r="G10970" i="24"/>
  <c r="I10976" i="24"/>
  <c r="H10996" i="24"/>
  <c r="I10996" i="24"/>
  <c r="G11069" i="24"/>
  <c r="I11079" i="24"/>
  <c r="G11107" i="24"/>
  <c r="I11107" i="24"/>
  <c r="H11107" i="24"/>
  <c r="F11107" i="24"/>
  <c r="F11154" i="24"/>
  <c r="I11192" i="24"/>
  <c r="H11192" i="24"/>
  <c r="G11291" i="24"/>
  <c r="I11296" i="24"/>
  <c r="G11371" i="24"/>
  <c r="F11386" i="24"/>
  <c r="I11408" i="24"/>
  <c r="G11516" i="24"/>
  <c r="G11535" i="24"/>
  <c r="I11535" i="24"/>
  <c r="H11535" i="24"/>
  <c r="F11535" i="24"/>
  <c r="F11669" i="24"/>
  <c r="I11669" i="24"/>
  <c r="H11669" i="24"/>
  <c r="G11669" i="24"/>
  <c r="H11517" i="24"/>
  <c r="G11517" i="24"/>
  <c r="H11805" i="24"/>
  <c r="G11805" i="24"/>
  <c r="I11890" i="24"/>
  <c r="F11890" i="24"/>
  <c r="H11890" i="24"/>
  <c r="G11597" i="24"/>
  <c r="F11597" i="24"/>
  <c r="I11597" i="24"/>
  <c r="F11656" i="24"/>
  <c r="H11792" i="24"/>
  <c r="I11792" i="24"/>
  <c r="I11798" i="24"/>
  <c r="F11798" i="24"/>
  <c r="I11806" i="24"/>
  <c r="H11806" i="24"/>
  <c r="G11806" i="24"/>
  <c r="F11806" i="24"/>
  <c r="G11890" i="24"/>
  <c r="I10745" i="24"/>
  <c r="F10745" i="24"/>
  <c r="F10764" i="24"/>
  <c r="G10764" i="24"/>
  <c r="I10829" i="24"/>
  <c r="G10829" i="24"/>
  <c r="G10838" i="24"/>
  <c r="F10838" i="24"/>
  <c r="G10919" i="24"/>
  <c r="F10919" i="24"/>
  <c r="G11206" i="24"/>
  <c r="I11206" i="24"/>
  <c r="H11206" i="24"/>
  <c r="F11278" i="24"/>
  <c r="I11278" i="24"/>
  <c r="H11278" i="24"/>
  <c r="G11349" i="24"/>
  <c r="I11349" i="24"/>
  <c r="H11349" i="24"/>
  <c r="G11419" i="24"/>
  <c r="I11419" i="24"/>
  <c r="H11419" i="24"/>
  <c r="F11419" i="24"/>
  <c r="G11433" i="24"/>
  <c r="I11433" i="24"/>
  <c r="G11511" i="24"/>
  <c r="I11511" i="24"/>
  <c r="I11517" i="24"/>
  <c r="H11597" i="24"/>
  <c r="G11611" i="24"/>
  <c r="F11611" i="24"/>
  <c r="I11611" i="24"/>
  <c r="G11798" i="24"/>
  <c r="G11075" i="24"/>
  <c r="F11075" i="24"/>
  <c r="G11157" i="24"/>
  <c r="F11157" i="24"/>
  <c r="H11280" i="24"/>
  <c r="I11280" i="24"/>
  <c r="I11287" i="24"/>
  <c r="H11287" i="24"/>
  <c r="G11287" i="24"/>
  <c r="F11287" i="24"/>
  <c r="I11341" i="24"/>
  <c r="H11341" i="24"/>
  <c r="I11398" i="24"/>
  <c r="F11398" i="24"/>
  <c r="G11398" i="24"/>
  <c r="H11464" i="24"/>
  <c r="I11464" i="24"/>
  <c r="F11464" i="24"/>
  <c r="I11493" i="24"/>
  <c r="H11493" i="24"/>
  <c r="I11679" i="24"/>
  <c r="H11679" i="24"/>
  <c r="G11679" i="24"/>
  <c r="I11686" i="24"/>
  <c r="H11686" i="24"/>
  <c r="F11697" i="24"/>
  <c r="H11697" i="24"/>
  <c r="F11734" i="24"/>
  <c r="I11734" i="24"/>
  <c r="G11734" i="24"/>
  <c r="G11749" i="24"/>
  <c r="I11749" i="24"/>
  <c r="H11749" i="24"/>
  <c r="F11749" i="24"/>
  <c r="H10891" i="24"/>
  <c r="F10891" i="24"/>
  <c r="G10935" i="24"/>
  <c r="I10935" i="24"/>
  <c r="I11033" i="24"/>
  <c r="G11033" i="24"/>
  <c r="F11053" i="24"/>
  <c r="F11060" i="24"/>
  <c r="H11152" i="24"/>
  <c r="I11152" i="24"/>
  <c r="G11152" i="24"/>
  <c r="F11152" i="24"/>
  <c r="H11157" i="24"/>
  <c r="G11189" i="24"/>
  <c r="I11189" i="24"/>
  <c r="G11280" i="24"/>
  <c r="H11304" i="24"/>
  <c r="I11304" i="24"/>
  <c r="F11310" i="24"/>
  <c r="G11310" i="24"/>
  <c r="I11310" i="24"/>
  <c r="F11341" i="24"/>
  <c r="G11374" i="24"/>
  <c r="I11374" i="24"/>
  <c r="I11378" i="24"/>
  <c r="H11398" i="24"/>
  <c r="G11405" i="24"/>
  <c r="I11405" i="24"/>
  <c r="H11405" i="24"/>
  <c r="F11405" i="24"/>
  <c r="G11421" i="24"/>
  <c r="H11421" i="24"/>
  <c r="H11428" i="24"/>
  <c r="I11428" i="24"/>
  <c r="H11440" i="24"/>
  <c r="F11440" i="24"/>
  <c r="G11440" i="24"/>
  <c r="F11477" i="24"/>
  <c r="G11483" i="24"/>
  <c r="F11483" i="24"/>
  <c r="F11493" i="24"/>
  <c r="G11507" i="24"/>
  <c r="I11507" i="24"/>
  <c r="H11507" i="24"/>
  <c r="F11507" i="24"/>
  <c r="F11570" i="24"/>
  <c r="G11570" i="24"/>
  <c r="F11600" i="24"/>
  <c r="G11600" i="24"/>
  <c r="F11679" i="24"/>
  <c r="F11686" i="24"/>
  <c r="G11697" i="24"/>
  <c r="H11734" i="24"/>
  <c r="I11028" i="24"/>
  <c r="H11028" i="24"/>
  <c r="F11028" i="24"/>
  <c r="G11053" i="24"/>
  <c r="G11060" i="24"/>
  <c r="H11082" i="24"/>
  <c r="G11082" i="24"/>
  <c r="I11157" i="24"/>
  <c r="I11177" i="24"/>
  <c r="H11177" i="24"/>
  <c r="I11183" i="24"/>
  <c r="H11183" i="24"/>
  <c r="F11275" i="24"/>
  <c r="I11275" i="24"/>
  <c r="H11275" i="24"/>
  <c r="G11341" i="24"/>
  <c r="H11392" i="24"/>
  <c r="F11392" i="24"/>
  <c r="I11453" i="24"/>
  <c r="G11453" i="24"/>
  <c r="I11458" i="24"/>
  <c r="H11458" i="24"/>
  <c r="G11458" i="24"/>
  <c r="H11477" i="24"/>
  <c r="G11493" i="24"/>
  <c r="I11546" i="24"/>
  <c r="H11546" i="24"/>
  <c r="G11559" i="24"/>
  <c r="H11559" i="24"/>
  <c r="F11559" i="24"/>
  <c r="F11638" i="24"/>
  <c r="H11638" i="24"/>
  <c r="I11638" i="24"/>
  <c r="G11686" i="24"/>
  <c r="I11697" i="24"/>
  <c r="G11716" i="24"/>
  <c r="I11716" i="24"/>
  <c r="F10685" i="24"/>
  <c r="G10685" i="24"/>
  <c r="I10699" i="24"/>
  <c r="H10699" i="24"/>
  <c r="G10858" i="24"/>
  <c r="F10858" i="24"/>
  <c r="H10867" i="24"/>
  <c r="I10885" i="24"/>
  <c r="H10885" i="24"/>
  <c r="I10891" i="24"/>
  <c r="H10908" i="24"/>
  <c r="H10967" i="24"/>
  <c r="I11024" i="24"/>
  <c r="G11024" i="24"/>
  <c r="G11028" i="24"/>
  <c r="G11034" i="24"/>
  <c r="G11057" i="24"/>
  <c r="I11066" i="24"/>
  <c r="G11066" i="24"/>
  <c r="H11066" i="24"/>
  <c r="G11125" i="24"/>
  <c r="G11130" i="24"/>
  <c r="F11177" i="24"/>
  <c r="F11183" i="24"/>
  <c r="I11225" i="24"/>
  <c r="G11275" i="24"/>
  <c r="F11289" i="24"/>
  <c r="G11304" i="24"/>
  <c r="H11324" i="24"/>
  <c r="F11361" i="24"/>
  <c r="H11366" i="24"/>
  <c r="H11374" i="24"/>
  <c r="G11379" i="24"/>
  <c r="G11383" i="24"/>
  <c r="I11392" i="24"/>
  <c r="I11421" i="24"/>
  <c r="I11429" i="24"/>
  <c r="F11429" i="24"/>
  <c r="F11453" i="24"/>
  <c r="F11458" i="24"/>
  <c r="I11477" i="24"/>
  <c r="I11483" i="24"/>
  <c r="F11488" i="24"/>
  <c r="H11488" i="24"/>
  <c r="H11532" i="24"/>
  <c r="G11532" i="24"/>
  <c r="I11532" i="24"/>
  <c r="F11532" i="24"/>
  <c r="F11546" i="24"/>
  <c r="I11559" i="24"/>
  <c r="F11633" i="24"/>
  <c r="H11633" i="24"/>
  <c r="G11638" i="24"/>
  <c r="F11693" i="24"/>
  <c r="I11693" i="24"/>
  <c r="F11799" i="24"/>
  <c r="I11799" i="24"/>
  <c r="H11799" i="24"/>
  <c r="G11799" i="24"/>
  <c r="F11095" i="24"/>
  <c r="I11095" i="24"/>
  <c r="H11380" i="24"/>
  <c r="G11380" i="24"/>
  <c r="I11380" i="24"/>
  <c r="H11384" i="24"/>
  <c r="G11384" i="24"/>
  <c r="G11445" i="24"/>
  <c r="H11445" i="24"/>
  <c r="G11577" i="24"/>
  <c r="I11577" i="24"/>
  <c r="H11577" i="24"/>
  <c r="H11618" i="24"/>
  <c r="F11618" i="24"/>
  <c r="I11618" i="24"/>
  <c r="G11618" i="24"/>
  <c r="F11657" i="24"/>
  <c r="G11657" i="24"/>
  <c r="G11824" i="24"/>
  <c r="H11824" i="24"/>
  <c r="I11824" i="24"/>
  <c r="F11824" i="24"/>
  <c r="F11216" i="24"/>
  <c r="H11216" i="24"/>
  <c r="I11216" i="24"/>
  <c r="G11337" i="24"/>
  <c r="I11337" i="24"/>
  <c r="G11431" i="24"/>
  <c r="F11441" i="24"/>
  <c r="F11445" i="24"/>
  <c r="F11455" i="24"/>
  <c r="F11494" i="24"/>
  <c r="H11494" i="24"/>
  <c r="H11514" i="24"/>
  <c r="F11514" i="24"/>
  <c r="F11529" i="24"/>
  <c r="F11577" i="24"/>
  <c r="I11601" i="24"/>
  <c r="F11601" i="24"/>
  <c r="H11657" i="24"/>
  <c r="H11663" i="24"/>
  <c r="F11663" i="24"/>
  <c r="I11663" i="24"/>
  <c r="G11663" i="24"/>
  <c r="F11706" i="24"/>
  <c r="I11718" i="24"/>
  <c r="F11718" i="24"/>
  <c r="G11718" i="24"/>
  <c r="I11743" i="24"/>
  <c r="G11743" i="24"/>
  <c r="H11769" i="24"/>
  <c r="G11769" i="24"/>
  <c r="I11818" i="24"/>
  <c r="H11818" i="24"/>
  <c r="F11818" i="24"/>
  <c r="F10503" i="24"/>
  <c r="H10503" i="24"/>
  <c r="H10712" i="24"/>
  <c r="I10712" i="24"/>
  <c r="F10888" i="24"/>
  <c r="I10888" i="24"/>
  <c r="I10926" i="24"/>
  <c r="H10955" i="24"/>
  <c r="G10955" i="24"/>
  <c r="H11095" i="24"/>
  <c r="F11108" i="24"/>
  <c r="H11108" i="24"/>
  <c r="G11119" i="24"/>
  <c r="F11143" i="24"/>
  <c r="G11147" i="24"/>
  <c r="F11156" i="24"/>
  <c r="G11165" i="24"/>
  <c r="F11170" i="24"/>
  <c r="F11185" i="24"/>
  <c r="G11216" i="24"/>
  <c r="G11251" i="24"/>
  <c r="G11257" i="24"/>
  <c r="I11257" i="24"/>
  <c r="H11257" i="24"/>
  <c r="F11268" i="24"/>
  <c r="F11272" i="24"/>
  <c r="H11297" i="24"/>
  <c r="H11301" i="24"/>
  <c r="F11305" i="24"/>
  <c r="F11309" i="24"/>
  <c r="H11333" i="24"/>
  <c r="F11337" i="24"/>
  <c r="F11395" i="24"/>
  <c r="G11410" i="24"/>
  <c r="H11410" i="24"/>
  <c r="H11431" i="24"/>
  <c r="I11436" i="24"/>
  <c r="H11441" i="24"/>
  <c r="I11445" i="24"/>
  <c r="G11451" i="24"/>
  <c r="G11455" i="24"/>
  <c r="I11465" i="24"/>
  <c r="G11465" i="24"/>
  <c r="F11465" i="24"/>
  <c r="G11514" i="24"/>
  <c r="G11529" i="24"/>
  <c r="G11601" i="24"/>
  <c r="I11657" i="24"/>
  <c r="F11696" i="24"/>
  <c r="H11696" i="24"/>
  <c r="H11718" i="24"/>
  <c r="G11736" i="24"/>
  <c r="I11736" i="24"/>
  <c r="F11736" i="24"/>
  <c r="H11736" i="24"/>
  <c r="G11818" i="24"/>
  <c r="G11143" i="24"/>
  <c r="H11147" i="24"/>
  <c r="G11156" i="24"/>
  <c r="H11165" i="24"/>
  <c r="G11170" i="24"/>
  <c r="G11191" i="24"/>
  <c r="H11191" i="24"/>
  <c r="H11251" i="24"/>
  <c r="G11293" i="24"/>
  <c r="H11293" i="24"/>
  <c r="I11297" i="24"/>
  <c r="I11301" i="24"/>
  <c r="G11305" i="24"/>
  <c r="H11309" i="24"/>
  <c r="I11333" i="24"/>
  <c r="H11337" i="24"/>
  <c r="G11395" i="24"/>
  <c r="H11416" i="24"/>
  <c r="F11416" i="24"/>
  <c r="G11416" i="24"/>
  <c r="F11426" i="24"/>
  <c r="I11426" i="24"/>
  <c r="I11431" i="24"/>
  <c r="I11441" i="24"/>
  <c r="G11446" i="24"/>
  <c r="F11446" i="24"/>
  <c r="I11446" i="24"/>
  <c r="I11451" i="24"/>
  <c r="H11455" i="24"/>
  <c r="I11514" i="24"/>
  <c r="H11529" i="24"/>
  <c r="G11606" i="24"/>
  <c r="I11606" i="24"/>
  <c r="I11702" i="24"/>
  <c r="H11702" i="24"/>
  <c r="G11751" i="24"/>
  <c r="F11751" i="24"/>
  <c r="I11751" i="24"/>
  <c r="H11751" i="24"/>
  <c r="I11810" i="24"/>
  <c r="H11810" i="24"/>
  <c r="G11810" i="24"/>
  <c r="H11091" i="24"/>
  <c r="F11096" i="24"/>
  <c r="F11104" i="24"/>
  <c r="F11153" i="24"/>
  <c r="I11170" i="24"/>
  <c r="F11191" i="24"/>
  <c r="I11218" i="24"/>
  <c r="G11218" i="24"/>
  <c r="G11247" i="24"/>
  <c r="F11283" i="24"/>
  <c r="H11283" i="24"/>
  <c r="F11293" i="24"/>
  <c r="I11305" i="24"/>
  <c r="I11309" i="24"/>
  <c r="G11338" i="24"/>
  <c r="I11338" i="24"/>
  <c r="F11347" i="24"/>
  <c r="G11347" i="24"/>
  <c r="H11407" i="24"/>
  <c r="I11407" i="24"/>
  <c r="I11416" i="24"/>
  <c r="H11426" i="24"/>
  <c r="H11446" i="24"/>
  <c r="H11538" i="24"/>
  <c r="F11538" i="24"/>
  <c r="G11542" i="24"/>
  <c r="F11606" i="24"/>
  <c r="G11626" i="24"/>
  <c r="I11626" i="24"/>
  <c r="F11632" i="24"/>
  <c r="G11691" i="24"/>
  <c r="H11691" i="24"/>
  <c r="F11702" i="24"/>
  <c r="H11720" i="24"/>
  <c r="G11720" i="24"/>
  <c r="F11720" i="24"/>
  <c r="F11810" i="24"/>
  <c r="I11870" i="24"/>
  <c r="G11870" i="24"/>
  <c r="F11870" i="24"/>
  <c r="H11870" i="24"/>
  <c r="I11607" i="24"/>
  <c r="H11607" i="24"/>
  <c r="F11634" i="24"/>
  <c r="H11634" i="24"/>
  <c r="I11634" i="24"/>
  <c r="H11675" i="24"/>
  <c r="G11675" i="24"/>
  <c r="I11675" i="24"/>
  <c r="I11698" i="24"/>
  <c r="H11698" i="24"/>
  <c r="G11698" i="24"/>
  <c r="F11698" i="24"/>
  <c r="I11786" i="24"/>
  <c r="H11786" i="24"/>
  <c r="G11786" i="24"/>
  <c r="F11786" i="24"/>
  <c r="I11539" i="24"/>
  <c r="H11539" i="24"/>
  <c r="G11552" i="24"/>
  <c r="I11552" i="24"/>
  <c r="F11607" i="24"/>
  <c r="F11614" i="24"/>
  <c r="I11623" i="24"/>
  <c r="H11623" i="24"/>
  <c r="G11623" i="24"/>
  <c r="G11629" i="24"/>
  <c r="I11629" i="24"/>
  <c r="G11634" i="24"/>
  <c r="G11639" i="24"/>
  <c r="H11639" i="24"/>
  <c r="F11675" i="24"/>
  <c r="G11710" i="24"/>
  <c r="F11710" i="24"/>
  <c r="I11727" i="24"/>
  <c r="H11727" i="24"/>
  <c r="F11727" i="24"/>
  <c r="H11200" i="24"/>
  <c r="I11200" i="24"/>
  <c r="F11350" i="24"/>
  <c r="H11350" i="24"/>
  <c r="H11356" i="24"/>
  <c r="F11356" i="24"/>
  <c r="H11452" i="24"/>
  <c r="G11452" i="24"/>
  <c r="G11508" i="24"/>
  <c r="F11539" i="24"/>
  <c r="F11543" i="24"/>
  <c r="I11543" i="24"/>
  <c r="F11552" i="24"/>
  <c r="I11592" i="24"/>
  <c r="G11592" i="24"/>
  <c r="F11598" i="24"/>
  <c r="I11598" i="24"/>
  <c r="G11598" i="24"/>
  <c r="G11607" i="24"/>
  <c r="G11614" i="24"/>
  <c r="I11619" i="24"/>
  <c r="F11619" i="24"/>
  <c r="F11629" i="24"/>
  <c r="F11639" i="24"/>
  <c r="G11700" i="24"/>
  <c r="H11700" i="24"/>
  <c r="H11710" i="24"/>
  <c r="G11727" i="24"/>
  <c r="F11733" i="24"/>
  <c r="G11733" i="24"/>
  <c r="H11758" i="24"/>
  <c r="I11758" i="24"/>
  <c r="G11758" i="24"/>
  <c r="F11787" i="24"/>
  <c r="F11578" i="24"/>
  <c r="I11578" i="24"/>
  <c r="H11578" i="24"/>
  <c r="H11614" i="24"/>
  <c r="H11629" i="24"/>
  <c r="I11639" i="24"/>
  <c r="I11654" i="24"/>
  <c r="F11654" i="24"/>
  <c r="F11705" i="24"/>
  <c r="G11705" i="24"/>
  <c r="I11710" i="24"/>
  <c r="F11781" i="24"/>
  <c r="I11781" i="24"/>
  <c r="G11781" i="24"/>
  <c r="H11448" i="24"/>
  <c r="F11448" i="24"/>
  <c r="H11466" i="24"/>
  <c r="F11466" i="24"/>
  <c r="I11466" i="24"/>
  <c r="H11496" i="24"/>
  <c r="F11496" i="24"/>
  <c r="F11518" i="24"/>
  <c r="I11518" i="24"/>
  <c r="H11518" i="24"/>
  <c r="H11528" i="24"/>
  <c r="F11528" i="24"/>
  <c r="I11528" i="24"/>
  <c r="I11545" i="24"/>
  <c r="H11545" i="24"/>
  <c r="G11545" i="24"/>
  <c r="I11572" i="24"/>
  <c r="G11578" i="24"/>
  <c r="H11588" i="24"/>
  <c r="G11588" i="24"/>
  <c r="I11588" i="24"/>
  <c r="F11615" i="24"/>
  <c r="H11615" i="24"/>
  <c r="G11615" i="24"/>
  <c r="G11636" i="24"/>
  <c r="G11654" i="24"/>
  <c r="H11660" i="24"/>
  <c r="I11666" i="24"/>
  <c r="H11666" i="24"/>
  <c r="I11678" i="24"/>
  <c r="G11678" i="24"/>
  <c r="H11684" i="24"/>
  <c r="I11684" i="24"/>
  <c r="G11684" i="24"/>
  <c r="H11705" i="24"/>
  <c r="I11739" i="24"/>
  <c r="G11739" i="24"/>
  <c r="H11739" i="24"/>
  <c r="F11739" i="24"/>
  <c r="G11764" i="24"/>
  <c r="H11764" i="24"/>
  <c r="F11764" i="24"/>
  <c r="I11782" i="24"/>
  <c r="F11782" i="24"/>
  <c r="I11834" i="24"/>
  <c r="F11834" i="24"/>
  <c r="H11879" i="24"/>
  <c r="I11879" i="24"/>
  <c r="G11879" i="24"/>
  <c r="F11879" i="24"/>
  <c r="I11894" i="24"/>
  <c r="G11894" i="24"/>
  <c r="H11894" i="24"/>
  <c r="F11894" i="24"/>
  <c r="G11313" i="24"/>
  <c r="I11313" i="24"/>
  <c r="H11332" i="24"/>
  <c r="G11332" i="24"/>
  <c r="H11344" i="24"/>
  <c r="F11344" i="24"/>
  <c r="G11397" i="24"/>
  <c r="I11397" i="24"/>
  <c r="I11470" i="24"/>
  <c r="F11470" i="24"/>
  <c r="H11470" i="24"/>
  <c r="H11476" i="24"/>
  <c r="F11476" i="24"/>
  <c r="H11580" i="24"/>
  <c r="G11580" i="24"/>
  <c r="H11771" i="24"/>
  <c r="G11771" i="24"/>
  <c r="F11771" i="24"/>
  <c r="H11782" i="24"/>
  <c r="G11834" i="24"/>
  <c r="I11726" i="24"/>
  <c r="F11726" i="24"/>
  <c r="H11726" i="24"/>
  <c r="G11726" i="24"/>
  <c r="H11834" i="24"/>
  <c r="F11881" i="24"/>
  <c r="H11881" i="24"/>
  <c r="I11881" i="24"/>
  <c r="G11881" i="24"/>
  <c r="H11767" i="24"/>
  <c r="G11767" i="24"/>
  <c r="I11822" i="24"/>
  <c r="G11822" i="24"/>
  <c r="F11822" i="24"/>
  <c r="H11835" i="24"/>
  <c r="G11835" i="24"/>
  <c r="H11855" i="24"/>
  <c r="I11855" i="24"/>
  <c r="G11855" i="24"/>
  <c r="H11735" i="24"/>
  <c r="G11735" i="24"/>
  <c r="G11796" i="24"/>
  <c r="I11796" i="24"/>
  <c r="G11385" i="24"/>
  <c r="F11385" i="24"/>
  <c r="G11457" i="24"/>
  <c r="F11457" i="24"/>
  <c r="G11665" i="24"/>
  <c r="G11722" i="24"/>
  <c r="F11735" i="24"/>
  <c r="F11746" i="24"/>
  <c r="I11750" i="24"/>
  <c r="H11750" i="24"/>
  <c r="F11785" i="24"/>
  <c r="F11796" i="24"/>
  <c r="H11820" i="24"/>
  <c r="F11857" i="24"/>
  <c r="H11857" i="24"/>
  <c r="I11886" i="24"/>
  <c r="F11886" i="24"/>
  <c r="H11886" i="24"/>
  <c r="G11852" i="24"/>
  <c r="F11852" i="24"/>
  <c r="H11863" i="24"/>
  <c r="F11863" i="24"/>
  <c r="I11863" i="24"/>
  <c r="H11895" i="24"/>
  <c r="I11895" i="24"/>
  <c r="F11895" i="24"/>
  <c r="I11714" i="24"/>
  <c r="G11714" i="24"/>
  <c r="I11722" i="24"/>
  <c r="F11741" i="24"/>
  <c r="I11741" i="24"/>
  <c r="G11760" i="24"/>
  <c r="I11760" i="24"/>
  <c r="H11760" i="24"/>
  <c r="I11785" i="24"/>
  <c r="H11827" i="24"/>
  <c r="I11827" i="24"/>
  <c r="F11827" i="24"/>
  <c r="H11852" i="24"/>
  <c r="G11863" i="24"/>
  <c r="I11869" i="24"/>
  <c r="H11869" i="24"/>
  <c r="G11869" i="24"/>
  <c r="F11869" i="24"/>
  <c r="I11887" i="24"/>
  <c r="H11887" i="24"/>
  <c r="G11887" i="24"/>
  <c r="F11887" i="24"/>
  <c r="G11895" i="24"/>
  <c r="H11613" i="24"/>
  <c r="G11613" i="24"/>
  <c r="I11643" i="24"/>
  <c r="G11643" i="24"/>
  <c r="H11714" i="24"/>
  <c r="H11741" i="24"/>
  <c r="G11756" i="24"/>
  <c r="I11846" i="24"/>
  <c r="G11846" i="24"/>
  <c r="F11846" i="24"/>
  <c r="F11889" i="24"/>
  <c r="I11889" i="24"/>
  <c r="I11899" i="24"/>
  <c r="H11892" i="24"/>
  <c r="F11752" i="24"/>
  <c r="G11757" i="24"/>
  <c r="I11793" i="24"/>
  <c r="F11832" i="24"/>
  <c r="F11860" i="24"/>
  <c r="I11892" i="24"/>
  <c r="F11902" i="24"/>
  <c r="G11902" i="24"/>
  <c r="I11897" i="24"/>
  <c r="H11874" i="24"/>
  <c r="G11903" i="24"/>
  <c r="G11838" i="24"/>
  <c r="G11843" i="24"/>
  <c r="H11849" i="24"/>
  <c r="G11898" i="24"/>
  <c r="H11898" i="24"/>
  <c r="F3" i="24"/>
  <c r="G8" i="24"/>
  <c r="H13" i="24"/>
  <c r="F16" i="24"/>
  <c r="I18" i="24"/>
  <c r="G21" i="24"/>
  <c r="G26" i="24"/>
  <c r="H31" i="24"/>
  <c r="F34" i="24"/>
  <c r="H36" i="24"/>
  <c r="F39" i="24"/>
  <c r="G44" i="24"/>
  <c r="H49" i="24"/>
  <c r="F52" i="24"/>
  <c r="I54" i="24"/>
  <c r="G57" i="24"/>
  <c r="G62" i="24"/>
  <c r="H67" i="24"/>
  <c r="F70" i="24"/>
  <c r="H72" i="24"/>
  <c r="F75" i="24"/>
  <c r="G80" i="24"/>
  <c r="H85" i="24"/>
  <c r="F88" i="24"/>
  <c r="I90" i="24"/>
  <c r="G93" i="24"/>
  <c r="G98" i="24"/>
  <c r="H103" i="24"/>
  <c r="F106" i="24"/>
  <c r="H108" i="24"/>
  <c r="F111" i="24"/>
  <c r="G116" i="24"/>
  <c r="H121" i="24"/>
  <c r="F124" i="24"/>
  <c r="I126" i="24"/>
  <c r="G129" i="24"/>
  <c r="G134" i="24"/>
  <c r="H139" i="24"/>
  <c r="F142" i="24"/>
  <c r="H144" i="24"/>
  <c r="F147" i="24"/>
  <c r="G152" i="24"/>
  <c r="H157" i="24"/>
  <c r="F160" i="24"/>
  <c r="I162" i="24"/>
  <c r="G165" i="24"/>
  <c r="G170" i="24"/>
  <c r="H175" i="24"/>
  <c r="F178" i="24"/>
  <c r="H180" i="24"/>
  <c r="F183" i="24"/>
  <c r="G188" i="24"/>
  <c r="H193" i="24"/>
  <c r="F196" i="24"/>
  <c r="I198" i="24"/>
  <c r="G201" i="24"/>
  <c r="G206" i="24"/>
  <c r="H211" i="24"/>
  <c r="F214" i="24"/>
  <c r="H216" i="24"/>
  <c r="F219" i="24"/>
  <c r="G224" i="24"/>
  <c r="H229" i="24"/>
  <c r="F232" i="24"/>
  <c r="I234" i="24"/>
  <c r="G237" i="24"/>
  <c r="G242" i="24"/>
  <c r="H247" i="24"/>
  <c r="F250" i="24"/>
  <c r="H252" i="24"/>
  <c r="F264" i="24"/>
  <c r="I280" i="24"/>
  <c r="H280" i="24"/>
  <c r="G290" i="24"/>
  <c r="H290" i="24"/>
  <c r="I293" i="24"/>
  <c r="F297" i="24"/>
  <c r="G303" i="24"/>
  <c r="G310" i="24"/>
  <c r="I327" i="24"/>
  <c r="H327" i="24"/>
  <c r="F344" i="24"/>
  <c r="F358" i="24"/>
  <c r="G361" i="24"/>
  <c r="H361" i="24"/>
  <c r="F361" i="24"/>
  <c r="H365" i="24"/>
  <c r="H369" i="24"/>
  <c r="G369" i="24"/>
  <c r="I375" i="24"/>
  <c r="G375" i="24"/>
  <c r="F375" i="24"/>
  <c r="G382" i="24"/>
  <c r="G389" i="24"/>
  <c r="F389" i="24"/>
  <c r="I400" i="24"/>
  <c r="G400" i="24"/>
  <c r="F400" i="24"/>
  <c r="H425" i="24"/>
  <c r="H429" i="24"/>
  <c r="F429" i="24"/>
  <c r="G440" i="24"/>
  <c r="I447" i="24"/>
  <c r="G447" i="24"/>
  <c r="F447" i="24"/>
  <c r="H451" i="24"/>
  <c r="G470" i="24"/>
  <c r="H470" i="24"/>
  <c r="H497" i="24"/>
  <c r="H501" i="24"/>
  <c r="F501" i="24"/>
  <c r="I525" i="24"/>
  <c r="H525" i="24"/>
  <c r="G525" i="24"/>
  <c r="F525" i="24"/>
  <c r="H542" i="24"/>
  <c r="G542" i="24"/>
  <c r="I542" i="24"/>
  <c r="F556" i="24"/>
  <c r="I568" i="24"/>
  <c r="G568" i="24"/>
  <c r="G571" i="24"/>
  <c r="F571" i="24"/>
  <c r="H571" i="24"/>
  <c r="I615" i="24"/>
  <c r="G615" i="24"/>
  <c r="F638" i="24"/>
  <c r="G649" i="24"/>
  <c r="H649" i="24"/>
  <c r="F649" i="24"/>
  <c r="H698" i="24"/>
  <c r="G698" i="24"/>
  <c r="I698" i="24"/>
  <c r="F698" i="24"/>
  <c r="I753" i="24"/>
  <c r="H753" i="24"/>
  <c r="G753" i="24"/>
  <c r="F753" i="24"/>
  <c r="I760" i="24"/>
  <c r="H760" i="24"/>
  <c r="G760" i="24"/>
  <c r="F760" i="24"/>
  <c r="G835" i="24"/>
  <c r="F835" i="24"/>
  <c r="I835" i="24"/>
  <c r="H835" i="24"/>
  <c r="I891" i="24"/>
  <c r="H891" i="24"/>
  <c r="G891" i="24"/>
  <c r="F891" i="24"/>
  <c r="I922" i="24"/>
  <c r="H922" i="24"/>
  <c r="G922" i="24"/>
  <c r="F922" i="24"/>
  <c r="I994" i="24"/>
  <c r="H994" i="24"/>
  <c r="G994" i="24"/>
  <c r="F994" i="24"/>
  <c r="I1066" i="24"/>
  <c r="H1066" i="24"/>
  <c r="G1066" i="24"/>
  <c r="F1066" i="24"/>
  <c r="I1148" i="24"/>
  <c r="H1148" i="24"/>
  <c r="G1148" i="24"/>
  <c r="F1148" i="24"/>
  <c r="I1237" i="24"/>
  <c r="H1237" i="24"/>
  <c r="G1237" i="24"/>
  <c r="G1388" i="24"/>
  <c r="I1388" i="24"/>
  <c r="H1388" i="24"/>
  <c r="F1388" i="24"/>
  <c r="I1557" i="24"/>
  <c r="H1557" i="24"/>
  <c r="G1557" i="24"/>
  <c r="F1557" i="24"/>
  <c r="I2412" i="24"/>
  <c r="H2412" i="24"/>
  <c r="G2412" i="24"/>
  <c r="F2412" i="24"/>
  <c r="G2466" i="24"/>
  <c r="F2466" i="24"/>
  <c r="I2466" i="24"/>
  <c r="H2466" i="24"/>
  <c r="F121" i="24"/>
  <c r="F224" i="24"/>
  <c r="G3" i="24"/>
  <c r="I8" i="24"/>
  <c r="I13" i="24"/>
  <c r="G16" i="24"/>
  <c r="H21" i="24"/>
  <c r="H26" i="24"/>
  <c r="I31" i="24"/>
  <c r="G34" i="24"/>
  <c r="I36" i="24"/>
  <c r="G39" i="24"/>
  <c r="I44" i="24"/>
  <c r="I49" i="24"/>
  <c r="G52" i="24"/>
  <c r="H57" i="24"/>
  <c r="H62" i="24"/>
  <c r="G70" i="24"/>
  <c r="G75" i="24"/>
  <c r="I80" i="24"/>
  <c r="I85" i="24"/>
  <c r="G88" i="24"/>
  <c r="H93" i="24"/>
  <c r="H98" i="24"/>
  <c r="G106" i="24"/>
  <c r="G111" i="24"/>
  <c r="I116" i="24"/>
  <c r="I121" i="24"/>
  <c r="G124" i="24"/>
  <c r="H129" i="24"/>
  <c r="H134" i="24"/>
  <c r="G142" i="24"/>
  <c r="G147" i="24"/>
  <c r="I152" i="24"/>
  <c r="I157" i="24"/>
  <c r="G160" i="24"/>
  <c r="H165" i="24"/>
  <c r="H170" i="24"/>
  <c r="G178" i="24"/>
  <c r="G183" i="24"/>
  <c r="I188" i="24"/>
  <c r="I193" i="24"/>
  <c r="G196" i="24"/>
  <c r="H201" i="24"/>
  <c r="H206" i="24"/>
  <c r="G214" i="24"/>
  <c r="G219" i="24"/>
  <c r="I224" i="24"/>
  <c r="I229" i="24"/>
  <c r="G232" i="24"/>
  <c r="H237" i="24"/>
  <c r="H242" i="24"/>
  <c r="G250" i="24"/>
  <c r="I259" i="24"/>
  <c r="G259" i="24"/>
  <c r="F294" i="24"/>
  <c r="H294" i="24"/>
  <c r="F307" i="24"/>
  <c r="G307" i="24"/>
  <c r="H310" i="24"/>
  <c r="G313" i="24"/>
  <c r="I313" i="24"/>
  <c r="G337" i="24"/>
  <c r="H337" i="24"/>
  <c r="I351" i="24"/>
  <c r="G351" i="24"/>
  <c r="F355" i="24"/>
  <c r="H355" i="24"/>
  <c r="I365" i="24"/>
  <c r="F379" i="24"/>
  <c r="G379" i="24"/>
  <c r="H382" i="24"/>
  <c r="G385" i="24"/>
  <c r="I385" i="24"/>
  <c r="H393" i="24"/>
  <c r="F393" i="24"/>
  <c r="H404" i="24"/>
  <c r="F404" i="24"/>
  <c r="G410" i="24"/>
  <c r="I410" i="24"/>
  <c r="F410" i="24"/>
  <c r="F418" i="24"/>
  <c r="I418" i="24"/>
  <c r="I459" i="24"/>
  <c r="G459" i="24"/>
  <c r="G501" i="24"/>
  <c r="F542" i="24"/>
  <c r="F568" i="24"/>
  <c r="I571" i="24"/>
  <c r="F586" i="24"/>
  <c r="I609" i="24"/>
  <c r="H609" i="24"/>
  <c r="F615" i="24"/>
  <c r="H620" i="24"/>
  <c r="G620" i="24"/>
  <c r="F620" i="24"/>
  <c r="F642" i="24"/>
  <c r="I642" i="24"/>
  <c r="H642" i="24"/>
  <c r="I649" i="24"/>
  <c r="H662" i="24"/>
  <c r="G662" i="24"/>
  <c r="F662" i="24"/>
  <c r="G682" i="24"/>
  <c r="F682" i="24"/>
  <c r="H842" i="24"/>
  <c r="G842" i="24"/>
  <c r="I842" i="24"/>
  <c r="F842" i="24"/>
  <c r="F882" i="24"/>
  <c r="I882" i="24"/>
  <c r="H882" i="24"/>
  <c r="G882" i="24"/>
  <c r="I892" i="24"/>
  <c r="H892" i="24"/>
  <c r="G892" i="24"/>
  <c r="H1093" i="24"/>
  <c r="G1093" i="24"/>
  <c r="I1093" i="24"/>
  <c r="F1237" i="24"/>
  <c r="I1340" i="24"/>
  <c r="H1340" i="24"/>
  <c r="G1340" i="24"/>
  <c r="F1340" i="24"/>
  <c r="I1366" i="24"/>
  <c r="H1366" i="24"/>
  <c r="G1366" i="24"/>
  <c r="F1366" i="24"/>
  <c r="H1442" i="24"/>
  <c r="G1442" i="24"/>
  <c r="I1442" i="24"/>
  <c r="F1442" i="24"/>
  <c r="I1449" i="24"/>
  <c r="G1449" i="24"/>
  <c r="F1449" i="24"/>
  <c r="H1449" i="24"/>
  <c r="I1850" i="24"/>
  <c r="H1850" i="24"/>
  <c r="G1850" i="24"/>
  <c r="F1850" i="24"/>
  <c r="I1872" i="24"/>
  <c r="H1872" i="24"/>
  <c r="G1872" i="24"/>
  <c r="F1872" i="24"/>
  <c r="G1911" i="24"/>
  <c r="F1911" i="24"/>
  <c r="I1911" i="24"/>
  <c r="H1911" i="24"/>
  <c r="I2337" i="24"/>
  <c r="H2337" i="24"/>
  <c r="G2337" i="24"/>
  <c r="F2337" i="24"/>
  <c r="I3189" i="24"/>
  <c r="G3189" i="24"/>
  <c r="F3189" i="24"/>
  <c r="H3189" i="24"/>
  <c r="F44" i="24"/>
  <c r="F98" i="24"/>
  <c r="F242" i="24"/>
  <c r="F2363" i="24"/>
  <c r="G2363" i="24"/>
  <c r="I2363" i="24"/>
  <c r="I21" i="24"/>
  <c r="I26" i="24"/>
  <c r="H34" i="24"/>
  <c r="H124" i="24"/>
  <c r="H183" i="24"/>
  <c r="H219" i="24"/>
  <c r="H232" i="24"/>
  <c r="I304" i="24"/>
  <c r="G304" i="24"/>
  <c r="G362" i="24"/>
  <c r="H362" i="24"/>
  <c r="F366" i="24"/>
  <c r="H366" i="24"/>
  <c r="I376" i="24"/>
  <c r="G376" i="24"/>
  <c r="G421" i="24"/>
  <c r="I421" i="24"/>
  <c r="F421" i="24"/>
  <c r="F426" i="24"/>
  <c r="G426" i="24"/>
  <c r="I448" i="24"/>
  <c r="G448" i="24"/>
  <c r="G481" i="24"/>
  <c r="H481" i="24"/>
  <c r="F498" i="24"/>
  <c r="G498" i="24"/>
  <c r="H572" i="24"/>
  <c r="I572" i="24"/>
  <c r="G572" i="24"/>
  <c r="F572" i="24"/>
  <c r="G589" i="24"/>
  <c r="I589" i="24"/>
  <c r="H589" i="24"/>
  <c r="H650" i="24"/>
  <c r="G650" i="24"/>
  <c r="I650" i="24"/>
  <c r="F654" i="24"/>
  <c r="I654" i="24"/>
  <c r="H654" i="24"/>
  <c r="G654" i="24"/>
  <c r="G685" i="24"/>
  <c r="I685" i="24"/>
  <c r="I711" i="24"/>
  <c r="G711" i="24"/>
  <c r="F711" i="24"/>
  <c r="I766" i="24"/>
  <c r="H766" i="24"/>
  <c r="G766" i="24"/>
  <c r="G883" i="24"/>
  <c r="F883" i="24"/>
  <c r="I883" i="24"/>
  <c r="I934" i="24"/>
  <c r="H934" i="24"/>
  <c r="G934" i="24"/>
  <c r="F934" i="24"/>
  <c r="I1006" i="24"/>
  <c r="H1006" i="24"/>
  <c r="G1006" i="24"/>
  <c r="F1006" i="24"/>
  <c r="I1078" i="24"/>
  <c r="H1078" i="24"/>
  <c r="G1078" i="24"/>
  <c r="F1078" i="24"/>
  <c r="I1113" i="24"/>
  <c r="H1113" i="24"/>
  <c r="G1113" i="24"/>
  <c r="F1113" i="24"/>
  <c r="H1141" i="24"/>
  <c r="G1141" i="24"/>
  <c r="I1141" i="24"/>
  <c r="I1173" i="24"/>
  <c r="H1173" i="24"/>
  <c r="G1173" i="24"/>
  <c r="F1173" i="24"/>
  <c r="F1212" i="24"/>
  <c r="I1212" i="24"/>
  <c r="H1212" i="24"/>
  <c r="G1212" i="24"/>
  <c r="H1222" i="24"/>
  <c r="G1222" i="24"/>
  <c r="F1222" i="24"/>
  <c r="I1222" i="24"/>
  <c r="F1428" i="24"/>
  <c r="I1428" i="24"/>
  <c r="H1428" i="24"/>
  <c r="G1428" i="24"/>
  <c r="G1519" i="24"/>
  <c r="H1519" i="24"/>
  <c r="F1519" i="24"/>
  <c r="I1519" i="24"/>
  <c r="I1523" i="24"/>
  <c r="H1523" i="24"/>
  <c r="F1523" i="24"/>
  <c r="I1816" i="24"/>
  <c r="H1816" i="24"/>
  <c r="G1816" i="24"/>
  <c r="H1873" i="24"/>
  <c r="G1873" i="24"/>
  <c r="F1873" i="24"/>
  <c r="I1873" i="24"/>
  <c r="G2274" i="24"/>
  <c r="I2274" i="24"/>
  <c r="H2274" i="24"/>
  <c r="F2274" i="24"/>
  <c r="I2282" i="24"/>
  <c r="H2282" i="24"/>
  <c r="G2282" i="24"/>
  <c r="F2282" i="24"/>
  <c r="H2866" i="24"/>
  <c r="G2866" i="24"/>
  <c r="I2866" i="24"/>
  <c r="F2866" i="24"/>
  <c r="F13" i="24"/>
  <c r="F129" i="24"/>
  <c r="H70" i="24"/>
  <c r="H75" i="24"/>
  <c r="H196" i="24"/>
  <c r="H250" i="24"/>
  <c r="I382" i="24"/>
  <c r="F32" i="24"/>
  <c r="F37" i="24"/>
  <c r="F45" i="24"/>
  <c r="I52" i="24"/>
  <c r="F86" i="24"/>
  <c r="I88" i="24"/>
  <c r="F104" i="24"/>
  <c r="F122" i="24"/>
  <c r="F140" i="24"/>
  <c r="I142" i="24"/>
  <c r="F145" i="24"/>
  <c r="F153" i="24"/>
  <c r="F158" i="24"/>
  <c r="F176" i="24"/>
  <c r="I178" i="24"/>
  <c r="F181" i="24"/>
  <c r="F189" i="24"/>
  <c r="F194" i="24"/>
  <c r="F212" i="24"/>
  <c r="I214" i="24"/>
  <c r="F217" i="24"/>
  <c r="F225" i="24"/>
  <c r="F230" i="24"/>
  <c r="F248" i="24"/>
  <c r="F265" i="24"/>
  <c r="F271" i="24"/>
  <c r="G271" i="24"/>
  <c r="G277" i="24"/>
  <c r="I277" i="24"/>
  <c r="I291" i="24"/>
  <c r="H291" i="24"/>
  <c r="F304" i="24"/>
  <c r="H321" i="24"/>
  <c r="F321" i="24"/>
  <c r="I328" i="24"/>
  <c r="G328" i="24"/>
  <c r="F328" i="24"/>
  <c r="F362" i="24"/>
  <c r="G366" i="24"/>
  <c r="F376" i="24"/>
  <c r="F390" i="24"/>
  <c r="G390" i="24"/>
  <c r="F401" i="24"/>
  <c r="I411" i="24"/>
  <c r="G411" i="24"/>
  <c r="F411" i="24"/>
  <c r="F415" i="24"/>
  <c r="G415" i="24"/>
  <c r="H421" i="24"/>
  <c r="H426" i="24"/>
  <c r="F448" i="24"/>
  <c r="I471" i="24"/>
  <c r="H471" i="24"/>
  <c r="G471" i="24"/>
  <c r="F471" i="24"/>
  <c r="F481" i="24"/>
  <c r="F490" i="24"/>
  <c r="I490" i="24"/>
  <c r="H498" i="24"/>
  <c r="H536" i="24"/>
  <c r="F536" i="24"/>
  <c r="I573" i="24"/>
  <c r="H573" i="24"/>
  <c r="G573" i="24"/>
  <c r="F573" i="24"/>
  <c r="I586" i="24"/>
  <c r="F589" i="24"/>
  <c r="G609" i="24"/>
  <c r="I616" i="24"/>
  <c r="H616" i="24"/>
  <c r="G616" i="24"/>
  <c r="F616" i="24"/>
  <c r="I621" i="24"/>
  <c r="H621" i="24"/>
  <c r="G621" i="24"/>
  <c r="F650" i="24"/>
  <c r="G655" i="24"/>
  <c r="F655" i="24"/>
  <c r="I655" i="24"/>
  <c r="H655" i="24"/>
  <c r="I663" i="24"/>
  <c r="H663" i="24"/>
  <c r="G663" i="24"/>
  <c r="F663" i="24"/>
  <c r="I682" i="24"/>
  <c r="F685" i="24"/>
  <c r="H704" i="24"/>
  <c r="I704" i="24"/>
  <c r="G704" i="24"/>
  <c r="H711" i="24"/>
  <c r="F766" i="24"/>
  <c r="H883" i="24"/>
  <c r="I1126" i="24"/>
  <c r="H1126" i="24"/>
  <c r="G1126" i="24"/>
  <c r="F1126" i="24"/>
  <c r="F1141" i="24"/>
  <c r="G1174" i="24"/>
  <c r="F1174" i="24"/>
  <c r="I1174" i="24"/>
  <c r="I1333" i="24"/>
  <c r="H1333" i="24"/>
  <c r="G1333" i="24"/>
  <c r="H1372" i="24"/>
  <c r="G1372" i="24"/>
  <c r="I1372" i="24"/>
  <c r="F1372" i="24"/>
  <c r="I1516" i="24"/>
  <c r="H1516" i="24"/>
  <c r="G1516" i="24"/>
  <c r="G1523" i="24"/>
  <c r="F1816" i="24"/>
  <c r="G2235" i="24"/>
  <c r="I2235" i="24"/>
  <c r="H2235" i="24"/>
  <c r="F2235" i="24"/>
  <c r="G2799" i="24"/>
  <c r="I2799" i="24"/>
  <c r="H2799" i="24"/>
  <c r="F2799" i="24"/>
  <c r="F2816" i="24"/>
  <c r="I2816" i="24"/>
  <c r="H2816" i="24"/>
  <c r="G2816" i="24"/>
  <c r="I255" i="24"/>
  <c r="H255" i="24"/>
  <c r="F354" i="24"/>
  <c r="G354" i="24"/>
  <c r="I399" i="24"/>
  <c r="H399" i="24"/>
  <c r="F399" i="24"/>
  <c r="G409" i="24"/>
  <c r="H409" i="24"/>
  <c r="I567" i="24"/>
  <c r="G567" i="24"/>
  <c r="F567" i="24"/>
  <c r="G595" i="24"/>
  <c r="F595" i="24"/>
  <c r="I595" i="24"/>
  <c r="I748" i="24"/>
  <c r="H748" i="24"/>
  <c r="G748" i="24"/>
  <c r="F62" i="24"/>
  <c r="F157" i="24"/>
  <c r="F201" i="24"/>
  <c r="F237" i="24"/>
  <c r="F255" i="24"/>
  <c r="H297" i="24"/>
  <c r="G297" i="24"/>
  <c r="I303" i="24"/>
  <c r="F303" i="24"/>
  <c r="G350" i="24"/>
  <c r="H350" i="24"/>
  <c r="F350" i="24"/>
  <c r="H354" i="24"/>
  <c r="F365" i="24"/>
  <c r="I513" i="24"/>
  <c r="H513" i="24"/>
  <c r="G513" i="24"/>
  <c r="I604" i="24"/>
  <c r="H604" i="24"/>
  <c r="G604" i="24"/>
  <c r="F702" i="24"/>
  <c r="H702" i="24"/>
  <c r="G702" i="24"/>
  <c r="G739" i="24"/>
  <c r="F739" i="24"/>
  <c r="I739" i="24"/>
  <c r="F748" i="24"/>
  <c r="G895" i="24"/>
  <c r="F895" i="24"/>
  <c r="I895" i="24"/>
  <c r="H895" i="24"/>
  <c r="F1164" i="24"/>
  <c r="I1164" i="24"/>
  <c r="H1164" i="24"/>
  <c r="G1164" i="24"/>
  <c r="F1216" i="24"/>
  <c r="I1216" i="24"/>
  <c r="H1216" i="24"/>
  <c r="G1216" i="24"/>
  <c r="H2007" i="24"/>
  <c r="F2007" i="24"/>
  <c r="I2007" i="24"/>
  <c r="G2007" i="24"/>
  <c r="H16" i="24"/>
  <c r="H39" i="24"/>
  <c r="I57" i="24"/>
  <c r="I93" i="24"/>
  <c r="H106" i="24"/>
  <c r="H111" i="24"/>
  <c r="I134" i="24"/>
  <c r="H147" i="24"/>
  <c r="H160" i="24"/>
  <c r="I165" i="24"/>
  <c r="I170" i="24"/>
  <c r="I206" i="24"/>
  <c r="I310" i="24"/>
  <c r="F9" i="24"/>
  <c r="F14" i="24"/>
  <c r="F50" i="24"/>
  <c r="F68" i="24"/>
  <c r="F73" i="24"/>
  <c r="F81" i="24"/>
  <c r="F109" i="24"/>
  <c r="F117" i="24"/>
  <c r="F4" i="24"/>
  <c r="I6" i="24"/>
  <c r="G9" i="24"/>
  <c r="G14" i="24"/>
  <c r="F22" i="24"/>
  <c r="F27" i="24"/>
  <c r="G32" i="24"/>
  <c r="H37" i="24"/>
  <c r="F40" i="24"/>
  <c r="I42" i="24"/>
  <c r="G45" i="24"/>
  <c r="G50" i="24"/>
  <c r="F58" i="24"/>
  <c r="F63" i="24"/>
  <c r="G68" i="24"/>
  <c r="H73" i="24"/>
  <c r="F76" i="24"/>
  <c r="I78" i="24"/>
  <c r="G81" i="24"/>
  <c r="G86" i="24"/>
  <c r="F94" i="24"/>
  <c r="F99" i="24"/>
  <c r="G104" i="24"/>
  <c r="H109" i="24"/>
  <c r="F112" i="24"/>
  <c r="I114" i="24"/>
  <c r="G117" i="24"/>
  <c r="G122" i="24"/>
  <c r="F130" i="24"/>
  <c r="F135" i="24"/>
  <c r="G140" i="24"/>
  <c r="H145" i="24"/>
  <c r="F148" i="24"/>
  <c r="I150" i="24"/>
  <c r="G153" i="24"/>
  <c r="G158" i="24"/>
  <c r="F166" i="24"/>
  <c r="F171" i="24"/>
  <c r="G176" i="24"/>
  <c r="H181" i="24"/>
  <c r="F184" i="24"/>
  <c r="I186" i="24"/>
  <c r="G189" i="24"/>
  <c r="G194" i="24"/>
  <c r="F202" i="24"/>
  <c r="F207" i="24"/>
  <c r="G212" i="24"/>
  <c r="H217" i="24"/>
  <c r="F220" i="24"/>
  <c r="I222" i="24"/>
  <c r="G225" i="24"/>
  <c r="G230" i="24"/>
  <c r="F238" i="24"/>
  <c r="F243" i="24"/>
  <c r="G248" i="24"/>
  <c r="H256" i="24"/>
  <c r="H265" i="24"/>
  <c r="F268" i="24"/>
  <c r="H271" i="24"/>
  <c r="I274" i="24"/>
  <c r="F277" i="24"/>
  <c r="G281" i="24"/>
  <c r="F291" i="24"/>
  <c r="H304" i="24"/>
  <c r="H308" i="24"/>
  <c r="G308" i="24"/>
  <c r="G314" i="24"/>
  <c r="F314" i="24"/>
  <c r="I317" i="24"/>
  <c r="G321" i="24"/>
  <c r="H328" i="24"/>
  <c r="H332" i="24"/>
  <c r="F332" i="24"/>
  <c r="G338" i="24"/>
  <c r="I338" i="24"/>
  <c r="I352" i="24"/>
  <c r="H352" i="24"/>
  <c r="I362" i="24"/>
  <c r="I366" i="24"/>
  <c r="H376" i="24"/>
  <c r="H380" i="24"/>
  <c r="G380" i="24"/>
  <c r="G386" i="24"/>
  <c r="H386" i="24"/>
  <c r="F386" i="24"/>
  <c r="H390" i="24"/>
  <c r="H401" i="24"/>
  <c r="H411" i="24"/>
  <c r="H415" i="24"/>
  <c r="G422" i="24"/>
  <c r="H422" i="24"/>
  <c r="F422" i="24"/>
  <c r="I426" i="24"/>
  <c r="G433" i="24"/>
  <c r="H433" i="24"/>
  <c r="F433" i="24"/>
  <c r="H448" i="24"/>
  <c r="I460" i="24"/>
  <c r="H460" i="24"/>
  <c r="G460" i="24"/>
  <c r="F460" i="24"/>
  <c r="I472" i="24"/>
  <c r="G472" i="24"/>
  <c r="F472" i="24"/>
  <c r="I481" i="24"/>
  <c r="G490" i="24"/>
  <c r="G493" i="24"/>
  <c r="I493" i="24"/>
  <c r="H493" i="24"/>
  <c r="F493" i="24"/>
  <c r="I498" i="24"/>
  <c r="G505" i="24"/>
  <c r="H505" i="24"/>
  <c r="F505" i="24"/>
  <c r="G536" i="24"/>
  <c r="G547" i="24"/>
  <c r="F547" i="24"/>
  <c r="G553" i="24"/>
  <c r="H553" i="24"/>
  <c r="I580" i="24"/>
  <c r="F580" i="24"/>
  <c r="F621" i="24"/>
  <c r="I651" i="24"/>
  <c r="H651" i="24"/>
  <c r="G651" i="24"/>
  <c r="H656" i="24"/>
  <c r="I656" i="24"/>
  <c r="I664" i="24"/>
  <c r="G664" i="24"/>
  <c r="F664" i="24"/>
  <c r="H668" i="24"/>
  <c r="G668" i="24"/>
  <c r="H685" i="24"/>
  <c r="I700" i="24"/>
  <c r="H700" i="24"/>
  <c r="F700" i="24"/>
  <c r="F704" i="24"/>
  <c r="G715" i="24"/>
  <c r="F715" i="24"/>
  <c r="H715" i="24"/>
  <c r="H848" i="24"/>
  <c r="I848" i="24"/>
  <c r="G848" i="24"/>
  <c r="I897" i="24"/>
  <c r="H897" i="24"/>
  <c r="G897" i="24"/>
  <c r="F897" i="24"/>
  <c r="I946" i="24"/>
  <c r="H946" i="24"/>
  <c r="G946" i="24"/>
  <c r="F946" i="24"/>
  <c r="I1018" i="24"/>
  <c r="H1018" i="24"/>
  <c r="G1018" i="24"/>
  <c r="F1018" i="24"/>
  <c r="I1329" i="24"/>
  <c r="F1329" i="24"/>
  <c r="H1329" i="24"/>
  <c r="G1329" i="24"/>
  <c r="F1333" i="24"/>
  <c r="H1358" i="24"/>
  <c r="I1358" i="24"/>
  <c r="G1358" i="24"/>
  <c r="I1377" i="24"/>
  <c r="H1377" i="24"/>
  <c r="G1377" i="24"/>
  <c r="F1377" i="24"/>
  <c r="I1403" i="24"/>
  <c r="H1403" i="24"/>
  <c r="G1403" i="24"/>
  <c r="F1403" i="24"/>
  <c r="I1425" i="24"/>
  <c r="H1425" i="24"/>
  <c r="G1425" i="24"/>
  <c r="F1425" i="24"/>
  <c r="F1516" i="24"/>
  <c r="H45" i="24"/>
  <c r="H50" i="24"/>
  <c r="I73" i="24"/>
  <c r="H86" i="24"/>
  <c r="H117" i="24"/>
  <c r="I145" i="24"/>
  <c r="H153" i="24"/>
  <c r="H158" i="24"/>
  <c r="I176" i="24"/>
  <c r="I181" i="24"/>
  <c r="H189" i="24"/>
  <c r="H194" i="24"/>
  <c r="I212" i="24"/>
  <c r="I217" i="24"/>
  <c r="H225" i="24"/>
  <c r="H230" i="24"/>
  <c r="I248" i="24"/>
  <c r="I265" i="24"/>
  <c r="H285" i="24"/>
  <c r="F285" i="24"/>
  <c r="G301" i="24"/>
  <c r="H301" i="24"/>
  <c r="F318" i="24"/>
  <c r="G318" i="24"/>
  <c r="I363" i="24"/>
  <c r="H363" i="24"/>
  <c r="G397" i="24"/>
  <c r="H397" i="24"/>
  <c r="F397" i="24"/>
  <c r="I401" i="24"/>
  <c r="I412" i="24"/>
  <c r="G412" i="24"/>
  <c r="H449" i="24"/>
  <c r="G449" i="24"/>
  <c r="F449" i="24"/>
  <c r="G461" i="24"/>
  <c r="F461" i="24"/>
  <c r="H476" i="24"/>
  <c r="F476" i="24"/>
  <c r="G482" i="24"/>
  <c r="I482" i="24"/>
  <c r="H482" i="24"/>
  <c r="F482" i="24"/>
  <c r="F487" i="24"/>
  <c r="G487" i="24"/>
  <c r="G494" i="24"/>
  <c r="H494" i="24"/>
  <c r="F494" i="24"/>
  <c r="H518" i="24"/>
  <c r="G518" i="24"/>
  <c r="F518" i="24"/>
  <c r="F598" i="24"/>
  <c r="I598" i="24"/>
  <c r="I622" i="24"/>
  <c r="H622" i="24"/>
  <c r="G622" i="24"/>
  <c r="H686" i="24"/>
  <c r="G686" i="24"/>
  <c r="I686" i="24"/>
  <c r="G733" i="24"/>
  <c r="I733" i="24"/>
  <c r="H733" i="24"/>
  <c r="I778" i="24"/>
  <c r="H778" i="24"/>
  <c r="G778" i="24"/>
  <c r="F778" i="24"/>
  <c r="I904" i="24"/>
  <c r="H904" i="24"/>
  <c r="G904" i="24"/>
  <c r="F904" i="24"/>
  <c r="G1195" i="24"/>
  <c r="H1195" i="24"/>
  <c r="I1195" i="24"/>
  <c r="H1230" i="24"/>
  <c r="G1230" i="24"/>
  <c r="F1230" i="24"/>
  <c r="I1230" i="24"/>
  <c r="I1299" i="24"/>
  <c r="H1299" i="24"/>
  <c r="G1299" i="24"/>
  <c r="F1299" i="24"/>
  <c r="H1438" i="24"/>
  <c r="G1438" i="24"/>
  <c r="I1438" i="24"/>
  <c r="F1438" i="24"/>
  <c r="I1510" i="24"/>
  <c r="H1510" i="24"/>
  <c r="G1510" i="24"/>
  <c r="H1610" i="24"/>
  <c r="I1610" i="24"/>
  <c r="G1610" i="24"/>
  <c r="H1622" i="24"/>
  <c r="G1622" i="24"/>
  <c r="F1622" i="24"/>
  <c r="I1622" i="24"/>
  <c r="I1731" i="24"/>
  <c r="H1731" i="24"/>
  <c r="G1731" i="24"/>
  <c r="G2559" i="24"/>
  <c r="I2559" i="24"/>
  <c r="H2559" i="24"/>
  <c r="G2643" i="24"/>
  <c r="H2643" i="24"/>
  <c r="F2643" i="24"/>
  <c r="I2643" i="24"/>
  <c r="F2684" i="24"/>
  <c r="I2684" i="24"/>
  <c r="G2684" i="24"/>
  <c r="H2684" i="24"/>
  <c r="I32" i="24"/>
  <c r="I37" i="24"/>
  <c r="H27" i="24"/>
  <c r="G30" i="24"/>
  <c r="H40" i="24"/>
  <c r="F43" i="24"/>
  <c r="F48" i="24"/>
  <c r="H58" i="24"/>
  <c r="H63" i="24"/>
  <c r="G66" i="24"/>
  <c r="H76" i="24"/>
  <c r="F79" i="24"/>
  <c r="I81" i="24"/>
  <c r="F84" i="24"/>
  <c r="H94" i="24"/>
  <c r="H99" i="24"/>
  <c r="G102" i="24"/>
  <c r="H112" i="24"/>
  <c r="F115" i="24"/>
  <c r="F120" i="24"/>
  <c r="I122" i="24"/>
  <c r="H130" i="24"/>
  <c r="H135" i="24"/>
  <c r="G138" i="24"/>
  <c r="H148" i="24"/>
  <c r="F151" i="24"/>
  <c r="F156" i="24"/>
  <c r="H166" i="24"/>
  <c r="H171" i="24"/>
  <c r="G174" i="24"/>
  <c r="H184" i="24"/>
  <c r="F187" i="24"/>
  <c r="F192" i="24"/>
  <c r="H202" i="24"/>
  <c r="H207" i="24"/>
  <c r="G210" i="24"/>
  <c r="H220" i="24"/>
  <c r="F223" i="24"/>
  <c r="F228" i="24"/>
  <c r="H238" i="24"/>
  <c r="H243" i="24"/>
  <c r="G246" i="24"/>
  <c r="F257" i="24"/>
  <c r="I268" i="24"/>
  <c r="H272" i="24"/>
  <c r="G272" i="24"/>
  <c r="G278" i="24"/>
  <c r="F278" i="24"/>
  <c r="I281" i="24"/>
  <c r="G285" i="24"/>
  <c r="I292" i="24"/>
  <c r="F292" i="24"/>
  <c r="F301" i="24"/>
  <c r="F305" i="24"/>
  <c r="H318" i="24"/>
  <c r="I322" i="24"/>
  <c r="G322" i="24"/>
  <c r="F329" i="24"/>
  <c r="F363" i="24"/>
  <c r="G373" i="24"/>
  <c r="H373" i="24"/>
  <c r="F377" i="24"/>
  <c r="I387" i="24"/>
  <c r="G387" i="24"/>
  <c r="F391" i="24"/>
  <c r="H391" i="24"/>
  <c r="I397" i="24"/>
  <c r="F412" i="24"/>
  <c r="I423" i="24"/>
  <c r="G423" i="24"/>
  <c r="G434" i="24"/>
  <c r="H434" i="24"/>
  <c r="I449" i="24"/>
  <c r="H461" i="24"/>
  <c r="H465" i="24"/>
  <c r="F465" i="24"/>
  <c r="G476" i="24"/>
  <c r="I483" i="24"/>
  <c r="G483" i="24"/>
  <c r="F483" i="24"/>
  <c r="H487" i="24"/>
  <c r="I494" i="24"/>
  <c r="H506" i="24"/>
  <c r="G506" i="24"/>
  <c r="I506" i="24"/>
  <c r="F510" i="24"/>
  <c r="I510" i="24"/>
  <c r="H510" i="24"/>
  <c r="G510" i="24"/>
  <c r="I518" i="24"/>
  <c r="G565" i="24"/>
  <c r="F565" i="24"/>
  <c r="G598" i="24"/>
  <c r="G601" i="24"/>
  <c r="I601" i="24"/>
  <c r="H601" i="24"/>
  <c r="F601" i="24"/>
  <c r="F606" i="24"/>
  <c r="H606" i="24"/>
  <c r="F622" i="24"/>
  <c r="I633" i="24"/>
  <c r="H633" i="24"/>
  <c r="F633" i="24"/>
  <c r="F686" i="24"/>
  <c r="H716" i="24"/>
  <c r="I716" i="24"/>
  <c r="G716" i="24"/>
  <c r="F716" i="24"/>
  <c r="F733" i="24"/>
  <c r="G829" i="24"/>
  <c r="I829" i="24"/>
  <c r="H829" i="24"/>
  <c r="F829" i="24"/>
  <c r="I844" i="24"/>
  <c r="H844" i="24"/>
  <c r="G844" i="24"/>
  <c r="F844" i="24"/>
  <c r="I958" i="24"/>
  <c r="H958" i="24"/>
  <c r="G958" i="24"/>
  <c r="F958" i="24"/>
  <c r="I1030" i="24"/>
  <c r="H1030" i="24"/>
  <c r="G1030" i="24"/>
  <c r="F1030" i="24"/>
  <c r="H1106" i="24"/>
  <c r="G1106" i="24"/>
  <c r="I1106" i="24"/>
  <c r="F1195" i="24"/>
  <c r="G1251" i="24"/>
  <c r="F1251" i="24"/>
  <c r="I1251" i="24"/>
  <c r="H1251" i="24"/>
  <c r="H1273" i="24"/>
  <c r="G1273" i="24"/>
  <c r="I1273" i="24"/>
  <c r="F1273" i="24"/>
  <c r="I1318" i="24"/>
  <c r="H1318" i="24"/>
  <c r="G1318" i="24"/>
  <c r="F1510" i="24"/>
  <c r="F1610" i="24"/>
  <c r="H2158" i="24"/>
  <c r="G2158" i="24"/>
  <c r="I2158" i="24"/>
  <c r="F2158" i="24"/>
  <c r="I2504" i="24"/>
  <c r="F2504" i="24"/>
  <c r="H2504" i="24"/>
  <c r="I2508" i="24"/>
  <c r="H2508" i="24"/>
  <c r="G2508" i="24"/>
  <c r="F2508" i="24"/>
  <c r="H2551" i="24"/>
  <c r="I2551" i="24"/>
  <c r="G2551" i="24"/>
  <c r="F2551" i="24"/>
  <c r="F2559" i="24"/>
  <c r="F258" i="24"/>
  <c r="G258" i="24"/>
  <c r="F283" i="24"/>
  <c r="H283" i="24"/>
  <c r="I436" i="24"/>
  <c r="G436" i="24"/>
  <c r="F436" i="24"/>
  <c r="G457" i="24"/>
  <c r="I457" i="24"/>
  <c r="H457" i="24"/>
  <c r="F457" i="24"/>
  <c r="G469" i="24"/>
  <c r="H469" i="24"/>
  <c r="F469" i="24"/>
  <c r="I496" i="24"/>
  <c r="H496" i="24"/>
  <c r="G496" i="24"/>
  <c r="F496" i="24"/>
  <c r="I627" i="24"/>
  <c r="F627" i="24"/>
  <c r="G709" i="24"/>
  <c r="F709" i="24"/>
  <c r="F738" i="24"/>
  <c r="I738" i="24"/>
  <c r="H738" i="24"/>
  <c r="G738" i="24"/>
  <c r="H800" i="24"/>
  <c r="I800" i="24"/>
  <c r="G800" i="24"/>
  <c r="F800" i="24"/>
  <c r="H862" i="24"/>
  <c r="G862" i="24"/>
  <c r="F862" i="24"/>
  <c r="G889" i="24"/>
  <c r="I889" i="24"/>
  <c r="H889" i="24"/>
  <c r="F889" i="24"/>
  <c r="I1054" i="24"/>
  <c r="H1054" i="24"/>
  <c r="G1054" i="24"/>
  <c r="F1054" i="24"/>
  <c r="F1176" i="24"/>
  <c r="I1176" i="24"/>
  <c r="H1176" i="24"/>
  <c r="G1176" i="24"/>
  <c r="I1220" i="24"/>
  <c r="H1220" i="24"/>
  <c r="G1220" i="24"/>
  <c r="F1220" i="24"/>
  <c r="H1314" i="24"/>
  <c r="G1314" i="24"/>
  <c r="I1314" i="24"/>
  <c r="F1314" i="24"/>
  <c r="F49" i="24"/>
  <c r="F116" i="24"/>
  <c r="F193" i="24"/>
  <c r="F229" i="24"/>
  <c r="H258" i="24"/>
  <c r="I264" i="24"/>
  <c r="G264" i="24"/>
  <c r="G399" i="24"/>
  <c r="H485" i="24"/>
  <c r="G485" i="24"/>
  <c r="F485" i="24"/>
  <c r="H560" i="24"/>
  <c r="I560" i="24"/>
  <c r="G560" i="24"/>
  <c r="G627" i="24"/>
  <c r="H638" i="24"/>
  <c r="G638" i="24"/>
  <c r="H709" i="24"/>
  <c r="I801" i="24"/>
  <c r="H801" i="24"/>
  <c r="G801" i="24"/>
  <c r="I813" i="24"/>
  <c r="H813" i="24"/>
  <c r="G813" i="24"/>
  <c r="F813" i="24"/>
  <c r="I862" i="24"/>
  <c r="I1100" i="24"/>
  <c r="H1100" i="24"/>
  <c r="G1100" i="24"/>
  <c r="F1100" i="24"/>
  <c r="F1306" i="24"/>
  <c r="H1306" i="24"/>
  <c r="G1306" i="24"/>
  <c r="I1410" i="24"/>
  <c r="H1410" i="24"/>
  <c r="G1410" i="24"/>
  <c r="I1556" i="24"/>
  <c r="H1556" i="24"/>
  <c r="G1556" i="24"/>
  <c r="F1556" i="24"/>
  <c r="I1669" i="24"/>
  <c r="H1669" i="24"/>
  <c r="G1669" i="24"/>
  <c r="I5538" i="24"/>
  <c r="H5538" i="24"/>
  <c r="G5538" i="24"/>
  <c r="F5538" i="24"/>
  <c r="H3" i="24"/>
  <c r="H9" i="24"/>
  <c r="H14" i="24"/>
  <c r="I68" i="24"/>
  <c r="I104" i="24"/>
  <c r="I109" i="24"/>
  <c r="I140" i="24"/>
  <c r="H4" i="24"/>
  <c r="F7" i="24"/>
  <c r="F12" i="24"/>
  <c r="H22" i="24"/>
  <c r="F20" i="24"/>
  <c r="F25" i="24"/>
  <c r="H30" i="24"/>
  <c r="F56" i="24"/>
  <c r="F61" i="24"/>
  <c r="H66" i="24"/>
  <c r="F92" i="24"/>
  <c r="F97" i="24"/>
  <c r="H102" i="24"/>
  <c r="F128" i="24"/>
  <c r="F133" i="24"/>
  <c r="H138" i="24"/>
  <c r="F164" i="24"/>
  <c r="F169" i="24"/>
  <c r="H174" i="24"/>
  <c r="F200" i="24"/>
  <c r="F205" i="24"/>
  <c r="H210" i="24"/>
  <c r="F236" i="24"/>
  <c r="F241" i="24"/>
  <c r="H246" i="24"/>
  <c r="G254" i="24"/>
  <c r="F272" i="24"/>
  <c r="H278" i="24"/>
  <c r="F282" i="24"/>
  <c r="G282" i="24"/>
  <c r="I285" i="24"/>
  <c r="G292" i="24"/>
  <c r="I301" i="24"/>
  <c r="G305" i="24"/>
  <c r="I315" i="24"/>
  <c r="G315" i="24"/>
  <c r="I318" i="24"/>
  <c r="G325" i="24"/>
  <c r="H325" i="24"/>
  <c r="F325" i="24"/>
  <c r="H329" i="24"/>
  <c r="H333" i="24"/>
  <c r="G333" i="24"/>
  <c r="I339" i="24"/>
  <c r="G339" i="24"/>
  <c r="F339" i="24"/>
  <c r="G353" i="24"/>
  <c r="F353" i="24"/>
  <c r="G363" i="24"/>
  <c r="G377" i="24"/>
  <c r="G398" i="24"/>
  <c r="H398" i="24"/>
  <c r="H412" i="24"/>
  <c r="I461" i="24"/>
  <c r="I476" i="24"/>
  <c r="I487" i="24"/>
  <c r="I495" i="24"/>
  <c r="G495" i="24"/>
  <c r="G511" i="24"/>
  <c r="F511" i="24"/>
  <c r="I511" i="24"/>
  <c r="H511" i="24"/>
  <c r="I519" i="24"/>
  <c r="H519" i="24"/>
  <c r="G519" i="24"/>
  <c r="F519" i="24"/>
  <c r="H554" i="24"/>
  <c r="G554" i="24"/>
  <c r="I554" i="24"/>
  <c r="F554" i="24"/>
  <c r="F558" i="24"/>
  <c r="H558" i="24"/>
  <c r="G558" i="24"/>
  <c r="F594" i="24"/>
  <c r="I594" i="24"/>
  <c r="H602" i="24"/>
  <c r="G602" i="24"/>
  <c r="I602" i="24"/>
  <c r="F602" i="24"/>
  <c r="I657" i="24"/>
  <c r="H657" i="24"/>
  <c r="G657" i="24"/>
  <c r="I669" i="24"/>
  <c r="H669" i="24"/>
  <c r="G669" i="24"/>
  <c r="F669" i="24"/>
  <c r="I717" i="24"/>
  <c r="H717" i="24"/>
  <c r="G717" i="24"/>
  <c r="F717" i="24"/>
  <c r="I724" i="24"/>
  <c r="F724" i="24"/>
  <c r="G745" i="24"/>
  <c r="I745" i="24"/>
  <c r="H745" i="24"/>
  <c r="F745" i="24"/>
  <c r="H782" i="24"/>
  <c r="G782" i="24"/>
  <c r="I782" i="24"/>
  <c r="F782" i="24"/>
  <c r="F786" i="24"/>
  <c r="I786" i="24"/>
  <c r="H786" i="24"/>
  <c r="I807" i="24"/>
  <c r="H807" i="24"/>
  <c r="G807" i="24"/>
  <c r="F807" i="24"/>
  <c r="H830" i="24"/>
  <c r="G830" i="24"/>
  <c r="I830" i="24"/>
  <c r="G877" i="24"/>
  <c r="I877" i="24"/>
  <c r="H877" i="24"/>
  <c r="G1087" i="24"/>
  <c r="F1087" i="24"/>
  <c r="I1087" i="24"/>
  <c r="H1087" i="24"/>
  <c r="F1106" i="24"/>
  <c r="G1122" i="24"/>
  <c r="F1122" i="24"/>
  <c r="I1122" i="24"/>
  <c r="H1122" i="24"/>
  <c r="H1154" i="24"/>
  <c r="I1154" i="24"/>
  <c r="G1154" i="24"/>
  <c r="I1295" i="24"/>
  <c r="G1295" i="24"/>
  <c r="F1295" i="24"/>
  <c r="H1295" i="24"/>
  <c r="F1318" i="24"/>
  <c r="H1322" i="24"/>
  <c r="I1322" i="24"/>
  <c r="G1322" i="24"/>
  <c r="F1322" i="24"/>
  <c r="G1399" i="24"/>
  <c r="I1399" i="24"/>
  <c r="H1399" i="24"/>
  <c r="F1399" i="24"/>
  <c r="H2101" i="24"/>
  <c r="G2101" i="24"/>
  <c r="F2101" i="24"/>
  <c r="F2111" i="24"/>
  <c r="I2111" i="24"/>
  <c r="H2111" i="24"/>
  <c r="G2504" i="24"/>
  <c r="I316" i="24"/>
  <c r="H316" i="24"/>
  <c r="I795" i="24"/>
  <c r="H795" i="24"/>
  <c r="G795" i="24"/>
  <c r="I982" i="24"/>
  <c r="H982" i="24"/>
  <c r="G982" i="24"/>
  <c r="F982" i="24"/>
  <c r="G1159" i="24"/>
  <c r="I1159" i="24"/>
  <c r="H1159" i="24"/>
  <c r="F1159" i="24"/>
  <c r="F1344" i="24"/>
  <c r="I1344" i="24"/>
  <c r="H1344" i="24"/>
  <c r="G1344" i="24"/>
  <c r="F1468" i="24"/>
  <c r="I1468" i="24"/>
  <c r="H1468" i="24"/>
  <c r="G1468" i="24"/>
  <c r="G2034" i="24"/>
  <c r="F2034" i="24"/>
  <c r="I2034" i="24"/>
  <c r="H2034" i="24"/>
  <c r="F8" i="24"/>
  <c r="H18" i="24"/>
  <c r="F80" i="24"/>
  <c r="F85" i="24"/>
  <c r="F152" i="24"/>
  <c r="F188" i="24"/>
  <c r="G283" i="24"/>
  <c r="F316" i="24"/>
  <c r="H344" i="24"/>
  <c r="G344" i="24"/>
  <c r="I358" i="24"/>
  <c r="G358" i="24"/>
  <c r="F409" i="24"/>
  <c r="G425" i="24"/>
  <c r="F425" i="24"/>
  <c r="H436" i="24"/>
  <c r="H440" i="24"/>
  <c r="F440" i="24"/>
  <c r="G446" i="24"/>
  <c r="I446" i="24"/>
  <c r="H446" i="24"/>
  <c r="F446" i="24"/>
  <c r="F451" i="24"/>
  <c r="G451" i="24"/>
  <c r="G458" i="24"/>
  <c r="H458" i="24"/>
  <c r="F458" i="24"/>
  <c r="G497" i="24"/>
  <c r="F497" i="24"/>
  <c r="I556" i="24"/>
  <c r="H556" i="24"/>
  <c r="H567" i="24"/>
  <c r="H595" i="24"/>
  <c r="I286" i="24"/>
  <c r="G286" i="24"/>
  <c r="H296" i="24"/>
  <c r="F296" i="24"/>
  <c r="G302" i="24"/>
  <c r="I302" i="24"/>
  <c r="F319" i="24"/>
  <c r="H319" i="24"/>
  <c r="F343" i="24"/>
  <c r="G343" i="24"/>
  <c r="G349" i="24"/>
  <c r="I349" i="24"/>
  <c r="H357" i="24"/>
  <c r="F357" i="24"/>
  <c r="I364" i="24"/>
  <c r="G364" i="24"/>
  <c r="F364" i="24"/>
  <c r="H413" i="24"/>
  <c r="F413" i="24"/>
  <c r="G445" i="24"/>
  <c r="H445" i="24"/>
  <c r="F462" i="24"/>
  <c r="G462" i="24"/>
  <c r="I484" i="24"/>
  <c r="G484" i="24"/>
  <c r="I507" i="24"/>
  <c r="H507" i="24"/>
  <c r="G507" i="24"/>
  <c r="H512" i="24"/>
  <c r="I512" i="24"/>
  <c r="I520" i="24"/>
  <c r="G520" i="24"/>
  <c r="F520" i="24"/>
  <c r="G538" i="24"/>
  <c r="F538" i="24"/>
  <c r="I603" i="24"/>
  <c r="H603" i="24"/>
  <c r="H634" i="24"/>
  <c r="G634" i="24"/>
  <c r="F634" i="24"/>
  <c r="H718" i="24"/>
  <c r="F718" i="24"/>
  <c r="G751" i="24"/>
  <c r="F751" i="24"/>
  <c r="I751" i="24"/>
  <c r="H751" i="24"/>
  <c r="F798" i="24"/>
  <c r="I798" i="24"/>
  <c r="H798" i="24"/>
  <c r="G798" i="24"/>
  <c r="H860" i="24"/>
  <c r="I860" i="24"/>
  <c r="G860" i="24"/>
  <c r="F860" i="24"/>
  <c r="I910" i="24"/>
  <c r="H910" i="24"/>
  <c r="G910" i="24"/>
  <c r="I970" i="24"/>
  <c r="H970" i="24"/>
  <c r="G970" i="24"/>
  <c r="F970" i="24"/>
  <c r="I1042" i="24"/>
  <c r="H1042" i="24"/>
  <c r="G1042" i="24"/>
  <c r="F1042" i="24"/>
  <c r="I1119" i="24"/>
  <c r="H1119" i="24"/>
  <c r="G1119" i="24"/>
  <c r="G1135" i="24"/>
  <c r="F1135" i="24"/>
  <c r="I1135" i="24"/>
  <c r="H1135" i="24"/>
  <c r="I1395" i="24"/>
  <c r="H1395" i="24"/>
  <c r="G1395" i="24"/>
  <c r="G1471" i="24"/>
  <c r="H1471" i="24"/>
  <c r="F1471" i="24"/>
  <c r="I279" i="24"/>
  <c r="G279" i="24"/>
  <c r="G289" i="24"/>
  <c r="F289" i="24"/>
  <c r="G326" i="24"/>
  <c r="H326" i="24"/>
  <c r="F330" i="24"/>
  <c r="H330" i="24"/>
  <c r="I340" i="24"/>
  <c r="G340" i="24"/>
  <c r="H368" i="24"/>
  <c r="F368" i="24"/>
  <c r="G374" i="24"/>
  <c r="I374" i="24"/>
  <c r="I388" i="24"/>
  <c r="H388" i="24"/>
  <c r="I424" i="24"/>
  <c r="H424" i="24"/>
  <c r="F424" i="24"/>
  <c r="I435" i="24"/>
  <c r="H435" i="24"/>
  <c r="G435" i="24"/>
  <c r="F435" i="24"/>
  <c r="F454" i="24"/>
  <c r="I454" i="24"/>
  <c r="H524" i="24"/>
  <c r="G524" i="24"/>
  <c r="G541" i="24"/>
  <c r="I541" i="24"/>
  <c r="G559" i="24"/>
  <c r="F559" i="24"/>
  <c r="I559" i="24"/>
  <c r="G607" i="24"/>
  <c r="F607" i="24"/>
  <c r="I607" i="24"/>
  <c r="H607" i="24"/>
  <c r="F618" i="24"/>
  <c r="G618" i="24"/>
  <c r="H680" i="24"/>
  <c r="F680" i="24"/>
  <c r="G691" i="24"/>
  <c r="F691" i="24"/>
  <c r="I747" i="24"/>
  <c r="H747" i="24"/>
  <c r="G747" i="24"/>
  <c r="F747" i="24"/>
  <c r="G1219" i="24"/>
  <c r="I1219" i="24"/>
  <c r="H1219" i="24"/>
  <c r="F1219" i="24"/>
  <c r="I1257" i="24"/>
  <c r="F1257" i="24"/>
  <c r="H1257" i="24"/>
  <c r="G1257" i="24"/>
  <c r="H1262" i="24"/>
  <c r="G1262" i="24"/>
  <c r="I1262" i="24"/>
  <c r="F1262" i="24"/>
  <c r="G1383" i="24"/>
  <c r="I1383" i="24"/>
  <c r="H1383" i="24"/>
  <c r="F1383" i="24"/>
  <c r="G1676" i="24"/>
  <c r="F1676" i="24"/>
  <c r="I1676" i="24"/>
  <c r="H1676" i="24"/>
  <c r="I537" i="24"/>
  <c r="H537" i="24"/>
  <c r="H566" i="24"/>
  <c r="G566" i="24"/>
  <c r="G619" i="24"/>
  <c r="F619" i="24"/>
  <c r="I681" i="24"/>
  <c r="H681" i="24"/>
  <c r="H710" i="24"/>
  <c r="G710" i="24"/>
  <c r="I742" i="24"/>
  <c r="G763" i="24"/>
  <c r="F763" i="24"/>
  <c r="I825" i="24"/>
  <c r="H825" i="24"/>
  <c r="H854" i="24"/>
  <c r="G854" i="24"/>
  <c r="I886" i="24"/>
  <c r="G907" i="24"/>
  <c r="F907" i="24"/>
  <c r="I1090" i="24"/>
  <c r="I1138" i="24"/>
  <c r="I1160" i="24"/>
  <c r="F1234" i="24"/>
  <c r="I1234" i="24"/>
  <c r="I1263" i="24"/>
  <c r="H1263" i="24"/>
  <c r="I1307" i="24"/>
  <c r="H1307" i="24"/>
  <c r="G1307" i="24"/>
  <c r="G1351" i="24"/>
  <c r="I1351" i="24"/>
  <c r="H1351" i="24"/>
  <c r="F1351" i="24"/>
  <c r="I1359" i="24"/>
  <c r="H1359" i="24"/>
  <c r="H1362" i="24"/>
  <c r="I1362" i="24"/>
  <c r="G1362" i="24"/>
  <c r="F1362" i="24"/>
  <c r="H1370" i="24"/>
  <c r="G1370" i="24"/>
  <c r="G1419" i="24"/>
  <c r="H1419" i="24"/>
  <c r="F1419" i="24"/>
  <c r="I1503" i="24"/>
  <c r="H1503" i="24"/>
  <c r="G1503" i="24"/>
  <c r="F1503" i="24"/>
  <c r="G1507" i="24"/>
  <c r="I1507" i="24"/>
  <c r="F1572" i="24"/>
  <c r="H1572" i="24"/>
  <c r="G1572" i="24"/>
  <c r="I1631" i="24"/>
  <c r="H1631" i="24"/>
  <c r="G1631" i="24"/>
  <c r="F1631" i="24"/>
  <c r="I1719" i="24"/>
  <c r="H1719" i="24"/>
  <c r="G1719" i="24"/>
  <c r="H1754" i="24"/>
  <c r="I1754" i="24"/>
  <c r="I1785" i="24"/>
  <c r="H1785" i="24"/>
  <c r="G1785" i="24"/>
  <c r="F1785" i="24"/>
  <c r="H1789" i="24"/>
  <c r="G1789" i="24"/>
  <c r="I1789" i="24"/>
  <c r="I1803" i="24"/>
  <c r="H1803" i="24"/>
  <c r="G1803" i="24"/>
  <c r="F1803" i="24"/>
  <c r="H1830" i="24"/>
  <c r="G1830" i="24"/>
  <c r="I1830" i="24"/>
  <c r="I1928" i="24"/>
  <c r="H1928" i="24"/>
  <c r="G1928" i="24"/>
  <c r="H1954" i="24"/>
  <c r="G1954" i="24"/>
  <c r="I1954" i="24"/>
  <c r="F1954" i="24"/>
  <c r="I2096" i="24"/>
  <c r="G2096" i="24"/>
  <c r="H2096" i="24"/>
  <c r="F2096" i="24"/>
  <c r="G2106" i="24"/>
  <c r="I2106" i="24"/>
  <c r="H2106" i="24"/>
  <c r="F2106" i="24"/>
  <c r="F2135" i="24"/>
  <c r="I2135" i="24"/>
  <c r="H2135" i="24"/>
  <c r="F2195" i="24"/>
  <c r="G2195" i="24"/>
  <c r="I2195" i="24"/>
  <c r="I2252" i="24"/>
  <c r="H2252" i="24"/>
  <c r="G2252" i="24"/>
  <c r="F2315" i="24"/>
  <c r="I2315" i="24"/>
  <c r="H2315" i="24"/>
  <c r="G2315" i="24"/>
  <c r="I2350" i="24"/>
  <c r="H2350" i="24"/>
  <c r="G2350" i="24"/>
  <c r="H2389" i="24"/>
  <c r="I2389" i="24"/>
  <c r="G2389" i="24"/>
  <c r="F2389" i="24"/>
  <c r="H2413" i="24"/>
  <c r="I2413" i="24"/>
  <c r="G2413" i="24"/>
  <c r="I2432" i="24"/>
  <c r="H2432" i="24"/>
  <c r="G2432" i="24"/>
  <c r="F2432" i="24"/>
  <c r="I2627" i="24"/>
  <c r="H2627" i="24"/>
  <c r="F2627" i="24"/>
  <c r="I4229" i="24"/>
  <c r="H4229" i="24"/>
  <c r="G4229" i="24"/>
  <c r="F4229" i="24"/>
  <c r="I5021" i="24"/>
  <c r="H5021" i="24"/>
  <c r="G5021" i="24"/>
  <c r="F5021" i="24"/>
  <c r="I549" i="24"/>
  <c r="H549" i="24"/>
  <c r="F566" i="24"/>
  <c r="H578" i="24"/>
  <c r="G578" i="24"/>
  <c r="F584" i="24"/>
  <c r="F613" i="24"/>
  <c r="H619" i="24"/>
  <c r="F628" i="24"/>
  <c r="G631" i="24"/>
  <c r="F631" i="24"/>
  <c r="F646" i="24"/>
  <c r="G666" i="24"/>
  <c r="F675" i="24"/>
  <c r="F681" i="24"/>
  <c r="I693" i="24"/>
  <c r="H693" i="24"/>
  <c r="F710" i="24"/>
  <c r="H722" i="24"/>
  <c r="G722" i="24"/>
  <c r="F728" i="24"/>
  <c r="F757" i="24"/>
  <c r="H763" i="24"/>
  <c r="F772" i="24"/>
  <c r="G775" i="24"/>
  <c r="F775" i="24"/>
  <c r="F790" i="24"/>
  <c r="G810" i="24"/>
  <c r="F819" i="24"/>
  <c r="F825" i="24"/>
  <c r="I837" i="24"/>
  <c r="H837" i="24"/>
  <c r="F854" i="24"/>
  <c r="H866" i="24"/>
  <c r="G866" i="24"/>
  <c r="G919" i="24"/>
  <c r="F919" i="24"/>
  <c r="G931" i="24"/>
  <c r="F931" i="24"/>
  <c r="G943" i="24"/>
  <c r="F943" i="24"/>
  <c r="G955" i="24"/>
  <c r="F955" i="24"/>
  <c r="G967" i="24"/>
  <c r="F967" i="24"/>
  <c r="G979" i="24"/>
  <c r="F979" i="24"/>
  <c r="G991" i="24"/>
  <c r="F991" i="24"/>
  <c r="G1003" i="24"/>
  <c r="F1003" i="24"/>
  <c r="G1015" i="24"/>
  <c r="F1015" i="24"/>
  <c r="G1027" i="24"/>
  <c r="F1027" i="24"/>
  <c r="G1039" i="24"/>
  <c r="F1039" i="24"/>
  <c r="G1051" i="24"/>
  <c r="F1051" i="24"/>
  <c r="G1063" i="24"/>
  <c r="F1063" i="24"/>
  <c r="G1075" i="24"/>
  <c r="F1075" i="24"/>
  <c r="H1081" i="24"/>
  <c r="G1081" i="24"/>
  <c r="H1094" i="24"/>
  <c r="G1094" i="24"/>
  <c r="H1129" i="24"/>
  <c r="G1129" i="24"/>
  <c r="H1142" i="24"/>
  <c r="G1142" i="24"/>
  <c r="F1155" i="24"/>
  <c r="F1168" i="24"/>
  <c r="H1189" i="24"/>
  <c r="G1189" i="24"/>
  <c r="F1189" i="24"/>
  <c r="G1196" i="24"/>
  <c r="F1196" i="24"/>
  <c r="H1213" i="24"/>
  <c r="I1213" i="24"/>
  <c r="G1231" i="24"/>
  <c r="H1231" i="24"/>
  <c r="G1234" i="24"/>
  <c r="H1238" i="24"/>
  <c r="I1238" i="24"/>
  <c r="I1259" i="24"/>
  <c r="H1259" i="24"/>
  <c r="G1259" i="24"/>
  <c r="F1263" i="24"/>
  <c r="I1281" i="24"/>
  <c r="H1281" i="24"/>
  <c r="G1281" i="24"/>
  <c r="F1296" i="24"/>
  <c r="I1296" i="24"/>
  <c r="H1296" i="24"/>
  <c r="F1307" i="24"/>
  <c r="F1359" i="24"/>
  <c r="F1370" i="24"/>
  <c r="G1396" i="24"/>
  <c r="G1411" i="24"/>
  <c r="H1411" i="24"/>
  <c r="I1419" i="24"/>
  <c r="H1465" i="24"/>
  <c r="I1465" i="24"/>
  <c r="F1507" i="24"/>
  <c r="I1511" i="24"/>
  <c r="H1511" i="24"/>
  <c r="F1511" i="24"/>
  <c r="H1542" i="24"/>
  <c r="G1542" i="24"/>
  <c r="I1572" i="24"/>
  <c r="F1584" i="24"/>
  <c r="H1584" i="24"/>
  <c r="G1584" i="24"/>
  <c r="F1632" i="24"/>
  <c r="I1632" i="24"/>
  <c r="H1632" i="24"/>
  <c r="G1632" i="24"/>
  <c r="I1641" i="24"/>
  <c r="H1641" i="24"/>
  <c r="G1641" i="24"/>
  <c r="F1641" i="24"/>
  <c r="H1645" i="24"/>
  <c r="G1645" i="24"/>
  <c r="I1657" i="24"/>
  <c r="H1657" i="24"/>
  <c r="I1698" i="24"/>
  <c r="H1698" i="24"/>
  <c r="G1707" i="24"/>
  <c r="F1707" i="24"/>
  <c r="F1776" i="24"/>
  <c r="I1776" i="24"/>
  <c r="H1776" i="24"/>
  <c r="G1776" i="24"/>
  <c r="I1804" i="24"/>
  <c r="H1804" i="24"/>
  <c r="G1804" i="24"/>
  <c r="I1908" i="24"/>
  <c r="H1908" i="24"/>
  <c r="G1908" i="24"/>
  <c r="F1908" i="24"/>
  <c r="I2119" i="24"/>
  <c r="H2119" i="24"/>
  <c r="G2119" i="24"/>
  <c r="F2119" i="24"/>
  <c r="I2192" i="24"/>
  <c r="H2192" i="24"/>
  <c r="G2192" i="24"/>
  <c r="G2229" i="24"/>
  <c r="F2229" i="24"/>
  <c r="I2229" i="24"/>
  <c r="H2229" i="24"/>
  <c r="G2451" i="24"/>
  <c r="F2451" i="24"/>
  <c r="I2451" i="24"/>
  <c r="H2451" i="24"/>
  <c r="H2497" i="24"/>
  <c r="G2497" i="24"/>
  <c r="F2497" i="24"/>
  <c r="G2627" i="24"/>
  <c r="G5013" i="24"/>
  <c r="F5013" i="24"/>
  <c r="H5013" i="24"/>
  <c r="I5013" i="24"/>
  <c r="G394" i="24"/>
  <c r="H402" i="24"/>
  <c r="G405" i="24"/>
  <c r="G416" i="24"/>
  <c r="H427" i="24"/>
  <c r="G430" i="24"/>
  <c r="H438" i="24"/>
  <c r="G441" i="24"/>
  <c r="G452" i="24"/>
  <c r="H463" i="24"/>
  <c r="G466" i="24"/>
  <c r="H474" i="24"/>
  <c r="G477" i="24"/>
  <c r="G488" i="24"/>
  <c r="H499" i="24"/>
  <c r="G502" i="24"/>
  <c r="F514" i="24"/>
  <c r="H522" i="24"/>
  <c r="G531" i="24"/>
  <c r="G534" i="24"/>
  <c r="G537" i="24"/>
  <c r="F543" i="24"/>
  <c r="F549" i="24"/>
  <c r="I561" i="24"/>
  <c r="H561" i="24"/>
  <c r="I566" i="24"/>
  <c r="F578" i="24"/>
  <c r="G584" i="24"/>
  <c r="H590" i="24"/>
  <c r="G590" i="24"/>
  <c r="F596" i="24"/>
  <c r="H613" i="24"/>
  <c r="I619" i="24"/>
  <c r="F625" i="24"/>
  <c r="G628" i="24"/>
  <c r="H631" i="24"/>
  <c r="F640" i="24"/>
  <c r="G643" i="24"/>
  <c r="F643" i="24"/>
  <c r="G646" i="24"/>
  <c r="F658" i="24"/>
  <c r="H666" i="24"/>
  <c r="G675" i="24"/>
  <c r="G678" i="24"/>
  <c r="G681" i="24"/>
  <c r="F687" i="24"/>
  <c r="F693" i="24"/>
  <c r="I705" i="24"/>
  <c r="H705" i="24"/>
  <c r="I710" i="24"/>
  <c r="F722" i="24"/>
  <c r="G728" i="24"/>
  <c r="H734" i="24"/>
  <c r="G734" i="24"/>
  <c r="F740" i="24"/>
  <c r="H757" i="24"/>
  <c r="I763" i="24"/>
  <c r="F769" i="24"/>
  <c r="G772" i="24"/>
  <c r="H775" i="24"/>
  <c r="F784" i="24"/>
  <c r="G787" i="24"/>
  <c r="F787" i="24"/>
  <c r="G790" i="24"/>
  <c r="F802" i="24"/>
  <c r="H810" i="24"/>
  <c r="G819" i="24"/>
  <c r="G822" i="24"/>
  <c r="G825" i="24"/>
  <c r="F831" i="24"/>
  <c r="F837" i="24"/>
  <c r="I849" i="24"/>
  <c r="H849" i="24"/>
  <c r="I854" i="24"/>
  <c r="F866" i="24"/>
  <c r="G872" i="24"/>
  <c r="H878" i="24"/>
  <c r="G878" i="24"/>
  <c r="F884" i="24"/>
  <c r="H901" i="24"/>
  <c r="I907" i="24"/>
  <c r="F913" i="24"/>
  <c r="G916" i="24"/>
  <c r="H919" i="24"/>
  <c r="F925" i="24"/>
  <c r="G928" i="24"/>
  <c r="H931" i="24"/>
  <c r="F937" i="24"/>
  <c r="G940" i="24"/>
  <c r="H943" i="24"/>
  <c r="F949" i="24"/>
  <c r="G952" i="24"/>
  <c r="H955" i="24"/>
  <c r="F961" i="24"/>
  <c r="G964" i="24"/>
  <c r="H967" i="24"/>
  <c r="F973" i="24"/>
  <c r="G976" i="24"/>
  <c r="H979" i="24"/>
  <c r="F985" i="24"/>
  <c r="G988" i="24"/>
  <c r="H991" i="24"/>
  <c r="F997" i="24"/>
  <c r="G1000" i="24"/>
  <c r="H1003" i="24"/>
  <c r="F1009" i="24"/>
  <c r="G1012" i="24"/>
  <c r="H1015" i="24"/>
  <c r="F1021" i="24"/>
  <c r="G1024" i="24"/>
  <c r="H1027" i="24"/>
  <c r="F1033" i="24"/>
  <c r="G1036" i="24"/>
  <c r="H1039" i="24"/>
  <c r="F1045" i="24"/>
  <c r="G1048" i="24"/>
  <c r="H1051" i="24"/>
  <c r="F1057" i="24"/>
  <c r="G1060" i="24"/>
  <c r="H1063" i="24"/>
  <c r="F1069" i="24"/>
  <c r="G1072" i="24"/>
  <c r="H1075" i="24"/>
  <c r="F1081" i="24"/>
  <c r="I1088" i="24"/>
  <c r="H1088" i="24"/>
  <c r="F1094" i="24"/>
  <c r="I1101" i="24"/>
  <c r="H1101" i="24"/>
  <c r="F1107" i="24"/>
  <c r="G1110" i="24"/>
  <c r="F1110" i="24"/>
  <c r="G1123" i="24"/>
  <c r="F1123" i="24"/>
  <c r="F1129" i="24"/>
  <c r="I1136" i="24"/>
  <c r="H1136" i="24"/>
  <c r="F1142" i="24"/>
  <c r="I1149" i="24"/>
  <c r="H1149" i="24"/>
  <c r="G1155" i="24"/>
  <c r="G1168" i="24"/>
  <c r="G1171" i="24"/>
  <c r="H1171" i="24"/>
  <c r="F1171" i="24"/>
  <c r="I1189" i="24"/>
  <c r="H1196" i="24"/>
  <c r="F1213" i="24"/>
  <c r="F1231" i="24"/>
  <c r="H1234" i="24"/>
  <c r="F1238" i="24"/>
  <c r="F1252" i="24"/>
  <c r="I1252" i="24"/>
  <c r="H1252" i="24"/>
  <c r="G1252" i="24"/>
  <c r="F1259" i="24"/>
  <c r="G1263" i="24"/>
  <c r="H1274" i="24"/>
  <c r="I1274" i="24"/>
  <c r="G1274" i="24"/>
  <c r="F1281" i="24"/>
  <c r="H1292" i="24"/>
  <c r="G1292" i="24"/>
  <c r="G1296" i="24"/>
  <c r="F1300" i="24"/>
  <c r="G1303" i="24"/>
  <c r="H1303" i="24"/>
  <c r="I1303" i="24"/>
  <c r="F1303" i="24"/>
  <c r="F1308" i="24"/>
  <c r="I1308" i="24"/>
  <c r="G1315" i="24"/>
  <c r="I1315" i="24"/>
  <c r="H1315" i="24"/>
  <c r="H1326" i="24"/>
  <c r="I1326" i="24"/>
  <c r="G1326" i="24"/>
  <c r="F1341" i="24"/>
  <c r="F1352" i="24"/>
  <c r="G1359" i="24"/>
  <c r="F1363" i="24"/>
  <c r="I1370" i="24"/>
  <c r="F1392" i="24"/>
  <c r="I1392" i="24"/>
  <c r="H1392" i="24"/>
  <c r="H1396" i="24"/>
  <c r="G1408" i="24"/>
  <c r="F1408" i="24"/>
  <c r="F1411" i="24"/>
  <c r="I1420" i="24"/>
  <c r="H1420" i="24"/>
  <c r="G1420" i="24"/>
  <c r="H1446" i="24"/>
  <c r="G1446" i="24"/>
  <c r="F1465" i="24"/>
  <c r="H1507" i="24"/>
  <c r="G1511" i="24"/>
  <c r="I1525" i="24"/>
  <c r="H1525" i="24"/>
  <c r="G1532" i="24"/>
  <c r="F1532" i="24"/>
  <c r="I1532" i="24"/>
  <c r="H1532" i="24"/>
  <c r="F1542" i="24"/>
  <c r="I1584" i="24"/>
  <c r="F1645" i="24"/>
  <c r="F1657" i="24"/>
  <c r="F1698" i="24"/>
  <c r="H1707" i="24"/>
  <c r="I1710" i="24"/>
  <c r="H1710" i="24"/>
  <c r="G1710" i="24"/>
  <c r="F1804" i="24"/>
  <c r="G1820" i="24"/>
  <c r="F1820" i="24"/>
  <c r="I1820" i="24"/>
  <c r="H1820" i="24"/>
  <c r="F1985" i="24"/>
  <c r="I1985" i="24"/>
  <c r="H1985" i="24"/>
  <c r="G1985" i="24"/>
  <c r="I2120" i="24"/>
  <c r="H2120" i="24"/>
  <c r="G2120" i="24"/>
  <c r="F2120" i="24"/>
  <c r="I2132" i="24"/>
  <c r="H2132" i="24"/>
  <c r="G2132" i="24"/>
  <c r="F2192" i="24"/>
  <c r="I2217" i="24"/>
  <c r="H2217" i="24"/>
  <c r="G2217" i="24"/>
  <c r="F2217" i="24"/>
  <c r="I2299" i="24"/>
  <c r="H2299" i="24"/>
  <c r="G2299" i="24"/>
  <c r="F2299" i="24"/>
  <c r="H2331" i="24"/>
  <c r="I2331" i="24"/>
  <c r="G2331" i="24"/>
  <c r="F2331" i="24"/>
  <c r="I2497" i="24"/>
  <c r="G2535" i="24"/>
  <c r="F2535" i="24"/>
  <c r="I2535" i="24"/>
  <c r="H2535" i="24"/>
  <c r="G2578" i="24"/>
  <c r="F2578" i="24"/>
  <c r="I2578" i="24"/>
  <c r="I2585" i="24"/>
  <c r="G2585" i="24"/>
  <c r="H2585" i="24"/>
  <c r="G2883" i="24"/>
  <c r="I2883" i="24"/>
  <c r="H2883" i="24"/>
  <c r="H746" i="24"/>
  <c r="G746" i="24"/>
  <c r="G799" i="24"/>
  <c r="F799" i="24"/>
  <c r="I861" i="24"/>
  <c r="H861" i="24"/>
  <c r="H890" i="24"/>
  <c r="G890" i="24"/>
  <c r="H1158" i="24"/>
  <c r="G1158" i="24"/>
  <c r="H1182" i="24"/>
  <c r="G1182" i="24"/>
  <c r="F1182" i="24"/>
  <c r="I1186" i="24"/>
  <c r="H1186" i="24"/>
  <c r="G1186" i="24"/>
  <c r="H1190" i="24"/>
  <c r="G1190" i="24"/>
  <c r="I1204" i="24"/>
  <c r="H1204" i="24"/>
  <c r="I1245" i="24"/>
  <c r="H1245" i="24"/>
  <c r="F1248" i="24"/>
  <c r="H1248" i="24"/>
  <c r="G1248" i="24"/>
  <c r="I1256" i="24"/>
  <c r="H1256" i="24"/>
  <c r="F1260" i="24"/>
  <c r="I1260" i="24"/>
  <c r="F1270" i="24"/>
  <c r="I1270" i="24"/>
  <c r="H1270" i="24"/>
  <c r="I1282" i="24"/>
  <c r="H1282" i="24"/>
  <c r="H1285" i="24"/>
  <c r="I1285" i="24"/>
  <c r="G1285" i="24"/>
  <c r="F1285" i="24"/>
  <c r="I1304" i="24"/>
  <c r="H1304" i="24"/>
  <c r="I1431" i="24"/>
  <c r="H1431" i="24"/>
  <c r="G1431" i="24"/>
  <c r="F1431" i="24"/>
  <c r="G1435" i="24"/>
  <c r="I1435" i="24"/>
  <c r="H1435" i="24"/>
  <c r="I1458" i="24"/>
  <c r="H1458" i="24"/>
  <c r="F1458" i="24"/>
  <c r="I1489" i="24"/>
  <c r="H1489" i="24"/>
  <c r="G1489" i="24"/>
  <c r="F1489" i="24"/>
  <c r="I1569" i="24"/>
  <c r="H1569" i="24"/>
  <c r="G1569" i="24"/>
  <c r="I1678" i="24"/>
  <c r="H1678" i="24"/>
  <c r="G1678" i="24"/>
  <c r="F1678" i="24"/>
  <c r="I1688" i="24"/>
  <c r="H1688" i="24"/>
  <c r="G1688" i="24"/>
  <c r="F1688" i="24"/>
  <c r="I1798" i="24"/>
  <c r="H1798" i="24"/>
  <c r="G1798" i="24"/>
  <c r="G2070" i="24"/>
  <c r="I2070" i="24"/>
  <c r="H2070" i="24"/>
  <c r="G2121" i="24"/>
  <c r="I2121" i="24"/>
  <c r="H2121" i="24"/>
  <c r="F2121" i="24"/>
  <c r="F2189" i="24"/>
  <c r="I2189" i="24"/>
  <c r="H2189" i="24"/>
  <c r="G2218" i="24"/>
  <c r="H2218" i="24"/>
  <c r="F2218" i="24"/>
  <c r="I2312" i="24"/>
  <c r="H2312" i="24"/>
  <c r="G2312" i="24"/>
  <c r="F2312" i="24"/>
  <c r="F2325" i="24"/>
  <c r="I2325" i="24"/>
  <c r="H2325" i="24"/>
  <c r="I2359" i="24"/>
  <c r="H2359" i="24"/>
  <c r="G2359" i="24"/>
  <c r="F2391" i="24"/>
  <c r="I2391" i="24"/>
  <c r="H2391" i="24"/>
  <c r="G2391" i="24"/>
  <c r="F2844" i="24"/>
  <c r="G2844" i="24"/>
  <c r="I2844" i="24"/>
  <c r="H2844" i="24"/>
  <c r="F2883" i="24"/>
  <c r="G508" i="24"/>
  <c r="H514" i="24"/>
  <c r="G523" i="24"/>
  <c r="F523" i="24"/>
  <c r="I534" i="24"/>
  <c r="H543" i="24"/>
  <c r="H546" i="24"/>
  <c r="G555" i="24"/>
  <c r="G561" i="24"/>
  <c r="I585" i="24"/>
  <c r="H585" i="24"/>
  <c r="I590" i="24"/>
  <c r="I596" i="24"/>
  <c r="G608" i="24"/>
  <c r="H614" i="24"/>
  <c r="G614" i="24"/>
  <c r="I625" i="24"/>
  <c r="H637" i="24"/>
  <c r="H640" i="24"/>
  <c r="I643" i="24"/>
  <c r="G652" i="24"/>
  <c r="H658" i="24"/>
  <c r="G667" i="24"/>
  <c r="F667" i="24"/>
  <c r="I678" i="24"/>
  <c r="H687" i="24"/>
  <c r="H690" i="24"/>
  <c r="G699" i="24"/>
  <c r="G705" i="24"/>
  <c r="I729" i="24"/>
  <c r="H729" i="24"/>
  <c r="I734" i="24"/>
  <c r="I740" i="24"/>
  <c r="F746" i="24"/>
  <c r="G752" i="24"/>
  <c r="H758" i="24"/>
  <c r="G758" i="24"/>
  <c r="F764" i="24"/>
  <c r="I769" i="24"/>
  <c r="H781" i="24"/>
  <c r="H784" i="24"/>
  <c r="I787" i="24"/>
  <c r="F793" i="24"/>
  <c r="G796" i="24"/>
  <c r="H799" i="24"/>
  <c r="H802" i="24"/>
  <c r="F808" i="24"/>
  <c r="G811" i="24"/>
  <c r="F811" i="24"/>
  <c r="I822" i="24"/>
  <c r="F826" i="24"/>
  <c r="H831" i="24"/>
  <c r="G846" i="24"/>
  <c r="F855" i="24"/>
  <c r="F861" i="24"/>
  <c r="I873" i="24"/>
  <c r="H873" i="24"/>
  <c r="I884" i="24"/>
  <c r="F890" i="24"/>
  <c r="H902" i="24"/>
  <c r="G902" i="24"/>
  <c r="F908" i="24"/>
  <c r="I913" i="24"/>
  <c r="I925" i="24"/>
  <c r="I937" i="24"/>
  <c r="I949" i="24"/>
  <c r="I961" i="24"/>
  <c r="I973" i="24"/>
  <c r="I985" i="24"/>
  <c r="I997" i="24"/>
  <c r="I1009" i="24"/>
  <c r="I1021" i="24"/>
  <c r="I1033" i="24"/>
  <c r="I1045" i="24"/>
  <c r="I1057" i="24"/>
  <c r="I1069" i="24"/>
  <c r="H1082" i="24"/>
  <c r="G1082" i="24"/>
  <c r="G1088" i="24"/>
  <c r="G1101" i="24"/>
  <c r="H1107" i="24"/>
  <c r="I1110" i="24"/>
  <c r="G1114" i="24"/>
  <c r="H1117" i="24"/>
  <c r="G1117" i="24"/>
  <c r="I1123" i="24"/>
  <c r="H1130" i="24"/>
  <c r="G1130" i="24"/>
  <c r="G1136" i="24"/>
  <c r="G1149" i="24"/>
  <c r="F1158" i="24"/>
  <c r="G1172" i="24"/>
  <c r="I1172" i="24"/>
  <c r="H1172" i="24"/>
  <c r="I1179" i="24"/>
  <c r="H1179" i="24"/>
  <c r="I1182" i="24"/>
  <c r="F1186" i="24"/>
  <c r="F1190" i="24"/>
  <c r="I1197" i="24"/>
  <c r="H1197" i="24"/>
  <c r="G1197" i="24"/>
  <c r="F1197" i="24"/>
  <c r="F1204" i="24"/>
  <c r="F1245" i="24"/>
  <c r="I1248" i="24"/>
  <c r="F1256" i="24"/>
  <c r="G1260" i="24"/>
  <c r="G1270" i="24"/>
  <c r="I1278" i="24"/>
  <c r="H1278" i="24"/>
  <c r="F1282" i="24"/>
  <c r="I1292" i="24"/>
  <c r="H1300" i="24"/>
  <c r="F1304" i="24"/>
  <c r="H1308" i="24"/>
  <c r="H1341" i="24"/>
  <c r="I1352" i="24"/>
  <c r="F1356" i="24"/>
  <c r="I1356" i="24"/>
  <c r="I1363" i="24"/>
  <c r="G1374" i="24"/>
  <c r="I1408" i="24"/>
  <c r="F1416" i="24"/>
  <c r="I1416" i="24"/>
  <c r="H1416" i="24"/>
  <c r="G1416" i="24"/>
  <c r="G1424" i="24"/>
  <c r="I1424" i="24"/>
  <c r="H1424" i="24"/>
  <c r="F1432" i="24"/>
  <c r="I1432" i="24"/>
  <c r="F1435" i="24"/>
  <c r="I1446" i="24"/>
  <c r="G1458" i="24"/>
  <c r="H1490" i="24"/>
  <c r="I1490" i="24"/>
  <c r="G1525" i="24"/>
  <c r="F1569" i="24"/>
  <c r="I1619" i="24"/>
  <c r="H1619" i="24"/>
  <c r="G1619" i="24"/>
  <c r="F1619" i="24"/>
  <c r="I1628" i="24"/>
  <c r="H1628" i="24"/>
  <c r="G1628" i="24"/>
  <c r="F1704" i="24"/>
  <c r="I1704" i="24"/>
  <c r="H1704" i="24"/>
  <c r="F1798" i="24"/>
  <c r="I1813" i="24"/>
  <c r="H1813" i="24"/>
  <c r="G1813" i="24"/>
  <c r="I1842" i="24"/>
  <c r="H1842" i="24"/>
  <c r="G1842" i="24"/>
  <c r="I1905" i="24"/>
  <c r="H1905" i="24"/>
  <c r="G1905" i="24"/>
  <c r="F1905" i="24"/>
  <c r="H2017" i="24"/>
  <c r="G2017" i="24"/>
  <c r="F2017" i="24"/>
  <c r="I2017" i="24"/>
  <c r="F2070" i="24"/>
  <c r="G2189" i="24"/>
  <c r="I2218" i="24"/>
  <c r="G2325" i="24"/>
  <c r="F2359" i="24"/>
  <c r="I2386" i="24"/>
  <c r="H2386" i="24"/>
  <c r="G2386" i="24"/>
  <c r="F2386" i="24"/>
  <c r="G2620" i="24"/>
  <c r="H2620" i="24"/>
  <c r="I2620" i="24"/>
  <c r="F2620" i="24"/>
  <c r="F3498" i="24"/>
  <c r="G3498" i="24"/>
  <c r="I3498" i="24"/>
  <c r="F3536" i="24"/>
  <c r="I3536" i="24"/>
  <c r="H3536" i="24"/>
  <c r="G3556" i="24"/>
  <c r="F3556" i="24"/>
  <c r="I3556" i="24"/>
  <c r="H3556" i="24"/>
  <c r="I3645" i="24"/>
  <c r="H3645" i="24"/>
  <c r="G3645" i="24"/>
  <c r="F3645" i="24"/>
  <c r="G535" i="24"/>
  <c r="F535" i="24"/>
  <c r="I597" i="24"/>
  <c r="H597" i="24"/>
  <c r="H626" i="24"/>
  <c r="G626" i="24"/>
  <c r="G679" i="24"/>
  <c r="F679" i="24"/>
  <c r="I741" i="24"/>
  <c r="H741" i="24"/>
  <c r="I746" i="24"/>
  <c r="G764" i="24"/>
  <c r="H770" i="24"/>
  <c r="G770" i="24"/>
  <c r="H793" i="24"/>
  <c r="I799" i="24"/>
  <c r="G808" i="24"/>
  <c r="G823" i="24"/>
  <c r="F823" i="24"/>
  <c r="G826" i="24"/>
  <c r="H846" i="24"/>
  <c r="G855" i="24"/>
  <c r="G861" i="24"/>
  <c r="I885" i="24"/>
  <c r="H885" i="24"/>
  <c r="I890" i="24"/>
  <c r="G908" i="24"/>
  <c r="H914" i="24"/>
  <c r="G914" i="24"/>
  <c r="H926" i="24"/>
  <c r="G926" i="24"/>
  <c r="H938" i="24"/>
  <c r="G938" i="24"/>
  <c r="H950" i="24"/>
  <c r="G950" i="24"/>
  <c r="H962" i="24"/>
  <c r="G962" i="24"/>
  <c r="H974" i="24"/>
  <c r="G974" i="24"/>
  <c r="H986" i="24"/>
  <c r="G986" i="24"/>
  <c r="H998" i="24"/>
  <c r="G998" i="24"/>
  <c r="H1010" i="24"/>
  <c r="G1010" i="24"/>
  <c r="H1022" i="24"/>
  <c r="G1022" i="24"/>
  <c r="H1034" i="24"/>
  <c r="G1034" i="24"/>
  <c r="H1046" i="24"/>
  <c r="G1046" i="24"/>
  <c r="H1058" i="24"/>
  <c r="G1058" i="24"/>
  <c r="H1070" i="24"/>
  <c r="G1070" i="24"/>
  <c r="I1089" i="24"/>
  <c r="H1089" i="24"/>
  <c r="G1098" i="24"/>
  <c r="F1098" i="24"/>
  <c r="G1111" i="24"/>
  <c r="F1111" i="24"/>
  <c r="I1124" i="24"/>
  <c r="H1124" i="24"/>
  <c r="I1137" i="24"/>
  <c r="H1137" i="24"/>
  <c r="G1146" i="24"/>
  <c r="F1146" i="24"/>
  <c r="I1158" i="24"/>
  <c r="G1162" i="24"/>
  <c r="F1162" i="24"/>
  <c r="G1183" i="24"/>
  <c r="I1183" i="24"/>
  <c r="H1183" i="24"/>
  <c r="I1190" i="24"/>
  <c r="G1204" i="24"/>
  <c r="F1242" i="24"/>
  <c r="G1245" i="24"/>
  <c r="H1249" i="24"/>
  <c r="I1249" i="24"/>
  <c r="G1249" i="24"/>
  <c r="G1256" i="24"/>
  <c r="H1260" i="24"/>
  <c r="G1267" i="24"/>
  <c r="H1267" i="24"/>
  <c r="I1267" i="24"/>
  <c r="I1271" i="24"/>
  <c r="H1271" i="24"/>
  <c r="F1278" i="24"/>
  <c r="G1282" i="24"/>
  <c r="F1286" i="24"/>
  <c r="I1293" i="24"/>
  <c r="F1293" i="24"/>
  <c r="H1293" i="24"/>
  <c r="G1304" i="24"/>
  <c r="G1309" i="24"/>
  <c r="F1309" i="24"/>
  <c r="H1335" i="24"/>
  <c r="G1335" i="24"/>
  <c r="F1335" i="24"/>
  <c r="G1356" i="24"/>
  <c r="H1374" i="24"/>
  <c r="H1405" i="24"/>
  <c r="G1405" i="24"/>
  <c r="I1417" i="24"/>
  <c r="H1417" i="24"/>
  <c r="G1432" i="24"/>
  <c r="I1436" i="24"/>
  <c r="H1436" i="24"/>
  <c r="I1474" i="24"/>
  <c r="G1474" i="24"/>
  <c r="F1474" i="24"/>
  <c r="F1490" i="24"/>
  <c r="I1497" i="24"/>
  <c r="H1497" i="24"/>
  <c r="G1497" i="24"/>
  <c r="F1497" i="24"/>
  <c r="H1501" i="24"/>
  <c r="G1501" i="24"/>
  <c r="I1513" i="24"/>
  <c r="H1513" i="24"/>
  <c r="H1526" i="24"/>
  <c r="I1526" i="24"/>
  <c r="F1526" i="24"/>
  <c r="I1570" i="24"/>
  <c r="H1570" i="24"/>
  <c r="F1570" i="24"/>
  <c r="G1604" i="24"/>
  <c r="F1604" i="24"/>
  <c r="I1604" i="24"/>
  <c r="I1659" i="24"/>
  <c r="H1659" i="24"/>
  <c r="G1659" i="24"/>
  <c r="F1659" i="24"/>
  <c r="I1672" i="24"/>
  <c r="H1672" i="24"/>
  <c r="I1700" i="24"/>
  <c r="H1700" i="24"/>
  <c r="G1700" i="24"/>
  <c r="F1700" i="24"/>
  <c r="F1728" i="24"/>
  <c r="I1728" i="24"/>
  <c r="H1728" i="24"/>
  <c r="G1728" i="24"/>
  <c r="I1772" i="24"/>
  <c r="H1772" i="24"/>
  <c r="G1772" i="24"/>
  <c r="F1772" i="24"/>
  <c r="F1848" i="24"/>
  <c r="I1848" i="24"/>
  <c r="H1848" i="24"/>
  <c r="G1848" i="24"/>
  <c r="I1937" i="24"/>
  <c r="H1937" i="24"/>
  <c r="G1937" i="24"/>
  <c r="F1937" i="24"/>
  <c r="I1978" i="24"/>
  <c r="H1978" i="24"/>
  <c r="G1978" i="24"/>
  <c r="F1978" i="24"/>
  <c r="I2076" i="24"/>
  <c r="H2076" i="24"/>
  <c r="G2076" i="24"/>
  <c r="F2076" i="24"/>
  <c r="F2213" i="24"/>
  <c r="H2213" i="24"/>
  <c r="I2213" i="24"/>
  <c r="G2213" i="24"/>
  <c r="H2223" i="24"/>
  <c r="I2223" i="24"/>
  <c r="G2223" i="24"/>
  <c r="F2223" i="24"/>
  <c r="I2246" i="24"/>
  <c r="F2246" i="24"/>
  <c r="H2246" i="24"/>
  <c r="F2249" i="24"/>
  <c r="I2249" i="24"/>
  <c r="H2249" i="24"/>
  <c r="G2249" i="24"/>
  <c r="G2254" i="24"/>
  <c r="H2254" i="24"/>
  <c r="I2254" i="24"/>
  <c r="F2254" i="24"/>
  <c r="G2343" i="24"/>
  <c r="F2343" i="24"/>
  <c r="I2343" i="24"/>
  <c r="I2456" i="24"/>
  <c r="H2456" i="24"/>
  <c r="G2456" i="24"/>
  <c r="F2456" i="24"/>
  <c r="H2474" i="24"/>
  <c r="G2474" i="24"/>
  <c r="I2474" i="24"/>
  <c r="H2511" i="24"/>
  <c r="G2511" i="24"/>
  <c r="I2511" i="24"/>
  <c r="F2511" i="24"/>
  <c r="I2549" i="24"/>
  <c r="H2549" i="24"/>
  <c r="G2549" i="24"/>
  <c r="I2776" i="24"/>
  <c r="H2776" i="24"/>
  <c r="G2776" i="24"/>
  <c r="H2830" i="24"/>
  <c r="I2830" i="24"/>
  <c r="G2830" i="24"/>
  <c r="F2830" i="24"/>
  <c r="I3467" i="24"/>
  <c r="H3467" i="24"/>
  <c r="G3467" i="24"/>
  <c r="F3467" i="24"/>
  <c r="H3498" i="24"/>
  <c r="G3536" i="24"/>
  <c r="I1554" i="24"/>
  <c r="H1554" i="24"/>
  <c r="G1563" i="24"/>
  <c r="F1563" i="24"/>
  <c r="H1634" i="24"/>
  <c r="I1634" i="24"/>
  <c r="G1634" i="24"/>
  <c r="F1634" i="24"/>
  <c r="I1638" i="24"/>
  <c r="H1638" i="24"/>
  <c r="G1638" i="24"/>
  <c r="F1638" i="24"/>
  <c r="I1654" i="24"/>
  <c r="H1654" i="24"/>
  <c r="I1660" i="24"/>
  <c r="H1660" i="24"/>
  <c r="G1663" i="24"/>
  <c r="H1663" i="24"/>
  <c r="F1663" i="24"/>
  <c r="I1663" i="24"/>
  <c r="I1701" i="24"/>
  <c r="H1701" i="24"/>
  <c r="F1716" i="24"/>
  <c r="I1716" i="24"/>
  <c r="H1716" i="24"/>
  <c r="G1716" i="24"/>
  <c r="I1782" i="24"/>
  <c r="H1782" i="24"/>
  <c r="G1782" i="24"/>
  <c r="F1782" i="24"/>
  <c r="I1791" i="24"/>
  <c r="H1791" i="24"/>
  <c r="G1791" i="24"/>
  <c r="F1791" i="24"/>
  <c r="G1795" i="24"/>
  <c r="I1795" i="24"/>
  <c r="H1795" i="24"/>
  <c r="I1832" i="24"/>
  <c r="H1832" i="24"/>
  <c r="G1832" i="24"/>
  <c r="F1832" i="24"/>
  <c r="H1870" i="24"/>
  <c r="G1870" i="24"/>
  <c r="I1870" i="24"/>
  <c r="F1870" i="24"/>
  <c r="I1875" i="24"/>
  <c r="H1875" i="24"/>
  <c r="G1875" i="24"/>
  <c r="F1875" i="24"/>
  <c r="I1965" i="24"/>
  <c r="H1965" i="24"/>
  <c r="G1965" i="24"/>
  <c r="F1965" i="24"/>
  <c r="I1970" i="24"/>
  <c r="H1970" i="24"/>
  <c r="G1970" i="24"/>
  <c r="F1970" i="24"/>
  <c r="H2029" i="24"/>
  <c r="I2029" i="24"/>
  <c r="G2029" i="24"/>
  <c r="H2449" i="24"/>
  <c r="I2449" i="24"/>
  <c r="F2449" i="24"/>
  <c r="F2474" i="24"/>
  <c r="F2549" i="24"/>
  <c r="H2769" i="24"/>
  <c r="F2769" i="24"/>
  <c r="I2769" i="24"/>
  <c r="F2776" i="24"/>
  <c r="G703" i="24"/>
  <c r="F703" i="24"/>
  <c r="I765" i="24"/>
  <c r="H765" i="24"/>
  <c r="H794" i="24"/>
  <c r="G794" i="24"/>
  <c r="G847" i="24"/>
  <c r="F847" i="24"/>
  <c r="I909" i="24"/>
  <c r="H909" i="24"/>
  <c r="H1105" i="24"/>
  <c r="G1105" i="24"/>
  <c r="H1118" i="24"/>
  <c r="G1118" i="24"/>
  <c r="H1153" i="24"/>
  <c r="G1153" i="24"/>
  <c r="H1166" i="24"/>
  <c r="G1166" i="24"/>
  <c r="F1166" i="24"/>
  <c r="F1180" i="24"/>
  <c r="I1180" i="24"/>
  <c r="H1226" i="24"/>
  <c r="G1226" i="24"/>
  <c r="I1226" i="24"/>
  <c r="G1279" i="24"/>
  <c r="I1279" i="24"/>
  <c r="I1336" i="24"/>
  <c r="H1336" i="24"/>
  <c r="I1413" i="24"/>
  <c r="H1413" i="24"/>
  <c r="G1413" i="24"/>
  <c r="I1475" i="24"/>
  <c r="H1475" i="24"/>
  <c r="G1475" i="24"/>
  <c r="F1475" i="24"/>
  <c r="I1482" i="24"/>
  <c r="G1482" i="24"/>
  <c r="F1482" i="24"/>
  <c r="F1486" i="24"/>
  <c r="I1486" i="24"/>
  <c r="H1486" i="24"/>
  <c r="G1486" i="24"/>
  <c r="I1534" i="24"/>
  <c r="G1534" i="24"/>
  <c r="F1534" i="24"/>
  <c r="F1554" i="24"/>
  <c r="H1563" i="24"/>
  <c r="H1566" i="24"/>
  <c r="G1566" i="24"/>
  <c r="H1575" i="24"/>
  <c r="G1575" i="24"/>
  <c r="H1587" i="24"/>
  <c r="G1587" i="24"/>
  <c r="I1616" i="24"/>
  <c r="H1616" i="24"/>
  <c r="G1616" i="24"/>
  <c r="G1639" i="24"/>
  <c r="I1639" i="24"/>
  <c r="F1654" i="24"/>
  <c r="F1660" i="24"/>
  <c r="G1672" i="24"/>
  <c r="F1701" i="24"/>
  <c r="G1748" i="24"/>
  <c r="F1748" i="24"/>
  <c r="I1748" i="24"/>
  <c r="G1783" i="24"/>
  <c r="I1783" i="24"/>
  <c r="H1783" i="24"/>
  <c r="F1795" i="24"/>
  <c r="I1844" i="24"/>
  <c r="H1844" i="24"/>
  <c r="G1844" i="24"/>
  <c r="F1844" i="24"/>
  <c r="F1853" i="24"/>
  <c r="I1853" i="24"/>
  <c r="H1853" i="24"/>
  <c r="G1853" i="24"/>
  <c r="H1957" i="24"/>
  <c r="G1957" i="24"/>
  <c r="F1957" i="24"/>
  <c r="F2029" i="24"/>
  <c r="I2117" i="24"/>
  <c r="H2117" i="24"/>
  <c r="G2117" i="24"/>
  <c r="I2127" i="24"/>
  <c r="H2127" i="24"/>
  <c r="G2127" i="24"/>
  <c r="F2127" i="24"/>
  <c r="F2285" i="24"/>
  <c r="I2285" i="24"/>
  <c r="H2285" i="24"/>
  <c r="G2285" i="24"/>
  <c r="I2309" i="24"/>
  <c r="H2309" i="24"/>
  <c r="G2309" i="24"/>
  <c r="F2309" i="24"/>
  <c r="I2318" i="24"/>
  <c r="H2318" i="24"/>
  <c r="G2318" i="24"/>
  <c r="F2321" i="24"/>
  <c r="H2321" i="24"/>
  <c r="G2321" i="24"/>
  <c r="I2321" i="24"/>
  <c r="I2410" i="24"/>
  <c r="H2410" i="24"/>
  <c r="G2410" i="24"/>
  <c r="F2410" i="24"/>
  <c r="I2415" i="24"/>
  <c r="H2415" i="24"/>
  <c r="G2415" i="24"/>
  <c r="F2415" i="24"/>
  <c r="G2470" i="24"/>
  <c r="F2470" i="24"/>
  <c r="I2470" i="24"/>
  <c r="G2490" i="24"/>
  <c r="I2490" i="24"/>
  <c r="H2490" i="24"/>
  <c r="F2525" i="24"/>
  <c r="I2525" i="24"/>
  <c r="H2525" i="24"/>
  <c r="G2525" i="24"/>
  <c r="H2565" i="24"/>
  <c r="G2565" i="24"/>
  <c r="I2565" i="24"/>
  <c r="F2565" i="24"/>
  <c r="I2616" i="24"/>
  <c r="H2616" i="24"/>
  <c r="G2616" i="24"/>
  <c r="H2673" i="24"/>
  <c r="G2673" i="24"/>
  <c r="F2673" i="24"/>
  <c r="I2673" i="24"/>
  <c r="G2703" i="24"/>
  <c r="F2703" i="24"/>
  <c r="I2703" i="24"/>
  <c r="H2703" i="24"/>
  <c r="G2769" i="24"/>
  <c r="I2940" i="24"/>
  <c r="H2940" i="24"/>
  <c r="G2940" i="24"/>
  <c r="F2940" i="24"/>
  <c r="I3295" i="24"/>
  <c r="H3295" i="24"/>
  <c r="G3295" i="24"/>
  <c r="I777" i="24"/>
  <c r="H777" i="24"/>
  <c r="H806" i="24"/>
  <c r="G806" i="24"/>
  <c r="G859" i="24"/>
  <c r="F859" i="24"/>
  <c r="I921" i="24"/>
  <c r="H921" i="24"/>
  <c r="I933" i="24"/>
  <c r="H933" i="24"/>
  <c r="I945" i="24"/>
  <c r="H945" i="24"/>
  <c r="I957" i="24"/>
  <c r="H957" i="24"/>
  <c r="I969" i="24"/>
  <c r="H969" i="24"/>
  <c r="I981" i="24"/>
  <c r="H981" i="24"/>
  <c r="I993" i="24"/>
  <c r="H993" i="24"/>
  <c r="I1005" i="24"/>
  <c r="H1005" i="24"/>
  <c r="I1017" i="24"/>
  <c r="H1017" i="24"/>
  <c r="I1029" i="24"/>
  <c r="H1029" i="24"/>
  <c r="I1041" i="24"/>
  <c r="H1041" i="24"/>
  <c r="I1053" i="24"/>
  <c r="H1053" i="24"/>
  <c r="I1065" i="24"/>
  <c r="H1065" i="24"/>
  <c r="I1077" i="24"/>
  <c r="H1077" i="24"/>
  <c r="G1086" i="24"/>
  <c r="F1086" i="24"/>
  <c r="G1099" i="24"/>
  <c r="F1099" i="24"/>
  <c r="I1112" i="24"/>
  <c r="H1112" i="24"/>
  <c r="I1125" i="24"/>
  <c r="H1125" i="24"/>
  <c r="G1134" i="24"/>
  <c r="F1134" i="24"/>
  <c r="G1147" i="24"/>
  <c r="F1147" i="24"/>
  <c r="I1163" i="24"/>
  <c r="H1163" i="24"/>
  <c r="I1194" i="24"/>
  <c r="H1194" i="24"/>
  <c r="G1194" i="24"/>
  <c r="G1208" i="24"/>
  <c r="I1208" i="24"/>
  <c r="H1208" i="24"/>
  <c r="F1208" i="24"/>
  <c r="H1215" i="24"/>
  <c r="G1215" i="24"/>
  <c r="I1223" i="24"/>
  <c r="H1223" i="24"/>
  <c r="H1240" i="24"/>
  <c r="G1240" i="24"/>
  <c r="G1276" i="24"/>
  <c r="F1276" i="24"/>
  <c r="H1290" i="24"/>
  <c r="I1290" i="24"/>
  <c r="H1310" i="24"/>
  <c r="I1310" i="24"/>
  <c r="G1310" i="24"/>
  <c r="F1310" i="24"/>
  <c r="I1317" i="24"/>
  <c r="G1317" i="24"/>
  <c r="F1317" i="24"/>
  <c r="G1328" i="24"/>
  <c r="F1328" i="24"/>
  <c r="I1384" i="24"/>
  <c r="H1384" i="24"/>
  <c r="H1394" i="24"/>
  <c r="G1394" i="24"/>
  <c r="F1394" i="24"/>
  <c r="I1402" i="24"/>
  <c r="H1402" i="24"/>
  <c r="H1406" i="24"/>
  <c r="G1406" i="24"/>
  <c r="I1406" i="24"/>
  <c r="I1441" i="24"/>
  <c r="G1441" i="24"/>
  <c r="F1441" i="24"/>
  <c r="H1514" i="24"/>
  <c r="G1514" i="24"/>
  <c r="F1514" i="24"/>
  <c r="I1514" i="24"/>
  <c r="I1544" i="24"/>
  <c r="H1544" i="24"/>
  <c r="G1544" i="24"/>
  <c r="F1544" i="24"/>
  <c r="I1647" i="24"/>
  <c r="H1647" i="24"/>
  <c r="G1647" i="24"/>
  <c r="F1647" i="24"/>
  <c r="G1651" i="24"/>
  <c r="I1651" i="24"/>
  <c r="H1686" i="24"/>
  <c r="G1686" i="24"/>
  <c r="I1845" i="24"/>
  <c r="H1845" i="24"/>
  <c r="G1845" i="24"/>
  <c r="I1934" i="24"/>
  <c r="H1934" i="24"/>
  <c r="G1934" i="24"/>
  <c r="I2057" i="24"/>
  <c r="H2057" i="24"/>
  <c r="G2057" i="24"/>
  <c r="H2061" i="24"/>
  <c r="F2061" i="24"/>
  <c r="I2061" i="24"/>
  <c r="G2061" i="24"/>
  <c r="H2089" i="24"/>
  <c r="I2089" i="24"/>
  <c r="G2089" i="24"/>
  <c r="F2124" i="24"/>
  <c r="I2124" i="24"/>
  <c r="H2124" i="24"/>
  <c r="I2180" i="24"/>
  <c r="G2180" i="24"/>
  <c r="F2180" i="24"/>
  <c r="F2227" i="24"/>
  <c r="I2227" i="24"/>
  <c r="H2227" i="24"/>
  <c r="H2242" i="24"/>
  <c r="G2242" i="24"/>
  <c r="I2242" i="24"/>
  <c r="F2318" i="24"/>
  <c r="I2340" i="24"/>
  <c r="H2340" i="24"/>
  <c r="G2340" i="24"/>
  <c r="F2340" i="24"/>
  <c r="H2470" i="24"/>
  <c r="F2490" i="24"/>
  <c r="H2587" i="24"/>
  <c r="G2587" i="24"/>
  <c r="I2587" i="24"/>
  <c r="F2587" i="24"/>
  <c r="H2622" i="24"/>
  <c r="G2622" i="24"/>
  <c r="I2622" i="24"/>
  <c r="F2622" i="24"/>
  <c r="H2733" i="24"/>
  <c r="I2733" i="24"/>
  <c r="G2733" i="24"/>
  <c r="F2733" i="24"/>
  <c r="F3295" i="24"/>
  <c r="H530" i="24"/>
  <c r="G530" i="24"/>
  <c r="G583" i="24"/>
  <c r="F583" i="24"/>
  <c r="I645" i="24"/>
  <c r="H645" i="24"/>
  <c r="H674" i="24"/>
  <c r="G674" i="24"/>
  <c r="H697" i="24"/>
  <c r="I703" i="24"/>
  <c r="G712" i="24"/>
  <c r="G727" i="24"/>
  <c r="F727" i="24"/>
  <c r="H750" i="24"/>
  <c r="G759" i="24"/>
  <c r="G762" i="24"/>
  <c r="G765" i="24"/>
  <c r="F771" i="24"/>
  <c r="F777" i="24"/>
  <c r="I789" i="24"/>
  <c r="H789" i="24"/>
  <c r="I794" i="24"/>
  <c r="F806" i="24"/>
  <c r="G812" i="24"/>
  <c r="H818" i="24"/>
  <c r="G818" i="24"/>
  <c r="F824" i="24"/>
  <c r="H841" i="24"/>
  <c r="I847" i="24"/>
  <c r="F853" i="24"/>
  <c r="G856" i="24"/>
  <c r="H859" i="24"/>
  <c r="F868" i="24"/>
  <c r="G871" i="24"/>
  <c r="F871" i="24"/>
  <c r="H894" i="24"/>
  <c r="G903" i="24"/>
  <c r="G906" i="24"/>
  <c r="G909" i="24"/>
  <c r="F915" i="24"/>
  <c r="F921" i="24"/>
  <c r="F927" i="24"/>
  <c r="F933" i="24"/>
  <c r="F939" i="24"/>
  <c r="F945" i="24"/>
  <c r="F951" i="24"/>
  <c r="F957" i="24"/>
  <c r="F963" i="24"/>
  <c r="F969" i="24"/>
  <c r="F975" i="24"/>
  <c r="F981" i="24"/>
  <c r="F987" i="24"/>
  <c r="F993" i="24"/>
  <c r="F999" i="24"/>
  <c r="F1005" i="24"/>
  <c r="F1011" i="24"/>
  <c r="F1017" i="24"/>
  <c r="F1023" i="24"/>
  <c r="F1029" i="24"/>
  <c r="F1035" i="24"/>
  <c r="F1041" i="24"/>
  <c r="F1047" i="24"/>
  <c r="F1053" i="24"/>
  <c r="F1059" i="24"/>
  <c r="F1065" i="24"/>
  <c r="F1071" i="24"/>
  <c r="F1077" i="24"/>
  <c r="G1083" i="24"/>
  <c r="H1086" i="24"/>
  <c r="H1099" i="24"/>
  <c r="I1105" i="24"/>
  <c r="F1112" i="24"/>
  <c r="I1118" i="24"/>
  <c r="F1125" i="24"/>
  <c r="G1131" i="24"/>
  <c r="H1134" i="24"/>
  <c r="H1147" i="24"/>
  <c r="I1153" i="24"/>
  <c r="F1163" i="24"/>
  <c r="H1167" i="24"/>
  <c r="G1167" i="24"/>
  <c r="H1180" i="24"/>
  <c r="F1194" i="24"/>
  <c r="F1215" i="24"/>
  <c r="F1223" i="24"/>
  <c r="F1240" i="24"/>
  <c r="H1276" i="24"/>
  <c r="H1279" i="24"/>
  <c r="F1290" i="24"/>
  <c r="H1317" i="24"/>
  <c r="H1328" i="24"/>
  <c r="F1332" i="24"/>
  <c r="I1332" i="24"/>
  <c r="H1332" i="24"/>
  <c r="G1332" i="24"/>
  <c r="G1336" i="24"/>
  <c r="H1343" i="24"/>
  <c r="G1343" i="24"/>
  <c r="F1343" i="24"/>
  <c r="G1347" i="24"/>
  <c r="I1347" i="24"/>
  <c r="G1350" i="24"/>
  <c r="F1350" i="24"/>
  <c r="H1354" i="24"/>
  <c r="G1354" i="24"/>
  <c r="F1354" i="24"/>
  <c r="I1369" i="24"/>
  <c r="H1369" i="24"/>
  <c r="H1376" i="24"/>
  <c r="G1376" i="24"/>
  <c r="F1376" i="24"/>
  <c r="F1380" i="24"/>
  <c r="I1380" i="24"/>
  <c r="H1380" i="24"/>
  <c r="F1384" i="24"/>
  <c r="I1394" i="24"/>
  <c r="F1402" i="24"/>
  <c r="F1406" i="24"/>
  <c r="F1414" i="24"/>
  <c r="I1414" i="24"/>
  <c r="H1441" i="24"/>
  <c r="I1456" i="24"/>
  <c r="H1456" i="24"/>
  <c r="G1456" i="24"/>
  <c r="F1456" i="24"/>
  <c r="G1460" i="24"/>
  <c r="H1460" i="24"/>
  <c r="F1460" i="24"/>
  <c r="G1483" i="24"/>
  <c r="H1483" i="24"/>
  <c r="I1483" i="24"/>
  <c r="F1483" i="24"/>
  <c r="I1515" i="24"/>
  <c r="H1515" i="24"/>
  <c r="G1515" i="24"/>
  <c r="F1515" i="24"/>
  <c r="I1528" i="24"/>
  <c r="H1528" i="24"/>
  <c r="G1555" i="24"/>
  <c r="H1555" i="24"/>
  <c r="F1555" i="24"/>
  <c r="I1555" i="24"/>
  <c r="F1560" i="24"/>
  <c r="I1560" i="24"/>
  <c r="H1560" i="24"/>
  <c r="F1651" i="24"/>
  <c r="F1686" i="24"/>
  <c r="I1713" i="24"/>
  <c r="H1713" i="24"/>
  <c r="G1713" i="24"/>
  <c r="I1760" i="24"/>
  <c r="H1760" i="24"/>
  <c r="G1760" i="24"/>
  <c r="F1760" i="24"/>
  <c r="I1801" i="24"/>
  <c r="H1801" i="24"/>
  <c r="G1801" i="24"/>
  <c r="F1845" i="24"/>
  <c r="F1934" i="24"/>
  <c r="F2057" i="24"/>
  <c r="F2089" i="24"/>
  <c r="G2124" i="24"/>
  <c r="H2139" i="24"/>
  <c r="G2139" i="24"/>
  <c r="I2139" i="24"/>
  <c r="F2139" i="24"/>
  <c r="H2180" i="24"/>
  <c r="G2202" i="24"/>
  <c r="H2202" i="24"/>
  <c r="I2202" i="24"/>
  <c r="F2202" i="24"/>
  <c r="I2348" i="24"/>
  <c r="G2348" i="24"/>
  <c r="F2348" i="24"/>
  <c r="H2348" i="24"/>
  <c r="H2353" i="24"/>
  <c r="I2353" i="24"/>
  <c r="G2353" i="24"/>
  <c r="I2369" i="24"/>
  <c r="H2369" i="24"/>
  <c r="G2369" i="24"/>
  <c r="F2369" i="24"/>
  <c r="F2530" i="24"/>
  <c r="I2530" i="24"/>
  <c r="H2530" i="24"/>
  <c r="G2562" i="24"/>
  <c r="I2562" i="24"/>
  <c r="H2562" i="24"/>
  <c r="F2562" i="24"/>
  <c r="H2593" i="24"/>
  <c r="I2593" i="24"/>
  <c r="G2593" i="24"/>
  <c r="F2593" i="24"/>
  <c r="I2611" i="24"/>
  <c r="H2611" i="24"/>
  <c r="F2611" i="24"/>
  <c r="G2611" i="24"/>
  <c r="I2657" i="24"/>
  <c r="G2657" i="24"/>
  <c r="F2657" i="24"/>
  <c r="H2657" i="24"/>
  <c r="H3287" i="24"/>
  <c r="G3287" i="24"/>
  <c r="F3287" i="24"/>
  <c r="I3287" i="24"/>
  <c r="I1973" i="24"/>
  <c r="H1973" i="24"/>
  <c r="I1976" i="24"/>
  <c r="H1976" i="24"/>
  <c r="G1976" i="24"/>
  <c r="F1976" i="24"/>
  <c r="I2048" i="24"/>
  <c r="H2048" i="24"/>
  <c r="F2051" i="24"/>
  <c r="G2051" i="24"/>
  <c r="G2074" i="24"/>
  <c r="H2074" i="24"/>
  <c r="F2074" i="24"/>
  <c r="H2098" i="24"/>
  <c r="G2098" i="24"/>
  <c r="I2102" i="24"/>
  <c r="F2102" i="24"/>
  <c r="I2174" i="24"/>
  <c r="H2174" i="24"/>
  <c r="F2219" i="24"/>
  <c r="G2219" i="24"/>
  <c r="F2280" i="24"/>
  <c r="I2280" i="24"/>
  <c r="H2280" i="24"/>
  <c r="F2303" i="24"/>
  <c r="G2303" i="24"/>
  <c r="H2303" i="24"/>
  <c r="I2360" i="24"/>
  <c r="G2360" i="24"/>
  <c r="G2381" i="24"/>
  <c r="F2381" i="24"/>
  <c r="I2436" i="24"/>
  <c r="H2436" i="24"/>
  <c r="H2439" i="24"/>
  <c r="G2439" i="24"/>
  <c r="I2439" i="24"/>
  <c r="H2485" i="24"/>
  <c r="I2485" i="24"/>
  <c r="H2494" i="24"/>
  <c r="G2494" i="24"/>
  <c r="I2498" i="24"/>
  <c r="H2498" i="24"/>
  <c r="F2498" i="24"/>
  <c r="H2590" i="24"/>
  <c r="G2590" i="24"/>
  <c r="I2635" i="24"/>
  <c r="G2635" i="24"/>
  <c r="F2635" i="24"/>
  <c r="F2682" i="24"/>
  <c r="I2682" i="24"/>
  <c r="H2682" i="24"/>
  <c r="G2682" i="24"/>
  <c r="H2734" i="24"/>
  <c r="F2734" i="24"/>
  <c r="G2734" i="24"/>
  <c r="G2831" i="24"/>
  <c r="I2831" i="24"/>
  <c r="H2831" i="24"/>
  <c r="H2834" i="24"/>
  <c r="G2834" i="24"/>
  <c r="F2834" i="24"/>
  <c r="I2834" i="24"/>
  <c r="G3086" i="24"/>
  <c r="I3086" i="24"/>
  <c r="H3086" i="24"/>
  <c r="F3086" i="24"/>
  <c r="H3372" i="24"/>
  <c r="G3372" i="24"/>
  <c r="I3372" i="24"/>
  <c r="F3372" i="24"/>
  <c r="I3617" i="24"/>
  <c r="H3617" i="24"/>
  <c r="G3617" i="24"/>
  <c r="F3617" i="24"/>
  <c r="I4111" i="24"/>
  <c r="H4111" i="24"/>
  <c r="G4111" i="24"/>
  <c r="I4145" i="24"/>
  <c r="F4145" i="24"/>
  <c r="H4145" i="24"/>
  <c r="H4173" i="24"/>
  <c r="G4173" i="24"/>
  <c r="I4173" i="24"/>
  <c r="G4191" i="24"/>
  <c r="H4191" i="24"/>
  <c r="F4191" i="24"/>
  <c r="I4191" i="24"/>
  <c r="I1763" i="24"/>
  <c r="H1763" i="24"/>
  <c r="H1766" i="24"/>
  <c r="G1766" i="24"/>
  <c r="F1766" i="24"/>
  <c r="G1807" i="24"/>
  <c r="H1807" i="24"/>
  <c r="F1807" i="24"/>
  <c r="I1867" i="24"/>
  <c r="H1867" i="24"/>
  <c r="I1892" i="24"/>
  <c r="G1892" i="24"/>
  <c r="F1892" i="24"/>
  <c r="F1943" i="24"/>
  <c r="G1943" i="24"/>
  <c r="I2036" i="24"/>
  <c r="G2036" i="24"/>
  <c r="F2036" i="24"/>
  <c r="G2199" i="24"/>
  <c r="F2199" i="24"/>
  <c r="I2215" i="24"/>
  <c r="H2215" i="24"/>
  <c r="G2215" i="24"/>
  <c r="H2256" i="24"/>
  <c r="G2256" i="24"/>
  <c r="H2277" i="24"/>
  <c r="I2277" i="24"/>
  <c r="I2372" i="24"/>
  <c r="H2372" i="24"/>
  <c r="I1185" i="24"/>
  <c r="F1185" i="24"/>
  <c r="H1298" i="24"/>
  <c r="G1298" i="24"/>
  <c r="G1339" i="24"/>
  <c r="H1339" i="24"/>
  <c r="F1452" i="24"/>
  <c r="I1452" i="24"/>
  <c r="H1537" i="24"/>
  <c r="G1537" i="24"/>
  <c r="H1578" i="24"/>
  <c r="G1578" i="24"/>
  <c r="G1599" i="24"/>
  <c r="F1599" i="24"/>
  <c r="H1681" i="24"/>
  <c r="G1681" i="24"/>
  <c r="H1722" i="24"/>
  <c r="G1722" i="24"/>
  <c r="G1743" i="24"/>
  <c r="F1743" i="24"/>
  <c r="F1763" i="24"/>
  <c r="I1766" i="24"/>
  <c r="F1775" i="24"/>
  <c r="F1778" i="24"/>
  <c r="I1807" i="24"/>
  <c r="F1822" i="24"/>
  <c r="H1825" i="24"/>
  <c r="G1825" i="24"/>
  <c r="F1855" i="24"/>
  <c r="F1858" i="24"/>
  <c r="F1867" i="24"/>
  <c r="I1886" i="24"/>
  <c r="H1886" i="24"/>
  <c r="H1892" i="24"/>
  <c r="I1913" i="24"/>
  <c r="H1913" i="24"/>
  <c r="I1916" i="24"/>
  <c r="G1916" i="24"/>
  <c r="F1916" i="24"/>
  <c r="G1925" i="24"/>
  <c r="I1940" i="24"/>
  <c r="H1940" i="24"/>
  <c r="H1943" i="24"/>
  <c r="F1958" i="24"/>
  <c r="G1967" i="24"/>
  <c r="F1973" i="24"/>
  <c r="G1980" i="24"/>
  <c r="F1988" i="24"/>
  <c r="G1991" i="24"/>
  <c r="H1995" i="24"/>
  <c r="G1995" i="24"/>
  <c r="H2014" i="24"/>
  <c r="G2014" i="24"/>
  <c r="H2036" i="24"/>
  <c r="G2045" i="24"/>
  <c r="F2048" i="24"/>
  <c r="H2051" i="24"/>
  <c r="G2058" i="24"/>
  <c r="H2058" i="24"/>
  <c r="I2074" i="24"/>
  <c r="G2083" i="24"/>
  <c r="F2098" i="24"/>
  <c r="G2102" i="24"/>
  <c r="F2108" i="24"/>
  <c r="I2155" i="24"/>
  <c r="H2155" i="24"/>
  <c r="F2171" i="24"/>
  <c r="I2171" i="24"/>
  <c r="F2174" i="24"/>
  <c r="F2177" i="24"/>
  <c r="H2177" i="24"/>
  <c r="G2177" i="24"/>
  <c r="G2181" i="24"/>
  <c r="I2196" i="24"/>
  <c r="H2196" i="24"/>
  <c r="H2199" i="24"/>
  <c r="F2206" i="24"/>
  <c r="F2209" i="24"/>
  <c r="F2215" i="24"/>
  <c r="H2219" i="24"/>
  <c r="F2231" i="24"/>
  <c r="G2231" i="24"/>
  <c r="F2243" i="24"/>
  <c r="G2243" i="24"/>
  <c r="F2256" i="24"/>
  <c r="F2269" i="24"/>
  <c r="F2277" i="24"/>
  <c r="G2280" i="24"/>
  <c r="F2290" i="24"/>
  <c r="I2303" i="24"/>
  <c r="G2322" i="24"/>
  <c r="F2322" i="24"/>
  <c r="F2360" i="24"/>
  <c r="F2372" i="24"/>
  <c r="H2381" i="24"/>
  <c r="F2394" i="24"/>
  <c r="I2407" i="24"/>
  <c r="H2407" i="24"/>
  <c r="F2436" i="24"/>
  <c r="F2439" i="24"/>
  <c r="F2446" i="24"/>
  <c r="I2453" i="24"/>
  <c r="H2453" i="24"/>
  <c r="H2457" i="24"/>
  <c r="G2457" i="24"/>
  <c r="I2457" i="24"/>
  <c r="I2467" i="24"/>
  <c r="H2467" i="24"/>
  <c r="F2471" i="24"/>
  <c r="I2471" i="24"/>
  <c r="H2471" i="24"/>
  <c r="H2475" i="24"/>
  <c r="G2475" i="24"/>
  <c r="F2475" i="24"/>
  <c r="F2482" i="24"/>
  <c r="F2485" i="24"/>
  <c r="F2494" i="24"/>
  <c r="G2498" i="24"/>
  <c r="I2575" i="24"/>
  <c r="H2575" i="24"/>
  <c r="G2575" i="24"/>
  <c r="F2590" i="24"/>
  <c r="H2597" i="24"/>
  <c r="F2597" i="24"/>
  <c r="H2635" i="24"/>
  <c r="H2644" i="24"/>
  <c r="G2644" i="24"/>
  <c r="I2644" i="24"/>
  <c r="G2658" i="24"/>
  <c r="F2658" i="24"/>
  <c r="I2658" i="24"/>
  <c r="H2658" i="24"/>
  <c r="H2710" i="24"/>
  <c r="G2710" i="24"/>
  <c r="I2710" i="24"/>
  <c r="F2710" i="24"/>
  <c r="I2734" i="24"/>
  <c r="H2742" i="24"/>
  <c r="I2742" i="24"/>
  <c r="G2742" i="24"/>
  <c r="F2831" i="24"/>
  <c r="H2966" i="24"/>
  <c r="G2966" i="24"/>
  <c r="F2966" i="24"/>
  <c r="G3035" i="24"/>
  <c r="I3035" i="24"/>
  <c r="H3035" i="24"/>
  <c r="F3035" i="24"/>
  <c r="I3079" i="24"/>
  <c r="H3079" i="24"/>
  <c r="G3079" i="24"/>
  <c r="F3079" i="24"/>
  <c r="I3282" i="24"/>
  <c r="G3282" i="24"/>
  <c r="F3282" i="24"/>
  <c r="H3282" i="24"/>
  <c r="I3444" i="24"/>
  <c r="H3444" i="24"/>
  <c r="G3444" i="24"/>
  <c r="F3444" i="24"/>
  <c r="I3533" i="24"/>
  <c r="F3533" i="24"/>
  <c r="H3533" i="24"/>
  <c r="G3533" i="24"/>
  <c r="F4111" i="24"/>
  <c r="G4145" i="24"/>
  <c r="F4173" i="24"/>
  <c r="H4715" i="24"/>
  <c r="G4715" i="24"/>
  <c r="I4715" i="24"/>
  <c r="F4715" i="24"/>
  <c r="I1221" i="24"/>
  <c r="F1221" i="24"/>
  <c r="H1334" i="24"/>
  <c r="G1334" i="24"/>
  <c r="G1375" i="24"/>
  <c r="H1375" i="24"/>
  <c r="F1488" i="24"/>
  <c r="I1488" i="24"/>
  <c r="F1596" i="24"/>
  <c r="I1596" i="24"/>
  <c r="H1596" i="24"/>
  <c r="G1640" i="24"/>
  <c r="F1640" i="24"/>
  <c r="F1740" i="24"/>
  <c r="I1740" i="24"/>
  <c r="H1740" i="24"/>
  <c r="G1763" i="24"/>
  <c r="G1775" i="24"/>
  <c r="G1778" i="24"/>
  <c r="G1784" i="24"/>
  <c r="F1784" i="24"/>
  <c r="G1822" i="24"/>
  <c r="G1855" i="24"/>
  <c r="H1858" i="24"/>
  <c r="G1867" i="24"/>
  <c r="F1871" i="24"/>
  <c r="G1871" i="24"/>
  <c r="F1883" i="24"/>
  <c r="I1883" i="24"/>
  <c r="F1889" i="24"/>
  <c r="H1889" i="24"/>
  <c r="G1889" i="24"/>
  <c r="I1904" i="24"/>
  <c r="H1904" i="24"/>
  <c r="F1907" i="24"/>
  <c r="G1907" i="24"/>
  <c r="H1925" i="24"/>
  <c r="I1943" i="24"/>
  <c r="G1958" i="24"/>
  <c r="H1967" i="24"/>
  <c r="G1973" i="24"/>
  <c r="H1980" i="24"/>
  <c r="G1988" i="24"/>
  <c r="H1991" i="24"/>
  <c r="I2030" i="24"/>
  <c r="H2030" i="24"/>
  <c r="H2045" i="24"/>
  <c r="G2048" i="24"/>
  <c r="I2051" i="24"/>
  <c r="G2055" i="24"/>
  <c r="F2055" i="24"/>
  <c r="I2071" i="24"/>
  <c r="H2071" i="24"/>
  <c r="G2071" i="24"/>
  <c r="F2075" i="24"/>
  <c r="G2075" i="24"/>
  <c r="H2083" i="24"/>
  <c r="I2098" i="24"/>
  <c r="H2102" i="24"/>
  <c r="G2108" i="24"/>
  <c r="H2112" i="24"/>
  <c r="G2112" i="24"/>
  <c r="H2133" i="24"/>
  <c r="I2133" i="24"/>
  <c r="F2136" i="24"/>
  <c r="I2136" i="24"/>
  <c r="H2136" i="24"/>
  <c r="F2159" i="24"/>
  <c r="G2159" i="24"/>
  <c r="H2159" i="24"/>
  <c r="G2174" i="24"/>
  <c r="H2181" i="24"/>
  <c r="I2199" i="24"/>
  <c r="G2206" i="24"/>
  <c r="G2209" i="24"/>
  <c r="I2216" i="24"/>
  <c r="G2216" i="24"/>
  <c r="I2219" i="24"/>
  <c r="I2228" i="24"/>
  <c r="H2228" i="24"/>
  <c r="I2253" i="24"/>
  <c r="H2253" i="24"/>
  <c r="I2256" i="24"/>
  <c r="G2269" i="24"/>
  <c r="G2277" i="24"/>
  <c r="H2281" i="24"/>
  <c r="G2281" i="24"/>
  <c r="H2290" i="24"/>
  <c r="I2300" i="24"/>
  <c r="H2300" i="24"/>
  <c r="G2300" i="24"/>
  <c r="H2341" i="24"/>
  <c r="G2341" i="24"/>
  <c r="H2360" i="24"/>
  <c r="G2372" i="24"/>
  <c r="I2381" i="24"/>
  <c r="H2394" i="24"/>
  <c r="G2436" i="24"/>
  <c r="H2446" i="24"/>
  <c r="G2482" i="24"/>
  <c r="G2485" i="24"/>
  <c r="I2494" i="24"/>
  <c r="H2569" i="24"/>
  <c r="I2569" i="24"/>
  <c r="I2590" i="24"/>
  <c r="H2601" i="24"/>
  <c r="G2601" i="24"/>
  <c r="I2601" i="24"/>
  <c r="F2636" i="24"/>
  <c r="H2636" i="24"/>
  <c r="G2636" i="24"/>
  <c r="I2636" i="24"/>
  <c r="H2649" i="24"/>
  <c r="G2649" i="24"/>
  <c r="F2649" i="24"/>
  <c r="H2666" i="24"/>
  <c r="G2666" i="24"/>
  <c r="F2666" i="24"/>
  <c r="H2670" i="24"/>
  <c r="G2670" i="24"/>
  <c r="F2670" i="24"/>
  <c r="H2735" i="24"/>
  <c r="G2735" i="24"/>
  <c r="F2735" i="24"/>
  <c r="G2778" i="24"/>
  <c r="I2778" i="24"/>
  <c r="H2778" i="24"/>
  <c r="F2778" i="24"/>
  <c r="F2790" i="24"/>
  <c r="I2790" i="24"/>
  <c r="H2790" i="24"/>
  <c r="G2790" i="24"/>
  <c r="I2849" i="24"/>
  <c r="F2849" i="24"/>
  <c r="H2849" i="24"/>
  <c r="G2849" i="24"/>
  <c r="G3030" i="24"/>
  <c r="I3030" i="24"/>
  <c r="H3030" i="24"/>
  <c r="F3030" i="24"/>
  <c r="G3075" i="24"/>
  <c r="H3075" i="24"/>
  <c r="I3075" i="24"/>
  <c r="F3075" i="24"/>
  <c r="I3113" i="24"/>
  <c r="F3113" i="24"/>
  <c r="H3113" i="24"/>
  <c r="G3113" i="24"/>
  <c r="H3602" i="24"/>
  <c r="G3602" i="24"/>
  <c r="I3602" i="24"/>
  <c r="F3602" i="24"/>
  <c r="F4068" i="24"/>
  <c r="I4068" i="24"/>
  <c r="H4068" i="24"/>
  <c r="G4083" i="24"/>
  <c r="H4083" i="24"/>
  <c r="I4083" i="24"/>
  <c r="F4083" i="24"/>
  <c r="I1655" i="24"/>
  <c r="H1655" i="24"/>
  <c r="H1658" i="24"/>
  <c r="G1658" i="24"/>
  <c r="F1658" i="24"/>
  <c r="G1699" i="24"/>
  <c r="H1699" i="24"/>
  <c r="F1699" i="24"/>
  <c r="H1775" i="24"/>
  <c r="I1778" i="24"/>
  <c r="I1799" i="24"/>
  <c r="H1799" i="24"/>
  <c r="H1802" i="24"/>
  <c r="G1802" i="24"/>
  <c r="F1802" i="24"/>
  <c r="H1822" i="24"/>
  <c r="G1843" i="24"/>
  <c r="H1843" i="24"/>
  <c r="F1843" i="24"/>
  <c r="H1855" i="24"/>
  <c r="I1858" i="24"/>
  <c r="I1868" i="24"/>
  <c r="H1868" i="24"/>
  <c r="I1925" i="24"/>
  <c r="H1935" i="24"/>
  <c r="I1935" i="24"/>
  <c r="H1958" i="24"/>
  <c r="I1967" i="24"/>
  <c r="I1980" i="24"/>
  <c r="H1988" i="24"/>
  <c r="I1991" i="24"/>
  <c r="I2011" i="24"/>
  <c r="H2011" i="24"/>
  <c r="F2027" i="24"/>
  <c r="I2027" i="24"/>
  <c r="F2033" i="24"/>
  <c r="H2033" i="24"/>
  <c r="G2033" i="24"/>
  <c r="I2045" i="24"/>
  <c r="I2052" i="24"/>
  <c r="H2052" i="24"/>
  <c r="I2083" i="24"/>
  <c r="F2087" i="24"/>
  <c r="G2087" i="24"/>
  <c r="F2099" i="24"/>
  <c r="G2099" i="24"/>
  <c r="H2108" i="24"/>
  <c r="G2178" i="24"/>
  <c r="F2178" i="24"/>
  <c r="I2181" i="24"/>
  <c r="H2206" i="24"/>
  <c r="I2209" i="24"/>
  <c r="I2240" i="24"/>
  <c r="G2240" i="24"/>
  <c r="G2250" i="24"/>
  <c r="I2250" i="24"/>
  <c r="I2269" i="24"/>
  <c r="I2290" i="24"/>
  <c r="F2357" i="24"/>
  <c r="H2357" i="24"/>
  <c r="H2367" i="24"/>
  <c r="I2367" i="24"/>
  <c r="G2373" i="24"/>
  <c r="F2373" i="24"/>
  <c r="I2394" i="24"/>
  <c r="G2398" i="24"/>
  <c r="F2398" i="24"/>
  <c r="I2426" i="24"/>
  <c r="H2426" i="24"/>
  <c r="I2433" i="24"/>
  <c r="H2433" i="24"/>
  <c r="I2446" i="24"/>
  <c r="I2472" i="24"/>
  <c r="G2472" i="24"/>
  <c r="H2482" i="24"/>
  <c r="F2495" i="24"/>
  <c r="G2495" i="24"/>
  <c r="H2557" i="24"/>
  <c r="I2557" i="24"/>
  <c r="G2557" i="24"/>
  <c r="I2663" i="24"/>
  <c r="H2663" i="24"/>
  <c r="G2663" i="24"/>
  <c r="I2678" i="24"/>
  <c r="H2678" i="24"/>
  <c r="H2750" i="24"/>
  <c r="I2750" i="24"/>
  <c r="G2750" i="24"/>
  <c r="F2750" i="24"/>
  <c r="I2779" i="24"/>
  <c r="H2779" i="24"/>
  <c r="G2779" i="24"/>
  <c r="F2779" i="24"/>
  <c r="I2791" i="24"/>
  <c r="H2791" i="24"/>
  <c r="G2791" i="24"/>
  <c r="I2894" i="24"/>
  <c r="H2894" i="24"/>
  <c r="G2894" i="24"/>
  <c r="I3342" i="24"/>
  <c r="H3342" i="24"/>
  <c r="G3342" i="24"/>
  <c r="H3350" i="24"/>
  <c r="I3350" i="24"/>
  <c r="G3350" i="24"/>
  <c r="F3350" i="24"/>
  <c r="F3438" i="24"/>
  <c r="I3438" i="24"/>
  <c r="H3438" i="24"/>
  <c r="G3438" i="24"/>
  <c r="G1447" i="24"/>
  <c r="H1447" i="24"/>
  <c r="H1573" i="24"/>
  <c r="G1573" i="24"/>
  <c r="G1608" i="24"/>
  <c r="H1614" i="24"/>
  <c r="G1614" i="24"/>
  <c r="G1620" i="24"/>
  <c r="G1635" i="24"/>
  <c r="F1635" i="24"/>
  <c r="F1655" i="24"/>
  <c r="I1658" i="24"/>
  <c r="F1667" i="24"/>
  <c r="F1670" i="24"/>
  <c r="I1699" i="24"/>
  <c r="F1714" i="24"/>
  <c r="H1717" i="24"/>
  <c r="G1717" i="24"/>
  <c r="G1752" i="24"/>
  <c r="H1758" i="24"/>
  <c r="G1758" i="24"/>
  <c r="G1764" i="24"/>
  <c r="G1779" i="24"/>
  <c r="F1779" i="24"/>
  <c r="F1799" i="24"/>
  <c r="I1802" i="24"/>
  <c r="F1811" i="24"/>
  <c r="F1814" i="24"/>
  <c r="I1843" i="24"/>
  <c r="F1859" i="24"/>
  <c r="I1859" i="24"/>
  <c r="H1862" i="24"/>
  <c r="G1862" i="24"/>
  <c r="F1868" i="24"/>
  <c r="F1917" i="24"/>
  <c r="G1920" i="24"/>
  <c r="F1935" i="24"/>
  <c r="G1941" i="24"/>
  <c r="F1941" i="24"/>
  <c r="F1952" i="24"/>
  <c r="H1968" i="24"/>
  <c r="G1968" i="24"/>
  <c r="F1986" i="24"/>
  <c r="H1989" i="24"/>
  <c r="I1989" i="24"/>
  <c r="F1992" i="24"/>
  <c r="I1992" i="24"/>
  <c r="H1992" i="24"/>
  <c r="F2011" i="24"/>
  <c r="F2015" i="24"/>
  <c r="G2015" i="24"/>
  <c r="H2015" i="24"/>
  <c r="F2021" i="24"/>
  <c r="F2024" i="24"/>
  <c r="G2027" i="24"/>
  <c r="I2033" i="24"/>
  <c r="F2043" i="24"/>
  <c r="F2049" i="24"/>
  <c r="F2052" i="24"/>
  <c r="I2072" i="24"/>
  <c r="G2072" i="24"/>
  <c r="F2081" i="24"/>
  <c r="I2084" i="24"/>
  <c r="H2084" i="24"/>
  <c r="H2087" i="24"/>
  <c r="H2099" i="24"/>
  <c r="F2103" i="24"/>
  <c r="I2109" i="24"/>
  <c r="H2109" i="24"/>
  <c r="F2122" i="24"/>
  <c r="H2137" i="24"/>
  <c r="G2137" i="24"/>
  <c r="I2156" i="24"/>
  <c r="H2156" i="24"/>
  <c r="G2156" i="24"/>
  <c r="H2178" i="24"/>
  <c r="H2197" i="24"/>
  <c r="G2197" i="24"/>
  <c r="F2220" i="24"/>
  <c r="F2240" i="24"/>
  <c r="F2250" i="24"/>
  <c r="F2263" i="24"/>
  <c r="F2291" i="24"/>
  <c r="I2291" i="24"/>
  <c r="H2294" i="24"/>
  <c r="G2294" i="24"/>
  <c r="G2310" i="24"/>
  <c r="H2310" i="24"/>
  <c r="F2310" i="24"/>
  <c r="G2357" i="24"/>
  <c r="F2361" i="24"/>
  <c r="F2367" i="24"/>
  <c r="H2373" i="24"/>
  <c r="I2395" i="24"/>
  <c r="H2395" i="24"/>
  <c r="H2398" i="24"/>
  <c r="I2408" i="24"/>
  <c r="H2408" i="24"/>
  <c r="G2408" i="24"/>
  <c r="G2423" i="24"/>
  <c r="F2426" i="24"/>
  <c r="F2433" i="24"/>
  <c r="F2443" i="24"/>
  <c r="G2454" i="24"/>
  <c r="I2454" i="24"/>
  <c r="H2454" i="24"/>
  <c r="F2458" i="24"/>
  <c r="I2468" i="24"/>
  <c r="H2468" i="24"/>
  <c r="G2468" i="24"/>
  <c r="F2472" i="24"/>
  <c r="H2495" i="24"/>
  <c r="F2554" i="24"/>
  <c r="F2557" i="24"/>
  <c r="I2580" i="24"/>
  <c r="H2580" i="24"/>
  <c r="F2580" i="24"/>
  <c r="G2598" i="24"/>
  <c r="I2598" i="24"/>
  <c r="H2598" i="24"/>
  <c r="H2605" i="24"/>
  <c r="G2605" i="24"/>
  <c r="H2613" i="24"/>
  <c r="G2613" i="24"/>
  <c r="F2663" i="24"/>
  <c r="F2678" i="24"/>
  <c r="I2688" i="24"/>
  <c r="H2688" i="24"/>
  <c r="G2688" i="24"/>
  <c r="I2707" i="24"/>
  <c r="H2707" i="24"/>
  <c r="G2707" i="24"/>
  <c r="F2707" i="24"/>
  <c r="G2751" i="24"/>
  <c r="H2751" i="24"/>
  <c r="I2751" i="24"/>
  <c r="F2751" i="24"/>
  <c r="H2760" i="24"/>
  <c r="G2760" i="24"/>
  <c r="F2760" i="24"/>
  <c r="I2760" i="24"/>
  <c r="F2791" i="24"/>
  <c r="H2846" i="24"/>
  <c r="G2846" i="24"/>
  <c r="F2846" i="24"/>
  <c r="F2894" i="24"/>
  <c r="H2926" i="24"/>
  <c r="G2926" i="24"/>
  <c r="I2926" i="24"/>
  <c r="F2926" i="24"/>
  <c r="I3072" i="24"/>
  <c r="F3072" i="24"/>
  <c r="H3072" i="24"/>
  <c r="G3072" i="24"/>
  <c r="H3261" i="24"/>
  <c r="I3261" i="24"/>
  <c r="G3261" i="24"/>
  <c r="F3342" i="24"/>
  <c r="H3346" i="24"/>
  <c r="I3346" i="24"/>
  <c r="G3346" i="24"/>
  <c r="F3346" i="24"/>
  <c r="G3429" i="24"/>
  <c r="I3429" i="24"/>
  <c r="H3429" i="24"/>
  <c r="F3429" i="24"/>
  <c r="F3475" i="24"/>
  <c r="I3475" i="24"/>
  <c r="H3475" i="24"/>
  <c r="F4590" i="24"/>
  <c r="H4590" i="24"/>
  <c r="I4590" i="24"/>
  <c r="G4590" i="24"/>
  <c r="G3239" i="24"/>
  <c r="I3239" i="24"/>
  <c r="H3239" i="24"/>
  <c r="F3261" i="24"/>
  <c r="I3323" i="24"/>
  <c r="G3323" i="24"/>
  <c r="F3323" i="24"/>
  <c r="G3475" i="24"/>
  <c r="G3987" i="24"/>
  <c r="I3987" i="24"/>
  <c r="H3987" i="24"/>
  <c r="F1200" i="24"/>
  <c r="I1200" i="24"/>
  <c r="I1365" i="24"/>
  <c r="F1365" i="24"/>
  <c r="G1439" i="24"/>
  <c r="I1447" i="24"/>
  <c r="H1450" i="24"/>
  <c r="G1453" i="24"/>
  <c r="G1461" i="24"/>
  <c r="G1472" i="24"/>
  <c r="H1478" i="24"/>
  <c r="G1478" i="24"/>
  <c r="G1494" i="24"/>
  <c r="G1538" i="24"/>
  <c r="I1547" i="24"/>
  <c r="H1547" i="24"/>
  <c r="H1550" i="24"/>
  <c r="G1550" i="24"/>
  <c r="F1550" i="24"/>
  <c r="H1567" i="24"/>
  <c r="I1573" i="24"/>
  <c r="H1579" i="24"/>
  <c r="G1582" i="24"/>
  <c r="G1585" i="24"/>
  <c r="G1588" i="24"/>
  <c r="G1591" i="24"/>
  <c r="H1591" i="24"/>
  <c r="F1591" i="24"/>
  <c r="G1597" i="24"/>
  <c r="G1600" i="24"/>
  <c r="I1608" i="24"/>
  <c r="I1614" i="24"/>
  <c r="I1620" i="24"/>
  <c r="G1626" i="24"/>
  <c r="G1629" i="24"/>
  <c r="I1635" i="24"/>
  <c r="H1667" i="24"/>
  <c r="I1670" i="24"/>
  <c r="G1682" i="24"/>
  <c r="I1691" i="24"/>
  <c r="H1691" i="24"/>
  <c r="H1694" i="24"/>
  <c r="G1694" i="24"/>
  <c r="F1694" i="24"/>
  <c r="H1711" i="24"/>
  <c r="H1714" i="24"/>
  <c r="I1717" i="24"/>
  <c r="H1723" i="24"/>
  <c r="G1726" i="24"/>
  <c r="G1729" i="24"/>
  <c r="G1732" i="24"/>
  <c r="G1735" i="24"/>
  <c r="H1735" i="24"/>
  <c r="F1735" i="24"/>
  <c r="G1741" i="24"/>
  <c r="G1744" i="24"/>
  <c r="I1752" i="24"/>
  <c r="I1758" i="24"/>
  <c r="I1764" i="24"/>
  <c r="G1770" i="24"/>
  <c r="G1773" i="24"/>
  <c r="I1779" i="24"/>
  <c r="H1811" i="24"/>
  <c r="I1814" i="24"/>
  <c r="G1826" i="24"/>
  <c r="I1835" i="24"/>
  <c r="H1835" i="24"/>
  <c r="H1838" i="24"/>
  <c r="G1838" i="24"/>
  <c r="F1838" i="24"/>
  <c r="G1856" i="24"/>
  <c r="H1859" i="24"/>
  <c r="I1862" i="24"/>
  <c r="H1890" i="24"/>
  <c r="G1899" i="24"/>
  <c r="H1914" i="24"/>
  <c r="I1917" i="24"/>
  <c r="I1920" i="24"/>
  <c r="H1926" i="24"/>
  <c r="I1941" i="24"/>
  <c r="G1947" i="24"/>
  <c r="H1952" i="24"/>
  <c r="G1959" i="24"/>
  <c r="G1962" i="24"/>
  <c r="I1962" i="24"/>
  <c r="I1968" i="24"/>
  <c r="G1981" i="24"/>
  <c r="I1986" i="24"/>
  <c r="G1989" i="24"/>
  <c r="H1993" i="24"/>
  <c r="G1993" i="24"/>
  <c r="H2002" i="24"/>
  <c r="I2012" i="24"/>
  <c r="H2012" i="24"/>
  <c r="G2012" i="24"/>
  <c r="H2021" i="24"/>
  <c r="H2024" i="24"/>
  <c r="I2043" i="24"/>
  <c r="H2049" i="24"/>
  <c r="H2053" i="24"/>
  <c r="G2053" i="24"/>
  <c r="H2072" i="24"/>
  <c r="H2081" i="24"/>
  <c r="G2084" i="24"/>
  <c r="H2103" i="24"/>
  <c r="G2109" i="24"/>
  <c r="H2122" i="24"/>
  <c r="I2137" i="24"/>
  <c r="F2147" i="24"/>
  <c r="I2147" i="24"/>
  <c r="H2150" i="24"/>
  <c r="G2150" i="24"/>
  <c r="G2160" i="24"/>
  <c r="G2163" i="24"/>
  <c r="G2166" i="24"/>
  <c r="H2166" i="24"/>
  <c r="F2166" i="24"/>
  <c r="H2182" i="24"/>
  <c r="I2197" i="24"/>
  <c r="H2220" i="24"/>
  <c r="H2244" i="24"/>
  <c r="H2263" i="24"/>
  <c r="G2288" i="24"/>
  <c r="H2291" i="24"/>
  <c r="I2294" i="24"/>
  <c r="G2301" i="24"/>
  <c r="G2323" i="24"/>
  <c r="I2345" i="24"/>
  <c r="H2345" i="24"/>
  <c r="H2361" i="24"/>
  <c r="H2377" i="24"/>
  <c r="I2377" i="24"/>
  <c r="G2395" i="24"/>
  <c r="G2420" i="24"/>
  <c r="I2423" i="24"/>
  <c r="G2434" i="24"/>
  <c r="F2434" i="24"/>
  <c r="I2434" i="24"/>
  <c r="I2443" i="24"/>
  <c r="H2458" i="24"/>
  <c r="I2462" i="24"/>
  <c r="H2462" i="24"/>
  <c r="G2462" i="24"/>
  <c r="I2492" i="24"/>
  <c r="F2492" i="24"/>
  <c r="H2502" i="24"/>
  <c r="I2554" i="24"/>
  <c r="H2638" i="24"/>
  <c r="G2638" i="24"/>
  <c r="I2638" i="24"/>
  <c r="F2700" i="24"/>
  <c r="G2700" i="24"/>
  <c r="G2728" i="24"/>
  <c r="I2728" i="24"/>
  <c r="G2800" i="24"/>
  <c r="F2800" i="24"/>
  <c r="I2800" i="24"/>
  <c r="H2800" i="24"/>
  <c r="G2867" i="24"/>
  <c r="I2867" i="24"/>
  <c r="H2867" i="24"/>
  <c r="I2921" i="24"/>
  <c r="F2921" i="24"/>
  <c r="G2921" i="24"/>
  <c r="F3096" i="24"/>
  <c r="G3096" i="24"/>
  <c r="I3096" i="24"/>
  <c r="H3096" i="24"/>
  <c r="G3411" i="24"/>
  <c r="I3411" i="24"/>
  <c r="H3411" i="24"/>
  <c r="H3424" i="24"/>
  <c r="G3424" i="24"/>
  <c r="I3424" i="24"/>
  <c r="F3424" i="24"/>
  <c r="I3521" i="24"/>
  <c r="F3521" i="24"/>
  <c r="H3521" i="24"/>
  <c r="G3521" i="24"/>
  <c r="I3904" i="24"/>
  <c r="H3904" i="24"/>
  <c r="G3904" i="24"/>
  <c r="F3904" i="24"/>
  <c r="I3972" i="24"/>
  <c r="H3972" i="24"/>
  <c r="G3972" i="24"/>
  <c r="F3972" i="24"/>
  <c r="H4411" i="24"/>
  <c r="I4411" i="24"/>
  <c r="G4411" i="24"/>
  <c r="F4411" i="24"/>
  <c r="H4497" i="24"/>
  <c r="I4497" i="24"/>
  <c r="G4497" i="24"/>
  <c r="F4497" i="24"/>
  <c r="F1178" i="24"/>
  <c r="G1200" i="24"/>
  <c r="F1203" i="24"/>
  <c r="F1233" i="24"/>
  <c r="F1236" i="24"/>
  <c r="I1236" i="24"/>
  <c r="F1244" i="24"/>
  <c r="F1255" i="24"/>
  <c r="G1288" i="24"/>
  <c r="F1321" i="24"/>
  <c r="F1346" i="24"/>
  <c r="G1365" i="24"/>
  <c r="G1368" i="24"/>
  <c r="F1371" i="24"/>
  <c r="F1379" i="24"/>
  <c r="F1387" i="24"/>
  <c r="F1390" i="24"/>
  <c r="F1398" i="24"/>
  <c r="I1401" i="24"/>
  <c r="F1401" i="24"/>
  <c r="F1412" i="24"/>
  <c r="H1439" i="24"/>
  <c r="I1450" i="24"/>
  <c r="H1453" i="24"/>
  <c r="H1461" i="24"/>
  <c r="G1464" i="24"/>
  <c r="F1467" i="24"/>
  <c r="H1472" i="24"/>
  <c r="F1478" i="24"/>
  <c r="F1492" i="24"/>
  <c r="H1494" i="24"/>
  <c r="G1500" i="24"/>
  <c r="H1506" i="24"/>
  <c r="G1506" i="24"/>
  <c r="G1512" i="24"/>
  <c r="G1527" i="24"/>
  <c r="F1527" i="24"/>
  <c r="I1538" i="24"/>
  <c r="F1547" i="24"/>
  <c r="I1550" i="24"/>
  <c r="F1559" i="24"/>
  <c r="F1562" i="24"/>
  <c r="I1567" i="24"/>
  <c r="I1579" i="24"/>
  <c r="H1582" i="24"/>
  <c r="H1585" i="24"/>
  <c r="H1588" i="24"/>
  <c r="I1591" i="24"/>
  <c r="H1597" i="24"/>
  <c r="H1600" i="24"/>
  <c r="F1606" i="24"/>
  <c r="H1609" i="24"/>
  <c r="G1609" i="24"/>
  <c r="H1626" i="24"/>
  <c r="H1629" i="24"/>
  <c r="G1644" i="24"/>
  <c r="H1650" i="24"/>
  <c r="G1650" i="24"/>
  <c r="G1656" i="24"/>
  <c r="G1671" i="24"/>
  <c r="F1671" i="24"/>
  <c r="I1682" i="24"/>
  <c r="F1691" i="24"/>
  <c r="I1694" i="24"/>
  <c r="F1703" i="24"/>
  <c r="F1706" i="24"/>
  <c r="I1711" i="24"/>
  <c r="I1723" i="24"/>
  <c r="H1726" i="24"/>
  <c r="H1729" i="24"/>
  <c r="H1732" i="24"/>
  <c r="I1735" i="24"/>
  <c r="H1741" i="24"/>
  <c r="H1744" i="24"/>
  <c r="F1750" i="24"/>
  <c r="H1753" i="24"/>
  <c r="G1753" i="24"/>
  <c r="H1770" i="24"/>
  <c r="H1773" i="24"/>
  <c r="G1788" i="24"/>
  <c r="H1794" i="24"/>
  <c r="G1794" i="24"/>
  <c r="G1800" i="24"/>
  <c r="G1815" i="24"/>
  <c r="F1815" i="24"/>
  <c r="I1826" i="24"/>
  <c r="F1835" i="24"/>
  <c r="I1838" i="24"/>
  <c r="F1847" i="24"/>
  <c r="H1856" i="24"/>
  <c r="F1869" i="24"/>
  <c r="G1878" i="24"/>
  <c r="H1878" i="24"/>
  <c r="F1878" i="24"/>
  <c r="I1890" i="24"/>
  <c r="I1899" i="24"/>
  <c r="I1914" i="24"/>
  <c r="I1926" i="24"/>
  <c r="G1930" i="24"/>
  <c r="H1930" i="24"/>
  <c r="F1930" i="24"/>
  <c r="H1947" i="24"/>
  <c r="F1950" i="24"/>
  <c r="G1956" i="24"/>
  <c r="H1959" i="24"/>
  <c r="F1962" i="24"/>
  <c r="I1981" i="24"/>
  <c r="F1993" i="24"/>
  <c r="I2002" i="24"/>
  <c r="F2012" i="24"/>
  <c r="F2016" i="24"/>
  <c r="F2019" i="24"/>
  <c r="F2038" i="24"/>
  <c r="F2053" i="24"/>
  <c r="F2069" i="24"/>
  <c r="H2069" i="24"/>
  <c r="H2079" i="24"/>
  <c r="I2079" i="24"/>
  <c r="G2085" i="24"/>
  <c r="F2085" i="24"/>
  <c r="G2100" i="24"/>
  <c r="G2110" i="24"/>
  <c r="H2110" i="24"/>
  <c r="F2144" i="24"/>
  <c r="G2147" i="24"/>
  <c r="F2150" i="24"/>
  <c r="F2157" i="24"/>
  <c r="H2160" i="24"/>
  <c r="H2163" i="24"/>
  <c r="I2166" i="24"/>
  <c r="F2179" i="24"/>
  <c r="I2182" i="24"/>
  <c r="I2204" i="24"/>
  <c r="G2204" i="24"/>
  <c r="F2204" i="24"/>
  <c r="F2238" i="24"/>
  <c r="F2241" i="24"/>
  <c r="I2244" i="24"/>
  <c r="H2288" i="24"/>
  <c r="H2295" i="24"/>
  <c r="F2295" i="24"/>
  <c r="H2301" i="24"/>
  <c r="H2305" i="24"/>
  <c r="G2305" i="24"/>
  <c r="F2305" i="24"/>
  <c r="F2317" i="24"/>
  <c r="H2323" i="24"/>
  <c r="F2345" i="24"/>
  <c r="H2349" i="24"/>
  <c r="F2349" i="24"/>
  <c r="F2358" i="24"/>
  <c r="F2377" i="24"/>
  <c r="H2420" i="24"/>
  <c r="F2427" i="24"/>
  <c r="G2430" i="24"/>
  <c r="I2430" i="24"/>
  <c r="H2430" i="24"/>
  <c r="H2434" i="24"/>
  <c r="I2444" i="24"/>
  <c r="H2444" i="24"/>
  <c r="G2444" i="24"/>
  <c r="H2448" i="24"/>
  <c r="G2448" i="24"/>
  <c r="F2462" i="24"/>
  <c r="F2469" i="24"/>
  <c r="F2489" i="24"/>
  <c r="G2492" i="24"/>
  <c r="I2502" i="24"/>
  <c r="I2516" i="24"/>
  <c r="H2516" i="24"/>
  <c r="G2516" i="24"/>
  <c r="H2577" i="24"/>
  <c r="F2577" i="24"/>
  <c r="I2595" i="24"/>
  <c r="H2614" i="24"/>
  <c r="G2614" i="24"/>
  <c r="F2614" i="24"/>
  <c r="I2614" i="24"/>
  <c r="G2618" i="24"/>
  <c r="F2638" i="24"/>
  <c r="G2651" i="24"/>
  <c r="H2651" i="24"/>
  <c r="F2651" i="24"/>
  <c r="F2660" i="24"/>
  <c r="I2660" i="24"/>
  <c r="H2660" i="24"/>
  <c r="G2660" i="24"/>
  <c r="I2685" i="24"/>
  <c r="H2685" i="24"/>
  <c r="G2685" i="24"/>
  <c r="H2700" i="24"/>
  <c r="I2721" i="24"/>
  <c r="H2721" i="24"/>
  <c r="F2721" i="24"/>
  <c r="F2728" i="24"/>
  <c r="I2801" i="24"/>
  <c r="H2801" i="24"/>
  <c r="G2801" i="24"/>
  <c r="F2801" i="24"/>
  <c r="H2812" i="24"/>
  <c r="G2812" i="24"/>
  <c r="F2812" i="24"/>
  <c r="I2812" i="24"/>
  <c r="H2855" i="24"/>
  <c r="I2855" i="24"/>
  <c r="G2855" i="24"/>
  <c r="F2855" i="24"/>
  <c r="F2867" i="24"/>
  <c r="H2921" i="24"/>
  <c r="F2996" i="24"/>
  <c r="I2996" i="24"/>
  <c r="H2996" i="24"/>
  <c r="F3023" i="24"/>
  <c r="I3023" i="24"/>
  <c r="H3023" i="24"/>
  <c r="I3041" i="24"/>
  <c r="F3041" i="24"/>
  <c r="H3041" i="24"/>
  <c r="F3411" i="24"/>
  <c r="F3510" i="24"/>
  <c r="I3510" i="24"/>
  <c r="H3510" i="24"/>
  <c r="H3586" i="24"/>
  <c r="F3586" i="24"/>
  <c r="I3586" i="24"/>
  <c r="G3586" i="24"/>
  <c r="F3860" i="24"/>
  <c r="I3860" i="24"/>
  <c r="H3860" i="24"/>
  <c r="G3860" i="24"/>
  <c r="I4325" i="24"/>
  <c r="F4325" i="24"/>
  <c r="H4325" i="24"/>
  <c r="G4325" i="24"/>
  <c r="G4455" i="24"/>
  <c r="H4455" i="24"/>
  <c r="I4455" i="24"/>
  <c r="F4455" i="24"/>
  <c r="F1272" i="24"/>
  <c r="I1272" i="24"/>
  <c r="F1280" i="24"/>
  <c r="H1288" i="24"/>
  <c r="F1291" i="24"/>
  <c r="G1321" i="24"/>
  <c r="G1324" i="24"/>
  <c r="G1346" i="24"/>
  <c r="F1357" i="24"/>
  <c r="H1365" i="24"/>
  <c r="H1368" i="24"/>
  <c r="F1382" i="24"/>
  <c r="H1387" i="24"/>
  <c r="G1398" i="24"/>
  <c r="G1401" i="24"/>
  <c r="G1404" i="24"/>
  <c r="F1423" i="24"/>
  <c r="F1434" i="24"/>
  <c r="I1437" i="24"/>
  <c r="F1437" i="24"/>
  <c r="H1464" i="24"/>
  <c r="I1478" i="24"/>
  <c r="H1500" i="24"/>
  <c r="F1506" i="24"/>
  <c r="H1512" i="24"/>
  <c r="F1521" i="24"/>
  <c r="F1524" i="24"/>
  <c r="I1524" i="24"/>
  <c r="H1524" i="24"/>
  <c r="H1527" i="24"/>
  <c r="G1547" i="24"/>
  <c r="G1562" i="24"/>
  <c r="G1568" i="24"/>
  <c r="F1568" i="24"/>
  <c r="F1574" i="24"/>
  <c r="F1603" i="24"/>
  <c r="G1606" i="24"/>
  <c r="F1609" i="24"/>
  <c r="F1615" i="24"/>
  <c r="F1624" i="24"/>
  <c r="H1644" i="24"/>
  <c r="F1650" i="24"/>
  <c r="H1656" i="24"/>
  <c r="F1665" i="24"/>
  <c r="F1668" i="24"/>
  <c r="I1668" i="24"/>
  <c r="H1668" i="24"/>
  <c r="H1671" i="24"/>
  <c r="G1691" i="24"/>
  <c r="G1706" i="24"/>
  <c r="G1712" i="24"/>
  <c r="F1712" i="24"/>
  <c r="F1718" i="24"/>
  <c r="F1747" i="24"/>
  <c r="G1750" i="24"/>
  <c r="F1753" i="24"/>
  <c r="F1759" i="24"/>
  <c r="F1768" i="24"/>
  <c r="H1788" i="24"/>
  <c r="F1794" i="24"/>
  <c r="H1800" i="24"/>
  <c r="F1809" i="24"/>
  <c r="F1812" i="24"/>
  <c r="I1812" i="24"/>
  <c r="H1812" i="24"/>
  <c r="H1815" i="24"/>
  <c r="G1835" i="24"/>
  <c r="F1863" i="24"/>
  <c r="I1878" i="24"/>
  <c r="F1894" i="24"/>
  <c r="F1921" i="24"/>
  <c r="I1927" i="24"/>
  <c r="H1927" i="24"/>
  <c r="G1927" i="24"/>
  <c r="I1930" i="24"/>
  <c r="F1945" i="24"/>
  <c r="H1950" i="24"/>
  <c r="F1953" i="24"/>
  <c r="H1956" i="24"/>
  <c r="H1962" i="24"/>
  <c r="I1993" i="24"/>
  <c r="F2003" i="24"/>
  <c r="I2003" i="24"/>
  <c r="H2006" i="24"/>
  <c r="G2006" i="24"/>
  <c r="G2019" i="24"/>
  <c r="G2022" i="24"/>
  <c r="H2022" i="24"/>
  <c r="F2022" i="24"/>
  <c r="H2038" i="24"/>
  <c r="I2053" i="24"/>
  <c r="G2069" i="24"/>
  <c r="F2079" i="24"/>
  <c r="H2085" i="24"/>
  <c r="F2091" i="24"/>
  <c r="H2100" i="24"/>
  <c r="F2110" i="24"/>
  <c r="F2138" i="24"/>
  <c r="G2141" i="24"/>
  <c r="G2144" i="24"/>
  <c r="H2147" i="24"/>
  <c r="I2150" i="24"/>
  <c r="G2179" i="24"/>
  <c r="I2201" i="24"/>
  <c r="H2201" i="24"/>
  <c r="H2204" i="24"/>
  <c r="H2238" i="24"/>
  <c r="G2241" i="24"/>
  <c r="H2245" i="24"/>
  <c r="G2245" i="24"/>
  <c r="F2245" i="24"/>
  <c r="I2261" i="24"/>
  <c r="H2261" i="24"/>
  <c r="I2264" i="24"/>
  <c r="H2264" i="24"/>
  <c r="G2264" i="24"/>
  <c r="F2264" i="24"/>
  <c r="G2273" i="24"/>
  <c r="G2295" i="24"/>
  <c r="I2305" i="24"/>
  <c r="G2317" i="24"/>
  <c r="I2324" i="24"/>
  <c r="G2324" i="24"/>
  <c r="F2324" i="24"/>
  <c r="I2336" i="24"/>
  <c r="H2336" i="24"/>
  <c r="F2339" i="24"/>
  <c r="G2339" i="24"/>
  <c r="G2345" i="24"/>
  <c r="G2349" i="24"/>
  <c r="H2358" i="24"/>
  <c r="G2362" i="24"/>
  <c r="H2362" i="24"/>
  <c r="F2362" i="24"/>
  <c r="G2377" i="24"/>
  <c r="G2418" i="24"/>
  <c r="I2418" i="24"/>
  <c r="H2421" i="24"/>
  <c r="G2421" i="24"/>
  <c r="G2427" i="24"/>
  <c r="F2430" i="24"/>
  <c r="F2441" i="24"/>
  <c r="F2444" i="24"/>
  <c r="F2448" i="24"/>
  <c r="F2459" i="24"/>
  <c r="I2459" i="24"/>
  <c r="H2459" i="24"/>
  <c r="H2469" i="24"/>
  <c r="I2477" i="24"/>
  <c r="G2477" i="24"/>
  <c r="F2477" i="24"/>
  <c r="H2489" i="24"/>
  <c r="H2492" i="24"/>
  <c r="F2507" i="24"/>
  <c r="G2507" i="24"/>
  <c r="G2510" i="24"/>
  <c r="F2516" i="24"/>
  <c r="G2542" i="24"/>
  <c r="F2542" i="24"/>
  <c r="G2577" i="24"/>
  <c r="I2588" i="24"/>
  <c r="H2588" i="24"/>
  <c r="G2588" i="24"/>
  <c r="F2588" i="24"/>
  <c r="G2615" i="24"/>
  <c r="I2615" i="24"/>
  <c r="F2615" i="24"/>
  <c r="H2618" i="24"/>
  <c r="I2651" i="24"/>
  <c r="G2656" i="24"/>
  <c r="F2656" i="24"/>
  <c r="H2676" i="24"/>
  <c r="G2676" i="24"/>
  <c r="F2676" i="24"/>
  <c r="F2685" i="24"/>
  <c r="F2696" i="24"/>
  <c r="I2696" i="24"/>
  <c r="H2696" i="24"/>
  <c r="G2696" i="24"/>
  <c r="I2700" i="24"/>
  <c r="I2704" i="24"/>
  <c r="H2704" i="24"/>
  <c r="G2704" i="24"/>
  <c r="F2704" i="24"/>
  <c r="G2721" i="24"/>
  <c r="H2728" i="24"/>
  <c r="G2775" i="24"/>
  <c r="H2775" i="24"/>
  <c r="F2775" i="24"/>
  <c r="H2802" i="24"/>
  <c r="G2802" i="24"/>
  <c r="F2802" i="24"/>
  <c r="I2856" i="24"/>
  <c r="H2856" i="24"/>
  <c r="G2856" i="24"/>
  <c r="F2856" i="24"/>
  <c r="G2891" i="24"/>
  <c r="I2891" i="24"/>
  <c r="H2891" i="24"/>
  <c r="F2891" i="24"/>
  <c r="G2907" i="24"/>
  <c r="H2907" i="24"/>
  <c r="I2907" i="24"/>
  <c r="F2907" i="24"/>
  <c r="G2996" i="24"/>
  <c r="G3023" i="24"/>
  <c r="G3041" i="24"/>
  <c r="I3211" i="24"/>
  <c r="H3211" i="24"/>
  <c r="G3211" i="24"/>
  <c r="F3211" i="24"/>
  <c r="H3309" i="24"/>
  <c r="F3309" i="24"/>
  <c r="I3309" i="24"/>
  <c r="G3309" i="24"/>
  <c r="I3761" i="24"/>
  <c r="H3761" i="24"/>
  <c r="G3761" i="24"/>
  <c r="I3892" i="24"/>
  <c r="H3892" i="24"/>
  <c r="G3892" i="24"/>
  <c r="F3892" i="24"/>
  <c r="I1473" i="24"/>
  <c r="F1473" i="24"/>
  <c r="I1583" i="24"/>
  <c r="H1583" i="24"/>
  <c r="H1586" i="24"/>
  <c r="G1586" i="24"/>
  <c r="F1586" i="24"/>
  <c r="G1627" i="24"/>
  <c r="H1627" i="24"/>
  <c r="F1627" i="24"/>
  <c r="I1727" i="24"/>
  <c r="H1727" i="24"/>
  <c r="H1730" i="24"/>
  <c r="G1730" i="24"/>
  <c r="F1730" i="24"/>
  <c r="G1771" i="24"/>
  <c r="H1771" i="24"/>
  <c r="F1771" i="24"/>
  <c r="H1851" i="24"/>
  <c r="G1851" i="24"/>
  <c r="I2060" i="24"/>
  <c r="G2060" i="24"/>
  <c r="F2060" i="24"/>
  <c r="H2151" i="24"/>
  <c r="F2151" i="24"/>
  <c r="H2161" i="24"/>
  <c r="G2161" i="24"/>
  <c r="F2161" i="24"/>
  <c r="H2205" i="24"/>
  <c r="F2205" i="24"/>
  <c r="H2283" i="24"/>
  <c r="G2283" i="24"/>
  <c r="H2302" i="24"/>
  <c r="G2302" i="24"/>
  <c r="G2346" i="24"/>
  <c r="H2346" i="24"/>
  <c r="I2358" i="24"/>
  <c r="H2403" i="24"/>
  <c r="G2403" i="24"/>
  <c r="H2427" i="24"/>
  <c r="I2431" i="24"/>
  <c r="H2431" i="24"/>
  <c r="G2431" i="24"/>
  <c r="I2445" i="24"/>
  <c r="H2445" i="24"/>
  <c r="I2469" i="24"/>
  <c r="I2489" i="24"/>
  <c r="H2493" i="24"/>
  <c r="G2493" i="24"/>
  <c r="H2510" i="24"/>
  <c r="I2523" i="24"/>
  <c r="H2523" i="24"/>
  <c r="I2539" i="24"/>
  <c r="H2539" i="24"/>
  <c r="I2552" i="24"/>
  <c r="H2552" i="24"/>
  <c r="G2552" i="24"/>
  <c r="I2577" i="24"/>
  <c r="H2589" i="24"/>
  <c r="F2589" i="24"/>
  <c r="I2607" i="24"/>
  <c r="H2607" i="24"/>
  <c r="G2610" i="24"/>
  <c r="H2610" i="24"/>
  <c r="F2610" i="24"/>
  <c r="I2618" i="24"/>
  <c r="I2642" i="24"/>
  <c r="H2642" i="24"/>
  <c r="G2642" i="24"/>
  <c r="G2647" i="24"/>
  <c r="F2647" i="24"/>
  <c r="I2652" i="24"/>
  <c r="H2652" i="24"/>
  <c r="G2652" i="24"/>
  <c r="F2652" i="24"/>
  <c r="I2681" i="24"/>
  <c r="F2681" i="24"/>
  <c r="G2715" i="24"/>
  <c r="H2715" i="24"/>
  <c r="F2772" i="24"/>
  <c r="I2772" i="24"/>
  <c r="G2772" i="24"/>
  <c r="H2882" i="24"/>
  <c r="I2882" i="24"/>
  <c r="G2882" i="24"/>
  <c r="F2882" i="24"/>
  <c r="G2908" i="24"/>
  <c r="I2908" i="24"/>
  <c r="H2908" i="24"/>
  <c r="I2937" i="24"/>
  <c r="H2937" i="24"/>
  <c r="G2937" i="24"/>
  <c r="F2937" i="24"/>
  <c r="F2970" i="24"/>
  <c r="I2970" i="24"/>
  <c r="H2970" i="24"/>
  <c r="I3089" i="24"/>
  <c r="F3089" i="24"/>
  <c r="H3089" i="24"/>
  <c r="G3089" i="24"/>
  <c r="H3118" i="24"/>
  <c r="G3118" i="24"/>
  <c r="I3118" i="24"/>
  <c r="G3195" i="24"/>
  <c r="F3195" i="24"/>
  <c r="H3195" i="24"/>
  <c r="H3382" i="24"/>
  <c r="G3382" i="24"/>
  <c r="I3382" i="24"/>
  <c r="F3382" i="24"/>
  <c r="I3503" i="24"/>
  <c r="H3503" i="24"/>
  <c r="G3503" i="24"/>
  <c r="G3555" i="24"/>
  <c r="I3555" i="24"/>
  <c r="H3555" i="24"/>
  <c r="F3555" i="24"/>
  <c r="G3723" i="24"/>
  <c r="H3723" i="24"/>
  <c r="I3723" i="24"/>
  <c r="F3723" i="24"/>
  <c r="F3761" i="24"/>
  <c r="G3770" i="24"/>
  <c r="I3770" i="24"/>
  <c r="H3770" i="24"/>
  <c r="F3770" i="24"/>
  <c r="I3779" i="24"/>
  <c r="H3779" i="24"/>
  <c r="G3779" i="24"/>
  <c r="F3779" i="24"/>
  <c r="I4288" i="24"/>
  <c r="H4288" i="24"/>
  <c r="G4288" i="24"/>
  <c r="F4288" i="24"/>
  <c r="F1979" i="24"/>
  <c r="G1979" i="24"/>
  <c r="F2123" i="24"/>
  <c r="G2123" i="24"/>
  <c r="F2267" i="24"/>
  <c r="G2267" i="24"/>
  <c r="I2390" i="24"/>
  <c r="H2390" i="24"/>
  <c r="I2480" i="24"/>
  <c r="H2480" i="24"/>
  <c r="G2480" i="24"/>
  <c r="I2503" i="24"/>
  <c r="H2503" i="24"/>
  <c r="G2506" i="24"/>
  <c r="F2506" i="24"/>
  <c r="G2526" i="24"/>
  <c r="I2526" i="24"/>
  <c r="H2529" i="24"/>
  <c r="G2529" i="24"/>
  <c r="G2619" i="24"/>
  <c r="I2619" i="24"/>
  <c r="H2619" i="24"/>
  <c r="F2648" i="24"/>
  <c r="I2648" i="24"/>
  <c r="H2746" i="24"/>
  <c r="G2746" i="24"/>
  <c r="I2746" i="24"/>
  <c r="F2746" i="24"/>
  <c r="F2756" i="24"/>
  <c r="I2756" i="24"/>
  <c r="G2756" i="24"/>
  <c r="I2777" i="24"/>
  <c r="F2777" i="24"/>
  <c r="G2787" i="24"/>
  <c r="H2787" i="24"/>
  <c r="I2787" i="24"/>
  <c r="F2787" i="24"/>
  <c r="F2808" i="24"/>
  <c r="H2808" i="24"/>
  <c r="G2811" i="24"/>
  <c r="F2811" i="24"/>
  <c r="F2828" i="24"/>
  <c r="I2828" i="24"/>
  <c r="H2860" i="24"/>
  <c r="F2864" i="24"/>
  <c r="I2864" i="24"/>
  <c r="H2864" i="24"/>
  <c r="I2876" i="24"/>
  <c r="H2902" i="24"/>
  <c r="F2902" i="24"/>
  <c r="H2918" i="24"/>
  <c r="G2918" i="24"/>
  <c r="I2922" i="24"/>
  <c r="H2922" i="24"/>
  <c r="G2922" i="24"/>
  <c r="I2933" i="24"/>
  <c r="H2933" i="24"/>
  <c r="G2933" i="24"/>
  <c r="F2933" i="24"/>
  <c r="I2946" i="24"/>
  <c r="G2967" i="24"/>
  <c r="H2967" i="24"/>
  <c r="H2973" i="24"/>
  <c r="I2993" i="24"/>
  <c r="F2993" i="24"/>
  <c r="F3006" i="24"/>
  <c r="I3006" i="24"/>
  <c r="I3009" i="24"/>
  <c r="G3119" i="24"/>
  <c r="H3119" i="24"/>
  <c r="I3146" i="24"/>
  <c r="H3146" i="24"/>
  <c r="G3146" i="24"/>
  <c r="H3174" i="24"/>
  <c r="G3174" i="24"/>
  <c r="G3196" i="24"/>
  <c r="I3196" i="24"/>
  <c r="H3196" i="24"/>
  <c r="F3222" i="24"/>
  <c r="I3222" i="24"/>
  <c r="H3222" i="24"/>
  <c r="H3262" i="24"/>
  <c r="F3262" i="24"/>
  <c r="I3288" i="24"/>
  <c r="G3288" i="24"/>
  <c r="F3288" i="24"/>
  <c r="G3291" i="24"/>
  <c r="H3291" i="24"/>
  <c r="I3291" i="24"/>
  <c r="F3291" i="24"/>
  <c r="I3324" i="24"/>
  <c r="H3324" i="24"/>
  <c r="G3327" i="24"/>
  <c r="H3327" i="24"/>
  <c r="F3327" i="24"/>
  <c r="I3327" i="24"/>
  <c r="F3420" i="24"/>
  <c r="I3420" i="24"/>
  <c r="H3420" i="24"/>
  <c r="G3420" i="24"/>
  <c r="H3430" i="24"/>
  <c r="G3430" i="24"/>
  <c r="I3430" i="24"/>
  <c r="H3439" i="24"/>
  <c r="G3439" i="24"/>
  <c r="H3458" i="24"/>
  <c r="I3458" i="24"/>
  <c r="G3458" i="24"/>
  <c r="F3458" i="24"/>
  <c r="G3507" i="24"/>
  <c r="H3507" i="24"/>
  <c r="H3561" i="24"/>
  <c r="F3561" i="24"/>
  <c r="I3561" i="24"/>
  <c r="G3561" i="24"/>
  <c r="G3603" i="24"/>
  <c r="F3603" i="24"/>
  <c r="F3630" i="24"/>
  <c r="I3630" i="24"/>
  <c r="H3630" i="24"/>
  <c r="H3813" i="24"/>
  <c r="I3813" i="24"/>
  <c r="G3813" i="24"/>
  <c r="F3813" i="24"/>
  <c r="I4049" i="24"/>
  <c r="H4049" i="24"/>
  <c r="G4049" i="24"/>
  <c r="G4167" i="24"/>
  <c r="I4167" i="24"/>
  <c r="H4167" i="24"/>
  <c r="G4275" i="24"/>
  <c r="F4275" i="24"/>
  <c r="I4275" i="24"/>
  <c r="I4301" i="24"/>
  <c r="G4301" i="24"/>
  <c r="H4301" i="24"/>
  <c r="F4301" i="24"/>
  <c r="F4356" i="24"/>
  <c r="H4356" i="24"/>
  <c r="I4356" i="24"/>
  <c r="G4356" i="24"/>
  <c r="H4610" i="24"/>
  <c r="I4610" i="24"/>
  <c r="G4610" i="24"/>
  <c r="H4678" i="24"/>
  <c r="G4678" i="24"/>
  <c r="I4678" i="24"/>
  <c r="G4950" i="24"/>
  <c r="F4950" i="24"/>
  <c r="I4950" i="24"/>
  <c r="G4972" i="24"/>
  <c r="F4972" i="24"/>
  <c r="I4972" i="24"/>
  <c r="I5008" i="24"/>
  <c r="G5008" i="24"/>
  <c r="F5008" i="24"/>
  <c r="H5008" i="24"/>
  <c r="F1509" i="24"/>
  <c r="F1545" i="24"/>
  <c r="F1581" i="24"/>
  <c r="F1617" i="24"/>
  <c r="F1653" i="24"/>
  <c r="F1689" i="24"/>
  <c r="F1725" i="24"/>
  <c r="F1761" i="24"/>
  <c r="F1797" i="24"/>
  <c r="F1833" i="24"/>
  <c r="F1854" i="24"/>
  <c r="F1881" i="24"/>
  <c r="G1895" i="24"/>
  <c r="G1919" i="24"/>
  <c r="F1922" i="24"/>
  <c r="F1971" i="24"/>
  <c r="H1979" i="24"/>
  <c r="F1998" i="24"/>
  <c r="F2025" i="24"/>
  <c r="G2039" i="24"/>
  <c r="G2063" i="24"/>
  <c r="F2066" i="24"/>
  <c r="F2115" i="24"/>
  <c r="H2123" i="24"/>
  <c r="F2142" i="24"/>
  <c r="F2169" i="24"/>
  <c r="G2183" i="24"/>
  <c r="G2207" i="24"/>
  <c r="F2210" i="24"/>
  <c r="F2259" i="24"/>
  <c r="H2267" i="24"/>
  <c r="F2286" i="24"/>
  <c r="F2313" i="24"/>
  <c r="G2327" i="24"/>
  <c r="G2351" i="24"/>
  <c r="F2354" i="24"/>
  <c r="F2384" i="24"/>
  <c r="G2387" i="24"/>
  <c r="F2390" i="24"/>
  <c r="F2396" i="24"/>
  <c r="G2399" i="24"/>
  <c r="F2480" i="24"/>
  <c r="F2503" i="24"/>
  <c r="H2506" i="24"/>
  <c r="H2521" i="24"/>
  <c r="I2521" i="24"/>
  <c r="F2526" i="24"/>
  <c r="F2529" i="24"/>
  <c r="F2544" i="24"/>
  <c r="H2547" i="24"/>
  <c r="G2547" i="24"/>
  <c r="I2570" i="24"/>
  <c r="H2570" i="24"/>
  <c r="F2619" i="24"/>
  <c r="G2639" i="24"/>
  <c r="F2639" i="24"/>
  <c r="G2648" i="24"/>
  <c r="F2667" i="24"/>
  <c r="I2729" i="24"/>
  <c r="H2729" i="24"/>
  <c r="G2736" i="24"/>
  <c r="G2739" i="24"/>
  <c r="I2739" i="24"/>
  <c r="H2756" i="24"/>
  <c r="G2764" i="24"/>
  <c r="H2764" i="24"/>
  <c r="G2777" i="24"/>
  <c r="G2781" i="24"/>
  <c r="I2798" i="24"/>
  <c r="H2798" i="24"/>
  <c r="G2798" i="24"/>
  <c r="H2805" i="24"/>
  <c r="I2805" i="24"/>
  <c r="G2808" i="24"/>
  <c r="H2811" i="24"/>
  <c r="G2828" i="24"/>
  <c r="F2838" i="24"/>
  <c r="H2841" i="24"/>
  <c r="G2841" i="24"/>
  <c r="I2861" i="24"/>
  <c r="H2861" i="24"/>
  <c r="G2864" i="24"/>
  <c r="F2874" i="24"/>
  <c r="H2877" i="24"/>
  <c r="F2877" i="24"/>
  <c r="G2902" i="24"/>
  <c r="F2915" i="24"/>
  <c r="F2918" i="24"/>
  <c r="F2922" i="24"/>
  <c r="G2943" i="24"/>
  <c r="F2943" i="24"/>
  <c r="F2967" i="24"/>
  <c r="H2974" i="24"/>
  <c r="I2974" i="24"/>
  <c r="G2993" i="24"/>
  <c r="G3003" i="24"/>
  <c r="H3003" i="24"/>
  <c r="G3006" i="24"/>
  <c r="H3010" i="24"/>
  <c r="I3010" i="24"/>
  <c r="G3010" i="24"/>
  <c r="F3031" i="24"/>
  <c r="G3038" i="24"/>
  <c r="I3038" i="24"/>
  <c r="I3076" i="24"/>
  <c r="H3076" i="24"/>
  <c r="F3119" i="24"/>
  <c r="F3140" i="24"/>
  <c r="H3140" i="24"/>
  <c r="F3146" i="24"/>
  <c r="G3155" i="24"/>
  <c r="I3155" i="24"/>
  <c r="F3174" i="24"/>
  <c r="F3196" i="24"/>
  <c r="G3222" i="24"/>
  <c r="F3236" i="24"/>
  <c r="H3236" i="24"/>
  <c r="I3236" i="24"/>
  <c r="G3262" i="24"/>
  <c r="G3267" i="24"/>
  <c r="H3267" i="24"/>
  <c r="F3267" i="24"/>
  <c r="I3283" i="24"/>
  <c r="G3283" i="24"/>
  <c r="H3288" i="24"/>
  <c r="I3292" i="24"/>
  <c r="H3292" i="24"/>
  <c r="F3320" i="24"/>
  <c r="H3320" i="24"/>
  <c r="G3320" i="24"/>
  <c r="F3324" i="24"/>
  <c r="G3347" i="24"/>
  <c r="H3386" i="24"/>
  <c r="G3386" i="24"/>
  <c r="F3386" i="24"/>
  <c r="F3430" i="24"/>
  <c r="F3439" i="24"/>
  <c r="G3459" i="24"/>
  <c r="H3459" i="24"/>
  <c r="I3459" i="24"/>
  <c r="I3499" i="24"/>
  <c r="H3499" i="24"/>
  <c r="G3499" i="24"/>
  <c r="F3499" i="24"/>
  <c r="G3504" i="24"/>
  <c r="F3507" i="24"/>
  <c r="F3548" i="24"/>
  <c r="I3548" i="24"/>
  <c r="H3548" i="24"/>
  <c r="G3548" i="24"/>
  <c r="H3562" i="24"/>
  <c r="F3562" i="24"/>
  <c r="H3603" i="24"/>
  <c r="G3630" i="24"/>
  <c r="I3642" i="24"/>
  <c r="H3642" i="24"/>
  <c r="G3642" i="24"/>
  <c r="I3650" i="24"/>
  <c r="H3650" i="24"/>
  <c r="G3650" i="24"/>
  <c r="F3848" i="24"/>
  <c r="I3848" i="24"/>
  <c r="H3848" i="24"/>
  <c r="G3848" i="24"/>
  <c r="H4198" i="24"/>
  <c r="G4198" i="24"/>
  <c r="I4198" i="24"/>
  <c r="F4238" i="24"/>
  <c r="I4238" i="24"/>
  <c r="H4238" i="24"/>
  <c r="G4238" i="24"/>
  <c r="I4253" i="24"/>
  <c r="F4253" i="24"/>
  <c r="G4253" i="24"/>
  <c r="H4253" i="24"/>
  <c r="G4339" i="24"/>
  <c r="I4339" i="24"/>
  <c r="H4339" i="24"/>
  <c r="F4339" i="24"/>
  <c r="I4367" i="24"/>
  <c r="H4367" i="24"/>
  <c r="G4367" i="24"/>
  <c r="F4367" i="24"/>
  <c r="G4476" i="24"/>
  <c r="F4476" i="24"/>
  <c r="I4476" i="24"/>
  <c r="I4521" i="24"/>
  <c r="F4521" i="24"/>
  <c r="H4521" i="24"/>
  <c r="I4541" i="24"/>
  <c r="F4541" i="24"/>
  <c r="H4541" i="24"/>
  <c r="F4610" i="24"/>
  <c r="G4636" i="24"/>
  <c r="H4636" i="24"/>
  <c r="I4636" i="24"/>
  <c r="F4636" i="24"/>
  <c r="F4678" i="24"/>
  <c r="H4943" i="24"/>
  <c r="G4943" i="24"/>
  <c r="I4943" i="24"/>
  <c r="H4972" i="24"/>
  <c r="G2679" i="24"/>
  <c r="H2679" i="24"/>
  <c r="F2732" i="24"/>
  <c r="I2732" i="24"/>
  <c r="H2732" i="24"/>
  <c r="G2732" i="24"/>
  <c r="I2743" i="24"/>
  <c r="H2743" i="24"/>
  <c r="G2743" i="24"/>
  <c r="I2753" i="24"/>
  <c r="G2753" i="24"/>
  <c r="I2757" i="24"/>
  <c r="H2757" i="24"/>
  <c r="G2757" i="24"/>
  <c r="G2871" i="24"/>
  <c r="I2871" i="24"/>
  <c r="F3020" i="24"/>
  <c r="G3020" i="24"/>
  <c r="F3066" i="24"/>
  <c r="G3066" i="24"/>
  <c r="H3093" i="24"/>
  <c r="G3093" i="24"/>
  <c r="F3114" i="24"/>
  <c r="I3114" i="24"/>
  <c r="H3114" i="24"/>
  <c r="G3114" i="24"/>
  <c r="H3130" i="24"/>
  <c r="F3130" i="24"/>
  <c r="G3147" i="24"/>
  <c r="H3147" i="24"/>
  <c r="I3147" i="24"/>
  <c r="H3158" i="24"/>
  <c r="G3158" i="24"/>
  <c r="F3158" i="24"/>
  <c r="F3200" i="24"/>
  <c r="I3200" i="24"/>
  <c r="H3200" i="24"/>
  <c r="I3208" i="24"/>
  <c r="H3208" i="24"/>
  <c r="G3208" i="24"/>
  <c r="H3310" i="24"/>
  <c r="I3310" i="24"/>
  <c r="G3310" i="24"/>
  <c r="F3310" i="24"/>
  <c r="G3338" i="24"/>
  <c r="F3338" i="24"/>
  <c r="G3376" i="24"/>
  <c r="I3376" i="24"/>
  <c r="F3416" i="24"/>
  <c r="G3416" i="24"/>
  <c r="G3471" i="24"/>
  <c r="H3471" i="24"/>
  <c r="I3471" i="24"/>
  <c r="F3471" i="24"/>
  <c r="H3490" i="24"/>
  <c r="I3490" i="24"/>
  <c r="G3490" i="24"/>
  <c r="F3490" i="24"/>
  <c r="H3494" i="24"/>
  <c r="G3494" i="24"/>
  <c r="F3494" i="24"/>
  <c r="F3500" i="24"/>
  <c r="I3500" i="24"/>
  <c r="H3500" i="24"/>
  <c r="I3522" i="24"/>
  <c r="H3522" i="24"/>
  <c r="G3522" i="24"/>
  <c r="F3522" i="24"/>
  <c r="G3623" i="24"/>
  <c r="I3623" i="24"/>
  <c r="H3623" i="24"/>
  <c r="F3623" i="24"/>
  <c r="I3837" i="24"/>
  <c r="H3837" i="24"/>
  <c r="G3837" i="24"/>
  <c r="F3837" i="24"/>
  <c r="I3918" i="24"/>
  <c r="H3918" i="24"/>
  <c r="G3918" i="24"/>
  <c r="F3930" i="24"/>
  <c r="I3930" i="24"/>
  <c r="H3930" i="24"/>
  <c r="G3930" i="24"/>
  <c r="I4056" i="24"/>
  <c r="H4056" i="24"/>
  <c r="G4056" i="24"/>
  <c r="F4056" i="24"/>
  <c r="G4260" i="24"/>
  <c r="I4260" i="24"/>
  <c r="H4260" i="24"/>
  <c r="F4260" i="24"/>
  <c r="G4335" i="24"/>
  <c r="H4335" i="24"/>
  <c r="I4335" i="24"/>
  <c r="F4335" i="24"/>
  <c r="G4377" i="24"/>
  <c r="F4377" i="24"/>
  <c r="I4377" i="24"/>
  <c r="I4404" i="24"/>
  <c r="H4404" i="24"/>
  <c r="G4404" i="24"/>
  <c r="I4579" i="24"/>
  <c r="G4579" i="24"/>
  <c r="H4579" i="24"/>
  <c r="I4583" i="24"/>
  <c r="H4583" i="24"/>
  <c r="G4583" i="24"/>
  <c r="F4583" i="24"/>
  <c r="I4701" i="24"/>
  <c r="H4701" i="24"/>
  <c r="G4701" i="24"/>
  <c r="F4916" i="24"/>
  <c r="I4916" i="24"/>
  <c r="G4916" i="24"/>
  <c r="F2888" i="24"/>
  <c r="H2888" i="24"/>
  <c r="H2892" i="24"/>
  <c r="G2892" i="24"/>
  <c r="F2892" i="24"/>
  <c r="G2903" i="24"/>
  <c r="I2903" i="24"/>
  <c r="H2903" i="24"/>
  <c r="F2903" i="24"/>
  <c r="G2919" i="24"/>
  <c r="I2919" i="24"/>
  <c r="H2919" i="24"/>
  <c r="I2930" i="24"/>
  <c r="H2930" i="24"/>
  <c r="G2930" i="24"/>
  <c r="H2954" i="24"/>
  <c r="F2954" i="24"/>
  <c r="H2958" i="24"/>
  <c r="G2958" i="24"/>
  <c r="F2958" i="24"/>
  <c r="I3007" i="24"/>
  <c r="H3007" i="24"/>
  <c r="I3017" i="24"/>
  <c r="H3017" i="24"/>
  <c r="I3053" i="24"/>
  <c r="H3053" i="24"/>
  <c r="G3053" i="24"/>
  <c r="F3053" i="24"/>
  <c r="H3115" i="24"/>
  <c r="G3115" i="24"/>
  <c r="I3120" i="24"/>
  <c r="H3120" i="24"/>
  <c r="G3120" i="24"/>
  <c r="F3179" i="24"/>
  <c r="I3179" i="24"/>
  <c r="H3179" i="24"/>
  <c r="G3179" i="24"/>
  <c r="G3263" i="24"/>
  <c r="I3263" i="24"/>
  <c r="H3263" i="24"/>
  <c r="F3263" i="24"/>
  <c r="F3276" i="24"/>
  <c r="H3276" i="24"/>
  <c r="G3276" i="24"/>
  <c r="I3365" i="24"/>
  <c r="H3365" i="24"/>
  <c r="G3365" i="24"/>
  <c r="F3365" i="24"/>
  <c r="I3455" i="24"/>
  <c r="H3455" i="24"/>
  <c r="G3455" i="24"/>
  <c r="F3464" i="24"/>
  <c r="I3464" i="24"/>
  <c r="H3464" i="24"/>
  <c r="H3491" i="24"/>
  <c r="G3491" i="24"/>
  <c r="G3515" i="24"/>
  <c r="H3515" i="24"/>
  <c r="F3515" i="24"/>
  <c r="I3588" i="24"/>
  <c r="G3588" i="24"/>
  <c r="F3588" i="24"/>
  <c r="G3591" i="24"/>
  <c r="H3591" i="24"/>
  <c r="F3591" i="24"/>
  <c r="F3600" i="24"/>
  <c r="G3600" i="24"/>
  <c r="G3639" i="24"/>
  <c r="I3639" i="24"/>
  <c r="H3639" i="24"/>
  <c r="I3662" i="24"/>
  <c r="H3662" i="24"/>
  <c r="G3662" i="24"/>
  <c r="F3662" i="24"/>
  <c r="I3679" i="24"/>
  <c r="H3679" i="24"/>
  <c r="G3679" i="24"/>
  <c r="H3694" i="24"/>
  <c r="I3694" i="24"/>
  <c r="G3694" i="24"/>
  <c r="F3694" i="24"/>
  <c r="H4006" i="24"/>
  <c r="G4006" i="24"/>
  <c r="I4006" i="24"/>
  <c r="H4065" i="24"/>
  <c r="I4065" i="24"/>
  <c r="G4065" i="24"/>
  <c r="F4065" i="24"/>
  <c r="I4108" i="24"/>
  <c r="H4108" i="24"/>
  <c r="G4108" i="24"/>
  <c r="F4108" i="24"/>
  <c r="H4142" i="24"/>
  <c r="I4142" i="24"/>
  <c r="G4142" i="24"/>
  <c r="F4142" i="24"/>
  <c r="I4152" i="24"/>
  <c r="H4152" i="24"/>
  <c r="G4152" i="24"/>
  <c r="F4152" i="24"/>
  <c r="G4235" i="24"/>
  <c r="I4235" i="24"/>
  <c r="H4235" i="24"/>
  <c r="H4250" i="24"/>
  <c r="G4250" i="24"/>
  <c r="I4250" i="24"/>
  <c r="F4250" i="24"/>
  <c r="I4363" i="24"/>
  <c r="G4363" i="24"/>
  <c r="F4363" i="24"/>
  <c r="F4494" i="24"/>
  <c r="I4494" i="24"/>
  <c r="H4494" i="24"/>
  <c r="G4494" i="24"/>
  <c r="H4558" i="24"/>
  <c r="I4558" i="24"/>
  <c r="G4558" i="24"/>
  <c r="F4629" i="24"/>
  <c r="I4629" i="24"/>
  <c r="H4629" i="24"/>
  <c r="F4670" i="24"/>
  <c r="I4670" i="24"/>
  <c r="H4670" i="24"/>
  <c r="G4670" i="24"/>
  <c r="G4871" i="24"/>
  <c r="H4871" i="24"/>
  <c r="I4871" i="24"/>
  <c r="F4871" i="24"/>
  <c r="G4923" i="24"/>
  <c r="F4923" i="24"/>
  <c r="H4923" i="24"/>
  <c r="I4923" i="24"/>
  <c r="G2382" i="24"/>
  <c r="I2382" i="24"/>
  <c r="H2385" i="24"/>
  <c r="G2385" i="24"/>
  <c r="H2674" i="24"/>
  <c r="G2674" i="24"/>
  <c r="I2679" i="24"/>
  <c r="H2692" i="24"/>
  <c r="F2720" i="24"/>
  <c r="I2720" i="24"/>
  <c r="H2723" i="24"/>
  <c r="I2740" i="24"/>
  <c r="H2740" i="24"/>
  <c r="H2753" i="24"/>
  <c r="I2765" i="24"/>
  <c r="H2765" i="24"/>
  <c r="G2765" i="24"/>
  <c r="H2806" i="24"/>
  <c r="I2806" i="24"/>
  <c r="G2819" i="24"/>
  <c r="H2822" i="24"/>
  <c r="H2842" i="24"/>
  <c r="I2842" i="24"/>
  <c r="G2842" i="24"/>
  <c r="H2871" i="24"/>
  <c r="H2878" i="24"/>
  <c r="I2878" i="24"/>
  <c r="G2878" i="24"/>
  <c r="F2878" i="24"/>
  <c r="G2888" i="24"/>
  <c r="I2892" i="24"/>
  <c r="H2899" i="24"/>
  <c r="F2916" i="24"/>
  <c r="I2916" i="24"/>
  <c r="F2919" i="24"/>
  <c r="G2923" i="24"/>
  <c r="H2927" i="24"/>
  <c r="F2930" i="24"/>
  <c r="G2944" i="24"/>
  <c r="I2944" i="24"/>
  <c r="H2944" i="24"/>
  <c r="F2944" i="24"/>
  <c r="G2954" i="24"/>
  <c r="I2958" i="24"/>
  <c r="G2968" i="24"/>
  <c r="F2987" i="24"/>
  <c r="F3007" i="24"/>
  <c r="F3017" i="24"/>
  <c r="I3020" i="24"/>
  <c r="F3028" i="24"/>
  <c r="F3032" i="24"/>
  <c r="G3032" i="24"/>
  <c r="I3043" i="24"/>
  <c r="F3043" i="24"/>
  <c r="I3066" i="24"/>
  <c r="I3093" i="24"/>
  <c r="F3115" i="24"/>
  <c r="F3120" i="24"/>
  <c r="I3130" i="24"/>
  <c r="I3137" i="24"/>
  <c r="F3137" i="24"/>
  <c r="H3137" i="24"/>
  <c r="F3152" i="24"/>
  <c r="I3152" i="24"/>
  <c r="H3152" i="24"/>
  <c r="G3159" i="24"/>
  <c r="H3159" i="24"/>
  <c r="I3159" i="24"/>
  <c r="F3159" i="24"/>
  <c r="G3171" i="24"/>
  <c r="H3171" i="24"/>
  <c r="F3171" i="24"/>
  <c r="H3180" i="24"/>
  <c r="G3180" i="24"/>
  <c r="G3219" i="24"/>
  <c r="H3219" i="24"/>
  <c r="I3219" i="24"/>
  <c r="F3219" i="24"/>
  <c r="F3258" i="24"/>
  <c r="I3258" i="24"/>
  <c r="H3258" i="24"/>
  <c r="G3258" i="24"/>
  <c r="G3264" i="24"/>
  <c r="I3264" i="24"/>
  <c r="H3264" i="24"/>
  <c r="I3276" i="24"/>
  <c r="I3338" i="24"/>
  <c r="H3376" i="24"/>
  <c r="H3395" i="24"/>
  <c r="G3395" i="24"/>
  <c r="I3416" i="24"/>
  <c r="F3455" i="24"/>
  <c r="G3464" i="24"/>
  <c r="G3472" i="24"/>
  <c r="I3480" i="24"/>
  <c r="G3480" i="24"/>
  <c r="F3480" i="24"/>
  <c r="G3483" i="24"/>
  <c r="F3483" i="24"/>
  <c r="F3491" i="24"/>
  <c r="I3515" i="24"/>
  <c r="G3527" i="24"/>
  <c r="G3583" i="24"/>
  <c r="I3583" i="24"/>
  <c r="H3583" i="24"/>
  <c r="H3588" i="24"/>
  <c r="I3591" i="24"/>
  <c r="H3600" i="24"/>
  <c r="I3605" i="24"/>
  <c r="F3605" i="24"/>
  <c r="G3605" i="24"/>
  <c r="H3605" i="24"/>
  <c r="G3627" i="24"/>
  <c r="F3627" i="24"/>
  <c r="I3627" i="24"/>
  <c r="H3627" i="24"/>
  <c r="F3639" i="24"/>
  <c r="G3659" i="24"/>
  <c r="I3659" i="24"/>
  <c r="H3659" i="24"/>
  <c r="F3679" i="24"/>
  <c r="F3764" i="24"/>
  <c r="I3764" i="24"/>
  <c r="H3764" i="24"/>
  <c r="H3898" i="24"/>
  <c r="G3898" i="24"/>
  <c r="I3898" i="24"/>
  <c r="I3969" i="24"/>
  <c r="H3969" i="24"/>
  <c r="G3969" i="24"/>
  <c r="F3969" i="24"/>
  <c r="F4006" i="24"/>
  <c r="H4090" i="24"/>
  <c r="I4090" i="24"/>
  <c r="G4090" i="24"/>
  <c r="F4090" i="24"/>
  <c r="I4226" i="24"/>
  <c r="H4226" i="24"/>
  <c r="G4226" i="24"/>
  <c r="F4226" i="24"/>
  <c r="F4235" i="24"/>
  <c r="I4247" i="24"/>
  <c r="H4247" i="24"/>
  <c r="G4247" i="24"/>
  <c r="H4363" i="24"/>
  <c r="F4424" i="24"/>
  <c r="H4424" i="24"/>
  <c r="I4424" i="24"/>
  <c r="I4445" i="24"/>
  <c r="H4445" i="24"/>
  <c r="G4445" i="24"/>
  <c r="F4445" i="24"/>
  <c r="F4472" i="24"/>
  <c r="G4472" i="24"/>
  <c r="I4472" i="24"/>
  <c r="F4558" i="24"/>
  <c r="G4629" i="24"/>
  <c r="H4773" i="24"/>
  <c r="G4773" i="24"/>
  <c r="I4773" i="24"/>
  <c r="I2633" i="24"/>
  <c r="F2633" i="24"/>
  <c r="H2633" i="24"/>
  <c r="G2633" i="24"/>
  <c r="G2655" i="24"/>
  <c r="H2655" i="24"/>
  <c r="F2655" i="24"/>
  <c r="H2680" i="24"/>
  <c r="G2680" i="24"/>
  <c r="F2680" i="24"/>
  <c r="I2692" i="24"/>
  <c r="I2699" i="24"/>
  <c r="H2699" i="24"/>
  <c r="G2699" i="24"/>
  <c r="I2723" i="24"/>
  <c r="F2754" i="24"/>
  <c r="I2754" i="24"/>
  <c r="H2754" i="24"/>
  <c r="I2813" i="24"/>
  <c r="F2813" i="24"/>
  <c r="H2819" i="24"/>
  <c r="I2822" i="24"/>
  <c r="G2872" i="24"/>
  <c r="I2872" i="24"/>
  <c r="I2888" i="24"/>
  <c r="I2899" i="24"/>
  <c r="G2931" i="24"/>
  <c r="H2931" i="24"/>
  <c r="I2954" i="24"/>
  <c r="H2962" i="24"/>
  <c r="G2962" i="24"/>
  <c r="H2968" i="24"/>
  <c r="H2987" i="24"/>
  <c r="G3007" i="24"/>
  <c r="G3017" i="24"/>
  <c r="H3021" i="24"/>
  <c r="I3021" i="24"/>
  <c r="G3021" i="24"/>
  <c r="F3021" i="24"/>
  <c r="G3028" i="24"/>
  <c r="H3070" i="24"/>
  <c r="G3070" i="24"/>
  <c r="I3108" i="24"/>
  <c r="H3108" i="24"/>
  <c r="I3115" i="24"/>
  <c r="G3124" i="24"/>
  <c r="F3124" i="24"/>
  <c r="G3160" i="24"/>
  <c r="F3160" i="24"/>
  <c r="F3187" i="24"/>
  <c r="I3187" i="24"/>
  <c r="H3280" i="24"/>
  <c r="I3280" i="24"/>
  <c r="G3304" i="24"/>
  <c r="I3304" i="24"/>
  <c r="H3304" i="24"/>
  <c r="G3339" i="24"/>
  <c r="I3339" i="24"/>
  <c r="H3339" i="24"/>
  <c r="F3339" i="24"/>
  <c r="F3384" i="24"/>
  <c r="G3384" i="24"/>
  <c r="H3417" i="24"/>
  <c r="I3417" i="24"/>
  <c r="G3417" i="24"/>
  <c r="F3417" i="24"/>
  <c r="H3426" i="24"/>
  <c r="I3426" i="24"/>
  <c r="G3426" i="24"/>
  <c r="F3426" i="24"/>
  <c r="H3436" i="24"/>
  <c r="G3436" i="24"/>
  <c r="I3441" i="24"/>
  <c r="H3441" i="24"/>
  <c r="G3441" i="24"/>
  <c r="F3452" i="24"/>
  <c r="I3452" i="24"/>
  <c r="H3452" i="24"/>
  <c r="F3456" i="24"/>
  <c r="I3456" i="24"/>
  <c r="H3456" i="24"/>
  <c r="H3472" i="24"/>
  <c r="H3477" i="24"/>
  <c r="G3477" i="24"/>
  <c r="I3491" i="24"/>
  <c r="H3527" i="24"/>
  <c r="I3545" i="24"/>
  <c r="H3545" i="24"/>
  <c r="G3545" i="24"/>
  <c r="F3545" i="24"/>
  <c r="G3567" i="24"/>
  <c r="H3567" i="24"/>
  <c r="F3567" i="24"/>
  <c r="G3592" i="24"/>
  <c r="I3592" i="24"/>
  <c r="H3592" i="24"/>
  <c r="F3592" i="24"/>
  <c r="I3600" i="24"/>
  <c r="I3758" i="24"/>
  <c r="H3758" i="24"/>
  <c r="G3758" i="24"/>
  <c r="I3799" i="24"/>
  <c r="H3799" i="24"/>
  <c r="G3799" i="24"/>
  <c r="F3799" i="24"/>
  <c r="I3863" i="24"/>
  <c r="H3863" i="24"/>
  <c r="G3863" i="24"/>
  <c r="G3875" i="24"/>
  <c r="F3875" i="24"/>
  <c r="I3875" i="24"/>
  <c r="H3875" i="24"/>
  <c r="I3907" i="24"/>
  <c r="H3907" i="24"/>
  <c r="G3907" i="24"/>
  <c r="F3907" i="24"/>
  <c r="H4018" i="24"/>
  <c r="F4018" i="24"/>
  <c r="I4018" i="24"/>
  <c r="I4046" i="24"/>
  <c r="H4046" i="24"/>
  <c r="G4046" i="24"/>
  <c r="F4046" i="24"/>
  <c r="I4115" i="24"/>
  <c r="H4115" i="24"/>
  <c r="G4115" i="24"/>
  <c r="F4115" i="24"/>
  <c r="G4223" i="24"/>
  <c r="I4223" i="24"/>
  <c r="H4223" i="24"/>
  <c r="I4349" i="24"/>
  <c r="H4349" i="24"/>
  <c r="G4349" i="24"/>
  <c r="F4349" i="24"/>
  <c r="I4866" i="24"/>
  <c r="G4866" i="24"/>
  <c r="F4866" i="24"/>
  <c r="H4866" i="24"/>
  <c r="F5231" i="24"/>
  <c r="I5231" i="24"/>
  <c r="H5231" i="24"/>
  <c r="G5231" i="24"/>
  <c r="H2583" i="24"/>
  <c r="G2583" i="24"/>
  <c r="I2606" i="24"/>
  <c r="H2606" i="24"/>
  <c r="H2630" i="24"/>
  <c r="I2630" i="24"/>
  <c r="G2630" i="24"/>
  <c r="F2637" i="24"/>
  <c r="G2646" i="24"/>
  <c r="I2655" i="24"/>
  <c r="I2680" i="24"/>
  <c r="F2699" i="24"/>
  <c r="I2724" i="24"/>
  <c r="H2724" i="24"/>
  <c r="G2724" i="24"/>
  <c r="G2754" i="24"/>
  <c r="I2762" i="24"/>
  <c r="H2762" i="24"/>
  <c r="I2789" i="24"/>
  <c r="F2789" i="24"/>
  <c r="H2793" i="24"/>
  <c r="G2793" i="24"/>
  <c r="F2793" i="24"/>
  <c r="G2813" i="24"/>
  <c r="I2820" i="24"/>
  <c r="H2820" i="24"/>
  <c r="F2852" i="24"/>
  <c r="I2852" i="24"/>
  <c r="F2872" i="24"/>
  <c r="F2879" i="24"/>
  <c r="I2885" i="24"/>
  <c r="F2885" i="24"/>
  <c r="H2885" i="24"/>
  <c r="I2889" i="24"/>
  <c r="H2889" i="24"/>
  <c r="G2889" i="24"/>
  <c r="F2900" i="24"/>
  <c r="I2900" i="24"/>
  <c r="H2900" i="24"/>
  <c r="G2900" i="24"/>
  <c r="F2924" i="24"/>
  <c r="G2924" i="24"/>
  <c r="F2931" i="24"/>
  <c r="G2935" i="24"/>
  <c r="F2945" i="24"/>
  <c r="F2948" i="24"/>
  <c r="I2948" i="24"/>
  <c r="G2955" i="24"/>
  <c r="I2955" i="24"/>
  <c r="H2955" i="24"/>
  <c r="F2955" i="24"/>
  <c r="F2959" i="24"/>
  <c r="F2962" i="24"/>
  <c r="I2968" i="24"/>
  <c r="F2978" i="24"/>
  <c r="F2981" i="24"/>
  <c r="F2984" i="24"/>
  <c r="H2984" i="24"/>
  <c r="I2987" i="24"/>
  <c r="H2998" i="24"/>
  <c r="G2998" i="24"/>
  <c r="I2998" i="24"/>
  <c r="I3018" i="24"/>
  <c r="H3018" i="24"/>
  <c r="H3028" i="24"/>
  <c r="F3070" i="24"/>
  <c r="F3104" i="24"/>
  <c r="I3104" i="24"/>
  <c r="H3104" i="24"/>
  <c r="F3108" i="24"/>
  <c r="F3116" i="24"/>
  <c r="I3116" i="24"/>
  <c r="G3116" i="24"/>
  <c r="H3124" i="24"/>
  <c r="H3134" i="24"/>
  <c r="I3134" i="24"/>
  <c r="G3134" i="24"/>
  <c r="H3160" i="24"/>
  <c r="F3168" i="24"/>
  <c r="H3168" i="24"/>
  <c r="G3168" i="24"/>
  <c r="G3187" i="24"/>
  <c r="H3228" i="24"/>
  <c r="I3228" i="24"/>
  <c r="G3228" i="24"/>
  <c r="F3248" i="24"/>
  <c r="I3248" i="24"/>
  <c r="H3254" i="24"/>
  <c r="G3254" i="24"/>
  <c r="F3254" i="24"/>
  <c r="F3280" i="24"/>
  <c r="I3285" i="24"/>
  <c r="G3285" i="24"/>
  <c r="F3285" i="24"/>
  <c r="F3304" i="24"/>
  <c r="F3333" i="24"/>
  <c r="I3333" i="24"/>
  <c r="G3340" i="24"/>
  <c r="I3340" i="24"/>
  <c r="H3340" i="24"/>
  <c r="I3362" i="24"/>
  <c r="H3362" i="24"/>
  <c r="G3362" i="24"/>
  <c r="F3380" i="24"/>
  <c r="I3380" i="24"/>
  <c r="H3380" i="24"/>
  <c r="I3414" i="24"/>
  <c r="H3414" i="24"/>
  <c r="H3418" i="24"/>
  <c r="F3418" i="24"/>
  <c r="I3418" i="24"/>
  <c r="I3427" i="24"/>
  <c r="H3427" i="24"/>
  <c r="G3427" i="24"/>
  <c r="F3432" i="24"/>
  <c r="I3432" i="24"/>
  <c r="H3432" i="24"/>
  <c r="G3432" i="24"/>
  <c r="I3472" i="24"/>
  <c r="F3477" i="24"/>
  <c r="G3519" i="24"/>
  <c r="I3519" i="24"/>
  <c r="H3519" i="24"/>
  <c r="F3519" i="24"/>
  <c r="I3527" i="24"/>
  <c r="I3614" i="24"/>
  <c r="H3614" i="24"/>
  <c r="G3614" i="24"/>
  <c r="F3614" i="24"/>
  <c r="F3620" i="24"/>
  <c r="I3620" i="24"/>
  <c r="H3620" i="24"/>
  <c r="G3620" i="24"/>
  <c r="F3636" i="24"/>
  <c r="I3636" i="24"/>
  <c r="H3636" i="24"/>
  <c r="F3726" i="24"/>
  <c r="H3726" i="24"/>
  <c r="I3726" i="24"/>
  <c r="F3978" i="24"/>
  <c r="G3978" i="24"/>
  <c r="I3978" i="24"/>
  <c r="H3978" i="24"/>
  <c r="G4018" i="24"/>
  <c r="F4043" i="24"/>
  <c r="I4043" i="24"/>
  <c r="H4043" i="24"/>
  <c r="F4139" i="24"/>
  <c r="I4139" i="24"/>
  <c r="H4139" i="24"/>
  <c r="G4139" i="24"/>
  <c r="G4161" i="24"/>
  <c r="I4161" i="24"/>
  <c r="H4161" i="24"/>
  <c r="H4195" i="24"/>
  <c r="I4195" i="24"/>
  <c r="G4195" i="24"/>
  <c r="F4195" i="24"/>
  <c r="F4223" i="24"/>
  <c r="F4266" i="24"/>
  <c r="I4266" i="24"/>
  <c r="H4266" i="24"/>
  <c r="I4350" i="24"/>
  <c r="H4350" i="24"/>
  <c r="G4350" i="24"/>
  <c r="F4350" i="24"/>
  <c r="I4401" i="24"/>
  <c r="H4401" i="24"/>
  <c r="G4401" i="24"/>
  <c r="F4401" i="24"/>
  <c r="H4594" i="24"/>
  <c r="I4594" i="24"/>
  <c r="G4594" i="24"/>
  <c r="F4594" i="24"/>
  <c r="F2988" i="24"/>
  <c r="I2988" i="24"/>
  <c r="H2988" i="24"/>
  <c r="G2988" i="24"/>
  <c r="I2995" i="24"/>
  <c r="H2995" i="24"/>
  <c r="F3033" i="24"/>
  <c r="I3033" i="24"/>
  <c r="H3033" i="24"/>
  <c r="G3033" i="24"/>
  <c r="I3040" i="24"/>
  <c r="F3040" i="24"/>
  <c r="H3050" i="24"/>
  <c r="G3050" i="24"/>
  <c r="F3050" i="24"/>
  <c r="I3101" i="24"/>
  <c r="F3101" i="24"/>
  <c r="H3101" i="24"/>
  <c r="I3149" i="24"/>
  <c r="H3149" i="24"/>
  <c r="G3149" i="24"/>
  <c r="G3184" i="24"/>
  <c r="I3184" i="24"/>
  <c r="H3202" i="24"/>
  <c r="I3202" i="24"/>
  <c r="G3202" i="24"/>
  <c r="F3224" i="24"/>
  <c r="I3224" i="24"/>
  <c r="G3224" i="24"/>
  <c r="H3273" i="24"/>
  <c r="G3273" i="24"/>
  <c r="F3273" i="24"/>
  <c r="H3298" i="24"/>
  <c r="I3298" i="24"/>
  <c r="F3356" i="24"/>
  <c r="I3356" i="24"/>
  <c r="G3399" i="24"/>
  <c r="H3399" i="24"/>
  <c r="G3407" i="24"/>
  <c r="H3407" i="24"/>
  <c r="I3407" i="24"/>
  <c r="F3407" i="24"/>
  <c r="H3442" i="24"/>
  <c r="I3442" i="24"/>
  <c r="G3442" i="24"/>
  <c r="I3461" i="24"/>
  <c r="F3461" i="24"/>
  <c r="H3461" i="24"/>
  <c r="G3461" i="24"/>
  <c r="G3484" i="24"/>
  <c r="F3484" i="24"/>
  <c r="I3484" i="24"/>
  <c r="H3484" i="24"/>
  <c r="H3496" i="24"/>
  <c r="G3496" i="24"/>
  <c r="F3496" i="24"/>
  <c r="H3580" i="24"/>
  <c r="I3580" i="24"/>
  <c r="G3580" i="24"/>
  <c r="G3615" i="24"/>
  <c r="H3615" i="24"/>
  <c r="I3615" i="24"/>
  <c r="H3741" i="24"/>
  <c r="I3741" i="24"/>
  <c r="G3741" i="24"/>
  <c r="F3741" i="24"/>
  <c r="I3773" i="24"/>
  <c r="F3773" i="24"/>
  <c r="H3773" i="24"/>
  <c r="G3773" i="24"/>
  <c r="I3796" i="24"/>
  <c r="H3796" i="24"/>
  <c r="G3796" i="24"/>
  <c r="I3840" i="24"/>
  <c r="H3840" i="24"/>
  <c r="G3840" i="24"/>
  <c r="F3840" i="24"/>
  <c r="I3895" i="24"/>
  <c r="H3895" i="24"/>
  <c r="G3895" i="24"/>
  <c r="G3915" i="24"/>
  <c r="I3915" i="24"/>
  <c r="H3915" i="24"/>
  <c r="F3915" i="24"/>
  <c r="G4015" i="24"/>
  <c r="I4015" i="24"/>
  <c r="H4015" i="24"/>
  <c r="I4053" i="24"/>
  <c r="H4053" i="24"/>
  <c r="G4053" i="24"/>
  <c r="F4053" i="24"/>
  <c r="F4062" i="24"/>
  <c r="I4062" i="24"/>
  <c r="H4062" i="24"/>
  <c r="G4062" i="24"/>
  <c r="G4071" i="24"/>
  <c r="I4071" i="24"/>
  <c r="H4071" i="24"/>
  <c r="F4176" i="24"/>
  <c r="G4176" i="24"/>
  <c r="I4176" i="24"/>
  <c r="F4232" i="24"/>
  <c r="I4232" i="24"/>
  <c r="H4232" i="24"/>
  <c r="G4232" i="24"/>
  <c r="I4555" i="24"/>
  <c r="H4555" i="24"/>
  <c r="G4555" i="24"/>
  <c r="F4555" i="24"/>
  <c r="I5075" i="24"/>
  <c r="G5075" i="24"/>
  <c r="F5075" i="24"/>
  <c r="H5075" i="24"/>
  <c r="G5094" i="24"/>
  <c r="F5094" i="24"/>
  <c r="I5094" i="24"/>
  <c r="I2534" i="24"/>
  <c r="H2534" i="24"/>
  <c r="H2574" i="24"/>
  <c r="I2583" i="24"/>
  <c r="G2600" i="24"/>
  <c r="H2603" i="24"/>
  <c r="G2606" i="24"/>
  <c r="G2612" i="24"/>
  <c r="G2621" i="24"/>
  <c r="H2624" i="24"/>
  <c r="I2646" i="24"/>
  <c r="G2662" i="24"/>
  <c r="H2687" i="24"/>
  <c r="G2693" i="24"/>
  <c r="F2718" i="24"/>
  <c r="I2718" i="24"/>
  <c r="H2748" i="24"/>
  <c r="G2759" i="24"/>
  <c r="F2759" i="24"/>
  <c r="G2762" i="24"/>
  <c r="H2789" i="24"/>
  <c r="G2820" i="24"/>
  <c r="H2852" i="24"/>
  <c r="I2886" i="24"/>
  <c r="H2886" i="24"/>
  <c r="H2890" i="24"/>
  <c r="G2890" i="24"/>
  <c r="I2897" i="24"/>
  <c r="H2897" i="24"/>
  <c r="G2897" i="24"/>
  <c r="I2924" i="24"/>
  <c r="I2935" i="24"/>
  <c r="H2945" i="24"/>
  <c r="H2948" i="24"/>
  <c r="F2952" i="24"/>
  <c r="I2952" i="24"/>
  <c r="H2952" i="24"/>
  <c r="F2956" i="24"/>
  <c r="H2959" i="24"/>
  <c r="H2981" i="24"/>
  <c r="I2984" i="24"/>
  <c r="F2995" i="24"/>
  <c r="I2999" i="24"/>
  <c r="H2999" i="24"/>
  <c r="F3012" i="24"/>
  <c r="G3015" i="24"/>
  <c r="I3015" i="24"/>
  <c r="G3018" i="24"/>
  <c r="G3022" i="24"/>
  <c r="H3034" i="24"/>
  <c r="G3034" i="24"/>
  <c r="G3040" i="24"/>
  <c r="I3050" i="24"/>
  <c r="F3078" i="24"/>
  <c r="H3078" i="24"/>
  <c r="H3082" i="24"/>
  <c r="I3082" i="24"/>
  <c r="G3082" i="24"/>
  <c r="I3095" i="24"/>
  <c r="F3095" i="24"/>
  <c r="G3101" i="24"/>
  <c r="I3105" i="24"/>
  <c r="H3105" i="24"/>
  <c r="I3112" i="24"/>
  <c r="G3112" i="24"/>
  <c r="I3117" i="24"/>
  <c r="H3117" i="24"/>
  <c r="G3117" i="24"/>
  <c r="F3128" i="24"/>
  <c r="I3128" i="24"/>
  <c r="F3149" i="24"/>
  <c r="I3161" i="24"/>
  <c r="H3161" i="24"/>
  <c r="G3161" i="24"/>
  <c r="F3161" i="24"/>
  <c r="F3184" i="24"/>
  <c r="F3202" i="24"/>
  <c r="H3224" i="24"/>
  <c r="G3255" i="24"/>
  <c r="H3255" i="24"/>
  <c r="I3255" i="24"/>
  <c r="F3255" i="24"/>
  <c r="H3270" i="24"/>
  <c r="G3270" i="24"/>
  <c r="I3273" i="24"/>
  <c r="H3286" i="24"/>
  <c r="G3286" i="24"/>
  <c r="F3286" i="24"/>
  <c r="F3298" i="24"/>
  <c r="G3315" i="24"/>
  <c r="I3315" i="24"/>
  <c r="I3341" i="24"/>
  <c r="F3341" i="24"/>
  <c r="G3341" i="24"/>
  <c r="G3356" i="24"/>
  <c r="H3381" i="24"/>
  <c r="F3381" i="24"/>
  <c r="F3399" i="24"/>
  <c r="F3428" i="24"/>
  <c r="G3428" i="24"/>
  <c r="F3442" i="24"/>
  <c r="F3474" i="24"/>
  <c r="I3474" i="24"/>
  <c r="H3474" i="24"/>
  <c r="I3496" i="24"/>
  <c r="F3580" i="24"/>
  <c r="F3615" i="24"/>
  <c r="F3656" i="24"/>
  <c r="I3656" i="24"/>
  <c r="H3656" i="24"/>
  <c r="G3656" i="24"/>
  <c r="H3682" i="24"/>
  <c r="G3682" i="24"/>
  <c r="I3682" i="24"/>
  <c r="F3796" i="24"/>
  <c r="F3816" i="24"/>
  <c r="I3816" i="24"/>
  <c r="H3816" i="24"/>
  <c r="G3816" i="24"/>
  <c r="I3851" i="24"/>
  <c r="H3851" i="24"/>
  <c r="G3851" i="24"/>
  <c r="F3895" i="24"/>
  <c r="I3936" i="24"/>
  <c r="H3936" i="24"/>
  <c r="G3936" i="24"/>
  <c r="F3936" i="24"/>
  <c r="F4015" i="24"/>
  <c r="F4071" i="24"/>
  <c r="H4176" i="24"/>
  <c r="G4359" i="24"/>
  <c r="F4359" i="24"/>
  <c r="I4359" i="24"/>
  <c r="H4394" i="24"/>
  <c r="I4394" i="24"/>
  <c r="G4394" i="24"/>
  <c r="G4487" i="24"/>
  <c r="H4487" i="24"/>
  <c r="F4487" i="24"/>
  <c r="I4487" i="24"/>
  <c r="G4647" i="24"/>
  <c r="H4647" i="24"/>
  <c r="I4647" i="24"/>
  <c r="F4647" i="24"/>
  <c r="H5094" i="24"/>
  <c r="I2853" i="24"/>
  <c r="H2853" i="24"/>
  <c r="H2925" i="24"/>
  <c r="G2925" i="24"/>
  <c r="F2925" i="24"/>
  <c r="H2949" i="24"/>
  <c r="I2949" i="24"/>
  <c r="H2985" i="24"/>
  <c r="I2985" i="24"/>
  <c r="G2985" i="24"/>
  <c r="G2995" i="24"/>
  <c r="H3012" i="24"/>
  <c r="H3040" i="24"/>
  <c r="G3051" i="24"/>
  <c r="F3051" i="24"/>
  <c r="G3162" i="24"/>
  <c r="I3162" i="24"/>
  <c r="H3162" i="24"/>
  <c r="H3177" i="24"/>
  <c r="G3177" i="24"/>
  <c r="H3184" i="24"/>
  <c r="H3206" i="24"/>
  <c r="F3206" i="24"/>
  <c r="I3206" i="24"/>
  <c r="I3225" i="24"/>
  <c r="H3225" i="24"/>
  <c r="G3225" i="24"/>
  <c r="G3232" i="24"/>
  <c r="H3232" i="24"/>
  <c r="F3232" i="24"/>
  <c r="I3245" i="24"/>
  <c r="F3245" i="24"/>
  <c r="H3245" i="24"/>
  <c r="F3330" i="24"/>
  <c r="G3330" i="24"/>
  <c r="I3330" i="24"/>
  <c r="I3353" i="24"/>
  <c r="F3353" i="24"/>
  <c r="F3392" i="24"/>
  <c r="H3392" i="24"/>
  <c r="G3392" i="24"/>
  <c r="I3399" i="24"/>
  <c r="G3443" i="24"/>
  <c r="F3443" i="24"/>
  <c r="H3443" i="24"/>
  <c r="F3488" i="24"/>
  <c r="H3488" i="24"/>
  <c r="G3488" i="24"/>
  <c r="I3497" i="24"/>
  <c r="F3497" i="24"/>
  <c r="H3497" i="24"/>
  <c r="G3497" i="24"/>
  <c r="I3532" i="24"/>
  <c r="G3532" i="24"/>
  <c r="F3532" i="24"/>
  <c r="G3551" i="24"/>
  <c r="I3551" i="24"/>
  <c r="H3551" i="24"/>
  <c r="I3585" i="24"/>
  <c r="G3585" i="24"/>
  <c r="F3585" i="24"/>
  <c r="H3633" i="24"/>
  <c r="I3633" i="24"/>
  <c r="G3633" i="24"/>
  <c r="I3653" i="24"/>
  <c r="H3653" i="24"/>
  <c r="G3653" i="24"/>
  <c r="I3676" i="24"/>
  <c r="H3676" i="24"/>
  <c r="G3676" i="24"/>
  <c r="I3691" i="24"/>
  <c r="H3691" i="24"/>
  <c r="G3691" i="24"/>
  <c r="F3691" i="24"/>
  <c r="G3735" i="24"/>
  <c r="I3735" i="24"/>
  <c r="H3735" i="24"/>
  <c r="H4012" i="24"/>
  <c r="I4012" i="24"/>
  <c r="G4012" i="24"/>
  <c r="H4030" i="24"/>
  <c r="G4030" i="24"/>
  <c r="I4030" i="24"/>
  <c r="G4204" i="24"/>
  <c r="I4204" i="24"/>
  <c r="H4204" i="24"/>
  <c r="F4244" i="24"/>
  <c r="I4244" i="24"/>
  <c r="H4244" i="24"/>
  <c r="G4244" i="24"/>
  <c r="F4304" i="24"/>
  <c r="I4304" i="24"/>
  <c r="G4304" i="24"/>
  <c r="F4483" i="24"/>
  <c r="I4483" i="24"/>
  <c r="H4483" i="24"/>
  <c r="F4568" i="24"/>
  <c r="G4568" i="24"/>
  <c r="I4568" i="24"/>
  <c r="H4568" i="24"/>
  <c r="I4625" i="24"/>
  <c r="H4625" i="24"/>
  <c r="G4625" i="24"/>
  <c r="F4625" i="24"/>
  <c r="I4686" i="24"/>
  <c r="F4686" i="24"/>
  <c r="G4686" i="24"/>
  <c r="H4686" i="24"/>
  <c r="F4761" i="24"/>
  <c r="G4761" i="24"/>
  <c r="I4761" i="24"/>
  <c r="F4788" i="24"/>
  <c r="H4788" i="24"/>
  <c r="I4788" i="24"/>
  <c r="H4792" i="24"/>
  <c r="G4792" i="24"/>
  <c r="F4792" i="24"/>
  <c r="I4792" i="24"/>
  <c r="F4844" i="24"/>
  <c r="I4844" i="24"/>
  <c r="G4844" i="24"/>
  <c r="H4844" i="24"/>
  <c r="H3610" i="24"/>
  <c r="G3610" i="24"/>
  <c r="I3621" i="24"/>
  <c r="I3714" i="24"/>
  <c r="I3717" i="24"/>
  <c r="I3720" i="24"/>
  <c r="I3857" i="24"/>
  <c r="F3857" i="24"/>
  <c r="I3869" i="24"/>
  <c r="G3869" i="24"/>
  <c r="F3872" i="24"/>
  <c r="I3872" i="24"/>
  <c r="G3872" i="24"/>
  <c r="H3921" i="24"/>
  <c r="I3921" i="24"/>
  <c r="F3924" i="24"/>
  <c r="H3924" i="24"/>
  <c r="G3927" i="24"/>
  <c r="F3927" i="24"/>
  <c r="H3994" i="24"/>
  <c r="I3994" i="24"/>
  <c r="F4040" i="24"/>
  <c r="G4040" i="24"/>
  <c r="G4096" i="24"/>
  <c r="H4096" i="24"/>
  <c r="I4133" i="24"/>
  <c r="H4133" i="24"/>
  <c r="F4158" i="24"/>
  <c r="H4158" i="24"/>
  <c r="F4220" i="24"/>
  <c r="H4220" i="24"/>
  <c r="G4263" i="24"/>
  <c r="H4263" i="24"/>
  <c r="H4282" i="24"/>
  <c r="F4282" i="24"/>
  <c r="I4305" i="24"/>
  <c r="H4305" i="24"/>
  <c r="F4329" i="24"/>
  <c r="H4329" i="24"/>
  <c r="I4346" i="24"/>
  <c r="H4346" i="24"/>
  <c r="H4353" i="24"/>
  <c r="I4353" i="24"/>
  <c r="G4415" i="24"/>
  <c r="I4415" i="24"/>
  <c r="F4415" i="24"/>
  <c r="H4462" i="24"/>
  <c r="G4462" i="24"/>
  <c r="F4462" i="24"/>
  <c r="I4565" i="24"/>
  <c r="H4565" i="24"/>
  <c r="F4572" i="24"/>
  <c r="H4572" i="24"/>
  <c r="G4572" i="24"/>
  <c r="F4640" i="24"/>
  <c r="I4640" i="24"/>
  <c r="F4652" i="24"/>
  <c r="H4652" i="24"/>
  <c r="G4652" i="24"/>
  <c r="H4660" i="24"/>
  <c r="G4660" i="24"/>
  <c r="I4660" i="24"/>
  <c r="H4682" i="24"/>
  <c r="G4682" i="24"/>
  <c r="F4682" i="24"/>
  <c r="I4682" i="24"/>
  <c r="H4690" i="24"/>
  <c r="G4690" i="24"/>
  <c r="F4716" i="24"/>
  <c r="G4716" i="24"/>
  <c r="I4723" i="24"/>
  <c r="H4723" i="24"/>
  <c r="G4723" i="24"/>
  <c r="F4734" i="24"/>
  <c r="I4734" i="24"/>
  <c r="H4738" i="24"/>
  <c r="G4738" i="24"/>
  <c r="I4742" i="24"/>
  <c r="G4742" i="24"/>
  <c r="F4742" i="24"/>
  <c r="I4769" i="24"/>
  <c r="F4769" i="24"/>
  <c r="H4769" i="24"/>
  <c r="G4782" i="24"/>
  <c r="H4782" i="24"/>
  <c r="G4809" i="24"/>
  <c r="F4809" i="24"/>
  <c r="I4809" i="24"/>
  <c r="G4852" i="24"/>
  <c r="I4852" i="24"/>
  <c r="H4882" i="24"/>
  <c r="F4882" i="24"/>
  <c r="G4882" i="24"/>
  <c r="I4913" i="24"/>
  <c r="H4913" i="24"/>
  <c r="G4931" i="24"/>
  <c r="F4931" i="24"/>
  <c r="I4931" i="24"/>
  <c r="H4931" i="24"/>
  <c r="I5116" i="24"/>
  <c r="G5116" i="24"/>
  <c r="F5116" i="24"/>
  <c r="H5116" i="24"/>
  <c r="H5266" i="24"/>
  <c r="I5266" i="24"/>
  <c r="G5266" i="24"/>
  <c r="F5266" i="24"/>
  <c r="I5289" i="24"/>
  <c r="H5289" i="24"/>
  <c r="G5289" i="24"/>
  <c r="I5345" i="24"/>
  <c r="H5345" i="24"/>
  <c r="G5345" i="24"/>
  <c r="F5345" i="24"/>
  <c r="G5526" i="24"/>
  <c r="F5526" i="24"/>
  <c r="I5526" i="24"/>
  <c r="H5526" i="24"/>
  <c r="I2669" i="24"/>
  <c r="F2669" i="24"/>
  <c r="H2782" i="24"/>
  <c r="G2782" i="24"/>
  <c r="G2823" i="24"/>
  <c r="H2823" i="24"/>
  <c r="F2936" i="24"/>
  <c r="I2936" i="24"/>
  <c r="F3024" i="24"/>
  <c r="I3024" i="24"/>
  <c r="G3027" i="24"/>
  <c r="H3027" i="24"/>
  <c r="G3111" i="24"/>
  <c r="H3111" i="24"/>
  <c r="F3176" i="24"/>
  <c r="G3176" i="24"/>
  <c r="H3214" i="24"/>
  <c r="G3214" i="24"/>
  <c r="F3260" i="24"/>
  <c r="I3260" i="24"/>
  <c r="I3269" i="24"/>
  <c r="H3269" i="24"/>
  <c r="F3368" i="24"/>
  <c r="I3368" i="24"/>
  <c r="G3371" i="24"/>
  <c r="I3371" i="24"/>
  <c r="H3394" i="24"/>
  <c r="G3394" i="24"/>
  <c r="G3423" i="24"/>
  <c r="I3423" i="24"/>
  <c r="G3435" i="24"/>
  <c r="H3435" i="24"/>
  <c r="I3473" i="24"/>
  <c r="F3473" i="24"/>
  <c r="H3502" i="24"/>
  <c r="G3502" i="24"/>
  <c r="H3525" i="24"/>
  <c r="G3525" i="24"/>
  <c r="F3528" i="24"/>
  <c r="G3528" i="24"/>
  <c r="F3554" i="24"/>
  <c r="F3557" i="24"/>
  <c r="F3563" i="24"/>
  <c r="F3572" i="24"/>
  <c r="H3572" i="24"/>
  <c r="F3575" i="24"/>
  <c r="F3598" i="24"/>
  <c r="F3604" i="24"/>
  <c r="F3607" i="24"/>
  <c r="F3610" i="24"/>
  <c r="F3648" i="24"/>
  <c r="F3665" i="24"/>
  <c r="F3683" i="24"/>
  <c r="F3700" i="24"/>
  <c r="F3706" i="24"/>
  <c r="I3715" i="24"/>
  <c r="G3715" i="24"/>
  <c r="H3718" i="24"/>
  <c r="G3718" i="24"/>
  <c r="F3718" i="24"/>
  <c r="G3744" i="24"/>
  <c r="F3750" i="24"/>
  <c r="F3753" i="24"/>
  <c r="G3776" i="24"/>
  <c r="I3785" i="24"/>
  <c r="F3785" i="24"/>
  <c r="F3791" i="24"/>
  <c r="F3802" i="24"/>
  <c r="F3819" i="24"/>
  <c r="F3822" i="24"/>
  <c r="F3825" i="24"/>
  <c r="F3828" i="24"/>
  <c r="G3831" i="24"/>
  <c r="H3831" i="24"/>
  <c r="G3834" i="24"/>
  <c r="F3854" i="24"/>
  <c r="G3857" i="24"/>
  <c r="F3866" i="24"/>
  <c r="F3869" i="24"/>
  <c r="H3872" i="24"/>
  <c r="F3878" i="24"/>
  <c r="F3881" i="24"/>
  <c r="F3910" i="24"/>
  <c r="F3921" i="24"/>
  <c r="G3924" i="24"/>
  <c r="H3927" i="24"/>
  <c r="G3939" i="24"/>
  <c r="H3939" i="24"/>
  <c r="F3945" i="24"/>
  <c r="G3948" i="24"/>
  <c r="F3954" i="24"/>
  <c r="H3957" i="24"/>
  <c r="G3957" i="24"/>
  <c r="F3960" i="24"/>
  <c r="G3960" i="24"/>
  <c r="G3975" i="24"/>
  <c r="H3975" i="24"/>
  <c r="F3975" i="24"/>
  <c r="H3982" i="24"/>
  <c r="G3982" i="24"/>
  <c r="F3994" i="24"/>
  <c r="G4000" i="24"/>
  <c r="G4019" i="24"/>
  <c r="I4019" i="24"/>
  <c r="H4040" i="24"/>
  <c r="G4059" i="24"/>
  <c r="F4059" i="24"/>
  <c r="H4078" i="24"/>
  <c r="G4078" i="24"/>
  <c r="F4096" i="24"/>
  <c r="F4133" i="24"/>
  <c r="F4136" i="24"/>
  <c r="G4136" i="24"/>
  <c r="G4155" i="24"/>
  <c r="H4155" i="24"/>
  <c r="I4155" i="24"/>
  <c r="G4158" i="24"/>
  <c r="F4192" i="24"/>
  <c r="F4211" i="24"/>
  <c r="I4217" i="24"/>
  <c r="F4217" i="24"/>
  <c r="H4217" i="24"/>
  <c r="G4220" i="24"/>
  <c r="F4257" i="24"/>
  <c r="F4263" i="24"/>
  <c r="G4276" i="24"/>
  <c r="I4276" i="24"/>
  <c r="G4282" i="24"/>
  <c r="F4298" i="24"/>
  <c r="F4305" i="24"/>
  <c r="G4312" i="24"/>
  <c r="H4312" i="24"/>
  <c r="I4312" i="24"/>
  <c r="G4329" i="24"/>
  <c r="F4346" i="24"/>
  <c r="F4353" i="24"/>
  <c r="H4360" i="24"/>
  <c r="G4360" i="24"/>
  <c r="G4364" i="24"/>
  <c r="G4370" i="24"/>
  <c r="F4374" i="24"/>
  <c r="H4374" i="24"/>
  <c r="G4374" i="24"/>
  <c r="H4378" i="24"/>
  <c r="I4378" i="24"/>
  <c r="I4408" i="24"/>
  <c r="G4408" i="24"/>
  <c r="H4415" i="24"/>
  <c r="H4425" i="24"/>
  <c r="F4425" i="24"/>
  <c r="G4456" i="24"/>
  <c r="I4456" i="24"/>
  <c r="I4462" i="24"/>
  <c r="H4473" i="24"/>
  <c r="G4473" i="24"/>
  <c r="F4480" i="24"/>
  <c r="I4488" i="24"/>
  <c r="G4488" i="24"/>
  <c r="G4528" i="24"/>
  <c r="H4528" i="24"/>
  <c r="F4528" i="24"/>
  <c r="G4542" i="24"/>
  <c r="F4542" i="24"/>
  <c r="F4565" i="24"/>
  <c r="I4572" i="24"/>
  <c r="H4576" i="24"/>
  <c r="G4576" i="24"/>
  <c r="H4619" i="24"/>
  <c r="G4619" i="24"/>
  <c r="G4640" i="24"/>
  <c r="I4652" i="24"/>
  <c r="F4660" i="24"/>
  <c r="G4671" i="24"/>
  <c r="H4671" i="24"/>
  <c r="F4671" i="24"/>
  <c r="G4683" i="24"/>
  <c r="F4683" i="24"/>
  <c r="F4690" i="24"/>
  <c r="H4716" i="24"/>
  <c r="F4723" i="24"/>
  <c r="G4734" i="24"/>
  <c r="F4738" i="24"/>
  <c r="H4742" i="24"/>
  <c r="H4762" i="24"/>
  <c r="G4762" i="24"/>
  <c r="I4762" i="24"/>
  <c r="F4762" i="24"/>
  <c r="G4769" i="24"/>
  <c r="F4782" i="24"/>
  <c r="I4793" i="24"/>
  <c r="F4793" i="24"/>
  <c r="G4793" i="24"/>
  <c r="H4809" i="24"/>
  <c r="F4852" i="24"/>
  <c r="I4882" i="24"/>
  <c r="H4905" i="24"/>
  <c r="G4905" i="24"/>
  <c r="F4905" i="24"/>
  <c r="F4913" i="24"/>
  <c r="G4995" i="24"/>
  <c r="H4995" i="24"/>
  <c r="F4995" i="24"/>
  <c r="I4995" i="24"/>
  <c r="I5126" i="24"/>
  <c r="H5126" i="24"/>
  <c r="G5126" i="24"/>
  <c r="F5190" i="24"/>
  <c r="I5190" i="24"/>
  <c r="H5190" i="24"/>
  <c r="G5190" i="24"/>
  <c r="I5226" i="24"/>
  <c r="H5226" i="24"/>
  <c r="G5226" i="24"/>
  <c r="F5226" i="24"/>
  <c r="F5289" i="24"/>
  <c r="H5639" i="24"/>
  <c r="G5639" i="24"/>
  <c r="I5639" i="24"/>
  <c r="F5639" i="24"/>
  <c r="I5803" i="24"/>
  <c r="H5803" i="24"/>
  <c r="G5803" i="24"/>
  <c r="F5803" i="24"/>
  <c r="G2375" i="24"/>
  <c r="G2411" i="24"/>
  <c r="G2447" i="24"/>
  <c r="G2483" i="24"/>
  <c r="G2519" i="24"/>
  <c r="G2555" i="24"/>
  <c r="G2591" i="24"/>
  <c r="F2625" i="24"/>
  <c r="F2650" i="24"/>
  <c r="G2669" i="24"/>
  <c r="G2672" i="24"/>
  <c r="F2691" i="24"/>
  <c r="F2702" i="24"/>
  <c r="I2705" i="24"/>
  <c r="F2705" i="24"/>
  <c r="G2768" i="24"/>
  <c r="F2782" i="24"/>
  <c r="F2815" i="24"/>
  <c r="H2818" i="24"/>
  <c r="G2818" i="24"/>
  <c r="F2823" i="24"/>
  <c r="G2826" i="24"/>
  <c r="F2837" i="24"/>
  <c r="G2859" i="24"/>
  <c r="H2859" i="24"/>
  <c r="F2914" i="24"/>
  <c r="G2936" i="24"/>
  <c r="F2939" i="24"/>
  <c r="F2969" i="24"/>
  <c r="F2972" i="24"/>
  <c r="I2972" i="24"/>
  <c r="F2980" i="24"/>
  <c r="F2991" i="24"/>
  <c r="G3024" i="24"/>
  <c r="F3027" i="24"/>
  <c r="G3039" i="24"/>
  <c r="H3039" i="24"/>
  <c r="G3042" i="24"/>
  <c r="I3065" i="24"/>
  <c r="F3065" i="24"/>
  <c r="G3068" i="24"/>
  <c r="F3071" i="24"/>
  <c r="F3094" i="24"/>
  <c r="F3111" i="24"/>
  <c r="G3123" i="24"/>
  <c r="I3123" i="24"/>
  <c r="F3126" i="24"/>
  <c r="H3129" i="24"/>
  <c r="F3129" i="24"/>
  <c r="G3164" i="24"/>
  <c r="F3167" i="24"/>
  <c r="H3170" i="24"/>
  <c r="G3170" i="24"/>
  <c r="I3173" i="24"/>
  <c r="F3173" i="24"/>
  <c r="G3173" i="24"/>
  <c r="H3176" i="24"/>
  <c r="F3188" i="24"/>
  <c r="I3188" i="24"/>
  <c r="F3214" i="24"/>
  <c r="F3257" i="24"/>
  <c r="G3260" i="24"/>
  <c r="F3266" i="24"/>
  <c r="F3269" i="24"/>
  <c r="F3272" i="24"/>
  <c r="G3272" i="24"/>
  <c r="G3275" i="24"/>
  <c r="I3281" i="24"/>
  <c r="F3281" i="24"/>
  <c r="G3284" i="24"/>
  <c r="I3319" i="24"/>
  <c r="F3319" i="24"/>
  <c r="F3345" i="24"/>
  <c r="G3348" i="24"/>
  <c r="F3354" i="24"/>
  <c r="G3368" i="24"/>
  <c r="F3371" i="24"/>
  <c r="F3391" i="24"/>
  <c r="F3394" i="24"/>
  <c r="F3400" i="24"/>
  <c r="F3403" i="24"/>
  <c r="F3406" i="24"/>
  <c r="F3423" i="24"/>
  <c r="F3435" i="24"/>
  <c r="F3450" i="24"/>
  <c r="F3470" i="24"/>
  <c r="G3473" i="24"/>
  <c r="F3502" i="24"/>
  <c r="F3508" i="24"/>
  <c r="H3514" i="24"/>
  <c r="I3514" i="24"/>
  <c r="F3525" i="24"/>
  <c r="H3528" i="24"/>
  <c r="F3537" i="24"/>
  <c r="F3540" i="24"/>
  <c r="G3554" i="24"/>
  <c r="G3557" i="24"/>
  <c r="G3560" i="24"/>
  <c r="G3563" i="24"/>
  <c r="H3566" i="24"/>
  <c r="I3566" i="24"/>
  <c r="I3569" i="24"/>
  <c r="F3569" i="24"/>
  <c r="H3569" i="24"/>
  <c r="G3572" i="24"/>
  <c r="H3575" i="24"/>
  <c r="F3584" i="24"/>
  <c r="I3584" i="24"/>
  <c r="F3587" i="24"/>
  <c r="G3598" i="24"/>
  <c r="G3604" i="24"/>
  <c r="G3607" i="24"/>
  <c r="I3610" i="24"/>
  <c r="F3616" i="24"/>
  <c r="G3619" i="24"/>
  <c r="G3648" i="24"/>
  <c r="G3665" i="24"/>
  <c r="F3668" i="24"/>
  <c r="H3668" i="24"/>
  <c r="F3671" i="24"/>
  <c r="I3677" i="24"/>
  <c r="F3677" i="24"/>
  <c r="G3680" i="24"/>
  <c r="G3683" i="24"/>
  <c r="H3700" i="24"/>
  <c r="G3706" i="24"/>
  <c r="F3712" i="24"/>
  <c r="F3715" i="24"/>
  <c r="I3718" i="24"/>
  <c r="F3724" i="24"/>
  <c r="F3727" i="24"/>
  <c r="F3730" i="24"/>
  <c r="H3744" i="24"/>
  <c r="F3747" i="24"/>
  <c r="G3750" i="24"/>
  <c r="G3753" i="24"/>
  <c r="F3756" i="24"/>
  <c r="F3762" i="24"/>
  <c r="G3762" i="24"/>
  <c r="G3765" i="24"/>
  <c r="H3776" i="24"/>
  <c r="F3782" i="24"/>
  <c r="G3785" i="24"/>
  <c r="G3788" i="24"/>
  <c r="G3791" i="24"/>
  <c r="G3802" i="24"/>
  <c r="F3808" i="24"/>
  <c r="H3819" i="24"/>
  <c r="G3822" i="24"/>
  <c r="G3825" i="24"/>
  <c r="H3828" i="24"/>
  <c r="F3831" i="24"/>
  <c r="H3834" i="24"/>
  <c r="F3846" i="24"/>
  <c r="G3854" i="24"/>
  <c r="H3857" i="24"/>
  <c r="G3866" i="24"/>
  <c r="H3869" i="24"/>
  <c r="G3878" i="24"/>
  <c r="G3881" i="24"/>
  <c r="F3899" i="24"/>
  <c r="G3910" i="24"/>
  <c r="G3921" i="24"/>
  <c r="I3924" i="24"/>
  <c r="I3927" i="24"/>
  <c r="F3939" i="24"/>
  <c r="G3942" i="24"/>
  <c r="G3945" i="24"/>
  <c r="H3948" i="24"/>
  <c r="F3951" i="24"/>
  <c r="G3954" i="24"/>
  <c r="F3957" i="24"/>
  <c r="H3960" i="24"/>
  <c r="I3975" i="24"/>
  <c r="F3982" i="24"/>
  <c r="F3988" i="24"/>
  <c r="G3994" i="24"/>
  <c r="H4000" i="24"/>
  <c r="F4007" i="24"/>
  <c r="F4016" i="24"/>
  <c r="I4016" i="24"/>
  <c r="F4019" i="24"/>
  <c r="F4031" i="24"/>
  <c r="H4034" i="24"/>
  <c r="G4034" i="24"/>
  <c r="I4037" i="24"/>
  <c r="F4037" i="24"/>
  <c r="G4037" i="24"/>
  <c r="I4040" i="24"/>
  <c r="G4050" i="24"/>
  <c r="H4059" i="24"/>
  <c r="F4072" i="24"/>
  <c r="F4075" i="24"/>
  <c r="F4078" i="24"/>
  <c r="G4084" i="24"/>
  <c r="I4096" i="24"/>
  <c r="G4112" i="24"/>
  <c r="I4121" i="24"/>
  <c r="F4121" i="24"/>
  <c r="F4130" i="24"/>
  <c r="G4133" i="24"/>
  <c r="H4136" i="24"/>
  <c r="G4146" i="24"/>
  <c r="F4155" i="24"/>
  <c r="I4158" i="24"/>
  <c r="H4162" i="24"/>
  <c r="I4162" i="24"/>
  <c r="F4174" i="24"/>
  <c r="I4183" i="24"/>
  <c r="F4183" i="24"/>
  <c r="G4192" i="24"/>
  <c r="F4199" i="24"/>
  <c r="I4205" i="24"/>
  <c r="F4205" i="24"/>
  <c r="G4211" i="24"/>
  <c r="H4214" i="24"/>
  <c r="I4214" i="24"/>
  <c r="G4217" i="24"/>
  <c r="I4220" i="24"/>
  <c r="F4236" i="24"/>
  <c r="F4254" i="24"/>
  <c r="G4257" i="24"/>
  <c r="I4263" i="24"/>
  <c r="F4276" i="24"/>
  <c r="I4282" i="24"/>
  <c r="G4298" i="24"/>
  <c r="F4302" i="24"/>
  <c r="I4302" i="24"/>
  <c r="G4305" i="24"/>
  <c r="F4312" i="24"/>
  <c r="I4329" i="24"/>
  <c r="G4346" i="24"/>
  <c r="G4353" i="24"/>
  <c r="F4360" i="24"/>
  <c r="H4364" i="24"/>
  <c r="H4370" i="24"/>
  <c r="I4374" i="24"/>
  <c r="F4378" i="24"/>
  <c r="I4385" i="24"/>
  <c r="G4385" i="24"/>
  <c r="F4385" i="24"/>
  <c r="F4408" i="24"/>
  <c r="F4412" i="24"/>
  <c r="I4412" i="24"/>
  <c r="F4422" i="24"/>
  <c r="G4425" i="24"/>
  <c r="F4439" i="24"/>
  <c r="F4442" i="24"/>
  <c r="F4456" i="24"/>
  <c r="I4469" i="24"/>
  <c r="F4469" i="24"/>
  <c r="G4469" i="24"/>
  <c r="F4473" i="24"/>
  <c r="H4480" i="24"/>
  <c r="F4484" i="24"/>
  <c r="I4484" i="24"/>
  <c r="H4484" i="24"/>
  <c r="G4484" i="24"/>
  <c r="F4488" i="24"/>
  <c r="G4515" i="24"/>
  <c r="H4515" i="24"/>
  <c r="F4522" i="24"/>
  <c r="I4528" i="24"/>
  <c r="H4542" i="24"/>
  <c r="F4562" i="24"/>
  <c r="G4565" i="24"/>
  <c r="H4569" i="24"/>
  <c r="I4569" i="24"/>
  <c r="G4569" i="24"/>
  <c r="F4576" i="24"/>
  <c r="F4584" i="24"/>
  <c r="G4587" i="24"/>
  <c r="H4587" i="24"/>
  <c r="I4587" i="24"/>
  <c r="F4587" i="24"/>
  <c r="I4615" i="24"/>
  <c r="F4615" i="24"/>
  <c r="F4619" i="24"/>
  <c r="I4637" i="24"/>
  <c r="F4637" i="24"/>
  <c r="H4637" i="24"/>
  <c r="H4640" i="24"/>
  <c r="G4648" i="24"/>
  <c r="I4653" i="24"/>
  <c r="F4653" i="24"/>
  <c r="I4671" i="24"/>
  <c r="H4683" i="24"/>
  <c r="F4687" i="24"/>
  <c r="I4690" i="24"/>
  <c r="F4698" i="24"/>
  <c r="I4698" i="24"/>
  <c r="H4698" i="24"/>
  <c r="I4716" i="24"/>
  <c r="I4720" i="24"/>
  <c r="F4720" i="24"/>
  <c r="H4734" i="24"/>
  <c r="I4738" i="24"/>
  <c r="G4763" i="24"/>
  <c r="I4763" i="24"/>
  <c r="I4782" i="24"/>
  <c r="H4793" i="24"/>
  <c r="H4852" i="24"/>
  <c r="H4872" i="24"/>
  <c r="G4872" i="24"/>
  <c r="I4872" i="24"/>
  <c r="G4883" i="24"/>
  <c r="I4883" i="24"/>
  <c r="H4883" i="24"/>
  <c r="F4883" i="24"/>
  <c r="I4905" i="24"/>
  <c r="G4913" i="24"/>
  <c r="G5080" i="24"/>
  <c r="F5080" i="24"/>
  <c r="I5080" i="24"/>
  <c r="H5080" i="24"/>
  <c r="F5126" i="24"/>
  <c r="H5154" i="24"/>
  <c r="G5154" i="24"/>
  <c r="I5154" i="24"/>
  <c r="H5158" i="24"/>
  <c r="I5158" i="24"/>
  <c r="G5158" i="24"/>
  <c r="F5158" i="24"/>
  <c r="I5191" i="24"/>
  <c r="H5191" i="24"/>
  <c r="G5191" i="24"/>
  <c r="F5191" i="24"/>
  <c r="F5286" i="24"/>
  <c r="I5286" i="24"/>
  <c r="H5286" i="24"/>
  <c r="G5427" i="24"/>
  <c r="I5427" i="24"/>
  <c r="H5427" i="24"/>
  <c r="F5427" i="24"/>
  <c r="F5816" i="24"/>
  <c r="I5816" i="24"/>
  <c r="H5816" i="24"/>
  <c r="G5816" i="24"/>
  <c r="I2741" i="24"/>
  <c r="F2741" i="24"/>
  <c r="H2854" i="24"/>
  <c r="G2854" i="24"/>
  <c r="G2895" i="24"/>
  <c r="H2895" i="24"/>
  <c r="F3008" i="24"/>
  <c r="I3008" i="24"/>
  <c r="F3080" i="24"/>
  <c r="I3080" i="24"/>
  <c r="H3106" i="24"/>
  <c r="G3106" i="24"/>
  <c r="G3257" i="24"/>
  <c r="H3260" i="24"/>
  <c r="G3266" i="24"/>
  <c r="G3269" i="24"/>
  <c r="H3275" i="24"/>
  <c r="H3284" i="24"/>
  <c r="F3296" i="24"/>
  <c r="I3296" i="24"/>
  <c r="I3305" i="24"/>
  <c r="G3305" i="24"/>
  <c r="G3345" i="24"/>
  <c r="H3348" i="24"/>
  <c r="H3368" i="24"/>
  <c r="H3371" i="24"/>
  <c r="G3391" i="24"/>
  <c r="I3394" i="24"/>
  <c r="G3406" i="24"/>
  <c r="G3412" i="24"/>
  <c r="I3412" i="24"/>
  <c r="H3423" i="24"/>
  <c r="I3435" i="24"/>
  <c r="H3470" i="24"/>
  <c r="H3473" i="24"/>
  <c r="I3502" i="24"/>
  <c r="I3525" i="24"/>
  <c r="I3528" i="24"/>
  <c r="H3554" i="24"/>
  <c r="H3557" i="24"/>
  <c r="H3560" i="24"/>
  <c r="H3563" i="24"/>
  <c r="I3572" i="24"/>
  <c r="I3575" i="24"/>
  <c r="H3587" i="24"/>
  <c r="I3598" i="24"/>
  <c r="H3604" i="24"/>
  <c r="H3607" i="24"/>
  <c r="H3616" i="24"/>
  <c r="H3619" i="24"/>
  <c r="H3648" i="24"/>
  <c r="G3651" i="24"/>
  <c r="H3651" i="24"/>
  <c r="H3665" i="24"/>
  <c r="H3671" i="24"/>
  <c r="H3680" i="24"/>
  <c r="H3683" i="24"/>
  <c r="I3700" i="24"/>
  <c r="I3706" i="24"/>
  <c r="G3712" i="24"/>
  <c r="H3715" i="24"/>
  <c r="G3730" i="24"/>
  <c r="I3744" i="24"/>
  <c r="H3747" i="24"/>
  <c r="H3750" i="24"/>
  <c r="H3753" i="24"/>
  <c r="G3756" i="24"/>
  <c r="G3759" i="24"/>
  <c r="H3759" i="24"/>
  <c r="F3759" i="24"/>
  <c r="H3765" i="24"/>
  <c r="I3776" i="24"/>
  <c r="G3782" i="24"/>
  <c r="H3785" i="24"/>
  <c r="H3788" i="24"/>
  <c r="H3791" i="24"/>
  <c r="I3802" i="24"/>
  <c r="H3808" i="24"/>
  <c r="H3814" i="24"/>
  <c r="G3814" i="24"/>
  <c r="I3819" i="24"/>
  <c r="H3822" i="24"/>
  <c r="I3825" i="24"/>
  <c r="I3828" i="24"/>
  <c r="I3831" i="24"/>
  <c r="I3834" i="24"/>
  <c r="I3854" i="24"/>
  <c r="I3866" i="24"/>
  <c r="H3878" i="24"/>
  <c r="H3881" i="24"/>
  <c r="I3893" i="24"/>
  <c r="F3893" i="24"/>
  <c r="I3910" i="24"/>
  <c r="G3916" i="24"/>
  <c r="F3916" i="24"/>
  <c r="I3939" i="24"/>
  <c r="H3942" i="24"/>
  <c r="H3945" i="24"/>
  <c r="I3948" i="24"/>
  <c r="H3951" i="24"/>
  <c r="H3954" i="24"/>
  <c r="I3957" i="24"/>
  <c r="I3960" i="24"/>
  <c r="I3982" i="24"/>
  <c r="H3988" i="24"/>
  <c r="I4000" i="24"/>
  <c r="F4004" i="24"/>
  <c r="H4004" i="24"/>
  <c r="H4007" i="24"/>
  <c r="H4019" i="24"/>
  <c r="G4031" i="24"/>
  <c r="G4047" i="24"/>
  <c r="H4047" i="24"/>
  <c r="H4050" i="24"/>
  <c r="I4059" i="24"/>
  <c r="H4066" i="24"/>
  <c r="F4066" i="24"/>
  <c r="G4075" i="24"/>
  <c r="I4078" i="24"/>
  <c r="H4084" i="24"/>
  <c r="G4091" i="24"/>
  <c r="F4091" i="24"/>
  <c r="I4109" i="24"/>
  <c r="F4109" i="24"/>
  <c r="H4112" i="24"/>
  <c r="G4130" i="24"/>
  <c r="I4136" i="24"/>
  <c r="F4140" i="24"/>
  <c r="H4140" i="24"/>
  <c r="G4143" i="24"/>
  <c r="F4143" i="24"/>
  <c r="H4146" i="24"/>
  <c r="G4174" i="24"/>
  <c r="H4192" i="24"/>
  <c r="F4196" i="24"/>
  <c r="I4196" i="24"/>
  <c r="H4199" i="24"/>
  <c r="H4211" i="24"/>
  <c r="G4239" i="24"/>
  <c r="H4239" i="24"/>
  <c r="G4254" i="24"/>
  <c r="I4257" i="24"/>
  <c r="H4276" i="24"/>
  <c r="I4298" i="24"/>
  <c r="H4306" i="24"/>
  <c r="F4306" i="24"/>
  <c r="I4313" i="24"/>
  <c r="H4313" i="24"/>
  <c r="H4330" i="24"/>
  <c r="G4330" i="24"/>
  <c r="I4330" i="24"/>
  <c r="F4330" i="24"/>
  <c r="I4360" i="24"/>
  <c r="I4364" i="24"/>
  <c r="I4370" i="24"/>
  <c r="G4378" i="24"/>
  <c r="F4392" i="24"/>
  <c r="G4392" i="24"/>
  <c r="H4392" i="24"/>
  <c r="H4408" i="24"/>
  <c r="G4419" i="24"/>
  <c r="I4419" i="24"/>
  <c r="G4422" i="24"/>
  <c r="I4425" i="24"/>
  <c r="H4439" i="24"/>
  <c r="G4442" i="24"/>
  <c r="H4456" i="24"/>
  <c r="H4466" i="24"/>
  <c r="G4466" i="24"/>
  <c r="I4473" i="24"/>
  <c r="I4480" i="24"/>
  <c r="H4488" i="24"/>
  <c r="G4509" i="24"/>
  <c r="F4509" i="24"/>
  <c r="G4522" i="24"/>
  <c r="I4542" i="24"/>
  <c r="H4546" i="24"/>
  <c r="G4546" i="24"/>
  <c r="I4546" i="24"/>
  <c r="G4562" i="24"/>
  <c r="I4566" i="24"/>
  <c r="G4566" i="24"/>
  <c r="I4576" i="24"/>
  <c r="G4584" i="24"/>
  <c r="I4619" i="24"/>
  <c r="F4626" i="24"/>
  <c r="G4626" i="24"/>
  <c r="H4626" i="24"/>
  <c r="H4648" i="24"/>
  <c r="G4672" i="24"/>
  <c r="F4672" i="24"/>
  <c r="H4672" i="24"/>
  <c r="F4676" i="24"/>
  <c r="I4676" i="24"/>
  <c r="I4683" i="24"/>
  <c r="G4687" i="24"/>
  <c r="I4709" i="24"/>
  <c r="H4709" i="24"/>
  <c r="F4712" i="24"/>
  <c r="I4712" i="24"/>
  <c r="H4712" i="24"/>
  <c r="F4728" i="24"/>
  <c r="I4728" i="24"/>
  <c r="G4731" i="24"/>
  <c r="H4731" i="24"/>
  <c r="I4731" i="24"/>
  <c r="F4758" i="24"/>
  <c r="F4763" i="24"/>
  <c r="G4766" i="24"/>
  <c r="H4766" i="24"/>
  <c r="F4766" i="24"/>
  <c r="I4778" i="24"/>
  <c r="H4778" i="24"/>
  <c r="F4778" i="24"/>
  <c r="F4786" i="24"/>
  <c r="F4794" i="24"/>
  <c r="I4794" i="24"/>
  <c r="I4817" i="24"/>
  <c r="G4817" i="24"/>
  <c r="F4817" i="24"/>
  <c r="F4872" i="24"/>
  <c r="H4906" i="24"/>
  <c r="G4906" i="24"/>
  <c r="F4906" i="24"/>
  <c r="I4948" i="24"/>
  <c r="G4948" i="24"/>
  <c r="I4997" i="24"/>
  <c r="F4997" i="24"/>
  <c r="H4997" i="24"/>
  <c r="H5010" i="24"/>
  <c r="G5010" i="24"/>
  <c r="I5010" i="24"/>
  <c r="F5010" i="24"/>
  <c r="H5034" i="24"/>
  <c r="G5034" i="24"/>
  <c r="I5034" i="24"/>
  <c r="F5108" i="24"/>
  <c r="I5108" i="24"/>
  <c r="H5108" i="24"/>
  <c r="H5118" i="24"/>
  <c r="G5118" i="24"/>
  <c r="F5118" i="24"/>
  <c r="F5123" i="24"/>
  <c r="I5123" i="24"/>
  <c r="H5123" i="24"/>
  <c r="H5142" i="24"/>
  <c r="G5142" i="24"/>
  <c r="I5142" i="24"/>
  <c r="F5142" i="24"/>
  <c r="F5154" i="24"/>
  <c r="H5159" i="24"/>
  <c r="G5159" i="24"/>
  <c r="I5159" i="24"/>
  <c r="G5271" i="24"/>
  <c r="I5271" i="24"/>
  <c r="H5271" i="24"/>
  <c r="F5271" i="24"/>
  <c r="G5286" i="24"/>
  <c r="H5758" i="24"/>
  <c r="I5758" i="24"/>
  <c r="G5758" i="24"/>
  <c r="I6861" i="24"/>
  <c r="H6861" i="24"/>
  <c r="G6861" i="24"/>
  <c r="F6861" i="24"/>
  <c r="G3543" i="24"/>
  <c r="H3543" i="24"/>
  <c r="F3608" i="24"/>
  <c r="G3608" i="24"/>
  <c r="H3646" i="24"/>
  <c r="G3646" i="24"/>
  <c r="F3692" i="24"/>
  <c r="I3692" i="24"/>
  <c r="I3701" i="24"/>
  <c r="H3701" i="24"/>
  <c r="F3800" i="24"/>
  <c r="I3800" i="24"/>
  <c r="G3803" i="24"/>
  <c r="I3803" i="24"/>
  <c r="H3826" i="24"/>
  <c r="G3826" i="24"/>
  <c r="G3855" i="24"/>
  <c r="I3855" i="24"/>
  <c r="G3867" i="24"/>
  <c r="H3867" i="24"/>
  <c r="I3905" i="24"/>
  <c r="F3905" i="24"/>
  <c r="H3934" i="24"/>
  <c r="G3934" i="24"/>
  <c r="I4001" i="24"/>
  <c r="F4001" i="24"/>
  <c r="H4001" i="24"/>
  <c r="G4060" i="24"/>
  <c r="I4060" i="24"/>
  <c r="H4137" i="24"/>
  <c r="I4137" i="24"/>
  <c r="H4258" i="24"/>
  <c r="G4258" i="24"/>
  <c r="G4299" i="24"/>
  <c r="H4299" i="24"/>
  <c r="F4316" i="24"/>
  <c r="H4316" i="24"/>
  <c r="G4316" i="24"/>
  <c r="G4344" i="24"/>
  <c r="F4344" i="24"/>
  <c r="I4361" i="24"/>
  <c r="F4361" i="24"/>
  <c r="G4371" i="24"/>
  <c r="H4371" i="24"/>
  <c r="I4371" i="24"/>
  <c r="F4371" i="24"/>
  <c r="G4379" i="24"/>
  <c r="I4379" i="24"/>
  <c r="H4382" i="24"/>
  <c r="G4382" i="24"/>
  <c r="I4382" i="24"/>
  <c r="I4386" i="24"/>
  <c r="F4386" i="24"/>
  <c r="H4426" i="24"/>
  <c r="I4426" i="24"/>
  <c r="G4426" i="24"/>
  <c r="F4436" i="24"/>
  <c r="H4436" i="24"/>
  <c r="H4450" i="24"/>
  <c r="F4450" i="24"/>
  <c r="I4470" i="24"/>
  <c r="H4470" i="24"/>
  <c r="G4470" i="24"/>
  <c r="H4474" i="24"/>
  <c r="G4474" i="24"/>
  <c r="F4474" i="24"/>
  <c r="H4502" i="24"/>
  <c r="F4502" i="24"/>
  <c r="H4506" i="24"/>
  <c r="G4506" i="24"/>
  <c r="I4543" i="24"/>
  <c r="H4543" i="24"/>
  <c r="I4577" i="24"/>
  <c r="F4577" i="24"/>
  <c r="H4577" i="24"/>
  <c r="I4602" i="24"/>
  <c r="H4602" i="24"/>
  <c r="H4605" i="24"/>
  <c r="G4605" i="24"/>
  <c r="F4605" i="24"/>
  <c r="G4612" i="24"/>
  <c r="I4612" i="24"/>
  <c r="G4631" i="24"/>
  <c r="H4631" i="24"/>
  <c r="H4638" i="24"/>
  <c r="G4638" i="24"/>
  <c r="F4680" i="24"/>
  <c r="H4680" i="24"/>
  <c r="I4694" i="24"/>
  <c r="F4694" i="24"/>
  <c r="H4694" i="24"/>
  <c r="G4771" i="24"/>
  <c r="H4771" i="24"/>
  <c r="F4824" i="24"/>
  <c r="G4824" i="24"/>
  <c r="H4824" i="24"/>
  <c r="G4887" i="24"/>
  <c r="H4887" i="24"/>
  <c r="I4925" i="24"/>
  <c r="H4925" i="24"/>
  <c r="G4925" i="24"/>
  <c r="H4979" i="24"/>
  <c r="G4979" i="24"/>
  <c r="I4979" i="24"/>
  <c r="F4979" i="24"/>
  <c r="H5068" i="24"/>
  <c r="G5068" i="24"/>
  <c r="I5068" i="24"/>
  <c r="F5068" i="24"/>
  <c r="I5255" i="24"/>
  <c r="H5255" i="24"/>
  <c r="G5255" i="24"/>
  <c r="F5255" i="24"/>
  <c r="I5442" i="24"/>
  <c r="H5442" i="24"/>
  <c r="G5442" i="24"/>
  <c r="H5459" i="24"/>
  <c r="G5459" i="24"/>
  <c r="I5459" i="24"/>
  <c r="F5459" i="24"/>
  <c r="G6468" i="24"/>
  <c r="F6468" i="24"/>
  <c r="I6468" i="24"/>
  <c r="F3704" i="24"/>
  <c r="G3704" i="24"/>
  <c r="I3713" i="24"/>
  <c r="F3713" i="24"/>
  <c r="I3751" i="24"/>
  <c r="F3751" i="24"/>
  <c r="H3946" i="24"/>
  <c r="I3946" i="24"/>
  <c r="I3967" i="24"/>
  <c r="F3967" i="24"/>
  <c r="I3989" i="24"/>
  <c r="F3989" i="24"/>
  <c r="H3998" i="24"/>
  <c r="I3998" i="24"/>
  <c r="I4085" i="24"/>
  <c r="G4085" i="24"/>
  <c r="F4088" i="24"/>
  <c r="I4088" i="24"/>
  <c r="G4088" i="24"/>
  <c r="F4100" i="24"/>
  <c r="H4100" i="24"/>
  <c r="F4122" i="24"/>
  <c r="I4122" i="24"/>
  <c r="I4147" i="24"/>
  <c r="G4147" i="24"/>
  <c r="H4150" i="24"/>
  <c r="G4150" i="24"/>
  <c r="F4150" i="24"/>
  <c r="F4184" i="24"/>
  <c r="I4184" i="24"/>
  <c r="G4271" i="24"/>
  <c r="H4271" i="24"/>
  <c r="F4280" i="24"/>
  <c r="I4280" i="24"/>
  <c r="F4320" i="24"/>
  <c r="I4320" i="24"/>
  <c r="G4323" i="24"/>
  <c r="H4323" i="24"/>
  <c r="H4440" i="24"/>
  <c r="G4440" i="24"/>
  <c r="F4460" i="24"/>
  <c r="H4460" i="24"/>
  <c r="G4492" i="24"/>
  <c r="I4492" i="24"/>
  <c r="H4492" i="24"/>
  <c r="F4532" i="24"/>
  <c r="H4532" i="24"/>
  <c r="G4539" i="24"/>
  <c r="H4539" i="24"/>
  <c r="F4539" i="24"/>
  <c r="I4547" i="24"/>
  <c r="G4547" i="24"/>
  <c r="G4560" i="24"/>
  <c r="F4560" i="24"/>
  <c r="F4592" i="24"/>
  <c r="I4592" i="24"/>
  <c r="F4616" i="24"/>
  <c r="I4616" i="24"/>
  <c r="H4616" i="24"/>
  <c r="G4616" i="24"/>
  <c r="H4627" i="24"/>
  <c r="G4627" i="24"/>
  <c r="I4627" i="24"/>
  <c r="I4649" i="24"/>
  <c r="F4649" i="24"/>
  <c r="H4649" i="24"/>
  <c r="G4649" i="24"/>
  <c r="H4740" i="24"/>
  <c r="G4740" i="24"/>
  <c r="I4740" i="24"/>
  <c r="G4751" i="24"/>
  <c r="F4751" i="24"/>
  <c r="G4767" i="24"/>
  <c r="H4767" i="24"/>
  <c r="I4767" i="24"/>
  <c r="G4779" i="24"/>
  <c r="H4779" i="24"/>
  <c r="F4806" i="24"/>
  <c r="H4806" i="24"/>
  <c r="G4806" i="24"/>
  <c r="G4811" i="24"/>
  <c r="F4811" i="24"/>
  <c r="G4828" i="24"/>
  <c r="F4828" i="24"/>
  <c r="H4846" i="24"/>
  <c r="G4846" i="24"/>
  <c r="I4846" i="24"/>
  <c r="F4846" i="24"/>
  <c r="F4868" i="24"/>
  <c r="H4868" i="24"/>
  <c r="I4868" i="24"/>
  <c r="H4894" i="24"/>
  <c r="G4894" i="24"/>
  <c r="F4894" i="24"/>
  <c r="I4894" i="24"/>
  <c r="H4898" i="24"/>
  <c r="G4898" i="24"/>
  <c r="I4975" i="24"/>
  <c r="G4975" i="24"/>
  <c r="F4975" i="24"/>
  <c r="H4975" i="24"/>
  <c r="H4998" i="24"/>
  <c r="G4998" i="24"/>
  <c r="I4998" i="24"/>
  <c r="G5019" i="24"/>
  <c r="I5019" i="24"/>
  <c r="H5019" i="24"/>
  <c r="F5019" i="24"/>
  <c r="H5027" i="24"/>
  <c r="G5027" i="24"/>
  <c r="I5027" i="24"/>
  <c r="H5046" i="24"/>
  <c r="G5046" i="24"/>
  <c r="I5046" i="24"/>
  <c r="H5050" i="24"/>
  <c r="I5050" i="24"/>
  <c r="G5050" i="24"/>
  <c r="F5050" i="24"/>
  <c r="H5062" i="24"/>
  <c r="I5062" i="24"/>
  <c r="G5062" i="24"/>
  <c r="I5069" i="24"/>
  <c r="H5069" i="24"/>
  <c r="G5069" i="24"/>
  <c r="F5069" i="24"/>
  <c r="I5100" i="24"/>
  <c r="H5100" i="24"/>
  <c r="G5100" i="24"/>
  <c r="F5100" i="24"/>
  <c r="I5119" i="24"/>
  <c r="G5119" i="24"/>
  <c r="F5119" i="24"/>
  <c r="H5119" i="24"/>
  <c r="H5135" i="24"/>
  <c r="G5135" i="24"/>
  <c r="I5135" i="24"/>
  <c r="F5135" i="24"/>
  <c r="G5292" i="24"/>
  <c r="F5292" i="24"/>
  <c r="I5292" i="24"/>
  <c r="H5292" i="24"/>
  <c r="H5392" i="24"/>
  <c r="G5392" i="24"/>
  <c r="I5392" i="24"/>
  <c r="F5392" i="24"/>
  <c r="F5442" i="24"/>
  <c r="G5727" i="24"/>
  <c r="I5727" i="24"/>
  <c r="H5727" i="24"/>
  <c r="F5727" i="24"/>
  <c r="H6468" i="24"/>
  <c r="H3057" i="24"/>
  <c r="I3057" i="24"/>
  <c r="F3060" i="24"/>
  <c r="H3060" i="24"/>
  <c r="G3063" i="24"/>
  <c r="F3063" i="24"/>
  <c r="H3142" i="24"/>
  <c r="G3142" i="24"/>
  <c r="I3317" i="24"/>
  <c r="F3317" i="24"/>
  <c r="H3358" i="24"/>
  <c r="G3358" i="24"/>
  <c r="I3389" i="24"/>
  <c r="F3389" i="24"/>
  <c r="I3401" i="24"/>
  <c r="H3401" i="24"/>
  <c r="F3404" i="24"/>
  <c r="I3404" i="24"/>
  <c r="H3404" i="24"/>
  <c r="G3448" i="24"/>
  <c r="H3448" i="24"/>
  <c r="F3512" i="24"/>
  <c r="I3512" i="24"/>
  <c r="G3526" i="24"/>
  <c r="H3538" i="24"/>
  <c r="G3538" i="24"/>
  <c r="I3543" i="24"/>
  <c r="G3558" i="24"/>
  <c r="G3570" i="24"/>
  <c r="G3573" i="24"/>
  <c r="G3576" i="24"/>
  <c r="H3596" i="24"/>
  <c r="G3599" i="24"/>
  <c r="I3608" i="24"/>
  <c r="I3646" i="24"/>
  <c r="F3669" i="24"/>
  <c r="G3672" i="24"/>
  <c r="F3678" i="24"/>
  <c r="F3681" i="24"/>
  <c r="F3684" i="24"/>
  <c r="G3689" i="24"/>
  <c r="H3692" i="24"/>
  <c r="G3698" i="24"/>
  <c r="G3701" i="24"/>
  <c r="H3704" i="24"/>
  <c r="H3707" i="24"/>
  <c r="F3710" i="24"/>
  <c r="G3713" i="24"/>
  <c r="H3716" i="24"/>
  <c r="F3728" i="24"/>
  <c r="I3728" i="24"/>
  <c r="F3731" i="24"/>
  <c r="I3737" i="24"/>
  <c r="G3737" i="24"/>
  <c r="F3748" i="24"/>
  <c r="G3751" i="24"/>
  <c r="F3760" i="24"/>
  <c r="F3763" i="24"/>
  <c r="F3766" i="24"/>
  <c r="G3777" i="24"/>
  <c r="H3780" i="24"/>
  <c r="F3783" i="24"/>
  <c r="G3786" i="24"/>
  <c r="F3789" i="24"/>
  <c r="F3792" i="24"/>
  <c r="H3800" i="24"/>
  <c r="H3803" i="24"/>
  <c r="G3806" i="24"/>
  <c r="G3823" i="24"/>
  <c r="I3826" i="24"/>
  <c r="G3832" i="24"/>
  <c r="G3835" i="24"/>
  <c r="G3838" i="24"/>
  <c r="G3844" i="24"/>
  <c r="I3844" i="24"/>
  <c r="H3855" i="24"/>
  <c r="I3867" i="24"/>
  <c r="F3879" i="24"/>
  <c r="G3882" i="24"/>
  <c r="H3902" i="24"/>
  <c r="H3905" i="24"/>
  <c r="I3934" i="24"/>
  <c r="G3940" i="24"/>
  <c r="F3943" i="24"/>
  <c r="F3946" i="24"/>
  <c r="G3958" i="24"/>
  <c r="F3964" i="24"/>
  <c r="G3967" i="24"/>
  <c r="F3980" i="24"/>
  <c r="I3980" i="24"/>
  <c r="H3983" i="24"/>
  <c r="G3989" i="24"/>
  <c r="G3992" i="24"/>
  <c r="F3998" i="24"/>
  <c r="F4008" i="24"/>
  <c r="G4020" i="24"/>
  <c r="G4023" i="24"/>
  <c r="H4023" i="24"/>
  <c r="F4026" i="24"/>
  <c r="G4032" i="24"/>
  <c r="F4035" i="24"/>
  <c r="G4038" i="24"/>
  <c r="G4051" i="24"/>
  <c r="H4060" i="24"/>
  <c r="F4085" i="24"/>
  <c r="H4088" i="24"/>
  <c r="G4100" i="24"/>
  <c r="H4103" i="24"/>
  <c r="G4113" i="24"/>
  <c r="G4119" i="24"/>
  <c r="H4119" i="24"/>
  <c r="G4122" i="24"/>
  <c r="G4125" i="24"/>
  <c r="H4128" i="24"/>
  <c r="F4131" i="24"/>
  <c r="G4137" i="24"/>
  <c r="F4147" i="24"/>
  <c r="I4150" i="24"/>
  <c r="F4163" i="24"/>
  <c r="I4169" i="24"/>
  <c r="G4169" i="24"/>
  <c r="I4181" i="24"/>
  <c r="F4181" i="24"/>
  <c r="G4184" i="24"/>
  <c r="G4187" i="24"/>
  <c r="G4193" i="24"/>
  <c r="F4206" i="24"/>
  <c r="H4209" i="24"/>
  <c r="F4209" i="24"/>
  <c r="F4215" i="24"/>
  <c r="F4255" i="24"/>
  <c r="I4258" i="24"/>
  <c r="F4268" i="24"/>
  <c r="I4268" i="24"/>
  <c r="H4268" i="24"/>
  <c r="F4271" i="24"/>
  <c r="G4277" i="24"/>
  <c r="G4280" i="24"/>
  <c r="F4290" i="24"/>
  <c r="H4293" i="24"/>
  <c r="I4299" i="24"/>
  <c r="G4307" i="24"/>
  <c r="F4307" i="24"/>
  <c r="F4310" i="24"/>
  <c r="G4320" i="24"/>
  <c r="F4323" i="24"/>
  <c r="I4327" i="24"/>
  <c r="H4327" i="24"/>
  <c r="G4327" i="24"/>
  <c r="G4331" i="24"/>
  <c r="I4337" i="24"/>
  <c r="F4337" i="24"/>
  <c r="H4341" i="24"/>
  <c r="G4341" i="24"/>
  <c r="I4344" i="24"/>
  <c r="H4361" i="24"/>
  <c r="F4372" i="24"/>
  <c r="H4379" i="24"/>
  <c r="H4386" i="24"/>
  <c r="G4396" i="24"/>
  <c r="F4396" i="24"/>
  <c r="G4409" i="24"/>
  <c r="I4436" i="24"/>
  <c r="F4440" i="24"/>
  <c r="G4447" i="24"/>
  <c r="I4447" i="24"/>
  <c r="I4450" i="24"/>
  <c r="G4460" i="24"/>
  <c r="I4478" i="24"/>
  <c r="H4478" i="24"/>
  <c r="F4492" i="24"/>
  <c r="G4499" i="24"/>
  <c r="I4502" i="24"/>
  <c r="I4506" i="24"/>
  <c r="H4510" i="24"/>
  <c r="G4510" i="24"/>
  <c r="G4516" i="24"/>
  <c r="G4526" i="24"/>
  <c r="G4532" i="24"/>
  <c r="F4536" i="24"/>
  <c r="I4536" i="24"/>
  <c r="H4536" i="24"/>
  <c r="I4539" i="24"/>
  <c r="G4543" i="24"/>
  <c r="F4547" i="24"/>
  <c r="H4560" i="24"/>
  <c r="G4592" i="24"/>
  <c r="G4596" i="24"/>
  <c r="G4599" i="24"/>
  <c r="I4599" i="24"/>
  <c r="G4602" i="24"/>
  <c r="H4606" i="24"/>
  <c r="I4606" i="24"/>
  <c r="H4612" i="24"/>
  <c r="G4623" i="24"/>
  <c r="H4623" i="24"/>
  <c r="F4623" i="24"/>
  <c r="F4627" i="24"/>
  <c r="I4631" i="24"/>
  <c r="I4638" i="24"/>
  <c r="G4650" i="24"/>
  <c r="H4650" i="24"/>
  <c r="F4650" i="24"/>
  <c r="G4658" i="24"/>
  <c r="H4658" i="24"/>
  <c r="I4680" i="24"/>
  <c r="G4703" i="24"/>
  <c r="H4703" i="24"/>
  <c r="F4703" i="24"/>
  <c r="G4725" i="24"/>
  <c r="I4725" i="24"/>
  <c r="H4725" i="24"/>
  <c r="F4740" i="24"/>
  <c r="G4744" i="24"/>
  <c r="H4744" i="24"/>
  <c r="H4751" i="24"/>
  <c r="I4759" i="24"/>
  <c r="H4759" i="24"/>
  <c r="G4759" i="24"/>
  <c r="F4759" i="24"/>
  <c r="F4767" i="24"/>
  <c r="I4771" i="24"/>
  <c r="F4779" i="24"/>
  <c r="H4790" i="24"/>
  <c r="G4790" i="24"/>
  <c r="I4790" i="24"/>
  <c r="I4806" i="24"/>
  <c r="H4811" i="24"/>
  <c r="H4828" i="24"/>
  <c r="G4847" i="24"/>
  <c r="I4847" i="24"/>
  <c r="H4857" i="24"/>
  <c r="F4857" i="24"/>
  <c r="G4857" i="24"/>
  <c r="G4868" i="24"/>
  <c r="I4887" i="24"/>
  <c r="I4895" i="24"/>
  <c r="F4895" i="24"/>
  <c r="F4898" i="24"/>
  <c r="I4902" i="24"/>
  <c r="H4902" i="24"/>
  <c r="G4902" i="24"/>
  <c r="G4926" i="24"/>
  <c r="F4926" i="24"/>
  <c r="F4998" i="24"/>
  <c r="F5027" i="24"/>
  <c r="F5046" i="24"/>
  <c r="F5062" i="24"/>
  <c r="H5104" i="24"/>
  <c r="G5104" i="24"/>
  <c r="I5104" i="24"/>
  <c r="F5104" i="24"/>
  <c r="H5386" i="24"/>
  <c r="I5386" i="24"/>
  <c r="F5386" i="24"/>
  <c r="F5564" i="24"/>
  <c r="I5564" i="24"/>
  <c r="H5564" i="24"/>
  <c r="G5564" i="24"/>
  <c r="H6464" i="24"/>
  <c r="G6464" i="24"/>
  <c r="I6464" i="24"/>
  <c r="F6464" i="24"/>
  <c r="H3154" i="24"/>
  <c r="F3154" i="24"/>
  <c r="G3183" i="24"/>
  <c r="H3183" i="24"/>
  <c r="I3247" i="24"/>
  <c r="H3247" i="24"/>
  <c r="H3250" i="24"/>
  <c r="G3250" i="24"/>
  <c r="I3250" i="24"/>
  <c r="F3294" i="24"/>
  <c r="H3294" i="24"/>
  <c r="F3332" i="24"/>
  <c r="I3332" i="24"/>
  <c r="H3466" i="24"/>
  <c r="G3466" i="24"/>
  <c r="I3526" i="24"/>
  <c r="H3550" i="24"/>
  <c r="G3550" i="24"/>
  <c r="I3558" i="24"/>
  <c r="G3579" i="24"/>
  <c r="H3579" i="24"/>
  <c r="I3596" i="24"/>
  <c r="H3599" i="24"/>
  <c r="F3632" i="24"/>
  <c r="I3632" i="24"/>
  <c r="H3638" i="24"/>
  <c r="F3638" i="24"/>
  <c r="G3669" i="24"/>
  <c r="H3672" i="24"/>
  <c r="G3678" i="24"/>
  <c r="G3681" i="24"/>
  <c r="G3684" i="24"/>
  <c r="H3689" i="24"/>
  <c r="H3698" i="24"/>
  <c r="I3704" i="24"/>
  <c r="I3707" i="24"/>
  <c r="G3710" i="24"/>
  <c r="H3713" i="24"/>
  <c r="I3716" i="24"/>
  <c r="H3731" i="24"/>
  <c r="H3748" i="24"/>
  <c r="H3751" i="24"/>
  <c r="G3760" i="24"/>
  <c r="G3763" i="24"/>
  <c r="G3766" i="24"/>
  <c r="I3777" i="24"/>
  <c r="I3780" i="24"/>
  <c r="H3783" i="24"/>
  <c r="G3789" i="24"/>
  <c r="G3792" i="24"/>
  <c r="H3806" i="24"/>
  <c r="H3823" i="24"/>
  <c r="I3838" i="24"/>
  <c r="H3850" i="24"/>
  <c r="F3850" i="24"/>
  <c r="H3862" i="24"/>
  <c r="G3862" i="24"/>
  <c r="H3879" i="24"/>
  <c r="F3888" i="24"/>
  <c r="I3888" i="24"/>
  <c r="G3891" i="24"/>
  <c r="H3891" i="24"/>
  <c r="I3902" i="24"/>
  <c r="G3943" i="24"/>
  <c r="G3946" i="24"/>
  <c r="I3958" i="24"/>
  <c r="H3964" i="24"/>
  <c r="H3967" i="24"/>
  <c r="I3983" i="24"/>
  <c r="H3989" i="24"/>
  <c r="H3992" i="24"/>
  <c r="G3998" i="24"/>
  <c r="G4008" i="24"/>
  <c r="H4026" i="24"/>
  <c r="H4032" i="24"/>
  <c r="H4035" i="24"/>
  <c r="H4038" i="24"/>
  <c r="H4042" i="24"/>
  <c r="G4042" i="24"/>
  <c r="H4051" i="24"/>
  <c r="H4070" i="24"/>
  <c r="F4070" i="24"/>
  <c r="H4085" i="24"/>
  <c r="I4100" i="24"/>
  <c r="I4103" i="24"/>
  <c r="H4113" i="24"/>
  <c r="H4122" i="24"/>
  <c r="I4125" i="24"/>
  <c r="I4128" i="24"/>
  <c r="H4131" i="24"/>
  <c r="H4147" i="24"/>
  <c r="F4160" i="24"/>
  <c r="I4160" i="24"/>
  <c r="H4163" i="24"/>
  <c r="H4184" i="24"/>
  <c r="I4187" i="24"/>
  <c r="H4193" i="24"/>
  <c r="G4203" i="24"/>
  <c r="I4203" i="24"/>
  <c r="G4206" i="24"/>
  <c r="H4215" i="24"/>
  <c r="H4222" i="24"/>
  <c r="G4222" i="24"/>
  <c r="H4234" i="24"/>
  <c r="F4234" i="24"/>
  <c r="H4246" i="24"/>
  <c r="G4246" i="24"/>
  <c r="G4255" i="24"/>
  <c r="I4265" i="24"/>
  <c r="H4265" i="24"/>
  <c r="I4271" i="24"/>
  <c r="H4277" i="24"/>
  <c r="H4280" i="24"/>
  <c r="G4287" i="24"/>
  <c r="I4287" i="24"/>
  <c r="G4290" i="24"/>
  <c r="I4293" i="24"/>
  <c r="G4310" i="24"/>
  <c r="H4320" i="24"/>
  <c r="I4323" i="24"/>
  <c r="G4348" i="24"/>
  <c r="F4348" i="24"/>
  <c r="H4358" i="24"/>
  <c r="I4358" i="24"/>
  <c r="F4362" i="24"/>
  <c r="H4362" i="24"/>
  <c r="G4372" i="24"/>
  <c r="H4390" i="24"/>
  <c r="I4390" i="24"/>
  <c r="H4409" i="24"/>
  <c r="I4433" i="24"/>
  <c r="F4433" i="24"/>
  <c r="H4433" i="24"/>
  <c r="I4437" i="24"/>
  <c r="H4437" i="24"/>
  <c r="I4440" i="24"/>
  <c r="G4451" i="24"/>
  <c r="I4451" i="24"/>
  <c r="H4451" i="24"/>
  <c r="F4451" i="24"/>
  <c r="I4460" i="24"/>
  <c r="F4496" i="24"/>
  <c r="I4496" i="24"/>
  <c r="I4499" i="24"/>
  <c r="G4503" i="24"/>
  <c r="I4503" i="24"/>
  <c r="H4503" i="24"/>
  <c r="H4516" i="24"/>
  <c r="I4532" i="24"/>
  <c r="I4540" i="24"/>
  <c r="F4540" i="24"/>
  <c r="H4547" i="24"/>
  <c r="I4560" i="24"/>
  <c r="H4574" i="24"/>
  <c r="F4574" i="24"/>
  <c r="H4592" i="24"/>
  <c r="H4596" i="24"/>
  <c r="I4613" i="24"/>
  <c r="F4613" i="24"/>
  <c r="H4613" i="24"/>
  <c r="F4628" i="24"/>
  <c r="I4628" i="24"/>
  <c r="G4655" i="24"/>
  <c r="F4655" i="24"/>
  <c r="I4655" i="24"/>
  <c r="I4751" i="24"/>
  <c r="G4776" i="24"/>
  <c r="F4776" i="24"/>
  <c r="I4779" i="24"/>
  <c r="I4807" i="24"/>
  <c r="F4807" i="24"/>
  <c r="G4807" i="24"/>
  <c r="I4811" i="24"/>
  <c r="I4828" i="24"/>
  <c r="G4850" i="24"/>
  <c r="F4850" i="24"/>
  <c r="I4850" i="24"/>
  <c r="I4869" i="24"/>
  <c r="H4869" i="24"/>
  <c r="G4869" i="24"/>
  <c r="I4877" i="24"/>
  <c r="H4877" i="24"/>
  <c r="I4898" i="24"/>
  <c r="H4919" i="24"/>
  <c r="G4919" i="24"/>
  <c r="I4919" i="24"/>
  <c r="I4967" i="24"/>
  <c r="G4967" i="24"/>
  <c r="F4967" i="24"/>
  <c r="F5024" i="24"/>
  <c r="I5024" i="24"/>
  <c r="G5024" i="24"/>
  <c r="I5059" i="24"/>
  <c r="H5059" i="24"/>
  <c r="G5059" i="24"/>
  <c r="I5105" i="24"/>
  <c r="F5105" i="24"/>
  <c r="H5105" i="24"/>
  <c r="G5105" i="24"/>
  <c r="G5147" i="24"/>
  <c r="F5147" i="24"/>
  <c r="I5147" i="24"/>
  <c r="G5151" i="24"/>
  <c r="H5151" i="24"/>
  <c r="F5151" i="24"/>
  <c r="I5151" i="24"/>
  <c r="I5234" i="24"/>
  <c r="H5234" i="24"/>
  <c r="F5234" i="24"/>
  <c r="I5316" i="24"/>
  <c r="H5316" i="24"/>
  <c r="G5316" i="24"/>
  <c r="F5316" i="24"/>
  <c r="H5351" i="24"/>
  <c r="G5351" i="24"/>
  <c r="F5351" i="24"/>
  <c r="I5556" i="24"/>
  <c r="H5556" i="24"/>
  <c r="G5556" i="24"/>
  <c r="F5556" i="24"/>
  <c r="H5680" i="24"/>
  <c r="G5680" i="24"/>
  <c r="I5680" i="24"/>
  <c r="F5680" i="24"/>
  <c r="G5943" i="24"/>
  <c r="I5943" i="24"/>
  <c r="H5943" i="24"/>
  <c r="F5943" i="24"/>
  <c r="I6039" i="24"/>
  <c r="H6039" i="24"/>
  <c r="F6039" i="24"/>
  <c r="G6039" i="24"/>
  <c r="I6164" i="24"/>
  <c r="H6164" i="24"/>
  <c r="G6164" i="24"/>
  <c r="F6164" i="24"/>
  <c r="G6236" i="24"/>
  <c r="F6236" i="24"/>
  <c r="I6236" i="24"/>
  <c r="H6236" i="24"/>
  <c r="I3669" i="24"/>
  <c r="I3672" i="24"/>
  <c r="H3678" i="24"/>
  <c r="H3681" i="24"/>
  <c r="H3684" i="24"/>
  <c r="G3687" i="24"/>
  <c r="H3687" i="24"/>
  <c r="F3690" i="24"/>
  <c r="I3690" i="24"/>
  <c r="I3710" i="24"/>
  <c r="I3731" i="24"/>
  <c r="I3748" i="24"/>
  <c r="H3760" i="24"/>
  <c r="H3763" i="24"/>
  <c r="I3766" i="24"/>
  <c r="H3778" i="24"/>
  <c r="I3778" i="24"/>
  <c r="I3783" i="24"/>
  <c r="H3789" i="24"/>
  <c r="I3792" i="24"/>
  <c r="I3806" i="24"/>
  <c r="G3839" i="24"/>
  <c r="H3839" i="24"/>
  <c r="I3879" i="24"/>
  <c r="G3903" i="24"/>
  <c r="H3903" i="24"/>
  <c r="I3929" i="24"/>
  <c r="F3929" i="24"/>
  <c r="H3943" i="24"/>
  <c r="I3964" i="24"/>
  <c r="F3968" i="24"/>
  <c r="I3968" i="24"/>
  <c r="I3992" i="24"/>
  <c r="I4008" i="24"/>
  <c r="I4026" i="24"/>
  <c r="I4032" i="24"/>
  <c r="I4035" i="24"/>
  <c r="I4051" i="24"/>
  <c r="G4055" i="24"/>
  <c r="H4055" i="24"/>
  <c r="F4064" i="24"/>
  <c r="I4064" i="24"/>
  <c r="F4104" i="24"/>
  <c r="I4104" i="24"/>
  <c r="G4107" i="24"/>
  <c r="H4107" i="24"/>
  <c r="I4113" i="24"/>
  <c r="I4131" i="24"/>
  <c r="I4163" i="24"/>
  <c r="F4194" i="24"/>
  <c r="G4194" i="24"/>
  <c r="I4206" i="24"/>
  <c r="I4215" i="24"/>
  <c r="H4255" i="24"/>
  <c r="I4290" i="24"/>
  <c r="H4294" i="24"/>
  <c r="G4294" i="24"/>
  <c r="I4294" i="24"/>
  <c r="H4310" i="24"/>
  <c r="I4324" i="24"/>
  <c r="H4324" i="24"/>
  <c r="I4372" i="24"/>
  <c r="F4400" i="24"/>
  <c r="I4400" i="24"/>
  <c r="H4430" i="24"/>
  <c r="I4430" i="24"/>
  <c r="H4444" i="24"/>
  <c r="G4444" i="24"/>
  <c r="F4500" i="24"/>
  <c r="I4500" i="24"/>
  <c r="I4516" i="24"/>
  <c r="H4524" i="24"/>
  <c r="G4524" i="24"/>
  <c r="H4533" i="24"/>
  <c r="I4533" i="24"/>
  <c r="F4533" i="24"/>
  <c r="F4554" i="24"/>
  <c r="I4554" i="24"/>
  <c r="G4593" i="24"/>
  <c r="H4593" i="24"/>
  <c r="I4596" i="24"/>
  <c r="F4700" i="24"/>
  <c r="I4700" i="24"/>
  <c r="H4700" i="24"/>
  <c r="I4704" i="24"/>
  <c r="H4704" i="24"/>
  <c r="H4714" i="24"/>
  <c r="F4714" i="24"/>
  <c r="H4726" i="24"/>
  <c r="G4726" i="24"/>
  <c r="I4726" i="24"/>
  <c r="F4736" i="24"/>
  <c r="I4736" i="24"/>
  <c r="G4736" i="24"/>
  <c r="H4736" i="24"/>
  <c r="G4755" i="24"/>
  <c r="H4755" i="24"/>
  <c r="I4755" i="24"/>
  <c r="F4755" i="24"/>
  <c r="G4780" i="24"/>
  <c r="F4780" i="24"/>
  <c r="I4780" i="24"/>
  <c r="F4796" i="24"/>
  <c r="G4796" i="24"/>
  <c r="I4796" i="24"/>
  <c r="I4800" i="24"/>
  <c r="F4800" i="24"/>
  <c r="G4815" i="24"/>
  <c r="F4815" i="24"/>
  <c r="H4822" i="24"/>
  <c r="I4822" i="24"/>
  <c r="I4836" i="24"/>
  <c r="H4836" i="24"/>
  <c r="G4836" i="24"/>
  <c r="F4836" i="24"/>
  <c r="H4858" i="24"/>
  <c r="I4858" i="24"/>
  <c r="G4858" i="24"/>
  <c r="I4903" i="24"/>
  <c r="G4903" i="24"/>
  <c r="H4903" i="24"/>
  <c r="G5055" i="24"/>
  <c r="I5055" i="24"/>
  <c r="H5055" i="24"/>
  <c r="F5055" i="24"/>
  <c r="H5106" i="24"/>
  <c r="G5106" i="24"/>
  <c r="I5106" i="24"/>
  <c r="G5234" i="24"/>
  <c r="I6006" i="24"/>
  <c r="H6006" i="24"/>
  <c r="G6006" i="24"/>
  <c r="F6006" i="24"/>
  <c r="F6105" i="24"/>
  <c r="I6105" i="24"/>
  <c r="H6105" i="24"/>
  <c r="G6105" i="24"/>
  <c r="F2792" i="24"/>
  <c r="I2792" i="24"/>
  <c r="I2957" i="24"/>
  <c r="F2957" i="24"/>
  <c r="I3029" i="24"/>
  <c r="F3029" i="24"/>
  <c r="I3046" i="24"/>
  <c r="G3052" i="24"/>
  <c r="F3052" i="24"/>
  <c r="I3092" i="24"/>
  <c r="I3098" i="24"/>
  <c r="I3107" i="24"/>
  <c r="H3139" i="24"/>
  <c r="G3148" i="24"/>
  <c r="H3151" i="24"/>
  <c r="I3154" i="24"/>
  <c r="H3178" i="24"/>
  <c r="G3178" i="24"/>
  <c r="I3183" i="24"/>
  <c r="I3186" i="24"/>
  <c r="H3192" i="24"/>
  <c r="H3198" i="24"/>
  <c r="G3201" i="24"/>
  <c r="H3204" i="24"/>
  <c r="H3207" i="24"/>
  <c r="G3221" i="24"/>
  <c r="H3227" i="24"/>
  <c r="I3238" i="24"/>
  <c r="G3244" i="24"/>
  <c r="G3247" i="24"/>
  <c r="I3279" i="24"/>
  <c r="I3294" i="24"/>
  <c r="I3297" i="24"/>
  <c r="I3300" i="24"/>
  <c r="H3303" i="24"/>
  <c r="I3314" i="24"/>
  <c r="G3329" i="24"/>
  <c r="H3332" i="24"/>
  <c r="I3335" i="24"/>
  <c r="I3352" i="24"/>
  <c r="I3375" i="24"/>
  <c r="H3398" i="24"/>
  <c r="H3413" i="24"/>
  <c r="I3425" i="24"/>
  <c r="F3425" i="24"/>
  <c r="I3437" i="24"/>
  <c r="G3437" i="24"/>
  <c r="F3440" i="24"/>
  <c r="I3440" i="24"/>
  <c r="G3440" i="24"/>
  <c r="G3463" i="24"/>
  <c r="I3466" i="24"/>
  <c r="H3489" i="24"/>
  <c r="I3489" i="24"/>
  <c r="F3492" i="24"/>
  <c r="H3492" i="24"/>
  <c r="G3495" i="24"/>
  <c r="F3495" i="24"/>
  <c r="I3506" i="24"/>
  <c r="H3535" i="24"/>
  <c r="G3544" i="24"/>
  <c r="G3547" i="24"/>
  <c r="I3550" i="24"/>
  <c r="H3574" i="24"/>
  <c r="G3574" i="24"/>
  <c r="I3579" i="24"/>
  <c r="I3582" i="24"/>
  <c r="H3594" i="24"/>
  <c r="H3629" i="24"/>
  <c r="H3632" i="24"/>
  <c r="I3635" i="24"/>
  <c r="I3638" i="24"/>
  <c r="I3652" i="24"/>
  <c r="I3658" i="24"/>
  <c r="F3664" i="24"/>
  <c r="I3675" i="24"/>
  <c r="F3687" i="24"/>
  <c r="G3690" i="24"/>
  <c r="G3693" i="24"/>
  <c r="H3696" i="24"/>
  <c r="F3699" i="24"/>
  <c r="F3705" i="24"/>
  <c r="G3708" i="24"/>
  <c r="H3725" i="24"/>
  <c r="I3734" i="24"/>
  <c r="I3749" i="24"/>
  <c r="F3749" i="24"/>
  <c r="G3752" i="24"/>
  <c r="H3772" i="24"/>
  <c r="F3778" i="24"/>
  <c r="H3790" i="24"/>
  <c r="G3790" i="24"/>
  <c r="H3812" i="24"/>
  <c r="F3818" i="24"/>
  <c r="I3821" i="24"/>
  <c r="F3821" i="24"/>
  <c r="G3824" i="24"/>
  <c r="I3833" i="24"/>
  <c r="H3833" i="24"/>
  <c r="F3836" i="24"/>
  <c r="I3836" i="24"/>
  <c r="H3836" i="24"/>
  <c r="F3839" i="24"/>
  <c r="I3850" i="24"/>
  <c r="G3859" i="24"/>
  <c r="I3862" i="24"/>
  <c r="G3874" i="24"/>
  <c r="G3880" i="24"/>
  <c r="H3880" i="24"/>
  <c r="I3885" i="24"/>
  <c r="H3888" i="24"/>
  <c r="I3891" i="24"/>
  <c r="I3894" i="24"/>
  <c r="I3897" i="24"/>
  <c r="F3903" i="24"/>
  <c r="H3906" i="24"/>
  <c r="H3917" i="24"/>
  <c r="G3920" i="24"/>
  <c r="F3926" i="24"/>
  <c r="G3929" i="24"/>
  <c r="H3932" i="24"/>
  <c r="G3935" i="24"/>
  <c r="F3944" i="24"/>
  <c r="I3944" i="24"/>
  <c r="F3947" i="24"/>
  <c r="I3953" i="24"/>
  <c r="G3953" i="24"/>
  <c r="I3965" i="24"/>
  <c r="F3965" i="24"/>
  <c r="G3968" i="24"/>
  <c r="G3971" i="24"/>
  <c r="G3977" i="24"/>
  <c r="I3986" i="24"/>
  <c r="F3990" i="24"/>
  <c r="H3993" i="24"/>
  <c r="F3993" i="24"/>
  <c r="F3999" i="24"/>
  <c r="H4005" i="24"/>
  <c r="F4039" i="24"/>
  <c r="I4042" i="24"/>
  <c r="I4048" i="24"/>
  <c r="F4052" i="24"/>
  <c r="I4052" i="24"/>
  <c r="H4052" i="24"/>
  <c r="F4055" i="24"/>
  <c r="G4061" i="24"/>
  <c r="G4064" i="24"/>
  <c r="I4067" i="24"/>
  <c r="I4070" i="24"/>
  <c r="I4082" i="24"/>
  <c r="G4086" i="24"/>
  <c r="G4089" i="24"/>
  <c r="I4092" i="24"/>
  <c r="F4101" i="24"/>
  <c r="G4104" i="24"/>
  <c r="F4107" i="24"/>
  <c r="I4110" i="24"/>
  <c r="H4114" i="24"/>
  <c r="G4114" i="24"/>
  <c r="I4114" i="24"/>
  <c r="F4126" i="24"/>
  <c r="G4132" i="24"/>
  <c r="F4132" i="24"/>
  <c r="G4138" i="24"/>
  <c r="I4144" i="24"/>
  <c r="G4148" i="24"/>
  <c r="G4151" i="24"/>
  <c r="H4160" i="24"/>
  <c r="I4166" i="24"/>
  <c r="I4178" i="24"/>
  <c r="F4188" i="24"/>
  <c r="H4194" i="24"/>
  <c r="I4197" i="24"/>
  <c r="H4203" i="24"/>
  <c r="H4210" i="24"/>
  <c r="I4210" i="24"/>
  <c r="I4222" i="24"/>
  <c r="G4228" i="24"/>
  <c r="H4231" i="24"/>
  <c r="I4234" i="24"/>
  <c r="I4240" i="24"/>
  <c r="I4246" i="24"/>
  <c r="F4256" i="24"/>
  <c r="G4256" i="24"/>
  <c r="H4259" i="24"/>
  <c r="F4262" i="24"/>
  <c r="G4265" i="24"/>
  <c r="F4272" i="24"/>
  <c r="G4278" i="24"/>
  <c r="F4281" i="24"/>
  <c r="H4284" i="24"/>
  <c r="H4287" i="24"/>
  <c r="I4291" i="24"/>
  <c r="H4291" i="24"/>
  <c r="F4294" i="24"/>
  <c r="H4308" i="24"/>
  <c r="G4308" i="24"/>
  <c r="I4317" i="24"/>
  <c r="F4324" i="24"/>
  <c r="G4328" i="24"/>
  <c r="H4334" i="24"/>
  <c r="F4338" i="24"/>
  <c r="I4338" i="24"/>
  <c r="H4338" i="24"/>
  <c r="H4342" i="24"/>
  <c r="I4342" i="24"/>
  <c r="I4348" i="24"/>
  <c r="G4358" i="24"/>
  <c r="I4362" i="24"/>
  <c r="G4390" i="24"/>
  <c r="I4397" i="24"/>
  <c r="F4397" i="24"/>
  <c r="G4400" i="24"/>
  <c r="H4414" i="24"/>
  <c r="G4414" i="24"/>
  <c r="F4430" i="24"/>
  <c r="I4434" i="24"/>
  <c r="G4434" i="24"/>
  <c r="G4437" i="24"/>
  <c r="F4444" i="24"/>
  <c r="F4448" i="24"/>
  <c r="I4448" i="24"/>
  <c r="H4448" i="24"/>
  <c r="F4458" i="24"/>
  <c r="G4479" i="24"/>
  <c r="H4479" i="24"/>
  <c r="G4493" i="24"/>
  <c r="H4496" i="24"/>
  <c r="G4500" i="24"/>
  <c r="G4507" i="24"/>
  <c r="I4517" i="24"/>
  <c r="G4517" i="24"/>
  <c r="F4517" i="24"/>
  <c r="F4524" i="24"/>
  <c r="G4533" i="24"/>
  <c r="H4540" i="24"/>
  <c r="G4551" i="24"/>
  <c r="H4551" i="24"/>
  <c r="G4554" i="24"/>
  <c r="I4574" i="24"/>
  <c r="H4582" i="24"/>
  <c r="G4582" i="24"/>
  <c r="F4582" i="24"/>
  <c r="F4593" i="24"/>
  <c r="I4617" i="24"/>
  <c r="H4628" i="24"/>
  <c r="G4635" i="24"/>
  <c r="I4635" i="24"/>
  <c r="H4635" i="24"/>
  <c r="I4643" i="24"/>
  <c r="F4643" i="24"/>
  <c r="G4663" i="24"/>
  <c r="F4663" i="24"/>
  <c r="G4674" i="24"/>
  <c r="F4674" i="24"/>
  <c r="I4674" i="24"/>
  <c r="H4674" i="24"/>
  <c r="G4696" i="24"/>
  <c r="F4696" i="24"/>
  <c r="H4696" i="24"/>
  <c r="G4700" i="24"/>
  <c r="F4704" i="24"/>
  <c r="G4714" i="24"/>
  <c r="F4726" i="24"/>
  <c r="I4737" i="24"/>
  <c r="H4737" i="24"/>
  <c r="I4745" i="24"/>
  <c r="H4745" i="24"/>
  <c r="G4745" i="24"/>
  <c r="F4748" i="24"/>
  <c r="H4748" i="24"/>
  <c r="G4748" i="24"/>
  <c r="I4748" i="24"/>
  <c r="I4756" i="24"/>
  <c r="H4756" i="24"/>
  <c r="I4776" i="24"/>
  <c r="H4780" i="24"/>
  <c r="H4796" i="24"/>
  <c r="G4800" i="24"/>
  <c r="F4808" i="24"/>
  <c r="I4808" i="24"/>
  <c r="H4815" i="24"/>
  <c r="F4822" i="24"/>
  <c r="I4840" i="24"/>
  <c r="F4840" i="24"/>
  <c r="F4858" i="24"/>
  <c r="I4874" i="24"/>
  <c r="G4874" i="24"/>
  <c r="G4877" i="24"/>
  <c r="F4903" i="24"/>
  <c r="G4968" i="24"/>
  <c r="F4968" i="24"/>
  <c r="I4968" i="24"/>
  <c r="H4968" i="24"/>
  <c r="I5052" i="24"/>
  <c r="G5052" i="24"/>
  <c r="F5052" i="24"/>
  <c r="H5052" i="24"/>
  <c r="F5106" i="24"/>
  <c r="I5114" i="24"/>
  <c r="H5114" i="24"/>
  <c r="G5114" i="24"/>
  <c r="F5114" i="24"/>
  <c r="I5129" i="24"/>
  <c r="H5129" i="24"/>
  <c r="G5129" i="24"/>
  <c r="F5298" i="24"/>
  <c r="I5298" i="24"/>
  <c r="H5298" i="24"/>
  <c r="I5340" i="24"/>
  <c r="H5340" i="24"/>
  <c r="G5340" i="24"/>
  <c r="F5340" i="24"/>
  <c r="I5658" i="24"/>
  <c r="H5658" i="24"/>
  <c r="G5658" i="24"/>
  <c r="G5913" i="24"/>
  <c r="F5913" i="24"/>
  <c r="I5913" i="24"/>
  <c r="H5913" i="24"/>
  <c r="H5923" i="24"/>
  <c r="G5923" i="24"/>
  <c r="I5923" i="24"/>
  <c r="F5923" i="24"/>
  <c r="G9202" i="24"/>
  <c r="F9202" i="24"/>
  <c r="H9202" i="24"/>
  <c r="I9202" i="24"/>
  <c r="F9688" i="24"/>
  <c r="H9688" i="24"/>
  <c r="G9688" i="24"/>
  <c r="G10568" i="24"/>
  <c r="I10568" i="24"/>
  <c r="H10568" i="24"/>
  <c r="H11132" i="24"/>
  <c r="I11132" i="24"/>
  <c r="G11132" i="24"/>
  <c r="H11136" i="24"/>
  <c r="F11136" i="24"/>
  <c r="G11136" i="24"/>
  <c r="H11478" i="24"/>
  <c r="I11478" i="24"/>
  <c r="G11478" i="24"/>
  <c r="H11490" i="24"/>
  <c r="G11490" i="24"/>
  <c r="F11490" i="24"/>
  <c r="I11490" i="24"/>
  <c r="H11719" i="24"/>
  <c r="G11719" i="24"/>
  <c r="F11719" i="24"/>
  <c r="I11719" i="24"/>
  <c r="H4654" i="24"/>
  <c r="G4654" i="24"/>
  <c r="G4739" i="24"/>
  <c r="F4739" i="24"/>
  <c r="H4826" i="24"/>
  <c r="F4826" i="24"/>
  <c r="I4859" i="24"/>
  <c r="I4879" i="24"/>
  <c r="I4896" i="24"/>
  <c r="I4907" i="24"/>
  <c r="G4911" i="24"/>
  <c r="I4911" i="24"/>
  <c r="H4911" i="24"/>
  <c r="H4918" i="24"/>
  <c r="G4918" i="24"/>
  <c r="G4935" i="24"/>
  <c r="F4935" i="24"/>
  <c r="I4938" i="24"/>
  <c r="H4942" i="24"/>
  <c r="I4942" i="24"/>
  <c r="G4942" i="24"/>
  <c r="I4962" i="24"/>
  <c r="H4966" i="24"/>
  <c r="G4966" i="24"/>
  <c r="F4966" i="24"/>
  <c r="H5002" i="24"/>
  <c r="G5002" i="24"/>
  <c r="F5002" i="24"/>
  <c r="G5031" i="24"/>
  <c r="H5031" i="24"/>
  <c r="F5031" i="24"/>
  <c r="I5082" i="24"/>
  <c r="H5170" i="24"/>
  <c r="I5170" i="24"/>
  <c r="H5176" i="24"/>
  <c r="G5176" i="24"/>
  <c r="I5176" i="24"/>
  <c r="F5176" i="24"/>
  <c r="H5188" i="24"/>
  <c r="G5188" i="24"/>
  <c r="F5188" i="24"/>
  <c r="G5199" i="24"/>
  <c r="I5199" i="24"/>
  <c r="H5199" i="24"/>
  <c r="I5214" i="24"/>
  <c r="H5214" i="24"/>
  <c r="G5214" i="24"/>
  <c r="I5249" i="24"/>
  <c r="H5249" i="24"/>
  <c r="G5249" i="24"/>
  <c r="H5272" i="24"/>
  <c r="G5331" i="24"/>
  <c r="I5331" i="24"/>
  <c r="H5331" i="24"/>
  <c r="F5331" i="24"/>
  <c r="G5418" i="24"/>
  <c r="F5418" i="24"/>
  <c r="I5448" i="24"/>
  <c r="H5448" i="24"/>
  <c r="G5448" i="24"/>
  <c r="F5448" i="24"/>
  <c r="I5579" i="24"/>
  <c r="H5579" i="24"/>
  <c r="G5579" i="24"/>
  <c r="F5579" i="24"/>
  <c r="H5614" i="24"/>
  <c r="I5614" i="24"/>
  <c r="G5614" i="24"/>
  <c r="F5780" i="24"/>
  <c r="I5780" i="24"/>
  <c r="H5780" i="24"/>
  <c r="G5799" i="24"/>
  <c r="I5799" i="24"/>
  <c r="H5799" i="24"/>
  <c r="H5866" i="24"/>
  <c r="I5866" i="24"/>
  <c r="G6106" i="24"/>
  <c r="F6106" i="24"/>
  <c r="I6106" i="24"/>
  <c r="H6106" i="24"/>
  <c r="I9688" i="24"/>
  <c r="I10094" i="24"/>
  <c r="G10094" i="24"/>
  <c r="H10094" i="24"/>
  <c r="F10094" i="24"/>
  <c r="G10116" i="24"/>
  <c r="H10116" i="24"/>
  <c r="I10116" i="24"/>
  <c r="F10116" i="24"/>
  <c r="F10157" i="24"/>
  <c r="G10157" i="24"/>
  <c r="I10157" i="24"/>
  <c r="H10157" i="24"/>
  <c r="H10476" i="24"/>
  <c r="I10476" i="24"/>
  <c r="G10476" i="24"/>
  <c r="F10476" i="24"/>
  <c r="F10568" i="24"/>
  <c r="G10579" i="24"/>
  <c r="F10579" i="24"/>
  <c r="I10579" i="24"/>
  <c r="H10579" i="24"/>
  <c r="I11071" i="24"/>
  <c r="G11071" i="24"/>
  <c r="F11071" i="24"/>
  <c r="H11071" i="24"/>
  <c r="F11132" i="24"/>
  <c r="I11136" i="24"/>
  <c r="I11317" i="24"/>
  <c r="G11317" i="24"/>
  <c r="H11317" i="24"/>
  <c r="F11317" i="24"/>
  <c r="F11414" i="24"/>
  <c r="G11414" i="24"/>
  <c r="I11414" i="24"/>
  <c r="H11414" i="24"/>
  <c r="F11478" i="24"/>
  <c r="G4319" i="24"/>
  <c r="F4319" i="24"/>
  <c r="F4376" i="24"/>
  <c r="I4376" i="24"/>
  <c r="H4389" i="24"/>
  <c r="G4389" i="24"/>
  <c r="G4418" i="24"/>
  <c r="F4418" i="24"/>
  <c r="H4438" i="24"/>
  <c r="G4438" i="24"/>
  <c r="G4467" i="24"/>
  <c r="I4467" i="24"/>
  <c r="I4481" i="24"/>
  <c r="H4481" i="24"/>
  <c r="G4481" i="24"/>
  <c r="G4491" i="24"/>
  <c r="F4491" i="24"/>
  <c r="H4514" i="24"/>
  <c r="G4514" i="24"/>
  <c r="G4550" i="24"/>
  <c r="F4550" i="24"/>
  <c r="F4580" i="24"/>
  <c r="I4580" i="24"/>
  <c r="H4630" i="24"/>
  <c r="G4630" i="24"/>
  <c r="F4630" i="24"/>
  <c r="H4646" i="24"/>
  <c r="I4646" i="24"/>
  <c r="G4646" i="24"/>
  <c r="F4654" i="24"/>
  <c r="I4661" i="24"/>
  <c r="F4661" i="24"/>
  <c r="G4695" i="24"/>
  <c r="H4695" i="24"/>
  <c r="H4739" i="24"/>
  <c r="H4749" i="24"/>
  <c r="F4749" i="24"/>
  <c r="F4760" i="24"/>
  <c r="H4760" i="24"/>
  <c r="F4770" i="24"/>
  <c r="I4770" i="24"/>
  <c r="H4770" i="24"/>
  <c r="H4774" i="24"/>
  <c r="F4774" i="24"/>
  <c r="I4781" i="24"/>
  <c r="H4781" i="24"/>
  <c r="G4781" i="24"/>
  <c r="G4791" i="24"/>
  <c r="F4791" i="24"/>
  <c r="I4795" i="24"/>
  <c r="G4795" i="24"/>
  <c r="F4795" i="24"/>
  <c r="I4799" i="24"/>
  <c r="F4799" i="24"/>
  <c r="G4826" i="24"/>
  <c r="F4833" i="24"/>
  <c r="F4856" i="24"/>
  <c r="H4856" i="24"/>
  <c r="H4870" i="24"/>
  <c r="G4870" i="24"/>
  <c r="I4870" i="24"/>
  <c r="F4880" i="24"/>
  <c r="I4880" i="24"/>
  <c r="H4880" i="24"/>
  <c r="F4890" i="24"/>
  <c r="F4904" i="24"/>
  <c r="G4904" i="24"/>
  <c r="G4908" i="24"/>
  <c r="F4908" i="24"/>
  <c r="F4911" i="24"/>
  <c r="F4918" i="24"/>
  <c r="H4935" i="24"/>
  <c r="F4942" i="24"/>
  <c r="I4966" i="24"/>
  <c r="G4974" i="24"/>
  <c r="I5002" i="24"/>
  <c r="I5018" i="24"/>
  <c r="H5018" i="24"/>
  <c r="I5031" i="24"/>
  <c r="G5039" i="24"/>
  <c r="F5039" i="24"/>
  <c r="H5051" i="24"/>
  <c r="G5051" i="24"/>
  <c r="G5076" i="24"/>
  <c r="F5076" i="24"/>
  <c r="I5083" i="24"/>
  <c r="G5083" i="24"/>
  <c r="F5083" i="24"/>
  <c r="H5087" i="24"/>
  <c r="G5087" i="24"/>
  <c r="G5103" i="24"/>
  <c r="H5103" i="24"/>
  <c r="F5103" i="24"/>
  <c r="G5127" i="24"/>
  <c r="I5127" i="24"/>
  <c r="H5127" i="24"/>
  <c r="I5160" i="24"/>
  <c r="G5160" i="24"/>
  <c r="F5160" i="24"/>
  <c r="G5163" i="24"/>
  <c r="I5163" i="24"/>
  <c r="H5163" i="24"/>
  <c r="F5163" i="24"/>
  <c r="F5167" i="24"/>
  <c r="F5170" i="24"/>
  <c r="I5177" i="24"/>
  <c r="H5177" i="24"/>
  <c r="G5177" i="24"/>
  <c r="I5188" i="24"/>
  <c r="F5199" i="24"/>
  <c r="F5214" i="24"/>
  <c r="F5249" i="24"/>
  <c r="H5290" i="24"/>
  <c r="I5290" i="24"/>
  <c r="G5290" i="24"/>
  <c r="F5290" i="24"/>
  <c r="G5319" i="24"/>
  <c r="I5319" i="24"/>
  <c r="H5319" i="24"/>
  <c r="F5319" i="24"/>
  <c r="I5337" i="24"/>
  <c r="H5337" i="24"/>
  <c r="G5337" i="24"/>
  <c r="F5337" i="24"/>
  <c r="H5418" i="24"/>
  <c r="I5430" i="24"/>
  <c r="H5430" i="24"/>
  <c r="G5430" i="24"/>
  <c r="F5456" i="24"/>
  <c r="I5456" i="24"/>
  <c r="I5561" i="24"/>
  <c r="H5561" i="24"/>
  <c r="F5614" i="24"/>
  <c r="G5670" i="24"/>
  <c r="F5670" i="24"/>
  <c r="I5699" i="24"/>
  <c r="H5699" i="24"/>
  <c r="F5720" i="24"/>
  <c r="H5720" i="24"/>
  <c r="I5720" i="24"/>
  <c r="F5764" i="24"/>
  <c r="I5764" i="24"/>
  <c r="G5780" i="24"/>
  <c r="F5799" i="24"/>
  <c r="I5820" i="24"/>
  <c r="H5820" i="24"/>
  <c r="G5820" i="24"/>
  <c r="F5820" i="24"/>
  <c r="F5866" i="24"/>
  <c r="I5909" i="24"/>
  <c r="G5909" i="24"/>
  <c r="F5909" i="24"/>
  <c r="H6035" i="24"/>
  <c r="I6035" i="24"/>
  <c r="G6035" i="24"/>
  <c r="F6035" i="24"/>
  <c r="I8462" i="24"/>
  <c r="H8462" i="24"/>
  <c r="G8462" i="24"/>
  <c r="G8964" i="24"/>
  <c r="I8964" i="24"/>
  <c r="H8964" i="24"/>
  <c r="F8968" i="24"/>
  <c r="I8968" i="24"/>
  <c r="G8968" i="24"/>
  <c r="G9160" i="24"/>
  <c r="I9160" i="24"/>
  <c r="H9160" i="24"/>
  <c r="F9160" i="24"/>
  <c r="I5006" i="24"/>
  <c r="H5006" i="24"/>
  <c r="I5011" i="24"/>
  <c r="G5011" i="24"/>
  <c r="F5011" i="24"/>
  <c r="G5043" i="24"/>
  <c r="H5043" i="24"/>
  <c r="F5043" i="24"/>
  <c r="G5115" i="24"/>
  <c r="H5115" i="24"/>
  <c r="F5115" i="24"/>
  <c r="G5124" i="24"/>
  <c r="F5124" i="24"/>
  <c r="I5141" i="24"/>
  <c r="H5141" i="24"/>
  <c r="G5141" i="24"/>
  <c r="I5232" i="24"/>
  <c r="H5232" i="24"/>
  <c r="G5232" i="24"/>
  <c r="F5232" i="24"/>
  <c r="H5243" i="24"/>
  <c r="G5243" i="24"/>
  <c r="I5299" i="24"/>
  <c r="H5299" i="24"/>
  <c r="G5299" i="24"/>
  <c r="F5299" i="24"/>
  <c r="I5342" i="24"/>
  <c r="H5342" i="24"/>
  <c r="I5363" i="24"/>
  <c r="H5363" i="24"/>
  <c r="G5363" i="24"/>
  <c r="F5363" i="24"/>
  <c r="H5398" i="24"/>
  <c r="I5398" i="24"/>
  <c r="G5398" i="24"/>
  <c r="F5398" i="24"/>
  <c r="I5407" i="24"/>
  <c r="H5407" i="24"/>
  <c r="G5407" i="24"/>
  <c r="F5407" i="24"/>
  <c r="I5418" i="24"/>
  <c r="I5471" i="24"/>
  <c r="H5471" i="24"/>
  <c r="G5471" i="24"/>
  <c r="F5471" i="24"/>
  <c r="H5506" i="24"/>
  <c r="I5506" i="24"/>
  <c r="G5506" i="24"/>
  <c r="F5506" i="24"/>
  <c r="I5515" i="24"/>
  <c r="H5515" i="24"/>
  <c r="G5515" i="24"/>
  <c r="F5515" i="24"/>
  <c r="F5636" i="24"/>
  <c r="I5636" i="24"/>
  <c r="H5636" i="24"/>
  <c r="G5733" i="24"/>
  <c r="I5733" i="24"/>
  <c r="I5843" i="24"/>
  <c r="H5843" i="24"/>
  <c r="G5866" i="24"/>
  <c r="G5886" i="24"/>
  <c r="F5886" i="24"/>
  <c r="I6394" i="24"/>
  <c r="H6394" i="24"/>
  <c r="G6394" i="24"/>
  <c r="F6394" i="24"/>
  <c r="I6537" i="24"/>
  <c r="G6537" i="24"/>
  <c r="H6537" i="24"/>
  <c r="G9001" i="24"/>
  <c r="F9001" i="24"/>
  <c r="I9001" i="24"/>
  <c r="H9001" i="24"/>
  <c r="H9085" i="24"/>
  <c r="I9085" i="24"/>
  <c r="G9085" i="24"/>
  <c r="F9085" i="24"/>
  <c r="I5181" i="24"/>
  <c r="H5181" i="24"/>
  <c r="I5222" i="24"/>
  <c r="H5222" i="24"/>
  <c r="F5240" i="24"/>
  <c r="I5240" i="24"/>
  <c r="G5310" i="24"/>
  <c r="F5310" i="24"/>
  <c r="I5321" i="24"/>
  <c r="F5321" i="24"/>
  <c r="I5333" i="24"/>
  <c r="G5333" i="24"/>
  <c r="F5333" i="24"/>
  <c r="I5453" i="24"/>
  <c r="H5453" i="24"/>
  <c r="I5553" i="24"/>
  <c r="H5553" i="24"/>
  <c r="G5553" i="24"/>
  <c r="F5553" i="24"/>
  <c r="F5620" i="24"/>
  <c r="I5620" i="24"/>
  <c r="I5730" i="24"/>
  <c r="H5730" i="24"/>
  <c r="H5752" i="24"/>
  <c r="G5752" i="24"/>
  <c r="I5752" i="24"/>
  <c r="F5752" i="24"/>
  <c r="G5796" i="24"/>
  <c r="F5796" i="24"/>
  <c r="I5796" i="24"/>
  <c r="H5796" i="24"/>
  <c r="G5846" i="24"/>
  <c r="F5846" i="24"/>
  <c r="I5846" i="24"/>
  <c r="H5846" i="24"/>
  <c r="H5950" i="24"/>
  <c r="I5950" i="24"/>
  <c r="G5950" i="24"/>
  <c r="F5950" i="24"/>
  <c r="H5974" i="24"/>
  <c r="G5974" i="24"/>
  <c r="I5974" i="24"/>
  <c r="F5974" i="24"/>
  <c r="H6199" i="24"/>
  <c r="I6199" i="24"/>
  <c r="G6199" i="24"/>
  <c r="F6537" i="24"/>
  <c r="I7175" i="24"/>
  <c r="H7175" i="24"/>
  <c r="G7175" i="24"/>
  <c r="G5415" i="24"/>
  <c r="I5415" i="24"/>
  <c r="H5415" i="24"/>
  <c r="G5523" i="24"/>
  <c r="I5523" i="24"/>
  <c r="H5523" i="24"/>
  <c r="G5547" i="24"/>
  <c r="I5547" i="24"/>
  <c r="H5547" i="24"/>
  <c r="F5547" i="24"/>
  <c r="I5558" i="24"/>
  <c r="H5558" i="24"/>
  <c r="G5667" i="24"/>
  <c r="I5667" i="24"/>
  <c r="H5667" i="24"/>
  <c r="H5711" i="24"/>
  <c r="G5711" i="24"/>
  <c r="I5906" i="24"/>
  <c r="H5906" i="24"/>
  <c r="G5906" i="24"/>
  <c r="F5906" i="24"/>
  <c r="I5920" i="24"/>
  <c r="H5920" i="24"/>
  <c r="G5920" i="24"/>
  <c r="F5920" i="24"/>
  <c r="G6196" i="24"/>
  <c r="I6196" i="24"/>
  <c r="H6196" i="24"/>
  <c r="I6385" i="24"/>
  <c r="H6385" i="24"/>
  <c r="G6385" i="24"/>
  <c r="F6385" i="24"/>
  <c r="I4591" i="24"/>
  <c r="H4591" i="24"/>
  <c r="I4601" i="24"/>
  <c r="G4601" i="24"/>
  <c r="I4624" i="24"/>
  <c r="H4624" i="24"/>
  <c r="I4679" i="24"/>
  <c r="H4679" i="24"/>
  <c r="H4713" i="24"/>
  <c r="G4713" i="24"/>
  <c r="I4733" i="24"/>
  <c r="G4733" i="24"/>
  <c r="I4757" i="24"/>
  <c r="F4757" i="24"/>
  <c r="H4757" i="24"/>
  <c r="G4803" i="24"/>
  <c r="H4803" i="24"/>
  <c r="I4803" i="24"/>
  <c r="F4803" i="24"/>
  <c r="H4814" i="24"/>
  <c r="G4814" i="24"/>
  <c r="I4818" i="24"/>
  <c r="F4818" i="24"/>
  <c r="H4821" i="24"/>
  <c r="G4821" i="24"/>
  <c r="G4888" i="24"/>
  <c r="I4888" i="24"/>
  <c r="I4901" i="24"/>
  <c r="F4901" i="24"/>
  <c r="G4901" i="24"/>
  <c r="I4944" i="24"/>
  <c r="F4944" i="24"/>
  <c r="H4954" i="24"/>
  <c r="I4954" i="24"/>
  <c r="H4960" i="24"/>
  <c r="G4960" i="24"/>
  <c r="I4960" i="24"/>
  <c r="F4960" i="24"/>
  <c r="H4992" i="24"/>
  <c r="G5007" i="24"/>
  <c r="H5007" i="24"/>
  <c r="F5007" i="24"/>
  <c r="G5016" i="24"/>
  <c r="F5016" i="24"/>
  <c r="I5033" i="24"/>
  <c r="H5033" i="24"/>
  <c r="G5033" i="24"/>
  <c r="G5121" i="24"/>
  <c r="F5121" i="24"/>
  <c r="F5132" i="24"/>
  <c r="I5132" i="24"/>
  <c r="H5164" i="24"/>
  <c r="H5178" i="24"/>
  <c r="G5181" i="24"/>
  <c r="G5222" i="24"/>
  <c r="I5237" i="24"/>
  <c r="H5237" i="24"/>
  <c r="H5240" i="24"/>
  <c r="I5310" i="24"/>
  <c r="H5321" i="24"/>
  <c r="I5334" i="24"/>
  <c r="H5334" i="24"/>
  <c r="G5334" i="24"/>
  <c r="G5339" i="24"/>
  <c r="F5415" i="24"/>
  <c r="I5445" i="24"/>
  <c r="H5445" i="24"/>
  <c r="G5445" i="24"/>
  <c r="F5445" i="24"/>
  <c r="G5453" i="24"/>
  <c r="F5523" i="24"/>
  <c r="F5558" i="24"/>
  <c r="I5573" i="24"/>
  <c r="H5573" i="24"/>
  <c r="G5573" i="24"/>
  <c r="H5620" i="24"/>
  <c r="F5667" i="24"/>
  <c r="H5686" i="24"/>
  <c r="I5686" i="24"/>
  <c r="G5686" i="24"/>
  <c r="F5711" i="24"/>
  <c r="G5730" i="24"/>
  <c r="G5883" i="24"/>
  <c r="I5883" i="24"/>
  <c r="H5883" i="24"/>
  <c r="F5883" i="24"/>
  <c r="I5933" i="24"/>
  <c r="H5933" i="24"/>
  <c r="G5933" i="24"/>
  <c r="F5936" i="24"/>
  <c r="H5936" i="24"/>
  <c r="G5936" i="24"/>
  <c r="I5936" i="24"/>
  <c r="G6024" i="24"/>
  <c r="F6024" i="24"/>
  <c r="I6024" i="24"/>
  <c r="H6024" i="24"/>
  <c r="I6114" i="24"/>
  <c r="H6114" i="24"/>
  <c r="F6114" i="24"/>
  <c r="G6114" i="24"/>
  <c r="F6196" i="24"/>
  <c r="H6289" i="24"/>
  <c r="I6289" i="24"/>
  <c r="G6289" i="24"/>
  <c r="F6289" i="24"/>
  <c r="I6693" i="24"/>
  <c r="F6693" i="24"/>
  <c r="H6693" i="24"/>
  <c r="G6693" i="24"/>
  <c r="I7134" i="24"/>
  <c r="H7134" i="24"/>
  <c r="G7134" i="24"/>
  <c r="F7134" i="24"/>
  <c r="G4947" i="24"/>
  <c r="I4947" i="24"/>
  <c r="H4947" i="24"/>
  <c r="F4947" i="24"/>
  <c r="I4961" i="24"/>
  <c r="G4961" i="24"/>
  <c r="G4986" i="24"/>
  <c r="F4986" i="24"/>
  <c r="H4996" i="24"/>
  <c r="G4996" i="24"/>
  <c r="I4996" i="24"/>
  <c r="F4996" i="24"/>
  <c r="I5073" i="24"/>
  <c r="H5073" i="24"/>
  <c r="G5091" i="24"/>
  <c r="I5091" i="24"/>
  <c r="H5091" i="24"/>
  <c r="I5117" i="24"/>
  <c r="G5117" i="24"/>
  <c r="F5117" i="24"/>
  <c r="I5157" i="24"/>
  <c r="G5157" i="24"/>
  <c r="F5157" i="24"/>
  <c r="I5178" i="24"/>
  <c r="H5182" i="24"/>
  <c r="I5182" i="24"/>
  <c r="G5182" i="24"/>
  <c r="F5182" i="24"/>
  <c r="G5223" i="24"/>
  <c r="I5223" i="24"/>
  <c r="H5223" i="24"/>
  <c r="F5223" i="24"/>
  <c r="I5267" i="24"/>
  <c r="H5267" i="24"/>
  <c r="G5267" i="24"/>
  <c r="G5307" i="24"/>
  <c r="I5307" i="24"/>
  <c r="H5307" i="24"/>
  <c r="I5322" i="24"/>
  <c r="H5322" i="24"/>
  <c r="G5322" i="24"/>
  <c r="H5339" i="24"/>
  <c r="I5357" i="24"/>
  <c r="H5357" i="24"/>
  <c r="G5357" i="24"/>
  <c r="G5439" i="24"/>
  <c r="I5439" i="24"/>
  <c r="H5439" i="24"/>
  <c r="F5439" i="24"/>
  <c r="I5450" i="24"/>
  <c r="H5450" i="24"/>
  <c r="G5535" i="24"/>
  <c r="I5535" i="24"/>
  <c r="H5535" i="24"/>
  <c r="F5535" i="24"/>
  <c r="G5558" i="24"/>
  <c r="H5602" i="24"/>
  <c r="I5602" i="24"/>
  <c r="H5608" i="24"/>
  <c r="G5608" i="24"/>
  <c r="I5608" i="24"/>
  <c r="F5608" i="24"/>
  <c r="G5655" i="24"/>
  <c r="I5655" i="24"/>
  <c r="H5655" i="24"/>
  <c r="F5655" i="24"/>
  <c r="I5711" i="24"/>
  <c r="G5742" i="24"/>
  <c r="F5742" i="24"/>
  <c r="I5771" i="24"/>
  <c r="H5771" i="24"/>
  <c r="F5792" i="24"/>
  <c r="H5792" i="24"/>
  <c r="G5792" i="24"/>
  <c r="H5806" i="24"/>
  <c r="I5806" i="24"/>
  <c r="G5806" i="24"/>
  <c r="I5829" i="24"/>
  <c r="H5829" i="24"/>
  <c r="G5998" i="24"/>
  <c r="F5998" i="24"/>
  <c r="I5998" i="24"/>
  <c r="H5998" i="24"/>
  <c r="G6184" i="24"/>
  <c r="I6184" i="24"/>
  <c r="H6184" i="24"/>
  <c r="F6508" i="24"/>
  <c r="H6508" i="24"/>
  <c r="G6508" i="24"/>
  <c r="I6508" i="24"/>
  <c r="I5183" i="24"/>
  <c r="G5183" i="24"/>
  <c r="F5183" i="24"/>
  <c r="G5211" i="24"/>
  <c r="I5211" i="24"/>
  <c r="H5211" i="24"/>
  <c r="F5211" i="24"/>
  <c r="I5229" i="24"/>
  <c r="H5229" i="24"/>
  <c r="G5229" i="24"/>
  <c r="F5229" i="24"/>
  <c r="H5278" i="24"/>
  <c r="I5278" i="24"/>
  <c r="H5284" i="24"/>
  <c r="G5284" i="24"/>
  <c r="I5284" i="24"/>
  <c r="F5284" i="24"/>
  <c r="I5296" i="24"/>
  <c r="H5296" i="24"/>
  <c r="G5296" i="24"/>
  <c r="F5296" i="24"/>
  <c r="I5339" i="24"/>
  <c r="I5404" i="24"/>
  <c r="H5404" i="24"/>
  <c r="G5404" i="24"/>
  <c r="F5404" i="24"/>
  <c r="I5465" i="24"/>
  <c r="H5465" i="24"/>
  <c r="G5465" i="24"/>
  <c r="I5512" i="24"/>
  <c r="H5512" i="24"/>
  <c r="G5512" i="24"/>
  <c r="F5512" i="24"/>
  <c r="I5591" i="24"/>
  <c r="H5591" i="24"/>
  <c r="G5591" i="24"/>
  <c r="F5708" i="24"/>
  <c r="I5708" i="24"/>
  <c r="H5708" i="24"/>
  <c r="F5960" i="24"/>
  <c r="I5960" i="24"/>
  <c r="H5960" i="24"/>
  <c r="I6020" i="24"/>
  <c r="H6020" i="24"/>
  <c r="G6020" i="24"/>
  <c r="F6020" i="24"/>
  <c r="I6276" i="24"/>
  <c r="H6276" i="24"/>
  <c r="G6276" i="24"/>
  <c r="F7607" i="24"/>
  <c r="I7607" i="24"/>
  <c r="H7607" i="24"/>
  <c r="G7607" i="24"/>
  <c r="I7701" i="24"/>
  <c r="F7701" i="24"/>
  <c r="H7701" i="24"/>
  <c r="G7701" i="24"/>
  <c r="H5494" i="24"/>
  <c r="I5494" i="24"/>
  <c r="H5500" i="24"/>
  <c r="G5500" i="24"/>
  <c r="I5500" i="24"/>
  <c r="F5500" i="24"/>
  <c r="I5550" i="24"/>
  <c r="H5550" i="24"/>
  <c r="G5550" i="24"/>
  <c r="I5627" i="24"/>
  <c r="H5627" i="24"/>
  <c r="F5648" i="24"/>
  <c r="H5648" i="24"/>
  <c r="I5648" i="24"/>
  <c r="F5692" i="24"/>
  <c r="I5692" i="24"/>
  <c r="H5896" i="24"/>
  <c r="G5896" i="24"/>
  <c r="H6168" i="24"/>
  <c r="G6168" i="24"/>
  <c r="F6168" i="24"/>
  <c r="I6168" i="24"/>
  <c r="I6353" i="24"/>
  <c r="G6353" i="24"/>
  <c r="F6353" i="24"/>
  <c r="I6378" i="24"/>
  <c r="H6378" i="24"/>
  <c r="G6378" i="24"/>
  <c r="F6378" i="24"/>
  <c r="G6418" i="24"/>
  <c r="F6418" i="24"/>
  <c r="I6418" i="24"/>
  <c r="H6418" i="24"/>
  <c r="I4865" i="24"/>
  <c r="F4865" i="24"/>
  <c r="H4865" i="24"/>
  <c r="F4892" i="24"/>
  <c r="G4892" i="24"/>
  <c r="G4899" i="24"/>
  <c r="I4899" i="24"/>
  <c r="I4910" i="24"/>
  <c r="H4910" i="24"/>
  <c r="I4941" i="24"/>
  <c r="F4941" i="24"/>
  <c r="I4965" i="24"/>
  <c r="H4965" i="24"/>
  <c r="G4983" i="24"/>
  <c r="I4983" i="24"/>
  <c r="H4983" i="24"/>
  <c r="I5000" i="24"/>
  <c r="I5009" i="24"/>
  <c r="G5009" i="24"/>
  <c r="F5009" i="24"/>
  <c r="I5049" i="24"/>
  <c r="G5049" i="24"/>
  <c r="F5049" i="24"/>
  <c r="I5070" i="24"/>
  <c r="H5074" i="24"/>
  <c r="G5074" i="24"/>
  <c r="F5074" i="24"/>
  <c r="H5110" i="24"/>
  <c r="G5110" i="24"/>
  <c r="F5110" i="24"/>
  <c r="G5139" i="24"/>
  <c r="H5139" i="24"/>
  <c r="F5139" i="24"/>
  <c r="G5184" i="24"/>
  <c r="F5184" i="24"/>
  <c r="G5202" i="24"/>
  <c r="F5202" i="24"/>
  <c r="I5213" i="24"/>
  <c r="F5213" i="24"/>
  <c r="H5216" i="24"/>
  <c r="I5225" i="24"/>
  <c r="G5225" i="24"/>
  <c r="F5225" i="24"/>
  <c r="G5275" i="24"/>
  <c r="G5278" i="24"/>
  <c r="I5330" i="24"/>
  <c r="H5330" i="24"/>
  <c r="F5348" i="24"/>
  <c r="I5348" i="24"/>
  <c r="I5375" i="24"/>
  <c r="H5375" i="24"/>
  <c r="G5375" i="24"/>
  <c r="I5483" i="24"/>
  <c r="H5483" i="24"/>
  <c r="G5483" i="24"/>
  <c r="F5494" i="24"/>
  <c r="F5550" i="24"/>
  <c r="H5567" i="24"/>
  <c r="G5567" i="24"/>
  <c r="F5627" i="24"/>
  <c r="G5648" i="24"/>
  <c r="G5661" i="24"/>
  <c r="I5661" i="24"/>
  <c r="G5692" i="24"/>
  <c r="G5739" i="24"/>
  <c r="I5739" i="24"/>
  <c r="H5739" i="24"/>
  <c r="H5783" i="24"/>
  <c r="G5783" i="24"/>
  <c r="F5896" i="24"/>
  <c r="F6009" i="24"/>
  <c r="I6009" i="24"/>
  <c r="H6009" i="24"/>
  <c r="G6009" i="24"/>
  <c r="G6073" i="24"/>
  <c r="F6073" i="24"/>
  <c r="I6073" i="24"/>
  <c r="G6160" i="24"/>
  <c r="I6160" i="24"/>
  <c r="H6160" i="24"/>
  <c r="F6160" i="24"/>
  <c r="H6353" i="24"/>
  <c r="I6414" i="24"/>
  <c r="H6414" i="24"/>
  <c r="G6414" i="24"/>
  <c r="H5374" i="24"/>
  <c r="I5374" i="24"/>
  <c r="G5374" i="24"/>
  <c r="I5397" i="24"/>
  <c r="H5397" i="24"/>
  <c r="G5400" i="24"/>
  <c r="F5400" i="24"/>
  <c r="I5438" i="24"/>
  <c r="H5438" i="24"/>
  <c r="I5441" i="24"/>
  <c r="G5441" i="24"/>
  <c r="F5441" i="24"/>
  <c r="H5482" i="24"/>
  <c r="I5482" i="24"/>
  <c r="G5482" i="24"/>
  <c r="I5505" i="24"/>
  <c r="H5505" i="24"/>
  <c r="G5508" i="24"/>
  <c r="F5508" i="24"/>
  <c r="I5546" i="24"/>
  <c r="H5546" i="24"/>
  <c r="I5549" i="24"/>
  <c r="G5549" i="24"/>
  <c r="F5549" i="24"/>
  <c r="H5590" i="24"/>
  <c r="I5590" i="24"/>
  <c r="G5590" i="24"/>
  <c r="I5654" i="24"/>
  <c r="H5654" i="24"/>
  <c r="G5679" i="24"/>
  <c r="F5679" i="24"/>
  <c r="I5726" i="24"/>
  <c r="H5726" i="24"/>
  <c r="G5751" i="24"/>
  <c r="F5751" i="24"/>
  <c r="I5802" i="24"/>
  <c r="H5802" i="24"/>
  <c r="H5819" i="24"/>
  <c r="G5819" i="24"/>
  <c r="G5832" i="24"/>
  <c r="F5832" i="24"/>
  <c r="I5856" i="24"/>
  <c r="H5856" i="24"/>
  <c r="G5882" i="24"/>
  <c r="F5882" i="24"/>
  <c r="G5919" i="24"/>
  <c r="I5919" i="24"/>
  <c r="H5919" i="24"/>
  <c r="I5946" i="24"/>
  <c r="H5946" i="24"/>
  <c r="H5963" i="24"/>
  <c r="G5963" i="24"/>
  <c r="F5997" i="24"/>
  <c r="I5997" i="24"/>
  <c r="H5997" i="24"/>
  <c r="G6016" i="24"/>
  <c r="I6016" i="24"/>
  <c r="F6016" i="24"/>
  <c r="H6023" i="24"/>
  <c r="G6023" i="24"/>
  <c r="F6023" i="24"/>
  <c r="H6046" i="24"/>
  <c r="G6046" i="24"/>
  <c r="I6065" i="24"/>
  <c r="G6065" i="24"/>
  <c r="G6076" i="24"/>
  <c r="H6076" i="24"/>
  <c r="H6145" i="24"/>
  <c r="G6145" i="24"/>
  <c r="F6145" i="24"/>
  <c r="H6167" i="24"/>
  <c r="G6167" i="24"/>
  <c r="F6167" i="24"/>
  <c r="H6179" i="24"/>
  <c r="I6179" i="24"/>
  <c r="G6179" i="24"/>
  <c r="I6252" i="24"/>
  <c r="H6252" i="24"/>
  <c r="H6255" i="24"/>
  <c r="G6255" i="24"/>
  <c r="I6255" i="24"/>
  <c r="H6371" i="24"/>
  <c r="I6371" i="24"/>
  <c r="G6371" i="24"/>
  <c r="F6371" i="24"/>
  <c r="I6520" i="24"/>
  <c r="H6520" i="24"/>
  <c r="G6520" i="24"/>
  <c r="F6520" i="24"/>
  <c r="G6604" i="24"/>
  <c r="F6604" i="24"/>
  <c r="I6604" i="24"/>
  <c r="H6604" i="24"/>
  <c r="F6684" i="24"/>
  <c r="H6684" i="24"/>
  <c r="G6684" i="24"/>
  <c r="F6886" i="24"/>
  <c r="I6886" i="24"/>
  <c r="H6886" i="24"/>
  <c r="G6886" i="24"/>
  <c r="I7293" i="24"/>
  <c r="H7293" i="24"/>
  <c r="G7293" i="24"/>
  <c r="F7740" i="24"/>
  <c r="I7740" i="24"/>
  <c r="H7740" i="24"/>
  <c r="G7740" i="24"/>
  <c r="I7749" i="24"/>
  <c r="H7749" i="24"/>
  <c r="G7749" i="24"/>
  <c r="F7749" i="24"/>
  <c r="H7907" i="24"/>
  <c r="F7907" i="24"/>
  <c r="I7907" i="24"/>
  <c r="G7907" i="24"/>
  <c r="F8994" i="24"/>
  <c r="H8994" i="24"/>
  <c r="G10526" i="24"/>
  <c r="F10526" i="24"/>
  <c r="I10526" i="24"/>
  <c r="H10526" i="24"/>
  <c r="I11430" i="24"/>
  <c r="H11430" i="24"/>
  <c r="G11430" i="24"/>
  <c r="I5910" i="24"/>
  <c r="H5910" i="24"/>
  <c r="H5927" i="24"/>
  <c r="G5927" i="24"/>
  <c r="G5940" i="24"/>
  <c r="F5940" i="24"/>
  <c r="I5964" i="24"/>
  <c r="H5964" i="24"/>
  <c r="F5964" i="24"/>
  <c r="H6047" i="24"/>
  <c r="G6047" i="24"/>
  <c r="F6047" i="24"/>
  <c r="H6058" i="24"/>
  <c r="G6058" i="24"/>
  <c r="F6069" i="24"/>
  <c r="I6069" i="24"/>
  <c r="H6069" i="24"/>
  <c r="G6088" i="24"/>
  <c r="I6088" i="24"/>
  <c r="F6088" i="24"/>
  <c r="H6095" i="24"/>
  <c r="G6095" i="24"/>
  <c r="F6095" i="24"/>
  <c r="H6118" i="24"/>
  <c r="G6118" i="24"/>
  <c r="F6141" i="24"/>
  <c r="I6141" i="24"/>
  <c r="H6141" i="24"/>
  <c r="I6150" i="24"/>
  <c r="H6150" i="24"/>
  <c r="F6153" i="24"/>
  <c r="I6153" i="24"/>
  <c r="H6153" i="24"/>
  <c r="I6298" i="24"/>
  <c r="H6298" i="24"/>
  <c r="G6298" i="24"/>
  <c r="I6409" i="24"/>
  <c r="H6409" i="24"/>
  <c r="I6479" i="24"/>
  <c r="H6479" i="24"/>
  <c r="G6479" i="24"/>
  <c r="F6479" i="24"/>
  <c r="I6512" i="24"/>
  <c r="H6674" i="24"/>
  <c r="I6674" i="24"/>
  <c r="G6674" i="24"/>
  <c r="F6732" i="24"/>
  <c r="I6732" i="24"/>
  <c r="H6732" i="24"/>
  <c r="H6865" i="24"/>
  <c r="G6865" i="24"/>
  <c r="F6865" i="24"/>
  <c r="I6865" i="24"/>
  <c r="I7131" i="24"/>
  <c r="H7131" i="24"/>
  <c r="G7148" i="24"/>
  <c r="I7148" i="24"/>
  <c r="H7148" i="24"/>
  <c r="F7148" i="24"/>
  <c r="G7183" i="24"/>
  <c r="I7183" i="24"/>
  <c r="H7183" i="24"/>
  <c r="F7183" i="24"/>
  <c r="I7592" i="24"/>
  <c r="H7592" i="24"/>
  <c r="G8965" i="24"/>
  <c r="H8965" i="24"/>
  <c r="F8965" i="24"/>
  <c r="I8965" i="24"/>
  <c r="G9564" i="24"/>
  <c r="I9564" i="24"/>
  <c r="F9564" i="24"/>
  <c r="H9564" i="24"/>
  <c r="H4366" i="24"/>
  <c r="G4366" i="24"/>
  <c r="G4407" i="24"/>
  <c r="H4407" i="24"/>
  <c r="F4520" i="24"/>
  <c r="I4520" i="24"/>
  <c r="I4685" i="24"/>
  <c r="F4685" i="24"/>
  <c r="H4798" i="24"/>
  <c r="G4798" i="24"/>
  <c r="G4839" i="24"/>
  <c r="H4839" i="24"/>
  <c r="I4934" i="24"/>
  <c r="H4934" i="24"/>
  <c r="I4937" i="24"/>
  <c r="G4937" i="24"/>
  <c r="F4937" i="24"/>
  <c r="H4978" i="24"/>
  <c r="I4978" i="24"/>
  <c r="G4978" i="24"/>
  <c r="I5001" i="24"/>
  <c r="H5001" i="24"/>
  <c r="G5004" i="24"/>
  <c r="F5004" i="24"/>
  <c r="I5042" i="24"/>
  <c r="H5042" i="24"/>
  <c r="I5045" i="24"/>
  <c r="G5045" i="24"/>
  <c r="F5045" i="24"/>
  <c r="H5086" i="24"/>
  <c r="I5086" i="24"/>
  <c r="G5086" i="24"/>
  <c r="I5109" i="24"/>
  <c r="H5109" i="24"/>
  <c r="G5112" i="24"/>
  <c r="F5112" i="24"/>
  <c r="I5150" i="24"/>
  <c r="H5150" i="24"/>
  <c r="I5153" i="24"/>
  <c r="G5153" i="24"/>
  <c r="F5153" i="24"/>
  <c r="H5194" i="24"/>
  <c r="I5194" i="24"/>
  <c r="G5194" i="24"/>
  <c r="I5217" i="24"/>
  <c r="H5217" i="24"/>
  <c r="G5220" i="24"/>
  <c r="F5220" i="24"/>
  <c r="I5258" i="24"/>
  <c r="H5258" i="24"/>
  <c r="I5261" i="24"/>
  <c r="G5261" i="24"/>
  <c r="F5261" i="24"/>
  <c r="H5302" i="24"/>
  <c r="I5302" i="24"/>
  <c r="G5302" i="24"/>
  <c r="I5325" i="24"/>
  <c r="H5325" i="24"/>
  <c r="G5328" i="24"/>
  <c r="F5328" i="24"/>
  <c r="I5366" i="24"/>
  <c r="H5366" i="24"/>
  <c r="I5369" i="24"/>
  <c r="G5369" i="24"/>
  <c r="F5369" i="24"/>
  <c r="H5410" i="24"/>
  <c r="I5410" i="24"/>
  <c r="G5410" i="24"/>
  <c r="I5433" i="24"/>
  <c r="H5433" i="24"/>
  <c r="G5436" i="24"/>
  <c r="F5436" i="24"/>
  <c r="I5474" i="24"/>
  <c r="H5474" i="24"/>
  <c r="I5477" i="24"/>
  <c r="G5477" i="24"/>
  <c r="F5477" i="24"/>
  <c r="H5518" i="24"/>
  <c r="I5518" i="24"/>
  <c r="G5518" i="24"/>
  <c r="I5541" i="24"/>
  <c r="H5541" i="24"/>
  <c r="G5544" i="24"/>
  <c r="F5544" i="24"/>
  <c r="I5582" i="24"/>
  <c r="H5582" i="24"/>
  <c r="I5585" i="24"/>
  <c r="G5585" i="24"/>
  <c r="F5585" i="24"/>
  <c r="G5652" i="24"/>
  <c r="F5652" i="24"/>
  <c r="H5674" i="24"/>
  <c r="F5674" i="24"/>
  <c r="G5724" i="24"/>
  <c r="F5724" i="24"/>
  <c r="H5746" i="24"/>
  <c r="F5746" i="24"/>
  <c r="I5793" i="24"/>
  <c r="H5793" i="24"/>
  <c r="G5850" i="24"/>
  <c r="F5850" i="24"/>
  <c r="H5860" i="24"/>
  <c r="G5860" i="24"/>
  <c r="I5873" i="24"/>
  <c r="G5873" i="24"/>
  <c r="F5873" i="24"/>
  <c r="H5887" i="24"/>
  <c r="G5887" i="24"/>
  <c r="I5897" i="24"/>
  <c r="H5897" i="24"/>
  <c r="F5910" i="24"/>
  <c r="F5924" i="24"/>
  <c r="I5924" i="24"/>
  <c r="F5927" i="24"/>
  <c r="I5937" i="24"/>
  <c r="H5937" i="24"/>
  <c r="H5940" i="24"/>
  <c r="F5947" i="24"/>
  <c r="G5964" i="24"/>
  <c r="H5981" i="24"/>
  <c r="G5981" i="24"/>
  <c r="H6010" i="24"/>
  <c r="G6010" i="24"/>
  <c r="I6010" i="24"/>
  <c r="G6036" i="24"/>
  <c r="F6036" i="24"/>
  <c r="I6036" i="24"/>
  <c r="I6047" i="24"/>
  <c r="F6058" i="24"/>
  <c r="G6069" i="24"/>
  <c r="H6088" i="24"/>
  <c r="I6095" i="24"/>
  <c r="F6118" i="24"/>
  <c r="I6130" i="24"/>
  <c r="H6130" i="24"/>
  <c r="G6130" i="24"/>
  <c r="G6141" i="24"/>
  <c r="F6150" i="24"/>
  <c r="G6153" i="24"/>
  <c r="F6249" i="24"/>
  <c r="I6249" i="24"/>
  <c r="H6249" i="24"/>
  <c r="F6285" i="24"/>
  <c r="I6285" i="24"/>
  <c r="H6285" i="24"/>
  <c r="F6298" i="24"/>
  <c r="I6312" i="24"/>
  <c r="H6312" i="24"/>
  <c r="G6312" i="24"/>
  <c r="H6347" i="24"/>
  <c r="I6347" i="24"/>
  <c r="I6368" i="24"/>
  <c r="H6368" i="24"/>
  <c r="G6368" i="24"/>
  <c r="F6368" i="24"/>
  <c r="F6382" i="24"/>
  <c r="I6382" i="24"/>
  <c r="H6382" i="24"/>
  <c r="G6382" i="24"/>
  <c r="F6409" i="24"/>
  <c r="F6448" i="24"/>
  <c r="I6452" i="24"/>
  <c r="H6452" i="24"/>
  <c r="G6452" i="24"/>
  <c r="F6465" i="24"/>
  <c r="H6465" i="24"/>
  <c r="G6465" i="24"/>
  <c r="I6465" i="24"/>
  <c r="F6526" i="24"/>
  <c r="H6526" i="24"/>
  <c r="F6674" i="24"/>
  <c r="G6732" i="24"/>
  <c r="G6802" i="24"/>
  <c r="F6802" i="24"/>
  <c r="G6855" i="24"/>
  <c r="H6855" i="24"/>
  <c r="I6855" i="24"/>
  <c r="F7131" i="24"/>
  <c r="I7484" i="24"/>
  <c r="H7484" i="24"/>
  <c r="G7484" i="24"/>
  <c r="G7504" i="24"/>
  <c r="I7504" i="24"/>
  <c r="H7504" i="24"/>
  <c r="F7504" i="24"/>
  <c r="F7592" i="24"/>
  <c r="H7634" i="24"/>
  <c r="G7634" i="24"/>
  <c r="I7634" i="24"/>
  <c r="F7634" i="24"/>
  <c r="F7642" i="24"/>
  <c r="I7642" i="24"/>
  <c r="H7642" i="24"/>
  <c r="G7642" i="24"/>
  <c r="H8410" i="24"/>
  <c r="I8410" i="24"/>
  <c r="G8410" i="24"/>
  <c r="F8422" i="24"/>
  <c r="I8422" i="24"/>
  <c r="H8422" i="24"/>
  <c r="G8422" i="24"/>
  <c r="H3970" i="24"/>
  <c r="G3970" i="24"/>
  <c r="G4011" i="24"/>
  <c r="H4011" i="24"/>
  <c r="F4124" i="24"/>
  <c r="I4124" i="24"/>
  <c r="F4286" i="24"/>
  <c r="I4289" i="24"/>
  <c r="F4289" i="24"/>
  <c r="G4352" i="24"/>
  <c r="F4366" i="24"/>
  <c r="F4399" i="24"/>
  <c r="H4402" i="24"/>
  <c r="G4402" i="24"/>
  <c r="F4407" i="24"/>
  <c r="G4410" i="24"/>
  <c r="F4421" i="24"/>
  <c r="G4443" i="24"/>
  <c r="H4443" i="24"/>
  <c r="F4498" i="24"/>
  <c r="G4520" i="24"/>
  <c r="F4523" i="24"/>
  <c r="F4553" i="24"/>
  <c r="F4556" i="24"/>
  <c r="I4556" i="24"/>
  <c r="F4564" i="24"/>
  <c r="F4575" i="24"/>
  <c r="G4608" i="24"/>
  <c r="F4641" i="24"/>
  <c r="F4666" i="24"/>
  <c r="G4685" i="24"/>
  <c r="G4688" i="24"/>
  <c r="F4707" i="24"/>
  <c r="F4718" i="24"/>
  <c r="I4721" i="24"/>
  <c r="F4721" i="24"/>
  <c r="G4784" i="24"/>
  <c r="F4798" i="24"/>
  <c r="F4831" i="24"/>
  <c r="H4834" i="24"/>
  <c r="G4834" i="24"/>
  <c r="F4839" i="24"/>
  <c r="G4842" i="24"/>
  <c r="F4853" i="24"/>
  <c r="G4875" i="24"/>
  <c r="H4875" i="24"/>
  <c r="G4914" i="24"/>
  <c r="F4914" i="24"/>
  <c r="G4928" i="24"/>
  <c r="F4934" i="24"/>
  <c r="H4937" i="24"/>
  <c r="F4952" i="24"/>
  <c r="I4952" i="24"/>
  <c r="H4955" i="24"/>
  <c r="G4955" i="24"/>
  <c r="F4978" i="24"/>
  <c r="F5001" i="24"/>
  <c r="H5004" i="24"/>
  <c r="G5022" i="24"/>
  <c r="F5022" i="24"/>
  <c r="G5036" i="24"/>
  <c r="F5042" i="24"/>
  <c r="H5045" i="24"/>
  <c r="F5060" i="24"/>
  <c r="I5060" i="24"/>
  <c r="H5063" i="24"/>
  <c r="G5063" i="24"/>
  <c r="F5086" i="24"/>
  <c r="F5109" i="24"/>
  <c r="H5112" i="24"/>
  <c r="G5130" i="24"/>
  <c r="F5130" i="24"/>
  <c r="G5144" i="24"/>
  <c r="F5150" i="24"/>
  <c r="H5153" i="24"/>
  <c r="F5168" i="24"/>
  <c r="I5168" i="24"/>
  <c r="H5171" i="24"/>
  <c r="G5171" i="24"/>
  <c r="F5194" i="24"/>
  <c r="F5217" i="24"/>
  <c r="H5220" i="24"/>
  <c r="G5238" i="24"/>
  <c r="F5238" i="24"/>
  <c r="G5252" i="24"/>
  <c r="F5258" i="24"/>
  <c r="H5261" i="24"/>
  <c r="F5276" i="24"/>
  <c r="I5276" i="24"/>
  <c r="H5279" i="24"/>
  <c r="G5279" i="24"/>
  <c r="F5302" i="24"/>
  <c r="F5325" i="24"/>
  <c r="H5328" i="24"/>
  <c r="G5346" i="24"/>
  <c r="F5346" i="24"/>
  <c r="G5360" i="24"/>
  <c r="F5366" i="24"/>
  <c r="H5369" i="24"/>
  <c r="F5384" i="24"/>
  <c r="I5384" i="24"/>
  <c r="H5387" i="24"/>
  <c r="G5387" i="24"/>
  <c r="F5410" i="24"/>
  <c r="F5433" i="24"/>
  <c r="H5436" i="24"/>
  <c r="G5454" i="24"/>
  <c r="F5454" i="24"/>
  <c r="F5460" i="24"/>
  <c r="G5468" i="24"/>
  <c r="F5474" i="24"/>
  <c r="H5477" i="24"/>
  <c r="F5492" i="24"/>
  <c r="I5492" i="24"/>
  <c r="H5495" i="24"/>
  <c r="G5495" i="24"/>
  <c r="F5518" i="24"/>
  <c r="F5524" i="24"/>
  <c r="F5527" i="24"/>
  <c r="F5541" i="24"/>
  <c r="H5544" i="24"/>
  <c r="G5562" i="24"/>
  <c r="F5562" i="24"/>
  <c r="F5568" i="24"/>
  <c r="G5576" i="24"/>
  <c r="F5582" i="24"/>
  <c r="H5585" i="24"/>
  <c r="F5600" i="24"/>
  <c r="I5600" i="24"/>
  <c r="H5603" i="24"/>
  <c r="G5603" i="24"/>
  <c r="I5621" i="24"/>
  <c r="G5621" i="24"/>
  <c r="F5621" i="24"/>
  <c r="F5630" i="24"/>
  <c r="F5640" i="24"/>
  <c r="I5649" i="24"/>
  <c r="H5649" i="24"/>
  <c r="H5652" i="24"/>
  <c r="H5662" i="24"/>
  <c r="I5662" i="24"/>
  <c r="G5662" i="24"/>
  <c r="F5668" i="24"/>
  <c r="F5671" i="24"/>
  <c r="G5674" i="24"/>
  <c r="I5693" i="24"/>
  <c r="G5693" i="24"/>
  <c r="F5693" i="24"/>
  <c r="F5702" i="24"/>
  <c r="F5712" i="24"/>
  <c r="I5721" i="24"/>
  <c r="H5721" i="24"/>
  <c r="H5724" i="24"/>
  <c r="H5734" i="24"/>
  <c r="I5734" i="24"/>
  <c r="G5734" i="24"/>
  <c r="F5740" i="24"/>
  <c r="F5743" i="24"/>
  <c r="G5746" i="24"/>
  <c r="I5765" i="24"/>
  <c r="G5765" i="24"/>
  <c r="F5765" i="24"/>
  <c r="F5774" i="24"/>
  <c r="F5784" i="24"/>
  <c r="F5793" i="24"/>
  <c r="F5807" i="24"/>
  <c r="F5830" i="24"/>
  <c r="H5850" i="24"/>
  <c r="F5860" i="24"/>
  <c r="I5870" i="24"/>
  <c r="H5870" i="24"/>
  <c r="H5873" i="24"/>
  <c r="G5877" i="24"/>
  <c r="F5877" i="24"/>
  <c r="F5887" i="24"/>
  <c r="F5897" i="24"/>
  <c r="F5900" i="24"/>
  <c r="H5900" i="24"/>
  <c r="G5900" i="24"/>
  <c r="G5910" i="24"/>
  <c r="H5914" i="24"/>
  <c r="I5914" i="24"/>
  <c r="G5914" i="24"/>
  <c r="G5924" i="24"/>
  <c r="I5927" i="24"/>
  <c r="F5937" i="24"/>
  <c r="I5940" i="24"/>
  <c r="G5947" i="24"/>
  <c r="F5951" i="24"/>
  <c r="F5981" i="24"/>
  <c r="F6010" i="24"/>
  <c r="H6036" i="24"/>
  <c r="F6040" i="24"/>
  <c r="I6048" i="24"/>
  <c r="H6048" i="24"/>
  <c r="F6048" i="24"/>
  <c r="I6058" i="24"/>
  <c r="G6070" i="24"/>
  <c r="F6070" i="24"/>
  <c r="I6078" i="24"/>
  <c r="H6078" i="24"/>
  <c r="F6081" i="24"/>
  <c r="I6081" i="24"/>
  <c r="H6081" i="24"/>
  <c r="I6092" i="24"/>
  <c r="H6092" i="24"/>
  <c r="G6096" i="24"/>
  <c r="F6096" i="24"/>
  <c r="H6107" i="24"/>
  <c r="I6107" i="24"/>
  <c r="G6107" i="24"/>
  <c r="I6111" i="24"/>
  <c r="H6111" i="24"/>
  <c r="F6111" i="24"/>
  <c r="I6118" i="24"/>
  <c r="F6130" i="24"/>
  <c r="H6142" i="24"/>
  <c r="G6142" i="24"/>
  <c r="F6142" i="24"/>
  <c r="G6150" i="24"/>
  <c r="G6249" i="24"/>
  <c r="G6285" i="24"/>
  <c r="F6312" i="24"/>
  <c r="F6347" i="24"/>
  <c r="G6409" i="24"/>
  <c r="H6448" i="24"/>
  <c r="F6452" i="24"/>
  <c r="F6500" i="24"/>
  <c r="F6504" i="24"/>
  <c r="I6504" i="24"/>
  <c r="G6504" i="24"/>
  <c r="H6504" i="24"/>
  <c r="G6526" i="24"/>
  <c r="H6566" i="24"/>
  <c r="I6566" i="24"/>
  <c r="F6566" i="24"/>
  <c r="G6583" i="24"/>
  <c r="I6583" i="24"/>
  <c r="H6583" i="24"/>
  <c r="I6623" i="24"/>
  <c r="G6623" i="24"/>
  <c r="F6623" i="24"/>
  <c r="H6623" i="24"/>
  <c r="G6643" i="24"/>
  <c r="I6643" i="24"/>
  <c r="H6643" i="24"/>
  <c r="H6721" i="24"/>
  <c r="I6721" i="24"/>
  <c r="G6721" i="24"/>
  <c r="H6782" i="24"/>
  <c r="G6782" i="24"/>
  <c r="H6802" i="24"/>
  <c r="H6806" i="24"/>
  <c r="G6806" i="24"/>
  <c r="I6806" i="24"/>
  <c r="F6806" i="24"/>
  <c r="F6828" i="24"/>
  <c r="I6828" i="24"/>
  <c r="H6828" i="24"/>
  <c r="G6828" i="24"/>
  <c r="F6855" i="24"/>
  <c r="F6922" i="24"/>
  <c r="I6922" i="24"/>
  <c r="H6922" i="24"/>
  <c r="G6922" i="24"/>
  <c r="H7082" i="24"/>
  <c r="I7082" i="24"/>
  <c r="G7082" i="24"/>
  <c r="F7082" i="24"/>
  <c r="G7131" i="24"/>
  <c r="F7484" i="24"/>
  <c r="G7522" i="24"/>
  <c r="I7522" i="24"/>
  <c r="I7533" i="24"/>
  <c r="H7533" i="24"/>
  <c r="G7592" i="24"/>
  <c r="F8410" i="24"/>
  <c r="G5235" i="24"/>
  <c r="I5235" i="24"/>
  <c r="H5235" i="24"/>
  <c r="G5343" i="24"/>
  <c r="I5343" i="24"/>
  <c r="H5343" i="24"/>
  <c r="G5451" i="24"/>
  <c r="I5451" i="24"/>
  <c r="H5451" i="24"/>
  <c r="G5559" i="24"/>
  <c r="I5559" i="24"/>
  <c r="H5559" i="24"/>
  <c r="I5618" i="24"/>
  <c r="H5618" i="24"/>
  <c r="G5643" i="24"/>
  <c r="F5643" i="24"/>
  <c r="I5690" i="24"/>
  <c r="H5690" i="24"/>
  <c r="G5715" i="24"/>
  <c r="F5715" i="24"/>
  <c r="I5762" i="24"/>
  <c r="H5762" i="24"/>
  <c r="G5787" i="24"/>
  <c r="F5787" i="24"/>
  <c r="G5810" i="24"/>
  <c r="F5810" i="24"/>
  <c r="G5847" i="24"/>
  <c r="I5847" i="24"/>
  <c r="H5847" i="24"/>
  <c r="I5874" i="24"/>
  <c r="H5874" i="24"/>
  <c r="H5891" i="24"/>
  <c r="G5891" i="24"/>
  <c r="G5904" i="24"/>
  <c r="F5904" i="24"/>
  <c r="I5928" i="24"/>
  <c r="H5928" i="24"/>
  <c r="H5947" i="24"/>
  <c r="G5954" i="24"/>
  <c r="F5954" i="24"/>
  <c r="H5968" i="24"/>
  <c r="G5968" i="24"/>
  <c r="I6003" i="24"/>
  <c r="H6003" i="24"/>
  <c r="H6011" i="24"/>
  <c r="G6011" i="24"/>
  <c r="F6011" i="24"/>
  <c r="G6037" i="24"/>
  <c r="F6037" i="24"/>
  <c r="H6059" i="24"/>
  <c r="G6059" i="24"/>
  <c r="F6059" i="24"/>
  <c r="I6059" i="24"/>
  <c r="H6119" i="24"/>
  <c r="I6119" i="24"/>
  <c r="G6119" i="24"/>
  <c r="F6119" i="24"/>
  <c r="H6131" i="24"/>
  <c r="G6131" i="24"/>
  <c r="F6131" i="24"/>
  <c r="I6131" i="24"/>
  <c r="I6176" i="24"/>
  <c r="H6176" i="24"/>
  <c r="G6176" i="24"/>
  <c r="I6205" i="24"/>
  <c r="H6205" i="24"/>
  <c r="G6208" i="24"/>
  <c r="I6208" i="24"/>
  <c r="H6208" i="24"/>
  <c r="F6208" i="24"/>
  <c r="H6217" i="24"/>
  <c r="I6217" i="24"/>
  <c r="G6217" i="24"/>
  <c r="F6217" i="24"/>
  <c r="I6282" i="24"/>
  <c r="H6282" i="24"/>
  <c r="I6286" i="24"/>
  <c r="H6286" i="24"/>
  <c r="G6286" i="24"/>
  <c r="F6286" i="24"/>
  <c r="I6294" i="24"/>
  <c r="H6294" i="24"/>
  <c r="I6313" i="24"/>
  <c r="H6313" i="24"/>
  <c r="G6313" i="24"/>
  <c r="I6442" i="24"/>
  <c r="H6442" i="24"/>
  <c r="G6445" i="24"/>
  <c r="F6445" i="24"/>
  <c r="I6448" i="24"/>
  <c r="H6534" i="24"/>
  <c r="I6534" i="24"/>
  <c r="G6534" i="24"/>
  <c r="F6534" i="24"/>
  <c r="I6561" i="24"/>
  <c r="G6561" i="24"/>
  <c r="F6561" i="24"/>
  <c r="G6619" i="24"/>
  <c r="I6619" i="24"/>
  <c r="I6671" i="24"/>
  <c r="H6671" i="24"/>
  <c r="G6671" i="24"/>
  <c r="I6765" i="24"/>
  <c r="F6765" i="24"/>
  <c r="H6765" i="24"/>
  <c r="G6765" i="24"/>
  <c r="I6777" i="24"/>
  <c r="G6777" i="24"/>
  <c r="F6777" i="24"/>
  <c r="H6777" i="24"/>
  <c r="I6789" i="24"/>
  <c r="F6789" i="24"/>
  <c r="H6789" i="24"/>
  <c r="G6789" i="24"/>
  <c r="I6802" i="24"/>
  <c r="G6918" i="24"/>
  <c r="I6918" i="24"/>
  <c r="H6918" i="24"/>
  <c r="I8401" i="24"/>
  <c r="H8401" i="24"/>
  <c r="F8401" i="24"/>
  <c r="G8401" i="24"/>
  <c r="H5212" i="24"/>
  <c r="G5212" i="24"/>
  <c r="H5320" i="24"/>
  <c r="G5320" i="24"/>
  <c r="H5428" i="24"/>
  <c r="G5428" i="24"/>
  <c r="H5536" i="24"/>
  <c r="G5536" i="24"/>
  <c r="G5634" i="24"/>
  <c r="F5634" i="24"/>
  <c r="H5675" i="24"/>
  <c r="G5675" i="24"/>
  <c r="G5706" i="24"/>
  <c r="F5706" i="24"/>
  <c r="H5747" i="24"/>
  <c r="G5747" i="24"/>
  <c r="G5778" i="24"/>
  <c r="F5778" i="24"/>
  <c r="G5814" i="24"/>
  <c r="F5814" i="24"/>
  <c r="H5824" i="24"/>
  <c r="G5824" i="24"/>
  <c r="I5837" i="24"/>
  <c r="G5837" i="24"/>
  <c r="F5837" i="24"/>
  <c r="H5851" i="24"/>
  <c r="G5851" i="24"/>
  <c r="I5861" i="24"/>
  <c r="H5861" i="24"/>
  <c r="F5888" i="24"/>
  <c r="I5888" i="24"/>
  <c r="I5901" i="24"/>
  <c r="H5901" i="24"/>
  <c r="G5958" i="24"/>
  <c r="F5958" i="24"/>
  <c r="G6000" i="24"/>
  <c r="F6000" i="24"/>
  <c r="H6032" i="24"/>
  <c r="G6032" i="24"/>
  <c r="G6052" i="24"/>
  <c r="I6052" i="24"/>
  <c r="H6055" i="24"/>
  <c r="G6055" i="24"/>
  <c r="G6060" i="24"/>
  <c r="F6060" i="24"/>
  <c r="H6082" i="24"/>
  <c r="G6082" i="24"/>
  <c r="I6082" i="24"/>
  <c r="G6108" i="24"/>
  <c r="F6108" i="24"/>
  <c r="I6108" i="24"/>
  <c r="I6120" i="24"/>
  <c r="H6120" i="24"/>
  <c r="F6120" i="24"/>
  <c r="G6132" i="24"/>
  <c r="F6132" i="24"/>
  <c r="I6147" i="24"/>
  <c r="H6147" i="24"/>
  <c r="I6344" i="24"/>
  <c r="H6344" i="24"/>
  <c r="G6387" i="24"/>
  <c r="F6387" i="24"/>
  <c r="I6391" i="24"/>
  <c r="H6391" i="24"/>
  <c r="G6391" i="24"/>
  <c r="H6798" i="24"/>
  <c r="I6798" i="24"/>
  <c r="G6798" i="24"/>
  <c r="I7026" i="24"/>
  <c r="H7026" i="24"/>
  <c r="G7026" i="24"/>
  <c r="G7431" i="24"/>
  <c r="I7431" i="24"/>
  <c r="H7431" i="24"/>
  <c r="I7458" i="24"/>
  <c r="H7458" i="24"/>
  <c r="G7458" i="24"/>
  <c r="F7458" i="24"/>
  <c r="I8153" i="24"/>
  <c r="H8153" i="24"/>
  <c r="G8153" i="24"/>
  <c r="H8390" i="24"/>
  <c r="I8390" i="24"/>
  <c r="G8390" i="24"/>
  <c r="F4664" i="24"/>
  <c r="I4664" i="24"/>
  <c r="I4829" i="24"/>
  <c r="F4829" i="24"/>
  <c r="I4929" i="24"/>
  <c r="H4929" i="24"/>
  <c r="G4932" i="24"/>
  <c r="F4932" i="24"/>
  <c r="I4970" i="24"/>
  <c r="H4970" i="24"/>
  <c r="I4973" i="24"/>
  <c r="G4973" i="24"/>
  <c r="F4973" i="24"/>
  <c r="H5014" i="24"/>
  <c r="I5014" i="24"/>
  <c r="G5014" i="24"/>
  <c r="I5037" i="24"/>
  <c r="H5037" i="24"/>
  <c r="G5040" i="24"/>
  <c r="F5040" i="24"/>
  <c r="I5078" i="24"/>
  <c r="H5078" i="24"/>
  <c r="I5081" i="24"/>
  <c r="G5081" i="24"/>
  <c r="F5081" i="24"/>
  <c r="H5122" i="24"/>
  <c r="I5122" i="24"/>
  <c r="G5122" i="24"/>
  <c r="I5145" i="24"/>
  <c r="H5145" i="24"/>
  <c r="G5148" i="24"/>
  <c r="F5148" i="24"/>
  <c r="I5186" i="24"/>
  <c r="H5186" i="24"/>
  <c r="I5189" i="24"/>
  <c r="G5189" i="24"/>
  <c r="F5189" i="24"/>
  <c r="G5195" i="24"/>
  <c r="F5212" i="24"/>
  <c r="F5218" i="24"/>
  <c r="F5224" i="24"/>
  <c r="F5227" i="24"/>
  <c r="H5230" i="24"/>
  <c r="I5230" i="24"/>
  <c r="G5230" i="24"/>
  <c r="F5247" i="24"/>
  <c r="G5250" i="24"/>
  <c r="I5253" i="24"/>
  <c r="H5253" i="24"/>
  <c r="G5256" i="24"/>
  <c r="F5256" i="24"/>
  <c r="F5259" i="24"/>
  <c r="G5262" i="24"/>
  <c r="F5265" i="24"/>
  <c r="F5268" i="24"/>
  <c r="G5285" i="24"/>
  <c r="F5291" i="24"/>
  <c r="I5294" i="24"/>
  <c r="H5294" i="24"/>
  <c r="I5297" i="24"/>
  <c r="G5297" i="24"/>
  <c r="F5297" i="24"/>
  <c r="G5303" i="24"/>
  <c r="F5320" i="24"/>
  <c r="F5326" i="24"/>
  <c r="F5332" i="24"/>
  <c r="F5335" i="24"/>
  <c r="H5338" i="24"/>
  <c r="I5338" i="24"/>
  <c r="G5338" i="24"/>
  <c r="F5355" i="24"/>
  <c r="G5358" i="24"/>
  <c r="I5361" i="24"/>
  <c r="H5361" i="24"/>
  <c r="G5364" i="24"/>
  <c r="F5364" i="24"/>
  <c r="F5367" i="24"/>
  <c r="G5370" i="24"/>
  <c r="F5373" i="24"/>
  <c r="F5376" i="24"/>
  <c r="G5393" i="24"/>
  <c r="F5399" i="24"/>
  <c r="I5402" i="24"/>
  <c r="H5402" i="24"/>
  <c r="I5405" i="24"/>
  <c r="G5405" i="24"/>
  <c r="F5405" i="24"/>
  <c r="G5411" i="24"/>
  <c r="F5428" i="24"/>
  <c r="F5434" i="24"/>
  <c r="F5440" i="24"/>
  <c r="F5443" i="24"/>
  <c r="H5446" i="24"/>
  <c r="I5446" i="24"/>
  <c r="G5446" i="24"/>
  <c r="F5463" i="24"/>
  <c r="G5466" i="24"/>
  <c r="I5469" i="24"/>
  <c r="H5469" i="24"/>
  <c r="G5472" i="24"/>
  <c r="F5472" i="24"/>
  <c r="F5475" i="24"/>
  <c r="G5478" i="24"/>
  <c r="F5481" i="24"/>
  <c r="F5484" i="24"/>
  <c r="G5501" i="24"/>
  <c r="F5507" i="24"/>
  <c r="I5510" i="24"/>
  <c r="H5510" i="24"/>
  <c r="I5513" i="24"/>
  <c r="G5513" i="24"/>
  <c r="F5513" i="24"/>
  <c r="G5519" i="24"/>
  <c r="F5536" i="24"/>
  <c r="F5542" i="24"/>
  <c r="F5548" i="24"/>
  <c r="F5551" i="24"/>
  <c r="H5554" i="24"/>
  <c r="I5554" i="24"/>
  <c r="G5554" i="24"/>
  <c r="F5571" i="24"/>
  <c r="G5574" i="24"/>
  <c r="I5577" i="24"/>
  <c r="H5577" i="24"/>
  <c r="G5580" i="24"/>
  <c r="F5580" i="24"/>
  <c r="F5583" i="24"/>
  <c r="G5586" i="24"/>
  <c r="F5589" i="24"/>
  <c r="F5592" i="24"/>
  <c r="G5609" i="24"/>
  <c r="F5612" i="24"/>
  <c r="H5612" i="24"/>
  <c r="H5615" i="24"/>
  <c r="G5618" i="24"/>
  <c r="F5622" i="24"/>
  <c r="F5625" i="24"/>
  <c r="G5631" i="24"/>
  <c r="I5631" i="24"/>
  <c r="H5631" i="24"/>
  <c r="H5634" i="24"/>
  <c r="I5643" i="24"/>
  <c r="G5656" i="24"/>
  <c r="F5663" i="24"/>
  <c r="F5672" i="24"/>
  <c r="I5672" i="24"/>
  <c r="F5675" i="24"/>
  <c r="G5681" i="24"/>
  <c r="F5684" i="24"/>
  <c r="H5684" i="24"/>
  <c r="H5687" i="24"/>
  <c r="G5690" i="24"/>
  <c r="F5694" i="24"/>
  <c r="F5697" i="24"/>
  <c r="G5703" i="24"/>
  <c r="I5703" i="24"/>
  <c r="H5703" i="24"/>
  <c r="H5706" i="24"/>
  <c r="I5715" i="24"/>
  <c r="G5728" i="24"/>
  <c r="F5735" i="24"/>
  <c r="F5744" i="24"/>
  <c r="I5744" i="24"/>
  <c r="F5747" i="24"/>
  <c r="G5753" i="24"/>
  <c r="F5756" i="24"/>
  <c r="H5756" i="24"/>
  <c r="H5759" i="24"/>
  <c r="G5762" i="24"/>
  <c r="F5766" i="24"/>
  <c r="F5769" i="24"/>
  <c r="G5775" i="24"/>
  <c r="I5775" i="24"/>
  <c r="H5775" i="24"/>
  <c r="H5778" i="24"/>
  <c r="I5787" i="24"/>
  <c r="F5794" i="24"/>
  <c r="I5810" i="24"/>
  <c r="H5814" i="24"/>
  <c r="F5824" i="24"/>
  <c r="I5834" i="24"/>
  <c r="H5834" i="24"/>
  <c r="H5837" i="24"/>
  <c r="G5841" i="24"/>
  <c r="F5841" i="24"/>
  <c r="F5851" i="24"/>
  <c r="F5861" i="24"/>
  <c r="F5864" i="24"/>
  <c r="H5864" i="24"/>
  <c r="G5864" i="24"/>
  <c r="G5874" i="24"/>
  <c r="H5878" i="24"/>
  <c r="I5878" i="24"/>
  <c r="G5878" i="24"/>
  <c r="G5888" i="24"/>
  <c r="I5891" i="24"/>
  <c r="F5901" i="24"/>
  <c r="I5904" i="24"/>
  <c r="G5911" i="24"/>
  <c r="F5915" i="24"/>
  <c r="G5928" i="24"/>
  <c r="F5938" i="24"/>
  <c r="I5954" i="24"/>
  <c r="H5958" i="24"/>
  <c r="I5968" i="24"/>
  <c r="I5989" i="24"/>
  <c r="H5989" i="24"/>
  <c r="G5992" i="24"/>
  <c r="F5992" i="24"/>
  <c r="I5992" i="24"/>
  <c r="H5992" i="24"/>
  <c r="H6000" i="24"/>
  <c r="G6003" i="24"/>
  <c r="I6012" i="24"/>
  <c r="H6012" i="24"/>
  <c r="G6029" i="24"/>
  <c r="F6032" i="24"/>
  <c r="I6037" i="24"/>
  <c r="F6052" i="24"/>
  <c r="F6055" i="24"/>
  <c r="H6060" i="24"/>
  <c r="F6082" i="24"/>
  <c r="H6108" i="24"/>
  <c r="F6112" i="24"/>
  <c r="G6120" i="24"/>
  <c r="H6132" i="24"/>
  <c r="F6147" i="24"/>
  <c r="H6190" i="24"/>
  <c r="G6190" i="24"/>
  <c r="G6205" i="24"/>
  <c r="I6214" i="24"/>
  <c r="H6214" i="24"/>
  <c r="G6214" i="24"/>
  <c r="F6225" i="24"/>
  <c r="G6225" i="24"/>
  <c r="I6225" i="24"/>
  <c r="G6282" i="24"/>
  <c r="G6294" i="24"/>
  <c r="F6309" i="24"/>
  <c r="I6309" i="24"/>
  <c r="H6309" i="24"/>
  <c r="F6344" i="24"/>
  <c r="I6365" i="24"/>
  <c r="H6365" i="24"/>
  <c r="G6365" i="24"/>
  <c r="G6373" i="24"/>
  <c r="G6376" i="24"/>
  <c r="I6376" i="24"/>
  <c r="H6376" i="24"/>
  <c r="F6376" i="24"/>
  <c r="H6387" i="24"/>
  <c r="F6391" i="24"/>
  <c r="G6442" i="24"/>
  <c r="I6445" i="24"/>
  <c r="H6619" i="24"/>
  <c r="G6631" i="24"/>
  <c r="H6631" i="24"/>
  <c r="I6631" i="24"/>
  <c r="F6631" i="24"/>
  <c r="I6657" i="24"/>
  <c r="F6657" i="24"/>
  <c r="G6657" i="24"/>
  <c r="I6664" i="24"/>
  <c r="H6664" i="24"/>
  <c r="F6664" i="24"/>
  <c r="G6664" i="24"/>
  <c r="G6707" i="24"/>
  <c r="F6707" i="24"/>
  <c r="F6798" i="24"/>
  <c r="G6991" i="24"/>
  <c r="H6991" i="24"/>
  <c r="I6991" i="24"/>
  <c r="F6991" i="24"/>
  <c r="F7026" i="24"/>
  <c r="F7426" i="24"/>
  <c r="I7426" i="24"/>
  <c r="H7426" i="24"/>
  <c r="G7426" i="24"/>
  <c r="F7431" i="24"/>
  <c r="F8153" i="24"/>
  <c r="F8390" i="24"/>
  <c r="H8398" i="24"/>
  <c r="I8398" i="24"/>
  <c r="G8398" i="24"/>
  <c r="F8398" i="24"/>
  <c r="F4988" i="24"/>
  <c r="I4988" i="24"/>
  <c r="H4991" i="24"/>
  <c r="G4991" i="24"/>
  <c r="G5058" i="24"/>
  <c r="F5058" i="24"/>
  <c r="F5096" i="24"/>
  <c r="I5096" i="24"/>
  <c r="H5099" i="24"/>
  <c r="G5099" i="24"/>
  <c r="G5166" i="24"/>
  <c r="F5166" i="24"/>
  <c r="F5204" i="24"/>
  <c r="I5204" i="24"/>
  <c r="H5207" i="24"/>
  <c r="G5207" i="24"/>
  <c r="I5212" i="24"/>
  <c r="G5218" i="24"/>
  <c r="G5224" i="24"/>
  <c r="G5227" i="24"/>
  <c r="H5247" i="24"/>
  <c r="H5259" i="24"/>
  <c r="G5265" i="24"/>
  <c r="G5268" i="24"/>
  <c r="G5274" i="24"/>
  <c r="F5274" i="24"/>
  <c r="H5285" i="24"/>
  <c r="G5291" i="24"/>
  <c r="F5312" i="24"/>
  <c r="I5312" i="24"/>
  <c r="H5315" i="24"/>
  <c r="G5315" i="24"/>
  <c r="I5320" i="24"/>
  <c r="G5326" i="24"/>
  <c r="G5332" i="24"/>
  <c r="G5335" i="24"/>
  <c r="H5355" i="24"/>
  <c r="H5367" i="24"/>
  <c r="H5370" i="24"/>
  <c r="G5373" i="24"/>
  <c r="G5376" i="24"/>
  <c r="G5382" i="24"/>
  <c r="F5382" i="24"/>
  <c r="H5393" i="24"/>
  <c r="G5399" i="24"/>
  <c r="H5411" i="24"/>
  <c r="F5420" i="24"/>
  <c r="I5420" i="24"/>
  <c r="H5423" i="24"/>
  <c r="G5423" i="24"/>
  <c r="I5428" i="24"/>
  <c r="G5434" i="24"/>
  <c r="G5440" i="24"/>
  <c r="G5443" i="24"/>
  <c r="H5463" i="24"/>
  <c r="H5466" i="24"/>
  <c r="H5475" i="24"/>
  <c r="H5478" i="24"/>
  <c r="G5481" i="24"/>
  <c r="G5484" i="24"/>
  <c r="G5490" i="24"/>
  <c r="F5490" i="24"/>
  <c r="H5501" i="24"/>
  <c r="G5507" i="24"/>
  <c r="H5519" i="24"/>
  <c r="F5528" i="24"/>
  <c r="I5528" i="24"/>
  <c r="H5531" i="24"/>
  <c r="G5531" i="24"/>
  <c r="I5536" i="24"/>
  <c r="G5542" i="24"/>
  <c r="G5548" i="24"/>
  <c r="G5551" i="24"/>
  <c r="H5571" i="24"/>
  <c r="H5574" i="24"/>
  <c r="H5583" i="24"/>
  <c r="H5586" i="24"/>
  <c r="G5589" i="24"/>
  <c r="G5592" i="24"/>
  <c r="G5598" i="24"/>
  <c r="F5598" i="24"/>
  <c r="H5609" i="24"/>
  <c r="I5615" i="24"/>
  <c r="G5622" i="24"/>
  <c r="H5625" i="24"/>
  <c r="I5634" i="24"/>
  <c r="H5644" i="24"/>
  <c r="G5644" i="24"/>
  <c r="H5656" i="24"/>
  <c r="G5663" i="24"/>
  <c r="I5675" i="24"/>
  <c r="H5681" i="24"/>
  <c r="I5687" i="24"/>
  <c r="G5694" i="24"/>
  <c r="H5697" i="24"/>
  <c r="I5706" i="24"/>
  <c r="H5716" i="24"/>
  <c r="G5716" i="24"/>
  <c r="H5728" i="24"/>
  <c r="G5735" i="24"/>
  <c r="I5747" i="24"/>
  <c r="H5753" i="24"/>
  <c r="I5759" i="24"/>
  <c r="G5766" i="24"/>
  <c r="H5769" i="24"/>
  <c r="I5778" i="24"/>
  <c r="H5788" i="24"/>
  <c r="G5788" i="24"/>
  <c r="G5794" i="24"/>
  <c r="G5811" i="24"/>
  <c r="I5811" i="24"/>
  <c r="H5811" i="24"/>
  <c r="I5814" i="24"/>
  <c r="I5824" i="24"/>
  <c r="I5838" i="24"/>
  <c r="H5838" i="24"/>
  <c r="I5851" i="24"/>
  <c r="H5855" i="24"/>
  <c r="G5855" i="24"/>
  <c r="G5861" i="24"/>
  <c r="G5868" i="24"/>
  <c r="F5868" i="24"/>
  <c r="H5888" i="24"/>
  <c r="I5892" i="24"/>
  <c r="H5892" i="24"/>
  <c r="G5901" i="24"/>
  <c r="G5915" i="24"/>
  <c r="G5918" i="24"/>
  <c r="F5918" i="24"/>
  <c r="G5938" i="24"/>
  <c r="G5955" i="24"/>
  <c r="I5955" i="24"/>
  <c r="H5955" i="24"/>
  <c r="I5958" i="24"/>
  <c r="I5969" i="24"/>
  <c r="H5969" i="24"/>
  <c r="F5969" i="24"/>
  <c r="F5972" i="24"/>
  <c r="H5972" i="24"/>
  <c r="G5972" i="24"/>
  <c r="G5976" i="24"/>
  <c r="F5976" i="24"/>
  <c r="I5993" i="24"/>
  <c r="G5993" i="24"/>
  <c r="G6004" i="24"/>
  <c r="H6004" i="24"/>
  <c r="I6075" i="24"/>
  <c r="H6075" i="24"/>
  <c r="H6083" i="24"/>
  <c r="G6083" i="24"/>
  <c r="F6083" i="24"/>
  <c r="G6109" i="24"/>
  <c r="F6109" i="24"/>
  <c r="G6124" i="24"/>
  <c r="I6124" i="24"/>
  <c r="I6127" i="24"/>
  <c r="H6127" i="24"/>
  <c r="G6127" i="24"/>
  <c r="G6144" i="24"/>
  <c r="F6144" i="24"/>
  <c r="I6156" i="24"/>
  <c r="H6156" i="24"/>
  <c r="I6222" i="24"/>
  <c r="H6222" i="24"/>
  <c r="I6295" i="24"/>
  <c r="H6295" i="24"/>
  <c r="G6295" i="24"/>
  <c r="F6295" i="24"/>
  <c r="I6327" i="24"/>
  <c r="H6327" i="24"/>
  <c r="G6327" i="24"/>
  <c r="F6327" i="24"/>
  <c r="G6344" i="24"/>
  <c r="I6387" i="24"/>
  <c r="G6424" i="24"/>
  <c r="I6424" i="24"/>
  <c r="H6424" i="24"/>
  <c r="F6490" i="24"/>
  <c r="I6490" i="24"/>
  <c r="G6603" i="24"/>
  <c r="I6603" i="24"/>
  <c r="I6668" i="24"/>
  <c r="H6668" i="24"/>
  <c r="G6668" i="24"/>
  <c r="G6712" i="24"/>
  <c r="F6712" i="24"/>
  <c r="I6712" i="24"/>
  <c r="G6715" i="24"/>
  <c r="I6715" i="24"/>
  <c r="H6715" i="24"/>
  <c r="F6715" i="24"/>
  <c r="I6911" i="24"/>
  <c r="H6911" i="24"/>
  <c r="G6911" i="24"/>
  <c r="F6911" i="24"/>
  <c r="G7042" i="24"/>
  <c r="F7042" i="24"/>
  <c r="I7042" i="24"/>
  <c r="H7042" i="24"/>
  <c r="F7354" i="24"/>
  <c r="I7354" i="24"/>
  <c r="I7448" i="24"/>
  <c r="H7448" i="24"/>
  <c r="G7448" i="24"/>
  <c r="F7448" i="24"/>
  <c r="F7464" i="24"/>
  <c r="I7464" i="24"/>
  <c r="H7464" i="24"/>
  <c r="G7464" i="24"/>
  <c r="H8045" i="24"/>
  <c r="I8045" i="24"/>
  <c r="I8065" i="24"/>
  <c r="H8065" i="24"/>
  <c r="G8065" i="24"/>
  <c r="F8065" i="24"/>
  <c r="I5367" i="24"/>
  <c r="H5373" i="24"/>
  <c r="H5376" i="24"/>
  <c r="G5379" i="24"/>
  <c r="I5379" i="24"/>
  <c r="H5379" i="24"/>
  <c r="H5382" i="24"/>
  <c r="H5399" i="24"/>
  <c r="F5414" i="24"/>
  <c r="F5417" i="24"/>
  <c r="G5420" i="24"/>
  <c r="F5423" i="24"/>
  <c r="I5434" i="24"/>
  <c r="H5440" i="24"/>
  <c r="H5443" i="24"/>
  <c r="F5458" i="24"/>
  <c r="I5463" i="24"/>
  <c r="I5475" i="24"/>
  <c r="H5481" i="24"/>
  <c r="H5484" i="24"/>
  <c r="G5487" i="24"/>
  <c r="I5487" i="24"/>
  <c r="H5487" i="24"/>
  <c r="H5490" i="24"/>
  <c r="H5507" i="24"/>
  <c r="F5522" i="24"/>
  <c r="F5525" i="24"/>
  <c r="G5528" i="24"/>
  <c r="F5531" i="24"/>
  <c r="I5542" i="24"/>
  <c r="H5548" i="24"/>
  <c r="H5551" i="24"/>
  <c r="F5566" i="24"/>
  <c r="I5571" i="24"/>
  <c r="I5583" i="24"/>
  <c r="H5589" i="24"/>
  <c r="H5592" i="24"/>
  <c r="G5595" i="24"/>
  <c r="I5595" i="24"/>
  <c r="H5595" i="24"/>
  <c r="H5598" i="24"/>
  <c r="G5616" i="24"/>
  <c r="F5616" i="24"/>
  <c r="F5619" i="24"/>
  <c r="H5622" i="24"/>
  <c r="I5625" i="24"/>
  <c r="H5638" i="24"/>
  <c r="F5638" i="24"/>
  <c r="F5644" i="24"/>
  <c r="I5656" i="24"/>
  <c r="H5663" i="24"/>
  <c r="G5688" i="24"/>
  <c r="F5688" i="24"/>
  <c r="F5691" i="24"/>
  <c r="H5694" i="24"/>
  <c r="I5697" i="24"/>
  <c r="H5710" i="24"/>
  <c r="F5710" i="24"/>
  <c r="F5716" i="24"/>
  <c r="I5728" i="24"/>
  <c r="H5735" i="24"/>
  <c r="G5760" i="24"/>
  <c r="F5760" i="24"/>
  <c r="F5763" i="24"/>
  <c r="H5766" i="24"/>
  <c r="I5769" i="24"/>
  <c r="H5782" i="24"/>
  <c r="F5782" i="24"/>
  <c r="F5788" i="24"/>
  <c r="I5794" i="24"/>
  <c r="I5801" i="24"/>
  <c r="G5801" i="24"/>
  <c r="F5801" i="24"/>
  <c r="F5811" i="24"/>
  <c r="H5815" i="24"/>
  <c r="G5815" i="24"/>
  <c r="I5825" i="24"/>
  <c r="H5825" i="24"/>
  <c r="F5838" i="24"/>
  <c r="F5852" i="24"/>
  <c r="I5852" i="24"/>
  <c r="F5855" i="24"/>
  <c r="I5865" i="24"/>
  <c r="H5865" i="24"/>
  <c r="H5868" i="24"/>
  <c r="F5875" i="24"/>
  <c r="F5892" i="24"/>
  <c r="H5915" i="24"/>
  <c r="H5918" i="24"/>
  <c r="G5922" i="24"/>
  <c r="F5922" i="24"/>
  <c r="H5932" i="24"/>
  <c r="G5932" i="24"/>
  <c r="I5938" i="24"/>
  <c r="I5945" i="24"/>
  <c r="G5945" i="24"/>
  <c r="F5945" i="24"/>
  <c r="F5955" i="24"/>
  <c r="H5959" i="24"/>
  <c r="G5959" i="24"/>
  <c r="G5969" i="24"/>
  <c r="I5972" i="24"/>
  <c r="H5976" i="24"/>
  <c r="G5979" i="24"/>
  <c r="H5979" i="24"/>
  <c r="F5993" i="24"/>
  <c r="G6001" i="24"/>
  <c r="F6001" i="24"/>
  <c r="F6004" i="24"/>
  <c r="F6033" i="24"/>
  <c r="I6033" i="24"/>
  <c r="H6033" i="24"/>
  <c r="G6033" i="24"/>
  <c r="I6056" i="24"/>
  <c r="H6056" i="24"/>
  <c r="F6056" i="24"/>
  <c r="I6061" i="24"/>
  <c r="H6061" i="24"/>
  <c r="G6061" i="24"/>
  <c r="G6072" i="24"/>
  <c r="F6072" i="24"/>
  <c r="F6075" i="24"/>
  <c r="I6083" i="24"/>
  <c r="F6101" i="24"/>
  <c r="H6104" i="24"/>
  <c r="G6104" i="24"/>
  <c r="H6109" i="24"/>
  <c r="I6112" i="24"/>
  <c r="F6124" i="24"/>
  <c r="F6127" i="24"/>
  <c r="I6133" i="24"/>
  <c r="H6133" i="24"/>
  <c r="G6133" i="24"/>
  <c r="H6144" i="24"/>
  <c r="F6156" i="24"/>
  <c r="F6202" i="24"/>
  <c r="I6202" i="24"/>
  <c r="H6202" i="24"/>
  <c r="I6211" i="24"/>
  <c r="H6211" i="24"/>
  <c r="F6222" i="24"/>
  <c r="F6279" i="24"/>
  <c r="I6279" i="24"/>
  <c r="H6279" i="24"/>
  <c r="I6324" i="24"/>
  <c r="H6324" i="24"/>
  <c r="G6388" i="24"/>
  <c r="I6388" i="24"/>
  <c r="H6388" i="24"/>
  <c r="F6388" i="24"/>
  <c r="I6397" i="24"/>
  <c r="H6397" i="24"/>
  <c r="G6397" i="24"/>
  <c r="F6397" i="24"/>
  <c r="F6424" i="24"/>
  <c r="I6433" i="24"/>
  <c r="H6433" i="24"/>
  <c r="G6483" i="24"/>
  <c r="F6483" i="24"/>
  <c r="G6490" i="24"/>
  <c r="F6603" i="24"/>
  <c r="F6668" i="24"/>
  <c r="G6696" i="24"/>
  <c r="H6712" i="24"/>
  <c r="I7017" i="24"/>
  <c r="F7017" i="24"/>
  <c r="H7017" i="24"/>
  <c r="G7017" i="24"/>
  <c r="G7354" i="24"/>
  <c r="F7390" i="24"/>
  <c r="I7390" i="24"/>
  <c r="H7390" i="24"/>
  <c r="H7915" i="24"/>
  <c r="F7915" i="24"/>
  <c r="I7915" i="24"/>
  <c r="G7915" i="24"/>
  <c r="F8045" i="24"/>
  <c r="F3044" i="24"/>
  <c r="I3044" i="24"/>
  <c r="I3209" i="24"/>
  <c r="F3209" i="24"/>
  <c r="H3322" i="24"/>
  <c r="G3322" i="24"/>
  <c r="G3363" i="24"/>
  <c r="H3363" i="24"/>
  <c r="F3476" i="24"/>
  <c r="I3476" i="24"/>
  <c r="I3641" i="24"/>
  <c r="F3641" i="24"/>
  <c r="H3754" i="24"/>
  <c r="G3754" i="24"/>
  <c r="G3795" i="24"/>
  <c r="H3795" i="24"/>
  <c r="F3908" i="24"/>
  <c r="I3908" i="24"/>
  <c r="I4073" i="24"/>
  <c r="F4073" i="24"/>
  <c r="H4186" i="24"/>
  <c r="G4186" i="24"/>
  <c r="G4227" i="24"/>
  <c r="H4227" i="24"/>
  <c r="F4340" i="24"/>
  <c r="I4340" i="24"/>
  <c r="I4505" i="24"/>
  <c r="F4505" i="24"/>
  <c r="H4618" i="24"/>
  <c r="G4618" i="24"/>
  <c r="I4642" i="24"/>
  <c r="G4659" i="24"/>
  <c r="H4659" i="24"/>
  <c r="I4667" i="24"/>
  <c r="H4697" i="24"/>
  <c r="I4708" i="24"/>
  <c r="I4719" i="24"/>
  <c r="I4752" i="24"/>
  <c r="F4772" i="24"/>
  <c r="I4772" i="24"/>
  <c r="I4785" i="24"/>
  <c r="I4810" i="24"/>
  <c r="I4832" i="24"/>
  <c r="I4851" i="24"/>
  <c r="I4862" i="24"/>
  <c r="H4924" i="24"/>
  <c r="G4924" i="24"/>
  <c r="I4964" i="24"/>
  <c r="G4985" i="24"/>
  <c r="H4988" i="24"/>
  <c r="I4991" i="24"/>
  <c r="G5026" i="24"/>
  <c r="H5032" i="24"/>
  <c r="G5032" i="24"/>
  <c r="I5058" i="24"/>
  <c r="I5072" i="24"/>
  <c r="G5093" i="24"/>
  <c r="H5096" i="24"/>
  <c r="I5099" i="24"/>
  <c r="G5134" i="24"/>
  <c r="H5140" i="24"/>
  <c r="G5140" i="24"/>
  <c r="I5166" i="24"/>
  <c r="I5180" i="24"/>
  <c r="G5201" i="24"/>
  <c r="H5204" i="24"/>
  <c r="I5207" i="24"/>
  <c r="G5242" i="24"/>
  <c r="H5248" i="24"/>
  <c r="G5248" i="24"/>
  <c r="I5274" i="24"/>
  <c r="I5288" i="24"/>
  <c r="G5309" i="24"/>
  <c r="H5312" i="24"/>
  <c r="I5315" i="24"/>
  <c r="G5350" i="24"/>
  <c r="H5356" i="24"/>
  <c r="G5356" i="24"/>
  <c r="F5379" i="24"/>
  <c r="I5382" i="24"/>
  <c r="I5396" i="24"/>
  <c r="G5417" i="24"/>
  <c r="H5420" i="24"/>
  <c r="I5423" i="24"/>
  <c r="F5429" i="24"/>
  <c r="G5458" i="24"/>
  <c r="H5464" i="24"/>
  <c r="G5464" i="24"/>
  <c r="F5487" i="24"/>
  <c r="I5490" i="24"/>
  <c r="I5504" i="24"/>
  <c r="G5525" i="24"/>
  <c r="H5528" i="24"/>
  <c r="I5531" i="24"/>
  <c r="F5537" i="24"/>
  <c r="G5566" i="24"/>
  <c r="H5572" i="24"/>
  <c r="G5572" i="24"/>
  <c r="F5595" i="24"/>
  <c r="I5598" i="24"/>
  <c r="I5613" i="24"/>
  <c r="H5613" i="24"/>
  <c r="H5616" i="24"/>
  <c r="H5619" i="24"/>
  <c r="H5626" i="24"/>
  <c r="I5626" i="24"/>
  <c r="G5626" i="24"/>
  <c r="F5635" i="24"/>
  <c r="G5638" i="24"/>
  <c r="I5644" i="24"/>
  <c r="I5650" i="24"/>
  <c r="I5657" i="24"/>
  <c r="G5657" i="24"/>
  <c r="F5657" i="24"/>
  <c r="F5666" i="24"/>
  <c r="F5676" i="24"/>
  <c r="I5685" i="24"/>
  <c r="H5685" i="24"/>
  <c r="H5688" i="24"/>
  <c r="H5691" i="24"/>
  <c r="H5698" i="24"/>
  <c r="I5698" i="24"/>
  <c r="G5698" i="24"/>
  <c r="F5707" i="24"/>
  <c r="G5710" i="24"/>
  <c r="I5716" i="24"/>
  <c r="I5722" i="24"/>
  <c r="I5729" i="24"/>
  <c r="G5729" i="24"/>
  <c r="F5729" i="24"/>
  <c r="F5738" i="24"/>
  <c r="F5748" i="24"/>
  <c r="I5757" i="24"/>
  <c r="H5757" i="24"/>
  <c r="H5760" i="24"/>
  <c r="H5763" i="24"/>
  <c r="H5770" i="24"/>
  <c r="I5770" i="24"/>
  <c r="G5770" i="24"/>
  <c r="F5779" i="24"/>
  <c r="G5782" i="24"/>
  <c r="I5788" i="24"/>
  <c r="I5798" i="24"/>
  <c r="H5798" i="24"/>
  <c r="H5801" i="24"/>
  <c r="G5805" i="24"/>
  <c r="F5805" i="24"/>
  <c r="F5815" i="24"/>
  <c r="F5825" i="24"/>
  <c r="F5828" i="24"/>
  <c r="H5828" i="24"/>
  <c r="G5828" i="24"/>
  <c r="G5838" i="24"/>
  <c r="H5842" i="24"/>
  <c r="I5842" i="24"/>
  <c r="G5842" i="24"/>
  <c r="H5848" i="24"/>
  <c r="G5852" i="24"/>
  <c r="I5855" i="24"/>
  <c r="F5865" i="24"/>
  <c r="I5868" i="24"/>
  <c r="I5871" i="24"/>
  <c r="G5875" i="24"/>
  <c r="F5879" i="24"/>
  <c r="G5892" i="24"/>
  <c r="F5902" i="24"/>
  <c r="I5918" i="24"/>
  <c r="H5922" i="24"/>
  <c r="F5932" i="24"/>
  <c r="I5942" i="24"/>
  <c r="H5942" i="24"/>
  <c r="H5945" i="24"/>
  <c r="G5949" i="24"/>
  <c r="F5949" i="24"/>
  <c r="F5959" i="24"/>
  <c r="I5973" i="24"/>
  <c r="H5973" i="24"/>
  <c r="I5976" i="24"/>
  <c r="F5979" i="24"/>
  <c r="F5986" i="24"/>
  <c r="H5993" i="24"/>
  <c r="H6001" i="24"/>
  <c r="I6004" i="24"/>
  <c r="G6034" i="24"/>
  <c r="F6034" i="24"/>
  <c r="I6042" i="24"/>
  <c r="H6042" i="24"/>
  <c r="F6042" i="24"/>
  <c r="G6056" i="24"/>
  <c r="F6061" i="24"/>
  <c r="H6072" i="24"/>
  <c r="G6075" i="24"/>
  <c r="I6084" i="24"/>
  <c r="H6084" i="24"/>
  <c r="G6101" i="24"/>
  <c r="F6104" i="24"/>
  <c r="I6109" i="24"/>
  <c r="H6124" i="24"/>
  <c r="I6128" i="24"/>
  <c r="H6128" i="24"/>
  <c r="F6128" i="24"/>
  <c r="F6133" i="24"/>
  <c r="I6144" i="24"/>
  <c r="G6156" i="24"/>
  <c r="H6191" i="24"/>
  <c r="I6191" i="24"/>
  <c r="G6191" i="24"/>
  <c r="F6191" i="24"/>
  <c r="G6202" i="24"/>
  <c r="F6211" i="24"/>
  <c r="G6222" i="24"/>
  <c r="I6246" i="24"/>
  <c r="H6246" i="24"/>
  <c r="G6246" i="24"/>
  <c r="F6246" i="24"/>
  <c r="G6279" i="24"/>
  <c r="G6288" i="24"/>
  <c r="F6288" i="24"/>
  <c r="F6303" i="24"/>
  <c r="I6306" i="24"/>
  <c r="H6306" i="24"/>
  <c r="G6306" i="24"/>
  <c r="F6324" i="24"/>
  <c r="I6401" i="24"/>
  <c r="H6401" i="24"/>
  <c r="G6401" i="24"/>
  <c r="F6401" i="24"/>
  <c r="F6433" i="24"/>
  <c r="I6455" i="24"/>
  <c r="H6483" i="24"/>
  <c r="H6490" i="24"/>
  <c r="F6544" i="24"/>
  <c r="H6544" i="24"/>
  <c r="G6547" i="24"/>
  <c r="F6547" i="24"/>
  <c r="I6551" i="24"/>
  <c r="H6551" i="24"/>
  <c r="F6551" i="24"/>
  <c r="H6603" i="24"/>
  <c r="I6607" i="24"/>
  <c r="I6613" i="24"/>
  <c r="I6616" i="24"/>
  <c r="H6696" i="24"/>
  <c r="G6963" i="24"/>
  <c r="I6963" i="24"/>
  <c r="F7236" i="24"/>
  <c r="I7236" i="24"/>
  <c r="H7236" i="24"/>
  <c r="I7252" i="24"/>
  <c r="H7252" i="24"/>
  <c r="G7252" i="24"/>
  <c r="H7354" i="24"/>
  <c r="G7390" i="24"/>
  <c r="G7395" i="24"/>
  <c r="I7395" i="24"/>
  <c r="H7395" i="24"/>
  <c r="F7395" i="24"/>
  <c r="I7717" i="24"/>
  <c r="H7717" i="24"/>
  <c r="G7717" i="24"/>
  <c r="F7717" i="24"/>
  <c r="H7800" i="24"/>
  <c r="I7800" i="24"/>
  <c r="G7800" i="24"/>
  <c r="F7800" i="24"/>
  <c r="H8016" i="24"/>
  <c r="I8016" i="24"/>
  <c r="F8016" i="24"/>
  <c r="G8016" i="24"/>
  <c r="G8045" i="24"/>
  <c r="H8090" i="24"/>
  <c r="I8090" i="24"/>
  <c r="G8090" i="24"/>
  <c r="F8090" i="24"/>
  <c r="H6015" i="24"/>
  <c r="G6015" i="24"/>
  <c r="G6041" i="24"/>
  <c r="F6041" i="24"/>
  <c r="G6064" i="24"/>
  <c r="H6064" i="24"/>
  <c r="F6064" i="24"/>
  <c r="H6087" i="24"/>
  <c r="G6087" i="24"/>
  <c r="G6113" i="24"/>
  <c r="F6113" i="24"/>
  <c r="G6136" i="24"/>
  <c r="H6136" i="24"/>
  <c r="F6136" i="24"/>
  <c r="H6159" i="24"/>
  <c r="G6159" i="24"/>
  <c r="G6185" i="24"/>
  <c r="F6185" i="24"/>
  <c r="I6301" i="24"/>
  <c r="H6301" i="24"/>
  <c r="F6333" i="24"/>
  <c r="G6333" i="24"/>
  <c r="I6456" i="24"/>
  <c r="H6456" i="24"/>
  <c r="G6456" i="24"/>
  <c r="I6469" i="24"/>
  <c r="H6469" i="24"/>
  <c r="F6469" i="24"/>
  <c r="H6541" i="24"/>
  <c r="F6541" i="24"/>
  <c r="I6548" i="24"/>
  <c r="G6548" i="24"/>
  <c r="G6558" i="24"/>
  <c r="F6558" i="24"/>
  <c r="F6562" i="24"/>
  <c r="I6562" i="24"/>
  <c r="G6562" i="24"/>
  <c r="H6562" i="24"/>
  <c r="I6570" i="24"/>
  <c r="G6570" i="24"/>
  <c r="F6588" i="24"/>
  <c r="H6588" i="24"/>
  <c r="G6588" i="24"/>
  <c r="F6600" i="24"/>
  <c r="I6600" i="24"/>
  <c r="I6628" i="24"/>
  <c r="G6628" i="24"/>
  <c r="F6628" i="24"/>
  <c r="F6636" i="24"/>
  <c r="I6636" i="24"/>
  <c r="H6636" i="24"/>
  <c r="G6644" i="24"/>
  <c r="I6644" i="24"/>
  <c r="H6644" i="24"/>
  <c r="H6654" i="24"/>
  <c r="F6654" i="24"/>
  <c r="H6685" i="24"/>
  <c r="I6685" i="24"/>
  <c r="F6685" i="24"/>
  <c r="G6745" i="24"/>
  <c r="F6745" i="24"/>
  <c r="I6767" i="24"/>
  <c r="G6767" i="24"/>
  <c r="F6767" i="24"/>
  <c r="I6795" i="24"/>
  <c r="H6795" i="24"/>
  <c r="H6818" i="24"/>
  <c r="I6818" i="24"/>
  <c r="F6818" i="24"/>
  <c r="G6955" i="24"/>
  <c r="H6955" i="24"/>
  <c r="I6955" i="24"/>
  <c r="I7018" i="24"/>
  <c r="H7018" i="24"/>
  <c r="G7023" i="24"/>
  <c r="F7023" i="24"/>
  <c r="I7023" i="24"/>
  <c r="H7023" i="24"/>
  <c r="I7126" i="24"/>
  <c r="H7126" i="24"/>
  <c r="G7126" i="24"/>
  <c r="G7683" i="24"/>
  <c r="I7683" i="24"/>
  <c r="H7683" i="24"/>
  <c r="F7857" i="24"/>
  <c r="I7857" i="24"/>
  <c r="I8053" i="24"/>
  <c r="F8053" i="24"/>
  <c r="H8053" i="24"/>
  <c r="G8053" i="24"/>
  <c r="G8339" i="24"/>
  <c r="I8339" i="24"/>
  <c r="H8339" i="24"/>
  <c r="F8339" i="24"/>
  <c r="F8882" i="24"/>
  <c r="I8882" i="24"/>
  <c r="H8882" i="24"/>
  <c r="G8882" i="24"/>
  <c r="G8941" i="24"/>
  <c r="F8941" i="24"/>
  <c r="I8941" i="24"/>
  <c r="H8941" i="24"/>
  <c r="H5987" i="24"/>
  <c r="F5987" i="24"/>
  <c r="I6330" i="24"/>
  <c r="H6330" i="24"/>
  <c r="H6339" i="24"/>
  <c r="G6339" i="24"/>
  <c r="H6392" i="24"/>
  <c r="G6392" i="24"/>
  <c r="I6415" i="24"/>
  <c r="H6415" i="24"/>
  <c r="H6428" i="24"/>
  <c r="G6428" i="24"/>
  <c r="I6428" i="24"/>
  <c r="F6428" i="24"/>
  <c r="I6517" i="24"/>
  <c r="H6517" i="24"/>
  <c r="G6531" i="24"/>
  <c r="I6531" i="24"/>
  <c r="H6625" i="24"/>
  <c r="F6625" i="24"/>
  <c r="G6678" i="24"/>
  <c r="F6678" i="24"/>
  <c r="I6678" i="24"/>
  <c r="H6678" i="24"/>
  <c r="H6722" i="24"/>
  <c r="G6722" i="24"/>
  <c r="F6722" i="24"/>
  <c r="I6722" i="24"/>
  <c r="H6779" i="24"/>
  <c r="I6779" i="24"/>
  <c r="G6779" i="24"/>
  <c r="I6815" i="24"/>
  <c r="G6815" i="24"/>
  <c r="G6847" i="24"/>
  <c r="H6847" i="24"/>
  <c r="I6851" i="24"/>
  <c r="H6851" i="24"/>
  <c r="F6851" i="24"/>
  <c r="I6930" i="24"/>
  <c r="H6930" i="24"/>
  <c r="G6930" i="24"/>
  <c r="F6930" i="24"/>
  <c r="I7170" i="24"/>
  <c r="H7170" i="24"/>
  <c r="G7170" i="24"/>
  <c r="F7170" i="24"/>
  <c r="I7379" i="24"/>
  <c r="H7379" i="24"/>
  <c r="G7379" i="24"/>
  <c r="I7420" i="24"/>
  <c r="H7420" i="24"/>
  <c r="G7420" i="24"/>
  <c r="F7420" i="24"/>
  <c r="I7450" i="24"/>
  <c r="H7450" i="24"/>
  <c r="G7450" i="24"/>
  <c r="I7631" i="24"/>
  <c r="H7631" i="24"/>
  <c r="G7631" i="24"/>
  <c r="G7903" i="24"/>
  <c r="I7903" i="24"/>
  <c r="H7903" i="24"/>
  <c r="F7903" i="24"/>
  <c r="F8336" i="24"/>
  <c r="I8336" i="24"/>
  <c r="H8336" i="24"/>
  <c r="H6154" i="24"/>
  <c r="G6154" i="24"/>
  <c r="G6180" i="24"/>
  <c r="F6180" i="24"/>
  <c r="H6203" i="24"/>
  <c r="I6203" i="24"/>
  <c r="G6250" i="24"/>
  <c r="F6250" i="24"/>
  <c r="G6277" i="24"/>
  <c r="F6277" i="24"/>
  <c r="H6419" i="24"/>
  <c r="I6419" i="24"/>
  <c r="I6425" i="24"/>
  <c r="H6425" i="24"/>
  <c r="G6425" i="24"/>
  <c r="F6480" i="24"/>
  <c r="H6480" i="24"/>
  <c r="G6480" i="24"/>
  <c r="G6487" i="24"/>
  <c r="H6487" i="24"/>
  <c r="I6487" i="24"/>
  <c r="F6487" i="24"/>
  <c r="G6524" i="24"/>
  <c r="F6524" i="24"/>
  <c r="I6584" i="24"/>
  <c r="H6584" i="24"/>
  <c r="F6584" i="24"/>
  <c r="G6584" i="24"/>
  <c r="I6589" i="24"/>
  <c r="H6589" i="24"/>
  <c r="F6589" i="24"/>
  <c r="G6637" i="24"/>
  <c r="F6637" i="24"/>
  <c r="I6637" i="24"/>
  <c r="H6637" i="24"/>
  <c r="I6645" i="24"/>
  <c r="G6645" i="24"/>
  <c r="F6645" i="24"/>
  <c r="H6645" i="24"/>
  <c r="G6675" i="24"/>
  <c r="I6675" i="24"/>
  <c r="F6675" i="24"/>
  <c r="H6675" i="24"/>
  <c r="G6679" i="24"/>
  <c r="H6679" i="24"/>
  <c r="H6690" i="24"/>
  <c r="I6690" i="24"/>
  <c r="G6690" i="24"/>
  <c r="H6698" i="24"/>
  <c r="G6698" i="24"/>
  <c r="I6698" i="24"/>
  <c r="F6768" i="24"/>
  <c r="I6768" i="24"/>
  <c r="H6812" i="24"/>
  <c r="I6812" i="24"/>
  <c r="F6960" i="24"/>
  <c r="I6960" i="24"/>
  <c r="H6960" i="24"/>
  <c r="G6960" i="24"/>
  <c r="F7104" i="24"/>
  <c r="I7104" i="24"/>
  <c r="H7104" i="24"/>
  <c r="G7104" i="24"/>
  <c r="I7269" i="24"/>
  <c r="F7269" i="24"/>
  <c r="H7269" i="24"/>
  <c r="G7269" i="24"/>
  <c r="I7324" i="24"/>
  <c r="H7324" i="24"/>
  <c r="G7324" i="24"/>
  <c r="F7324" i="24"/>
  <c r="I7412" i="24"/>
  <c r="H7412" i="24"/>
  <c r="G7412" i="24"/>
  <c r="I7437" i="24"/>
  <c r="H7437" i="24"/>
  <c r="G7437" i="24"/>
  <c r="F7437" i="24"/>
  <c r="G7627" i="24"/>
  <c r="I7627" i="24"/>
  <c r="H7627" i="24"/>
  <c r="I7853" i="24"/>
  <c r="G7853" i="24"/>
  <c r="F7853" i="24"/>
  <c r="F8001" i="24"/>
  <c r="I8001" i="24"/>
  <c r="H8189" i="24"/>
  <c r="I8189" i="24"/>
  <c r="G8189" i="24"/>
  <c r="F8189" i="24"/>
  <c r="H8274" i="24"/>
  <c r="I8274" i="24"/>
  <c r="G8274" i="24"/>
  <c r="F8274" i="24"/>
  <c r="G8676" i="24"/>
  <c r="I8676" i="24"/>
  <c r="H8676" i="24"/>
  <c r="F6177" i="24"/>
  <c r="I6177" i="24"/>
  <c r="H6177" i="24"/>
  <c r="I6209" i="24"/>
  <c r="G6209" i="24"/>
  <c r="F6209" i="24"/>
  <c r="H6247" i="24"/>
  <c r="G6247" i="24"/>
  <c r="H6334" i="24"/>
  <c r="G6334" i="24"/>
  <c r="I6366" i="24"/>
  <c r="H6366" i="24"/>
  <c r="F6453" i="24"/>
  <c r="H6453" i="24"/>
  <c r="G6453" i="24"/>
  <c r="F6492" i="24"/>
  <c r="I6492" i="24"/>
  <c r="G6502" i="24"/>
  <c r="F6502" i="24"/>
  <c r="I6514" i="24"/>
  <c r="H6514" i="24"/>
  <c r="H6542" i="24"/>
  <c r="I6542" i="24"/>
  <c r="H6638" i="24"/>
  <c r="G6638" i="24"/>
  <c r="G6655" i="24"/>
  <c r="I6655" i="24"/>
  <c r="I6705" i="24"/>
  <c r="H6705" i="24"/>
  <c r="F6705" i="24"/>
  <c r="G6705" i="24"/>
  <c r="H6726" i="24"/>
  <c r="G6726" i="24"/>
  <c r="H6734" i="24"/>
  <c r="G6734" i="24"/>
  <c r="I6734" i="24"/>
  <c r="F6734" i="24"/>
  <c r="H6746" i="24"/>
  <c r="I6746" i="24"/>
  <c r="G6746" i="24"/>
  <c r="F6760" i="24"/>
  <c r="I6760" i="24"/>
  <c r="G6760" i="24"/>
  <c r="H6760" i="24"/>
  <c r="F6804" i="24"/>
  <c r="H6804" i="24"/>
  <c r="I6804" i="24"/>
  <c r="G6804" i="24"/>
  <c r="G6907" i="24"/>
  <c r="H6907" i="24"/>
  <c r="H7010" i="24"/>
  <c r="I7010" i="24"/>
  <c r="F7068" i="24"/>
  <c r="I7068" i="24"/>
  <c r="H7068" i="24"/>
  <c r="I7093" i="24"/>
  <c r="H7093" i="24"/>
  <c r="G7093" i="24"/>
  <c r="I7172" i="24"/>
  <c r="H7172" i="24"/>
  <c r="G7172" i="24"/>
  <c r="F7172" i="24"/>
  <c r="G7616" i="24"/>
  <c r="I7616" i="24"/>
  <c r="H7616" i="24"/>
  <c r="I7664" i="24"/>
  <c r="H7664" i="24"/>
  <c r="G7664" i="24"/>
  <c r="I7997" i="24"/>
  <c r="G7997" i="24"/>
  <c r="F7997" i="24"/>
  <c r="I8182" i="24"/>
  <c r="H8182" i="24"/>
  <c r="G8182" i="24"/>
  <c r="H8262" i="24"/>
  <c r="I8262" i="24"/>
  <c r="G8262" i="24"/>
  <c r="F8262" i="24"/>
  <c r="G8319" i="24"/>
  <c r="I8319" i="24"/>
  <c r="H8319" i="24"/>
  <c r="G6137" i="24"/>
  <c r="H6148" i="24"/>
  <c r="I6154" i="24"/>
  <c r="G6177" i="24"/>
  <c r="I6180" i="24"/>
  <c r="F6183" i="24"/>
  <c r="F6186" i="24"/>
  <c r="F6192" i="24"/>
  <c r="G6200" i="24"/>
  <c r="G6203" i="24"/>
  <c r="H6209" i="24"/>
  <c r="F6221" i="24"/>
  <c r="F6247" i="24"/>
  <c r="I6250" i="24"/>
  <c r="G6265" i="24"/>
  <c r="F6274" i="24"/>
  <c r="H6274" i="24"/>
  <c r="G6274" i="24"/>
  <c r="I6277" i="24"/>
  <c r="G6296" i="24"/>
  <c r="F6296" i="24"/>
  <c r="G6325" i="24"/>
  <c r="I6331" i="24"/>
  <c r="H6331" i="24"/>
  <c r="F6334" i="24"/>
  <c r="H6351" i="24"/>
  <c r="F6366" i="24"/>
  <c r="F6369" i="24"/>
  <c r="G6369" i="24"/>
  <c r="I6369" i="24"/>
  <c r="G6380" i="24"/>
  <c r="F6380" i="24"/>
  <c r="F6396" i="24"/>
  <c r="G6399" i="24"/>
  <c r="I6402" i="24"/>
  <c r="H6402" i="24"/>
  <c r="I6416" i="24"/>
  <c r="H6416" i="24"/>
  <c r="G6419" i="24"/>
  <c r="H6429" i="24"/>
  <c r="F6432" i="24"/>
  <c r="G6440" i="24"/>
  <c r="I6453" i="24"/>
  <c r="F6460" i="24"/>
  <c r="F6463" i="24"/>
  <c r="H6481" i="24"/>
  <c r="G6481" i="24"/>
  <c r="G6492" i="24"/>
  <c r="H6495" i="24"/>
  <c r="G6498" i="24"/>
  <c r="H6502" i="24"/>
  <c r="H6506" i="24"/>
  <c r="F6506" i="24"/>
  <c r="H6510" i="24"/>
  <c r="G6510" i="24"/>
  <c r="F6510" i="24"/>
  <c r="F6514" i="24"/>
  <c r="H6518" i="24"/>
  <c r="G6518" i="24"/>
  <c r="F6518" i="24"/>
  <c r="I6524" i="24"/>
  <c r="F6528" i="24"/>
  <c r="I6528" i="24"/>
  <c r="G6528" i="24"/>
  <c r="I6532" i="24"/>
  <c r="H6532" i="24"/>
  <c r="F6532" i="24"/>
  <c r="F6542" i="24"/>
  <c r="F6556" i="24"/>
  <c r="H6590" i="24"/>
  <c r="G6590" i="24"/>
  <c r="I6590" i="24"/>
  <c r="F6590" i="24"/>
  <c r="I6597" i="24"/>
  <c r="H6597" i="24"/>
  <c r="G6597" i="24"/>
  <c r="F6638" i="24"/>
  <c r="F6646" i="24"/>
  <c r="G6652" i="24"/>
  <c r="F6655" i="24"/>
  <c r="I6679" i="24"/>
  <c r="I6687" i="24"/>
  <c r="H6687" i="24"/>
  <c r="G6691" i="24"/>
  <c r="H6691" i="24"/>
  <c r="I6691" i="24"/>
  <c r="F6726" i="24"/>
  <c r="I6738" i="24"/>
  <c r="H6738" i="24"/>
  <c r="F6738" i="24"/>
  <c r="G6742" i="24"/>
  <c r="F6746" i="24"/>
  <c r="H6768" i="24"/>
  <c r="G6775" i="24"/>
  <c r="H6775" i="24"/>
  <c r="F6775" i="24"/>
  <c r="I6775" i="24"/>
  <c r="G6812" i="24"/>
  <c r="G6831" i="24"/>
  <c r="I6848" i="24"/>
  <c r="G6848" i="24"/>
  <c r="H6848" i="24"/>
  <c r="F6848" i="24"/>
  <c r="I6875" i="24"/>
  <c r="H6875" i="24"/>
  <c r="F6907" i="24"/>
  <c r="F7010" i="24"/>
  <c r="G7064" i="24"/>
  <c r="F7064" i="24"/>
  <c r="I7064" i="24"/>
  <c r="G7068" i="24"/>
  <c r="G7076" i="24"/>
  <c r="I7076" i="24"/>
  <c r="H7076" i="24"/>
  <c r="F7076" i="24"/>
  <c r="F7093" i="24"/>
  <c r="I7101" i="24"/>
  <c r="H7101" i="24"/>
  <c r="G7101" i="24"/>
  <c r="G7112" i="24"/>
  <c r="I7112" i="24"/>
  <c r="H7112" i="24"/>
  <c r="H7158" i="24"/>
  <c r="I7158" i="24"/>
  <c r="I7162" i="24"/>
  <c r="H7162" i="24"/>
  <c r="G7162" i="24"/>
  <c r="F7162" i="24"/>
  <c r="I7167" i="24"/>
  <c r="H7167" i="24"/>
  <c r="G7167" i="24"/>
  <c r="H7189" i="24"/>
  <c r="I7189" i="24"/>
  <c r="G7189" i="24"/>
  <c r="I7258" i="24"/>
  <c r="H7258" i="24"/>
  <c r="G7258" i="24"/>
  <c r="H7266" i="24"/>
  <c r="I7266" i="24"/>
  <c r="G7266" i="24"/>
  <c r="I7384" i="24"/>
  <c r="H7384" i="24"/>
  <c r="G7384" i="24"/>
  <c r="F7384" i="24"/>
  <c r="G7507" i="24"/>
  <c r="I7507" i="24"/>
  <c r="H7507" i="24"/>
  <c r="I7557" i="24"/>
  <c r="F7557" i="24"/>
  <c r="F7616" i="24"/>
  <c r="F7664" i="24"/>
  <c r="H7810" i="24"/>
  <c r="G7810" i="24"/>
  <c r="F7810" i="24"/>
  <c r="I7833" i="24"/>
  <c r="H7833" i="24"/>
  <c r="G7833" i="24"/>
  <c r="F7833" i="24"/>
  <c r="F7940" i="24"/>
  <c r="I7940" i="24"/>
  <c r="G7940" i="24"/>
  <c r="H7990" i="24"/>
  <c r="F7990" i="24"/>
  <c r="I7990" i="24"/>
  <c r="H7997" i="24"/>
  <c r="H8001" i="24"/>
  <c r="F8182" i="24"/>
  <c r="G8207" i="24"/>
  <c r="I8207" i="24"/>
  <c r="H8207" i="24"/>
  <c r="F8319" i="24"/>
  <c r="G6183" i="24"/>
  <c r="G6186" i="24"/>
  <c r="G6192" i="24"/>
  <c r="G6221" i="24"/>
  <c r="G6244" i="24"/>
  <c r="I6244" i="24"/>
  <c r="H6244" i="24"/>
  <c r="I6247" i="24"/>
  <c r="G6268" i="24"/>
  <c r="I6268" i="24"/>
  <c r="H6271" i="24"/>
  <c r="I6271" i="24"/>
  <c r="G6271" i="24"/>
  <c r="H6293" i="24"/>
  <c r="G6293" i="24"/>
  <c r="G6320" i="24"/>
  <c r="I6320" i="24"/>
  <c r="I6334" i="24"/>
  <c r="G6366" i="24"/>
  <c r="G6396" i="24"/>
  <c r="F6405" i="24"/>
  <c r="H6405" i="24"/>
  <c r="G6405" i="24"/>
  <c r="G6432" i="24"/>
  <c r="I6447" i="24"/>
  <c r="H6447" i="24"/>
  <c r="I6450" i="24"/>
  <c r="G6450" i="24"/>
  <c r="F6450" i="24"/>
  <c r="G6454" i="24"/>
  <c r="F6454" i="24"/>
  <c r="H6460" i="24"/>
  <c r="G6463" i="24"/>
  <c r="I6477" i="24"/>
  <c r="F6477" i="24"/>
  <c r="H6477" i="24"/>
  <c r="G6477" i="24"/>
  <c r="H6492" i="24"/>
  <c r="I6502" i="24"/>
  <c r="G6514" i="24"/>
  <c r="I6525" i="24"/>
  <c r="F6525" i="24"/>
  <c r="G6542" i="24"/>
  <c r="G6556" i="24"/>
  <c r="H6618" i="24"/>
  <c r="F6618" i="24"/>
  <c r="I6633" i="24"/>
  <c r="H6633" i="24"/>
  <c r="G6633" i="24"/>
  <c r="F6633" i="24"/>
  <c r="H6649" i="24"/>
  <c r="I6649" i="24"/>
  <c r="H6742" i="24"/>
  <c r="H6757" i="24"/>
  <c r="G6757" i="24"/>
  <c r="I6757" i="24"/>
  <c r="F6757" i="24"/>
  <c r="F6900" i="24"/>
  <c r="I6900" i="24"/>
  <c r="H6900" i="24"/>
  <c r="I6933" i="24"/>
  <c r="H6933" i="24"/>
  <c r="I7029" i="24"/>
  <c r="H7029" i="24"/>
  <c r="G7029" i="24"/>
  <c r="I7197" i="24"/>
  <c r="F7197" i="24"/>
  <c r="H7274" i="24"/>
  <c r="G7274" i="24"/>
  <c r="I7274" i="24"/>
  <c r="F7274" i="24"/>
  <c r="F7296" i="24"/>
  <c r="I7296" i="24"/>
  <c r="I7398" i="24"/>
  <c r="H7398" i="24"/>
  <c r="I7417" i="24"/>
  <c r="H7417" i="24"/>
  <c r="G7417" i="24"/>
  <c r="F7417" i="24"/>
  <c r="H7442" i="24"/>
  <c r="I7442" i="24"/>
  <c r="G7442" i="24"/>
  <c r="F7442" i="24"/>
  <c r="I7461" i="24"/>
  <c r="H7461" i="24"/>
  <c r="G7461" i="24"/>
  <c r="F7461" i="24"/>
  <c r="G7724" i="24"/>
  <c r="I7724" i="24"/>
  <c r="H7724" i="24"/>
  <c r="I7736" i="24"/>
  <c r="H7736" i="24"/>
  <c r="G7736" i="24"/>
  <c r="F7736" i="24"/>
  <c r="I8186" i="24"/>
  <c r="H8186" i="24"/>
  <c r="G8186" i="24"/>
  <c r="F8186" i="24"/>
  <c r="H5985" i="24"/>
  <c r="G5988" i="24"/>
  <c r="G5996" i="24"/>
  <c r="G5999" i="24"/>
  <c r="G6005" i="24"/>
  <c r="F6005" i="24"/>
  <c r="G6019" i="24"/>
  <c r="G6022" i="24"/>
  <c r="G6025" i="24"/>
  <c r="G6028" i="24"/>
  <c r="H6028" i="24"/>
  <c r="F6028" i="24"/>
  <c r="H6045" i="24"/>
  <c r="H6051" i="24"/>
  <c r="G6051" i="24"/>
  <c r="G6068" i="24"/>
  <c r="G6071" i="24"/>
  <c r="G6077" i="24"/>
  <c r="F6077" i="24"/>
  <c r="G6091" i="24"/>
  <c r="G6094" i="24"/>
  <c r="G6097" i="24"/>
  <c r="G6100" i="24"/>
  <c r="H6100" i="24"/>
  <c r="F6100" i="24"/>
  <c r="H6117" i="24"/>
  <c r="H6123" i="24"/>
  <c r="G6123" i="24"/>
  <c r="G6140" i="24"/>
  <c r="G6143" i="24"/>
  <c r="G6149" i="24"/>
  <c r="F6149" i="24"/>
  <c r="F6155" i="24"/>
  <c r="G6163" i="24"/>
  <c r="G6166" i="24"/>
  <c r="G6169" i="24"/>
  <c r="G6172" i="24"/>
  <c r="H6172" i="24"/>
  <c r="F6172" i="24"/>
  <c r="F6178" i="24"/>
  <c r="F6181" i="24"/>
  <c r="H6183" i="24"/>
  <c r="H6186" i="24"/>
  <c r="H6189" i="24"/>
  <c r="H6192" i="24"/>
  <c r="H6195" i="24"/>
  <c r="G6195" i="24"/>
  <c r="F6210" i="24"/>
  <c r="H6221" i="24"/>
  <c r="G6224" i="24"/>
  <c r="G6227" i="24"/>
  <c r="H6232" i="24"/>
  <c r="F6235" i="24"/>
  <c r="H6238" i="24"/>
  <c r="G6241" i="24"/>
  <c r="F6244" i="24"/>
  <c r="F6257" i="24"/>
  <c r="H6263" i="24"/>
  <c r="I6263" i="24"/>
  <c r="F6268" i="24"/>
  <c r="F6271" i="24"/>
  <c r="F6281" i="24"/>
  <c r="F6284" i="24"/>
  <c r="F6293" i="24"/>
  <c r="I6296" i="24"/>
  <c r="F6308" i="24"/>
  <c r="G6311" i="24"/>
  <c r="G6317" i="24"/>
  <c r="F6320" i="24"/>
  <c r="G6331" i="24"/>
  <c r="H6340" i="24"/>
  <c r="F6343" i="24"/>
  <c r="G6346" i="24"/>
  <c r="G6349" i="24"/>
  <c r="G6355" i="24"/>
  <c r="F6358" i="24"/>
  <c r="H6361" i="24"/>
  <c r="I6361" i="24"/>
  <c r="G6361" i="24"/>
  <c r="I6380" i="24"/>
  <c r="H6393" i="24"/>
  <c r="H6396" i="24"/>
  <c r="G6402" i="24"/>
  <c r="I6405" i="24"/>
  <c r="G6416" i="24"/>
  <c r="H6432" i="24"/>
  <c r="G6435" i="24"/>
  <c r="I6438" i="24"/>
  <c r="H6438" i="24"/>
  <c r="F6447" i="24"/>
  <c r="H6450" i="24"/>
  <c r="H6454" i="24"/>
  <c r="I6460" i="24"/>
  <c r="H6463" i="24"/>
  <c r="I6481" i="24"/>
  <c r="I6489" i="24"/>
  <c r="F6489" i="24"/>
  <c r="I6506" i="24"/>
  <c r="G6511" i="24"/>
  <c r="I6511" i="24"/>
  <c r="H6511" i="24"/>
  <c r="I6515" i="24"/>
  <c r="G6515" i="24"/>
  <c r="G6525" i="24"/>
  <c r="I6529" i="24"/>
  <c r="G6529" i="24"/>
  <c r="G6553" i="24"/>
  <c r="H6556" i="24"/>
  <c r="F6564" i="24"/>
  <c r="I6564" i="24"/>
  <c r="H6564" i="24"/>
  <c r="F6591" i="24"/>
  <c r="H6594" i="24"/>
  <c r="G6594" i="24"/>
  <c r="H6602" i="24"/>
  <c r="I6602" i="24"/>
  <c r="F6602" i="24"/>
  <c r="G6618" i="24"/>
  <c r="F6634" i="24"/>
  <c r="H6634" i="24"/>
  <c r="G6634" i="24"/>
  <c r="H6646" i="24"/>
  <c r="F6649" i="24"/>
  <c r="I6652" i="24"/>
  <c r="H6710" i="24"/>
  <c r="G6710" i="24"/>
  <c r="F6710" i="24"/>
  <c r="G6735" i="24"/>
  <c r="G6739" i="24"/>
  <c r="H6739" i="24"/>
  <c r="I6739" i="24"/>
  <c r="I6742" i="24"/>
  <c r="F6792" i="24"/>
  <c r="I6792" i="24"/>
  <c r="H6792" i="24"/>
  <c r="G6792" i="24"/>
  <c r="I6872" i="24"/>
  <c r="H6872" i="24"/>
  <c r="G6875" i="24"/>
  <c r="G6900" i="24"/>
  <c r="I6908" i="24"/>
  <c r="H6908" i="24"/>
  <c r="G6908" i="24"/>
  <c r="F6908" i="24"/>
  <c r="F6933" i="24"/>
  <c r="F7029" i="24"/>
  <c r="I7060" i="24"/>
  <c r="H7060" i="24"/>
  <c r="G7060" i="24"/>
  <c r="I7137" i="24"/>
  <c r="H7137" i="24"/>
  <c r="G7137" i="24"/>
  <c r="F7137" i="24"/>
  <c r="G7158" i="24"/>
  <c r="G7197" i="24"/>
  <c r="H7214" i="24"/>
  <c r="I7214" i="24"/>
  <c r="G7214" i="24"/>
  <c r="F7214" i="24"/>
  <c r="G7296" i="24"/>
  <c r="I7371" i="24"/>
  <c r="H7371" i="24"/>
  <c r="G7371" i="24"/>
  <c r="F7371" i="24"/>
  <c r="I7376" i="24"/>
  <c r="H7376" i="24"/>
  <c r="G7376" i="24"/>
  <c r="F7376" i="24"/>
  <c r="F7398" i="24"/>
  <c r="H7406" i="24"/>
  <c r="I7406" i="24"/>
  <c r="G7406" i="24"/>
  <c r="I7434" i="24"/>
  <c r="H7434" i="24"/>
  <c r="G7434" i="24"/>
  <c r="H7557" i="24"/>
  <c r="H7646" i="24"/>
  <c r="I7646" i="24"/>
  <c r="G7646" i="24"/>
  <c r="F7646" i="24"/>
  <c r="H7657" i="24"/>
  <c r="I7657" i="24"/>
  <c r="G7657" i="24"/>
  <c r="G7711" i="24"/>
  <c r="H7711" i="24"/>
  <c r="I7711" i="24"/>
  <c r="F7711" i="24"/>
  <c r="F7724" i="24"/>
  <c r="F7752" i="24"/>
  <c r="I7752" i="24"/>
  <c r="H7752" i="24"/>
  <c r="I8174" i="24"/>
  <c r="H8174" i="24"/>
  <c r="G8174" i="24"/>
  <c r="G8522" i="24"/>
  <c r="H8522" i="24"/>
  <c r="F8522" i="24"/>
  <c r="H8539" i="24"/>
  <c r="I8539" i="24"/>
  <c r="G8539" i="24"/>
  <c r="F5818" i="24"/>
  <c r="F5823" i="24"/>
  <c r="F5854" i="24"/>
  <c r="F5859" i="24"/>
  <c r="F5890" i="24"/>
  <c r="F5895" i="24"/>
  <c r="F5926" i="24"/>
  <c r="F5931" i="24"/>
  <c r="F5962" i="24"/>
  <c r="F5967" i="24"/>
  <c r="F5980" i="24"/>
  <c r="I5985" i="24"/>
  <c r="I5999" i="24"/>
  <c r="H6005" i="24"/>
  <c r="H6025" i="24"/>
  <c r="I6028" i="24"/>
  <c r="I6045" i="24"/>
  <c r="F6051" i="24"/>
  <c r="G6057" i="24"/>
  <c r="I6071" i="24"/>
  <c r="H6077" i="24"/>
  <c r="H6097" i="24"/>
  <c r="I6100" i="24"/>
  <c r="I6117" i="24"/>
  <c r="F6123" i="24"/>
  <c r="G6129" i="24"/>
  <c r="I6143" i="24"/>
  <c r="H6149" i="24"/>
  <c r="G6155" i="24"/>
  <c r="H6169" i="24"/>
  <c r="I6172" i="24"/>
  <c r="I6189" i="24"/>
  <c r="F6195" i="24"/>
  <c r="G6210" i="24"/>
  <c r="G6213" i="24"/>
  <c r="I6227" i="24"/>
  <c r="I6232" i="24"/>
  <c r="G6235" i="24"/>
  <c r="I6238" i="24"/>
  <c r="H6241" i="24"/>
  <c r="F6248" i="24"/>
  <c r="F6260" i="24"/>
  <c r="F6263" i="24"/>
  <c r="H6268" i="24"/>
  <c r="F6275" i="24"/>
  <c r="G6281" i="24"/>
  <c r="H6284" i="24"/>
  <c r="I6293" i="24"/>
  <c r="F6297" i="24"/>
  <c r="G6297" i="24"/>
  <c r="I6311" i="24"/>
  <c r="H6317" i="24"/>
  <c r="H6320" i="24"/>
  <c r="F6335" i="24"/>
  <c r="I6340" i="24"/>
  <c r="G6343" i="24"/>
  <c r="H6346" i="24"/>
  <c r="F6352" i="24"/>
  <c r="G6358" i="24"/>
  <c r="F6361" i="24"/>
  <c r="I6393" i="24"/>
  <c r="G6423" i="24"/>
  <c r="F6423" i="24"/>
  <c r="F6438" i="24"/>
  <c r="F6441" i="24"/>
  <c r="H6441" i="24"/>
  <c r="G6441" i="24"/>
  <c r="G6447" i="24"/>
  <c r="I6451" i="24"/>
  <c r="H6451" i="24"/>
  <c r="I6454" i="24"/>
  <c r="H6471" i="24"/>
  <c r="G6471" i="24"/>
  <c r="F6471" i="24"/>
  <c r="H6482" i="24"/>
  <c r="G6482" i="24"/>
  <c r="I6482" i="24"/>
  <c r="G6489" i="24"/>
  <c r="I6507" i="24"/>
  <c r="H6507" i="24"/>
  <c r="F6507" i="24"/>
  <c r="F6511" i="24"/>
  <c r="F6515" i="24"/>
  <c r="H6525" i="24"/>
  <c r="F6529" i="24"/>
  <c r="G6536" i="24"/>
  <c r="I6536" i="24"/>
  <c r="H6536" i="24"/>
  <c r="F6550" i="24"/>
  <c r="H6553" i="24"/>
  <c r="G6564" i="24"/>
  <c r="G6572" i="24"/>
  <c r="H6572" i="24"/>
  <c r="G6579" i="24"/>
  <c r="F6579" i="24"/>
  <c r="H6579" i="24"/>
  <c r="G6591" i="24"/>
  <c r="F6594" i="24"/>
  <c r="G6602" i="24"/>
  <c r="I6618" i="24"/>
  <c r="H6622" i="24"/>
  <c r="I6634" i="24"/>
  <c r="G6649" i="24"/>
  <c r="F6660" i="24"/>
  <c r="H6660" i="24"/>
  <c r="F6688" i="24"/>
  <c r="I6688" i="24"/>
  <c r="H6688" i="24"/>
  <c r="I6699" i="24"/>
  <c r="I6710" i="24"/>
  <c r="H6735" i="24"/>
  <c r="F6739" i="24"/>
  <c r="I6748" i="24"/>
  <c r="H6748" i="24"/>
  <c r="F6748" i="24"/>
  <c r="G6788" i="24"/>
  <c r="H6788" i="24"/>
  <c r="F6788" i="24"/>
  <c r="H6793" i="24"/>
  <c r="I6793" i="24"/>
  <c r="F6793" i="24"/>
  <c r="G6793" i="24"/>
  <c r="F6872" i="24"/>
  <c r="I6897" i="24"/>
  <c r="H6897" i="24"/>
  <c r="G6897" i="24"/>
  <c r="G6933" i="24"/>
  <c r="F6988" i="24"/>
  <c r="G7048" i="24"/>
  <c r="F7060" i="24"/>
  <c r="I7090" i="24"/>
  <c r="H7090" i="24"/>
  <c r="G7090" i="24"/>
  <c r="F7090" i="24"/>
  <c r="H7197" i="24"/>
  <c r="I7244" i="24"/>
  <c r="H7244" i="24"/>
  <c r="H7296" i="24"/>
  <c r="H7346" i="24"/>
  <c r="G7346" i="24"/>
  <c r="I7346" i="24"/>
  <c r="I7362" i="24"/>
  <c r="H7362" i="24"/>
  <c r="G7398" i="24"/>
  <c r="F7434" i="24"/>
  <c r="I7537" i="24"/>
  <c r="H7537" i="24"/>
  <c r="G7537" i="24"/>
  <c r="I7545" i="24"/>
  <c r="G7545" i="24"/>
  <c r="H7599" i="24"/>
  <c r="I7599" i="24"/>
  <c r="G7599" i="24"/>
  <c r="F7599" i="24"/>
  <c r="H7748" i="24"/>
  <c r="G7748" i="24"/>
  <c r="I7910" i="24"/>
  <c r="H7910" i="24"/>
  <c r="F7910" i="24"/>
  <c r="I8163" i="24"/>
  <c r="H8163" i="24"/>
  <c r="G8163" i="24"/>
  <c r="F8163" i="24"/>
  <c r="I8179" i="24"/>
  <c r="H8179" i="24"/>
  <c r="G8179" i="24"/>
  <c r="F8179" i="24"/>
  <c r="F8539" i="24"/>
  <c r="I6258" i="24"/>
  <c r="H6258" i="24"/>
  <c r="G6459" i="24"/>
  <c r="F6459" i="24"/>
  <c r="I6474" i="24"/>
  <c r="H6474" i="24"/>
  <c r="F6474" i="24"/>
  <c r="G6491" i="24"/>
  <c r="F6491" i="24"/>
  <c r="I6501" i="24"/>
  <c r="H6501" i="24"/>
  <c r="G6523" i="24"/>
  <c r="H6523" i="24"/>
  <c r="I6523" i="24"/>
  <c r="H6578" i="24"/>
  <c r="I6578" i="24"/>
  <c r="H6614" i="24"/>
  <c r="G6614" i="24"/>
  <c r="G6656" i="24"/>
  <c r="F6656" i="24"/>
  <c r="I6669" i="24"/>
  <c r="G6669" i="24"/>
  <c r="F6672" i="24"/>
  <c r="I6672" i="24"/>
  <c r="G6672" i="24"/>
  <c r="I6697" i="24"/>
  <c r="H6697" i="24"/>
  <c r="F6697" i="24"/>
  <c r="G6716" i="24"/>
  <c r="I6716" i="24"/>
  <c r="F6716" i="24"/>
  <c r="G6736" i="24"/>
  <c r="F6736" i="24"/>
  <c r="G6769" i="24"/>
  <c r="F6769" i="24"/>
  <c r="G6799" i="24"/>
  <c r="H6799" i="24"/>
  <c r="F6799" i="24"/>
  <c r="F6832" i="24"/>
  <c r="H6832" i="24"/>
  <c r="G6832" i="24"/>
  <c r="F6852" i="24"/>
  <c r="I6852" i="24"/>
  <c r="H6852" i="24"/>
  <c r="I6862" i="24"/>
  <c r="H6862" i="24"/>
  <c r="F6862" i="24"/>
  <c r="H6866" i="24"/>
  <c r="F6866" i="24"/>
  <c r="G6919" i="24"/>
  <c r="H6919" i="24"/>
  <c r="I6964" i="24"/>
  <c r="H6964" i="24"/>
  <c r="G6964" i="24"/>
  <c r="F6964" i="24"/>
  <c r="F7120" i="24"/>
  <c r="I7120" i="24"/>
  <c r="G7123" i="24"/>
  <c r="I7123" i="24"/>
  <c r="H7123" i="24"/>
  <c r="I7222" i="24"/>
  <c r="H7222" i="24"/>
  <c r="H7225" i="24"/>
  <c r="I7225" i="24"/>
  <c r="G7225" i="24"/>
  <c r="F7225" i="24"/>
  <c r="G7255" i="24"/>
  <c r="I7255" i="24"/>
  <c r="H7255" i="24"/>
  <c r="G7315" i="24"/>
  <c r="H7315" i="24"/>
  <c r="I7343" i="24"/>
  <c r="H7343" i="24"/>
  <c r="G7351" i="24"/>
  <c r="H7351" i="24"/>
  <c r="G7495" i="24"/>
  <c r="H7495" i="24"/>
  <c r="F7534" i="24"/>
  <c r="I7534" i="24"/>
  <c r="H7534" i="24"/>
  <c r="G7534" i="24"/>
  <c r="I7546" i="24"/>
  <c r="H7546" i="24"/>
  <c r="G7546" i="24"/>
  <c r="F7572" i="24"/>
  <c r="I7572" i="24"/>
  <c r="H7572" i="24"/>
  <c r="I7581" i="24"/>
  <c r="G7581" i="24"/>
  <c r="H7581" i="24"/>
  <c r="F7596" i="24"/>
  <c r="I7596" i="24"/>
  <c r="H7596" i="24"/>
  <c r="G7596" i="24"/>
  <c r="I7689" i="24"/>
  <c r="G7689" i="24"/>
  <c r="F7689" i="24"/>
  <c r="I7758" i="24"/>
  <c r="H7758" i="24"/>
  <c r="I7778" i="24"/>
  <c r="H7778" i="24"/>
  <c r="G7778" i="24"/>
  <c r="F7778" i="24"/>
  <c r="I7787" i="24"/>
  <c r="G7787" i="24"/>
  <c r="H7854" i="24"/>
  <c r="I7854" i="24"/>
  <c r="G7854" i="24"/>
  <c r="I7889" i="24"/>
  <c r="H7889" i="24"/>
  <c r="G7889" i="24"/>
  <c r="F7889" i="24"/>
  <c r="H8130" i="24"/>
  <c r="I8130" i="24"/>
  <c r="F8164" i="24"/>
  <c r="I8164" i="24"/>
  <c r="G8175" i="24"/>
  <c r="I8175" i="24"/>
  <c r="H8175" i="24"/>
  <c r="F8175" i="24"/>
  <c r="I8259" i="24"/>
  <c r="H8259" i="24"/>
  <c r="G8259" i="24"/>
  <c r="H8333" i="24"/>
  <c r="I8333" i="24"/>
  <c r="G8333" i="24"/>
  <c r="I8455" i="24"/>
  <c r="H8455" i="24"/>
  <c r="G9080" i="24"/>
  <c r="I9080" i="24"/>
  <c r="H9080" i="24"/>
  <c r="F9080" i="24"/>
  <c r="G9142" i="24"/>
  <c r="H9142" i="24"/>
  <c r="I9142" i="24"/>
  <c r="F9142" i="24"/>
  <c r="F6261" i="24"/>
  <c r="G6261" i="24"/>
  <c r="I6565" i="24"/>
  <c r="H6565" i="24"/>
  <c r="F6565" i="24"/>
  <c r="I6585" i="24"/>
  <c r="F6585" i="24"/>
  <c r="H6650" i="24"/>
  <c r="I6650" i="24"/>
  <c r="F6650" i="24"/>
  <c r="I6694" i="24"/>
  <c r="G6694" i="24"/>
  <c r="I6729" i="24"/>
  <c r="F6729" i="24"/>
  <c r="G6747" i="24"/>
  <c r="H6747" i="24"/>
  <c r="F6747" i="24"/>
  <c r="H6842" i="24"/>
  <c r="G6842" i="24"/>
  <c r="G6891" i="24"/>
  <c r="F6891" i="24"/>
  <c r="H6950" i="24"/>
  <c r="G6950" i="24"/>
  <c r="I6950" i="24"/>
  <c r="F6950" i="24"/>
  <c r="F6996" i="24"/>
  <c r="I6996" i="24"/>
  <c r="I7057" i="24"/>
  <c r="H7057" i="24"/>
  <c r="I7065" i="24"/>
  <c r="H7065" i="24"/>
  <c r="I7098" i="24"/>
  <c r="H7098" i="24"/>
  <c r="G7159" i="24"/>
  <c r="I7159" i="24"/>
  <c r="H7159" i="24"/>
  <c r="F7159" i="24"/>
  <c r="I7203" i="24"/>
  <c r="H7203" i="24"/>
  <c r="I7233" i="24"/>
  <c r="F7233" i="24"/>
  <c r="H7233" i="24"/>
  <c r="I7335" i="24"/>
  <c r="H7335" i="24"/>
  <c r="G7335" i="24"/>
  <c r="G7387" i="24"/>
  <c r="H7387" i="24"/>
  <c r="I7387" i="24"/>
  <c r="G7423" i="24"/>
  <c r="H7423" i="24"/>
  <c r="I7423" i="24"/>
  <c r="F7423" i="24"/>
  <c r="I7528" i="24"/>
  <c r="H7528" i="24"/>
  <c r="I7628" i="24"/>
  <c r="H7628" i="24"/>
  <c r="G7628" i="24"/>
  <c r="H7676" i="24"/>
  <c r="G7676" i="24"/>
  <c r="I7829" i="24"/>
  <c r="G7829" i="24"/>
  <c r="F7829" i="24"/>
  <c r="I7850" i="24"/>
  <c r="H7850" i="24"/>
  <c r="I7994" i="24"/>
  <c r="H7994" i="24"/>
  <c r="F7994" i="24"/>
  <c r="G8087" i="24"/>
  <c r="I8087" i="24"/>
  <c r="H8087" i="24"/>
  <c r="F8087" i="24"/>
  <c r="I8293" i="24"/>
  <c r="H8293" i="24"/>
  <c r="G8293" i="24"/>
  <c r="F8293" i="24"/>
  <c r="F8478" i="24"/>
  <c r="I8478" i="24"/>
  <c r="H8478" i="24"/>
  <c r="G8478" i="24"/>
  <c r="G8942" i="24"/>
  <c r="I8942" i="24"/>
  <c r="H8942" i="24"/>
  <c r="F8942" i="24"/>
  <c r="I6807" i="24"/>
  <c r="G6807" i="24"/>
  <c r="G6859" i="24"/>
  <c r="I6859" i="24"/>
  <c r="F6859" i="24"/>
  <c r="I6961" i="24"/>
  <c r="H6961" i="24"/>
  <c r="G6961" i="24"/>
  <c r="I7024" i="24"/>
  <c r="H7024" i="24"/>
  <c r="I7038" i="24"/>
  <c r="H7038" i="24"/>
  <c r="G7038" i="24"/>
  <c r="F7038" i="24"/>
  <c r="H7046" i="24"/>
  <c r="I7046" i="24"/>
  <c r="G7046" i="24"/>
  <c r="F7156" i="24"/>
  <c r="I7156" i="24"/>
  <c r="H7156" i="24"/>
  <c r="I7211" i="24"/>
  <c r="H7211" i="24"/>
  <c r="H7238" i="24"/>
  <c r="G7238" i="24"/>
  <c r="I7275" i="24"/>
  <c r="H7275" i="24"/>
  <c r="G7275" i="24"/>
  <c r="F7275" i="24"/>
  <c r="I7294" i="24"/>
  <c r="H7294" i="24"/>
  <c r="G7294" i="24"/>
  <c r="F7294" i="24"/>
  <c r="H7302" i="24"/>
  <c r="I7302" i="24"/>
  <c r="G7302" i="24"/>
  <c r="F7302" i="24"/>
  <c r="I7360" i="24"/>
  <c r="H7360" i="24"/>
  <c r="G7360" i="24"/>
  <c r="F7368" i="24"/>
  <c r="I7368" i="24"/>
  <c r="H7368" i="24"/>
  <c r="G7368" i="24"/>
  <c r="F7392" i="24"/>
  <c r="I7392" i="24"/>
  <c r="I7470" i="24"/>
  <c r="H7470" i="24"/>
  <c r="G7470" i="24"/>
  <c r="F7470" i="24"/>
  <c r="F7516" i="24"/>
  <c r="I7516" i="24"/>
  <c r="G7519" i="24"/>
  <c r="I7519" i="24"/>
  <c r="H7519" i="24"/>
  <c r="H7554" i="24"/>
  <c r="I7554" i="24"/>
  <c r="H7670" i="24"/>
  <c r="G7670" i="24"/>
  <c r="I7690" i="24"/>
  <c r="H7690" i="24"/>
  <c r="G7690" i="24"/>
  <c r="F7690" i="24"/>
  <c r="H7698" i="24"/>
  <c r="I7698" i="24"/>
  <c r="G7702" i="24"/>
  <c r="F7702" i="24"/>
  <c r="I7702" i="24"/>
  <c r="H7702" i="24"/>
  <c r="F7714" i="24"/>
  <c r="I7714" i="24"/>
  <c r="H7718" i="24"/>
  <c r="I7718" i="24"/>
  <c r="G7718" i="24"/>
  <c r="F7718" i="24"/>
  <c r="G7899" i="24"/>
  <c r="I7899" i="24"/>
  <c r="F7899" i="24"/>
  <c r="H8026" i="24"/>
  <c r="I8026" i="24"/>
  <c r="H8378" i="24"/>
  <c r="I8378" i="24"/>
  <c r="G8378" i="24"/>
  <c r="I8437" i="24"/>
  <c r="H8437" i="24"/>
  <c r="H8568" i="24"/>
  <c r="I8568" i="24"/>
  <c r="G8568" i="24"/>
  <c r="F8602" i="24"/>
  <c r="I8602" i="24"/>
  <c r="G8602" i="24"/>
  <c r="G6810" i="24"/>
  <c r="F6810" i="24"/>
  <c r="I6826" i="24"/>
  <c r="G6826" i="24"/>
  <c r="H6870" i="24"/>
  <c r="I6870" i="24"/>
  <c r="F6870" i="24"/>
  <c r="G6883" i="24"/>
  <c r="H6883" i="24"/>
  <c r="G6943" i="24"/>
  <c r="F6943" i="24"/>
  <c r="I6947" i="24"/>
  <c r="H6947" i="24"/>
  <c r="G6947" i="24"/>
  <c r="I6983" i="24"/>
  <c r="H6983" i="24"/>
  <c r="G6983" i="24"/>
  <c r="F6983" i="24"/>
  <c r="G7039" i="24"/>
  <c r="H7039" i="24"/>
  <c r="F7039" i="24"/>
  <c r="G7087" i="24"/>
  <c r="I7087" i="24"/>
  <c r="G7279" i="24"/>
  <c r="H7279" i="24"/>
  <c r="I7299" i="24"/>
  <c r="H7299" i="24"/>
  <c r="I7316" i="24"/>
  <c r="H7316" i="24"/>
  <c r="G7316" i="24"/>
  <c r="F7316" i="24"/>
  <c r="I7396" i="24"/>
  <c r="H7396" i="24"/>
  <c r="G7396" i="24"/>
  <c r="F7396" i="24"/>
  <c r="I7456" i="24"/>
  <c r="H7456" i="24"/>
  <c r="H7478" i="24"/>
  <c r="I7478" i="24"/>
  <c r="G7478" i="24"/>
  <c r="I7569" i="24"/>
  <c r="H7569" i="24"/>
  <c r="G7569" i="24"/>
  <c r="I7578" i="24"/>
  <c r="H7578" i="24"/>
  <c r="G7578" i="24"/>
  <c r="G7639" i="24"/>
  <c r="H7639" i="24"/>
  <c r="H7742" i="24"/>
  <c r="G7742" i="24"/>
  <c r="G7759" i="24"/>
  <c r="I7759" i="24"/>
  <c r="H7759" i="24"/>
  <c r="F7759" i="24"/>
  <c r="H7822" i="24"/>
  <c r="I7822" i="24"/>
  <c r="I7830" i="24"/>
  <c r="H7830" i="24"/>
  <c r="G7830" i="24"/>
  <c r="F7830" i="24"/>
  <c r="F7904" i="24"/>
  <c r="H7904" i="24"/>
  <c r="I7904" i="24"/>
  <c r="G7904" i="24"/>
  <c r="H7930" i="24"/>
  <c r="F7930" i="24"/>
  <c r="I8041" i="24"/>
  <c r="H8041" i="24"/>
  <c r="F8041" i="24"/>
  <c r="G8041" i="24"/>
  <c r="G8143" i="24"/>
  <c r="I8143" i="24"/>
  <c r="H8143" i="24"/>
  <c r="F8143" i="24"/>
  <c r="I8150" i="24"/>
  <c r="H8150" i="24"/>
  <c r="G8150" i="24"/>
  <c r="G8287" i="24"/>
  <c r="I8287" i="24"/>
  <c r="H8287" i="24"/>
  <c r="I8316" i="24"/>
  <c r="H8316" i="24"/>
  <c r="G8316" i="24"/>
  <c r="F8316" i="24"/>
  <c r="H8456" i="24"/>
  <c r="G8456" i="24"/>
  <c r="F8456" i="24"/>
  <c r="I8456" i="24"/>
  <c r="H8599" i="24"/>
  <c r="G8599" i="24"/>
  <c r="G8815" i="24"/>
  <c r="I8815" i="24"/>
  <c r="H8815" i="24"/>
  <c r="G6559" i="24"/>
  <c r="H6559" i="24"/>
  <c r="F6559" i="24"/>
  <c r="I6621" i="24"/>
  <c r="F6621" i="24"/>
  <c r="I6730" i="24"/>
  <c r="H6730" i="24"/>
  <c r="F6730" i="24"/>
  <c r="F6744" i="24"/>
  <c r="I6744" i="24"/>
  <c r="H6744" i="24"/>
  <c r="G6744" i="24"/>
  <c r="H6786" i="24"/>
  <c r="G6790" i="24"/>
  <c r="H6800" i="24"/>
  <c r="H6807" i="24"/>
  <c r="H6810" i="24"/>
  <c r="G6820" i="24"/>
  <c r="G6823" i="24"/>
  <c r="H6823" i="24"/>
  <c r="F6826" i="24"/>
  <c r="G6839" i="24"/>
  <c r="I6843" i="24"/>
  <c r="H6843" i="24"/>
  <c r="F6843" i="24"/>
  <c r="G6853" i="24"/>
  <c r="F6867" i="24"/>
  <c r="G6870" i="24"/>
  <c r="F6877" i="24"/>
  <c r="F6883" i="24"/>
  <c r="I6892" i="24"/>
  <c r="H6892" i="24"/>
  <c r="I6928" i="24"/>
  <c r="H6928" i="24"/>
  <c r="G6928" i="24"/>
  <c r="I6939" i="24"/>
  <c r="H6939" i="24"/>
  <c r="G6939" i="24"/>
  <c r="F6939" i="24"/>
  <c r="H6943" i="24"/>
  <c r="F6947" i="24"/>
  <c r="I6969" i="24"/>
  <c r="H6969" i="24"/>
  <c r="G6969" i="24"/>
  <c r="F6993" i="24"/>
  <c r="I6997" i="24"/>
  <c r="H6997" i="24"/>
  <c r="G6997" i="24"/>
  <c r="F6997" i="24"/>
  <c r="F7015" i="24"/>
  <c r="F7020" i="24"/>
  <c r="H7020" i="24"/>
  <c r="G7020" i="24"/>
  <c r="G7024" i="24"/>
  <c r="G7031" i="24"/>
  <c r="F7031" i="24"/>
  <c r="G7035" i="24"/>
  <c r="I7035" i="24"/>
  <c r="I7039" i="24"/>
  <c r="G7084" i="24"/>
  <c r="F7087" i="24"/>
  <c r="F7117" i="24"/>
  <c r="G7128" i="24"/>
  <c r="H7178" i="24"/>
  <c r="I7178" i="24"/>
  <c r="G7211" i="24"/>
  <c r="I7238" i="24"/>
  <c r="F7279" i="24"/>
  <c r="I7283" i="24"/>
  <c r="H7283" i="24"/>
  <c r="G7283" i="24"/>
  <c r="F7283" i="24"/>
  <c r="F7288" i="24"/>
  <c r="F7299" i="24"/>
  <c r="H7310" i="24"/>
  <c r="G7310" i="24"/>
  <c r="F7321" i="24"/>
  <c r="F7332" i="24"/>
  <c r="I7332" i="24"/>
  <c r="H7332" i="24"/>
  <c r="I7357" i="24"/>
  <c r="H7357" i="24"/>
  <c r="H7392" i="24"/>
  <c r="F7428" i="24"/>
  <c r="I7428" i="24"/>
  <c r="F7456" i="24"/>
  <c r="F7478" i="24"/>
  <c r="G7501" i="24"/>
  <c r="H7516" i="24"/>
  <c r="G7543" i="24"/>
  <c r="I7543" i="24"/>
  <c r="H7543" i="24"/>
  <c r="F7543" i="24"/>
  <c r="G7551" i="24"/>
  <c r="G7554" i="24"/>
  <c r="F7563" i="24"/>
  <c r="F7569" i="24"/>
  <c r="F7578" i="24"/>
  <c r="H7586" i="24"/>
  <c r="I7586" i="24"/>
  <c r="H7604" i="24"/>
  <c r="I7604" i="24"/>
  <c r="F7639" i="24"/>
  <c r="H7648" i="24"/>
  <c r="I7670" i="24"/>
  <c r="G7695" i="24"/>
  <c r="G7698" i="24"/>
  <c r="H7714" i="24"/>
  <c r="F7742" i="24"/>
  <c r="F7822" i="24"/>
  <c r="I7841" i="24"/>
  <c r="H7841" i="24"/>
  <c r="G7851" i="24"/>
  <c r="I7851" i="24"/>
  <c r="H7851" i="24"/>
  <c r="F7851" i="24"/>
  <c r="G7879" i="24"/>
  <c r="H7896" i="24"/>
  <c r="F7896" i="24"/>
  <c r="H7926" i="24"/>
  <c r="I7926" i="24"/>
  <c r="F7926" i="24"/>
  <c r="G7930" i="24"/>
  <c r="G8026" i="24"/>
  <c r="H8102" i="24"/>
  <c r="I8102" i="24"/>
  <c r="G8102" i="24"/>
  <c r="I8113" i="24"/>
  <c r="H8113" i="24"/>
  <c r="F8113" i="24"/>
  <c r="F8150" i="24"/>
  <c r="I8281" i="24"/>
  <c r="H8281" i="24"/>
  <c r="F8284" i="24"/>
  <c r="I8284" i="24"/>
  <c r="H8284" i="24"/>
  <c r="F8287" i="24"/>
  <c r="G8437" i="24"/>
  <c r="F8548" i="24"/>
  <c r="I8548" i="24"/>
  <c r="H8548" i="24"/>
  <c r="G8548" i="24"/>
  <c r="G8569" i="24"/>
  <c r="I8569" i="24"/>
  <c r="H8569" i="24"/>
  <c r="F8599" i="24"/>
  <c r="G8743" i="24"/>
  <c r="H8743" i="24"/>
  <c r="F8743" i="24"/>
  <c r="F8815" i="24"/>
  <c r="I6810" i="24"/>
  <c r="H6826" i="24"/>
  <c r="H6830" i="24"/>
  <c r="G6830" i="24"/>
  <c r="G6867" i="24"/>
  <c r="H6877" i="24"/>
  <c r="I6883" i="24"/>
  <c r="F6888" i="24"/>
  <c r="I6888" i="24"/>
  <c r="G6888" i="24"/>
  <c r="H6914" i="24"/>
  <c r="G6914" i="24"/>
  <c r="I6914" i="24"/>
  <c r="G6932" i="24"/>
  <c r="F6932" i="24"/>
  <c r="F6940" i="24"/>
  <c r="H6940" i="24"/>
  <c r="I6943" i="24"/>
  <c r="F6958" i="24"/>
  <c r="I6958" i="24"/>
  <c r="H6958" i="24"/>
  <c r="H6973" i="24"/>
  <c r="G6973" i="24"/>
  <c r="F6973" i="24"/>
  <c r="I6980" i="24"/>
  <c r="H6980" i="24"/>
  <c r="G6980" i="24"/>
  <c r="G6993" i="24"/>
  <c r="H6998" i="24"/>
  <c r="G6998" i="24"/>
  <c r="F6998" i="24"/>
  <c r="I7005" i="24"/>
  <c r="H7005" i="24"/>
  <c r="G7005" i="24"/>
  <c r="F7005" i="24"/>
  <c r="H7015" i="24"/>
  <c r="H7050" i="24"/>
  <c r="G7050" i="24"/>
  <c r="F7050" i="24"/>
  <c r="H7084" i="24"/>
  <c r="H7087" i="24"/>
  <c r="G7107" i="24"/>
  <c r="I7107" i="24"/>
  <c r="H7107" i="24"/>
  <c r="F7107" i="24"/>
  <c r="G7117" i="24"/>
  <c r="H7128" i="24"/>
  <c r="H7153" i="24"/>
  <c r="I7153" i="24"/>
  <c r="G7219" i="24"/>
  <c r="I7219" i="24"/>
  <c r="H7230" i="24"/>
  <c r="I7230" i="24"/>
  <c r="I7239" i="24"/>
  <c r="H7239" i="24"/>
  <c r="G7239" i="24"/>
  <c r="H7250" i="24"/>
  <c r="I7250" i="24"/>
  <c r="G7250" i="24"/>
  <c r="F7250" i="24"/>
  <c r="F7272" i="24"/>
  <c r="I7272" i="24"/>
  <c r="H7272" i="24"/>
  <c r="G7272" i="24"/>
  <c r="I7279" i="24"/>
  <c r="G7288" i="24"/>
  <c r="G7291" i="24"/>
  <c r="I7291" i="24"/>
  <c r="H7291" i="24"/>
  <c r="F7291" i="24"/>
  <c r="G7299" i="24"/>
  <c r="G7321" i="24"/>
  <c r="I7365" i="24"/>
  <c r="H7365" i="24"/>
  <c r="I7393" i="24"/>
  <c r="H7393" i="24"/>
  <c r="G7393" i="24"/>
  <c r="G7456" i="24"/>
  <c r="G7467" i="24"/>
  <c r="I7467" i="24"/>
  <c r="H7490" i="24"/>
  <c r="G7490" i="24"/>
  <c r="I7490" i="24"/>
  <c r="F7490" i="24"/>
  <c r="F7536" i="24"/>
  <c r="I7536" i="24"/>
  <c r="G7540" i="24"/>
  <c r="I7540" i="24"/>
  <c r="H7540" i="24"/>
  <c r="G7563" i="24"/>
  <c r="I7639" i="24"/>
  <c r="I7667" i="24"/>
  <c r="H7667" i="24"/>
  <c r="H7730" i="24"/>
  <c r="I7730" i="24"/>
  <c r="G7730" i="24"/>
  <c r="I7742" i="24"/>
  <c r="G7815" i="24"/>
  <c r="H7815" i="24"/>
  <c r="F7815" i="24"/>
  <c r="G7822" i="24"/>
  <c r="F7844" i="24"/>
  <c r="G7844" i="24"/>
  <c r="I7844" i="24"/>
  <c r="I7930" i="24"/>
  <c r="I8022" i="24"/>
  <c r="G8022" i="24"/>
  <c r="F8022" i="24"/>
  <c r="H8110" i="24"/>
  <c r="I8110" i="24"/>
  <c r="F8356" i="24"/>
  <c r="I8356" i="24"/>
  <c r="G8375" i="24"/>
  <c r="I8375" i="24"/>
  <c r="H8375" i="24"/>
  <c r="F8375" i="24"/>
  <c r="F8428" i="24"/>
  <c r="I8428" i="24"/>
  <c r="F8562" i="24"/>
  <c r="I8562" i="24"/>
  <c r="H8562" i="24"/>
  <c r="I8596" i="24"/>
  <c r="H8596" i="24"/>
  <c r="G8596" i="24"/>
  <c r="I8599" i="24"/>
  <c r="I8719" i="24"/>
  <c r="H8719" i="24"/>
  <c r="I8731" i="24"/>
  <c r="H8731" i="24"/>
  <c r="I6496" i="24"/>
  <c r="G6496" i="24"/>
  <c r="G6499" i="24"/>
  <c r="H6499" i="24"/>
  <c r="F6499" i="24"/>
  <c r="I6573" i="24"/>
  <c r="H6573" i="24"/>
  <c r="F6573" i="24"/>
  <c r="F6576" i="24"/>
  <c r="H6576" i="24"/>
  <c r="G6576" i="24"/>
  <c r="I6606" i="24"/>
  <c r="H6606" i="24"/>
  <c r="F6606" i="24"/>
  <c r="H6621" i="24"/>
  <c r="G6639" i="24"/>
  <c r="H6639" i="24"/>
  <c r="I6661" i="24"/>
  <c r="G6661" i="24"/>
  <c r="G6680" i="24"/>
  <c r="H6680" i="24"/>
  <c r="I6702" i="24"/>
  <c r="G6702" i="24"/>
  <c r="H6720" i="24"/>
  <c r="F6724" i="24"/>
  <c r="H6724" i="24"/>
  <c r="G6727" i="24"/>
  <c r="I6727" i="24"/>
  <c r="F6727" i="24"/>
  <c r="G6754" i="24"/>
  <c r="G6781" i="24"/>
  <c r="G6787" i="24"/>
  <c r="I6787" i="24"/>
  <c r="I6801" i="24"/>
  <c r="F6801" i="24"/>
  <c r="H6801" i="24"/>
  <c r="I6823" i="24"/>
  <c r="F6830" i="24"/>
  <c r="F6840" i="24"/>
  <c r="I6840" i="24"/>
  <c r="G6840" i="24"/>
  <c r="I6867" i="24"/>
  <c r="I6877" i="24"/>
  <c r="I6884" i="24"/>
  <c r="H6884" i="24"/>
  <c r="G6884" i="24"/>
  <c r="F6884" i="24"/>
  <c r="H6888" i="24"/>
  <c r="G6892" i="24"/>
  <c r="H6910" i="24"/>
  <c r="F6914" i="24"/>
  <c r="I6921" i="24"/>
  <c r="F6921" i="24"/>
  <c r="I6925" i="24"/>
  <c r="H6925" i="24"/>
  <c r="H6932" i="24"/>
  <c r="G6940" i="24"/>
  <c r="I6944" i="24"/>
  <c r="H6944" i="24"/>
  <c r="G6958" i="24"/>
  <c r="I6966" i="24"/>
  <c r="H6966" i="24"/>
  <c r="I6973" i="24"/>
  <c r="F6980" i="24"/>
  <c r="H6993" i="24"/>
  <c r="I6998" i="24"/>
  <c r="I7015" i="24"/>
  <c r="I7031" i="24"/>
  <c r="H7035" i="24"/>
  <c r="F7040" i="24"/>
  <c r="I7050" i="24"/>
  <c r="G7054" i="24"/>
  <c r="F7062" i="24"/>
  <c r="G7071" i="24"/>
  <c r="I7071" i="24"/>
  <c r="H7071" i="24"/>
  <c r="F7081" i="24"/>
  <c r="I7084" i="24"/>
  <c r="I7117" i="24"/>
  <c r="I7125" i="24"/>
  <c r="F7125" i="24"/>
  <c r="I7128" i="24"/>
  <c r="F7153" i="24"/>
  <c r="G7178" i="24"/>
  <c r="F7192" i="24"/>
  <c r="I7192" i="24"/>
  <c r="H7192" i="24"/>
  <c r="G7192" i="24"/>
  <c r="F7200" i="24"/>
  <c r="I7200" i="24"/>
  <c r="F7219" i="24"/>
  <c r="F7227" i="24"/>
  <c r="F7230" i="24"/>
  <c r="F7239" i="24"/>
  <c r="H7260" i="24"/>
  <c r="I7280" i="24"/>
  <c r="H7280" i="24"/>
  <c r="G7280" i="24"/>
  <c r="H7288" i="24"/>
  <c r="I7310" i="24"/>
  <c r="H7321" i="24"/>
  <c r="G7329" i="24"/>
  <c r="G7340" i="24"/>
  <c r="G7357" i="24"/>
  <c r="F7365" i="24"/>
  <c r="H7382" i="24"/>
  <c r="G7382" i="24"/>
  <c r="I7382" i="24"/>
  <c r="F7382" i="24"/>
  <c r="F7393" i="24"/>
  <c r="I7415" i="24"/>
  <c r="H7415" i="24"/>
  <c r="G7415" i="24"/>
  <c r="F7415" i="24"/>
  <c r="H7428" i="24"/>
  <c r="H7436" i="24"/>
  <c r="H7447" i="24"/>
  <c r="F7467" i="24"/>
  <c r="F7472" i="24"/>
  <c r="H7502" i="24"/>
  <c r="I7502" i="24"/>
  <c r="G7502" i="24"/>
  <c r="F7502" i="24"/>
  <c r="F7510" i="24"/>
  <c r="G7536" i="24"/>
  <c r="F7540" i="24"/>
  <c r="H7560" i="24"/>
  <c r="I7563" i="24"/>
  <c r="G7575" i="24"/>
  <c r="I7575" i="24"/>
  <c r="G7586" i="24"/>
  <c r="H7598" i="24"/>
  <c r="G7598" i="24"/>
  <c r="G7604" i="24"/>
  <c r="F7610" i="24"/>
  <c r="H7622" i="24"/>
  <c r="I7622" i="24"/>
  <c r="G7622" i="24"/>
  <c r="F7645" i="24"/>
  <c r="F7667" i="24"/>
  <c r="I7686" i="24"/>
  <c r="H7686" i="24"/>
  <c r="G7686" i="24"/>
  <c r="F7730" i="24"/>
  <c r="F7739" i="24"/>
  <c r="H7743" i="24"/>
  <c r="G7743" i="24"/>
  <c r="I7743" i="24"/>
  <c r="I7815" i="24"/>
  <c r="I7823" i="24"/>
  <c r="H7823" i="24"/>
  <c r="G7823" i="24"/>
  <c r="F7823" i="24"/>
  <c r="H7844" i="24"/>
  <c r="G7863" i="24"/>
  <c r="H7863" i="24"/>
  <c r="G7867" i="24"/>
  <c r="H7867" i="24"/>
  <c r="F7867" i="24"/>
  <c r="F7880" i="24"/>
  <c r="G7880" i="24"/>
  <c r="H7880" i="24"/>
  <c r="I7880" i="24"/>
  <c r="I7896" i="24"/>
  <c r="I7931" i="24"/>
  <c r="G7931" i="24"/>
  <c r="H7931" i="24"/>
  <c r="H7954" i="24"/>
  <c r="G7954" i="24"/>
  <c r="F7954" i="24"/>
  <c r="F7964" i="24"/>
  <c r="I7964" i="24"/>
  <c r="G7964" i="24"/>
  <c r="G8007" i="24"/>
  <c r="H8007" i="24"/>
  <c r="G8015" i="24"/>
  <c r="H8022" i="24"/>
  <c r="H8074" i="24"/>
  <c r="G8074" i="24"/>
  <c r="F8074" i="24"/>
  <c r="I8074" i="24"/>
  <c r="F8110" i="24"/>
  <c r="H8114" i="24"/>
  <c r="G8114" i="24"/>
  <c r="F8114" i="24"/>
  <c r="I8114" i="24"/>
  <c r="G8356" i="24"/>
  <c r="I8413" i="24"/>
  <c r="F8413" i="24"/>
  <c r="H8413" i="24"/>
  <c r="I8425" i="24"/>
  <c r="H8425" i="24"/>
  <c r="G8428" i="24"/>
  <c r="I8500" i="24"/>
  <c r="H8500" i="24"/>
  <c r="G8500" i="24"/>
  <c r="F8500" i="24"/>
  <c r="G8529" i="24"/>
  <c r="I8529" i="24"/>
  <c r="H8529" i="24"/>
  <c r="F8529" i="24"/>
  <c r="G8562" i="24"/>
  <c r="F8596" i="24"/>
  <c r="F8719" i="24"/>
  <c r="F8731" i="24"/>
  <c r="F6778" i="24"/>
  <c r="G6778" i="24"/>
  <c r="H6781" i="24"/>
  <c r="I6830" i="24"/>
  <c r="H6834" i="24"/>
  <c r="G6834" i="24"/>
  <c r="I6837" i="24"/>
  <c r="F6837" i="24"/>
  <c r="G6837" i="24"/>
  <c r="F6864" i="24"/>
  <c r="I6864" i="24"/>
  <c r="H6878" i="24"/>
  <c r="G6878" i="24"/>
  <c r="I6885" i="24"/>
  <c r="G6885" i="24"/>
  <c r="G6896" i="24"/>
  <c r="H6896" i="24"/>
  <c r="I6903" i="24"/>
  <c r="H6903" i="24"/>
  <c r="G6903" i="24"/>
  <c r="I6932" i="24"/>
  <c r="F6936" i="24"/>
  <c r="I6936" i="24"/>
  <c r="H6936" i="24"/>
  <c r="G6936" i="24"/>
  <c r="I6940" i="24"/>
  <c r="F6994" i="24"/>
  <c r="I6994" i="24"/>
  <c r="H6994" i="24"/>
  <c r="G6994" i="24"/>
  <c r="I7002" i="24"/>
  <c r="H7002" i="24"/>
  <c r="G7002" i="24"/>
  <c r="I7016" i="24"/>
  <c r="H7016" i="24"/>
  <c r="G7016" i="24"/>
  <c r="F7016" i="24"/>
  <c r="F7032" i="24"/>
  <c r="I7032" i="24"/>
  <c r="H7040" i="24"/>
  <c r="G7062" i="24"/>
  <c r="G7081" i="24"/>
  <c r="I7096" i="24"/>
  <c r="H7096" i="24"/>
  <c r="G7096" i="24"/>
  <c r="F7096" i="24"/>
  <c r="I7129" i="24"/>
  <c r="H7129" i="24"/>
  <c r="G7129" i="24"/>
  <c r="F7129" i="24"/>
  <c r="G7153" i="24"/>
  <c r="I7161" i="24"/>
  <c r="F7161" i="24"/>
  <c r="H7219" i="24"/>
  <c r="G7230" i="24"/>
  <c r="I7247" i="24"/>
  <c r="H7247" i="24"/>
  <c r="G7247" i="24"/>
  <c r="G7365" i="24"/>
  <c r="I7401" i="24"/>
  <c r="H7401" i="24"/>
  <c r="G7401" i="24"/>
  <c r="I7429" i="24"/>
  <c r="H7429" i="24"/>
  <c r="G7429" i="24"/>
  <c r="F7429" i="24"/>
  <c r="I7436" i="24"/>
  <c r="H7467" i="24"/>
  <c r="H7472" i="24"/>
  <c r="G7483" i="24"/>
  <c r="I7483" i="24"/>
  <c r="I7487" i="24"/>
  <c r="H7487" i="24"/>
  <c r="G7487" i="24"/>
  <c r="H7513" i="24"/>
  <c r="I7513" i="24"/>
  <c r="H7536" i="24"/>
  <c r="I7587" i="24"/>
  <c r="H7587" i="24"/>
  <c r="G7587" i="24"/>
  <c r="G7610" i="24"/>
  <c r="G7645" i="24"/>
  <c r="G7663" i="24"/>
  <c r="I7663" i="24"/>
  <c r="H7663" i="24"/>
  <c r="G7667" i="24"/>
  <c r="G7720" i="24"/>
  <c r="F7720" i="24"/>
  <c r="G7739" i="24"/>
  <c r="I7819" i="24"/>
  <c r="H7819" i="24"/>
  <c r="F7892" i="24"/>
  <c r="I7892" i="24"/>
  <c r="I8023" i="24"/>
  <c r="H8023" i="24"/>
  <c r="G8023" i="24"/>
  <c r="F8023" i="24"/>
  <c r="G8110" i="24"/>
  <c r="F8278" i="24"/>
  <c r="I8278" i="24"/>
  <c r="H8278" i="24"/>
  <c r="H8356" i="24"/>
  <c r="G8413" i="24"/>
  <c r="H8428" i="24"/>
  <c r="H8506" i="24"/>
  <c r="I8506" i="24"/>
  <c r="G8506" i="24"/>
  <c r="G8719" i="24"/>
  <c r="G8731" i="24"/>
  <c r="H6554" i="24"/>
  <c r="G6554" i="24"/>
  <c r="G6595" i="24"/>
  <c r="H6595" i="24"/>
  <c r="F6708" i="24"/>
  <c r="I6708" i="24"/>
  <c r="I6873" i="24"/>
  <c r="F6873" i="24"/>
  <c r="H6986" i="24"/>
  <c r="G6986" i="24"/>
  <c r="G7027" i="24"/>
  <c r="H7027" i="24"/>
  <c r="F7140" i="24"/>
  <c r="I7140" i="24"/>
  <c r="I7305" i="24"/>
  <c r="F7305" i="24"/>
  <c r="H7418" i="24"/>
  <c r="G7418" i="24"/>
  <c r="G7459" i="24"/>
  <c r="H7459" i="24"/>
  <c r="G7531" i="24"/>
  <c r="H7531" i="24"/>
  <c r="I7593" i="24"/>
  <c r="F7593" i="24"/>
  <c r="H7658" i="24"/>
  <c r="I7658" i="24"/>
  <c r="G7658" i="24"/>
  <c r="H7671" i="24"/>
  <c r="G7671" i="24"/>
  <c r="F7680" i="24"/>
  <c r="I7680" i="24"/>
  <c r="G7756" i="24"/>
  <c r="F7756" i="24"/>
  <c r="I7769" i="24"/>
  <c r="H7769" i="24"/>
  <c r="G7769" i="24"/>
  <c r="F7769" i="24"/>
  <c r="F7784" i="24"/>
  <c r="H7784" i="24"/>
  <c r="H7788" i="24"/>
  <c r="G7788" i="24"/>
  <c r="H7807" i="24"/>
  <c r="G7807" i="24"/>
  <c r="F7826" i="24"/>
  <c r="H7826" i="24"/>
  <c r="G7826" i="24"/>
  <c r="H7836" i="24"/>
  <c r="G7836" i="24"/>
  <c r="I7845" i="24"/>
  <c r="H7845" i="24"/>
  <c r="G7848" i="24"/>
  <c r="F7848" i="24"/>
  <c r="I7864" i="24"/>
  <c r="H7864" i="24"/>
  <c r="G7864" i="24"/>
  <c r="I7958" i="24"/>
  <c r="G7958" i="24"/>
  <c r="I7972" i="24"/>
  <c r="H7972" i="24"/>
  <c r="F7972" i="24"/>
  <c r="G7995" i="24"/>
  <c r="F7995" i="24"/>
  <c r="I8009" i="24"/>
  <c r="F8009" i="24"/>
  <c r="H8013" i="24"/>
  <c r="F8013" i="24"/>
  <c r="I8127" i="24"/>
  <c r="H8127" i="24"/>
  <c r="G8139" i="24"/>
  <c r="I8139" i="24"/>
  <c r="H8139" i="24"/>
  <c r="F8139" i="24"/>
  <c r="F8165" i="24"/>
  <c r="I8165" i="24"/>
  <c r="H8165" i="24"/>
  <c r="G8165" i="24"/>
  <c r="F8170" i="24"/>
  <c r="G8170" i="24"/>
  <c r="I8353" i="24"/>
  <c r="H8353" i="24"/>
  <c r="H8362" i="24"/>
  <c r="G8362" i="24"/>
  <c r="F8362" i="24"/>
  <c r="I8402" i="24"/>
  <c r="H8402" i="24"/>
  <c r="G8402" i="24"/>
  <c r="F8402" i="24"/>
  <c r="H8429" i="24"/>
  <c r="G8429" i="24"/>
  <c r="F8429" i="24"/>
  <c r="F8502" i="24"/>
  <c r="H8502" i="24"/>
  <c r="G8502" i="24"/>
  <c r="I8502" i="24"/>
  <c r="I8535" i="24"/>
  <c r="F8535" i="24"/>
  <c r="G8535" i="24"/>
  <c r="G8558" i="24"/>
  <c r="I8558" i="24"/>
  <c r="H8558" i="24"/>
  <c r="H8803" i="24"/>
  <c r="I8803" i="24"/>
  <c r="G8803" i="24"/>
  <c r="F8803" i="24"/>
  <c r="F8958" i="24"/>
  <c r="G8958" i="24"/>
  <c r="I8958" i="24"/>
  <c r="H8958" i="24"/>
  <c r="H9067" i="24"/>
  <c r="I9067" i="24"/>
  <c r="G9067" i="24"/>
  <c r="F9067" i="24"/>
  <c r="I9081" i="24"/>
  <c r="F9081" i="24"/>
  <c r="H9081" i="24"/>
  <c r="G9081" i="24"/>
  <c r="I6909" i="24"/>
  <c r="F6909" i="24"/>
  <c r="H7022" i="24"/>
  <c r="G7022" i="24"/>
  <c r="G7063" i="24"/>
  <c r="H7063" i="24"/>
  <c r="F7176" i="24"/>
  <c r="I7176" i="24"/>
  <c r="I7341" i="24"/>
  <c r="F7341" i="24"/>
  <c r="H7454" i="24"/>
  <c r="G7454" i="24"/>
  <c r="H7514" i="24"/>
  <c r="I7514" i="24"/>
  <c r="G7555" i="24"/>
  <c r="I7555" i="24"/>
  <c r="F7608" i="24"/>
  <c r="I7608" i="24"/>
  <c r="I7617" i="24"/>
  <c r="G7617" i="24"/>
  <c r="F7668" i="24"/>
  <c r="I7668" i="24"/>
  <c r="G7699" i="24"/>
  <c r="I7699" i="24"/>
  <c r="H7699" i="24"/>
  <c r="I7737" i="24"/>
  <c r="F7737" i="24"/>
  <c r="I7753" i="24"/>
  <c r="H7753" i="24"/>
  <c r="I7766" i="24"/>
  <c r="H7766" i="24"/>
  <c r="I7781" i="24"/>
  <c r="H7781" i="24"/>
  <c r="F7820" i="24"/>
  <c r="I7820" i="24"/>
  <c r="F7893" i="24"/>
  <c r="I7893" i="24"/>
  <c r="G7893" i="24"/>
  <c r="I8042" i="24"/>
  <c r="H8042" i="24"/>
  <c r="H8082" i="24"/>
  <c r="I8082" i="24"/>
  <c r="I8096" i="24"/>
  <c r="H8096" i="24"/>
  <c r="G8099" i="24"/>
  <c r="I8099" i="24"/>
  <c r="H8099" i="24"/>
  <c r="F8099" i="24"/>
  <c r="F8140" i="24"/>
  <c r="I8140" i="24"/>
  <c r="H8140" i="24"/>
  <c r="G8140" i="24"/>
  <c r="H8166" i="24"/>
  <c r="I8166" i="24"/>
  <c r="G8166" i="24"/>
  <c r="F8166" i="24"/>
  <c r="G8231" i="24"/>
  <c r="I8231" i="24"/>
  <c r="H8231" i="24"/>
  <c r="F8231" i="24"/>
  <c r="H8238" i="24"/>
  <c r="F8238" i="24"/>
  <c r="I8341" i="24"/>
  <c r="F8341" i="24"/>
  <c r="H8370" i="24"/>
  <c r="I8370" i="24"/>
  <c r="I8384" i="24"/>
  <c r="H8384" i="24"/>
  <c r="G8387" i="24"/>
  <c r="I8387" i="24"/>
  <c r="H8387" i="24"/>
  <c r="F8387" i="24"/>
  <c r="I8403" i="24"/>
  <c r="H8403" i="24"/>
  <c r="G8403" i="24"/>
  <c r="F8403" i="24"/>
  <c r="I8429" i="24"/>
  <c r="F8452" i="24"/>
  <c r="I8452" i="24"/>
  <c r="H8452" i="24"/>
  <c r="H8535" i="24"/>
  <c r="F8558" i="24"/>
  <c r="G8701" i="24"/>
  <c r="I8701" i="24"/>
  <c r="H8701" i="24"/>
  <c r="F8701" i="24"/>
  <c r="I8812" i="24"/>
  <c r="H8812" i="24"/>
  <c r="G8812" i="24"/>
  <c r="G9037" i="24"/>
  <c r="I9037" i="24"/>
  <c r="H9037" i="24"/>
  <c r="F9037" i="24"/>
  <c r="G9076" i="24"/>
  <c r="H9076" i="24"/>
  <c r="F9076" i="24"/>
  <c r="I9076" i="24"/>
  <c r="G6488" i="24"/>
  <c r="I6513" i="24"/>
  <c r="F6513" i="24"/>
  <c r="H6540" i="24"/>
  <c r="G6543" i="24"/>
  <c r="I6554" i="24"/>
  <c r="G6568" i="24"/>
  <c r="G6587" i="24"/>
  <c r="I6595" i="24"/>
  <c r="H6598" i="24"/>
  <c r="G6601" i="24"/>
  <c r="G6609" i="24"/>
  <c r="G6620" i="24"/>
  <c r="H6626" i="24"/>
  <c r="G6626" i="24"/>
  <c r="G6642" i="24"/>
  <c r="G6667" i="24"/>
  <c r="H6667" i="24"/>
  <c r="G6686" i="24"/>
  <c r="G6700" i="24"/>
  <c r="H6708" i="24"/>
  <c r="H6711" i="24"/>
  <c r="G6733" i="24"/>
  <c r="G6741" i="24"/>
  <c r="H6752" i="24"/>
  <c r="H6763" i="24"/>
  <c r="G6766" i="24"/>
  <c r="G6774" i="24"/>
  <c r="F6780" i="24"/>
  <c r="I6780" i="24"/>
  <c r="H6796" i="24"/>
  <c r="G6829" i="24"/>
  <c r="G6854" i="24"/>
  <c r="H6873" i="24"/>
  <c r="H6876" i="24"/>
  <c r="G6879" i="24"/>
  <c r="G6887" i="24"/>
  <c r="F6890" i="24"/>
  <c r="H6895" i="24"/>
  <c r="G6898" i="24"/>
  <c r="G6906" i="24"/>
  <c r="G6909" i="24"/>
  <c r="G6912" i="24"/>
  <c r="F6915" i="24"/>
  <c r="G6920" i="24"/>
  <c r="F6923" i="24"/>
  <c r="F6931" i="24"/>
  <c r="F6934" i="24"/>
  <c r="F6942" i="24"/>
  <c r="I6945" i="24"/>
  <c r="F6945" i="24"/>
  <c r="F6956" i="24"/>
  <c r="H6972" i="24"/>
  <c r="G6975" i="24"/>
  <c r="I6986" i="24"/>
  <c r="G7000" i="24"/>
  <c r="G7008" i="24"/>
  <c r="F7011" i="24"/>
  <c r="G7019" i="24"/>
  <c r="F7022" i="24"/>
  <c r="I7027" i="24"/>
  <c r="H7030" i="24"/>
  <c r="G7033" i="24"/>
  <c r="F7036" i="24"/>
  <c r="G7041" i="24"/>
  <c r="G7052" i="24"/>
  <c r="F7055" i="24"/>
  <c r="H7058" i="24"/>
  <c r="G7058" i="24"/>
  <c r="F7063" i="24"/>
  <c r="G7066" i="24"/>
  <c r="F7069" i="24"/>
  <c r="G7074" i="24"/>
  <c r="F7077" i="24"/>
  <c r="F7088" i="24"/>
  <c r="G7099" i="24"/>
  <c r="H7099" i="24"/>
  <c r="F7110" i="24"/>
  <c r="G7118" i="24"/>
  <c r="G7132" i="24"/>
  <c r="H7140" i="24"/>
  <c r="H7143" i="24"/>
  <c r="F7154" i="24"/>
  <c r="G7165" i="24"/>
  <c r="F7168" i="24"/>
  <c r="G7173" i="24"/>
  <c r="G7176" i="24"/>
  <c r="F7179" i="24"/>
  <c r="H7184" i="24"/>
  <c r="H7195" i="24"/>
  <c r="G7198" i="24"/>
  <c r="F7201" i="24"/>
  <c r="G7206" i="24"/>
  <c r="F7209" i="24"/>
  <c r="F7212" i="24"/>
  <c r="I7212" i="24"/>
  <c r="F7220" i="24"/>
  <c r="H7228" i="24"/>
  <c r="F7231" i="24"/>
  <c r="F7234" i="24"/>
  <c r="F7242" i="24"/>
  <c r="G7261" i="24"/>
  <c r="G7264" i="24"/>
  <c r="G7286" i="24"/>
  <c r="F7297" i="24"/>
  <c r="H7305" i="24"/>
  <c r="H7308" i="24"/>
  <c r="G7311" i="24"/>
  <c r="G7319" i="24"/>
  <c r="F7322" i="24"/>
  <c r="H7327" i="24"/>
  <c r="G7330" i="24"/>
  <c r="G7338" i="24"/>
  <c r="G7341" i="24"/>
  <c r="G7344" i="24"/>
  <c r="F7347" i="24"/>
  <c r="G7352" i="24"/>
  <c r="F7355" i="24"/>
  <c r="F7363" i="24"/>
  <c r="F7366" i="24"/>
  <c r="F7374" i="24"/>
  <c r="I7377" i="24"/>
  <c r="F7377" i="24"/>
  <c r="F7388" i="24"/>
  <c r="H7404" i="24"/>
  <c r="G7407" i="24"/>
  <c r="I7418" i="24"/>
  <c r="G7432" i="24"/>
  <c r="G7440" i="24"/>
  <c r="F7443" i="24"/>
  <c r="G7451" i="24"/>
  <c r="F7454" i="24"/>
  <c r="I7459" i="24"/>
  <c r="H7462" i="24"/>
  <c r="G7465" i="24"/>
  <c r="F7468" i="24"/>
  <c r="G7473" i="24"/>
  <c r="F7479" i="24"/>
  <c r="G7496" i="24"/>
  <c r="H7499" i="24"/>
  <c r="H7508" i="24"/>
  <c r="F7514" i="24"/>
  <c r="F7520" i="24"/>
  <c r="F7523" i="24"/>
  <c r="H7526" i="24"/>
  <c r="G7526" i="24"/>
  <c r="I7531" i="24"/>
  <c r="G7549" i="24"/>
  <c r="H7552" i="24"/>
  <c r="F7555" i="24"/>
  <c r="H7558" i="24"/>
  <c r="G7564" i="24"/>
  <c r="F7573" i="24"/>
  <c r="F7576" i="24"/>
  <c r="F7582" i="24"/>
  <c r="G7590" i="24"/>
  <c r="H7593" i="24"/>
  <c r="F7605" i="24"/>
  <c r="G7608" i="24"/>
  <c r="H7611" i="24"/>
  <c r="F7614" i="24"/>
  <c r="F7617" i="24"/>
  <c r="F7623" i="24"/>
  <c r="G7640" i="24"/>
  <c r="H7643" i="24"/>
  <c r="H7652" i="24"/>
  <c r="G7668" i="24"/>
  <c r="I7671" i="24"/>
  <c r="G7677" i="24"/>
  <c r="H7680" i="24"/>
  <c r="G7684" i="24"/>
  <c r="F7684" i="24"/>
  <c r="F7687" i="24"/>
  <c r="F7693" i="24"/>
  <c r="H7696" i="24"/>
  <c r="F7699" i="24"/>
  <c r="H7706" i="24"/>
  <c r="G7706" i="24"/>
  <c r="H7712" i="24"/>
  <c r="G7712" i="24"/>
  <c r="I7725" i="24"/>
  <c r="G7725" i="24"/>
  <c r="F7725" i="24"/>
  <c r="G7731" i="24"/>
  <c r="G7737" i="24"/>
  <c r="F7744" i="24"/>
  <c r="F7753" i="24"/>
  <c r="I7756" i="24"/>
  <c r="G7763" i="24"/>
  <c r="F7766" i="24"/>
  <c r="F7770" i="24"/>
  <c r="G7773" i="24"/>
  <c r="F7781" i="24"/>
  <c r="I7784" i="24"/>
  <c r="I7788" i="24"/>
  <c r="I7804" i="24"/>
  <c r="H7804" i="24"/>
  <c r="I7807" i="24"/>
  <c r="G7820" i="24"/>
  <c r="I7836" i="24"/>
  <c r="G7845" i="24"/>
  <c r="I7848" i="24"/>
  <c r="H7868" i="24"/>
  <c r="G7871" i="24"/>
  <c r="H7874" i="24"/>
  <c r="F7884" i="24"/>
  <c r="H7893" i="24"/>
  <c r="I7901" i="24"/>
  <c r="H7901" i="24"/>
  <c r="I7912" i="24"/>
  <c r="G7912" i="24"/>
  <c r="F7928" i="24"/>
  <c r="H7928" i="24"/>
  <c r="I7948" i="24"/>
  <c r="H7948" i="24"/>
  <c r="F7948" i="24"/>
  <c r="H7958" i="24"/>
  <c r="I7973" i="24"/>
  <c r="G7973" i="24"/>
  <c r="F7973" i="24"/>
  <c r="I7985" i="24"/>
  <c r="H7985" i="24"/>
  <c r="I7995" i="24"/>
  <c r="H7999" i="24"/>
  <c r="F7999" i="24"/>
  <c r="H8009" i="24"/>
  <c r="I8013" i="24"/>
  <c r="F8042" i="24"/>
  <c r="H8054" i="24"/>
  <c r="I8054" i="24"/>
  <c r="G8054" i="24"/>
  <c r="F8054" i="24"/>
  <c r="F8082" i="24"/>
  <c r="F8096" i="24"/>
  <c r="G8105" i="24"/>
  <c r="I8105" i="24"/>
  <c r="H8105" i="24"/>
  <c r="G8127" i="24"/>
  <c r="I8170" i="24"/>
  <c r="F8212" i="24"/>
  <c r="I8212" i="24"/>
  <c r="H8212" i="24"/>
  <c r="G8212" i="24"/>
  <c r="G8238" i="24"/>
  <c r="I8256" i="24"/>
  <c r="H8256" i="24"/>
  <c r="G8256" i="24"/>
  <c r="F8264" i="24"/>
  <c r="G8267" i="24"/>
  <c r="I8267" i="24"/>
  <c r="H8267" i="24"/>
  <c r="F8267" i="24"/>
  <c r="G8341" i="24"/>
  <c r="G8353" i="24"/>
  <c r="F8370" i="24"/>
  <c r="F8384" i="24"/>
  <c r="G8393" i="24"/>
  <c r="I8393" i="24"/>
  <c r="H8393" i="24"/>
  <c r="H8475" i="24"/>
  <c r="G8475" i="24"/>
  <c r="F8475" i="24"/>
  <c r="H8552" i="24"/>
  <c r="I8552" i="24"/>
  <c r="I8559" i="24"/>
  <c r="F8559" i="24"/>
  <c r="H8559" i="24"/>
  <c r="G8559" i="24"/>
  <c r="I8655" i="24"/>
  <c r="H8655" i="24"/>
  <c r="F8661" i="24"/>
  <c r="G8661" i="24"/>
  <c r="F8670" i="24"/>
  <c r="I8670" i="24"/>
  <c r="H8670" i="24"/>
  <c r="I8796" i="24"/>
  <c r="H8796" i="24"/>
  <c r="G8892" i="24"/>
  <c r="I8892" i="24"/>
  <c r="H8892" i="24"/>
  <c r="I8906" i="24"/>
  <c r="H8906" i="24"/>
  <c r="G8906" i="24"/>
  <c r="I8938" i="24"/>
  <c r="H8938" i="24"/>
  <c r="G8938" i="24"/>
  <c r="F8938" i="24"/>
  <c r="I6540" i="24"/>
  <c r="I6549" i="24"/>
  <c r="F6549" i="24"/>
  <c r="H6587" i="24"/>
  <c r="I6598" i="24"/>
  <c r="H6609" i="24"/>
  <c r="H6662" i="24"/>
  <c r="G6662" i="24"/>
  <c r="I6686" i="24"/>
  <c r="G6703" i="24"/>
  <c r="H6703" i="24"/>
  <c r="I6711" i="24"/>
  <c r="H6741" i="24"/>
  <c r="I6752" i="24"/>
  <c r="I6763" i="24"/>
  <c r="I6796" i="24"/>
  <c r="F6816" i="24"/>
  <c r="I6816" i="24"/>
  <c r="I6829" i="24"/>
  <c r="I6854" i="24"/>
  <c r="G6868" i="24"/>
  <c r="I6876" i="24"/>
  <c r="G6890" i="24"/>
  <c r="I6895" i="24"/>
  <c r="F6901" i="24"/>
  <c r="I6906" i="24"/>
  <c r="H6909" i="24"/>
  <c r="H6912" i="24"/>
  <c r="F6926" i="24"/>
  <c r="H6931" i="24"/>
  <c r="G6942" i="24"/>
  <c r="G6945" i="24"/>
  <c r="G6948" i="24"/>
  <c r="F6967" i="24"/>
  <c r="I6972" i="24"/>
  <c r="F6978" i="24"/>
  <c r="I6981" i="24"/>
  <c r="F6981" i="24"/>
  <c r="H7008" i="24"/>
  <c r="G7011" i="24"/>
  <c r="H7019" i="24"/>
  <c r="I7022" i="24"/>
  <c r="I7030" i="24"/>
  <c r="G7036" i="24"/>
  <c r="H7041" i="24"/>
  <c r="G7044" i="24"/>
  <c r="G7055" i="24"/>
  <c r="F7058" i="24"/>
  <c r="I7063" i="24"/>
  <c r="H7066" i="24"/>
  <c r="G7069" i="24"/>
  <c r="G7077" i="24"/>
  <c r="G7088" i="24"/>
  <c r="F7091" i="24"/>
  <c r="H7094" i="24"/>
  <c r="G7094" i="24"/>
  <c r="F7099" i="24"/>
  <c r="G7102" i="24"/>
  <c r="G7110" i="24"/>
  <c r="F7113" i="24"/>
  <c r="I7118" i="24"/>
  <c r="G7135" i="24"/>
  <c r="H7135" i="24"/>
  <c r="I7143" i="24"/>
  <c r="G7154" i="24"/>
  <c r="G7168" i="24"/>
  <c r="H7173" i="24"/>
  <c r="H7176" i="24"/>
  <c r="H7179" i="24"/>
  <c r="I7184" i="24"/>
  <c r="F7190" i="24"/>
  <c r="I7195" i="24"/>
  <c r="G7201" i="24"/>
  <c r="G7209" i="24"/>
  <c r="G7212" i="24"/>
  <c r="F7215" i="24"/>
  <c r="H7220" i="24"/>
  <c r="I7228" i="24"/>
  <c r="H7231" i="24"/>
  <c r="G7234" i="24"/>
  <c r="G7242" i="24"/>
  <c r="F7245" i="24"/>
  <c r="F7248" i="24"/>
  <c r="I7248" i="24"/>
  <c r="F7256" i="24"/>
  <c r="I7261" i="24"/>
  <c r="H7264" i="24"/>
  <c r="F7267" i="24"/>
  <c r="I7286" i="24"/>
  <c r="G7297" i="24"/>
  <c r="G7300" i="24"/>
  <c r="I7308" i="24"/>
  <c r="G7322" i="24"/>
  <c r="I7327" i="24"/>
  <c r="F7333" i="24"/>
  <c r="I7338" i="24"/>
  <c r="H7341" i="24"/>
  <c r="H7344" i="24"/>
  <c r="G7347" i="24"/>
  <c r="G7355" i="24"/>
  <c r="F7358" i="24"/>
  <c r="H7363" i="24"/>
  <c r="G7366" i="24"/>
  <c r="G7374" i="24"/>
  <c r="G7377" i="24"/>
  <c r="G7380" i="24"/>
  <c r="G7388" i="24"/>
  <c r="F7399" i="24"/>
  <c r="I7404" i="24"/>
  <c r="F7410" i="24"/>
  <c r="I7413" i="24"/>
  <c r="F7413" i="24"/>
  <c r="H7440" i="24"/>
  <c r="G7443" i="24"/>
  <c r="H7451" i="24"/>
  <c r="I7454" i="24"/>
  <c r="I7462" i="24"/>
  <c r="G7468" i="24"/>
  <c r="H7473" i="24"/>
  <c r="G7479" i="24"/>
  <c r="I7485" i="24"/>
  <c r="F7485" i="24"/>
  <c r="G7488" i="24"/>
  <c r="F7491" i="24"/>
  <c r="I7496" i="24"/>
  <c r="I7499" i="24"/>
  <c r="I7508" i="24"/>
  <c r="G7514" i="24"/>
  <c r="G7520" i="24"/>
  <c r="G7523" i="24"/>
  <c r="F7526" i="24"/>
  <c r="F7538" i="24"/>
  <c r="I7549" i="24"/>
  <c r="I7552" i="24"/>
  <c r="H7555" i="24"/>
  <c r="I7558" i="24"/>
  <c r="G7567" i="24"/>
  <c r="H7567" i="24"/>
  <c r="G7570" i="24"/>
  <c r="G7573" i="24"/>
  <c r="H7576" i="24"/>
  <c r="F7579" i="24"/>
  <c r="G7582" i="24"/>
  <c r="I7590" i="24"/>
  <c r="G7605" i="24"/>
  <c r="H7608" i="24"/>
  <c r="I7611" i="24"/>
  <c r="G7614" i="24"/>
  <c r="H7617" i="24"/>
  <c r="G7623" i="24"/>
  <c r="I7629" i="24"/>
  <c r="F7629" i="24"/>
  <c r="G7632" i="24"/>
  <c r="F7635" i="24"/>
  <c r="I7640" i="24"/>
  <c r="I7643" i="24"/>
  <c r="I7652" i="24"/>
  <c r="I7665" i="24"/>
  <c r="F7665" i="24"/>
  <c r="H7668" i="24"/>
  <c r="H7677" i="24"/>
  <c r="I7681" i="24"/>
  <c r="H7681" i="24"/>
  <c r="H7684" i="24"/>
  <c r="H7687" i="24"/>
  <c r="G7693" i="24"/>
  <c r="I7696" i="24"/>
  <c r="F7703" i="24"/>
  <c r="F7706" i="24"/>
  <c r="F7712" i="24"/>
  <c r="I7722" i="24"/>
  <c r="H7722" i="24"/>
  <c r="H7725" i="24"/>
  <c r="F7734" i="24"/>
  <c r="H7737" i="24"/>
  <c r="G7744" i="24"/>
  <c r="G7750" i="24"/>
  <c r="G7753" i="24"/>
  <c r="F7760" i="24"/>
  <c r="H7760" i="24"/>
  <c r="H7763" i="24"/>
  <c r="G7766" i="24"/>
  <c r="G7770" i="24"/>
  <c r="F7776" i="24"/>
  <c r="G7781" i="24"/>
  <c r="F7785" i="24"/>
  <c r="I7785" i="24"/>
  <c r="H7785" i="24"/>
  <c r="G7795" i="24"/>
  <c r="I7795" i="24"/>
  <c r="F7804" i="24"/>
  <c r="F7808" i="24"/>
  <c r="G7808" i="24"/>
  <c r="H7820" i="24"/>
  <c r="F7827" i="24"/>
  <c r="G7855" i="24"/>
  <c r="F7865" i="24"/>
  <c r="I7868" i="24"/>
  <c r="H7871" i="24"/>
  <c r="I7874" i="24"/>
  <c r="G7884" i="24"/>
  <c r="G7887" i="24"/>
  <c r="I7887" i="24"/>
  <c r="H7890" i="24"/>
  <c r="G7890" i="24"/>
  <c r="H7894" i="24"/>
  <c r="G7894" i="24"/>
  <c r="F7894" i="24"/>
  <c r="F7901" i="24"/>
  <c r="F7912" i="24"/>
  <c r="G7928" i="24"/>
  <c r="G7948" i="24"/>
  <c r="G7959" i="24"/>
  <c r="H7959" i="24"/>
  <c r="F7959" i="24"/>
  <c r="H7966" i="24"/>
  <c r="I7966" i="24"/>
  <c r="H7973" i="24"/>
  <c r="F7985" i="24"/>
  <c r="F7988" i="24"/>
  <c r="G7988" i="24"/>
  <c r="I7988" i="24"/>
  <c r="I7992" i="24"/>
  <c r="G7992" i="24"/>
  <c r="F7992" i="24"/>
  <c r="G7999" i="24"/>
  <c r="I8010" i="24"/>
  <c r="G8010" i="24"/>
  <c r="F8024" i="24"/>
  <c r="G8024" i="24"/>
  <c r="H8024" i="24"/>
  <c r="G8042" i="24"/>
  <c r="I8055" i="24"/>
  <c r="H8055" i="24"/>
  <c r="G8055" i="24"/>
  <c r="F8055" i="24"/>
  <c r="I8071" i="24"/>
  <c r="H8071" i="24"/>
  <c r="G8071" i="24"/>
  <c r="F8079" i="24"/>
  <c r="G8082" i="24"/>
  <c r="G8096" i="24"/>
  <c r="F8105" i="24"/>
  <c r="I8136" i="24"/>
  <c r="H8136" i="24"/>
  <c r="G8136" i="24"/>
  <c r="G8171" i="24"/>
  <c r="I8171" i="24"/>
  <c r="H8171" i="24"/>
  <c r="F8171" i="24"/>
  <c r="H8177" i="24"/>
  <c r="G8177" i="24"/>
  <c r="F8177" i="24"/>
  <c r="F8222" i="24"/>
  <c r="I8222" i="24"/>
  <c r="H8222" i="24"/>
  <c r="F8235" i="24"/>
  <c r="I8238" i="24"/>
  <c r="F8256" i="24"/>
  <c r="G8264" i="24"/>
  <c r="I8271" i="24"/>
  <c r="H8271" i="24"/>
  <c r="G8271" i="24"/>
  <c r="F8271" i="24"/>
  <c r="H8310" i="24"/>
  <c r="I8310" i="24"/>
  <c r="I8330" i="24"/>
  <c r="H8330" i="24"/>
  <c r="H8341" i="24"/>
  <c r="F8367" i="24"/>
  <c r="G8370" i="24"/>
  <c r="G8384" i="24"/>
  <c r="F8393" i="24"/>
  <c r="H8465" i="24"/>
  <c r="G8465" i="24"/>
  <c r="I8475" i="24"/>
  <c r="G8494" i="24"/>
  <c r="F8552" i="24"/>
  <c r="H8588" i="24"/>
  <c r="I8588" i="24"/>
  <c r="F8588" i="24"/>
  <c r="H8592" i="24"/>
  <c r="G8592" i="24"/>
  <c r="I8592" i="24"/>
  <c r="F8592" i="24"/>
  <c r="F8655" i="24"/>
  <c r="F8658" i="24"/>
  <c r="H8658" i="24"/>
  <c r="G8658" i="24"/>
  <c r="H8661" i="24"/>
  <c r="I8664" i="24"/>
  <c r="H8664" i="24"/>
  <c r="G8664" i="24"/>
  <c r="G8670" i="24"/>
  <c r="F8796" i="24"/>
  <c r="F8892" i="24"/>
  <c r="F8906" i="24"/>
  <c r="F8918" i="24"/>
  <c r="G8918" i="24"/>
  <c r="I8918" i="24"/>
  <c r="H8918" i="24"/>
  <c r="H7130" i="24"/>
  <c r="G7130" i="24"/>
  <c r="G7171" i="24"/>
  <c r="H7171" i="24"/>
  <c r="H7201" i="24"/>
  <c r="H7209" i="24"/>
  <c r="I7220" i="24"/>
  <c r="I7231" i="24"/>
  <c r="H7234" i="24"/>
  <c r="H7242" i="24"/>
  <c r="I7264" i="24"/>
  <c r="F7284" i="24"/>
  <c r="I7284" i="24"/>
  <c r="I7297" i="24"/>
  <c r="I7322" i="24"/>
  <c r="I7344" i="24"/>
  <c r="H7347" i="24"/>
  <c r="H7355" i="24"/>
  <c r="I7363" i="24"/>
  <c r="H7366" i="24"/>
  <c r="I7374" i="24"/>
  <c r="H7388" i="24"/>
  <c r="I7440" i="24"/>
  <c r="H7443" i="24"/>
  <c r="I7449" i="24"/>
  <c r="F7449" i="24"/>
  <c r="H7468" i="24"/>
  <c r="H7479" i="24"/>
  <c r="F7500" i="24"/>
  <c r="I7500" i="24"/>
  <c r="I7509" i="24"/>
  <c r="G7509" i="24"/>
  <c r="H7520" i="24"/>
  <c r="H7523" i="24"/>
  <c r="H7550" i="24"/>
  <c r="I7550" i="24"/>
  <c r="H7573" i="24"/>
  <c r="I7576" i="24"/>
  <c r="H7582" i="24"/>
  <c r="G7591" i="24"/>
  <c r="I7591" i="24"/>
  <c r="H7605" i="24"/>
  <c r="H7614" i="24"/>
  <c r="H7623" i="24"/>
  <c r="F7644" i="24"/>
  <c r="I7644" i="24"/>
  <c r="I7653" i="24"/>
  <c r="G7653" i="24"/>
  <c r="F7653" i="24"/>
  <c r="I7687" i="24"/>
  <c r="I7693" i="24"/>
  <c r="G7738" i="24"/>
  <c r="F7738" i="24"/>
  <c r="H7744" i="24"/>
  <c r="G7747" i="24"/>
  <c r="H7747" i="24"/>
  <c r="I7763" i="24"/>
  <c r="H7770" i="24"/>
  <c r="H7782" i="24"/>
  <c r="I7782" i="24"/>
  <c r="H7872" i="24"/>
  <c r="I7872" i="24"/>
  <c r="G7878" i="24"/>
  <c r="F7878" i="24"/>
  <c r="H7884" i="24"/>
  <c r="I7925" i="24"/>
  <c r="H7925" i="24"/>
  <c r="G7939" i="24"/>
  <c r="I7939" i="24"/>
  <c r="I7949" i="24"/>
  <c r="H7949" i="24"/>
  <c r="F7949" i="24"/>
  <c r="I7953" i="24"/>
  <c r="G7953" i="24"/>
  <c r="F8006" i="24"/>
  <c r="G8006" i="24"/>
  <c r="I8043" i="24"/>
  <c r="H8043" i="24"/>
  <c r="F8043" i="24"/>
  <c r="I8172" i="24"/>
  <c r="H8172" i="24"/>
  <c r="G8172" i="24"/>
  <c r="F8172" i="24"/>
  <c r="H8202" i="24"/>
  <c r="I8202" i="24"/>
  <c r="G8202" i="24"/>
  <c r="H8216" i="24"/>
  <c r="I8216" i="24"/>
  <c r="H8226" i="24"/>
  <c r="I8226" i="24"/>
  <c r="G8226" i="24"/>
  <c r="F8226" i="24"/>
  <c r="I8239" i="24"/>
  <c r="H8239" i="24"/>
  <c r="G8239" i="24"/>
  <c r="F8239" i="24"/>
  <c r="I8257" i="24"/>
  <c r="H8257" i="24"/>
  <c r="F8257" i="24"/>
  <c r="G8257" i="24"/>
  <c r="H8264" i="24"/>
  <c r="G8276" i="24"/>
  <c r="I8276" i="24"/>
  <c r="H8276" i="24"/>
  <c r="F8276" i="24"/>
  <c r="H8342" i="24"/>
  <c r="I8342" i="24"/>
  <c r="G8342" i="24"/>
  <c r="F8342" i="24"/>
  <c r="I8359" i="24"/>
  <c r="H8359" i="24"/>
  <c r="G8359" i="24"/>
  <c r="F8440" i="24"/>
  <c r="G8440" i="24"/>
  <c r="I8449" i="24"/>
  <c r="H8449" i="24"/>
  <c r="G8449" i="24"/>
  <c r="F8490" i="24"/>
  <c r="I8490" i="24"/>
  <c r="H8490" i="24"/>
  <c r="F8498" i="24"/>
  <c r="I8498" i="24"/>
  <c r="H8498" i="24"/>
  <c r="F8620" i="24"/>
  <c r="I8620" i="24"/>
  <c r="G8620" i="24"/>
  <c r="G8640" i="24"/>
  <c r="I8640" i="24"/>
  <c r="G8655" i="24"/>
  <c r="I8661" i="24"/>
  <c r="F8774" i="24"/>
  <c r="G8774" i="24"/>
  <c r="G8796" i="24"/>
  <c r="I7053" i="24"/>
  <c r="F7053" i="24"/>
  <c r="G7116" i="24"/>
  <c r="F7119" i="24"/>
  <c r="F7130" i="24"/>
  <c r="F7144" i="24"/>
  <c r="F7163" i="24"/>
  <c r="H7166" i="24"/>
  <c r="G7166" i="24"/>
  <c r="F7171" i="24"/>
  <c r="G7174" i="24"/>
  <c r="F7177" i="24"/>
  <c r="F7185" i="24"/>
  <c r="F7196" i="24"/>
  <c r="G7207" i="24"/>
  <c r="H7207" i="24"/>
  <c r="F7218" i="24"/>
  <c r="F7262" i="24"/>
  <c r="F7276" i="24"/>
  <c r="G7284" i="24"/>
  <c r="F7287" i="24"/>
  <c r="F7309" i="24"/>
  <c r="F7317" i="24"/>
  <c r="F7320" i="24"/>
  <c r="I7320" i="24"/>
  <c r="F7328" i="24"/>
  <c r="F7339" i="24"/>
  <c r="F7342" i="24"/>
  <c r="F7350" i="24"/>
  <c r="G7372" i="24"/>
  <c r="F7405" i="24"/>
  <c r="F7430" i="24"/>
  <c r="G7449" i="24"/>
  <c r="G7452" i="24"/>
  <c r="F7455" i="24"/>
  <c r="F7463" i="24"/>
  <c r="F7471" i="24"/>
  <c r="F7474" i="24"/>
  <c r="F7497" i="24"/>
  <c r="G7500" i="24"/>
  <c r="F7506" i="24"/>
  <c r="F7509" i="24"/>
  <c r="F7515" i="24"/>
  <c r="F7550" i="24"/>
  <c r="F7556" i="24"/>
  <c r="F7559" i="24"/>
  <c r="H7562" i="24"/>
  <c r="G7562" i="24"/>
  <c r="F7591" i="24"/>
  <c r="F7609" i="24"/>
  <c r="F7612" i="24"/>
  <c r="F7618" i="24"/>
  <c r="F7641" i="24"/>
  <c r="G7644" i="24"/>
  <c r="F7650" i="24"/>
  <c r="H7653" i="24"/>
  <c r="F7662" i="24"/>
  <c r="G7678" i="24"/>
  <c r="H7694" i="24"/>
  <c r="I7694" i="24"/>
  <c r="G7694" i="24"/>
  <c r="H7707" i="24"/>
  <c r="G7707" i="24"/>
  <c r="F7716" i="24"/>
  <c r="I7716" i="24"/>
  <c r="F7726" i="24"/>
  <c r="H7738" i="24"/>
  <c r="F7747" i="24"/>
  <c r="F7754" i="24"/>
  <c r="F7782" i="24"/>
  <c r="I7805" i="24"/>
  <c r="H7805" i="24"/>
  <c r="G7869" i="24"/>
  <c r="F7872" i="24"/>
  <c r="H7878" i="24"/>
  <c r="H7882" i="24"/>
  <c r="I7882" i="24"/>
  <c r="F7898" i="24"/>
  <c r="I7898" i="24"/>
  <c r="I7902" i="24"/>
  <c r="H7902" i="24"/>
  <c r="F7902" i="24"/>
  <c r="I7913" i="24"/>
  <c r="H7913" i="24"/>
  <c r="G7913" i="24"/>
  <c r="F7913" i="24"/>
  <c r="F7925" i="24"/>
  <c r="F7936" i="24"/>
  <c r="F7939" i="24"/>
  <c r="G7949" i="24"/>
  <c r="F7953" i="24"/>
  <c r="F7977" i="24"/>
  <c r="H7980" i="24"/>
  <c r="G7980" i="24"/>
  <c r="I7989" i="24"/>
  <c r="H7989" i="24"/>
  <c r="F7989" i="24"/>
  <c r="H8006" i="24"/>
  <c r="G8043" i="24"/>
  <c r="G8051" i="24"/>
  <c r="I8051" i="24"/>
  <c r="H8051" i="24"/>
  <c r="F8051" i="24"/>
  <c r="F8062" i="24"/>
  <c r="I8062" i="24"/>
  <c r="H8062" i="24"/>
  <c r="H8072" i="24"/>
  <c r="I8072" i="24"/>
  <c r="G8072" i="24"/>
  <c r="F8072" i="24"/>
  <c r="F8093" i="24"/>
  <c r="I8093" i="24"/>
  <c r="H8093" i="24"/>
  <c r="I8168" i="24"/>
  <c r="H8168" i="24"/>
  <c r="G8168" i="24"/>
  <c r="F8202" i="24"/>
  <c r="I8209" i="24"/>
  <c r="H8209" i="24"/>
  <c r="G8209" i="24"/>
  <c r="F8209" i="24"/>
  <c r="F8216" i="24"/>
  <c r="I8240" i="24"/>
  <c r="H8240" i="24"/>
  <c r="G8240" i="24"/>
  <c r="F8240" i="24"/>
  <c r="F8244" i="24"/>
  <c r="G8272" i="24"/>
  <c r="F8296" i="24"/>
  <c r="G8296" i="24"/>
  <c r="I8296" i="24"/>
  <c r="H8296" i="24"/>
  <c r="I8300" i="24"/>
  <c r="H8300" i="24"/>
  <c r="G8300" i="24"/>
  <c r="F8300" i="24"/>
  <c r="I8343" i="24"/>
  <c r="H8343" i="24"/>
  <c r="G8343" i="24"/>
  <c r="F8343" i="24"/>
  <c r="F8359" i="24"/>
  <c r="F8381" i="24"/>
  <c r="I8381" i="24"/>
  <c r="H8381" i="24"/>
  <c r="H8405" i="24"/>
  <c r="I8405" i="24"/>
  <c r="G8405" i="24"/>
  <c r="F8405" i="24"/>
  <c r="H8440" i="24"/>
  <c r="F8449" i="24"/>
  <c r="G8490" i="24"/>
  <c r="G8498" i="24"/>
  <c r="I8547" i="24"/>
  <c r="H8547" i="24"/>
  <c r="F8547" i="24"/>
  <c r="G8589" i="24"/>
  <c r="F8589" i="24"/>
  <c r="I8589" i="24"/>
  <c r="H8589" i="24"/>
  <c r="H8620" i="24"/>
  <c r="F8640" i="24"/>
  <c r="H8774" i="24"/>
  <c r="H6770" i="24"/>
  <c r="G6770" i="24"/>
  <c r="G6811" i="24"/>
  <c r="H6811" i="24"/>
  <c r="F6924" i="24"/>
  <c r="I6924" i="24"/>
  <c r="G6976" i="24"/>
  <c r="F7009" i="24"/>
  <c r="F7034" i="24"/>
  <c r="G7053" i="24"/>
  <c r="G7056" i="24"/>
  <c r="F7075" i="24"/>
  <c r="F7086" i="24"/>
  <c r="I7089" i="24"/>
  <c r="F7089" i="24"/>
  <c r="H7116" i="24"/>
  <c r="I7130" i="24"/>
  <c r="G7152" i="24"/>
  <c r="G7163" i="24"/>
  <c r="F7166" i="24"/>
  <c r="I7171" i="24"/>
  <c r="H7174" i="24"/>
  <c r="G7185" i="24"/>
  <c r="F7199" i="24"/>
  <c r="H7202" i="24"/>
  <c r="G7202" i="24"/>
  <c r="F7207" i="24"/>
  <c r="G7210" i="24"/>
  <c r="F7221" i="24"/>
  <c r="G7243" i="24"/>
  <c r="H7243" i="24"/>
  <c r="G7262" i="24"/>
  <c r="H7284" i="24"/>
  <c r="H7287" i="24"/>
  <c r="F7298" i="24"/>
  <c r="G7317" i="24"/>
  <c r="G7320" i="24"/>
  <c r="F7323" i="24"/>
  <c r="H7328" i="24"/>
  <c r="H7339" i="24"/>
  <c r="F7353" i="24"/>
  <c r="F7356" i="24"/>
  <c r="I7356" i="24"/>
  <c r="F7364" i="24"/>
  <c r="H7372" i="24"/>
  <c r="F7375" i="24"/>
  <c r="G7405" i="24"/>
  <c r="G7408" i="24"/>
  <c r="G7430" i="24"/>
  <c r="F7441" i="24"/>
  <c r="H7449" i="24"/>
  <c r="H7452" i="24"/>
  <c r="F7466" i="24"/>
  <c r="H7471" i="24"/>
  <c r="G7497" i="24"/>
  <c r="H7500" i="24"/>
  <c r="G7506" i="24"/>
  <c r="H7509" i="24"/>
  <c r="I7521" i="24"/>
  <c r="F7521" i="24"/>
  <c r="G7524" i="24"/>
  <c r="F7527" i="24"/>
  <c r="G7550" i="24"/>
  <c r="G7559" i="24"/>
  <c r="F7562" i="24"/>
  <c r="F7574" i="24"/>
  <c r="H7591" i="24"/>
  <c r="G7603" i="24"/>
  <c r="H7603" i="24"/>
  <c r="G7606" i="24"/>
  <c r="G7609" i="24"/>
  <c r="H7612" i="24"/>
  <c r="F7615" i="24"/>
  <c r="G7641" i="24"/>
  <c r="H7644" i="24"/>
  <c r="G7650" i="24"/>
  <c r="G7662" i="24"/>
  <c r="G7666" i="24"/>
  <c r="F7666" i="24"/>
  <c r="G7675" i="24"/>
  <c r="H7675" i="24"/>
  <c r="H7678" i="24"/>
  <c r="F7688" i="24"/>
  <c r="F7694" i="24"/>
  <c r="F7704" i="24"/>
  <c r="I7704" i="24"/>
  <c r="F7707" i="24"/>
  <c r="F7713" i="24"/>
  <c r="G7716" i="24"/>
  <c r="G7732" i="24"/>
  <c r="G7735" i="24"/>
  <c r="I7735" i="24"/>
  <c r="H7735" i="24"/>
  <c r="I7738" i="24"/>
  <c r="I7747" i="24"/>
  <c r="G7754" i="24"/>
  <c r="H7761" i="24"/>
  <c r="G7761" i="24"/>
  <c r="G7782" i="24"/>
  <c r="F7786" i="24"/>
  <c r="F7796" i="24"/>
  <c r="I7796" i="24"/>
  <c r="H7799" i="24"/>
  <c r="G7799" i="24"/>
  <c r="F7805" i="24"/>
  <c r="I7828" i="24"/>
  <c r="F7828" i="24"/>
  <c r="G7862" i="24"/>
  <c r="H7869" i="24"/>
  <c r="G7872" i="24"/>
  <c r="I7878" i="24"/>
  <c r="F7882" i="24"/>
  <c r="F7895" i="24"/>
  <c r="G7898" i="24"/>
  <c r="G7902" i="24"/>
  <c r="F7920" i="24"/>
  <c r="G7925" i="24"/>
  <c r="G7936" i="24"/>
  <c r="H7939" i="24"/>
  <c r="H7953" i="24"/>
  <c r="F7963" i="24"/>
  <c r="I7967" i="24"/>
  <c r="H7967" i="24"/>
  <c r="F7967" i="24"/>
  <c r="F7970" i="24"/>
  <c r="H7970" i="24"/>
  <c r="G7970" i="24"/>
  <c r="G7977" i="24"/>
  <c r="F7980" i="24"/>
  <c r="G7989" i="24"/>
  <c r="I8006" i="24"/>
  <c r="G8011" i="24"/>
  <c r="H8011" i="24"/>
  <c r="F8011" i="24"/>
  <c r="I8018" i="24"/>
  <c r="G8018" i="24"/>
  <c r="G8028" i="24"/>
  <c r="G8031" i="24"/>
  <c r="I8031" i="24"/>
  <c r="F8044" i="24"/>
  <c r="G8044" i="24"/>
  <c r="H8044" i="24"/>
  <c r="F8048" i="24"/>
  <c r="I8048" i="24"/>
  <c r="H8048" i="24"/>
  <c r="G8062" i="24"/>
  <c r="F8068" i="24"/>
  <c r="I8068" i="24"/>
  <c r="F8076" i="24"/>
  <c r="G8093" i="24"/>
  <c r="I8156" i="24"/>
  <c r="H8156" i="24"/>
  <c r="G8159" i="24"/>
  <c r="F8159" i="24"/>
  <c r="I8159" i="24"/>
  <c r="H8159" i="24"/>
  <c r="I8199" i="24"/>
  <c r="H8199" i="24"/>
  <c r="G8216" i="24"/>
  <c r="G8244" i="24"/>
  <c r="H8272" i="24"/>
  <c r="I8307" i="24"/>
  <c r="H8307" i="24"/>
  <c r="F8350" i="24"/>
  <c r="I8350" i="24"/>
  <c r="H8350" i="24"/>
  <c r="H8360" i="24"/>
  <c r="I8360" i="24"/>
  <c r="G8360" i="24"/>
  <c r="F8360" i="24"/>
  <c r="G8381" i="24"/>
  <c r="H8406" i="24"/>
  <c r="I8406" i="24"/>
  <c r="G8406" i="24"/>
  <c r="F8406" i="24"/>
  <c r="I8440" i="24"/>
  <c r="F8458" i="24"/>
  <c r="G8458" i="24"/>
  <c r="G8484" i="24"/>
  <c r="I8484" i="24"/>
  <c r="H8491" i="24"/>
  <c r="I8491" i="24"/>
  <c r="G8491" i="24"/>
  <c r="G8547" i="24"/>
  <c r="I8573" i="24"/>
  <c r="H8573" i="24"/>
  <c r="F8573" i="24"/>
  <c r="H8580" i="24"/>
  <c r="I8580" i="24"/>
  <c r="G8580" i="24"/>
  <c r="G8616" i="24"/>
  <c r="I8616" i="24"/>
  <c r="I8621" i="24"/>
  <c r="H8621" i="24"/>
  <c r="G8621" i="24"/>
  <c r="F8621" i="24"/>
  <c r="H8640" i="24"/>
  <c r="I8774" i="24"/>
  <c r="I7877" i="24"/>
  <c r="H7877" i="24"/>
  <c r="I8021" i="24"/>
  <c r="H8021" i="24"/>
  <c r="I8185" i="24"/>
  <c r="H8185" i="24"/>
  <c r="F8188" i="24"/>
  <c r="G8188" i="24"/>
  <c r="I8208" i="24"/>
  <c r="G8208" i="24"/>
  <c r="G8211" i="24"/>
  <c r="F8211" i="24"/>
  <c r="H8270" i="24"/>
  <c r="I8270" i="24"/>
  <c r="F8273" i="24"/>
  <c r="H8273" i="24"/>
  <c r="H8432" i="24"/>
  <c r="I8432" i="24"/>
  <c r="G8459" i="24"/>
  <c r="I8459" i="24"/>
  <c r="I8536" i="24"/>
  <c r="H8536" i="24"/>
  <c r="G8536" i="24"/>
  <c r="H8540" i="24"/>
  <c r="G8540" i="24"/>
  <c r="F8574" i="24"/>
  <c r="I8574" i="24"/>
  <c r="G8581" i="24"/>
  <c r="H8581" i="24"/>
  <c r="H8585" i="24"/>
  <c r="F8585" i="24"/>
  <c r="H8626" i="24"/>
  <c r="G8626" i="24"/>
  <c r="F8626" i="24"/>
  <c r="G8665" i="24"/>
  <c r="H8665" i="24"/>
  <c r="I8665" i="24"/>
  <c r="F8665" i="24"/>
  <c r="I8678" i="24"/>
  <c r="H8678" i="24"/>
  <c r="G8678" i="24"/>
  <c r="F8678" i="24"/>
  <c r="I8686" i="24"/>
  <c r="F8686" i="24"/>
  <c r="H8686" i="24"/>
  <c r="G8686" i="24"/>
  <c r="F8698" i="24"/>
  <c r="I8698" i="24"/>
  <c r="I8740" i="24"/>
  <c r="G8740" i="24"/>
  <c r="H8744" i="24"/>
  <c r="F8744" i="24"/>
  <c r="I8744" i="24"/>
  <c r="G8744" i="24"/>
  <c r="F8899" i="24"/>
  <c r="G8899" i="24"/>
  <c r="I8899" i="24"/>
  <c r="H8969" i="24"/>
  <c r="I8969" i="24"/>
  <c r="G8969" i="24"/>
  <c r="F8969" i="24"/>
  <c r="G9031" i="24"/>
  <c r="I9031" i="24"/>
  <c r="H9031" i="24"/>
  <c r="F9031" i="24"/>
  <c r="H9048" i="24"/>
  <c r="G9048" i="24"/>
  <c r="F9048" i="24"/>
  <c r="I8077" i="24"/>
  <c r="H8077" i="24"/>
  <c r="F8080" i="24"/>
  <c r="G8080" i="24"/>
  <c r="H8154" i="24"/>
  <c r="F8154" i="24"/>
  <c r="I8311" i="24"/>
  <c r="H8311" i="24"/>
  <c r="I8317" i="24"/>
  <c r="F8317" i="24"/>
  <c r="I8365" i="24"/>
  <c r="H8365" i="24"/>
  <c r="F8368" i="24"/>
  <c r="G8368" i="24"/>
  <c r="H8414" i="24"/>
  <c r="I8414" i="24"/>
  <c r="F8417" i="24"/>
  <c r="H8417" i="24"/>
  <c r="I8503" i="24"/>
  <c r="H8503" i="24"/>
  <c r="H8516" i="24"/>
  <c r="I8516" i="24"/>
  <c r="G8516" i="24"/>
  <c r="I8544" i="24"/>
  <c r="F8544" i="24"/>
  <c r="H8570" i="24"/>
  <c r="F8570" i="24"/>
  <c r="H8840" i="24"/>
  <c r="I8840" i="24"/>
  <c r="I8847" i="24"/>
  <c r="F8847" i="24"/>
  <c r="G8847" i="24"/>
  <c r="H9056" i="24"/>
  <c r="I9056" i="24"/>
  <c r="F9056" i="24"/>
  <c r="F9319" i="24"/>
  <c r="I9319" i="24"/>
  <c r="H9319" i="24"/>
  <c r="G9319" i="24"/>
  <c r="F8046" i="24"/>
  <c r="F8066" i="24"/>
  <c r="F8069" i="24"/>
  <c r="F8077" i="24"/>
  <c r="H8080" i="24"/>
  <c r="H8094" i="24"/>
  <c r="F8094" i="24"/>
  <c r="F8131" i="24"/>
  <c r="F8148" i="24"/>
  <c r="F8151" i="24"/>
  <c r="G8154" i="24"/>
  <c r="F8180" i="24"/>
  <c r="F8194" i="24"/>
  <c r="I8197" i="24"/>
  <c r="F8197" i="24"/>
  <c r="G8242" i="24"/>
  <c r="F8288" i="24"/>
  <c r="F8305" i="24"/>
  <c r="F8308" i="24"/>
  <c r="I8308" i="24"/>
  <c r="F8311" i="24"/>
  <c r="F8314" i="24"/>
  <c r="G8314" i="24"/>
  <c r="G8317" i="24"/>
  <c r="F8331" i="24"/>
  <c r="F8334" i="24"/>
  <c r="F8354" i="24"/>
  <c r="F8357" i="24"/>
  <c r="F8365" i="24"/>
  <c r="H8368" i="24"/>
  <c r="H8382" i="24"/>
  <c r="F8382" i="24"/>
  <c r="F8411" i="24"/>
  <c r="F8414" i="24"/>
  <c r="G8417" i="24"/>
  <c r="G8447" i="24"/>
  <c r="F8447" i="24"/>
  <c r="G8453" i="24"/>
  <c r="F8463" i="24"/>
  <c r="F8479" i="24"/>
  <c r="H8479" i="24"/>
  <c r="G8479" i="24"/>
  <c r="I8499" i="24"/>
  <c r="F8499" i="24"/>
  <c r="H8499" i="24"/>
  <c r="G8499" i="24"/>
  <c r="F8503" i="24"/>
  <c r="I8513" i="24"/>
  <c r="H8513" i="24"/>
  <c r="F8516" i="24"/>
  <c r="F8526" i="24"/>
  <c r="G8526" i="24"/>
  <c r="G8544" i="24"/>
  <c r="G8560" i="24"/>
  <c r="F8560" i="24"/>
  <c r="G8570" i="24"/>
  <c r="G8593" i="24"/>
  <c r="I8593" i="24"/>
  <c r="F8611" i="24"/>
  <c r="H8611" i="24"/>
  <c r="I8652" i="24"/>
  <c r="H8652" i="24"/>
  <c r="G8652" i="24"/>
  <c r="G8790" i="24"/>
  <c r="F8840" i="24"/>
  <c r="H8847" i="24"/>
  <c r="H8912" i="24"/>
  <c r="I8912" i="24"/>
  <c r="G8912" i="24"/>
  <c r="F8912" i="24"/>
  <c r="G9022" i="24"/>
  <c r="H9022" i="24"/>
  <c r="G9025" i="24"/>
  <c r="I9025" i="24"/>
  <c r="F9025" i="24"/>
  <c r="G9049" i="24"/>
  <c r="F9049" i="24"/>
  <c r="I9049" i="24"/>
  <c r="H9049" i="24"/>
  <c r="G9056" i="24"/>
  <c r="H9092" i="24"/>
  <c r="I9092" i="24"/>
  <c r="F9092" i="24"/>
  <c r="G9092" i="24"/>
  <c r="I9122" i="24"/>
  <c r="H9122" i="24"/>
  <c r="G9122" i="24"/>
  <c r="F9315" i="24"/>
  <c r="H9315" i="24"/>
  <c r="I9315" i="24"/>
  <c r="G9315" i="24"/>
  <c r="G8517" i="24"/>
  <c r="I8517" i="24"/>
  <c r="F8520" i="24"/>
  <c r="I8520" i="24"/>
  <c r="F8530" i="24"/>
  <c r="I8530" i="24"/>
  <c r="G8533" i="24"/>
  <c r="I8533" i="24"/>
  <c r="H8533" i="24"/>
  <c r="H8541" i="24"/>
  <c r="F8541" i="24"/>
  <c r="H8582" i="24"/>
  <c r="F8582" i="24"/>
  <c r="F8586" i="24"/>
  <c r="I8586" i="24"/>
  <c r="G8586" i="24"/>
  <c r="F8593" i="24"/>
  <c r="G8611" i="24"/>
  <c r="G8635" i="24"/>
  <c r="I8635" i="24"/>
  <c r="H8635" i="24"/>
  <c r="F8635" i="24"/>
  <c r="I8649" i="24"/>
  <c r="H8649" i="24"/>
  <c r="F8652" i="24"/>
  <c r="I8667" i="24"/>
  <c r="H8667" i="24"/>
  <c r="I8716" i="24"/>
  <c r="H8716" i="24"/>
  <c r="G8716" i="24"/>
  <c r="H8756" i="24"/>
  <c r="F8756" i="24"/>
  <c r="I8756" i="24"/>
  <c r="G8756" i="24"/>
  <c r="H8790" i="24"/>
  <c r="I8794" i="24"/>
  <c r="H8794" i="24"/>
  <c r="G8794" i="24"/>
  <c r="F8794" i="24"/>
  <c r="G8824" i="24"/>
  <c r="I8824" i="24"/>
  <c r="G8840" i="24"/>
  <c r="I8860" i="24"/>
  <c r="H8860" i="24"/>
  <c r="G8860" i="24"/>
  <c r="F8860" i="24"/>
  <c r="I8955" i="24"/>
  <c r="F8955" i="24"/>
  <c r="H8955" i="24"/>
  <c r="G8955" i="24"/>
  <c r="F9022" i="24"/>
  <c r="H9025" i="24"/>
  <c r="F9122" i="24"/>
  <c r="F7772" i="24"/>
  <c r="G7772" i="24"/>
  <c r="G7891" i="24"/>
  <c r="G7905" i="24"/>
  <c r="F7916" i="24"/>
  <c r="G7916" i="24"/>
  <c r="H7929" i="24"/>
  <c r="G7932" i="24"/>
  <c r="G7943" i="24"/>
  <c r="G7951" i="24"/>
  <c r="G8008" i="24"/>
  <c r="G8035" i="24"/>
  <c r="I8046" i="24"/>
  <c r="H8063" i="24"/>
  <c r="H8066" i="24"/>
  <c r="H8069" i="24"/>
  <c r="H8091" i="24"/>
  <c r="I8094" i="24"/>
  <c r="G8100" i="24"/>
  <c r="H8103" i="24"/>
  <c r="G8120" i="24"/>
  <c r="G8125" i="24"/>
  <c r="H8128" i="24"/>
  <c r="H8131" i="24"/>
  <c r="H8134" i="24"/>
  <c r="G8137" i="24"/>
  <c r="I8148" i="24"/>
  <c r="I8151" i="24"/>
  <c r="I8180" i="24"/>
  <c r="I8194" i="24"/>
  <c r="H8197" i="24"/>
  <c r="G8220" i="24"/>
  <c r="G8223" i="24"/>
  <c r="I8242" i="24"/>
  <c r="G8254" i="24"/>
  <c r="I8288" i="24"/>
  <c r="G8294" i="24"/>
  <c r="G8297" i="24"/>
  <c r="H8305" i="24"/>
  <c r="H8308" i="24"/>
  <c r="I8314" i="24"/>
  <c r="G8323" i="24"/>
  <c r="H8331" i="24"/>
  <c r="I8334" i="24"/>
  <c r="H8351" i="24"/>
  <c r="H8354" i="24"/>
  <c r="H8357" i="24"/>
  <c r="H8379" i="24"/>
  <c r="I8382" i="24"/>
  <c r="G8388" i="24"/>
  <c r="H8391" i="24"/>
  <c r="I8411" i="24"/>
  <c r="H8442" i="24"/>
  <c r="F8442" i="24"/>
  <c r="I8447" i="24"/>
  <c r="I8453" i="24"/>
  <c r="I8463" i="24"/>
  <c r="H8480" i="24"/>
  <c r="I8480" i="24"/>
  <c r="G8486" i="24"/>
  <c r="F8486" i="24"/>
  <c r="H8504" i="24"/>
  <c r="G8504" i="24"/>
  <c r="G8510" i="24"/>
  <c r="G8513" i="24"/>
  <c r="F8517" i="24"/>
  <c r="G8520" i="24"/>
  <c r="I8526" i="24"/>
  <c r="G8530" i="24"/>
  <c r="F8533" i="24"/>
  <c r="G8537" i="24"/>
  <c r="G8541" i="24"/>
  <c r="G8545" i="24"/>
  <c r="H8545" i="24"/>
  <c r="I8545" i="24"/>
  <c r="F8545" i="24"/>
  <c r="H8549" i="24"/>
  <c r="I8554" i="24"/>
  <c r="H8554" i="24"/>
  <c r="I8560" i="24"/>
  <c r="I8571" i="24"/>
  <c r="F8571" i="24"/>
  <c r="H8571" i="24"/>
  <c r="G8608" i="24"/>
  <c r="H8608" i="24"/>
  <c r="I8611" i="24"/>
  <c r="I8618" i="24"/>
  <c r="H8618" i="24"/>
  <c r="G8618" i="24"/>
  <c r="F8618" i="24"/>
  <c r="H8636" i="24"/>
  <c r="I8636" i="24"/>
  <c r="G8636" i="24"/>
  <c r="F8636" i="24"/>
  <c r="I8790" i="24"/>
  <c r="F8841" i="24"/>
  <c r="I8841" i="24"/>
  <c r="H8841" i="24"/>
  <c r="G8841" i="24"/>
  <c r="G8870" i="24"/>
  <c r="I8870" i="24"/>
  <c r="H8870" i="24"/>
  <c r="I8909" i="24"/>
  <c r="H8909" i="24"/>
  <c r="G8909" i="24"/>
  <c r="G9013" i="24"/>
  <c r="F9013" i="24"/>
  <c r="I9013" i="24"/>
  <c r="I9022" i="24"/>
  <c r="F7764" i="24"/>
  <c r="H7772" i="24"/>
  <c r="F7791" i="24"/>
  <c r="F7818" i="24"/>
  <c r="G7832" i="24"/>
  <c r="G7856" i="24"/>
  <c r="F7859" i="24"/>
  <c r="F7908" i="24"/>
  <c r="H7916" i="24"/>
  <c r="I7929" i="24"/>
  <c r="F7935" i="24"/>
  <c r="F7962" i="24"/>
  <c r="G7976" i="24"/>
  <c r="G8000" i="24"/>
  <c r="F8003" i="24"/>
  <c r="H8008" i="24"/>
  <c r="F8058" i="24"/>
  <c r="I8063" i="24"/>
  <c r="G8078" i="24"/>
  <c r="I8091" i="24"/>
  <c r="H8100" i="24"/>
  <c r="I8103" i="24"/>
  <c r="H8125" i="24"/>
  <c r="I8128" i="24"/>
  <c r="I8134" i="24"/>
  <c r="H8137" i="24"/>
  <c r="I8149" i="24"/>
  <c r="H8149" i="24"/>
  <c r="F8152" i="24"/>
  <c r="G8152" i="24"/>
  <c r="G8192" i="24"/>
  <c r="G8206" i="24"/>
  <c r="F8234" i="24"/>
  <c r="G8237" i="24"/>
  <c r="G8243" i="24"/>
  <c r="I8243" i="24"/>
  <c r="F8246" i="24"/>
  <c r="F8249" i="24"/>
  <c r="I8254" i="24"/>
  <c r="F8280" i="24"/>
  <c r="G8303" i="24"/>
  <c r="F8303" i="24"/>
  <c r="F8346" i="24"/>
  <c r="I8351" i="24"/>
  <c r="G8366" i="24"/>
  <c r="I8379" i="24"/>
  <c r="H8388" i="24"/>
  <c r="I8391" i="24"/>
  <c r="F8415" i="24"/>
  <c r="F8418" i="24"/>
  <c r="I8424" i="24"/>
  <c r="G8424" i="24"/>
  <c r="G8427" i="24"/>
  <c r="F8427" i="24"/>
  <c r="F8439" i="24"/>
  <c r="G8442" i="24"/>
  <c r="H8454" i="24"/>
  <c r="F8454" i="24"/>
  <c r="F8467" i="24"/>
  <c r="F8480" i="24"/>
  <c r="H8486" i="24"/>
  <c r="I8493" i="24"/>
  <c r="H8493" i="24"/>
  <c r="H8496" i="24"/>
  <c r="G8496" i="24"/>
  <c r="F8496" i="24"/>
  <c r="F8504" i="24"/>
  <c r="H8510" i="24"/>
  <c r="F8514" i="24"/>
  <c r="I8514" i="24"/>
  <c r="H8517" i="24"/>
  <c r="H8520" i="24"/>
  <c r="F8524" i="24"/>
  <c r="H8527" i="24"/>
  <c r="I8527" i="24"/>
  <c r="H8530" i="24"/>
  <c r="H8537" i="24"/>
  <c r="I8541" i="24"/>
  <c r="F8550" i="24"/>
  <c r="I8550" i="24"/>
  <c r="H8550" i="24"/>
  <c r="G8550" i="24"/>
  <c r="F8554" i="24"/>
  <c r="H8564" i="24"/>
  <c r="F8564" i="24"/>
  <c r="G8564" i="24"/>
  <c r="G8571" i="24"/>
  <c r="I8582" i="24"/>
  <c r="G8594" i="24"/>
  <c r="H8594" i="24"/>
  <c r="F8594" i="24"/>
  <c r="F8608" i="24"/>
  <c r="I8619" i="24"/>
  <c r="F8619" i="24"/>
  <c r="G8649" i="24"/>
  <c r="G8667" i="24"/>
  <c r="H8672" i="24"/>
  <c r="F8672" i="24"/>
  <c r="I8672" i="24"/>
  <c r="G8672" i="24"/>
  <c r="F8695" i="24"/>
  <c r="I8695" i="24"/>
  <c r="H8695" i="24"/>
  <c r="G8707" i="24"/>
  <c r="I8707" i="24"/>
  <c r="G8722" i="24"/>
  <c r="G8725" i="24"/>
  <c r="F8725" i="24"/>
  <c r="I8725" i="24"/>
  <c r="G8752" i="24"/>
  <c r="I8752" i="24"/>
  <c r="H8824" i="24"/>
  <c r="G8837" i="24"/>
  <c r="I8837" i="24"/>
  <c r="H8837" i="24"/>
  <c r="F8870" i="24"/>
  <c r="F8909" i="24"/>
  <c r="F8925" i="24"/>
  <c r="G8925" i="24"/>
  <c r="H9013" i="24"/>
  <c r="G9017" i="24"/>
  <c r="I9017" i="24"/>
  <c r="F9017" i="24"/>
  <c r="H9221" i="24"/>
  <c r="G9221" i="24"/>
  <c r="F9221" i="24"/>
  <c r="I9221" i="24"/>
  <c r="I8064" i="24"/>
  <c r="G8064" i="24"/>
  <c r="G8067" i="24"/>
  <c r="F8067" i="24"/>
  <c r="H8126" i="24"/>
  <c r="I8126" i="24"/>
  <c r="F8129" i="24"/>
  <c r="H8129" i="24"/>
  <c r="I8329" i="24"/>
  <c r="H8329" i="24"/>
  <c r="F8332" i="24"/>
  <c r="G8332" i="24"/>
  <c r="I8352" i="24"/>
  <c r="G8352" i="24"/>
  <c r="G8355" i="24"/>
  <c r="F8355" i="24"/>
  <c r="I8470" i="24"/>
  <c r="H8470" i="24"/>
  <c r="I8473" i="24"/>
  <c r="H8473" i="24"/>
  <c r="G8473" i="24"/>
  <c r="F8473" i="24"/>
  <c r="G8542" i="24"/>
  <c r="I8542" i="24"/>
  <c r="H8542" i="24"/>
  <c r="I8551" i="24"/>
  <c r="H8551" i="24"/>
  <c r="I8583" i="24"/>
  <c r="G8583" i="24"/>
  <c r="H8583" i="24"/>
  <c r="F8646" i="24"/>
  <c r="I8646" i="24"/>
  <c r="H8646" i="24"/>
  <c r="F8802" i="24"/>
  <c r="H8802" i="24"/>
  <c r="G8806" i="24"/>
  <c r="I8806" i="24"/>
  <c r="H8806" i="24"/>
  <c r="F8806" i="24"/>
  <c r="G8856" i="24"/>
  <c r="H8856" i="24"/>
  <c r="I8856" i="24"/>
  <c r="G8928" i="24"/>
  <c r="I8928" i="24"/>
  <c r="H8928" i="24"/>
  <c r="I9010" i="24"/>
  <c r="F9010" i="24"/>
  <c r="F9014" i="24"/>
  <c r="I9014" i="24"/>
  <c r="G9014" i="24"/>
  <c r="I9040" i="24"/>
  <c r="H9040" i="24"/>
  <c r="G9040" i="24"/>
  <c r="H9257" i="24"/>
  <c r="F9257" i="24"/>
  <c r="G9257" i="24"/>
  <c r="I9257" i="24"/>
  <c r="F7952" i="24"/>
  <c r="G7952" i="24"/>
  <c r="F8064" i="24"/>
  <c r="H8067" i="24"/>
  <c r="F8089" i="24"/>
  <c r="G8092" i="24"/>
  <c r="F8101" i="24"/>
  <c r="G8104" i="24"/>
  <c r="F8126" i="24"/>
  <c r="G8129" i="24"/>
  <c r="I8167" i="24"/>
  <c r="H8167" i="24"/>
  <c r="I8173" i="24"/>
  <c r="F8173" i="24"/>
  <c r="G8201" i="24"/>
  <c r="I8221" i="24"/>
  <c r="H8221" i="24"/>
  <c r="F8224" i="24"/>
  <c r="G8224" i="24"/>
  <c r="H8298" i="24"/>
  <c r="F8298" i="24"/>
  <c r="F8329" i="24"/>
  <c r="H8332" i="24"/>
  <c r="I8346" i="24"/>
  <c r="F8352" i="24"/>
  <c r="H8355" i="24"/>
  <c r="I8366" i="24"/>
  <c r="F8377" i="24"/>
  <c r="G8380" i="24"/>
  <c r="F8389" i="24"/>
  <c r="G8392" i="24"/>
  <c r="I8418" i="24"/>
  <c r="I8439" i="24"/>
  <c r="F8451" i="24"/>
  <c r="I8461" i="24"/>
  <c r="F8461" i="24"/>
  <c r="F8470" i="24"/>
  <c r="I8487" i="24"/>
  <c r="F8487" i="24"/>
  <c r="G8497" i="24"/>
  <c r="I8497" i="24"/>
  <c r="H8505" i="24"/>
  <c r="G8505" i="24"/>
  <c r="G8518" i="24"/>
  <c r="F8521" i="24"/>
  <c r="F8542" i="24"/>
  <c r="F8551" i="24"/>
  <c r="H8576" i="24"/>
  <c r="G8576" i="24"/>
  <c r="F8576" i="24"/>
  <c r="F8583" i="24"/>
  <c r="G8605" i="24"/>
  <c r="H8605" i="24"/>
  <c r="F8605" i="24"/>
  <c r="F8628" i="24"/>
  <c r="I8628" i="24"/>
  <c r="G8646" i="24"/>
  <c r="I8704" i="24"/>
  <c r="H8704" i="24"/>
  <c r="H8707" i="24"/>
  <c r="F8734" i="24"/>
  <c r="G8737" i="24"/>
  <c r="H8737" i="24"/>
  <c r="I8737" i="24"/>
  <c r="F8737" i="24"/>
  <c r="H8752" i="24"/>
  <c r="G8784" i="24"/>
  <c r="F8784" i="24"/>
  <c r="I8784" i="24"/>
  <c r="H8784" i="24"/>
  <c r="G8802" i="24"/>
  <c r="G8821" i="24"/>
  <c r="H8821" i="24"/>
  <c r="I8821" i="24"/>
  <c r="F8821" i="24"/>
  <c r="I8834" i="24"/>
  <c r="H8834" i="24"/>
  <c r="F8856" i="24"/>
  <c r="F8889" i="24"/>
  <c r="I8925" i="24"/>
  <c r="F8928" i="24"/>
  <c r="I8976" i="24"/>
  <c r="G8976" i="24"/>
  <c r="H8976" i="24"/>
  <c r="G9010" i="24"/>
  <c r="H9014" i="24"/>
  <c r="F9018" i="24"/>
  <c r="H9018" i="24"/>
  <c r="I9018" i="24"/>
  <c r="G9018" i="24"/>
  <c r="F9040" i="24"/>
  <c r="F9089" i="24"/>
  <c r="H9089" i="24"/>
  <c r="I9089" i="24"/>
  <c r="G9089" i="24"/>
  <c r="H9184" i="24"/>
  <c r="I9184" i="24"/>
  <c r="F8116" i="24"/>
  <c r="G8116" i="24"/>
  <c r="F8260" i="24"/>
  <c r="G8260" i="24"/>
  <c r="F8404" i="24"/>
  <c r="G8404" i="24"/>
  <c r="H8492" i="24"/>
  <c r="I8492" i="24"/>
  <c r="G8553" i="24"/>
  <c r="H8553" i="24"/>
  <c r="G8617" i="24"/>
  <c r="H8617" i="24"/>
  <c r="G8671" i="24"/>
  <c r="I8671" i="24"/>
  <c r="F8680" i="24"/>
  <c r="G8680" i="24"/>
  <c r="F8769" i="24"/>
  <c r="G8769" i="24"/>
  <c r="G8809" i="24"/>
  <c r="I8809" i="24"/>
  <c r="G8844" i="24"/>
  <c r="F8844" i="24"/>
  <c r="I8848" i="24"/>
  <c r="G8848" i="24"/>
  <c r="G8851" i="24"/>
  <c r="F8851" i="24"/>
  <c r="H8900" i="24"/>
  <c r="F8900" i="24"/>
  <c r="F8949" i="24"/>
  <c r="H8949" i="24"/>
  <c r="F8973" i="24"/>
  <c r="H8973" i="24"/>
  <c r="I8991" i="24"/>
  <c r="G8991" i="24"/>
  <c r="I9050" i="24"/>
  <c r="G9050" i="24"/>
  <c r="G9072" i="24"/>
  <c r="H9072" i="24"/>
  <c r="F9072" i="24"/>
  <c r="I9180" i="24"/>
  <c r="F9180" i="24"/>
  <c r="G9180" i="24"/>
  <c r="H9185" i="24"/>
  <c r="I9185" i="24"/>
  <c r="G9185" i="24"/>
  <c r="F9185" i="24"/>
  <c r="H9213" i="24"/>
  <c r="I9213" i="24"/>
  <c r="G9213" i="24"/>
  <c r="I9232" i="24"/>
  <c r="F9232" i="24"/>
  <c r="G9232" i="24"/>
  <c r="H9232" i="24"/>
  <c r="G9346" i="24"/>
  <c r="F9346" i="24"/>
  <c r="H9346" i="24"/>
  <c r="I9346" i="24"/>
  <c r="H9465" i="24"/>
  <c r="F9465" i="24"/>
  <c r="I9465" i="24"/>
  <c r="G9465" i="24"/>
  <c r="I8668" i="24"/>
  <c r="H8668" i="24"/>
  <c r="G8677" i="24"/>
  <c r="H8677" i="24"/>
  <c r="F8677" i="24"/>
  <c r="I8726" i="24"/>
  <c r="F8726" i="24"/>
  <c r="I8763" i="24"/>
  <c r="G8763" i="24"/>
  <c r="F8766" i="24"/>
  <c r="H8766" i="24"/>
  <c r="G8766" i="24"/>
  <c r="G8797" i="24"/>
  <c r="F8797" i="24"/>
  <c r="H8825" i="24"/>
  <c r="F8825" i="24"/>
  <c r="G8825" i="24"/>
  <c r="H8864" i="24"/>
  <c r="F8864" i="24"/>
  <c r="I8864" i="24"/>
  <c r="G8896" i="24"/>
  <c r="F8896" i="24"/>
  <c r="H8896" i="24"/>
  <c r="I8919" i="24"/>
  <c r="F8919" i="24"/>
  <c r="G8977" i="24"/>
  <c r="F8977" i="24"/>
  <c r="H8977" i="24"/>
  <c r="I9027" i="24"/>
  <c r="H9027" i="24"/>
  <c r="F9027" i="24"/>
  <c r="H9041" i="24"/>
  <c r="F9041" i="24"/>
  <c r="I9041" i="24"/>
  <c r="G9041" i="24"/>
  <c r="I9046" i="24"/>
  <c r="H9046" i="24"/>
  <c r="G9069" i="24"/>
  <c r="I9069" i="24"/>
  <c r="F9069" i="24"/>
  <c r="G9104" i="24"/>
  <c r="F9104" i="24"/>
  <c r="I9104" i="24"/>
  <c r="F9199" i="24"/>
  <c r="H9199" i="24"/>
  <c r="G9199" i="24"/>
  <c r="G9203" i="24"/>
  <c r="F9203" i="24"/>
  <c r="I9203" i="24"/>
  <c r="H8612" i="24"/>
  <c r="G8612" i="24"/>
  <c r="F8629" i="24"/>
  <c r="F8641" i="24"/>
  <c r="I8650" i="24"/>
  <c r="F8650" i="24"/>
  <c r="G8653" i="24"/>
  <c r="F8653" i="24"/>
  <c r="F8668" i="24"/>
  <c r="I8677" i="24"/>
  <c r="H8696" i="24"/>
  <c r="I8696" i="24"/>
  <c r="H8720" i="24"/>
  <c r="F8720" i="24"/>
  <c r="G8720" i="24"/>
  <c r="G8726" i="24"/>
  <c r="G8738" i="24"/>
  <c r="F8753" i="24"/>
  <c r="F8757" i="24"/>
  <c r="I8757" i="24"/>
  <c r="F8763" i="24"/>
  <c r="I8766" i="24"/>
  <c r="H8797" i="24"/>
  <c r="H8822" i="24"/>
  <c r="F8822" i="24"/>
  <c r="I8825" i="24"/>
  <c r="F8835" i="24"/>
  <c r="F8838" i="24"/>
  <c r="H8838" i="24"/>
  <c r="I8838" i="24"/>
  <c r="F8857" i="24"/>
  <c r="G8864" i="24"/>
  <c r="F8877" i="24"/>
  <c r="H8877" i="24"/>
  <c r="I8896" i="24"/>
  <c r="G8919" i="24"/>
  <c r="G8923" i="24"/>
  <c r="H8923" i="24"/>
  <c r="I8977" i="24"/>
  <c r="H9019" i="24"/>
  <c r="I9019" i="24"/>
  <c r="F9019" i="24"/>
  <c r="G9027" i="24"/>
  <c r="F9042" i="24"/>
  <c r="I9042" i="24"/>
  <c r="H9042" i="24"/>
  <c r="G9042" i="24"/>
  <c r="F9046" i="24"/>
  <c r="H9069" i="24"/>
  <c r="F9100" i="24"/>
  <c r="I9100" i="24"/>
  <c r="H9100" i="24"/>
  <c r="H9104" i="24"/>
  <c r="H9125" i="24"/>
  <c r="G9125" i="24"/>
  <c r="F9125" i="24"/>
  <c r="F9181" i="24"/>
  <c r="H9181" i="24"/>
  <c r="I9181" i="24"/>
  <c r="G9181" i="24"/>
  <c r="H9305" i="24"/>
  <c r="I9305" i="24"/>
  <c r="G9305" i="24"/>
  <c r="H8717" i="24"/>
  <c r="F8717" i="24"/>
  <c r="I8776" i="24"/>
  <c r="F8776" i="24"/>
  <c r="F8810" i="24"/>
  <c r="G8810" i="24"/>
  <c r="H8861" i="24"/>
  <c r="G8861" i="24"/>
  <c r="I8861" i="24"/>
  <c r="G8887" i="24"/>
  <c r="I8887" i="24"/>
  <c r="F8887" i="24"/>
  <c r="I8907" i="24"/>
  <c r="G8907" i="24"/>
  <c r="F8907" i="24"/>
  <c r="F8946" i="24"/>
  <c r="H8946" i="24"/>
  <c r="G8946" i="24"/>
  <c r="I8974" i="24"/>
  <c r="F8974" i="24"/>
  <c r="G8974" i="24"/>
  <c r="F8981" i="24"/>
  <c r="G8981" i="24"/>
  <c r="G8988" i="24"/>
  <c r="H8988" i="24"/>
  <c r="I9028" i="24"/>
  <c r="H9028" i="24"/>
  <c r="H9097" i="24"/>
  <c r="I9097" i="24"/>
  <c r="G9097" i="24"/>
  <c r="I9129" i="24"/>
  <c r="H9129" i="24"/>
  <c r="G9129" i="24"/>
  <c r="F9129" i="24"/>
  <c r="H9249" i="24"/>
  <c r="F9249" i="24"/>
  <c r="I9249" i="24"/>
  <c r="G9249" i="24"/>
  <c r="F9271" i="24"/>
  <c r="H9271" i="24"/>
  <c r="G9275" i="24"/>
  <c r="F9275" i="24"/>
  <c r="F9457" i="24"/>
  <c r="I9457" i="24"/>
  <c r="H9457" i="24"/>
  <c r="G9457" i="24"/>
  <c r="I8629" i="24"/>
  <c r="I8633" i="24"/>
  <c r="H8633" i="24"/>
  <c r="I8641" i="24"/>
  <c r="F8681" i="24"/>
  <c r="H8684" i="24"/>
  <c r="F8684" i="24"/>
  <c r="F8693" i="24"/>
  <c r="G8717" i="24"/>
  <c r="I8738" i="24"/>
  <c r="I8753" i="24"/>
  <c r="F8767" i="24"/>
  <c r="F8770" i="24"/>
  <c r="G8776" i="24"/>
  <c r="F8798" i="24"/>
  <c r="G8798" i="24"/>
  <c r="H8798" i="24"/>
  <c r="H8810" i="24"/>
  <c r="G8826" i="24"/>
  <c r="F8832" i="24"/>
  <c r="H8835" i="24"/>
  <c r="F8849" i="24"/>
  <c r="F8852" i="24"/>
  <c r="I8857" i="24"/>
  <c r="F8861" i="24"/>
  <c r="G8865" i="24"/>
  <c r="F8874" i="24"/>
  <c r="H8874" i="24"/>
  <c r="I8874" i="24"/>
  <c r="H8887" i="24"/>
  <c r="F8897" i="24"/>
  <c r="F8901" i="24"/>
  <c r="H8904" i="24"/>
  <c r="F8904" i="24"/>
  <c r="H8907" i="24"/>
  <c r="F8916" i="24"/>
  <c r="I8916" i="24"/>
  <c r="I8920" i="24"/>
  <c r="F8920" i="24"/>
  <c r="H8936" i="24"/>
  <c r="F8936" i="24"/>
  <c r="G8936" i="24"/>
  <c r="I8946" i="24"/>
  <c r="F8950" i="24"/>
  <c r="H8974" i="24"/>
  <c r="H8981" i="24"/>
  <c r="F8988" i="24"/>
  <c r="F9028" i="24"/>
  <c r="F9043" i="24"/>
  <c r="G9078" i="24"/>
  <c r="I9078" i="24"/>
  <c r="F9097" i="24"/>
  <c r="H9241" i="24"/>
  <c r="G9271" i="24"/>
  <c r="H9275" i="24"/>
  <c r="F8630" i="24"/>
  <c r="I8630" i="24"/>
  <c r="G8681" i="24"/>
  <c r="G8693" i="24"/>
  <c r="I8717" i="24"/>
  <c r="F8730" i="24"/>
  <c r="H8730" i="24"/>
  <c r="G8748" i="24"/>
  <c r="I8748" i="24"/>
  <c r="F8754" i="24"/>
  <c r="G8754" i="24"/>
  <c r="I8754" i="24"/>
  <c r="G8767" i="24"/>
  <c r="G8770" i="24"/>
  <c r="G8773" i="24"/>
  <c r="F8773" i="24"/>
  <c r="H8776" i="24"/>
  <c r="I8810" i="24"/>
  <c r="H8826" i="24"/>
  <c r="G8832" i="24"/>
  <c r="G8849" i="24"/>
  <c r="G8852" i="24"/>
  <c r="F8858" i="24"/>
  <c r="H8858" i="24"/>
  <c r="G8858" i="24"/>
  <c r="H8865" i="24"/>
  <c r="H8888" i="24"/>
  <c r="G8888" i="24"/>
  <c r="G8897" i="24"/>
  <c r="G8901" i="24"/>
  <c r="F8940" i="24"/>
  <c r="G8940" i="24"/>
  <c r="G8950" i="24"/>
  <c r="I8981" i="24"/>
  <c r="F8985" i="24"/>
  <c r="I8985" i="24"/>
  <c r="H8985" i="24"/>
  <c r="I8988" i="24"/>
  <c r="G9028" i="24"/>
  <c r="G9043" i="24"/>
  <c r="F9065" i="24"/>
  <c r="G9065" i="24"/>
  <c r="I9065" i="24"/>
  <c r="H9091" i="24"/>
  <c r="I9091" i="24"/>
  <c r="F9170" i="24"/>
  <c r="G9170" i="24"/>
  <c r="H9225" i="24"/>
  <c r="G9225" i="24"/>
  <c r="I9225" i="24"/>
  <c r="F9225" i="24"/>
  <c r="I9241" i="24"/>
  <c r="I9271" i="24"/>
  <c r="I9275" i="24"/>
  <c r="G9374" i="24"/>
  <c r="I9374" i="24"/>
  <c r="F8476" i="24"/>
  <c r="G8476" i="24"/>
  <c r="G8595" i="24"/>
  <c r="F8613" i="24"/>
  <c r="G8624" i="24"/>
  <c r="G8630" i="24"/>
  <c r="G8633" i="24"/>
  <c r="G8654" i="24"/>
  <c r="F8666" i="24"/>
  <c r="H8666" i="24"/>
  <c r="H8669" i="24"/>
  <c r="I8681" i="24"/>
  <c r="I8684" i="24"/>
  <c r="H8693" i="24"/>
  <c r="G8697" i="24"/>
  <c r="I8703" i="24"/>
  <c r="G8703" i="24"/>
  <c r="F8706" i="24"/>
  <c r="G8706" i="24"/>
  <c r="H8709" i="24"/>
  <c r="F8718" i="24"/>
  <c r="H8718" i="24"/>
  <c r="H8721" i="24"/>
  <c r="G8727" i="24"/>
  <c r="G8730" i="24"/>
  <c r="H8733" i="24"/>
  <c r="F8739" i="24"/>
  <c r="G8742" i="24"/>
  <c r="F8748" i="24"/>
  <c r="H8754" i="24"/>
  <c r="F8758" i="24"/>
  <c r="G8761" i="24"/>
  <c r="F8761" i="24"/>
  <c r="H8767" i="24"/>
  <c r="H8770" i="24"/>
  <c r="H8773" i="24"/>
  <c r="H8780" i="24"/>
  <c r="F8780" i="24"/>
  <c r="H8789" i="24"/>
  <c r="I8789" i="24"/>
  <c r="F8789" i="24"/>
  <c r="I8811" i="24"/>
  <c r="H8811" i="24"/>
  <c r="F8814" i="24"/>
  <c r="H8814" i="24"/>
  <c r="F8817" i="24"/>
  <c r="I8826" i="24"/>
  <c r="H8832" i="24"/>
  <c r="H8849" i="24"/>
  <c r="I8852" i="24"/>
  <c r="I8858" i="24"/>
  <c r="G8862" i="24"/>
  <c r="I8865" i="24"/>
  <c r="G8878" i="24"/>
  <c r="F8888" i="24"/>
  <c r="G8894" i="24"/>
  <c r="I8897" i="24"/>
  <c r="I8901" i="24"/>
  <c r="I8904" i="24"/>
  <c r="H8916" i="24"/>
  <c r="H8920" i="24"/>
  <c r="F8930" i="24"/>
  <c r="H8933" i="24"/>
  <c r="F8933" i="24"/>
  <c r="H8937" i="24"/>
  <c r="G8937" i="24"/>
  <c r="H8940" i="24"/>
  <c r="F8947" i="24"/>
  <c r="I8950" i="24"/>
  <c r="F8982" i="24"/>
  <c r="H8982" i="24"/>
  <c r="I8982" i="24"/>
  <c r="G8985" i="24"/>
  <c r="G8989" i="24"/>
  <c r="F8989" i="24"/>
  <c r="H8989" i="24"/>
  <c r="G9012" i="24"/>
  <c r="F9021" i="24"/>
  <c r="G9021" i="24"/>
  <c r="G9029" i="24"/>
  <c r="H9029" i="24"/>
  <c r="F9029" i="24"/>
  <c r="H9043" i="24"/>
  <c r="H9065" i="24"/>
  <c r="H9078" i="24"/>
  <c r="F9091" i="24"/>
  <c r="G9136" i="24"/>
  <c r="H9170" i="24"/>
  <c r="G9174" i="24"/>
  <c r="F9174" i="24"/>
  <c r="I9174" i="24"/>
  <c r="H9174" i="24"/>
  <c r="F9374" i="24"/>
  <c r="H8528" i="24"/>
  <c r="G8528" i="24"/>
  <c r="H8595" i="24"/>
  <c r="G8598" i="24"/>
  <c r="I8607" i="24"/>
  <c r="F8607" i="24"/>
  <c r="G8610" i="24"/>
  <c r="I8624" i="24"/>
  <c r="H8630" i="24"/>
  <c r="H8654" i="24"/>
  <c r="G8666" i="24"/>
  <c r="I8669" i="24"/>
  <c r="I8691" i="24"/>
  <c r="F8691" i="24"/>
  <c r="F8694" i="24"/>
  <c r="H8694" i="24"/>
  <c r="H8697" i="24"/>
  <c r="F8700" i="24"/>
  <c r="F8703" i="24"/>
  <c r="H8706" i="24"/>
  <c r="I8709" i="24"/>
  <c r="F8712" i="24"/>
  <c r="G8718" i="24"/>
  <c r="I8721" i="24"/>
  <c r="H8727" i="24"/>
  <c r="I8730" i="24"/>
  <c r="I8733" i="24"/>
  <c r="G8739" i="24"/>
  <c r="H8742" i="24"/>
  <c r="H8748" i="24"/>
  <c r="G8758" i="24"/>
  <c r="H8761" i="24"/>
  <c r="I8773" i="24"/>
  <c r="F8777" i="24"/>
  <c r="G8780" i="24"/>
  <c r="G8789" i="24"/>
  <c r="F8799" i="24"/>
  <c r="F8811" i="24"/>
  <c r="G8814" i="24"/>
  <c r="H8817" i="24"/>
  <c r="I8830" i="24"/>
  <c r="F8830" i="24"/>
  <c r="G8833" i="24"/>
  <c r="F8833" i="24"/>
  <c r="I8833" i="24"/>
  <c r="F8846" i="24"/>
  <c r="I8846" i="24"/>
  <c r="H8862" i="24"/>
  <c r="I8866" i="24"/>
  <c r="G8866" i="24"/>
  <c r="F8866" i="24"/>
  <c r="G8875" i="24"/>
  <c r="H8878" i="24"/>
  <c r="G8881" i="24"/>
  <c r="H8881" i="24"/>
  <c r="I8888" i="24"/>
  <c r="F8898" i="24"/>
  <c r="G8898" i="24"/>
  <c r="G8930" i="24"/>
  <c r="G8933" i="24"/>
  <c r="F8937" i="24"/>
  <c r="I8940" i="24"/>
  <c r="G8947" i="24"/>
  <c r="F8961" i="24"/>
  <c r="I8979" i="24"/>
  <c r="H8979" i="24"/>
  <c r="G8982" i="24"/>
  <c r="I8986" i="24"/>
  <c r="G8986" i="24"/>
  <c r="I8989" i="24"/>
  <c r="H9012" i="24"/>
  <c r="H9021" i="24"/>
  <c r="I9029" i="24"/>
  <c r="F9055" i="24"/>
  <c r="G9055" i="24"/>
  <c r="I9066" i="24"/>
  <c r="H9066" i="24"/>
  <c r="G9066" i="24"/>
  <c r="F9066" i="24"/>
  <c r="H9075" i="24"/>
  <c r="I9075" i="24"/>
  <c r="I9083" i="24"/>
  <c r="F9083" i="24"/>
  <c r="H9083" i="24"/>
  <c r="G9083" i="24"/>
  <c r="G9091" i="24"/>
  <c r="F9132" i="24"/>
  <c r="H9136" i="24"/>
  <c r="I9163" i="24"/>
  <c r="G9163" i="24"/>
  <c r="I9170" i="24"/>
  <c r="G9238" i="24"/>
  <c r="F9238" i="24"/>
  <c r="I9238" i="24"/>
  <c r="I9268" i="24"/>
  <c r="H9268" i="24"/>
  <c r="G9268" i="24"/>
  <c r="F9268" i="24"/>
  <c r="H9374" i="24"/>
  <c r="G8509" i="24"/>
  <c r="H8509" i="24"/>
  <c r="F8622" i="24"/>
  <c r="H8622" i="24"/>
  <c r="F8625" i="24"/>
  <c r="I8625" i="24"/>
  <c r="H8648" i="24"/>
  <c r="F8648" i="24"/>
  <c r="G8689" i="24"/>
  <c r="F8689" i="24"/>
  <c r="H8732" i="24"/>
  <c r="F8732" i="24"/>
  <c r="H8792" i="24"/>
  <c r="F8792" i="24"/>
  <c r="I8792" i="24"/>
  <c r="G8792" i="24"/>
  <c r="F8922" i="24"/>
  <c r="G8922" i="24"/>
  <c r="F8934" i="24"/>
  <c r="I8934" i="24"/>
  <c r="F8970" i="24"/>
  <c r="G8970" i="24"/>
  <c r="I8992" i="24"/>
  <c r="F8992" i="24"/>
  <c r="H9032" i="24"/>
  <c r="G9032" i="24"/>
  <c r="I9062" i="24"/>
  <c r="G9062" i="24"/>
  <c r="F9101" i="24"/>
  <c r="G9101" i="24"/>
  <c r="F9133" i="24"/>
  <c r="I9133" i="24"/>
  <c r="I9156" i="24"/>
  <c r="F9156" i="24"/>
  <c r="G9156" i="24"/>
  <c r="H9156" i="24"/>
  <c r="G9167" i="24"/>
  <c r="I9167" i="24"/>
  <c r="F9217" i="24"/>
  <c r="I9217" i="24"/>
  <c r="H9217" i="24"/>
  <c r="G9229" i="24"/>
  <c r="F9229" i="24"/>
  <c r="I9258" i="24"/>
  <c r="F9258" i="24"/>
  <c r="I9371" i="24"/>
  <c r="H9371" i="24"/>
  <c r="H9401" i="24"/>
  <c r="F9401" i="24"/>
  <c r="I9401" i="24"/>
  <c r="H9453" i="24"/>
  <c r="I9453" i="24"/>
  <c r="G9453" i="24"/>
  <c r="G9684" i="24"/>
  <c r="I9684" i="24"/>
  <c r="H9684" i="24"/>
  <c r="F9684" i="24"/>
  <c r="F9123" i="24"/>
  <c r="H9123" i="24"/>
  <c r="I9150" i="24"/>
  <c r="F9150" i="24"/>
  <c r="H9189" i="24"/>
  <c r="F9189" i="24"/>
  <c r="I9189" i="24"/>
  <c r="G9214" i="24"/>
  <c r="H9214" i="24"/>
  <c r="I9214" i="24"/>
  <c r="I9222" i="24"/>
  <c r="H9222" i="24"/>
  <c r="G9222" i="24"/>
  <c r="G9226" i="24"/>
  <c r="I9226" i="24"/>
  <c r="F9226" i="24"/>
  <c r="G9239" i="24"/>
  <c r="I9239" i="24"/>
  <c r="G9246" i="24"/>
  <c r="H9246" i="24"/>
  <c r="I9246" i="24"/>
  <c r="G9250" i="24"/>
  <c r="H9250" i="24"/>
  <c r="I9250" i="24"/>
  <c r="F9250" i="24"/>
  <c r="I9265" i="24"/>
  <c r="G9265" i="24"/>
  <c r="F9289" i="24"/>
  <c r="I9289" i="24"/>
  <c r="G9289" i="24"/>
  <c r="F9363" i="24"/>
  <c r="I9363" i="24"/>
  <c r="G9363" i="24"/>
  <c r="F9367" i="24"/>
  <c r="I9367" i="24"/>
  <c r="F9397" i="24"/>
  <c r="I9397" i="24"/>
  <c r="H9429" i="24"/>
  <c r="I9429" i="24"/>
  <c r="F9647" i="24"/>
  <c r="I9647" i="24"/>
  <c r="H9647" i="24"/>
  <c r="G9647" i="24"/>
  <c r="I9086" i="24"/>
  <c r="G9086" i="24"/>
  <c r="F9105" i="24"/>
  <c r="F9111" i="24"/>
  <c r="G9123" i="24"/>
  <c r="I9144" i="24"/>
  <c r="G9144" i="24"/>
  <c r="F9147" i="24"/>
  <c r="G9147" i="24"/>
  <c r="G9150" i="24"/>
  <c r="F9157" i="24"/>
  <c r="H9186" i="24"/>
  <c r="I9186" i="24"/>
  <c r="G9189" i="24"/>
  <c r="F9193" i="24"/>
  <c r="H9197" i="24"/>
  <c r="I9197" i="24"/>
  <c r="F9214" i="24"/>
  <c r="G9218" i="24"/>
  <c r="F9218" i="24"/>
  <c r="I9218" i="24"/>
  <c r="F9222" i="24"/>
  <c r="H9226" i="24"/>
  <c r="F9233" i="24"/>
  <c r="F9239" i="24"/>
  <c r="F9246" i="24"/>
  <c r="G9254" i="24"/>
  <c r="F9254" i="24"/>
  <c r="G9262" i="24"/>
  <c r="H9262" i="24"/>
  <c r="F9265" i="24"/>
  <c r="H9289" i="24"/>
  <c r="H9363" i="24"/>
  <c r="G9367" i="24"/>
  <c r="G9397" i="24"/>
  <c r="F9429" i="24"/>
  <c r="I9481" i="24"/>
  <c r="H9481" i="24"/>
  <c r="H9493" i="24"/>
  <c r="G9493" i="24"/>
  <c r="I9493" i="24"/>
  <c r="I8956" i="24"/>
  <c r="H8956" i="24"/>
  <c r="G8959" i="24"/>
  <c r="H8959" i="24"/>
  <c r="H9020" i="24"/>
  <c r="G9020" i="24"/>
  <c r="F9026" i="24"/>
  <c r="G9026" i="24"/>
  <c r="F9073" i="24"/>
  <c r="F9086" i="24"/>
  <c r="H9105" i="24"/>
  <c r="F9108" i="24"/>
  <c r="G9111" i="24"/>
  <c r="I9123" i="24"/>
  <c r="F9127" i="24"/>
  <c r="G9134" i="24"/>
  <c r="H9134" i="24"/>
  <c r="G9138" i="24"/>
  <c r="I9138" i="24"/>
  <c r="F9144" i="24"/>
  <c r="H9147" i="24"/>
  <c r="H9150" i="24"/>
  <c r="G9157" i="24"/>
  <c r="I9168" i="24"/>
  <c r="F9168" i="24"/>
  <c r="G9178" i="24"/>
  <c r="F9178" i="24"/>
  <c r="F9186" i="24"/>
  <c r="G9190" i="24"/>
  <c r="I9190" i="24"/>
  <c r="G9193" i="24"/>
  <c r="F9197" i="24"/>
  <c r="H9218" i="24"/>
  <c r="F9223" i="24"/>
  <c r="I9223" i="24"/>
  <c r="G9233" i="24"/>
  <c r="H9239" i="24"/>
  <c r="F9251" i="24"/>
  <c r="H9254" i="24"/>
  <c r="F9259" i="24"/>
  <c r="H9259" i="24"/>
  <c r="F9262" i="24"/>
  <c r="H9265" i="24"/>
  <c r="G9286" i="24"/>
  <c r="H9286" i="24"/>
  <c r="F9286" i="24"/>
  <c r="I9286" i="24"/>
  <c r="G9298" i="24"/>
  <c r="I9298" i="24"/>
  <c r="H9298" i="24"/>
  <c r="G9302" i="24"/>
  <c r="I9302" i="24"/>
  <c r="H9302" i="24"/>
  <c r="H9367" i="24"/>
  <c r="H9397" i="24"/>
  <c r="G9429" i="24"/>
  <c r="F9481" i="24"/>
  <c r="F9493" i="24"/>
  <c r="I9105" i="24"/>
  <c r="H9111" i="24"/>
  <c r="G9120" i="24"/>
  <c r="I9120" i="24"/>
  <c r="G9130" i="24"/>
  <c r="H9130" i="24"/>
  <c r="F9130" i="24"/>
  <c r="H9157" i="24"/>
  <c r="H9193" i="24"/>
  <c r="F9211" i="24"/>
  <c r="I9211" i="24"/>
  <c r="G9211" i="24"/>
  <c r="H9211" i="24"/>
  <c r="F9219" i="24"/>
  <c r="I9219" i="24"/>
  <c r="I9233" i="24"/>
  <c r="F9243" i="24"/>
  <c r="H9243" i="24"/>
  <c r="G9243" i="24"/>
  <c r="I9243" i="24"/>
  <c r="H9309" i="24"/>
  <c r="I9309" i="24"/>
  <c r="F9309" i="24"/>
  <c r="G9309" i="24"/>
  <c r="I9426" i="24"/>
  <c r="H9426" i="24"/>
  <c r="G9426" i="24"/>
  <c r="G9481" i="24"/>
  <c r="I8884" i="24"/>
  <c r="H8884" i="24"/>
  <c r="G8893" i="24"/>
  <c r="I8893" i="24"/>
  <c r="F8893" i="24"/>
  <c r="G8929" i="24"/>
  <c r="F8929" i="24"/>
  <c r="G8953" i="24"/>
  <c r="I8953" i="24"/>
  <c r="H8953" i="24"/>
  <c r="G8956" i="24"/>
  <c r="I8959" i="24"/>
  <c r="H8971" i="24"/>
  <c r="G8993" i="24"/>
  <c r="G8996" i="24"/>
  <c r="G9002" i="24"/>
  <c r="H9005" i="24"/>
  <c r="I9005" i="24"/>
  <c r="H9008" i="24"/>
  <c r="F9008" i="24"/>
  <c r="I9008" i="24"/>
  <c r="I9020" i="24"/>
  <c r="I9026" i="24"/>
  <c r="F9030" i="24"/>
  <c r="H9030" i="24"/>
  <c r="H9033" i="24"/>
  <c r="G9045" i="24"/>
  <c r="G9051" i="24"/>
  <c r="F9054" i="24"/>
  <c r="H9054" i="24"/>
  <c r="H9057" i="24"/>
  <c r="G9060" i="24"/>
  <c r="H9060" i="24"/>
  <c r="G9063" i="24"/>
  <c r="I9073" i="24"/>
  <c r="G9102" i="24"/>
  <c r="I9108" i="24"/>
  <c r="G9114" i="24"/>
  <c r="H9117" i="24"/>
  <c r="F9120" i="24"/>
  <c r="F9124" i="24"/>
  <c r="H9127" i="24"/>
  <c r="I9130" i="24"/>
  <c r="I9134" i="24"/>
  <c r="H9138" i="24"/>
  <c r="G9141" i="24"/>
  <c r="G9151" i="24"/>
  <c r="F9154" i="24"/>
  <c r="H9168" i="24"/>
  <c r="H9172" i="24"/>
  <c r="I9178" i="24"/>
  <c r="F9187" i="24"/>
  <c r="H9187" i="24"/>
  <c r="H9190" i="24"/>
  <c r="G9219" i="24"/>
  <c r="H9223" i="24"/>
  <c r="G9227" i="24"/>
  <c r="H9230" i="24"/>
  <c r="I9251" i="24"/>
  <c r="F9255" i="24"/>
  <c r="G9255" i="24"/>
  <c r="I9255" i="24"/>
  <c r="I9259" i="24"/>
  <c r="H9273" i="24"/>
  <c r="G9273" i="24"/>
  <c r="I9273" i="24"/>
  <c r="F9273" i="24"/>
  <c r="F9291" i="24"/>
  <c r="I9291" i="24"/>
  <c r="H9291" i="24"/>
  <c r="H9299" i="24"/>
  <c r="G9299" i="24"/>
  <c r="G9310" i="24"/>
  <c r="H9310" i="24"/>
  <c r="I9310" i="24"/>
  <c r="F9310" i="24"/>
  <c r="G9322" i="24"/>
  <c r="H9322" i="24"/>
  <c r="G9394" i="24"/>
  <c r="H9394" i="24"/>
  <c r="I9394" i="24"/>
  <c r="F9394" i="24"/>
  <c r="F9426" i="24"/>
  <c r="H9120" i="24"/>
  <c r="G9124" i="24"/>
  <c r="H9131" i="24"/>
  <c r="G9131" i="24"/>
  <c r="I9131" i="24"/>
  <c r="F9135" i="24"/>
  <c r="I9135" i="24"/>
  <c r="G9135" i="24"/>
  <c r="H9141" i="24"/>
  <c r="H9151" i="24"/>
  <c r="H9154" i="24"/>
  <c r="I9158" i="24"/>
  <c r="F9158" i="24"/>
  <c r="G9158" i="24"/>
  <c r="H9158" i="24"/>
  <c r="F9169" i="24"/>
  <c r="G9169" i="24"/>
  <c r="G9179" i="24"/>
  <c r="I9179" i="24"/>
  <c r="F9191" i="24"/>
  <c r="H9191" i="24"/>
  <c r="H9219" i="24"/>
  <c r="F9469" i="24"/>
  <c r="I9469" i="24"/>
  <c r="G9469" i="24"/>
  <c r="H8972" i="24"/>
  <c r="F8972" i="24"/>
  <c r="I8997" i="24"/>
  <c r="G8997" i="24"/>
  <c r="F9064" i="24"/>
  <c r="G9064" i="24"/>
  <c r="G9084" i="24"/>
  <c r="I9084" i="24"/>
  <c r="F9084" i="24"/>
  <c r="F9096" i="24"/>
  <c r="H9103" i="24"/>
  <c r="I9103" i="24"/>
  <c r="G9109" i="24"/>
  <c r="H9115" i="24"/>
  <c r="I9115" i="24"/>
  <c r="H9121" i="24"/>
  <c r="I9121" i="24"/>
  <c r="H9124" i="24"/>
  <c r="F9131" i="24"/>
  <c r="H9135" i="24"/>
  <c r="I9141" i="24"/>
  <c r="I9151" i="24"/>
  <c r="I9154" i="24"/>
  <c r="F9159" i="24"/>
  <c r="G9159" i="24"/>
  <c r="H9169" i="24"/>
  <c r="F9179" i="24"/>
  <c r="F9183" i="24"/>
  <c r="I9183" i="24"/>
  <c r="G9183" i="24"/>
  <c r="H9183" i="24"/>
  <c r="G9191" i="24"/>
  <c r="G9244" i="24"/>
  <c r="I9299" i="24"/>
  <c r="I9322" i="24"/>
  <c r="G9326" i="24"/>
  <c r="F9326" i="24"/>
  <c r="H9326" i="24"/>
  <c r="I9326" i="24"/>
  <c r="I9412" i="24"/>
  <c r="H9412" i="24"/>
  <c r="G9412" i="24"/>
  <c r="F9423" i="24"/>
  <c r="I9423" i="24"/>
  <c r="H9423" i="24"/>
  <c r="G9423" i="24"/>
  <c r="H9469" i="24"/>
  <c r="F9327" i="24"/>
  <c r="G9327" i="24"/>
  <c r="I9340" i="24"/>
  <c r="H9340" i="24"/>
  <c r="G9347" i="24"/>
  <c r="F9347" i="24"/>
  <c r="H9381" i="24"/>
  <c r="I9381" i="24"/>
  <c r="F9391" i="24"/>
  <c r="I9391" i="24"/>
  <c r="G9478" i="24"/>
  <c r="I9478" i="24"/>
  <c r="H9478" i="24"/>
  <c r="G9495" i="24"/>
  <c r="F9495" i="24"/>
  <c r="I9495" i="24"/>
  <c r="H9495" i="24"/>
  <c r="H9571" i="24"/>
  <c r="F9571" i="24"/>
  <c r="G9571" i="24"/>
  <c r="H9655" i="24"/>
  <c r="G9655" i="24"/>
  <c r="F9655" i="24"/>
  <c r="I9655" i="24"/>
  <c r="F9709" i="24"/>
  <c r="I9709" i="24"/>
  <c r="G9709" i="24"/>
  <c r="H9709" i="24"/>
  <c r="G8905" i="24"/>
  <c r="F8905" i="24"/>
  <c r="H8948" i="24"/>
  <c r="G8948" i="24"/>
  <c r="G9000" i="24"/>
  <c r="F9000" i="24"/>
  <c r="I9074" i="24"/>
  <c r="G9074" i="24"/>
  <c r="H9153" i="24"/>
  <c r="G9153" i="24"/>
  <c r="G9166" i="24"/>
  <c r="H9166" i="24"/>
  <c r="F9166" i="24"/>
  <c r="G9194" i="24"/>
  <c r="I9194" i="24"/>
  <c r="H9194" i="24"/>
  <c r="H9201" i="24"/>
  <c r="F9201" i="24"/>
  <c r="H9269" i="24"/>
  <c r="I9269" i="24"/>
  <c r="G9269" i="24"/>
  <c r="I9316" i="24"/>
  <c r="H9316" i="24"/>
  <c r="F9316" i="24"/>
  <c r="H9327" i="24"/>
  <c r="F9340" i="24"/>
  <c r="H9347" i="24"/>
  <c r="H9357" i="24"/>
  <c r="I9357" i="24"/>
  <c r="F9381" i="24"/>
  <c r="F9388" i="24"/>
  <c r="G9391" i="24"/>
  <c r="G9398" i="24"/>
  <c r="F9398" i="24"/>
  <c r="I9398" i="24"/>
  <c r="I9402" i="24"/>
  <c r="F9402" i="24"/>
  <c r="G9402" i="24"/>
  <c r="F9427" i="24"/>
  <c r="I9427" i="24"/>
  <c r="G9427" i="24"/>
  <c r="G9466" i="24"/>
  <c r="H9466" i="24"/>
  <c r="I9466" i="24"/>
  <c r="F9466" i="24"/>
  <c r="F9478" i="24"/>
  <c r="F9496" i="24"/>
  <c r="I9496" i="24"/>
  <c r="G9496" i="24"/>
  <c r="H9511" i="24"/>
  <c r="I9511" i="24"/>
  <c r="G9511" i="24"/>
  <c r="F9511" i="24"/>
  <c r="I9571" i="24"/>
  <c r="G9395" i="24"/>
  <c r="H9395" i="24"/>
  <c r="G9406" i="24"/>
  <c r="H9406" i="24"/>
  <c r="H9441" i="24"/>
  <c r="G9441" i="24"/>
  <c r="I9441" i="24"/>
  <c r="G9462" i="24"/>
  <c r="I9462" i="24"/>
  <c r="F9462" i="24"/>
  <c r="F9475" i="24"/>
  <c r="I9475" i="24"/>
  <c r="H9475" i="24"/>
  <c r="F9479" i="24"/>
  <c r="I9479" i="24"/>
  <c r="H9479" i="24"/>
  <c r="G9528" i="24"/>
  <c r="I9528" i="24"/>
  <c r="H9528" i="24"/>
  <c r="F9528" i="24"/>
  <c r="G9555" i="24"/>
  <c r="F9555" i="24"/>
  <c r="I9555" i="24"/>
  <c r="I9587" i="24"/>
  <c r="G9587" i="24"/>
  <c r="F9587" i="24"/>
  <c r="H9587" i="24"/>
  <c r="H9341" i="24"/>
  <c r="I9341" i="24"/>
  <c r="G9351" i="24"/>
  <c r="F9354" i="24"/>
  <c r="F9361" i="24"/>
  <c r="I9361" i="24"/>
  <c r="H9361" i="24"/>
  <c r="I9376" i="24"/>
  <c r="F9376" i="24"/>
  <c r="G9382" i="24"/>
  <c r="I9382" i="24"/>
  <c r="F9399" i="24"/>
  <c r="G9399" i="24"/>
  <c r="F9403" i="24"/>
  <c r="H9403" i="24"/>
  <c r="G9410" i="24"/>
  <c r="I9410" i="24"/>
  <c r="H9410" i="24"/>
  <c r="F9471" i="24"/>
  <c r="G9471" i="24"/>
  <c r="I9471" i="24"/>
  <c r="G9501" i="24"/>
  <c r="F9501" i="24"/>
  <c r="I9501" i="24"/>
  <c r="H9501" i="24"/>
  <c r="F9869" i="24"/>
  <c r="I9869" i="24"/>
  <c r="H9869" i="24"/>
  <c r="G9869" i="24"/>
  <c r="G9984" i="24"/>
  <c r="H9984" i="24"/>
  <c r="I9984" i="24"/>
  <c r="F9984" i="24"/>
  <c r="G9358" i="24"/>
  <c r="H9358" i="24"/>
  <c r="I9358" i="24"/>
  <c r="F9421" i="24"/>
  <c r="G9421" i="24"/>
  <c r="F9463" i="24"/>
  <c r="I9463" i="24"/>
  <c r="G9463" i="24"/>
  <c r="H9471" i="24"/>
  <c r="G9537" i="24"/>
  <c r="H9537" i="24"/>
  <c r="G9540" i="24"/>
  <c r="F9540" i="24"/>
  <c r="F9556" i="24"/>
  <c r="G9556" i="24"/>
  <c r="H9556" i="24"/>
  <c r="I9861" i="24"/>
  <c r="H9861" i="24"/>
  <c r="G9861" i="24"/>
  <c r="F9861" i="24"/>
  <c r="G9338" i="24"/>
  <c r="I9338" i="24"/>
  <c r="G9341" i="24"/>
  <c r="I9351" i="24"/>
  <c r="H9354" i="24"/>
  <c r="F9358" i="24"/>
  <c r="H9369" i="24"/>
  <c r="G9369" i="24"/>
  <c r="I9369" i="24"/>
  <c r="G9373" i="24"/>
  <c r="H9373" i="24"/>
  <c r="H9376" i="24"/>
  <c r="H9382" i="24"/>
  <c r="I9399" i="24"/>
  <c r="I9403" i="24"/>
  <c r="F9407" i="24"/>
  <c r="G9407" i="24"/>
  <c r="H9421" i="24"/>
  <c r="I9434" i="24"/>
  <c r="I9438" i="24"/>
  <c r="H9438" i="24"/>
  <c r="F9438" i="24"/>
  <c r="G9438" i="24"/>
  <c r="H9449" i="24"/>
  <c r="I9449" i="24"/>
  <c r="G9455" i="24"/>
  <c r="I9455" i="24"/>
  <c r="H9455" i="24"/>
  <c r="F9459" i="24"/>
  <c r="H9459" i="24"/>
  <c r="G9459" i="24"/>
  <c r="H9463" i="24"/>
  <c r="I9556" i="24"/>
  <c r="F9290" i="24"/>
  <c r="H9297" i="24"/>
  <c r="G9297" i="24"/>
  <c r="I9297" i="24"/>
  <c r="I9304" i="24"/>
  <c r="F9304" i="24"/>
  <c r="H9304" i="24"/>
  <c r="H9321" i="24"/>
  <c r="F9321" i="24"/>
  <c r="G9335" i="24"/>
  <c r="F9338" i="24"/>
  <c r="F9355" i="24"/>
  <c r="I9355" i="24"/>
  <c r="G9355" i="24"/>
  <c r="F9362" i="24"/>
  <c r="F9369" i="24"/>
  <c r="F9373" i="24"/>
  <c r="G9383" i="24"/>
  <c r="I9383" i="24"/>
  <c r="H9407" i="24"/>
  <c r="I9421" i="24"/>
  <c r="F9449" i="24"/>
  <c r="F9455" i="24"/>
  <c r="I9459" i="24"/>
  <c r="I9537" i="24"/>
  <c r="I9540" i="24"/>
  <c r="G9274" i="24"/>
  <c r="F9274" i="24"/>
  <c r="H9290" i="24"/>
  <c r="I9294" i="24"/>
  <c r="H9294" i="24"/>
  <c r="F9297" i="24"/>
  <c r="G9301" i="24"/>
  <c r="H9301" i="24"/>
  <c r="G9304" i="24"/>
  <c r="G9311" i="24"/>
  <c r="I9311" i="24"/>
  <c r="G9321" i="24"/>
  <c r="H9329" i="24"/>
  <c r="F9329" i="24"/>
  <c r="H9335" i="24"/>
  <c r="H9338" i="24"/>
  <c r="H9345" i="24"/>
  <c r="I9345" i="24"/>
  <c r="F9349" i="24"/>
  <c r="G9349" i="24"/>
  <c r="H9355" i="24"/>
  <c r="H9362" i="24"/>
  <c r="I9366" i="24"/>
  <c r="H9366" i="24"/>
  <c r="G9366" i="24"/>
  <c r="G9370" i="24"/>
  <c r="I9370" i="24"/>
  <c r="F9370" i="24"/>
  <c r="I9373" i="24"/>
  <c r="F9383" i="24"/>
  <c r="I9407" i="24"/>
  <c r="F9415" i="24"/>
  <c r="H9415" i="24"/>
  <c r="G9418" i="24"/>
  <c r="F9418" i="24"/>
  <c r="G9446" i="24"/>
  <c r="H9446" i="24"/>
  <c r="G9449" i="24"/>
  <c r="I9460" i="24"/>
  <c r="F9460" i="24"/>
  <c r="H9487" i="24"/>
  <c r="I9487" i="24"/>
  <c r="G9576" i="24"/>
  <c r="I9576" i="24"/>
  <c r="F9576" i="24"/>
  <c r="H9576" i="24"/>
  <c r="F10001" i="24"/>
  <c r="G10001" i="24"/>
  <c r="I10001" i="24"/>
  <c r="H10001" i="24"/>
  <c r="F10456" i="24"/>
  <c r="H10456" i="24"/>
  <c r="I10456" i="24"/>
  <c r="G10456" i="24"/>
  <c r="I10489" i="24"/>
  <c r="H10489" i="24"/>
  <c r="F10489" i="24"/>
  <c r="G10489" i="24"/>
  <c r="H8828" i="24"/>
  <c r="F8828" i="24"/>
  <c r="G8869" i="24"/>
  <c r="F8869" i="24"/>
  <c r="F8910" i="24"/>
  <c r="H8910" i="24"/>
  <c r="H9044" i="24"/>
  <c r="F9044" i="24"/>
  <c r="G9087" i="24"/>
  <c r="F9087" i="24"/>
  <c r="I9110" i="24"/>
  <c r="G9110" i="24"/>
  <c r="H9137" i="24"/>
  <c r="F9137" i="24"/>
  <c r="I9137" i="24"/>
  <c r="G9143" i="24"/>
  <c r="F9143" i="24"/>
  <c r="F9205" i="24"/>
  <c r="I9205" i="24"/>
  <c r="F9247" i="24"/>
  <c r="I9247" i="24"/>
  <c r="F9283" i="24"/>
  <c r="I9283" i="24"/>
  <c r="G9323" i="24"/>
  <c r="F9323" i="24"/>
  <c r="F9343" i="24"/>
  <c r="H9343" i="24"/>
  <c r="I9409" i="24"/>
  <c r="G9409" i="24"/>
  <c r="G9419" i="24"/>
  <c r="F9419" i="24"/>
  <c r="H9419" i="24"/>
  <c r="G9588" i="24"/>
  <c r="I9588" i="24"/>
  <c r="H9588" i="24"/>
  <c r="F9588" i="24"/>
  <c r="G9656" i="24"/>
  <c r="H9656" i="24"/>
  <c r="I9656" i="24"/>
  <c r="F9656" i="24"/>
  <c r="F9439" i="24"/>
  <c r="I9439" i="24"/>
  <c r="I9482" i="24"/>
  <c r="G9482" i="24"/>
  <c r="I9494" i="24"/>
  <c r="G9494" i="24"/>
  <c r="H9494" i="24"/>
  <c r="F9508" i="24"/>
  <c r="H9508" i="24"/>
  <c r="I9546" i="24"/>
  <c r="H9546" i="24"/>
  <c r="F9569" i="24"/>
  <c r="I9569" i="24"/>
  <c r="G9864" i="24"/>
  <c r="H9864" i="24"/>
  <c r="G9924" i="24"/>
  <c r="I9924" i="24"/>
  <c r="H9924" i="24"/>
  <c r="G9519" i="24"/>
  <c r="H9519" i="24"/>
  <c r="H9535" i="24"/>
  <c r="G9535" i="24"/>
  <c r="I9542" i="24"/>
  <c r="G9542" i="24"/>
  <c r="H9542" i="24"/>
  <c r="I9561" i="24"/>
  <c r="F9561" i="24"/>
  <c r="G9644" i="24"/>
  <c r="I9644" i="24"/>
  <c r="H9644" i="24"/>
  <c r="F9644" i="24"/>
  <c r="G9912" i="24"/>
  <c r="H9912" i="24"/>
  <c r="I9912" i="24"/>
  <c r="F9912" i="24"/>
  <c r="I9519" i="24"/>
  <c r="I9535" i="24"/>
  <c r="H9543" i="24"/>
  <c r="F9543" i="24"/>
  <c r="H9561" i="24"/>
  <c r="H9584" i="24"/>
  <c r="I9584" i="24"/>
  <c r="G9584" i="24"/>
  <c r="F9584" i="24"/>
  <c r="G9635" i="24"/>
  <c r="F9635" i="24"/>
  <c r="I9635" i="24"/>
  <c r="F9649" i="24"/>
  <c r="G9649" i="24"/>
  <c r="I9649" i="24"/>
  <c r="H9649" i="24"/>
  <c r="I9902" i="24"/>
  <c r="H9902" i="24"/>
  <c r="F9902" i="24"/>
  <c r="G9902" i="24"/>
  <c r="F9387" i="24"/>
  <c r="H9387" i="24"/>
  <c r="G9430" i="24"/>
  <c r="H9430" i="24"/>
  <c r="F9433" i="24"/>
  <c r="I9433" i="24"/>
  <c r="H9473" i="24"/>
  <c r="F9473" i="24"/>
  <c r="G9473" i="24"/>
  <c r="F9499" i="24"/>
  <c r="G9513" i="24"/>
  <c r="H9513" i="24"/>
  <c r="G9516" i="24"/>
  <c r="I9516" i="24"/>
  <c r="F9516" i="24"/>
  <c r="F9532" i="24"/>
  <c r="H9532" i="24"/>
  <c r="G9532" i="24"/>
  <c r="G9543" i="24"/>
  <c r="H9565" i="24"/>
  <c r="F9565" i="24"/>
  <c r="I9565" i="24"/>
  <c r="H9635" i="24"/>
  <c r="H9803" i="24"/>
  <c r="G9803" i="24"/>
  <c r="F9803" i="24"/>
  <c r="I9803" i="24"/>
  <c r="I9590" i="24"/>
  <c r="G9590" i="24"/>
  <c r="H9590" i="24"/>
  <c r="F9641" i="24"/>
  <c r="H9641" i="24"/>
  <c r="G9641" i="24"/>
  <c r="I9641" i="24"/>
  <c r="I9772" i="24"/>
  <c r="H9772" i="24"/>
  <c r="G9772" i="24"/>
  <c r="F9772" i="24"/>
  <c r="G9470" i="24"/>
  <c r="F9470" i="24"/>
  <c r="I9474" i="24"/>
  <c r="F9474" i="24"/>
  <c r="G9492" i="24"/>
  <c r="I9492" i="24"/>
  <c r="I9499" i="24"/>
  <c r="F9533" i="24"/>
  <c r="G9533" i="24"/>
  <c r="F9544" i="24"/>
  <c r="G9544" i="24"/>
  <c r="I9544" i="24"/>
  <c r="G9548" i="24"/>
  <c r="I9551" i="24"/>
  <c r="H9551" i="24"/>
  <c r="I9566" i="24"/>
  <c r="F9566" i="24"/>
  <c r="G9566" i="24"/>
  <c r="F9590" i="24"/>
  <c r="F9721" i="24"/>
  <c r="H9721" i="24"/>
  <c r="I9721" i="24"/>
  <c r="G9721" i="24"/>
  <c r="F9629" i="24"/>
  <c r="G9629" i="24"/>
  <c r="I9629" i="24"/>
  <c r="H9645" i="24"/>
  <c r="G9645" i="24"/>
  <c r="F9685" i="24"/>
  <c r="G9685" i="24"/>
  <c r="I9685" i="24"/>
  <c r="H9685" i="24"/>
  <c r="G9760" i="24"/>
  <c r="F9760" i="24"/>
  <c r="H9760" i="24"/>
  <c r="G9764" i="24"/>
  <c r="H9764" i="24"/>
  <c r="F9764" i="24"/>
  <c r="G9768" i="24"/>
  <c r="H9768" i="24"/>
  <c r="I9768" i="24"/>
  <c r="F9781" i="24"/>
  <c r="H9781" i="24"/>
  <c r="G10472" i="24"/>
  <c r="H10472" i="24"/>
  <c r="F10472" i="24"/>
  <c r="I10472" i="24"/>
  <c r="H9079" i="24"/>
  <c r="I9079" i="24"/>
  <c r="F9171" i="24"/>
  <c r="I9171" i="24"/>
  <c r="I9196" i="24"/>
  <c r="H9196" i="24"/>
  <c r="H9237" i="24"/>
  <c r="I9237" i="24"/>
  <c r="G9266" i="24"/>
  <c r="I9266" i="24"/>
  <c r="H9285" i="24"/>
  <c r="I9285" i="24"/>
  <c r="F9295" i="24"/>
  <c r="I9295" i="24"/>
  <c r="I9330" i="24"/>
  <c r="F9330" i="24"/>
  <c r="H9393" i="24"/>
  <c r="F9393" i="24"/>
  <c r="H9413" i="24"/>
  <c r="I9413" i="24"/>
  <c r="F9435" i="24"/>
  <c r="I9435" i="24"/>
  <c r="G9442" i="24"/>
  <c r="I9442" i="24"/>
  <c r="I9448" i="24"/>
  <c r="F9448" i="24"/>
  <c r="G9512" i="24"/>
  <c r="H9512" i="24"/>
  <c r="H9541" i="24"/>
  <c r="F9541" i="24"/>
  <c r="G9552" i="24"/>
  <c r="I9552" i="24"/>
  <c r="H9629" i="24"/>
  <c r="F9645" i="24"/>
  <c r="H9675" i="24"/>
  <c r="G9675" i="24"/>
  <c r="I9710" i="24"/>
  <c r="H9710" i="24"/>
  <c r="G9710" i="24"/>
  <c r="F9710" i="24"/>
  <c r="H9723" i="24"/>
  <c r="G9723" i="24"/>
  <c r="I9760" i="24"/>
  <c r="I9764" i="24"/>
  <c r="F9768" i="24"/>
  <c r="G9781" i="24"/>
  <c r="H10423" i="24"/>
  <c r="G10423" i="24"/>
  <c r="I10423" i="24"/>
  <c r="F10423" i="24"/>
  <c r="H9711" i="24"/>
  <c r="F9711" i="24"/>
  <c r="I9711" i="24"/>
  <c r="G9711" i="24"/>
  <c r="F9761" i="24"/>
  <c r="I9761" i="24"/>
  <c r="G9761" i="24"/>
  <c r="H9761" i="24"/>
  <c r="I9974" i="24"/>
  <c r="G9974" i="24"/>
  <c r="H9974" i="24"/>
  <c r="F9974" i="24"/>
  <c r="G10200" i="24"/>
  <c r="I10200" i="24"/>
  <c r="H10200" i="24"/>
  <c r="F10205" i="24"/>
  <c r="G10205" i="24"/>
  <c r="I10205" i="24"/>
  <c r="H9595" i="24"/>
  <c r="I9595" i="24"/>
  <c r="F9613" i="24"/>
  <c r="H9613" i="24"/>
  <c r="I9613" i="24"/>
  <c r="G9613" i="24"/>
  <c r="F9621" i="24"/>
  <c r="H9621" i="24"/>
  <c r="G9621" i="24"/>
  <c r="F9625" i="24"/>
  <c r="H9625" i="24"/>
  <c r="I9625" i="24"/>
  <c r="I9633" i="24"/>
  <c r="G9633" i="24"/>
  <c r="F9633" i="24"/>
  <c r="G9668" i="24"/>
  <c r="F9668" i="24"/>
  <c r="F9733" i="24"/>
  <c r="I9733" i="24"/>
  <c r="G9733" i="24"/>
  <c r="H9733" i="24"/>
  <c r="F9829" i="24"/>
  <c r="H9829" i="24"/>
  <c r="G9829" i="24"/>
  <c r="I9829" i="24"/>
  <c r="F9961" i="24"/>
  <c r="H9961" i="24"/>
  <c r="I9961" i="24"/>
  <c r="G9961" i="24"/>
  <c r="F10200" i="24"/>
  <c r="H10205" i="24"/>
  <c r="F9599" i="24"/>
  <c r="G9599" i="24"/>
  <c r="H9603" i="24"/>
  <c r="G9603" i="24"/>
  <c r="I9603" i="24"/>
  <c r="I9614" i="24"/>
  <c r="H9614" i="24"/>
  <c r="G9614" i="24"/>
  <c r="F9749" i="24"/>
  <c r="G9749" i="24"/>
  <c r="H9749" i="24"/>
  <c r="I9830" i="24"/>
  <c r="H9830" i="24"/>
  <c r="G9830" i="24"/>
  <c r="F9830" i="24"/>
  <c r="F10021" i="24"/>
  <c r="I10021" i="24"/>
  <c r="H9560" i="24"/>
  <c r="F9560" i="24"/>
  <c r="G9567" i="24"/>
  <c r="H9567" i="24"/>
  <c r="F9567" i="24"/>
  <c r="H9599" i="24"/>
  <c r="F9603" i="24"/>
  <c r="F9614" i="24"/>
  <c r="I9626" i="24"/>
  <c r="G9626" i="24"/>
  <c r="F9626" i="24"/>
  <c r="F9808" i="24"/>
  <c r="I9808" i="24"/>
  <c r="H9891" i="24"/>
  <c r="F9891" i="24"/>
  <c r="I9891" i="24"/>
  <c r="G9891" i="24"/>
  <c r="G9585" i="24"/>
  <c r="I9585" i="24"/>
  <c r="H9585" i="24"/>
  <c r="F9585" i="24"/>
  <c r="I9638" i="24"/>
  <c r="H9638" i="24"/>
  <c r="H9703" i="24"/>
  <c r="F9703" i="24"/>
  <c r="I9703" i="24"/>
  <c r="G9703" i="24"/>
  <c r="H9775" i="24"/>
  <c r="I9775" i="24"/>
  <c r="G9775" i="24"/>
  <c r="F9775" i="24"/>
  <c r="G9808" i="24"/>
  <c r="H10021" i="24"/>
  <c r="H10163" i="24"/>
  <c r="I10163" i="24"/>
  <c r="G10163" i="24"/>
  <c r="F10163" i="24"/>
  <c r="F9497" i="24"/>
  <c r="H9497" i="24"/>
  <c r="I9510" i="24"/>
  <c r="F9510" i="24"/>
  <c r="H9523" i="24"/>
  <c r="I9523" i="24"/>
  <c r="H9529" i="24"/>
  <c r="G9529" i="24"/>
  <c r="H9536" i="24"/>
  <c r="G9536" i="24"/>
  <c r="H9547" i="24"/>
  <c r="I9547" i="24"/>
  <c r="F9547" i="24"/>
  <c r="I9560" i="24"/>
  <c r="F9568" i="24"/>
  <c r="G9568" i="24"/>
  <c r="I9568" i="24"/>
  <c r="H9607" i="24"/>
  <c r="G9607" i="24"/>
  <c r="I9607" i="24"/>
  <c r="F9638" i="24"/>
  <c r="G9704" i="24"/>
  <c r="H9704" i="24"/>
  <c r="I9704" i="24"/>
  <c r="F9704" i="24"/>
  <c r="I9717" i="24"/>
  <c r="H9717" i="24"/>
  <c r="G9717" i="24"/>
  <c r="H9808" i="24"/>
  <c r="G9928" i="24"/>
  <c r="F9928" i="24"/>
  <c r="I9935" i="24"/>
  <c r="H9935" i="24"/>
  <c r="G9935" i="24"/>
  <c r="H9955" i="24"/>
  <c r="I9955" i="24"/>
  <c r="G9955" i="24"/>
  <c r="F9955" i="24"/>
  <c r="H9161" i="24"/>
  <c r="G9161" i="24"/>
  <c r="H9500" i="24"/>
  <c r="G9500" i="24"/>
  <c r="I9506" i="24"/>
  <c r="G9506" i="24"/>
  <c r="F9506" i="24"/>
  <c r="G9596" i="24"/>
  <c r="I9596" i="24"/>
  <c r="G9609" i="24"/>
  <c r="H9609" i="24"/>
  <c r="G9612" i="24"/>
  <c r="I9612" i="24"/>
  <c r="F9612" i="24"/>
  <c r="H9619" i="24"/>
  <c r="I9619" i="24"/>
  <c r="H9639" i="24"/>
  <c r="F9639" i="24"/>
  <c r="I9652" i="24"/>
  <c r="F9652" i="24"/>
  <c r="H9691" i="24"/>
  <c r="I9691" i="24"/>
  <c r="G9720" i="24"/>
  <c r="H9720" i="24"/>
  <c r="F9720" i="24"/>
  <c r="H9743" i="24"/>
  <c r="G9743" i="24"/>
  <c r="I9753" i="24"/>
  <c r="F9753" i="24"/>
  <c r="I9782" i="24"/>
  <c r="G9782" i="24"/>
  <c r="H9782" i="24"/>
  <c r="F9809" i="24"/>
  <c r="G9809" i="24"/>
  <c r="H9819" i="24"/>
  <c r="G9819" i="24"/>
  <c r="F9877" i="24"/>
  <c r="H9877" i="24"/>
  <c r="G9877" i="24"/>
  <c r="H9887" i="24"/>
  <c r="I9887" i="24"/>
  <c r="I9914" i="24"/>
  <c r="G9914" i="24"/>
  <c r="H9914" i="24"/>
  <c r="F9929" i="24"/>
  <c r="G9929" i="24"/>
  <c r="H9929" i="24"/>
  <c r="I9952" i="24"/>
  <c r="H9952" i="24"/>
  <c r="G10044" i="24"/>
  <c r="H10044" i="24"/>
  <c r="I10044" i="24"/>
  <c r="F10044" i="24"/>
  <c r="H10083" i="24"/>
  <c r="G10083" i="24"/>
  <c r="I10330" i="24"/>
  <c r="F10330" i="24"/>
  <c r="H10330" i="24"/>
  <c r="G10330" i="24"/>
  <c r="I10402" i="24"/>
  <c r="F10402" i="24"/>
  <c r="H10402" i="24"/>
  <c r="H10407" i="24"/>
  <c r="I10407" i="24"/>
  <c r="G10407" i="24"/>
  <c r="F10407" i="24"/>
  <c r="G9672" i="24"/>
  <c r="H9672" i="24"/>
  <c r="I9734" i="24"/>
  <c r="G9734" i="24"/>
  <c r="H9734" i="24"/>
  <c r="F9757" i="24"/>
  <c r="H9757" i="24"/>
  <c r="G9757" i="24"/>
  <c r="G9800" i="24"/>
  <c r="H9800" i="24"/>
  <c r="F9800" i="24"/>
  <c r="G9804" i="24"/>
  <c r="H9804" i="24"/>
  <c r="I9804" i="24"/>
  <c r="H9815" i="24"/>
  <c r="I9815" i="24"/>
  <c r="F9841" i="24"/>
  <c r="I9841" i="24"/>
  <c r="F9881" i="24"/>
  <c r="G9881" i="24"/>
  <c r="F9925" i="24"/>
  <c r="H9925" i="24"/>
  <c r="G9925" i="24"/>
  <c r="G9948" i="24"/>
  <c r="H9948" i="24"/>
  <c r="F9985" i="24"/>
  <c r="H9985" i="24"/>
  <c r="I9985" i="24"/>
  <c r="G9985" i="24"/>
  <c r="I10041" i="24"/>
  <c r="H10041" i="24"/>
  <c r="G10041" i="24"/>
  <c r="F10083" i="24"/>
  <c r="G10152" i="24"/>
  <c r="H10152" i="24"/>
  <c r="I10152" i="24"/>
  <c r="G10283" i="24"/>
  <c r="I10283" i="24"/>
  <c r="H10283" i="24"/>
  <c r="H10374" i="24"/>
  <c r="I10374" i="24"/>
  <c r="G10374" i="24"/>
  <c r="F10374" i="24"/>
  <c r="G10402" i="24"/>
  <c r="H9783" i="24"/>
  <c r="F9783" i="24"/>
  <c r="I9783" i="24"/>
  <c r="F9797" i="24"/>
  <c r="I9797" i="24"/>
  <c r="H9797" i="24"/>
  <c r="I9878" i="24"/>
  <c r="G9878" i="24"/>
  <c r="G9892" i="24"/>
  <c r="F9892" i="24"/>
  <c r="H9892" i="24"/>
  <c r="H9915" i="24"/>
  <c r="G9915" i="24"/>
  <c r="F9997" i="24"/>
  <c r="H9997" i="24"/>
  <c r="I10005" i="24"/>
  <c r="F10005" i="24"/>
  <c r="H10005" i="24"/>
  <c r="G10005" i="24"/>
  <c r="I10034" i="24"/>
  <c r="G10034" i="24"/>
  <c r="I10130" i="24"/>
  <c r="G10130" i="24"/>
  <c r="F10130" i="24"/>
  <c r="I10258" i="24"/>
  <c r="G10258" i="24"/>
  <c r="H10258" i="24"/>
  <c r="F10258" i="24"/>
  <c r="I10296" i="24"/>
  <c r="H10296" i="24"/>
  <c r="G10296" i="24"/>
  <c r="F10296" i="24"/>
  <c r="I9597" i="24"/>
  <c r="H9597" i="24"/>
  <c r="G9600" i="24"/>
  <c r="H9600" i="24"/>
  <c r="I9600" i="24"/>
  <c r="G9620" i="24"/>
  <c r="F9620" i="24"/>
  <c r="G9636" i="24"/>
  <c r="F9636" i="24"/>
  <c r="F9640" i="24"/>
  <c r="H9640" i="24"/>
  <c r="H9643" i="24"/>
  <c r="F9643" i="24"/>
  <c r="F9653" i="24"/>
  <c r="I9653" i="24"/>
  <c r="I9672" i="24"/>
  <c r="G9679" i="24"/>
  <c r="H9735" i="24"/>
  <c r="G9735" i="24"/>
  <c r="I9758" i="24"/>
  <c r="G9758" i="24"/>
  <c r="H9769" i="24"/>
  <c r="G9783" i="24"/>
  <c r="G9797" i="24"/>
  <c r="F9805" i="24"/>
  <c r="G9805" i="24"/>
  <c r="G9815" i="24"/>
  <c r="G9820" i="24"/>
  <c r="F9820" i="24"/>
  <c r="I9820" i="24"/>
  <c r="H9820" i="24"/>
  <c r="H9841" i="24"/>
  <c r="H9851" i="24"/>
  <c r="G9851" i="24"/>
  <c r="H9855" i="24"/>
  <c r="I9855" i="24"/>
  <c r="F9855" i="24"/>
  <c r="F9878" i="24"/>
  <c r="I9881" i="24"/>
  <c r="G9888" i="24"/>
  <c r="H9888" i="24"/>
  <c r="F9888" i="24"/>
  <c r="I9892" i="24"/>
  <c r="I9899" i="24"/>
  <c r="H9899" i="24"/>
  <c r="G9899" i="24"/>
  <c r="F9899" i="24"/>
  <c r="F9915" i="24"/>
  <c r="I9948" i="24"/>
  <c r="G9997" i="24"/>
  <c r="F10034" i="24"/>
  <c r="G10084" i="24"/>
  <c r="H10084" i="24"/>
  <c r="I10084" i="24"/>
  <c r="F10084" i="24"/>
  <c r="H10130" i="24"/>
  <c r="F10153" i="24"/>
  <c r="H10153" i="24"/>
  <c r="I10153" i="24"/>
  <c r="G10153" i="24"/>
  <c r="H9261" i="24"/>
  <c r="G9261" i="24"/>
  <c r="H9333" i="24"/>
  <c r="G9333" i="24"/>
  <c r="H9405" i="24"/>
  <c r="G9405" i="24"/>
  <c r="H9477" i="24"/>
  <c r="G9477" i="24"/>
  <c r="G9483" i="24"/>
  <c r="F9483" i="24"/>
  <c r="H9559" i="24"/>
  <c r="I9559" i="24"/>
  <c r="I9578" i="24"/>
  <c r="G9578" i="24"/>
  <c r="G9591" i="24"/>
  <c r="I9591" i="24"/>
  <c r="F9597" i="24"/>
  <c r="F9600" i="24"/>
  <c r="F9617" i="24"/>
  <c r="H9617" i="24"/>
  <c r="H9620" i="24"/>
  <c r="F9623" i="24"/>
  <c r="F9627" i="24"/>
  <c r="H9636" i="24"/>
  <c r="G9640" i="24"/>
  <c r="G9643" i="24"/>
  <c r="G9653" i="24"/>
  <c r="H9663" i="24"/>
  <c r="I9663" i="24"/>
  <c r="F9673" i="24"/>
  <c r="I9673" i="24"/>
  <c r="I9679" i="24"/>
  <c r="I9686" i="24"/>
  <c r="F9686" i="24"/>
  <c r="I9698" i="24"/>
  <c r="G9698" i="24"/>
  <c r="F9701" i="24"/>
  <c r="I9701" i="24"/>
  <c r="G9701" i="24"/>
  <c r="H9715" i="24"/>
  <c r="F9715" i="24"/>
  <c r="F9725" i="24"/>
  <c r="G9725" i="24"/>
  <c r="F9735" i="24"/>
  <c r="F9744" i="24"/>
  <c r="F9758" i="24"/>
  <c r="I9769" i="24"/>
  <c r="F9773" i="24"/>
  <c r="G9773" i="24"/>
  <c r="H9773" i="24"/>
  <c r="G9784" i="24"/>
  <c r="I9784" i="24"/>
  <c r="H9784" i="24"/>
  <c r="H9805" i="24"/>
  <c r="G9816" i="24"/>
  <c r="I9816" i="24"/>
  <c r="H9816" i="24"/>
  <c r="F9821" i="24"/>
  <c r="G9821" i="24"/>
  <c r="I9821" i="24"/>
  <c r="G9832" i="24"/>
  <c r="I9832" i="24"/>
  <c r="I9842" i="24"/>
  <c r="G9842" i="24"/>
  <c r="F9851" i="24"/>
  <c r="G9855" i="24"/>
  <c r="H9878" i="24"/>
  <c r="I9888" i="24"/>
  <c r="I9915" i="24"/>
  <c r="F9938" i="24"/>
  <c r="I9997" i="24"/>
  <c r="H10034" i="24"/>
  <c r="F10250" i="24"/>
  <c r="I10250" i="24"/>
  <c r="H10250" i="24"/>
  <c r="G10271" i="24"/>
  <c r="I10271" i="24"/>
  <c r="H10271" i="24"/>
  <c r="F10271" i="24"/>
  <c r="H9712" i="24"/>
  <c r="I9712" i="24"/>
  <c r="G9856" i="24"/>
  <c r="F9856" i="24"/>
  <c r="I9856" i="24"/>
  <c r="F9905" i="24"/>
  <c r="G9905" i="24"/>
  <c r="H10035" i="24"/>
  <c r="I10035" i="24"/>
  <c r="G10035" i="24"/>
  <c r="F10035" i="24"/>
  <c r="G10120" i="24"/>
  <c r="I10120" i="24"/>
  <c r="I10220" i="24"/>
  <c r="H10220" i="24"/>
  <c r="G10220" i="24"/>
  <c r="F10220" i="24"/>
  <c r="G10238" i="24"/>
  <c r="I10238" i="24"/>
  <c r="H10238" i="24"/>
  <c r="H9759" i="24"/>
  <c r="G9759" i="24"/>
  <c r="F9785" i="24"/>
  <c r="G9785" i="24"/>
  <c r="I9806" i="24"/>
  <c r="G9806" i="24"/>
  <c r="F9806" i="24"/>
  <c r="G9964" i="24"/>
  <c r="I9964" i="24"/>
  <c r="F10079" i="24"/>
  <c r="I10079" i="24"/>
  <c r="H10079" i="24"/>
  <c r="I10217" i="24"/>
  <c r="H10217" i="24"/>
  <c r="G10217" i="24"/>
  <c r="F10238" i="24"/>
  <c r="I9582" i="24"/>
  <c r="H9582" i="24"/>
  <c r="G9624" i="24"/>
  <c r="I9624" i="24"/>
  <c r="G9628" i="24"/>
  <c r="F9628" i="24"/>
  <c r="G9660" i="24"/>
  <c r="I9660" i="24"/>
  <c r="H9664" i="24"/>
  <c r="I9664" i="24"/>
  <c r="H9667" i="24"/>
  <c r="F9667" i="24"/>
  <c r="I9667" i="24"/>
  <c r="I9674" i="24"/>
  <c r="G9674" i="24"/>
  <c r="H9674" i="24"/>
  <c r="G9683" i="24"/>
  <c r="F9683" i="24"/>
  <c r="H9708" i="24"/>
  <c r="G9712" i="24"/>
  <c r="F9736" i="24"/>
  <c r="F9745" i="24"/>
  <c r="H9745" i="24"/>
  <c r="H9748" i="24"/>
  <c r="F9759" i="24"/>
  <c r="G9780" i="24"/>
  <c r="I9780" i="24"/>
  <c r="H9780" i="24"/>
  <c r="H9785" i="24"/>
  <c r="H9806" i="24"/>
  <c r="G9828" i="24"/>
  <c r="H9828" i="24"/>
  <c r="F9833" i="24"/>
  <c r="G9833" i="24"/>
  <c r="H9875" i="24"/>
  <c r="G9875" i="24"/>
  <c r="I9875" i="24"/>
  <c r="F9901" i="24"/>
  <c r="H9901" i="24"/>
  <c r="I9901" i="24"/>
  <c r="I9905" i="24"/>
  <c r="H9939" i="24"/>
  <c r="G9939" i="24"/>
  <c r="I9939" i="24"/>
  <c r="F9939" i="24"/>
  <c r="F9960" i="24"/>
  <c r="F9964" i="24"/>
  <c r="H9991" i="24"/>
  <c r="I9991" i="24"/>
  <c r="G10012" i="24"/>
  <c r="I10012" i="24"/>
  <c r="H10012" i="24"/>
  <c r="F10025" i="24"/>
  <c r="G10025" i="24"/>
  <c r="H10055" i="24"/>
  <c r="I10055" i="24"/>
  <c r="F10055" i="24"/>
  <c r="G10055" i="24"/>
  <c r="H10072" i="24"/>
  <c r="G10079" i="24"/>
  <c r="H10120" i="24"/>
  <c r="F10217" i="24"/>
  <c r="I9554" i="24"/>
  <c r="G9554" i="24"/>
  <c r="F9579" i="24"/>
  <c r="F9582" i="24"/>
  <c r="H9615" i="24"/>
  <c r="I9615" i="24"/>
  <c r="F9624" i="24"/>
  <c r="H9628" i="24"/>
  <c r="F9660" i="24"/>
  <c r="F9664" i="24"/>
  <c r="G9667" i="24"/>
  <c r="F9674" i="24"/>
  <c r="H9683" i="24"/>
  <c r="I9708" i="24"/>
  <c r="F9713" i="24"/>
  <c r="H9713" i="24"/>
  <c r="G9732" i="24"/>
  <c r="H9732" i="24"/>
  <c r="F9739" i="24"/>
  <c r="G9745" i="24"/>
  <c r="I9748" i="24"/>
  <c r="G9755" i="24"/>
  <c r="I9759" i="24"/>
  <c r="H9767" i="24"/>
  <c r="G9767" i="24"/>
  <c r="I9767" i="24"/>
  <c r="F9780" i="24"/>
  <c r="I9785" i="24"/>
  <c r="H9795" i="24"/>
  <c r="G9795" i="24"/>
  <c r="I9795" i="24"/>
  <c r="H9807" i="24"/>
  <c r="G9807" i="24"/>
  <c r="I9807" i="24"/>
  <c r="F9807" i="24"/>
  <c r="F9825" i="24"/>
  <c r="F9828" i="24"/>
  <c r="H9833" i="24"/>
  <c r="G9868" i="24"/>
  <c r="I9868" i="24"/>
  <c r="F9875" i="24"/>
  <c r="G9901" i="24"/>
  <c r="H9960" i="24"/>
  <c r="H9964" i="24"/>
  <c r="F9991" i="24"/>
  <c r="F10012" i="24"/>
  <c r="G10020" i="24"/>
  <c r="H10020" i="24"/>
  <c r="I10020" i="24"/>
  <c r="F10020" i="24"/>
  <c r="H10025" i="24"/>
  <c r="H10031" i="24"/>
  <c r="I10031" i="24"/>
  <c r="G10031" i="24"/>
  <c r="F10031" i="24"/>
  <c r="G10048" i="24"/>
  <c r="I10048" i="24"/>
  <c r="H10048" i="24"/>
  <c r="G10068" i="24"/>
  <c r="F10068" i="24"/>
  <c r="I10072" i="24"/>
  <c r="G10210" i="24"/>
  <c r="I10210" i="24"/>
  <c r="F10210" i="24"/>
  <c r="F10069" i="24"/>
  <c r="H10069" i="24"/>
  <c r="F10073" i="24"/>
  <c r="G10073" i="24"/>
  <c r="H10073" i="24"/>
  <c r="F10211" i="24"/>
  <c r="G10211" i="24"/>
  <c r="H10211" i="24"/>
  <c r="G10229" i="24"/>
  <c r="I10229" i="24"/>
  <c r="H10229" i="24"/>
  <c r="F10229" i="24"/>
  <c r="H10320" i="24"/>
  <c r="I10320" i="24"/>
  <c r="G10320" i="24"/>
  <c r="F10320" i="24"/>
  <c r="F9865" i="24"/>
  <c r="H9865" i="24"/>
  <c r="G9872" i="24"/>
  <c r="H9872" i="24"/>
  <c r="I9872" i="24"/>
  <c r="F9949" i="24"/>
  <c r="I9949" i="24"/>
  <c r="F9971" i="24"/>
  <c r="I9971" i="24"/>
  <c r="H9975" i="24"/>
  <c r="G9975" i="24"/>
  <c r="I9975" i="24"/>
  <c r="F9989" i="24"/>
  <c r="G9989" i="24"/>
  <c r="H9995" i="24"/>
  <c r="I9995" i="24"/>
  <c r="I10022" i="24"/>
  <c r="G10022" i="24"/>
  <c r="F10049" i="24"/>
  <c r="H10049" i="24"/>
  <c r="G10052" i="24"/>
  <c r="I10052" i="24"/>
  <c r="F10052" i="24"/>
  <c r="G10056" i="24"/>
  <c r="H10056" i="24"/>
  <c r="F10060" i="24"/>
  <c r="G10069" i="24"/>
  <c r="I10073" i="24"/>
  <c r="I10106" i="24"/>
  <c r="G10106" i="24"/>
  <c r="H10143" i="24"/>
  <c r="G10143" i="24"/>
  <c r="F10143" i="24"/>
  <c r="I10211" i="24"/>
  <c r="I10260" i="24"/>
  <c r="H10260" i="24"/>
  <c r="G10260" i="24"/>
  <c r="F10260" i="24"/>
  <c r="H10452" i="24"/>
  <c r="F10452" i="24"/>
  <c r="I10452" i="24"/>
  <c r="G10452" i="24"/>
  <c r="F10564" i="24"/>
  <c r="I10564" i="24"/>
  <c r="H10564" i="24"/>
  <c r="G10564" i="24"/>
  <c r="F9965" i="24"/>
  <c r="G9965" i="24"/>
  <c r="H9965" i="24"/>
  <c r="H9999" i="24"/>
  <c r="F9999" i="24"/>
  <c r="F10009" i="24"/>
  <c r="H10009" i="24"/>
  <c r="F10045" i="24"/>
  <c r="H10045" i="24"/>
  <c r="G10045" i="24"/>
  <c r="G10060" i="24"/>
  <c r="I10069" i="24"/>
  <c r="G10080" i="24"/>
  <c r="H10080" i="24"/>
  <c r="I10080" i="24"/>
  <c r="F10133" i="24"/>
  <c r="G10133" i="24"/>
  <c r="I10154" i="24"/>
  <c r="G10154" i="24"/>
  <c r="H10154" i="24"/>
  <c r="F10154" i="24"/>
  <c r="I10212" i="24"/>
  <c r="H10212" i="24"/>
  <c r="G10212" i="24"/>
  <c r="I10255" i="24"/>
  <c r="H10255" i="24"/>
  <c r="G10255" i="24"/>
  <c r="F10255" i="24"/>
  <c r="H10327" i="24"/>
  <c r="I10327" i="24"/>
  <c r="G10327" i="24"/>
  <c r="F10327" i="24"/>
  <c r="F10340" i="24"/>
  <c r="I10340" i="24"/>
  <c r="H10340" i="24"/>
  <c r="G10340" i="24"/>
  <c r="F10420" i="24"/>
  <c r="I10420" i="24"/>
  <c r="H10420" i="24"/>
  <c r="G10420" i="24"/>
  <c r="I9518" i="24"/>
  <c r="G9518" i="24"/>
  <c r="F9661" i="24"/>
  <c r="I9661" i="24"/>
  <c r="G9661" i="24"/>
  <c r="G9756" i="24"/>
  <c r="H9756" i="24"/>
  <c r="F9756" i="24"/>
  <c r="F9793" i="24"/>
  <c r="H9793" i="24"/>
  <c r="H9843" i="24"/>
  <c r="G9843" i="24"/>
  <c r="G9852" i="24"/>
  <c r="I9852" i="24"/>
  <c r="I9865" i="24"/>
  <c r="F9889" i="24"/>
  <c r="H9889" i="24"/>
  <c r="F9893" i="24"/>
  <c r="G9893" i="24"/>
  <c r="H9916" i="24"/>
  <c r="I9926" i="24"/>
  <c r="G9926" i="24"/>
  <c r="G9940" i="24"/>
  <c r="I9940" i="24"/>
  <c r="H9940" i="24"/>
  <c r="H9949" i="24"/>
  <c r="I9965" i="24"/>
  <c r="H9971" i="24"/>
  <c r="I9986" i="24"/>
  <c r="G9986" i="24"/>
  <c r="I9989" i="24"/>
  <c r="G9995" i="24"/>
  <c r="G9999" i="24"/>
  <c r="G10009" i="24"/>
  <c r="H10022" i="24"/>
  <c r="G10032" i="24"/>
  <c r="I10032" i="24"/>
  <c r="G10036" i="24"/>
  <c r="F10036" i="24"/>
  <c r="I10045" i="24"/>
  <c r="I10049" i="24"/>
  <c r="I10056" i="24"/>
  <c r="H10060" i="24"/>
  <c r="G10063" i="24"/>
  <c r="I10077" i="24"/>
  <c r="G10077" i="24"/>
  <c r="F10080" i="24"/>
  <c r="G10092" i="24"/>
  <c r="H10092" i="24"/>
  <c r="F10092" i="24"/>
  <c r="H10106" i="24"/>
  <c r="H10133" i="24"/>
  <c r="H10139" i="24"/>
  <c r="G10139" i="24"/>
  <c r="G10144" i="24"/>
  <c r="I10144" i="24"/>
  <c r="H10144" i="24"/>
  <c r="F10212" i="24"/>
  <c r="F10240" i="24"/>
  <c r="G10240" i="24"/>
  <c r="I10240" i="24"/>
  <c r="H10240" i="24"/>
  <c r="G10256" i="24"/>
  <c r="I10256" i="24"/>
  <c r="H10256" i="24"/>
  <c r="F10256" i="24"/>
  <c r="H9903" i="24"/>
  <c r="G9903" i="24"/>
  <c r="I9903" i="24"/>
  <c r="I9933" i="24"/>
  <c r="H9933" i="24"/>
  <c r="G9936" i="24"/>
  <c r="H9936" i="24"/>
  <c r="I9936" i="24"/>
  <c r="G9972" i="24"/>
  <c r="H9972" i="24"/>
  <c r="I9999" i="24"/>
  <c r="I10009" i="24"/>
  <c r="H10023" i="24"/>
  <c r="G10023" i="24"/>
  <c r="F10057" i="24"/>
  <c r="I10057" i="24"/>
  <c r="F10081" i="24"/>
  <c r="H10081" i="24"/>
  <c r="G10081" i="24"/>
  <c r="H10107" i="24"/>
  <c r="G10107" i="24"/>
  <c r="I10107" i="24"/>
  <c r="F10107" i="24"/>
  <c r="I10133" i="24"/>
  <c r="G10176" i="24"/>
  <c r="H10176" i="24"/>
  <c r="F9917" i="24"/>
  <c r="G9917" i="24"/>
  <c r="F9972" i="24"/>
  <c r="F9996" i="24"/>
  <c r="F10016" i="24"/>
  <c r="F10019" i="24"/>
  <c r="F10023" i="24"/>
  <c r="G10057" i="24"/>
  <c r="I10081" i="24"/>
  <c r="F10129" i="24"/>
  <c r="H10129" i="24"/>
  <c r="F10176" i="24"/>
  <c r="H10187" i="24"/>
  <c r="F10187" i="24"/>
  <c r="I10187" i="24"/>
  <c r="G10187" i="24"/>
  <c r="F9853" i="24"/>
  <c r="H9853" i="24"/>
  <c r="G9883" i="24"/>
  <c r="I9890" i="24"/>
  <c r="G9890" i="24"/>
  <c r="H9913" i="24"/>
  <c r="H9917" i="24"/>
  <c r="H9923" i="24"/>
  <c r="I9923" i="24"/>
  <c r="H9927" i="24"/>
  <c r="G9927" i="24"/>
  <c r="G9933" i="24"/>
  <c r="F9937" i="24"/>
  <c r="H9937" i="24"/>
  <c r="G9937" i="24"/>
  <c r="G9941" i="24"/>
  <c r="F9969" i="24"/>
  <c r="I9972" i="24"/>
  <c r="H9983" i="24"/>
  <c r="G9983" i="24"/>
  <c r="H9996" i="24"/>
  <c r="F10000" i="24"/>
  <c r="F10010" i="24"/>
  <c r="H10016" i="24"/>
  <c r="G10019" i="24"/>
  <c r="I10023" i="24"/>
  <c r="F10033" i="24"/>
  <c r="H10033" i="24"/>
  <c r="G10033" i="24"/>
  <c r="H10057" i="24"/>
  <c r="H10067" i="24"/>
  <c r="I10067" i="24"/>
  <c r="H10071" i="24"/>
  <c r="I10071" i="24"/>
  <c r="F10071" i="24"/>
  <c r="I10082" i="24"/>
  <c r="G10082" i="24"/>
  <c r="F10082" i="24"/>
  <c r="G10093" i="24"/>
  <c r="F10097" i="24"/>
  <c r="G10097" i="24"/>
  <c r="I10097" i="24"/>
  <c r="H10103" i="24"/>
  <c r="I10103" i="24"/>
  <c r="G10103" i="24"/>
  <c r="F10103" i="24"/>
  <c r="H10119" i="24"/>
  <c r="G10119" i="24"/>
  <c r="G10129" i="24"/>
  <c r="G10140" i="24"/>
  <c r="H10140" i="24"/>
  <c r="I10140" i="24"/>
  <c r="F10140" i="24"/>
  <c r="I10176" i="24"/>
  <c r="F9817" i="24"/>
  <c r="H9817" i="24"/>
  <c r="G9840" i="24"/>
  <c r="H9840" i="24"/>
  <c r="F9840" i="24"/>
  <c r="F9857" i="24"/>
  <c r="G9857" i="24"/>
  <c r="H9857" i="24"/>
  <c r="H9867" i="24"/>
  <c r="G9867" i="24"/>
  <c r="I9883" i="24"/>
  <c r="I9897" i="24"/>
  <c r="F9897" i="24"/>
  <c r="I9913" i="24"/>
  <c r="I9917" i="24"/>
  <c r="H9941" i="24"/>
  <c r="H9951" i="24"/>
  <c r="G9951" i="24"/>
  <c r="G9969" i="24"/>
  <c r="F9973" i="24"/>
  <c r="H9973" i="24"/>
  <c r="F9977" i="24"/>
  <c r="I9977" i="24"/>
  <c r="G9980" i="24"/>
  <c r="H9980" i="24"/>
  <c r="I9996" i="24"/>
  <c r="H10000" i="24"/>
  <c r="G10010" i="24"/>
  <c r="I10016" i="24"/>
  <c r="I10019" i="24"/>
  <c r="F10024" i="24"/>
  <c r="G10024" i="24"/>
  <c r="H10047" i="24"/>
  <c r="G10047" i="24"/>
  <c r="I10058" i="24"/>
  <c r="G10058" i="24"/>
  <c r="H10093" i="24"/>
  <c r="H10097" i="24"/>
  <c r="I10129" i="24"/>
  <c r="H10167" i="24"/>
  <c r="G10167" i="24"/>
  <c r="F10181" i="24"/>
  <c r="G10181" i="24"/>
  <c r="I10181" i="24"/>
  <c r="H10181" i="24"/>
  <c r="H10059" i="24"/>
  <c r="G10059" i="24"/>
  <c r="F10121" i="24"/>
  <c r="G10121" i="24"/>
  <c r="H10131" i="24"/>
  <c r="G10131" i="24"/>
  <c r="G10164" i="24"/>
  <c r="H10164" i="24"/>
  <c r="G10235" i="24"/>
  <c r="I10235" i="24"/>
  <c r="H10235" i="24"/>
  <c r="F10235" i="24"/>
  <c r="I10465" i="24"/>
  <c r="G10465" i="24"/>
  <c r="H10465" i="24"/>
  <c r="F10465" i="24"/>
  <c r="H10091" i="24"/>
  <c r="G10091" i="24"/>
  <c r="I10178" i="24"/>
  <c r="G10178" i="24"/>
  <c r="I10207" i="24"/>
  <c r="H10207" i="24"/>
  <c r="F10207" i="24"/>
  <c r="G10207" i="24"/>
  <c r="I10541" i="24"/>
  <c r="H10541" i="24"/>
  <c r="G10541" i="24"/>
  <c r="F10541" i="24"/>
  <c r="H9583" i="24"/>
  <c r="I9583" i="24"/>
  <c r="F9637" i="24"/>
  <c r="G9637" i="24"/>
  <c r="F9677" i="24"/>
  <c r="G9677" i="24"/>
  <c r="G9716" i="24"/>
  <c r="F9716" i="24"/>
  <c r="I9770" i="24"/>
  <c r="G9770" i="24"/>
  <c r="H9779" i="24"/>
  <c r="I9779" i="24"/>
  <c r="I9789" i="24"/>
  <c r="F9789" i="24"/>
  <c r="I9818" i="24"/>
  <c r="G9818" i="24"/>
  <c r="H9831" i="24"/>
  <c r="G9831" i="24"/>
  <c r="I9866" i="24"/>
  <c r="G9866" i="24"/>
  <c r="G9876" i="24"/>
  <c r="H9876" i="24"/>
  <c r="I9950" i="24"/>
  <c r="G9950" i="24"/>
  <c r="I9998" i="24"/>
  <c r="G9998" i="24"/>
  <c r="H10011" i="24"/>
  <c r="G10011" i="24"/>
  <c r="I10011" i="24"/>
  <c r="F10037" i="24"/>
  <c r="G10037" i="24"/>
  <c r="G10046" i="24"/>
  <c r="I10059" i="24"/>
  <c r="F10085" i="24"/>
  <c r="I10085" i="24"/>
  <c r="G10088" i="24"/>
  <c r="H10088" i="24"/>
  <c r="F10091" i="24"/>
  <c r="G10104" i="24"/>
  <c r="H10104" i="24"/>
  <c r="F10108" i="24"/>
  <c r="I10121" i="24"/>
  <c r="G10127" i="24"/>
  <c r="I10131" i="24"/>
  <c r="F10141" i="24"/>
  <c r="H10141" i="24"/>
  <c r="F10145" i="24"/>
  <c r="G10145" i="24"/>
  <c r="H10155" i="24"/>
  <c r="G10155" i="24"/>
  <c r="I10164" i="24"/>
  <c r="H10168" i="24"/>
  <c r="F10178" i="24"/>
  <c r="I10192" i="24"/>
  <c r="G10192" i="24"/>
  <c r="H10192" i="24"/>
  <c r="H10203" i="24"/>
  <c r="I10203" i="24"/>
  <c r="G10203" i="24"/>
  <c r="F10203" i="24"/>
  <c r="I10208" i="24"/>
  <c r="H10208" i="24"/>
  <c r="F10208" i="24"/>
  <c r="F10223" i="24"/>
  <c r="G10223" i="24"/>
  <c r="I10223" i="24"/>
  <c r="H10223" i="24"/>
  <c r="F10232" i="24"/>
  <c r="I10232" i="24"/>
  <c r="H10232" i="24"/>
  <c r="G10247" i="24"/>
  <c r="F10247" i="24"/>
  <c r="I10247" i="24"/>
  <c r="H10247" i="24"/>
  <c r="I10333" i="24"/>
  <c r="G10333" i="24"/>
  <c r="F10333" i="24"/>
  <c r="H10380" i="24"/>
  <c r="F10380" i="24"/>
  <c r="I10380" i="24"/>
  <c r="H10483" i="24"/>
  <c r="F10483" i="24"/>
  <c r="I10483" i="24"/>
  <c r="G10496" i="24"/>
  <c r="I10496" i="24"/>
  <c r="I10118" i="24"/>
  <c r="G10118" i="24"/>
  <c r="F10165" i="24"/>
  <c r="H10165" i="24"/>
  <c r="H10302" i="24"/>
  <c r="I10302" i="24"/>
  <c r="F10302" i="24"/>
  <c r="G10302" i="24"/>
  <c r="G10499" i="24"/>
  <c r="F10499" i="24"/>
  <c r="I10499" i="24"/>
  <c r="G10616" i="24"/>
  <c r="I10616" i="24"/>
  <c r="H10616" i="24"/>
  <c r="F10616" i="24"/>
  <c r="I10108" i="24"/>
  <c r="F10118" i="24"/>
  <c r="G10128" i="24"/>
  <c r="H10128" i="24"/>
  <c r="F10132" i="24"/>
  <c r="G10165" i="24"/>
  <c r="F10169" i="24"/>
  <c r="G10169" i="24"/>
  <c r="I10169" i="24"/>
  <c r="H10175" i="24"/>
  <c r="F10175" i="24"/>
  <c r="F10193" i="24"/>
  <c r="I10193" i="24"/>
  <c r="G10193" i="24"/>
  <c r="I10209" i="24"/>
  <c r="H10209" i="24"/>
  <c r="G10209" i="24"/>
  <c r="I10263" i="24"/>
  <c r="H10263" i="24"/>
  <c r="G10263" i="24"/>
  <c r="G10334" i="24"/>
  <c r="H10334" i="24"/>
  <c r="I10334" i="24"/>
  <c r="F10334" i="24"/>
  <c r="H10499" i="24"/>
  <c r="F10105" i="24"/>
  <c r="H10105" i="24"/>
  <c r="F10109" i="24"/>
  <c r="G10109" i="24"/>
  <c r="H10118" i="24"/>
  <c r="H10132" i="24"/>
  <c r="I10142" i="24"/>
  <c r="G10142" i="24"/>
  <c r="G10156" i="24"/>
  <c r="H10156" i="24"/>
  <c r="I10165" i="24"/>
  <c r="F10189" i="24"/>
  <c r="H10189" i="24"/>
  <c r="I10249" i="24"/>
  <c r="H10249" i="24"/>
  <c r="G10249" i="24"/>
  <c r="F10249" i="24"/>
  <c r="H10299" i="24"/>
  <c r="I10299" i="24"/>
  <c r="G10299" i="24"/>
  <c r="H10308" i="24"/>
  <c r="I10308" i="24"/>
  <c r="G10308" i="24"/>
  <c r="G10346" i="24"/>
  <c r="I10346" i="24"/>
  <c r="H10392" i="24"/>
  <c r="I10392" i="24"/>
  <c r="F10392" i="24"/>
  <c r="F9737" i="24"/>
  <c r="G9737" i="24"/>
  <c r="I9746" i="24"/>
  <c r="G9746" i="24"/>
  <c r="H9771" i="24"/>
  <c r="G9771" i="24"/>
  <c r="G9792" i="24"/>
  <c r="H9792" i="24"/>
  <c r="F9845" i="24"/>
  <c r="G9845" i="24"/>
  <c r="I9854" i="24"/>
  <c r="G9854" i="24"/>
  <c r="H9879" i="24"/>
  <c r="G9879" i="24"/>
  <c r="G9900" i="24"/>
  <c r="H9900" i="24"/>
  <c r="F9953" i="24"/>
  <c r="G9953" i="24"/>
  <c r="I9962" i="24"/>
  <c r="G9962" i="24"/>
  <c r="H9987" i="24"/>
  <c r="G9987" i="24"/>
  <c r="G10008" i="24"/>
  <c r="H10008" i="24"/>
  <c r="F10061" i="24"/>
  <c r="G10061" i="24"/>
  <c r="I10070" i="24"/>
  <c r="G10070" i="24"/>
  <c r="H10095" i="24"/>
  <c r="G10095" i="24"/>
  <c r="F10117" i="24"/>
  <c r="H10117" i="24"/>
  <c r="I10166" i="24"/>
  <c r="G10166" i="24"/>
  <c r="H10179" i="24"/>
  <c r="G10179" i="24"/>
  <c r="H10199" i="24"/>
  <c r="F10199" i="24"/>
  <c r="I10244" i="24"/>
  <c r="H10244" i="24"/>
  <c r="F10252" i="24"/>
  <c r="I10252" i="24"/>
  <c r="H10252" i="24"/>
  <c r="G10252" i="24"/>
  <c r="H10290" i="24"/>
  <c r="I10290" i="24"/>
  <c r="G10290" i="24"/>
  <c r="G10311" i="24"/>
  <c r="I10311" i="24"/>
  <c r="F10323" i="24"/>
  <c r="I10323" i="24"/>
  <c r="F10384" i="24"/>
  <c r="I10384" i="24"/>
  <c r="H10384" i="24"/>
  <c r="G10384" i="24"/>
  <c r="H10536" i="24"/>
  <c r="I10536" i="24"/>
  <c r="G10536" i="24"/>
  <c r="G10870" i="24"/>
  <c r="I10870" i="24"/>
  <c r="H10870" i="24"/>
  <c r="F10870" i="24"/>
  <c r="G10811" i="24"/>
  <c r="F10811" i="24"/>
  <c r="I10811" i="24"/>
  <c r="H10811" i="24"/>
  <c r="H10628" i="24"/>
  <c r="G10628" i="24"/>
  <c r="F10628" i="24"/>
  <c r="G10436" i="24"/>
  <c r="F10436" i="24"/>
  <c r="I10436" i="24"/>
  <c r="I10469" i="24"/>
  <c r="G10469" i="24"/>
  <c r="H10469" i="24"/>
  <c r="F10469" i="24"/>
  <c r="H10519" i="24"/>
  <c r="I10519" i="24"/>
  <c r="I10549" i="24"/>
  <c r="G10549" i="24"/>
  <c r="F10549" i="24"/>
  <c r="H10436" i="24"/>
  <c r="F10519" i="24"/>
  <c r="H10549" i="24"/>
  <c r="H10700" i="24"/>
  <c r="G10700" i="24"/>
  <c r="I10700" i="24"/>
  <c r="G10519" i="24"/>
  <c r="G10550" i="24"/>
  <c r="I10550" i="24"/>
  <c r="H10550" i="24"/>
  <c r="F10550" i="24"/>
  <c r="I10719" i="24"/>
  <c r="H10719" i="24"/>
  <c r="G10719" i="24"/>
  <c r="F10719" i="24"/>
  <c r="H10459" i="24"/>
  <c r="F10459" i="24"/>
  <c r="I10459" i="24"/>
  <c r="G10459" i="24"/>
  <c r="F10684" i="24"/>
  <c r="G10684" i="24"/>
  <c r="I10684" i="24"/>
  <c r="H10684" i="24"/>
  <c r="H10266" i="24"/>
  <c r="I10266" i="24"/>
  <c r="G10343" i="24"/>
  <c r="I10343" i="24"/>
  <c r="H10350" i="24"/>
  <c r="G10350" i="24"/>
  <c r="G10403" i="24"/>
  <c r="I10403" i="24"/>
  <c r="F10403" i="24"/>
  <c r="H10410" i="24"/>
  <c r="I10410" i="24"/>
  <c r="F10410" i="24"/>
  <c r="I10433" i="24"/>
  <c r="F10433" i="24"/>
  <c r="H10446" i="24"/>
  <c r="I10446" i="24"/>
  <c r="G10446" i="24"/>
  <c r="I10513" i="24"/>
  <c r="G10513" i="24"/>
  <c r="I10537" i="24"/>
  <c r="G10537" i="24"/>
  <c r="H10537" i="24"/>
  <c r="I10561" i="24"/>
  <c r="H10561" i="24"/>
  <c r="G10607" i="24"/>
  <c r="I10607" i="24"/>
  <c r="H10607" i="24"/>
  <c r="H10640" i="24"/>
  <c r="G10640" i="24"/>
  <c r="I10640" i="24"/>
  <c r="F10640" i="24"/>
  <c r="I10781" i="24"/>
  <c r="F10781" i="24"/>
  <c r="H10781" i="24"/>
  <c r="H10278" i="24"/>
  <c r="G10278" i="24"/>
  <c r="F10347" i="24"/>
  <c r="I10347" i="24"/>
  <c r="I10393" i="24"/>
  <c r="G10393" i="24"/>
  <c r="H10393" i="24"/>
  <c r="G10400" i="24"/>
  <c r="H10400" i="24"/>
  <c r="I10417" i="24"/>
  <c r="H10417" i="24"/>
  <c r="G10424" i="24"/>
  <c r="I10424" i="24"/>
  <c r="F10527" i="24"/>
  <c r="G10527" i="24"/>
  <c r="H10542" i="24"/>
  <c r="I10542" i="24"/>
  <c r="G10542" i="24"/>
  <c r="H10551" i="24"/>
  <c r="G10551" i="24"/>
  <c r="H10596" i="24"/>
  <c r="I10596" i="24"/>
  <c r="G10596" i="24"/>
  <c r="F10596" i="24"/>
  <c r="I10637" i="24"/>
  <c r="H10637" i="24"/>
  <c r="G10637" i="24"/>
  <c r="F10678" i="24"/>
  <c r="I10678" i="24"/>
  <c r="I10681" i="24"/>
  <c r="H10681" i="24"/>
  <c r="G10681" i="24"/>
  <c r="F10239" i="24"/>
  <c r="H10248" i="24"/>
  <c r="F10248" i="24"/>
  <c r="F10278" i="24"/>
  <c r="F10284" i="24"/>
  <c r="I10297" i="24"/>
  <c r="G10297" i="24"/>
  <c r="F10303" i="24"/>
  <c r="G10312" i="24"/>
  <c r="G10331" i="24"/>
  <c r="I10331" i="24"/>
  <c r="F10331" i="24"/>
  <c r="G10347" i="24"/>
  <c r="F10375" i="24"/>
  <c r="F10381" i="24"/>
  <c r="F10393" i="24"/>
  <c r="F10400" i="24"/>
  <c r="H10411" i="24"/>
  <c r="F10411" i="24"/>
  <c r="F10417" i="24"/>
  <c r="F10424" i="24"/>
  <c r="G10427" i="24"/>
  <c r="F10427" i="24"/>
  <c r="I10453" i="24"/>
  <c r="G10453" i="24"/>
  <c r="H10470" i="24"/>
  <c r="I10470" i="24"/>
  <c r="I10477" i="24"/>
  <c r="G10477" i="24"/>
  <c r="F10477" i="24"/>
  <c r="G10484" i="24"/>
  <c r="I10510" i="24"/>
  <c r="H10510" i="24"/>
  <c r="H10527" i="24"/>
  <c r="I10538" i="24"/>
  <c r="H10538" i="24"/>
  <c r="F10542" i="24"/>
  <c r="I10546" i="24"/>
  <c r="F10546" i="24"/>
  <c r="F10551" i="24"/>
  <c r="I10597" i="24"/>
  <c r="G10597" i="24"/>
  <c r="F10597" i="24"/>
  <c r="I10613" i="24"/>
  <c r="H10613" i="24"/>
  <c r="G10613" i="24"/>
  <c r="G10622" i="24"/>
  <c r="I10622" i="24"/>
  <c r="H10622" i="24"/>
  <c r="I10633" i="24"/>
  <c r="H10633" i="24"/>
  <c r="F10637" i="24"/>
  <c r="G10678" i="24"/>
  <c r="F10681" i="24"/>
  <c r="G10966" i="24"/>
  <c r="F10966" i="24"/>
  <c r="I10966" i="24"/>
  <c r="H10966" i="24"/>
  <c r="H10230" i="24"/>
  <c r="I10230" i="24"/>
  <c r="I10278" i="24"/>
  <c r="G10284" i="24"/>
  <c r="H10303" i="24"/>
  <c r="H10312" i="24"/>
  <c r="I10321" i="24"/>
  <c r="G10321" i="24"/>
  <c r="H10321" i="24"/>
  <c r="G10328" i="24"/>
  <c r="H10328" i="24"/>
  <c r="H10344" i="24"/>
  <c r="I10344" i="24"/>
  <c r="H10347" i="24"/>
  <c r="H10351" i="24"/>
  <c r="G10351" i="24"/>
  <c r="I10369" i="24"/>
  <c r="G10369" i="24"/>
  <c r="I10397" i="24"/>
  <c r="G10397" i="24"/>
  <c r="I10400" i="24"/>
  <c r="G10417" i="24"/>
  <c r="H10424" i="24"/>
  <c r="H10484" i="24"/>
  <c r="G10487" i="24"/>
  <c r="I10487" i="24"/>
  <c r="H10494" i="24"/>
  <c r="G10494" i="24"/>
  <c r="I10527" i="24"/>
  <c r="I10551" i="24"/>
  <c r="H10555" i="24"/>
  <c r="F10555" i="24"/>
  <c r="H10590" i="24"/>
  <c r="I10590" i="24"/>
  <c r="G10590" i="24"/>
  <c r="H10678" i="24"/>
  <c r="F10697" i="24"/>
  <c r="H10697" i="24"/>
  <c r="I10697" i="24"/>
  <c r="G10697" i="24"/>
  <c r="H10771" i="24"/>
  <c r="G10771" i="24"/>
  <c r="G10799" i="24"/>
  <c r="I10799" i="24"/>
  <c r="H10799" i="24"/>
  <c r="F10799" i="24"/>
  <c r="F10936" i="24"/>
  <c r="H10936" i="24"/>
  <c r="G10936" i="24"/>
  <c r="I10936" i="24"/>
  <c r="G10190" i="24"/>
  <c r="H10201" i="24"/>
  <c r="G10204" i="24"/>
  <c r="G10221" i="24"/>
  <c r="H10224" i="24"/>
  <c r="G10227" i="24"/>
  <c r="F10230" i="24"/>
  <c r="G10236" i="24"/>
  <c r="I10239" i="24"/>
  <c r="I10248" i="24"/>
  <c r="I10261" i="24"/>
  <c r="G10261" i="24"/>
  <c r="F10261" i="24"/>
  <c r="I10284" i="24"/>
  <c r="F10288" i="24"/>
  <c r="H10288" i="24"/>
  <c r="H10291" i="24"/>
  <c r="H10297" i="24"/>
  <c r="I10303" i="24"/>
  <c r="F10306" i="24"/>
  <c r="G10309" i="24"/>
  <c r="I10312" i="24"/>
  <c r="G10315" i="24"/>
  <c r="F10321" i="24"/>
  <c r="F10328" i="24"/>
  <c r="H10338" i="24"/>
  <c r="I10338" i="24"/>
  <c r="F10344" i="24"/>
  <c r="F10348" i="24"/>
  <c r="I10348" i="24"/>
  <c r="F10351" i="24"/>
  <c r="G10363" i="24"/>
  <c r="F10369" i="24"/>
  <c r="I10375" i="24"/>
  <c r="H10381" i="24"/>
  <c r="F10394" i="24"/>
  <c r="F10397" i="24"/>
  <c r="G10404" i="24"/>
  <c r="I10411" i="24"/>
  <c r="I10427" i="24"/>
  <c r="G10447" i="24"/>
  <c r="H10453" i="24"/>
  <c r="G10463" i="24"/>
  <c r="H10463" i="24"/>
  <c r="F10467" i="24"/>
  <c r="I10467" i="24"/>
  <c r="G10470" i="24"/>
  <c r="G10478" i="24"/>
  <c r="H10478" i="24"/>
  <c r="I10484" i="24"/>
  <c r="F10487" i="24"/>
  <c r="F10494" i="24"/>
  <c r="H10507" i="24"/>
  <c r="G10510" i="24"/>
  <c r="F10528" i="24"/>
  <c r="H10528" i="24"/>
  <c r="G10528" i="24"/>
  <c r="G10538" i="24"/>
  <c r="H10546" i="24"/>
  <c r="G10555" i="24"/>
  <c r="F10590" i="24"/>
  <c r="I10609" i="24"/>
  <c r="G10609" i="24"/>
  <c r="H10609" i="24"/>
  <c r="F10609" i="24"/>
  <c r="G10633" i="24"/>
  <c r="I10693" i="24"/>
  <c r="H10693" i="24"/>
  <c r="H10740" i="24"/>
  <c r="I10740" i="24"/>
  <c r="G10740" i="24"/>
  <c r="F10771" i="24"/>
  <c r="I10285" i="24"/>
  <c r="H10285" i="24"/>
  <c r="I10325" i="24"/>
  <c r="G10325" i="24"/>
  <c r="G10382" i="24"/>
  <c r="F10382" i="24"/>
  <c r="I10441" i="24"/>
  <c r="G10441" i="24"/>
  <c r="G10454" i="24"/>
  <c r="F10454" i="24"/>
  <c r="I10474" i="24"/>
  <c r="F10474" i="24"/>
  <c r="H10487" i="24"/>
  <c r="I10494" i="24"/>
  <c r="H10524" i="24"/>
  <c r="F10524" i="24"/>
  <c r="F10539" i="24"/>
  <c r="I10539" i="24"/>
  <c r="H10539" i="24"/>
  <c r="G10547" i="24"/>
  <c r="I10547" i="24"/>
  <c r="H10547" i="24"/>
  <c r="F10547" i="24"/>
  <c r="H10566" i="24"/>
  <c r="G10566" i="24"/>
  <c r="F10566" i="24"/>
  <c r="I10610" i="24"/>
  <c r="H10610" i="24"/>
  <c r="F10666" i="24"/>
  <c r="I10666" i="24"/>
  <c r="H10666" i="24"/>
  <c r="G10731" i="24"/>
  <c r="I10731" i="24"/>
  <c r="I10825" i="24"/>
  <c r="G10825" i="24"/>
  <c r="H10825" i="24"/>
  <c r="F10825" i="24"/>
  <c r="I10909" i="24"/>
  <c r="F10909" i="24"/>
  <c r="G10909" i="24"/>
  <c r="G10932" i="24"/>
  <c r="I10932" i="24"/>
  <c r="H10932" i="24"/>
  <c r="F10932" i="24"/>
  <c r="I10237" i="24"/>
  <c r="G10237" i="24"/>
  <c r="G10270" i="24"/>
  <c r="F10285" i="24"/>
  <c r="G10292" i="24"/>
  <c r="F10292" i="24"/>
  <c r="F10304" i="24"/>
  <c r="G10310" i="24"/>
  <c r="H10310" i="24"/>
  <c r="F10322" i="24"/>
  <c r="F10325" i="24"/>
  <c r="I10345" i="24"/>
  <c r="H10345" i="24"/>
  <c r="I10363" i="24"/>
  <c r="F10376" i="24"/>
  <c r="H10382" i="24"/>
  <c r="G10391" i="24"/>
  <c r="H10391" i="24"/>
  <c r="I10394" i="24"/>
  <c r="H10398" i="24"/>
  <c r="I10398" i="24"/>
  <c r="I10405" i="24"/>
  <c r="G10405" i="24"/>
  <c r="F10405" i="24"/>
  <c r="G10412" i="24"/>
  <c r="F10441" i="24"/>
  <c r="H10454" i="24"/>
  <c r="G10474" i="24"/>
  <c r="H10495" i="24"/>
  <c r="G10495" i="24"/>
  <c r="G10508" i="24"/>
  <c r="F10508" i="24"/>
  <c r="G10524" i="24"/>
  <c r="G10539" i="24"/>
  <c r="H10548" i="24"/>
  <c r="G10548" i="24"/>
  <c r="G10556" i="24"/>
  <c r="F10556" i="24"/>
  <c r="I10566" i="24"/>
  <c r="F10610" i="24"/>
  <c r="G10666" i="24"/>
  <c r="F10731" i="24"/>
  <c r="I10873" i="24"/>
  <c r="F10873" i="24"/>
  <c r="H10909" i="24"/>
  <c r="H10270" i="24"/>
  <c r="G10285" i="24"/>
  <c r="I10289" i="24"/>
  <c r="G10289" i="24"/>
  <c r="G10304" i="24"/>
  <c r="G10322" i="24"/>
  <c r="H10325" i="24"/>
  <c r="H10339" i="24"/>
  <c r="F10339" i="24"/>
  <c r="G10415" i="24"/>
  <c r="I10415" i="24"/>
  <c r="H10422" i="24"/>
  <c r="G10422" i="24"/>
  <c r="H10464" i="24"/>
  <c r="I10464" i="24"/>
  <c r="F10492" i="24"/>
  <c r="I10492" i="24"/>
  <c r="H10518" i="24"/>
  <c r="I10518" i="24"/>
  <c r="G10518" i="24"/>
  <c r="I10524" i="24"/>
  <c r="G10544" i="24"/>
  <c r="I10544" i="24"/>
  <c r="H10544" i="24"/>
  <c r="G10559" i="24"/>
  <c r="I10559" i="24"/>
  <c r="H10559" i="24"/>
  <c r="H10567" i="24"/>
  <c r="I10567" i="24"/>
  <c r="G10567" i="24"/>
  <c r="I10574" i="24"/>
  <c r="G10574" i="24"/>
  <c r="F10574" i="24"/>
  <c r="F10599" i="24"/>
  <c r="I10599" i="24"/>
  <c r="H10599" i="24"/>
  <c r="G10599" i="24"/>
  <c r="G10610" i="24"/>
  <c r="I10645" i="24"/>
  <c r="H10645" i="24"/>
  <c r="F10648" i="24"/>
  <c r="G10648" i="24"/>
  <c r="F10654" i="24"/>
  <c r="G10654" i="24"/>
  <c r="I10654" i="24"/>
  <c r="H10731" i="24"/>
  <c r="F10768" i="24"/>
  <c r="I10768" i="24"/>
  <c r="H10768" i="24"/>
  <c r="G10873" i="24"/>
  <c r="H10177" i="24"/>
  <c r="H10188" i="24"/>
  <c r="G10191" i="24"/>
  <c r="G10202" i="24"/>
  <c r="G10225" i="24"/>
  <c r="H10231" i="24"/>
  <c r="F10234" i="24"/>
  <c r="H10237" i="24"/>
  <c r="G10259" i="24"/>
  <c r="H10259" i="24"/>
  <c r="H10262" i="24"/>
  <c r="I10270" i="24"/>
  <c r="F10289" i="24"/>
  <c r="I10292" i="24"/>
  <c r="G10307" i="24"/>
  <c r="I10307" i="24"/>
  <c r="H10307" i="24"/>
  <c r="I10310" i="24"/>
  <c r="G10319" i="24"/>
  <c r="H10319" i="24"/>
  <c r="I10322" i="24"/>
  <c r="H10326" i="24"/>
  <c r="I10326" i="24"/>
  <c r="G10339" i="24"/>
  <c r="G10345" i="24"/>
  <c r="H10352" i="24"/>
  <c r="F10364" i="24"/>
  <c r="G10367" i="24"/>
  <c r="I10367" i="24"/>
  <c r="H10370" i="24"/>
  <c r="I10376" i="24"/>
  <c r="F10383" i="24"/>
  <c r="G10383" i="24"/>
  <c r="I10391" i="24"/>
  <c r="G10395" i="24"/>
  <c r="G10398" i="24"/>
  <c r="G10406" i="24"/>
  <c r="H10406" i="24"/>
  <c r="I10412" i="24"/>
  <c r="F10415" i="24"/>
  <c r="F10422" i="24"/>
  <c r="H10435" i="24"/>
  <c r="G10438" i="24"/>
  <c r="G10442" i="24"/>
  <c r="F10442" i="24"/>
  <c r="F10455" i="24"/>
  <c r="G10455" i="24"/>
  <c r="F10464" i="24"/>
  <c r="G10475" i="24"/>
  <c r="I10475" i="24"/>
  <c r="F10475" i="24"/>
  <c r="F10479" i="24"/>
  <c r="H10482" i="24"/>
  <c r="I10482" i="24"/>
  <c r="F10482" i="24"/>
  <c r="G10492" i="24"/>
  <c r="I10495" i="24"/>
  <c r="I10505" i="24"/>
  <c r="F10505" i="24"/>
  <c r="I10508" i="24"/>
  <c r="F10518" i="24"/>
  <c r="I10525" i="24"/>
  <c r="G10525" i="24"/>
  <c r="F10525" i="24"/>
  <c r="G10535" i="24"/>
  <c r="I10535" i="24"/>
  <c r="H10535" i="24"/>
  <c r="F10544" i="24"/>
  <c r="I10548" i="24"/>
  <c r="I10556" i="24"/>
  <c r="F10559" i="24"/>
  <c r="F10567" i="24"/>
  <c r="H10574" i="24"/>
  <c r="F10600" i="24"/>
  <c r="H10600" i="24"/>
  <c r="G10600" i="24"/>
  <c r="G10619" i="24"/>
  <c r="I10619" i="24"/>
  <c r="H10619" i="24"/>
  <c r="F10619" i="24"/>
  <c r="F10645" i="24"/>
  <c r="H10648" i="24"/>
  <c r="H10654" i="24"/>
  <c r="F10690" i="24"/>
  <c r="I10690" i="24"/>
  <c r="H10690" i="24"/>
  <c r="G10768" i="24"/>
  <c r="H10873" i="24"/>
  <c r="I10357" i="24"/>
  <c r="G10357" i="24"/>
  <c r="I10429" i="24"/>
  <c r="G10429" i="24"/>
  <c r="I10501" i="24"/>
  <c r="G10501" i="24"/>
  <c r="I10573" i="24"/>
  <c r="G10573" i="24"/>
  <c r="G10707" i="24"/>
  <c r="F10707" i="24"/>
  <c r="F10796" i="24"/>
  <c r="I10796" i="24"/>
  <c r="G10906" i="24"/>
  <c r="I10906" i="24"/>
  <c r="F10906" i="24"/>
  <c r="I10585" i="24"/>
  <c r="G10585" i="24"/>
  <c r="G10655" i="24"/>
  <c r="F10655" i="24"/>
  <c r="H10694" i="24"/>
  <c r="G10694" i="24"/>
  <c r="I10741" i="24"/>
  <c r="F10741" i="24"/>
  <c r="I10750" i="24"/>
  <c r="G10750" i="24"/>
  <c r="H10760" i="24"/>
  <c r="F10760" i="24"/>
  <c r="H10782" i="24"/>
  <c r="G10782" i="24"/>
  <c r="G10826" i="24"/>
  <c r="I10826" i="24"/>
  <c r="I10850" i="24"/>
  <c r="G10850" i="24"/>
  <c r="F10864" i="24"/>
  <c r="H10864" i="24"/>
  <c r="G10864" i="24"/>
  <c r="H11051" i="24"/>
  <c r="G11051" i="24"/>
  <c r="I11051" i="24"/>
  <c r="F11051" i="24"/>
  <c r="H10614" i="24"/>
  <c r="I10614" i="24"/>
  <c r="G10691" i="24"/>
  <c r="H10691" i="24"/>
  <c r="I10704" i="24"/>
  <c r="F10704" i="24"/>
  <c r="I10757" i="24"/>
  <c r="F10757" i="24"/>
  <c r="F10782" i="24"/>
  <c r="I10789" i="24"/>
  <c r="G10789" i="24"/>
  <c r="F10789" i="24"/>
  <c r="H10812" i="24"/>
  <c r="F10812" i="24"/>
  <c r="I10822" i="24"/>
  <c r="F10822" i="24"/>
  <c r="F10826" i="24"/>
  <c r="F10839" i="24"/>
  <c r="I10843" i="24"/>
  <c r="H10843" i="24"/>
  <c r="F10850" i="24"/>
  <c r="I10864" i="24"/>
  <c r="G10871" i="24"/>
  <c r="H10871" i="24"/>
  <c r="F10708" i="24"/>
  <c r="G10708" i="24"/>
  <c r="F10720" i="24"/>
  <c r="G10720" i="24"/>
  <c r="H10720" i="24"/>
  <c r="G10793" i="24"/>
  <c r="H10793" i="24"/>
  <c r="G10846" i="24"/>
  <c r="F10846" i="24"/>
  <c r="I10846" i="24"/>
  <c r="H10846" i="24"/>
  <c r="F10865" i="24"/>
  <c r="G10865" i="24"/>
  <c r="I11004" i="24"/>
  <c r="H11004" i="24"/>
  <c r="F11013" i="24"/>
  <c r="I11013" i="24"/>
  <c r="H11013" i="24"/>
  <c r="H10554" i="24"/>
  <c r="I10554" i="24"/>
  <c r="I10562" i="24"/>
  <c r="H10582" i="24"/>
  <c r="I10591" i="24"/>
  <c r="G10608" i="24"/>
  <c r="H10611" i="24"/>
  <c r="G10614" i="24"/>
  <c r="G10620" i="24"/>
  <c r="G10623" i="24"/>
  <c r="H10626" i="24"/>
  <c r="I10626" i="24"/>
  <c r="G10635" i="24"/>
  <c r="I10635" i="24"/>
  <c r="I10652" i="24"/>
  <c r="G10671" i="24"/>
  <c r="I10671" i="24"/>
  <c r="I10682" i="24"/>
  <c r="I10685" i="24"/>
  <c r="H10688" i="24"/>
  <c r="I10691" i="24"/>
  <c r="G10695" i="24"/>
  <c r="H10695" i="24"/>
  <c r="H10704" i="24"/>
  <c r="H10708" i="24"/>
  <c r="I10720" i="24"/>
  <c r="H10754" i="24"/>
  <c r="H10757" i="24"/>
  <c r="H10775" i="24"/>
  <c r="F10779" i="24"/>
  <c r="H10779" i="24"/>
  <c r="G10783" i="24"/>
  <c r="H10783" i="24"/>
  <c r="I10790" i="24"/>
  <c r="G10790" i="24"/>
  <c r="F10793" i="24"/>
  <c r="F10804" i="24"/>
  <c r="G10804" i="24"/>
  <c r="H10830" i="24"/>
  <c r="I10830" i="24"/>
  <c r="G10847" i="24"/>
  <c r="I10847" i="24"/>
  <c r="F10847" i="24"/>
  <c r="H10851" i="24"/>
  <c r="G10851" i="24"/>
  <c r="I10851" i="24"/>
  <c r="H10865" i="24"/>
  <c r="G10899" i="24"/>
  <c r="H10899" i="24"/>
  <c r="F10959" i="24"/>
  <c r="I10959" i="24"/>
  <c r="H10959" i="24"/>
  <c r="G10959" i="24"/>
  <c r="F11004" i="24"/>
  <c r="G11013" i="24"/>
  <c r="G10439" i="24"/>
  <c r="I10439" i="24"/>
  <c r="G10511" i="24"/>
  <c r="I10511" i="24"/>
  <c r="F10514" i="24"/>
  <c r="F10531" i="24"/>
  <c r="F10554" i="24"/>
  <c r="F10571" i="24"/>
  <c r="F10577" i="24"/>
  <c r="F10580" i="24"/>
  <c r="G10583" i="24"/>
  <c r="I10583" i="24"/>
  <c r="F10586" i="24"/>
  <c r="F10603" i="24"/>
  <c r="I10608" i="24"/>
  <c r="I10611" i="24"/>
  <c r="F10626" i="24"/>
  <c r="F10635" i="24"/>
  <c r="I10668" i="24"/>
  <c r="H10668" i="24"/>
  <c r="F10671" i="24"/>
  <c r="F10695" i="24"/>
  <c r="I10705" i="24"/>
  <c r="H10705" i="24"/>
  <c r="I10708" i="24"/>
  <c r="F10714" i="24"/>
  <c r="I10717" i="24"/>
  <c r="H10717" i="24"/>
  <c r="F10717" i="24"/>
  <c r="F10721" i="24"/>
  <c r="H10721" i="24"/>
  <c r="F10724" i="24"/>
  <c r="I10754" i="24"/>
  <c r="H10758" i="24"/>
  <c r="I10758" i="24"/>
  <c r="I10775" i="24"/>
  <c r="G10779" i="24"/>
  <c r="F10783" i="24"/>
  <c r="F10790" i="24"/>
  <c r="I10793" i="24"/>
  <c r="H10804" i="24"/>
  <c r="I10813" i="24"/>
  <c r="F10813" i="24"/>
  <c r="H10813" i="24"/>
  <c r="G10823" i="24"/>
  <c r="H10823" i="24"/>
  <c r="F10823" i="24"/>
  <c r="G10827" i="24"/>
  <c r="F10830" i="24"/>
  <c r="F10840" i="24"/>
  <c r="I10840" i="24"/>
  <c r="G10840" i="24"/>
  <c r="H10847" i="24"/>
  <c r="F10851" i="24"/>
  <c r="I10865" i="24"/>
  <c r="G10883" i="24"/>
  <c r="F10883" i="24"/>
  <c r="F10899" i="24"/>
  <c r="F10912" i="24"/>
  <c r="G10912" i="24"/>
  <c r="G11004" i="24"/>
  <c r="I10632" i="24"/>
  <c r="H10632" i="24"/>
  <c r="H10770" i="24"/>
  <c r="I10770" i="24"/>
  <c r="H10776" i="24"/>
  <c r="I10776" i="24"/>
  <c r="G10776" i="24"/>
  <c r="H10794" i="24"/>
  <c r="I10794" i="24"/>
  <c r="F10794" i="24"/>
  <c r="I10801" i="24"/>
  <c r="G10801" i="24"/>
  <c r="H10827" i="24"/>
  <c r="G10830" i="24"/>
  <c r="I10848" i="24"/>
  <c r="H10848" i="24"/>
  <c r="F10852" i="24"/>
  <c r="I10852" i="24"/>
  <c r="G10852" i="24"/>
  <c r="I10992" i="24"/>
  <c r="G10992" i="24"/>
  <c r="H10992" i="24"/>
  <c r="I10621" i="24"/>
  <c r="G10621" i="24"/>
  <c r="F10632" i="24"/>
  <c r="F10636" i="24"/>
  <c r="G10636" i="24"/>
  <c r="F10672" i="24"/>
  <c r="G10672" i="24"/>
  <c r="F10699" i="24"/>
  <c r="G10702" i="24"/>
  <c r="F10709" i="24"/>
  <c r="I10714" i="24"/>
  <c r="H10718" i="24"/>
  <c r="G10718" i="24"/>
  <c r="G10739" i="24"/>
  <c r="F10739" i="24"/>
  <c r="G10755" i="24"/>
  <c r="G10758" i="24"/>
  <c r="H10764" i="24"/>
  <c r="F10770" i="24"/>
  <c r="F10776" i="24"/>
  <c r="G10784" i="24"/>
  <c r="H10784" i="24"/>
  <c r="G10787" i="24"/>
  <c r="F10787" i="24"/>
  <c r="G10794" i="24"/>
  <c r="F10801" i="24"/>
  <c r="I10817" i="24"/>
  <c r="G10817" i="24"/>
  <c r="G10820" i="24"/>
  <c r="I10820" i="24"/>
  <c r="F10820" i="24"/>
  <c r="I10827" i="24"/>
  <c r="I10831" i="24"/>
  <c r="G10831" i="24"/>
  <c r="F10834" i="24"/>
  <c r="I10834" i="24"/>
  <c r="G10834" i="24"/>
  <c r="F10848" i="24"/>
  <c r="H10852" i="24"/>
  <c r="I10883" i="24"/>
  <c r="I10912" i="24"/>
  <c r="H10973" i="24"/>
  <c r="I10973" i="24"/>
  <c r="F10973" i="24"/>
  <c r="G10973" i="24"/>
  <c r="F10992" i="24"/>
  <c r="H10362" i="24"/>
  <c r="I10362" i="24"/>
  <c r="G10379" i="24"/>
  <c r="I10379" i="24"/>
  <c r="I10416" i="24"/>
  <c r="I10419" i="24"/>
  <c r="H10434" i="24"/>
  <c r="I10434" i="24"/>
  <c r="G10451" i="24"/>
  <c r="I10451" i="24"/>
  <c r="I10488" i="24"/>
  <c r="I10491" i="24"/>
  <c r="H10506" i="24"/>
  <c r="I10506" i="24"/>
  <c r="G10523" i="24"/>
  <c r="I10523" i="24"/>
  <c r="I10560" i="24"/>
  <c r="I10563" i="24"/>
  <c r="H10578" i="24"/>
  <c r="I10578" i="24"/>
  <c r="G10595" i="24"/>
  <c r="I10595" i="24"/>
  <c r="F10598" i="24"/>
  <c r="F10618" i="24"/>
  <c r="F10621" i="24"/>
  <c r="F10627" i="24"/>
  <c r="G10632" i="24"/>
  <c r="H10636" i="24"/>
  <c r="I10659" i="24"/>
  <c r="I10669" i="24"/>
  <c r="H10669" i="24"/>
  <c r="H10672" i="24"/>
  <c r="G10696" i="24"/>
  <c r="G10699" i="24"/>
  <c r="H10702" i="24"/>
  <c r="H10709" i="24"/>
  <c r="F10718" i="24"/>
  <c r="H10739" i="24"/>
  <c r="H10755" i="24"/>
  <c r="I10764" i="24"/>
  <c r="G10770" i="24"/>
  <c r="I10777" i="24"/>
  <c r="H10777" i="24"/>
  <c r="F10784" i="24"/>
  <c r="H10787" i="24"/>
  <c r="F10791" i="24"/>
  <c r="H10798" i="24"/>
  <c r="G10798" i="24"/>
  <c r="H10801" i="24"/>
  <c r="F10814" i="24"/>
  <c r="F10817" i="24"/>
  <c r="H10820" i="24"/>
  <c r="F10824" i="24"/>
  <c r="F10831" i="24"/>
  <c r="H10834" i="24"/>
  <c r="G10848" i="24"/>
  <c r="G10877" i="24"/>
  <c r="F10877" i="24"/>
  <c r="I10884" i="24"/>
  <c r="F10884" i="24"/>
  <c r="G10884" i="24"/>
  <c r="G10981" i="24"/>
  <c r="H10981" i="24"/>
  <c r="F10981" i="24"/>
  <c r="H10842" i="24"/>
  <c r="I10842" i="24"/>
  <c r="I10874" i="24"/>
  <c r="H10874" i="24"/>
  <c r="H10878" i="24"/>
  <c r="G10878" i="24"/>
  <c r="F11112" i="24"/>
  <c r="G11112" i="24"/>
  <c r="I10933" i="24"/>
  <c r="H10933" i="24"/>
  <c r="G10933" i="24"/>
  <c r="F10933" i="24"/>
  <c r="I10949" i="24"/>
  <c r="H10949" i="24"/>
  <c r="G10949" i="24"/>
  <c r="I10956" i="24"/>
  <c r="G10956" i="24"/>
  <c r="G11062" i="24"/>
  <c r="H11062" i="24"/>
  <c r="F11062" i="24"/>
  <c r="I11062" i="24"/>
  <c r="G11117" i="24"/>
  <c r="F11117" i="24"/>
  <c r="I11117" i="24"/>
  <c r="H11117" i="24"/>
  <c r="I11300" i="24"/>
  <c r="H11300" i="24"/>
  <c r="G11300" i="24"/>
  <c r="F11300" i="24"/>
  <c r="F10900" i="24"/>
  <c r="H10900" i="24"/>
  <c r="G10900" i="24"/>
  <c r="I10900" i="24"/>
  <c r="I10920" i="24"/>
  <c r="F10920" i="24"/>
  <c r="F10949" i="24"/>
  <c r="F10956" i="24"/>
  <c r="I10960" i="24"/>
  <c r="H10960" i="24"/>
  <c r="F10960" i="24"/>
  <c r="F11001" i="24"/>
  <c r="H11001" i="24"/>
  <c r="G11001" i="24"/>
  <c r="I11010" i="24"/>
  <c r="G11010" i="24"/>
  <c r="F11010" i="24"/>
  <c r="H11039" i="24"/>
  <c r="G11039" i="24"/>
  <c r="F11039" i="24"/>
  <c r="H11118" i="24"/>
  <c r="I11118" i="24"/>
  <c r="F11118" i="24"/>
  <c r="G11118" i="24"/>
  <c r="G10875" i="24"/>
  <c r="H10875" i="24"/>
  <c r="I10897" i="24"/>
  <c r="H10897" i="24"/>
  <c r="G10897" i="24"/>
  <c r="F10904" i="24"/>
  <c r="H10914" i="24"/>
  <c r="G10914" i="24"/>
  <c r="G10920" i="24"/>
  <c r="H10930" i="24"/>
  <c r="F10930" i="24"/>
  <c r="I10946" i="24"/>
  <c r="H10946" i="24"/>
  <c r="H10950" i="24"/>
  <c r="I10950" i="24"/>
  <c r="H10956" i="24"/>
  <c r="G10960" i="24"/>
  <c r="I11001" i="24"/>
  <c r="H11010" i="24"/>
  <c r="I10927" i="24"/>
  <c r="F10927" i="24"/>
  <c r="F10983" i="24"/>
  <c r="G10983" i="24"/>
  <c r="F11011" i="24"/>
  <c r="G11011" i="24"/>
  <c r="I11011" i="24"/>
  <c r="H11011" i="24"/>
  <c r="G11020" i="24"/>
  <c r="F11020" i="24"/>
  <c r="I11020" i="24"/>
  <c r="H11020" i="24"/>
  <c r="G10882" i="24"/>
  <c r="F10882" i="24"/>
  <c r="I10882" i="24"/>
  <c r="I10904" i="24"/>
  <c r="F10924" i="24"/>
  <c r="G10924" i="24"/>
  <c r="G10927" i="24"/>
  <c r="H10938" i="24"/>
  <c r="I10938" i="24"/>
  <c r="H10983" i="24"/>
  <c r="I10863" i="24"/>
  <c r="H10863" i="24"/>
  <c r="I10866" i="24"/>
  <c r="F10876" i="24"/>
  <c r="H10876" i="24"/>
  <c r="H10882" i="24"/>
  <c r="I10894" i="24"/>
  <c r="H10901" i="24"/>
  <c r="F10911" i="24"/>
  <c r="I10915" i="24"/>
  <c r="G10915" i="24"/>
  <c r="H10924" i="24"/>
  <c r="H10927" i="24"/>
  <c r="F10938" i="24"/>
  <c r="F10947" i="24"/>
  <c r="G10947" i="24"/>
  <c r="G10951" i="24"/>
  <c r="I10951" i="24"/>
  <c r="I10972" i="24"/>
  <c r="H10972" i="24"/>
  <c r="I10983" i="24"/>
  <c r="G10987" i="24"/>
  <c r="F10987" i="24"/>
  <c r="I10987" i="24"/>
  <c r="H10987" i="24"/>
  <c r="F11007" i="24"/>
  <c r="G11007" i="24"/>
  <c r="H11007" i="24"/>
  <c r="F11029" i="24"/>
  <c r="I11029" i="24"/>
  <c r="I10892" i="24"/>
  <c r="H10892" i="24"/>
  <c r="H10902" i="24"/>
  <c r="I10902" i="24"/>
  <c r="I10928" i="24"/>
  <c r="H10928" i="24"/>
  <c r="G10954" i="24"/>
  <c r="I10954" i="24"/>
  <c r="F10954" i="24"/>
  <c r="H11003" i="24"/>
  <c r="I11003" i="24"/>
  <c r="G11003" i="24"/>
  <c r="I11022" i="24"/>
  <c r="F11022" i="24"/>
  <c r="H11045" i="24"/>
  <c r="I11045" i="24"/>
  <c r="G11045" i="24"/>
  <c r="F11045" i="24"/>
  <c r="H11172" i="24"/>
  <c r="F11172" i="24"/>
  <c r="I11172" i="24"/>
  <c r="G11172" i="24"/>
  <c r="F11186" i="24"/>
  <c r="I11186" i="24"/>
  <c r="G11186" i="24"/>
  <c r="H11186" i="24"/>
  <c r="I10753" i="24"/>
  <c r="G10753" i="24"/>
  <c r="F10753" i="24"/>
  <c r="F10780" i="24"/>
  <c r="H10780" i="24"/>
  <c r="G10802" i="24"/>
  <c r="H10802" i="24"/>
  <c r="G10860" i="24"/>
  <c r="G10863" i="24"/>
  <c r="I10876" i="24"/>
  <c r="F10892" i="24"/>
  <c r="F10902" i="24"/>
  <c r="I10911" i="24"/>
  <c r="H10915" i="24"/>
  <c r="F10928" i="24"/>
  <c r="F10935" i="24"/>
  <c r="I10947" i="24"/>
  <c r="H10951" i="24"/>
  <c r="H10954" i="24"/>
  <c r="G10965" i="24"/>
  <c r="H10969" i="24"/>
  <c r="G10972" i="24"/>
  <c r="I10980" i="24"/>
  <c r="G10980" i="24"/>
  <c r="F10980" i="24"/>
  <c r="H10991" i="24"/>
  <c r="I10991" i="24"/>
  <c r="G10991" i="24"/>
  <c r="F11003" i="24"/>
  <c r="G11022" i="24"/>
  <c r="H11029" i="24"/>
  <c r="H11168" i="24"/>
  <c r="I11168" i="24"/>
  <c r="G11168" i="24"/>
  <c r="F11168" i="24"/>
  <c r="G10835" i="24"/>
  <c r="I10835" i="24"/>
  <c r="I10856" i="24"/>
  <c r="H10856" i="24"/>
  <c r="G10918" i="24"/>
  <c r="F10918" i="24"/>
  <c r="I10968" i="24"/>
  <c r="G10968" i="24"/>
  <c r="I10975" i="24"/>
  <c r="H10975" i="24"/>
  <c r="H10985" i="24"/>
  <c r="F10985" i="24"/>
  <c r="F10995" i="24"/>
  <c r="I10995" i="24"/>
  <c r="H10995" i="24"/>
  <c r="G10999" i="24"/>
  <c r="H10999" i="24"/>
  <c r="F10999" i="24"/>
  <c r="I10999" i="24"/>
  <c r="G11023" i="24"/>
  <c r="I11023" i="24"/>
  <c r="H11023" i="24"/>
  <c r="G11044" i="24"/>
  <c r="F11044" i="24"/>
  <c r="H11044" i="24"/>
  <c r="I11052" i="24"/>
  <c r="H11052" i="24"/>
  <c r="G11086" i="24"/>
  <c r="F11086" i="24"/>
  <c r="G11101" i="24"/>
  <c r="F11101" i="24"/>
  <c r="G11113" i="24"/>
  <c r="H11113" i="24"/>
  <c r="F11113" i="24"/>
  <c r="G11133" i="24"/>
  <c r="F11133" i="24"/>
  <c r="I11137" i="24"/>
  <c r="F11137" i="24"/>
  <c r="F11150" i="24"/>
  <c r="I11150" i="24"/>
  <c r="H11150" i="24"/>
  <c r="G11150" i="24"/>
  <c r="G11178" i="24"/>
  <c r="F11178" i="24"/>
  <c r="I11250" i="24"/>
  <c r="G11250" i="24"/>
  <c r="H11250" i="24"/>
  <c r="F11250" i="24"/>
  <c r="I11375" i="24"/>
  <c r="H11375" i="24"/>
  <c r="G11375" i="24"/>
  <c r="F11055" i="24"/>
  <c r="G11055" i="24"/>
  <c r="I11055" i="24"/>
  <c r="H11063" i="24"/>
  <c r="I11063" i="24"/>
  <c r="G11063" i="24"/>
  <c r="F11083" i="24"/>
  <c r="G11083" i="24"/>
  <c r="I11105" i="24"/>
  <c r="G11105" i="24"/>
  <c r="H11105" i="24"/>
  <c r="I11285" i="24"/>
  <c r="H11285" i="24"/>
  <c r="G11285" i="24"/>
  <c r="I11094" i="24"/>
  <c r="F11094" i="24"/>
  <c r="G11094" i="24"/>
  <c r="F11114" i="24"/>
  <c r="I11114" i="24"/>
  <c r="G11114" i="24"/>
  <c r="H11114" i="24"/>
  <c r="F11126" i="24"/>
  <c r="G11126" i="24"/>
  <c r="I11142" i="24"/>
  <c r="G11142" i="24"/>
  <c r="H11142" i="24"/>
  <c r="F11142" i="24"/>
  <c r="I11182" i="24"/>
  <c r="G11182" i="24"/>
  <c r="H11182" i="24"/>
  <c r="F11182" i="24"/>
  <c r="G11217" i="24"/>
  <c r="H11217" i="24"/>
  <c r="F11217" i="24"/>
  <c r="F11246" i="24"/>
  <c r="I11246" i="24"/>
  <c r="H11246" i="24"/>
  <c r="G11246" i="24"/>
  <c r="G11264" i="24"/>
  <c r="F11264" i="24"/>
  <c r="F11285" i="24"/>
  <c r="H11364" i="24"/>
  <c r="F11364" i="24"/>
  <c r="I11364" i="24"/>
  <c r="G11364" i="24"/>
  <c r="I10979" i="24"/>
  <c r="H10979" i="24"/>
  <c r="H10986" i="24"/>
  <c r="F10986" i="24"/>
  <c r="F11019" i="24"/>
  <c r="G11019" i="24"/>
  <c r="I11019" i="24"/>
  <c r="H11019" i="24"/>
  <c r="H11027" i="24"/>
  <c r="I11027" i="24"/>
  <c r="G11027" i="24"/>
  <c r="G11056" i="24"/>
  <c r="H11056" i="24"/>
  <c r="F11056" i="24"/>
  <c r="G11068" i="24"/>
  <c r="I11068" i="24"/>
  <c r="H11068" i="24"/>
  <c r="I11083" i="24"/>
  <c r="H11087" i="24"/>
  <c r="I11087" i="24"/>
  <c r="H11094" i="24"/>
  <c r="H11126" i="24"/>
  <c r="F11138" i="24"/>
  <c r="I11138" i="24"/>
  <c r="H11138" i="24"/>
  <c r="F11174" i="24"/>
  <c r="H11174" i="24"/>
  <c r="F11202" i="24"/>
  <c r="I11202" i="24"/>
  <c r="G11202" i="24"/>
  <c r="I11217" i="24"/>
  <c r="H11264" i="24"/>
  <c r="F11049" i="24"/>
  <c r="I11049" i="24"/>
  <c r="H11049" i="24"/>
  <c r="I11126" i="24"/>
  <c r="F11166" i="24"/>
  <c r="H11166" i="24"/>
  <c r="I11166" i="24"/>
  <c r="H11199" i="24"/>
  <c r="F11199" i="24"/>
  <c r="H11202" i="24"/>
  <c r="I11264" i="24"/>
  <c r="H11334" i="24"/>
  <c r="I11334" i="24"/>
  <c r="G11334" i="24"/>
  <c r="F11031" i="24"/>
  <c r="I11031" i="24"/>
  <c r="G11098" i="24"/>
  <c r="H11098" i="24"/>
  <c r="F11098" i="24"/>
  <c r="I11123" i="24"/>
  <c r="H11123" i="24"/>
  <c r="G11166" i="24"/>
  <c r="G11199" i="24"/>
  <c r="H11223" i="24"/>
  <c r="F11223" i="24"/>
  <c r="I11223" i="24"/>
  <c r="G11223" i="24"/>
  <c r="G11261" i="24"/>
  <c r="I11261" i="24"/>
  <c r="H11261" i="24"/>
  <c r="F11334" i="24"/>
  <c r="I11016" i="24"/>
  <c r="H11016" i="24"/>
  <c r="G11016" i="24"/>
  <c r="F11016" i="24"/>
  <c r="G11031" i="24"/>
  <c r="G11038" i="24"/>
  <c r="I11038" i="24"/>
  <c r="I11046" i="24"/>
  <c r="H11046" i="24"/>
  <c r="G11046" i="24"/>
  <c r="F11046" i="24"/>
  <c r="I11065" i="24"/>
  <c r="H11065" i="24"/>
  <c r="F11065" i="24"/>
  <c r="G11080" i="24"/>
  <c r="F11080" i="24"/>
  <c r="I11110" i="24"/>
  <c r="H11110" i="24"/>
  <c r="G11110" i="24"/>
  <c r="F11110" i="24"/>
  <c r="G11158" i="24"/>
  <c r="I11158" i="24"/>
  <c r="H11158" i="24"/>
  <c r="G10963" i="24"/>
  <c r="H10963" i="24"/>
  <c r="I10963" i="24"/>
  <c r="G11017" i="24"/>
  <c r="I11017" i="24"/>
  <c r="H11031" i="24"/>
  <c r="F11038" i="24"/>
  <c r="G11065" i="24"/>
  <c r="G11077" i="24"/>
  <c r="H11080" i="24"/>
  <c r="H11099" i="24"/>
  <c r="I11099" i="24"/>
  <c r="G11099" i="24"/>
  <c r="I11111" i="24"/>
  <c r="F11111" i="24"/>
  <c r="H11111" i="24"/>
  <c r="G11123" i="24"/>
  <c r="F11148" i="24"/>
  <c r="H11148" i="24"/>
  <c r="G11148" i="24"/>
  <c r="F11158" i="24"/>
  <c r="F11184" i="24"/>
  <c r="G11184" i="24"/>
  <c r="I11184" i="24"/>
  <c r="H11184" i="24"/>
  <c r="F11258" i="24"/>
  <c r="I11258" i="24"/>
  <c r="H11258" i="24"/>
  <c r="G11258" i="24"/>
  <c r="I11321" i="24"/>
  <c r="H11321" i="24"/>
  <c r="G11321" i="24"/>
  <c r="I11331" i="24"/>
  <c r="H11331" i="24"/>
  <c r="G11331" i="24"/>
  <c r="F11331" i="24"/>
  <c r="G10763" i="24"/>
  <c r="I10763" i="24"/>
  <c r="H10923" i="24"/>
  <c r="G10923" i="24"/>
  <c r="F10963" i="24"/>
  <c r="H11005" i="24"/>
  <c r="F11005" i="24"/>
  <c r="I11005" i="24"/>
  <c r="G11005" i="24"/>
  <c r="H11009" i="24"/>
  <c r="G11009" i="24"/>
  <c r="F11017" i="24"/>
  <c r="G11025" i="24"/>
  <c r="G11032" i="24"/>
  <c r="I11032" i="24"/>
  <c r="H11038" i="24"/>
  <c r="I11058" i="24"/>
  <c r="F11058" i="24"/>
  <c r="G11058" i="24"/>
  <c r="I11077" i="24"/>
  <c r="I11080" i="24"/>
  <c r="F11099" i="24"/>
  <c r="F11103" i="24"/>
  <c r="I11103" i="24"/>
  <c r="G11103" i="24"/>
  <c r="G11111" i="24"/>
  <c r="H11124" i="24"/>
  <c r="F11124" i="24"/>
  <c r="I11124" i="24"/>
  <c r="G11124" i="24"/>
  <c r="I11135" i="24"/>
  <c r="F11135" i="24"/>
  <c r="H11135" i="24"/>
  <c r="H11140" i="24"/>
  <c r="G11140" i="24"/>
  <c r="F11140" i="24"/>
  <c r="F11144" i="24"/>
  <c r="H11144" i="24"/>
  <c r="I11148" i="24"/>
  <c r="I11159" i="24"/>
  <c r="H11159" i="24"/>
  <c r="H11163" i="24"/>
  <c r="I11163" i="24"/>
  <c r="G11163" i="24"/>
  <c r="F11163" i="24"/>
  <c r="F11180" i="24"/>
  <c r="H11180" i="24"/>
  <c r="G11185" i="24"/>
  <c r="I11185" i="24"/>
  <c r="F11211" i="24"/>
  <c r="G11211" i="24"/>
  <c r="I11211" i="24"/>
  <c r="H11211" i="24"/>
  <c r="I11303" i="24"/>
  <c r="H11303" i="24"/>
  <c r="G11303" i="24"/>
  <c r="F11321" i="24"/>
  <c r="I11160" i="24"/>
  <c r="G11160" i="24"/>
  <c r="F11175" i="24"/>
  <c r="G11175" i="24"/>
  <c r="I11281" i="24"/>
  <c r="H11281" i="24"/>
  <c r="G11281" i="24"/>
  <c r="H11322" i="24"/>
  <c r="G11322" i="24"/>
  <c r="F11322" i="24"/>
  <c r="I11322" i="24"/>
  <c r="F11342" i="24"/>
  <c r="G11342" i="24"/>
  <c r="H11342" i="24"/>
  <c r="F11372" i="24"/>
  <c r="I11372" i="24"/>
  <c r="H11372" i="24"/>
  <c r="F11450" i="24"/>
  <c r="I11450" i="24"/>
  <c r="H11450" i="24"/>
  <c r="G11450" i="24"/>
  <c r="F11067" i="24"/>
  <c r="G11067" i="24"/>
  <c r="G11074" i="24"/>
  <c r="I11074" i="24"/>
  <c r="H11074" i="24"/>
  <c r="H11081" i="24"/>
  <c r="I11081" i="24"/>
  <c r="G11081" i="24"/>
  <c r="F11081" i="24"/>
  <c r="F11160" i="24"/>
  <c r="H11164" i="24"/>
  <c r="F11164" i="24"/>
  <c r="H11175" i="24"/>
  <c r="F11194" i="24"/>
  <c r="H11204" i="24"/>
  <c r="F11204" i="24"/>
  <c r="G11204" i="24"/>
  <c r="I11204" i="24"/>
  <c r="I11231" i="24"/>
  <c r="H11231" i="24"/>
  <c r="F11262" i="24"/>
  <c r="F11281" i="24"/>
  <c r="I11326" i="24"/>
  <c r="F11326" i="24"/>
  <c r="I11342" i="24"/>
  <c r="G11372" i="24"/>
  <c r="I10861" i="24"/>
  <c r="H10861" i="24"/>
  <c r="H10887" i="24"/>
  <c r="G10887" i="24"/>
  <c r="I10910" i="24"/>
  <c r="H10910" i="24"/>
  <c r="G10913" i="24"/>
  <c r="F10913" i="24"/>
  <c r="I10957" i="24"/>
  <c r="H10957" i="24"/>
  <c r="H11033" i="24"/>
  <c r="F11033" i="24"/>
  <c r="F11057" i="24"/>
  <c r="I11064" i="24"/>
  <c r="H11064" i="24"/>
  <c r="H11067" i="24"/>
  <c r="F11074" i="24"/>
  <c r="I11082" i="24"/>
  <c r="F11082" i="24"/>
  <c r="G11106" i="24"/>
  <c r="G11109" i="24"/>
  <c r="H11109" i="24"/>
  <c r="H11128" i="24"/>
  <c r="I11128" i="24"/>
  <c r="G11128" i="24"/>
  <c r="F11128" i="24"/>
  <c r="F11147" i="24"/>
  <c r="H11154" i="24"/>
  <c r="I11154" i="24"/>
  <c r="H11160" i="24"/>
  <c r="G11164" i="24"/>
  <c r="I11171" i="24"/>
  <c r="F11171" i="24"/>
  <c r="I11175" i="24"/>
  <c r="H11194" i="24"/>
  <c r="H11212" i="24"/>
  <c r="G11212" i="24"/>
  <c r="I11212" i="24"/>
  <c r="I11219" i="24"/>
  <c r="F11219" i="24"/>
  <c r="H11219" i="24"/>
  <c r="G11219" i="24"/>
  <c r="F11231" i="24"/>
  <c r="H11235" i="24"/>
  <c r="I11235" i="24"/>
  <c r="F11235" i="24"/>
  <c r="F11247" i="24"/>
  <c r="H11247" i="24"/>
  <c r="G11262" i="24"/>
  <c r="F11282" i="24"/>
  <c r="I11282" i="24"/>
  <c r="G11282" i="24"/>
  <c r="F11290" i="24"/>
  <c r="G11326" i="24"/>
  <c r="I11255" i="24"/>
  <c r="G11255" i="24"/>
  <c r="F11255" i="24"/>
  <c r="F11294" i="24"/>
  <c r="I11294" i="24"/>
  <c r="H11294" i="24"/>
  <c r="G11294" i="24"/>
  <c r="I11399" i="24"/>
  <c r="H11399" i="24"/>
  <c r="G11399" i="24"/>
  <c r="I11232" i="24"/>
  <c r="G11232" i="24"/>
  <c r="H11232" i="24"/>
  <c r="H11236" i="24"/>
  <c r="I11236" i="24"/>
  <c r="G11236" i="24"/>
  <c r="F11236" i="24"/>
  <c r="I11243" i="24"/>
  <c r="F11243" i="24"/>
  <c r="H11255" i="24"/>
  <c r="G11266" i="24"/>
  <c r="F11266" i="24"/>
  <c r="F11270" i="24"/>
  <c r="G11270" i="24"/>
  <c r="I11270" i="24"/>
  <c r="F11274" i="24"/>
  <c r="H11274" i="24"/>
  <c r="G11274" i="24"/>
  <c r="I11274" i="24"/>
  <c r="G11295" i="24"/>
  <c r="F11295" i="24"/>
  <c r="F11399" i="24"/>
  <c r="F11256" i="24"/>
  <c r="I11256" i="24"/>
  <c r="H11340" i="24"/>
  <c r="G11340" i="24"/>
  <c r="I11340" i="24"/>
  <c r="F11367" i="24"/>
  <c r="I11367" i="24"/>
  <c r="H11400" i="24"/>
  <c r="F11400" i="24"/>
  <c r="I11400" i="24"/>
  <c r="G10990" i="24"/>
  <c r="H10990" i="24"/>
  <c r="H10997" i="24"/>
  <c r="F10997" i="24"/>
  <c r="G11014" i="24"/>
  <c r="F11014" i="24"/>
  <c r="H11021" i="24"/>
  <c r="I11021" i="24"/>
  <c r="G11021" i="24"/>
  <c r="F11037" i="24"/>
  <c r="H11037" i="24"/>
  <c r="F11061" i="24"/>
  <c r="H11061" i="24"/>
  <c r="H11069" i="24"/>
  <c r="F11069" i="24"/>
  <c r="I11076" i="24"/>
  <c r="F11076" i="24"/>
  <c r="H11093" i="24"/>
  <c r="I11093" i="24"/>
  <c r="I11100" i="24"/>
  <c r="F11100" i="24"/>
  <c r="G11122" i="24"/>
  <c r="I11122" i="24"/>
  <c r="G11221" i="24"/>
  <c r="I11221" i="24"/>
  <c r="H11240" i="24"/>
  <c r="I11240" i="24"/>
  <c r="H11243" i="24"/>
  <c r="G11256" i="24"/>
  <c r="I11266" i="24"/>
  <c r="I11295" i="24"/>
  <c r="F11328" i="24"/>
  <c r="I11328" i="24"/>
  <c r="H11328" i="24"/>
  <c r="F11340" i="24"/>
  <c r="G11367" i="24"/>
  <c r="I11387" i="24"/>
  <c r="H11387" i="24"/>
  <c r="F11387" i="24"/>
  <c r="I11396" i="24"/>
  <c r="F11396" i="24"/>
  <c r="H11396" i="24"/>
  <c r="G11400" i="24"/>
  <c r="H11244" i="24"/>
  <c r="I11244" i="24"/>
  <c r="F11244" i="24"/>
  <c r="G11244" i="24"/>
  <c r="I11267" i="24"/>
  <c r="H11267" i="24"/>
  <c r="G11267" i="24"/>
  <c r="F11267" i="24"/>
  <c r="F11288" i="24"/>
  <c r="I11288" i="24"/>
  <c r="I11355" i="24"/>
  <c r="F11355" i="24"/>
  <c r="H11355" i="24"/>
  <c r="H11226" i="24"/>
  <c r="I11226" i="24"/>
  <c r="F11226" i="24"/>
  <c r="G11252" i="24"/>
  <c r="I11268" i="24"/>
  <c r="H11268" i="24"/>
  <c r="H11272" i="24"/>
  <c r="I11272" i="24"/>
  <c r="I11279" i="24"/>
  <c r="F11279" i="24"/>
  <c r="G11279" i="24"/>
  <c r="H11279" i="24"/>
  <c r="G11288" i="24"/>
  <c r="G11329" i="24"/>
  <c r="H11329" i="24"/>
  <c r="I11329" i="24"/>
  <c r="F11329" i="24"/>
  <c r="G11355" i="24"/>
  <c r="F11378" i="24"/>
  <c r="G11378" i="24"/>
  <c r="H11388" i="24"/>
  <c r="I11388" i="24"/>
  <c r="G11388" i="24"/>
  <c r="G11253" i="24"/>
  <c r="H11253" i="24"/>
  <c r="I11253" i="24"/>
  <c r="H11276" i="24"/>
  <c r="F11276" i="24"/>
  <c r="I11339" i="24"/>
  <c r="H11339" i="24"/>
  <c r="F11339" i="24"/>
  <c r="I11353" i="24"/>
  <c r="G11353" i="24"/>
  <c r="F11353" i="24"/>
  <c r="H11353" i="24"/>
  <c r="H11382" i="24"/>
  <c r="F11382" i="24"/>
  <c r="I11427" i="24"/>
  <c r="F11427" i="24"/>
  <c r="G11427" i="24"/>
  <c r="H11427" i="24"/>
  <c r="F11198" i="24"/>
  <c r="G11198" i="24"/>
  <c r="I11198" i="24"/>
  <c r="H11198" i="24"/>
  <c r="F11253" i="24"/>
  <c r="G11276" i="24"/>
  <c r="H11284" i="24"/>
  <c r="G11284" i="24"/>
  <c r="F11291" i="24"/>
  <c r="F11308" i="24"/>
  <c r="F11318" i="24"/>
  <c r="I11318" i="24"/>
  <c r="G11339" i="24"/>
  <c r="H11376" i="24"/>
  <c r="G11376" i="24"/>
  <c r="G11382" i="24"/>
  <c r="G11401" i="24"/>
  <c r="I11401" i="24"/>
  <c r="H11401" i="24"/>
  <c r="H11358" i="24"/>
  <c r="G11358" i="24"/>
  <c r="H11370" i="24"/>
  <c r="I11370" i="24"/>
  <c r="I11389" i="24"/>
  <c r="G11389" i="24"/>
  <c r="F11389" i="24"/>
  <c r="I11412" i="24"/>
  <c r="H11412" i="24"/>
  <c r="G11412" i="24"/>
  <c r="F11412" i="24"/>
  <c r="I11432" i="24"/>
  <c r="H11432" i="24"/>
  <c r="G11432" i="24"/>
  <c r="F11432" i="24"/>
  <c r="I11437" i="24"/>
  <c r="H11437" i="24"/>
  <c r="G11437" i="24"/>
  <c r="F11437" i="24"/>
  <c r="H11484" i="24"/>
  <c r="I11484" i="24"/>
  <c r="G11484" i="24"/>
  <c r="H11406" i="24"/>
  <c r="F11406" i="24"/>
  <c r="I11509" i="24"/>
  <c r="H11509" i="24"/>
  <c r="G11509" i="24"/>
  <c r="F11509" i="24"/>
  <c r="F11403" i="24"/>
  <c r="G11403" i="24"/>
  <c r="G11406" i="24"/>
  <c r="F11524" i="24"/>
  <c r="I11524" i="24"/>
  <c r="H11524" i="24"/>
  <c r="G11524" i="24"/>
  <c r="G10978" i="24"/>
  <c r="I10978" i="24"/>
  <c r="I11040" i="24"/>
  <c r="H11040" i="24"/>
  <c r="F11043" i="24"/>
  <c r="H11043" i="24"/>
  <c r="I11088" i="24"/>
  <c r="H11088" i="24"/>
  <c r="F11088" i="24"/>
  <c r="H11176" i="24"/>
  <c r="G11176" i="24"/>
  <c r="F11176" i="24"/>
  <c r="H11190" i="24"/>
  <c r="F11190" i="24"/>
  <c r="G11230" i="24"/>
  <c r="I11230" i="24"/>
  <c r="H11230" i="24"/>
  <c r="H11312" i="24"/>
  <c r="F11312" i="24"/>
  <c r="I11312" i="24"/>
  <c r="G11312" i="24"/>
  <c r="I11327" i="24"/>
  <c r="H11327" i="24"/>
  <c r="H11403" i="24"/>
  <c r="I11406" i="24"/>
  <c r="H11424" i="24"/>
  <c r="I11424" i="24"/>
  <c r="G11424" i="24"/>
  <c r="I11468" i="24"/>
  <c r="H11468" i="24"/>
  <c r="G11468" i="24"/>
  <c r="F11468" i="24"/>
  <c r="I11473" i="24"/>
  <c r="H11473" i="24"/>
  <c r="G11473" i="24"/>
  <c r="F11473" i="24"/>
  <c r="F10854" i="24"/>
  <c r="F10890" i="24"/>
  <c r="F10895" i="24"/>
  <c r="F10926" i="24"/>
  <c r="F10931" i="24"/>
  <c r="F10961" i="24"/>
  <c r="F10978" i="24"/>
  <c r="F10993" i="24"/>
  <c r="G10996" i="24"/>
  <c r="F10996" i="24"/>
  <c r="F11015" i="24"/>
  <c r="F11034" i="24"/>
  <c r="F11040" i="24"/>
  <c r="G11043" i="24"/>
  <c r="F11050" i="24"/>
  <c r="H11075" i="24"/>
  <c r="I11075" i="24"/>
  <c r="G11088" i="24"/>
  <c r="H11104" i="24"/>
  <c r="G11104" i="24"/>
  <c r="H11115" i="24"/>
  <c r="F11115" i="24"/>
  <c r="I11146" i="24"/>
  <c r="F11146" i="24"/>
  <c r="F11162" i="24"/>
  <c r="G11162" i="24"/>
  <c r="G11169" i="24"/>
  <c r="F11169" i="24"/>
  <c r="I11169" i="24"/>
  <c r="I11176" i="24"/>
  <c r="G11190" i="24"/>
  <c r="F11200" i="24"/>
  <c r="F11209" i="24"/>
  <c r="I11213" i="24"/>
  <c r="G11213" i="24"/>
  <c r="H11213" i="24"/>
  <c r="F11220" i="24"/>
  <c r="G11220" i="24"/>
  <c r="F11230" i="24"/>
  <c r="F11234" i="24"/>
  <c r="G11234" i="24"/>
  <c r="F11238" i="24"/>
  <c r="H11238" i="24"/>
  <c r="G11241" i="24"/>
  <c r="I11241" i="24"/>
  <c r="F11241" i="24"/>
  <c r="H11271" i="24"/>
  <c r="I11271" i="24"/>
  <c r="G11271" i="24"/>
  <c r="G11286" i="24"/>
  <c r="F11286" i="24"/>
  <c r="H11286" i="24"/>
  <c r="F11327" i="24"/>
  <c r="I11351" i="24"/>
  <c r="H11351" i="24"/>
  <c r="F11351" i="24"/>
  <c r="I11363" i="24"/>
  <c r="H11363" i="24"/>
  <c r="G11363" i="24"/>
  <c r="F11363" i="24"/>
  <c r="I11403" i="24"/>
  <c r="F11424" i="24"/>
  <c r="G11145" i="24"/>
  <c r="H11145" i="24"/>
  <c r="I11195" i="24"/>
  <c r="H11195" i="24"/>
  <c r="F11210" i="24"/>
  <c r="G11210" i="24"/>
  <c r="I11315" i="24"/>
  <c r="F11315" i="24"/>
  <c r="H11315" i="24"/>
  <c r="F11390" i="24"/>
  <c r="G11390" i="24"/>
  <c r="I11390" i="24"/>
  <c r="H11394" i="24"/>
  <c r="G11394" i="24"/>
  <c r="I11394" i="24"/>
  <c r="F11394" i="24"/>
  <c r="I11708" i="24"/>
  <c r="F11708" i="24"/>
  <c r="H11708" i="24"/>
  <c r="G11708" i="24"/>
  <c r="G11002" i="24"/>
  <c r="I11002" i="24"/>
  <c r="G11008" i="24"/>
  <c r="F11008" i="24"/>
  <c r="G11070" i="24"/>
  <c r="F11085" i="24"/>
  <c r="I11085" i="24"/>
  <c r="F11091" i="24"/>
  <c r="G11091" i="24"/>
  <c r="G11127" i="24"/>
  <c r="H11130" i="24"/>
  <c r="H11139" i="24"/>
  <c r="I11145" i="24"/>
  <c r="G11149" i="24"/>
  <c r="F11149" i="24"/>
  <c r="G11173" i="24"/>
  <c r="H11189" i="24"/>
  <c r="G11192" i="24"/>
  <c r="G11195" i="24"/>
  <c r="I11210" i="24"/>
  <c r="F11306" i="24"/>
  <c r="G11306" i="24"/>
  <c r="I11306" i="24"/>
  <c r="F11330" i="24"/>
  <c r="I11330" i="24"/>
  <c r="G11330" i="24"/>
  <c r="H11346" i="24"/>
  <c r="F11346" i="24"/>
  <c r="G11352" i="24"/>
  <c r="I11360" i="24"/>
  <c r="F11360" i="24"/>
  <c r="H11360" i="24"/>
  <c r="I11447" i="24"/>
  <c r="H11447" i="24"/>
  <c r="G11447" i="24"/>
  <c r="F11447" i="24"/>
  <c r="I11533" i="24"/>
  <c r="H11533" i="24"/>
  <c r="G11533" i="24"/>
  <c r="F11533" i="24"/>
  <c r="I11562" i="24"/>
  <c r="H11562" i="24"/>
  <c r="G11562" i="24"/>
  <c r="F11562" i="24"/>
  <c r="F11530" i="24"/>
  <c r="I11530" i="24"/>
  <c r="H11530" i="24"/>
  <c r="G11530" i="24"/>
  <c r="I11460" i="24"/>
  <c r="H11460" i="24"/>
  <c r="I11682" i="24"/>
  <c r="H11682" i="24"/>
  <c r="G11682" i="24"/>
  <c r="F11682" i="24"/>
  <c r="G11460" i="24"/>
  <c r="G11573" i="24"/>
  <c r="I11573" i="24"/>
  <c r="F11222" i="24"/>
  <c r="I11222" i="24"/>
  <c r="H11248" i="24"/>
  <c r="G11248" i="24"/>
  <c r="I11515" i="24"/>
  <c r="G11515" i="24"/>
  <c r="F11515" i="24"/>
  <c r="I11527" i="24"/>
  <c r="H11527" i="24"/>
  <c r="I11563" i="24"/>
  <c r="H11563" i="24"/>
  <c r="G11563" i="24"/>
  <c r="F11566" i="24"/>
  <c r="H11566" i="24"/>
  <c r="G11566" i="24"/>
  <c r="I11566" i="24"/>
  <c r="G11181" i="24"/>
  <c r="H11181" i="24"/>
  <c r="I11207" i="24"/>
  <c r="F11207" i="24"/>
  <c r="G11222" i="24"/>
  <c r="F11225" i="24"/>
  <c r="F11245" i="24"/>
  <c r="F11248" i="24"/>
  <c r="F11254" i="24"/>
  <c r="F11257" i="24"/>
  <c r="F11277" i="24"/>
  <c r="F11280" i="24"/>
  <c r="G11283" i="24"/>
  <c r="G11289" i="24"/>
  <c r="H11289" i="24"/>
  <c r="G11292" i="24"/>
  <c r="F11298" i="24"/>
  <c r="H11307" i="24"/>
  <c r="F11307" i="24"/>
  <c r="G11319" i="24"/>
  <c r="F11354" i="24"/>
  <c r="G11354" i="24"/>
  <c r="I11391" i="24"/>
  <c r="F11391" i="24"/>
  <c r="I11411" i="24"/>
  <c r="H11411" i="24"/>
  <c r="H11515" i="24"/>
  <c r="F11527" i="24"/>
  <c r="F11563" i="24"/>
  <c r="I11425" i="24"/>
  <c r="H11425" i="24"/>
  <c r="G11425" i="24"/>
  <c r="F11425" i="24"/>
  <c r="I11463" i="24"/>
  <c r="H11463" i="24"/>
  <c r="G11463" i="24"/>
  <c r="F11463" i="24"/>
  <c r="F11536" i="24"/>
  <c r="I11536" i="24"/>
  <c r="H11536" i="24"/>
  <c r="I11595" i="24"/>
  <c r="G11595" i="24"/>
  <c r="H11595" i="24"/>
  <c r="F11595" i="24"/>
  <c r="H11599" i="24"/>
  <c r="G11599" i="24"/>
  <c r="I11599" i="24"/>
  <c r="G11630" i="24"/>
  <c r="F11630" i="24"/>
  <c r="I11630" i="24"/>
  <c r="H11630" i="24"/>
  <c r="F11646" i="24"/>
  <c r="I11646" i="24"/>
  <c r="H11646" i="24"/>
  <c r="G11646" i="24"/>
  <c r="I11442" i="24"/>
  <c r="H11442" i="24"/>
  <c r="G11536" i="24"/>
  <c r="H11555" i="24"/>
  <c r="G11555" i="24"/>
  <c r="I11587" i="24"/>
  <c r="G11587" i="24"/>
  <c r="F11587" i="24"/>
  <c r="I11596" i="24"/>
  <c r="H11596" i="24"/>
  <c r="G11596" i="24"/>
  <c r="F11599" i="24"/>
  <c r="F11506" i="24"/>
  <c r="I11506" i="24"/>
  <c r="F11512" i="24"/>
  <c r="H11512" i="24"/>
  <c r="G11512" i="24"/>
  <c r="G11540" i="24"/>
  <c r="F11540" i="24"/>
  <c r="H11556" i="24"/>
  <c r="I11556" i="24"/>
  <c r="I11773" i="24"/>
  <c r="H11773" i="24"/>
  <c r="F11773" i="24"/>
  <c r="G11773" i="24"/>
  <c r="I11479" i="24"/>
  <c r="F11479" i="24"/>
  <c r="H11567" i="24"/>
  <c r="G11567" i="24"/>
  <c r="I11581" i="24"/>
  <c r="G11581" i="24"/>
  <c r="F11581" i="24"/>
  <c r="H11671" i="24"/>
  <c r="I11671" i="24"/>
  <c r="I11534" i="24"/>
  <c r="H11534" i="24"/>
  <c r="G11537" i="24"/>
  <c r="H11537" i="24"/>
  <c r="F11537" i="24"/>
  <c r="I11550" i="24"/>
  <c r="H11550" i="24"/>
  <c r="H11612" i="24"/>
  <c r="G11612" i="24"/>
  <c r="F11612" i="24"/>
  <c r="I11612" i="24"/>
  <c r="F11622" i="24"/>
  <c r="I11622" i="24"/>
  <c r="H11622" i="24"/>
  <c r="G11622" i="24"/>
  <c r="G11761" i="24"/>
  <c r="I11761" i="24"/>
  <c r="H11761" i="24"/>
  <c r="F11761" i="24"/>
  <c r="G11435" i="24"/>
  <c r="G11448" i="24"/>
  <c r="F11461" i="24"/>
  <c r="G11466" i="24"/>
  <c r="G11471" i="24"/>
  <c r="H11479" i="24"/>
  <c r="G11482" i="24"/>
  <c r="G11491" i="24"/>
  <c r="F11497" i="24"/>
  <c r="G11500" i="24"/>
  <c r="F11513" i="24"/>
  <c r="F11519" i="24"/>
  <c r="G11522" i="24"/>
  <c r="G11528" i="24"/>
  <c r="G11531" i="24"/>
  <c r="I11531" i="24"/>
  <c r="F11534" i="24"/>
  <c r="I11537" i="24"/>
  <c r="F11544" i="24"/>
  <c r="F11550" i="24"/>
  <c r="I11557" i="24"/>
  <c r="H11557" i="24"/>
  <c r="I11575" i="24"/>
  <c r="H11575" i="24"/>
  <c r="G11575" i="24"/>
  <c r="G11704" i="24"/>
  <c r="H11704" i="24"/>
  <c r="F11704" i="24"/>
  <c r="I11704" i="24"/>
  <c r="F11343" i="24"/>
  <c r="F11348" i="24"/>
  <c r="G11366" i="24"/>
  <c r="F11379" i="24"/>
  <c r="F11384" i="24"/>
  <c r="G11402" i="24"/>
  <c r="F11415" i="24"/>
  <c r="F11420" i="24"/>
  <c r="H11435" i="24"/>
  <c r="G11438" i="24"/>
  <c r="F11451" i="24"/>
  <c r="F11456" i="24"/>
  <c r="G11461" i="24"/>
  <c r="H11471" i="24"/>
  <c r="G11474" i="24"/>
  <c r="H11482" i="24"/>
  <c r="G11488" i="24"/>
  <c r="H11491" i="24"/>
  <c r="G11494" i="24"/>
  <c r="G11497" i="24"/>
  <c r="H11500" i="24"/>
  <c r="G11504" i="24"/>
  <c r="F11504" i="24"/>
  <c r="H11513" i="24"/>
  <c r="H11519" i="24"/>
  <c r="F11525" i="24"/>
  <c r="F11531" i="24"/>
  <c r="G11534" i="24"/>
  <c r="G11544" i="24"/>
  <c r="G11550" i="24"/>
  <c r="F11557" i="24"/>
  <c r="G11560" i="24"/>
  <c r="F11560" i="24"/>
  <c r="I11560" i="24"/>
  <c r="H11560" i="24"/>
  <c r="H11568" i="24"/>
  <c r="G11568" i="24"/>
  <c r="F11568" i="24"/>
  <c r="F11575" i="24"/>
  <c r="G11585" i="24"/>
  <c r="I11585" i="24"/>
  <c r="G11593" i="24"/>
  <c r="H11593" i="24"/>
  <c r="F11593" i="24"/>
  <c r="H11659" i="24"/>
  <c r="I11659" i="24"/>
  <c r="I11667" i="24"/>
  <c r="G11667" i="24"/>
  <c r="F11667" i="24"/>
  <c r="H11667" i="24"/>
  <c r="H11461" i="24"/>
  <c r="I11482" i="24"/>
  <c r="H11497" i="24"/>
  <c r="I11500" i="24"/>
  <c r="I11513" i="24"/>
  <c r="I11519" i="24"/>
  <c r="I11544" i="24"/>
  <c r="G11608" i="24"/>
  <c r="I11608" i="24"/>
  <c r="H11608" i="24"/>
  <c r="G11652" i="24"/>
  <c r="I11652" i="24"/>
  <c r="H11655" i="24"/>
  <c r="G11655" i="24"/>
  <c r="G11320" i="24"/>
  <c r="H11325" i="24"/>
  <c r="G11356" i="24"/>
  <c r="H11361" i="24"/>
  <c r="I11366" i="24"/>
  <c r="G11392" i="24"/>
  <c r="H11397" i="24"/>
  <c r="I11402" i="24"/>
  <c r="F11418" i="24"/>
  <c r="F11423" i="24"/>
  <c r="G11428" i="24"/>
  <c r="H11433" i="24"/>
  <c r="F11436" i="24"/>
  <c r="I11438" i="24"/>
  <c r="F11454" i="24"/>
  <c r="F11459" i="24"/>
  <c r="G11464" i="24"/>
  <c r="H11469" i="24"/>
  <c r="F11472" i="24"/>
  <c r="I11474" i="24"/>
  <c r="F11486" i="24"/>
  <c r="I11488" i="24"/>
  <c r="F11492" i="24"/>
  <c r="I11494" i="24"/>
  <c r="I11498" i="24"/>
  <c r="H11498" i="24"/>
  <c r="G11501" i="24"/>
  <c r="H11501" i="24"/>
  <c r="F11501" i="24"/>
  <c r="I11504" i="24"/>
  <c r="H11520" i="24"/>
  <c r="I11520" i="24"/>
  <c r="I11525" i="24"/>
  <c r="G11538" i="24"/>
  <c r="F11561" i="24"/>
  <c r="I11569" i="24"/>
  <c r="H11569" i="24"/>
  <c r="G11569" i="24"/>
  <c r="F11576" i="24"/>
  <c r="H11585" i="24"/>
  <c r="G11590" i="24"/>
  <c r="I11590" i="24"/>
  <c r="H11590" i="24"/>
  <c r="G11594" i="24"/>
  <c r="F11594" i="24"/>
  <c r="G11605" i="24"/>
  <c r="I11605" i="24"/>
  <c r="H11605" i="24"/>
  <c r="F11608" i="24"/>
  <c r="H11624" i="24"/>
  <c r="G11624" i="24"/>
  <c r="F11624" i="24"/>
  <c r="F11652" i="24"/>
  <c r="F11655" i="24"/>
  <c r="G11659" i="24"/>
  <c r="H11737" i="24"/>
  <c r="F11737" i="24"/>
  <c r="I11737" i="24"/>
  <c r="G11737" i="24"/>
  <c r="G11418" i="24"/>
  <c r="G11423" i="24"/>
  <c r="G11436" i="24"/>
  <c r="G11454" i="24"/>
  <c r="G11459" i="24"/>
  <c r="G11472" i="24"/>
  <c r="G11486" i="24"/>
  <c r="G11492" i="24"/>
  <c r="G11495" i="24"/>
  <c r="I11495" i="24"/>
  <c r="H11526" i="24"/>
  <c r="G11526" i="24"/>
  <c r="F11526" i="24"/>
  <c r="F11554" i="24"/>
  <c r="I11554" i="24"/>
  <c r="H11554" i="24"/>
  <c r="H11561" i="24"/>
  <c r="G11576" i="24"/>
  <c r="H11579" i="24"/>
  <c r="G11579" i="24"/>
  <c r="I11609" i="24"/>
  <c r="H11609" i="24"/>
  <c r="G11609" i="24"/>
  <c r="F11609" i="24"/>
  <c r="F11649" i="24"/>
  <c r="I11649" i="24"/>
  <c r="H11649" i="24"/>
  <c r="H11652" i="24"/>
  <c r="I11655" i="24"/>
  <c r="H11423" i="24"/>
  <c r="G11426" i="24"/>
  <c r="H11459" i="24"/>
  <c r="G11462" i="24"/>
  <c r="F11489" i="24"/>
  <c r="F11495" i="24"/>
  <c r="F11508" i="24"/>
  <c r="I11526" i="24"/>
  <c r="F11542" i="24"/>
  <c r="I11542" i="24"/>
  <c r="G11548" i="24"/>
  <c r="F11548" i="24"/>
  <c r="I11548" i="24"/>
  <c r="G11554" i="24"/>
  <c r="I11561" i="24"/>
  <c r="F11579" i="24"/>
  <c r="F11610" i="24"/>
  <c r="I11610" i="24"/>
  <c r="H11610" i="24"/>
  <c r="G11610" i="24"/>
  <c r="G11617" i="24"/>
  <c r="H11617" i="24"/>
  <c r="F11617" i="24"/>
  <c r="G11649" i="24"/>
  <c r="G11572" i="24"/>
  <c r="F11572" i="24"/>
  <c r="G11656" i="24"/>
  <c r="I11656" i="24"/>
  <c r="G11660" i="24"/>
  <c r="F11660" i="24"/>
  <c r="H11683" i="24"/>
  <c r="I11683" i="24"/>
  <c r="F11753" i="24"/>
  <c r="I11753" i="24"/>
  <c r="H11753" i="24"/>
  <c r="G11753" i="24"/>
  <c r="H11779" i="24"/>
  <c r="G11779" i="24"/>
  <c r="F11779" i="24"/>
  <c r="I11779" i="24"/>
  <c r="F11801" i="24"/>
  <c r="I11801" i="24"/>
  <c r="H11801" i="24"/>
  <c r="G11801" i="24"/>
  <c r="H11543" i="24"/>
  <c r="G11543" i="24"/>
  <c r="G11584" i="24"/>
  <c r="F11584" i="24"/>
  <c r="H11600" i="24"/>
  <c r="I11600" i="24"/>
  <c r="G11668" i="24"/>
  <c r="I11668" i="24"/>
  <c r="H11687" i="24"/>
  <c r="F11687" i="24"/>
  <c r="F11701" i="24"/>
  <c r="H11701" i="24"/>
  <c r="G11701" i="24"/>
  <c r="H11723" i="24"/>
  <c r="F11723" i="24"/>
  <c r="I11723" i="24"/>
  <c r="I11742" i="24"/>
  <c r="H11742" i="24"/>
  <c r="G11742" i="24"/>
  <c r="F11742" i="24"/>
  <c r="I11754" i="24"/>
  <c r="F11754" i="24"/>
  <c r="G11754" i="24"/>
  <c r="I11797" i="24"/>
  <c r="H11797" i="24"/>
  <c r="G11797" i="24"/>
  <c r="F11797" i="24"/>
  <c r="I11631" i="24"/>
  <c r="H11631" i="24"/>
  <c r="G11631" i="24"/>
  <c r="H11640" i="24"/>
  <c r="G11640" i="24"/>
  <c r="G11664" i="24"/>
  <c r="H11664" i="24"/>
  <c r="F11664" i="24"/>
  <c r="H11695" i="24"/>
  <c r="I11695" i="24"/>
  <c r="G11695" i="24"/>
  <c r="H11713" i="24"/>
  <c r="G11713" i="24"/>
  <c r="H11731" i="24"/>
  <c r="I11731" i="24"/>
  <c r="G11731" i="24"/>
  <c r="F11731" i="24"/>
  <c r="I11766" i="24"/>
  <c r="H11766" i="24"/>
  <c r="G11766" i="24"/>
  <c r="G11625" i="24"/>
  <c r="F11625" i="24"/>
  <c r="F11631" i="24"/>
  <c r="F11640" i="24"/>
  <c r="F11661" i="24"/>
  <c r="I11661" i="24"/>
  <c r="H11661" i="24"/>
  <c r="I11664" i="24"/>
  <c r="F11695" i="24"/>
  <c r="F11713" i="24"/>
  <c r="F11732" i="24"/>
  <c r="G11732" i="24"/>
  <c r="H11755" i="24"/>
  <c r="I11755" i="24"/>
  <c r="G11755" i="24"/>
  <c r="F11755" i="24"/>
  <c r="F11766" i="24"/>
  <c r="F11813" i="24"/>
  <c r="I11813" i="24"/>
  <c r="H11813" i="24"/>
  <c r="G11813" i="24"/>
  <c r="H11625" i="24"/>
  <c r="F11628" i="24"/>
  <c r="I11640" i="24"/>
  <c r="G11661" i="24"/>
  <c r="F11665" i="24"/>
  <c r="I11665" i="24"/>
  <c r="G11676" i="24"/>
  <c r="F11676" i="24"/>
  <c r="I11676" i="24"/>
  <c r="H11676" i="24"/>
  <c r="G11688" i="24"/>
  <c r="I11688" i="24"/>
  <c r="H11688" i="24"/>
  <c r="F11688" i="24"/>
  <c r="I11713" i="24"/>
  <c r="H11732" i="24"/>
  <c r="I11775" i="24"/>
  <c r="F11775" i="24"/>
  <c r="H11775" i="24"/>
  <c r="G11775" i="24"/>
  <c r="H11635" i="24"/>
  <c r="G11635" i="24"/>
  <c r="G11641" i="24"/>
  <c r="I11641" i="24"/>
  <c r="H11644" i="24"/>
  <c r="G11644" i="24"/>
  <c r="I11689" i="24"/>
  <c r="H11689" i="24"/>
  <c r="G11692" i="24"/>
  <c r="I11692" i="24"/>
  <c r="H11692" i="24"/>
  <c r="F11692" i="24"/>
  <c r="F11717" i="24"/>
  <c r="I11717" i="24"/>
  <c r="H11717" i="24"/>
  <c r="I11744" i="24"/>
  <c r="G11744" i="24"/>
  <c r="F11744" i="24"/>
  <c r="G11748" i="24"/>
  <c r="I11748" i="24"/>
  <c r="F11748" i="24"/>
  <c r="H11759" i="24"/>
  <c r="I11759" i="24"/>
  <c r="F11759" i="24"/>
  <c r="H11804" i="24"/>
  <c r="G11804" i="24"/>
  <c r="F11804" i="24"/>
  <c r="I11804" i="24"/>
  <c r="H11628" i="24"/>
  <c r="F11635" i="24"/>
  <c r="F11641" i="24"/>
  <c r="F11644" i="24"/>
  <c r="F11673" i="24"/>
  <c r="H11673" i="24"/>
  <c r="I11673" i="24"/>
  <c r="G11673" i="24"/>
  <c r="F11677" i="24"/>
  <c r="G11680" i="24"/>
  <c r="I11680" i="24"/>
  <c r="H11680" i="24"/>
  <c r="F11689" i="24"/>
  <c r="H11699" i="24"/>
  <c r="I11699" i="24"/>
  <c r="G11717" i="24"/>
  <c r="H11744" i="24"/>
  <c r="H11748" i="24"/>
  <c r="G11759" i="24"/>
  <c r="I11816" i="24"/>
  <c r="H11816" i="24"/>
  <c r="G11816" i="24"/>
  <c r="F11816" i="24"/>
  <c r="I11574" i="24"/>
  <c r="H11574" i="24"/>
  <c r="G11589" i="24"/>
  <c r="F11589" i="24"/>
  <c r="H11601" i="24"/>
  <c r="H11604" i="24"/>
  <c r="G11604" i="24"/>
  <c r="I11613" i="24"/>
  <c r="H11619" i="24"/>
  <c r="F11626" i="24"/>
  <c r="H11632" i="24"/>
  <c r="I11635" i="24"/>
  <c r="H11641" i="24"/>
  <c r="I11644" i="24"/>
  <c r="I11658" i="24"/>
  <c r="H11658" i="24"/>
  <c r="G11658" i="24"/>
  <c r="G11677" i="24"/>
  <c r="F11680" i="24"/>
  <c r="F11685" i="24"/>
  <c r="I11685" i="24"/>
  <c r="H11685" i="24"/>
  <c r="G11685" i="24"/>
  <c r="G11689" i="24"/>
  <c r="G11693" i="24"/>
  <c r="F11699" i="24"/>
  <c r="H11707" i="24"/>
  <c r="I11707" i="24"/>
  <c r="G11707" i="24"/>
  <c r="I11725" i="24"/>
  <c r="G11725" i="24"/>
  <c r="F11725" i="24"/>
  <c r="G11740" i="24"/>
  <c r="F11740" i="24"/>
  <c r="I11740" i="24"/>
  <c r="F11745" i="24"/>
  <c r="H11745" i="24"/>
  <c r="I11745" i="24"/>
  <c r="G11768" i="24"/>
  <c r="F11768" i="24"/>
  <c r="I11768" i="24"/>
  <c r="H11768" i="24"/>
  <c r="F11777" i="24"/>
  <c r="I11777" i="24"/>
  <c r="H11777" i="24"/>
  <c r="F11574" i="24"/>
  <c r="F11580" i="24"/>
  <c r="I11586" i="24"/>
  <c r="H11586" i="24"/>
  <c r="H11589" i="24"/>
  <c r="F11592" i="24"/>
  <c r="F11604" i="24"/>
  <c r="F11623" i="24"/>
  <c r="H11626" i="24"/>
  <c r="H11636" i="24"/>
  <c r="I11636" i="24"/>
  <c r="I11645" i="24"/>
  <c r="H11645" i="24"/>
  <c r="H11648" i="24"/>
  <c r="G11648" i="24"/>
  <c r="F11648" i="24"/>
  <c r="F11658" i="24"/>
  <c r="I11670" i="24"/>
  <c r="H11670" i="24"/>
  <c r="G11670" i="24"/>
  <c r="F11670" i="24"/>
  <c r="H11677" i="24"/>
  <c r="F11681" i="24"/>
  <c r="I11681" i="24"/>
  <c r="H11693" i="24"/>
  <c r="G11699" i="24"/>
  <c r="F11707" i="24"/>
  <c r="H11725" i="24"/>
  <c r="F11729" i="24"/>
  <c r="G11729" i="24"/>
  <c r="I11729" i="24"/>
  <c r="H11740" i="24"/>
  <c r="G11745" i="24"/>
  <c r="G11777" i="24"/>
  <c r="H11791" i="24"/>
  <c r="I11791" i="24"/>
  <c r="G11791" i="24"/>
  <c r="G11784" i="24"/>
  <c r="I11784" i="24"/>
  <c r="F11784" i="24"/>
  <c r="G11827" i="24"/>
  <c r="G11841" i="24"/>
  <c r="H11819" i="24"/>
  <c r="I11819" i="24"/>
  <c r="G11819" i="24"/>
  <c r="H11651" i="24"/>
  <c r="F11651" i="24"/>
  <c r="H11788" i="24"/>
  <c r="F11716" i="24"/>
  <c r="G11728" i="24"/>
  <c r="I11728" i="24"/>
  <c r="F11747" i="24"/>
  <c r="I11788" i="24"/>
  <c r="F11802" i="24"/>
  <c r="I11833" i="24"/>
  <c r="H11833" i="24"/>
  <c r="G11833" i="24"/>
  <c r="I11790" i="24"/>
  <c r="H11790" i="24"/>
  <c r="G11790" i="24"/>
  <c r="F11790" i="24"/>
  <c r="I11811" i="24"/>
  <c r="H11811" i="24"/>
  <c r="G11811" i="24"/>
  <c r="F11811" i="24"/>
  <c r="I11847" i="24"/>
  <c r="H11847" i="24"/>
  <c r="G11847" i="24"/>
  <c r="F11847" i="24"/>
  <c r="I11705" i="24"/>
  <c r="I11711" i="24"/>
  <c r="I11720" i="24"/>
  <c r="I11735" i="24"/>
  <c r="I11706" i="24"/>
  <c r="H11706" i="24"/>
  <c r="F11709" i="24"/>
  <c r="H11709" i="24"/>
  <c r="G11712" i="24"/>
  <c r="F11712" i="24"/>
  <c r="H11783" i="24"/>
  <c r="I11783" i="24"/>
  <c r="G11783" i="24"/>
  <c r="F11805" i="24"/>
  <c r="I11805" i="24"/>
  <c r="G11808" i="24"/>
  <c r="I11808" i="24"/>
  <c r="H11808" i="24"/>
  <c r="H11743" i="24"/>
  <c r="F11743" i="24"/>
  <c r="F11765" i="24"/>
  <c r="H11765" i="24"/>
  <c r="G11765" i="24"/>
  <c r="F11769" i="24"/>
  <c r="I11769" i="24"/>
  <c r="G11772" i="24"/>
  <c r="H11772" i="24"/>
  <c r="G11776" i="24"/>
  <c r="H11776" i="24"/>
  <c r="F11776" i="24"/>
  <c r="F11841" i="24"/>
  <c r="I11841" i="24"/>
  <c r="G11844" i="24"/>
  <c r="I11844" i="24"/>
  <c r="H11844" i="24"/>
  <c r="G11789" i="24"/>
  <c r="F11792" i="24"/>
  <c r="F11800" i="24"/>
  <c r="F11803" i="24"/>
  <c r="F11814" i="24"/>
  <c r="G11825" i="24"/>
  <c r="F11828" i="24"/>
  <c r="F11836" i="24"/>
  <c r="F11839" i="24"/>
  <c r="F11850" i="24"/>
  <c r="G11861" i="24"/>
  <c r="F11864" i="24"/>
  <c r="F11872" i="24"/>
  <c r="F11875" i="24"/>
  <c r="G11893" i="24"/>
  <c r="I11896" i="24"/>
  <c r="H11896" i="24"/>
  <c r="G11896" i="24"/>
  <c r="H11900" i="24"/>
  <c r="G11900" i="24"/>
  <c r="F11900" i="24"/>
  <c r="H11789" i="24"/>
  <c r="G11792" i="24"/>
  <c r="H11800" i="24"/>
  <c r="G11803" i="24"/>
  <c r="G11814" i="24"/>
  <c r="G11817" i="24"/>
  <c r="H11825" i="24"/>
  <c r="G11828" i="24"/>
  <c r="H11836" i="24"/>
  <c r="G11839" i="24"/>
  <c r="G11850" i="24"/>
  <c r="G11853" i="24"/>
  <c r="H11861" i="24"/>
  <c r="G11864" i="24"/>
  <c r="H11872" i="24"/>
  <c r="G11875" i="24"/>
  <c r="F11885" i="24"/>
  <c r="H11893" i="24"/>
  <c r="F11896" i="24"/>
  <c r="I11900" i="24"/>
  <c r="I11764" i="24"/>
  <c r="I11767" i="24"/>
  <c r="H11778" i="24"/>
  <c r="H11781" i="24"/>
  <c r="I11789" i="24"/>
  <c r="F11795" i="24"/>
  <c r="I11800" i="24"/>
  <c r="I11803" i="24"/>
  <c r="F11809" i="24"/>
  <c r="H11814" i="24"/>
  <c r="H11817" i="24"/>
  <c r="F11820" i="24"/>
  <c r="I11825" i="24"/>
  <c r="H11828" i="24"/>
  <c r="F11831" i="24"/>
  <c r="I11836" i="24"/>
  <c r="I11839" i="24"/>
  <c r="F11845" i="24"/>
  <c r="H11850" i="24"/>
  <c r="H11853" i="24"/>
  <c r="F11856" i="24"/>
  <c r="I11861" i="24"/>
  <c r="H11864" i="24"/>
  <c r="I11872" i="24"/>
  <c r="I11875" i="24"/>
  <c r="G11885" i="24"/>
  <c r="I11893" i="24"/>
  <c r="I11901" i="24"/>
  <c r="H11901" i="24"/>
  <c r="G11901" i="24"/>
  <c r="F11901" i="24"/>
  <c r="G11845" i="24"/>
  <c r="I11853" i="24"/>
  <c r="H11856" i="24"/>
  <c r="F11859" i="24"/>
  <c r="G11867" i="24"/>
  <c r="F11880" i="24"/>
  <c r="H11885" i="24"/>
  <c r="F11888" i="24"/>
  <c r="F11891" i="24"/>
  <c r="G11787" i="24"/>
  <c r="I11795" i="24"/>
  <c r="H11809" i="24"/>
  <c r="F11812" i="24"/>
  <c r="F11815" i="24"/>
  <c r="I11820" i="24"/>
  <c r="G11823" i="24"/>
  <c r="F11826" i="24"/>
  <c r="I11831" i="24"/>
  <c r="G11837" i="24"/>
  <c r="F11840" i="24"/>
  <c r="H11845" i="24"/>
  <c r="F11848" i="24"/>
  <c r="F11851" i="24"/>
  <c r="I11856" i="24"/>
  <c r="G11859" i="24"/>
  <c r="F11862" i="24"/>
  <c r="I11867" i="24"/>
  <c r="G11873" i="24"/>
  <c r="F11876" i="24"/>
  <c r="G11880" i="24"/>
  <c r="H11888" i="24"/>
  <c r="G11891" i="24"/>
  <c r="H11787" i="24"/>
  <c r="G11793" i="24"/>
  <c r="H11812" i="24"/>
  <c r="G11815" i="24"/>
  <c r="H11823" i="24"/>
  <c r="G11826" i="24"/>
  <c r="G11829" i="24"/>
  <c r="H11837" i="24"/>
  <c r="G11840" i="24"/>
  <c r="H11848" i="24"/>
  <c r="G11851" i="24"/>
  <c r="H11859" i="24"/>
  <c r="G11862" i="24"/>
  <c r="G11865" i="24"/>
  <c r="H11873" i="24"/>
  <c r="G11876" i="24"/>
  <c r="H11880" i="24"/>
  <c r="F11883" i="24"/>
  <c r="I11888" i="24"/>
  <c r="I11891" i="24"/>
  <c r="H11793" i="24"/>
  <c r="I11812" i="24"/>
  <c r="I11815" i="24"/>
  <c r="H11826" i="24"/>
  <c r="H11829" i="24"/>
  <c r="I11837" i="24"/>
  <c r="H11840" i="24"/>
  <c r="I11848" i="24"/>
  <c r="I11851" i="24"/>
  <c r="H11862" i="24"/>
  <c r="H11865" i="24"/>
  <c r="F11868" i="24"/>
  <c r="I11873" i="24"/>
  <c r="H11876" i="24"/>
  <c r="G11883" i="24"/>
  <c r="I11865" i="24"/>
  <c r="I11883" i="24"/>
  <c r="G11889" i="24"/>
  <c r="F11892" i="24"/>
  <c r="H11889" i="24"/>
  <c r="H11903" i="24"/>
  <c r="F11899" i="24"/>
  <c r="G11899" i="24"/>
  <c r="F11904" i="24"/>
  <c r="G11904" i="24"/>
  <c r="H11904" i="24"/>
  <c r="H11902" i="24"/>
  <c r="F11905" i="24"/>
  <c r="G11905" i="24"/>
  <c r="H11905" i="24"/>
</calcChain>
</file>

<file path=xl/sharedStrings.xml><?xml version="1.0" encoding="utf-8"?>
<sst xmlns="http://schemas.openxmlformats.org/spreadsheetml/2006/main" count="99622" uniqueCount="25296">
  <si>
    <t>Minério de ferro</t>
  </si>
  <si>
    <t>Saúde pública</t>
  </si>
  <si>
    <t>Total</t>
  </si>
  <si>
    <t>(continuação)</t>
  </si>
  <si>
    <t>Valor adicionado bruto a preço básico</t>
  </si>
  <si>
    <t>Remunerações</t>
  </si>
  <si>
    <t xml:space="preserve">   Salários</t>
  </si>
  <si>
    <t xml:space="preserve">   Contribuições sociais efetivas</t>
  </si>
  <si>
    <t xml:space="preserve">     Previdência oficial/FGTS</t>
  </si>
  <si>
    <t xml:space="preserve">     Previdência privada</t>
  </si>
  <si>
    <t xml:space="preserve">   Contribuições sociais imputadas</t>
  </si>
  <si>
    <t>Excedente operacional bruto inclusive rendimento de autônomos</t>
  </si>
  <si>
    <t xml:space="preserve">   Rendimento de autônomos</t>
  </si>
  <si>
    <t xml:space="preserve">   Excedente operacional bruto (EOB)</t>
  </si>
  <si>
    <t>Outros impostos sobre a produção</t>
  </si>
  <si>
    <t>Outros subsídios à produção</t>
  </si>
  <si>
    <t>Valor da produção</t>
  </si>
  <si>
    <t>Pessoal ocupado</t>
  </si>
  <si>
    <t>(conclusão)</t>
  </si>
  <si>
    <t>Consumo intermediário das atividades  (valores correntes em 1 000 000 R$)</t>
  </si>
  <si>
    <t>01
Agropecuária</t>
  </si>
  <si>
    <t>02
Extrativa
mineral</t>
  </si>
  <si>
    <t>03
Extração de
petróleo e gás</t>
  </si>
  <si>
    <t>04
Minerais
não-metálicos</t>
  </si>
  <si>
    <t>05
Siderurgia</t>
  </si>
  <si>
    <t>06
Metalurgia
não-ferrosos</t>
  </si>
  <si>
    <t>07
Outros
metalúrgicos</t>
  </si>
  <si>
    <t>08
Máquinas
e tratores</t>
  </si>
  <si>
    <t>10
Material
elétrico</t>
  </si>
  <si>
    <t>11
Equipamentos
eletrônicos</t>
  </si>
  <si>
    <t>12
Automóveis,
caminhões e ônibus</t>
  </si>
  <si>
    <t>13
Outros veículos
e peças</t>
  </si>
  <si>
    <t>16
Indústria
da borracha</t>
  </si>
  <si>
    <t>17
Elementos
químicos</t>
  </si>
  <si>
    <t>18
Refino
do petróleo</t>
  </si>
  <si>
    <t>19
Químicos
diversos</t>
  </si>
  <si>
    <t>20
Farmacêutica
e de perfumaria</t>
  </si>
  <si>
    <t>21
Artigos
de plástico</t>
  </si>
  <si>
    <t>23
Artigos
do vestuário</t>
  </si>
  <si>
    <t>24
Fabricação
de calçados</t>
  </si>
  <si>
    <t>26
Beneficiamento de
produtos vegetais</t>
  </si>
  <si>
    <t>27
Abate
de animais</t>
  </si>
  <si>
    <t>28
Indústria
de laticínios</t>
  </si>
  <si>
    <t>29
Indústria
de açúcar</t>
  </si>
  <si>
    <t>30
Fabricação
de óleos vegetais</t>
  </si>
  <si>
    <t>31
Outros
produtos alimentares</t>
  </si>
  <si>
    <t>34
Construção
civil</t>
  </si>
  <si>
    <t>35
Comércio</t>
  </si>
  <si>
    <t>36
Transportes</t>
  </si>
  <si>
    <t>38
Instituições
financeiras</t>
  </si>
  <si>
    <t>39
Serviços
prestados às famílias</t>
  </si>
  <si>
    <t>41
Aluguel
de imóveis</t>
  </si>
  <si>
    <t>42
Administração
pública</t>
  </si>
  <si>
    <t>43
Serviços privados
não-mercantis</t>
  </si>
  <si>
    <t>46
Dummy
financeiro</t>
  </si>
  <si>
    <t>Demanda final  (valores correntes em 1 000 000 R$)</t>
  </si>
  <si>
    <t>Consumo 
das famílias</t>
  </si>
  <si>
    <t>Formação bruta
de capital fixo</t>
  </si>
  <si>
    <t>Variação
de estoque</t>
  </si>
  <si>
    <t>Demanda
final</t>
  </si>
  <si>
    <t>Demanda
total</t>
  </si>
  <si>
    <t>Operações</t>
  </si>
  <si>
    <t>Componentes do valor adicionado (valores correntes em 1 000 000 R$)</t>
  </si>
  <si>
    <t>14
Madeira e
mobiliário</t>
  </si>
  <si>
    <t>15
Papel e gráfica</t>
  </si>
  <si>
    <t>22
Indústria
 têxtil</t>
  </si>
  <si>
    <t>25
Indústria 
do café</t>
  </si>
  <si>
    <t>32
Indústrias
diversas</t>
  </si>
  <si>
    <t>33
Serviços
industriais
de utilidade</t>
  </si>
  <si>
    <t>37
Comunicações</t>
  </si>
  <si>
    <t>40
Serviços
prestados às
empresas</t>
  </si>
  <si>
    <t>Fonte: IBGE, Diretoria de Pesquisas, Coordenação de Contas Nacionais.</t>
  </si>
  <si>
    <t>Tabela 2 - Usos de bens e serviços - 2001</t>
  </si>
  <si>
    <t>Carvão mineral</t>
  </si>
  <si>
    <t>Artigos do vestuário e acessórios</t>
  </si>
  <si>
    <t>Cimento</t>
  </si>
  <si>
    <t>Eletrodomésticos</t>
  </si>
  <si>
    <t>Automóveis, camionetas e utilitários</t>
  </si>
  <si>
    <t>Serviços domésticos</t>
  </si>
  <si>
    <t>Consumo
das
 ISFLSF</t>
  </si>
  <si>
    <t>Valor adicionado bruto ( PIB )</t>
  </si>
  <si>
    <t xml:space="preserve">      Previdência oficial /FGTS</t>
  </si>
  <si>
    <t xml:space="preserve">      Previdência privada</t>
  </si>
  <si>
    <t>Total
do produto</t>
  </si>
  <si>
    <t>Milho em grão</t>
  </si>
  <si>
    <t>Cana-de-açúcar</t>
  </si>
  <si>
    <t>Café em grão</t>
  </si>
  <si>
    <t>Leite de vaca e de outros animais</t>
  </si>
  <si>
    <t>Pescado industrializado</t>
  </si>
  <si>
    <t>Leite resfriado, esterilizado e pasteurizado</t>
  </si>
  <si>
    <t>Gasoálcool</t>
  </si>
  <si>
    <t>Aluguel imputado</t>
  </si>
  <si>
    <t>Educação pública</t>
  </si>
  <si>
    <t>Código
do
produto</t>
  </si>
  <si>
    <t>Descrição do produto</t>
  </si>
  <si>
    <t>Fator trabalho (ocupações)</t>
  </si>
  <si>
    <t>Excedente operacional bruto e rendimento misto bruto</t>
  </si>
  <si>
    <t xml:space="preserve">   Rendimento misto bruto</t>
  </si>
  <si>
    <t>Laranja</t>
  </si>
  <si>
    <t>Adubos e fertilizantes</t>
  </si>
  <si>
    <t>Móveis</t>
  </si>
  <si>
    <t>Serviços pessoais</t>
  </si>
  <si>
    <t>Algodão herbáceo, outras fibras da lav. temporária</t>
  </si>
  <si>
    <t>Soja  em grão</t>
  </si>
  <si>
    <t>Suínos</t>
  </si>
  <si>
    <t>Pesca e aquicultura (peixe, crustáceos e moluscos)</t>
  </si>
  <si>
    <t>Outros produtos do laticínio</t>
  </si>
  <si>
    <t>Arroz beneficiado e produtos derivados do arroz</t>
  </si>
  <si>
    <t>Rações balanceadas para animais</t>
  </si>
  <si>
    <t>Outros produtos alimentares</t>
  </si>
  <si>
    <t>Celulose</t>
  </si>
  <si>
    <t>Naftas para petroquímica</t>
  </si>
  <si>
    <t>Diesel - biodiesel</t>
  </si>
  <si>
    <t>Combustíveis para aviação</t>
  </si>
  <si>
    <t>Outros produtos do refino do petróleo</t>
  </si>
  <si>
    <t>Artefatos de cimento, gesso e semelhantes</t>
  </si>
  <si>
    <t>Ferro-gusa e ferroligas</t>
  </si>
  <si>
    <t>Peças fundidas de aço e de metais não ferrosos</t>
  </si>
  <si>
    <t>Componentes eletrônicos</t>
  </si>
  <si>
    <t>Produtos de industrias diversas</t>
  </si>
  <si>
    <t>Serviços de alojamento em hotéis e similares</t>
  </si>
  <si>
    <t>Serviços  de alimentação</t>
  </si>
  <si>
    <t>Açúcar</t>
  </si>
  <si>
    <t>Café beneficiado</t>
  </si>
  <si>
    <t>Fios e fibras têxteis beneficiadas</t>
  </si>
  <si>
    <t>Tecidos</t>
  </si>
  <si>
    <t xml:space="preserve">Óleo combustível  </t>
  </si>
  <si>
    <t>Resinas,elastômeros e fibras artif. e sintéticas</t>
  </si>
  <si>
    <t xml:space="preserve">Produtos químicos diversos </t>
  </si>
  <si>
    <t>Máquinas para a extração mineral e a construção</t>
  </si>
  <si>
    <t>Obras de infra-estrutura</t>
  </si>
  <si>
    <t>Serviços especializados para construção</t>
  </si>
  <si>
    <t>Peças e acessórios para veículos automotores</t>
  </si>
  <si>
    <t>1100
Fabricação de bebidas</t>
  </si>
  <si>
    <t>1200
Fabricação de produtos do fumo</t>
  </si>
  <si>
    <t>1300
Fabricação de produtos têxteis</t>
  </si>
  <si>
    <t>1400
Confecção de artefatos do vestuário e acessórios</t>
  </si>
  <si>
    <t>1600
Fabricação de produtos da madeira</t>
  </si>
  <si>
    <t>1700
Fabricação de celulose, papel e produtos de papel</t>
  </si>
  <si>
    <t>1800
Impressão e reprodução de gravações</t>
  </si>
  <si>
    <t>2500
Fabricação de produtos de metal, exceto máquinas e equipamentos</t>
  </si>
  <si>
    <t>2600
Fabricação de equipamentos de informática, produtos eletrônicos e ópticos</t>
  </si>
  <si>
    <t>2700
Fabricação de máquinas e equipamentos elétricos</t>
  </si>
  <si>
    <t>2800
Fabricação de máquinas e equipamentos mecânicos</t>
  </si>
  <si>
    <t>3000
Fabricação de outros equipamentos de transporte, exceto veículos automotores</t>
  </si>
  <si>
    <t>4500
Comércio e reparação de veículos automotores e motocicletas</t>
  </si>
  <si>
    <t>4900
Transporte terrestre</t>
  </si>
  <si>
    <t>5000
Transporte aquaviário</t>
  </si>
  <si>
    <t>5100
Transporte aéreo</t>
  </si>
  <si>
    <t>5500
Alojamento</t>
  </si>
  <si>
    <t>5600
Alimentação</t>
  </si>
  <si>
    <t>5800
Edição e edição integrada à impressão</t>
  </si>
  <si>
    <t>6100
Telecomunicações</t>
  </si>
  <si>
    <t>6800
Atividades imobiliárias</t>
  </si>
  <si>
    <t>8000
Atividades de vigilância, segurança e investigação</t>
  </si>
  <si>
    <t>8400
Administração pública, defesa e seguridade social</t>
  </si>
  <si>
    <t>9700
Serviços domésticos</t>
  </si>
  <si>
    <t>0191
Agricultura, inclusive o apoio à agricultura e a pós-colheita</t>
  </si>
  <si>
    <t>0192
Pecuária, inclusive o apoio à pecuária</t>
  </si>
  <si>
    <t>0280
Produção florestal; pesca e aquicultura</t>
  </si>
  <si>
    <t>0580
Extração de carvão mineral e de minerais não-metálicos</t>
  </si>
  <si>
    <t>0680
Extração de petróleo e gás, inclusive as atividades de apoio</t>
  </si>
  <si>
    <t>0791
Extração de minério de ferro, inclusive beneficiamentos e a aglomeração</t>
  </si>
  <si>
    <t>0792
Extração de minerais metálicos não-ferrosos, inclusive beneficiamentos</t>
  </si>
  <si>
    <t>1091
Abate e produtos de carne, inclusive os produtos do laticínio e da pesca</t>
  </si>
  <si>
    <t>1092
Fabricação e refino de açúcar</t>
  </si>
  <si>
    <t>1093
Outros produtos alimentares</t>
  </si>
  <si>
    <t>1500
Fabricação de calçados e de artefatos de couro</t>
  </si>
  <si>
    <t>1991
Refino de petróleo e coquerias</t>
  </si>
  <si>
    <t>1992
Fabricação de biocombustíveis</t>
  </si>
  <si>
    <t>2300
Fabricação de produtos de minerais não-metálicos</t>
  </si>
  <si>
    <t>2491
Produção de ferro-gusa/ferroligas, siderurgia e tubos de aço sem costura</t>
  </si>
  <si>
    <t>3180
Fabricação de móveis e de produtos de indústrias diversas</t>
  </si>
  <si>
    <t>3300
Manutenção, reparação e instalação de máquinas e equipamentos</t>
  </si>
  <si>
    <t>3500
Energia elétrica, gás natural e outras utilidades</t>
  </si>
  <si>
    <t>3680
Água, esgoto e gestão de resíduos</t>
  </si>
  <si>
    <t>4180
Construção</t>
  </si>
  <si>
    <t>4680
Comércio por atacado e a varejo, exceto veículos automotores</t>
  </si>
  <si>
    <t>5280
Armazenamento, atividades auxiliares dos transportes e correio</t>
  </si>
  <si>
    <t>5980
Atividades de televisão, rádio, cinema e  gravação/edição de som e imagem</t>
  </si>
  <si>
    <t xml:space="preserve">6980
Atividades jurídicas, contábeis, consultoria e sedes de empresas </t>
  </si>
  <si>
    <t>7180
Serviços de arquitetura, engenharia, testes/análises técnicas e P &amp; D</t>
  </si>
  <si>
    <t>7380
Outras atividades profissionais, científicas e técnicas</t>
  </si>
  <si>
    <t>7880
Outras atividades administrativas e serviços complementares</t>
  </si>
  <si>
    <t>8591
Educação pública</t>
  </si>
  <si>
    <t>8592
Educação privada</t>
  </si>
  <si>
    <t>8691
Saúde pública</t>
  </si>
  <si>
    <t>8692
Saúde privada</t>
  </si>
  <si>
    <t>9080
Atividades artísticas, criativas e de espetáculos</t>
  </si>
  <si>
    <t>9480
Organizações associativas e outros serviços pessoais</t>
  </si>
  <si>
    <t>Arroz, trigo e outros cereais</t>
  </si>
  <si>
    <t>01911</t>
  </si>
  <si>
    <t>01912</t>
  </si>
  <si>
    <t>01913</t>
  </si>
  <si>
    <t>01914</t>
  </si>
  <si>
    <t>01915</t>
  </si>
  <si>
    <t>01916</t>
  </si>
  <si>
    <t>01917</t>
  </si>
  <si>
    <t>01918</t>
  </si>
  <si>
    <t>Bovinos e outros animais vivos, prods. animal, caça e serv.</t>
  </si>
  <si>
    <t>01921</t>
  </si>
  <si>
    <t>01922</t>
  </si>
  <si>
    <t>01923</t>
  </si>
  <si>
    <t>Aves e ovos</t>
  </si>
  <si>
    <t>Produtos da exploração florestal e da silvicultura</t>
  </si>
  <si>
    <t>02801</t>
  </si>
  <si>
    <t>05801</t>
  </si>
  <si>
    <t>Minerais não-metálicos</t>
  </si>
  <si>
    <t>Petróleo, gás natural e serviços de apoio</t>
  </si>
  <si>
    <t>Minerais metálicos não-ferrosos</t>
  </si>
  <si>
    <t>Carne de bovinos e outros prod. de carne</t>
  </si>
  <si>
    <t>10911</t>
  </si>
  <si>
    <t>Carne de suíno</t>
  </si>
  <si>
    <t>10912</t>
  </si>
  <si>
    <t>Carne de aves</t>
  </si>
  <si>
    <t>10913</t>
  </si>
  <si>
    <t>10914</t>
  </si>
  <si>
    <t>10915</t>
  </si>
  <si>
    <t>10931</t>
  </si>
  <si>
    <t>Óleos e gorduras vegetais e animais</t>
  </si>
  <si>
    <t>10932</t>
  </si>
  <si>
    <t>10933</t>
  </si>
  <si>
    <t>10934</t>
  </si>
  <si>
    <t>10935</t>
  </si>
  <si>
    <t>10936</t>
  </si>
  <si>
    <t>10937</t>
  </si>
  <si>
    <t>Bebidas</t>
  </si>
  <si>
    <t>Produtos do fumo</t>
  </si>
  <si>
    <t>13001</t>
  </si>
  <si>
    <t>13002</t>
  </si>
  <si>
    <t>Art. têxteis de uso doméstico e outros têxteis</t>
  </si>
  <si>
    <t>Calçados e artefatos de couro</t>
  </si>
  <si>
    <t>17001</t>
  </si>
  <si>
    <t>Papel, papelão, embalagens e artefatos de papel</t>
  </si>
  <si>
    <t>Serviços de impressão e reprodução</t>
  </si>
  <si>
    <t>19911</t>
  </si>
  <si>
    <t>19912</t>
  </si>
  <si>
    <t>19913</t>
  </si>
  <si>
    <t>19914</t>
  </si>
  <si>
    <t>19915</t>
  </si>
  <si>
    <t>Produtos químicos inorgânicos</t>
  </si>
  <si>
    <t>20911</t>
  </si>
  <si>
    <t>20912</t>
  </si>
  <si>
    <t>Produtos químicos orgânicos</t>
  </si>
  <si>
    <t>20913</t>
  </si>
  <si>
    <t>20921</t>
  </si>
  <si>
    <t>20922</t>
  </si>
  <si>
    <t>Tintas, vernizes, esmaltes e lacas</t>
  </si>
  <si>
    <t>Perfumaria, sabões e artigos de limpeza</t>
  </si>
  <si>
    <t>Produtos farmacêuticos</t>
  </si>
  <si>
    <t>Artigos de borracha</t>
  </si>
  <si>
    <t>Artigos de plástico</t>
  </si>
  <si>
    <t>23001</t>
  </si>
  <si>
    <t>23002</t>
  </si>
  <si>
    <t>Vidros, cerâmicos e outros prod. de minerais não-metálicos</t>
  </si>
  <si>
    <t>24911</t>
  </si>
  <si>
    <t>Semi-acabacados, laminados planos, longos e tubos de aço</t>
  </si>
  <si>
    <t>Produtos da metalurgia de metais não-ferrosos</t>
  </si>
  <si>
    <t>24921</t>
  </si>
  <si>
    <t>26001</t>
  </si>
  <si>
    <t>Máquinas para escritório e equip. de informática</t>
  </si>
  <si>
    <t>26002</t>
  </si>
  <si>
    <t>Material eletrônico e equip. de comunicações</t>
  </si>
  <si>
    <t>26003</t>
  </si>
  <si>
    <t>Máquinas, aparelhos e materiais elétricos</t>
  </si>
  <si>
    <t>27001</t>
  </si>
  <si>
    <t>Tratores e outras máquinas agrícolas</t>
  </si>
  <si>
    <t>28001</t>
  </si>
  <si>
    <t>28002</t>
  </si>
  <si>
    <t>29911</t>
  </si>
  <si>
    <t>Caminhões e ônibus, incl. cabines, carrocerias e reboques</t>
  </si>
  <si>
    <t>31801</t>
  </si>
  <si>
    <t>Eletricidade, gás e outras utilidades</t>
  </si>
  <si>
    <t>Edificações</t>
  </si>
  <si>
    <t>41801</t>
  </si>
  <si>
    <t>41802</t>
  </si>
  <si>
    <t>Comércio e reparação de veículos</t>
  </si>
  <si>
    <t>Transporte terrestre de carga</t>
  </si>
  <si>
    <t>49001</t>
  </si>
  <si>
    <t>Transporte terrestre de passageiros</t>
  </si>
  <si>
    <t>Transporte aquaviário</t>
  </si>
  <si>
    <t>Transporte aéreo</t>
  </si>
  <si>
    <t>52801</t>
  </si>
  <si>
    <t>Correio e outros serviços de entrega</t>
  </si>
  <si>
    <t>Livros, jornais e revistas</t>
  </si>
  <si>
    <t>Telecomunicações, TV por assinatura e outros serv. relacionados</t>
  </si>
  <si>
    <t>68001</t>
  </si>
  <si>
    <t>Serviços jurídicos, contabilidade e consultoria</t>
  </si>
  <si>
    <t>Pesquisa e desenvolvimento</t>
  </si>
  <si>
    <t>71801</t>
  </si>
  <si>
    <t>Serviços de arquitetura e engenharia</t>
  </si>
  <si>
    <t>Publicidade e outros serviços técnicos</t>
  </si>
  <si>
    <t>Condomínios e serviços para edifícios</t>
  </si>
  <si>
    <t>78801</t>
  </si>
  <si>
    <t>Outros serviços administrativos</t>
  </si>
  <si>
    <t>Serviços de vigilância, segurança e investigação</t>
  </si>
  <si>
    <t>Serviços de artes, cultura, esporte e recreação</t>
  </si>
  <si>
    <t>94801</t>
  </si>
  <si>
    <t>94802</t>
  </si>
  <si>
    <t>2091
Fabricação de químicos orgânicos e inorgânicos, resinas e elastômeros</t>
  </si>
  <si>
    <t>2092
Fabricação de defensivos, desinfestantes, tintas e químicos diversos</t>
  </si>
  <si>
    <t>2093
Fabricação de produtos de limpeza, cosméticos/perfumaria e higiene pessoal</t>
  </si>
  <si>
    <t>2100
Fabricação de produtos farmoquímicos e farmacêuticos</t>
  </si>
  <si>
    <t>2200
Fabricação de produtos de borracha e de material plástico</t>
  </si>
  <si>
    <t>2991
Fabricação de automóveis, caminhões e ônibus, exceto peças</t>
  </si>
  <si>
    <t>2992
Fabricação de peças e acessórios para veículos automotores</t>
  </si>
  <si>
    <t>6280
Desenvolvimento de sistemas e outros serviços de informação</t>
  </si>
  <si>
    <t>6480
Intermediação financeira, seguros e previdência complementar</t>
  </si>
  <si>
    <t>7700
Aluguéis não-imobiliários e gestão de ativos de propriedade intelectual</t>
  </si>
  <si>
    <t>Outros produtos e serviços da lavoura temporária</t>
  </si>
  <si>
    <t>01919</t>
  </si>
  <si>
    <t>Outros produtos da lavoura permanente</t>
  </si>
  <si>
    <t>01924</t>
  </si>
  <si>
    <t>02802</t>
  </si>
  <si>
    <t>05802</t>
  </si>
  <si>
    <t>06801</t>
  </si>
  <si>
    <t>07911</t>
  </si>
  <si>
    <t>07921</t>
  </si>
  <si>
    <t>10916</t>
  </si>
  <si>
    <t>10921</t>
  </si>
  <si>
    <t>Conservas de frutas, legumes, outros vegetais e sucos de frutas</t>
  </si>
  <si>
    <t>Produtos derivados do trigo, mandioca ou milho</t>
  </si>
  <si>
    <t>11001</t>
  </si>
  <si>
    <t>12001</t>
  </si>
  <si>
    <t>13003</t>
  </si>
  <si>
    <t>14001</t>
  </si>
  <si>
    <t>15001</t>
  </si>
  <si>
    <t>16001</t>
  </si>
  <si>
    <t>Produtos de madeira, exclusive móveis</t>
  </si>
  <si>
    <t>17002</t>
  </si>
  <si>
    <t>18001</t>
  </si>
  <si>
    <t>19916</t>
  </si>
  <si>
    <t>19921</t>
  </si>
  <si>
    <t>Etanol e outros biocombustíveis</t>
  </si>
  <si>
    <t>20914</t>
  </si>
  <si>
    <t>Defensivos agrícolas e desinfestantes domissanitários</t>
  </si>
  <si>
    <t>20923</t>
  </si>
  <si>
    <t>20931</t>
  </si>
  <si>
    <t>21001</t>
  </si>
  <si>
    <t>22001</t>
  </si>
  <si>
    <t>22002</t>
  </si>
  <si>
    <t>23003</t>
  </si>
  <si>
    <t>24912</t>
  </si>
  <si>
    <t>24922</t>
  </si>
  <si>
    <t>25001</t>
  </si>
  <si>
    <t>Produtos de metal, excl. máquinas e equipamentos</t>
  </si>
  <si>
    <t>26004</t>
  </si>
  <si>
    <t>Equip. de medida, teste e controle, ópticos e eletromédicos</t>
  </si>
  <si>
    <t>27002</t>
  </si>
  <si>
    <t>28003</t>
  </si>
  <si>
    <t>Outras máquinas e equipamentos mecânicos</t>
  </si>
  <si>
    <t>29912</t>
  </si>
  <si>
    <t>29921</t>
  </si>
  <si>
    <t>30001</t>
  </si>
  <si>
    <t>Aeronaves, embarcações e outros equipamentos de transporte</t>
  </si>
  <si>
    <t>31802</t>
  </si>
  <si>
    <t>33001</t>
  </si>
  <si>
    <t>Manutenção, reparação e instalação de máquinas e equipamentos</t>
  </si>
  <si>
    <t>35001</t>
  </si>
  <si>
    <t>36801</t>
  </si>
  <si>
    <t>Água, esgoto, reciclagem e gestão de resíduos</t>
  </si>
  <si>
    <t>41803</t>
  </si>
  <si>
    <t>45001</t>
  </si>
  <si>
    <t>46801</t>
  </si>
  <si>
    <t>Comércio por atacado e a varejo, exceto veículos automotores</t>
  </si>
  <si>
    <t>49002</t>
  </si>
  <si>
    <t>50001</t>
  </si>
  <si>
    <t>51001</t>
  </si>
  <si>
    <t>Armazenamento e serviços auxiliares aos transportes</t>
  </si>
  <si>
    <t>52802</t>
  </si>
  <si>
    <t>55001</t>
  </si>
  <si>
    <t>56001</t>
  </si>
  <si>
    <t>58001</t>
  </si>
  <si>
    <t>59801</t>
  </si>
  <si>
    <t>Serviços cinematográficos, música, rádio e televisão</t>
  </si>
  <si>
    <t>61001</t>
  </si>
  <si>
    <t>62801</t>
  </si>
  <si>
    <t>Desenvolvimento de sistemas e outros serviços de informação</t>
  </si>
  <si>
    <t>64801</t>
  </si>
  <si>
    <t>Intermediação financeira, seguros e previdência complementar</t>
  </si>
  <si>
    <t>Aluguel efetivo e serviços imobiliários</t>
  </si>
  <si>
    <t>68002</t>
  </si>
  <si>
    <t>69801</t>
  </si>
  <si>
    <t>71802</t>
  </si>
  <si>
    <t>73801</t>
  </si>
  <si>
    <t>77001</t>
  </si>
  <si>
    <t>Aluguéis não-imob. e gestão de ativos de propriedade intelectual</t>
  </si>
  <si>
    <t>78802</t>
  </si>
  <si>
    <t>80001</t>
  </si>
  <si>
    <t>84001</t>
  </si>
  <si>
    <t>Serviços coletivos da administração pública</t>
  </si>
  <si>
    <t>84002</t>
  </si>
  <si>
    <t>Serviços de previdência e assistência social</t>
  </si>
  <si>
    <t>85911</t>
  </si>
  <si>
    <t>85921</t>
  </si>
  <si>
    <t>Educação privada</t>
  </si>
  <si>
    <t>86911</t>
  </si>
  <si>
    <t>86921</t>
  </si>
  <si>
    <t>Saúde privada</t>
  </si>
  <si>
    <t>90801</t>
  </si>
  <si>
    <t>Organizações patronais, sindicais e outros serviços associativos</t>
  </si>
  <si>
    <t>Manutenção de computadores, telefones e objetos domésticos</t>
  </si>
  <si>
    <t>94803</t>
  </si>
  <si>
    <t>97001</t>
  </si>
  <si>
    <t>Consumo
do governo</t>
  </si>
  <si>
    <t>2492
Metalurgia de metais não-ferrosos e a fundição de metais</t>
  </si>
  <si>
    <t>Exportação
de bens e
serviços (1)</t>
  </si>
  <si>
    <t>(1) Exportação de bens e serviços acrescida de ajuste CIF/FOB.</t>
  </si>
  <si>
    <t>Tabela 2 - Usos de bens e serviços - 2021</t>
  </si>
  <si>
    <t>Fonte: nota 12</t>
  </si>
  <si>
    <t>ADM PUBLICA</t>
  </si>
  <si>
    <t>o valor do consumo de capital fixo para a administração pública pode ser identificado na conta de geração da renda, equivalente ao excedente operacional bruto.</t>
  </si>
  <si>
    <t>A produção não-mercantil da administração pública é, por convenção, medida pelos seus custos por não ser objeto de transação no mercado. Estes custos envolvem as remunerações pagas aos assalariados, o consumo corrente de bens e serviços, o consumo de capital fixo e o pagamento de impostos incidentes sobre a sua produção.</t>
  </si>
  <si>
    <t>Fonte: nota 11</t>
  </si>
  <si>
    <r>
      <t xml:space="preserve">O consumo intermediário compreende as despesas correntes com a compra de bens e serviços, </t>
    </r>
    <r>
      <rPr>
        <sz val="8"/>
        <color indexed="24"/>
        <rFont val="Univers"/>
        <family val="2"/>
      </rPr>
      <t>exclusive máquinas, equipamentos, construção e outros destinados à formação bruta de capital.</t>
    </r>
  </si>
  <si>
    <r>
      <t xml:space="preserve">O SCN considera todas as </t>
    </r>
    <r>
      <rPr>
        <sz val="8"/>
        <color indexed="24"/>
        <rFont val="Univers"/>
        <family val="2"/>
      </rPr>
      <t>construções da administração pública</t>
    </r>
    <r>
      <rPr>
        <sz val="8"/>
        <rFont val="Univers"/>
        <family val="2"/>
      </rPr>
      <t xml:space="preserve">, inclusive as militares, como </t>
    </r>
    <r>
      <rPr>
        <sz val="8"/>
        <color indexed="24"/>
        <rFont val="Univers"/>
        <family val="2"/>
      </rPr>
      <t>formação bruta de capital.</t>
    </r>
  </si>
  <si>
    <r>
      <t xml:space="preserve">As despesas com a </t>
    </r>
    <r>
      <rPr>
        <sz val="8"/>
        <color indexed="24"/>
        <rFont val="Univers"/>
        <family val="2"/>
      </rPr>
      <t>compra de serviços hospitalares pelo SUS não são tratadas como consumo intermediário</t>
    </r>
    <r>
      <rPr>
        <sz val="8"/>
        <rFont val="Univers"/>
        <family val="2"/>
      </rPr>
      <t>, mas como consumo final mercantil das administrações públicas.</t>
    </r>
  </si>
  <si>
    <t>CONSUMO INTERMEDIÁRIO TOTAL</t>
  </si>
  <si>
    <t>CONSUMO INTERMEDIÁRIO ADM PÚBLICA</t>
  </si>
  <si>
    <t>critérios módulo central</t>
  </si>
  <si>
    <t>Demanda Total - Export</t>
  </si>
  <si>
    <t>Segregação da base de débitos ECF =&gt; consumo intermediário adm pública / (Demanda Total - Exports)</t>
  </si>
  <si>
    <t>Base de débitos = receita bruta - exportações =&gt; proxy CN = Demanda Total - Export</t>
  </si>
  <si>
    <t>% Compras ADM PÚBLICA</t>
  </si>
  <si>
    <t>% CONSUMO FINAL (proxy débitos CBS)</t>
  </si>
  <si>
    <t>excedente operacional bruto é igual ao consumo de capital fixo, sendo o excedente operacional líquido igual a zero.</t>
  </si>
  <si>
    <t>o consumo de capital fixo como o decréscimo,
entre o início e o fim do período contábil, no valor dos ativos fixos detidos por uma unidade institucional, como resultado de sua deterioração física</t>
  </si>
  <si>
    <t>AJUSTE VARIAÇÃO DE ESTOQUES</t>
  </si>
  <si>
    <t>Tabela 16 - Principais agregados macroeconômicos das Contas Nacionais, por setor institucional - 2000-2021</t>
  </si>
  <si>
    <t>Principais agregados macroeconômicos das Contas Nacionais</t>
  </si>
  <si>
    <t xml:space="preserve"> Valor (1 000 000 R$)</t>
  </si>
  <si>
    <t>Produto Interno Bruto (1)</t>
  </si>
  <si>
    <t xml:space="preserve">Valor adicionado bruto </t>
  </si>
  <si>
    <t xml:space="preserve">   Empresas não financeiras</t>
  </si>
  <si>
    <t xml:space="preserve">   Empresas financeiras</t>
  </si>
  <si>
    <t xml:space="preserve">   Governo geral</t>
  </si>
  <si>
    <t xml:space="preserve">   Famílias</t>
  </si>
  <si>
    <t xml:space="preserve">   Instituições sem fins de lucro a serviço das famílias</t>
  </si>
  <si>
    <t>Remuneração dos empregados</t>
  </si>
  <si>
    <t xml:space="preserve">   Famílias (aluguel e rendimento misto bruto)</t>
  </si>
  <si>
    <t>Saldo das rendas primárias brutas (Renda nacional bruta) (2)</t>
  </si>
  <si>
    <t>Renda disponível bruta</t>
  </si>
  <si>
    <t>Poupança bruta</t>
  </si>
  <si>
    <t>Formação bruta de capital fixo</t>
  </si>
  <si>
    <t>Capacidade (+)/Necessidade (-) líquida de financiamento</t>
  </si>
  <si>
    <t>(1) O  Produto Interno  Bruto - PIB corresponde ao somatório do valor adicionado  pelos setores  institucionais acrescido dos  impostos, líquidos de subsídios, sobre produto.</t>
  </si>
  <si>
    <t>(2) Para o total da economia, o saldo das rendas primárias brutas corresponde à renda nacional bruta.</t>
  </si>
  <si>
    <t>% Compras ADM PÚBLICA 2021</t>
  </si>
  <si>
    <t>% Compras ADM PÚBLICA 2020</t>
  </si>
  <si>
    <t>% Compras ADM PÚBLICA 2019</t>
  </si>
  <si>
    <t>% Compras ADM PÚBLICA MÉDIA 2021-2019</t>
  </si>
  <si>
    <t>Ajuste variação de estoques - OK</t>
  </si>
  <si>
    <t>% CONSUMO FINAL (proxy débitos CBS) 2021</t>
  </si>
  <si>
    <t>% CONSUMO FINAL (proxy débitos CBS) 2020</t>
  </si>
  <si>
    <t>% CONSUMO FINAL (proxy débitos CBS) 2019</t>
  </si>
  <si>
    <t>% CONSUMO FINAL (proxy débitos CBS) MÉDIA 2021-2019</t>
  </si>
  <si>
    <t>0191</t>
  </si>
  <si>
    <t>0192</t>
  </si>
  <si>
    <t>0280</t>
  </si>
  <si>
    <t>0580</t>
  </si>
  <si>
    <t>0680</t>
  </si>
  <si>
    <t>0791</t>
  </si>
  <si>
    <t>0792</t>
  </si>
  <si>
    <t>1091</t>
  </si>
  <si>
    <t>1092</t>
  </si>
  <si>
    <t>1093</t>
  </si>
  <si>
    <t>1100</t>
  </si>
  <si>
    <t>1200</t>
  </si>
  <si>
    <t>1300</t>
  </si>
  <si>
    <t>1400</t>
  </si>
  <si>
    <t>1500</t>
  </si>
  <si>
    <t>1600</t>
  </si>
  <si>
    <t>1700</t>
  </si>
  <si>
    <t>1800</t>
  </si>
  <si>
    <t>1991</t>
  </si>
  <si>
    <t>1992</t>
  </si>
  <si>
    <t>2091</t>
  </si>
  <si>
    <t>2092</t>
  </si>
  <si>
    <t>2093</t>
  </si>
  <si>
    <t>2100</t>
  </si>
  <si>
    <t>2200</t>
  </si>
  <si>
    <t>2300</t>
  </si>
  <si>
    <t>2491</t>
  </si>
  <si>
    <t>2492</t>
  </si>
  <si>
    <t>2500</t>
  </si>
  <si>
    <t>2600</t>
  </si>
  <si>
    <t>2700</t>
  </si>
  <si>
    <t>2800</t>
  </si>
  <si>
    <t>2991</t>
  </si>
  <si>
    <t>2992</t>
  </si>
  <si>
    <t>3000</t>
  </si>
  <si>
    <t>3180</t>
  </si>
  <si>
    <t>3300</t>
  </si>
  <si>
    <t>3500</t>
  </si>
  <si>
    <t>3680</t>
  </si>
  <si>
    <t>4180</t>
  </si>
  <si>
    <t>4500</t>
  </si>
  <si>
    <t>4680</t>
  </si>
  <si>
    <t>4900</t>
  </si>
  <si>
    <t>5000</t>
  </si>
  <si>
    <t>5100</t>
  </si>
  <si>
    <t>5280</t>
  </si>
  <si>
    <t>5500</t>
  </si>
  <si>
    <t>5600</t>
  </si>
  <si>
    <t>5800</t>
  </si>
  <si>
    <t>5980</t>
  </si>
  <si>
    <t>6100</t>
  </si>
  <si>
    <t>6280</t>
  </si>
  <si>
    <t>6480</t>
  </si>
  <si>
    <t>6800</t>
  </si>
  <si>
    <t>6980</t>
  </si>
  <si>
    <t>7180</t>
  </si>
  <si>
    <t>7380</t>
  </si>
  <si>
    <t>7700</t>
  </si>
  <si>
    <t>7880</t>
  </si>
  <si>
    <t>8000</t>
  </si>
  <si>
    <t>8400</t>
  </si>
  <si>
    <t>8591</t>
  </si>
  <si>
    <t>8592</t>
  </si>
  <si>
    <t>8691</t>
  </si>
  <si>
    <t>8692</t>
  </si>
  <si>
    <t>9080</t>
  </si>
  <si>
    <t>9480</t>
  </si>
  <si>
    <t>9700</t>
  </si>
  <si>
    <t/>
  </si>
  <si>
    <t>Atividade de Divulgação - SCN 2010</t>
  </si>
  <si>
    <t>Classificação - Correspondência entre atividades-contas de divulgação do SCN 2010 e a classe Cnae 2.0 (4 dígitos)</t>
  </si>
  <si>
    <t>Classe Cnae 2.0 (4 dígitos)</t>
  </si>
  <si>
    <t>Agricultura, inclusive o apoio à agricultura e a pós-colheita</t>
  </si>
  <si>
    <t>0111</t>
  </si>
  <si>
    <t>Cultivo de cereais</t>
  </si>
  <si>
    <t>0112</t>
  </si>
  <si>
    <t>Cultivo de algodão herbáceo e de outras fibras de lavoura temporária</t>
  </si>
  <si>
    <t>0113</t>
  </si>
  <si>
    <t>Cultivo de cana-de-açúcar</t>
  </si>
  <si>
    <t>0114</t>
  </si>
  <si>
    <t>Cultivo de fumo</t>
  </si>
  <si>
    <t>0115</t>
  </si>
  <si>
    <t>Cultivo de soja</t>
  </si>
  <si>
    <t>0116</t>
  </si>
  <si>
    <t>Cultivo de oleaginosas de lavoura temporária, exceto soja</t>
  </si>
  <si>
    <t>0119</t>
  </si>
  <si>
    <t>Cultivo de plantas de lavoura temporária não especificadas anteriormente</t>
  </si>
  <si>
    <t>0121</t>
  </si>
  <si>
    <t>Horticultura</t>
  </si>
  <si>
    <t>0122</t>
  </si>
  <si>
    <t>Cultivo de flores e plantas ornamentais</t>
  </si>
  <si>
    <t>0131</t>
  </si>
  <si>
    <t>Cultivo de laranja</t>
  </si>
  <si>
    <t>0132</t>
  </si>
  <si>
    <t>Cultivo de uva</t>
  </si>
  <si>
    <t>0133</t>
  </si>
  <si>
    <t>Cultivo de frutas de lavoura permanente, exceto laranja e uva</t>
  </si>
  <si>
    <t>0134</t>
  </si>
  <si>
    <t>Cultivo de café</t>
  </si>
  <si>
    <t>0135</t>
  </si>
  <si>
    <t>Cultivo de cacau</t>
  </si>
  <si>
    <t>0139</t>
  </si>
  <si>
    <t>Cultivo de plantas de lavoura permanente não especificadas anteriormente</t>
  </si>
  <si>
    <t>0141</t>
  </si>
  <si>
    <t>Produção de sementes certificadas</t>
  </si>
  <si>
    <t>0142</t>
  </si>
  <si>
    <t>Produção de mudas e outras formas de propagação vegetal, certificadas</t>
  </si>
  <si>
    <t>0161</t>
  </si>
  <si>
    <t>Atividades de apoio à agricultura</t>
  </si>
  <si>
    <t>0163</t>
  </si>
  <si>
    <t>Atividades de pós-colheita</t>
  </si>
  <si>
    <t>Pecuária, inclusive o apoio à pecuária</t>
  </si>
  <si>
    <t>0151</t>
  </si>
  <si>
    <t>Criação de bovinos</t>
  </si>
  <si>
    <t>0152</t>
  </si>
  <si>
    <t>Criação de outros animais de grande porte</t>
  </si>
  <si>
    <t>0153</t>
  </si>
  <si>
    <t>Criação de caprinos e ovinos</t>
  </si>
  <si>
    <t>0154</t>
  </si>
  <si>
    <t>Criação de suínos</t>
  </si>
  <si>
    <t>0155</t>
  </si>
  <si>
    <t>Criação de aves</t>
  </si>
  <si>
    <t>0159</t>
  </si>
  <si>
    <t>Criação de animais não especificados anteriormente</t>
  </si>
  <si>
    <t>0162</t>
  </si>
  <si>
    <t>Atividades de apoio à pecuária</t>
  </si>
  <si>
    <t>0170</t>
  </si>
  <si>
    <t>Caça e serviços relacionados</t>
  </si>
  <si>
    <t>Produção florestal; pesca e aquicultura</t>
  </si>
  <si>
    <t>0210</t>
  </si>
  <si>
    <t>Produção florestal - florestas plantadas</t>
  </si>
  <si>
    <t>0220</t>
  </si>
  <si>
    <t>Produção florestal - florestas nativas</t>
  </si>
  <si>
    <t>0230</t>
  </si>
  <si>
    <t>Atividades de apoio à produção florestal</t>
  </si>
  <si>
    <t>0311</t>
  </si>
  <si>
    <t>Pesca em água salgada</t>
  </si>
  <si>
    <t>0312</t>
  </si>
  <si>
    <t>Pesca em água doce</t>
  </si>
  <si>
    <t>0321</t>
  </si>
  <si>
    <t>Aqüicultura em água salgada e salobra</t>
  </si>
  <si>
    <t>0322</t>
  </si>
  <si>
    <t>Aqüicultura em água doce</t>
  </si>
  <si>
    <t>Extração de carvão mineral e de minerais não-metálicos</t>
  </si>
  <si>
    <t>0500</t>
  </si>
  <si>
    <t>Extração de carvão mineral</t>
  </si>
  <si>
    <t>0810</t>
  </si>
  <si>
    <t>Extração de pedra, areia e argila</t>
  </si>
  <si>
    <t>0891</t>
  </si>
  <si>
    <t>Extração de minerais para fabricação de adubos, fertilizantes e outros produtos químicos</t>
  </si>
  <si>
    <t>0892</t>
  </si>
  <si>
    <t>Extração e refino de sal marinho e sal-gema</t>
  </si>
  <si>
    <t>0893</t>
  </si>
  <si>
    <t>Extração de gemas (pedras preciosas e semipreciosas)</t>
  </si>
  <si>
    <t>0899</t>
  </si>
  <si>
    <t>Extração de minerais não-metálicos não especificados anteriormente</t>
  </si>
  <si>
    <t>Extração de petróleo e gás, inclusive as atividades de apoio</t>
  </si>
  <si>
    <t>0600</t>
  </si>
  <si>
    <t>Extração de petróleo e gás natural</t>
  </si>
  <si>
    <t>0910</t>
  </si>
  <si>
    <t>Atividades de apoio à extração de petróleo e gás natural</t>
  </si>
  <si>
    <t>0990</t>
  </si>
  <si>
    <t>Atividades de apoio à extração de minerais, exceto petróleo e gás natural</t>
  </si>
  <si>
    <t>Extração de minério de ferro, inclusive beneficiamentos e a aglomeração</t>
  </si>
  <si>
    <t>0710</t>
  </si>
  <si>
    <t>Extração de minério de ferro</t>
  </si>
  <si>
    <t>Extração de minerais metálicos não-ferrosos, inclusive beneficiamentos</t>
  </si>
  <si>
    <t>0721</t>
  </si>
  <si>
    <t>Extração de minério de alumínio</t>
  </si>
  <si>
    <t>0722</t>
  </si>
  <si>
    <t>Extração de minério de estanho</t>
  </si>
  <si>
    <t>0723</t>
  </si>
  <si>
    <t>Extração de minério de manganês</t>
  </si>
  <si>
    <t>0724</t>
  </si>
  <si>
    <t>Extração de minério de metais preciosos</t>
  </si>
  <si>
    <t>0725</t>
  </si>
  <si>
    <t>Extração de minerais radioativos</t>
  </si>
  <si>
    <t>0729</t>
  </si>
  <si>
    <t>Extração de minerais metálicos não-ferrosos não especificados anteriormente</t>
  </si>
  <si>
    <t>Abate e produtos de carne, inclusive os produtos do laticínio e da pesca</t>
  </si>
  <si>
    <t>1011</t>
  </si>
  <si>
    <t>Abate de reses, exceto suínos</t>
  </si>
  <si>
    <t>1012</t>
  </si>
  <si>
    <t>Abate de suínos, aves e outros pequenos animais</t>
  </si>
  <si>
    <t>1013</t>
  </si>
  <si>
    <t>Fabricação de produtos de carne</t>
  </si>
  <si>
    <t>1020</t>
  </si>
  <si>
    <t>Preservação do pescado e fabricação de produtos do pescado</t>
  </si>
  <si>
    <t>1051</t>
  </si>
  <si>
    <t>Preparação do leite</t>
  </si>
  <si>
    <t>1052</t>
  </si>
  <si>
    <t>Fabricação de laticínios</t>
  </si>
  <si>
    <t>1053</t>
  </si>
  <si>
    <t>Fabricação de sorvetes e outros gelados comestíveis</t>
  </si>
  <si>
    <t>Fabricação e refino de açúcar</t>
  </si>
  <si>
    <t>1071</t>
  </si>
  <si>
    <t>Fabricação de açúcar em bruto</t>
  </si>
  <si>
    <t>1072</t>
  </si>
  <si>
    <t>Fabricação de açúcar refinado</t>
  </si>
  <si>
    <t>1031</t>
  </si>
  <si>
    <t>Fabricação de conservas de frutas</t>
  </si>
  <si>
    <t>1032</t>
  </si>
  <si>
    <t>Fabricação de conservas de legumes e outros vegetais</t>
  </si>
  <si>
    <t>1033</t>
  </si>
  <si>
    <t>Fabricação de sucos de frutas, hortaliças e legumes</t>
  </si>
  <si>
    <t>1041</t>
  </si>
  <si>
    <t>Fabricação de óleos vegetais em bruto, exceto óleo de milho</t>
  </si>
  <si>
    <t>1042</t>
  </si>
  <si>
    <t>Fabricação de óleos vegetais refinados, exceto óleo de milho</t>
  </si>
  <si>
    <t>1043</t>
  </si>
  <si>
    <t>Fabricação de margarina e outras gorduras vegetais e de óleos não-comestíveis de animais</t>
  </si>
  <si>
    <t>1061</t>
  </si>
  <si>
    <t>Beneficiamento de arroz e fabricação de produtos do arroz</t>
  </si>
  <si>
    <t>1062</t>
  </si>
  <si>
    <t>Moagem de trigo e fabricação de derivados</t>
  </si>
  <si>
    <t>1063</t>
  </si>
  <si>
    <t>Fabricação de farinha de mandioca e derivados</t>
  </si>
  <si>
    <t>1064</t>
  </si>
  <si>
    <t>Fabricação de farinha de milho e derivados, exceto óleos de milho</t>
  </si>
  <si>
    <t>1065</t>
  </si>
  <si>
    <t>Fabricação de amidos e féculas de vegetais e de óleos de milho</t>
  </si>
  <si>
    <t>1066</t>
  </si>
  <si>
    <t>Fabricação de alimentos para animais</t>
  </si>
  <si>
    <t>1069</t>
  </si>
  <si>
    <t>Moagem e fabricação de produtos de origem vegetal não especificados anteriormente</t>
  </si>
  <si>
    <t>1081</t>
  </si>
  <si>
    <t>Torrefação e moagem de café</t>
  </si>
  <si>
    <t>1082</t>
  </si>
  <si>
    <t>Fabricação de produtos à base de café</t>
  </si>
  <si>
    <t>Fabricação de produtos de panificação</t>
  </si>
  <si>
    <t>Fabricação de biscoitos e bolachas</t>
  </si>
  <si>
    <t>Fabricação de produtos derivados do cacau, de chocolates e confeitos</t>
  </si>
  <si>
    <t>1094</t>
  </si>
  <si>
    <t>Fabricação de massas alimentícias</t>
  </si>
  <si>
    <t>1095</t>
  </si>
  <si>
    <t>Fabricação de especiarias, molhos, temperos e condimentos</t>
  </si>
  <si>
    <t>1096</t>
  </si>
  <si>
    <t>Fabricação de alimentos e pratos prontos</t>
  </si>
  <si>
    <t>1099</t>
  </si>
  <si>
    <t>Fabricação de produtos alimentícios não especificados anteriormente</t>
  </si>
  <si>
    <t>Fabricação de bebidas</t>
  </si>
  <si>
    <t>1111</t>
  </si>
  <si>
    <t>Fabricação de aguardentes e outras bebidas destiladas</t>
  </si>
  <si>
    <t>1112</t>
  </si>
  <si>
    <t>Fabricação de vinho</t>
  </si>
  <si>
    <t>1113</t>
  </si>
  <si>
    <t>Fabricação de malte, cervejas e chopes</t>
  </si>
  <si>
    <t>1121</t>
  </si>
  <si>
    <t>Fabricação de águas envasadas</t>
  </si>
  <si>
    <t>1122</t>
  </si>
  <si>
    <t>Fabricação de refrigerantes e de outras bebidas não-alcoólicas</t>
  </si>
  <si>
    <t>Fabricação de produtos do fumo</t>
  </si>
  <si>
    <t>1210</t>
  </si>
  <si>
    <t>Processamento industrial do fumo</t>
  </si>
  <si>
    <t>1220</t>
  </si>
  <si>
    <t>Fabricação de produtos têxteis</t>
  </si>
  <si>
    <t>1311</t>
  </si>
  <si>
    <t>Preparação e fiação de fibras de algodão</t>
  </si>
  <si>
    <t>1312</t>
  </si>
  <si>
    <t>Preparação e fiação de fibras têxteis naturais, exceto algodão</t>
  </si>
  <si>
    <t>1313</t>
  </si>
  <si>
    <t>Fiação de fibras artificiais e sintéticas</t>
  </si>
  <si>
    <t>1314</t>
  </si>
  <si>
    <t>Fabricação de linhas para costurar e bordar</t>
  </si>
  <si>
    <t>1321</t>
  </si>
  <si>
    <t>Tecelagem de fios de algodão</t>
  </si>
  <si>
    <t>1322</t>
  </si>
  <si>
    <t>Tecelagem de fios de fibras têxteis naturais, exceto algodão</t>
  </si>
  <si>
    <t>1323</t>
  </si>
  <si>
    <t>Tecelagem de fios de fibras artificiais e sintéticas</t>
  </si>
  <si>
    <t>1330</t>
  </si>
  <si>
    <t>Fabricação de tecidos de malha</t>
  </si>
  <si>
    <t>1340</t>
  </si>
  <si>
    <t>Acabamentos em fios, tecidos e artefatos têxteis</t>
  </si>
  <si>
    <t>1351</t>
  </si>
  <si>
    <t>Fabricação de artefatos têxteis para uso doméstico</t>
  </si>
  <si>
    <t>1352</t>
  </si>
  <si>
    <t>Fabricação de artefatos de tapeçaria</t>
  </si>
  <si>
    <t>1353</t>
  </si>
  <si>
    <t>Fabricação de artefatos de cordoaria</t>
  </si>
  <si>
    <t>1354</t>
  </si>
  <si>
    <t>Fabricação de tecidos especiais, inclusive artefatos</t>
  </si>
  <si>
    <t>1359</t>
  </si>
  <si>
    <t>Fabricação de outros produtos têxteis não especificados anteriormente</t>
  </si>
  <si>
    <t>Confecção de artefatos do vestuário e acessórios</t>
  </si>
  <si>
    <t>1411</t>
  </si>
  <si>
    <t>Confecção de roupas íntimas</t>
  </si>
  <si>
    <t>1412</t>
  </si>
  <si>
    <t>Confecção de peças do vestuário, exceto roupas íntimas</t>
  </si>
  <si>
    <t>1413</t>
  </si>
  <si>
    <t>Confecção de roupas profissionais</t>
  </si>
  <si>
    <t>1414</t>
  </si>
  <si>
    <t>Fabricação de acessórios do vestuário, exceto para segurança e proteção</t>
  </si>
  <si>
    <t>1421</t>
  </si>
  <si>
    <t>Fabricação de meias</t>
  </si>
  <si>
    <t>1422</t>
  </si>
  <si>
    <t>Fabricação de artigos do vestuário, produzidos em malharias e tricotagens, exceto meias</t>
  </si>
  <si>
    <t>Fabricação de calçados e de artefatos de couro</t>
  </si>
  <si>
    <t>1510</t>
  </si>
  <si>
    <t>Curtimento e outras preparações de couro</t>
  </si>
  <si>
    <t>1521</t>
  </si>
  <si>
    <t>Fabricação de artigos para viagem, bolsas e semelhantes de qualquer material</t>
  </si>
  <si>
    <t>1529</t>
  </si>
  <si>
    <t>Fabricação de artefatos de couro não especificados anteriormente</t>
  </si>
  <si>
    <t>1531</t>
  </si>
  <si>
    <t>Fabricação de calçados de couro</t>
  </si>
  <si>
    <t>1532</t>
  </si>
  <si>
    <t>Fabricação de tênis de qualquer material</t>
  </si>
  <si>
    <t>1533</t>
  </si>
  <si>
    <t>Fabricação de calçados de material sintético</t>
  </si>
  <si>
    <t>1539</t>
  </si>
  <si>
    <t>Fabricação de calçados de materiais não especificados anteriormente</t>
  </si>
  <si>
    <t>1540</t>
  </si>
  <si>
    <t>Fabricação de partes para calçados, de qualquer material</t>
  </si>
  <si>
    <t>Fabricação de produtos da madeira</t>
  </si>
  <si>
    <t>1610</t>
  </si>
  <si>
    <t>Desdobramento de madeira</t>
  </si>
  <si>
    <t>1621</t>
  </si>
  <si>
    <t>Fabricação de madeira laminada e de chapas de madeira compensada, prensada e aglomerada</t>
  </si>
  <si>
    <t>1622</t>
  </si>
  <si>
    <t>Fabricação de estruturas de madeira e de artigos de carpintaria para 
construção</t>
  </si>
  <si>
    <t>1623</t>
  </si>
  <si>
    <t>Fabricação de artefatos de tanoaria e de embalagens de madeira</t>
  </si>
  <si>
    <t>1629</t>
  </si>
  <si>
    <t>Fabricação de artefatos de madeira, palha, cortiça, vime e material trançado não especificados anteriormente, exceto móveis</t>
  </si>
  <si>
    <t>Fabricação de celulose, papel e produtos de papel</t>
  </si>
  <si>
    <t>1710</t>
  </si>
  <si>
    <t>Fabricação de celulose e outras pastas para a fabricação de papel</t>
  </si>
  <si>
    <t>1721</t>
  </si>
  <si>
    <t>Fabricação de papel</t>
  </si>
  <si>
    <t>1722</t>
  </si>
  <si>
    <t>Fabricação de cartolina e papel-cartão</t>
  </si>
  <si>
    <t>1731</t>
  </si>
  <si>
    <t>Fabricação de embalagens de papel</t>
  </si>
  <si>
    <t>1732</t>
  </si>
  <si>
    <t>Fabricação de embalagens de cartolina e papel-cartão</t>
  </si>
  <si>
    <t>1733</t>
  </si>
  <si>
    <t>Fabricação de chapas e de embalagens de papelão ondulado</t>
  </si>
  <si>
    <t>1741</t>
  </si>
  <si>
    <t>Fabricação de produtos de papel, cartolina, papel-cartão e papelão ondulado para uso comercial e de escritório</t>
  </si>
  <si>
    <t>1742</t>
  </si>
  <si>
    <t>Fabricação de produtos de papel para usos doméstico e higiênico-sanitário</t>
  </si>
  <si>
    <t>1749</t>
  </si>
  <si>
    <t>Fabricação de produtos de pastas celulósicas, papel, cartolina, papel-cartão e papelão ondulado não especificados anteriormente</t>
  </si>
  <si>
    <t>Impressão e reprodução de gravações</t>
  </si>
  <si>
    <t>1811</t>
  </si>
  <si>
    <t>Impressão de jornais, livros, revistas e outras publicações periódicas</t>
  </si>
  <si>
    <t>1812</t>
  </si>
  <si>
    <t>Impressão de material de segurança</t>
  </si>
  <si>
    <t>1813</t>
  </si>
  <si>
    <t>Impressão de materiais para outros usos</t>
  </si>
  <si>
    <t>1821</t>
  </si>
  <si>
    <t>Serviços de pré-impressão</t>
  </si>
  <si>
    <t>1822</t>
  </si>
  <si>
    <t>Serviços de acabamentos gráficos</t>
  </si>
  <si>
    <t>1830</t>
  </si>
  <si>
    <t>Reprodução de materiais gravados em qualquer suporte</t>
  </si>
  <si>
    <t>Refino de petróleo e coquerias</t>
  </si>
  <si>
    <t>1910</t>
  </si>
  <si>
    <t>Coquerias</t>
  </si>
  <si>
    <t>1921</t>
  </si>
  <si>
    <t>Fabricação de produtos do refino de petróleo</t>
  </si>
  <si>
    <t>1922</t>
  </si>
  <si>
    <t>Fabricação de produtos derivados do petróleo, exceto produtos do refino</t>
  </si>
  <si>
    <t>Fabricação de biocombustíveis</t>
  </si>
  <si>
    <t>1931</t>
  </si>
  <si>
    <t>Fabricação de álcool</t>
  </si>
  <si>
    <t>1932</t>
  </si>
  <si>
    <t>Fabricação de biocombustíveis, exceto álcool</t>
  </si>
  <si>
    <t>Fabricação de químicos orgânicos e inorgânicos, resinas e elastômeros</t>
  </si>
  <si>
    <t>2011</t>
  </si>
  <si>
    <t>Fabricação de cloro e álcalis</t>
  </si>
  <si>
    <t>2012</t>
  </si>
  <si>
    <t>Fabricação de intermediários para fertilizantes</t>
  </si>
  <si>
    <t>2013</t>
  </si>
  <si>
    <t>Fabricação de adubos e fertilizantes</t>
  </si>
  <si>
    <t>2014</t>
  </si>
  <si>
    <t>Fabricação de gases industriais</t>
  </si>
  <si>
    <t>2019</t>
  </si>
  <si>
    <t>Fabricação de produtos químicos inorgânicos não especificados anteriormente</t>
  </si>
  <si>
    <t>2021</t>
  </si>
  <si>
    <t>Fabricação de produtos petroquímicos básicos</t>
  </si>
  <si>
    <t>2022</t>
  </si>
  <si>
    <t>Fabricação de intermediários para plastificantes, resinas e fibras</t>
  </si>
  <si>
    <t>2029</t>
  </si>
  <si>
    <t>Fabricação de produtos químicos orgânicos não especificados anteriormente</t>
  </si>
  <si>
    <t>2031</t>
  </si>
  <si>
    <t>Fabricação de resinas termoplásticas</t>
  </si>
  <si>
    <t>2032</t>
  </si>
  <si>
    <t>Fabricação de resinas termofixas</t>
  </si>
  <si>
    <t>2033</t>
  </si>
  <si>
    <t>Fabricação de elastômeros</t>
  </si>
  <si>
    <t>2040</t>
  </si>
  <si>
    <t>Fabricação de fibras artificiais e sintéticas</t>
  </si>
  <si>
    <t>Fabricação de defensivos, desinfestantes, tintas e químicos diversos</t>
  </si>
  <si>
    <t>2051</t>
  </si>
  <si>
    <t>Fabricação de defensivos agrícolas</t>
  </si>
  <si>
    <t>2052</t>
  </si>
  <si>
    <t>Fabricação de desinfestantes domissanitários</t>
  </si>
  <si>
    <t>2071</t>
  </si>
  <si>
    <t>Fabricação de tintas, vernizes, esmaltes e lacas</t>
  </si>
  <si>
    <t>2072</t>
  </si>
  <si>
    <t>Fabricação de tintas de impressão</t>
  </si>
  <si>
    <t>2073</t>
  </si>
  <si>
    <t>Fabricação de impermeabilizantes, solventes e produtos afins</t>
  </si>
  <si>
    <t>Fabricação de adesivos e selantes</t>
  </si>
  <si>
    <t>Fabricação de explosivos</t>
  </si>
  <si>
    <t>Fabricação de aditivos de uso industrial</t>
  </si>
  <si>
    <t>2094</t>
  </si>
  <si>
    <t>Fabricação de catalisadores</t>
  </si>
  <si>
    <t>2099</t>
  </si>
  <si>
    <t>Fabricação de produtos químicos não especificados anteriormente</t>
  </si>
  <si>
    <t>Fabricação de produtos de limpeza, cosméticos/perfumaria e higiene pessoal</t>
  </si>
  <si>
    <t>2061</t>
  </si>
  <si>
    <t>Fabricação de sabões e detergentes sintéticos</t>
  </si>
  <si>
    <t>2062</t>
  </si>
  <si>
    <t>Fabricação de produtos de limpeza e polimento</t>
  </si>
  <si>
    <t>2063</t>
  </si>
  <si>
    <t>Fabricação de cosméticos, produtos de perfumaria e de higiene pessoal</t>
  </si>
  <si>
    <t>Fabricação de produtos farmoquímicos e farmacêuticos</t>
  </si>
  <si>
    <t>2110</t>
  </si>
  <si>
    <t>Fabricação de produtos farmoquímicos</t>
  </si>
  <si>
    <t>2121</t>
  </si>
  <si>
    <t>Fabricação de medicamentos para uso humano</t>
  </si>
  <si>
    <t>2122</t>
  </si>
  <si>
    <t>Fabricação de medicamentos para uso veterinário</t>
  </si>
  <si>
    <t>2123</t>
  </si>
  <si>
    <t>Fabricação de preparações farmacêuticas</t>
  </si>
  <si>
    <t>Fabricação de produtos de borracha e de material plástico</t>
  </si>
  <si>
    <t>2211</t>
  </si>
  <si>
    <t>Fabricação de pneumáticos e de câmaras-de-ar</t>
  </si>
  <si>
    <t>2212</t>
  </si>
  <si>
    <t>Reforma de pneumáticos usados</t>
  </si>
  <si>
    <t>2219</t>
  </si>
  <si>
    <t>Fabricação de artefatos de borracha não especificados anteriormente</t>
  </si>
  <si>
    <t>2221</t>
  </si>
  <si>
    <t>Fabricação de laminados planos e tubulares de material plástico</t>
  </si>
  <si>
    <t>2222</t>
  </si>
  <si>
    <t>Fabricação de embalagens de material plástico</t>
  </si>
  <si>
    <t>2223</t>
  </si>
  <si>
    <t>Fabricação de tubos e acessórios de material plástico para uso na construção</t>
  </si>
  <si>
    <t>2229</t>
  </si>
  <si>
    <t>Fabricação de artefatos de material plástico não especificados anteriormente</t>
  </si>
  <si>
    <t>Fabricação de produtos de minerais não-metálicos</t>
  </si>
  <si>
    <t>2311</t>
  </si>
  <si>
    <t>Fabricação de vidro plano e de segurança</t>
  </si>
  <si>
    <t>2312</t>
  </si>
  <si>
    <t>Fabricação de embalagens de vidro</t>
  </si>
  <si>
    <t>2319</t>
  </si>
  <si>
    <t>Fabricação de artigos de vidro</t>
  </si>
  <si>
    <t>2320</t>
  </si>
  <si>
    <t>Fabricação de cimento</t>
  </si>
  <si>
    <t>2330</t>
  </si>
  <si>
    <t>Fabricação de artefatos de concreto, cimento, fibrocimento, gesso e materiais semelhantes</t>
  </si>
  <si>
    <t>2341</t>
  </si>
  <si>
    <t>Fabricação de produtos cerâmicos refratários</t>
  </si>
  <si>
    <t>2342</t>
  </si>
  <si>
    <t>Fabricação de produtos cerâmicos não-refratários para uso estrutural na construção</t>
  </si>
  <si>
    <t>2349</t>
  </si>
  <si>
    <t>Fabricação de produtos cerâmicos não-refratários não especificados anteriormente</t>
  </si>
  <si>
    <t>2391</t>
  </si>
  <si>
    <t>Aparelhamento e outros trabalhos em pedras</t>
  </si>
  <si>
    <t>2392</t>
  </si>
  <si>
    <t>Fabricação de cal e gesso</t>
  </si>
  <si>
    <t>2399</t>
  </si>
  <si>
    <t>Fabricação de produtos de minerais não-metálicos não especificados anteriormente</t>
  </si>
  <si>
    <t>Produção de ferro-gusa/ferroligas, siderurgia e tubos de aço sem costura</t>
  </si>
  <si>
    <t>2411</t>
  </si>
  <si>
    <t>Produção de ferro-gusa</t>
  </si>
  <si>
    <t>2412</t>
  </si>
  <si>
    <t>Produção de ferroligas</t>
  </si>
  <si>
    <t>2421</t>
  </si>
  <si>
    <t>Produção de semi-acabados de aço</t>
  </si>
  <si>
    <t>2422</t>
  </si>
  <si>
    <t>Produção de laminados planos de aço</t>
  </si>
  <si>
    <t>2423</t>
  </si>
  <si>
    <t>Produção de laminados longos de aço</t>
  </si>
  <si>
    <t>2424</t>
  </si>
  <si>
    <t>Produção de relaminados, trefilados e perfilados de aço</t>
  </si>
  <si>
    <t>2431</t>
  </si>
  <si>
    <t>Produção de tubos de aço com costura</t>
  </si>
  <si>
    <t>2439</t>
  </si>
  <si>
    <t>Produção de outros tubos de ferro e aço</t>
  </si>
  <si>
    <t>Metalurgia de metais não-ferosos e a fundição de metais</t>
  </si>
  <si>
    <t>2441</t>
  </si>
  <si>
    <t>Metalurgia do alumínio e suas ligas</t>
  </si>
  <si>
    <t>2442</t>
  </si>
  <si>
    <t>Metalurgia dos metais preciosos</t>
  </si>
  <si>
    <t>2443</t>
  </si>
  <si>
    <t>Metalurgia do cobre</t>
  </si>
  <si>
    <t>2449</t>
  </si>
  <si>
    <t>Metalurgia dos metais não-ferrosos e suas ligas não especificados anteriormente</t>
  </si>
  <si>
    <t>2451</t>
  </si>
  <si>
    <t>Fundição de ferro e aço</t>
  </si>
  <si>
    <t>2452</t>
  </si>
  <si>
    <t>Fundição de metais não-ferrosos e suas ligas</t>
  </si>
  <si>
    <t>Fabricação de produtos de metal, exceto máquinas e equipamentos</t>
  </si>
  <si>
    <t>2511</t>
  </si>
  <si>
    <t>Fabricação de estruturas metálicas</t>
  </si>
  <si>
    <t>2512</t>
  </si>
  <si>
    <t>Fabricação de esquadrias de metal</t>
  </si>
  <si>
    <t>2513</t>
  </si>
  <si>
    <t>Fabricação de obras de caldeiraria pesada</t>
  </si>
  <si>
    <t>2521</t>
  </si>
  <si>
    <t>Fabricação de tanques, reservatórios metálicos e caldeiras para aquecimento central</t>
  </si>
  <si>
    <t>2522</t>
  </si>
  <si>
    <t>Fabricação de caldeiras geradoras de vapor, exceto para aquecimento central e para veículos</t>
  </si>
  <si>
    <t>2531</t>
  </si>
  <si>
    <t>Produção de forjados de aço e de metais não-ferrosos e suas ligas</t>
  </si>
  <si>
    <t>2532</t>
  </si>
  <si>
    <t>Produção de artefatos estampados de metal; metalurgia do pó</t>
  </si>
  <si>
    <t>2539</t>
  </si>
  <si>
    <t>Serviços de usinagem, solda, tratamento e revestimento em metais</t>
  </si>
  <si>
    <t>2541</t>
  </si>
  <si>
    <t>Fabricação de artigos de cutelaria</t>
  </si>
  <si>
    <t>2542</t>
  </si>
  <si>
    <t>Fabricação de artigos de serralheria, exceto esquadrias</t>
  </si>
  <si>
    <t>2543</t>
  </si>
  <si>
    <t>Fabricação de ferramentas</t>
  </si>
  <si>
    <t>2550</t>
  </si>
  <si>
    <t>Fabricação de equipamento bélico pesado, armas de fogo e munições</t>
  </si>
  <si>
    <t>2591</t>
  </si>
  <si>
    <t>Fabricação de embalagens metálicas</t>
  </si>
  <si>
    <t>2592</t>
  </si>
  <si>
    <t>Fabricação de produtos de trefilados de metal</t>
  </si>
  <si>
    <t>2593</t>
  </si>
  <si>
    <t>Fabricação de artigos de metal para uso doméstico e pessoal</t>
  </si>
  <si>
    <t>2599</t>
  </si>
  <si>
    <t>Fabricação de produtos de metal não especificados anteriormente</t>
  </si>
  <si>
    <t>Fabricação de equipamentos de informática, produtos eletrônicos e ópticos</t>
  </si>
  <si>
    <t>2610</t>
  </si>
  <si>
    <t>Fabricação de componentes eletrônicos</t>
  </si>
  <si>
    <t>2621</t>
  </si>
  <si>
    <t>Fabricação de equipamentos de informática</t>
  </si>
  <si>
    <t>2622</t>
  </si>
  <si>
    <t>Fabricação de periféricos para equipamentos de informática</t>
  </si>
  <si>
    <t>2631</t>
  </si>
  <si>
    <t>Fabricação de equipamentos transmissores de comunicação</t>
  </si>
  <si>
    <t>2632</t>
  </si>
  <si>
    <t>Fabricação de aparelhos telefônicos e de outros equipamentos de comunicação</t>
  </si>
  <si>
    <t>2640</t>
  </si>
  <si>
    <t>Fabricação de aparelhos de recepção, reprodução, gravação e amplificação de áudio e vídeo</t>
  </si>
  <si>
    <t>2651</t>
  </si>
  <si>
    <t>Fabricação de aparelhos e equipamentos de medida, teste e controle</t>
  </si>
  <si>
    <t>2652</t>
  </si>
  <si>
    <t>Fabricação de cronômetros e relógios</t>
  </si>
  <si>
    <t>2660</t>
  </si>
  <si>
    <t>Fabricação de aparelhos eletromédicos e eletroterapêuticos e equipamentos de irradiação</t>
  </si>
  <si>
    <t>2670</t>
  </si>
  <si>
    <t>Fabricação de equipamentos e instrumentos ópticos, fotográficos e cinematográficos</t>
  </si>
  <si>
    <t>2680</t>
  </si>
  <si>
    <t>Fabricação de mídias virgens, magnéticas e ópticas</t>
  </si>
  <si>
    <t>Fabricação de máquinas e equipamentos elétricos</t>
  </si>
  <si>
    <t>2710</t>
  </si>
  <si>
    <t>Fabricação de geradores, transformadores e motores elétricos</t>
  </si>
  <si>
    <t>2721</t>
  </si>
  <si>
    <t>Fabricação de pilhas, baterias e acumuladores elétricos, exceto para veículos automotores</t>
  </si>
  <si>
    <t>2722</t>
  </si>
  <si>
    <t>Fabricação de baterias e acumuladores para veículos automotores</t>
  </si>
  <si>
    <t>2731</t>
  </si>
  <si>
    <t>Fabricação de aparelhos e equipamentos para distribuição e controle de energia elétrica</t>
  </si>
  <si>
    <t>2732</t>
  </si>
  <si>
    <t>Fabricação de material elétrico para instalações em circuito de consumo</t>
  </si>
  <si>
    <t>2733</t>
  </si>
  <si>
    <t>Fabricação de fios, cabos e condutores elétricos isolados</t>
  </si>
  <si>
    <t>2740</t>
  </si>
  <si>
    <t>Fabricação de lâmpadas e outros equipamentos de iluminação</t>
  </si>
  <si>
    <t>2751</t>
  </si>
  <si>
    <t>Fabricação de fogões, refrigeradores e máquinas de lavar e secar para uso doméstico</t>
  </si>
  <si>
    <t>2759</t>
  </si>
  <si>
    <t>Fabricação de aparelhos eletrodomésticos não especificados anteriormente</t>
  </si>
  <si>
    <t>2790</t>
  </si>
  <si>
    <t>Fabricação de equipamentos e aparelhos elétricos não especificados anteriormente</t>
  </si>
  <si>
    <t>Fabricação de máquinas e equipamentos mecânicos</t>
  </si>
  <si>
    <t>2811</t>
  </si>
  <si>
    <t>Fabricação de motores e turbinas, exceto para aviões e veículos rodoviários</t>
  </si>
  <si>
    <t>2812</t>
  </si>
  <si>
    <t>Fabricação de equipamentos hidráulicos e pneumáticos, exceto válvulas</t>
  </si>
  <si>
    <t>2813</t>
  </si>
  <si>
    <t>Fabricação de válvulas, registros e dispositivos semelhantes</t>
  </si>
  <si>
    <t>2814</t>
  </si>
  <si>
    <t>Fabricação de compressores</t>
  </si>
  <si>
    <t>2815</t>
  </si>
  <si>
    <t>Fabricação de equipamentos de transmissão para fins industriais</t>
  </si>
  <si>
    <t>2821</t>
  </si>
  <si>
    <t>Fabricação de aparelhos e equipamentos para instalações térmicas</t>
  </si>
  <si>
    <t>2822</t>
  </si>
  <si>
    <t>Fabricação de máquinas, equipamentos e aparelhos para transporte e elevação de cargas e pessoas</t>
  </si>
  <si>
    <t>2823</t>
  </si>
  <si>
    <t>Fabricação de máquinas e aparelhos de refrigeração e ventilação para uso industrial e comercial</t>
  </si>
  <si>
    <t>2824</t>
  </si>
  <si>
    <t>Fabricação de aparelhos e equipamentos de ar condicionado</t>
  </si>
  <si>
    <t>2825</t>
  </si>
  <si>
    <t>Fabricação de máquinas e equipamentos para saneamento básico e ambiental</t>
  </si>
  <si>
    <t>2829</t>
  </si>
  <si>
    <t>Fabricação de máquinas e equipamentos de uso geral não especificados anteriormente</t>
  </si>
  <si>
    <t>2831</t>
  </si>
  <si>
    <t>Fabricação de tratores agrícolas</t>
  </si>
  <si>
    <t>2832</t>
  </si>
  <si>
    <t>Fabricação de equipamentos para irrigação agrícola</t>
  </si>
  <si>
    <t>2833</t>
  </si>
  <si>
    <t>Fabricação de máquinas e equipamentos para a agricultura e pecuária, exceto para irrigação</t>
  </si>
  <si>
    <t>2840</t>
  </si>
  <si>
    <t>Fabricação de máquinas-ferramenta</t>
  </si>
  <si>
    <t>2851</t>
  </si>
  <si>
    <t>Fabricação de máquinas e equipamentos para a prospecção e extração de petróleo</t>
  </si>
  <si>
    <t>2852</t>
  </si>
  <si>
    <t>Fabricação de outras máquinas e equipamentos para uso na extração mineral, exceto na extração de petróleo</t>
  </si>
  <si>
    <t>2853</t>
  </si>
  <si>
    <t>Fabricação de tratores, exceto agrícolas</t>
  </si>
  <si>
    <t>2854</t>
  </si>
  <si>
    <t>Fabricação de máquinas e equipamentos para terraplenagem, pavimentação e construção, exceto tratores</t>
  </si>
  <si>
    <t>2861</t>
  </si>
  <si>
    <t>Fabricação de máquinas para a indústria metalúrgica, exceto máquinas-ferramenta</t>
  </si>
  <si>
    <t>2862</t>
  </si>
  <si>
    <t>Fabricação de máquinas e equipamentos para as indústrias de alimentos, bebidas e fumo</t>
  </si>
  <si>
    <t>2863</t>
  </si>
  <si>
    <t>Fabricação de máquinas e equipamentos para a indústria têxtil</t>
  </si>
  <si>
    <t>2864</t>
  </si>
  <si>
    <t>Fabricação de máquinas e equipamentos para as indústrias do vestuário, do couro e de calçados</t>
  </si>
  <si>
    <t>2865</t>
  </si>
  <si>
    <t>Fabricação de máquinas e equipamentos para as indústrias de celulose, papel e papelão e artefatos</t>
  </si>
  <si>
    <t>2866</t>
  </si>
  <si>
    <t>Fabricação de máquinas e equipamentos para a indústria do plástico</t>
  </si>
  <si>
    <t>2869</t>
  </si>
  <si>
    <t>Fabricação de máquinas e equipamentos para uso industrial específico não especificados anteriormente</t>
  </si>
  <si>
    <t>Fabricação de automóveis, caminhões e ônibus, exceto peças</t>
  </si>
  <si>
    <t>2910</t>
  </si>
  <si>
    <t>Fabricação de automóveis, camionetas e utilitários</t>
  </si>
  <si>
    <t>2920</t>
  </si>
  <si>
    <t>Fabricação de caminhões e ônibus</t>
  </si>
  <si>
    <t>2930</t>
  </si>
  <si>
    <t>Fabricação de cabines, carrocerias e reboques para veículos automotores</t>
  </si>
  <si>
    <t>Fabricação de peças e acessórios para veículos automotores</t>
  </si>
  <si>
    <t>2941</t>
  </si>
  <si>
    <t>Fabricação de peças e acessórios para o sistema motor de veículos automotores</t>
  </si>
  <si>
    <t>2942</t>
  </si>
  <si>
    <t>Fabricação de peças e acessórios para os sistemas de marcha e transmissão de veículos automotores</t>
  </si>
  <si>
    <t>2943</t>
  </si>
  <si>
    <t>Fabricação de peças e acessórios para o sistema de freios de veículos automotores</t>
  </si>
  <si>
    <t>2944</t>
  </si>
  <si>
    <t>Fabricação de peças e acessórios para o sistema de direção e suspensão de veículos automotores</t>
  </si>
  <si>
    <t>2945</t>
  </si>
  <si>
    <t>Fabricação de material elétrico e eletrônico para veículos automotores, exceto baterias</t>
  </si>
  <si>
    <t>2949</t>
  </si>
  <si>
    <t>Fabricação de peças e acessórios para veículos automotores não especificados anteriormente</t>
  </si>
  <si>
    <t>2950</t>
  </si>
  <si>
    <t>Recondicionamento e recuperação de motores para veículos automotores</t>
  </si>
  <si>
    <t>Fabricação de outros equipamentos de transporte, exceto veículos automotores</t>
  </si>
  <si>
    <t>3011</t>
  </si>
  <si>
    <t>Construção de embarcações e estruturas flutuantes</t>
  </si>
  <si>
    <t>3012</t>
  </si>
  <si>
    <t>Construção de embarcações para esporte e lazer</t>
  </si>
  <si>
    <t>3031</t>
  </si>
  <si>
    <t>Fabricação de locomotivas, vagões e outros materiais rodantes</t>
  </si>
  <si>
    <t>3032</t>
  </si>
  <si>
    <t>Fabricação de peças e acessórios para veículos ferroviários</t>
  </si>
  <si>
    <t>3041</t>
  </si>
  <si>
    <t>Fabricação de aeronaves</t>
  </si>
  <si>
    <t>3042</t>
  </si>
  <si>
    <t>Fabricação de turbinas, motores e outros componentes e peças para aeronaves</t>
  </si>
  <si>
    <t>3050</t>
  </si>
  <si>
    <t>Fabricação de veículos militares de combate</t>
  </si>
  <si>
    <t>3091</t>
  </si>
  <si>
    <t>Fabricação de motocicletas</t>
  </si>
  <si>
    <t>3092</t>
  </si>
  <si>
    <t>Fabricação de bicicletas e triciclos não-motorizados</t>
  </si>
  <si>
    <t>3099</t>
  </si>
  <si>
    <t>Fabricação de equipamentos de transporte não especificados anteriormente</t>
  </si>
  <si>
    <t>Fabricação de móveis e de produtos de indústrias diversas</t>
  </si>
  <si>
    <t>3101</t>
  </si>
  <si>
    <t>Fabricação de móveis com predominância de madeira</t>
  </si>
  <si>
    <t>3102</t>
  </si>
  <si>
    <t>Fabricação de móveis com predominância de metal</t>
  </si>
  <si>
    <t>3103</t>
  </si>
  <si>
    <t>Fabricação de móveis de outros materiais, exceto madeira e metal</t>
  </si>
  <si>
    <t>3104</t>
  </si>
  <si>
    <t>Fabricação de colchões</t>
  </si>
  <si>
    <t>3211</t>
  </si>
  <si>
    <t>Lapidação de gemas e fabricação de artefatos de ourivesaria e joalheria</t>
  </si>
  <si>
    <t>3212</t>
  </si>
  <si>
    <t>Fabricação de bijuterias e artefatos semelhantes</t>
  </si>
  <si>
    <t>3220</t>
  </si>
  <si>
    <t>Fabricação de instrumentos musicais</t>
  </si>
  <si>
    <t>3230</t>
  </si>
  <si>
    <t>Fabricação de artefatos para pesca e esporte</t>
  </si>
  <si>
    <t>3240</t>
  </si>
  <si>
    <t>Fabricação de brinquedos e jogos recreativos</t>
  </si>
  <si>
    <t>3250</t>
  </si>
  <si>
    <t>Fabricação de instrumentos e materiais para uso médico e odontológico e de artigos ópticos</t>
  </si>
  <si>
    <t>3291</t>
  </si>
  <si>
    <t>Fabricação de escovas, pincéis e vassouras</t>
  </si>
  <si>
    <t>3292</t>
  </si>
  <si>
    <t>Fabricação de equipamentos e acessórios para segurança e proteção pessoal e profissional</t>
  </si>
  <si>
    <t>3299</t>
  </si>
  <si>
    <t>Fabricação de produtos diversos não especificados anteriormente</t>
  </si>
  <si>
    <t>3311</t>
  </si>
  <si>
    <t>Manutenção e reparação de tanques, reservatórios metálicos e caldeiras, exceto para veículos</t>
  </si>
  <si>
    <t>3312</t>
  </si>
  <si>
    <t>Manutenção e reparação de equipamentos eletrônicos e ópticos</t>
  </si>
  <si>
    <t>3313</t>
  </si>
  <si>
    <t>Manutenção e reparação de máquinas e equipamentos elétricos</t>
  </si>
  <si>
    <t>3314</t>
  </si>
  <si>
    <t>Manutenção e reparação de máquinas e equipamentos da indústria mecânica</t>
  </si>
  <si>
    <t>3315</t>
  </si>
  <si>
    <t>Manutenção e reparação de veículos ferroviários</t>
  </si>
  <si>
    <t>3316</t>
  </si>
  <si>
    <t>Manutenção e reparação de aeronaves</t>
  </si>
  <si>
    <t>3317</t>
  </si>
  <si>
    <t>Manutenção e reparação de embarcações</t>
  </si>
  <si>
    <t>3319</t>
  </si>
  <si>
    <t>Manutenção e reparação de equipamentos e produtos não especificados anteriormente</t>
  </si>
  <si>
    <t>3321</t>
  </si>
  <si>
    <t>Instalação de máquinas e equipamentos industriais</t>
  </si>
  <si>
    <t>3329</t>
  </si>
  <si>
    <t>Instalação de equipamentos não especificados anteriormente</t>
  </si>
  <si>
    <t>Energia elétrica, gás natural e outras utilidades</t>
  </si>
  <si>
    <t>3511</t>
  </si>
  <si>
    <t>Geração de energia elétrica</t>
  </si>
  <si>
    <t>3512</t>
  </si>
  <si>
    <t>Transmissão de energia elétrica</t>
  </si>
  <si>
    <t>3513</t>
  </si>
  <si>
    <t>Comércio atacadista de energia elétrica</t>
  </si>
  <si>
    <t>3514</t>
  </si>
  <si>
    <t>Distribuição de energia elétrica</t>
  </si>
  <si>
    <t>3520</t>
  </si>
  <si>
    <t>Produção de gás; processamento de gás natural; distribuição de combustíveis gasosos por redes urbanas</t>
  </si>
  <si>
    <t>3530</t>
  </si>
  <si>
    <t>Produção e distribuição de vapor, água quente e ar condicionado</t>
  </si>
  <si>
    <t>Água, esgoto e gestão de resíduos</t>
  </si>
  <si>
    <t>3600</t>
  </si>
  <si>
    <t>Captação, tratamento e distribuição de água</t>
  </si>
  <si>
    <t>3701</t>
  </si>
  <si>
    <t>Gestão de redes de esgoto</t>
  </si>
  <si>
    <t>3702</t>
  </si>
  <si>
    <t>Atividades relacionadas a esgoto, exceto a gestão de redes</t>
  </si>
  <si>
    <t>3811</t>
  </si>
  <si>
    <t>Coleta de resíduos não-perigosos</t>
  </si>
  <si>
    <t>3812</t>
  </si>
  <si>
    <t>Coleta de resíduos perigosos</t>
  </si>
  <si>
    <t>3821</t>
  </si>
  <si>
    <t>Tratamento e disposição de resíduos não-perigosos</t>
  </si>
  <si>
    <t>3822</t>
  </si>
  <si>
    <t>Tratamento e disposição de resíduos perigosos</t>
  </si>
  <si>
    <t>3831</t>
  </si>
  <si>
    <t>Recuperação de materiais metálicos</t>
  </si>
  <si>
    <t>3832</t>
  </si>
  <si>
    <t>Recuperação de materiais plásticos</t>
  </si>
  <si>
    <t>3839</t>
  </si>
  <si>
    <t>Recuperação de materiais não especificados anteriormente</t>
  </si>
  <si>
    <t>3900</t>
  </si>
  <si>
    <t>Descontaminação e outros serviços de gestão de resíduos</t>
  </si>
  <si>
    <t>Construção</t>
  </si>
  <si>
    <t>4110</t>
  </si>
  <si>
    <t>Incorporação de empreendimentos imobiliários</t>
  </si>
  <si>
    <t>4120</t>
  </si>
  <si>
    <t>Construção de edifícios</t>
  </si>
  <si>
    <t>4211</t>
  </si>
  <si>
    <t>Construção de rodovias e ferrovias</t>
  </si>
  <si>
    <t>4212</t>
  </si>
  <si>
    <t>Construção de obras-de-arte especiais</t>
  </si>
  <si>
    <t>4213</t>
  </si>
  <si>
    <t>Obras de urbanização - ruas, praças e calçadas</t>
  </si>
  <si>
    <t>4221</t>
  </si>
  <si>
    <t>Obras para geração e distribuição de energia elétrica e para telecomunicações</t>
  </si>
  <si>
    <t>4222</t>
  </si>
  <si>
    <t>Construção de redes de abastecimento de água, coleta de esgoto e construções correlatas</t>
  </si>
  <si>
    <t>4223</t>
  </si>
  <si>
    <t>Construção de redes de transportes por dutos, exceto para água e esgoto</t>
  </si>
  <si>
    <t>4291</t>
  </si>
  <si>
    <t>Obras portuárias, marítimas e fluviais</t>
  </si>
  <si>
    <t>4292</t>
  </si>
  <si>
    <t>Montagem de instalações industriais e de estruturas metálicas</t>
  </si>
  <si>
    <t>4299</t>
  </si>
  <si>
    <t>Obras de engenharia civil não especificadas anteriormente</t>
  </si>
  <si>
    <t>4311</t>
  </si>
  <si>
    <t>Demolição e preparação de canteiros de obras</t>
  </si>
  <si>
    <t>4312</t>
  </si>
  <si>
    <t>Perfurações e sondagens</t>
  </si>
  <si>
    <t>4313</t>
  </si>
  <si>
    <t>Obras de terraplenagem</t>
  </si>
  <si>
    <t>4319</t>
  </si>
  <si>
    <t>Serviços de preparação do terreno não especificados anteriormente</t>
  </si>
  <si>
    <t>4321</t>
  </si>
  <si>
    <t>Instalações elétricas</t>
  </si>
  <si>
    <t>4322</t>
  </si>
  <si>
    <t>Instalações hidráulicas, de sistemas de ventilação e refrigeração</t>
  </si>
  <si>
    <t>4329</t>
  </si>
  <si>
    <t>Obras de instalações em construções não especificadas anteriormente</t>
  </si>
  <si>
    <t>4330</t>
  </si>
  <si>
    <t>Obras de acabamento</t>
  </si>
  <si>
    <t>4391</t>
  </si>
  <si>
    <t>Obras de fundações</t>
  </si>
  <si>
    <t>4399</t>
  </si>
  <si>
    <t>Serviços especializados para construção não especificados anteriormente</t>
  </si>
  <si>
    <t>Comércio e reparação de veículos automotores e motocicletas</t>
  </si>
  <si>
    <t>4511</t>
  </si>
  <si>
    <t>Comércio a varejo e por atacado de veículos automotores</t>
  </si>
  <si>
    <t>4512</t>
  </si>
  <si>
    <t>Representantes comerciais e agentes do comércio de veículos automotores</t>
  </si>
  <si>
    <t>4520</t>
  </si>
  <si>
    <t>Manutenção e reparação de veículos automotores</t>
  </si>
  <si>
    <t>4530</t>
  </si>
  <si>
    <t>Comércio de peças e acessórios para veículos automotores</t>
  </si>
  <si>
    <t>4541</t>
  </si>
  <si>
    <t>Comércio por atacado e a varejo de motocicletas, peças e acessórios</t>
  </si>
  <si>
    <t>4542</t>
  </si>
  <si>
    <t>Representantes comerciais e agentes do comércio de motocicletas, peças e acessórios</t>
  </si>
  <si>
    <t>4543</t>
  </si>
  <si>
    <t>Manutenção e reparação de motocicletas</t>
  </si>
  <si>
    <t>4611</t>
  </si>
  <si>
    <t>Representantes comerciais e agentes do comércio de matérias-primas agrícolas e animais vivos</t>
  </si>
  <si>
    <t>4612</t>
  </si>
  <si>
    <t>Representantes comerciais e agentes do comércio de combustíveis, minerais, produtos siderúrgicos e químicos</t>
  </si>
  <si>
    <t>4613</t>
  </si>
  <si>
    <t>Representantes comerciais e agentes do comércio de madeira, material de construção e ferragens</t>
  </si>
  <si>
    <t>4614</t>
  </si>
  <si>
    <t>Representantes comerciais e agentes do comércio de máquinas, equipamentos, embarcações e aeronaves</t>
  </si>
  <si>
    <t>4615</t>
  </si>
  <si>
    <t>Representantes comerciais e agentes do comércio de eletrodomésticos, móveis e artigos de uso doméstico</t>
  </si>
  <si>
    <t>4616</t>
  </si>
  <si>
    <t>Representantes comerciais e agentes do comércio de têxteis, vestuário, calçados e artigos de viagem</t>
  </si>
  <si>
    <t>4617</t>
  </si>
  <si>
    <t>Representantes comerciais e agentes do comércio de produtos alimentícios, bebidas e fumo</t>
  </si>
  <si>
    <t>4618</t>
  </si>
  <si>
    <t>Representantes comerciais e agentes do comércio especializado em produtos não especificados anteriormente</t>
  </si>
  <si>
    <t>4619</t>
  </si>
  <si>
    <t>Representantes comerciais e agentes do comércio de mercadorias em geral não especializado</t>
  </si>
  <si>
    <t>4621</t>
  </si>
  <si>
    <t>Comércio atacadista de café em grão</t>
  </si>
  <si>
    <t>4622</t>
  </si>
  <si>
    <t>Comércio atacadista de soja</t>
  </si>
  <si>
    <t>4623</t>
  </si>
  <si>
    <t>Comércio atacadista de animais vivos, alimentos para animais e matérias-primas agrícolas, exceto café e soja</t>
  </si>
  <si>
    <t>4631</t>
  </si>
  <si>
    <t>Comércio atacadista de leite e laticínios</t>
  </si>
  <si>
    <t>4632</t>
  </si>
  <si>
    <t>Comércio atacadista de cereais e leguminosas beneficiados, farinhas, amidos e féculas</t>
  </si>
  <si>
    <t>4633</t>
  </si>
  <si>
    <t>Comércio atacadista de hortifrutigranjeiros</t>
  </si>
  <si>
    <t>4634</t>
  </si>
  <si>
    <t>Comércio atacadista de carnes, produtos da carne e pescado</t>
  </si>
  <si>
    <t>4635</t>
  </si>
  <si>
    <t>Comércio atacadista de bebidas</t>
  </si>
  <si>
    <t>4636</t>
  </si>
  <si>
    <t>Comércio atacadista de produtos do fumo</t>
  </si>
  <si>
    <t>4637</t>
  </si>
  <si>
    <t>Comércio atacadista especializado em produtos alimentícios não especificados anteriormente</t>
  </si>
  <si>
    <t>4639</t>
  </si>
  <si>
    <t>Comércio atacadista de produtos alimentícios em geral</t>
  </si>
  <si>
    <t>4641</t>
  </si>
  <si>
    <t>Comércio atacadista de tecidos, artefatos de tecidos e de armarinho</t>
  </si>
  <si>
    <t>4642</t>
  </si>
  <si>
    <t>Comércio atacadista de artigos do vestuário e acessórios</t>
  </si>
  <si>
    <t>4643</t>
  </si>
  <si>
    <t>Comércio atacadista de calçados e artigos de viagem</t>
  </si>
  <si>
    <t>4644</t>
  </si>
  <si>
    <t>Comércio atacadista de produtos farmacêuticos para uso humano e veterinário</t>
  </si>
  <si>
    <t>4645</t>
  </si>
  <si>
    <t>Comércio atacadista de instrumentos e materiais para uso médico, cirúrgico, ortopédico e odontológico</t>
  </si>
  <si>
    <t>4646</t>
  </si>
  <si>
    <t>Comércio atacadista de cosméticos, produtos de perfumaria e de higiene pessoal</t>
  </si>
  <si>
    <t>4647</t>
  </si>
  <si>
    <t>Comércio atacadista de artigos de escritório e de papelaria; livros, jornais e outras publicações</t>
  </si>
  <si>
    <t>4649</t>
  </si>
  <si>
    <t>Comércio atacadista de equipamentos e artigos de uso pessoal e doméstico não especificados anteriormente</t>
  </si>
  <si>
    <t>4651</t>
  </si>
  <si>
    <t>Comércio atacadista de computadores, periféricos e suprimentos de informática</t>
  </si>
  <si>
    <t>4652</t>
  </si>
  <si>
    <t>Comércio atacadista de componentes eletrônicos e equipamentos de telefonia e comunicação</t>
  </si>
  <si>
    <t>4661</t>
  </si>
  <si>
    <t>Comércio atacadista de máquinas, aparelhos e equipamentos para uso agropecuário; partes e peças</t>
  </si>
  <si>
    <t>4662</t>
  </si>
  <si>
    <t>Comércio atacadista de máquinas, equipamentos para terraplenagem, mineração e construção; partes e peças</t>
  </si>
  <si>
    <t>4663</t>
  </si>
  <si>
    <t>Comércio atacadista de máquinas e equipamentos para uso industrial; partes e peças</t>
  </si>
  <si>
    <t>4664</t>
  </si>
  <si>
    <t>Comércio atacadista de máquinas, aparelhos e equipamentos para uso odonto-médico-hospitalar; partes e peças</t>
  </si>
  <si>
    <t>4665</t>
  </si>
  <si>
    <t>Comércio atacadista de máquinas e equipamentos para uso comercial; partes e peças</t>
  </si>
  <si>
    <t>4669</t>
  </si>
  <si>
    <t>Comércio atacadista de máquinas, aparelhos e equipamentos não especificados anteriormente; partes e peças</t>
  </si>
  <si>
    <t>4671</t>
  </si>
  <si>
    <t>Comércio atacadista de madeira e produtos derivados</t>
  </si>
  <si>
    <t>4672</t>
  </si>
  <si>
    <t>Comércio atacadista de ferragens e ferramentas</t>
  </si>
  <si>
    <t>4673</t>
  </si>
  <si>
    <t>Comércio atacadista de material elétrico</t>
  </si>
  <si>
    <t>4674</t>
  </si>
  <si>
    <t>Comércio atacadista de cimento</t>
  </si>
  <si>
    <t>4679</t>
  </si>
  <si>
    <t>Comércio atacadista especializado de materiais de construção não especificados anteriormente e de materiais de construção em geral</t>
  </si>
  <si>
    <t>4681</t>
  </si>
  <si>
    <t>Comércio atacadista de combustíveis sólidos, líquidos e gasosos, exceto gás natural e GLP</t>
  </si>
  <si>
    <t>4682</t>
  </si>
  <si>
    <t>Comércio atacadista de gás liqüefeito de petróleo (GLP)</t>
  </si>
  <si>
    <t>4683</t>
  </si>
  <si>
    <t>Comércio atacadista de defensivos agrícolas, adubos, fertilizantes e corretivos do solo</t>
  </si>
  <si>
    <t>4684</t>
  </si>
  <si>
    <t>Comércio atacadista de produtos químicos e petroquímicos, exceto agroquímicos</t>
  </si>
  <si>
    <t>4685</t>
  </si>
  <si>
    <t>Comércio atacadista de produtos siderúrgicos e metalúrgicos, exceto para construção</t>
  </si>
  <si>
    <t>4686</t>
  </si>
  <si>
    <t>Comércio atacadista de papel e papelão em bruto e de embalagens</t>
  </si>
  <si>
    <t>4687</t>
  </si>
  <si>
    <t>Comércio atacadista de resíduos e sucatas</t>
  </si>
  <si>
    <t>4689</t>
  </si>
  <si>
    <t>Comércio atacadista especializado de outros produtos intermediários não especificados anteriormente</t>
  </si>
  <si>
    <t>4691</t>
  </si>
  <si>
    <t>Comércio atacadista de mercadorias em geral, com predominância de produtos alimentícios</t>
  </si>
  <si>
    <t>4692</t>
  </si>
  <si>
    <t>Comércio atacadista de mercadorias em geral, com predominância de insumos agropecuários</t>
  </si>
  <si>
    <t>4693</t>
  </si>
  <si>
    <t>Comércio atacadista de mercadorias em geral, sem predominância de alimentos ou de insumos agropecuários</t>
  </si>
  <si>
    <t>4711</t>
  </si>
  <si>
    <t>Comércio varejista de mercadorias em geral, com predominância de produtos alimentícios - hipermercados e supermercados</t>
  </si>
  <si>
    <t>4712</t>
  </si>
  <si>
    <t>Comércio varejista de mercadorias em geral, com predominância de produtos alimentícios - minimercados, mercearias e armazéns</t>
  </si>
  <si>
    <t>4713</t>
  </si>
  <si>
    <t>Comércio varejista de mercadorias em geral, sem predominância de produtos alimentícios</t>
  </si>
  <si>
    <t>4721</t>
  </si>
  <si>
    <t>Comércio varejista de produtos de padaria, laticínio, doces, balas e semelhantes</t>
  </si>
  <si>
    <t>4722</t>
  </si>
  <si>
    <t>Comércio varejista de carnes e pescados - açougues e peixarias</t>
  </si>
  <si>
    <t>4723</t>
  </si>
  <si>
    <t>Comércio varejista de bebidas</t>
  </si>
  <si>
    <t>4724</t>
  </si>
  <si>
    <t>Comércio varejista de hortifrutigranjeiros</t>
  </si>
  <si>
    <t>4729</t>
  </si>
  <si>
    <t>Comércio varejista de produtos alimentícios em geral ou especializado em produtos alimentícios não especificados anteriormente; produtos do fumo</t>
  </si>
  <si>
    <t>4731</t>
  </si>
  <si>
    <t>Comércio varejista de combustíveis para veículos automotores</t>
  </si>
  <si>
    <t>4732</t>
  </si>
  <si>
    <t>Comércio varejista de lubrificantes</t>
  </si>
  <si>
    <t>4741</t>
  </si>
  <si>
    <t>Comércio varejista de tintas e materiais para pintura</t>
  </si>
  <si>
    <t>4742</t>
  </si>
  <si>
    <t>Comércio varejista de material elétrico</t>
  </si>
  <si>
    <t>4743</t>
  </si>
  <si>
    <t>Comércio varejista de vidros</t>
  </si>
  <si>
    <t>4744</t>
  </si>
  <si>
    <t>Comércio varejista de ferragens, madeira e materiais de construção</t>
  </si>
  <si>
    <t>4751</t>
  </si>
  <si>
    <t>Comércio varejista especializado de equipamentos e suprimentos de informática</t>
  </si>
  <si>
    <t>4752</t>
  </si>
  <si>
    <t>Comércio varejista especializado de equipamentos de telefonia e comunicação</t>
  </si>
  <si>
    <t>4753</t>
  </si>
  <si>
    <t>Comércio varejista especializado de eletrodomésticos e equipamentos de áudio e vídeo</t>
  </si>
  <si>
    <t>4754</t>
  </si>
  <si>
    <t>Comércio varejista especializado de móveis, colchoaria e artigos de iluminação</t>
  </si>
  <si>
    <t>4755</t>
  </si>
  <si>
    <t>Comércio varejista especializado de tecidos e artigos de cama, mesa e banho</t>
  </si>
  <si>
    <t>4756</t>
  </si>
  <si>
    <t>Comércio varejista especializado de instrumentos musicais e acessórios</t>
  </si>
  <si>
    <t>4757</t>
  </si>
  <si>
    <t>Comércio varejista especializado de peças e acessórios para aparelhos eletroeletrônicos para uso doméstico, exceto informática e comunicação</t>
  </si>
  <si>
    <t>4759</t>
  </si>
  <si>
    <t>Comércio varejista de artigos de uso doméstico não especificados anteriormente</t>
  </si>
  <si>
    <t>4761</t>
  </si>
  <si>
    <t>Comércio varejista de livros, jornais, revistas e papelaria</t>
  </si>
  <si>
    <t>4762</t>
  </si>
  <si>
    <t>Comércio varejista de discos, CDs, DVDs e fitas</t>
  </si>
  <si>
    <t>4763</t>
  </si>
  <si>
    <t>Comércio varejista de artigos recreativos e esportivos</t>
  </si>
  <si>
    <t>4771</t>
  </si>
  <si>
    <t>Comércio varejista de produtos farmacêuticos para uso humano e veterinário</t>
  </si>
  <si>
    <t>4772</t>
  </si>
  <si>
    <t>Comércio varejista de cosméticos, produtos de perfumaria e de higiene pessoal</t>
  </si>
  <si>
    <t>4773</t>
  </si>
  <si>
    <t>Comércio varejista de artigos médicos e ortopédicos</t>
  </si>
  <si>
    <t>4774</t>
  </si>
  <si>
    <t>Comércio varejista de artigos de óptica</t>
  </si>
  <si>
    <t>4781</t>
  </si>
  <si>
    <t>Comércio varejista de artigos do vestuário e acessórios</t>
  </si>
  <si>
    <t>4782</t>
  </si>
  <si>
    <t>Comércio varejista de calçados e artigos de viagem</t>
  </si>
  <si>
    <t>4783</t>
  </si>
  <si>
    <t>Comércio varejista de jóias e relógios</t>
  </si>
  <si>
    <t>4784</t>
  </si>
  <si>
    <t>Comércio varejista de gás liqüefeito de petróleo (GLP)</t>
  </si>
  <si>
    <t>4785</t>
  </si>
  <si>
    <t>Comércio varejista de artigos usados</t>
  </si>
  <si>
    <t>4789</t>
  </si>
  <si>
    <t>Comércio varejista de outros produtos novos não especificados anteriormente</t>
  </si>
  <si>
    <t>4790</t>
  </si>
  <si>
    <t>Comércio ambulante e outros tipos de comércio varejista</t>
  </si>
  <si>
    <t>Transporte terrestre</t>
  </si>
  <si>
    <t>4911</t>
  </si>
  <si>
    <t>Transporte ferroviário de carga</t>
  </si>
  <si>
    <t>4912</t>
  </si>
  <si>
    <t>Transporte metroferroviário de passageiros</t>
  </si>
  <si>
    <t>4921</t>
  </si>
  <si>
    <t>Transporte rodoviário coletivo de passageiros, com itinerário fixo, municipal e em região metropolitana</t>
  </si>
  <si>
    <t>4922</t>
  </si>
  <si>
    <t>Transporte rodoviário coletivo de passageiros, com itinerário fixo, intermunicipal, interestadual e internacional</t>
  </si>
  <si>
    <t>4923</t>
  </si>
  <si>
    <t>Transporte rodoviário de táxi</t>
  </si>
  <si>
    <t>4924</t>
  </si>
  <si>
    <t>Transporte escolar</t>
  </si>
  <si>
    <t>4929</t>
  </si>
  <si>
    <t>Transporte rodoviário coletivo de passageiros, sob regime de fretamento, e outros transportes rodoviários não especificados anteriormente</t>
  </si>
  <si>
    <t>4930</t>
  </si>
  <si>
    <t>Transporte rodoviário de carga</t>
  </si>
  <si>
    <t>4940</t>
  </si>
  <si>
    <t>Transporte dutoviário</t>
  </si>
  <si>
    <t>4950</t>
  </si>
  <si>
    <t>Trens turísticos, teleféricos e similares</t>
  </si>
  <si>
    <t>5011</t>
  </si>
  <si>
    <t>Transporte marítimo de cabotagem</t>
  </si>
  <si>
    <t>5012</t>
  </si>
  <si>
    <t>Transporte marítimo de longo curso</t>
  </si>
  <si>
    <t>5021</t>
  </si>
  <si>
    <t>Transporte por navegação interior de carga</t>
  </si>
  <si>
    <t>5022</t>
  </si>
  <si>
    <t>Transporte por navegação interior de passageiros em linhas regulares</t>
  </si>
  <si>
    <t>5030</t>
  </si>
  <si>
    <t>Navegação de apoio</t>
  </si>
  <si>
    <t>5091</t>
  </si>
  <si>
    <t>Transporte por navegação de travessia</t>
  </si>
  <si>
    <t>5099</t>
  </si>
  <si>
    <t>Transportes aquaviários não especificados anteriormente</t>
  </si>
  <si>
    <t>5111</t>
  </si>
  <si>
    <t>Transporte aéreo de passageiros regular</t>
  </si>
  <si>
    <t>5112</t>
  </si>
  <si>
    <t>Transporte aéreo de passageiros não-regular</t>
  </si>
  <si>
    <t>5120</t>
  </si>
  <si>
    <t>Transporte aéreo de carga</t>
  </si>
  <si>
    <t>5130</t>
  </si>
  <si>
    <t>Transporte espacial</t>
  </si>
  <si>
    <t>Armazenamento, atividades auxiliares dos transportes e correio</t>
  </si>
  <si>
    <t>5211</t>
  </si>
  <si>
    <t>Armazenamento</t>
  </si>
  <si>
    <t>5212</t>
  </si>
  <si>
    <t>Carga e descarga</t>
  </si>
  <si>
    <t>5221</t>
  </si>
  <si>
    <t>Concessionárias de rodovias, pontes, túneis e serviços relacionados</t>
  </si>
  <si>
    <t>5222</t>
  </si>
  <si>
    <t>Terminais rodoviários e ferroviários</t>
  </si>
  <si>
    <t>5223</t>
  </si>
  <si>
    <t>Estacionamento de veículos</t>
  </si>
  <si>
    <t>5229</t>
  </si>
  <si>
    <t>Atividades auxiliares dos transportes terrestres não especificadas anteriormente</t>
  </si>
  <si>
    <t>5231</t>
  </si>
  <si>
    <t>Gestão de portos e terminais</t>
  </si>
  <si>
    <t>5232</t>
  </si>
  <si>
    <t>Atividades de agenciamento marítimo</t>
  </si>
  <si>
    <t>5239</t>
  </si>
  <si>
    <t>Atividades auxiliares dos transportes aquaviários não especificadas anteriormente</t>
  </si>
  <si>
    <t>5240</t>
  </si>
  <si>
    <t>Atividades auxiliares dos transportes aéreos</t>
  </si>
  <si>
    <t>5250</t>
  </si>
  <si>
    <t>Atividades relacionadas à organização do transporte de carga</t>
  </si>
  <si>
    <t>5310</t>
  </si>
  <si>
    <t>Atividades de Correio</t>
  </si>
  <si>
    <t>5320</t>
  </si>
  <si>
    <t>Atividades de malote e de entrega</t>
  </si>
  <si>
    <t>Alojamento</t>
  </si>
  <si>
    <t>5510</t>
  </si>
  <si>
    <t>Hotéis e similares</t>
  </si>
  <si>
    <t>5590</t>
  </si>
  <si>
    <t>Outros tipos de alojamento não especificados anteriormente</t>
  </si>
  <si>
    <t>Alimentação</t>
  </si>
  <si>
    <t>5611</t>
  </si>
  <si>
    <t>Restaurantes e outros estabelecimentos de serviços de alimentação e bebidas</t>
  </si>
  <si>
    <t>5612</t>
  </si>
  <si>
    <t>Serviços ambulantes de alimentação</t>
  </si>
  <si>
    <t>5620</t>
  </si>
  <si>
    <t>Serviços de catering, bufê e outros serviços de comida preparada</t>
  </si>
  <si>
    <t>Edição e edição integrada à impressão</t>
  </si>
  <si>
    <t>5811</t>
  </si>
  <si>
    <t>Edição de livros</t>
  </si>
  <si>
    <t>5812</t>
  </si>
  <si>
    <t>Edição de jornais</t>
  </si>
  <si>
    <t>5813</t>
  </si>
  <si>
    <t>Edição de revistas</t>
  </si>
  <si>
    <t>5819</t>
  </si>
  <si>
    <t>Edição de cadastros, listas e outros produtos gráficos</t>
  </si>
  <si>
    <t>5821</t>
  </si>
  <si>
    <t>Edição integrada à impressão de livros</t>
  </si>
  <si>
    <t>5822</t>
  </si>
  <si>
    <t>Edição integrada à impressão de jornais</t>
  </si>
  <si>
    <t>5823</t>
  </si>
  <si>
    <t>Edição integrada à impressão de revistas</t>
  </si>
  <si>
    <t>5829</t>
  </si>
  <si>
    <t>Edição integrada à impressão de cadastros, listas e outros produtos gráficos</t>
  </si>
  <si>
    <t>Atividades de televisão, rádio, cinema e  gravação/edição de som e imagem</t>
  </si>
  <si>
    <t>5911</t>
  </si>
  <si>
    <t>Atividades de produção cinematográfica, de vídeos e de programas de televisão</t>
  </si>
  <si>
    <t>5912</t>
  </si>
  <si>
    <t>Atividades de pós-produção cinematográfica, de vídeos e de programas de televisão</t>
  </si>
  <si>
    <t>5913</t>
  </si>
  <si>
    <t>Distribuição cinematográfica, de vídeo e de programas de televisão</t>
  </si>
  <si>
    <t>5914</t>
  </si>
  <si>
    <t>Atividades de exibição cinematográfica</t>
  </si>
  <si>
    <t>5920</t>
  </si>
  <si>
    <t>Atividades de gravação de som e de edição de música</t>
  </si>
  <si>
    <t>6010</t>
  </si>
  <si>
    <t>Atividades de rádio</t>
  </si>
  <si>
    <t>6021</t>
  </si>
  <si>
    <t>Atividades de televisão aberta</t>
  </si>
  <si>
    <t>6022</t>
  </si>
  <si>
    <t>Programadoras e atividades relacionadas à televisão por assinatura</t>
  </si>
  <si>
    <t>Telecomunicações</t>
  </si>
  <si>
    <t>6110</t>
  </si>
  <si>
    <t>Telecomunicações por fio</t>
  </si>
  <si>
    <t>6120</t>
  </si>
  <si>
    <t>Telecomunicações sem fio</t>
  </si>
  <si>
    <t>6130</t>
  </si>
  <si>
    <t>Telecomunicações por satélite</t>
  </si>
  <si>
    <t>6141</t>
  </si>
  <si>
    <t>Operadoras de televisão por assinatura por cabo</t>
  </si>
  <si>
    <t>6142</t>
  </si>
  <si>
    <t>Operadoras de televisão por assinatura por microondas</t>
  </si>
  <si>
    <t>6143</t>
  </si>
  <si>
    <t>Operadoras de televisão por assinatura por satélite</t>
  </si>
  <si>
    <t>6190</t>
  </si>
  <si>
    <t>Outras atividades de telecomunicações</t>
  </si>
  <si>
    <t>6201</t>
  </si>
  <si>
    <t>Desenvolvimento de programas de computador sob encomenda</t>
  </si>
  <si>
    <t>6202</t>
  </si>
  <si>
    <t>Desenvolvimento e licenciamento de programas de computador customizáveis</t>
  </si>
  <si>
    <t>6203</t>
  </si>
  <si>
    <t>Desenvolvimento e licenciamento de programas de computador não-customizáveis</t>
  </si>
  <si>
    <t>6204</t>
  </si>
  <si>
    <t>Consultoria em tecnologia da informação</t>
  </si>
  <si>
    <t>6209</t>
  </si>
  <si>
    <t>Suporte técnico, manutenção e outros serviços em tecnologia da informação</t>
  </si>
  <si>
    <t>6311</t>
  </si>
  <si>
    <t>Tratamento de dados, provedores de serviços de aplicação e serviços de hospedagem na internet</t>
  </si>
  <si>
    <t>6319</t>
  </si>
  <si>
    <t>Portais, provedores de conteúdo e outros serviços de informação na internet</t>
  </si>
  <si>
    <t>6391</t>
  </si>
  <si>
    <t>Agências de notícias</t>
  </si>
  <si>
    <t>6399</t>
  </si>
  <si>
    <t>Outras atividades de prestação de serviços de informação não especificadas anteriormente</t>
  </si>
  <si>
    <t>6410</t>
  </si>
  <si>
    <t>Banco Central</t>
  </si>
  <si>
    <t>6421</t>
  </si>
  <si>
    <t>Bancos comerciais</t>
  </si>
  <si>
    <t>6422</t>
  </si>
  <si>
    <t>Bancos múltiplos, com carteira comercial</t>
  </si>
  <si>
    <t>6423</t>
  </si>
  <si>
    <t>Caixas econômicas</t>
  </si>
  <si>
    <t>6424</t>
  </si>
  <si>
    <t>Crédito cooperativo</t>
  </si>
  <si>
    <t>6431</t>
  </si>
  <si>
    <t>Bancos múltiplos, sem carteira comercial</t>
  </si>
  <si>
    <t>6432</t>
  </si>
  <si>
    <t>Bancos de investimento</t>
  </si>
  <si>
    <t>6433</t>
  </si>
  <si>
    <t>Bancos de desenvolvimento</t>
  </si>
  <si>
    <t>6434</t>
  </si>
  <si>
    <t>Agências de fomento</t>
  </si>
  <si>
    <t>6435</t>
  </si>
  <si>
    <t>Crédito imobiliário</t>
  </si>
  <si>
    <t>6436</t>
  </si>
  <si>
    <t>Sociedades de crédito, financiamento e investimento - financeiras</t>
  </si>
  <si>
    <t>6437</t>
  </si>
  <si>
    <t>Sociedades de crédito ao microempreendedor</t>
  </si>
  <si>
    <t>6438</t>
  </si>
  <si>
    <t>Bancos de câmbio e outras instituições de intermediação não-monetária</t>
  </si>
  <si>
    <t>6440</t>
  </si>
  <si>
    <t>Arrendamento mercantil</t>
  </si>
  <si>
    <t>6450</t>
  </si>
  <si>
    <t>Sociedades de capitalização</t>
  </si>
  <si>
    <t>6461</t>
  </si>
  <si>
    <t>Holdings de instituições financeiras</t>
  </si>
  <si>
    <t>6462</t>
  </si>
  <si>
    <t>Holdings de instituições não-financeiras</t>
  </si>
  <si>
    <t>6463</t>
  </si>
  <si>
    <t>Outras sociedades de participação, exceto holdings</t>
  </si>
  <si>
    <t>6470</t>
  </si>
  <si>
    <t>Fundos de investimento</t>
  </si>
  <si>
    <t>6491</t>
  </si>
  <si>
    <t>Sociedades de fomento mercantil - factoring</t>
  </si>
  <si>
    <t>6492</t>
  </si>
  <si>
    <t>Securitização de créditos</t>
  </si>
  <si>
    <t>6493</t>
  </si>
  <si>
    <t>Administração de consórcios para aquisição de bens e direitos</t>
  </si>
  <si>
    <t>6499</t>
  </si>
  <si>
    <t>Outras atividades de serviços financeiros não especificadas anteriormente</t>
  </si>
  <si>
    <t>6511</t>
  </si>
  <si>
    <t>Seguros de vida</t>
  </si>
  <si>
    <t>6512</t>
  </si>
  <si>
    <t>Seguros não-vida</t>
  </si>
  <si>
    <t>6520</t>
  </si>
  <si>
    <t>Seguros-saúde</t>
  </si>
  <si>
    <t>6530</t>
  </si>
  <si>
    <t>Resseguros</t>
  </si>
  <si>
    <t>6541</t>
  </si>
  <si>
    <t>Previdência complementar fechada</t>
  </si>
  <si>
    <t>6542</t>
  </si>
  <si>
    <t>Previdência complementar aberta</t>
  </si>
  <si>
    <t>6550</t>
  </si>
  <si>
    <t>Planos de saúde</t>
  </si>
  <si>
    <t>6611</t>
  </si>
  <si>
    <t>Administração de bolsas e mercados de balcão organizados</t>
  </si>
  <si>
    <t>6612</t>
  </si>
  <si>
    <t>Atividades de intermediários em transações de títulos, valores mobiliários e mercadorias</t>
  </si>
  <si>
    <t>6613</t>
  </si>
  <si>
    <t>Administração de cartões de crédito</t>
  </si>
  <si>
    <t>6619</t>
  </si>
  <si>
    <t>Atividades auxiliares dos serviços financeiros não especificadas anteriormente</t>
  </si>
  <si>
    <t>6621</t>
  </si>
  <si>
    <t>Avaliação de riscos e perdas</t>
  </si>
  <si>
    <t>6622</t>
  </si>
  <si>
    <t>Corretores e agentes de seguros, de planos de previdência complementar e de saúde</t>
  </si>
  <si>
    <t>6629</t>
  </si>
  <si>
    <t>Atividades auxiliares dos seguros, da previdência complementar e dos planos de saúde não especificadas anteriormente</t>
  </si>
  <si>
    <t>6630</t>
  </si>
  <si>
    <t>Atividades de administração de fundos por contrato ou comissão</t>
  </si>
  <si>
    <t>Atividades imobiliárias</t>
  </si>
  <si>
    <t>6810</t>
  </si>
  <si>
    <t>Atividades imobiliárias de imóveis próprios</t>
  </si>
  <si>
    <t>6821</t>
  </si>
  <si>
    <t>Intermediação na compra, venda e aluguel de imóveis</t>
  </si>
  <si>
    <t>6822</t>
  </si>
  <si>
    <t>Gestão e administração da propriedade imobiliária</t>
  </si>
  <si>
    <t xml:space="preserve">Atividades jurídicas, contábeis, consultoria e sedes de empresas </t>
  </si>
  <si>
    <t>6911</t>
  </si>
  <si>
    <t>Atividades jurídicas, exceto cartórios</t>
  </si>
  <si>
    <t>6912</t>
  </si>
  <si>
    <t>Cartórios</t>
  </si>
  <si>
    <t>6920</t>
  </si>
  <si>
    <t>Atividades de contabilidade, consultoria e auditoria contábil e tributária</t>
  </si>
  <si>
    <t>7010</t>
  </si>
  <si>
    <t>Sedes de empresas e unidades administrativas locais</t>
  </si>
  <si>
    <t>7020</t>
  </si>
  <si>
    <t>Atividades de consultoria em gestão empresarial</t>
  </si>
  <si>
    <t>Serviços de arquitetura, engenharia, testes/análises técnicas e P &amp; D</t>
  </si>
  <si>
    <t>7111</t>
  </si>
  <si>
    <t>Serviços de arquitetura</t>
  </si>
  <si>
    <t>7112</t>
  </si>
  <si>
    <t>Serviços de engenharia</t>
  </si>
  <si>
    <t>7119</t>
  </si>
  <si>
    <t>Atividades técnicas relacionadas à arquitetura e engenharia</t>
  </si>
  <si>
    <t>7120</t>
  </si>
  <si>
    <t>Testes e análises técnicas</t>
  </si>
  <si>
    <t>7210</t>
  </si>
  <si>
    <t>Pesquisa e desenvolvimento experimental em ciências físicas e naturais</t>
  </si>
  <si>
    <t>7220</t>
  </si>
  <si>
    <t>Pesquisa e desenvolvimento experimental em ciências sociais e humanas</t>
  </si>
  <si>
    <t>Outras atividades profissionais, científicas e técnicas</t>
  </si>
  <si>
    <t>7311</t>
  </si>
  <si>
    <t>Agências de publicidade</t>
  </si>
  <si>
    <t>7312</t>
  </si>
  <si>
    <t>Agenciamento de espaços para publicidade, exceto em veículos de comunicação</t>
  </si>
  <si>
    <t>7319</t>
  </si>
  <si>
    <t>Atividades de publicidade não especificadas anteriormente</t>
  </si>
  <si>
    <t>7320</t>
  </si>
  <si>
    <t>Pesquisas de mercado e de opinião pública</t>
  </si>
  <si>
    <t>7410</t>
  </si>
  <si>
    <t>Design e decoração de interiores</t>
  </si>
  <si>
    <t>7420</t>
  </si>
  <si>
    <t>Atividades fotográficas e similares</t>
  </si>
  <si>
    <t>7490</t>
  </si>
  <si>
    <t>Atividades profissionais, científicas e técnicas não especificadas anteriormente</t>
  </si>
  <si>
    <t>7500</t>
  </si>
  <si>
    <t>Atividades veterinárias</t>
  </si>
  <si>
    <t>Aluguéis não-imobiliários e gestão de ativos de propriedade intelectual</t>
  </si>
  <si>
    <t>7711</t>
  </si>
  <si>
    <t>Locação de automóveis sem condutor</t>
  </si>
  <si>
    <t>7719</t>
  </si>
  <si>
    <t>Locação de meios de transporte, exceto automóveis, sem condutor</t>
  </si>
  <si>
    <t>7721</t>
  </si>
  <si>
    <t>Aluguel de equipamentos recreativos e esportivos</t>
  </si>
  <si>
    <t>7722</t>
  </si>
  <si>
    <t>Aluguel de fitas de vídeo, DVDs e similares</t>
  </si>
  <si>
    <t>7723</t>
  </si>
  <si>
    <t>Aluguel de objetos do vestuário, jóias e acessórios</t>
  </si>
  <si>
    <t>7729</t>
  </si>
  <si>
    <t>Aluguel de objetos pessoais e domésticos não especificados anteriormente</t>
  </si>
  <si>
    <t>7731</t>
  </si>
  <si>
    <t>Aluguel de máquinas e equipamentos agrícolas sem operador</t>
  </si>
  <si>
    <t>7732</t>
  </si>
  <si>
    <t>Aluguel de máquinas e equipamentos para construção sem operador</t>
  </si>
  <si>
    <t>7733</t>
  </si>
  <si>
    <t>Aluguel de máquinas e equipamentos para escritório</t>
  </si>
  <si>
    <t>7739</t>
  </si>
  <si>
    <t>Aluguel de máquinas e equipamentos não especificados anteriormente</t>
  </si>
  <si>
    <t>7740</t>
  </si>
  <si>
    <t>Gestão de ativos intangíveis não-financeiros</t>
  </si>
  <si>
    <t>Outras atividades administrativas e serviços complementares</t>
  </si>
  <si>
    <t>7810</t>
  </si>
  <si>
    <t>Seleção e agenciamento de mão-de-obra</t>
  </si>
  <si>
    <t>7820</t>
  </si>
  <si>
    <t>Locação de mão-de-obra temporária</t>
  </si>
  <si>
    <t>7830</t>
  </si>
  <si>
    <t>Fornecimento e gestão de recursos humanos para terceiros</t>
  </si>
  <si>
    <t>7911</t>
  </si>
  <si>
    <t>Agências de viagens</t>
  </si>
  <si>
    <t>7912</t>
  </si>
  <si>
    <t>Operadores turísticos</t>
  </si>
  <si>
    <t>7990</t>
  </si>
  <si>
    <t>Serviços de reservas e outros serviços de turismo não especificados anteriormente</t>
  </si>
  <si>
    <t>8111</t>
  </si>
  <si>
    <t>Serviços combinados para apoio a edifícios, exceto condomínios prediais</t>
  </si>
  <si>
    <t>8112</t>
  </si>
  <si>
    <t>Condomínios prediais</t>
  </si>
  <si>
    <t>8121</t>
  </si>
  <si>
    <t>Limpeza em prédios e em domicílios</t>
  </si>
  <si>
    <t>8122</t>
  </si>
  <si>
    <t>Imunização e controle de pragas urbanas</t>
  </si>
  <si>
    <t>8129</t>
  </si>
  <si>
    <t>Atividades de limpeza não especificadas anteriormente</t>
  </si>
  <si>
    <t>8130</t>
  </si>
  <si>
    <t>Atividades paisagísticas</t>
  </si>
  <si>
    <t>8211</t>
  </si>
  <si>
    <t>Serviços combinados de escritório e apoio administrativo</t>
  </si>
  <si>
    <t>8219</t>
  </si>
  <si>
    <t>Fotocópias, preparação de documentos e outros serviços especializados de apoio administrativo</t>
  </si>
  <si>
    <t>8220</t>
  </si>
  <si>
    <t>Atividades de teleatendimento</t>
  </si>
  <si>
    <t>8230</t>
  </si>
  <si>
    <t>Atividades de organização de eventos, exceto culturais e esportivos</t>
  </si>
  <si>
    <t>8291</t>
  </si>
  <si>
    <t>Atividades de cobrança e informações cadastrais</t>
  </si>
  <si>
    <t>8292</t>
  </si>
  <si>
    <t>Envasamento e empacotamento sob contrato</t>
  </si>
  <si>
    <t>8299</t>
  </si>
  <si>
    <t>Atividades de serviços prestados principalmente às empresas não especificadas anteriormente</t>
  </si>
  <si>
    <t>Atividades de vigilância, segurança e investigação</t>
  </si>
  <si>
    <t>8011</t>
  </si>
  <si>
    <t>Atividades de vigilância e segurança privada</t>
  </si>
  <si>
    <t>8012</t>
  </si>
  <si>
    <t>Atividades de transporte de valores</t>
  </si>
  <si>
    <t>8020</t>
  </si>
  <si>
    <t>Atividades de monitoramento de sistemas de segurança</t>
  </si>
  <si>
    <t>8030</t>
  </si>
  <si>
    <t>Atividades de investigação particular</t>
  </si>
  <si>
    <t>Administração pública, defesa e seguridade social</t>
  </si>
  <si>
    <t>8411</t>
  </si>
  <si>
    <t>Administração pública em geral</t>
  </si>
  <si>
    <t>8412</t>
  </si>
  <si>
    <t>Regulação das atividades de saúde, educação, serviços culturais e outros serviços sociais</t>
  </si>
  <si>
    <t>8413</t>
  </si>
  <si>
    <t>Regulação das atividades econômicas</t>
  </si>
  <si>
    <t>8421</t>
  </si>
  <si>
    <t>Relações exteriores</t>
  </si>
  <si>
    <t>8422</t>
  </si>
  <si>
    <t>Defesa</t>
  </si>
  <si>
    <t>8423</t>
  </si>
  <si>
    <t>Justiça</t>
  </si>
  <si>
    <t>8424</t>
  </si>
  <si>
    <t>Segurança e ordem pública</t>
  </si>
  <si>
    <t>8425</t>
  </si>
  <si>
    <t>Defesa Civil</t>
  </si>
  <si>
    <t>8430</t>
  </si>
  <si>
    <t>Seguridade social obrigatória</t>
  </si>
  <si>
    <t>8511</t>
  </si>
  <si>
    <t>Educação infantil - creche</t>
  </si>
  <si>
    <t>8512</t>
  </si>
  <si>
    <t>Educação infantil - pré-escola</t>
  </si>
  <si>
    <t>8513</t>
  </si>
  <si>
    <t>Ensino fundamental</t>
  </si>
  <si>
    <t>8520</t>
  </si>
  <si>
    <t>Ensino médio</t>
  </si>
  <si>
    <t>8531</t>
  </si>
  <si>
    <t>Educação superior - graduação</t>
  </si>
  <si>
    <t>8532</t>
  </si>
  <si>
    <t>Educação superior - graduação e pós-graduação</t>
  </si>
  <si>
    <t>8533</t>
  </si>
  <si>
    <t>Educação superior - pós-graduação e extensão</t>
  </si>
  <si>
    <t>8541</t>
  </si>
  <si>
    <t>Educação profissional de nível técnico</t>
  </si>
  <si>
    <t>8542</t>
  </si>
  <si>
    <t>Educação profissional de nível tecnológico</t>
  </si>
  <si>
    <t>8550</t>
  </si>
  <si>
    <t>Atividades de apoio à educação</t>
  </si>
  <si>
    <t>Ensino de esportes</t>
  </si>
  <si>
    <t>Ensino de arte e cultura</t>
  </si>
  <si>
    <t>8593</t>
  </si>
  <si>
    <t>Ensino de idiomas</t>
  </si>
  <si>
    <t>8599</t>
  </si>
  <si>
    <t>Atividades de ensino não especificadas anteriormente</t>
  </si>
  <si>
    <t>8610</t>
  </si>
  <si>
    <t>Atividades de atendimento hospitalar</t>
  </si>
  <si>
    <t>8621</t>
  </si>
  <si>
    <t>Serviços móveis de atendimento a urgências</t>
  </si>
  <si>
    <t>8622</t>
  </si>
  <si>
    <t>Serviços de remoção de pacientes, exceto os serviços móveis de atendimento a urgências</t>
  </si>
  <si>
    <t>8630</t>
  </si>
  <si>
    <t>Atividades de atenção ambulatorial executadas por médicos e odontólogos</t>
  </si>
  <si>
    <t>8640</t>
  </si>
  <si>
    <t>Atividades de serviços de complementação diagnóstica e terapêutica</t>
  </si>
  <si>
    <t>8650</t>
  </si>
  <si>
    <t>Atividades de profissionais da área de saúde, exceto médicos e odontólogos</t>
  </si>
  <si>
    <t>8660</t>
  </si>
  <si>
    <t>Atividades de apoio à gestão de saúde</t>
  </si>
  <si>
    <t>8690</t>
  </si>
  <si>
    <t>Atividades de atenção à saúde humana não especificadas anteriormente</t>
  </si>
  <si>
    <t>8711</t>
  </si>
  <si>
    <t>Atividades de assistência a idosos, deficientes físicos, imunodeprimidos e convalescentes prestadas em residências coletivas e particulares</t>
  </si>
  <si>
    <t>8712</t>
  </si>
  <si>
    <t>Atividades de fornecimento de infra-estrutura de apoio e assistência a paciente no domicílio</t>
  </si>
  <si>
    <t>8720</t>
  </si>
  <si>
    <t>Atividades de assistência psicossocial e à saúde a portadores de distúrbios psíquicos, deficiência mental e dependência química</t>
  </si>
  <si>
    <t>8730</t>
  </si>
  <si>
    <t>Atividades de assistência social prestadas em residências coletivas e particulares</t>
  </si>
  <si>
    <t>8800</t>
  </si>
  <si>
    <t>Serviços de assistência social sem alojamento</t>
  </si>
  <si>
    <t>Atividades artísticas, criativas e de espetáculos</t>
  </si>
  <si>
    <t>9001</t>
  </si>
  <si>
    <t>Artes cênicas, espetáculos e atividades complementares</t>
  </si>
  <si>
    <t>9002</t>
  </si>
  <si>
    <t>Criação artística</t>
  </si>
  <si>
    <t>9003</t>
  </si>
  <si>
    <t>Gestão de espaços para artes cênicas, espetáculos e outras atividades artísticas</t>
  </si>
  <si>
    <t>9101</t>
  </si>
  <si>
    <t>Atividades de bibliotecas e arquivos</t>
  </si>
  <si>
    <t>9102</t>
  </si>
  <si>
    <t>Atividades de museus e de exploração, restauração artística e conservação de lugares e prédios históricos e atrações similares</t>
  </si>
  <si>
    <t>9103</t>
  </si>
  <si>
    <t>Atividades de jardins botânicos, zoológicos, parques nacionais, reservas ecológicas e áreas de proteção ambiental</t>
  </si>
  <si>
    <t>9200</t>
  </si>
  <si>
    <t>Atividades de exploração de jogos de azar e apostas</t>
  </si>
  <si>
    <t>9311</t>
  </si>
  <si>
    <t>Gestão de instalações de esportes</t>
  </si>
  <si>
    <t>9312</t>
  </si>
  <si>
    <t>Clubes sociais, esportivos e similares</t>
  </si>
  <si>
    <t>9313</t>
  </si>
  <si>
    <t>Atividades de condicionamento físico</t>
  </si>
  <si>
    <t>9319</t>
  </si>
  <si>
    <t>Atividades esportivas não especificadas anteriormente</t>
  </si>
  <si>
    <t>9321</t>
  </si>
  <si>
    <t>Parques de diversão e parques temáticos</t>
  </si>
  <si>
    <t>9329</t>
  </si>
  <si>
    <t>Atividades de recreação e lazer não especificadas anteriormente</t>
  </si>
  <si>
    <t>Organizações associativas e outros serviços pessoais</t>
  </si>
  <si>
    <t>9411</t>
  </si>
  <si>
    <t>Atividades de organizações associativas patronais e empresariais</t>
  </si>
  <si>
    <t>9412</t>
  </si>
  <si>
    <t>Atividades de organizações associativas profissionais</t>
  </si>
  <si>
    <t>9420</t>
  </si>
  <si>
    <t>Atividades de organizações sindicais</t>
  </si>
  <si>
    <t>9430</t>
  </si>
  <si>
    <t>Atividades de associações de defesa de direitos sociais</t>
  </si>
  <si>
    <t>9491</t>
  </si>
  <si>
    <t>Atividades de organizações religiosas</t>
  </si>
  <si>
    <t>9492</t>
  </si>
  <si>
    <t>Atividades de organizações políticas</t>
  </si>
  <si>
    <t>9493</t>
  </si>
  <si>
    <t>Atividades de organizações associativas ligadas à cultura e à arte</t>
  </si>
  <si>
    <t>9499</t>
  </si>
  <si>
    <t>Atividades associativas não especificadas anteriormente</t>
  </si>
  <si>
    <t>9511</t>
  </si>
  <si>
    <t>Reparação e manutenção de computadores e de equipamentos periféricos</t>
  </si>
  <si>
    <t>9512</t>
  </si>
  <si>
    <t>Reparação e manutenção de equipamentos de comunicação</t>
  </si>
  <si>
    <t>9521</t>
  </si>
  <si>
    <t>Reparação e manutenção de equipamentos eletroeletrônicos de uso pessoal e doméstico</t>
  </si>
  <si>
    <t>9529</t>
  </si>
  <si>
    <t>Reparação e manutenção de objetos e equipamentos pessoais e domésticos não especificados anteriormente</t>
  </si>
  <si>
    <t>9601</t>
  </si>
  <si>
    <t>Lavanderias, tinturarias e toalheiros</t>
  </si>
  <si>
    <t>9602</t>
  </si>
  <si>
    <t>Cabeleireiros e outras atividades de tratamento de beleza</t>
  </si>
  <si>
    <t>9603</t>
  </si>
  <si>
    <t>Atividades funerárias e serviços relacionados</t>
  </si>
  <si>
    <t>9609</t>
  </si>
  <si>
    <t>Atividades de serviços pessoais não especificadas anteriormente</t>
  </si>
  <si>
    <t>Fonte: Coordenação de Contas Nacionais - Diretoria de Pesquisas - IBGE</t>
  </si>
  <si>
    <t>Desc. Ativ</t>
  </si>
  <si>
    <t>Demanda Total - Export - Variação Estoque</t>
  </si>
  <si>
    <t>fontes:</t>
  </si>
  <si>
    <t>Sistema de Contas Nacionais: Brasil | IBGE</t>
  </si>
  <si>
    <t>Código NCM</t>
  </si>
  <si>
    <t>Nome NCM</t>
  </si>
  <si>
    <t>Código Produto</t>
  </si>
  <si>
    <t>Descrição Produto</t>
  </si>
  <si>
    <t>01011010</t>
  </si>
  <si>
    <t>Cavalos reprodutores de raça pura</t>
  </si>
  <si>
    <t>01011090</t>
  </si>
  <si>
    <t>Animais da espécie asinina/muar, reprodutores, raça pura</t>
  </si>
  <si>
    <t>01011100</t>
  </si>
  <si>
    <t>Cavalos reprodutores, de raça pura</t>
  </si>
  <si>
    <t>01011900</t>
  </si>
  <si>
    <t>Outros cavalos, vivos</t>
  </si>
  <si>
    <t>01012000</t>
  </si>
  <si>
    <t>Asininos e muares vivos</t>
  </si>
  <si>
    <t>01012100</t>
  </si>
  <si>
    <t>01012900</t>
  </si>
  <si>
    <t>Cavalos, exceto reprodutores de raça pura</t>
  </si>
  <si>
    <t>01013000</t>
  </si>
  <si>
    <t>Animais espécie asinina/muar, reprodutores de raça pura</t>
  </si>
  <si>
    <t>01019000</t>
  </si>
  <si>
    <t>Animais espécie asinina/muar, exceto reprodutores de raça pura</t>
  </si>
  <si>
    <t>01019010</t>
  </si>
  <si>
    <t>Cavalos vivos, exceto reprodutores raça pura</t>
  </si>
  <si>
    <t>01019090</t>
  </si>
  <si>
    <t>Animais espécie asinina/muar, exceto reprodutores de raça pura pura</t>
  </si>
  <si>
    <t>01021010</t>
  </si>
  <si>
    <t>Bovinos reprodutores de raça pura, prenhe ou cria ao pé</t>
  </si>
  <si>
    <t>01021090</t>
  </si>
  <si>
    <t>Outros bovinos reprodutores de raça pura</t>
  </si>
  <si>
    <t>01022110</t>
  </si>
  <si>
    <t>Bovinos reprodutores raça pura, prenhe ou com cria ao pé</t>
  </si>
  <si>
    <t>01022190</t>
  </si>
  <si>
    <t>01022911</t>
  </si>
  <si>
    <t>Outros bovinos para reprodução, prenhe ou com cria ao pé</t>
  </si>
  <si>
    <t>01022919</t>
  </si>
  <si>
    <t>Outros bovinos para reprodução</t>
  </si>
  <si>
    <t>01022990</t>
  </si>
  <si>
    <t>Outros bovinos vivos</t>
  </si>
  <si>
    <t>01023110</t>
  </si>
  <si>
    <t>Búfalos reprodutores de raça pura, prenhe ou com cria ao pé</t>
  </si>
  <si>
    <t>01023190</t>
  </si>
  <si>
    <t>Outros búfalos reprodutores de raça pura</t>
  </si>
  <si>
    <t>01023911</t>
  </si>
  <si>
    <t>Outros búfalos para reprodução, exceto raça pura, prenhe ou com cria ao pé</t>
  </si>
  <si>
    <t>01023919</t>
  </si>
  <si>
    <t>Outros búfalos para reprodução, exceto reprodutores de raça pura</t>
  </si>
  <si>
    <t>01023990</t>
  </si>
  <si>
    <t>Outros búfalos</t>
  </si>
  <si>
    <t>01029000</t>
  </si>
  <si>
    <t>Outros animais vivos da espécie bovina</t>
  </si>
  <si>
    <t>01029011</t>
  </si>
  <si>
    <t>01029019</t>
  </si>
  <si>
    <t>01029090</t>
  </si>
  <si>
    <t>01031000</t>
  </si>
  <si>
    <t>Suínos reprodutores de raça pura</t>
  </si>
  <si>
    <t>01039100</t>
  </si>
  <si>
    <t>Outros suínos vivos, de peso inferior a 50 kg</t>
  </si>
  <si>
    <t>01039200</t>
  </si>
  <si>
    <t>Outros suínos vivos, de peso igual ou superior a 50kg</t>
  </si>
  <si>
    <t>01041011</t>
  </si>
  <si>
    <t>Ovinos reprodutores de raça pura, prenhe/com cria ao pé</t>
  </si>
  <si>
    <t>01041019</t>
  </si>
  <si>
    <t>Outros ovinos reprodutores de raça pura</t>
  </si>
  <si>
    <t>01041090</t>
  </si>
  <si>
    <t>Outros ovinos vivos</t>
  </si>
  <si>
    <t>01042010</t>
  </si>
  <si>
    <t>Caprinos reprodutores de raça pura</t>
  </si>
  <si>
    <t>01042090</t>
  </si>
  <si>
    <t>Outros caprinos vivos</t>
  </si>
  <si>
    <t>01051110</t>
  </si>
  <si>
    <t>Galos e galinhas, peso &lt;= 185 g, de linha pura/híbrida, para reprodução</t>
  </si>
  <si>
    <t>01051190</t>
  </si>
  <si>
    <t>Outros galos e galinhas, vivos, peso não superior a 185g</t>
  </si>
  <si>
    <t>01051200</t>
  </si>
  <si>
    <t>Peruas e perus, vivos, de peso não superior a 185g</t>
  </si>
  <si>
    <t>01051300</t>
  </si>
  <si>
    <t>Patos</t>
  </si>
  <si>
    <t>01051400</t>
  </si>
  <si>
    <t>Gansos</t>
  </si>
  <si>
    <t>01051500</t>
  </si>
  <si>
    <t>Galinhas-d'angola (pintadas)</t>
  </si>
  <si>
    <t>01051900</t>
  </si>
  <si>
    <t>Patos, gansos e galinhas d'angola, vivos, de peso &lt;= 185g</t>
  </si>
  <si>
    <t>01059200</t>
  </si>
  <si>
    <t>Outros galos e galinhas, vivos, de peso &lt;= 2.000 g</t>
  </si>
  <si>
    <t>01059300</t>
  </si>
  <si>
    <t>Galos e galinhas, vivos, de peso superior a 2.000 g</t>
  </si>
  <si>
    <t>01059400</t>
  </si>
  <si>
    <t>01059900</t>
  </si>
  <si>
    <t>Patos, gansos, perus, peruas e pintadas, vivos, de peso &gt;185 g</t>
  </si>
  <si>
    <t>01060000</t>
  </si>
  <si>
    <t>Outros animais vivos</t>
  </si>
  <si>
    <t>01060090</t>
  </si>
  <si>
    <t>01061100</t>
  </si>
  <si>
    <t>Mamíferos primatas, vivos</t>
  </si>
  <si>
    <t>01061200</t>
  </si>
  <si>
    <t>Baleias, golfinhos e botos (mamíferos da ordem dos cetáceos); peixes-boi (manatins) e dugongos (mamíferos da ordem dos sirênios); otárias e focas, leões-marinhos e morsas (mamíferos da subordem dos pinípedes)</t>
  </si>
  <si>
    <t>01061300</t>
  </si>
  <si>
    <t>Camelos e outros camelídeos (Camelidae), vivos</t>
  </si>
  <si>
    <t>01061400</t>
  </si>
  <si>
    <t>Coelhos e lebres, vivos</t>
  </si>
  <si>
    <t>01061900</t>
  </si>
  <si>
    <t>Outros mamíferos vivos</t>
  </si>
  <si>
    <t>01062000</t>
  </si>
  <si>
    <t>Répteis (incluindo as serpentes e as tartarugas marinhas)</t>
  </si>
  <si>
    <t>01063100</t>
  </si>
  <si>
    <t>Aves de rapina</t>
  </si>
  <si>
    <t>01063200</t>
  </si>
  <si>
    <t>Psitaciformes (incluindo os papagaios, os periquitos, as araras e as cacatuas)</t>
  </si>
  <si>
    <t>01063310</t>
  </si>
  <si>
    <t>Avestruzes (Struthio camelus), para reprodução</t>
  </si>
  <si>
    <t>01063390</t>
  </si>
  <si>
    <t>Outros avestruzes</t>
  </si>
  <si>
    <t>01063900</t>
  </si>
  <si>
    <t>Outras aves vivas</t>
  </si>
  <si>
    <t>01063910</t>
  </si>
  <si>
    <t>Avestruzes para reprodução</t>
  </si>
  <si>
    <t>01063990</t>
  </si>
  <si>
    <t>01064100</t>
  </si>
  <si>
    <t>Abelhas</t>
  </si>
  <si>
    <t>01064900</t>
  </si>
  <si>
    <t>Outros insetos</t>
  </si>
  <si>
    <t>01069000</t>
  </si>
  <si>
    <t>02011000</t>
  </si>
  <si>
    <t>Carcaças e meias carcaças de bovino, frescas ou refrigeradas</t>
  </si>
  <si>
    <t>02012010</t>
  </si>
  <si>
    <t>Quartos dianteiros não desossadados de bovino, frescos/refrigerados</t>
  </si>
  <si>
    <t>02012020</t>
  </si>
  <si>
    <t>Quartos traseiros não desossados de bovino, frescos/refrigados</t>
  </si>
  <si>
    <t>02012090</t>
  </si>
  <si>
    <t>Outras peças não desossadas de bovino, frescas ou refrigeradas</t>
  </si>
  <si>
    <t>02013000</t>
  </si>
  <si>
    <t>Carnes desossadas de bovino, frescas ou refrigeradas</t>
  </si>
  <si>
    <t>02021000</t>
  </si>
  <si>
    <t>Carcaças e meias-carcaças de bovino, congeladas</t>
  </si>
  <si>
    <t>02022010</t>
  </si>
  <si>
    <t>Quartos dianteiros não desossados de bovino, congelados</t>
  </si>
  <si>
    <t>02022020</t>
  </si>
  <si>
    <t>Quartos traseiros não desossados de bovino, congelados</t>
  </si>
  <si>
    <t>02022090</t>
  </si>
  <si>
    <t>Outras peças não desossadas de bovino, congeladas</t>
  </si>
  <si>
    <t>02023000</t>
  </si>
  <si>
    <t>Carnes desossadas de bovino, congeladas</t>
  </si>
  <si>
    <t>02031100</t>
  </si>
  <si>
    <t>Carcaças e meias-carcaças de suíno, frescas ou refrigeradas</t>
  </si>
  <si>
    <t>02031200</t>
  </si>
  <si>
    <t>Pernas, pás e respectivos pedaços, não desossados, de suíno, frescos ou refrigerados</t>
  </si>
  <si>
    <t>02031900</t>
  </si>
  <si>
    <t>Outras carnes de suíno, frescas ou refrigeradas</t>
  </si>
  <si>
    <t>02032100</t>
  </si>
  <si>
    <t>Carcaças e meias-carcaças de suíno, congeladas</t>
  </si>
  <si>
    <t>02032200</t>
  </si>
  <si>
    <t>Pernas, pás e pedaços não desossados de suíno, congelados</t>
  </si>
  <si>
    <t>02032900</t>
  </si>
  <si>
    <t>Outras carnes de suíno, congeladas</t>
  </si>
  <si>
    <t>02041000</t>
  </si>
  <si>
    <t>Carcaças e meias-carcaças de cordeiro, frescas ou refrigeradas</t>
  </si>
  <si>
    <t>02042100</t>
  </si>
  <si>
    <t>Carcaças e meias-carcaças de ovino, frescas ou refrigeradas</t>
  </si>
  <si>
    <t>02042200</t>
  </si>
  <si>
    <t>Outras peças não desossadas de ovino, frescas ou refrigeradas</t>
  </si>
  <si>
    <t>02042300</t>
  </si>
  <si>
    <t>Carnes desossadas de ovino, frescas ou refrigeradas</t>
  </si>
  <si>
    <t>02043000</t>
  </si>
  <si>
    <t>Carcaças e meias-carcaças de cordeiro, congeladas</t>
  </si>
  <si>
    <t>02044100</t>
  </si>
  <si>
    <t>Carcaças e meias-carcaças de ovino, congeladas</t>
  </si>
  <si>
    <t>02044200</t>
  </si>
  <si>
    <t>Outras peças não desossadas de ovino, congeladas</t>
  </si>
  <si>
    <t>02044300</t>
  </si>
  <si>
    <t>Carnes desossadas de ovino, congeladas</t>
  </si>
  <si>
    <t>02045000</t>
  </si>
  <si>
    <t>Carnes de caprino, frescas, refrigeradas ou congeladas</t>
  </si>
  <si>
    <t>02050000</t>
  </si>
  <si>
    <t>Carnes de animais das espécies cavalar, asinina e muar, frescas, refrigeradas ou congeladas.</t>
  </si>
  <si>
    <t>02061000</t>
  </si>
  <si>
    <t>Miudezas comestíveis de bovino, frescas ou refrigeradas</t>
  </si>
  <si>
    <t>02062100</t>
  </si>
  <si>
    <t>Línguas de bovino, congeladas</t>
  </si>
  <si>
    <t>02062200</t>
  </si>
  <si>
    <t>Fígados de bovino, congelados</t>
  </si>
  <si>
    <t>02062910</t>
  </si>
  <si>
    <t>Rabos de bovino, congelados</t>
  </si>
  <si>
    <t>02062990</t>
  </si>
  <si>
    <t>Outras miudezas comestíveis de bovino, congeladas</t>
  </si>
  <si>
    <t>02063000</t>
  </si>
  <si>
    <t>Miudezas comestíveis de suíno, frescas ou refrigeradas</t>
  </si>
  <si>
    <t>02064100</t>
  </si>
  <si>
    <t>Fígados de suíno, congelados</t>
  </si>
  <si>
    <t>02064900</t>
  </si>
  <si>
    <t>Outras miudezas comestíveis de suíno, congeladas</t>
  </si>
  <si>
    <t>02068000</t>
  </si>
  <si>
    <t>Miudezas comestíveis, de ovino, etc, frescas/refrigeradas</t>
  </si>
  <si>
    <t>02069000</t>
  </si>
  <si>
    <t>Miudezas comestíveis, de ovino, caprino, etc, congeladas</t>
  </si>
  <si>
    <t>02071100</t>
  </si>
  <si>
    <t>Carnes de galos/galinhas, não cortadas em pedaços, frescas/refrigeradas</t>
  </si>
  <si>
    <t>02071200</t>
  </si>
  <si>
    <t>Carnes de galos/galinhas, não cortadas em pedaços, congelala</t>
  </si>
  <si>
    <t>02071210</t>
  </si>
  <si>
    <t>Carnes de galos/galinhas, não cortadas em pedaços, congeladas, com miudezas</t>
  </si>
  <si>
    <t>02071220</t>
  </si>
  <si>
    <t>Carnes de galos/galinhas, não cortadas em pedaços, congeladas, sem miudezas</t>
  </si>
  <si>
    <t>02071300</t>
  </si>
  <si>
    <t>Pedaços e miudezas, de galos/galinhas, frescos/refrigerados</t>
  </si>
  <si>
    <t>02071400</t>
  </si>
  <si>
    <t>Pedaços e miudezas, comestíveis de galos/galinhas, congelados</t>
  </si>
  <si>
    <t>02072400</t>
  </si>
  <si>
    <t>Carnes de peruas/perus, não cortadas em pedaços, frescas/refrigeradas</t>
  </si>
  <si>
    <t>02072500</t>
  </si>
  <si>
    <t>Carnes de peruas/perus, não cortadas em pedaços, congeladas</t>
  </si>
  <si>
    <t>02072600</t>
  </si>
  <si>
    <t>Carnes de peruas/perus, em pedaços, miudezas, frescas/refrigeradas</t>
  </si>
  <si>
    <t>02072700</t>
  </si>
  <si>
    <t>Carnes de peruas/perus, em pedaços e miudezas, congeladas</t>
  </si>
  <si>
    <t>02073200</t>
  </si>
  <si>
    <t>Carnes de patos, etc, não cortadas em pedaços, frescas/refrigeradas</t>
  </si>
  <si>
    <t>02073300</t>
  </si>
  <si>
    <t>Carnes de patos, gansos, etc, não cortadas em pedaços, congeladas</t>
  </si>
  <si>
    <t>02073400</t>
  </si>
  <si>
    <t>Fígados gordos, de patos/gansos/pintadas, frescos/refrigeradas</t>
  </si>
  <si>
    <t>02073500</t>
  </si>
  <si>
    <t>Outras carnes/miudezas, de patos, gansos, etc.frescas, refrigeradas</t>
  </si>
  <si>
    <t>02073600</t>
  </si>
  <si>
    <t>Outras carnes, miudezas, de patos, gansos, etc, congeladas</t>
  </si>
  <si>
    <t>02074100</t>
  </si>
  <si>
    <t>Carnes de patos, nãoo cortada em pedaços, frescas ou refrigeradas</t>
  </si>
  <si>
    <t>02074200</t>
  </si>
  <si>
    <t>Carnes de patos, não cortadas em pedaços, congeladas</t>
  </si>
  <si>
    <t>02074300</t>
  </si>
  <si>
    <t>Fígados gordos (foies gras) de patos, frescos ou refrigerados</t>
  </si>
  <si>
    <t>02074400</t>
  </si>
  <si>
    <t>Outras carnes de patos, frescas ou refrigeradas</t>
  </si>
  <si>
    <t>02074500</t>
  </si>
  <si>
    <t>Outras carnes de patos, congeladas</t>
  </si>
  <si>
    <t>02075100</t>
  </si>
  <si>
    <t>Carnes de gansos, não cortada em pedaços, frescas ou refrigeradas</t>
  </si>
  <si>
    <t>02075200</t>
  </si>
  <si>
    <t>Carnes de gansos, não cortadas em pedaços, congeladas</t>
  </si>
  <si>
    <t>02075300</t>
  </si>
  <si>
    <t>Fígados gordos (foies gras) de gansos, frescos ou refrigerados</t>
  </si>
  <si>
    <t>02075400</t>
  </si>
  <si>
    <t>Outras carnes de gansos, frescas ou refrigeradas</t>
  </si>
  <si>
    <t>02075500</t>
  </si>
  <si>
    <t>Outras carnes de gansos, congeladas</t>
  </si>
  <si>
    <t>02076000</t>
  </si>
  <si>
    <t>Carnes de galinhas dangola (pintadas)</t>
  </si>
  <si>
    <t>02081000</t>
  </si>
  <si>
    <t>Carnes/miudezas, de coelhos/lebres, frescas/refrigeradas/congeladas</t>
  </si>
  <si>
    <t>02082000</t>
  </si>
  <si>
    <t>Coxas de rã, frescas, refrigeradas ou congeladas</t>
  </si>
  <si>
    <t>02083000</t>
  </si>
  <si>
    <t>Carnes de primatas, congeladas, frescas, refrigeradas</t>
  </si>
  <si>
    <t>02084000</t>
  </si>
  <si>
    <t>Carnes de baleias, etc, congeladas, frescas, refrigeradas</t>
  </si>
  <si>
    <t>02085000</t>
  </si>
  <si>
    <t>Carnes de répteis, congeladas, frescas, refrigeradas</t>
  </si>
  <si>
    <t>02086000</t>
  </si>
  <si>
    <t>Outras carnes/miudezas comestíveis, de camelos e outros camelídeos</t>
  </si>
  <si>
    <t>02089000</t>
  </si>
  <si>
    <t>Carnes e miudezas, de outros animais, frescas/refrigeradas/congeladas</t>
  </si>
  <si>
    <t>02090011</t>
  </si>
  <si>
    <t>Toucinho sem partes magras, fresco/refrigerado/congelado</t>
  </si>
  <si>
    <t>02090019</t>
  </si>
  <si>
    <t>Toucinho sem partes magras, salgado/salmoura/seco/defumado</t>
  </si>
  <si>
    <t>02090021</t>
  </si>
  <si>
    <t>Gordura de porco, fresca, refrigerada ou congelada</t>
  </si>
  <si>
    <t>02090029</t>
  </si>
  <si>
    <t>Gordura de porco, não fundida, salgada, em salmoura, seca, etc</t>
  </si>
  <si>
    <t>02090090</t>
  </si>
  <si>
    <t>Gordura de aves, não fundida, fresca, refrigerada, congelada, etc</t>
  </si>
  <si>
    <t>02091011</t>
  </si>
  <si>
    <t>Toucinho de porco, fresco, refrigerado ou congelado</t>
  </si>
  <si>
    <t>02091019</t>
  </si>
  <si>
    <t>Outros toucinhos de porco</t>
  </si>
  <si>
    <t>02091021</t>
  </si>
  <si>
    <t>02091029</t>
  </si>
  <si>
    <t>Outras gorduras de porco</t>
  </si>
  <si>
    <t>02099000</t>
  </si>
  <si>
    <t>Outros toucinhos e gorduras</t>
  </si>
  <si>
    <t>02101100</t>
  </si>
  <si>
    <t>Pernas/pás/pedaços, de suíno, não desossados, salgados, etc.</t>
  </si>
  <si>
    <t>02101200</t>
  </si>
  <si>
    <t>Barrigas e peitos, entremeados, de suíno, salgados, etc.</t>
  </si>
  <si>
    <t>02101900</t>
  </si>
  <si>
    <t>Outras carnes de suíno, salgadas ou em salmoura, secas, etc.</t>
  </si>
  <si>
    <t>02102000</t>
  </si>
  <si>
    <t>Carnes de bovinos, salgadas/em salmoura/secas/defumadas</t>
  </si>
  <si>
    <t>02109000</t>
  </si>
  <si>
    <t>Carnes e miudezas, de outros animais, salgados, etc.</t>
  </si>
  <si>
    <t>02109100</t>
  </si>
  <si>
    <t>Carnes de primatas, salgadas, secas, etc.</t>
  </si>
  <si>
    <t>02109200</t>
  </si>
  <si>
    <t>Carnes de baleias, etc, salgadas, secas, etc.</t>
  </si>
  <si>
    <t>02109300</t>
  </si>
  <si>
    <t>Carnes de répteis, salgadas, secas, etc.</t>
  </si>
  <si>
    <t>02109900</t>
  </si>
  <si>
    <t>Carnes de outros animais, salgadas, secas, etc.</t>
  </si>
  <si>
    <t>02109911</t>
  </si>
  <si>
    <t>Carnes de galos e de galinhas</t>
  </si>
  <si>
    <t>02109919</t>
  </si>
  <si>
    <t>Outras carnes de galos e galinhas</t>
  </si>
  <si>
    <t>02109920</t>
  </si>
  <si>
    <t>Carnes da espécie ovina</t>
  </si>
  <si>
    <t>02109930</t>
  </si>
  <si>
    <t>Carnes da espécie cavalar</t>
  </si>
  <si>
    <t>02109940</t>
  </si>
  <si>
    <t>Outras miudezas comestíveis</t>
  </si>
  <si>
    <t>02109990</t>
  </si>
  <si>
    <t>03011000</t>
  </si>
  <si>
    <t>Peixes ornamentais, vivos</t>
  </si>
  <si>
    <t>03011010</t>
  </si>
  <si>
    <t>Aruana (Osteoglossum bicirrhosum), peixes ornamentais vivos</t>
  </si>
  <si>
    <t>03011090</t>
  </si>
  <si>
    <t>Outros peixes ornamentais vivos</t>
  </si>
  <si>
    <t>03011110</t>
  </si>
  <si>
    <t>Aruana (Osteoglossum bicirrhosum)</t>
  </si>
  <si>
    <t>03011190</t>
  </si>
  <si>
    <t>Outros peixes ornamentais, vivos, de água doce</t>
  </si>
  <si>
    <t>03011900</t>
  </si>
  <si>
    <t>03019110</t>
  </si>
  <si>
    <t>Trutas (Salmo trutta e oncorhynchus), para reprodução</t>
  </si>
  <si>
    <t>03019190</t>
  </si>
  <si>
    <t>Outras trutas (Salmo trutta e Oncorhynchus), vivas</t>
  </si>
  <si>
    <t>03019210</t>
  </si>
  <si>
    <t>Enguias (anguilla spp.) para reprodução</t>
  </si>
  <si>
    <t>03019290</t>
  </si>
  <si>
    <t>Outras enguias (anguilla spp.) vivas</t>
  </si>
  <si>
    <t>03019310</t>
  </si>
  <si>
    <t>Carpas para reprodução</t>
  </si>
  <si>
    <t>03019390</t>
  </si>
  <si>
    <t>Outras carpas vivas</t>
  </si>
  <si>
    <t>03019410</t>
  </si>
  <si>
    <t>Albacoras-azuis (Thunnus thynnus) para reprodução</t>
  </si>
  <si>
    <t>03019490</t>
  </si>
  <si>
    <t>Outros albacoras-azuis (Thunnus thynnus) para reprodução</t>
  </si>
  <si>
    <t>03019510</t>
  </si>
  <si>
    <t>Outros peixes para reprodução</t>
  </si>
  <si>
    <t>03019590</t>
  </si>
  <si>
    <t>Outros peixes vivos</t>
  </si>
  <si>
    <t>03019910</t>
  </si>
  <si>
    <t>03019911</t>
  </si>
  <si>
    <t>Tilápias, peixes para reprodução</t>
  </si>
  <si>
    <t>03019912</t>
  </si>
  <si>
    <t>Esturjões, peixes para reprodução</t>
  </si>
  <si>
    <t>03019919</t>
  </si>
  <si>
    <t>03019990</t>
  </si>
  <si>
    <t>03019991</t>
  </si>
  <si>
    <t>Outros peixes tilápias, vivos</t>
  </si>
  <si>
    <t>03019992</t>
  </si>
  <si>
    <t>Outros peixes esturjões, vivos</t>
  </si>
  <si>
    <t>03019999</t>
  </si>
  <si>
    <t>03021100</t>
  </si>
  <si>
    <t>Trutas frescas, refrigeradas, exceto filés, outras carnes, fígados, etc</t>
  </si>
  <si>
    <t>03021200</t>
  </si>
  <si>
    <t>Salmões-do-pacífico, etc, frescos, refrigerados, exceto filés, etc.</t>
  </si>
  <si>
    <t>03021300</t>
  </si>
  <si>
    <t>Salmões-do-pacifico (oncorhynchus nerka, etc), fresco ou refrigerado</t>
  </si>
  <si>
    <t>03021400</t>
  </si>
  <si>
    <t>Salmão-do-atlantico e salmão-do-danubio, fresco ou refrigerado</t>
  </si>
  <si>
    <t>03021900</t>
  </si>
  <si>
    <t>Outros salmonídeos frescos, refrigerados, exceto filés, etc.</t>
  </si>
  <si>
    <t>03022100</t>
  </si>
  <si>
    <t>Linguados-gigantes, frescos, refrig.exceto filés, etc.</t>
  </si>
  <si>
    <t>03022200</t>
  </si>
  <si>
    <t>Solhas ou patrucas, frescas, refrigeradas, exceto filés, etc.</t>
  </si>
  <si>
    <t>03022300</t>
  </si>
  <si>
    <t>Linguados frescos, refrigerados, exceto filés, outras carnes, etc.</t>
  </si>
  <si>
    <t>03022400</t>
  </si>
  <si>
    <t>Pregado (Psetta maxima), fresco ou refrigerado</t>
  </si>
  <si>
    <t>03022900</t>
  </si>
  <si>
    <t>Outros peixes chatos, frescos, refrigerados, exceto filés, etc.</t>
  </si>
  <si>
    <t>03023100</t>
  </si>
  <si>
    <t>Atuns-brancos ou germões, frescos/refrigerados, exceto filés, etc</t>
  </si>
  <si>
    <t>03023200</t>
  </si>
  <si>
    <t>Albacoras/atuns barbatana amarela, frescas/refrigerado, exceto filés</t>
  </si>
  <si>
    <t>03023300</t>
  </si>
  <si>
    <t>Bonitos-listrados, etc, frescos, refrigerados, exceto filés, etc.</t>
  </si>
  <si>
    <t>03023400</t>
  </si>
  <si>
    <t>Albacoras-bandolim (patudos) frescos, refrigerados</t>
  </si>
  <si>
    <t>03023500</t>
  </si>
  <si>
    <t>Albacoras-azuis (atuns-azuis) frescos, refrigerados</t>
  </si>
  <si>
    <t>03023600</t>
  </si>
  <si>
    <t>Atuns do sul frescos ou refrigerados</t>
  </si>
  <si>
    <t>03023900</t>
  </si>
  <si>
    <t>Outros atuns frescos, refrigerados, exceto filés, outras carnes, etc.</t>
  </si>
  <si>
    <t>03024000</t>
  </si>
  <si>
    <t>Arenques frescos/refrigerados, exceto filés, outras carnes, etc</t>
  </si>
  <si>
    <t>03024100</t>
  </si>
  <si>
    <t>Arenques (Clupea harengus, Clupea pallasii), fresco ou refrigerado</t>
  </si>
  <si>
    <t>03024210</t>
  </si>
  <si>
    <t>Anchoita (Engraulis anchoita), frescas ou refrigeradas</t>
  </si>
  <si>
    <t>03024290</t>
  </si>
  <si>
    <t>Outras anchovas, frescas ou refrigeradas</t>
  </si>
  <si>
    <t>03024300</t>
  </si>
  <si>
    <t>Sardinhas (sardina pilchardus, etc), anchoveta, fresca ou refrigerada</t>
  </si>
  <si>
    <t>03024400</t>
  </si>
  <si>
    <t>Cavalinhas, frescas ou refrigeradas</t>
  </si>
  <si>
    <t>03024500</t>
  </si>
  <si>
    <t>Chicharros (trachurus spp.), frescos ou refrigerados</t>
  </si>
  <si>
    <t>03024600</t>
  </si>
  <si>
    <t>Bijupira (Rachycentron canadum), fresco ou refrigerado</t>
  </si>
  <si>
    <t>03024700</t>
  </si>
  <si>
    <t>Espadarte (Xiphias gladius), frescos ou refrigerados</t>
  </si>
  <si>
    <t>03024910</t>
  </si>
  <si>
    <t>Espadins, marlins, veleiros (Istiophoridae), frescos ou refrigerados</t>
  </si>
  <si>
    <t>03024990</t>
  </si>
  <si>
    <t>Outros peixes frescos ou refrigerados, exceto os filés de peixes e outra carne de peixes da posição 03.04</t>
  </si>
  <si>
    <t>03025000</t>
  </si>
  <si>
    <t>Bacalhaus (gadus) frescos/refrigerados, exceto filés, etc.</t>
  </si>
  <si>
    <t>03025100</t>
  </si>
  <si>
    <t>Bacalhau-do-Atlântico, da-Groelândia e do-Pacífico, fresco ou refrigerado</t>
  </si>
  <si>
    <t>03025200</t>
  </si>
  <si>
    <t>Haddock ou lubina (Melanogrammus aeglefinus), fresco ou refrigerado</t>
  </si>
  <si>
    <t>03025300</t>
  </si>
  <si>
    <t>Saithe (Pollachius virens), frescos ou refrigerados</t>
  </si>
  <si>
    <t>03025400</t>
  </si>
  <si>
    <t>Merluzas e abroteas (Merluccius spp., Urophycis spp.), fresco ou refrigerado</t>
  </si>
  <si>
    <t>03025500</t>
  </si>
  <si>
    <t>Merluza-do-alasca (Theragra chalcogramma), fresca ou refrigerada</t>
  </si>
  <si>
    <t>03025600</t>
  </si>
  <si>
    <t>Verdinhos (Micromesistius poutassou, micromesistius australis)</t>
  </si>
  <si>
    <t>03025900</t>
  </si>
  <si>
    <t>Outros peixes das famílias bregmacerotidae, gadidae, etc.</t>
  </si>
  <si>
    <t>03026100</t>
  </si>
  <si>
    <t>Sardinhas, sardinelas, etc, frescas, refrigeradas, exceto filés, etc.</t>
  </si>
  <si>
    <t>03026200</t>
  </si>
  <si>
    <t>Haddocks frescos ou refrigerados, exceto filés, outras carnes, etc.</t>
  </si>
  <si>
    <t>03026300</t>
  </si>
  <si>
    <t>Peixes-carvão frescos, refrigerado, exceto filés, outras carnes, etc.</t>
  </si>
  <si>
    <t>03026400</t>
  </si>
  <si>
    <t>Cavalas, cavalinhas, etc, frescas, refrigeradas, exceto filés, etc.</t>
  </si>
  <si>
    <t>03026500</t>
  </si>
  <si>
    <t>Esqualos frescos, refrigerado, exceto filés, outras carnes, etc.</t>
  </si>
  <si>
    <t>03026600</t>
  </si>
  <si>
    <t>Enguias frescas, refrigeradas, exceto filés, outras carnes, etc.</t>
  </si>
  <si>
    <t>03026700</t>
  </si>
  <si>
    <t>Espadartes frescos ou refrigerados</t>
  </si>
  <si>
    <t>03026810</t>
  </si>
  <si>
    <t>Marlongas-negras, peixes frescos/refrigerados, exceto filés, etc.</t>
  </si>
  <si>
    <t>03026820</t>
  </si>
  <si>
    <t>Marlongas-do-antártico, peixes frescos/refrigerados, exceto filés,</t>
  </si>
  <si>
    <t>03026910</t>
  </si>
  <si>
    <t>Merluzas frescas, refrigeradas, exceto filés, outras carnes, etc.</t>
  </si>
  <si>
    <t>03026922</t>
  </si>
  <si>
    <t>Agulhões frescos ou refrigerados</t>
  </si>
  <si>
    <t>03026923</t>
  </si>
  <si>
    <t>Pargos frescos ou refrigerados</t>
  </si>
  <si>
    <t>03026931</t>
  </si>
  <si>
    <t>Chernes-poveiro frescos ou refrigerados</t>
  </si>
  <si>
    <t>03026932</t>
  </si>
  <si>
    <t>Garoupas frescos ou refrigerados</t>
  </si>
  <si>
    <t>03026933</t>
  </si>
  <si>
    <t>Esturjões frescos ou refrigerados</t>
  </si>
  <si>
    <t>03026934</t>
  </si>
  <si>
    <t>Peixes-rei frescos ou refrigerados</t>
  </si>
  <si>
    <t>03026935</t>
  </si>
  <si>
    <t>Bagres frescos ou refrigerados</t>
  </si>
  <si>
    <t>03026941</t>
  </si>
  <si>
    <t>Curimatas, peixes frescos, refrigerado, exceto filés, outras carnes,</t>
  </si>
  <si>
    <t>03026942</t>
  </si>
  <si>
    <t>Tilápias, peixes frescos, refrigerado, exceto filés, outras carnes</t>
  </si>
  <si>
    <t>03026943</t>
  </si>
  <si>
    <t>Surubins, peixes frescos, refrigerado, exceto filés, outras carnes,</t>
  </si>
  <si>
    <t>03026944</t>
  </si>
  <si>
    <t>Traíras, peixes frescos, refrigerado, exceto filés, outras carnes, etc</t>
  </si>
  <si>
    <t>03026945</t>
  </si>
  <si>
    <t>Piaus, peixes frescos, refrigerado, exceto filés, outras carnes, etc</t>
  </si>
  <si>
    <t>03026946</t>
  </si>
  <si>
    <t>Tainhas, peixes frescos, refrigerado, exceto filés, outras carnes, etc</t>
  </si>
  <si>
    <t>03026947</t>
  </si>
  <si>
    <t>Pirarucus, peixes frescos, refrigerado, exceto filés, outras carnes,</t>
  </si>
  <si>
    <t>03026948</t>
  </si>
  <si>
    <t>Pescadas, peixes frescos, refrigerado, exceto filés, outras carnes,</t>
  </si>
  <si>
    <t>03026949</t>
  </si>
  <si>
    <t>Anchoitas, peixes frescos, refrigerado, exceto filés, outras carnes,</t>
  </si>
  <si>
    <t>03026951</t>
  </si>
  <si>
    <t>Piramutabas, peixes frescos, refrigerado, exceto filés, outras carnes</t>
  </si>
  <si>
    <t>03026952</t>
  </si>
  <si>
    <t>Douradas, peixes frescos, refrigerado, exceto filés, outras carnes</t>
  </si>
  <si>
    <t>03026953</t>
  </si>
  <si>
    <t>Pacus, peixes frescos, refrigerado, exceto filés, outras carnes, etc.</t>
  </si>
  <si>
    <t>03026954</t>
  </si>
  <si>
    <t>Tambaquis, peixes frescos, refrigerado, exceto filés, outras carnes,</t>
  </si>
  <si>
    <t>03026955</t>
  </si>
  <si>
    <t>Tambacus, peixes frescos, refrigerado, exceto filés, outras carnes</t>
  </si>
  <si>
    <t>03026990</t>
  </si>
  <si>
    <t>Outros peixes frescos, refrigerados, exceto filés, outras carnes, etc.</t>
  </si>
  <si>
    <t>03027000</t>
  </si>
  <si>
    <t>Fígados, ovas e sêmen, de peixes, frescos ou refrigerados</t>
  </si>
  <si>
    <t>03027100</t>
  </si>
  <si>
    <t>Tilápias (oreochromis spp.), frescas ou refrigeradas</t>
  </si>
  <si>
    <t>03027210</t>
  </si>
  <si>
    <t>Bagre (Ictalurus puntactus), fresco ou refrigerado</t>
  </si>
  <si>
    <t>03027290</t>
  </si>
  <si>
    <t>Outros bagres frescos ou refrigerados</t>
  </si>
  <si>
    <t>03027300</t>
  </si>
  <si>
    <t>Carpas (Cyprinus carpio, Carassius carassius, etc)</t>
  </si>
  <si>
    <t>03027400</t>
  </si>
  <si>
    <t>Enguias (anguilla spp.), frescas ou refrigeradas</t>
  </si>
  <si>
    <t>03027900</t>
  </si>
  <si>
    <t>Perca-do-nilo, peixe cabeça-de-serpente, fresco ou refrigerado</t>
  </si>
  <si>
    <t>03028100</t>
  </si>
  <si>
    <t>Cação e outros tubarões, frescos ou refrigerados</t>
  </si>
  <si>
    <t>03028200</t>
  </si>
  <si>
    <t>Raias (rajidae), fresca ou refrigerada</t>
  </si>
  <si>
    <t>03028310</t>
  </si>
  <si>
    <t>Merluza negra (dissostichus eleginoides), fresca ou refrigerada</t>
  </si>
  <si>
    <t>03028320</t>
  </si>
  <si>
    <t>Merluza antártica (Dissostichus mawsoni)</t>
  </si>
  <si>
    <t>03028400</t>
  </si>
  <si>
    <t>Robalos (Dicentrarchus spp.), fresco ou refrigerado</t>
  </si>
  <si>
    <t>03028500</t>
  </si>
  <si>
    <t>Pargos ou sargos (sparidae), fresco ou refrigerado</t>
  </si>
  <si>
    <t>03028910</t>
  </si>
  <si>
    <t>Pargo (Lutjanus purpureus), frescos ou refrigerados</t>
  </si>
  <si>
    <t>03028911</t>
  </si>
  <si>
    <t>Agulhões (istiophorus spp, tetrapturus spp, makaira spp)</t>
  </si>
  <si>
    <t>03028912</t>
  </si>
  <si>
    <t>Pargo (Lutjanus purpureus), fresco ou refrigerado</t>
  </si>
  <si>
    <t>03028921</t>
  </si>
  <si>
    <t>Cherne-poveiro (Polypirion americanus), fresco ou refrigerado</t>
  </si>
  <si>
    <t>03028922</t>
  </si>
  <si>
    <t>Garoupas (acanthistius spp.), fresco ou refrigerado</t>
  </si>
  <si>
    <t>03028923</t>
  </si>
  <si>
    <t>Esturjão (Acipenser baeri), fresco ou refrigerado</t>
  </si>
  <si>
    <t>03028924</t>
  </si>
  <si>
    <t>Peixes-rei (atherina spp.), fresco ou refrigerado</t>
  </si>
  <si>
    <t>03028931</t>
  </si>
  <si>
    <t>Curimatas (prochilodus spp.), fresco ou refrigerado</t>
  </si>
  <si>
    <t>03028932</t>
  </si>
  <si>
    <t>Tilápias (tilápia,sarotherodon,danakilia); seus híbridos</t>
  </si>
  <si>
    <t>03028933</t>
  </si>
  <si>
    <t>Surubins (pseudoplatystoma spp.), frescos ou refrigerados</t>
  </si>
  <si>
    <t>03028934</t>
  </si>
  <si>
    <t>Traíra (Hoplias malabaricus &amp; h. cf. lacerdae)</t>
  </si>
  <si>
    <t>03028935</t>
  </si>
  <si>
    <t>Piaus (leporinus spp.), fresco ou refrigerado</t>
  </si>
  <si>
    <t>03028936</t>
  </si>
  <si>
    <t>Tainhas (mugil spp), fresco ou refrigerado</t>
  </si>
  <si>
    <t>03028937</t>
  </si>
  <si>
    <t>Pirarucu (Arapaima gigas), fresco ou refrigerado</t>
  </si>
  <si>
    <t>03028938</t>
  </si>
  <si>
    <t>Pescadas (cynocion spp.), fresca ou refrigerada</t>
  </si>
  <si>
    <t>03028941</t>
  </si>
  <si>
    <t>Piramutaba (Brachyplatystoma vaillantii), fresco ou refrigerado</t>
  </si>
  <si>
    <t>03028942</t>
  </si>
  <si>
    <t>Dourada (Brachyplatystoma flavicans), fresco ou refrigerado</t>
  </si>
  <si>
    <t>03028943</t>
  </si>
  <si>
    <t>Pacu (Piaractus mesopotamicus), fr. ou refrig.</t>
  </si>
  <si>
    <t>03028944</t>
  </si>
  <si>
    <t>Tambaqui (Colossoma macropomum)</t>
  </si>
  <si>
    <t>03028945</t>
  </si>
  <si>
    <t>Tambacu (híbrido de tambaqui e pacu)</t>
  </si>
  <si>
    <t>03028990</t>
  </si>
  <si>
    <t>Outros peixes frescos ou refrigerados</t>
  </si>
  <si>
    <t>03029000</t>
  </si>
  <si>
    <t>03029190</t>
  </si>
  <si>
    <t>Outros fígados, ovas e gônadas masculinas, frescos ou refrigerados</t>
  </si>
  <si>
    <t>03029200</t>
  </si>
  <si>
    <t>Barbatanas de tubarão, frescos ou refrigerados</t>
  </si>
  <si>
    <t>03029900</t>
  </si>
  <si>
    <t>Cabeças, caudas, bexigas-natatórias e outros subprodutos comestíveis de peixes</t>
  </si>
  <si>
    <t>03031000</t>
  </si>
  <si>
    <t>Salmões-do-pacífico, congelados, exceto filés, etc.</t>
  </si>
  <si>
    <t>03031100</t>
  </si>
  <si>
    <t>Salmões vermelhos congelados</t>
  </si>
  <si>
    <t>03031200</t>
  </si>
  <si>
    <t>Outros salmões-do-pacífico, congelados</t>
  </si>
  <si>
    <t>03031300</t>
  </si>
  <si>
    <t>Salmão-do-atlântico e salmão-do-danúbio, congelados</t>
  </si>
  <si>
    <t>03031400</t>
  </si>
  <si>
    <t>Trutas (Salmo trutta, Oncorhynchus mykiss, etc.), congeladas</t>
  </si>
  <si>
    <t>03031900</t>
  </si>
  <si>
    <t>Outros tipos de salmões, congelados</t>
  </si>
  <si>
    <t>03032100</t>
  </si>
  <si>
    <t>Trutas (salmo trutta, etc.) congeladas, exceto filés, etc.</t>
  </si>
  <si>
    <t>03032200</t>
  </si>
  <si>
    <t>Salmões-do-atlântico e danúbio, congelados, exceto filés, etc</t>
  </si>
  <si>
    <t>03032300</t>
  </si>
  <si>
    <t>Tilápias (oreochromis spp.), congeladas</t>
  </si>
  <si>
    <t>03032410</t>
  </si>
  <si>
    <t>Bagre (Ictalurus puntactus) congelado</t>
  </si>
  <si>
    <t>03032490</t>
  </si>
  <si>
    <t>Perca-do-nilo e cabeças-de-serpente, congelados</t>
  </si>
  <si>
    <t>03032500</t>
  </si>
  <si>
    <t>Carpas, congeladas</t>
  </si>
  <si>
    <t>03032600</t>
  </si>
  <si>
    <t>Enguias congeladas (anguilla spp.), congeladas</t>
  </si>
  <si>
    <t>03032900</t>
  </si>
  <si>
    <t>Outros salmonídeos congelados, exceto filés, outras carnes, etc</t>
  </si>
  <si>
    <t>03033100</t>
  </si>
  <si>
    <t>Linguados-gigantes (Reinhardtius hippoglossoides, Hippoglossus hippoglossus, Hippoglossus stenolepis), congelados, exceto filés, outras carnes, etc</t>
  </si>
  <si>
    <t>03033200</t>
  </si>
  <si>
    <t>Solha (Pleuronectes platessa), congeladas, exceto filés, outras carnes, etc</t>
  </si>
  <si>
    <t>03033300</t>
  </si>
  <si>
    <t>Linguados congelados, exceto filés, outras carnes, fígados, etc.</t>
  </si>
  <si>
    <t>03033400</t>
  </si>
  <si>
    <t>Pregado (Psetta maxima), congelado</t>
  </si>
  <si>
    <t>03033900</t>
  </si>
  <si>
    <t>Outros peixes chatos, congelados, exceto filés, outras carnes, etc</t>
  </si>
  <si>
    <t>03034100</t>
  </si>
  <si>
    <t>Atuns-brancos ou germões, congelados, exceto filés, etc.</t>
  </si>
  <si>
    <t>03034200</t>
  </si>
  <si>
    <t>Albacora-laje (Thunnus albacares), congeladas, exceto filés, etc</t>
  </si>
  <si>
    <t>03034300</t>
  </si>
  <si>
    <t>Bonito-listrado, congelados, exceto filés, fígados, ovas e sêmen</t>
  </si>
  <si>
    <t>03034400</t>
  </si>
  <si>
    <t>Albacora-bandolim (Thunnus obesus), congelados, exceto filés, fígados, ovas e sêmen</t>
  </si>
  <si>
    <t>03034500</t>
  </si>
  <si>
    <t>Atuns azuis (Thunnus thynnus, Thunnus orientalis), congelados, exceto filés, fígados, ovas e sêmen</t>
  </si>
  <si>
    <t>03034600</t>
  </si>
  <si>
    <t>Atum azul do Sul (Thunnus maccoyii), congelado, exceto filés, fígados, ovas e sêmen</t>
  </si>
  <si>
    <t>03034900</t>
  </si>
  <si>
    <t>Outros atuns congelados, exceto filés, outras carnes, fígados, etc</t>
  </si>
  <si>
    <t>03035000</t>
  </si>
  <si>
    <t>Arenques congelados, exceto filés, outras carnes, fígados, etc</t>
  </si>
  <si>
    <t>03035100</t>
  </si>
  <si>
    <t>Arenques, congelados, exceto fígado, ovas, sêmen</t>
  </si>
  <si>
    <t>03035200</t>
  </si>
  <si>
    <t>Bacalhaus (gadus morhua, gadus ogac), congelado</t>
  </si>
  <si>
    <t>03035300</t>
  </si>
  <si>
    <t>Sardinhas (Sardina pilchardus, Sardinops spp., Sardinella spp.), anchoveta (Sprattus sprattus), congeladas</t>
  </si>
  <si>
    <t>03035400</t>
  </si>
  <si>
    <t>Cavalinhas (Scomber scombrus, Scomber australasicus, Scomber japonicus), congeladas</t>
  </si>
  <si>
    <t>03035500</t>
  </si>
  <si>
    <t>Chicharros (trachurus spp.), congelados</t>
  </si>
  <si>
    <t>03035600</t>
  </si>
  <si>
    <t>Bijupira (Rachcentron canadum), congelado</t>
  </si>
  <si>
    <t>03035700</t>
  </si>
  <si>
    <t>Espadarte (Xiphias galdius), congelado</t>
  </si>
  <si>
    <t>03035910</t>
  </si>
  <si>
    <t>Espadins, marlins, veleiros (Istiophoridae), congelados</t>
  </si>
  <si>
    <t>03035920</t>
  </si>
  <si>
    <t>Anchoita (Engraulis anchoita), congelado</t>
  </si>
  <si>
    <t>03035990</t>
  </si>
  <si>
    <t>Outros peixes congelados, exceto os filés de peixes e outra carne de peixes da posição 03.04</t>
  </si>
  <si>
    <t>03036000</t>
  </si>
  <si>
    <t>Bacalhaus (gadus) congelados, exceto filés, outras carnes, etc.</t>
  </si>
  <si>
    <t>03036100</t>
  </si>
  <si>
    <t>Espadartes (xiphias gladius) congelados</t>
  </si>
  <si>
    <t>03036211</t>
  </si>
  <si>
    <t>Marlongas-negras, peixes congelados eviscerados sem cabeça, sem cauda</t>
  </si>
  <si>
    <t>03036212</t>
  </si>
  <si>
    <t>Cabeças de peixes marlongas-negras, congelados</t>
  </si>
  <si>
    <t>03036219</t>
  </si>
  <si>
    <t>Outros peixes marlongas-negras, congelados</t>
  </si>
  <si>
    <t>03036221</t>
  </si>
  <si>
    <t>Marlongas-do-antártico, peixes congelados eviscerados, sem cabeça</t>
  </si>
  <si>
    <t>03036222</t>
  </si>
  <si>
    <t>Cabeças de peixes marlongas-do-antártico, congeladas</t>
  </si>
  <si>
    <t>03036229</t>
  </si>
  <si>
    <t>Outros peixes marlongas-do-antartico, congelados</t>
  </si>
  <si>
    <t>03036290</t>
  </si>
  <si>
    <t>Outros peixes congelados, exceto fígado, ovas, sêmen</t>
  </si>
  <si>
    <t>03036300</t>
  </si>
  <si>
    <t>Bacalhau-do-atlântico e bacalhau-do-pacífico, congelado</t>
  </si>
  <si>
    <t>03036400</t>
  </si>
  <si>
    <t>Haddock ou lubina (Melanogrammus aeglefinus), congelado</t>
  </si>
  <si>
    <t>03036500</t>
  </si>
  <si>
    <t>Saithe (Pollachius virens), congelado</t>
  </si>
  <si>
    <t>03036600</t>
  </si>
  <si>
    <t>Merluzas e abroteas (merluccius , urophycis ), congeladas</t>
  </si>
  <si>
    <t>03036700</t>
  </si>
  <si>
    <t>Merluza-do-alasca (Theragra chalcogramma), congelada</t>
  </si>
  <si>
    <t>03036800</t>
  </si>
  <si>
    <t>Verdinhos (Micromesistius poutassou, Micromesistius australis), congelados (exceto filés, outras carnes)</t>
  </si>
  <si>
    <t>03036910</t>
  </si>
  <si>
    <t>Merluza rosada (Macruronus megellanicus), congelada</t>
  </si>
  <si>
    <t>03036990</t>
  </si>
  <si>
    <t>Outros peixes congelados, exceto filé e outras carnes</t>
  </si>
  <si>
    <t>03037100</t>
  </si>
  <si>
    <t>Sardinhas, sardinelas, etc, congeladas, exceto filés, etc.</t>
  </si>
  <si>
    <t>03037200</t>
  </si>
  <si>
    <t>Haddocks congelados, exceto filés, outras carnes, fígados, etc</t>
  </si>
  <si>
    <t>03037300</t>
  </si>
  <si>
    <t>Peixes-carvão congelados, exceto filés, outras carnes, etc.</t>
  </si>
  <si>
    <t>03037400</t>
  </si>
  <si>
    <t>Cavalas, cavalinhas e sardas, congeladas, exceto filés, etc.</t>
  </si>
  <si>
    <t>03037500</t>
  </si>
  <si>
    <t>Esqualos congelados, exceto filés, outras carnes, fígados, etc</t>
  </si>
  <si>
    <t>03037511</t>
  </si>
  <si>
    <t>Tubarões-azuis inteiros, congelados</t>
  </si>
  <si>
    <t>03037512</t>
  </si>
  <si>
    <t>Tubarões-azuis, congelados, eviscerados, sem cabeça, sem barbatana</t>
  </si>
  <si>
    <t>03037513</t>
  </si>
  <si>
    <t>Tubarões-azuis, congelados, em pedaços, com pele</t>
  </si>
  <si>
    <t>03037514</t>
  </si>
  <si>
    <t>Tubarões-azuis, congelados, em pedaços, sem pele</t>
  </si>
  <si>
    <t>03037519</t>
  </si>
  <si>
    <t>Outros tubarões-azuis, congelados</t>
  </si>
  <si>
    <t>03037590</t>
  </si>
  <si>
    <t>Outros peixes esqualos, congelados</t>
  </si>
  <si>
    <t>03037600</t>
  </si>
  <si>
    <t>Enguias congeladas, exceto filés, outras carnes, fígados, etc.</t>
  </si>
  <si>
    <t>03037700</t>
  </si>
  <si>
    <t>Percas (robalos e bailas) congeladas, exceto filés, etc.</t>
  </si>
  <si>
    <t>03037800</t>
  </si>
  <si>
    <t>Merluzas e abroteas, congeladas, exceto filés, etc.</t>
  </si>
  <si>
    <t>03037910</t>
  </si>
  <si>
    <t>Corvinas congeladas, exceto filés, outras carnes, fígados, etc</t>
  </si>
  <si>
    <t>03037920</t>
  </si>
  <si>
    <t>Pescadas congeladas, exceto filés, outras carnes, fígados, etc</t>
  </si>
  <si>
    <t>03037932</t>
  </si>
  <si>
    <t>Agulhões congelados</t>
  </si>
  <si>
    <t>03037933</t>
  </si>
  <si>
    <t>Pargos congelados</t>
  </si>
  <si>
    <t>03037934</t>
  </si>
  <si>
    <t>Peixes-sapo congelados</t>
  </si>
  <si>
    <t>03037941</t>
  </si>
  <si>
    <t>Chernes-poveiro congelados</t>
  </si>
  <si>
    <t>03037942</t>
  </si>
  <si>
    <t>Garoupas congelados</t>
  </si>
  <si>
    <t>03037943</t>
  </si>
  <si>
    <t>Tainhas congelados</t>
  </si>
  <si>
    <t>03037944</t>
  </si>
  <si>
    <t>Esturjões congelados</t>
  </si>
  <si>
    <t>03037945</t>
  </si>
  <si>
    <t>Peixes-rei congelados</t>
  </si>
  <si>
    <t>03037946</t>
  </si>
  <si>
    <t>Merluzas rosadas congelados</t>
  </si>
  <si>
    <t>03037947</t>
  </si>
  <si>
    <t>Nototênias congelados</t>
  </si>
  <si>
    <t>03037948</t>
  </si>
  <si>
    <t>Bagres congelados</t>
  </si>
  <si>
    <t>03037951</t>
  </si>
  <si>
    <t>Curimatas, peixes congelados, exceto filés, outras carnes, etc</t>
  </si>
  <si>
    <t>03037952</t>
  </si>
  <si>
    <t>Tilápias, peixes congelados, exceto filés, outras carnes, etc</t>
  </si>
  <si>
    <t>03037953</t>
  </si>
  <si>
    <t>Surubins, peixes congelados, exceto filés, outras carnes, etc</t>
  </si>
  <si>
    <t>03037954</t>
  </si>
  <si>
    <t>Traíras, peixes congelados, exceto filés, outras carnes, etc</t>
  </si>
  <si>
    <t>03037955</t>
  </si>
  <si>
    <t>Piaus, peixes congelados, exceto filés, outras carnes, etc</t>
  </si>
  <si>
    <t>03037956</t>
  </si>
  <si>
    <t>Pirarucus, peixes congelados, exceto filés, outras carnes, etc</t>
  </si>
  <si>
    <t>03037957</t>
  </si>
  <si>
    <t>Anchoitas, peixes congelados, exceto filés, outras carnes, etc</t>
  </si>
  <si>
    <t>03037961</t>
  </si>
  <si>
    <t>Piramutabas, peixes congelados, exceto filés, outras carnes,</t>
  </si>
  <si>
    <t>03037962</t>
  </si>
  <si>
    <t>Douradas, peixes congelados, exceto filés, outras carnes, etc.</t>
  </si>
  <si>
    <t>03037963</t>
  </si>
  <si>
    <t>Pacus, peixes congelados, exceto filés, outras carnes, etc.</t>
  </si>
  <si>
    <t>03037964</t>
  </si>
  <si>
    <t>Tambaquis, peixes congelados, exceto filés, outras carnes, etc</t>
  </si>
  <si>
    <t>03037965</t>
  </si>
  <si>
    <t>Tambacus, peixes congelados, exceto filés, outras carnes, etc.</t>
  </si>
  <si>
    <t>03037990</t>
  </si>
  <si>
    <t>Outros peixes congelados, exceto filés, outras carnes, etc.</t>
  </si>
  <si>
    <t>03038000</t>
  </si>
  <si>
    <t>Fígados, ovas e sêmen, de peixes, congelados</t>
  </si>
  <si>
    <t>03038111</t>
  </si>
  <si>
    <t>Tubarão-azul (prionace glauca) inteiro, congelado</t>
  </si>
  <si>
    <t>03038112</t>
  </si>
  <si>
    <t>Tubarão-azul, eviscerado, sem cabeça e sem barbatana, congelado</t>
  </si>
  <si>
    <t>03038113</t>
  </si>
  <si>
    <t>Tubarão-azul em pedaços, com pele, congelado</t>
  </si>
  <si>
    <t>03038114</t>
  </si>
  <si>
    <t>Tuabarão-azul em pedaços, sem pele, congelado</t>
  </si>
  <si>
    <t>03038119</t>
  </si>
  <si>
    <t>03038190</t>
  </si>
  <si>
    <t>Outros tubarões, congelados</t>
  </si>
  <si>
    <t>03038200</t>
  </si>
  <si>
    <t>Raias (rajidae), congeladas</t>
  </si>
  <si>
    <t>03038311</t>
  </si>
  <si>
    <t>Merluza negra, evisceradas, sem cabeça e sem cauda, congelada</t>
  </si>
  <si>
    <t>03038312</t>
  </si>
  <si>
    <t>Cabeças de merluza negra, congeladas</t>
  </si>
  <si>
    <t>03038319</t>
  </si>
  <si>
    <t>Outras partes de merluza negra, congeladas</t>
  </si>
  <si>
    <t>03038321</t>
  </si>
  <si>
    <t>Merluza antártica, evisceradas, sem cabeça e sem cauda, congelada</t>
  </si>
  <si>
    <t>03038322</t>
  </si>
  <si>
    <t>Cabeças de merluza antártica, congeladas</t>
  </si>
  <si>
    <t>03038329</t>
  </si>
  <si>
    <t>Outras partes de merluza antártica, congeladas</t>
  </si>
  <si>
    <t>03038400</t>
  </si>
  <si>
    <t>Robalos (dicentrarchus spp.), congelados</t>
  </si>
  <si>
    <t>03038910</t>
  </si>
  <si>
    <t>Corvina (Micropogonias furnieri), congelada</t>
  </si>
  <si>
    <t>03038920</t>
  </si>
  <si>
    <t>Pescadas (Cynoscion spp.), congeladas</t>
  </si>
  <si>
    <t>03038931</t>
  </si>
  <si>
    <t>Agulhões (Istiophorus, Tetrapturus, Makaira), congelados</t>
  </si>
  <si>
    <t>03038932</t>
  </si>
  <si>
    <t>Pargo (Lutjanus purpureus), congelado</t>
  </si>
  <si>
    <t>03038933</t>
  </si>
  <si>
    <t>Peixe-sapo (Lophius gastrophysus), congelado</t>
  </si>
  <si>
    <t>03038941</t>
  </si>
  <si>
    <t>Cherne-poveiro (Polyprion americanus), congelado</t>
  </si>
  <si>
    <t>03038942</t>
  </si>
  <si>
    <t>Garoupas (acanthistius spp.), congeladas</t>
  </si>
  <si>
    <t>03038943</t>
  </si>
  <si>
    <t>Tainhas (mujil spp.), congeladas</t>
  </si>
  <si>
    <t>03038944</t>
  </si>
  <si>
    <t>Esturjões (acipenser), congelados</t>
  </si>
  <si>
    <t>03038945</t>
  </si>
  <si>
    <t>Peixes-rei (atherina spp.), congelados</t>
  </si>
  <si>
    <t>03038946</t>
  </si>
  <si>
    <t>Nototenias (patagonotothen spp.), congeladas</t>
  </si>
  <si>
    <t>03038951</t>
  </si>
  <si>
    <t>Curimatas (prochilodus spp.), congelados</t>
  </si>
  <si>
    <t>03038952</t>
  </si>
  <si>
    <t>Tilápias (Tilapia spp., Sarotherodon spp., Danakilia spp.; seus híbridos), congeladas, exceto filés, outras carnes, etc</t>
  </si>
  <si>
    <t>03038953</t>
  </si>
  <si>
    <t>Surubins (congelados), exceto filés, outras carnes, etc</t>
  </si>
  <si>
    <t>03038954</t>
  </si>
  <si>
    <t>Traíra (Hoplias malabaricus e H. cf. lacerdae) (congeladas), exceto filés, outras carnes, etc</t>
  </si>
  <si>
    <t>03038955</t>
  </si>
  <si>
    <t>Piaus (leporinus spp.) congelados</t>
  </si>
  <si>
    <t>03038956</t>
  </si>
  <si>
    <t>Pirarucu (congelado), exceto filés, outras carnes, etc</t>
  </si>
  <si>
    <t>03038957</t>
  </si>
  <si>
    <t>Anchoita (Engraulis anchoita), congeladas, exceto filés,outros carnes,etc</t>
  </si>
  <si>
    <t>03038961</t>
  </si>
  <si>
    <t>Piramutaba (Brachyplatystoma vaillantii), congelado, exceto  filés, outras carnes, etc</t>
  </si>
  <si>
    <t>03038962</t>
  </si>
  <si>
    <t>Dourada (Brachyplatystoma flavicans), congeladas, exceto filés, outras carnes, etc.</t>
  </si>
  <si>
    <t>03038963</t>
  </si>
  <si>
    <t>Pacu (Piaractus mesopotamicus), congelado, exceto filés, outras carnes, etc.</t>
  </si>
  <si>
    <t>03038964</t>
  </si>
  <si>
    <t>Tambaqui (Colossoma macropomum) congelado, exceto filés, outras carnes, etc</t>
  </si>
  <si>
    <t>03038965</t>
  </si>
  <si>
    <t>Tambacu (hibrido de tambaqui e pacu), congelado, exceto filé, etc</t>
  </si>
  <si>
    <t>03038990</t>
  </si>
  <si>
    <t>Outros peixes congelados, exceto filés, outras carnes,etc.</t>
  </si>
  <si>
    <t>03039000</t>
  </si>
  <si>
    <t>Fígados, ovas e sêmen de peixes, congelados</t>
  </si>
  <si>
    <t>03039100</t>
  </si>
  <si>
    <t>Fígados, ovas e gônadas masculinas, congelado</t>
  </si>
  <si>
    <t>03039110</t>
  </si>
  <si>
    <t>Fígados, ovas e gônadas masculinas, ovas de tainhas (Mugil spp.)</t>
  </si>
  <si>
    <t>03039190</t>
  </si>
  <si>
    <t>Outros fígados, ovas e gônadas masculinas, congelados</t>
  </si>
  <si>
    <t>03039200</t>
  </si>
  <si>
    <t>Barbatanas de tubarão, congelado</t>
  </si>
  <si>
    <t>03039910</t>
  </si>
  <si>
    <t>Cabeças de Merluza negra (Dissostichus eleginoides), congelado</t>
  </si>
  <si>
    <t>03039920</t>
  </si>
  <si>
    <t>Cabeças de Merluza antártica (Dissostichus mawsoni), congelado</t>
  </si>
  <si>
    <t>03039990</t>
  </si>
  <si>
    <t>Outros subprodutos comestíveis de peixes, congelado</t>
  </si>
  <si>
    <t>03041000</t>
  </si>
  <si>
    <t>Filés e outras carnes de peixes, frescos ou refrigerados</t>
  </si>
  <si>
    <t>03041019</t>
  </si>
  <si>
    <t>Filés de outros peixes, frescos ou refrigerados</t>
  </si>
  <si>
    <t>03041100</t>
  </si>
  <si>
    <t>Espadartes (Xiphias gladius) frescos/refrigerados</t>
  </si>
  <si>
    <t>03041200</t>
  </si>
  <si>
    <t>Marlongas (dissostichus spp.) frescos/refrigerados</t>
  </si>
  <si>
    <t>03041911</t>
  </si>
  <si>
    <t>Filé de cherne-poveiro (Polyprion americanus) frescos/refrigerados</t>
  </si>
  <si>
    <t>03041912</t>
  </si>
  <si>
    <t>Filé de garoupa (acanthistius spp) fresco/refrigerado</t>
  </si>
  <si>
    <t>03041913</t>
  </si>
  <si>
    <t>Filé de bagre (Ictalurus puntactus) fresco/refrigerado</t>
  </si>
  <si>
    <t>03041919</t>
  </si>
  <si>
    <t>Filé de outros peixes frescos refrigerados</t>
  </si>
  <si>
    <t>03041990</t>
  </si>
  <si>
    <t>Outras carnes de peixes frescos ou refrigerados</t>
  </si>
  <si>
    <t>03042010</t>
  </si>
  <si>
    <t>Filés de merluzas, congelados</t>
  </si>
  <si>
    <t>03042030</t>
  </si>
  <si>
    <t>Filés de tilápia, congelados</t>
  </si>
  <si>
    <t>03042090</t>
  </si>
  <si>
    <t>Filés de outros peixes, congelados</t>
  </si>
  <si>
    <t>03042100</t>
  </si>
  <si>
    <t>03042210</t>
  </si>
  <si>
    <t>Marlongas-negras (dissostichus elegin.) congeladas</t>
  </si>
  <si>
    <t>03042290</t>
  </si>
  <si>
    <t>Outros filés de peixes, congelados</t>
  </si>
  <si>
    <t>03042910</t>
  </si>
  <si>
    <t>Filé/merluza (merluccius spp.) congelados</t>
  </si>
  <si>
    <t>03042920</t>
  </si>
  <si>
    <t>Filé/pargo (Lutjanus purpureus) congelados</t>
  </si>
  <si>
    <t>03042930</t>
  </si>
  <si>
    <t>Filé/tilápia (Oreochromis niloticus) congelado</t>
  </si>
  <si>
    <t>03042940</t>
  </si>
  <si>
    <t>Filé/cherne-poveiro (Polyprion americanus), congelados</t>
  </si>
  <si>
    <t>03042950</t>
  </si>
  <si>
    <t>Filé/garoupa (Acanthistius spp.) congelados</t>
  </si>
  <si>
    <t>03042960</t>
  </si>
  <si>
    <t>Filé/bagre (Ictalurus puntactus) congelados</t>
  </si>
  <si>
    <t>03042970</t>
  </si>
  <si>
    <t>Filé de tubarões-azuis, congelados</t>
  </si>
  <si>
    <t>03042990</t>
  </si>
  <si>
    <t>Outros filés congelados de peixes</t>
  </si>
  <si>
    <t>03043100</t>
  </si>
  <si>
    <t>Filés de tilápias (frescos, refrigerados ou conelados)</t>
  </si>
  <si>
    <t>03043210</t>
  </si>
  <si>
    <t>Filés de bagre (Ictalurus puntactus), frescos, refrigerados ou congelados</t>
  </si>
  <si>
    <t>03043290</t>
  </si>
  <si>
    <t>Filés de outros bagres, frescos, refrigerados ou congelados</t>
  </si>
  <si>
    <t>03043300</t>
  </si>
  <si>
    <t>Filé de perca-do-nilo, fresco, refrigerado ou congelado</t>
  </si>
  <si>
    <t>03043900</t>
  </si>
  <si>
    <t>Files/outras carnes de outros peixes, frescos, refrigerados ou congelados</t>
  </si>
  <si>
    <t>03044100</t>
  </si>
  <si>
    <t>Filés de salmões-do-pacífico e salmão-do-danúbio</t>
  </si>
  <si>
    <t>03044200</t>
  </si>
  <si>
    <t>Filés de truta (almo trutta, oncorhynchus mykiss, etc)</t>
  </si>
  <si>
    <t>03044300</t>
  </si>
  <si>
    <t>Filés de peixes chatos (pleuronectidae, soleidae, etc)</t>
  </si>
  <si>
    <t>03044400</t>
  </si>
  <si>
    <t>Filés de peixes das famílias bregmacerotidae, etc</t>
  </si>
  <si>
    <t>03044500</t>
  </si>
  <si>
    <t>Filés e outras carnes de espadarte (Xyphias gladius)</t>
  </si>
  <si>
    <t>03044600</t>
  </si>
  <si>
    <t>Filés de merluza negra e merluza antártica</t>
  </si>
  <si>
    <t>03044700</t>
  </si>
  <si>
    <t>Filés de cação e outros tubarões, frescos ou refrigerados</t>
  </si>
  <si>
    <t>03044800</t>
  </si>
  <si>
    <t>Filés de raias (Rajidae), frescos ou refrigerados</t>
  </si>
  <si>
    <t>03044910</t>
  </si>
  <si>
    <t>Filé de cherne-poveiro, fresco/refrigerado</t>
  </si>
  <si>
    <t>03044920</t>
  </si>
  <si>
    <t>Filé de garoupa (Acanthistius spp), fresco/refrigerado</t>
  </si>
  <si>
    <t>03044990</t>
  </si>
  <si>
    <t>03045100</t>
  </si>
  <si>
    <t>Filés de tilápia, bagre, carpa, enguias, fresco ou refrigerado</t>
  </si>
  <si>
    <t>03045200</t>
  </si>
  <si>
    <t>Filé e outras carnes de salmonídeos, fresco ou refrigerado</t>
  </si>
  <si>
    <t>03045300</t>
  </si>
  <si>
    <t>Filé de peixes de diversas famílias</t>
  </si>
  <si>
    <t>03045400</t>
  </si>
  <si>
    <t>Filé de espadartes (Xiphias gladius), fresco ou refrigerado</t>
  </si>
  <si>
    <t>03045500</t>
  </si>
  <si>
    <t>Filés de merluza negra e merluza antártica, fresco ou refrigerado</t>
  </si>
  <si>
    <t>03045600</t>
  </si>
  <si>
    <t>Outras carnes de cação e outros tubarões, frescos ou refrigerados</t>
  </si>
  <si>
    <t>03045700</t>
  </si>
  <si>
    <t>Outras carnes de raias (Rajidae), frescos ou refrigerados</t>
  </si>
  <si>
    <t>03045900</t>
  </si>
  <si>
    <t>Outros filés de peixes, frescos ou refrigerados</t>
  </si>
  <si>
    <t>03046100</t>
  </si>
  <si>
    <t>Filés de tilápias (Oreochromis spp.), congelados</t>
  </si>
  <si>
    <t>03046210</t>
  </si>
  <si>
    <t>Filés de bagre (Ictalarus puntactus), congelados</t>
  </si>
  <si>
    <t>03046290</t>
  </si>
  <si>
    <t>03046300</t>
  </si>
  <si>
    <t>Filé de perca-do-nilo (Lates niloticus), congelado</t>
  </si>
  <si>
    <t>03046900</t>
  </si>
  <si>
    <t>Filé de peixe cabeça-de-serpente, congelado</t>
  </si>
  <si>
    <t>03047100</t>
  </si>
  <si>
    <t>Filé de bacalhau do Atlântico, da Groelândia e do Pacífico, congelado</t>
  </si>
  <si>
    <t>03047200</t>
  </si>
  <si>
    <t>Filé de haddock ou lubina, congelado</t>
  </si>
  <si>
    <t>03047300</t>
  </si>
  <si>
    <t>Filé de saithe (Pollachius virens), congelado</t>
  </si>
  <si>
    <t>03047400</t>
  </si>
  <si>
    <t>Filés de merluzas e abroteas, congelados</t>
  </si>
  <si>
    <t>03047500</t>
  </si>
  <si>
    <t>Filé de merluza-do-alasca (Theragra chalcogramma), congelado</t>
  </si>
  <si>
    <t>03047900</t>
  </si>
  <si>
    <t>03048100</t>
  </si>
  <si>
    <t>Filé de salmão-do-pacífico, do-danúbio, do-atlântico, congelado</t>
  </si>
  <si>
    <t>03048200</t>
  </si>
  <si>
    <t>Filés de trutas, congelados</t>
  </si>
  <si>
    <t>03048300</t>
  </si>
  <si>
    <t>Filés de peixes chatos, congelados</t>
  </si>
  <si>
    <t>03048400</t>
  </si>
  <si>
    <t>Filés de espadarte (Xiphias gladius), congelados</t>
  </si>
  <si>
    <t>03048510</t>
  </si>
  <si>
    <t>Filé de merluza negra (Dissostichus eleginoides), congelado</t>
  </si>
  <si>
    <t>03048520</t>
  </si>
  <si>
    <t>Filé de merluza antártica (Dissostichus mawsoni), congelado</t>
  </si>
  <si>
    <t>03048600</t>
  </si>
  <si>
    <t>Filés de arenques (Clupea harengus, Clupea pallasii), congelados</t>
  </si>
  <si>
    <t>03048700</t>
  </si>
  <si>
    <t>Filés de atuns e bonito-listrado, congelados</t>
  </si>
  <si>
    <t>03048810</t>
  </si>
  <si>
    <t>Filés de tubarão-azul (Prionace glauca), congelados</t>
  </si>
  <si>
    <t>03048890</t>
  </si>
  <si>
    <t>Filés de cação e outros tubarões, e filés de rais (Rajidae), congelado</t>
  </si>
  <si>
    <t>03048910</t>
  </si>
  <si>
    <t>Filé de pargo (Lutjanus purpureus)</t>
  </si>
  <si>
    <t>03048920</t>
  </si>
  <si>
    <t>Filé de cherne-poveiro (Poluprion americanus), congelado</t>
  </si>
  <si>
    <t>03048930</t>
  </si>
  <si>
    <t>Filé de garoupa (Acanthistius spp.), congelados</t>
  </si>
  <si>
    <t>03048940</t>
  </si>
  <si>
    <t>Filé de tubarão-azul (Prionace glauca), congelados</t>
  </si>
  <si>
    <t>03048990</t>
  </si>
  <si>
    <t>Outros filés congelados, de peixes</t>
  </si>
  <si>
    <t>03049000</t>
  </si>
  <si>
    <t>Outras carnes de peixes, congeladas</t>
  </si>
  <si>
    <t>03049100</t>
  </si>
  <si>
    <t>Espadartes (Xiphias gladius), frescos, refrigerados, congelados</t>
  </si>
  <si>
    <t>03049211</t>
  </si>
  <si>
    <t>Bochechas (cheeks) de merluza-negra (Dissostichus eleginoides), frescos/refrigerado/congelado</t>
  </si>
  <si>
    <t>03049212</t>
  </si>
  <si>
    <t>Colares de merluza negra (Dissostichus eleginoides), frescos/refrigerado/congelado</t>
  </si>
  <si>
    <t>03049219</t>
  </si>
  <si>
    <t>Outros peixes marlongas-negras, frescos/refrigerados/congelados</t>
  </si>
  <si>
    <t>03049221</t>
  </si>
  <si>
    <t>Bochechas (cheeks) de merluza antártica (Dissostichus mawsoni), frescos, refrigerados ou congelados</t>
  </si>
  <si>
    <t>03049222</t>
  </si>
  <si>
    <t>Colares de peixes merluza antártica (Dissostichus mawsoni), frescos/refrigerado/congelado</t>
  </si>
  <si>
    <t>03049229</t>
  </si>
  <si>
    <t>Outras partes de peixes merluza antártica (Dissostichus mawsoni) frescos/refrigerados/congelados</t>
  </si>
  <si>
    <t>03049300</t>
  </si>
  <si>
    <t>Outras carnes de tilápias, bagres, carpas, enguias, congeladas</t>
  </si>
  <si>
    <t>03049400</t>
  </si>
  <si>
    <t>Outras carnes de merluza-do-alasca, congeladas</t>
  </si>
  <si>
    <t>03049500</t>
  </si>
  <si>
    <t>Outras carnes de peixes de diversas famílias</t>
  </si>
  <si>
    <t>03049600</t>
  </si>
  <si>
    <t>Filés de cação e outros tubarões, frescos, refrigerados ou congelados</t>
  </si>
  <si>
    <t>03049700</t>
  </si>
  <si>
    <t>Filés de raias (Rajidae), frescos, refrigerados ou congelados</t>
  </si>
  <si>
    <t>03049900</t>
  </si>
  <si>
    <t>Outras carnes de peixes, frescos, refrigerados ou congelados</t>
  </si>
  <si>
    <t>03051000</t>
  </si>
  <si>
    <t>Farinhas, pós e "pellets" de peixes, para alimentação humana</t>
  </si>
  <si>
    <t>03052000</t>
  </si>
  <si>
    <t>Fígados, ovas e semen, de peixes, secos, defumados, etc.</t>
  </si>
  <si>
    <t>03052090</t>
  </si>
  <si>
    <t>Outros fígados, ovas e semen, de peixes, secos, defumados, etc.</t>
  </si>
  <si>
    <t>03053000</t>
  </si>
  <si>
    <t>Filés de peixes, secos, salgados, em salmoura, não defumados</t>
  </si>
  <si>
    <t>03053010</t>
  </si>
  <si>
    <t>Bacalhaus (gadus) morhua, Gadus ogac, Gadus macrocephalus</t>
  </si>
  <si>
    <t>03053020</t>
  </si>
  <si>
    <t>Saithes (Polachius virens), lings e zarbos (Brosme brosme)</t>
  </si>
  <si>
    <t>03053090</t>
  </si>
  <si>
    <t>Outros filés de peixes, secos, salgados/salmoura, não defumado</t>
  </si>
  <si>
    <t>03053100</t>
  </si>
  <si>
    <t>03053210</t>
  </si>
  <si>
    <t>Filés de bacalhau, secos, salgados, em salmoura, não defumado</t>
  </si>
  <si>
    <t>03053220</t>
  </si>
  <si>
    <t>Filés de saithe, secos, salgados, em salmoura, não defumados</t>
  </si>
  <si>
    <t>03053230</t>
  </si>
  <si>
    <t>Filés de Ling (Molva molva) e zarbo (Brosme brosme), secos, salgados ou em salmoura, mas não defumados</t>
  </si>
  <si>
    <t>03053290</t>
  </si>
  <si>
    <t>03053900</t>
  </si>
  <si>
    <t>Filés de outros peixes, secos, salgados ou em salmoura, mas não defumados</t>
  </si>
  <si>
    <t>03053910</t>
  </si>
  <si>
    <t>Filés de ling e zarbo, secos, salgados, em salmoura, não defumado</t>
  </si>
  <si>
    <t>03053990</t>
  </si>
  <si>
    <t>Filés de outros peixes, secos, salgados, em salmoura, não defumado</t>
  </si>
  <si>
    <t>03054100</t>
  </si>
  <si>
    <t>Salmões-do-pacífico, do atlântico e do danúbio, defumados</t>
  </si>
  <si>
    <t>03054200</t>
  </si>
  <si>
    <t>Arenques defumados, mesmo em filés</t>
  </si>
  <si>
    <t>03054300</t>
  </si>
  <si>
    <t>Truta defumada, mesmo em filés</t>
  </si>
  <si>
    <t>03054400</t>
  </si>
  <si>
    <t>Tilápia, bagre, carpa, enguia, defumados, mesmo em filés</t>
  </si>
  <si>
    <t>03054910</t>
  </si>
  <si>
    <t>Bacalhaus (gadus) defumados, mesmo em filés</t>
  </si>
  <si>
    <t>03054920</t>
  </si>
  <si>
    <t>03054990</t>
  </si>
  <si>
    <t>Outros peixes defumados, mesmo em filés</t>
  </si>
  <si>
    <t>03055100</t>
  </si>
  <si>
    <t>Bacalhaus (gadus) secos, mesmo salgados, mas não defumados</t>
  </si>
  <si>
    <t>03055200</t>
  </si>
  <si>
    <t>Peixes secos, exceto subprodutos comestíveis de peixes, mesmo salgados, mas não defumados: tilápias, bagres, carpas, perca-do-nilo e peixes cabeça-de-serpente</t>
  </si>
  <si>
    <t>03055310</t>
  </si>
  <si>
    <t>Bacalhau polar(Boreogadus saida),saithe (Pollachius virens), ling (Molva molva),ling azul (Molva dypterygia),zarbo (Brosme brosme),abrotea-do-alto (Urophycis blennoides) e haddock ou lubina (Melanogrammus aeglefinus),secos,mesmo salgados,mas não defumados</t>
  </si>
  <si>
    <t>03055390</t>
  </si>
  <si>
    <t>Outros peixes secos, exceto subprodutos comestíveis de peixes, mesmo salgados, mas não defumados (fumados)</t>
  </si>
  <si>
    <t>03055400</t>
  </si>
  <si>
    <t>Peixes secos, exceto subprodutos comestíveis de peixes, mesmo salgados, mas não defumados: arenques, sardinhas e sardinelas, anchoveta, cavalinhas, cavalas-do-índico, serras, carapaus, xaréus, bijupirá, pampos-prateado, agulhão-do-japão, charros, etc.</t>
  </si>
  <si>
    <t>03055900</t>
  </si>
  <si>
    <t>Outros peixes secos, exceto subprodutos comestíveis de peixes, mesmo salgados, mas não defumados</t>
  </si>
  <si>
    <t>03055910</t>
  </si>
  <si>
    <t>Bacalhaus polares, lings, zarbos, etc, secos, não defumados</t>
  </si>
  <si>
    <t>03055920</t>
  </si>
  <si>
    <t>Barbatanas de tubarão, secas, mesmo salgada, não defumada</t>
  </si>
  <si>
    <t>03055990</t>
  </si>
  <si>
    <t>Outros peixes secos, mesmo salgados, mas não defumados</t>
  </si>
  <si>
    <t>03056100</t>
  </si>
  <si>
    <t>Arenques (Clupea harengus, Clupea pallasii) salgados, não secos, não defumados e em salmoura</t>
  </si>
  <si>
    <t>03056200</t>
  </si>
  <si>
    <t>Bacalhau-do-atlântico (Gadus mohrua), bacalhau-da-groelândia (Gadus ogac) e bacalhau-do-pacífico (Gadus macrocephalus) salgados, não secos, não defumados, salmoura</t>
  </si>
  <si>
    <t>03056300</t>
  </si>
  <si>
    <t>Anchovas salgadas, não secas, não defumadas e em salmoura</t>
  </si>
  <si>
    <t>03056400</t>
  </si>
  <si>
    <t>Tilápias, bagre, carpas, enguia, salgado, não seco, não defumado</t>
  </si>
  <si>
    <t>03056910</t>
  </si>
  <si>
    <t>Saithe (Pollachius virens), ling (Molva molva) e zarbo (Brosme brosme)</t>
  </si>
  <si>
    <t>03056990</t>
  </si>
  <si>
    <t>Outros peixes salgados não secos, não defumado e em salmoura</t>
  </si>
  <si>
    <t>03057100</t>
  </si>
  <si>
    <t>Barbatanas de tubarão</t>
  </si>
  <si>
    <t>03057200</t>
  </si>
  <si>
    <t>Cabeças, caudas e bexigas natatórias, de peixes</t>
  </si>
  <si>
    <t>03057900</t>
  </si>
  <si>
    <t>Outros desperdicios comestiveis, de peixes</t>
  </si>
  <si>
    <t>03061100</t>
  </si>
  <si>
    <t>Lagostas (palinurus, panulirus e jasus) congeladas</t>
  </si>
  <si>
    <t>03061110</t>
  </si>
  <si>
    <t>Lagostas (Palinurus spp., Panulirus spp., Jasus spp.) inteiras, congeladas</t>
  </si>
  <si>
    <t>03061190</t>
  </si>
  <si>
    <t>Outras lagostas (Palinurus spp., Panulirus spp., Jasus spp.), congeladas, exceto as inteiras</t>
  </si>
  <si>
    <t>03061200</t>
  </si>
  <si>
    <t>Lavagantes (Homarus spp.), congelados</t>
  </si>
  <si>
    <t>03061300</t>
  </si>
  <si>
    <t>Camarões congelados</t>
  </si>
  <si>
    <t>03061310</t>
  </si>
  <si>
    <t>Camarões "krill", congelados</t>
  </si>
  <si>
    <t>03061391</t>
  </si>
  <si>
    <t>Camarões, inteiros, congelados, exceto "krill"</t>
  </si>
  <si>
    <t>03061399</t>
  </si>
  <si>
    <t>Outros camarões congelados, exceto "krill"</t>
  </si>
  <si>
    <t>03061400</t>
  </si>
  <si>
    <t>Caranguejos congelados</t>
  </si>
  <si>
    <t>03061500</t>
  </si>
  <si>
    <t>Lagosta norueguesa (nephrops norvegicus)</t>
  </si>
  <si>
    <t>03061610</t>
  </si>
  <si>
    <t>Camarões de água fria (pandalus spp.) inteiros, congelados</t>
  </si>
  <si>
    <t>03061690</t>
  </si>
  <si>
    <t>Camarões de água fria, que não inteiros, congelados</t>
  </si>
  <si>
    <t>03061710</t>
  </si>
  <si>
    <t>Outros camarões inteiros, congelados</t>
  </si>
  <si>
    <t>03061790</t>
  </si>
  <si>
    <t>Outros camarões, que não inteiros, congelados</t>
  </si>
  <si>
    <t>03061900</t>
  </si>
  <si>
    <t>Outros crustáceos congelados, inclusive farinhas, etc, para alimentação humana</t>
  </si>
  <si>
    <t>03061910</t>
  </si>
  <si>
    <t>Krill (Euphausia superba), congelado</t>
  </si>
  <si>
    <t>03061990</t>
  </si>
  <si>
    <t>03062100</t>
  </si>
  <si>
    <t>Lagostas (palinurus, panulirus e jasus) não congeladas</t>
  </si>
  <si>
    <t>03062200</t>
  </si>
  <si>
    <t>Lavagantes ("homards") (homarus spp) não congelados</t>
  </si>
  <si>
    <t>03062300</t>
  </si>
  <si>
    <t>Camarões, não congelados</t>
  </si>
  <si>
    <t>03062400</t>
  </si>
  <si>
    <t>Caranguejos, não congelados</t>
  </si>
  <si>
    <t>03062500</t>
  </si>
  <si>
    <t>Lagosta norueguesa (Nephrops norvegicus), não congelada</t>
  </si>
  <si>
    <t>03062600</t>
  </si>
  <si>
    <t>Camarões de água fria (Pandalus spp., Crangon crangon), não congelados</t>
  </si>
  <si>
    <t>03062700</t>
  </si>
  <si>
    <t>Outros camarões, não congelados</t>
  </si>
  <si>
    <t>03062900</t>
  </si>
  <si>
    <t>Outros crustáceos não congelados, inclusive farinhas para alimentação humana</t>
  </si>
  <si>
    <t>03062910</t>
  </si>
  <si>
    <t>Lagostas de água doce não congeladas</t>
  </si>
  <si>
    <t>03062990</t>
  </si>
  <si>
    <t>Outros crustáceos não congelados, inclusive farinhas, para alimentação humana</t>
  </si>
  <si>
    <t>03063100</t>
  </si>
  <si>
    <t>Lagostas (Palinurus spp., Panulirus spp., Jasus spp.), vivas, frescos ou refrigerados</t>
  </si>
  <si>
    <t>03063200</t>
  </si>
  <si>
    <t>Lavagantes (Homarus spp.), vivos, frescos ou refrigerados</t>
  </si>
  <si>
    <t>03063300</t>
  </si>
  <si>
    <t>Caranguejos vivos, frescos ou refrigerados</t>
  </si>
  <si>
    <t>03063400</t>
  </si>
  <si>
    <t>Lagosta norueguesa (Lagostim) (Nephrops norvegicus), viva, frescos ou refrigerados</t>
  </si>
  <si>
    <t>03063500</t>
  </si>
  <si>
    <t>Camarões de água fria (Pandalus spp., Crangon crangon), vivos, frescos ou refrigerados</t>
  </si>
  <si>
    <t>03063600</t>
  </si>
  <si>
    <t>Outros camarões, vivos, frescos ou refrigerados</t>
  </si>
  <si>
    <t>03063910</t>
  </si>
  <si>
    <t>Lagosta de água doce (Cherax quadricarinatus), vivo, fresco ou refrigerado</t>
  </si>
  <si>
    <t>03063990</t>
  </si>
  <si>
    <t>Outros, incluindo as farinhas, pós e pellets de crustáceos, próprios para alimentação humana</t>
  </si>
  <si>
    <t>03069100</t>
  </si>
  <si>
    <t>Lagostas (Palinurus spp., Panulirus spp., Jasus spp.)</t>
  </si>
  <si>
    <t>03069200</t>
  </si>
  <si>
    <t>Lavagantes (Homarus spp.)</t>
  </si>
  <si>
    <t>03069300</t>
  </si>
  <si>
    <t>Caranguejos</t>
  </si>
  <si>
    <t>03069400</t>
  </si>
  <si>
    <t>Lagosta norueguesa (Lagostim) (Nephrops norvegicus)</t>
  </si>
  <si>
    <t>03069500</t>
  </si>
  <si>
    <t>Camarões</t>
  </si>
  <si>
    <t>03069910</t>
  </si>
  <si>
    <t>Lagosta de água doce (Cherax quadricarinatus)</t>
  </si>
  <si>
    <t>03069990</t>
  </si>
  <si>
    <t>Outros crustáceos, incluindo as farinhas, pós e pellets de crustáceos, próprios para alimentação humana</t>
  </si>
  <si>
    <t>03071000</t>
  </si>
  <si>
    <t>Ostras vivas, frescas, refrigeradas, congeladas, secas, etc.</t>
  </si>
  <si>
    <t>03071100</t>
  </si>
  <si>
    <t>Ostras vivas, frescas ou refrigeradas</t>
  </si>
  <si>
    <t>03071200</t>
  </si>
  <si>
    <t>Ostras, congeladas</t>
  </si>
  <si>
    <t>03071900</t>
  </si>
  <si>
    <t>Outras ostras vivas</t>
  </si>
  <si>
    <t>03072100</t>
  </si>
  <si>
    <t>Vieiras e outros mariscos dos gêneros Pecten, Chlamys ou Placopecten, vivos, frescos ou refrigerados</t>
  </si>
  <si>
    <t>03072200</t>
  </si>
  <si>
    <t>Vieiras, incluindo a americana, e outros moluscos dos gêneros Pecten, Chlamys ou Placopecten, congeladas</t>
  </si>
  <si>
    <t>03072900</t>
  </si>
  <si>
    <t>Vieiras e outros mariscos dos gêneros Pecten, Chlamys ou Placopecten, congelados, secos, etc</t>
  </si>
  <si>
    <t>03073100</t>
  </si>
  <si>
    <t>Mexilhões (Mytilus spp., Perna spp.), vivos, frescos, refrigerados</t>
  </si>
  <si>
    <t>03073200</t>
  </si>
  <si>
    <t>Mexilhões (Mytilus spp., Perna spp.), congelados</t>
  </si>
  <si>
    <t>03073900</t>
  </si>
  <si>
    <t>Mexilhões (Mytilus spp., Perna spp.), congelados, secos, salgados, etc</t>
  </si>
  <si>
    <t>03074100</t>
  </si>
  <si>
    <t>Sépias (Sepia officinalis, Rossia macrosoma, Sepiola spp.); lulas (Ommastrephes spp., Loligo spp., Nototodarus spp., Sepioteuthis spp.), vivos, frescos, refrigerados</t>
  </si>
  <si>
    <t>03074200</t>
  </si>
  <si>
    <t>Sépias (Chocos) (Chocos e chopos); lulas (potas e lulas), vivas, frescas ou refrigeradas</t>
  </si>
  <si>
    <t>03074310</t>
  </si>
  <si>
    <t>Lulas, congeladas</t>
  </si>
  <si>
    <t>03074320</t>
  </si>
  <si>
    <t>Sépias, congeladas</t>
  </si>
  <si>
    <t>03074900</t>
  </si>
  <si>
    <t>Outras sépias (Chocos) (Chocos e chopos); lulas (potas e lulas)</t>
  </si>
  <si>
    <t>03074911</t>
  </si>
  <si>
    <t>Lulas (Ommastrephes spp., Loligo spp., Nototodarus spp., Sepioteuthis spp.), congelados</t>
  </si>
  <si>
    <t>03074919</t>
  </si>
  <si>
    <t>Sépias (Sepia officinalis, Rossia macrosoma, Sepiola spp.), congeladas</t>
  </si>
  <si>
    <t>03074920</t>
  </si>
  <si>
    <t>Sibas, sepiolas, potas e lulas, secos, salgados, em salmoura</t>
  </si>
  <si>
    <t>03074990</t>
  </si>
  <si>
    <t>Sépias e lulas, em outras formas</t>
  </si>
  <si>
    <t>03075100</t>
  </si>
  <si>
    <t>Polvos (Octopus spp) vivos, frescos ou refrigerados</t>
  </si>
  <si>
    <t>03075200</t>
  </si>
  <si>
    <t>Polvos (Octopus spp.), congelados</t>
  </si>
  <si>
    <t>03075900</t>
  </si>
  <si>
    <t>Polvos (Octopus spp.) em outra forma que não vivos, frescos, refrigerados ou congelados</t>
  </si>
  <si>
    <t>03075910</t>
  </si>
  <si>
    <t>Polvos (Octopus spp), congelados</t>
  </si>
  <si>
    <t>03075920</t>
  </si>
  <si>
    <t>Polvos (Octopus spp) secos, salgados ou em salmoura</t>
  </si>
  <si>
    <t>03075990</t>
  </si>
  <si>
    <t>Polvos, em outras formas</t>
  </si>
  <si>
    <t>03076000</t>
  </si>
  <si>
    <t>Caracóis, exceto os do mar, vivos, frescos, refrigerados, etc.</t>
  </si>
  <si>
    <t>03077100</t>
  </si>
  <si>
    <t>Ameijoas, berbigões e arcas (famílias Arcidae, Arcticidae, Cardiidae, Donacidae, Hiatellidae, Mactridae, Mesodesmatidae, Myidae, Semelidae, Solecurtidae, Solenidae, Tridacnidae e Veneridae), vivos, frescos ou refrigerados</t>
  </si>
  <si>
    <t>03077200</t>
  </si>
  <si>
    <t>Amêijoas, berbigões e arcas (famílias Arcidae, Arcticidae, Cardiidae, Donacidae, Hiatellidae, Mactridae, Mesodesmatidae, Myidae, Semelidae, Solecurtidae, Solenidae, Tridacnidae e Veneridae), congelados</t>
  </si>
  <si>
    <t>03077900</t>
  </si>
  <si>
    <t>Ameijoas, berbigões e arcas (famílias Arcidae, Arcticidae, Cardiidae, Donacidae, Hiatellidae, Mactridae, Mesodesmatidae, Myidae, Semelidae, Solecurtidae, Solenidae, Tridacnidae e Veneridae), em outras formas</t>
  </si>
  <si>
    <t>03078100</t>
  </si>
  <si>
    <t>Abalones (Haliotis spp.), vivos, frescos ou refrigerados</t>
  </si>
  <si>
    <t>03078200</t>
  </si>
  <si>
    <t>Estrombos (Strombus spp.) vivos, frescos ou refrigerados</t>
  </si>
  <si>
    <t>03078300</t>
  </si>
  <si>
    <t>Abalones (Orelhas-do-mar) (Haliotis spp.) congelados</t>
  </si>
  <si>
    <t>03078400</t>
  </si>
  <si>
    <t>Estrombos (Strombus spp.) congelados</t>
  </si>
  <si>
    <t>03078700</t>
  </si>
  <si>
    <t>Outros abalones (Outras orelhas-do-mar) (Haliotis spp.)</t>
  </si>
  <si>
    <t>03078800</t>
  </si>
  <si>
    <t>Outros estrombos (Strombus spp.)</t>
  </si>
  <si>
    <t>03078900</t>
  </si>
  <si>
    <t>Abalones (Haliotis spp), em outras formas</t>
  </si>
  <si>
    <t>03079100</t>
  </si>
  <si>
    <t>Outros moluscos, invertebrados aquáticos, vivos, frescos, refrigerados</t>
  </si>
  <si>
    <t>03079200</t>
  </si>
  <si>
    <t>Outros moluscos, incluindo as farinhas, pós e pellets, próprios para alimentação humana, congelados</t>
  </si>
  <si>
    <t>03079900</t>
  </si>
  <si>
    <t>Outros moluscos, invertebrados aquáticos, congelados, secos</t>
  </si>
  <si>
    <t>03081100</t>
  </si>
  <si>
    <t>Pepinos-do-mar (Stichopus japonicus, Holothurioidea), vivos, frescos ou refrigerados</t>
  </si>
  <si>
    <t>03081200</t>
  </si>
  <si>
    <t>Pepinos-do-mar (Stichopus japonicus, Holothuroidea), congelados</t>
  </si>
  <si>
    <t>03081900</t>
  </si>
  <si>
    <t>Pepinos-do-mar (Stichopus japonicus, Holothurioidea), em outras formas</t>
  </si>
  <si>
    <t>03082100</t>
  </si>
  <si>
    <t>Ouriços-do-mar (Strongylocentrotus spp., Paracentrotus lividus, Loxechinus albus, Echichinus esculentus), vivos, frescos ou refrigerados</t>
  </si>
  <si>
    <t>03082200</t>
  </si>
  <si>
    <t>Ouriços-do-mar (Strongylocentrotus spp., Paracentrotus lividus, Loxechinus albus, Echinus esculentus), congelados</t>
  </si>
  <si>
    <t>03082900</t>
  </si>
  <si>
    <t>Ouriços-do-mar (Strongylocentrotus spp., Paracentrotus lividus, Loxechinus albus, Echichinus esculentus), em outras formas</t>
  </si>
  <si>
    <t>03083000</t>
  </si>
  <si>
    <t>Medusas (águas-vivas) (rhopilema spp.)</t>
  </si>
  <si>
    <t>03089000</t>
  </si>
  <si>
    <t>Outros invertebrados aquáticos, exceto crustáceos e moluscos, congelado, seco, etc</t>
  </si>
  <si>
    <t>03091000</t>
  </si>
  <si>
    <t>03099000</t>
  </si>
  <si>
    <t>Farinhas, pós e pellets, de peixe, crustáceos, moluscos e de outros invertebrados aquáticos, para alimentação humana, não classificados em códigos anteriores</t>
  </si>
  <si>
    <t>04011010</t>
  </si>
  <si>
    <t>Leite UHT (Ultra High Temperature), com um teor, em peso, de matérias gordas, não superior a 1 %, não concentrados nem adicionados de açúcar ou de outros edulcorantes</t>
  </si>
  <si>
    <t>04011090</t>
  </si>
  <si>
    <t>Outros leites e cremes, com um teor, em peso, de matérias gordas, não superior a 1 %, não concentrados nem adicionados de açúcar ou de outros edulcorantes</t>
  </si>
  <si>
    <t>04012010</t>
  </si>
  <si>
    <t>Leite UHT (Ultra High Temperature), com um teor, em peso, de matérias gordas, superior a 1 %, mas não superior a 6 %, não concentrados nem adicionados de açúcar ou de outros edulcorantes</t>
  </si>
  <si>
    <t>04012090</t>
  </si>
  <si>
    <t>Outros leites e cremes, com um teor, em peso, de matérias gordas, superior a 1 %, mas não superior a 6 %, não concentrados nem adicionados de açúcar ou de outros edulcorantes</t>
  </si>
  <si>
    <t>04013010</t>
  </si>
  <si>
    <t>Leite contendo matéria gorda &gt; 6%, não concentrado, não adocicado</t>
  </si>
  <si>
    <t>04013021</t>
  </si>
  <si>
    <t>Creme de leite, UHT, matéria gorda &gt; 6%, não concentrado, não adocicado</t>
  </si>
  <si>
    <t>04013029</t>
  </si>
  <si>
    <t>Outros cremes de leite, matéria gorda &gt; 6%, não concentrado, não adocicado</t>
  </si>
  <si>
    <t>04014010</t>
  </si>
  <si>
    <t>Leite, com um teor, em peso, de matérias gordas, superior a 6 %, mas não superior a 10 %, não concentrados nem adicionados de açúcar ou de outros edulcorantes</t>
  </si>
  <si>
    <t>04014021</t>
  </si>
  <si>
    <t>Creme de leite UHT (Ultra High Temperature), com um teor, em peso, de matérias gordas, superior a 6 %, mas não superior a 10 %, não concentrados nem adicionados de açúcar ou de outros edulcorantes</t>
  </si>
  <si>
    <t>04014029</t>
  </si>
  <si>
    <t>Outros cremes de leite, com um teor, em peso, de matérias gordas, superior a 6 %, mas não superior a 10 %, não concentrados nem adicionados de açúcar ou de outros edulcorantes</t>
  </si>
  <si>
    <t>04015010</t>
  </si>
  <si>
    <t>Leite, com um teor, em peso, de matérias gordas, superior a 10 %, não concentrados nem adicionados de açúcar ou de outros edulcorantes</t>
  </si>
  <si>
    <t>04015021</t>
  </si>
  <si>
    <t>Creme de leite UHT (Ultra High Temperature), com um teor, em peso, de matérias gordas, superior a 10 %, não concentrados nem adicionados de açúcar ou de outros edulcorantes</t>
  </si>
  <si>
    <t>04015029</t>
  </si>
  <si>
    <t>Outros cremes de leite, com um teor, em peso, de matérias gordas, superior a 10 %, não concentrados nem adicionados de açúcar ou de outros edulcorantes</t>
  </si>
  <si>
    <t>04021010</t>
  </si>
  <si>
    <t>Leite em pó, grânulos ou outras formas sólidas, com um teor, em peso, de matérias gordas, não superior a 1,5 %, com um teor de arsênio, chumbo ou cobre, considerados isoladamente,inferior a 5 ppm, concentrados ou adicionados de açúcar/outros edulcorantes.</t>
  </si>
  <si>
    <t>04021090</t>
  </si>
  <si>
    <t>Outros leites e cremes, em pó, com um teor, em peso, de matérias gordas, não superior a 1,5 %, concentrados ou adicionados de açúcar ou de outros edulcorantes</t>
  </si>
  <si>
    <t>04022110</t>
  </si>
  <si>
    <t>Leite integral, em pó, com um teor, em peso, de matérias gordas, superior a 1,5 %, sem adição de açúcar ou de outros edulcorantes</t>
  </si>
  <si>
    <t>04022120</t>
  </si>
  <si>
    <t>Leite parcialmente desnatado, em pó, com um teor, em peso, de matérias gordas, superior a 1,5 %, sem adição de açúcar ou de outros edulcorantes</t>
  </si>
  <si>
    <t>04022130</t>
  </si>
  <si>
    <t>Creme de leite, em pó, com um teor, em peso, de matérias gordas, superior a 1,5 %, sem adição de açúcar ou de outros edulcorantes</t>
  </si>
  <si>
    <t>04022910</t>
  </si>
  <si>
    <t>Leite integral, em pó, etc, com um teor, em peso, de matérias gordas, superior a 1,5 %, adocicado</t>
  </si>
  <si>
    <t>04022920</t>
  </si>
  <si>
    <t>Leite parcialmente desnatado, em pó, com um teor, em peso, de matérias gordas, superior a 1,5 %, adocicado</t>
  </si>
  <si>
    <t>04022930</t>
  </si>
  <si>
    <t>Creme de leite, em pó, etc. com um teor, em peso, de matérias gordas, superior a 1,5 %, adocicado</t>
  </si>
  <si>
    <t>04029100</t>
  </si>
  <si>
    <t>Outros leites, cremes de leite, concentrados, sem adição de açúcar ou de outros edulcorantes</t>
  </si>
  <si>
    <t>04029900</t>
  </si>
  <si>
    <t>Outros leites, cremes de leite, concentrados, adocicados</t>
  </si>
  <si>
    <t>04031000</t>
  </si>
  <si>
    <t>Iogurte</t>
  </si>
  <si>
    <t>04032000</t>
  </si>
  <si>
    <t>04039000</t>
  </si>
  <si>
    <t>Leitelho, leite, creme de leite, coalhados, fermentados, etc</t>
  </si>
  <si>
    <t>04041000</t>
  </si>
  <si>
    <t>Soro de leite, modificado ou não, mesmo concentrado ou adicionado de açúcar ou de outros edulcorantes</t>
  </si>
  <si>
    <t>04049000</t>
  </si>
  <si>
    <t>Outros produtos constituídos do leite, mesmo adocicados, etc</t>
  </si>
  <si>
    <t>04051000</t>
  </si>
  <si>
    <t>Manteiga</t>
  </si>
  <si>
    <t>04052000</t>
  </si>
  <si>
    <t>Pasta de espalhar (pasta de barrar) de produtos provenientes do leite</t>
  </si>
  <si>
    <t>04059010</t>
  </si>
  <si>
    <t>Óleo butírico de manteiga (butter oil)</t>
  </si>
  <si>
    <t>04059090</t>
  </si>
  <si>
    <t>Outras matérias gordas provenientes do leite</t>
  </si>
  <si>
    <t>04061010</t>
  </si>
  <si>
    <t>Queijo tipo mussarela, fresco (não curado)</t>
  </si>
  <si>
    <t>04061090</t>
  </si>
  <si>
    <t>Outros queijos frescos (não curados), inclusive requeijão, etc.</t>
  </si>
  <si>
    <t>04062000</t>
  </si>
  <si>
    <t>Queijos ralados ou em pó, de qualquer tipo</t>
  </si>
  <si>
    <t>04063000</t>
  </si>
  <si>
    <t>Queijos fundidos, exceto ralados ou em pó</t>
  </si>
  <si>
    <t>04064000</t>
  </si>
  <si>
    <t>Queijos de pasta mofada e outros queijos que apresentem veios obtidos utilizando Penicillium roqueforti</t>
  </si>
  <si>
    <t>04069010</t>
  </si>
  <si>
    <t>Queijos, com um teor de umidade inferior a 36,0 %, em peso (massa dura)</t>
  </si>
  <si>
    <t>04069020</t>
  </si>
  <si>
    <t>Queijos, com um teor de umidade superior ou igual a 36,0 % e inferior a 46,0 %, em peso (massa semidura)</t>
  </si>
  <si>
    <t>04069030</t>
  </si>
  <si>
    <t>Queijos, com um teor de umidade superior ou igual a 46,0 % e inferior a 55,0 %, em peso (massa macia)</t>
  </si>
  <si>
    <t>04069090</t>
  </si>
  <si>
    <t>Outros queijos</t>
  </si>
  <si>
    <t>04070011</t>
  </si>
  <si>
    <t>Ovos de galinha, para incubação</t>
  </si>
  <si>
    <t>04070019</t>
  </si>
  <si>
    <t>Ovos de outras aves, para incubação</t>
  </si>
  <si>
    <t>04070090</t>
  </si>
  <si>
    <t>Outros ovos de aves, com casca, frescos, conservados cozidos</t>
  </si>
  <si>
    <t>04071100</t>
  </si>
  <si>
    <t>Ovos fertilizados destinados à incubação, de aves da espécie Gallus domesticus</t>
  </si>
  <si>
    <t>04071900</t>
  </si>
  <si>
    <t>Ovos fertilizados destinados à incubação, de outras aves</t>
  </si>
  <si>
    <t>04072100</t>
  </si>
  <si>
    <t>Outros ovos frescos de aves da espécie Gallus domesticus</t>
  </si>
  <si>
    <t>04072900</t>
  </si>
  <si>
    <t>Ovos frescos de outras aves</t>
  </si>
  <si>
    <t>04079000</t>
  </si>
  <si>
    <t>Ovos de outras aves, não para incubação ou não frescos</t>
  </si>
  <si>
    <t>04081100</t>
  </si>
  <si>
    <t>Gemas de ovos, secas</t>
  </si>
  <si>
    <t>04081900</t>
  </si>
  <si>
    <t>Gemas de ovos, frescas, cozidas em água ou vapor, etc.</t>
  </si>
  <si>
    <t>04089100</t>
  </si>
  <si>
    <t>Ovos de aves, sem casca, secos</t>
  </si>
  <si>
    <t>04089900</t>
  </si>
  <si>
    <t>Outros ovos de aves, sem casca, frescos, cozidos em água, etc</t>
  </si>
  <si>
    <t>04090000</t>
  </si>
  <si>
    <t>Mel natural</t>
  </si>
  <si>
    <t>04100000</t>
  </si>
  <si>
    <t>Produtos comestíveis de origem animal, não especificados nem compreendidos noutras posições</t>
  </si>
  <si>
    <t>04101000</t>
  </si>
  <si>
    <t>Insetos comestíveis, não classificados em códigos anteriores</t>
  </si>
  <si>
    <t>04109000</t>
  </si>
  <si>
    <t>05010000</t>
  </si>
  <si>
    <t>Cabelos em bruto, mesmo lavados ou desengordurados; desperdícios de cabelo</t>
  </si>
  <si>
    <t>05021011</t>
  </si>
  <si>
    <t>Cerdas de porco, lavadas, alvejadas ou desengorduradas, mesmo tintas</t>
  </si>
  <si>
    <t>05021019</t>
  </si>
  <si>
    <t>Outras cerdas de porco e seus desperdícios</t>
  </si>
  <si>
    <t>05021090</t>
  </si>
  <si>
    <t>Cerdas de javali e seus desperdícios</t>
  </si>
  <si>
    <t>05029010</t>
  </si>
  <si>
    <t>Pelos de texugo e outros pelos para escovas, pincéis e artigos semelhantes</t>
  </si>
  <si>
    <t>05029020</t>
  </si>
  <si>
    <t>Desperdícios de pelos</t>
  </si>
  <si>
    <t>05030000</t>
  </si>
  <si>
    <t>Crinas e seus desperdícios, mesmo em mantas</t>
  </si>
  <si>
    <t>05040011</t>
  </si>
  <si>
    <t>Tripas de bovinos, frescos, refrigerados, congelados, salgados ou em salmoura, secos ou defumados</t>
  </si>
  <si>
    <t>05040012</t>
  </si>
  <si>
    <t>Tripas de ovinos, frescos, refrigerados, congelados, salgados ou em salmoura, secos ou defumados</t>
  </si>
  <si>
    <t>05040013</t>
  </si>
  <si>
    <t>Tripas de suínos, frescos, refrigerados, congelados, salgados ou em salmoura, secos ou defumados</t>
  </si>
  <si>
    <t>05040019</t>
  </si>
  <si>
    <t>Tripas de outros animais (exceto peixes), frescos, refrigerados, congelados, salgados ou em salmoura, secos ou defumados</t>
  </si>
  <si>
    <t>05040090</t>
  </si>
  <si>
    <t>Bexigas e estômagos, de animais, exceto peixes, frescas, etc.</t>
  </si>
  <si>
    <t>05051000</t>
  </si>
  <si>
    <t>Penas dos tipos utilizados para enchimento ou estofamento; penugem</t>
  </si>
  <si>
    <t>05059000</t>
  </si>
  <si>
    <t>Peles e outras partes de aves, com suas penas, penugem, etc.</t>
  </si>
  <si>
    <t>05061000</t>
  </si>
  <si>
    <t>Osseína e ossos acidulados</t>
  </si>
  <si>
    <t>05069000</t>
  </si>
  <si>
    <t>Outros ossos e núcleos córneos, em bruto, desengordurado, etc.</t>
  </si>
  <si>
    <t>05071000</t>
  </si>
  <si>
    <t>Marfim; pó e desperdícios de marfim</t>
  </si>
  <si>
    <t>05079000</t>
  </si>
  <si>
    <t>Carapaças de tartarugas, chifres, galhadas, cascos, etc.</t>
  </si>
  <si>
    <t>05080000</t>
  </si>
  <si>
    <t>Coral e matérias semelhantes, em bruto ou simplesmente preparados, mas não trabalhados de outro modo; conchas e carapaças de moluscos, crustáceos ou de equinodermes e ossos de sépias, em bruto ou simplesmente preparados, etc.</t>
  </si>
  <si>
    <t>05090000</t>
  </si>
  <si>
    <t>Esponjas naturais de origem animal</t>
  </si>
  <si>
    <t>05100010</t>
  </si>
  <si>
    <t>Pâncreas de bovinos, utilizadas na preparação de produtos farmacêuticos, frescas, refrigeradas, congeladas ou provisoriamente conservadas de outro modo</t>
  </si>
  <si>
    <t>05100090</t>
  </si>
  <si>
    <t>Outras substâncias de animais, para preparação de produtos farmacêuticos</t>
  </si>
  <si>
    <t>05111000</t>
  </si>
  <si>
    <t>Sêmen de bovino</t>
  </si>
  <si>
    <t>05119110</t>
  </si>
  <si>
    <t>Ovas de peixe fecundadas, para reprodução</t>
  </si>
  <si>
    <t>05119190</t>
  </si>
  <si>
    <t>Outros produtos de peixes, etc, impróprios para alimentação humana</t>
  </si>
  <si>
    <t>05119910</t>
  </si>
  <si>
    <t>Embriões de animais</t>
  </si>
  <si>
    <t>05119920</t>
  </si>
  <si>
    <t>Sêmen animal</t>
  </si>
  <si>
    <t>05119930</t>
  </si>
  <si>
    <t>Ovos de bicho-da-sêda</t>
  </si>
  <si>
    <t>05119990</t>
  </si>
  <si>
    <t>Outros produtos de animais, impróprios para alimentação humana</t>
  </si>
  <si>
    <t>05119991</t>
  </si>
  <si>
    <t>Crinas e seus desperdícios, mesmo em mantas, com ou sem suportes</t>
  </si>
  <si>
    <t>05119999</t>
  </si>
  <si>
    <t>Outros produtos de origem animal, impróprios para alimentação humana</t>
  </si>
  <si>
    <t>06011000</t>
  </si>
  <si>
    <t>Bulbos, tubérculos, raízes tuberosas, rebentos e rizomas, em repouso vegetativo</t>
  </si>
  <si>
    <t>06012000</t>
  </si>
  <si>
    <t>Bulbos, tubérculos, raízes tuberosas, rebentos e rizomas, em vegetação ou em flor; mudas, plantas e raízes de chicória</t>
  </si>
  <si>
    <t>06021000</t>
  </si>
  <si>
    <t>Estacas não enraizadas e enxertos</t>
  </si>
  <si>
    <t>06022000</t>
  </si>
  <si>
    <t>Árvores, arbustos e silvados, de frutos comestíveis, enxertados ou não</t>
  </si>
  <si>
    <t>06023000</t>
  </si>
  <si>
    <t>Rododendros e azaleias, enxertados ou não</t>
  </si>
  <si>
    <t>06024000</t>
  </si>
  <si>
    <t>Roseiras, enxertadas ou não</t>
  </si>
  <si>
    <t>06029010</t>
  </si>
  <si>
    <t>Micélios de cogumelos</t>
  </si>
  <si>
    <t>06029021</t>
  </si>
  <si>
    <t>Mudas de plantas ornamentais orquídeas</t>
  </si>
  <si>
    <t>06029029</t>
  </si>
  <si>
    <t>Mudas de outras plantas ornamentais</t>
  </si>
  <si>
    <t>06029081</t>
  </si>
  <si>
    <t>Mudas de cana-de-açúcar</t>
  </si>
  <si>
    <t>06029082</t>
  </si>
  <si>
    <t>Mudas de videira</t>
  </si>
  <si>
    <t>06029083</t>
  </si>
  <si>
    <t>Mudas de café</t>
  </si>
  <si>
    <t>06029089</t>
  </si>
  <si>
    <t>Mudas de outras plantas</t>
  </si>
  <si>
    <t>06029090</t>
  </si>
  <si>
    <t>Outras plantas vivas</t>
  </si>
  <si>
    <t>06031000</t>
  </si>
  <si>
    <t>Flores e seus botões, frescos, cortados para buquês, etc.</t>
  </si>
  <si>
    <t>06031100</t>
  </si>
  <si>
    <t>Rosas e seus botões, cortados para buquês, ornamentais frescos</t>
  </si>
  <si>
    <t>06031200</t>
  </si>
  <si>
    <t>Cravos e seus botôes, cortados para buquês, ornamentais, frescos</t>
  </si>
  <si>
    <t>06031300</t>
  </si>
  <si>
    <t>Orquídeas e seus botões, cortadas para buquês, ornamentais frescos</t>
  </si>
  <si>
    <t>06031400</t>
  </si>
  <si>
    <t>Crisântemos e seus botões, cortados para buquês, ornamentais frescos</t>
  </si>
  <si>
    <t>06031500</t>
  </si>
  <si>
    <t>Lírios (lilium spp.)</t>
  </si>
  <si>
    <t>06031900</t>
  </si>
  <si>
    <t>Outros flores e seus botões, cortados para buquês, ornamentais frescos</t>
  </si>
  <si>
    <t>06039000</t>
  </si>
  <si>
    <t>Flores e seus botões, secos, etc, cortados para buquês, etc.</t>
  </si>
  <si>
    <t>06041000</t>
  </si>
  <si>
    <t>Musgos e linquens, para buquês ou ornamentação</t>
  </si>
  <si>
    <t>06042000</t>
  </si>
  <si>
    <t>Folhagem, folhas, ramos e outras partes de plantas, sem flores nem botões de flores, e ervas, musgos e líquenes, para buquês ou para ornamentação, frescos, secos, branqueados, tingidos, impregnados ou preparados de outro modo, frescos</t>
  </si>
  <si>
    <t>06049000</t>
  </si>
  <si>
    <t>Outras folhagens, folhas, ramos e outras partes de plantas, sem flores nem botões de flores, e ervas, musgos e líquenes, para buquês ou para ornamentação, frescos, secos, branqueados, tingidos, impregnados ou preparados de outro modo</t>
  </si>
  <si>
    <t>06049100</t>
  </si>
  <si>
    <t>Folhagem, folhas, ramos de plantas, frescos, para buquês, etc.</t>
  </si>
  <si>
    <t>06049900</t>
  </si>
  <si>
    <t>Folhagem, folhas, ramos de plantas, secos, etc, para buquês, etc.</t>
  </si>
  <si>
    <t>07011000</t>
  </si>
  <si>
    <t>Batatas, frescas ou refrigeradas, para semeadura</t>
  </si>
  <si>
    <t>07019000</t>
  </si>
  <si>
    <t>Batatas, frescas ou refrigeradas, exceto para semeadura</t>
  </si>
  <si>
    <t>07020000</t>
  </si>
  <si>
    <t>Tomates, frescos ou refrigerados</t>
  </si>
  <si>
    <t>07031011</t>
  </si>
  <si>
    <t>Cebolas, frescas ou refrigeradas, para semeadura</t>
  </si>
  <si>
    <t>07031019</t>
  </si>
  <si>
    <t>Cebolas, frescas ou refrigeradas, exceto para semeadura</t>
  </si>
  <si>
    <t>07031021</t>
  </si>
  <si>
    <t>Chalotas, frescas ou refrigeradas, para semeadura</t>
  </si>
  <si>
    <t>07031029</t>
  </si>
  <si>
    <t>Chalotas, frescas ou refrigeradas, exceto para semeadura</t>
  </si>
  <si>
    <t>07032010</t>
  </si>
  <si>
    <t>Alhos, frescos ou refrigerados, para semeadura</t>
  </si>
  <si>
    <t>07032090</t>
  </si>
  <si>
    <t>Alhos, frescos ou refrigerados, exceto para semeadura</t>
  </si>
  <si>
    <t>07039010</t>
  </si>
  <si>
    <t>Alhos-porros e outros produtos hortícolas aliáceos, frescos ou refrigerados, para semeadura</t>
  </si>
  <si>
    <t>07039090</t>
  </si>
  <si>
    <t>Alhos-porros e outros produtos hortícolas aliáceos, frescos ou refrigerados, exceto para semeadura</t>
  </si>
  <si>
    <t>07041000</t>
  </si>
  <si>
    <t>Couve-flor e brócolis, frescos ou refrigerados</t>
  </si>
  <si>
    <t>07042000</t>
  </si>
  <si>
    <t>Couve-de-bruxelas, fresca ou refrigerada</t>
  </si>
  <si>
    <t>07049000</t>
  </si>
  <si>
    <t>Couves, repolho, etc, do gênero Brassica, frescos ou refrigerados</t>
  </si>
  <si>
    <t>07051100</t>
  </si>
  <si>
    <t>Alfaces repolhudas, frescas ou refrigeradas</t>
  </si>
  <si>
    <t>07051900</t>
  </si>
  <si>
    <t>Outras alfaces frescas ou refrigeradas</t>
  </si>
  <si>
    <t>07052100</t>
  </si>
  <si>
    <t>Chicórias Endívia (Cichorium intybus var. foliosum), frescas ou refrigeradas</t>
  </si>
  <si>
    <t>07052900</t>
  </si>
  <si>
    <t>Outras chicórias, frescas ou refrigeradas</t>
  </si>
  <si>
    <t>07061000</t>
  </si>
  <si>
    <t>Cenouras e nabos, frescos ou refrigerados</t>
  </si>
  <si>
    <t>07069000</t>
  </si>
  <si>
    <t>Beterrabas, rabanetes e outras raízes, frescas, refrigeradas</t>
  </si>
  <si>
    <t>07070000</t>
  </si>
  <si>
    <t>Pepinos e pepininhos (cornichons), frescos ou refrigerados</t>
  </si>
  <si>
    <t>07081000</t>
  </si>
  <si>
    <t>Ervilhas (Pisum sativum), frescas ou refrigeradas</t>
  </si>
  <si>
    <t>07082000</t>
  </si>
  <si>
    <t>Feijões (vigna, phaseolus spp) frescos ou refrigerados</t>
  </si>
  <si>
    <t>07089000</t>
  </si>
  <si>
    <t>Outros legumes de vagem, frescos ou refrigerados</t>
  </si>
  <si>
    <t>07091000</t>
  </si>
  <si>
    <t>Alcachofras frescas ou refrigeradas</t>
  </si>
  <si>
    <t>07092000</t>
  </si>
  <si>
    <t>Aspargos frescos ou refrigerados</t>
  </si>
  <si>
    <t>07093000</t>
  </si>
  <si>
    <t>Berinjelas frescas ou refrigeradas</t>
  </si>
  <si>
    <t>07094000</t>
  </si>
  <si>
    <t>Aipo fresco ou refrigerado, exceto aipo-rabano</t>
  </si>
  <si>
    <t>07095100</t>
  </si>
  <si>
    <t>Cogumelos frescos ou refrigerados</t>
  </si>
  <si>
    <t>07095200</t>
  </si>
  <si>
    <t>Trufas frescas ou refrigeradas</t>
  </si>
  <si>
    <t>07095300</t>
  </si>
  <si>
    <t>Cogumelos do gênero Cantharellus</t>
  </si>
  <si>
    <t>07095400</t>
  </si>
  <si>
    <t>Shitake (Lentinus edodes), frescos ou refrigerados</t>
  </si>
  <si>
    <t>07095600</t>
  </si>
  <si>
    <t>Trufas (Tuber spp.)</t>
  </si>
  <si>
    <t>07095900</t>
  </si>
  <si>
    <t>Outros cogumelos frescos ou refrigerados</t>
  </si>
  <si>
    <t>07096000</t>
  </si>
  <si>
    <t>Pimentões e pimentas dos gêneros Capsicum ou Pimenta, frescos ou refrigerados</t>
  </si>
  <si>
    <t>07097000</t>
  </si>
  <si>
    <t>Espinafres, espinafres-da-nova-zelândia e espinafres gigantes, frescos ou refrigerados</t>
  </si>
  <si>
    <t>07099000</t>
  </si>
  <si>
    <t>Outros produtos hortícolas, frescos ou refrigerados</t>
  </si>
  <si>
    <t>07099011</t>
  </si>
  <si>
    <t>Milho doce, para semeadura</t>
  </si>
  <si>
    <t>07099019</t>
  </si>
  <si>
    <t>Milho doce, fresco ou refrigerad, exceto para semeadura</t>
  </si>
  <si>
    <t>07099020</t>
  </si>
  <si>
    <t>Alcachofras, frescas ou refrigeradas</t>
  </si>
  <si>
    <t>07099090</t>
  </si>
  <si>
    <t>07099100</t>
  </si>
  <si>
    <t>07099200</t>
  </si>
  <si>
    <t>Azeitonas, frescas ou refrigeradas</t>
  </si>
  <si>
    <t>07099300</t>
  </si>
  <si>
    <t>Abóboras, abobrinhas e cabaças, fresca ou refrigerada</t>
  </si>
  <si>
    <t>07099911</t>
  </si>
  <si>
    <t>Milho doce, frescos ou refrigerados, para semeadura</t>
  </si>
  <si>
    <t>07099919</t>
  </si>
  <si>
    <t>Milho doce, frescos ou refrigerados, exceto para semeadura</t>
  </si>
  <si>
    <t>07099990</t>
  </si>
  <si>
    <t>07101000</t>
  </si>
  <si>
    <t>Batatas, não cozidas ou cozidas em água ou vapor, congeladas</t>
  </si>
  <si>
    <t>07102100</t>
  </si>
  <si>
    <t>Ervilhas, não cozidas ou cozidas em água ou vapor, congeladas</t>
  </si>
  <si>
    <t>07102200</t>
  </si>
  <si>
    <t>Feijões (Vigna spp., Phaseolus spp.), não cozidos ou cozidos em água ou vapor, congelados.</t>
  </si>
  <si>
    <t>07102900</t>
  </si>
  <si>
    <t>Outros legumes de vagem, não cozidos ou cozidos em água ou vapor, congelados</t>
  </si>
  <si>
    <t>07103000</t>
  </si>
  <si>
    <t>Espinafres, espinafres-da-nova-zelândia e espinafres gigantes, não cozidos ou cozidos em água ou vapor, congelados</t>
  </si>
  <si>
    <t>07104000</t>
  </si>
  <si>
    <t>Milho doce congelado, não cozidos ou cozidos em água ou vapor, congelados</t>
  </si>
  <si>
    <t>07108000</t>
  </si>
  <si>
    <t>Outros produtos hortícolas congelados, não cozidos ou cozidos em água ou vapor, congelados</t>
  </si>
  <si>
    <t>07109000</t>
  </si>
  <si>
    <t>Misturas de produtos hortícolas, não cozidos ou cozidos em água ou vapor, congelados</t>
  </si>
  <si>
    <t>07111000</t>
  </si>
  <si>
    <t>Cebolas conservadas em água salgada, sulfurada, etc.</t>
  </si>
  <si>
    <t>07112010</t>
  </si>
  <si>
    <t>Azeitonas conservadas com água salgada</t>
  </si>
  <si>
    <t>07112020</t>
  </si>
  <si>
    <t>Azeitonas conservadas com água sulfurada/adicionada de outras substâncias</t>
  </si>
  <si>
    <t>07112090</t>
  </si>
  <si>
    <t>Outras azeitonas conservadas transitoriamente</t>
  </si>
  <si>
    <t>07113010</t>
  </si>
  <si>
    <t>Alcaparras conservadas em água salgada, sulfurada, etc.</t>
  </si>
  <si>
    <t>07113090</t>
  </si>
  <si>
    <t>Outras alcaparras conservadas transitoriamente</t>
  </si>
  <si>
    <t>07114000</t>
  </si>
  <si>
    <t>Pepinos e pepininhos conservados em água salgada, etc.</t>
  </si>
  <si>
    <t>07115100</t>
  </si>
  <si>
    <t>Cogumelos "agaricus" conservado água salgada, etc.</t>
  </si>
  <si>
    <t>07115900</t>
  </si>
  <si>
    <t>Outros cogumelos e trufas conservados em água salgada, etc</t>
  </si>
  <si>
    <t>07119000</t>
  </si>
  <si>
    <t>Outros produtos hortícolas/misturas, conservados em água salgada, etc</t>
  </si>
  <si>
    <t>07122000</t>
  </si>
  <si>
    <t>Cebolas secas, inclusive pedaços, fatias, pó, etc. sem qualquer outra preparação</t>
  </si>
  <si>
    <t>07123000</t>
  </si>
  <si>
    <t>Cogumelos e trufas, secos, inclusive pedaços, etc., sem qualquer outra preparação</t>
  </si>
  <si>
    <t>07123100</t>
  </si>
  <si>
    <t>Cogumelos do gênero Agaricus, secos, mesmo cortados, etc.</t>
  </si>
  <si>
    <t>07123200</t>
  </si>
  <si>
    <t>Orelhas-de-judas (Auricularia spp.), secos, mesmo cortados, etc.</t>
  </si>
  <si>
    <t>07123300</t>
  </si>
  <si>
    <t>Tremelas (Tremella spp.), secos, mesmo cortados, etc.</t>
  </si>
  <si>
    <t>07123400</t>
  </si>
  <si>
    <t>Shitake (Lentinus edodes), secos ou ainda triturados ou em pó</t>
  </si>
  <si>
    <t>07123900</t>
  </si>
  <si>
    <t>Outros cogumelos e trufas, secos, mesmo cortados, etc.</t>
  </si>
  <si>
    <t>07129010</t>
  </si>
  <si>
    <t>Alho comum em pó sem qualquer outro preparo</t>
  </si>
  <si>
    <t>07129090</t>
  </si>
  <si>
    <t>Outros produtos hortícolas; misturas de produtos hortícolas, secos, inclusive pedaços, fatias, etc</t>
  </si>
  <si>
    <t>07131010</t>
  </si>
  <si>
    <t>Ervilhas (Pisum sativum), secos, em grão, mesmo pelados ou partidos, para semeadura</t>
  </si>
  <si>
    <t>07131090</t>
  </si>
  <si>
    <t>Outras ervilhas (Pisum sativum), secos, em grão, mesmo pelados ou partidos</t>
  </si>
  <si>
    <t>07132010</t>
  </si>
  <si>
    <t>Grão-de-bico, seco, para semeadura</t>
  </si>
  <si>
    <t>07132090</t>
  </si>
  <si>
    <t>Outros grãos-de-bico, secos</t>
  </si>
  <si>
    <t>07133110</t>
  </si>
  <si>
    <t>Feijões (vigna mungo ou radiata) secos, para semeadura</t>
  </si>
  <si>
    <t>07133190</t>
  </si>
  <si>
    <t>Outros feijões (vigna mungo ou radiata), secos, em grãos</t>
  </si>
  <si>
    <t>07133210</t>
  </si>
  <si>
    <t>Feijão-adzuki (Phaseolus ou Vigna angularis), seco, para semeadura</t>
  </si>
  <si>
    <t>07133290</t>
  </si>
  <si>
    <t>Outros feijões adzuki (Phaseolus ou Vigna angularis), secos, em grãos</t>
  </si>
  <si>
    <t>07133311</t>
  </si>
  <si>
    <t>Feijão comum ((Phaseolus vulgaris), preto, seco, para semeadura</t>
  </si>
  <si>
    <t>07133319</t>
  </si>
  <si>
    <t>Outros feijões comuns, pretos, secos, em grãos</t>
  </si>
  <si>
    <t>07133321</t>
  </si>
  <si>
    <t>Feijão comum, branco, seco, para semeadura</t>
  </si>
  <si>
    <t>07133329</t>
  </si>
  <si>
    <t>Outros feijões comuns, brancos, secos, em grãos</t>
  </si>
  <si>
    <t>07133391</t>
  </si>
  <si>
    <t>Outros feijões comuns, secos, para semeadura</t>
  </si>
  <si>
    <t>07133399</t>
  </si>
  <si>
    <t>Outros feijões comuns, secos, em grãos</t>
  </si>
  <si>
    <t>07133410</t>
  </si>
  <si>
    <t>Feijão-bambara (Vigna subterranea ou Voandzeia subterranea), para semeadura</t>
  </si>
  <si>
    <t>07133490</t>
  </si>
  <si>
    <t>Feijão-bambara (Vigna subterranea ou Voandzeia subterranea), exceto para semeadura</t>
  </si>
  <si>
    <t>07133510</t>
  </si>
  <si>
    <t>Feijão-fradinho (Vigna unguiculata), para semeadura</t>
  </si>
  <si>
    <t>07133590</t>
  </si>
  <si>
    <t>Feijão-fradinho, exceto para semeadura</t>
  </si>
  <si>
    <t>07133910</t>
  </si>
  <si>
    <t>Outros feijões (Vigna ou Phaseolus), secos, para semeadura</t>
  </si>
  <si>
    <t>07133990</t>
  </si>
  <si>
    <t>Outros feijões (Vigna ou Phaseolus), secos, em grãos</t>
  </si>
  <si>
    <t>07134010</t>
  </si>
  <si>
    <t>Lentilhas secas, para semeadura</t>
  </si>
  <si>
    <t>07134090</t>
  </si>
  <si>
    <t>Outras lentilhas secas, em grãos</t>
  </si>
  <si>
    <t>07135010</t>
  </si>
  <si>
    <t>Favas (Vicia faba var. major) e fava forrageira (Vicia faba var. equina, Vicia faba var. minor), secas, para semeadura</t>
  </si>
  <si>
    <t>07135090</t>
  </si>
  <si>
    <t>Outras favas (Vicia faba var. major) e fava forrageira (Vicia faba var. equina, Vicia faba var. minor), secas, em grãos</t>
  </si>
  <si>
    <t>07136010</t>
  </si>
  <si>
    <t>Feijão-guando (Cajanus cajan), para semeadura</t>
  </si>
  <si>
    <t>07136090</t>
  </si>
  <si>
    <t>Feijão-guando (Cajanus cajan), exceto para semeadura</t>
  </si>
  <si>
    <t>07139010</t>
  </si>
  <si>
    <t>Outros legumes de vagem, secos, em grãos, para semeadura</t>
  </si>
  <si>
    <t>07139090</t>
  </si>
  <si>
    <t>Outros legumes de vagem, secos, em grãos</t>
  </si>
  <si>
    <t>07141000</t>
  </si>
  <si>
    <t>Raízes de mandioca, frescas, refrigeradas, congeladas ou secas</t>
  </si>
  <si>
    <t>07142000</t>
  </si>
  <si>
    <t>Batatas-doces, frescas, refrigeradas, congeladas ou secas</t>
  </si>
  <si>
    <t>07143000</t>
  </si>
  <si>
    <t>Inhames (Dioscorea spp.)</t>
  </si>
  <si>
    <t>07144000</t>
  </si>
  <si>
    <t>Taros (Colocasia spp.)</t>
  </si>
  <si>
    <t>07145000</t>
  </si>
  <si>
    <t>Mangaritos (Xanthosomo spp.)</t>
  </si>
  <si>
    <t>07149000</t>
  </si>
  <si>
    <t>Outras raízes, tubérculos, frescos, etc, e medula de sagueiro</t>
  </si>
  <si>
    <t>08011100</t>
  </si>
  <si>
    <t>Cocos, frescos ou secos, dessecados</t>
  </si>
  <si>
    <t>08011110</t>
  </si>
  <si>
    <t>Cocos secos, sem casca, mesmo ralados</t>
  </si>
  <si>
    <t>08011190</t>
  </si>
  <si>
    <t>Outros cocos secos</t>
  </si>
  <si>
    <t>08011200</t>
  </si>
  <si>
    <t>Cocos na casca interna (endocarpo)</t>
  </si>
  <si>
    <t>08011900</t>
  </si>
  <si>
    <t>Cocos frescos</t>
  </si>
  <si>
    <t>08012100</t>
  </si>
  <si>
    <t>Castanha-do-pará, fresca ou seca, com casca</t>
  </si>
  <si>
    <t>08012200</t>
  </si>
  <si>
    <t>Castanha-do-pará, fresca ou seca, sem casca</t>
  </si>
  <si>
    <t>08013100</t>
  </si>
  <si>
    <t>Castanha de caju, fresca ou seca, com casca</t>
  </si>
  <si>
    <t>08013200</t>
  </si>
  <si>
    <t>Castanha de caju, fresca ou seca, sem casca</t>
  </si>
  <si>
    <t>08021100</t>
  </si>
  <si>
    <t>Amêndoas frescas ou secas, com casca</t>
  </si>
  <si>
    <t>08021200</t>
  </si>
  <si>
    <t>Amêndoas frescas ou secas, sem casca</t>
  </si>
  <si>
    <t>08022100</t>
  </si>
  <si>
    <t>Avelãs (Corylus spp) frescas ou secas, com casca</t>
  </si>
  <si>
    <t>08022200</t>
  </si>
  <si>
    <t>Avelãs (Corylus spp) frescas ou secas, sem casca</t>
  </si>
  <si>
    <t>08023100</t>
  </si>
  <si>
    <t>Nozes frescas ou secas, com casca</t>
  </si>
  <si>
    <t>08023200</t>
  </si>
  <si>
    <t>Nozes frescas ou secas, sem casca</t>
  </si>
  <si>
    <t>08024000</t>
  </si>
  <si>
    <t>Castanhas (Castanea spp) frescas ou secas</t>
  </si>
  <si>
    <t>08024100</t>
  </si>
  <si>
    <t>Castanhas (Castaneas spp.) com casca, frescas ou secas</t>
  </si>
  <si>
    <t>08024200</t>
  </si>
  <si>
    <t>Castanhas (Castaneas spp.), sem casca, frescas ou secas</t>
  </si>
  <si>
    <t>08025000</t>
  </si>
  <si>
    <t>Pistácios frescos ou secos</t>
  </si>
  <si>
    <t>08025100</t>
  </si>
  <si>
    <t>Pistácios, com casca, frescos ou secos</t>
  </si>
  <si>
    <t>08025200</t>
  </si>
  <si>
    <t>Pistácios, sem casca, frescos ou secos</t>
  </si>
  <si>
    <t>08026000</t>
  </si>
  <si>
    <t>Nozes de macadâmia mesmo sem casca, frescos/secos</t>
  </si>
  <si>
    <t>08026100</t>
  </si>
  <si>
    <t>Nozes de macadâmia, com casca, frescas ou secas</t>
  </si>
  <si>
    <t>08026200</t>
  </si>
  <si>
    <t>Nozes de macadâmia, sem casca, frescas ou secas</t>
  </si>
  <si>
    <t>08027000</t>
  </si>
  <si>
    <t>Nozes de cola (Cola spp.), frescas ou secas</t>
  </si>
  <si>
    <t>08028000</t>
  </si>
  <si>
    <t>Nozes de areca (nozes de bétele), frescas ou secas</t>
  </si>
  <si>
    <t>08029000</t>
  </si>
  <si>
    <t>Outras frutas de casca rija, frescas ou secas</t>
  </si>
  <si>
    <t>08029100</t>
  </si>
  <si>
    <t>Pinhões, com casca</t>
  </si>
  <si>
    <t>08029200</t>
  </si>
  <si>
    <t>Pinhões, sem casca</t>
  </si>
  <si>
    <t>08029900</t>
  </si>
  <si>
    <t>Outras frutas de casca rija, fresca ou seca, mesmo com casca ou pelada, não classificados em códigos anteriores</t>
  </si>
  <si>
    <t>08030000</t>
  </si>
  <si>
    <t>Bananas frescas ou secas</t>
  </si>
  <si>
    <t>08031000</t>
  </si>
  <si>
    <t>Bananas-da-terra, frescas ou secas</t>
  </si>
  <si>
    <t>08039000</t>
  </si>
  <si>
    <t>Bananas frescas ou secas, exceto bananas-da-terra</t>
  </si>
  <si>
    <t>08041010</t>
  </si>
  <si>
    <t>Tâmaras frescas</t>
  </si>
  <si>
    <t>08041020</t>
  </si>
  <si>
    <t>Tâmaras secas</t>
  </si>
  <si>
    <t>08042010</t>
  </si>
  <si>
    <t>Figos frescos</t>
  </si>
  <si>
    <t>08042020</t>
  </si>
  <si>
    <t>Figos secos</t>
  </si>
  <si>
    <t>08043000</t>
  </si>
  <si>
    <t>Abacaxis frescos ou secos</t>
  </si>
  <si>
    <t>08044000</t>
  </si>
  <si>
    <t>Abacates frescos ou secos</t>
  </si>
  <si>
    <t>08045000</t>
  </si>
  <si>
    <t>Goiabas, mangas e mangostões, frescos ou secos</t>
  </si>
  <si>
    <t>08045010</t>
  </si>
  <si>
    <t>Goiabas frescas ou secas</t>
  </si>
  <si>
    <t>08045020</t>
  </si>
  <si>
    <t>Mangas frescas ou secas</t>
  </si>
  <si>
    <t>08045030</t>
  </si>
  <si>
    <t>Mangostões frescos ou secos</t>
  </si>
  <si>
    <t>08051000</t>
  </si>
  <si>
    <t>Laranjas, frescas ou secas</t>
  </si>
  <si>
    <t>08052000</t>
  </si>
  <si>
    <t>Tangerinas, mandarinas e satsumas; clementinas, wilkings e outros frutos cítricos híbridos semelhantes, frescos ou secos</t>
  </si>
  <si>
    <t>08052100</t>
  </si>
  <si>
    <t>Mandarinas (incluindo as tangerinas e as satsumas)</t>
  </si>
  <si>
    <t>08052200</t>
  </si>
  <si>
    <t>Clementinas</t>
  </si>
  <si>
    <t>08052900</t>
  </si>
  <si>
    <t>Outros citros híbridos</t>
  </si>
  <si>
    <t>08054000</t>
  </si>
  <si>
    <t>Toranjas e pomelos, frescos ou secos</t>
  </si>
  <si>
    <t>08055000</t>
  </si>
  <si>
    <t>Limões (Citrus limon, Citrus limonum) e limas (Citrus aurantifolia, Citrus latifolia), frescos ou secos</t>
  </si>
  <si>
    <t>08059000</t>
  </si>
  <si>
    <t>Outros cítricos frescos ou secos</t>
  </si>
  <si>
    <t>08061000</t>
  </si>
  <si>
    <t>Uvas frescas</t>
  </si>
  <si>
    <t>08062000</t>
  </si>
  <si>
    <t>Uvas secas (passas)</t>
  </si>
  <si>
    <t>08071100</t>
  </si>
  <si>
    <t>Melancias frescas</t>
  </si>
  <si>
    <t>08071900</t>
  </si>
  <si>
    <t>Melões frescos</t>
  </si>
  <si>
    <t>08072000</t>
  </si>
  <si>
    <t>Mamões (papaias) frescos</t>
  </si>
  <si>
    <t>08081000</t>
  </si>
  <si>
    <t>Maçãs frescas</t>
  </si>
  <si>
    <t>08082010</t>
  </si>
  <si>
    <t>Pêras frescas</t>
  </si>
  <si>
    <t>08082020</t>
  </si>
  <si>
    <t>Marmelos frescos</t>
  </si>
  <si>
    <t>08083000</t>
  </si>
  <si>
    <t>Pêras, frescas</t>
  </si>
  <si>
    <t>08084000</t>
  </si>
  <si>
    <t>Marmelos, frescos</t>
  </si>
  <si>
    <t>08091000</t>
  </si>
  <si>
    <t>Damascos frescos</t>
  </si>
  <si>
    <t>08092000</t>
  </si>
  <si>
    <t>Cerejas frescas</t>
  </si>
  <si>
    <t>08092100</t>
  </si>
  <si>
    <t>Cerejas-ácidas (Prunus cerasus), frescas</t>
  </si>
  <si>
    <t>08092900</t>
  </si>
  <si>
    <t>Outras cerejas, frescas</t>
  </si>
  <si>
    <t>08093010</t>
  </si>
  <si>
    <t>Pêssegos, excluindo as nectarinas, frescos</t>
  </si>
  <si>
    <t>08093020</t>
  </si>
  <si>
    <t>Nectarinas, frescas</t>
  </si>
  <si>
    <t>08094000</t>
  </si>
  <si>
    <t>Ameixas e abrunhos, frescos</t>
  </si>
  <si>
    <t>08101000</t>
  </si>
  <si>
    <t>Morangos frescos</t>
  </si>
  <si>
    <t>08102000</t>
  </si>
  <si>
    <t>Framboesas, amoras, incluindo as silvestres, e amoras-framboesas, frescas</t>
  </si>
  <si>
    <t>08103000</t>
  </si>
  <si>
    <t>Groselhas, inclusive o cassis, frescas</t>
  </si>
  <si>
    <t>08104000</t>
  </si>
  <si>
    <t>Airelas, mirtilos e outras frutas do gênero Vaccinium, frescas</t>
  </si>
  <si>
    <t>08105000</t>
  </si>
  <si>
    <t>Kiwis (quivis), frescos</t>
  </si>
  <si>
    <t>08106000</t>
  </si>
  <si>
    <t>Duriões (duriangos), frescos</t>
  </si>
  <si>
    <t>08107000</t>
  </si>
  <si>
    <t>Caquis (dióspiros), frescos</t>
  </si>
  <si>
    <t>08109000</t>
  </si>
  <si>
    <t>Outras frutas frescas</t>
  </si>
  <si>
    <t>08109011</t>
  </si>
  <si>
    <t>Carambolas (Averrhoa carambola)</t>
  </si>
  <si>
    <t>08109012</t>
  </si>
  <si>
    <t xml:space="preserve">Anonas e outras frutas do gênero Annona </t>
  </si>
  <si>
    <t>08109013</t>
  </si>
  <si>
    <t>Jacas (Artocarpus heterophyllus)</t>
  </si>
  <si>
    <t>08109014</t>
  </si>
  <si>
    <t>Lechias (Litchi chinensis)</t>
  </si>
  <si>
    <t>08109015</t>
  </si>
  <si>
    <t>Maracujás (Passiflora edulis)</t>
  </si>
  <si>
    <t>08109016</t>
  </si>
  <si>
    <t xml:space="preserve">Pitaias (Hylocereus spp., Selenicereus undatus) </t>
  </si>
  <si>
    <t>08109017</t>
  </si>
  <si>
    <t>Tamarindos (Tamarindus indica)</t>
  </si>
  <si>
    <t>08109090</t>
  </si>
  <si>
    <t>08111000</t>
  </si>
  <si>
    <t>Morangos, não cozidos ou cozidos em água ou vapor, congelados, mesmo adicionados de açúcar ou de outros edulcorantes</t>
  </si>
  <si>
    <t>08112000</t>
  </si>
  <si>
    <t>Framboesas, amoras, incluindo as silvestres, amoras-framboesas e groselhas, não cozidas ou cozidas em água ou vapor, congeladas, mesmo adicionadas de açúcar ou de outros edulcorantes</t>
  </si>
  <si>
    <t>08119000</t>
  </si>
  <si>
    <t>Outras frutas não cozidas ou cozidas em água ou vapor, congeladas, mesmo adicionadas de açúcar ou de outros edulcorantes</t>
  </si>
  <si>
    <t>08121000</t>
  </si>
  <si>
    <t>Cerejas conservadas transitoriamente (por exemplo, com gás sulfuroso ou água salgada, sulfurada ou adicionada de outras substâncias destinadas a assegurar transitoriamente a sua conservação), mas impróprias para alimentação nesse estado</t>
  </si>
  <si>
    <t>08122000</t>
  </si>
  <si>
    <t>Morangos conservados em água salgada, sulfurada, etc.</t>
  </si>
  <si>
    <t>08129000</t>
  </si>
  <si>
    <t>Outras frutas conservadas transitoriamente (por exemplo, com gás sulfuroso ou água salgada, sulfurada ou adicionada de outras substâncias destinadas a assegurar transitoriamente a sua conservação), mas impróprias para alimentação nesse estado</t>
  </si>
  <si>
    <t>08131000</t>
  </si>
  <si>
    <t>Damascos secos</t>
  </si>
  <si>
    <t>08132010</t>
  </si>
  <si>
    <t>Ameixas secas, com caroço</t>
  </si>
  <si>
    <t>08132020</t>
  </si>
  <si>
    <t>Ameixas secas, sem caroço</t>
  </si>
  <si>
    <t>08133000</t>
  </si>
  <si>
    <t>Maçãs secas</t>
  </si>
  <si>
    <t>08134010</t>
  </si>
  <si>
    <t>Pêras secas</t>
  </si>
  <si>
    <t>08134090</t>
  </si>
  <si>
    <t>Outras frutas secas</t>
  </si>
  <si>
    <t>08135000</t>
  </si>
  <si>
    <t>Misturas de frutas secas ou de frutas de casca rija, do presente Capítulo</t>
  </si>
  <si>
    <t>08140000</t>
  </si>
  <si>
    <t>Cascas de frutos cítricos, de melões ou de melancias, frescas, secas, congeladas ou apresentadas em água salgada, sulfurada ou adicionada de outras substâncias destinadas a assegurar transitoriamente a sua conservação</t>
  </si>
  <si>
    <t>09011110</t>
  </si>
  <si>
    <t>Café não torrado, não descafeinado, em grão</t>
  </si>
  <si>
    <t>09011190</t>
  </si>
  <si>
    <t>Café não torrado, não descafeinado, exceto em grão</t>
  </si>
  <si>
    <t>09011200</t>
  </si>
  <si>
    <t>Café não torrado, descafeinado</t>
  </si>
  <si>
    <t>09012100</t>
  </si>
  <si>
    <t>Café torrado, não descafeinado</t>
  </si>
  <si>
    <t>09012200</t>
  </si>
  <si>
    <t>Café torrado, descafeinado</t>
  </si>
  <si>
    <t>09019000</t>
  </si>
  <si>
    <t>Cascas, películas de café e sucedâneos do café</t>
  </si>
  <si>
    <t>09021000</t>
  </si>
  <si>
    <t>Chá verde (não fermentado) em embalagens imediatas de conteúdo não superior a 3 kg</t>
  </si>
  <si>
    <t>09022000</t>
  </si>
  <si>
    <t>Chá verde (não fermentado) apresentado de qualquer outra forma</t>
  </si>
  <si>
    <t>09023000</t>
  </si>
  <si>
    <t>Chá preto (fermentado) e chá parcialmente fermentado, em embalagens imediatas de conteúdo não superior a 3 kg</t>
  </si>
  <si>
    <t>09024000</t>
  </si>
  <si>
    <t>Chá preto (fermentado) e chá parcialmente fermentado, apresentados de qualquer outra forma</t>
  </si>
  <si>
    <t>09030010</t>
  </si>
  <si>
    <t>Mate simplesmente cancheado</t>
  </si>
  <si>
    <t>09030090</t>
  </si>
  <si>
    <t>Outros tipos de mate</t>
  </si>
  <si>
    <t>09041100</t>
  </si>
  <si>
    <t>Pimenta (do gênero Piper), não triturada nem em pó</t>
  </si>
  <si>
    <t>09041200</t>
  </si>
  <si>
    <t>Pimenta (do gênero Piper), triturada ou em pó</t>
  </si>
  <si>
    <t>09042000</t>
  </si>
  <si>
    <t>Pimentões e pimentas "capsicum"/"pimenta", secos, pó, etc.</t>
  </si>
  <si>
    <t>09042100</t>
  </si>
  <si>
    <t>Pimentões e pimentas dos gêneros Capsicum ou Pimenta, secos, não triturados nem em pó</t>
  </si>
  <si>
    <t>09042200</t>
  </si>
  <si>
    <t>Pimentões e pimentas dos gêneros Capsicum ou Pimenta, triturados ou em pó</t>
  </si>
  <si>
    <t>09050000</t>
  </si>
  <si>
    <t>Baunilha</t>
  </si>
  <si>
    <t>09051000</t>
  </si>
  <si>
    <t>Baunilha, não triturada nem em pó</t>
  </si>
  <si>
    <t>09052000</t>
  </si>
  <si>
    <t>Baunilha, triturada ou em pó</t>
  </si>
  <si>
    <t>09061000</t>
  </si>
  <si>
    <t>Canela e flores de caneleira, não trituradas nem em pó</t>
  </si>
  <si>
    <t>09061100</t>
  </si>
  <si>
    <t>Canela (Cinnamomum zeylanicum blume) e flores de caneleira, não trituradas nem em pó</t>
  </si>
  <si>
    <t>09061900</t>
  </si>
  <si>
    <t>Outras canela e flores de caneleira, não trituradas nem em pó</t>
  </si>
  <si>
    <t>09062000</t>
  </si>
  <si>
    <t>Canela e flores de caneleira, trituradas ou em pó</t>
  </si>
  <si>
    <t>09070000</t>
  </si>
  <si>
    <t>Cravo-da-índia (frutos, flores e pedúnculos)</t>
  </si>
  <si>
    <t>09071000</t>
  </si>
  <si>
    <t>Cravo-da-índia (frutos, flores e pedúnculos), não triturado nem em pó</t>
  </si>
  <si>
    <t>09072000</t>
  </si>
  <si>
    <t>Cravo-da-índia (frutos, flores e pedúnculos), triturado ou em pó</t>
  </si>
  <si>
    <t>09081000</t>
  </si>
  <si>
    <t>Noz-moscada</t>
  </si>
  <si>
    <t>09081100</t>
  </si>
  <si>
    <t>Noz-moscada, não triturada nem em pó</t>
  </si>
  <si>
    <t>09081200</t>
  </si>
  <si>
    <t>Noz-moscada, triturada ou em pó</t>
  </si>
  <si>
    <t>09082000</t>
  </si>
  <si>
    <t>Macis</t>
  </si>
  <si>
    <t>09082100</t>
  </si>
  <si>
    <t>Macis, não triturado nem em pó</t>
  </si>
  <si>
    <t>09082200</t>
  </si>
  <si>
    <t>Macis, triturado ou em pó</t>
  </si>
  <si>
    <t>09083000</t>
  </si>
  <si>
    <t>Amomos e cardamomos</t>
  </si>
  <si>
    <t>09083100</t>
  </si>
  <si>
    <t>Amomos e cardamomos, não triturado nem em pó</t>
  </si>
  <si>
    <t>09083200</t>
  </si>
  <si>
    <t>Amomos e cardamomos, triturados ou em pó</t>
  </si>
  <si>
    <t>09091010</t>
  </si>
  <si>
    <t>Sementes de anis (anis verde)</t>
  </si>
  <si>
    <t>09091020</t>
  </si>
  <si>
    <t>Sementes de badiana (anis estrelado)</t>
  </si>
  <si>
    <t>09092000</t>
  </si>
  <si>
    <t>Sementes de coentro</t>
  </si>
  <si>
    <t>09092100</t>
  </si>
  <si>
    <t>Sementes de coentro, não trituradas nem em pó</t>
  </si>
  <si>
    <t>09092200</t>
  </si>
  <si>
    <t>Sementes de coentro, trituradas ou em pó</t>
  </si>
  <si>
    <t>09093000</t>
  </si>
  <si>
    <t>Sementes de cominho</t>
  </si>
  <si>
    <t>09093100</t>
  </si>
  <si>
    <t>Sementes de cominho, não trituradas nem em pó</t>
  </si>
  <si>
    <t>09093200</t>
  </si>
  <si>
    <t>Sementes de cominho, trituradas ou em pó</t>
  </si>
  <si>
    <t>09094000</t>
  </si>
  <si>
    <t>Sementes de alcaravia</t>
  </si>
  <si>
    <t>09095000</t>
  </si>
  <si>
    <t>Sementes de funcho e bagas de zimbro</t>
  </si>
  <si>
    <t>09096110</t>
  </si>
  <si>
    <t>Sementes de anis (erva-doce), não trituradas nem em pó</t>
  </si>
  <si>
    <t>09096120</t>
  </si>
  <si>
    <t>Sementes de badiana (anis-estrelado), não triturado nem em pó</t>
  </si>
  <si>
    <t>09096190</t>
  </si>
  <si>
    <t>Outras sementes, não trituradas nem em pó</t>
  </si>
  <si>
    <t>09096210</t>
  </si>
  <si>
    <t>Sementes de anis (erva-doce), trituradas ou em pó</t>
  </si>
  <si>
    <t>09096220</t>
  </si>
  <si>
    <t>Sementes de badiana (anis-estrelado), trituradas ou em pó</t>
  </si>
  <si>
    <t>09096290</t>
  </si>
  <si>
    <t>Outras sementes, trituradas ou em pó</t>
  </si>
  <si>
    <t>09101000</t>
  </si>
  <si>
    <t>Gengibre</t>
  </si>
  <si>
    <t>09101100</t>
  </si>
  <si>
    <t>Gengibre, não triturado nem em pó</t>
  </si>
  <si>
    <t>09101200</t>
  </si>
  <si>
    <t>Gengibre, triturado ou em pó</t>
  </si>
  <si>
    <t>09102000</t>
  </si>
  <si>
    <t>Açafrão</t>
  </si>
  <si>
    <t>09103000</t>
  </si>
  <si>
    <t>Açafrão-da-terra (curcuma)</t>
  </si>
  <si>
    <t>09104000</t>
  </si>
  <si>
    <t>Tomilho e louro</t>
  </si>
  <si>
    <t>09105000</t>
  </si>
  <si>
    <t>Caril</t>
  </si>
  <si>
    <t>09109100</t>
  </si>
  <si>
    <t>Misturas de especiarias</t>
  </si>
  <si>
    <t>09109900</t>
  </si>
  <si>
    <t>Outras especiarias</t>
  </si>
  <si>
    <t>10011010</t>
  </si>
  <si>
    <t>Trigo duro para semeadura</t>
  </si>
  <si>
    <t>10011090</t>
  </si>
  <si>
    <t>Trigo duro, exceto para semeadura</t>
  </si>
  <si>
    <t>10011100</t>
  </si>
  <si>
    <t>Trigo duro, para semeadura</t>
  </si>
  <si>
    <t>10011900</t>
  </si>
  <si>
    <t>10019010</t>
  </si>
  <si>
    <t>Trigo (exceto trigo duro) para semeadura</t>
  </si>
  <si>
    <t>10019090</t>
  </si>
  <si>
    <t>Trigo (exceto trigo duro ou para semeadura), e trigo com centeio</t>
  </si>
  <si>
    <t>10019100</t>
  </si>
  <si>
    <t>Outrros trigos e misturas de trigo com centeio, para semeadura</t>
  </si>
  <si>
    <t>10019900</t>
  </si>
  <si>
    <t>Outros trigos e misturas de trigo com centeio, exceto para semeadura</t>
  </si>
  <si>
    <t>10020010</t>
  </si>
  <si>
    <t>Centeio para semeadura</t>
  </si>
  <si>
    <t>10020090</t>
  </si>
  <si>
    <t>Centeio, exceto para semeadura</t>
  </si>
  <si>
    <t>10021000</t>
  </si>
  <si>
    <t>Centeio, para semeadura</t>
  </si>
  <si>
    <t>10029000</t>
  </si>
  <si>
    <t>10030010</t>
  </si>
  <si>
    <t>Cevada para semeadura</t>
  </si>
  <si>
    <t>10030091</t>
  </si>
  <si>
    <t>Cevada cervejeira</t>
  </si>
  <si>
    <t>10030098</t>
  </si>
  <si>
    <t>Cevada em grão, exceto cervejeira ou para semeadura</t>
  </si>
  <si>
    <t>10030099</t>
  </si>
  <si>
    <t>Outras espécies de cevada, exceto em grão</t>
  </si>
  <si>
    <t>10031000</t>
  </si>
  <si>
    <t>Cevada, para semeadura</t>
  </si>
  <si>
    <t>10039010</t>
  </si>
  <si>
    <t>10039080</t>
  </si>
  <si>
    <t>Outras cevadas, em grão</t>
  </si>
  <si>
    <t>10039090</t>
  </si>
  <si>
    <t>Outras cevadas, exceto em grão</t>
  </si>
  <si>
    <t>10040010</t>
  </si>
  <si>
    <t>Aveia para semeadura</t>
  </si>
  <si>
    <t>10040090</t>
  </si>
  <si>
    <t>Aveia, exceto para semeadura</t>
  </si>
  <si>
    <t>10041000</t>
  </si>
  <si>
    <t>Aveia, para semeadura</t>
  </si>
  <si>
    <t>10049000</t>
  </si>
  <si>
    <t>10051000</t>
  </si>
  <si>
    <t>Milho para semeadura</t>
  </si>
  <si>
    <t>10059010</t>
  </si>
  <si>
    <t>Milho em grão, exceto para semeadura</t>
  </si>
  <si>
    <t>10059090</t>
  </si>
  <si>
    <t>Milho, exceto em grão</t>
  </si>
  <si>
    <t>10061010</t>
  </si>
  <si>
    <t>Arroz com casca (arroz paddy), para semeadura</t>
  </si>
  <si>
    <t>10061091</t>
  </si>
  <si>
    <t>Arroz com casca (arroz paddy), parboilizado</t>
  </si>
  <si>
    <t>10061092</t>
  </si>
  <si>
    <t>Arroz com casca (arroz paddy), não parboilizado</t>
  </si>
  <si>
    <t>10062010</t>
  </si>
  <si>
    <t>Arroz descascado (arroz cargo ou castanho), descascado, parboilizado</t>
  </si>
  <si>
    <t>10062020</t>
  </si>
  <si>
    <t>Arroz descascado (arroz cargo ou castanho), não parboilizado</t>
  </si>
  <si>
    <t>10063011</t>
  </si>
  <si>
    <t>Arroz semibranqueado ou branqueado, parboilizado, polido ou brunido</t>
  </si>
  <si>
    <t>10063019</t>
  </si>
  <si>
    <t>Outros tipode de arroz semibranqueado ou branqueado, parboilizado</t>
  </si>
  <si>
    <t>10063021</t>
  </si>
  <si>
    <t>Arroz semibranqueado ou branqueado, não parboilizado, polido ou brunido</t>
  </si>
  <si>
    <t>10063029</t>
  </si>
  <si>
    <t>Outros tipode de arroz semibranqueado ou branqueado, não parboilizado</t>
  </si>
  <si>
    <t>10064000</t>
  </si>
  <si>
    <t>Arroz quebrado</t>
  </si>
  <si>
    <t>10070010</t>
  </si>
  <si>
    <t>Sorgo em grão para semeadura</t>
  </si>
  <si>
    <t>10070090</t>
  </si>
  <si>
    <t>Sorgo em grão, exceto para semeadura</t>
  </si>
  <si>
    <t>10071000</t>
  </si>
  <si>
    <t>Sorgo de grão, para semeadura</t>
  </si>
  <si>
    <t>10079000</t>
  </si>
  <si>
    <t>Sorgo de grão, exceto para semeadura</t>
  </si>
  <si>
    <t>10081010</t>
  </si>
  <si>
    <t>Trigo mourisco para semeadura</t>
  </si>
  <si>
    <t>10081090</t>
  </si>
  <si>
    <t>Trigo mourisco, exceto para semeadura</t>
  </si>
  <si>
    <t>10082010</t>
  </si>
  <si>
    <t>Painço para semeadura</t>
  </si>
  <si>
    <t>10082090</t>
  </si>
  <si>
    <t>Painço, exceto para semeadura</t>
  </si>
  <si>
    <t>10082100</t>
  </si>
  <si>
    <t>Painço, para semeadura</t>
  </si>
  <si>
    <t>10082110</t>
  </si>
  <si>
    <t>Milheto (Pennisetum glaucum), para semeadura</t>
  </si>
  <si>
    <t>10082190</t>
  </si>
  <si>
    <t>Outros painços, para semeadura</t>
  </si>
  <si>
    <t>10082900</t>
  </si>
  <si>
    <t>10082910</t>
  </si>
  <si>
    <t>Milheto (Pennisetum glaucum), exceto para semeadura</t>
  </si>
  <si>
    <t>10082990</t>
  </si>
  <si>
    <t>Outros painços, exceto para semeadura</t>
  </si>
  <si>
    <t>10083010</t>
  </si>
  <si>
    <t>Alpiste para semeadura</t>
  </si>
  <si>
    <t>10083090</t>
  </si>
  <si>
    <t>Alpiste, exceto para semeadura</t>
  </si>
  <si>
    <t>10084010</t>
  </si>
  <si>
    <t>Milhã (Digitaria spp.), para semeadura</t>
  </si>
  <si>
    <t>10084090</t>
  </si>
  <si>
    <t>Milhã (Digitaria spp.), exceto para semeadura</t>
  </si>
  <si>
    <t>10085010</t>
  </si>
  <si>
    <t>Quinoa (Chenopodium quinoa), para semeadura</t>
  </si>
  <si>
    <t>10085090</t>
  </si>
  <si>
    <t>Quinoa (Chenopodium quinoa), exceto para semeadura</t>
  </si>
  <si>
    <t>10086010</t>
  </si>
  <si>
    <t>Triticale, para semeadura</t>
  </si>
  <si>
    <t>10086090</t>
  </si>
  <si>
    <t>Triticale, exceto para semeadura</t>
  </si>
  <si>
    <t>10089010</t>
  </si>
  <si>
    <t>Outros cereais para semeadura</t>
  </si>
  <si>
    <t>10089090</t>
  </si>
  <si>
    <t>Outros cereais, exceto para semeadura</t>
  </si>
  <si>
    <t>11010010</t>
  </si>
  <si>
    <t>Farinha de trigo</t>
  </si>
  <si>
    <t>11010020</t>
  </si>
  <si>
    <t>Farinha de mistura de trigo com centeio (méteil)</t>
  </si>
  <si>
    <t>11021000</t>
  </si>
  <si>
    <t>Farinha de centeio</t>
  </si>
  <si>
    <t>11022000</t>
  </si>
  <si>
    <t>Farinha de milho</t>
  </si>
  <si>
    <t>11023000</t>
  </si>
  <si>
    <t>Farinha de arroz</t>
  </si>
  <si>
    <t>11029000</t>
  </si>
  <si>
    <t>Farinha de outros cereais</t>
  </si>
  <si>
    <t>11031100</t>
  </si>
  <si>
    <t>Grumos e sêmolas, de trigo</t>
  </si>
  <si>
    <t>11031200</t>
  </si>
  <si>
    <t>Grumos e sêmolas, de aveia</t>
  </si>
  <si>
    <t>11031300</t>
  </si>
  <si>
    <t>Grumos e sêmolas, de milho</t>
  </si>
  <si>
    <t>11031900</t>
  </si>
  <si>
    <t>Grumos e sêmolas, de outros cereais</t>
  </si>
  <si>
    <t>11032000</t>
  </si>
  <si>
    <t>Pellets de cereais</t>
  </si>
  <si>
    <t>11032100</t>
  </si>
  <si>
    <t>Pellets de trigo</t>
  </si>
  <si>
    <t>11032900</t>
  </si>
  <si>
    <t>Pellets de outros cereais</t>
  </si>
  <si>
    <t>11041100</t>
  </si>
  <si>
    <t>Grãos de cevada, esmagados ou em flocos</t>
  </si>
  <si>
    <t>11041200</t>
  </si>
  <si>
    <t>Grãos de aveia, esmagados ou em flocos</t>
  </si>
  <si>
    <t>11041900</t>
  </si>
  <si>
    <t>Grãos de outros cereais, esmagados ou em flocos</t>
  </si>
  <si>
    <t>11042100</t>
  </si>
  <si>
    <t>Grãos de cevada, descascados, em pérolas, cortados, etc.</t>
  </si>
  <si>
    <t>11042200</t>
  </si>
  <si>
    <t>Outros grãos trabalhados (por exemplo, descascados, em pérolas, cortados ou partidos), de aveia</t>
  </si>
  <si>
    <t>11042300</t>
  </si>
  <si>
    <t>Outros grãos trabalhados (por exemplo, descascados, em pérolas, cortados ou partidos), de milho</t>
  </si>
  <si>
    <t>11042900</t>
  </si>
  <si>
    <t>Outros grãos trabalhados (por exemplo, descascados, em pérolas, cortados ou partidos), de outros cereais</t>
  </si>
  <si>
    <t>11043000</t>
  </si>
  <si>
    <t>Germes de cereais, inteiros, esmagados, em flocos ou moídos</t>
  </si>
  <si>
    <t>11051000</t>
  </si>
  <si>
    <t>Farinha, semola e pó, de batata</t>
  </si>
  <si>
    <t>11052000</t>
  </si>
  <si>
    <t>Flocos, grânulos e pellets, de batata</t>
  </si>
  <si>
    <t>11061000</t>
  </si>
  <si>
    <t>Farinhas, sêmolas e pós, dos legumes de vagem, secos, da posição 07.13</t>
  </si>
  <si>
    <t>11062000</t>
  </si>
  <si>
    <t>Farinhas, sêmolas e pós, de sagu ou das raízes ou tubérculos, da posição 07.14</t>
  </si>
  <si>
    <t>11063000</t>
  </si>
  <si>
    <t>Farinhas, sêmolas e pós, dos produtos do Capítulo 8 (frutas, cascas de cítricos, etc)</t>
  </si>
  <si>
    <t>11071010</t>
  </si>
  <si>
    <t>Malte não torrado, inteiro ou partido</t>
  </si>
  <si>
    <t>11071020</t>
  </si>
  <si>
    <t>Malte não torrado, moído ou em farinha</t>
  </si>
  <si>
    <t>11072010</t>
  </si>
  <si>
    <t>Malte torrado, inteiro ou partido</t>
  </si>
  <si>
    <t>11072020</t>
  </si>
  <si>
    <t>Malte torrado, moído ou em farinha</t>
  </si>
  <si>
    <t>11081100</t>
  </si>
  <si>
    <t>Amido de trigo</t>
  </si>
  <si>
    <t>11081200</t>
  </si>
  <si>
    <t>Amido de milho</t>
  </si>
  <si>
    <t>11081300</t>
  </si>
  <si>
    <t>Fécula de batata</t>
  </si>
  <si>
    <t>11081400</t>
  </si>
  <si>
    <t>Fécula de mandioca</t>
  </si>
  <si>
    <t>11081900</t>
  </si>
  <si>
    <t>Outros amidos e féculas</t>
  </si>
  <si>
    <t>11082000</t>
  </si>
  <si>
    <t>Inulina</t>
  </si>
  <si>
    <t>11090000</t>
  </si>
  <si>
    <t>Glúten de trigo, mesmo seco</t>
  </si>
  <si>
    <t>12010010</t>
  </si>
  <si>
    <t>Soja para semeadura</t>
  </si>
  <si>
    <t>12010090</t>
  </si>
  <si>
    <t>Outros grãos de soja, mesmo triturados</t>
  </si>
  <si>
    <t>12011000</t>
  </si>
  <si>
    <t>Soja, mesmo triturada, para semeadura</t>
  </si>
  <si>
    <t>12019000</t>
  </si>
  <si>
    <t>Soja, mesmo triturada, exceto para semeadura</t>
  </si>
  <si>
    <t>12021000</t>
  </si>
  <si>
    <t>Amendoins com casca, não torrados, nem cozidos</t>
  </si>
  <si>
    <t>12022010</t>
  </si>
  <si>
    <t>Amendoins descascados, para semeadura</t>
  </si>
  <si>
    <t>12022090</t>
  </si>
  <si>
    <t>Outros grãos de amendoins, descascados, não torrados, não cozidos</t>
  </si>
  <si>
    <t>12023000</t>
  </si>
  <si>
    <t>Amendoins, não torrados nem cozidos, para semeadura</t>
  </si>
  <si>
    <t>12024100</t>
  </si>
  <si>
    <t>12024200</t>
  </si>
  <si>
    <t>Amendoins descascados, mesmo triturados</t>
  </si>
  <si>
    <t>12030000</t>
  </si>
  <si>
    <t>Copra</t>
  </si>
  <si>
    <t>12040010</t>
  </si>
  <si>
    <t>Sementes de linho (linhaça) para semeadura</t>
  </si>
  <si>
    <t>12040090</t>
  </si>
  <si>
    <t>Outras sementes de linho (linhaça), mesmo trituradas</t>
  </si>
  <si>
    <t>12050010</t>
  </si>
  <si>
    <t>Sementes de nabo silvestre ou de colza, para semeadura</t>
  </si>
  <si>
    <t>12050090</t>
  </si>
  <si>
    <t>Outras sementes de nabo silvestre, de colza, mesmo trituradas</t>
  </si>
  <si>
    <t>12051010</t>
  </si>
  <si>
    <t>Sementes de nabo silvestre, baixo teor, para semeadura</t>
  </si>
  <si>
    <t>12051090</t>
  </si>
  <si>
    <t>Sementes de nabo silvestre baixo teor, exceto para semeadura</t>
  </si>
  <si>
    <t>12059010</t>
  </si>
  <si>
    <t>Outras sementes de nabo silvestre, para semeadura</t>
  </si>
  <si>
    <t>12059090</t>
  </si>
  <si>
    <t>Outras sementes de nabo silvestre, exceto para semeadura</t>
  </si>
  <si>
    <t>12060010</t>
  </si>
  <si>
    <t>Sementes de girassol, para semeadura</t>
  </si>
  <si>
    <t>12060090</t>
  </si>
  <si>
    <t>Outras sementes de girassol, mesmo trituradas</t>
  </si>
  <si>
    <t>12071010</t>
  </si>
  <si>
    <t>Nozes e "palmiste", para semeadura</t>
  </si>
  <si>
    <t>12071090</t>
  </si>
  <si>
    <t>Outras nozes e "palmiste", mesmo triturados</t>
  </si>
  <si>
    <t>12072010</t>
  </si>
  <si>
    <t>Sementes de algodão, para semeadura</t>
  </si>
  <si>
    <t>12072090</t>
  </si>
  <si>
    <t>Outras sementes de algodão, mesmo trituradas</t>
  </si>
  <si>
    <t>12072100</t>
  </si>
  <si>
    <t>12072900</t>
  </si>
  <si>
    <t>Sementes de algodão, exceto para semeadura</t>
  </si>
  <si>
    <t>12073010</t>
  </si>
  <si>
    <t>Sementes de rícino, para semeadura</t>
  </si>
  <si>
    <t>12073090</t>
  </si>
  <si>
    <t>Outras sementes de rícino, mesmo trituradas</t>
  </si>
  <si>
    <t>12074010</t>
  </si>
  <si>
    <t>Sementes de gergelim, para semeadura</t>
  </si>
  <si>
    <t>12074090</t>
  </si>
  <si>
    <t>Outras sementes de gergelim, mesmo trituradas</t>
  </si>
  <si>
    <t>12075010</t>
  </si>
  <si>
    <t>Sementes de mostarda, para semeadura</t>
  </si>
  <si>
    <t>12075090</t>
  </si>
  <si>
    <t>Outras sementes de mostarda, mesmo trituradas</t>
  </si>
  <si>
    <t>12076010</t>
  </si>
  <si>
    <t>Sementes de cártamo, para semeadura</t>
  </si>
  <si>
    <t>12076090</t>
  </si>
  <si>
    <t>Outras sementes de cártamo, mesmo trituradas</t>
  </si>
  <si>
    <t>12077010</t>
  </si>
  <si>
    <t>Sementes de melão, para semeadura</t>
  </si>
  <si>
    <t>12077090</t>
  </si>
  <si>
    <t>Sementes de melão, exceto para semeadura</t>
  </si>
  <si>
    <t>12079110</t>
  </si>
  <si>
    <t>Sementes de dormideira ou papoula, para semeadura</t>
  </si>
  <si>
    <t>12079190</t>
  </si>
  <si>
    <t>Outras sementes de dormideira ou papoula, mesmo trituradas</t>
  </si>
  <si>
    <t>12079210</t>
  </si>
  <si>
    <t>Sementes de "karite", para semeadura</t>
  </si>
  <si>
    <t>12079290</t>
  </si>
  <si>
    <t>Outras sementes de "karite", mesmo trituradas</t>
  </si>
  <si>
    <t>12079910</t>
  </si>
  <si>
    <t>Outras sementes e frutos oleaginosos, para semeadura</t>
  </si>
  <si>
    <t>12079911</t>
  </si>
  <si>
    <t>Sementes de rícino, mesmo trituradas, para semeadura</t>
  </si>
  <si>
    <t>12079919</t>
  </si>
  <si>
    <t>Outras sementes e frutos oleaginosos, mesmo triturados, para semeadura</t>
  </si>
  <si>
    <t>12079990</t>
  </si>
  <si>
    <t>Outras sementes e frutos oleaginosos, mesmo triturados</t>
  </si>
  <si>
    <t>12079991</t>
  </si>
  <si>
    <t>Outras nozes e amêndoas de palma, mesmo trituradas</t>
  </si>
  <si>
    <t>12079992</t>
  </si>
  <si>
    <t>12079999</t>
  </si>
  <si>
    <t>12081000</t>
  </si>
  <si>
    <t>Farinha de soja</t>
  </si>
  <si>
    <t>12089000</t>
  </si>
  <si>
    <t>Farinhas de outras sementes, frutos oleaginosos, exceto de mostarda</t>
  </si>
  <si>
    <t>12091000</t>
  </si>
  <si>
    <t>Sementes de beterraba sacarina, para semeadura</t>
  </si>
  <si>
    <t>12091100</t>
  </si>
  <si>
    <t>12092100</t>
  </si>
  <si>
    <t>Sementes de alfafa (luzerna), para semeadura</t>
  </si>
  <si>
    <t>12092200</t>
  </si>
  <si>
    <t>Sementes de trevo (Trifolium spp), para semeadura</t>
  </si>
  <si>
    <t>12092300</t>
  </si>
  <si>
    <t>Sementes de festuca, para semeadura</t>
  </si>
  <si>
    <t>12092400</t>
  </si>
  <si>
    <t>Sementes de pasto dos prados do Kentucky, para semeadura</t>
  </si>
  <si>
    <t>12092500</t>
  </si>
  <si>
    <t>Sementes de azevém, para semeadura</t>
  </si>
  <si>
    <t>12092900</t>
  </si>
  <si>
    <t>Outras sementes forrageiras, para semeadura</t>
  </si>
  <si>
    <t>12093000</t>
  </si>
  <si>
    <t>Sementes de plantas herbáceas, cultivadas para flores, para semeadura</t>
  </si>
  <si>
    <t>12099100</t>
  </si>
  <si>
    <t>Sementes de produtos hortícolas, para semeadura</t>
  </si>
  <si>
    <t>12099900</t>
  </si>
  <si>
    <t>Outras sementes, frutos e esporos, para semeadura</t>
  </si>
  <si>
    <t>12101000</t>
  </si>
  <si>
    <t>Cones de lúpulo, frescos, secos, não triturados, não moídos, etc</t>
  </si>
  <si>
    <t>12102010</t>
  </si>
  <si>
    <t>Cones de lúpulo, triturados ou moídos, ou em "pellets"</t>
  </si>
  <si>
    <t>12102020</t>
  </si>
  <si>
    <t>Lupulina</t>
  </si>
  <si>
    <t>12111000</t>
  </si>
  <si>
    <t>Raízes de alcaçuz, frescas, secas, inclusive cortadas, trituradas, em pó</t>
  </si>
  <si>
    <t>12112000</t>
  </si>
  <si>
    <t>Raízes de ginseng, frescas, secas, inclusive cortadas, trituradas, em pó</t>
  </si>
  <si>
    <t>12113000</t>
  </si>
  <si>
    <t>Coca (folha de), para utilização em perfumaria, medicina, etc.</t>
  </si>
  <si>
    <t>12114000</t>
  </si>
  <si>
    <t>Palha de dormideira ou papoula, para utilização em perfumaria, medicina, etc.</t>
  </si>
  <si>
    <t>12115000</t>
  </si>
  <si>
    <t>Efedra</t>
  </si>
  <si>
    <t>12116000</t>
  </si>
  <si>
    <t>Casca de cerejeira africana (Prunus africana)</t>
  </si>
  <si>
    <t>12119010</t>
  </si>
  <si>
    <t>Orégano (Origanum vulgare) fresco ou seco, para perfumaria, medicina, etc.</t>
  </si>
  <si>
    <t>12119020</t>
  </si>
  <si>
    <t>Coca (folhas) fresca ou seca, para perfumaria, medicina, etc.</t>
  </si>
  <si>
    <t>12119030</t>
  </si>
  <si>
    <t>Palha de papoula, fresca/seca, para perfumaria, medicina, etc.</t>
  </si>
  <si>
    <t>12119090</t>
  </si>
  <si>
    <t>Outras plantas e partes, para perfumaria, medicina e semelhantes</t>
  </si>
  <si>
    <t>12121000</t>
  </si>
  <si>
    <t>Alfarroba, inclusive sementes, frescas/refrigeradas/congeladas/secas/em pó</t>
  </si>
  <si>
    <t>12122000</t>
  </si>
  <si>
    <t>Algas frescas, refrigeradas, congeladas, secas ou em pó</t>
  </si>
  <si>
    <t>12122100</t>
  </si>
  <si>
    <t>Algas próprias para a alimentação humana</t>
  </si>
  <si>
    <t>12122900</t>
  </si>
  <si>
    <t>Outras algas, frescas, refrigeradas, congeladas ou secas</t>
  </si>
  <si>
    <t>12123000</t>
  </si>
  <si>
    <t>Caroços e amêndoas de damascos, pêssegos e ameixas</t>
  </si>
  <si>
    <t>12129100</t>
  </si>
  <si>
    <t>Beterraba sacarina, fresca, refrigerada, congelada, seca, em pó</t>
  </si>
  <si>
    <t>12129200</t>
  </si>
  <si>
    <t>Cana-de-açúcar fresca, refrigerada, congelada, seca, em pó</t>
  </si>
  <si>
    <t>12129300</t>
  </si>
  <si>
    <t>Cana-de-açúcar, fresca, regrigerada, congelada ou seca</t>
  </si>
  <si>
    <t>12129400</t>
  </si>
  <si>
    <t>Raízes de chicória, fresca, refrigerada, congelada ou seca</t>
  </si>
  <si>
    <t>12129900</t>
  </si>
  <si>
    <t>Outros prods.vegetais util.principalm.na aliment.humana</t>
  </si>
  <si>
    <t>12129910</t>
  </si>
  <si>
    <t>Stevia rebaudiana</t>
  </si>
  <si>
    <t>12129990</t>
  </si>
  <si>
    <t>Outros produtos vegetais utilizados principalmente na alimentação humana</t>
  </si>
  <si>
    <t>12130000</t>
  </si>
  <si>
    <t>Palhas e cascas de cereais, em bruto, mesmo picadas, moídas, prensadas ou em pellets</t>
  </si>
  <si>
    <t>12141000</t>
  </si>
  <si>
    <t>Farinha e pellets, de alfafa (luzerna)</t>
  </si>
  <si>
    <t>12149000</t>
  </si>
  <si>
    <t>Rutabagas, raízes forrageiras e outros produtos forrageiros</t>
  </si>
  <si>
    <t>13011000</t>
  </si>
  <si>
    <t>Goma-laca</t>
  </si>
  <si>
    <t>13012000</t>
  </si>
  <si>
    <t>Goma-arábica</t>
  </si>
  <si>
    <t>13019000</t>
  </si>
  <si>
    <t>Outras gomas, resinas, gomas-resinas, oleorresinas, naturais</t>
  </si>
  <si>
    <t>13019010</t>
  </si>
  <si>
    <t>13019090</t>
  </si>
  <si>
    <t>Outras gomas, resinas, goma-resinas, bálsamos naturais</t>
  </si>
  <si>
    <t>13021100</t>
  </si>
  <si>
    <t>Sucos e extratos, de ópio</t>
  </si>
  <si>
    <t>13021110</t>
  </si>
  <si>
    <t>Concentrado de palha de papoula</t>
  </si>
  <si>
    <t>13021190</t>
  </si>
  <si>
    <t>Outros sucos e extratos vegetais, de ópio</t>
  </si>
  <si>
    <t>13021200</t>
  </si>
  <si>
    <t>Sucos e extratos, de alcaçuz</t>
  </si>
  <si>
    <t>13021300</t>
  </si>
  <si>
    <t>Sucos e extratos, de lúpulo</t>
  </si>
  <si>
    <t>13021400</t>
  </si>
  <si>
    <t>Sucos e extratos, de piretro ou de raízes com rotenona</t>
  </si>
  <si>
    <t>13021910</t>
  </si>
  <si>
    <t>Sucos e extratos, de mamão (Carica papaya), seco</t>
  </si>
  <si>
    <t>13021920</t>
  </si>
  <si>
    <t>Sucos e extratos, de semente de toranja ou de pomelo</t>
  </si>
  <si>
    <t>13021930</t>
  </si>
  <si>
    <t>Sucos e extratos de gin kgo biloba, seco</t>
  </si>
  <si>
    <t>13021940</t>
  </si>
  <si>
    <t>Sucos e extratos, valepotriatos</t>
  </si>
  <si>
    <t>13021950</t>
  </si>
  <si>
    <t>Sucos e extratos, de ginseng</t>
  </si>
  <si>
    <t>13021960</t>
  </si>
  <si>
    <t>Sucos e extratos, de silimarina</t>
  </si>
  <si>
    <t>13021990</t>
  </si>
  <si>
    <t>Sucos e extratos, de outros vegetais</t>
  </si>
  <si>
    <t>13021991</t>
  </si>
  <si>
    <t>Sucos e extratos de piretro ou de raízes de plantas que contenha rotenona</t>
  </si>
  <si>
    <t>13021999</t>
  </si>
  <si>
    <t>Outros sucos e extratos vegetais</t>
  </si>
  <si>
    <t>13022010</t>
  </si>
  <si>
    <t>Matérias pécticas (pectinas)</t>
  </si>
  <si>
    <t>13022090</t>
  </si>
  <si>
    <t>Outras matérias pécticas, pectinatos e pectatos</t>
  </si>
  <si>
    <t>13023100</t>
  </si>
  <si>
    <t>Ágar-ágar</t>
  </si>
  <si>
    <t>13023211</t>
  </si>
  <si>
    <t>Farinha de endosperma</t>
  </si>
  <si>
    <t>13023219</t>
  </si>
  <si>
    <t>Outros produtos mucilaginosos espessantes, de alfarroba e sementes</t>
  </si>
  <si>
    <t>13023220</t>
  </si>
  <si>
    <t>Produtos mucilaginosos e espessantes, de sementes de guaré</t>
  </si>
  <si>
    <t>13023910</t>
  </si>
  <si>
    <t>Carragenina (musgo-da-irlanda)</t>
  </si>
  <si>
    <t>13023990</t>
  </si>
  <si>
    <t>Produtos mucilaginosos e espessantes, derivados de outros vegetais</t>
  </si>
  <si>
    <t>14011000</t>
  </si>
  <si>
    <t>Bambus para cestaria ou espartaria</t>
  </si>
  <si>
    <t>14012000</t>
  </si>
  <si>
    <t>Rotins para cestaria ou espartaria</t>
  </si>
  <si>
    <t>14019000</t>
  </si>
  <si>
    <t>Outras matérias vegetais para cestaria ou espartaria</t>
  </si>
  <si>
    <t>14020000</t>
  </si>
  <si>
    <t>Matérias vegetais, utilizadas em cestaria/espartaria</t>
  </si>
  <si>
    <t>14029000</t>
  </si>
  <si>
    <t>Outras matérias vegetais, para enchimento ou estofamento</t>
  </si>
  <si>
    <t>14030000</t>
  </si>
  <si>
    <t>Matérias vegetais, para fabricação de vassouras e escovas</t>
  </si>
  <si>
    <t>14031000</t>
  </si>
  <si>
    <t>Sorgo para vassouras</t>
  </si>
  <si>
    <t>14039000</t>
  </si>
  <si>
    <t>Outras matérias vegetais para fabricação de vassouras ou escovas</t>
  </si>
  <si>
    <t>14041000</t>
  </si>
  <si>
    <t>Matérias-primas vegetais para tinturaria ou curtimenta</t>
  </si>
  <si>
    <t>14042010</t>
  </si>
  <si>
    <t>Línteres de algodão, em bruto</t>
  </si>
  <si>
    <t>14042090</t>
  </si>
  <si>
    <t>Outros línteres de algodão</t>
  </si>
  <si>
    <t>14049000</t>
  </si>
  <si>
    <t>Outros produtos de origem vegetal, para entrançar</t>
  </si>
  <si>
    <t>14049010</t>
  </si>
  <si>
    <t>Matérias vegetais das espécies principalmente utilizadas na fabricação de vassouras, escovas, pincéis e artigos semelhantes (por exemplo, sorgo, piaçaba, raiz de grama, tampico), mesmo torcidas ou em feixes</t>
  </si>
  <si>
    <t>14049090</t>
  </si>
  <si>
    <t>15010000</t>
  </si>
  <si>
    <t>Gorduras de porco (incluindo a banha) e gordura de aves</t>
  </si>
  <si>
    <t>15011000</t>
  </si>
  <si>
    <t>Banha de porco</t>
  </si>
  <si>
    <t>15012000</t>
  </si>
  <si>
    <t>15019000</t>
  </si>
  <si>
    <t>Gordura de aves</t>
  </si>
  <si>
    <t>15020011</t>
  </si>
  <si>
    <t>Sebo bovino, em bruto</t>
  </si>
  <si>
    <t>15020012</t>
  </si>
  <si>
    <t>Sebo bovino, fundido</t>
  </si>
  <si>
    <t>15020019</t>
  </si>
  <si>
    <t>Outros sebos bovinos</t>
  </si>
  <si>
    <t>15020090</t>
  </si>
  <si>
    <t>Outras gorduras bovinas, ovinas ou caprinas</t>
  </si>
  <si>
    <t>15021011</t>
  </si>
  <si>
    <t>15021012</t>
  </si>
  <si>
    <t>Sebo bovino fundido (incluindo o premier jus)</t>
  </si>
  <si>
    <t>15021019</t>
  </si>
  <si>
    <t>15021090</t>
  </si>
  <si>
    <t>Outras gorduras bovinas</t>
  </si>
  <si>
    <t>15029000</t>
  </si>
  <si>
    <t>Gorduras ovinas ou caprinas</t>
  </si>
  <si>
    <t>15030000</t>
  </si>
  <si>
    <t>Estearina solar, óleo de banha de porco, óleo-estearina, óleo-margarina e óleo de sebo, não emulsionados nem misturados, nem preparados de outro modo</t>
  </si>
  <si>
    <t>15041011</t>
  </si>
  <si>
    <t>Óleos de fígados de bacalhau, em bruto</t>
  </si>
  <si>
    <t>15041019</t>
  </si>
  <si>
    <t>Outros óleos de fígados de bacalhau</t>
  </si>
  <si>
    <t>15041090</t>
  </si>
  <si>
    <t>Óleos de fígados de outros peixes e respectivas frações</t>
  </si>
  <si>
    <t>15042000</t>
  </si>
  <si>
    <t>Gorduras e óleos de peixes e respectivas frações, exceto óleos de fígados</t>
  </si>
  <si>
    <t>15043000</t>
  </si>
  <si>
    <t>Gorduras e óleos de mamíferos marinhos e respectivas frações</t>
  </si>
  <si>
    <t>15050010</t>
  </si>
  <si>
    <t>Lanolina</t>
  </si>
  <si>
    <t>15050090</t>
  </si>
  <si>
    <t>Outras substâncias gordas derivadas da lanolina, incluindo a suarda</t>
  </si>
  <si>
    <t>15051000</t>
  </si>
  <si>
    <t>Suarda em bruto</t>
  </si>
  <si>
    <t>15059010</t>
  </si>
  <si>
    <t>15059090</t>
  </si>
  <si>
    <t>Outras substâncias gordas derivadas da suarda</t>
  </si>
  <si>
    <t>15060000</t>
  </si>
  <si>
    <t>Outras gorduras e óleos animais, e respectivas frações, mesmo refinados, mas não quimicamente modificados</t>
  </si>
  <si>
    <t>15071000</t>
  </si>
  <si>
    <t>Óleo de soja, em bruto, mesmo degomado</t>
  </si>
  <si>
    <t>15079010</t>
  </si>
  <si>
    <t>Óleo de soja, refinado</t>
  </si>
  <si>
    <t>15079011</t>
  </si>
  <si>
    <t>Óleo de soja, refinado, em recipientes com capacidade inferior ou igual a 5 litros</t>
  </si>
  <si>
    <t>15079019</t>
  </si>
  <si>
    <t>Óleo de soja, refinado, em recipientes com capacidade menor que 5 litros</t>
  </si>
  <si>
    <t>15079090</t>
  </si>
  <si>
    <t>Outros óleos de soja</t>
  </si>
  <si>
    <t>15081000</t>
  </si>
  <si>
    <t>Óleo de amendoim, em bruto</t>
  </si>
  <si>
    <t>15089000</t>
  </si>
  <si>
    <t>Outros óleos de amendoim</t>
  </si>
  <si>
    <t>15091000</t>
  </si>
  <si>
    <t>Azeite de oliva, virgem</t>
  </si>
  <si>
    <t>15092000</t>
  </si>
  <si>
    <t>Azeite de oliva (oliveira) extra virgem</t>
  </si>
  <si>
    <t>15093000</t>
  </si>
  <si>
    <t>Azeite de oliva (oliveira) virgem</t>
  </si>
  <si>
    <t>15094000</t>
  </si>
  <si>
    <t>Outros azeites de oliva (oliveira) virgens</t>
  </si>
  <si>
    <t>15099010</t>
  </si>
  <si>
    <t>Azeite de oliva, refinado</t>
  </si>
  <si>
    <t>15099090</t>
  </si>
  <si>
    <t>Outros azeites de oliva</t>
  </si>
  <si>
    <t>15100000</t>
  </si>
  <si>
    <t>Outros óleos e respectivas frações, obtidos exclusivamente a partir de azeitonas, mesmo refinados, mas não quimicamente modificados, e misturas desses óleos ou frações com óleos ou frações da posição 15.09</t>
  </si>
  <si>
    <t>15101000</t>
  </si>
  <si>
    <t>Óleos de bagaço de azeitona em bruto, obtidos exclusivamente a partir de azeitonas, mesmo refinados, mas não quimicamente modificados, e misturas desses óleos ou frações com óleos ou frações da posição 15.09</t>
  </si>
  <si>
    <t>15109000</t>
  </si>
  <si>
    <t>Outros óleos e respectivas frações, obtidos exclusivamente a partir de azeitonas, mesmo refinados, mas não quimicamente modificados, e misturas desses óleos ou frações com óleos ou frações da posição 15.09, não classificados em códigos anteriores</t>
  </si>
  <si>
    <t>15111000</t>
  </si>
  <si>
    <t>Óleos de dende, em bruto</t>
  </si>
  <si>
    <t>15119000</t>
  </si>
  <si>
    <t>Outros óleos de dende</t>
  </si>
  <si>
    <t>15121110</t>
  </si>
  <si>
    <t>Óleo de girassol, em bruto</t>
  </si>
  <si>
    <t>15121120</t>
  </si>
  <si>
    <t>Óleo de cártamo, em bruto</t>
  </si>
  <si>
    <t>15121910</t>
  </si>
  <si>
    <t>Outros óleos de girassol</t>
  </si>
  <si>
    <t>15121911</t>
  </si>
  <si>
    <t>Óleo de girassol, refinado, em recipientes com capacidade inferior ou igual a 5 litros</t>
  </si>
  <si>
    <t>15121919</t>
  </si>
  <si>
    <t>15121920</t>
  </si>
  <si>
    <t>Outros óleos de cártamo</t>
  </si>
  <si>
    <t>15122100</t>
  </si>
  <si>
    <t>Óleo de algodão, em bruto, mesmo desprovido de gossipol</t>
  </si>
  <si>
    <t>15122910</t>
  </si>
  <si>
    <t>Óleo de algodão, refinado</t>
  </si>
  <si>
    <t>15122990</t>
  </si>
  <si>
    <t>Outros óleos de algodão</t>
  </si>
  <si>
    <t>15131100</t>
  </si>
  <si>
    <t>Óleo de coco (óleo de copra), em bruto</t>
  </si>
  <si>
    <t>15131900</t>
  </si>
  <si>
    <t>Outros óleos de coco (óleos de copra)</t>
  </si>
  <si>
    <t>15132110</t>
  </si>
  <si>
    <t>Óleo de amêndoa de palma (palmiste), em bruto</t>
  </si>
  <si>
    <t>15132111</t>
  </si>
  <si>
    <t>Óleo de cocombocaya(Acrocomia totai), em bruto</t>
  </si>
  <si>
    <t>15132119</t>
  </si>
  <si>
    <t>Outros óleos em bruto</t>
  </si>
  <si>
    <t>15132120</t>
  </si>
  <si>
    <t>Óleo de babaçu, em bruto</t>
  </si>
  <si>
    <t>15132910</t>
  </si>
  <si>
    <t>Outros óleos de "palmiste"</t>
  </si>
  <si>
    <t>15132911</t>
  </si>
  <si>
    <t>Outros óleos de amêndoa de palma (palmiste) (coconote) de coco mbocaya (Acrocomia totai)</t>
  </si>
  <si>
    <t>15132919</t>
  </si>
  <si>
    <t>15132920</t>
  </si>
  <si>
    <t>Outros óleos de babaçu</t>
  </si>
  <si>
    <t>15141000</t>
  </si>
  <si>
    <t>Óleos de nabo silvestre, de colza, de mostarda, em bruto</t>
  </si>
  <si>
    <t>15141100</t>
  </si>
  <si>
    <t>Óleos de nabo silvestre, baixo teor, em bruto</t>
  </si>
  <si>
    <t>15141910</t>
  </si>
  <si>
    <t>Óleos de nabo silvestre, baixo teor, refinados</t>
  </si>
  <si>
    <t>15141990</t>
  </si>
  <si>
    <t>Outros óleos de nabo silvestre, baixo teor</t>
  </si>
  <si>
    <t>15149010</t>
  </si>
  <si>
    <t>Óleos de nabo silvestre, de colza, de mostarda, refinados</t>
  </si>
  <si>
    <t>15149090</t>
  </si>
  <si>
    <t>Outros óleos de nabo silvestre, de colza ou de mostarda</t>
  </si>
  <si>
    <t>15149100</t>
  </si>
  <si>
    <t>Outros óleos de nabo silvestre, em bruto</t>
  </si>
  <si>
    <t>15149910</t>
  </si>
  <si>
    <t>Outros óleos de nabo silvestre, refinados</t>
  </si>
  <si>
    <t>15149990</t>
  </si>
  <si>
    <t>Outros óleos de nabo silvestre</t>
  </si>
  <si>
    <t>15151100</t>
  </si>
  <si>
    <t>Óleo de linhaça, em bruto</t>
  </si>
  <si>
    <t>15151900</t>
  </si>
  <si>
    <t>Outros óleos de linhaça</t>
  </si>
  <si>
    <t>15152100</t>
  </si>
  <si>
    <t>Óleo de milho, em bruto</t>
  </si>
  <si>
    <t>15152900</t>
  </si>
  <si>
    <t>Outros óleos de milho</t>
  </si>
  <si>
    <t>15152910</t>
  </si>
  <si>
    <t>Óleo de milho, refinado, em recipientes com capacidade inferior ou igual a 5 litros</t>
  </si>
  <si>
    <t>15152990</t>
  </si>
  <si>
    <t>15153000</t>
  </si>
  <si>
    <t>Óleo de rícino e respectivas frações</t>
  </si>
  <si>
    <t>15154010</t>
  </si>
  <si>
    <t>Óleo de tungue, em bruto</t>
  </si>
  <si>
    <t>15154020</t>
  </si>
  <si>
    <t>Óleo de tungue, refinado</t>
  </si>
  <si>
    <t>15155000</t>
  </si>
  <si>
    <t>Óleo de gergelim e respectivas frações</t>
  </si>
  <si>
    <t>15156000</t>
  </si>
  <si>
    <t>Óleo de jojoba</t>
  </si>
  <si>
    <t>15159000</t>
  </si>
  <si>
    <t>Outras gorduras e óleos, vegetais, fixos, mesmo refinados</t>
  </si>
  <si>
    <t>15159010</t>
  </si>
  <si>
    <t>Óleo de jojoba e respectivas frações</t>
  </si>
  <si>
    <t>15159021</t>
  </si>
  <si>
    <t>Óleo de tungue em bruto, não modificado químicamente</t>
  </si>
  <si>
    <t>15159022</t>
  </si>
  <si>
    <t>Óleos de tungue, refinado, não modificado químicamente</t>
  </si>
  <si>
    <t>15159090</t>
  </si>
  <si>
    <t>Outras gorduras e óleos vegetais, mesmo refinado</t>
  </si>
  <si>
    <t>15161000</t>
  </si>
  <si>
    <t>Gorduras e óleos animais e respectivas frações</t>
  </si>
  <si>
    <t>15162000</t>
  </si>
  <si>
    <t>Gorduras e óleos vegetais e respectivas frações</t>
  </si>
  <si>
    <t>15163000</t>
  </si>
  <si>
    <t>Gorduras e óleos de origem microbiana e respectivas frações, parcial ou totalmente hidrogenados, interesterificados, reesterificados ou elaidinizados, mesmo refinados, mas não preparados de outro modo</t>
  </si>
  <si>
    <t>15171000</t>
  </si>
  <si>
    <t>Margarina, exceto a margarina líquida</t>
  </si>
  <si>
    <t>15179000</t>
  </si>
  <si>
    <t>Misturas, preparações alimentícias de gorduras, óleos, animais, etc.</t>
  </si>
  <si>
    <t>15179010</t>
  </si>
  <si>
    <t>Misturas de óleos refinados, em recipientes com capacidade inferior ou igual a 5 litros</t>
  </si>
  <si>
    <t>15179090</t>
  </si>
  <si>
    <t>Outras misturas, preparações alimentícias de gorduras, óleos, etc.</t>
  </si>
  <si>
    <t>15180000</t>
  </si>
  <si>
    <t>Gorduras e óleos, animais, vegetais, cozidos, oxidados, etc.</t>
  </si>
  <si>
    <t>15180010</t>
  </si>
  <si>
    <t>Óleo vegetal epoxidado</t>
  </si>
  <si>
    <t>15180090</t>
  </si>
  <si>
    <t>Outras gorduras e óleos animais/vegetais cozidos, oxidados, etc.</t>
  </si>
  <si>
    <t>15200010</t>
  </si>
  <si>
    <t>Glicerol em bruto</t>
  </si>
  <si>
    <t>15200020</t>
  </si>
  <si>
    <t>Água e lixívia, glicéricas</t>
  </si>
  <si>
    <t>15211000</t>
  </si>
  <si>
    <t>Ceras vegetais</t>
  </si>
  <si>
    <t>15219011</t>
  </si>
  <si>
    <t>Cera de abelha, em bruto</t>
  </si>
  <si>
    <t>15219019</t>
  </si>
  <si>
    <t>Outras ceras de abelha</t>
  </si>
  <si>
    <t>15219090</t>
  </si>
  <si>
    <t>Ceras de outros insetos e espermacete, mesmo refinados, corados</t>
  </si>
  <si>
    <t>15220000</t>
  </si>
  <si>
    <t>Dégras; resíduos provenientes do tratamento das substâncias gordas ou das ceras animais ou vegetais</t>
  </si>
  <si>
    <t>16010000</t>
  </si>
  <si>
    <t>Enchidos e produtos semelhantes, de carne, de miudezas ou de sangue; preparações alimentícias à base de tais produtos</t>
  </si>
  <si>
    <t>16021000</t>
  </si>
  <si>
    <t>Preparações alimentícias homogeneizadas, de carnes, miudezas, sangue</t>
  </si>
  <si>
    <t>16022000</t>
  </si>
  <si>
    <t>Preparações alimentícias e conservas, de fígados de quaisquer animais</t>
  </si>
  <si>
    <t>16023100</t>
  </si>
  <si>
    <t>Preparações alimentícias e conservas, de peruas e de perus</t>
  </si>
  <si>
    <t>16023200</t>
  </si>
  <si>
    <t>Preparações alimentícias e conservas,  de galos,  galinhas</t>
  </si>
  <si>
    <t>16023210</t>
  </si>
  <si>
    <t>Preparações e conservas de galos e galinhas, com conteúdo de carne ou de miudezas superior ou igual a 57 %, em peso, não cozidas</t>
  </si>
  <si>
    <t>16023220</t>
  </si>
  <si>
    <t>Preparações e conservas de galos e galinhas, com conteúdo de carne ou de miudezas superior ou igual a 57 %, em peso, cozidas</t>
  </si>
  <si>
    <t>16023230</t>
  </si>
  <si>
    <t>Preparações e conservas de galos e galinhas, com conteúdo de carne ou de miudezas superior ou igual a 25 % e inferior a 57 %, em peso</t>
  </si>
  <si>
    <t>16023290</t>
  </si>
  <si>
    <t>Outras preparações e conservas de galos e galinhas</t>
  </si>
  <si>
    <t>16023900</t>
  </si>
  <si>
    <t>Preparações alimentícias e conservas, de outras aves</t>
  </si>
  <si>
    <t>16024100</t>
  </si>
  <si>
    <t>Preparações alimentícias em conservas, de pernas, seus pedaços, de suínos</t>
  </si>
  <si>
    <t>16024200</t>
  </si>
  <si>
    <t>Preparações alimentícias/conservas, de pás, seus pedaços, de suínos</t>
  </si>
  <si>
    <t>16024900</t>
  </si>
  <si>
    <t>Outras preparações alimentícias e conservas, de suínos e misturas</t>
  </si>
  <si>
    <t>16025000</t>
  </si>
  <si>
    <t>Preparações alimentícias e conservas, da espécie bovina</t>
  </si>
  <si>
    <t>16029000</t>
  </si>
  <si>
    <t>Outras preparações alimentícias e conservas, de carnes, miudezas, incluindo as preparações de sangue de quaisquer animais</t>
  </si>
  <si>
    <t>16030000</t>
  </si>
  <si>
    <t>Extratos e sucos de carne, de peixes ou de crustáceos, de moluscos ou de outros invertebrados aquáticos</t>
  </si>
  <si>
    <t>16041100</t>
  </si>
  <si>
    <t>Preparações e conservas, de salmões, inteiros ou em pedaços, exceto peixes picados</t>
  </si>
  <si>
    <t>16041200</t>
  </si>
  <si>
    <t>Preparações e conservas, de arenques, inteiros ou em pedaços, exceto peixes picados:</t>
  </si>
  <si>
    <t>16041310</t>
  </si>
  <si>
    <t>Preparações e conservas, de sardinhas, inteiros ou em pedaços, exceto peixes picados</t>
  </si>
  <si>
    <t>16041390</t>
  </si>
  <si>
    <t>Preparações e conservas, de sardinelas, espadilhas, inteiras ou em pedaços</t>
  </si>
  <si>
    <t>16041410</t>
  </si>
  <si>
    <t>Preparações e conservas, de atuns, inteiros ou em pedaços, exceto peixes picados</t>
  </si>
  <si>
    <t>16041420</t>
  </si>
  <si>
    <t>Preparações e conservas, de bonitos-listrados, inteiros ou em pedaços, exceto peixes picados</t>
  </si>
  <si>
    <t>16041430</t>
  </si>
  <si>
    <t>Preparações e conservas, de bonitos-cachorros, inteiros ou em pedaços, exceto peixes picados</t>
  </si>
  <si>
    <t>16041500</t>
  </si>
  <si>
    <t>Preparações e conservas, de cavalas, cavalinhas, etc, inteiros ou em pedaços, exceto peixes picados:</t>
  </si>
  <si>
    <t>16041600</t>
  </si>
  <si>
    <t>Preparações e conservas, de anchovas, inteiros ou em pedaços, exceto peixes picados</t>
  </si>
  <si>
    <t>16041700</t>
  </si>
  <si>
    <t>Preparações e conservas, de enguias</t>
  </si>
  <si>
    <t>16041900</t>
  </si>
  <si>
    <t>Preparações e conservas de outros peixes, inteiros, em pedaços</t>
  </si>
  <si>
    <t>16042010</t>
  </si>
  <si>
    <t>Outras preparações e conservas, de atuns</t>
  </si>
  <si>
    <t>16042020</t>
  </si>
  <si>
    <t>Outras preparações e conservas, de bonitos-listrados</t>
  </si>
  <si>
    <t>16042030</t>
  </si>
  <si>
    <t>Outras preparações e conservas, de sardinhas, sardinelas, etc.</t>
  </si>
  <si>
    <t>16042090</t>
  </si>
  <si>
    <t>Outras preparações e conservas, de outros peixes</t>
  </si>
  <si>
    <t>16043000</t>
  </si>
  <si>
    <t>Caviar e seus sucedâneos</t>
  </si>
  <si>
    <t>16043100</t>
  </si>
  <si>
    <t>Caviar</t>
  </si>
  <si>
    <t>16043200</t>
  </si>
  <si>
    <t>Sucedâneos de caviar</t>
  </si>
  <si>
    <t>16051000</t>
  </si>
  <si>
    <t>Preparações e conservas, de caranguejos</t>
  </si>
  <si>
    <t>16052000</t>
  </si>
  <si>
    <t>Preparações e conservas, de camarões</t>
  </si>
  <si>
    <t>16052100</t>
  </si>
  <si>
    <t>Preparações e conservas de camarões, não acondicionados em recipientes hermeticamente fechados</t>
  </si>
  <si>
    <t>16052900</t>
  </si>
  <si>
    <t>Preparações e conservas de camarões, exceto não acondicionadas em recipientes hermeticamente fechados</t>
  </si>
  <si>
    <t>16053000</t>
  </si>
  <si>
    <t>Preparações e conservas, de lavagantes</t>
  </si>
  <si>
    <t>16054000</t>
  </si>
  <si>
    <t>Preparações e conservas, de outros crustáceos</t>
  </si>
  <si>
    <t>16055100</t>
  </si>
  <si>
    <t>Preparações e conservas, de ostras</t>
  </si>
  <si>
    <t>16055200</t>
  </si>
  <si>
    <t>Preparações e conservas, de vieiras e outros mariscos</t>
  </si>
  <si>
    <t>16055300</t>
  </si>
  <si>
    <t>Preparações e conservas, de mexilhões</t>
  </si>
  <si>
    <t>16055400</t>
  </si>
  <si>
    <t>Preparações e conservas, sépias e lulas</t>
  </si>
  <si>
    <t>16055500</t>
  </si>
  <si>
    <t>Preparações e conservas, de polvos</t>
  </si>
  <si>
    <t>16055600</t>
  </si>
  <si>
    <t>Preparações e conservas, de ameijoas, berbigões e arcas</t>
  </si>
  <si>
    <t>16055700</t>
  </si>
  <si>
    <t>Preparações e conservas, de abalones</t>
  </si>
  <si>
    <t>16055800</t>
  </si>
  <si>
    <t>Preparações e conservas, de caracóis (exceto os do mar)</t>
  </si>
  <si>
    <t>16055900</t>
  </si>
  <si>
    <t>Preparações e conservas, de outros moluscos</t>
  </si>
  <si>
    <t>16056100</t>
  </si>
  <si>
    <t>Preparações e conservas, de pepinos-do-mar</t>
  </si>
  <si>
    <t>16056200</t>
  </si>
  <si>
    <t>Preparações e conservas, de ouriços-do-mar</t>
  </si>
  <si>
    <t>16056300</t>
  </si>
  <si>
    <t>Preparações e conservas, de medusas (águas-vivas)</t>
  </si>
  <si>
    <t>16056900</t>
  </si>
  <si>
    <t>Preparações e conservas, de outros invertebrados aquáticos</t>
  </si>
  <si>
    <t>16059000</t>
  </si>
  <si>
    <t>Preparações e conservas, de moluscos e outros invertebrados aquáticos</t>
  </si>
  <si>
    <t>17011100</t>
  </si>
  <si>
    <t>Açúcar de cana, em bruto</t>
  </si>
  <si>
    <t>17011200</t>
  </si>
  <si>
    <t>Açúcar de beterraba, em bruto</t>
  </si>
  <si>
    <t>17011300</t>
  </si>
  <si>
    <t>Açúcar de cana mencionado na nota 2 da posição 1701</t>
  </si>
  <si>
    <t>17011400</t>
  </si>
  <si>
    <t>Outros açúcares de cana</t>
  </si>
  <si>
    <t>17019100</t>
  </si>
  <si>
    <t>Outros açúcares de cana, beterraba, com aromatizante corante</t>
  </si>
  <si>
    <t>17019900</t>
  </si>
  <si>
    <t>Outros açúcares de cana, beterraba, sacarose químicamente pura, sol.</t>
  </si>
  <si>
    <t>17021100</t>
  </si>
  <si>
    <t>Lactose e xarope de lactose, que contenham, em peso, 99 % ou mais de lactose, expresso em lactose anidra, calculado sobre a matéria seca</t>
  </si>
  <si>
    <t>17021900</t>
  </si>
  <si>
    <t>Outras lactoses e xaropes de lactose</t>
  </si>
  <si>
    <t>17022000</t>
  </si>
  <si>
    <t>Açúcar e xarope, de bordo (ácer)</t>
  </si>
  <si>
    <t>17023011</t>
  </si>
  <si>
    <t>Glicose quimicamente pura</t>
  </si>
  <si>
    <t>17023019</t>
  </si>
  <si>
    <t>Outras glicoses que contenham, em peso, no estado seco, menos de 20 % de frutose (levulose)</t>
  </si>
  <si>
    <t>17023020</t>
  </si>
  <si>
    <t>Xarope de glicose contendo estado seco, peso &lt; 20% de frutose</t>
  </si>
  <si>
    <t>17024010</t>
  </si>
  <si>
    <t>Glicose que contenha, em peso, no estado seco, um teor de frutose (levulose) igual ou superior a 20 % e inferior a 50 %, com exceção do açúcar invertido</t>
  </si>
  <si>
    <t>17024020</t>
  </si>
  <si>
    <t>Xarope de glicose, que contenham, em peso, no estado seco, um teor de frutose (levulose) igual ou superior a 20 % e inferior a 50 %, com exceção do açúcar invertido</t>
  </si>
  <si>
    <t>17025000</t>
  </si>
  <si>
    <t>Frutose (levulose) quimicamente pura</t>
  </si>
  <si>
    <t>17026010</t>
  </si>
  <si>
    <t>Frutose que contenha, em peso, no estado seco, um teor de frutose (levulose) superior a 50 %, com exceção do açúcar invertido</t>
  </si>
  <si>
    <t>17026020</t>
  </si>
  <si>
    <t>Xarope de frutose, que contenha, em peso, no estado seco, um teor de frutose (levulose) superior a 50 %, com exceção do açúcar invertido</t>
  </si>
  <si>
    <t>17029000</t>
  </si>
  <si>
    <t>Outros açúcares, xaropes de açúcares, sucedâneos do mel, etc, que contenham, em peso, no estado seco, 50 % de frutose (levulose)</t>
  </si>
  <si>
    <t>17031000</t>
  </si>
  <si>
    <t>Melaços de cana</t>
  </si>
  <si>
    <t>17039000</t>
  </si>
  <si>
    <t>Outros melaços da extração ou refinação do açúcar</t>
  </si>
  <si>
    <t>17041000</t>
  </si>
  <si>
    <t>Gomas de mascar, mesmo revestidas de açúcar, sem cacau</t>
  </si>
  <si>
    <t>17049010</t>
  </si>
  <si>
    <t>Chocolate branco, sem cacau</t>
  </si>
  <si>
    <t>17049020</t>
  </si>
  <si>
    <t>Caramelos, confeitos, dropes, pastilhas, e produtos semelhantes, sem cacau</t>
  </si>
  <si>
    <t>17049090</t>
  </si>
  <si>
    <t>Outros produtos de confeitaria, sem cacau</t>
  </si>
  <si>
    <t>18010000</t>
  </si>
  <si>
    <t>Cacau inteiro ou partido, em bruto ou torrado</t>
  </si>
  <si>
    <t>18020000</t>
  </si>
  <si>
    <t>Cascas, películas e outros desperdícios de cacau</t>
  </si>
  <si>
    <t>18031000</t>
  </si>
  <si>
    <t>Pasta de cacau, não desengordurada</t>
  </si>
  <si>
    <t>18032000</t>
  </si>
  <si>
    <t>Pasta de cacau, total ou parcialmente desengordurada</t>
  </si>
  <si>
    <t>18040000</t>
  </si>
  <si>
    <t>Manteiga, gordura e óleo, de cacau</t>
  </si>
  <si>
    <t>18050000</t>
  </si>
  <si>
    <t>Cacau em pó, sem adição de açúcar ou outros edulcorantes</t>
  </si>
  <si>
    <t>18061000</t>
  </si>
  <si>
    <t>Cacau em pó, com adição de açúcar ou outros edulcorantes</t>
  </si>
  <si>
    <t>18062000</t>
  </si>
  <si>
    <t>Outras preparações com cacau, em blocos ou em barras, com peso superior a 2 kg, ou no estado líquido, em pasta, em pó, grânulos ou formas semelhantes, em recipientes ou embalagens imediatas de conteúdo superior a 2 kg</t>
  </si>
  <si>
    <t>18063110</t>
  </si>
  <si>
    <t>Chocolate recheado, em tabletes, barras e paus</t>
  </si>
  <si>
    <t>18063120</t>
  </si>
  <si>
    <t>Outras preparações alimentícias com cacau, recheadas, em tabletes, barras e paus</t>
  </si>
  <si>
    <t>18063210</t>
  </si>
  <si>
    <t>Chocolate não recheado, em tabletes, barras e paus</t>
  </si>
  <si>
    <t>18063220</t>
  </si>
  <si>
    <t>Outras preparações alimentícias com cacau, não recheadas, em tabletes, etc.</t>
  </si>
  <si>
    <t>18069000</t>
  </si>
  <si>
    <t>Outros chocolates e preparações alimentícias contendo cacau</t>
  </si>
  <si>
    <t>19011010</t>
  </si>
  <si>
    <t>Leite modificado, para alimentação de crianças, acondicionadas para venda a retalho</t>
  </si>
  <si>
    <t>19011020</t>
  </si>
  <si>
    <t>Farinha láctea, para alimentação de crianças, acondicionadas para venda a retalho</t>
  </si>
  <si>
    <t>19011030</t>
  </si>
  <si>
    <t>Preparações à base de farinha, grumos, sêmola ou amido, para alimentação de crianças, acondicionadas para venda a retalho</t>
  </si>
  <si>
    <t>19011090</t>
  </si>
  <si>
    <t>Outras preparações para alimentação de crianças, acondicionadas para venda a retalho</t>
  </si>
  <si>
    <t>19012000</t>
  </si>
  <si>
    <t>Misturas e pastas para a preparação de produtos de padaria, pastelaria e da indústria de bolachas e biscoitos, da posição 19.05</t>
  </si>
  <si>
    <t>19012010</t>
  </si>
  <si>
    <t>Massa para a preparação de pão, sem adição de grãos ou sementes integrais, congelada</t>
  </si>
  <si>
    <t>19012020</t>
  </si>
  <si>
    <t>Massa para a preparação de pão, com adição de grãos ou sementes integrais, congelada</t>
  </si>
  <si>
    <t>19012090</t>
  </si>
  <si>
    <t>Outras misturas e pastas para a preparação de produtos de padaria, pastelaria e da indústria de bolachas e biscoitos, da posição 19.05</t>
  </si>
  <si>
    <t>19019010</t>
  </si>
  <si>
    <t>Extrato de malte</t>
  </si>
  <si>
    <t>19019020</t>
  </si>
  <si>
    <t>Doce de leite</t>
  </si>
  <si>
    <t>19019090</t>
  </si>
  <si>
    <t>Outras preparações alimentícias de farinhas, etc, cacau &lt; 40%</t>
  </si>
  <si>
    <t>19021100</t>
  </si>
  <si>
    <t>Massas alimentícias não cozidas, nem recheadas, nem preparadas de outro modo, que contenham ovos</t>
  </si>
  <si>
    <t>19021900</t>
  </si>
  <si>
    <t>Outras massas alimentícias não cozidas, nem recheadas, nem preparadas de outro modo</t>
  </si>
  <si>
    <t>19022000</t>
  </si>
  <si>
    <t>Massas alimentícias recheadas (mesmo cozidas ou preparadas de outro modo)</t>
  </si>
  <si>
    <t>19023000</t>
  </si>
  <si>
    <t>Outras massas alimentícias</t>
  </si>
  <si>
    <t>19024000</t>
  </si>
  <si>
    <t>Cuscuz</t>
  </si>
  <si>
    <t>19030000</t>
  </si>
  <si>
    <t>Tapioca e seus sucedâneos preparados a partir de féculas, em flocos, grumos, grãos, pérolas ou formas semelhantes</t>
  </si>
  <si>
    <t>19041000</t>
  </si>
  <si>
    <t>Produtos à base de cereais, obtidos por expansão ou por torrefação</t>
  </si>
  <si>
    <t>19042000</t>
  </si>
  <si>
    <t>Preparações alimentícias obtidas a partir de flocos de cereais não torrados ou de misturas de flocos de cereais não torrados com flocos de cereais torrados ou expandidos</t>
  </si>
  <si>
    <t>19043000</t>
  </si>
  <si>
    <t>Trigo bulgur</t>
  </si>
  <si>
    <t>19049000</t>
  </si>
  <si>
    <t>Outros cereais em grãos, pre-cozidos, preparados de outro modo</t>
  </si>
  <si>
    <t>19051000</t>
  </si>
  <si>
    <t>Pão denominado knäckebrot</t>
  </si>
  <si>
    <t>19052010</t>
  </si>
  <si>
    <t>Panetone</t>
  </si>
  <si>
    <t>19052090</t>
  </si>
  <si>
    <t>Outros pães de especiarias</t>
  </si>
  <si>
    <t>19053090</t>
  </si>
  <si>
    <t>"waffles" e "wafers"</t>
  </si>
  <si>
    <t>19053100</t>
  </si>
  <si>
    <t>Bolachas e biscoitos, adicionados de edulcorante</t>
  </si>
  <si>
    <t>19053200</t>
  </si>
  <si>
    <t>Waffles e wafers</t>
  </si>
  <si>
    <t>19054000</t>
  </si>
  <si>
    <t>Torradas, pão torrado e produtos semelhantes torrados</t>
  </si>
  <si>
    <t>19059010</t>
  </si>
  <si>
    <t>Pão de forma</t>
  </si>
  <si>
    <t>19059020</t>
  </si>
  <si>
    <t>Bolachas</t>
  </si>
  <si>
    <t>19059090</t>
  </si>
  <si>
    <t>Outros produtos de padaria, pastelaria, indústria de biscoitos, etc</t>
  </si>
  <si>
    <t>20011000</t>
  </si>
  <si>
    <t>Pepinos e pepininhos (cornichons), preparados ou conservados em vinagre ou em ácido acético</t>
  </si>
  <si>
    <t>20019000</t>
  </si>
  <si>
    <t>Outros produtos hortícolas, frutas e outras partes comestíveis de plantas, preparados ou conservados em vinagre ou em ácido acético</t>
  </si>
  <si>
    <t>20021000</t>
  </si>
  <si>
    <t>Tomates inteiros ou pedaços, preparados ou conservados, exceto em vinagre ou em ácido acético</t>
  </si>
  <si>
    <t>20029000</t>
  </si>
  <si>
    <t>Outros tomates preparados ou conservados, exceto em vinagre ou em ácido acético, exceto tomates inteiros ou em pedaços</t>
  </si>
  <si>
    <t>20029010</t>
  </si>
  <si>
    <t>Sucos de tomates</t>
  </si>
  <si>
    <t>20029090</t>
  </si>
  <si>
    <t>Outros tomates preparados ou conservados, exceto em vinagre ou em ácido acético</t>
  </si>
  <si>
    <t>20031000</t>
  </si>
  <si>
    <t>Cogumelos do gênero Agaricus, preparados ou conservados, exceto em vinagre ou em ácido acético</t>
  </si>
  <si>
    <t>20032000</t>
  </si>
  <si>
    <t>Trufas preparadas ou conservadas</t>
  </si>
  <si>
    <t>20039000</t>
  </si>
  <si>
    <t>Outros cogumelos, preparados ou conservados, exceto em vinagre ou em ácido acético</t>
  </si>
  <si>
    <t>20041000</t>
  </si>
  <si>
    <t>Batatas, preparadas ou conservadas, exceto em vinagre ou em ácido acético, congeladas</t>
  </si>
  <si>
    <t>20049000</t>
  </si>
  <si>
    <t>Outros produtos hortícolas e misturas de produtos hortícolas, preparados ou conservados, exceto em vinagre ou em ácido acético, congelados, com exceção dos produtos da posição 20.06</t>
  </si>
  <si>
    <t>20051000</t>
  </si>
  <si>
    <t>Produtos hortícolas homogeneizados, preparados ou conservados, exceto em vinagre ou em ácido acético, não congelados</t>
  </si>
  <si>
    <t>20052000</t>
  </si>
  <si>
    <t>Batatas, preparados ou conservados, exceto em vinagre ou em ácido acético, não congelados</t>
  </si>
  <si>
    <t>20054000</t>
  </si>
  <si>
    <t>Ervilhas, preparados ou conservados, exceto em vinagre ou em ácido acético, não congelados</t>
  </si>
  <si>
    <t>20055100</t>
  </si>
  <si>
    <t>Feijões em grãos, preparados ou conservados, exceto em vinagre ou em ácido acético, não congelados</t>
  </si>
  <si>
    <t>20055900</t>
  </si>
  <si>
    <t>Outros feijões, preparados ou conservados, exceto em vinagre ou em ácido acético, não congelados</t>
  </si>
  <si>
    <t>20056000</t>
  </si>
  <si>
    <t>Aspargos, preparados ou conservados, exceto em vinagre ou em ácido acético, não congelados</t>
  </si>
  <si>
    <t>20057000</t>
  </si>
  <si>
    <t>Azeitonas, preparadas ou conservadas, exceto em vinagre ou em ácido acético, não congeladas</t>
  </si>
  <si>
    <t>20058000</t>
  </si>
  <si>
    <t>Milho doce (Zea mays var. saccharata), preparados ou conservados, exceto em vinagre ou em ácido acético, não congelados</t>
  </si>
  <si>
    <t>20059100</t>
  </si>
  <si>
    <t>Brotos de bambu, preparados ou conservados, exceto em vinagre ou em ácido acético, não congelados</t>
  </si>
  <si>
    <t>20059900</t>
  </si>
  <si>
    <t>Outros produtos hortícolas, preparados ou conservados, exceto em vinagre ou em ácido acético, não congelados</t>
  </si>
  <si>
    <t>20060000</t>
  </si>
  <si>
    <t>Produtos hortícolas, frutas, cascas de frutas e outras partes de plantas, conservados com açúcar (passados por calda, glaceados ou cristalizados)</t>
  </si>
  <si>
    <t>20071000</t>
  </si>
  <si>
    <t>Preparações homogeneizadas de frutas, obtidos por cozimento, com ou sem adição de açúcar ou de outros edulcorantes</t>
  </si>
  <si>
    <t>20079100</t>
  </si>
  <si>
    <t>Doces, geléias, "marmelades", pures e pastas, de cítricos</t>
  </si>
  <si>
    <t>20079910</t>
  </si>
  <si>
    <t>Geleias e marmelades, de outras frutas</t>
  </si>
  <si>
    <t>20079921</t>
  </si>
  <si>
    <t>Purês de açaí (Euterpe oleracea)</t>
  </si>
  <si>
    <t>20079922</t>
  </si>
  <si>
    <t>Purês de acerola (Malpighia spp.)</t>
  </si>
  <si>
    <t>20079923</t>
  </si>
  <si>
    <t>Purês de banana (Musa spp.)</t>
  </si>
  <si>
    <t>20079924</t>
  </si>
  <si>
    <t>Purês de goiaba (Psidium guajava)</t>
  </si>
  <si>
    <t>20079925</t>
  </si>
  <si>
    <t>Purês de manga (Mangifera indica)</t>
  </si>
  <si>
    <t>20079926</t>
  </si>
  <si>
    <t>Purês de cupuaçu (Theobroma grandiflorum)</t>
  </si>
  <si>
    <t>20079927</t>
  </si>
  <si>
    <t>Purês de mamão (papaia) (Carica papaya L.)</t>
  </si>
  <si>
    <t>20079929</t>
  </si>
  <si>
    <t>Purês de outras frutas</t>
  </si>
  <si>
    <t>20079990</t>
  </si>
  <si>
    <t>Doces, pures e pastas, de outras frutas</t>
  </si>
  <si>
    <t>20081100</t>
  </si>
  <si>
    <t>Amendoins preparados ou conservados</t>
  </si>
  <si>
    <t>20081900</t>
  </si>
  <si>
    <t>Outras frutas de casca rija, outras sementes, preparadas/conservadas</t>
  </si>
  <si>
    <t>20082010</t>
  </si>
  <si>
    <t>Abacaxis (ananases), preparados ou conservados em água edulcorada, incluindo os xaropes</t>
  </si>
  <si>
    <t>20082090</t>
  </si>
  <si>
    <t>Abacaxis (ananases), preparados ou conservados de outro modo</t>
  </si>
  <si>
    <t>20083000</t>
  </si>
  <si>
    <t>Cítricos preparados ou conservados</t>
  </si>
  <si>
    <t>20084010</t>
  </si>
  <si>
    <t>Pêras, preparadas ou conservadas em água edulcorada, incluindo os xaropes</t>
  </si>
  <si>
    <t>20084090</t>
  </si>
  <si>
    <t>Pêras preparadas ou conservadas de outro modo</t>
  </si>
  <si>
    <t>20085000</t>
  </si>
  <si>
    <t>Damascos preparados ou conservados</t>
  </si>
  <si>
    <t>20086010</t>
  </si>
  <si>
    <t>Cerejas preparadas/conservadas em água edulcorada, inclusive xarope</t>
  </si>
  <si>
    <t>20086090</t>
  </si>
  <si>
    <t>Cerejas preparadas ou conservadas de outro modo</t>
  </si>
  <si>
    <t>20087010</t>
  </si>
  <si>
    <t>Pêssegos, incluindo as nectarinas, preparados ou conservados em água edulcorada, incluindo os xaropes</t>
  </si>
  <si>
    <t>20087020</t>
  </si>
  <si>
    <t>Pêssegos, incluindo as nectarinas, preparados ou conservados em água, polpa com valor Brix igual ou superior a 20</t>
  </si>
  <si>
    <t>20087090</t>
  </si>
  <si>
    <t>Pêssegos, incluindo as nectarinas, preparados ou conservados de outro modo</t>
  </si>
  <si>
    <t>20088000</t>
  </si>
  <si>
    <t>Morangos preparados ou conservados</t>
  </si>
  <si>
    <t>20089100</t>
  </si>
  <si>
    <t>Palmitos preparados ou conservados</t>
  </si>
  <si>
    <t>20089210</t>
  </si>
  <si>
    <t>Misturas de frutas preparadas, conservadas em água edulcora</t>
  </si>
  <si>
    <t>20089290</t>
  </si>
  <si>
    <t>Misturas de frutas preparadas, conservadas de outro modo</t>
  </si>
  <si>
    <t>20089300</t>
  </si>
  <si>
    <t>Airelas vermelhas, preparadas ou conservadas de outro modo</t>
  </si>
  <si>
    <t>20089710</t>
  </si>
  <si>
    <t>Misturas de frutas preparadas em água edulcorada, inclusive corantes</t>
  </si>
  <si>
    <t>20089790</t>
  </si>
  <si>
    <t>Misturas de frutas preparadas,conservadas de outro modo</t>
  </si>
  <si>
    <t>20089900</t>
  </si>
  <si>
    <t>Outras frutas, partes de plantas, preparadas/conservadas de outro modo</t>
  </si>
  <si>
    <t>20091100</t>
  </si>
  <si>
    <t>Suco (sumo) de laranja, não fermentados, sem adição de álcool, com ou sem adição de açúcar ou de outros edulcorantes, congelado</t>
  </si>
  <si>
    <t>20091200</t>
  </si>
  <si>
    <t>Suco (sumo) de laranja, não fermentados, sem adição de álcool, com ou sem adição de açúcar ou de outros edulcorantes, não congelado, com valor Brix não superior a 20</t>
  </si>
  <si>
    <t>20091900</t>
  </si>
  <si>
    <t>Outros sucos de laranjas, não fermentados, sem adição de álcool, com ou sem adição de açúcar ou de outros edulcorantes</t>
  </si>
  <si>
    <t>20092100</t>
  </si>
  <si>
    <t>Suco (sumo) de toranja e de pomelo, com valor Brix não superior a 20</t>
  </si>
  <si>
    <t>20092900</t>
  </si>
  <si>
    <t>Outros sucos de pomelo</t>
  </si>
  <si>
    <t>20093100</t>
  </si>
  <si>
    <t>Suco (sumo) de qualquer outro fruto cítrico, com valor Brix não superior a 20</t>
  </si>
  <si>
    <t>20093900</t>
  </si>
  <si>
    <t>Outros sucos de outros cítricos</t>
  </si>
  <si>
    <t>20094100</t>
  </si>
  <si>
    <t>Suco (sumo) de abacaxi (ananás), com valor Brix não superior a 20</t>
  </si>
  <si>
    <t>20094900</t>
  </si>
  <si>
    <t>Outros sucos de abacaxi</t>
  </si>
  <si>
    <t>20095000</t>
  </si>
  <si>
    <t>Sucos de tomates, não fermentados</t>
  </si>
  <si>
    <t>20096100</t>
  </si>
  <si>
    <t>Suco (sumo) de uva (incluindo os mostos de uvas), com valor Brix não superior a 30</t>
  </si>
  <si>
    <t>20096900</t>
  </si>
  <si>
    <t>Outros sucos de uvas</t>
  </si>
  <si>
    <t>20097100</t>
  </si>
  <si>
    <t>Suco (sumo) de maçã, com valor Brix não superior a 20</t>
  </si>
  <si>
    <t>20097900</t>
  </si>
  <si>
    <t>Outros sucos de maçã</t>
  </si>
  <si>
    <t>20098000</t>
  </si>
  <si>
    <t>Sucos de outras frutas, produtos hortícolas, não fermentados</t>
  </si>
  <si>
    <t>20098100</t>
  </si>
  <si>
    <t>Suco (sumo) de airela vermelha</t>
  </si>
  <si>
    <t>20098900</t>
  </si>
  <si>
    <t>Sucos (sumo) de outras frutas, não fermentado, sem adição de açúcar</t>
  </si>
  <si>
    <t>20098910</t>
  </si>
  <si>
    <t>Suco (sumo) de pêssego, com valor Brix igual ou superior a 60</t>
  </si>
  <si>
    <t>20098911</t>
  </si>
  <si>
    <t>Suco de pêssego com valor Brix igual ou superior a 60, com adição de açúcar e outros edulcorantes ou não</t>
  </si>
  <si>
    <t>20098912</t>
  </si>
  <si>
    <t>Suco de acerola (Malpighia spp.), com adição de açúcar e outros edulcorantes ou não</t>
  </si>
  <si>
    <t>20098913</t>
  </si>
  <si>
    <t>Suco de maracujá (Passiflora edulis) com adição de açúcar e outros edulcorantes ou não</t>
  </si>
  <si>
    <t>20098919</t>
  </si>
  <si>
    <t>Suco de outras frutas ou produtos hortícolas, com adição de açúcar e outros edulcorantes ou não</t>
  </si>
  <si>
    <t>20098921</t>
  </si>
  <si>
    <t>Água de coco (Cocos nucifera) com valor Brix não superior a 7,4</t>
  </si>
  <si>
    <t>20098922</t>
  </si>
  <si>
    <t>Água de coco (Cocos nucifera) com valor Brix superior a 7,4</t>
  </si>
  <si>
    <t>20098990</t>
  </si>
  <si>
    <t>20099000</t>
  </si>
  <si>
    <t>Misturas de sucos (sumos), não fermentados, sem adição de álcool, com ou sem adição de açúcar ou de outros edulcorantes</t>
  </si>
  <si>
    <t>21011110</t>
  </si>
  <si>
    <t>Café solúvel, mesmo descafeinado</t>
  </si>
  <si>
    <t>21011190</t>
  </si>
  <si>
    <t>Outros extratos, essências e concentrados, de café</t>
  </si>
  <si>
    <t>21011200</t>
  </si>
  <si>
    <t>Preparações à base de extratos, essências ou concentrados ou à base de café</t>
  </si>
  <si>
    <t>21012010</t>
  </si>
  <si>
    <t>Extratos, essências e concentrados e preparações à base destes extratos, essências ou concentrados, à base de chá</t>
  </si>
  <si>
    <t>21012020</t>
  </si>
  <si>
    <t>Extratos, essências e concentrados e preparações à base destes extratos, essências ou concentrados, à base de mate</t>
  </si>
  <si>
    <t>21013000</t>
  </si>
  <si>
    <t>Chicória torrada e outros sucedâneos torrados do café e respectivos extratos, essências e concentrados</t>
  </si>
  <si>
    <t>21021000</t>
  </si>
  <si>
    <t>Leveduras vivas</t>
  </si>
  <si>
    <t>21021010</t>
  </si>
  <si>
    <t>Leveduras vivas Saccharomyces boulardii</t>
  </si>
  <si>
    <t>21021090</t>
  </si>
  <si>
    <t>Outras leveduras vivas</t>
  </si>
  <si>
    <t>21022000</t>
  </si>
  <si>
    <t>Leveduras mortas; outros microrganismos monocelulares mortos</t>
  </si>
  <si>
    <t>21023000</t>
  </si>
  <si>
    <t>Pós para levedar, preparados</t>
  </si>
  <si>
    <t>21031010</t>
  </si>
  <si>
    <t>Molho de soja, preparado, em embalagens imediatas de conteúdo inferior ou igual a 1 kg</t>
  </si>
  <si>
    <t>21031090</t>
  </si>
  <si>
    <t>Outros molhos de soja, preparados</t>
  </si>
  <si>
    <t>21032010</t>
  </si>
  <si>
    <t>Ketchup e outros molhos de tomate, preparado, em embalagens imediatas de conteúdo inferior ou igual a 1 kg</t>
  </si>
  <si>
    <t>21032090</t>
  </si>
  <si>
    <t>Outros ketchup e molhos de tomate, preparados</t>
  </si>
  <si>
    <t>21033010</t>
  </si>
  <si>
    <t>Farinha de mostarda</t>
  </si>
  <si>
    <t>21033021</t>
  </si>
  <si>
    <t>Mostarda preparada, em embalagens imediatas de conteúdo inferior ou igual a 1 kg</t>
  </si>
  <si>
    <t>21033029</t>
  </si>
  <si>
    <t>Outras mostardas preparadas</t>
  </si>
  <si>
    <t>21039011</t>
  </si>
  <si>
    <t>Maionese, em embalagens imediatas de conteúdo inferior ou igual a 1 kg</t>
  </si>
  <si>
    <t>21039019</t>
  </si>
  <si>
    <t>Outras maioneses</t>
  </si>
  <si>
    <t>21039021</t>
  </si>
  <si>
    <t>Condimentos e temperos, compostos, em embalagens imediatas de conteúdo inferior ou igual a 1 kg</t>
  </si>
  <si>
    <t>21039029</t>
  </si>
  <si>
    <t>Outros condimentos e temperos, compostos</t>
  </si>
  <si>
    <t>21039091</t>
  </si>
  <si>
    <t>Outras preparações para molhos, molhos preparados, em embalagens imediatas de conteúdo inferior ou igual a 1 kg</t>
  </si>
  <si>
    <t>21039099</t>
  </si>
  <si>
    <t>Outras preparações para molhos e molhos preparados</t>
  </si>
  <si>
    <t>21041011</t>
  </si>
  <si>
    <t>Preparações para caldos e sopas, em embalagens imediatas de conteúdo inferior ou igual a 1 kg</t>
  </si>
  <si>
    <t>21041019</t>
  </si>
  <si>
    <t>Outras preparações para caldos e sopas</t>
  </si>
  <si>
    <t>21041021</t>
  </si>
  <si>
    <t>Caldos e sopas, preparados, em embalagens imediatas de conteúdo inferior ou igual a 1 kg</t>
  </si>
  <si>
    <t>21041029</t>
  </si>
  <si>
    <t>Outros caldos e sopas, preparados</t>
  </si>
  <si>
    <t>21042000</t>
  </si>
  <si>
    <t>Preparações alimentícias compostas homogeneizadas</t>
  </si>
  <si>
    <t>21050010</t>
  </si>
  <si>
    <t>Sorvetes, mesmo que contenham cacau, em embalagens imediatas de conteúdo inferior ou igual a 2 kg</t>
  </si>
  <si>
    <t>21050090</t>
  </si>
  <si>
    <t>Outros sorvetes, mesmo que contenham cacau</t>
  </si>
  <si>
    <t>21061000</t>
  </si>
  <si>
    <t>Concentrados de proteínas e substâncias proteicas texturizadas</t>
  </si>
  <si>
    <t>21069010</t>
  </si>
  <si>
    <t>Outras preparações para elaboração de bebidas</t>
  </si>
  <si>
    <t>21069021</t>
  </si>
  <si>
    <t>Pós para a fabricação de pudins, em embalagens imediatas de conteúdo inferior ou igual a 1 kg</t>
  </si>
  <si>
    <t>21069029</t>
  </si>
  <si>
    <t>Pós para preparações de cremes, sorvetes, flans, gelatinas ou preparações similares</t>
  </si>
  <si>
    <t>21069030</t>
  </si>
  <si>
    <t>Complementos alimentares</t>
  </si>
  <si>
    <t>21069040</t>
  </si>
  <si>
    <t>Misturas à base de ascorbato de sódio e glucose próprias para embutidos</t>
  </si>
  <si>
    <t>21069050</t>
  </si>
  <si>
    <t>Gomas de mascar, sem açúcar</t>
  </si>
  <si>
    <t>21069060</t>
  </si>
  <si>
    <t>Caramelos, confeitos, pastilhas e produtos semelhantes, sem açúcar</t>
  </si>
  <si>
    <t>21069090</t>
  </si>
  <si>
    <t>Outras preparações alimentícias</t>
  </si>
  <si>
    <t>22011000</t>
  </si>
  <si>
    <t>Águas minerais e águas gaseificadas, não adicionadas de açúcar ou de outros edulcorantes nem aromatizadas</t>
  </si>
  <si>
    <t>22019000</t>
  </si>
  <si>
    <t>Outras águas, não adicionadas de açúcar ou de outros edulcorantes nem aromatizadas; gelo e neve</t>
  </si>
  <si>
    <t>22021000</t>
  </si>
  <si>
    <t>Águas, incluindo as águas minerais e as águas gaseificadas, adicionadas de açúcar ou de outros edulcorantes ou aromatizadas</t>
  </si>
  <si>
    <t>22029000</t>
  </si>
  <si>
    <t>Outras bebidas não alcoólicas, exceto sucos (sumos) de frutas ou de produtos hortícolas, da posição 20.09.</t>
  </si>
  <si>
    <t>22029100</t>
  </si>
  <si>
    <t>Cerveja sem álcool</t>
  </si>
  <si>
    <t>22029900</t>
  </si>
  <si>
    <t>Outras bebidas não-alcoólicas (exceto água, cerveja sem álcool e itens da posição 20.09)</t>
  </si>
  <si>
    <t>22030000</t>
  </si>
  <si>
    <t>Cervejas de malte</t>
  </si>
  <si>
    <t>22041010</t>
  </si>
  <si>
    <t>Vinhos espumantes e vinhos espumosos, tipo champanha (champagne)</t>
  </si>
  <si>
    <t>22041090</t>
  </si>
  <si>
    <t>Outros vinhos de uvas frescas, espumantes e espumosos</t>
  </si>
  <si>
    <t>22042100</t>
  </si>
  <si>
    <t>Outros vinhos, mostos de uvas, fermentados, impedidos álcool, em recipientes de capacidade não superior a 2 litros</t>
  </si>
  <si>
    <t>22042211</t>
  </si>
  <si>
    <t>Vinhos em recipientes de capacidade não superior a 5 litros</t>
  </si>
  <si>
    <t>22042219</t>
  </si>
  <si>
    <t>Vinhos em recipientes de capacidade superior a 5 litros</t>
  </si>
  <si>
    <t>22042220</t>
  </si>
  <si>
    <t>Mostos de uvas, em recipientes de capacidade superior a 2 litros, mas não superior a 10 litros</t>
  </si>
  <si>
    <t>22042910</t>
  </si>
  <si>
    <t>Vinhos em recipientes de capacidade superior a 10 litros</t>
  </si>
  <si>
    <t>22042911</t>
  </si>
  <si>
    <t>Vinhos em recipientes de capacidade não superior a 5 litros</t>
  </si>
  <si>
    <t>22042919</t>
  </si>
  <si>
    <t>Vinhos em recipientes de capacidade superior a 5 litros</t>
  </si>
  <si>
    <t>22042920</t>
  </si>
  <si>
    <t>Mostos</t>
  </si>
  <si>
    <t>22043000</t>
  </si>
  <si>
    <t>Outros mostos de uvas</t>
  </si>
  <si>
    <t>22051000</t>
  </si>
  <si>
    <t>Vermutes, outros vinhos de uvas frescas, aromatizados, em recipientes de capacidade não superior a 2 litros</t>
  </si>
  <si>
    <t>22059000</t>
  </si>
  <si>
    <t>Outros vermutes e vinhos de uvas frescas, aromatizados</t>
  </si>
  <si>
    <t>22060010</t>
  </si>
  <si>
    <t>Sidra</t>
  </si>
  <si>
    <t>22060090</t>
  </si>
  <si>
    <t>Outras bebidas fermentadas e misturas de bebidas fermentadas e misturas de bebidas fermentadas com bebidas não alcoólicas, não especificadas nem compreendidas noutras posições</t>
  </si>
  <si>
    <t>22071000</t>
  </si>
  <si>
    <t>Álcool etílico não desnaturado, com volume de teor alcoólico &gt;= 80%</t>
  </si>
  <si>
    <t>22071010</t>
  </si>
  <si>
    <t>Álcool etílico não desnaturado, com um teor alcoólico, em volume, igual ou superior a 80 % vol, com um teor de água igual ou inferior a 1 % vol</t>
  </si>
  <si>
    <t>22071090</t>
  </si>
  <si>
    <t>Outro álcool etílico não desnaturado</t>
  </si>
  <si>
    <t>22072010</t>
  </si>
  <si>
    <t>Álcool etílico desnaturado com qualquer teor alcoólico</t>
  </si>
  <si>
    <t>22072011</t>
  </si>
  <si>
    <t>Álcool etílico com um teor de água igual ou inferior a 1 % vol</t>
  </si>
  <si>
    <t>22072019</t>
  </si>
  <si>
    <t>Outro álcool etílico desnaturado</t>
  </si>
  <si>
    <t>22072020</t>
  </si>
  <si>
    <t>Aguardente desnaturado com qualquer teor alcoólico</t>
  </si>
  <si>
    <t>22082000</t>
  </si>
  <si>
    <t>Aguardentes de vinho ou de bagaço de uvas</t>
  </si>
  <si>
    <t>22083010</t>
  </si>
  <si>
    <t>Uísques, com um teor alcoólico, em volume, superior a 50 % vol, em recipientes de capacidade superior ou igual a 50 litros</t>
  </si>
  <si>
    <t>22083020</t>
  </si>
  <si>
    <t>Uísques, em embalagens de capacidade inferior ou igual a 2 litros</t>
  </si>
  <si>
    <t>22083090</t>
  </si>
  <si>
    <t>Outros uísques</t>
  </si>
  <si>
    <t>22084000</t>
  </si>
  <si>
    <t>Rum e outras aguardentes provenientes da destilação, após fermentação, de produtos da cana-de-açúcar</t>
  </si>
  <si>
    <t>22085000</t>
  </si>
  <si>
    <t>Gim (gin) e genebra</t>
  </si>
  <si>
    <t>22086000</t>
  </si>
  <si>
    <t>Vodca</t>
  </si>
  <si>
    <t>22087000</t>
  </si>
  <si>
    <t>Licores</t>
  </si>
  <si>
    <t>22089000</t>
  </si>
  <si>
    <t>Outras bebidas alcoólicas</t>
  </si>
  <si>
    <t>22090000</t>
  </si>
  <si>
    <t>Vinagres e seus sucedâneos obtidos a partir do ácido acético, para usos alimentares</t>
  </si>
  <si>
    <t>23011010</t>
  </si>
  <si>
    <t>Farinhas, pós e pellets, de carnes; torresmos, impróprios para alimentação humana</t>
  </si>
  <si>
    <t>23011090</t>
  </si>
  <si>
    <t>Farinhas, pós e pellets, de miudezas; torresmos, impróprios para alimentação humana</t>
  </si>
  <si>
    <t>23012010</t>
  </si>
  <si>
    <t>Farinhas, pós e pellets, de peixes, impróprios para alimentação humana</t>
  </si>
  <si>
    <t>23012090</t>
  </si>
  <si>
    <t>Farinhas, pós e pellets, de crustáceos, de moluscos ou de outros invertebrados aquáticos, impróprios para alimentação humana</t>
  </si>
  <si>
    <t>23021000</t>
  </si>
  <si>
    <t>Sêmeas, farelos e outros resíduos, mesmo em pellets, da peneiração, moagem ou de outros tratamentos de milho</t>
  </si>
  <si>
    <t>23023010</t>
  </si>
  <si>
    <t>Farelo de trigo</t>
  </si>
  <si>
    <t>23023090</t>
  </si>
  <si>
    <t>Sêmeas e outros resíduos, de trigo</t>
  </si>
  <si>
    <t>23024000</t>
  </si>
  <si>
    <t>Sêmeas, farelos e outros resíduos, de outros cereais</t>
  </si>
  <si>
    <t>23025000</t>
  </si>
  <si>
    <t>Sêmeas, farelos e outros resíduos, de leguminosas</t>
  </si>
  <si>
    <t>23031000</t>
  </si>
  <si>
    <t>Resíduos da fabricação do amido e resíduos semelhantes</t>
  </si>
  <si>
    <t>23032000</t>
  </si>
  <si>
    <t>Polpas de beterraba, bagaços de cana-de-açúcar e outros desperdícios da indústria do açúcar</t>
  </si>
  <si>
    <t>23033000</t>
  </si>
  <si>
    <t>Borras e desperdícios da indústria da cerveja e das destilarias</t>
  </si>
  <si>
    <t>23040010</t>
  </si>
  <si>
    <t>Farinhas e pellets, da extração do óleo de soja</t>
  </si>
  <si>
    <t>23040090</t>
  </si>
  <si>
    <t>Bagaços e outros resíduos sólidos, da extração do óleo de soja</t>
  </si>
  <si>
    <t>23050000</t>
  </si>
  <si>
    <t>Tortas e outros resíduos sólidos, mesmo triturados ou em pellets, da extração do óleo de amendoim</t>
  </si>
  <si>
    <t>23061000</t>
  </si>
  <si>
    <t>Tortas e outros resíduos sólidos, de sementes de algodão</t>
  </si>
  <si>
    <t>23062000</t>
  </si>
  <si>
    <t>Tortas e outros resíduos sólidos, de linhaça (sementes de linho)</t>
  </si>
  <si>
    <t>23063010</t>
  </si>
  <si>
    <t>Tortas, farinhas e pellets, de sementes de girassol</t>
  </si>
  <si>
    <t>23063090</t>
  </si>
  <si>
    <t>Outros resíduos sólidos, do girassol</t>
  </si>
  <si>
    <t>23064100</t>
  </si>
  <si>
    <t>Torta de sementes de nabo silvestre ou de colza, com baixo teor de ácido erúcico</t>
  </si>
  <si>
    <t>23064900</t>
  </si>
  <si>
    <t>Outras tortas de nabo silvestre ou colza</t>
  </si>
  <si>
    <t>23065000</t>
  </si>
  <si>
    <t>Tortas e outros resíduos sólidos, de coco ou de copra</t>
  </si>
  <si>
    <t>23066000</t>
  </si>
  <si>
    <t>Tortas e outros resíduos sólidos, de nozes ou de "palmiste"</t>
  </si>
  <si>
    <t>23069010</t>
  </si>
  <si>
    <t>Tortas, resíduos, etc, de germe de milho</t>
  </si>
  <si>
    <t>23069090</t>
  </si>
  <si>
    <t>Tortas, resíduos, etc, da extração de outros óleos vegetais</t>
  </si>
  <si>
    <t>23070000</t>
  </si>
  <si>
    <t>Borras de vinho; tártaro em bruto</t>
  </si>
  <si>
    <t>23080000</t>
  </si>
  <si>
    <t>Matérias vegetais e desperdícios vegetais, resíduos e subprodutos vegetais, mesmo em pellets, dos tipos utilizados na alimentação de animais, não especificados nem compreendidos noutras posições</t>
  </si>
  <si>
    <t>23091000</t>
  </si>
  <si>
    <t>Alimentos para cães ou gatos, acondicionados para venda a retalho</t>
  </si>
  <si>
    <t>23099010</t>
  </si>
  <si>
    <t>Preparações destinadas a fornecer ao animal a totalidade dos elementos nutritivos necessários para uma alimentação diária racional e equilibrada (alimentos compostos completos)</t>
  </si>
  <si>
    <t>23099020</t>
  </si>
  <si>
    <t>Preparações à base de sal iodado, farinha de ossos, farinha de concha, cobre e cobalto</t>
  </si>
  <si>
    <t>23099030</t>
  </si>
  <si>
    <t>Bolachas e biscoitos, dos tipos utilizados na alimentação de animais</t>
  </si>
  <si>
    <t>23099040</t>
  </si>
  <si>
    <t>Preparações que contenham Diclazuril, dos tipos utilizados na alimentação de animais</t>
  </si>
  <si>
    <t>23099050</t>
  </si>
  <si>
    <t>Preparações com teor de cloridrato de ractopamina igual ou superior a 2 %, em peso, com suporte de farelo de soja, dos tipos utilizados na alimentação de animais</t>
  </si>
  <si>
    <t>23099060</t>
  </si>
  <si>
    <t>Preparações que contenham xilanase e betagluconase, com suporte de farinha de trigo, dos tipos utilizados na alimentação de animais</t>
  </si>
  <si>
    <t>23099090</t>
  </si>
  <si>
    <t>Outras preparações dos tipos utilizados na alimentação de animais</t>
  </si>
  <si>
    <t>24011010</t>
  </si>
  <si>
    <t>Tabaco não manufaturado, não destalado, em folhas, sem secar nem fermentar</t>
  </si>
  <si>
    <t>24011020</t>
  </si>
  <si>
    <t>Tabaco não manufaturado, não destalado, em folhas secas ou fermentadas tipo capeiro</t>
  </si>
  <si>
    <t>24011030</t>
  </si>
  <si>
    <t>Tabaco não manufaturado, não destalado, em folhas secas em secador de ar quente (flue cured), do tipo Virgínia</t>
  </si>
  <si>
    <t>24011040</t>
  </si>
  <si>
    <t>Tabaco não manufaturado, não destalado, em folhas secas, com um conteúdo de óleos voláteis superior a 0,2 %, em peso, do tipo turco</t>
  </si>
  <si>
    <t>24011090</t>
  </si>
  <si>
    <t>Outros tabacos não manufaturados, não destalados</t>
  </si>
  <si>
    <t>24012010</t>
  </si>
  <si>
    <t>Tabaco não manufaturado, total ou parcialmente destalado, em folhas, sem secar nem fermentar</t>
  </si>
  <si>
    <t>24012020</t>
  </si>
  <si>
    <t>Tabaco não manufaturado, total ou parcialmente destalado, em folhas secas ou fermentadas tipo capeiro</t>
  </si>
  <si>
    <t>24012030</t>
  </si>
  <si>
    <t>Tabaco não manufaturado, total ou parcialmente destalado, em folhas secas em secador de ar quente (flue cured), do tipo Virgínia</t>
  </si>
  <si>
    <t>24012040</t>
  </si>
  <si>
    <t>Tabaco não manufaturado, total ou parcialmente destalado, em folhas secas (light air cured), do tipo Burley</t>
  </si>
  <si>
    <t>24012090</t>
  </si>
  <si>
    <t>Outros tabaco não manufaturados, total ou parcialmente destalado</t>
  </si>
  <si>
    <t>24013000</t>
  </si>
  <si>
    <t>Desperdícios de tabaco</t>
  </si>
  <si>
    <t>24021000</t>
  </si>
  <si>
    <t>Charutos e cigarrilhas, que contenham tabaco</t>
  </si>
  <si>
    <t>24022000</t>
  </si>
  <si>
    <t>Cigarros que contenham tabaco</t>
  </si>
  <si>
    <t>24029000</t>
  </si>
  <si>
    <t>Charutos, cigarrilhas e cigarros, de sucedâneos do tabaco</t>
  </si>
  <si>
    <t>24031000</t>
  </si>
  <si>
    <t>Fumo manufaturado, para fumar, mesmo contendo sucedâneos do fumo</t>
  </si>
  <si>
    <t>24031100</t>
  </si>
  <si>
    <t>Tabaco para narguilé (cachimbo de água) mencionado na Nota 1 de subposição do presente Capítulo</t>
  </si>
  <si>
    <t>24031900</t>
  </si>
  <si>
    <t>Outros tabacos manufaturados para fumar, mesmo que contenha sucedâneos de tabaco em qualquer proporção</t>
  </si>
  <si>
    <t>24039100</t>
  </si>
  <si>
    <t>Tabaco manufaturado "homogeneizado" ou "reconstituído"</t>
  </si>
  <si>
    <t>24039910</t>
  </si>
  <si>
    <t>Extratos e molhos, de tabaco, manufaturados</t>
  </si>
  <si>
    <t>24039990</t>
  </si>
  <si>
    <t>Outros produtos de tabaco e seus sucedâneos, manufaturados</t>
  </si>
  <si>
    <t>24041100</t>
  </si>
  <si>
    <t>Produtos destinados à inalação sem combustão, que contenham tabaco ou tabaco reconstituído</t>
  </si>
  <si>
    <t>24041200</t>
  </si>
  <si>
    <t>Outros produtos destinados à inalação sem combustão, que contenham nicotina</t>
  </si>
  <si>
    <t>24049100</t>
  </si>
  <si>
    <t>Outros produtos que contenham nicotina destinados à absorção da nicotina pelo corpo humano, para aplicação oral</t>
  </si>
  <si>
    <t>24049900</t>
  </si>
  <si>
    <t>Outros produtos que contenham nicotina destinados à absorção da nicotina pelo corpo humano, não classificados em códigos anteriores</t>
  </si>
  <si>
    <t>25010011</t>
  </si>
  <si>
    <t>Sal marinho, a granel, sem agregados</t>
  </si>
  <si>
    <t>25010019</t>
  </si>
  <si>
    <t>Outros tipos de sal a granel, sem agregados</t>
  </si>
  <si>
    <t>25010020</t>
  </si>
  <si>
    <t>Sal de mesa</t>
  </si>
  <si>
    <t>25010090</t>
  </si>
  <si>
    <t>Outros tipos de sal, cloreto de sódio puro e água do mar</t>
  </si>
  <si>
    <t>25020000</t>
  </si>
  <si>
    <t>Piritas de ferro não ustuladas</t>
  </si>
  <si>
    <t>25030010</t>
  </si>
  <si>
    <t>Enxofre de qualquer espécie, exceto o enxofre sublimado, o precipitado e o coloidal, a  granel</t>
  </si>
  <si>
    <t>25030090</t>
  </si>
  <si>
    <t>Outras formas de enxofre de qualquer espécie, exceto o enxofre sublimado, o precipitado e o coloidal</t>
  </si>
  <si>
    <t>25041000</t>
  </si>
  <si>
    <t>Grafita natural em pó ou em escamas</t>
  </si>
  <si>
    <t>25049000</t>
  </si>
  <si>
    <t>Grafinat natural, em outras formas</t>
  </si>
  <si>
    <t>25051000</t>
  </si>
  <si>
    <t>Areias silíciosas e areias quartzosas</t>
  </si>
  <si>
    <t>25059000</t>
  </si>
  <si>
    <t>Outras areias naturais de qualquer espécie, mesmo coradas, exceto areias metalíferas do Capítulo 26</t>
  </si>
  <si>
    <t>25061000</t>
  </si>
  <si>
    <t>Quartzo</t>
  </si>
  <si>
    <t>25062000</t>
  </si>
  <si>
    <t>Quartzitos, mesmo desbastados ou simplesmente cortados a serra ou por outro meio, em blocos ou placas de forma quadrada ou retangular</t>
  </si>
  <si>
    <t>25070010</t>
  </si>
  <si>
    <t>Caulim (caulino), mesmo calcinados</t>
  </si>
  <si>
    <t>25070090</t>
  </si>
  <si>
    <t>Outras argilas caulínicas, mesmo calcinadas</t>
  </si>
  <si>
    <t>25081000</t>
  </si>
  <si>
    <t>Bentonita</t>
  </si>
  <si>
    <t>25083000</t>
  </si>
  <si>
    <t>Argilas refratárias</t>
  </si>
  <si>
    <t>25084010</t>
  </si>
  <si>
    <t>Argilas plásticas, com teor de Fe2O3, em peso, inferior a 1,5 % e com perda por calcinação, em peso, superior a 12 %</t>
  </si>
  <si>
    <t>25084090</t>
  </si>
  <si>
    <t>Outras argilas</t>
  </si>
  <si>
    <t>25085000</t>
  </si>
  <si>
    <t>Andaluzita, cianita e silimanita</t>
  </si>
  <si>
    <t>25086000</t>
  </si>
  <si>
    <t>Mulita</t>
  </si>
  <si>
    <t>25087000</t>
  </si>
  <si>
    <t>Barro cozido em pó (terra de chamotte) e terra de dinas</t>
  </si>
  <si>
    <t>25090000</t>
  </si>
  <si>
    <t>Cré</t>
  </si>
  <si>
    <t>25101010</t>
  </si>
  <si>
    <t>Fosfatos de cálcio naturais, não moídos</t>
  </si>
  <si>
    <t>25101090</t>
  </si>
  <si>
    <t>Fosfatos aluminocálcicos, naturais, cré fosfatado, não moídos</t>
  </si>
  <si>
    <t>25102010</t>
  </si>
  <si>
    <t>Fosfatos de cálcio naturais, moídos</t>
  </si>
  <si>
    <t>25102090</t>
  </si>
  <si>
    <t>Fosfatos aluminocálcicos, naturais, cré fosfatado, moídos</t>
  </si>
  <si>
    <t>25111000</t>
  </si>
  <si>
    <t>Sulfato de bário natural (baritina)</t>
  </si>
  <si>
    <t>25112000</t>
  </si>
  <si>
    <t>Carbonato de bário natural (witherita)</t>
  </si>
  <si>
    <t>25120000</t>
  </si>
  <si>
    <t>Farinhas siliciosas fósseis (por exemplo, kieselguhr, tripolita, diatomita) e outras terras siliciosas análogas de densidade aparente não superior a 1, mesmo calcinadas</t>
  </si>
  <si>
    <t>25131000</t>
  </si>
  <si>
    <t>Pedra-pomes; esmerilhado/outros abrasivos naturais tratamento térmico</t>
  </si>
  <si>
    <t>25132000</t>
  </si>
  <si>
    <t>Esmeril, corindo natural, granada natural e outros abrasivos naturais</t>
  </si>
  <si>
    <t>25140000</t>
  </si>
  <si>
    <t>Ardósia, mesmo desbastada ou simplesmente cortada a serra ou por outro meio, em blocos ou placas de forma quadrada ou retangular</t>
  </si>
  <si>
    <t>25151100</t>
  </si>
  <si>
    <t>Mármores e travertinos, em bruto ou desbastados</t>
  </si>
  <si>
    <t>25151210</t>
  </si>
  <si>
    <t>Mármores, simplesmente cortados a serra ou por outro meio, em blocos ou placas de forma quadrada ou retangular</t>
  </si>
  <si>
    <t>25151220</t>
  </si>
  <si>
    <t>Travertinos, simplesmente cortados a serra ou por outro meio, em blocos ou placas de forma quadrada ou retangular</t>
  </si>
  <si>
    <t>25152000</t>
  </si>
  <si>
    <t>Granitos belgas e outras pedras calcárias de cantaria ou de construção; alabastro</t>
  </si>
  <si>
    <t>25161100</t>
  </si>
  <si>
    <t>Granito em bruto ou desbastado</t>
  </si>
  <si>
    <t>25161200</t>
  </si>
  <si>
    <t>Granito, simplesmente cortado a serra ou por outro meio, em blocos ou placas de forma quadrada ou retangular</t>
  </si>
  <si>
    <t>25162000</t>
  </si>
  <si>
    <t>Arenito, cortado em blocos, placas, quadrado, retangular</t>
  </si>
  <si>
    <t>25169000</t>
  </si>
  <si>
    <t>Outras pedras de cantaria ou de construção</t>
  </si>
  <si>
    <t>25171000</t>
  </si>
  <si>
    <t>Calhaus, cascalho, pedras britadas, dos tipos geralmente usados em concreto ou para empedramento de estradas, de vias férreas ou outros balastros, seixos rolados e sílex, mesmo tratados termicamente</t>
  </si>
  <si>
    <t>25172000</t>
  </si>
  <si>
    <t>Macadame de escórias de altos-fornos, de outras escórias ou de resíduos industriais semelhantes, mesmo que contenham matérias incluídas na subposição 2517.10</t>
  </si>
  <si>
    <t>25173000</t>
  </si>
  <si>
    <t>Tarmacadame</t>
  </si>
  <si>
    <t>25174100</t>
  </si>
  <si>
    <t>Grânulos, lascas e pós, das pedras das posições 25.15 ou 25.16, mesmo tratados termicamente, de mármore</t>
  </si>
  <si>
    <t>25174900</t>
  </si>
  <si>
    <t>Grânulos, lascas e pós, das pedras das posições 25.15 ou 25.16, mesmo tratados termicamente, de outras pedras de cantaria</t>
  </si>
  <si>
    <t>25181000</t>
  </si>
  <si>
    <t>Dolomita não calcinada nem sinterizada, denominada "crua"</t>
  </si>
  <si>
    <t>25182000</t>
  </si>
  <si>
    <t>Dolomita calcinada ou sinterizada</t>
  </si>
  <si>
    <t>25183000</t>
  </si>
  <si>
    <t>Aglomerados de dolomita</t>
  </si>
  <si>
    <t>25191000</t>
  </si>
  <si>
    <t>Carbonato de magnésio natural (magnesita)</t>
  </si>
  <si>
    <t>25199010</t>
  </si>
  <si>
    <t>Magnésia eletrofundida</t>
  </si>
  <si>
    <t>25199090</t>
  </si>
  <si>
    <t>Magnésia calcinada a fundo e outros óxidos de magnésio</t>
  </si>
  <si>
    <t>25201011</t>
  </si>
  <si>
    <t>Gipsita em pedaços irregulares (pedras)</t>
  </si>
  <si>
    <t>25201019</t>
  </si>
  <si>
    <t>Outras formas de gipsitas</t>
  </si>
  <si>
    <t>25201020</t>
  </si>
  <si>
    <t>Anidrita</t>
  </si>
  <si>
    <t>25202010</t>
  </si>
  <si>
    <t>Gesso moído, apto para uso odontológico</t>
  </si>
  <si>
    <t>25202090</t>
  </si>
  <si>
    <t>Outras formas de gesso</t>
  </si>
  <si>
    <t>25210000</t>
  </si>
  <si>
    <t>Castinas; pedras calcárias utilizadas na fabricação de cal ou de cimento</t>
  </si>
  <si>
    <t>25221000</t>
  </si>
  <si>
    <t>Cal viva</t>
  </si>
  <si>
    <t>25222000</t>
  </si>
  <si>
    <t>Cal apagada</t>
  </si>
  <si>
    <t>25223000</t>
  </si>
  <si>
    <t>Cal hidráulica</t>
  </si>
  <si>
    <t>25231000</t>
  </si>
  <si>
    <t>Cimentos não pulverizados, denominados clinkers</t>
  </si>
  <si>
    <t>25232100</t>
  </si>
  <si>
    <t>Cimentos Portland brancos, mesmo corados artificialmente</t>
  </si>
  <si>
    <t>25232910</t>
  </si>
  <si>
    <t>Cimentos "portland", comuns</t>
  </si>
  <si>
    <t>25232990</t>
  </si>
  <si>
    <t>Outros tipos de cimento "portland"</t>
  </si>
  <si>
    <t>25233000</t>
  </si>
  <si>
    <t>Cimentos aluminosos</t>
  </si>
  <si>
    <t>25239000</t>
  </si>
  <si>
    <t>Outros cimentos hidráulicos</t>
  </si>
  <si>
    <t>25241000</t>
  </si>
  <si>
    <t>Crocidolita (amianto)</t>
  </si>
  <si>
    <t>25249000</t>
  </si>
  <si>
    <t>Outras formas de amianto</t>
  </si>
  <si>
    <t>25251000</t>
  </si>
  <si>
    <t>Mica em bruto ou clivada em folhas ou lamelas irregulares (splittings)</t>
  </si>
  <si>
    <t>25252000</t>
  </si>
  <si>
    <t>Mica em pó</t>
  </si>
  <si>
    <t>25253000</t>
  </si>
  <si>
    <t>Desperdícios de mica</t>
  </si>
  <si>
    <t>25261000</t>
  </si>
  <si>
    <t>Esteatita natural, mesmo desbastada ou simplesmente cortada a serra ou por outro meio, em blocos ou placas de forma quadrada ou retangular, não triturada nem em pó</t>
  </si>
  <si>
    <t>25262000</t>
  </si>
  <si>
    <t>Esteatita natural, mesmo desbastada ou simplesmente cortada a serra ou por outro meio, em blocos ou placas de forma quadrada ou retangular, triturada ou em pó e talco</t>
  </si>
  <si>
    <t>25280000</t>
  </si>
  <si>
    <t>Boratos naturais e seus concentrados (calcinados ou não), exceto boratos extraídos de salmouras naturais; ácido bórico natural com um teor máximo de 85 % de H3BO3, em produto seco</t>
  </si>
  <si>
    <t>25281000</t>
  </si>
  <si>
    <t>Boratos de sódio, naturais e seus concentrados</t>
  </si>
  <si>
    <t>25289000</t>
  </si>
  <si>
    <t>Outros boratos naturais, ácido bórico, natural, h3bo3 &lt;= 85%</t>
  </si>
  <si>
    <t>25291000</t>
  </si>
  <si>
    <t>Feldspato</t>
  </si>
  <si>
    <t>25292100</t>
  </si>
  <si>
    <t>Espatoflúor, que contenha, em peso, 97 % ou menos de fluoreto de cálcio</t>
  </si>
  <si>
    <t>25292200</t>
  </si>
  <si>
    <t>Espatoflúor, que contenha, em peso, mais de 97 % de fluoreto de cálcio</t>
  </si>
  <si>
    <t>25293000</t>
  </si>
  <si>
    <t>Leucita; nefelina e nefelina-sienito</t>
  </si>
  <si>
    <t>25301010</t>
  </si>
  <si>
    <t>Perlita não expandida</t>
  </si>
  <si>
    <t>25301090</t>
  </si>
  <si>
    <t>Vermiculita e cloritas, não expandidas</t>
  </si>
  <si>
    <t>25302000</t>
  </si>
  <si>
    <t>Quieserita, epsomita (sulfatos de magnésio naturais)</t>
  </si>
  <si>
    <t>25309010</t>
  </si>
  <si>
    <t>Espodumênio</t>
  </si>
  <si>
    <t>25309020</t>
  </si>
  <si>
    <t>Areia de zircônio micronizada, própria para a preparação de esmaltes cerâmicos</t>
  </si>
  <si>
    <t>25309030</t>
  </si>
  <si>
    <t>Minerais de metais das terras raras</t>
  </si>
  <si>
    <t>25309040</t>
  </si>
  <si>
    <t>Terras corantes</t>
  </si>
  <si>
    <t>25309090</t>
  </si>
  <si>
    <t>Outras matérias minerais</t>
  </si>
  <si>
    <t>26011100</t>
  </si>
  <si>
    <t>Minérios de ferro e seus concentrados, exceto as piritas de ferro ustuladas (cinzas de piritas), não aglomerados</t>
  </si>
  <si>
    <t>26011200</t>
  </si>
  <si>
    <t>Minérios de ferro aglomerados e seus concentrados</t>
  </si>
  <si>
    <t>26011210</t>
  </si>
  <si>
    <t>Minérios de ferro e seus concentrados, exceto as piritas de ferro ustuladas (cinzas de piritas), aglomerados por processo de peletização, de diâmetro superior ou igual a 8mm e inferior ou igual a 18mm</t>
  </si>
  <si>
    <t>26011290</t>
  </si>
  <si>
    <t>Outros minérios de ferro aglomerados</t>
  </si>
  <si>
    <t>26012000</t>
  </si>
  <si>
    <t>Piritas de ferro ustuladas (cinzas de piritas)</t>
  </si>
  <si>
    <t>26020010</t>
  </si>
  <si>
    <t>Minérios de manganês e seus concentrados, incluindo os minérios de manganês ferruginosos e seus concentrados, de teor em manganês de 20 % ou mais, em peso, sobre o produto seco, aglomerados</t>
  </si>
  <si>
    <t>26020090</t>
  </si>
  <si>
    <t>Outros minérios de manganês e seus concentrados, incluindo os minérios de manganês ferruginosos e seus concentrados, de teor em manganês de 20 % ou mais, em peso, sobre o produto seco</t>
  </si>
  <si>
    <t>26030010</t>
  </si>
  <si>
    <t>Sulfetos de minérios de cobre e seus concentrados</t>
  </si>
  <si>
    <t>26030090</t>
  </si>
  <si>
    <t>Outros minérios de cobre e seus concentrados</t>
  </si>
  <si>
    <t>26040000</t>
  </si>
  <si>
    <t>Minérios de níquel e seus concentrados</t>
  </si>
  <si>
    <t>26050000</t>
  </si>
  <si>
    <t>Minérios de cobalto e seus concentrados</t>
  </si>
  <si>
    <t>26060011</t>
  </si>
  <si>
    <t>Bauxita não calcinada (minério de alumínio)</t>
  </si>
  <si>
    <t>26060012</t>
  </si>
  <si>
    <t>Bauxita calcinada (minério de alumínio)</t>
  </si>
  <si>
    <t>26060090</t>
  </si>
  <si>
    <t>Outros minérios de alumínio e seus concentrados</t>
  </si>
  <si>
    <t>26070000</t>
  </si>
  <si>
    <t>Minérios de chumbo e seus concentrados</t>
  </si>
  <si>
    <t>26080010</t>
  </si>
  <si>
    <t>Sulfetos de minérios de zinco</t>
  </si>
  <si>
    <t>26080090</t>
  </si>
  <si>
    <t>Outros minérios de zinco e seus concentrados</t>
  </si>
  <si>
    <t>26090000</t>
  </si>
  <si>
    <t>Minérios de estanho e seus concentrados</t>
  </si>
  <si>
    <t>26100010</t>
  </si>
  <si>
    <t>Cromita (minérios de cromo)</t>
  </si>
  <si>
    <t>26100090</t>
  </si>
  <si>
    <t>Outros minérios de cromo e seus concentrados</t>
  </si>
  <si>
    <t>26110000</t>
  </si>
  <si>
    <t>Minérios de tungstênio (volfrâmio) e seus concentrados</t>
  </si>
  <si>
    <t>26121000</t>
  </si>
  <si>
    <t>Minérios de urânio e seus concentrados</t>
  </si>
  <si>
    <t>26122000</t>
  </si>
  <si>
    <t>Minérios de tório e seus concentrados</t>
  </si>
  <si>
    <t>26131010</t>
  </si>
  <si>
    <t>Molibdenita ustulada (minérios de molibdênio)</t>
  </si>
  <si>
    <t>26131090</t>
  </si>
  <si>
    <t>Outros minérios de molibdênio, ustulados, seus concentrados</t>
  </si>
  <si>
    <t>26139010</t>
  </si>
  <si>
    <t>Molibdenita não ustulada (minérios de molibdênio)</t>
  </si>
  <si>
    <t>26139090</t>
  </si>
  <si>
    <t>Outros minérios de molibdênio não ustulados e concentrados</t>
  </si>
  <si>
    <t>26140010</t>
  </si>
  <si>
    <t>Ilmenita (minérios de titânio)</t>
  </si>
  <si>
    <t>26140090</t>
  </si>
  <si>
    <t>Outros minérios de titânio e seus concentrados</t>
  </si>
  <si>
    <t>26151010</t>
  </si>
  <si>
    <t>Badeleita (minério de zircônio)</t>
  </si>
  <si>
    <t>26151020</t>
  </si>
  <si>
    <t>Zirconita (minério de zircônio)</t>
  </si>
  <si>
    <t>26151090</t>
  </si>
  <si>
    <t>Outros minérios de zircônio e seus concentrados</t>
  </si>
  <si>
    <t>26159000</t>
  </si>
  <si>
    <t>Minérios de nióbio, tântalo ou vanádio, seus concentrados</t>
  </si>
  <si>
    <t>26161000</t>
  </si>
  <si>
    <t>Minérios de prata e seus concentrados</t>
  </si>
  <si>
    <t>26169000</t>
  </si>
  <si>
    <t>Minérios de outros metais preciosos e seus concentrados</t>
  </si>
  <si>
    <t>26171000</t>
  </si>
  <si>
    <t>Minérios de antimônio e seus concentrados</t>
  </si>
  <si>
    <t>26179000</t>
  </si>
  <si>
    <t>Outros minérios e seus concentrados</t>
  </si>
  <si>
    <t>26180000</t>
  </si>
  <si>
    <t>Escória de altos-fornos granulada (areia de escória) proveniente da fabricação de ferro fundido, ferro ou aço</t>
  </si>
  <si>
    <t>26190000</t>
  </si>
  <si>
    <t>Escórias (exceto escória de altos-fornos granulada) e outros desperdícios da fabricação de ferro fundido, ferro ou aço</t>
  </si>
  <si>
    <t>26201100</t>
  </si>
  <si>
    <t>Mates de galvanização (contendo zinco)</t>
  </si>
  <si>
    <t>26201900</t>
  </si>
  <si>
    <t>Outras cinzas e resíduos contendo zinco</t>
  </si>
  <si>
    <t>26202100</t>
  </si>
  <si>
    <t>Lamas de gasolina contendo chumbo, etc.</t>
  </si>
  <si>
    <t>26202900</t>
  </si>
  <si>
    <t>Outras cinzas e resíduos contendo principalmente chumbo</t>
  </si>
  <si>
    <t>26203000</t>
  </si>
  <si>
    <t>Cinzas e resíduos que contenham principalmente cobre</t>
  </si>
  <si>
    <t>26204000</t>
  </si>
  <si>
    <t>Cinzas e resíduos que contenham principalmente alumínio</t>
  </si>
  <si>
    <t>26206000</t>
  </si>
  <si>
    <t>Cinzas e resíduos, que contenham arsênio, mercúrio, tálio ou suas misturas, dos tipos utilizados para extração de arsênio ou destes metais ou para fabricação dos seus compostos químicos</t>
  </si>
  <si>
    <t>26209100</t>
  </si>
  <si>
    <t>Cinzas e resíduos, que contenham antimônio, berílio, cádmio, cromo ou suas misturas</t>
  </si>
  <si>
    <t>26209910</t>
  </si>
  <si>
    <t>Cinzas e resíduos, que contenham principalmente titânio</t>
  </si>
  <si>
    <t>26209990</t>
  </si>
  <si>
    <t>Cinzas e resíduos, contendo outros metais</t>
  </si>
  <si>
    <t>26211000</t>
  </si>
  <si>
    <t>Cinzas e resíduos provenientes da incineração de lixos municipais</t>
  </si>
  <si>
    <t>26219010</t>
  </si>
  <si>
    <t>Cinzas de origem vegetal</t>
  </si>
  <si>
    <t>26219090</t>
  </si>
  <si>
    <t>Outras escórias e cinzas</t>
  </si>
  <si>
    <t>27011100</t>
  </si>
  <si>
    <t>Hulha antracita, não aglomerada</t>
  </si>
  <si>
    <t>27011200</t>
  </si>
  <si>
    <t>Hulha betuminosa, não aglomerada</t>
  </si>
  <si>
    <t>27011900</t>
  </si>
  <si>
    <t>Outras hulhas, mesmo em pó, mas não aglomeradas</t>
  </si>
  <si>
    <t>27012000</t>
  </si>
  <si>
    <t>Briquetes, bolas em aglomerados, etc, obtidos da hulha</t>
  </si>
  <si>
    <t>27021000</t>
  </si>
  <si>
    <t>Linhitas, mesmo em pó, mas não aglomeradas</t>
  </si>
  <si>
    <t>27022000</t>
  </si>
  <si>
    <t>Linhitas aglomeradas</t>
  </si>
  <si>
    <t>27030000</t>
  </si>
  <si>
    <t>Turfa (incluindo a turfa para cama de animais), mesmo aglomerada</t>
  </si>
  <si>
    <t>27040010</t>
  </si>
  <si>
    <t>Coques de hulha, de linhita ou de turfa</t>
  </si>
  <si>
    <t>27040011</t>
  </si>
  <si>
    <t>Coques com granulometria igual ou superior a 80 mm</t>
  </si>
  <si>
    <t>27040012</t>
  </si>
  <si>
    <t>Coques com granulometria inferior a 80 mm</t>
  </si>
  <si>
    <t>27040090</t>
  </si>
  <si>
    <t>Semicoques de hulha, linhita ou turfa, carvão de retorta</t>
  </si>
  <si>
    <t>27050000</t>
  </si>
  <si>
    <t>Gás de hulha, gás de água, gás pobre (gás de ar) e gases semelhantes, exceto gases de petróleo e outros hidrocarbonetos gasosos</t>
  </si>
  <si>
    <t>27060000</t>
  </si>
  <si>
    <t>Alcatrões de hulha, de linhita ou de turfa e outros alcatrões minerais, mesmo desidratados ou parcialmente destilados, incluindo os alcatrões reconstituídos</t>
  </si>
  <si>
    <t>27071000</t>
  </si>
  <si>
    <t>Benzol (benzeno) (produtos da destilação dos alcatrões de hulha)</t>
  </si>
  <si>
    <t>27072000</t>
  </si>
  <si>
    <t>Toluol (tolueno) (produtos da destilação dos alcatrões de hulha)</t>
  </si>
  <si>
    <t>27073000</t>
  </si>
  <si>
    <t>Xilol (xilenos) (produtos da destilação dos alcatrões de hulha)</t>
  </si>
  <si>
    <t>27074000</t>
  </si>
  <si>
    <t>Naftaleno (produtos da destilação dos alcatrões de hulha)</t>
  </si>
  <si>
    <t>27075000</t>
  </si>
  <si>
    <t>Outras misturas de hidrocarbonetos aromáticos que destilem, incluindo as perdas, uma fração igual ou superior a 65 %, em volume, a 250 °C, segundo o método ASTM D 86</t>
  </si>
  <si>
    <t>27075010</t>
  </si>
  <si>
    <t>Misturas que contenham trimetilbenzenos e etiltoluenos, como componentes majoritários</t>
  </si>
  <si>
    <t>27075090</t>
  </si>
  <si>
    <t>Outras misturas de hidrocarbonetos aromáticos</t>
  </si>
  <si>
    <t>27079100</t>
  </si>
  <si>
    <t>Óleos de creosoto</t>
  </si>
  <si>
    <t>27079910</t>
  </si>
  <si>
    <t>Cresóis</t>
  </si>
  <si>
    <t>27079990</t>
  </si>
  <si>
    <t>Outros óleos e produtos da destilação do alcatrão de hulha</t>
  </si>
  <si>
    <t>27081000</t>
  </si>
  <si>
    <t>Breu obtido a partir do alcatrão de hulha ou de outros alcatrões minerais</t>
  </si>
  <si>
    <t>27082000</t>
  </si>
  <si>
    <t>Coque de breu obtido a partir do alcatrão de hulha ou de outros alcatrões minerais</t>
  </si>
  <si>
    <t>27090010</t>
  </si>
  <si>
    <t>Óleos brutos de petróleo</t>
  </si>
  <si>
    <t>27090090</t>
  </si>
  <si>
    <t>Óleos brutos de minerais betuminosos</t>
  </si>
  <si>
    <t>27101110</t>
  </si>
  <si>
    <t>Hexano comercial</t>
  </si>
  <si>
    <t>27101121</t>
  </si>
  <si>
    <t>Diisobutileno</t>
  </si>
  <si>
    <t>27101129</t>
  </si>
  <si>
    <t>Outras misturas de alquilidenos</t>
  </si>
  <si>
    <t>27101130</t>
  </si>
  <si>
    <t>Aguarrás mineral ("white spirit")</t>
  </si>
  <si>
    <t>27101141</t>
  </si>
  <si>
    <t>27101149</t>
  </si>
  <si>
    <t>Outras naftas</t>
  </si>
  <si>
    <t>27101151</t>
  </si>
  <si>
    <t>Gasolinas de aviação</t>
  </si>
  <si>
    <t>27101159</t>
  </si>
  <si>
    <t>Outras gasolinas</t>
  </si>
  <si>
    <t>27101160</t>
  </si>
  <si>
    <t>Mistura hidrocarboneto saturado fração petróleo &gt;= 90%, 70º c &lt;= pto &lt; 210ºc</t>
  </si>
  <si>
    <t>27101190</t>
  </si>
  <si>
    <t>Outros óleos leves de petróleo/de minerais betuminosos</t>
  </si>
  <si>
    <t>27101210</t>
  </si>
  <si>
    <t>27101221</t>
  </si>
  <si>
    <t>27101229</t>
  </si>
  <si>
    <t>27101230</t>
  </si>
  <si>
    <t>Aguarrás mineral (white spirit)</t>
  </si>
  <si>
    <t>27101241</t>
  </si>
  <si>
    <t>Naftas para petroquimica</t>
  </si>
  <si>
    <t>27101249</t>
  </si>
  <si>
    <t>Outras naftas, exceto para petroquímica</t>
  </si>
  <si>
    <t>27101251</t>
  </si>
  <si>
    <t>Gasolinas para aviação</t>
  </si>
  <si>
    <t>27101259</t>
  </si>
  <si>
    <t>Outras gasolinas, exceto para aviação</t>
  </si>
  <si>
    <t>27101260</t>
  </si>
  <si>
    <t>Mistura de hidrocarbonetos acíclicos e cíclicos</t>
  </si>
  <si>
    <t>27101290</t>
  </si>
  <si>
    <t>Outros óleos leves e preparações</t>
  </si>
  <si>
    <t>27101911</t>
  </si>
  <si>
    <t>Querosenes de aviação</t>
  </si>
  <si>
    <t>27101919</t>
  </si>
  <si>
    <t>Outros querosenes</t>
  </si>
  <si>
    <t>27101921</t>
  </si>
  <si>
    <t>Gasóleo (óleo diesel)</t>
  </si>
  <si>
    <t>27101922</t>
  </si>
  <si>
    <t>Fuel oil</t>
  </si>
  <si>
    <t>27101929</t>
  </si>
  <si>
    <t>Outros óleos combustíveis</t>
  </si>
  <si>
    <t>27101931</t>
  </si>
  <si>
    <t>Óleos lubrificantes sem aditivos</t>
  </si>
  <si>
    <t>27101932</t>
  </si>
  <si>
    <t>Óleos lubrificantes com aditivos</t>
  </si>
  <si>
    <t>27101991</t>
  </si>
  <si>
    <t>Óleos minerais brancos (óleos de vaselina ou de parafina)</t>
  </si>
  <si>
    <t>27101992</t>
  </si>
  <si>
    <t>Líquidos para transmissões hidráulicas</t>
  </si>
  <si>
    <t>27101993</t>
  </si>
  <si>
    <t>Óleos para isolamento elétrico</t>
  </si>
  <si>
    <t>27101994</t>
  </si>
  <si>
    <t>Mistura de hidrocarbonetos acíclicos e cíclicos, saturados, derivados de frações de petróleo, contendo, em peso, &lt; 2 %, de hidrocarbonetos aromáticos, que destila, segundo o método ASTM D 86, uma fração &lt; 90 %, em volume, a 210 °C, ponto final &lt; 360 °C</t>
  </si>
  <si>
    <t>27101999</t>
  </si>
  <si>
    <t>Outros óleos de petróleo ou de minerais betuminosos</t>
  </si>
  <si>
    <t>27102000</t>
  </si>
  <si>
    <t>Óleos de petróleo ou minerais betuminosos (exceto óleo bruto)</t>
  </si>
  <si>
    <t>27109100</t>
  </si>
  <si>
    <t>Resíduos de óleos que contenham difenilas policloradas (PCB), terfenilas policloradas (PCT) ou difenilas polibromadas (PBB)</t>
  </si>
  <si>
    <t>27109900</t>
  </si>
  <si>
    <t>Outros resíduos de óleos</t>
  </si>
  <si>
    <t>27111100</t>
  </si>
  <si>
    <t>Gás natural liquefeito</t>
  </si>
  <si>
    <t>27111210</t>
  </si>
  <si>
    <t>Propano em bruto, liquefeito</t>
  </si>
  <si>
    <t>27111290</t>
  </si>
  <si>
    <t>Outros propanos liquefeitos</t>
  </si>
  <si>
    <t>27111300</t>
  </si>
  <si>
    <t>Butanos liquefeitos</t>
  </si>
  <si>
    <t>27111400</t>
  </si>
  <si>
    <t>Etileno, propileno, butileno e butadieno, liquefeitos</t>
  </si>
  <si>
    <t>27111910</t>
  </si>
  <si>
    <t>Gás liquefeito de petróleo (glp)</t>
  </si>
  <si>
    <t>27111990</t>
  </si>
  <si>
    <t>Outros gases liquefeitos de hidrocarbonetos gasosos</t>
  </si>
  <si>
    <t>27112100</t>
  </si>
  <si>
    <t>Gás natural no estado gasoso</t>
  </si>
  <si>
    <t>27112910</t>
  </si>
  <si>
    <t>Butanos no estado gasoso</t>
  </si>
  <si>
    <t>27112990</t>
  </si>
  <si>
    <t>Outros hidrocarbonetos gasosos e gás petróleo, no estado gasoso</t>
  </si>
  <si>
    <t>27121000</t>
  </si>
  <si>
    <t>Vaselina</t>
  </si>
  <si>
    <t>27122000</t>
  </si>
  <si>
    <t>Parafina contendo peso &lt; 0.75% de óleo</t>
  </si>
  <si>
    <t>27129000</t>
  </si>
  <si>
    <t>Cera de petróleo microcristalina, ceras minerais, etc.</t>
  </si>
  <si>
    <t>27131100</t>
  </si>
  <si>
    <t>Coque de petróleo não calcinado</t>
  </si>
  <si>
    <t>27131200</t>
  </si>
  <si>
    <t>Coque de petróleo calcinado</t>
  </si>
  <si>
    <t>27132000</t>
  </si>
  <si>
    <t>Betume de petróleo</t>
  </si>
  <si>
    <t>27139000</t>
  </si>
  <si>
    <t>Outros resíduos dos óleos de petróleo ou de minerais betuminosos</t>
  </si>
  <si>
    <t>27141000</t>
  </si>
  <si>
    <t>Xistos e areias betuminosos</t>
  </si>
  <si>
    <t>27149000</t>
  </si>
  <si>
    <t>Betumes, asfaltos naturais, asfaltitas, rochas asfálticas</t>
  </si>
  <si>
    <t>27150000</t>
  </si>
  <si>
    <t>Misturas betuminosas à base de asfalto ou de betume naturais, de betume de petróleo, de alcatrão mineral ou de breu de alcatrão mineral (por exemplo, mástiques betuminosos e cut-backs)</t>
  </si>
  <si>
    <t>27160000</t>
  </si>
  <si>
    <t>Energia elétrica</t>
  </si>
  <si>
    <t>28011000</t>
  </si>
  <si>
    <t>Cloro</t>
  </si>
  <si>
    <t>28012010</t>
  </si>
  <si>
    <t>Iodo sublimado</t>
  </si>
  <si>
    <t>28012090</t>
  </si>
  <si>
    <t>Outras formas de iodo</t>
  </si>
  <si>
    <t>28013000</t>
  </si>
  <si>
    <t>Fluor e bromo</t>
  </si>
  <si>
    <t>28020000</t>
  </si>
  <si>
    <t>Enxofre sublimado ou precipitado; enxofre coloidal</t>
  </si>
  <si>
    <t>28030011</t>
  </si>
  <si>
    <t>Negros de acetileno (negros de carbono)</t>
  </si>
  <si>
    <t>28030019</t>
  </si>
  <si>
    <t>Outros negros de carbono</t>
  </si>
  <si>
    <t>28030090</t>
  </si>
  <si>
    <t>Outras formas de carbono</t>
  </si>
  <si>
    <t>28041000</t>
  </si>
  <si>
    <t>Hidrogênio</t>
  </si>
  <si>
    <t>28042100</t>
  </si>
  <si>
    <t>Argônio (gases raros)</t>
  </si>
  <si>
    <t>28042910</t>
  </si>
  <si>
    <t>Hélio líquido (gases raros)</t>
  </si>
  <si>
    <t>28042990</t>
  </si>
  <si>
    <t>Outros gases raros</t>
  </si>
  <si>
    <t>28043000</t>
  </si>
  <si>
    <t>Nitrogênio (azoto)</t>
  </si>
  <si>
    <t>28044000</t>
  </si>
  <si>
    <t>Oxigênio</t>
  </si>
  <si>
    <t>28045000</t>
  </si>
  <si>
    <t>Boro; telúrio</t>
  </si>
  <si>
    <t>28046100</t>
  </si>
  <si>
    <t>Silício, que contenham, em peso, pelo menos 99,99 % de silício</t>
  </si>
  <si>
    <t>28046900</t>
  </si>
  <si>
    <t>Outros silícios</t>
  </si>
  <si>
    <t>28047010</t>
  </si>
  <si>
    <t>Fósforo branco</t>
  </si>
  <si>
    <t>28047020</t>
  </si>
  <si>
    <t>Fósforo vermelho ou amorfo</t>
  </si>
  <si>
    <t>28047030</t>
  </si>
  <si>
    <t>Fósforo negro</t>
  </si>
  <si>
    <t>28048000</t>
  </si>
  <si>
    <t>Arsênio</t>
  </si>
  <si>
    <t>28049000</t>
  </si>
  <si>
    <t>Selênio</t>
  </si>
  <si>
    <t>28051100</t>
  </si>
  <si>
    <t>Sódio (metal alcalino)</t>
  </si>
  <si>
    <t>28051200</t>
  </si>
  <si>
    <t>Cálcio</t>
  </si>
  <si>
    <t>28051910</t>
  </si>
  <si>
    <t>Estrôncio</t>
  </si>
  <si>
    <t>28051920</t>
  </si>
  <si>
    <t>Bário</t>
  </si>
  <si>
    <t>28051990</t>
  </si>
  <si>
    <t>Outros metais alcalinos ou alcalinoterrosos</t>
  </si>
  <si>
    <t>28053010</t>
  </si>
  <si>
    <t>Liga de cério, com teor de ferro inferior ou igual a 5 %, em peso (Mischmetal)</t>
  </si>
  <si>
    <t>28053090</t>
  </si>
  <si>
    <t>Outros metais de terras raras, escândio e ítrio</t>
  </si>
  <si>
    <t>28054000</t>
  </si>
  <si>
    <t>Mercúrio</t>
  </si>
  <si>
    <t>28061010</t>
  </si>
  <si>
    <t>Cloreto de hidrogênio (ácido clorídrico), em estado gasoso ou liquefeito</t>
  </si>
  <si>
    <t>28061020</t>
  </si>
  <si>
    <t>Cloreto de hidrogênio (ácido clorídrico), em solução aquosa</t>
  </si>
  <si>
    <t>28062000</t>
  </si>
  <si>
    <t>Ácido clorossulfúrico</t>
  </si>
  <si>
    <t>28070010</t>
  </si>
  <si>
    <t>Ácido sulfúrico</t>
  </si>
  <si>
    <t>28070020</t>
  </si>
  <si>
    <t>Ácido sulfúrico fumante (óleum)</t>
  </si>
  <si>
    <t>28080010</t>
  </si>
  <si>
    <t>Ácido nítrico</t>
  </si>
  <si>
    <t>28080020</t>
  </si>
  <si>
    <t>Ácidos sulfonítricos</t>
  </si>
  <si>
    <t>28091000</t>
  </si>
  <si>
    <t>Pentóxido de difósforo</t>
  </si>
  <si>
    <t>28092011</t>
  </si>
  <si>
    <t>Ácido fosfórico com teor de ferro inferior a 750 ppm</t>
  </si>
  <si>
    <t>28092019</t>
  </si>
  <si>
    <t>Outros ácidos fosfóricos</t>
  </si>
  <si>
    <t>28092020</t>
  </si>
  <si>
    <t>Ácido metafosfórico</t>
  </si>
  <si>
    <t>28092030</t>
  </si>
  <si>
    <t>Ácido pirofosfórico</t>
  </si>
  <si>
    <t>28092090</t>
  </si>
  <si>
    <t>Outros ácidos polifosfóricos</t>
  </si>
  <si>
    <t>28100010</t>
  </si>
  <si>
    <t>Ácido ortobórico</t>
  </si>
  <si>
    <t>28100090</t>
  </si>
  <si>
    <t>Óxidos de boro e outros ácidos bóricos</t>
  </si>
  <si>
    <t>28111100</t>
  </si>
  <si>
    <t>Fluoreto de hidrogênio (ácido fluorídrico)</t>
  </si>
  <si>
    <t>28111910</t>
  </si>
  <si>
    <t>Ácido aminossulfônico (ácido sulfâmico)</t>
  </si>
  <si>
    <t>28111920</t>
  </si>
  <si>
    <t>Ácido fosfônico (ácido fosforoso)</t>
  </si>
  <si>
    <t>28111930</t>
  </si>
  <si>
    <t>Ácido perclórico</t>
  </si>
  <si>
    <t>28111940</t>
  </si>
  <si>
    <t>Fluorácidos e outros compostos de flúor</t>
  </si>
  <si>
    <t>28111950</t>
  </si>
  <si>
    <t>Cianeto de hidrogênio</t>
  </si>
  <si>
    <t>28111990</t>
  </si>
  <si>
    <t>Outros ácidos inorgânicos</t>
  </si>
  <si>
    <t>28112100</t>
  </si>
  <si>
    <t>Dióxido de carbono</t>
  </si>
  <si>
    <t>28112210</t>
  </si>
  <si>
    <t>Dióxido de silício obtido por precipitação química</t>
  </si>
  <si>
    <t>28112220</t>
  </si>
  <si>
    <t>Dióxido de silício tipo aerogel</t>
  </si>
  <si>
    <t>28112230</t>
  </si>
  <si>
    <t>Gel de silica (dióxido de silício)</t>
  </si>
  <si>
    <t>28112290</t>
  </si>
  <si>
    <t>Outros dióxidos de silício</t>
  </si>
  <si>
    <t>28112910</t>
  </si>
  <si>
    <t>Dióxido de enxofre</t>
  </si>
  <si>
    <t>28112990</t>
  </si>
  <si>
    <t>Outros compostos oxigenados inorgânicos de elemento não metal</t>
  </si>
  <si>
    <t>28121011</t>
  </si>
  <si>
    <t>Tricloreto de fósforo</t>
  </si>
  <si>
    <t>28121012</t>
  </si>
  <si>
    <t>Pentacloreto de fósforo</t>
  </si>
  <si>
    <t>28121013</t>
  </si>
  <si>
    <t>Monocloreto de enxofre</t>
  </si>
  <si>
    <t>28121014</t>
  </si>
  <si>
    <t>Dicloreto de enxofre</t>
  </si>
  <si>
    <t>28121015</t>
  </si>
  <si>
    <t>Tricloreto de arsênio</t>
  </si>
  <si>
    <t>28121019</t>
  </si>
  <si>
    <t>Outros derivados do cloreto</t>
  </si>
  <si>
    <t>28121021</t>
  </si>
  <si>
    <t>Oxidicloreto de enxofre (cloreto de tionila)</t>
  </si>
  <si>
    <t>28121022</t>
  </si>
  <si>
    <t>Oxitricloreto de fósforo (cloreto de fosforila)</t>
  </si>
  <si>
    <t>28121023</t>
  </si>
  <si>
    <t>Oxidicloreto de carbono (fosgênio ou cloreto carbonila)</t>
  </si>
  <si>
    <t>28121029</t>
  </si>
  <si>
    <t>Outros oxicloretos dos elementos não metálicos</t>
  </si>
  <si>
    <t>28121200</t>
  </si>
  <si>
    <t>Oxicloreto de fósforo</t>
  </si>
  <si>
    <t>28121300</t>
  </si>
  <si>
    <t>28121400</t>
  </si>
  <si>
    <t>28121500</t>
  </si>
  <si>
    <t>28121700</t>
  </si>
  <si>
    <t>Cloreto de tionila</t>
  </si>
  <si>
    <t>28121919</t>
  </si>
  <si>
    <t>Outros halogenetos e oxialogenetos dos elementos não-metálicos</t>
  </si>
  <si>
    <t>28129000</t>
  </si>
  <si>
    <t>Outros halogenetos, oxialogenetos dos elementos não metálicos</t>
  </si>
  <si>
    <t>28131000</t>
  </si>
  <si>
    <t>Dissulfeto de carbono</t>
  </si>
  <si>
    <t>28139010</t>
  </si>
  <si>
    <t>Pentassulfeto de difósforo</t>
  </si>
  <si>
    <t>28139090</t>
  </si>
  <si>
    <t>Outros sulfetos dos elementos não metálicos, e trissulf.fósforo com.</t>
  </si>
  <si>
    <t>28141000</t>
  </si>
  <si>
    <t>Amoníaco anidro</t>
  </si>
  <si>
    <t>28142000</t>
  </si>
  <si>
    <t>Amoníaco em solução aquosa (amônia)</t>
  </si>
  <si>
    <t>28151100</t>
  </si>
  <si>
    <t>Hidróxido de sódio (soda cáustica), sólido</t>
  </si>
  <si>
    <t>28151200</t>
  </si>
  <si>
    <t>Hidróxido de sódio (soda cáustica), em solução aquosa (lixívia de soda cáustica)</t>
  </si>
  <si>
    <t>28152000</t>
  </si>
  <si>
    <t>Hidróxido de potássio (potassa cáustica)</t>
  </si>
  <si>
    <t>28153000</t>
  </si>
  <si>
    <t>Peróxidos de sódio ou de potássio</t>
  </si>
  <si>
    <t>28161010</t>
  </si>
  <si>
    <t>Hidróxido de magnésio</t>
  </si>
  <si>
    <t>28161020</t>
  </si>
  <si>
    <t>Peróxido de magnésio</t>
  </si>
  <si>
    <t>28164010</t>
  </si>
  <si>
    <t>Hidróxido de bário</t>
  </si>
  <si>
    <t>28164090</t>
  </si>
  <si>
    <t>Óxidos, hidróxidos, peróxidos de estrôncio, etc.</t>
  </si>
  <si>
    <t>28170010</t>
  </si>
  <si>
    <t>Óxido de zinco (branco de zinco)</t>
  </si>
  <si>
    <t>28170020</t>
  </si>
  <si>
    <t>Peróxido de zinco</t>
  </si>
  <si>
    <t>28181010</t>
  </si>
  <si>
    <t>Corindo artificial, de constituição química definida ou não, branco, que passe através de uma peneira com abertura de malha de 63 micrômetros (mícrons) em proporção superior a 90 %, em peso</t>
  </si>
  <si>
    <t>28181090</t>
  </si>
  <si>
    <t>Outros corindos artificiais, de constituição química definida ou não</t>
  </si>
  <si>
    <t>28182010</t>
  </si>
  <si>
    <t>Alumina calcinada</t>
  </si>
  <si>
    <t>28182090</t>
  </si>
  <si>
    <t>Outros óxidos de alumínio</t>
  </si>
  <si>
    <t>28183000</t>
  </si>
  <si>
    <t>Hidróxido de alumínio</t>
  </si>
  <si>
    <t>28191000</t>
  </si>
  <si>
    <t>Trióxido de cromo</t>
  </si>
  <si>
    <t>28199010</t>
  </si>
  <si>
    <t>Óxidos de cromo</t>
  </si>
  <si>
    <t>28199020</t>
  </si>
  <si>
    <t>Hidróxidos de cromo</t>
  </si>
  <si>
    <t>28201000</t>
  </si>
  <si>
    <t>Dióxido de manganês</t>
  </si>
  <si>
    <t>28201010</t>
  </si>
  <si>
    <t>Dióxido de manganês com um teor de MnO 2 igual ou superior a 91 %, em peso (manganês eletrolítico)</t>
  </si>
  <si>
    <t>28201090</t>
  </si>
  <si>
    <t>Outros dióxidos de manganês</t>
  </si>
  <si>
    <t>28209010</t>
  </si>
  <si>
    <t>Óxido manganoso</t>
  </si>
  <si>
    <t>28209020</t>
  </si>
  <si>
    <t>Trióxido de dimanganês (sesquióxido de manganês)</t>
  </si>
  <si>
    <t>28209030</t>
  </si>
  <si>
    <t>Tetraóxido de trimanganês (óxido salino de manganês)</t>
  </si>
  <si>
    <t>28209040</t>
  </si>
  <si>
    <t>Heptaóxido de dimanganês (anidrido permangânico)</t>
  </si>
  <si>
    <t>28211011</t>
  </si>
  <si>
    <t>Óxido férrico, com teor de Fe2O3 superior ou igual a 85 %, em peso</t>
  </si>
  <si>
    <t>28211019</t>
  </si>
  <si>
    <t>Outros óxidos férricos</t>
  </si>
  <si>
    <t>28211020</t>
  </si>
  <si>
    <t>Óxido ferroso-férrico (óxido magnético de ferro), com teor de Fe3O4 superior ou igual a 93 %, em peso</t>
  </si>
  <si>
    <t>28211030</t>
  </si>
  <si>
    <t>Hidróxidos de ferro</t>
  </si>
  <si>
    <t>28211090</t>
  </si>
  <si>
    <t>Outros óxidos de ferro</t>
  </si>
  <si>
    <t>28212000</t>
  </si>
  <si>
    <t>Terras corantes, peso &gt;= 70% de ferro combinado, em fe2o3</t>
  </si>
  <si>
    <t>28220010</t>
  </si>
  <si>
    <t>Tetraóxido de tricobalto (óxido salino de cobalto)</t>
  </si>
  <si>
    <t>28220090</t>
  </si>
  <si>
    <t>Outros óxidos e hidróxidos de cobalto, inclusive os comerciais</t>
  </si>
  <si>
    <t>28230010</t>
  </si>
  <si>
    <t>Óxidos de titânio, tipo anatase</t>
  </si>
  <si>
    <t>28230090</t>
  </si>
  <si>
    <t>Outros óxidos de titânio</t>
  </si>
  <si>
    <t>28241000</t>
  </si>
  <si>
    <t>Monóxido de chumbo (litargirio, massicote)</t>
  </si>
  <si>
    <t>28249010</t>
  </si>
  <si>
    <t>Mínio (zarcão) e mínio-laranja (mine-orange)</t>
  </si>
  <si>
    <t>28249090</t>
  </si>
  <si>
    <t>Outros óxidos de chumbo</t>
  </si>
  <si>
    <t>28251010</t>
  </si>
  <si>
    <t>Hidrazina e seus sais inorgânicos</t>
  </si>
  <si>
    <t>28251020</t>
  </si>
  <si>
    <t>Hidroxilamina e seus sais inorgânicos</t>
  </si>
  <si>
    <t>28252010</t>
  </si>
  <si>
    <t>Óxido de litio</t>
  </si>
  <si>
    <t>28252020</t>
  </si>
  <si>
    <t>Hidróxido de litio</t>
  </si>
  <si>
    <t>28253010</t>
  </si>
  <si>
    <t>Pentóxido de divanádio</t>
  </si>
  <si>
    <t>28253090</t>
  </si>
  <si>
    <t>Outros óxidos e hidróxidos de vanádio</t>
  </si>
  <si>
    <t>28254010</t>
  </si>
  <si>
    <t>Óxido niqueloso</t>
  </si>
  <si>
    <t>28254090</t>
  </si>
  <si>
    <t>Outros óxidos e hidróxidos de níquel</t>
  </si>
  <si>
    <t>28255010</t>
  </si>
  <si>
    <t>Óxido cúprico, com teor de CuO superior ou igual a 98 %, em peso</t>
  </si>
  <si>
    <t>28255090</t>
  </si>
  <si>
    <t>Outros óxidos e hidróxidos de cobre</t>
  </si>
  <si>
    <t>28256010</t>
  </si>
  <si>
    <t>Óxidos de germanio</t>
  </si>
  <si>
    <t>28256020</t>
  </si>
  <si>
    <t>Dióxido de zircônio</t>
  </si>
  <si>
    <t>28257010</t>
  </si>
  <si>
    <t>Trióxido de molibdênio</t>
  </si>
  <si>
    <t>28257090</t>
  </si>
  <si>
    <t>Outros óxidos e hidróxidos de molibdênio</t>
  </si>
  <si>
    <t>28258010</t>
  </si>
  <si>
    <t>Trióxido de antimônio</t>
  </si>
  <si>
    <t>28258090</t>
  </si>
  <si>
    <t>Outros óxidos de antimônio</t>
  </si>
  <si>
    <t>28259010</t>
  </si>
  <si>
    <t>Óxido de cádmio</t>
  </si>
  <si>
    <t>28259020</t>
  </si>
  <si>
    <t>Trióxido de tungstênio (volframio)</t>
  </si>
  <si>
    <t>28259090</t>
  </si>
  <si>
    <t>Óxidos, hidróxidos e peróxidos de outros metais, etc.</t>
  </si>
  <si>
    <t>28261200</t>
  </si>
  <si>
    <t>Fluoretos de alumínio</t>
  </si>
  <si>
    <t>28261910</t>
  </si>
  <si>
    <t>Trifluoreto de cromo</t>
  </si>
  <si>
    <t>28261920</t>
  </si>
  <si>
    <t>Fluoreto ácido de amônio</t>
  </si>
  <si>
    <t>28261990</t>
  </si>
  <si>
    <t>Outros fluoretos</t>
  </si>
  <si>
    <t>28263000</t>
  </si>
  <si>
    <t>Hexafluoraluminato de sódio (criolita sintética)</t>
  </si>
  <si>
    <t>28269010</t>
  </si>
  <si>
    <t>Fluoraluminato de potássio</t>
  </si>
  <si>
    <t>28269020</t>
  </si>
  <si>
    <t>Fluossilicatos de sódio ou de potássio</t>
  </si>
  <si>
    <t>28269090</t>
  </si>
  <si>
    <t>Outros fluossilicatos, fluoraluminatos, sais complexos fluor</t>
  </si>
  <si>
    <t>28271000</t>
  </si>
  <si>
    <t>Cloreto de amônio</t>
  </si>
  <si>
    <t>28272010</t>
  </si>
  <si>
    <t>Cloreto de cálcio, com teor de CaCl2 superior ou igual a 98 %, em peso, em base seca</t>
  </si>
  <si>
    <t>28272090</t>
  </si>
  <si>
    <t>Outros cloretos de cálcio</t>
  </si>
  <si>
    <t>28273110</t>
  </si>
  <si>
    <t>Cloreto de magnésio, com teor de MgCl2 inferior a 98 %, em peso, e de cálcio (Ca) inferior ou igual a 0,5 %, em peso</t>
  </si>
  <si>
    <t>28273190</t>
  </si>
  <si>
    <t>Outros cloretos de magnésio</t>
  </si>
  <si>
    <t>28273200</t>
  </si>
  <si>
    <t>Cloreto de alumínio</t>
  </si>
  <si>
    <t>28273500</t>
  </si>
  <si>
    <t>Cloreto de níquel</t>
  </si>
  <si>
    <t>28273910</t>
  </si>
  <si>
    <t>Cloreto de cobre i (cloreto cuproso, monocloreto cobre)</t>
  </si>
  <si>
    <t>28273920</t>
  </si>
  <si>
    <t>Cloreto de titânio</t>
  </si>
  <si>
    <t>28273931</t>
  </si>
  <si>
    <t>Cloreto de mercúrio i (cloreto mercuroso)</t>
  </si>
  <si>
    <t>28273939</t>
  </si>
  <si>
    <t>Outros cloretos de zinco</t>
  </si>
  <si>
    <t>28273940</t>
  </si>
  <si>
    <t>Cloreto de zircônio</t>
  </si>
  <si>
    <t>28273950</t>
  </si>
  <si>
    <t>Cloreto de antimônio</t>
  </si>
  <si>
    <t>28273960</t>
  </si>
  <si>
    <t>Cloreto de lítio</t>
  </si>
  <si>
    <t>28273970</t>
  </si>
  <si>
    <t>Cloreto de bismuto</t>
  </si>
  <si>
    <t>28273991</t>
  </si>
  <si>
    <t>Cloreto de cádmio</t>
  </si>
  <si>
    <t>28273992</t>
  </si>
  <si>
    <t>Cloreto de césio</t>
  </si>
  <si>
    <t>28273993</t>
  </si>
  <si>
    <t>Cloreto de cromo</t>
  </si>
  <si>
    <t>28273994</t>
  </si>
  <si>
    <t>Cloreto de estrôncio</t>
  </si>
  <si>
    <t>28273995</t>
  </si>
  <si>
    <t>Cloreto de manganês</t>
  </si>
  <si>
    <t>28273996</t>
  </si>
  <si>
    <t>Cloreto de ferro</t>
  </si>
  <si>
    <t>28273997</t>
  </si>
  <si>
    <t>Cloreto de cobalto</t>
  </si>
  <si>
    <t>28273998</t>
  </si>
  <si>
    <t>Cloreto de zinco</t>
  </si>
  <si>
    <t>28273999</t>
  </si>
  <si>
    <t>Outros cloretos</t>
  </si>
  <si>
    <t>28274110</t>
  </si>
  <si>
    <t>Oxicloretos de cobre</t>
  </si>
  <si>
    <t>28274120</t>
  </si>
  <si>
    <t>Hidroxicloretos de cobre</t>
  </si>
  <si>
    <t>28274911</t>
  </si>
  <si>
    <t>Oxicloretos de bismuto</t>
  </si>
  <si>
    <t>28274912</t>
  </si>
  <si>
    <t>Oxicloretos de zircônio</t>
  </si>
  <si>
    <t>28274919</t>
  </si>
  <si>
    <t>Outros oxicloretos</t>
  </si>
  <si>
    <t>28274921</t>
  </si>
  <si>
    <t>Hidroxicloretos de alumínio</t>
  </si>
  <si>
    <t>28274929</t>
  </si>
  <si>
    <t>Outros hidroxicloretos</t>
  </si>
  <si>
    <t>28275100</t>
  </si>
  <si>
    <t>Brometos de sódio ou de potássio</t>
  </si>
  <si>
    <t>28275900</t>
  </si>
  <si>
    <t>Outros brometos e oxibrometos</t>
  </si>
  <si>
    <t>28276011</t>
  </si>
  <si>
    <t>Iodetos de sódio</t>
  </si>
  <si>
    <t>28276012</t>
  </si>
  <si>
    <t>Iodetos de potássio</t>
  </si>
  <si>
    <t>28276019</t>
  </si>
  <si>
    <t>Outros iodetos</t>
  </si>
  <si>
    <t>28276021</t>
  </si>
  <si>
    <t>Oxiiodetos de potássio</t>
  </si>
  <si>
    <t>28276029</t>
  </si>
  <si>
    <t>Outros oxiiodetos</t>
  </si>
  <si>
    <t>28281000</t>
  </si>
  <si>
    <t>Hipoclorito de cálcio comercial e outros hipocloritos de cálcio</t>
  </si>
  <si>
    <t>28289011</t>
  </si>
  <si>
    <t>Hipocloritos de sódio</t>
  </si>
  <si>
    <t>28289019</t>
  </si>
  <si>
    <t>Outros hipocloritos</t>
  </si>
  <si>
    <t>28289020</t>
  </si>
  <si>
    <t>Clorito de sódio</t>
  </si>
  <si>
    <t>28289090</t>
  </si>
  <si>
    <t>Outros cloritos e hipobromitos</t>
  </si>
  <si>
    <t>28291100</t>
  </si>
  <si>
    <t>Cloratos de sódio</t>
  </si>
  <si>
    <t>28291910</t>
  </si>
  <si>
    <t>Cloratos de cálcio</t>
  </si>
  <si>
    <t>28291920</t>
  </si>
  <si>
    <t>Cloratos de potássio</t>
  </si>
  <si>
    <t>28291990</t>
  </si>
  <si>
    <t>Outros cloratos</t>
  </si>
  <si>
    <t>28299011</t>
  </si>
  <si>
    <t>Bromatos de sódio</t>
  </si>
  <si>
    <t>28299012</t>
  </si>
  <si>
    <t>Bromatos de potássio</t>
  </si>
  <si>
    <t>28299019</t>
  </si>
  <si>
    <t>Outros bromatos</t>
  </si>
  <si>
    <t>28299021</t>
  </si>
  <si>
    <t>Perbromatos de sódio</t>
  </si>
  <si>
    <t>28299022</t>
  </si>
  <si>
    <t>Perbromatos de potássio</t>
  </si>
  <si>
    <t>28299029</t>
  </si>
  <si>
    <t>Outros perbromatos</t>
  </si>
  <si>
    <t>28299031</t>
  </si>
  <si>
    <t>Iodatos de potássio</t>
  </si>
  <si>
    <t>28299032</t>
  </si>
  <si>
    <t>Iodatos de cálcio</t>
  </si>
  <si>
    <t>28299039</t>
  </si>
  <si>
    <t>Outros iodatos</t>
  </si>
  <si>
    <t>28299040</t>
  </si>
  <si>
    <t>Periodatos</t>
  </si>
  <si>
    <t>28299050</t>
  </si>
  <si>
    <t>Percloratos</t>
  </si>
  <si>
    <t>28301010</t>
  </si>
  <si>
    <t>Sulfeto de dissódio</t>
  </si>
  <si>
    <t>28301020</t>
  </si>
  <si>
    <t>Sulfeto de monossódio (hidrogenossulfeto de sódio)</t>
  </si>
  <si>
    <t>28309011</t>
  </si>
  <si>
    <t>Sulfetos de molibdênio iv (dissulfeto de molibdênio)</t>
  </si>
  <si>
    <t>28309012</t>
  </si>
  <si>
    <t>Sulfeto de bário</t>
  </si>
  <si>
    <t>28309013</t>
  </si>
  <si>
    <t>Sulfeto de potássio</t>
  </si>
  <si>
    <t>28309014</t>
  </si>
  <si>
    <t>Sulfeto de chumbo</t>
  </si>
  <si>
    <t>28309015</t>
  </si>
  <si>
    <t>Sulfeto de estrôncio</t>
  </si>
  <si>
    <t>28309016</t>
  </si>
  <si>
    <t>Sulfeto de zinco</t>
  </si>
  <si>
    <t>28309019</t>
  </si>
  <si>
    <t>Outros sulfetos</t>
  </si>
  <si>
    <t>28309020</t>
  </si>
  <si>
    <t>Polissulfetos</t>
  </si>
  <si>
    <t>28311011</t>
  </si>
  <si>
    <t>Ditionitos (hidrossulfitos) de sódio estabilizados</t>
  </si>
  <si>
    <t>28311019</t>
  </si>
  <si>
    <t>Outros ditionitos (hidrossulfitos) de sódio</t>
  </si>
  <si>
    <t>28311021</t>
  </si>
  <si>
    <t>Sulfoxilatos de sódio, estabilizados com formaldeído</t>
  </si>
  <si>
    <t>28311029</t>
  </si>
  <si>
    <t>Outros sulfoxilatos de sódio</t>
  </si>
  <si>
    <t>28319010</t>
  </si>
  <si>
    <t>Ditionito de zinco</t>
  </si>
  <si>
    <t>28319090</t>
  </si>
  <si>
    <t>Outros ditionitos e sulfoxilatos</t>
  </si>
  <si>
    <t>28321010</t>
  </si>
  <si>
    <t>Sulfito de dissódio</t>
  </si>
  <si>
    <t>28321090</t>
  </si>
  <si>
    <t>Outros sulfitos de sódio</t>
  </si>
  <si>
    <t>28322000</t>
  </si>
  <si>
    <t>Outros sulfitos</t>
  </si>
  <si>
    <t>28323010</t>
  </si>
  <si>
    <t>Tiossulfato de amônio</t>
  </si>
  <si>
    <t>28323020</t>
  </si>
  <si>
    <t>Tiossulfato de sódio</t>
  </si>
  <si>
    <t>28323090</t>
  </si>
  <si>
    <t>Outros tiossulfatos</t>
  </si>
  <si>
    <t>28331110</t>
  </si>
  <si>
    <t>Sulfato dissódico anidro</t>
  </si>
  <si>
    <t>28331190</t>
  </si>
  <si>
    <t>Outros sulfatos dissódicos</t>
  </si>
  <si>
    <t>28331900</t>
  </si>
  <si>
    <t>Outros sulfatos de sódio</t>
  </si>
  <si>
    <t>28332100</t>
  </si>
  <si>
    <t>Sulfato de magnésio</t>
  </si>
  <si>
    <t>28332200</t>
  </si>
  <si>
    <t>Sulfato de alumínio</t>
  </si>
  <si>
    <t>28332400</t>
  </si>
  <si>
    <t>Sulfato de níquel</t>
  </si>
  <si>
    <t>28332510</t>
  </si>
  <si>
    <t>Sulfato cuproso</t>
  </si>
  <si>
    <t>28332520</t>
  </si>
  <si>
    <t>Sulfato cúprico</t>
  </si>
  <si>
    <t>28332710</t>
  </si>
  <si>
    <t>Sulfato de bário, com teor de BaSO4 superior ou igual a 97,5 %, em peso</t>
  </si>
  <si>
    <t>28332790</t>
  </si>
  <si>
    <t>Outros sulfatos de bário</t>
  </si>
  <si>
    <t>28332910</t>
  </si>
  <si>
    <t>Sulfato de antimônio</t>
  </si>
  <si>
    <t>28332920</t>
  </si>
  <si>
    <t>Sulfato de lítio</t>
  </si>
  <si>
    <t>28332930</t>
  </si>
  <si>
    <t>Sulfato de estrôncio</t>
  </si>
  <si>
    <t>28332940</t>
  </si>
  <si>
    <t>Sulfato ferroso</t>
  </si>
  <si>
    <t>28332950</t>
  </si>
  <si>
    <t>Sulfato neutro de chumbo</t>
  </si>
  <si>
    <t>28332960</t>
  </si>
  <si>
    <t>Sulfatos de cromo</t>
  </si>
  <si>
    <t>28332970</t>
  </si>
  <si>
    <t>Sulfatos de zinco</t>
  </si>
  <si>
    <t>28332990</t>
  </si>
  <si>
    <t>Outros sulfatos</t>
  </si>
  <si>
    <t>28333000</t>
  </si>
  <si>
    <t>Alumes</t>
  </si>
  <si>
    <t>28334010</t>
  </si>
  <si>
    <t>Peroxossulfato (persulfato) de sódio</t>
  </si>
  <si>
    <t>28334020</t>
  </si>
  <si>
    <t>Peroxossulfato (persulfato) de amônio</t>
  </si>
  <si>
    <t>28334090</t>
  </si>
  <si>
    <t>Outros peroxossulfatos (persulfatos)</t>
  </si>
  <si>
    <t>28341010</t>
  </si>
  <si>
    <t>Nitrito de sódio</t>
  </si>
  <si>
    <t>28341090</t>
  </si>
  <si>
    <t>Outros nitritos</t>
  </si>
  <si>
    <t>28342110</t>
  </si>
  <si>
    <t>Nitrato de potássio, com teor de KNO3 inferior ou igual a 98 %, em peso</t>
  </si>
  <si>
    <t>28342190</t>
  </si>
  <si>
    <t>Outros nitratos de potássio</t>
  </si>
  <si>
    <t>28342910</t>
  </si>
  <si>
    <t>Nitrato de cálci, com teor de nitrogênio (azoto) inferior ou igual a 16 %, em peso</t>
  </si>
  <si>
    <t>28342930</t>
  </si>
  <si>
    <t>Nitrato de alumínio</t>
  </si>
  <si>
    <t>28342940</t>
  </si>
  <si>
    <t>Nitrato de litio</t>
  </si>
  <si>
    <t>28342990</t>
  </si>
  <si>
    <t>Outros nitratos</t>
  </si>
  <si>
    <t>28351011</t>
  </si>
  <si>
    <t>Fosfinato (hipofosfito) de sódio</t>
  </si>
  <si>
    <t>28351019</t>
  </si>
  <si>
    <t>Outros fosfinatos (hipofosfitos)</t>
  </si>
  <si>
    <t>28351021</t>
  </si>
  <si>
    <t>Fosfonato (fosfito) dibásico de chumbo</t>
  </si>
  <si>
    <t>28351029</t>
  </si>
  <si>
    <t>Outros fosfonatos (fosfitos)</t>
  </si>
  <si>
    <t>28352200</t>
  </si>
  <si>
    <t>Fosfato mono ou dissódico</t>
  </si>
  <si>
    <t>28352400</t>
  </si>
  <si>
    <t>Fosfato de potássio</t>
  </si>
  <si>
    <t>28352500</t>
  </si>
  <si>
    <t>Hidrogeno-ortofosfato de cálcio (fosfato dicálcico)</t>
  </si>
  <si>
    <t>28352600</t>
  </si>
  <si>
    <t>Outros fosfatos de cálcio</t>
  </si>
  <si>
    <t>28352910</t>
  </si>
  <si>
    <t>Fosfato de ferro</t>
  </si>
  <si>
    <t>28352920</t>
  </si>
  <si>
    <t>Fosfato de cobalto</t>
  </si>
  <si>
    <t>28352930</t>
  </si>
  <si>
    <t>Fosfato de cobre</t>
  </si>
  <si>
    <t>28352940</t>
  </si>
  <si>
    <t>Fosfato de cromo</t>
  </si>
  <si>
    <t>28352950</t>
  </si>
  <si>
    <t>Fosfato de estrôncio</t>
  </si>
  <si>
    <t>28352960</t>
  </si>
  <si>
    <t>Fosfato de manganês</t>
  </si>
  <si>
    <t>28352970</t>
  </si>
  <si>
    <t>Fosfato de triamônio</t>
  </si>
  <si>
    <t>28352980</t>
  </si>
  <si>
    <t>Fosfato de trissódio</t>
  </si>
  <si>
    <t>28352990</t>
  </si>
  <si>
    <t>Outros fosfatos</t>
  </si>
  <si>
    <t>28353110</t>
  </si>
  <si>
    <t>Trifosfato de sódio (tripolifosfato de sódio), grau alimentício, de acordo com o estabelecido pela Food and Agriculture Organization - Organização Mundial da Saúde (FAO - OMS) ou pelo Food Chemical Codex (FCC)</t>
  </si>
  <si>
    <t>28353190</t>
  </si>
  <si>
    <t>Outros trifosfatos de sódio (tripolifosfato de sódio)</t>
  </si>
  <si>
    <t>28353910</t>
  </si>
  <si>
    <t>Metafosfatos de sódio</t>
  </si>
  <si>
    <t>28353920</t>
  </si>
  <si>
    <t>Pirofosfatos de sódio</t>
  </si>
  <si>
    <t>28353930</t>
  </si>
  <si>
    <t>Pirofosfato de zinco</t>
  </si>
  <si>
    <t>28353990</t>
  </si>
  <si>
    <t>Outros polifosfatos</t>
  </si>
  <si>
    <t>28362010</t>
  </si>
  <si>
    <t>Carbonato dissódico anidro</t>
  </si>
  <si>
    <t>28362090</t>
  </si>
  <si>
    <t>Outros carbonatos dissódicos</t>
  </si>
  <si>
    <t>28363000</t>
  </si>
  <si>
    <t>Hidrogenocarbonato (bicarbonato) de sódio</t>
  </si>
  <si>
    <t>28364000</t>
  </si>
  <si>
    <t>Carbonatos de potássio</t>
  </si>
  <si>
    <t>28365000</t>
  </si>
  <si>
    <t>Carbonato de cálcio</t>
  </si>
  <si>
    <t>28366000</t>
  </si>
  <si>
    <t>Carbonato de bário</t>
  </si>
  <si>
    <t>28366010</t>
  </si>
  <si>
    <t>Carbonato de bário, com um teor de BaCO3 superior ou igual a 98%, em peso</t>
  </si>
  <si>
    <t>28366090</t>
  </si>
  <si>
    <t>Outros carbonatos de bário</t>
  </si>
  <si>
    <t>28369100</t>
  </si>
  <si>
    <t>Carbonatos de litio</t>
  </si>
  <si>
    <t>28369200</t>
  </si>
  <si>
    <t>Carbonato de estrôncio</t>
  </si>
  <si>
    <t>28369911</t>
  </si>
  <si>
    <t>Carbonatos de magnésio, de densidade aparente inferior a 200 kg/m3</t>
  </si>
  <si>
    <t>28369912</t>
  </si>
  <si>
    <t>Carbonato de zircônio</t>
  </si>
  <si>
    <t>28369913</t>
  </si>
  <si>
    <t>Carbonatos de amônio comercial e outros carbonatos de amônio</t>
  </si>
  <si>
    <t>28369919</t>
  </si>
  <si>
    <t>Outros carbonatos</t>
  </si>
  <si>
    <t>28369920</t>
  </si>
  <si>
    <t>Peroxocarbonatos (percarbonatos)</t>
  </si>
  <si>
    <t>28371100</t>
  </si>
  <si>
    <t>Cianeto e oxicianeto de sódio</t>
  </si>
  <si>
    <t>28371911</t>
  </si>
  <si>
    <t>Cianeto de potássio</t>
  </si>
  <si>
    <t>28371912</t>
  </si>
  <si>
    <t>Cianeto de zinco</t>
  </si>
  <si>
    <t>28371914</t>
  </si>
  <si>
    <t>Cianeto de cobre i (cianeto cuproso)</t>
  </si>
  <si>
    <t>28371915</t>
  </si>
  <si>
    <t>Cianeto de cobre ii (cianeto cuprico)</t>
  </si>
  <si>
    <t>28371919</t>
  </si>
  <si>
    <t>Outros cianetos</t>
  </si>
  <si>
    <t>28371920</t>
  </si>
  <si>
    <t>Outros oxianetos</t>
  </si>
  <si>
    <t>28372011</t>
  </si>
  <si>
    <t>Ferrocianeto de sódio</t>
  </si>
  <si>
    <t>28372012</t>
  </si>
  <si>
    <t>Ferrocianeto de ferro ii (ferrocianeto ferroso)</t>
  </si>
  <si>
    <t>28372019</t>
  </si>
  <si>
    <t>Outros ferrocianetos</t>
  </si>
  <si>
    <t>28372021</t>
  </si>
  <si>
    <t>Ferricianeto de potássio</t>
  </si>
  <si>
    <t>28372022</t>
  </si>
  <si>
    <t>Ferricianeto de ferro ii (ferricianeto ferroso)</t>
  </si>
  <si>
    <t>28372023</t>
  </si>
  <si>
    <t>Ferricianeto de ferro iii (ferricianeto férrico)</t>
  </si>
  <si>
    <t>28372029</t>
  </si>
  <si>
    <t>Outros ferricianetos</t>
  </si>
  <si>
    <t>28372090</t>
  </si>
  <si>
    <t>Outros cianetos complexos</t>
  </si>
  <si>
    <t>28391100</t>
  </si>
  <si>
    <t>Metassilicatos de sódio</t>
  </si>
  <si>
    <t>28391900</t>
  </si>
  <si>
    <t>Outros silicatos de sódio</t>
  </si>
  <si>
    <t>28399010</t>
  </si>
  <si>
    <t>Silicato de magnésio</t>
  </si>
  <si>
    <t>28399020</t>
  </si>
  <si>
    <t>Silicato de alumínio</t>
  </si>
  <si>
    <t>28399030</t>
  </si>
  <si>
    <t>Silicato de zircônio</t>
  </si>
  <si>
    <t>28399040</t>
  </si>
  <si>
    <t>Silicato de chumbo</t>
  </si>
  <si>
    <t>28399050</t>
  </si>
  <si>
    <t>Silicato de potássio</t>
  </si>
  <si>
    <t>28399090</t>
  </si>
  <si>
    <t>Outros silicatos</t>
  </si>
  <si>
    <t>28401100</t>
  </si>
  <si>
    <t>Tetraborato dissódico (borax refinado) anidro</t>
  </si>
  <si>
    <t>28401900</t>
  </si>
  <si>
    <t>Outros tetraboratos dissódicos (borax refinado)</t>
  </si>
  <si>
    <t>28402000</t>
  </si>
  <si>
    <t>Outros boratos</t>
  </si>
  <si>
    <t>28403000</t>
  </si>
  <si>
    <t>Peroxoboratos (perboratos)</t>
  </si>
  <si>
    <t>28413000</t>
  </si>
  <si>
    <t>Dicromato de sódio</t>
  </si>
  <si>
    <t>28415011</t>
  </si>
  <si>
    <t>Cromato de amônio; dicromato de amônio</t>
  </si>
  <si>
    <t>28415012</t>
  </si>
  <si>
    <t>Cromato de potássio</t>
  </si>
  <si>
    <t>28415013</t>
  </si>
  <si>
    <t>Cromato de sódio</t>
  </si>
  <si>
    <t>28415014</t>
  </si>
  <si>
    <t>Dicromato de potássio</t>
  </si>
  <si>
    <t>28415015</t>
  </si>
  <si>
    <t>Cromato de zinco</t>
  </si>
  <si>
    <t>28415016</t>
  </si>
  <si>
    <t>Cromato de chumbo</t>
  </si>
  <si>
    <t>28415019</t>
  </si>
  <si>
    <t>Outros cromatos e dicromatos</t>
  </si>
  <si>
    <t>28415020</t>
  </si>
  <si>
    <t>Peroxocromatos</t>
  </si>
  <si>
    <t>28416100</t>
  </si>
  <si>
    <t>Permanganato de potássio</t>
  </si>
  <si>
    <t>28416910</t>
  </si>
  <si>
    <t>Manganitos</t>
  </si>
  <si>
    <t>28416920</t>
  </si>
  <si>
    <t>Manganatos</t>
  </si>
  <si>
    <t>28416930</t>
  </si>
  <si>
    <t>Outros permanganatos</t>
  </si>
  <si>
    <t>28417010</t>
  </si>
  <si>
    <t>Molibdato de amônio</t>
  </si>
  <si>
    <t>28417020</t>
  </si>
  <si>
    <t>Molibdato de sódio</t>
  </si>
  <si>
    <t>28417090</t>
  </si>
  <si>
    <t>Outros molibdatos</t>
  </si>
  <si>
    <t>28418010</t>
  </si>
  <si>
    <t>Tungstato (volframato) de amônio</t>
  </si>
  <si>
    <t>28418020</t>
  </si>
  <si>
    <t>Tungstato (volframato) de chumbo</t>
  </si>
  <si>
    <t>28418090</t>
  </si>
  <si>
    <t>Outros tungstatos (volframatos)</t>
  </si>
  <si>
    <t>28419011</t>
  </si>
  <si>
    <t>Titanato de chumbo</t>
  </si>
  <si>
    <t>28419012</t>
  </si>
  <si>
    <t>Titanatos de bário ou de bismuto</t>
  </si>
  <si>
    <t>28419013</t>
  </si>
  <si>
    <t>Titanatos de cálcio ou de estrôncio</t>
  </si>
  <si>
    <t>28419014</t>
  </si>
  <si>
    <t>Titanato de magnésio</t>
  </si>
  <si>
    <t>28419015</t>
  </si>
  <si>
    <t>Titanatos de lantânio ou de neodímio</t>
  </si>
  <si>
    <t>28419019</t>
  </si>
  <si>
    <t>Outros titanatos</t>
  </si>
  <si>
    <t>28419021</t>
  </si>
  <si>
    <t>Ferrito de bário</t>
  </si>
  <si>
    <t>28419022</t>
  </si>
  <si>
    <t>Ferrito de estrôncio</t>
  </si>
  <si>
    <t>28419029</t>
  </si>
  <si>
    <t>Outros ferritos e ferratos</t>
  </si>
  <si>
    <t>28419030</t>
  </si>
  <si>
    <t>Vanadatos</t>
  </si>
  <si>
    <t>28419041</t>
  </si>
  <si>
    <t>Estanato de bário</t>
  </si>
  <si>
    <t>28419042</t>
  </si>
  <si>
    <t>Estanato de bismuto</t>
  </si>
  <si>
    <t>28419043</t>
  </si>
  <si>
    <t>Estanato de cálcio</t>
  </si>
  <si>
    <t>28419049</t>
  </si>
  <si>
    <t>Outros estanatos</t>
  </si>
  <si>
    <t>28419050</t>
  </si>
  <si>
    <t>Plumbatos</t>
  </si>
  <si>
    <t>28419060</t>
  </si>
  <si>
    <t>Antimoniatos</t>
  </si>
  <si>
    <t>28419070</t>
  </si>
  <si>
    <t>Zincatos</t>
  </si>
  <si>
    <t>28419081</t>
  </si>
  <si>
    <t>Aluminatos de sódio</t>
  </si>
  <si>
    <t>28419082</t>
  </si>
  <si>
    <t>Aluminato de magnésio</t>
  </si>
  <si>
    <t>28419083</t>
  </si>
  <si>
    <t>Aluminato de bismuto</t>
  </si>
  <si>
    <t>28419089</t>
  </si>
  <si>
    <t>Outros aluminatos</t>
  </si>
  <si>
    <t>28419090</t>
  </si>
  <si>
    <t>Outros sais dos ácidos oxometálicos ou peroxometálicos</t>
  </si>
  <si>
    <t>28421010</t>
  </si>
  <si>
    <t>Zeólitas dos tipos utilizados como trocadores de íons para o tratamento de águas</t>
  </si>
  <si>
    <t>28421090</t>
  </si>
  <si>
    <t>Silicatos duplos ou complexos, exceto zeolitas</t>
  </si>
  <si>
    <t>28429000</t>
  </si>
  <si>
    <t>Outros sais dos ácidos ou peroxoácidos inorgânicos</t>
  </si>
  <si>
    <t>28431000</t>
  </si>
  <si>
    <t>Metais preciosos no estado coloidal</t>
  </si>
  <si>
    <t>28432100</t>
  </si>
  <si>
    <t>Nitrato de prata</t>
  </si>
  <si>
    <t>28432910</t>
  </si>
  <si>
    <t>Vitelinato de prata</t>
  </si>
  <si>
    <t>28432990</t>
  </si>
  <si>
    <t>Outros compostos de prata</t>
  </si>
  <si>
    <t>28433010</t>
  </si>
  <si>
    <t>Sulfeto de ouro em dispersão de gelatina</t>
  </si>
  <si>
    <t>28433090</t>
  </si>
  <si>
    <t>Outros compostos de ouro, exclusivamente auranofina, etc.</t>
  </si>
  <si>
    <t>28439011</t>
  </si>
  <si>
    <t>Dexormaplatina; enloplatina; iproplatina; lobaplatina; miboplatina; ormaplatina; sebriplatina e zeniplatina, apresentados como medicamento</t>
  </si>
  <si>
    <t>28439019</t>
  </si>
  <si>
    <t>Dexormaplatina; enloplatina; iproplatina; lobaplatina; miboplatina; ormaplatina; sebriplatina e zeniplatina, apresentadas de outra forma</t>
  </si>
  <si>
    <t>28439020</t>
  </si>
  <si>
    <t>Tricloreto de rutênio em solução aquosa com uma concentração igual ou superior a 17 %, mas inferior ou igual a 27 %, em peso</t>
  </si>
  <si>
    <t>28439030</t>
  </si>
  <si>
    <t>Ácido hexacloroirídico em solução aquosa com uma concentração igual ou superior a 17 %, mas inferior ou igual a 27 %, em peso</t>
  </si>
  <si>
    <t>28439090</t>
  </si>
  <si>
    <t>Outros compostos inorgânicos/orgânicos, amálgamas, de metais preciosos</t>
  </si>
  <si>
    <t>28441000</t>
  </si>
  <si>
    <t>Urânio natural e seus compostos; ligas, dispersões (incluindo os ceramais (cermets)), produtos cerâmicos e misturas que contenham urânio natural ou compostos de urânio natural</t>
  </si>
  <si>
    <t>28442000</t>
  </si>
  <si>
    <t>Urânio enriquecido em U235 e seus compostos; plutônio e seus compostos; ligas, dispersões (incluindo os ceramais (cermets)), produtos cerâmicos e misturas que contenham urânio enriquecido em U235, plutônio ou compostos destes produtos</t>
  </si>
  <si>
    <t>28443000</t>
  </si>
  <si>
    <t>Urânio empobrecido em U235 e seus compostos; tório e seus compostos; ligas, dispersões (incluindo os ceramais (cermets)), produtos cerâmicos e misturas que contenham urânio empobrecido em U235, tório ou compostos destes produtos</t>
  </si>
  <si>
    <t>28444010</t>
  </si>
  <si>
    <t>Molibdênio 99 absorvido em alumina, apto para a obtenção de Tecnécio 99 (reativo de diagnóstico para medicina nuclear)</t>
  </si>
  <si>
    <t>28444020</t>
  </si>
  <si>
    <t>Cobalto 60</t>
  </si>
  <si>
    <t>28444030</t>
  </si>
  <si>
    <t>Iodo 131</t>
  </si>
  <si>
    <t>28444090</t>
  </si>
  <si>
    <t>Outros elementos, isotopos e compostos, radioativos, etc.</t>
  </si>
  <si>
    <t>28444100</t>
  </si>
  <si>
    <t>Trítio e seus compostos; ligas, dispersões (incluindo os cermets), produtos cerâmicos e misturas que contenham trítio ou seus compostos</t>
  </si>
  <si>
    <t>28444200</t>
  </si>
  <si>
    <t>Actínio-225, actínio-227, califórnio-253, cúrio-240, cúrio-241, cúrio-242, cúrio-243, cúrio-244, einstêinio-253, einstêinio-254, gadolínio-148, polônio-208, polônio-209, polônio-210, rádio-223, urânio-230 ou urânio-232, e seus compostos; ligas, dispersões (incluindo os cermets), produtos cerâmicos e misturas que contenham estes elementos ou compostos</t>
  </si>
  <si>
    <t>28444310</t>
  </si>
  <si>
    <t>Molibdênio-99 absorvido em alumina, apto para a obtenção de tecnécio-99 (reativo de diagnóstico para medicina nuclear)</t>
  </si>
  <si>
    <t>28444320</t>
  </si>
  <si>
    <t>Cobalto-60</t>
  </si>
  <si>
    <t>28444330</t>
  </si>
  <si>
    <t>Iodo-131</t>
  </si>
  <si>
    <t>28444390</t>
  </si>
  <si>
    <t>Outros elementos, isótopos e compostos, radioativos; ligas, dispersões (incluindo os cermets), produtos cerâmicos e misturas que contenham estes elementos, isótopos ou compostos, não classificados em códigos anteriores</t>
  </si>
  <si>
    <t>28444400</t>
  </si>
  <si>
    <t>Resíduos radioativos</t>
  </si>
  <si>
    <t>28445000</t>
  </si>
  <si>
    <t>Elementos combustíveis, usados, de reatores nucleares</t>
  </si>
  <si>
    <t>28451000</t>
  </si>
  <si>
    <t>Água pesada (óxido de deutério)</t>
  </si>
  <si>
    <t>28459000</t>
  </si>
  <si>
    <t>Outros isotopos e seus compostos inorgânicos ou orgânicos</t>
  </si>
  <si>
    <t>28461010</t>
  </si>
  <si>
    <t>Óxido cérico</t>
  </si>
  <si>
    <t>28461090</t>
  </si>
  <si>
    <t>Outros compostos de cério</t>
  </si>
  <si>
    <t>28469010</t>
  </si>
  <si>
    <t>Óxido de praseodímio</t>
  </si>
  <si>
    <t>28469020</t>
  </si>
  <si>
    <t>Cloretos dos demais metais das terras raras</t>
  </si>
  <si>
    <t>28469030</t>
  </si>
  <si>
    <t>Gadopentetato de dimeglumina</t>
  </si>
  <si>
    <t>28469090</t>
  </si>
  <si>
    <t>Outros compostos dos metais das terras raras, de ítrio, etc</t>
  </si>
  <si>
    <t>28470000</t>
  </si>
  <si>
    <t>Peróxido de hidrogênio (água oxigenada), mesmo solidificado com ureia</t>
  </si>
  <si>
    <t>28480010</t>
  </si>
  <si>
    <t>Fosfeto de alumínio</t>
  </si>
  <si>
    <t>28480020</t>
  </si>
  <si>
    <t>Fosfeto de magnésio</t>
  </si>
  <si>
    <t>28480030</t>
  </si>
  <si>
    <t>Fosfeto de cobre, contendo peso &gt; 15% de fósforo</t>
  </si>
  <si>
    <t>28480090</t>
  </si>
  <si>
    <t>Outros fosfetos de constituição química definida ou não</t>
  </si>
  <si>
    <t>28491000</t>
  </si>
  <si>
    <t>Carbonetos de constituição química definida ou não, de cálcio</t>
  </si>
  <si>
    <t>28492000</t>
  </si>
  <si>
    <t>Carbonetos de constituição química definida ou não, de silício</t>
  </si>
  <si>
    <t>28499010</t>
  </si>
  <si>
    <t>Carbonetos de constituição química definida ou não, de boro</t>
  </si>
  <si>
    <t>28499020</t>
  </si>
  <si>
    <t>Carbonetos de constituição química definida ou não, de tântalo</t>
  </si>
  <si>
    <t>28499030</t>
  </si>
  <si>
    <t>Carbonetos de constituição química definida ou não, de tungstênio (volfrâmio)</t>
  </si>
  <si>
    <t>28499090</t>
  </si>
  <si>
    <t>Outros carbonetos de constituição química definida ou não</t>
  </si>
  <si>
    <t>28500010</t>
  </si>
  <si>
    <t>Nitreto de boro</t>
  </si>
  <si>
    <t>28500020</t>
  </si>
  <si>
    <t>Silicieto de cálcio</t>
  </si>
  <si>
    <t>28500090</t>
  </si>
  <si>
    <t>Hidretos, azidas, boretos e outros nitretos e silicietos</t>
  </si>
  <si>
    <t>28520011</t>
  </si>
  <si>
    <t>Óxidos de mercúrio</t>
  </si>
  <si>
    <t>28520012</t>
  </si>
  <si>
    <t>Cloreto de mercúrio i; cloreto de mercúrio ii</t>
  </si>
  <si>
    <t>28520013</t>
  </si>
  <si>
    <t>Cloreto de mercúrio ii, para uso fotográfico, para venda a varejo</t>
  </si>
  <si>
    <t>28520014</t>
  </si>
  <si>
    <t>Cloreto de mercúrio ii, apresentado de outro modo</t>
  </si>
  <si>
    <t>28520019</t>
  </si>
  <si>
    <t>Outros compostos inorgânicos/orgânicos, exceto  amálgamas</t>
  </si>
  <si>
    <t>28520021</t>
  </si>
  <si>
    <t>Acetato de mercúrio</t>
  </si>
  <si>
    <t>28520022</t>
  </si>
  <si>
    <t>Timerosal</t>
  </si>
  <si>
    <t>28520023</t>
  </si>
  <si>
    <t>Estearato de mercúrio</t>
  </si>
  <si>
    <t>28520024</t>
  </si>
  <si>
    <t>Lactato de mercúrio</t>
  </si>
  <si>
    <t>28520025</t>
  </si>
  <si>
    <t>Salicilato de mercúrio</t>
  </si>
  <si>
    <t>28520029</t>
  </si>
  <si>
    <t>Outros compostos orgânicos de mercúrio</t>
  </si>
  <si>
    <t>28521011</t>
  </si>
  <si>
    <t>Óxidos de mercúrio, inorgânicos</t>
  </si>
  <si>
    <t>28521012</t>
  </si>
  <si>
    <t>28521013</t>
  </si>
  <si>
    <t>Cloreto de mercúrio  ii (cloreto mercúrico), para uso fotográfico</t>
  </si>
  <si>
    <t>28521014</t>
  </si>
  <si>
    <t>Cloreto de mercúrio ii (cloreto mercúrico), em outro modo</t>
  </si>
  <si>
    <t>28521019</t>
  </si>
  <si>
    <t>Outros compostos inorgânicos de mercúrio</t>
  </si>
  <si>
    <t>28521021</t>
  </si>
  <si>
    <t>28521022</t>
  </si>
  <si>
    <t>28521023</t>
  </si>
  <si>
    <t>28521024</t>
  </si>
  <si>
    <t>28521025</t>
  </si>
  <si>
    <t>28521029</t>
  </si>
  <si>
    <t>28529000</t>
  </si>
  <si>
    <t>Outros compostos de mercúrio</t>
  </si>
  <si>
    <t>28530010</t>
  </si>
  <si>
    <t>Cianamida e seus derivados metálicos</t>
  </si>
  <si>
    <t>28530020</t>
  </si>
  <si>
    <t>Sulfocloretos de fósforo</t>
  </si>
  <si>
    <t>28530031</t>
  </si>
  <si>
    <t>Cloreto de cianogênio</t>
  </si>
  <si>
    <t>28530039</t>
  </si>
  <si>
    <t>Outros cianogênios e seus halogenetos</t>
  </si>
  <si>
    <t>28530090</t>
  </si>
  <si>
    <t>Outros compostos inorgânicos/amálgamas, exceto de metais preciosos</t>
  </si>
  <si>
    <t>28539012</t>
  </si>
  <si>
    <t>Fosfetos, de constituição química definida ou não, de magnésio</t>
  </si>
  <si>
    <t>28539013</t>
  </si>
  <si>
    <t>Fosfetos, de constituição química definida ou não, de cobre (fosfetos de cobre), contendo mais de 15 %, em peso, de fósforo</t>
  </si>
  <si>
    <t>28539019</t>
  </si>
  <si>
    <t>Outros fosfetos, de constituição química definida ou não</t>
  </si>
  <si>
    <t>28539020</t>
  </si>
  <si>
    <t>28539030</t>
  </si>
  <si>
    <t>28539090</t>
  </si>
  <si>
    <t>Outros produtos da Posição 28.53</t>
  </si>
  <si>
    <t>29011000</t>
  </si>
  <si>
    <t>Hidrocarbonetos acíclicos saturados</t>
  </si>
  <si>
    <t>29012100</t>
  </si>
  <si>
    <t>Etileno não saturado</t>
  </si>
  <si>
    <t>29012200</t>
  </si>
  <si>
    <t>Propeno (propileno) não saturado</t>
  </si>
  <si>
    <t>29012300</t>
  </si>
  <si>
    <t>Buteno (butileno) não saturado e seus isômeros</t>
  </si>
  <si>
    <t>29012410</t>
  </si>
  <si>
    <t>Buta-1, 3-dieno não saturado</t>
  </si>
  <si>
    <t>29012420</t>
  </si>
  <si>
    <t>Isopreno não saturado</t>
  </si>
  <si>
    <t>29012900</t>
  </si>
  <si>
    <t>Outros hidrocarbonetos acíclicos não saturados</t>
  </si>
  <si>
    <t>29021100</t>
  </si>
  <si>
    <t>Cicloexano</t>
  </si>
  <si>
    <t>29021910</t>
  </si>
  <si>
    <t>Limoneno</t>
  </si>
  <si>
    <t>29021990</t>
  </si>
  <si>
    <t>Outros hidrocarbonetos ciclânicos, ciclênicos, cicloterpênicos</t>
  </si>
  <si>
    <t>29022000</t>
  </si>
  <si>
    <t>Benzeno</t>
  </si>
  <si>
    <t>29023000</t>
  </si>
  <si>
    <t>Tolueno</t>
  </si>
  <si>
    <t>29024100</t>
  </si>
  <si>
    <t>O-xileno</t>
  </si>
  <si>
    <t>29024200</t>
  </si>
  <si>
    <t>M-xileno</t>
  </si>
  <si>
    <t>29024300</t>
  </si>
  <si>
    <t>P-xileno</t>
  </si>
  <si>
    <t>29024400</t>
  </si>
  <si>
    <t>Mistura de isômeros do xileno</t>
  </si>
  <si>
    <t>29025000</t>
  </si>
  <si>
    <t>Estireno</t>
  </si>
  <si>
    <t>29026000</t>
  </si>
  <si>
    <t>Etilbenzeno</t>
  </si>
  <si>
    <t>29027000</t>
  </si>
  <si>
    <t>Cumeno</t>
  </si>
  <si>
    <t>29029010</t>
  </si>
  <si>
    <t>Difenila (1,1'-bifenila)</t>
  </si>
  <si>
    <t>29029020</t>
  </si>
  <si>
    <t>Naftaleno</t>
  </si>
  <si>
    <t>29029030</t>
  </si>
  <si>
    <t>Antraceno</t>
  </si>
  <si>
    <t>29029040</t>
  </si>
  <si>
    <t>Alfa-metilestireno</t>
  </si>
  <si>
    <t>29029090</t>
  </si>
  <si>
    <t>Outros hidrocarbonetos cíclicos</t>
  </si>
  <si>
    <t>29031110</t>
  </si>
  <si>
    <t>Clorometano (cloreto de metila)</t>
  </si>
  <si>
    <t>29031120</t>
  </si>
  <si>
    <t>Cloroetano (cloreto de etila)</t>
  </si>
  <si>
    <t>29031200</t>
  </si>
  <si>
    <t>Diclorometano (cloreto de metileno)</t>
  </si>
  <si>
    <t>29031300</t>
  </si>
  <si>
    <t>Clorofórmio (triclorometano)</t>
  </si>
  <si>
    <t>29031400</t>
  </si>
  <si>
    <t>Tetracloreto de carbono</t>
  </si>
  <si>
    <t>29031500</t>
  </si>
  <si>
    <t>Dicloreto de etileno (ISO) (1,2-dicloroetano)</t>
  </si>
  <si>
    <t>29031910</t>
  </si>
  <si>
    <t>1,1,1-Tricloroetano (metilclorofórmio)</t>
  </si>
  <si>
    <t>29031920</t>
  </si>
  <si>
    <t>1,1,2-Tricloroetano</t>
  </si>
  <si>
    <t>29031990</t>
  </si>
  <si>
    <t>Outros derivados clorados saturados dos hidrocarbonetos acíclicos</t>
  </si>
  <si>
    <t>29032100</t>
  </si>
  <si>
    <t>Cloreto de vinila (cloroetileno)</t>
  </si>
  <si>
    <t>29032200</t>
  </si>
  <si>
    <t>Tricloroetileno</t>
  </si>
  <si>
    <t>29032300</t>
  </si>
  <si>
    <t>Tetracloroetileno (percloroetileno)</t>
  </si>
  <si>
    <t>29032900</t>
  </si>
  <si>
    <t>Outros derivados clorados não saturados dos hidrocarbonetos acíclicos</t>
  </si>
  <si>
    <t>29032910</t>
  </si>
  <si>
    <t>Hexaclorobutadieno</t>
  </si>
  <si>
    <t>29032990</t>
  </si>
  <si>
    <t>29033032</t>
  </si>
  <si>
    <t>Iodofórmio</t>
  </si>
  <si>
    <t>29033100</t>
  </si>
  <si>
    <t>Dibrometo de etileno (ISO) (1,2-dibromoetano)</t>
  </si>
  <si>
    <t>29033911</t>
  </si>
  <si>
    <t>1,1,1,2-Tetrafluoroetano</t>
  </si>
  <si>
    <t>29033912</t>
  </si>
  <si>
    <t>1,1,3,3,3-Pentafluoro-2-(trifluorometil)prop-1-eno</t>
  </si>
  <si>
    <t>29033919</t>
  </si>
  <si>
    <t>Outros derivados fluorados</t>
  </si>
  <si>
    <t>29033921</t>
  </si>
  <si>
    <t>Bromometano</t>
  </si>
  <si>
    <t>29033929</t>
  </si>
  <si>
    <t>Outros derivados bromados</t>
  </si>
  <si>
    <t>29033931</t>
  </si>
  <si>
    <t>Iodoetano</t>
  </si>
  <si>
    <t>29033932</t>
  </si>
  <si>
    <t>29033939</t>
  </si>
  <si>
    <t>Outros derivados íodados</t>
  </si>
  <si>
    <t>29034100</t>
  </si>
  <si>
    <t>Triclorofluormetano</t>
  </si>
  <si>
    <t>29034200</t>
  </si>
  <si>
    <t>Diclorodifluormetano</t>
  </si>
  <si>
    <t>29034300</t>
  </si>
  <si>
    <t>Triclorotrifluoretanos</t>
  </si>
  <si>
    <t>29034400</t>
  </si>
  <si>
    <t>Diclorotetrafluoretanos e cloropentafluoretano</t>
  </si>
  <si>
    <t>29034510</t>
  </si>
  <si>
    <t>Clorotrifluormetano</t>
  </si>
  <si>
    <t>29034520</t>
  </si>
  <si>
    <t>Pentaclorofluoretano</t>
  </si>
  <si>
    <t>29034530</t>
  </si>
  <si>
    <t>Tetraclorodifluoretanos</t>
  </si>
  <si>
    <t>29034541</t>
  </si>
  <si>
    <t>Heptaclorofluorpropanos</t>
  </si>
  <si>
    <t>29034542</t>
  </si>
  <si>
    <t>Hexaclorodifluorpropanos</t>
  </si>
  <si>
    <t>29034543</t>
  </si>
  <si>
    <t>Pentaclorotrifluorpropanos</t>
  </si>
  <si>
    <t>29034544</t>
  </si>
  <si>
    <t>Tetraclorotetrafluorpropanos</t>
  </si>
  <si>
    <t>29034545</t>
  </si>
  <si>
    <t>Tricloropentafluorpropanos</t>
  </si>
  <si>
    <t>29034546</t>
  </si>
  <si>
    <t>Dicloroexafluorpropanos</t>
  </si>
  <si>
    <t>29034547</t>
  </si>
  <si>
    <t>Cloroeptafluorpropanos</t>
  </si>
  <si>
    <t>29034590</t>
  </si>
  <si>
    <t>Outros derivados peralogenados dos hidrocarbonetos acíclicos, contendo fluor e cloro</t>
  </si>
  <si>
    <t>29034600</t>
  </si>
  <si>
    <t>Bromoclorodifluormetano, bromotrifluormetano, etc.</t>
  </si>
  <si>
    <t>29034700</t>
  </si>
  <si>
    <t>Outros derivados peralogenados dos hidrocarbonetos acíclicos, contendo dois halogênios diferentes</t>
  </si>
  <si>
    <t>29034800</t>
  </si>
  <si>
    <t>1,1,1,3,3-Pentafluorobutano (HFC-365mfc) e 1,1,1,2,2,3,4,5,5,5-decafluoropentano (HFC-43-10mee)</t>
  </si>
  <si>
    <t>29034900</t>
  </si>
  <si>
    <t>Outros derivados fluorados saturados dos hidrocarbonetos acíclicos, não classificados em códigos anteriores</t>
  </si>
  <si>
    <t>29034911</t>
  </si>
  <si>
    <t>Clorodifluormetano</t>
  </si>
  <si>
    <t>29034912</t>
  </si>
  <si>
    <t>Clorofluoretanos</t>
  </si>
  <si>
    <t>29034913</t>
  </si>
  <si>
    <t>Diclorotrifluoretanos</t>
  </si>
  <si>
    <t>29034914</t>
  </si>
  <si>
    <t>Clorotetrafluoretanos</t>
  </si>
  <si>
    <t>29034915</t>
  </si>
  <si>
    <t>Diclorofluoretanos</t>
  </si>
  <si>
    <t>29034916</t>
  </si>
  <si>
    <t>Clorodifluoretanos</t>
  </si>
  <si>
    <t>29034917</t>
  </si>
  <si>
    <t>Dicloropentafluorpropanos</t>
  </si>
  <si>
    <t>29034919</t>
  </si>
  <si>
    <t>Outros derivados do metano, etano, etc, halogenados, com fluor e cloro</t>
  </si>
  <si>
    <t>29034920</t>
  </si>
  <si>
    <t>Derivados do metano, etano, propano, halogenados, com fluor e bromo</t>
  </si>
  <si>
    <t>29034931</t>
  </si>
  <si>
    <t>Halotano (bromoclorotrifluoretano)</t>
  </si>
  <si>
    <t>29034939</t>
  </si>
  <si>
    <t>Outros derivados do bromoclorotrifluoretano</t>
  </si>
  <si>
    <t>29034990</t>
  </si>
  <si>
    <t>Outros derivados halogenados dos hidrocarbonetos acíclicos com dois halogênios diferentes</t>
  </si>
  <si>
    <t>29035100</t>
  </si>
  <si>
    <t>2,3,3,3-Tetrafluoropropeno (HFO-1234yf), 1,3,3,3-tetrafluoropropeno (HFO-1234ze) e (Z)-1,1,1,4,4,4-hexafluoro-2-buteno (HFO-1336mzz)</t>
  </si>
  <si>
    <t>29035110</t>
  </si>
  <si>
    <t>Lindano (1, 2, 3, 4, 5, 6-hexaclorocicloexano)</t>
  </si>
  <si>
    <t>29035190</t>
  </si>
  <si>
    <t>Outros derivados do 1, 2, 3, 4, 5, 6-hexaclorocicloexano</t>
  </si>
  <si>
    <t>29035210</t>
  </si>
  <si>
    <t>Aldrin</t>
  </si>
  <si>
    <t>29035220</t>
  </si>
  <si>
    <t>Clordano</t>
  </si>
  <si>
    <t>29035230</t>
  </si>
  <si>
    <t>Heptacloro</t>
  </si>
  <si>
    <t>29035910</t>
  </si>
  <si>
    <t>Aldrin (derivados halogenados dos hidrocarbonetos ciclânicos, etc.)</t>
  </si>
  <si>
    <t>29035940</t>
  </si>
  <si>
    <t>Mirex (dodecacloro)(deriv.halogen.hidrocarb.ciclanicos)</t>
  </si>
  <si>
    <t>29035990</t>
  </si>
  <si>
    <t>Outros derivados halogenados dos hidrocarbonetos ciclânicos, etc.</t>
  </si>
  <si>
    <t>29036100</t>
  </si>
  <si>
    <t>Brometo de metila (bromometano)</t>
  </si>
  <si>
    <t>29036110</t>
  </si>
  <si>
    <t>Clorobenzeno</t>
  </si>
  <si>
    <t>29036120</t>
  </si>
  <si>
    <t>O-diclorobenzeno</t>
  </si>
  <si>
    <t>29036130</t>
  </si>
  <si>
    <t>P-diclorobenzeno</t>
  </si>
  <si>
    <t>29036200</t>
  </si>
  <si>
    <t>29036210</t>
  </si>
  <si>
    <t>Hexaclorobenzeno</t>
  </si>
  <si>
    <t>29036220</t>
  </si>
  <si>
    <t>DDT [1, 1, 1-tricloro-2, 2-bis(p-clorofenil)etano]</t>
  </si>
  <si>
    <t>29036910</t>
  </si>
  <si>
    <t>29036911</t>
  </si>
  <si>
    <t>Cloreto de benzila</t>
  </si>
  <si>
    <t>29036912</t>
  </si>
  <si>
    <t>P-clorotolueno</t>
  </si>
  <si>
    <t>29036913</t>
  </si>
  <si>
    <t>Cloreto de neofila</t>
  </si>
  <si>
    <t>29036914</t>
  </si>
  <si>
    <t>Triclorobenzenos</t>
  </si>
  <si>
    <t>29036915</t>
  </si>
  <si>
    <t>Cloronaftalenos</t>
  </si>
  <si>
    <t>29036916</t>
  </si>
  <si>
    <t>Cloreto de benzilideno</t>
  </si>
  <si>
    <t>29036917</t>
  </si>
  <si>
    <t>Cloretos de xilila</t>
  </si>
  <si>
    <t>29036918</t>
  </si>
  <si>
    <t>Bifenilas (pcb) ou terfenilas (pct) policloradas</t>
  </si>
  <si>
    <t>29036919</t>
  </si>
  <si>
    <t>Outros derivados halogenados dos hidrocarbonetos aromáticos com cloro</t>
  </si>
  <si>
    <t>29036920</t>
  </si>
  <si>
    <t>29036921</t>
  </si>
  <si>
    <t>Bromobenzeno</t>
  </si>
  <si>
    <t>29036922</t>
  </si>
  <si>
    <t>Brometos de xilila</t>
  </si>
  <si>
    <t>29036923</t>
  </si>
  <si>
    <t>Bromodifenilmetano</t>
  </si>
  <si>
    <t>29036924</t>
  </si>
  <si>
    <t>Bifenilas polibromadas (pbb)</t>
  </si>
  <si>
    <t>29036929</t>
  </si>
  <si>
    <t>Outros derivados halogenados dos hidrocarbonetos aromáticos, com bromo</t>
  </si>
  <si>
    <t>29036931</t>
  </si>
  <si>
    <t>4-cloro-alfa, alfa, alfa-trifluortolueno</t>
  </si>
  <si>
    <t>29036939</t>
  </si>
  <si>
    <t>Outros derivados halogenados dos hidrocarbonetos aromáticos com cloro, fluor</t>
  </si>
  <si>
    <t>29036990</t>
  </si>
  <si>
    <t>Outros derivados halogenados dos hidrocarbonetos aromáticos</t>
  </si>
  <si>
    <t>29037100</t>
  </si>
  <si>
    <t>Clorodifluorometanos</t>
  </si>
  <si>
    <t>29037200</t>
  </si>
  <si>
    <t>Diclorotrifluoroetanos</t>
  </si>
  <si>
    <t>29037300</t>
  </si>
  <si>
    <t>Diclorofluoroetanos</t>
  </si>
  <si>
    <t>29037400</t>
  </si>
  <si>
    <t>Clorodifluoroetanos</t>
  </si>
  <si>
    <t>29037500</t>
  </si>
  <si>
    <t>Dicloropentafluoropropanos</t>
  </si>
  <si>
    <t>29037600</t>
  </si>
  <si>
    <t>Bromoclorodifluorometano, bromotrifluorometano e dibromotetrafluorometanos</t>
  </si>
  <si>
    <t>29037711</t>
  </si>
  <si>
    <t>Triclorofluorometano</t>
  </si>
  <si>
    <t>29037712</t>
  </si>
  <si>
    <t>Diclorodifluorometano</t>
  </si>
  <si>
    <t>29037713</t>
  </si>
  <si>
    <t>Clorotrifluorometano</t>
  </si>
  <si>
    <t>29037721</t>
  </si>
  <si>
    <t>Triclorotrifluoroetanos</t>
  </si>
  <si>
    <t>29037722</t>
  </si>
  <si>
    <t>Diclorotetrafluoroetanos e cloropentafluoroetano</t>
  </si>
  <si>
    <t>29037723</t>
  </si>
  <si>
    <t>Pentaclorofluoroetano</t>
  </si>
  <si>
    <t>29037724</t>
  </si>
  <si>
    <t>Tetraclorodifluoroetanos</t>
  </si>
  <si>
    <t>29037731</t>
  </si>
  <si>
    <t>Heptaclorofluoropropanos</t>
  </si>
  <si>
    <t>29037732</t>
  </si>
  <si>
    <t>Hexaclorodifluoropropanos</t>
  </si>
  <si>
    <t>29037733</t>
  </si>
  <si>
    <t>Pentaclorotrifluoropropanos</t>
  </si>
  <si>
    <t>29037734</t>
  </si>
  <si>
    <t>Tetraclorotetrafluoropropanos</t>
  </si>
  <si>
    <t>29037735</t>
  </si>
  <si>
    <t>Tricloropentafluoropropanos</t>
  </si>
  <si>
    <t>29037736</t>
  </si>
  <si>
    <t>Dicloroexafluoropropanos</t>
  </si>
  <si>
    <t>29037737</t>
  </si>
  <si>
    <t>Cloroeptafluoropropanos</t>
  </si>
  <si>
    <t>29037790</t>
  </si>
  <si>
    <t>Outros derivados peralogenados dos hidrocarbonetos acíclicos, com fluor e bromo</t>
  </si>
  <si>
    <t>29037800</t>
  </si>
  <si>
    <t>Outros derivados peralogenados</t>
  </si>
  <si>
    <t>29037911</t>
  </si>
  <si>
    <t>Clorofluoroetanos</t>
  </si>
  <si>
    <t>29037912</t>
  </si>
  <si>
    <t>Clorotetrafluoroetanos</t>
  </si>
  <si>
    <t>29037919</t>
  </si>
  <si>
    <t>29037920</t>
  </si>
  <si>
    <t>Derivados metano, etano ou propano ,halogenado, com fluor e bromo</t>
  </si>
  <si>
    <t>29037931</t>
  </si>
  <si>
    <t>Halotano</t>
  </si>
  <si>
    <t>29037939</t>
  </si>
  <si>
    <t>Outros bromoclorotrifluoroetanos</t>
  </si>
  <si>
    <t>29037990</t>
  </si>
  <si>
    <t>Outros derivados peralogenados dos hidrocarbonetos acíclicos, contendo ao menos dois halogênios diferentes</t>
  </si>
  <si>
    <t>29038110</t>
  </si>
  <si>
    <t>Lindano</t>
  </si>
  <si>
    <t>29038120</t>
  </si>
  <si>
    <t>alfa-Hexaclorocicloexano</t>
  </si>
  <si>
    <t>29038130</t>
  </si>
  <si>
    <t>beta-Hexaclorocicloexano</t>
  </si>
  <si>
    <t>29038190</t>
  </si>
  <si>
    <t>Outros 1,2,3,4,5,6-hexaclorocicloexano</t>
  </si>
  <si>
    <t>29038210</t>
  </si>
  <si>
    <t>29038220</t>
  </si>
  <si>
    <t>29038230</t>
  </si>
  <si>
    <t>29038300</t>
  </si>
  <si>
    <t>Mirex (ISO)</t>
  </si>
  <si>
    <t>29038900</t>
  </si>
  <si>
    <t>Outros derivados halogenados dos hidrocarbonetos ciclânicos, ciclênicos ou cicloterpênicos</t>
  </si>
  <si>
    <t>29038910</t>
  </si>
  <si>
    <t>Mirex (dodecacloro)</t>
  </si>
  <si>
    <t>29038990</t>
  </si>
  <si>
    <t>Outros derivados halogênados dos hidrocarbonetos ciclânicos, ciclênicos ou cicloterpênicos</t>
  </si>
  <si>
    <t>29039110</t>
  </si>
  <si>
    <t>29039120</t>
  </si>
  <si>
    <t>o-Diclorobenzeno</t>
  </si>
  <si>
    <t>29039130</t>
  </si>
  <si>
    <t>p-Diclorobenzeno</t>
  </si>
  <si>
    <t>29039210</t>
  </si>
  <si>
    <t>29039220</t>
  </si>
  <si>
    <t>DDT</t>
  </si>
  <si>
    <t>29039300</t>
  </si>
  <si>
    <t>Pentaclorobenzeno (ISO)</t>
  </si>
  <si>
    <t>29039911</t>
  </si>
  <si>
    <t>29039912</t>
  </si>
  <si>
    <t>p-Clorotolueno</t>
  </si>
  <si>
    <t>29039913</t>
  </si>
  <si>
    <t>29039914</t>
  </si>
  <si>
    <t>29039915</t>
  </si>
  <si>
    <t>29039916</t>
  </si>
  <si>
    <t>29039917</t>
  </si>
  <si>
    <t>29039918</t>
  </si>
  <si>
    <t>Bifenilas policloradas (PCB); terfenilas policloradas (PCT)</t>
  </si>
  <si>
    <t>29039919</t>
  </si>
  <si>
    <t>Outros derivados halogenados, unicamente com cloro</t>
  </si>
  <si>
    <t>29039921</t>
  </si>
  <si>
    <t>29039922</t>
  </si>
  <si>
    <t>29039923</t>
  </si>
  <si>
    <t>29039924</t>
  </si>
  <si>
    <t>Bifenilas polibromadas (PBB)</t>
  </si>
  <si>
    <t>29039929</t>
  </si>
  <si>
    <t>Outros derivados halogenados, unicamente com bromo</t>
  </si>
  <si>
    <t>29039931</t>
  </si>
  <si>
    <t>4-Cloro-alfa,alfa,alfa-trifluortolueno</t>
  </si>
  <si>
    <t>29039939</t>
  </si>
  <si>
    <t>Outros derivados halogenados, unicamente com fluor/cloro</t>
  </si>
  <si>
    <t>29039990</t>
  </si>
  <si>
    <t>Outros derivados halogenados</t>
  </si>
  <si>
    <t>29041011</t>
  </si>
  <si>
    <t>Ácido metanossulfônico</t>
  </si>
  <si>
    <t>29041012</t>
  </si>
  <si>
    <t>Metanossulfonato de chumbo</t>
  </si>
  <si>
    <t>29041013</t>
  </si>
  <si>
    <t>Metanossulfonato de estanho</t>
  </si>
  <si>
    <t>29041019</t>
  </si>
  <si>
    <t>Outros derivados do ácido metanossulfônico e seus sais</t>
  </si>
  <si>
    <t>29041020</t>
  </si>
  <si>
    <t>Ácido dodecilbenzenossulfônico e seus sais</t>
  </si>
  <si>
    <t>29041030</t>
  </si>
  <si>
    <t>Ácidos toluenossulfônicos; ácidos xilenossulfônicos; sais destes ácidos</t>
  </si>
  <si>
    <t>29041040</t>
  </si>
  <si>
    <t>Ácido etanossulfônico; ácido etilenossulfônico</t>
  </si>
  <si>
    <t>29041051</t>
  </si>
  <si>
    <t>Naftalenossulfonatos de sódio</t>
  </si>
  <si>
    <t>29041052</t>
  </si>
  <si>
    <t>Ácido beta-naftalenossulfônico</t>
  </si>
  <si>
    <t>29041053</t>
  </si>
  <si>
    <t>Ácidos alquil- e dialquilnaftalenossulfônicos; sais destes ácidos</t>
  </si>
  <si>
    <t>29041059</t>
  </si>
  <si>
    <t>Outros ácidos naftalenossulfônicos, sais, ésteres etílicos</t>
  </si>
  <si>
    <t>29041060</t>
  </si>
  <si>
    <t>Ácido benzenossulfônico e seus sais</t>
  </si>
  <si>
    <t>29041090</t>
  </si>
  <si>
    <t>Outros derivados sulfonados dos hidrocarbonetos, sais, etc.</t>
  </si>
  <si>
    <t>29042010</t>
  </si>
  <si>
    <t>Mononitrotoluenos (MNT)</t>
  </si>
  <si>
    <t>29042020</t>
  </si>
  <si>
    <t>Nitropropanos</t>
  </si>
  <si>
    <t>29042030</t>
  </si>
  <si>
    <t>Dinitrotoluenos</t>
  </si>
  <si>
    <t>29042041</t>
  </si>
  <si>
    <t>2,4,6-Trinitrotolueno (TNT)</t>
  </si>
  <si>
    <t>29042049</t>
  </si>
  <si>
    <t>Outros trinitrotoluenos</t>
  </si>
  <si>
    <t>29042051</t>
  </si>
  <si>
    <t>Nitrobenzeno</t>
  </si>
  <si>
    <t>29042052</t>
  </si>
  <si>
    <t>1,3,5-Trinitrobenzeno</t>
  </si>
  <si>
    <t>29042059</t>
  </si>
  <si>
    <t>Outros derivados nitrados do benzeno</t>
  </si>
  <si>
    <t>29042060</t>
  </si>
  <si>
    <t>Derivados nitrados do xileno</t>
  </si>
  <si>
    <t>29042070</t>
  </si>
  <si>
    <t>Mononitroetano; nitrometanos</t>
  </si>
  <si>
    <t>29042090</t>
  </si>
  <si>
    <t>Outros derivados nitrados ou nitrosados dos hidrocarbonetos</t>
  </si>
  <si>
    <t>29043100</t>
  </si>
  <si>
    <t>Ácido perfluoroctano sulfônico</t>
  </si>
  <si>
    <t>29043200</t>
  </si>
  <si>
    <t>Perfluoroctanossulfonato de amônio</t>
  </si>
  <si>
    <t>29043300</t>
  </si>
  <si>
    <t>Perfluoroctanossulfonato de lítio</t>
  </si>
  <si>
    <t>29043400</t>
  </si>
  <si>
    <t>Perfluoroctanossulfonato de potássio</t>
  </si>
  <si>
    <t>29043500</t>
  </si>
  <si>
    <t>Outros sais do ácido perfluoroctano sulfônico</t>
  </si>
  <si>
    <t>29043600</t>
  </si>
  <si>
    <t>Fluoreto de perfluoroctanossulfonila</t>
  </si>
  <si>
    <t>29049011</t>
  </si>
  <si>
    <t>1-Cloro-4-nitrobenzeno</t>
  </si>
  <si>
    <t>29049012</t>
  </si>
  <si>
    <t>1-Cloro-2,4-dinitrobenzeno</t>
  </si>
  <si>
    <t>29049013</t>
  </si>
  <si>
    <t>2-Cloro-1,3-dinitrobenzeno</t>
  </si>
  <si>
    <t>29049014</t>
  </si>
  <si>
    <t>4-Cloro-alfa,alfa,alfa-trifluor-3,5-dinitrotolueno</t>
  </si>
  <si>
    <t>29049015</t>
  </si>
  <si>
    <t>o-Nitroclorobenzeno; m-nitroclorobenzeno</t>
  </si>
  <si>
    <t>29049016</t>
  </si>
  <si>
    <t>1,2-Dicloro-4-nitrobenzeno</t>
  </si>
  <si>
    <t>29049017</t>
  </si>
  <si>
    <t>Tricloronitrometano (cloropicrina)</t>
  </si>
  <si>
    <t>29049019</t>
  </si>
  <si>
    <t>Outros derivados nitroalogenados dos hidrocarbonetos</t>
  </si>
  <si>
    <t>29049021</t>
  </si>
  <si>
    <t>Ácidos dinitroestilbenodissulfônicos</t>
  </si>
  <si>
    <t>29049029</t>
  </si>
  <si>
    <t>Outros derivados nitrossulfonados dos hidrocarbonetos</t>
  </si>
  <si>
    <t>29049030</t>
  </si>
  <si>
    <t>Cloreto de p-toluenossulfonila (cloreto de tosila)</t>
  </si>
  <si>
    <t>29049040</t>
  </si>
  <si>
    <t>Cloreto de o-toluenossulfonila</t>
  </si>
  <si>
    <t>29049090</t>
  </si>
  <si>
    <t>Outros derivados sulfonados, nitrados, etc, dos hidrocarbonetos</t>
  </si>
  <si>
    <t>29049911</t>
  </si>
  <si>
    <t>29049912</t>
  </si>
  <si>
    <t>29049914</t>
  </si>
  <si>
    <t>29049915</t>
  </si>
  <si>
    <t>29049919</t>
  </si>
  <si>
    <t>Outros derivados nitroalogenados</t>
  </si>
  <si>
    <t>29049921</t>
  </si>
  <si>
    <t>29049929</t>
  </si>
  <si>
    <t>Outros derivados nitrossulfonados</t>
  </si>
  <si>
    <t>29049930</t>
  </si>
  <si>
    <t>29049940</t>
  </si>
  <si>
    <t>29049990</t>
  </si>
  <si>
    <t>Outros derivados sulfonados, nitrados ou nitrosados dos hidrocarbonetos, mesmo halogenados</t>
  </si>
  <si>
    <t>29051100</t>
  </si>
  <si>
    <t>Metanol (álcool metílico)</t>
  </si>
  <si>
    <t>29051210</t>
  </si>
  <si>
    <t>Álcool propílico</t>
  </si>
  <si>
    <t>29051220</t>
  </si>
  <si>
    <t>Álcool isopropílico</t>
  </si>
  <si>
    <t>29051300</t>
  </si>
  <si>
    <t>Butan-1-ol (álcool n-butílico)</t>
  </si>
  <si>
    <t>29051410</t>
  </si>
  <si>
    <t>Álcool isobutílico (2-metil-1-propanol)</t>
  </si>
  <si>
    <t>29051420</t>
  </si>
  <si>
    <t>Álcool sec-butílico (2-butanol)</t>
  </si>
  <si>
    <t>29051430</t>
  </si>
  <si>
    <t>Álcool ter-butílico (2-metil-2-propanol)</t>
  </si>
  <si>
    <t>29051600</t>
  </si>
  <si>
    <t>Octanol (álcool octilico) e seus isômeros</t>
  </si>
  <si>
    <t>29051710</t>
  </si>
  <si>
    <t>Álcool láurico</t>
  </si>
  <si>
    <t>29051720</t>
  </si>
  <si>
    <t>Álcool cetílico</t>
  </si>
  <si>
    <t>29051730</t>
  </si>
  <si>
    <t>Álcool esteárico</t>
  </si>
  <si>
    <t>29051911</t>
  </si>
  <si>
    <t>n-Decanol</t>
  </si>
  <si>
    <t>29051912</t>
  </si>
  <si>
    <t>Isodecanol</t>
  </si>
  <si>
    <t>29051919</t>
  </si>
  <si>
    <t>Outros decanóis, saturados</t>
  </si>
  <si>
    <t>29051921</t>
  </si>
  <si>
    <t>Etilato de magnésio</t>
  </si>
  <si>
    <t>29051922</t>
  </si>
  <si>
    <t>Metilato de sódio</t>
  </si>
  <si>
    <t>29051923</t>
  </si>
  <si>
    <t>Etilato de sódio</t>
  </si>
  <si>
    <t>29051929</t>
  </si>
  <si>
    <t>Outros álcoolatos metálicos</t>
  </si>
  <si>
    <t>29051991</t>
  </si>
  <si>
    <t>4-metilpentan-2-ol</t>
  </si>
  <si>
    <t>29051992</t>
  </si>
  <si>
    <t>Isononanol</t>
  </si>
  <si>
    <t>29051993</t>
  </si>
  <si>
    <t>Isotridecanol</t>
  </si>
  <si>
    <t>29051994</t>
  </si>
  <si>
    <t>Tetraidrolinalol (3,7-dimetiloctan-3-ol)</t>
  </si>
  <si>
    <t>29051995</t>
  </si>
  <si>
    <t>3,3-Dimetilbutan-2-ol (álcool pinacolílico)</t>
  </si>
  <si>
    <t>29051996</t>
  </si>
  <si>
    <t>Pentanol (álcool amílico) e seus isômeros</t>
  </si>
  <si>
    <t>29051999</t>
  </si>
  <si>
    <t>Outros monoalcoóis saturados</t>
  </si>
  <si>
    <t>29052210</t>
  </si>
  <si>
    <t>Linalol</t>
  </si>
  <si>
    <t>29052220</t>
  </si>
  <si>
    <t>Geraniol</t>
  </si>
  <si>
    <t>29052230</t>
  </si>
  <si>
    <t>Diidromircenol (2,6-dimetil-7-octen-2-ol)</t>
  </si>
  <si>
    <t>29052290</t>
  </si>
  <si>
    <t>Outros alcoóis terpênicos acíclicos, não saturados</t>
  </si>
  <si>
    <t>29052910</t>
  </si>
  <si>
    <t>Álcool alílico</t>
  </si>
  <si>
    <t>29052990</t>
  </si>
  <si>
    <t>Outros monoalcoóis não saturados</t>
  </si>
  <si>
    <t>29053100</t>
  </si>
  <si>
    <t>Etilenoglicol (etanodiol)</t>
  </si>
  <si>
    <t>29053200</t>
  </si>
  <si>
    <t>Propilenoglicol (propano-1, 2-diol)</t>
  </si>
  <si>
    <t>29053910</t>
  </si>
  <si>
    <t>2-Metil-2,4-pentanodiol (hexilenoglicol)</t>
  </si>
  <si>
    <t>29053920</t>
  </si>
  <si>
    <t>Trimetilenoglicol (1, 3-propanodiol)</t>
  </si>
  <si>
    <t>29053930</t>
  </si>
  <si>
    <t>1,3-Butilenoglicol (1,3-butanodiol)</t>
  </si>
  <si>
    <t>29053990</t>
  </si>
  <si>
    <t>Outros alcoóis diois, não saturados</t>
  </si>
  <si>
    <t>29054100</t>
  </si>
  <si>
    <t>2-Etil-2-(hidroximetil)propano-1,3-diol (trimetilolpropano)</t>
  </si>
  <si>
    <t>29054200</t>
  </si>
  <si>
    <t>Pentaeritritol (pentaeritrita)</t>
  </si>
  <si>
    <t>29054300</t>
  </si>
  <si>
    <t>Manitol</t>
  </si>
  <si>
    <t>29054400</t>
  </si>
  <si>
    <t>D-glucitol (sorbitol) (poliálcool)</t>
  </si>
  <si>
    <t>29054500</t>
  </si>
  <si>
    <t>Glicerol</t>
  </si>
  <si>
    <t>29054900</t>
  </si>
  <si>
    <t>Outros polialcoóis, não saturados</t>
  </si>
  <si>
    <t>29055100</t>
  </si>
  <si>
    <t>Etclorvinol (DCI)</t>
  </si>
  <si>
    <t>29055910</t>
  </si>
  <si>
    <t>Hidrato de cloral</t>
  </si>
  <si>
    <t>29055990</t>
  </si>
  <si>
    <t>Outros derivados hidrogenados, etc, dos alcoóis acíclicos</t>
  </si>
  <si>
    <t>29061100</t>
  </si>
  <si>
    <t>Mentol</t>
  </si>
  <si>
    <t>29061200</t>
  </si>
  <si>
    <t>Cicloexanol, metilcicloexanóis e dimetilcicloexanóis</t>
  </si>
  <si>
    <t>29061300</t>
  </si>
  <si>
    <t>Esteróis e inositóis</t>
  </si>
  <si>
    <t>29061910</t>
  </si>
  <si>
    <t>Derivados do mentol</t>
  </si>
  <si>
    <t>29061920</t>
  </si>
  <si>
    <t>Borneol e isoborneol</t>
  </si>
  <si>
    <t>29061930</t>
  </si>
  <si>
    <t>Terpina e seu hidrato</t>
  </si>
  <si>
    <t>29061940</t>
  </si>
  <si>
    <t>Álcool fenchílico (1, 3, 3-trimetil-2-norbornanol)</t>
  </si>
  <si>
    <t>29061950</t>
  </si>
  <si>
    <t>Terpineóis</t>
  </si>
  <si>
    <t>29061990</t>
  </si>
  <si>
    <t>Outros alcoóis ciclânicos, ciclênicos e cicloterpênicos</t>
  </si>
  <si>
    <t>29062100</t>
  </si>
  <si>
    <t>Álcool benzílico</t>
  </si>
  <si>
    <t>29062910</t>
  </si>
  <si>
    <t>2-feniletanol</t>
  </si>
  <si>
    <t>29062920</t>
  </si>
  <si>
    <t>Dicofol</t>
  </si>
  <si>
    <t>29062990</t>
  </si>
  <si>
    <t>Outros alcoóis cíclicos aromáticos e seus derivados</t>
  </si>
  <si>
    <t>29071100</t>
  </si>
  <si>
    <t>Fenol (hidroxibenzeno) e seus sais</t>
  </si>
  <si>
    <t>29071200</t>
  </si>
  <si>
    <t>Cresóis e seus sais</t>
  </si>
  <si>
    <t>29071300</t>
  </si>
  <si>
    <t>Octilfenol, nonilfenol, e seus isômeros; sais destes produtos</t>
  </si>
  <si>
    <t>29071510</t>
  </si>
  <si>
    <t>beta-Naftol e seus sais</t>
  </si>
  <si>
    <t>29071590</t>
  </si>
  <si>
    <t>Outros naftóis e seus sais</t>
  </si>
  <si>
    <t>29071910</t>
  </si>
  <si>
    <t>2,6-Di-ter-butil-p-cresol e seus sais</t>
  </si>
  <si>
    <t>29071920</t>
  </si>
  <si>
    <t>o-Fenilfenol e seus sais</t>
  </si>
  <si>
    <t>29071930</t>
  </si>
  <si>
    <t>p-ter-Butilfenol e seus sais</t>
  </si>
  <si>
    <t>29071940</t>
  </si>
  <si>
    <t>Xilenóis e seus sais</t>
  </si>
  <si>
    <t>29071990</t>
  </si>
  <si>
    <t>Outros monofenóis</t>
  </si>
  <si>
    <t>29072100</t>
  </si>
  <si>
    <t>Resorcinol e seus sais</t>
  </si>
  <si>
    <t>29072200</t>
  </si>
  <si>
    <t>Hidroquinona e seus sais</t>
  </si>
  <si>
    <t>29072300</t>
  </si>
  <si>
    <t>4,4'-Isopropilidenodifenol (bisfenol A, difenilolpropano) e seus sais</t>
  </si>
  <si>
    <t>29072900</t>
  </si>
  <si>
    <t>Outros polifenóis</t>
  </si>
  <si>
    <t>29081100</t>
  </si>
  <si>
    <t>Pentaclorofenol (ISO) e seus sais</t>
  </si>
  <si>
    <t>29081911</t>
  </si>
  <si>
    <t>4-Cloro-m-cresol e seus sais</t>
  </si>
  <si>
    <t>29081912</t>
  </si>
  <si>
    <t>Diclorofenóis e seus sais</t>
  </si>
  <si>
    <t>29081913</t>
  </si>
  <si>
    <t>p-Clorofenol</t>
  </si>
  <si>
    <t>29081914</t>
  </si>
  <si>
    <t>Triclorofenóis e seus sais</t>
  </si>
  <si>
    <t>29081915</t>
  </si>
  <si>
    <t>Tetraclorofenóis e seus sais</t>
  </si>
  <si>
    <t>29081919</t>
  </si>
  <si>
    <t>Outros derivados halogenados e seus sais, com cloro</t>
  </si>
  <si>
    <t>29081921</t>
  </si>
  <si>
    <t>2,4,6-Tribromofenol</t>
  </si>
  <si>
    <t>29081929</t>
  </si>
  <si>
    <t>Outros derivados halogenados e seus sais, com bromo</t>
  </si>
  <si>
    <t>29081990</t>
  </si>
  <si>
    <t>Outros derivados halogenados e seus sais</t>
  </si>
  <si>
    <t>29089100</t>
  </si>
  <si>
    <t>Dinoseb (ISO) e seus sais</t>
  </si>
  <si>
    <t>29089200</t>
  </si>
  <si>
    <t>4,6-dinitro-o-cresol (dnoc (iso)) e seus sais</t>
  </si>
  <si>
    <t>29089911</t>
  </si>
  <si>
    <t>4, 6-dinitro-o-cresol e seus sais</t>
  </si>
  <si>
    <t>29089912</t>
  </si>
  <si>
    <t>p-Nitrofenol e seus sais</t>
  </si>
  <si>
    <t>29089913</t>
  </si>
  <si>
    <t>Ácido pícrico</t>
  </si>
  <si>
    <t>29089919</t>
  </si>
  <si>
    <t>Outros derivados nitrados e seus sais</t>
  </si>
  <si>
    <t>29089921</t>
  </si>
  <si>
    <t>Disofenol</t>
  </si>
  <si>
    <t>29089929</t>
  </si>
  <si>
    <t>29089930</t>
  </si>
  <si>
    <t>Derivados sulfonados de fenol, seus sais e seus ésteres</t>
  </si>
  <si>
    <t>29089990</t>
  </si>
  <si>
    <t>Outros derivados halogenados, sulfonados, nitrados ou nitrosados dos fenóis ou dos fenóis-álcoois</t>
  </si>
  <si>
    <t>29091100</t>
  </si>
  <si>
    <t>Éter dietílico (óxido de dietila)</t>
  </si>
  <si>
    <t>29091910</t>
  </si>
  <si>
    <t>Éter metil-ter-butílico (MTBE)</t>
  </si>
  <si>
    <t>29091920</t>
  </si>
  <si>
    <t>Sevoflurano</t>
  </si>
  <si>
    <t>29091990</t>
  </si>
  <si>
    <t>Outros éteres acíclicos e seus derivados halogenados, etc.</t>
  </si>
  <si>
    <t>29092000</t>
  </si>
  <si>
    <t>Éteres ciclânicos, ciclênicos, cicloterpênicos e seus derivados halogenados, sulfonados, nitrados ou nitrosados</t>
  </si>
  <si>
    <t>29093011</t>
  </si>
  <si>
    <t>Anetol</t>
  </si>
  <si>
    <t>29093012</t>
  </si>
  <si>
    <t>Éter difenílico (eter fenílico)</t>
  </si>
  <si>
    <t>29093013</t>
  </si>
  <si>
    <t>Éter dibenzílico (eter benzílico)</t>
  </si>
  <si>
    <t>29093014</t>
  </si>
  <si>
    <t>Éter feniletil-isoamílico</t>
  </si>
  <si>
    <t>29093019</t>
  </si>
  <si>
    <t>Outros éteres aromáticos</t>
  </si>
  <si>
    <t>29093021</t>
  </si>
  <si>
    <t>Oxifluorfeno</t>
  </si>
  <si>
    <t>29093023</t>
  </si>
  <si>
    <t>Éteres hexa-, hepta- ou octabromodifenílicos</t>
  </si>
  <si>
    <t>29093029</t>
  </si>
  <si>
    <t>Outros derivados halogenados, etc, dos éteres aromáticos</t>
  </si>
  <si>
    <t>29094100</t>
  </si>
  <si>
    <t>2,2'-Oxidietanol (dietilenoglicol)</t>
  </si>
  <si>
    <t>29094310</t>
  </si>
  <si>
    <t>Éteres monobutílicos do etilenoglicol</t>
  </si>
  <si>
    <t>29094320</t>
  </si>
  <si>
    <t>Éteres monobutílicos do dietilenoglicol</t>
  </si>
  <si>
    <t>29094411</t>
  </si>
  <si>
    <t>Éter etílico do etilenoglicol</t>
  </si>
  <si>
    <t>29094412</t>
  </si>
  <si>
    <t>Éter isobutílico do etilenoglicol</t>
  </si>
  <si>
    <t>29094413</t>
  </si>
  <si>
    <t>Éter hexílico do etilenoglicol</t>
  </si>
  <si>
    <t>29094419</t>
  </si>
  <si>
    <t>Outros éteres monoalquílicos do etilenoglicol</t>
  </si>
  <si>
    <t>29094421</t>
  </si>
  <si>
    <t>Éter etílico do dietilenoglicol</t>
  </si>
  <si>
    <t>29094429</t>
  </si>
  <si>
    <t>Outros éteres monoalquílicos do dietilenoglicol</t>
  </si>
  <si>
    <t>29094910</t>
  </si>
  <si>
    <t>Guaifenesina</t>
  </si>
  <si>
    <t>29094921</t>
  </si>
  <si>
    <t>Trietilenoglicol</t>
  </si>
  <si>
    <t>29094922</t>
  </si>
  <si>
    <t>Tetraetilenoglicol</t>
  </si>
  <si>
    <t>29094923</t>
  </si>
  <si>
    <t>Pentaetilenoglicol e seus éteres</t>
  </si>
  <si>
    <t>29094924</t>
  </si>
  <si>
    <t>Éter fenílico do etilenoglicol</t>
  </si>
  <si>
    <t>29094929</t>
  </si>
  <si>
    <t>Outros etilenoglicóis e seus éteres</t>
  </si>
  <si>
    <t>29094931</t>
  </si>
  <si>
    <t>Dipropilenoglicol</t>
  </si>
  <si>
    <t>29094932</t>
  </si>
  <si>
    <t>Éteres do mono-, di- e tripropilenoglicol</t>
  </si>
  <si>
    <t>29094939</t>
  </si>
  <si>
    <t>Outros propilenoglicóis e seus éteres</t>
  </si>
  <si>
    <t>29094941</t>
  </si>
  <si>
    <t>Éter etílico do butilenoglicol</t>
  </si>
  <si>
    <t>29094949</t>
  </si>
  <si>
    <t>Butilenoglicóis e outros éteres</t>
  </si>
  <si>
    <t>29094950</t>
  </si>
  <si>
    <t>Álcool fenoxibenzílico</t>
  </si>
  <si>
    <t>29094990</t>
  </si>
  <si>
    <t>Outros éteres-alcoóis e seus derivados halogenados, etc.</t>
  </si>
  <si>
    <t>29095011</t>
  </si>
  <si>
    <t>Triclosan</t>
  </si>
  <si>
    <t>29095012</t>
  </si>
  <si>
    <t>Eugenol</t>
  </si>
  <si>
    <t>29095013</t>
  </si>
  <si>
    <t>Isoeugenol</t>
  </si>
  <si>
    <t>29095019</t>
  </si>
  <si>
    <t>Outros éteres-fenóis</t>
  </si>
  <si>
    <t>29095090</t>
  </si>
  <si>
    <t>Éteres-alcoóis-fenóis e seus derivados halogenados, etc.</t>
  </si>
  <si>
    <t>29096011</t>
  </si>
  <si>
    <t>Hidroperóxido de diisopropilbenzeno</t>
  </si>
  <si>
    <t>29096012</t>
  </si>
  <si>
    <t>Hidroperóxido de ter-butila</t>
  </si>
  <si>
    <t>29096013</t>
  </si>
  <si>
    <t>Hidroperóxido de p-mentano</t>
  </si>
  <si>
    <t>29096019</t>
  </si>
  <si>
    <t>Outros hidroperóxidos de alcoóis, éteres, cetonas e derivados</t>
  </si>
  <si>
    <t>29096020</t>
  </si>
  <si>
    <t>Peróxidos de alcoóis, éteres, cetonas, derivados halogenados, etc.</t>
  </si>
  <si>
    <t>29096090</t>
  </si>
  <si>
    <t>Outros peróxidos de álcoois, peróxidos de éteres, peróxidos de acetais e de hemiacetais, peróxidos de cetonas, e seus derivados halogenados, sulfonados, nitrados ou nitrosados</t>
  </si>
  <si>
    <t>29101000</t>
  </si>
  <si>
    <t>Oxirano (óxido de etileno)</t>
  </si>
  <si>
    <t>29102000</t>
  </si>
  <si>
    <t>Metiloxirano (óxido de propileno)</t>
  </si>
  <si>
    <t>29103000</t>
  </si>
  <si>
    <t>1-cloro-2, 3-epoxipropano (epicloridrina)</t>
  </si>
  <si>
    <t>29104000</t>
  </si>
  <si>
    <t>Dieldrin</t>
  </si>
  <si>
    <t>29105000</t>
  </si>
  <si>
    <t>Endrin (ISO)</t>
  </si>
  <si>
    <t>29109010</t>
  </si>
  <si>
    <t>Óxido de estireno</t>
  </si>
  <si>
    <t>29109030</t>
  </si>
  <si>
    <t>Endrin</t>
  </si>
  <si>
    <t>29109090</t>
  </si>
  <si>
    <t>Outros epóxidos, epoxialcoóis, etc, com três átomos no ciclo</t>
  </si>
  <si>
    <t>29110010</t>
  </si>
  <si>
    <t>Dimetilacetal do 2-nitrobenzaldeído</t>
  </si>
  <si>
    <t>29110090</t>
  </si>
  <si>
    <t>Outros acetais e hemiacetais, mesmo que contenham outras funções oxigenadas, e seus derivados halogenados, sulfonados, nitrados ou nitrosados</t>
  </si>
  <si>
    <t>29121100</t>
  </si>
  <si>
    <t>Metanal (formaldeído)</t>
  </si>
  <si>
    <t>29121200</t>
  </si>
  <si>
    <t>Etanal (acetaldeído)</t>
  </si>
  <si>
    <t>29121911</t>
  </si>
  <si>
    <t>Glioxal</t>
  </si>
  <si>
    <t>29121912</t>
  </si>
  <si>
    <t>Glutaraldeído</t>
  </si>
  <si>
    <t>29121919</t>
  </si>
  <si>
    <t>Outros dialdeídos</t>
  </si>
  <si>
    <t>29121921</t>
  </si>
  <si>
    <t>Citral</t>
  </si>
  <si>
    <t>29121922</t>
  </si>
  <si>
    <t>Citronelal (3,7-dimetil-6-octenal)</t>
  </si>
  <si>
    <t>29121923</t>
  </si>
  <si>
    <t>Bergamal (3,7-dimetil-2-metileno-6-octenal)</t>
  </si>
  <si>
    <t>29121929</t>
  </si>
  <si>
    <t>Outros monoaldeídos não saturados</t>
  </si>
  <si>
    <t>29121991</t>
  </si>
  <si>
    <t>Heptanal</t>
  </si>
  <si>
    <t>29121999</t>
  </si>
  <si>
    <t>Outros aldeídos acíclicos não contendo outras funções oxigenadas</t>
  </si>
  <si>
    <t>29122100</t>
  </si>
  <si>
    <t>Benzaldeído (aldeído benzóico)</t>
  </si>
  <si>
    <t>29122910</t>
  </si>
  <si>
    <t>Aldeído alfa-amilcinâmico</t>
  </si>
  <si>
    <t>29122920</t>
  </si>
  <si>
    <t>Aldeído alfa-hexilcinâmico</t>
  </si>
  <si>
    <t>29122990</t>
  </si>
  <si>
    <t>Outros aldeídos cíclicos não contendo outras funções oxigenadas</t>
  </si>
  <si>
    <t>29123010</t>
  </si>
  <si>
    <t>4-(4-hidroxi-4metilpentil)-3-cicloexeno-1-carboxialdeid</t>
  </si>
  <si>
    <t>29123090</t>
  </si>
  <si>
    <t>Outros aldeídos-alcoóis</t>
  </si>
  <si>
    <t>29124100</t>
  </si>
  <si>
    <t>Vanilina (aldeído metilprotocatéquico)</t>
  </si>
  <si>
    <t>29124200</t>
  </si>
  <si>
    <t>Etilvanilina (aldeído etilprotocatéquico)</t>
  </si>
  <si>
    <t>29124910</t>
  </si>
  <si>
    <t>3-Fenoxibenzaldeído</t>
  </si>
  <si>
    <t>29124920</t>
  </si>
  <si>
    <t>3-Hidroxibenzaldeído</t>
  </si>
  <si>
    <t>29124930</t>
  </si>
  <si>
    <t>3,4,5-Trimetoxibenzaldeído</t>
  </si>
  <si>
    <t>29124941</t>
  </si>
  <si>
    <t>4-(4-Hidroxi-4-metilpentil)-3-cicloexeno-1-carboxialdeído</t>
  </si>
  <si>
    <t>29124949</t>
  </si>
  <si>
    <t>29124990</t>
  </si>
  <si>
    <t>Outros aldeídos-éteres, aldeídos-fenóis e com funções oxigenadas</t>
  </si>
  <si>
    <t>29125000</t>
  </si>
  <si>
    <t>Polímeros cíclicos dos aldeídos</t>
  </si>
  <si>
    <t>29126000</t>
  </si>
  <si>
    <t>Paraformaldeído</t>
  </si>
  <si>
    <t>29130010</t>
  </si>
  <si>
    <t>Tricloroacetaldeído</t>
  </si>
  <si>
    <t>29130090</t>
  </si>
  <si>
    <t>Outros derivados halogenados, sulfonados, etc, dos aldeídos</t>
  </si>
  <si>
    <t>29141100</t>
  </si>
  <si>
    <t>Acetonas que não contenham outras funções oxigenadas</t>
  </si>
  <si>
    <t>29141200</t>
  </si>
  <si>
    <t>Butanona (metiletilcetona)</t>
  </si>
  <si>
    <t>29141300</t>
  </si>
  <si>
    <t>4-Metilpentan-2-ona (metilisobutilcetona)</t>
  </si>
  <si>
    <t>29141910</t>
  </si>
  <si>
    <t>Forona</t>
  </si>
  <si>
    <t>29141921</t>
  </si>
  <si>
    <t>Acetilacetona</t>
  </si>
  <si>
    <t>29141922</t>
  </si>
  <si>
    <t>Acetonilacetona</t>
  </si>
  <si>
    <t>29141923</t>
  </si>
  <si>
    <t>Diacetila</t>
  </si>
  <si>
    <t>29141929</t>
  </si>
  <si>
    <t>Outras dicetonas</t>
  </si>
  <si>
    <t>29141930</t>
  </si>
  <si>
    <t>Metilexilcetona</t>
  </si>
  <si>
    <t>29141940</t>
  </si>
  <si>
    <t>Pseudoiononas</t>
  </si>
  <si>
    <t>29141950</t>
  </si>
  <si>
    <t>Metilisopropilcetona</t>
  </si>
  <si>
    <t>29141990</t>
  </si>
  <si>
    <t>Outras cetonas acíclicas não contendo outras funções oxigenadas</t>
  </si>
  <si>
    <t>29142100</t>
  </si>
  <si>
    <t>Cânfora</t>
  </si>
  <si>
    <t>29142210</t>
  </si>
  <si>
    <t>Cicloexanona</t>
  </si>
  <si>
    <t>29142220</t>
  </si>
  <si>
    <t>Metilcicloexanonas</t>
  </si>
  <si>
    <t>29142310</t>
  </si>
  <si>
    <t>Iononas</t>
  </si>
  <si>
    <t>29142320</t>
  </si>
  <si>
    <t>Metiliononas</t>
  </si>
  <si>
    <t>29142910</t>
  </si>
  <si>
    <t>Carvona</t>
  </si>
  <si>
    <t>29142920</t>
  </si>
  <si>
    <t>1-mentona</t>
  </si>
  <si>
    <t>29142990</t>
  </si>
  <si>
    <t>Outras cetonas ciclânicas, etc, não contendo outras funções oxigenadas</t>
  </si>
  <si>
    <t>29143100</t>
  </si>
  <si>
    <t>Fenilacetona (fenilpropan-2-ona)</t>
  </si>
  <si>
    <t>29143910</t>
  </si>
  <si>
    <t>Acetofenona</t>
  </si>
  <si>
    <t>29143990</t>
  </si>
  <si>
    <t>Outras cetonas aromáticas, não contendo outras funções oxigenadas</t>
  </si>
  <si>
    <t>29144010</t>
  </si>
  <si>
    <t>4-hidroxi-4-metilpentano-2-ona (diacetona álcool)</t>
  </si>
  <si>
    <t>29144091</t>
  </si>
  <si>
    <t>Benzoína</t>
  </si>
  <si>
    <t>29144099</t>
  </si>
  <si>
    <t>Outras cetonas-alcoóis e cetonas-aldeídos</t>
  </si>
  <si>
    <t>29145010</t>
  </si>
  <si>
    <t>Nabumetona</t>
  </si>
  <si>
    <t>29145020</t>
  </si>
  <si>
    <t>1,8-Diidroxi-3-metil-9-antrona e sua forma enólica (crisarobina ou chrysarobin)</t>
  </si>
  <si>
    <t>29145090</t>
  </si>
  <si>
    <t>Outras cetonas-fenóis e cetonas contendo outras funções oxigenadas</t>
  </si>
  <si>
    <t>29146100</t>
  </si>
  <si>
    <t>Antraquinona</t>
  </si>
  <si>
    <t>29146200</t>
  </si>
  <si>
    <t>Coenzima Q10 (ubidecarenona (DCI))</t>
  </si>
  <si>
    <t>29146910</t>
  </si>
  <si>
    <t>Lapachol</t>
  </si>
  <si>
    <t>29146920</t>
  </si>
  <si>
    <t>Menadiona</t>
  </si>
  <si>
    <t>29146990</t>
  </si>
  <si>
    <t>Outras quinonas</t>
  </si>
  <si>
    <t>29147011</t>
  </si>
  <si>
    <t>1-Cloro-5-hexanona</t>
  </si>
  <si>
    <t>29147019</t>
  </si>
  <si>
    <t>Outros derivados halogenados das cetonas e quinonas</t>
  </si>
  <si>
    <t>29147021</t>
  </si>
  <si>
    <t>Bissulfito sódico de menadiona</t>
  </si>
  <si>
    <t>29147022</t>
  </si>
  <si>
    <t>Ácido 2-hidroxi-4-metoxibenzofenona-5-sulfônico (sulisobenzona)</t>
  </si>
  <si>
    <t>29147029</t>
  </si>
  <si>
    <t>Outros derivados sulfonados das cetonas e quinonas</t>
  </si>
  <si>
    <t>29147090</t>
  </si>
  <si>
    <t>Outras cetonas, mesmo contendo outras funções oxigenadas</t>
  </si>
  <si>
    <t>29147100</t>
  </si>
  <si>
    <t>Clordecona (ISO)</t>
  </si>
  <si>
    <t>29147919</t>
  </si>
  <si>
    <t>29147921</t>
  </si>
  <si>
    <t>29147922</t>
  </si>
  <si>
    <t>29147929</t>
  </si>
  <si>
    <t>Outros derivados sulfonados</t>
  </si>
  <si>
    <t>29147990</t>
  </si>
  <si>
    <t>Outros derivados halogenados, nitrados ou nitrosados</t>
  </si>
  <si>
    <t>29151100</t>
  </si>
  <si>
    <t>Ácido fórmico</t>
  </si>
  <si>
    <t>29151210</t>
  </si>
  <si>
    <t>Sal de sódio, do ácido fórmico</t>
  </si>
  <si>
    <t>29151290</t>
  </si>
  <si>
    <t>Outros sais do ácido fórmico</t>
  </si>
  <si>
    <t>29151310</t>
  </si>
  <si>
    <t>Éster de geranila, do ácido fórmico</t>
  </si>
  <si>
    <t>29151390</t>
  </si>
  <si>
    <t>Outros ésteres do ácido fórmico</t>
  </si>
  <si>
    <t>29152100</t>
  </si>
  <si>
    <t>Ácido acético</t>
  </si>
  <si>
    <t>29152400</t>
  </si>
  <si>
    <t>Anidrido acético</t>
  </si>
  <si>
    <t>29152910</t>
  </si>
  <si>
    <t>Acetato de sódio</t>
  </si>
  <si>
    <t>29152920</t>
  </si>
  <si>
    <t>Acetatos de cobalto</t>
  </si>
  <si>
    <t>29152990</t>
  </si>
  <si>
    <t>Outros sais do ácido acético</t>
  </si>
  <si>
    <t>29153100</t>
  </si>
  <si>
    <t>Acetato de etila</t>
  </si>
  <si>
    <t>29153200</t>
  </si>
  <si>
    <t>Acetato de vinila</t>
  </si>
  <si>
    <t>29153300</t>
  </si>
  <si>
    <t>Acetato de n-butila</t>
  </si>
  <si>
    <t>29153600</t>
  </si>
  <si>
    <t>Acetato de dinoseb</t>
  </si>
  <si>
    <t>29153910</t>
  </si>
  <si>
    <t>Acetato de linalila</t>
  </si>
  <si>
    <t>29153921</t>
  </si>
  <si>
    <t>Triacetina</t>
  </si>
  <si>
    <t>29153929</t>
  </si>
  <si>
    <t>Outros acetatos de glicerila</t>
  </si>
  <si>
    <t>29153931</t>
  </si>
  <si>
    <t>Acetato de n-propila</t>
  </si>
  <si>
    <t>29153932</t>
  </si>
  <si>
    <t>Acetato de 2-etoxietila</t>
  </si>
  <si>
    <t>29153939</t>
  </si>
  <si>
    <t>Outros acetatos monoalcoóis acíclicos saturados, átomo de c &lt;= 8</t>
  </si>
  <si>
    <t>29153941</t>
  </si>
  <si>
    <t>Acetato de decila</t>
  </si>
  <si>
    <t>29153942</t>
  </si>
  <si>
    <t>Acetato de hexenila</t>
  </si>
  <si>
    <t>29153951</t>
  </si>
  <si>
    <t>Acetato de benzestrol</t>
  </si>
  <si>
    <t>29153952</t>
  </si>
  <si>
    <t>Acetato de dienoestrol</t>
  </si>
  <si>
    <t>29153953</t>
  </si>
  <si>
    <t>Acetato de hexestrol</t>
  </si>
  <si>
    <t>29153954</t>
  </si>
  <si>
    <t>Acetato de mestilbol</t>
  </si>
  <si>
    <t>29153955</t>
  </si>
  <si>
    <t>Acetato de estildestrol</t>
  </si>
  <si>
    <t>29153961</t>
  </si>
  <si>
    <t>Acetato de tricloro-alfa-feniletila</t>
  </si>
  <si>
    <t>29153962</t>
  </si>
  <si>
    <t>Acetato de triclorometilfenilcarbinila</t>
  </si>
  <si>
    <t>29153963</t>
  </si>
  <si>
    <t>Diacetato de etilenoglicol (diacetato de etileno)</t>
  </si>
  <si>
    <t>29153991</t>
  </si>
  <si>
    <t>Ésteres de 2-ter-butilcicloexila</t>
  </si>
  <si>
    <t>29153992</t>
  </si>
  <si>
    <t>Ésteres de bornila</t>
  </si>
  <si>
    <t>29153993</t>
  </si>
  <si>
    <t>Ésteres de dimetilbenzilcarbinila</t>
  </si>
  <si>
    <t>29153994</t>
  </si>
  <si>
    <t>Bis(p-acetoxifenil)cicloexilidenometano (ciclofenil)</t>
  </si>
  <si>
    <t>29153999</t>
  </si>
  <si>
    <t>Outros ésteres do ácido acético</t>
  </si>
  <si>
    <t>29154010</t>
  </si>
  <si>
    <t>Ácido monocloroacético</t>
  </si>
  <si>
    <t>29154020</t>
  </si>
  <si>
    <t>Monocloroacetato de sódio</t>
  </si>
  <si>
    <t>29154090</t>
  </si>
  <si>
    <t>Ácido di- ou tricloroacético, seus sais e ésteres</t>
  </si>
  <si>
    <t>29155010</t>
  </si>
  <si>
    <t>Acido propiônico</t>
  </si>
  <si>
    <t>29155020</t>
  </si>
  <si>
    <t>Sais do ácido propiônico</t>
  </si>
  <si>
    <t>29155030</t>
  </si>
  <si>
    <t>Ésteres do ácido propiônico</t>
  </si>
  <si>
    <t>29156011</t>
  </si>
  <si>
    <t>Acido butírico e seus sais</t>
  </si>
  <si>
    <t>29156012</t>
  </si>
  <si>
    <t>Butirato de etila</t>
  </si>
  <si>
    <t>29156019</t>
  </si>
  <si>
    <t>Outros ésteres do ácido butírico</t>
  </si>
  <si>
    <t>29156021</t>
  </si>
  <si>
    <t>Acido piválico</t>
  </si>
  <si>
    <t>29156029</t>
  </si>
  <si>
    <t>Ácido valérico e seus outros sais e ésteres</t>
  </si>
  <si>
    <t>29157011</t>
  </si>
  <si>
    <t>Ácido palmítico</t>
  </si>
  <si>
    <t>29157019</t>
  </si>
  <si>
    <t>Outros sais e ésteres do ácido palmítico</t>
  </si>
  <si>
    <t>29157020</t>
  </si>
  <si>
    <t>Ácido esteárico (ácido monocarboxílico acíclico saturado)</t>
  </si>
  <si>
    <t>29157031</t>
  </si>
  <si>
    <t>Sais de zinco do ácido esteárico</t>
  </si>
  <si>
    <t>29157039</t>
  </si>
  <si>
    <t>Outros sais do ácido esteárico</t>
  </si>
  <si>
    <t>29157040</t>
  </si>
  <si>
    <t>Ésteres do ácido esteárico</t>
  </si>
  <si>
    <t>29159010</t>
  </si>
  <si>
    <t>Cloreto de cloroacetila</t>
  </si>
  <si>
    <t>29159021</t>
  </si>
  <si>
    <t>Ácido 2-etilexanóico (acido 2-etilexóico)</t>
  </si>
  <si>
    <t>29159022</t>
  </si>
  <si>
    <t>2-etilexanoato de estanho ii</t>
  </si>
  <si>
    <t>29159023</t>
  </si>
  <si>
    <t>Di(2-etilexanoato) de trietilenoglicol</t>
  </si>
  <si>
    <t>29159024</t>
  </si>
  <si>
    <t>Cloreto de 2-etilexanoila</t>
  </si>
  <si>
    <t>29159029</t>
  </si>
  <si>
    <t>Outros sais e ésteres do ácido 2-etilexanóico</t>
  </si>
  <si>
    <t>29159031</t>
  </si>
  <si>
    <t>Ácido mirístico</t>
  </si>
  <si>
    <t>29159032</t>
  </si>
  <si>
    <t>Ácido caprílico</t>
  </si>
  <si>
    <t>29159033</t>
  </si>
  <si>
    <t>Miristato de isopropila</t>
  </si>
  <si>
    <t>29159039</t>
  </si>
  <si>
    <t>Outros sais e ésteres dos ácidos mirístico ou caprílico</t>
  </si>
  <si>
    <t>29159041</t>
  </si>
  <si>
    <t>Ácido láurico</t>
  </si>
  <si>
    <t>29159042</t>
  </si>
  <si>
    <t>Sais e ésteres do ácido láurico</t>
  </si>
  <si>
    <t>29159049</t>
  </si>
  <si>
    <t>Outros sais e ésteres</t>
  </si>
  <si>
    <t>29159050</t>
  </si>
  <si>
    <t>Peróxidos dos ácidos monocarboxílicos acíclicos saturados</t>
  </si>
  <si>
    <t>29159060</t>
  </si>
  <si>
    <t>Perácidos dos acidos monocarboxilicos acíclicos saturados</t>
  </si>
  <si>
    <t>29159090</t>
  </si>
  <si>
    <t>Outros ácidos monocarboxílicos acíclicos saturados, etc.</t>
  </si>
  <si>
    <t>29161110</t>
  </si>
  <si>
    <t>Ácido acrílico</t>
  </si>
  <si>
    <t>29161120</t>
  </si>
  <si>
    <t>Sais do ácido acrílico</t>
  </si>
  <si>
    <t>29161210</t>
  </si>
  <si>
    <t>Ésteres de metila do ácido acrílico</t>
  </si>
  <si>
    <t>29161220</t>
  </si>
  <si>
    <t>Ésteres de etila do ácido acrílico</t>
  </si>
  <si>
    <t>29161230</t>
  </si>
  <si>
    <t>Ésteres de butila do ácido acrílico</t>
  </si>
  <si>
    <t>29161240</t>
  </si>
  <si>
    <t>Ésteres de 2-etilexila do ácido acrílico</t>
  </si>
  <si>
    <t>29161290</t>
  </si>
  <si>
    <t>Outros ésteres do ácido acrílico</t>
  </si>
  <si>
    <t>29161310</t>
  </si>
  <si>
    <t>Ácido metacrílico</t>
  </si>
  <si>
    <t>29161320</t>
  </si>
  <si>
    <t>Sais do ácido metacrílico</t>
  </si>
  <si>
    <t>29161410</t>
  </si>
  <si>
    <t>Ésteres de metila do ácido metacrílico</t>
  </si>
  <si>
    <t>29161420</t>
  </si>
  <si>
    <t>Ésteres de etila do ácido metacrílico</t>
  </si>
  <si>
    <t>29161430</t>
  </si>
  <si>
    <t>Ésteres de n-butila do ácido metacrílico</t>
  </si>
  <si>
    <t>29161490</t>
  </si>
  <si>
    <t>Outros ésteres do ácido metacrílico</t>
  </si>
  <si>
    <t>29161511</t>
  </si>
  <si>
    <t>Oleato de manitol</t>
  </si>
  <si>
    <t>29161519</t>
  </si>
  <si>
    <t>Ácido oleico, outros sais e ésteres (ácido monocarboxílico acíclico)</t>
  </si>
  <si>
    <t>29161520</t>
  </si>
  <si>
    <t>Ácido linoleico e ácido linonênico, seus sais e ésteres</t>
  </si>
  <si>
    <t>29161600</t>
  </si>
  <si>
    <t>Binapacril (isso)</t>
  </si>
  <si>
    <t>29161911</t>
  </si>
  <si>
    <t>Sorbato de potássio</t>
  </si>
  <si>
    <t>29161919</t>
  </si>
  <si>
    <t>Ácido sórbico, seus outros sais e ésteres</t>
  </si>
  <si>
    <t>29161921</t>
  </si>
  <si>
    <t>Ácido undecilênico</t>
  </si>
  <si>
    <t>29161922</t>
  </si>
  <si>
    <t>Undecilinato de metila</t>
  </si>
  <si>
    <t>29161923</t>
  </si>
  <si>
    <t>Undecilenato de zinco</t>
  </si>
  <si>
    <t>29161929</t>
  </si>
  <si>
    <t>Outros sais e ésteres do ácido undecilênico</t>
  </si>
  <si>
    <t>29161990</t>
  </si>
  <si>
    <t>Outros ácidos monocarboxílicos acíclicos não saturados, etc.</t>
  </si>
  <si>
    <t>29162011</t>
  </si>
  <si>
    <t>Ácido 3-(2,2-dibromovinil)-2,2-dimetilciclopropanocarboxílico</t>
  </si>
  <si>
    <t>29162012</t>
  </si>
  <si>
    <t>Cloreto do ácido 3-(2,2-diclorovinil)-2,2-dimetilciclopropanocarboxílico (DVO)</t>
  </si>
  <si>
    <t>29162013</t>
  </si>
  <si>
    <t>Aletrinas</t>
  </si>
  <si>
    <t>29162014</t>
  </si>
  <si>
    <t>Permetrina</t>
  </si>
  <si>
    <t>29162015</t>
  </si>
  <si>
    <t>Bifentrin</t>
  </si>
  <si>
    <t>29162019</t>
  </si>
  <si>
    <t>Outros derivados do ácido ciclopropanocarboxílico</t>
  </si>
  <si>
    <t>29162090</t>
  </si>
  <si>
    <t>Outros ácidos monocarboxílicos ciclânicos, ciclênicos, etc.</t>
  </si>
  <si>
    <t>29163110</t>
  </si>
  <si>
    <t>Ácido benzóico</t>
  </si>
  <si>
    <t>29163121</t>
  </si>
  <si>
    <t>Sais de sódio do ácido benzóico</t>
  </si>
  <si>
    <t>29163122</t>
  </si>
  <si>
    <t>Sais de amônio do ácido benzóico</t>
  </si>
  <si>
    <t>29163129</t>
  </si>
  <si>
    <t>Outros sais do ácido benzóico</t>
  </si>
  <si>
    <t>29163131</t>
  </si>
  <si>
    <t>Ésteres de metila do ácido benzóico</t>
  </si>
  <si>
    <t>29163132</t>
  </si>
  <si>
    <t>Ésteres de benzila do ácido benzóico</t>
  </si>
  <si>
    <t>29163139</t>
  </si>
  <si>
    <t>Outros ésteres do ácido benzóico</t>
  </si>
  <si>
    <t>29163210</t>
  </si>
  <si>
    <t>Peróxido de benzoila</t>
  </si>
  <si>
    <t>29163220</t>
  </si>
  <si>
    <t>Cloreto de benzoila</t>
  </si>
  <si>
    <t>29163400</t>
  </si>
  <si>
    <t>Ácido fenilacético e seus sais</t>
  </si>
  <si>
    <t>29163500</t>
  </si>
  <si>
    <t>Ésteres do ácido fenilacético</t>
  </si>
  <si>
    <t>29163910</t>
  </si>
  <si>
    <t>Cloreto de 4-cloro-alfa-(1-metiletil) benzenoacetila</t>
  </si>
  <si>
    <t>29163920</t>
  </si>
  <si>
    <t>Ibuprofeno</t>
  </si>
  <si>
    <t>29163930</t>
  </si>
  <si>
    <t>Ácido 4-cloro-3-nitrobenzóico</t>
  </si>
  <si>
    <t>29163940</t>
  </si>
  <si>
    <t>Perbenzoato de ter-butila</t>
  </si>
  <si>
    <t>29163990</t>
  </si>
  <si>
    <t>Outros ácidos monocarboxílicos aromáticos, etc.</t>
  </si>
  <si>
    <t>29171110</t>
  </si>
  <si>
    <t>Ácido oxálico e seus sais</t>
  </si>
  <si>
    <t>29171120</t>
  </si>
  <si>
    <t>Ésteres do ácido oxálico</t>
  </si>
  <si>
    <t>29171210</t>
  </si>
  <si>
    <t>Acido adípico</t>
  </si>
  <si>
    <t>29171220</t>
  </si>
  <si>
    <t>Sais e ésteres do ácido adípico</t>
  </si>
  <si>
    <t>29171310</t>
  </si>
  <si>
    <t>Ácido azelaico, seus sais e ésteres</t>
  </si>
  <si>
    <t>29171321</t>
  </si>
  <si>
    <t>Ácido sebácico</t>
  </si>
  <si>
    <t>29171322</t>
  </si>
  <si>
    <t>Sebacato de dibutila</t>
  </si>
  <si>
    <t>29171323</t>
  </si>
  <si>
    <t>Sebacato de dioctila</t>
  </si>
  <si>
    <t>29171329</t>
  </si>
  <si>
    <t>Outros sais e ésteres do ácido sebácico</t>
  </si>
  <si>
    <t>29171400</t>
  </si>
  <si>
    <t>Anidrido maleico</t>
  </si>
  <si>
    <t>29171910</t>
  </si>
  <si>
    <t>Dioctilsulfossuccinato de sódio</t>
  </si>
  <si>
    <t>29171921</t>
  </si>
  <si>
    <t>Ácido maleico</t>
  </si>
  <si>
    <t>29171922</t>
  </si>
  <si>
    <t>Sais e ésteres do ácido maleico</t>
  </si>
  <si>
    <t>29171930</t>
  </si>
  <si>
    <t>Ácido fumárico, seus sais e ésteres</t>
  </si>
  <si>
    <t>29171990</t>
  </si>
  <si>
    <t>Outros ácidos policarboxílicos acíclicos, etc.</t>
  </si>
  <si>
    <t>29172000</t>
  </si>
  <si>
    <t>Ácido policarboxílico ciclânico, ciclênico, etc.</t>
  </si>
  <si>
    <t>29173200</t>
  </si>
  <si>
    <t>Ortoftalatos de dioctila</t>
  </si>
  <si>
    <t>29173300</t>
  </si>
  <si>
    <t>Ortoftalatos de dinonila ou de didecila</t>
  </si>
  <si>
    <t>29173400</t>
  </si>
  <si>
    <t>Outros ésteres do ácido ortoftálico</t>
  </si>
  <si>
    <t>29173500</t>
  </si>
  <si>
    <t>Anidrido ftálico</t>
  </si>
  <si>
    <t>29173600</t>
  </si>
  <si>
    <t>Ácido tereftálico e seus sais</t>
  </si>
  <si>
    <t>29173700</t>
  </si>
  <si>
    <t>Tereftalato de dimetila</t>
  </si>
  <si>
    <t>29173911</t>
  </si>
  <si>
    <t>Ésteres do ácido m-ftálico</t>
  </si>
  <si>
    <t>29173919</t>
  </si>
  <si>
    <t>Ácido m-ftálico e seus sais</t>
  </si>
  <si>
    <t>29173920</t>
  </si>
  <si>
    <t>Ácido ortoftálico e seus sais</t>
  </si>
  <si>
    <t>29173931</t>
  </si>
  <si>
    <t>Ésteres de dioctila do ácido tereftálico</t>
  </si>
  <si>
    <t>29173939</t>
  </si>
  <si>
    <t>Outros ésteres do ácido tereftálico</t>
  </si>
  <si>
    <t>29173940</t>
  </si>
  <si>
    <t>Sais e ésteres do ácido trimelítico (1, 2, 4-benzenotricarb)</t>
  </si>
  <si>
    <t>29173950</t>
  </si>
  <si>
    <t>Anidrido trimelítico (ácido 1, 3dioxo-5isobenzofuranocarb.)</t>
  </si>
  <si>
    <t>29173990</t>
  </si>
  <si>
    <t>Outros ácidos policarboxílicos aromáticos, etc.</t>
  </si>
  <si>
    <t>29181100</t>
  </si>
  <si>
    <t>Ácido láctico, seus sais e ésteres</t>
  </si>
  <si>
    <t>29181200</t>
  </si>
  <si>
    <t>Ácido tartárico</t>
  </si>
  <si>
    <t>29181310</t>
  </si>
  <si>
    <t>Sais do ácido tartárico</t>
  </si>
  <si>
    <t>29181320</t>
  </si>
  <si>
    <t>Ésteres do ácido tartárico</t>
  </si>
  <si>
    <t>29181400</t>
  </si>
  <si>
    <t>Ácido cítrico</t>
  </si>
  <si>
    <t>29181500</t>
  </si>
  <si>
    <t>Sais e ésteres do ácido cítrico</t>
  </si>
  <si>
    <t>29181610</t>
  </si>
  <si>
    <t>Gluconato de cálcio</t>
  </si>
  <si>
    <t>29181690</t>
  </si>
  <si>
    <t>Ácido glucônico, seus outros sais e ésteres</t>
  </si>
  <si>
    <t>29181700</t>
  </si>
  <si>
    <t>Ácido fenilglicólico (ácido mandélico), seus sais e ésteres</t>
  </si>
  <si>
    <t>29181800</t>
  </si>
  <si>
    <t>Clorobenzilato</t>
  </si>
  <si>
    <t>29181910</t>
  </si>
  <si>
    <t>Bromopropilato</t>
  </si>
  <si>
    <t>29181921</t>
  </si>
  <si>
    <t>Ursodiol (ácido ursodeoxicólico)</t>
  </si>
  <si>
    <t>29181922</t>
  </si>
  <si>
    <t>Ácido quenodeoxicólico</t>
  </si>
  <si>
    <t>29181929</t>
  </si>
  <si>
    <t>Ácido biliar, seus outros sais, ésteres e derivados</t>
  </si>
  <si>
    <t>29181930</t>
  </si>
  <si>
    <t>Ácido 12-hidroxiesteárico</t>
  </si>
  <si>
    <t>29181941</t>
  </si>
  <si>
    <t>Ácido benzílico (ácido 2, 2-difenil-2-hidroxiacético)</t>
  </si>
  <si>
    <t>29181942</t>
  </si>
  <si>
    <t>Sais do ácido benzílico</t>
  </si>
  <si>
    <t>29181943</t>
  </si>
  <si>
    <t>Ésteres do ácido benzílico</t>
  </si>
  <si>
    <t>29181990</t>
  </si>
  <si>
    <t>Outros ácidos carboxilicos função álcool, anidridos, etc.</t>
  </si>
  <si>
    <t>29182110</t>
  </si>
  <si>
    <t>Ácido salicílico</t>
  </si>
  <si>
    <t>29182120</t>
  </si>
  <si>
    <t>Sais do ácido salicílico</t>
  </si>
  <si>
    <t>29182211</t>
  </si>
  <si>
    <t>Ácido o-acetilsalicílico</t>
  </si>
  <si>
    <t>29182212</t>
  </si>
  <si>
    <t>O-acetilsalicilato de alumínio</t>
  </si>
  <si>
    <t>29182219</t>
  </si>
  <si>
    <t>Outros sais do ácido o-acetilsalicílico</t>
  </si>
  <si>
    <t>29182220</t>
  </si>
  <si>
    <t>Ésteres do ácido o-acetilsalicílico</t>
  </si>
  <si>
    <t>29182300</t>
  </si>
  <si>
    <t>Outros ésteres do ácido salicílico e seus sais</t>
  </si>
  <si>
    <t>29182910</t>
  </si>
  <si>
    <t>Ácido hidroxinaftóico</t>
  </si>
  <si>
    <t>29182921</t>
  </si>
  <si>
    <t>Ácido p-hidroxibenzóico</t>
  </si>
  <si>
    <t>29182922</t>
  </si>
  <si>
    <t>Metilparabeno</t>
  </si>
  <si>
    <t>29182923</t>
  </si>
  <si>
    <t>Propilparabeno</t>
  </si>
  <si>
    <t>29182929</t>
  </si>
  <si>
    <t>Outros sais e ésteres do ácido p-hidroxibenzóico</t>
  </si>
  <si>
    <t>29182930</t>
  </si>
  <si>
    <t>Ácido gálico, seus sais e ésteres</t>
  </si>
  <si>
    <t>29182940</t>
  </si>
  <si>
    <t>Tetrakis(3-(3,5-di-ter-butil-4-hidroxifenil)propionato) de pentaeritritila</t>
  </si>
  <si>
    <t>29182950</t>
  </si>
  <si>
    <t>3-(3,5-Di-ter-butil-4-hidroxifenil)propionato de octadecila</t>
  </si>
  <si>
    <t>29182990</t>
  </si>
  <si>
    <t>Outros ácidos carboxílicos função fenol, anidridos, etc.</t>
  </si>
  <si>
    <t>29183010</t>
  </si>
  <si>
    <t>Cetoprofeno</t>
  </si>
  <si>
    <t>29183020</t>
  </si>
  <si>
    <t>Butirilacetato de metila</t>
  </si>
  <si>
    <t>29183031</t>
  </si>
  <si>
    <t>Ácido deidrocólico</t>
  </si>
  <si>
    <t>29183032</t>
  </si>
  <si>
    <t>Deidrocolato de sódio</t>
  </si>
  <si>
    <t>29183033</t>
  </si>
  <si>
    <t>Deidrocolato de magnésio</t>
  </si>
  <si>
    <t>29183039</t>
  </si>
  <si>
    <t>Outros sais do ácido deidrocólico</t>
  </si>
  <si>
    <t>29183040</t>
  </si>
  <si>
    <t>Acetilacetato de 2-nitrometilbenzilideno</t>
  </si>
  <si>
    <t>29183090</t>
  </si>
  <si>
    <t>Outros ácidos carboxílicos função aldeído, cetona, etc.</t>
  </si>
  <si>
    <t>29189099</t>
  </si>
  <si>
    <t>Outros ácidos carboxílicos função oxigenada suplementar, etc.</t>
  </si>
  <si>
    <t>29189100</t>
  </si>
  <si>
    <t>Ácido 2, 4, 5-triclorofenoxiacético</t>
  </si>
  <si>
    <t>29189911</t>
  </si>
  <si>
    <t>Ácido fenoxiacético, seus sais e seus ésteres</t>
  </si>
  <si>
    <t>29189912</t>
  </si>
  <si>
    <t>Ácido 2,4-diclorofenoxiacético (2,4-D), seus sais e seus ésteres</t>
  </si>
  <si>
    <t>29189919</t>
  </si>
  <si>
    <t>Outros derivados de ácidos fenoxiacéticos, sais, ésteres</t>
  </si>
  <si>
    <t>29189921</t>
  </si>
  <si>
    <t>Ácidos diclorofenoxibutanóicos, seus sais e seus ésteres</t>
  </si>
  <si>
    <t>29189929</t>
  </si>
  <si>
    <t>Outros ácidos fenoxibutanóicos, seus sais e seus ésteres; derivados destes produtos</t>
  </si>
  <si>
    <t>29189930</t>
  </si>
  <si>
    <t>Acifluorfen sódico</t>
  </si>
  <si>
    <t>29189940</t>
  </si>
  <si>
    <t>Naproxeno</t>
  </si>
  <si>
    <t>29189950</t>
  </si>
  <si>
    <t>Ácido 3-(2-cloro-alfa, alfa, alfa-trifluor-p-toliloxi)benzóico</t>
  </si>
  <si>
    <t>29189960</t>
  </si>
  <si>
    <t>Diclofop-metila</t>
  </si>
  <si>
    <t>29189991</t>
  </si>
  <si>
    <t>Fenofibrato</t>
  </si>
  <si>
    <t>29189992</t>
  </si>
  <si>
    <t>Ácidos metilclorofenoxiacéticos, seus sais e seus ésteres</t>
  </si>
  <si>
    <t>29189993</t>
  </si>
  <si>
    <t>5-(2-Cloro-4-trifluorometilfenoxi)-2-nitrobenzoato de 1'-(carboetoxi)etila (lactofen)</t>
  </si>
  <si>
    <t>29189994</t>
  </si>
  <si>
    <t>Ácido 4-(4-hidroxifenoxi)-3,5-diiodofenilacético</t>
  </si>
  <si>
    <t>29189999</t>
  </si>
  <si>
    <t>Outros ácidos carboxílicos que contenham funções oxigenadas suplementares e seus anidridos</t>
  </si>
  <si>
    <t>29190090</t>
  </si>
  <si>
    <t>Outros ésteres fosfóricos, seus sais, derivados halogenados, etc</t>
  </si>
  <si>
    <t>29191000</t>
  </si>
  <si>
    <t>Fosfato de tris(2, 3-dibromopropila)</t>
  </si>
  <si>
    <t>29199010</t>
  </si>
  <si>
    <t>Ésteres fosfóricos e sais de tributila</t>
  </si>
  <si>
    <t>29199020</t>
  </si>
  <si>
    <t>Ésteres fosfóricos e sais de tricresila</t>
  </si>
  <si>
    <t>29199030</t>
  </si>
  <si>
    <t>Ésteres fosfóricos e sais de trifenila</t>
  </si>
  <si>
    <t>29199040</t>
  </si>
  <si>
    <t>Diclorvós (ddvp)</t>
  </si>
  <si>
    <t>29199050</t>
  </si>
  <si>
    <t>Lactofosfato de cálcio</t>
  </si>
  <si>
    <t>29199060</t>
  </si>
  <si>
    <t>Clorfenvinfós</t>
  </si>
  <si>
    <t>29199090</t>
  </si>
  <si>
    <t>Outros ésteres fosfóricos e seus sais, incluindo os lactofosfatos; seus derivados halogenados, sulfonados, nitrados ou nitrosados</t>
  </si>
  <si>
    <t>29201110</t>
  </si>
  <si>
    <t>Paration (etil paration)</t>
  </si>
  <si>
    <t>29201120</t>
  </si>
  <si>
    <t>Paration-metila (metil paration)</t>
  </si>
  <si>
    <t>29201910</t>
  </si>
  <si>
    <t>Fenitrotion</t>
  </si>
  <si>
    <t>29201920</t>
  </si>
  <si>
    <t>Cloreto de fósforotioato de dimetila</t>
  </si>
  <si>
    <t>29201990</t>
  </si>
  <si>
    <t>Outros ésteres tiofosfóricos, sais e derivados</t>
  </si>
  <si>
    <t>29202300</t>
  </si>
  <si>
    <t>Fosfito de trimetila</t>
  </si>
  <si>
    <t>29202400</t>
  </si>
  <si>
    <t>Fosfito de trietila</t>
  </si>
  <si>
    <t>29202910</t>
  </si>
  <si>
    <t>Fosfito de alquila de C3 a C13 ou de alquil-arila</t>
  </si>
  <si>
    <t>29202920</t>
  </si>
  <si>
    <t>Fosfito de difenila</t>
  </si>
  <si>
    <t>29202930</t>
  </si>
  <si>
    <t>Outros fosfitos, de arila</t>
  </si>
  <si>
    <t>29202940</t>
  </si>
  <si>
    <t>Fosetil Al</t>
  </si>
  <si>
    <t>29202950</t>
  </si>
  <si>
    <t>Fosfito de tris(2,4-di-ter-butilfenila)</t>
  </si>
  <si>
    <t>29202990</t>
  </si>
  <si>
    <t>Outros ésteres de fosfitos e seus sais; seus derivados halogenados, sulfonados, nitrados ou nitrosados</t>
  </si>
  <si>
    <t>29203000</t>
  </si>
  <si>
    <t>Endossulfan (ISO)</t>
  </si>
  <si>
    <t>29209013</t>
  </si>
  <si>
    <t>Fosfito de alquila de c3 a c13 ou de alquil-arila</t>
  </si>
  <si>
    <t>29209014</t>
  </si>
  <si>
    <t>29209015</t>
  </si>
  <si>
    <t>Outros fosfitos de arila</t>
  </si>
  <si>
    <t>29209016</t>
  </si>
  <si>
    <t>29209017</t>
  </si>
  <si>
    <t>Fosfito de tris-(2, 4-di-ter-butilfenila)</t>
  </si>
  <si>
    <t>29209019</t>
  </si>
  <si>
    <t>Outros fosfitos, exceto os de metila e de etila</t>
  </si>
  <si>
    <t>29209021</t>
  </si>
  <si>
    <t>Endossulfan</t>
  </si>
  <si>
    <t>29209022</t>
  </si>
  <si>
    <t>Propargite</t>
  </si>
  <si>
    <t>29209029</t>
  </si>
  <si>
    <t>Outros sulfitos de ésteres de acidos inorgânicos</t>
  </si>
  <si>
    <t>29209031</t>
  </si>
  <si>
    <t>Nitrato de propatila</t>
  </si>
  <si>
    <t>29209032</t>
  </si>
  <si>
    <t>Nitroglicerina</t>
  </si>
  <si>
    <t>29209033</t>
  </si>
  <si>
    <t>Tetranitrato de pentaeritritol (PETN, nitropenta, pentrita)</t>
  </si>
  <si>
    <t>29209039</t>
  </si>
  <si>
    <t>Outros nitratos de ésteres de ácidos inorgânicos</t>
  </si>
  <si>
    <t>29209041</t>
  </si>
  <si>
    <t>Sulfatos de alquila de C6 a C22</t>
  </si>
  <si>
    <t>29209042</t>
  </si>
  <si>
    <t>Sulfatos de monoalquildietilenoglicol ou de monoalquiltrietilenoglicol</t>
  </si>
  <si>
    <t>29209049</t>
  </si>
  <si>
    <t>Outros sulfatos de ésteres de ácidos inorgânicos</t>
  </si>
  <si>
    <t>29209051</t>
  </si>
  <si>
    <t>Silicato de etila</t>
  </si>
  <si>
    <t>29209059</t>
  </si>
  <si>
    <t>Outros silicatos de ésteres de ácidos inorgânicos</t>
  </si>
  <si>
    <t>29209061</t>
  </si>
  <si>
    <t>Fosfitos de dimetila</t>
  </si>
  <si>
    <t>29209062</t>
  </si>
  <si>
    <t>Fosfitos de trimetila</t>
  </si>
  <si>
    <t>29209063</t>
  </si>
  <si>
    <t>Fosfitos de dietila</t>
  </si>
  <si>
    <t>29209064</t>
  </si>
  <si>
    <t>Fosfitos de trietila</t>
  </si>
  <si>
    <t>29209069</t>
  </si>
  <si>
    <t>Outros fosfitos de metila ou de etila</t>
  </si>
  <si>
    <t>29209090</t>
  </si>
  <si>
    <t>Outros ésteres dos ácidos inorgânicos, sais, derivados halogenados, etc</t>
  </si>
  <si>
    <t>29211111</t>
  </si>
  <si>
    <t>Monometilamina</t>
  </si>
  <si>
    <t>29211112</t>
  </si>
  <si>
    <t>Sais de monometilamina</t>
  </si>
  <si>
    <t>29211121</t>
  </si>
  <si>
    <t>Dimetilamina</t>
  </si>
  <si>
    <t>29211122</t>
  </si>
  <si>
    <t>2, 4-diclorofenoxiacetato de dimetilamina</t>
  </si>
  <si>
    <t>29211123</t>
  </si>
  <si>
    <t>Metilclorofenoxiacetato de dimetilamina</t>
  </si>
  <si>
    <t>29211129</t>
  </si>
  <si>
    <t>Outros sais de dimetilamina</t>
  </si>
  <si>
    <t>29211131</t>
  </si>
  <si>
    <t>Trimetilamina</t>
  </si>
  <si>
    <t>29211132</t>
  </si>
  <si>
    <t>Cloridrato de trimetilamina</t>
  </si>
  <si>
    <t>29211139</t>
  </si>
  <si>
    <t>Outros sais de trimetilamina</t>
  </si>
  <si>
    <t>29211200</t>
  </si>
  <si>
    <t>Cloridrato de 2-cloroetil(N,N-dimetilamina)</t>
  </si>
  <si>
    <t>29211300</t>
  </si>
  <si>
    <t>Cloridrato de 2-cloroetil(N,N-dietilamina)</t>
  </si>
  <si>
    <t>29211911</t>
  </si>
  <si>
    <t>Monoetilamina e seus sais</t>
  </si>
  <si>
    <t>29211912</t>
  </si>
  <si>
    <t>Trietilamina</t>
  </si>
  <si>
    <t>29211913</t>
  </si>
  <si>
    <t>Bis (2-cloroetil) etilamina</t>
  </si>
  <si>
    <t>29211914</t>
  </si>
  <si>
    <t>Triclormetina (tris(2-cloroetil)amina)</t>
  </si>
  <si>
    <t>29211915</t>
  </si>
  <si>
    <t>Dietilamina sais, exceto etansilato (ethamsylate)</t>
  </si>
  <si>
    <t>29211919</t>
  </si>
  <si>
    <t>Outras etilaminas, seus derivados e seus sais</t>
  </si>
  <si>
    <t>29211921</t>
  </si>
  <si>
    <t>Mono-n-propilamina e seus sais</t>
  </si>
  <si>
    <t>29211922</t>
  </si>
  <si>
    <t>Di-n-propilamina e seus sais</t>
  </si>
  <si>
    <t>29211923</t>
  </si>
  <si>
    <t>Monoisopropilamina e seus sais</t>
  </si>
  <si>
    <t>29211924</t>
  </si>
  <si>
    <t>Diisopropilamina e seus sais</t>
  </si>
  <si>
    <t>29211929</t>
  </si>
  <si>
    <t>Outras n-propilaminas, isopropilaminas e seus sais</t>
  </si>
  <si>
    <t>29211931</t>
  </si>
  <si>
    <t>Diisobutilamina e seus sais</t>
  </si>
  <si>
    <t>29211939</t>
  </si>
  <si>
    <t>Outras butilaminas e seus sais</t>
  </si>
  <si>
    <t>29211941</t>
  </si>
  <si>
    <t>Metildialquilaminas</t>
  </si>
  <si>
    <t>29211949</t>
  </si>
  <si>
    <t>Monoalquil- e outras dialquilaminas, alquila de c10 a c18</t>
  </si>
  <si>
    <t>29211991</t>
  </si>
  <si>
    <t>Clormetina (DCI) (bis(2-cloroetil)metilamina)</t>
  </si>
  <si>
    <t>29211992</t>
  </si>
  <si>
    <t>N,N-Dialquil-2-cloroetilamina, com grupos alquila de C1 a C3, e seus sais protonados</t>
  </si>
  <si>
    <t>29211993</t>
  </si>
  <si>
    <t>Mucato de isometepteno</t>
  </si>
  <si>
    <t>29211999</t>
  </si>
  <si>
    <t>Outras monoaminas acíclicas e seus derivados e seus sais</t>
  </si>
  <si>
    <t>29212100</t>
  </si>
  <si>
    <t>Etilenodiamina e seus sais</t>
  </si>
  <si>
    <t>29212200</t>
  </si>
  <si>
    <t>Hexametilenodiamina e seus sais</t>
  </si>
  <si>
    <t>29212910</t>
  </si>
  <si>
    <t>Dietilenotriamina e seus sais</t>
  </si>
  <si>
    <t>29212920</t>
  </si>
  <si>
    <t>Trietilenotetramina e seus sais</t>
  </si>
  <si>
    <t>29212990</t>
  </si>
  <si>
    <t>Outras poliaminas acíclicas, seus derivados e seus sais</t>
  </si>
  <si>
    <t>29213011</t>
  </si>
  <si>
    <t>Monocicloexilamina e seus sais</t>
  </si>
  <si>
    <t>29213012</t>
  </si>
  <si>
    <t>Dicicloexilamina</t>
  </si>
  <si>
    <t>29213019</t>
  </si>
  <si>
    <t>Outras cicloexilaminas e seus sais</t>
  </si>
  <si>
    <t>29213020</t>
  </si>
  <si>
    <t>Propilexedrina</t>
  </si>
  <si>
    <t>29213090</t>
  </si>
  <si>
    <t>Outras monoaminas e poliaminas ciclânicas, ciclênicas, etc.</t>
  </si>
  <si>
    <t>29214100</t>
  </si>
  <si>
    <t>Anilina e seus sais</t>
  </si>
  <si>
    <t>29214211</t>
  </si>
  <si>
    <t>Ácido sulfanílico e seus sais</t>
  </si>
  <si>
    <t>29214219</t>
  </si>
  <si>
    <t>Outros ácidos aminobenzenossulfônicos e seus sais</t>
  </si>
  <si>
    <t>29214221</t>
  </si>
  <si>
    <t>3, 4-dicloroanilina e seus sais</t>
  </si>
  <si>
    <t>29214229</t>
  </si>
  <si>
    <t>Outras cloroanilinas e seus sais</t>
  </si>
  <si>
    <t>29214231</t>
  </si>
  <si>
    <t>4-nitroanilina</t>
  </si>
  <si>
    <t>29214239</t>
  </si>
  <si>
    <t>Outras nitroanilinas e seus sais</t>
  </si>
  <si>
    <t>29214241</t>
  </si>
  <si>
    <t>5-cloro-2-nitroanilina</t>
  </si>
  <si>
    <t>29214249</t>
  </si>
  <si>
    <t>Outras cloronitroanilinas e seus sais</t>
  </si>
  <si>
    <t>29214290</t>
  </si>
  <si>
    <t>Outros derivados da anilina e seus sais</t>
  </si>
  <si>
    <t>29214311</t>
  </si>
  <si>
    <t>O-toluidina</t>
  </si>
  <si>
    <t>29214319</t>
  </si>
  <si>
    <t>Outras toluidinas e seus sais</t>
  </si>
  <si>
    <t>29214321</t>
  </si>
  <si>
    <t>3-Nitro-4-toluidina e seus sais</t>
  </si>
  <si>
    <t>29214322</t>
  </si>
  <si>
    <t>Trifluralina</t>
  </si>
  <si>
    <t>29214323</t>
  </si>
  <si>
    <t>4-Cloro-2-toluidina</t>
  </si>
  <si>
    <t>29214329</t>
  </si>
  <si>
    <t>Outros derivados das toluidinas e seus sais</t>
  </si>
  <si>
    <t>29214410</t>
  </si>
  <si>
    <t>Difenilamina e seus sais</t>
  </si>
  <si>
    <t>29214421</t>
  </si>
  <si>
    <t>n-Octildifenilamina</t>
  </si>
  <si>
    <t>29214422</t>
  </si>
  <si>
    <t>n-Nonildifenilamina</t>
  </si>
  <si>
    <t>29214429</t>
  </si>
  <si>
    <t>Outros derivados da difenilamina e seus sais</t>
  </si>
  <si>
    <t>29214500</t>
  </si>
  <si>
    <t>1-Naftilamina (alfa-naftilamina), 2-naftilamina (beta-naftilamina), e seus derivados; sais destes produtos</t>
  </si>
  <si>
    <t>29214610</t>
  </si>
  <si>
    <t>Anfetamina e seus sais</t>
  </si>
  <si>
    <t>29214620</t>
  </si>
  <si>
    <t>Benzofetamina e seus sais</t>
  </si>
  <si>
    <t>29214630</t>
  </si>
  <si>
    <t>Dexanfetamina e seus sais</t>
  </si>
  <si>
    <t>29214640</t>
  </si>
  <si>
    <t>Etilanfetamina e seus sais</t>
  </si>
  <si>
    <t>29214650</t>
  </si>
  <si>
    <t>Fencanfamina e seus sais</t>
  </si>
  <si>
    <t>29214660</t>
  </si>
  <si>
    <t>Fentermina e seus sais</t>
  </si>
  <si>
    <t>29214670</t>
  </si>
  <si>
    <t>Lefetamina e seus sais</t>
  </si>
  <si>
    <t>29214680</t>
  </si>
  <si>
    <t>Levanfetamina e seus sais</t>
  </si>
  <si>
    <t>29214690</t>
  </si>
  <si>
    <t>Mefenorex e seus sais</t>
  </si>
  <si>
    <t>29214910</t>
  </si>
  <si>
    <t>Cloridrato de fenfluramina</t>
  </si>
  <si>
    <t>29214921</t>
  </si>
  <si>
    <t>2, 4-xilidina e seus sais</t>
  </si>
  <si>
    <t>29214922</t>
  </si>
  <si>
    <t>Pendimetalina</t>
  </si>
  <si>
    <t>29214929</t>
  </si>
  <si>
    <t>Outras xilidinas, seus derivados e seus sais</t>
  </si>
  <si>
    <t>29214931</t>
  </si>
  <si>
    <t>Sulfato de tranilcipromina</t>
  </si>
  <si>
    <t>29214939</t>
  </si>
  <si>
    <t>Outras tranilciprominas e seus sais</t>
  </si>
  <si>
    <t>29214990</t>
  </si>
  <si>
    <t>Outras monoaminas aromáticas, seus derivados e seus sais</t>
  </si>
  <si>
    <t>29215111</t>
  </si>
  <si>
    <t>M-Fenilenodiamina e seus sais</t>
  </si>
  <si>
    <t>29215112</t>
  </si>
  <si>
    <t>Diaminotoluenos (toluilenodiaminas)</t>
  </si>
  <si>
    <t>29215119</t>
  </si>
  <si>
    <t>O-fenilenodiamina, p-fenilenodiamina e seus sais</t>
  </si>
  <si>
    <t>29215120</t>
  </si>
  <si>
    <t>Derivados sulfonados das fenilenodiaminas e de seus derivados; sais destes produtos</t>
  </si>
  <si>
    <t>29215131</t>
  </si>
  <si>
    <t>N,N'-Di-sec-butil-p-fenilenodiamina</t>
  </si>
  <si>
    <t>29215132</t>
  </si>
  <si>
    <t>N-Isopropil-N'-fenil-p-fenilenodiamina</t>
  </si>
  <si>
    <t>29215133</t>
  </si>
  <si>
    <t>N-(1,3-Dimetilbutil)-N'-fenil-p-fenilenodiamina</t>
  </si>
  <si>
    <t>29215134</t>
  </si>
  <si>
    <t>N-(1,4-Dimetilpentil)-N'-fenil-p-fenilenodiamina</t>
  </si>
  <si>
    <t>29215135</t>
  </si>
  <si>
    <t>N-Fenil-p-fenilenodiamina (4-aminodifenilamina) e seus sais</t>
  </si>
  <si>
    <t>29215139</t>
  </si>
  <si>
    <t>Outros derivados das fenilenodiaminas e seus sais</t>
  </si>
  <si>
    <t>29215190</t>
  </si>
  <si>
    <t>Outros derivados de diaminotulenos e seus sais</t>
  </si>
  <si>
    <t>29215911</t>
  </si>
  <si>
    <t>3, 3'-diclorobenzidina</t>
  </si>
  <si>
    <t>29215919</t>
  </si>
  <si>
    <t>Benzidina, seus outros derivados e sais</t>
  </si>
  <si>
    <t>29215921</t>
  </si>
  <si>
    <t>4,4'-Diaminodifenilmetano</t>
  </si>
  <si>
    <t>29215929</t>
  </si>
  <si>
    <t>Outros diaminodifenilmetanos</t>
  </si>
  <si>
    <t>29215931</t>
  </si>
  <si>
    <t>4,4'-Diaminodifenilamina e seus sais</t>
  </si>
  <si>
    <t>29215932</t>
  </si>
  <si>
    <t>Ácido 4,4'-diaminodifenilamino-2-sulfônico e seus sais</t>
  </si>
  <si>
    <t>29215939</t>
  </si>
  <si>
    <t>Outras diaminodifenilaminas, seus derivados e seus sais</t>
  </si>
  <si>
    <t>29215990</t>
  </si>
  <si>
    <t>Outras poliaminas aromáticas, seus derivados e seus sais</t>
  </si>
  <si>
    <t>29221100</t>
  </si>
  <si>
    <t>Monoetanolamina e seus sais</t>
  </si>
  <si>
    <t>29221200</t>
  </si>
  <si>
    <t>Dietanolamina e seus sais</t>
  </si>
  <si>
    <t>29221310</t>
  </si>
  <si>
    <t>Trietanolamina</t>
  </si>
  <si>
    <t>29221320</t>
  </si>
  <si>
    <t>Sais de trietanolamina</t>
  </si>
  <si>
    <t>29221400</t>
  </si>
  <si>
    <t>Dextropropoxifeno (DCI) e seus sais</t>
  </si>
  <si>
    <t>29221500</t>
  </si>
  <si>
    <t>29221600</t>
  </si>
  <si>
    <t>Perfluoroctanossulfonato de dietanolamônio</t>
  </si>
  <si>
    <t>29221700</t>
  </si>
  <si>
    <t>Metildietanolamina e etildietanolamina</t>
  </si>
  <si>
    <t>29221911</t>
  </si>
  <si>
    <t>Monoisopropanolamina</t>
  </si>
  <si>
    <t>29221912</t>
  </si>
  <si>
    <t>2,4-Diclorofenoxiacetato de triisopropanolamina</t>
  </si>
  <si>
    <t>29221913</t>
  </si>
  <si>
    <t>2,4-Diclorofenoxiacetato de dimetilpropanolamina</t>
  </si>
  <si>
    <t>29221919</t>
  </si>
  <si>
    <t>Propanolaminas, seus outros sais e derivados</t>
  </si>
  <si>
    <t>29221921</t>
  </si>
  <si>
    <t>Citrato de orfenadrina</t>
  </si>
  <si>
    <t>29221929</t>
  </si>
  <si>
    <t>Orfenadrina e seus outros sais</t>
  </si>
  <si>
    <t>29221931</t>
  </si>
  <si>
    <t>Cloridrato de ambroxol</t>
  </si>
  <si>
    <t>29221939</t>
  </si>
  <si>
    <t>Ambroxol e seus outros sais</t>
  </si>
  <si>
    <t>29221941</t>
  </si>
  <si>
    <t>Cloridrato de clobutinol</t>
  </si>
  <si>
    <t>29221949</t>
  </si>
  <si>
    <t>Clobutinol e seus outros sais</t>
  </si>
  <si>
    <t>29221951</t>
  </si>
  <si>
    <t>N, n-dimetil-2-aminoetanol e seus sais protonados</t>
  </si>
  <si>
    <t>29221952</t>
  </si>
  <si>
    <t>N,N-Dietil-2-aminoetanol e seus sais protonados</t>
  </si>
  <si>
    <t>29221959</t>
  </si>
  <si>
    <t>Outros n, n-dialquil-2-aminoetanol, seus sais protonados</t>
  </si>
  <si>
    <t>29221961</t>
  </si>
  <si>
    <t>Metildietanolamina e seus sais protonados</t>
  </si>
  <si>
    <t>29221962</t>
  </si>
  <si>
    <t>Etildietanolamina e seus sais protonados</t>
  </si>
  <si>
    <t>29221969</t>
  </si>
  <si>
    <t>Outros n-alquil-dietanolamina e seus sais protonados</t>
  </si>
  <si>
    <t>29221971</t>
  </si>
  <si>
    <t>Cloridrato</t>
  </si>
  <si>
    <t>29221979</t>
  </si>
  <si>
    <t>Outras propafenonas e seus sais</t>
  </si>
  <si>
    <t>29221981</t>
  </si>
  <si>
    <t>Tartarato</t>
  </si>
  <si>
    <t>29221989</t>
  </si>
  <si>
    <t>Outros aminoálcoois, exceto os que contenham mais de um tipo de função oxigenada, seus éteres e seus ésteres; sais destes produtos</t>
  </si>
  <si>
    <t>29221991</t>
  </si>
  <si>
    <t>1-p-Nitrofenil-2-amino-1,3-propanodiol</t>
  </si>
  <si>
    <t>29221992</t>
  </si>
  <si>
    <t>Fumaratos de benciclano</t>
  </si>
  <si>
    <t>29221993</t>
  </si>
  <si>
    <t>Clembuterol ("clenbuterol") e seu cloridrato</t>
  </si>
  <si>
    <t>29221994</t>
  </si>
  <si>
    <t>Mirtecaína</t>
  </si>
  <si>
    <t>29221995</t>
  </si>
  <si>
    <t>Tamoxifen e seu citrato</t>
  </si>
  <si>
    <t>29221996</t>
  </si>
  <si>
    <t>Dextropropoxifeno e seus sais protonados</t>
  </si>
  <si>
    <t>29221999</t>
  </si>
  <si>
    <t>Outros aminoalcoóis, seus éteres, ésteres e sais</t>
  </si>
  <si>
    <t>29222100</t>
  </si>
  <si>
    <t>Ácidos aminonaftolsulfônicos e seus sais</t>
  </si>
  <si>
    <t>29222911</t>
  </si>
  <si>
    <t>P-aminofenol</t>
  </si>
  <si>
    <t>29222919</t>
  </si>
  <si>
    <t>O-aminofenóis, m-aminofenóis e seus sais</t>
  </si>
  <si>
    <t>29222920</t>
  </si>
  <si>
    <t>Nitroanisidinas e seus sais</t>
  </si>
  <si>
    <t>29222990</t>
  </si>
  <si>
    <t>Outros aminonaftois, aminofenóis, seus éteres, ésteres, sais</t>
  </si>
  <si>
    <t>29223111</t>
  </si>
  <si>
    <t>Anfepramona</t>
  </si>
  <si>
    <t>29223112</t>
  </si>
  <si>
    <t>Sais de anfepramona</t>
  </si>
  <si>
    <t>29223120</t>
  </si>
  <si>
    <t>Metadona e seus sais</t>
  </si>
  <si>
    <t>29223130</t>
  </si>
  <si>
    <t>Normetadona e seus sais</t>
  </si>
  <si>
    <t>29223910</t>
  </si>
  <si>
    <t>Aminoantraquinonas e seus sais</t>
  </si>
  <si>
    <t>29223921</t>
  </si>
  <si>
    <t>Cloridrato de ketamina</t>
  </si>
  <si>
    <t>29223929</t>
  </si>
  <si>
    <t>Ketamina e outros sais de ketamina</t>
  </si>
  <si>
    <t>29223990</t>
  </si>
  <si>
    <t>Outros aminoaldeídos, aminocetonas, etc.</t>
  </si>
  <si>
    <t>29224110</t>
  </si>
  <si>
    <t>Lisina</t>
  </si>
  <si>
    <t>29224190</t>
  </si>
  <si>
    <t>Ésteres e sais, da lisina</t>
  </si>
  <si>
    <t>29224210</t>
  </si>
  <si>
    <t>Ácido glutâmico</t>
  </si>
  <si>
    <t>29224220</t>
  </si>
  <si>
    <t>Sais do ácido glutâmico</t>
  </si>
  <si>
    <t>29224300</t>
  </si>
  <si>
    <t>Ácido antranilico e seus sais</t>
  </si>
  <si>
    <t>29224410</t>
  </si>
  <si>
    <t>Tilidina</t>
  </si>
  <si>
    <t>29224420</t>
  </si>
  <si>
    <t>Sais de tilidina</t>
  </si>
  <si>
    <t>29224910</t>
  </si>
  <si>
    <t>Glicina e seus sais</t>
  </si>
  <si>
    <t>29224920</t>
  </si>
  <si>
    <t>Ácido etilenodiaminotetracético (EDTA) e seus sais</t>
  </si>
  <si>
    <t>29224931</t>
  </si>
  <si>
    <t>Ácido iminodiacético</t>
  </si>
  <si>
    <t>29224932</t>
  </si>
  <si>
    <t>Sais do ácido iminodiacético</t>
  </si>
  <si>
    <t>29224940</t>
  </si>
  <si>
    <t>Ácido dietilenotriaminopentacético e seus sais</t>
  </si>
  <si>
    <t>29224951</t>
  </si>
  <si>
    <t>Alfa-fenilglicina</t>
  </si>
  <si>
    <t>29224952</t>
  </si>
  <si>
    <t>Cloridrato do cloreto de d(-)alfa-aminobenzenoacetila</t>
  </si>
  <si>
    <t>29224959</t>
  </si>
  <si>
    <t>Outros sais e derivados de alfa-fenilglicina</t>
  </si>
  <si>
    <t>29224961</t>
  </si>
  <si>
    <t>Diclofenaco de sódio</t>
  </si>
  <si>
    <t>29224962</t>
  </si>
  <si>
    <t>Diclofenaco de potássio</t>
  </si>
  <si>
    <t>29224963</t>
  </si>
  <si>
    <t>Diclofenaco de dietilamônio</t>
  </si>
  <si>
    <t>29224964</t>
  </si>
  <si>
    <t>Diclofenaco</t>
  </si>
  <si>
    <t>29224969</t>
  </si>
  <si>
    <t>Outros diclofenacos, seus sais e derivados</t>
  </si>
  <si>
    <t>29224990</t>
  </si>
  <si>
    <t>Outros aminoácidos, seus ésteres e sais</t>
  </si>
  <si>
    <t>29225011</t>
  </si>
  <si>
    <t>Cloridrato de fenilefrina</t>
  </si>
  <si>
    <t>29225019</t>
  </si>
  <si>
    <t>Fenilefrina e seus outros sais</t>
  </si>
  <si>
    <t>29225021</t>
  </si>
  <si>
    <t>Cloridrato de propafenona</t>
  </si>
  <si>
    <t>29225029</t>
  </si>
  <si>
    <t>Propafenona e seus outros sais</t>
  </si>
  <si>
    <t>29225031</t>
  </si>
  <si>
    <t>Levodopa</t>
  </si>
  <si>
    <t>29225032</t>
  </si>
  <si>
    <t>Metildopa</t>
  </si>
  <si>
    <t>29225039</t>
  </si>
  <si>
    <t>Outros derivados e sais da tirosina</t>
  </si>
  <si>
    <t>29225041</t>
  </si>
  <si>
    <t>Tartarato de metoprolol</t>
  </si>
  <si>
    <t>29225049</t>
  </si>
  <si>
    <t>Metoprolol e seus outros sais</t>
  </si>
  <si>
    <t>29225050</t>
  </si>
  <si>
    <t>Propanolol e seus sais</t>
  </si>
  <si>
    <t>29225091</t>
  </si>
  <si>
    <t>N-(1-(Metoxicarbonil)propen-2-il)-alfa-amino-p-hidroxifenilacetato de sódio (NAPOH)</t>
  </si>
  <si>
    <t>29225099</t>
  </si>
  <si>
    <t>Outros aminoalcoóisfenóis, aminoácidosfenóis, etc, função oxigenada</t>
  </si>
  <si>
    <t>29231000</t>
  </si>
  <si>
    <t>Colina e seus sais</t>
  </si>
  <si>
    <t>29232000</t>
  </si>
  <si>
    <t>Lecitinas e outros fosfoaminolipidios</t>
  </si>
  <si>
    <t>29233000</t>
  </si>
  <si>
    <t>Perfluoroctanossulfonato de tetraetilamônio</t>
  </si>
  <si>
    <t>29239010</t>
  </si>
  <si>
    <t>Betaína e seus sais</t>
  </si>
  <si>
    <t>29239020</t>
  </si>
  <si>
    <t>Derivados da colina</t>
  </si>
  <si>
    <t>29239030</t>
  </si>
  <si>
    <t>Cloreto de 3-cloro-2-hidroxipropiltrimetilamônio</t>
  </si>
  <si>
    <t>29239040</t>
  </si>
  <si>
    <t>Halogenetos de alquil-trimetilamônio, com grupo alquila de C6 a C22</t>
  </si>
  <si>
    <t>29239050</t>
  </si>
  <si>
    <t>Halogenetos de dialquil-dimetilamônio ou de alquil-benzil-dimetilamônio, com grupo alquila de C6 a C22</t>
  </si>
  <si>
    <t>29239060</t>
  </si>
  <si>
    <t>Halogenetos de pentametil-alquil-propilenodiamônio, com grupo alquila de C6 a C22</t>
  </si>
  <si>
    <t>29239090</t>
  </si>
  <si>
    <t>Outros sais e hidróxidos de amônio quaternários</t>
  </si>
  <si>
    <t>29241100</t>
  </si>
  <si>
    <t>Meprobamato (DCI)</t>
  </si>
  <si>
    <t>29241210</t>
  </si>
  <si>
    <t>Fluoroacetamida</t>
  </si>
  <si>
    <t>29241220</t>
  </si>
  <si>
    <t>Fosfamidona</t>
  </si>
  <si>
    <t>29241230</t>
  </si>
  <si>
    <t>Monocrotofós</t>
  </si>
  <si>
    <t>29241911</t>
  </si>
  <si>
    <t>2-Cloro-N-metilacetoacetamida</t>
  </si>
  <si>
    <t>29241919</t>
  </si>
  <si>
    <t>Acetoacetamida, outros derivados/sais do produto</t>
  </si>
  <si>
    <t>29241921</t>
  </si>
  <si>
    <t>N-metilformamida</t>
  </si>
  <si>
    <t>29241922</t>
  </si>
  <si>
    <t>N,N-Dimetilformamida</t>
  </si>
  <si>
    <t>29241929</t>
  </si>
  <si>
    <t>Outras formamidas e acetamidas</t>
  </si>
  <si>
    <t>29241931</t>
  </si>
  <si>
    <t>Acrilamida</t>
  </si>
  <si>
    <t>29241932</t>
  </si>
  <si>
    <t>Metacrilamidas</t>
  </si>
  <si>
    <t>29241939</t>
  </si>
  <si>
    <t>Outros derivados da acrilamida</t>
  </si>
  <si>
    <t>29241942</t>
  </si>
  <si>
    <t>Dicrotofos</t>
  </si>
  <si>
    <t>29241949</t>
  </si>
  <si>
    <t>Crotonamidas e outros derivados deste produto</t>
  </si>
  <si>
    <t>29241991</t>
  </si>
  <si>
    <t>N,N'-Dimetilureia</t>
  </si>
  <si>
    <t>29241992</t>
  </si>
  <si>
    <t>Carisoprodol</t>
  </si>
  <si>
    <t>29241993</t>
  </si>
  <si>
    <t>N,N'-(Diestearoil)etilenodiamina (N,N'-etilen-bis-estearamida)</t>
  </si>
  <si>
    <t>29241994</t>
  </si>
  <si>
    <t>Dietanolamidas de ácidos graxos de c12 a c18</t>
  </si>
  <si>
    <t>29241999</t>
  </si>
  <si>
    <t>Outras amidas acíclicas, derivados e sais deste produto</t>
  </si>
  <si>
    <t>29242111</t>
  </si>
  <si>
    <t>Hexanitrocarbanilidas</t>
  </si>
  <si>
    <t>29242119</t>
  </si>
  <si>
    <t>Carbanilidas, seus outros derivados e sais</t>
  </si>
  <si>
    <t>29242120</t>
  </si>
  <si>
    <t>Diuron</t>
  </si>
  <si>
    <t>29242190</t>
  </si>
  <si>
    <t>Outras ureínas, seus derivados e sais</t>
  </si>
  <si>
    <t>29242300</t>
  </si>
  <si>
    <t>Ácido 2-acetamidobenzóico (ácido N-acetilantranílico) e seus sais</t>
  </si>
  <si>
    <t>29242400</t>
  </si>
  <si>
    <t>Etinamato (DCI)</t>
  </si>
  <si>
    <t>29242500</t>
  </si>
  <si>
    <t>Alaclor (ISO)</t>
  </si>
  <si>
    <t>29242911</t>
  </si>
  <si>
    <t>Acetanilida</t>
  </si>
  <si>
    <t>29242912</t>
  </si>
  <si>
    <t>4-aminoacetanilida</t>
  </si>
  <si>
    <t>29242913</t>
  </si>
  <si>
    <t>Acetaminofen (paracetamol)</t>
  </si>
  <si>
    <t>29242914</t>
  </si>
  <si>
    <t>Lidocaína e seu cloridrato</t>
  </si>
  <si>
    <t>29242915</t>
  </si>
  <si>
    <t>2,5-Dimetoxiacetanilida</t>
  </si>
  <si>
    <t>29242919</t>
  </si>
  <si>
    <t>Outros derivados da acetanilida e seus sais</t>
  </si>
  <si>
    <t>29242920</t>
  </si>
  <si>
    <t>Anilidas dos ácidos hidroxinaftóicos, seus derivados e sais</t>
  </si>
  <si>
    <t>29242931</t>
  </si>
  <si>
    <t>Carbaril</t>
  </si>
  <si>
    <t>29242932</t>
  </si>
  <si>
    <t>Propoxur</t>
  </si>
  <si>
    <t>29242939</t>
  </si>
  <si>
    <t>Outros carbamatos</t>
  </si>
  <si>
    <t>29242941</t>
  </si>
  <si>
    <t>Teclozam</t>
  </si>
  <si>
    <t>29242942</t>
  </si>
  <si>
    <t>Alaclor</t>
  </si>
  <si>
    <t>29242943</t>
  </si>
  <si>
    <t>Atenolol, metolaclor</t>
  </si>
  <si>
    <t>29242944</t>
  </si>
  <si>
    <t>Ácido ioxáglico</t>
  </si>
  <si>
    <t>29242945</t>
  </si>
  <si>
    <t>Iodamida</t>
  </si>
  <si>
    <t>29242946</t>
  </si>
  <si>
    <t>Cloreto do ácido p-acetamidobenzenossulfônico</t>
  </si>
  <si>
    <t>29242947</t>
  </si>
  <si>
    <t>Ácido ioxitalâmico</t>
  </si>
  <si>
    <t>29242949</t>
  </si>
  <si>
    <t>Outras acetamidas e seus derivados</t>
  </si>
  <si>
    <t>29242951</t>
  </si>
  <si>
    <t>Bromoprida</t>
  </si>
  <si>
    <t>29242952</t>
  </si>
  <si>
    <t>Metoclopramida e seu cloridrato</t>
  </si>
  <si>
    <t>29242959</t>
  </si>
  <si>
    <t>Outras metoxibenzamidas, seus derivados e sais</t>
  </si>
  <si>
    <t>29242961</t>
  </si>
  <si>
    <t>Propanil</t>
  </si>
  <si>
    <t>29242962</t>
  </si>
  <si>
    <t>Flutamida</t>
  </si>
  <si>
    <t>29242963</t>
  </si>
  <si>
    <t>Prilocaína e seu cloridrato</t>
  </si>
  <si>
    <t>29242964</t>
  </si>
  <si>
    <t>Iobitridol</t>
  </si>
  <si>
    <t>29242969</t>
  </si>
  <si>
    <t>Outras propanamidas, seus derivados e sais</t>
  </si>
  <si>
    <t>29242991</t>
  </si>
  <si>
    <t>Aspartame</t>
  </si>
  <si>
    <t>29242992</t>
  </si>
  <si>
    <t>Diflubenzuron</t>
  </si>
  <si>
    <t>29242993</t>
  </si>
  <si>
    <t>Metalaxil</t>
  </si>
  <si>
    <t>29242994</t>
  </si>
  <si>
    <t>Triflumuron</t>
  </si>
  <si>
    <t>29242995</t>
  </si>
  <si>
    <t>Buclosamida</t>
  </si>
  <si>
    <t>29242996</t>
  </si>
  <si>
    <t>Benzoato de denatônio</t>
  </si>
  <si>
    <t>29242999</t>
  </si>
  <si>
    <t>Outras amidas cíclicas, seus derivados e sais</t>
  </si>
  <si>
    <t>29251100</t>
  </si>
  <si>
    <t>Sacarina e seus sais</t>
  </si>
  <si>
    <t>29251200</t>
  </si>
  <si>
    <t>Glutetimida (DCI)</t>
  </si>
  <si>
    <t>29251910</t>
  </si>
  <si>
    <t>Talidomida</t>
  </si>
  <si>
    <t>29251990</t>
  </si>
  <si>
    <t>Outras imidas, seus derivados e sais</t>
  </si>
  <si>
    <t>29252100</t>
  </si>
  <si>
    <t>Clordimeforme</t>
  </si>
  <si>
    <t>29252911</t>
  </si>
  <si>
    <t>Aspartato de L-arginina</t>
  </si>
  <si>
    <t>29252919</t>
  </si>
  <si>
    <t>Outras argininas e sais</t>
  </si>
  <si>
    <t>29252921</t>
  </si>
  <si>
    <t>Guanidina</t>
  </si>
  <si>
    <t>29252922</t>
  </si>
  <si>
    <t>N,N'-Difenilguanidina</t>
  </si>
  <si>
    <t>29252923</t>
  </si>
  <si>
    <t>Clorexidina e seus sais</t>
  </si>
  <si>
    <t>29252929</t>
  </si>
  <si>
    <t>Outros sais e derivados da guanidina</t>
  </si>
  <si>
    <t>29252930</t>
  </si>
  <si>
    <t>Amitraz</t>
  </si>
  <si>
    <t>29252940</t>
  </si>
  <si>
    <t>Isetionato de pentamidina</t>
  </si>
  <si>
    <t>29252950</t>
  </si>
  <si>
    <t>N-(3,7-Dimetil-7-hidroxioctilideno)antranilato de metila</t>
  </si>
  <si>
    <t>29252990</t>
  </si>
  <si>
    <t>Outros iminas, seus derivados e sais</t>
  </si>
  <si>
    <t>29261000</t>
  </si>
  <si>
    <t>Acrilonitrila</t>
  </si>
  <si>
    <t>29262000</t>
  </si>
  <si>
    <t>1-Cianoguanidina (diciandiamida)</t>
  </si>
  <si>
    <t>29263011</t>
  </si>
  <si>
    <t>Fenproporex</t>
  </si>
  <si>
    <t>29263012</t>
  </si>
  <si>
    <t>Sais do fenproporex</t>
  </si>
  <si>
    <t>29263020</t>
  </si>
  <si>
    <t>Intermediario da metadona</t>
  </si>
  <si>
    <t>29264000</t>
  </si>
  <si>
    <t>alfa-Fenilacetoacetonitrila</t>
  </si>
  <si>
    <t>29269011</t>
  </si>
  <si>
    <t>Verapamil</t>
  </si>
  <si>
    <t>29269012</t>
  </si>
  <si>
    <t>Cloridrato de verapamil</t>
  </si>
  <si>
    <t>29269019</t>
  </si>
  <si>
    <t>Outros sais de verapamil</t>
  </si>
  <si>
    <t>29269021</t>
  </si>
  <si>
    <t>Álcool alfa-ciano-3-fenoxibenzílico</t>
  </si>
  <si>
    <t>29269022</t>
  </si>
  <si>
    <t>Ciflutrin</t>
  </si>
  <si>
    <t>29269023</t>
  </si>
  <si>
    <t>Cipermetrina</t>
  </si>
  <si>
    <t>29269024</t>
  </si>
  <si>
    <t>Deltametrina</t>
  </si>
  <si>
    <t>29269025</t>
  </si>
  <si>
    <t>Fenvalerato</t>
  </si>
  <si>
    <t>29269026</t>
  </si>
  <si>
    <t>Cialotrin ("cyhalothrin")</t>
  </si>
  <si>
    <t>29269029</t>
  </si>
  <si>
    <t>Outros derivados ésteres do álcool alfa-ciano-3-fenoxibenzil</t>
  </si>
  <si>
    <t>29269030</t>
  </si>
  <si>
    <t>Sais de intermediário da metadona (DCI)</t>
  </si>
  <si>
    <t>29269091</t>
  </si>
  <si>
    <t>Adiponitrila (1,4-dicianobutano)</t>
  </si>
  <si>
    <t>29269092</t>
  </si>
  <si>
    <t>Cianidrina de acetona (acetona cianidrina)</t>
  </si>
  <si>
    <t>29269093</t>
  </si>
  <si>
    <t>Closantel</t>
  </si>
  <si>
    <t>29269095</t>
  </si>
  <si>
    <t>Clorotalonil</t>
  </si>
  <si>
    <t>29269096</t>
  </si>
  <si>
    <t>Cianoacrilatos de etila</t>
  </si>
  <si>
    <t>29269099</t>
  </si>
  <si>
    <t>Outros compostos de função nitrila</t>
  </si>
  <si>
    <t>29270010</t>
  </si>
  <si>
    <t>Compostos diazóicos</t>
  </si>
  <si>
    <t>29270021</t>
  </si>
  <si>
    <t>Azodicarbonamida</t>
  </si>
  <si>
    <t>29270029</t>
  </si>
  <si>
    <t>Outros compostos azóicos</t>
  </si>
  <si>
    <t>29270030</t>
  </si>
  <si>
    <t>Compostos azóxicos</t>
  </si>
  <si>
    <t>29280011</t>
  </si>
  <si>
    <t>Metiletilacetoxima</t>
  </si>
  <si>
    <t>29280019</t>
  </si>
  <si>
    <t>Outras acetoximas, seus derivados e seus sais</t>
  </si>
  <si>
    <t>29280020</t>
  </si>
  <si>
    <t>Carbidopa</t>
  </si>
  <si>
    <t>29280030</t>
  </si>
  <si>
    <t>2-hidrazinoetanol</t>
  </si>
  <si>
    <t>29280041</t>
  </si>
  <si>
    <t>Fenilidrazina</t>
  </si>
  <si>
    <t>29280042</t>
  </si>
  <si>
    <t>Derivados da fenilidrazina</t>
  </si>
  <si>
    <t>29280090</t>
  </si>
  <si>
    <t>Outros derivados orgânicos da hidrazina e hidroxilamina</t>
  </si>
  <si>
    <t>29291010</t>
  </si>
  <si>
    <t>Diisocianato de difenilmetano</t>
  </si>
  <si>
    <t>29291021</t>
  </si>
  <si>
    <t>Mistura de isômeros de diisocianatos de tolueno</t>
  </si>
  <si>
    <t>29291029</t>
  </si>
  <si>
    <t>Outros diisocianatos de tolueno</t>
  </si>
  <si>
    <t>29291030</t>
  </si>
  <si>
    <t>Isocianato de 3,4-diclorofenila</t>
  </si>
  <si>
    <t>29291090</t>
  </si>
  <si>
    <t>Outros isocianatos</t>
  </si>
  <si>
    <t>29299011</t>
  </si>
  <si>
    <t>Ácido ciclâmico de sódio e seus sais</t>
  </si>
  <si>
    <t>29299012</t>
  </si>
  <si>
    <t>Ácido ciclâmico de cálcio e seus sais</t>
  </si>
  <si>
    <t>29299019</t>
  </si>
  <si>
    <t>Outros ácidos ciclâmicos e seus sais</t>
  </si>
  <si>
    <t>29299021</t>
  </si>
  <si>
    <t>Dialogenetos de N,N-dialquilfosforoamidatos, com grupos alquila de C1 a C3</t>
  </si>
  <si>
    <t>29299022</t>
  </si>
  <si>
    <t>N,N-Dialquilfosforoamidatos de dialquila, com grupos alquila de C1 a C3</t>
  </si>
  <si>
    <t>29299029</t>
  </si>
  <si>
    <t>Outros N,N-Dialquilfosforoamidatos e seus derivados</t>
  </si>
  <si>
    <t>29299090</t>
  </si>
  <si>
    <t>Outros compostos de funções nitrogenadas</t>
  </si>
  <si>
    <t>29301000</t>
  </si>
  <si>
    <t>Ditiocarbonatos (xantatos e xantogenatos)</t>
  </si>
  <si>
    <t>29302011</t>
  </si>
  <si>
    <t>Eptc (tiocarbamato)</t>
  </si>
  <si>
    <t>29302012</t>
  </si>
  <si>
    <t>Cartap</t>
  </si>
  <si>
    <t>29302013</t>
  </si>
  <si>
    <t>Tiobencarb (dietiltiocarbamato de S-4-clorobenzila)</t>
  </si>
  <si>
    <t>29302019</t>
  </si>
  <si>
    <t>Outros tiocarbamatos</t>
  </si>
  <si>
    <t>29302021</t>
  </si>
  <si>
    <t>Ziram; dimetilditiocarbamato de sódio</t>
  </si>
  <si>
    <t>29302022</t>
  </si>
  <si>
    <t>Dietilditiocarbamato de zinco</t>
  </si>
  <si>
    <t>29302023</t>
  </si>
  <si>
    <t>Dibutilditiocarbamato de zinco</t>
  </si>
  <si>
    <t>29302024</t>
  </si>
  <si>
    <t>Metam sódio</t>
  </si>
  <si>
    <t>29302029</t>
  </si>
  <si>
    <t>Outros ditiocarbamatos</t>
  </si>
  <si>
    <t>29303011</t>
  </si>
  <si>
    <t>Monossulfetos de tetrametiltiourama</t>
  </si>
  <si>
    <t>29303012</t>
  </si>
  <si>
    <t>Sulfiram</t>
  </si>
  <si>
    <t>29303019</t>
  </si>
  <si>
    <t>Outros monossulfetos de tiourama</t>
  </si>
  <si>
    <t>29303021</t>
  </si>
  <si>
    <t>Thiram</t>
  </si>
  <si>
    <t>29303022</t>
  </si>
  <si>
    <t>Dissulfiram</t>
  </si>
  <si>
    <t>29303029</t>
  </si>
  <si>
    <t>Outros dissulfetos de tiourama</t>
  </si>
  <si>
    <t>29303090</t>
  </si>
  <si>
    <t>Tetrassulfetos de tiourama</t>
  </si>
  <si>
    <t>29304010</t>
  </si>
  <si>
    <t>DL-Metionina, com teor de cinzas sulfatadas superior a 0,1 %, em peso</t>
  </si>
  <si>
    <t>29304090</t>
  </si>
  <si>
    <t>Outras metioninas</t>
  </si>
  <si>
    <t>29305010</t>
  </si>
  <si>
    <t>Captafol</t>
  </si>
  <si>
    <t>29305020</t>
  </si>
  <si>
    <t>Metamidofós</t>
  </si>
  <si>
    <t>29307000</t>
  </si>
  <si>
    <t>Sulfeto de bis(2-hidroxietila) (tiodiglicol (DCI))</t>
  </si>
  <si>
    <t>29308010</t>
  </si>
  <si>
    <t>Aldicarb</t>
  </si>
  <si>
    <t>29308020</t>
  </si>
  <si>
    <t>29308030</t>
  </si>
  <si>
    <t>29309011</t>
  </si>
  <si>
    <t>Ácido tioglicólico e seus sais</t>
  </si>
  <si>
    <t>29309012</t>
  </si>
  <si>
    <t>Cisteína</t>
  </si>
  <si>
    <t>29309013</t>
  </si>
  <si>
    <t>N,N-Dialquil-2-aminoetanotiol, com grupos alquila de C1 a C3, e seus sais protonados</t>
  </si>
  <si>
    <t>29309019</t>
  </si>
  <si>
    <t>Outros tióis, seus derivados e sais</t>
  </si>
  <si>
    <t>29309021</t>
  </si>
  <si>
    <t>Tioureia</t>
  </si>
  <si>
    <t>29309022</t>
  </si>
  <si>
    <t>Tiofanato-Metila</t>
  </si>
  <si>
    <t>29309023</t>
  </si>
  <si>
    <t>4-Metil-3-tiosemicarbazida</t>
  </si>
  <si>
    <t>29309029</t>
  </si>
  <si>
    <t>Outras tioamidas, seus derivados e sais</t>
  </si>
  <si>
    <t>29309031</t>
  </si>
  <si>
    <t>2-(Etiltio)etanol, com uma concentração superior ou igual a 98 %, em peso</t>
  </si>
  <si>
    <t>29309032</t>
  </si>
  <si>
    <t>3-(Metiltio)propanal; aldicarb</t>
  </si>
  <si>
    <t>29309033</t>
  </si>
  <si>
    <t>Clorotioformiato de S-etila</t>
  </si>
  <si>
    <t>29309034</t>
  </si>
  <si>
    <t>Ácido 2-hidroxi-4-(metiltio)butanóico e seu sal cálcico</t>
  </si>
  <si>
    <t>29309035</t>
  </si>
  <si>
    <t>Metomil</t>
  </si>
  <si>
    <t>29309036</t>
  </si>
  <si>
    <t>Carbocisteína</t>
  </si>
  <si>
    <t>29309037</t>
  </si>
  <si>
    <t>4-Sulfatoetilsulfonil-2,5-dimetoxianilina; 4-sulfatoetilsulfonil-2-metoxi-5-metilanilina; 4-sulfatoetilsulfonil-2-metoxianilina</t>
  </si>
  <si>
    <t>29309038</t>
  </si>
  <si>
    <t>Tiodiglicol (DCI) (sulfeto de bis(2-hidroxietila))</t>
  </si>
  <si>
    <t>29309039</t>
  </si>
  <si>
    <t>Outros tioéteres, tioésteres, seus derivados e sais</t>
  </si>
  <si>
    <t>29309041</t>
  </si>
  <si>
    <t>Fosforotioato de O,O-dietila e de S-[2-(dietilamino)etila] e seus sais alquilados ou protonados</t>
  </si>
  <si>
    <t>29309042</t>
  </si>
  <si>
    <t>Fosforotioato de o, o-dimetila e de s-[2-(1-m</t>
  </si>
  <si>
    <t>29309043</t>
  </si>
  <si>
    <t>Fosforotioato de O-(4-bromo-2-clorofenila) O-etila e de S-propila (profenofós)</t>
  </si>
  <si>
    <t>29309049</t>
  </si>
  <si>
    <t>Outros fosforotioatos e seus derivados, e sais destes produtos</t>
  </si>
  <si>
    <t>29309051</t>
  </si>
  <si>
    <t>Forato</t>
  </si>
  <si>
    <t>29309052</t>
  </si>
  <si>
    <t>Dissulfoton</t>
  </si>
  <si>
    <t>29309053</t>
  </si>
  <si>
    <t>Etion</t>
  </si>
  <si>
    <t>29309054</t>
  </si>
  <si>
    <t>Dimetoato</t>
  </si>
  <si>
    <t>29309057</t>
  </si>
  <si>
    <t>Fosforoditioato de O,O-dimetila e de S-[2-(etiltio)etila] (tiometon)</t>
  </si>
  <si>
    <t>29309059</t>
  </si>
  <si>
    <t>Outros fosforoditioatos, seus derivados e sais</t>
  </si>
  <si>
    <t>29309061</t>
  </si>
  <si>
    <t>Acefato</t>
  </si>
  <si>
    <t>29309069</t>
  </si>
  <si>
    <t>Outros fosforoamidotioatos, seus derivados e sais</t>
  </si>
  <si>
    <t>29309071</t>
  </si>
  <si>
    <t>Tiaprida</t>
  </si>
  <si>
    <t>29309072</t>
  </si>
  <si>
    <t>Bicalutamida</t>
  </si>
  <si>
    <t>29309079</t>
  </si>
  <si>
    <t>Outras sulfonas</t>
  </si>
  <si>
    <t>29309081</t>
  </si>
  <si>
    <t>Sulfeto de 2-cloroetila e de clorometila</t>
  </si>
  <si>
    <t>29309082</t>
  </si>
  <si>
    <t>Sulfeto de bis (2-cloroetila)</t>
  </si>
  <si>
    <t>29309083</t>
  </si>
  <si>
    <t>Bis (2-cloroetiltio) metano</t>
  </si>
  <si>
    <t>29309084</t>
  </si>
  <si>
    <t>1, 2-bis (2-cloroetiltio) etano</t>
  </si>
  <si>
    <t>29309085</t>
  </si>
  <si>
    <t>1,3-Bis(2-cloroetiltio)-n-propano</t>
  </si>
  <si>
    <t>29309086</t>
  </si>
  <si>
    <t>1,4-Bis(2-cloroetiltio)-n-butano</t>
  </si>
  <si>
    <t>29309087</t>
  </si>
  <si>
    <t>1,5-Bis(2-cloroetiltio)-n-pentano</t>
  </si>
  <si>
    <t>29309088</t>
  </si>
  <si>
    <t>Óxido de bis(2-cloroetiltiometila)</t>
  </si>
  <si>
    <t>29309089</t>
  </si>
  <si>
    <t>Óxido de bis(2-cloroetiltioetila)</t>
  </si>
  <si>
    <t>29309091</t>
  </si>
  <si>
    <t>Captan</t>
  </si>
  <si>
    <t>29309093</t>
  </si>
  <si>
    <t>Metileno-bis-tiocianato</t>
  </si>
  <si>
    <t>29309094</t>
  </si>
  <si>
    <t>Dimetiltiofosforamida</t>
  </si>
  <si>
    <t>29309095</t>
  </si>
  <si>
    <t>Etilditiofosfonato de O-etila e de S-fenila (fonofós)</t>
  </si>
  <si>
    <t>29309096</t>
  </si>
  <si>
    <t>Hidrogênio alquil(de C1 a C3)fosfonotioatos de [S-2-(dialquil(de C1 a C3)amino)etila], seus ésteres de O-alquila (de até C10, incluindo os cicloalquila); sais alquilados ou protonados destes produtos</t>
  </si>
  <si>
    <t>29309097</t>
  </si>
  <si>
    <t>Outros compostos que contenham um átomo de fósforo ligado a um grupo alquila (de C1 a C3), sem outros átomos de carbono</t>
  </si>
  <si>
    <t>29309098</t>
  </si>
  <si>
    <t>29309099</t>
  </si>
  <si>
    <t>Outros tiocompostos orgânicos</t>
  </si>
  <si>
    <t>29310021</t>
  </si>
  <si>
    <t>Bis (trimetilsilil) ureia</t>
  </si>
  <si>
    <t>29310029</t>
  </si>
  <si>
    <t>Outros compostos organo-silícicos</t>
  </si>
  <si>
    <t>29310031</t>
  </si>
  <si>
    <t>Etefon, difenilfosfonato (4, 4'-bis[(dimetoxifosfinil...</t>
  </si>
  <si>
    <t>29310032</t>
  </si>
  <si>
    <t>Glifosato e seu sal de monoisopropilamina</t>
  </si>
  <si>
    <t>29310033</t>
  </si>
  <si>
    <t>Etidronato dissódico</t>
  </si>
  <si>
    <t>29310034</t>
  </si>
  <si>
    <t>Triclorfon</t>
  </si>
  <si>
    <t>29310035</t>
  </si>
  <si>
    <t>Glufozinato de amônio</t>
  </si>
  <si>
    <t>29310036</t>
  </si>
  <si>
    <t>Hidrogenofosfonato de bis(2-etilexilo)</t>
  </si>
  <si>
    <t>29310037</t>
  </si>
  <si>
    <t>Ácido fosfonometiliminodiacético e ácido trimetilfosfônico</t>
  </si>
  <si>
    <t>29310038</t>
  </si>
  <si>
    <t>Ácido clodrônico e seu sal dissódico, fotemustina</t>
  </si>
  <si>
    <t>29310041</t>
  </si>
  <si>
    <t>Acetato de trifenilestanho</t>
  </si>
  <si>
    <t>29310042</t>
  </si>
  <si>
    <t>Tetraoctilestanho</t>
  </si>
  <si>
    <t>29310043</t>
  </si>
  <si>
    <t>Ciexatim</t>
  </si>
  <si>
    <t>29310044</t>
  </si>
  <si>
    <t>Hidróxido de trifenilestanho</t>
  </si>
  <si>
    <t>29310045</t>
  </si>
  <si>
    <t>Óxido de fembutatin (óxido de "fenbutatin")</t>
  </si>
  <si>
    <t>29310046</t>
  </si>
  <si>
    <t>Sais de dimetil-estanho, etc, do ácido carboxílico/tioglicol</t>
  </si>
  <si>
    <t>29310049</t>
  </si>
  <si>
    <t>Outros compostos organo-metálicos do estanho</t>
  </si>
  <si>
    <t>29310051</t>
  </si>
  <si>
    <t>Ácido metilarsínico e seus sais</t>
  </si>
  <si>
    <t>29310052</t>
  </si>
  <si>
    <t>2-clorovinil-dicloroarsina</t>
  </si>
  <si>
    <t>29310053</t>
  </si>
  <si>
    <t>Bis(2-clorovinil)cloroarsina</t>
  </si>
  <si>
    <t>29310054</t>
  </si>
  <si>
    <t>Tris(2-clorovinil)arsina</t>
  </si>
  <si>
    <t>29310059</t>
  </si>
  <si>
    <t>Outros compostos organo-arseniais</t>
  </si>
  <si>
    <t>29310061</t>
  </si>
  <si>
    <t>Tricloreto de etilalumínio (sesquicloreto etilalumínico)</t>
  </si>
  <si>
    <t>29310062</t>
  </si>
  <si>
    <t>Cloreto de dietilalumínio</t>
  </si>
  <si>
    <t>29310069</t>
  </si>
  <si>
    <t>Outros compostos organo-alumínicos</t>
  </si>
  <si>
    <t>29310071</t>
  </si>
  <si>
    <t>Alquil (de c1 a c3) fósforo-fluoridato de o-alquila, etc</t>
  </si>
  <si>
    <t>29310072</t>
  </si>
  <si>
    <t>Metilfosfonocloridato de o-isopropila</t>
  </si>
  <si>
    <t>29310073</t>
  </si>
  <si>
    <t>Metilfosfonocloridato de o-pinacolila</t>
  </si>
  <si>
    <t>29310074</t>
  </si>
  <si>
    <t>Difluoreto de alquilfosfonila, com grupo alquila de c1 a c3</t>
  </si>
  <si>
    <t>29310075</t>
  </si>
  <si>
    <t>Hidrogênio alquil (de c1 a c3) fosfonitos de, etc.</t>
  </si>
  <si>
    <t>29310076</t>
  </si>
  <si>
    <t>Outros compostos com 1 átomo fósforo ligado a 1 grupo alquila, etc</t>
  </si>
  <si>
    <t>29310077</t>
  </si>
  <si>
    <t>N, n-dialquil fósforoamidocianidatos de o-alquila, etc.</t>
  </si>
  <si>
    <t>29310079</t>
  </si>
  <si>
    <t>Outros compostos organofosforados</t>
  </si>
  <si>
    <t>29310090</t>
  </si>
  <si>
    <t>Outros compostos organo-inorgânicos</t>
  </si>
  <si>
    <t>29311000</t>
  </si>
  <si>
    <t>Chumbo tetrametila e chumbo tetraetileno</t>
  </si>
  <si>
    <t>29312000</t>
  </si>
  <si>
    <t>Compostos de tributilestanho</t>
  </si>
  <si>
    <t>29313800</t>
  </si>
  <si>
    <t>Sal do ácido metilfosfônico e de (aminoiminometil)ureia (1:1)</t>
  </si>
  <si>
    <t>29313911</t>
  </si>
  <si>
    <t>Etefon; difenilfosfonato(4,4'-bis((dimetoxifosfinil)metil)difenila)</t>
  </si>
  <si>
    <t>29313912</t>
  </si>
  <si>
    <t>29313913</t>
  </si>
  <si>
    <t>29313914</t>
  </si>
  <si>
    <t>29313915</t>
  </si>
  <si>
    <t>Glufosinato de amônio</t>
  </si>
  <si>
    <t>29313917</t>
  </si>
  <si>
    <t>Ácido fosfonometiliminodiacético; ácido trimetilfosfônico</t>
  </si>
  <si>
    <t>29313918</t>
  </si>
  <si>
    <t>Ácido clodrônico e seu sal dissódico; fotemustina</t>
  </si>
  <si>
    <t>29313999</t>
  </si>
  <si>
    <t>Outros derivados organofosforados</t>
  </si>
  <si>
    <t>29314500</t>
  </si>
  <si>
    <t>29314800</t>
  </si>
  <si>
    <t>3,9-Dióxido de 3,9-dimetil-2,4,8,10-tetraoxa-3,9-difosfaspiro[5.5]undecano</t>
  </si>
  <si>
    <t>29314911</t>
  </si>
  <si>
    <t>Ácido fosfonometiliminodiacético; ácido aminotrimetilenofosfônico</t>
  </si>
  <si>
    <t>29314912</t>
  </si>
  <si>
    <t>Difenilfosfonato(4,4'-bis((dimetoxifosfinil)metil)difenila)</t>
  </si>
  <si>
    <t>29314913</t>
  </si>
  <si>
    <t>29314914</t>
  </si>
  <si>
    <t>29314915</t>
  </si>
  <si>
    <t>29314990</t>
  </si>
  <si>
    <t>Outros compostos organo-inorgânicos derivados organofosforados não halogenados, não classificados em códigos anteriores</t>
  </si>
  <si>
    <t>29315400</t>
  </si>
  <si>
    <t>Triclorfom (ISO)</t>
  </si>
  <si>
    <t>29315911</t>
  </si>
  <si>
    <t>Ácido clodrônico e seu sal dissódico</t>
  </si>
  <si>
    <t>29315912</t>
  </si>
  <si>
    <t>Etefon</t>
  </si>
  <si>
    <t>29315999</t>
  </si>
  <si>
    <t>Outros derivados organofosforados halogenados, não classificados em códigos anteriores</t>
  </si>
  <si>
    <t>29319021</t>
  </si>
  <si>
    <t>Bis(trimetilsilil)ureia</t>
  </si>
  <si>
    <t>29319029</t>
  </si>
  <si>
    <t>Outros compostos organossilícicos</t>
  </si>
  <si>
    <t>29319031</t>
  </si>
  <si>
    <t>29319032</t>
  </si>
  <si>
    <t>29319033</t>
  </si>
  <si>
    <t>29319034</t>
  </si>
  <si>
    <t>29319035</t>
  </si>
  <si>
    <t>29319036</t>
  </si>
  <si>
    <t>29319037</t>
  </si>
  <si>
    <t>29319038</t>
  </si>
  <si>
    <t>29319041</t>
  </si>
  <si>
    <t>29319042</t>
  </si>
  <si>
    <t>29319043</t>
  </si>
  <si>
    <t>Ciexatin</t>
  </si>
  <si>
    <t>29319044</t>
  </si>
  <si>
    <t>29319045</t>
  </si>
  <si>
    <t>Óxido de fembutatin (óxido de fenbutatin)</t>
  </si>
  <si>
    <t>29319046</t>
  </si>
  <si>
    <t>Sais de dimetil-estanho, de dibutil-estanho e de dioctil-estanho, dos ácidos carboxílicos ou tioglicólicos e de seus ésteres</t>
  </si>
  <si>
    <t>29319049</t>
  </si>
  <si>
    <t>Outros compostos organometálicos do estanho</t>
  </si>
  <si>
    <t>29319051</t>
  </si>
  <si>
    <t>29319052</t>
  </si>
  <si>
    <t>29319053</t>
  </si>
  <si>
    <t>29319054</t>
  </si>
  <si>
    <t>29319059</t>
  </si>
  <si>
    <t>29319061</t>
  </si>
  <si>
    <t>Tricloreto de etilalumínio (sesquicloreto de etilalumínio)</t>
  </si>
  <si>
    <t>29319062</t>
  </si>
  <si>
    <t>Cloreto de dietialumínio</t>
  </si>
  <si>
    <t>29319069</t>
  </si>
  <si>
    <t>29319071</t>
  </si>
  <si>
    <t>Alquil(de C1 a C3)fosfonofluoridatos de O-alquila (de até C10, incluindo os cicloalquila)</t>
  </si>
  <si>
    <t>29319072</t>
  </si>
  <si>
    <t>Metilfosfonocloridato de O-isopropila</t>
  </si>
  <si>
    <t>29319073</t>
  </si>
  <si>
    <t>Metilfosfonocloridato de O-pinacolila</t>
  </si>
  <si>
    <t>29319074</t>
  </si>
  <si>
    <t>Difluoreto de alquilfosfonila, com grupo alquila de C1 a C3</t>
  </si>
  <si>
    <t>29319075</t>
  </si>
  <si>
    <t>Hidrogênio alquil(de C1 a C3)fosfonitos de [O-2-(dialquil(de C1 a C3)amino)etila], seus ésteres de O-alquila (de até C10, incluindo os cicloalquila); sais alquilados ou protonados destes produtos</t>
  </si>
  <si>
    <t>29319076</t>
  </si>
  <si>
    <t>29319077</t>
  </si>
  <si>
    <t>N,N-Dialquil(de C1 a C3)fosforoamidocianidatos de O-alquila (de até C10, incluindo os cicloalquila)</t>
  </si>
  <si>
    <t>29319079</t>
  </si>
  <si>
    <t>29319090</t>
  </si>
  <si>
    <t>29321100</t>
  </si>
  <si>
    <t>Tetraidrofurano</t>
  </si>
  <si>
    <t>29321200</t>
  </si>
  <si>
    <t>2-Furaldeído (furfural)</t>
  </si>
  <si>
    <t>29321310</t>
  </si>
  <si>
    <t>Álcool furfurílico</t>
  </si>
  <si>
    <t>29321320</t>
  </si>
  <si>
    <t>Álcool tetraidrofurfurílico</t>
  </si>
  <si>
    <t>29321400</t>
  </si>
  <si>
    <t>Sucralose</t>
  </si>
  <si>
    <t>29321910</t>
  </si>
  <si>
    <t>Ranitidina e seus sais</t>
  </si>
  <si>
    <t>29321920</t>
  </si>
  <si>
    <t>Nafronil</t>
  </si>
  <si>
    <t>29321930</t>
  </si>
  <si>
    <t>Nitrovin</t>
  </si>
  <si>
    <t>29321940</t>
  </si>
  <si>
    <t>Bioresmetrina</t>
  </si>
  <si>
    <t>29321950</t>
  </si>
  <si>
    <t>Diacetato de 5-nitrofurfurilideno (NFDA)</t>
  </si>
  <si>
    <t>29321990</t>
  </si>
  <si>
    <t>Outros compostos heterocíclicos com 1 ciclo furano, não condensado</t>
  </si>
  <si>
    <t>29322000</t>
  </si>
  <si>
    <t>Lactonas</t>
  </si>
  <si>
    <t>29322110</t>
  </si>
  <si>
    <t>Cumarina</t>
  </si>
  <si>
    <t>29322190</t>
  </si>
  <si>
    <t>Metilcumarinas e etilcumarinas</t>
  </si>
  <si>
    <t>29322910</t>
  </si>
  <si>
    <t>Cumafos ("coumaphos")</t>
  </si>
  <si>
    <t>29322920</t>
  </si>
  <si>
    <t>Fenolftaleína</t>
  </si>
  <si>
    <t>29322931</t>
  </si>
  <si>
    <t>Ivermectina</t>
  </si>
  <si>
    <t>29322932</t>
  </si>
  <si>
    <t>Abamectina</t>
  </si>
  <si>
    <t>29322933</t>
  </si>
  <si>
    <t>Moxidectina</t>
  </si>
  <si>
    <t>29322990</t>
  </si>
  <si>
    <t>Outras lactonas</t>
  </si>
  <si>
    <t>29329100</t>
  </si>
  <si>
    <t>Isossafrol</t>
  </si>
  <si>
    <t>29329200</t>
  </si>
  <si>
    <t>1-(1,3-Benzodioxol-5-il)propan-2-ona</t>
  </si>
  <si>
    <t>29329300</t>
  </si>
  <si>
    <t>Piperonal</t>
  </si>
  <si>
    <t>29329400</t>
  </si>
  <si>
    <t>Safrol</t>
  </si>
  <si>
    <t>29329500</t>
  </si>
  <si>
    <t>Tetraidrocanabinóis (todos os isômeros)</t>
  </si>
  <si>
    <t>29329600</t>
  </si>
  <si>
    <t>Carbofurano (ISO)</t>
  </si>
  <si>
    <t>29329911</t>
  </si>
  <si>
    <t>Eucaliptol</t>
  </si>
  <si>
    <t>29329912</t>
  </si>
  <si>
    <t>Quercetina</t>
  </si>
  <si>
    <t>29329913</t>
  </si>
  <si>
    <t>Dinitrato de isossorbida</t>
  </si>
  <si>
    <t>29329914</t>
  </si>
  <si>
    <t>Carbofurano</t>
  </si>
  <si>
    <t>29329991</t>
  </si>
  <si>
    <t>Cloridrato de amiodarona</t>
  </si>
  <si>
    <t>29329992</t>
  </si>
  <si>
    <t>1,3,4,6,7,8-Hexaidro-4,6,6,7,8,8-hexametilciclopenta-gama-2-benzopirano</t>
  </si>
  <si>
    <t>29329993</t>
  </si>
  <si>
    <t>Dibenzilideno-sorbitol</t>
  </si>
  <si>
    <t>29329994</t>
  </si>
  <si>
    <t>Carbosulfan ((dibutilaminotio)metilcarbamato de 2,3-diidro-2,2-dimetilbenzofuran-7-ila)</t>
  </si>
  <si>
    <t>29329999</t>
  </si>
  <si>
    <t>Outros compostos heterocíclicos de heteroátomos de oxigênio</t>
  </si>
  <si>
    <t>29331111</t>
  </si>
  <si>
    <t>Dipirona</t>
  </si>
  <si>
    <t>29331112</t>
  </si>
  <si>
    <t>Magnopirol ("dipirona magnésica")</t>
  </si>
  <si>
    <t>29331119</t>
  </si>
  <si>
    <t>Outros ácidos 1-fenil-2, 3-dimetil-5-pirazolona-4-...</t>
  </si>
  <si>
    <t>29331120</t>
  </si>
  <si>
    <t>Metileno-bis(4-metilamino-1-fenil-2,3-dimetil)pirazolona</t>
  </si>
  <si>
    <t>29331190</t>
  </si>
  <si>
    <t>Outras fenazonas (antipirinas) e seus derivados</t>
  </si>
  <si>
    <t>29331911</t>
  </si>
  <si>
    <t>Fenilbutazona cálcica</t>
  </si>
  <si>
    <t>29331919</t>
  </si>
  <si>
    <t>Outras fenilbutazonas e seus sais</t>
  </si>
  <si>
    <t>29331990</t>
  </si>
  <si>
    <t>Outros compostos heterocíclicos contendo 1 ciclo pirazol, não condensado</t>
  </si>
  <si>
    <t>29332110</t>
  </si>
  <si>
    <t>Iprodiona</t>
  </si>
  <si>
    <t>29332121</t>
  </si>
  <si>
    <t>Fenitoína e seu sal sódico</t>
  </si>
  <si>
    <t>29332129</t>
  </si>
  <si>
    <t>Outros sais da fenitoína</t>
  </si>
  <si>
    <t>29332190</t>
  </si>
  <si>
    <t>Outras hidantoínas e seus derivados</t>
  </si>
  <si>
    <t>29332911</t>
  </si>
  <si>
    <t>2-metil-5-nitroimidazol</t>
  </si>
  <si>
    <t>29332912</t>
  </si>
  <si>
    <t>Metronidazol e seus sais</t>
  </si>
  <si>
    <t>29332913</t>
  </si>
  <si>
    <t>Tinidazol</t>
  </si>
  <si>
    <t>29332919</t>
  </si>
  <si>
    <t>Outros compostos heterocíclicos com 1 ciclo nitroimidazol</t>
  </si>
  <si>
    <t>29332921</t>
  </si>
  <si>
    <t>Econazol e seu nitrato</t>
  </si>
  <si>
    <t>29332922</t>
  </si>
  <si>
    <t>Nitrato de miconazol</t>
  </si>
  <si>
    <t>29332923</t>
  </si>
  <si>
    <t>Cloridrato de clonidina</t>
  </si>
  <si>
    <t>29332924</t>
  </si>
  <si>
    <t>Nitrato de isoconazol</t>
  </si>
  <si>
    <t>29332925</t>
  </si>
  <si>
    <t>Clotrimazol</t>
  </si>
  <si>
    <t>29332929</t>
  </si>
  <si>
    <t>Outros compostos heterocíclicos com ciclo benzeno clorado</t>
  </si>
  <si>
    <t>29332930</t>
  </si>
  <si>
    <t>Cimetidina e seus sais</t>
  </si>
  <si>
    <t>29332940</t>
  </si>
  <si>
    <t>4-Metil-5-hidroximetilimidazol e seus sais</t>
  </si>
  <si>
    <t>29332991</t>
  </si>
  <si>
    <t>Imidazol</t>
  </si>
  <si>
    <t>29332992</t>
  </si>
  <si>
    <t>Histidina e seus sais</t>
  </si>
  <si>
    <t>29332993</t>
  </si>
  <si>
    <t>Ondansetron e seus sais</t>
  </si>
  <si>
    <t>29332994</t>
  </si>
  <si>
    <t>1-Hidroxietil-2-undecanoilimidazolina</t>
  </si>
  <si>
    <t>29332995</t>
  </si>
  <si>
    <t>1-Hidroxietil-2-(8-heptadecenoil)imidazolina</t>
  </si>
  <si>
    <t>29332999</t>
  </si>
  <si>
    <t>Outros compostos heterocíclicos com 1 ciclo de imizadol não condensado</t>
  </si>
  <si>
    <t>29333110</t>
  </si>
  <si>
    <t>Piridina</t>
  </si>
  <si>
    <t>29333120</t>
  </si>
  <si>
    <t>Sais de piridina</t>
  </si>
  <si>
    <t>29333200</t>
  </si>
  <si>
    <t>Piperidina e seus sais</t>
  </si>
  <si>
    <t>29333311</t>
  </si>
  <si>
    <t>Alfentanil</t>
  </si>
  <si>
    <t>29333312</t>
  </si>
  <si>
    <t>Anileridina</t>
  </si>
  <si>
    <t>29333319</t>
  </si>
  <si>
    <t>Sais de alfentanil ou de anileridina</t>
  </si>
  <si>
    <t>29333321</t>
  </si>
  <si>
    <t>Bezitramida</t>
  </si>
  <si>
    <t>29333322</t>
  </si>
  <si>
    <t>Bromazepam</t>
  </si>
  <si>
    <t>29333329</t>
  </si>
  <si>
    <t>Sais de bezitramida ou de bromazepam</t>
  </si>
  <si>
    <t>29333330</t>
  </si>
  <si>
    <t>Cetobemidona e seus sais</t>
  </si>
  <si>
    <t>29333341</t>
  </si>
  <si>
    <t>Difenoxilato</t>
  </si>
  <si>
    <t>29333342</t>
  </si>
  <si>
    <t>Cloridrato de difenoxilato</t>
  </si>
  <si>
    <t>29333349</t>
  </si>
  <si>
    <t>Outros sais de difenoxilato</t>
  </si>
  <si>
    <t>29333351</t>
  </si>
  <si>
    <t>Difenoxina</t>
  </si>
  <si>
    <t>29333352</t>
  </si>
  <si>
    <t>Dipipanona</t>
  </si>
  <si>
    <t>29333359</t>
  </si>
  <si>
    <t>Sais de difenoxina ou de dipipanona</t>
  </si>
  <si>
    <t>29333361</t>
  </si>
  <si>
    <t>Fenciclidina (PCP)</t>
  </si>
  <si>
    <t>29333362</t>
  </si>
  <si>
    <t>Fenoperidina</t>
  </si>
  <si>
    <t>29333363</t>
  </si>
  <si>
    <t>Fentanil</t>
  </si>
  <si>
    <t>29333369</t>
  </si>
  <si>
    <t>Sais de fenciclidina, fenoperidina ou fentanil</t>
  </si>
  <si>
    <t>29333371</t>
  </si>
  <si>
    <t>Metilfenidato</t>
  </si>
  <si>
    <t>29333372</t>
  </si>
  <si>
    <t>Pentazocina</t>
  </si>
  <si>
    <t>29333379</t>
  </si>
  <si>
    <t>Sais de metilfenidato ou de pentazocina</t>
  </si>
  <si>
    <t>29333381</t>
  </si>
  <si>
    <t>Petidina</t>
  </si>
  <si>
    <t>29333382</t>
  </si>
  <si>
    <t>Intermediário A da petidina</t>
  </si>
  <si>
    <t>29333383</t>
  </si>
  <si>
    <t>Pipradrol</t>
  </si>
  <si>
    <t>29333384</t>
  </si>
  <si>
    <t>Cloridrato de petidina</t>
  </si>
  <si>
    <t>29333389</t>
  </si>
  <si>
    <t>Outros sais de petidina ou do intermediário A</t>
  </si>
  <si>
    <t>29333391</t>
  </si>
  <si>
    <t>Piritramida</t>
  </si>
  <si>
    <t>29333392</t>
  </si>
  <si>
    <t>Propiram</t>
  </si>
  <si>
    <t>29333393</t>
  </si>
  <si>
    <t>Trimeperidina</t>
  </si>
  <si>
    <t>29333399</t>
  </si>
  <si>
    <t>Sais de piritramida, propiram ou trimeperidina</t>
  </si>
  <si>
    <t>29333400</t>
  </si>
  <si>
    <t>Outras fentanilas e seus derivados</t>
  </si>
  <si>
    <t>29333912</t>
  </si>
  <si>
    <t>Droperidol</t>
  </si>
  <si>
    <t>29333913</t>
  </si>
  <si>
    <t>Ácido niflúmico</t>
  </si>
  <si>
    <t>29333914</t>
  </si>
  <si>
    <t>Haloxifop (ácido (RS)-2-(4-(3-cloro-5-trifluorometil-2-piridiloxi)fenoxi)propiônico)</t>
  </si>
  <si>
    <t>29333915</t>
  </si>
  <si>
    <t>Haloperidol</t>
  </si>
  <si>
    <t>29333919</t>
  </si>
  <si>
    <t>Outros compostos heterocíclicos com flúor e/ou bromo, ligação covalente</t>
  </si>
  <si>
    <t>29333921</t>
  </si>
  <si>
    <t>Picloram</t>
  </si>
  <si>
    <t>29333922</t>
  </si>
  <si>
    <t>Clorpirifós</t>
  </si>
  <si>
    <t>29333923</t>
  </si>
  <si>
    <t>Malato ácido de cleboprida (malato de cleboprida)</t>
  </si>
  <si>
    <t>29333924</t>
  </si>
  <si>
    <t>Cloridrato de cloperamida</t>
  </si>
  <si>
    <t>29333925</t>
  </si>
  <si>
    <t>Ácido 2-(2metil-3cloroanilino) nicotínico/sal de lisina</t>
  </si>
  <si>
    <t>29333929</t>
  </si>
  <si>
    <t>Outros compostos heterocíclicos com cloro, sem fluor nem bromo</t>
  </si>
  <si>
    <t>29333931</t>
  </si>
  <si>
    <t>Terfenadina</t>
  </si>
  <si>
    <t>29333932</t>
  </si>
  <si>
    <t>Biperideno e seus sais</t>
  </si>
  <si>
    <t>29333933</t>
  </si>
  <si>
    <t>Acido isonicotínico</t>
  </si>
  <si>
    <t>29333934</t>
  </si>
  <si>
    <t>5-Etil-2,3-dicarboxipiridina (5-EPDC)</t>
  </si>
  <si>
    <t>29333935</t>
  </si>
  <si>
    <t>Imazetapir (ácido (RS)-5-etil-2-(4-isopropil-4-metil-5-oxo-2-imidazolin-2-il)nicotínico)</t>
  </si>
  <si>
    <t>29333936</t>
  </si>
  <si>
    <t>Quinuclidin-3-ol</t>
  </si>
  <si>
    <t>29333939</t>
  </si>
  <si>
    <t>Fenoperidina e seus sais</t>
  </si>
  <si>
    <t>29333943</t>
  </si>
  <si>
    <t>Nifedipina</t>
  </si>
  <si>
    <t>29333944</t>
  </si>
  <si>
    <t>Nitrendipina</t>
  </si>
  <si>
    <t>29333945</t>
  </si>
  <si>
    <t>Maleato de pirilamina</t>
  </si>
  <si>
    <t>29333946</t>
  </si>
  <si>
    <t>Omeprazol</t>
  </si>
  <si>
    <t>29333947</t>
  </si>
  <si>
    <t>Benzilato de 3-quinuclidinila</t>
  </si>
  <si>
    <t>29333948</t>
  </si>
  <si>
    <t>Nimodipina</t>
  </si>
  <si>
    <t>29333949</t>
  </si>
  <si>
    <t>Outros compostos contendo ciclo piridina não condensado</t>
  </si>
  <si>
    <t>29333981</t>
  </si>
  <si>
    <t>Cloridrato de benzetimida</t>
  </si>
  <si>
    <t>29333982</t>
  </si>
  <si>
    <t>Cloridrato de mepivacaína</t>
  </si>
  <si>
    <t>29333983</t>
  </si>
  <si>
    <t>Cloridrato de bupivacaína</t>
  </si>
  <si>
    <t>29333984</t>
  </si>
  <si>
    <t>Dicloreto de paraquat</t>
  </si>
  <si>
    <t>29333989</t>
  </si>
  <si>
    <t>Outros compostos heterocíclicos contendo piridina, n- rad.alquila, etc</t>
  </si>
  <si>
    <t>29333991</t>
  </si>
  <si>
    <t>Cloridrato de fenazopiridina</t>
  </si>
  <si>
    <t>29333992</t>
  </si>
  <si>
    <t>Isoniazida</t>
  </si>
  <si>
    <t>29333993</t>
  </si>
  <si>
    <t>3-Cianopiridina</t>
  </si>
  <si>
    <t>29333994</t>
  </si>
  <si>
    <t>4,4'-Bipiridina</t>
  </si>
  <si>
    <t>29333999</t>
  </si>
  <si>
    <t>Outros compostos heterocíclicos 1 ciclo piridina não condensado</t>
  </si>
  <si>
    <t>29334110</t>
  </si>
  <si>
    <t>Levorfanol</t>
  </si>
  <si>
    <t>29334120</t>
  </si>
  <si>
    <t>Sais de levorfanol</t>
  </si>
  <si>
    <t>29334911</t>
  </si>
  <si>
    <t>Ácido 2,3-quinolinodicarboxílico</t>
  </si>
  <si>
    <t>29334912</t>
  </si>
  <si>
    <t>Rosoxacina</t>
  </si>
  <si>
    <t>29334913</t>
  </si>
  <si>
    <t>Imazaquin</t>
  </si>
  <si>
    <t>29334919</t>
  </si>
  <si>
    <t>Outros derivados do ácido quinolinocarboxílico</t>
  </si>
  <si>
    <t>29334920</t>
  </si>
  <si>
    <t>Oxaminiquina</t>
  </si>
  <si>
    <t>29334930</t>
  </si>
  <si>
    <t>Broxiquinolina</t>
  </si>
  <si>
    <t>29334940</t>
  </si>
  <si>
    <t>Ésteres do levorfanol</t>
  </si>
  <si>
    <t>29334990</t>
  </si>
  <si>
    <t>Outros compostos contendo ciclos de quinoleína, etc.</t>
  </si>
  <si>
    <t>29335200</t>
  </si>
  <si>
    <t>Malonilureia (acido barbitúrico) e seus sais</t>
  </si>
  <si>
    <t>29335311</t>
  </si>
  <si>
    <t>Alobarbital e seus sais</t>
  </si>
  <si>
    <t>29335312</t>
  </si>
  <si>
    <t>Amobarbital e seus sais</t>
  </si>
  <si>
    <t>29335321</t>
  </si>
  <si>
    <t>Barbital e seus sais</t>
  </si>
  <si>
    <t>29335322</t>
  </si>
  <si>
    <t>Butalbital e seus sais</t>
  </si>
  <si>
    <t>29335323</t>
  </si>
  <si>
    <t>Butobarbital e seus sais</t>
  </si>
  <si>
    <t>29335330</t>
  </si>
  <si>
    <t>Ciclobarbital e seus sais</t>
  </si>
  <si>
    <t>29335340</t>
  </si>
  <si>
    <t>Fenobarbital e seus sais</t>
  </si>
  <si>
    <t>29335350</t>
  </si>
  <si>
    <t>Metilfenobarbital e seus sais</t>
  </si>
  <si>
    <t>29335360</t>
  </si>
  <si>
    <t>Pentobarbital e seus sais</t>
  </si>
  <si>
    <t>29335371</t>
  </si>
  <si>
    <t>Secbutabarbital e seus sais</t>
  </si>
  <si>
    <t>29335372</t>
  </si>
  <si>
    <t>Secobarbital e seus sais</t>
  </si>
  <si>
    <t>29335380</t>
  </si>
  <si>
    <t>Venilbital e seus sais</t>
  </si>
  <si>
    <t>29335400</t>
  </si>
  <si>
    <t>Outros derivados da manolinureia (ácido barbitúrico)</t>
  </si>
  <si>
    <t>29335510</t>
  </si>
  <si>
    <t>Loprazolam e seus sais</t>
  </si>
  <si>
    <t>29335520</t>
  </si>
  <si>
    <t>Mecloqualona e seus sais</t>
  </si>
  <si>
    <t>29335530</t>
  </si>
  <si>
    <t>Metaqualona e seus sais</t>
  </si>
  <si>
    <t>29335540</t>
  </si>
  <si>
    <t>Zipeprol e seus sais</t>
  </si>
  <si>
    <t>29335911</t>
  </si>
  <si>
    <t>Oxatomida</t>
  </si>
  <si>
    <t>29335912</t>
  </si>
  <si>
    <t>Praziquantel</t>
  </si>
  <si>
    <t>29335913</t>
  </si>
  <si>
    <t>Norfloxacina e seu nicotinato</t>
  </si>
  <si>
    <t>29335914</t>
  </si>
  <si>
    <t>Flunarizina e seu dicloridrato</t>
  </si>
  <si>
    <t>29335915</t>
  </si>
  <si>
    <t>Enrofloxacina, sais de piperazina</t>
  </si>
  <si>
    <t>29335916</t>
  </si>
  <si>
    <t>Cloridrato de buspirona</t>
  </si>
  <si>
    <t>29335919</t>
  </si>
  <si>
    <t>Outros compostos heterocíclicos, com ciclo piperazina</t>
  </si>
  <si>
    <t>29335921</t>
  </si>
  <si>
    <t>Bromacil</t>
  </si>
  <si>
    <t>29335922</t>
  </si>
  <si>
    <t>Terbacil</t>
  </si>
  <si>
    <t>29335923</t>
  </si>
  <si>
    <t>Fluorouracil</t>
  </si>
  <si>
    <t>29335929</t>
  </si>
  <si>
    <t>Outros compostos heterocíclicos ciclo pirimidina, halogenado ligação covalente</t>
  </si>
  <si>
    <t>29335931</t>
  </si>
  <si>
    <t>Propiltiouracil</t>
  </si>
  <si>
    <t>29335932</t>
  </si>
  <si>
    <t>Diazinon</t>
  </si>
  <si>
    <t>29335933</t>
  </si>
  <si>
    <t>Pirazofos</t>
  </si>
  <si>
    <t>29335934</t>
  </si>
  <si>
    <t>Azatioprina</t>
  </si>
  <si>
    <t>29335935</t>
  </si>
  <si>
    <t>6-mercaptopurina</t>
  </si>
  <si>
    <t>29335939</t>
  </si>
  <si>
    <t>Outros compostos heterocíclicos ciclo pirimidina, enxofre, sem halogenado</t>
  </si>
  <si>
    <t>29335941</t>
  </si>
  <si>
    <t>Trimetoprima</t>
  </si>
  <si>
    <t>29335942</t>
  </si>
  <si>
    <t>Aciclovir</t>
  </si>
  <si>
    <t>29335943</t>
  </si>
  <si>
    <t>Tosilatos de dipiridamol</t>
  </si>
  <si>
    <t>29335944</t>
  </si>
  <si>
    <t>Nicarbazina</t>
  </si>
  <si>
    <t>29335945</t>
  </si>
  <si>
    <t>Bissulfito de menadiona dimetilpirimidinol</t>
  </si>
  <si>
    <t>29335949</t>
  </si>
  <si>
    <t>Outros compostos heterocíclicos ciclo pirimidina, função álcool e/ou éter</t>
  </si>
  <si>
    <t>29335991</t>
  </si>
  <si>
    <t>Minoxidil</t>
  </si>
  <si>
    <t>29335992</t>
  </si>
  <si>
    <t>2-aminopirimidina</t>
  </si>
  <si>
    <t>29335999</t>
  </si>
  <si>
    <t>Outros compostos heterocíclicos com ciclo pirimidina/piperazina</t>
  </si>
  <si>
    <t>29336100</t>
  </si>
  <si>
    <t>Melamina</t>
  </si>
  <si>
    <t>29336911</t>
  </si>
  <si>
    <t>2,4,6-Triclorotriazina (cloreto cianúrico)</t>
  </si>
  <si>
    <t>29336912</t>
  </si>
  <si>
    <t>Mercaptodiclorotriazina</t>
  </si>
  <si>
    <t>29336913</t>
  </si>
  <si>
    <t>Atrazina</t>
  </si>
  <si>
    <t>29336914</t>
  </si>
  <si>
    <t>Simazina</t>
  </si>
  <si>
    <t>29336915</t>
  </si>
  <si>
    <t>Cianazina</t>
  </si>
  <si>
    <t>29336916</t>
  </si>
  <si>
    <t>Anilazina</t>
  </si>
  <si>
    <t>29336919</t>
  </si>
  <si>
    <t>Outros compostos heterocíclicos com ciclo triazina, com cloro ligação covalente</t>
  </si>
  <si>
    <t>29336921</t>
  </si>
  <si>
    <t>N,N,N-Triidroxietilexaidrotriazina</t>
  </si>
  <si>
    <t>29336922</t>
  </si>
  <si>
    <t>Hexazinona</t>
  </si>
  <si>
    <t>29336923</t>
  </si>
  <si>
    <t>Metribuzim</t>
  </si>
  <si>
    <t>29336929</t>
  </si>
  <si>
    <t>Outros compostos heterocíclicos triazina, sem cloro ligação covalente</t>
  </si>
  <si>
    <t>29336991</t>
  </si>
  <si>
    <t>Ametrina</t>
  </si>
  <si>
    <t>29336992</t>
  </si>
  <si>
    <t>Metenamina (hexametilenotetramina) e seus sais</t>
  </si>
  <si>
    <t>29336999</t>
  </si>
  <si>
    <t>Outros compostos heterocíclicos 1 ciclo triazina não condensado</t>
  </si>
  <si>
    <t>29337100</t>
  </si>
  <si>
    <t>6-Hexanolactama (epsilon-caprolactama)</t>
  </si>
  <si>
    <t>29337210</t>
  </si>
  <si>
    <t>Clobazam</t>
  </si>
  <si>
    <t>29337220</t>
  </si>
  <si>
    <t>Metilprilona</t>
  </si>
  <si>
    <t>29337910</t>
  </si>
  <si>
    <t>Piracetam</t>
  </si>
  <si>
    <t>29337990</t>
  </si>
  <si>
    <t>Outras lactamas</t>
  </si>
  <si>
    <t>29339111</t>
  </si>
  <si>
    <t>Alprazolam</t>
  </si>
  <si>
    <t>29339112</t>
  </si>
  <si>
    <t>Camazepam</t>
  </si>
  <si>
    <t>29339113</t>
  </si>
  <si>
    <t>Clonazepam</t>
  </si>
  <si>
    <t>29339114</t>
  </si>
  <si>
    <t>Clorazepato</t>
  </si>
  <si>
    <t>29339115</t>
  </si>
  <si>
    <t>Clorodiazepóxido</t>
  </si>
  <si>
    <t>29339119</t>
  </si>
  <si>
    <t>Sais de alprazolam, camazepam, clonazepam, etc.</t>
  </si>
  <si>
    <t>29339121</t>
  </si>
  <si>
    <t>Delorazepam</t>
  </si>
  <si>
    <t>29339122</t>
  </si>
  <si>
    <t>Diazepam</t>
  </si>
  <si>
    <t>29339123</t>
  </si>
  <si>
    <t>Estazolam</t>
  </si>
  <si>
    <t>29339129</t>
  </si>
  <si>
    <t>Sais de delorazepam, diazepam ou estazolam</t>
  </si>
  <si>
    <t>29339131</t>
  </si>
  <si>
    <t>Fludiazepam</t>
  </si>
  <si>
    <t>29339132</t>
  </si>
  <si>
    <t>Flunitrazepam</t>
  </si>
  <si>
    <t>29339133</t>
  </si>
  <si>
    <t>Flurazepam</t>
  </si>
  <si>
    <t>29339134</t>
  </si>
  <si>
    <t>Halazepam</t>
  </si>
  <si>
    <t>29339139</t>
  </si>
  <si>
    <t>Sais de fludiazepam, flunitrazepam, etc.</t>
  </si>
  <si>
    <t>29339141</t>
  </si>
  <si>
    <t>Loflazepato de etila</t>
  </si>
  <si>
    <t>29339142</t>
  </si>
  <si>
    <t>Lorazepam</t>
  </si>
  <si>
    <t>29339143</t>
  </si>
  <si>
    <t>Lormetazepam</t>
  </si>
  <si>
    <t>29339149</t>
  </si>
  <si>
    <t>Sais de loflazepato de etila, lorazepam, etc.</t>
  </si>
  <si>
    <t>29339151</t>
  </si>
  <si>
    <t>Mazindol</t>
  </si>
  <si>
    <t>29339152</t>
  </si>
  <si>
    <t>Medazepam</t>
  </si>
  <si>
    <t>29339153</t>
  </si>
  <si>
    <t>Midazolam</t>
  </si>
  <si>
    <t>29339159</t>
  </si>
  <si>
    <t>Sais de mazindol, medazepam ou midazolam</t>
  </si>
  <si>
    <t>29339161</t>
  </si>
  <si>
    <t>Nimetazepam</t>
  </si>
  <si>
    <t>29339162</t>
  </si>
  <si>
    <t>Nitrazepam</t>
  </si>
  <si>
    <t>29339163</t>
  </si>
  <si>
    <t>Nordazepam</t>
  </si>
  <si>
    <t>29339164</t>
  </si>
  <si>
    <t>Oxazepam</t>
  </si>
  <si>
    <t>29339169</t>
  </si>
  <si>
    <t>Sais de nimetazepam, nitrazepam, nordazepam, oxazepam</t>
  </si>
  <si>
    <t>29339171</t>
  </si>
  <si>
    <t>Pinazepam</t>
  </si>
  <si>
    <t>29339172</t>
  </si>
  <si>
    <t>Pirovalerona</t>
  </si>
  <si>
    <t>29339173</t>
  </si>
  <si>
    <t>Prazepam</t>
  </si>
  <si>
    <t>29339179</t>
  </si>
  <si>
    <t>Sais de pinazepam, pirovalerona ou prazepam</t>
  </si>
  <si>
    <t>29339181</t>
  </si>
  <si>
    <t>Temazepam</t>
  </si>
  <si>
    <t>29339182</t>
  </si>
  <si>
    <t>Tetrazepam</t>
  </si>
  <si>
    <t>29339183</t>
  </si>
  <si>
    <t>Triazolam</t>
  </si>
  <si>
    <t>29339189</t>
  </si>
  <si>
    <t>Sais de temazepam, tetrazepam ou triazolam</t>
  </si>
  <si>
    <t>29339200</t>
  </si>
  <si>
    <t>Azinfós metil (ISO)</t>
  </si>
  <si>
    <t>29339911</t>
  </si>
  <si>
    <t>Pirazinamida</t>
  </si>
  <si>
    <t>29339912</t>
  </si>
  <si>
    <t>Cloridrato de amilorida</t>
  </si>
  <si>
    <t>29339913</t>
  </si>
  <si>
    <t>Pindolol</t>
  </si>
  <si>
    <t>29339919</t>
  </si>
  <si>
    <t>Outros compostos heterocíclicos contendo ciclo pirazina</t>
  </si>
  <si>
    <t>29339920</t>
  </si>
  <si>
    <t>Outros compostos heterocíclicos contendo ciclo diazepina (hidrogenado)</t>
  </si>
  <si>
    <t>29339931</t>
  </si>
  <si>
    <t>Dibenzoazepina (iminoestilbeno)</t>
  </si>
  <si>
    <t>29339932</t>
  </si>
  <si>
    <t>Carbamazepina</t>
  </si>
  <si>
    <t>29339933</t>
  </si>
  <si>
    <t>Cloridrato de clomipramina</t>
  </si>
  <si>
    <t>29339934</t>
  </si>
  <si>
    <t>Molinate (hexaidroazepin-1-carbotioato de s-e</t>
  </si>
  <si>
    <t>29339935</t>
  </si>
  <si>
    <t>Hexametilenoimina</t>
  </si>
  <si>
    <t>29339939</t>
  </si>
  <si>
    <t>Outros compostos heterocíclicos contendo ciclo azepina</t>
  </si>
  <si>
    <t>29339941</t>
  </si>
  <si>
    <t>Clemastina e seus derivados; sais destes produtos</t>
  </si>
  <si>
    <t>29339942</t>
  </si>
  <si>
    <t>Amisulprida</t>
  </si>
  <si>
    <t>29339943</t>
  </si>
  <si>
    <t>Sultoprida</t>
  </si>
  <si>
    <t>29339944</t>
  </si>
  <si>
    <t>Alizaprida</t>
  </si>
  <si>
    <t>29339945</t>
  </si>
  <si>
    <t>Buflomedil e seus derivados; sais destes produtos</t>
  </si>
  <si>
    <t>29339946</t>
  </si>
  <si>
    <t>Maleato de enalapril</t>
  </si>
  <si>
    <t>29339947</t>
  </si>
  <si>
    <t>Ketorolac trometamina</t>
  </si>
  <si>
    <t>29339949</t>
  </si>
  <si>
    <t>Outros compostos heterocíclicos contendo ciclo pirrol</t>
  </si>
  <si>
    <t>29339951</t>
  </si>
  <si>
    <t>Benomil</t>
  </si>
  <si>
    <t>29339952</t>
  </si>
  <si>
    <t>Oxifendazol</t>
  </si>
  <si>
    <t>29339953</t>
  </si>
  <si>
    <t>Albendazol e seu sulfóxido</t>
  </si>
  <si>
    <t>29339954</t>
  </si>
  <si>
    <t>Mebendazol</t>
  </si>
  <si>
    <t>29339955</t>
  </si>
  <si>
    <t>Flubendazol</t>
  </si>
  <si>
    <t>29339956</t>
  </si>
  <si>
    <t>Fembendazol</t>
  </si>
  <si>
    <t>29339959</t>
  </si>
  <si>
    <t>Outros compostos heterocíclicos contendo ciclo imidazol</t>
  </si>
  <si>
    <t>29339961</t>
  </si>
  <si>
    <t>Triadimenol</t>
  </si>
  <si>
    <t>29339962</t>
  </si>
  <si>
    <t>Triadimefon</t>
  </si>
  <si>
    <t>29339963</t>
  </si>
  <si>
    <t>Triazofos (fósforotioato de o, o-dietila o-(1</t>
  </si>
  <si>
    <t>29339969</t>
  </si>
  <si>
    <t>Outros compostos heterocíclicos contendo ciclo triazol</t>
  </si>
  <si>
    <t>29339991</t>
  </si>
  <si>
    <t>Azinfos etílico</t>
  </si>
  <si>
    <t>29339992</t>
  </si>
  <si>
    <t>Ácido nalidíxico</t>
  </si>
  <si>
    <t>29339993</t>
  </si>
  <si>
    <t>Clofazimina</t>
  </si>
  <si>
    <t>29339995</t>
  </si>
  <si>
    <t>Metilssulfato de amezínio</t>
  </si>
  <si>
    <t>29339996</t>
  </si>
  <si>
    <t>Hidrazida maleica e seus sais</t>
  </si>
  <si>
    <t>29339999</t>
  </si>
  <si>
    <t>Outros compostos heterocíclicos com heteroátomo de nitrogênio</t>
  </si>
  <si>
    <t>29341010</t>
  </si>
  <si>
    <t>Fentiazac</t>
  </si>
  <si>
    <t>29341020</t>
  </si>
  <si>
    <t>Cloridrato de tiazolidina</t>
  </si>
  <si>
    <t>29341030</t>
  </si>
  <si>
    <t>Tiabendazol</t>
  </si>
  <si>
    <t>29341090</t>
  </si>
  <si>
    <t>Outros compostos heterocíclicos com um ciclo tiazol não condensado</t>
  </si>
  <si>
    <t>29342010</t>
  </si>
  <si>
    <t>2-Mercaptobenzotiazol e seus sais</t>
  </si>
  <si>
    <t>29342020</t>
  </si>
  <si>
    <t>2,2'-Ditio-bis(benzotiazol) (dissulfeto de benzotiazila)</t>
  </si>
  <si>
    <t>29342031</t>
  </si>
  <si>
    <t>2-(Terbutilaminotio)benzotiazol (N-terbutil-benzotiazol-sulfenamida)</t>
  </si>
  <si>
    <t>29342032</t>
  </si>
  <si>
    <t>2-(Cicloexilaminotio)benzotiazol (N-cicloexil-benzotiazol-sulfenamida)</t>
  </si>
  <si>
    <t>29342033</t>
  </si>
  <si>
    <t>2-(Dicicloexilaminotio)benzotiazol (N,N-dicicloexil-benzotiazol-sulfenamida)</t>
  </si>
  <si>
    <t>29342034</t>
  </si>
  <si>
    <t>2-(4-Morfoliniltio)benzotiazol (N-oxidietileno-benzotiazol-sulfenamida)</t>
  </si>
  <si>
    <t>29342039</t>
  </si>
  <si>
    <t>Outros benzotiazois-sulfenamidas</t>
  </si>
  <si>
    <t>29342040</t>
  </si>
  <si>
    <t>2-(Tiocianometiltio)benzotiazol (TCMTB)</t>
  </si>
  <si>
    <t>29342090</t>
  </si>
  <si>
    <t>Outros compostos heterocíclicos com ciclos de benzotiazol</t>
  </si>
  <si>
    <t>29343010</t>
  </si>
  <si>
    <t>Maleato de metotrimeprazina (maleato de levomepromazina)</t>
  </si>
  <si>
    <t>29343020</t>
  </si>
  <si>
    <t>Enantato de flufenazina</t>
  </si>
  <si>
    <t>29343030</t>
  </si>
  <si>
    <t>Prometazina</t>
  </si>
  <si>
    <t>29343090</t>
  </si>
  <si>
    <t>Outros compostos heterocíclicos com estrutura de ciclo fenotiazina</t>
  </si>
  <si>
    <t>29349111</t>
  </si>
  <si>
    <t>Aminorex e seus sais</t>
  </si>
  <si>
    <t>29349112</t>
  </si>
  <si>
    <t>Brotizolan e seus sais</t>
  </si>
  <si>
    <t>29349121</t>
  </si>
  <si>
    <t>Clotiazepam</t>
  </si>
  <si>
    <t>29349122</t>
  </si>
  <si>
    <t>Cloxazolam</t>
  </si>
  <si>
    <t>29349123</t>
  </si>
  <si>
    <t>Dextromoramida</t>
  </si>
  <si>
    <t>29349129</t>
  </si>
  <si>
    <t>Sais de clotiazepam, cloxazolam, dextromoramida</t>
  </si>
  <si>
    <t>29349131</t>
  </si>
  <si>
    <t>Fendimetrazina e seus sais</t>
  </si>
  <si>
    <t>29349132</t>
  </si>
  <si>
    <t>Fenmetrazina e seus sais</t>
  </si>
  <si>
    <t>29349133</t>
  </si>
  <si>
    <t>Haloxazolam e seus sais</t>
  </si>
  <si>
    <t>29349141</t>
  </si>
  <si>
    <t>Ketazolam</t>
  </si>
  <si>
    <t>29349142</t>
  </si>
  <si>
    <t>Mesocarb</t>
  </si>
  <si>
    <t>29349149</t>
  </si>
  <si>
    <t>Sais do ketazolam e mesocarb</t>
  </si>
  <si>
    <t>29349150</t>
  </si>
  <si>
    <t>Oxazolam e seus sais</t>
  </si>
  <si>
    <t>29349160</t>
  </si>
  <si>
    <t>Pemolina e seus sais</t>
  </si>
  <si>
    <t>29349170</t>
  </si>
  <si>
    <t>Sufentanila e seus sais</t>
  </si>
  <si>
    <t>29349200</t>
  </si>
  <si>
    <t>29349911</t>
  </si>
  <si>
    <t>Morfolina e seus sais</t>
  </si>
  <si>
    <t>29349912</t>
  </si>
  <si>
    <t>Pirenoxina sódica (catalino sódico)</t>
  </si>
  <si>
    <t>29349913</t>
  </si>
  <si>
    <t>Nimorazol</t>
  </si>
  <si>
    <t>29349914</t>
  </si>
  <si>
    <t>Anidrido isatóico (2h-3, 1-benzoxazina-2, 4-(1h</t>
  </si>
  <si>
    <t>29349915</t>
  </si>
  <si>
    <t>4, 4'-ditiodimorfolina</t>
  </si>
  <si>
    <t>29349919</t>
  </si>
  <si>
    <t>Outros compostos heterocíclicos contendo ciclo oxazina</t>
  </si>
  <si>
    <t>29349922</t>
  </si>
  <si>
    <t>Zidovudina (AZT)</t>
  </si>
  <si>
    <t>29349923</t>
  </si>
  <si>
    <t>Timidina</t>
  </si>
  <si>
    <t>29349924</t>
  </si>
  <si>
    <t>Furazolidona</t>
  </si>
  <si>
    <t>29349925</t>
  </si>
  <si>
    <t>Citarabina</t>
  </si>
  <si>
    <t>29349926</t>
  </si>
  <si>
    <t>Oxadiazona</t>
  </si>
  <si>
    <t>29349927</t>
  </si>
  <si>
    <t>Estavudina</t>
  </si>
  <si>
    <t>29349929</t>
  </si>
  <si>
    <t>Outros compostos heterocíclicos com 3 heteroátomos nitrogenados</t>
  </si>
  <si>
    <t>29349931</t>
  </si>
  <si>
    <t>Cetoconazol</t>
  </si>
  <si>
    <t>29349932</t>
  </si>
  <si>
    <t>Cloridrato de prazosina</t>
  </si>
  <si>
    <t>29349933</t>
  </si>
  <si>
    <t>Talniflumato</t>
  </si>
  <si>
    <t>29349934</t>
  </si>
  <si>
    <t>Ácidos nucleicos e seus sais</t>
  </si>
  <si>
    <t>29349935</t>
  </si>
  <si>
    <t>Propiconazol</t>
  </si>
  <si>
    <t>29349939</t>
  </si>
  <si>
    <t>29349941</t>
  </si>
  <si>
    <t>Tiofeno</t>
  </si>
  <si>
    <t>29349942</t>
  </si>
  <si>
    <t>Ácido 6-aminopenicilânico</t>
  </si>
  <si>
    <t>29349943</t>
  </si>
  <si>
    <t>Ácido 7-aminocefalosporânico</t>
  </si>
  <si>
    <t>29349944</t>
  </si>
  <si>
    <t>Ácido 7-aminodesacetoxicefalosporânico</t>
  </si>
  <si>
    <t>29349945</t>
  </si>
  <si>
    <t>Clormezanona</t>
  </si>
  <si>
    <t>29349946</t>
  </si>
  <si>
    <t>9-(N-Metil-4-piperidinilideno)tioxanteno</t>
  </si>
  <si>
    <t>29349949</t>
  </si>
  <si>
    <t>Outros compostos heterocíclicos com heteroátomo de enxofre</t>
  </si>
  <si>
    <t>29349951</t>
  </si>
  <si>
    <t>Tebutiuron</t>
  </si>
  <si>
    <t>29349952</t>
  </si>
  <si>
    <t>Tetramisol</t>
  </si>
  <si>
    <t>29349953</t>
  </si>
  <si>
    <t>Levamisol e seus sais</t>
  </si>
  <si>
    <t>29349954</t>
  </si>
  <si>
    <t>Tioconazol</t>
  </si>
  <si>
    <t>29349959</t>
  </si>
  <si>
    <t>Outros compostos heterocíclicos com três heteroátomos de enxofre</t>
  </si>
  <si>
    <t>29349961</t>
  </si>
  <si>
    <t>Cloridrato de tizanidina</t>
  </si>
  <si>
    <t>29349969</t>
  </si>
  <si>
    <t>29349991</t>
  </si>
  <si>
    <t>Timolol</t>
  </si>
  <si>
    <t>29349992</t>
  </si>
  <si>
    <t>Maleato ácido de timolol</t>
  </si>
  <si>
    <t>29349993</t>
  </si>
  <si>
    <t>Lamivudina</t>
  </si>
  <si>
    <t>29349999</t>
  </si>
  <si>
    <t>Outros compostos heterocíclicos</t>
  </si>
  <si>
    <t>29350011</t>
  </si>
  <si>
    <t>Sulfadiazina e seu sal sódico</t>
  </si>
  <si>
    <t>29350012</t>
  </si>
  <si>
    <t>Clortalidona</t>
  </si>
  <si>
    <t>29350013</t>
  </si>
  <si>
    <t>Sulpirida</t>
  </si>
  <si>
    <t>29350014</t>
  </si>
  <si>
    <t>Veraliprida</t>
  </si>
  <si>
    <t>29350015</t>
  </si>
  <si>
    <t>Sulfametazina (4,6-dimetil-2-sulfanilamidopirimidina) e seu sal sódico</t>
  </si>
  <si>
    <t>29350019</t>
  </si>
  <si>
    <t>Outras sulfonamidas com heterociclo(s) com heteroátomo de nitrogênio</t>
  </si>
  <si>
    <t>29350021</t>
  </si>
  <si>
    <t>Furosemida</t>
  </si>
  <si>
    <t>29350022</t>
  </si>
  <si>
    <t>Ftalilsulfatiazol</t>
  </si>
  <si>
    <t>29350023</t>
  </si>
  <si>
    <t>Piroxicam</t>
  </si>
  <si>
    <t>29350024</t>
  </si>
  <si>
    <t>Tenoxicam</t>
  </si>
  <si>
    <t>29350025</t>
  </si>
  <si>
    <t>Sulfametoxazol</t>
  </si>
  <si>
    <t>29350029</t>
  </si>
  <si>
    <t>Outras sulfonamidas com outro(s) heterociclo(s)</t>
  </si>
  <si>
    <t>29350091</t>
  </si>
  <si>
    <t>Cloramina-B e cloramina-T</t>
  </si>
  <si>
    <t>29350092</t>
  </si>
  <si>
    <t>Gliburida</t>
  </si>
  <si>
    <t>29350093</t>
  </si>
  <si>
    <t>Toluenossulfonamidas</t>
  </si>
  <si>
    <t>29350094</t>
  </si>
  <si>
    <t>Nimesulida</t>
  </si>
  <si>
    <t>29350095</t>
  </si>
  <si>
    <t>Bumetanida</t>
  </si>
  <si>
    <t>29350096</t>
  </si>
  <si>
    <t>Sulfaguanidina</t>
  </si>
  <si>
    <t>29350097</t>
  </si>
  <si>
    <t>Sulfluramida</t>
  </si>
  <si>
    <t>29350099</t>
  </si>
  <si>
    <t>Outras sulfonamidas</t>
  </si>
  <si>
    <t>29351000</t>
  </si>
  <si>
    <t>N-Metilperfluoroctano sulfonamida</t>
  </si>
  <si>
    <t>29353000</t>
  </si>
  <si>
    <t>N-Etil-N-(2-hidroxietil)perfluoroctano sulfonamida</t>
  </si>
  <si>
    <t>29355000</t>
  </si>
  <si>
    <t>Outras perfluoroctanossulfonamidas</t>
  </si>
  <si>
    <t>29359011</t>
  </si>
  <si>
    <t>29359012</t>
  </si>
  <si>
    <t>29359013</t>
  </si>
  <si>
    <t>29359015</t>
  </si>
  <si>
    <t>29359019</t>
  </si>
  <si>
    <t>Outras sulfonamidas cuja estrutura contém exclusivamente heterociclo(s) com heteroátomo(s) de nitrogênio (azoto)</t>
  </si>
  <si>
    <t>29359021</t>
  </si>
  <si>
    <t>29359022</t>
  </si>
  <si>
    <t>29359023</t>
  </si>
  <si>
    <t>29359024</t>
  </si>
  <si>
    <t>29359025</t>
  </si>
  <si>
    <t>29359029</t>
  </si>
  <si>
    <t>Outras sulfonamidas cuja estrutura contém outro(s) heterociclo(s)</t>
  </si>
  <si>
    <t>29359091</t>
  </si>
  <si>
    <t>29359092</t>
  </si>
  <si>
    <t>29359093</t>
  </si>
  <si>
    <t>29359094</t>
  </si>
  <si>
    <t>29359095</t>
  </si>
  <si>
    <t>29359096</t>
  </si>
  <si>
    <t>29359097</t>
  </si>
  <si>
    <t>29359099</t>
  </si>
  <si>
    <t>29362111</t>
  </si>
  <si>
    <t>Vitamina A1 álcool (retinol)</t>
  </si>
  <si>
    <t>29362112</t>
  </si>
  <si>
    <t>Acetato de vitamina A1 álcool</t>
  </si>
  <si>
    <t>29362113</t>
  </si>
  <si>
    <t>Palmitato de vitamina a1 álcool</t>
  </si>
  <si>
    <t>29362119</t>
  </si>
  <si>
    <t>Outros derivados da vitamina A1 álcool, não misturados</t>
  </si>
  <si>
    <t>29362190</t>
  </si>
  <si>
    <t>Outras vitaminas A e seus derivados, não misturados</t>
  </si>
  <si>
    <t>29362210</t>
  </si>
  <si>
    <t>Cloridrato de vitamina b1 (tiamina), não misturado</t>
  </si>
  <si>
    <t>29362220</t>
  </si>
  <si>
    <t>Mononitrato de vitamina b1 (tiamina), não misturado</t>
  </si>
  <si>
    <t>29362290</t>
  </si>
  <si>
    <t>Outras vitaminas b1 e seus derivados, não misturados</t>
  </si>
  <si>
    <t>29362310</t>
  </si>
  <si>
    <t>Vitamina B2 (riboflavina)</t>
  </si>
  <si>
    <t>29362320</t>
  </si>
  <si>
    <t>5'-Fosfato sódico de vitamina B2 (5'-fosfato sódico de riboflavina), não misturado</t>
  </si>
  <si>
    <t>29362390</t>
  </si>
  <si>
    <t>Outros derivados da vitamina B2, não misturados</t>
  </si>
  <si>
    <t>29362410</t>
  </si>
  <si>
    <t>D-Pantotenato de cálcio, não misturado</t>
  </si>
  <si>
    <t>29362490</t>
  </si>
  <si>
    <t>Outros ácidos d- ou dl-pantotênico (vitamina B3/B5), derivados</t>
  </si>
  <si>
    <t>29362510</t>
  </si>
  <si>
    <t>Vitamina B6, não misturada</t>
  </si>
  <si>
    <t>29362520</t>
  </si>
  <si>
    <t>Cloridrato de piridoxina, não misturado</t>
  </si>
  <si>
    <t>29362590</t>
  </si>
  <si>
    <t>Outros derivados da vitamina B6, não misturados</t>
  </si>
  <si>
    <t>29362610</t>
  </si>
  <si>
    <t>Vitamina B12 (cianocobalamina), não misturada</t>
  </si>
  <si>
    <t>29362620</t>
  </si>
  <si>
    <t>Cobamamida não misturada</t>
  </si>
  <si>
    <t>29362630</t>
  </si>
  <si>
    <t>Hidroxocobalamina e seus sais, não misturados</t>
  </si>
  <si>
    <t>29362690</t>
  </si>
  <si>
    <t>Outros derivados da vitamina B12, não misturados</t>
  </si>
  <si>
    <t>29362710</t>
  </si>
  <si>
    <t>Vitamina C (ácido L- ou DL-ascórbico), não misturada</t>
  </si>
  <si>
    <t>29362720</t>
  </si>
  <si>
    <t>Ascorbato de sódio, não misturado</t>
  </si>
  <si>
    <t>29362790</t>
  </si>
  <si>
    <t>Outros derivados da vitamina c, não misturados</t>
  </si>
  <si>
    <t>29362811</t>
  </si>
  <si>
    <t>D- ou DL-alfa-Tocoferol, não misturados</t>
  </si>
  <si>
    <t>29362812</t>
  </si>
  <si>
    <t>Acetato de D- ou DL-alfa-tocoferol, não misturados</t>
  </si>
  <si>
    <t>29362819</t>
  </si>
  <si>
    <t>Outros derivados de d- ou dl-alfa-tocoferol, não misturados</t>
  </si>
  <si>
    <t>29362890</t>
  </si>
  <si>
    <t>Outras vitaminas e seus derivados, não misturados</t>
  </si>
  <si>
    <t>29362911</t>
  </si>
  <si>
    <t>Vitamina B9 (acido fólico) e seus sais, não misturados</t>
  </si>
  <si>
    <t>29362919</t>
  </si>
  <si>
    <t>Outros derivados da vitamina b9, não misturados</t>
  </si>
  <si>
    <t>29362921</t>
  </si>
  <si>
    <t>Vitamina D3 (colecalciferol), não misturada</t>
  </si>
  <si>
    <t>29362929</t>
  </si>
  <si>
    <t>Outras vitaminas d e seus derivados, não misturados</t>
  </si>
  <si>
    <t>29362931</t>
  </si>
  <si>
    <t>Vitamina h (biotina), não misturada</t>
  </si>
  <si>
    <t>29362939</t>
  </si>
  <si>
    <t>Outros derivados da vitamina h, não misturados</t>
  </si>
  <si>
    <t>29362940</t>
  </si>
  <si>
    <t>Vitaminas k e seus derivados, não misturados</t>
  </si>
  <si>
    <t>29362951</t>
  </si>
  <si>
    <t>Ácido nicotínico, não misturado</t>
  </si>
  <si>
    <t>29362952</t>
  </si>
  <si>
    <t>Nicotinamida não misturada</t>
  </si>
  <si>
    <t>29362953</t>
  </si>
  <si>
    <t>Nicotinato de sódio, não misturado</t>
  </si>
  <si>
    <t>29362959</t>
  </si>
  <si>
    <t>Outros derivados do ácido nicotínico, não misturados</t>
  </si>
  <si>
    <t>29362990</t>
  </si>
  <si>
    <t>29369000</t>
  </si>
  <si>
    <t>Provitaminas e vitaminas, misturadas</t>
  </si>
  <si>
    <t>29371100</t>
  </si>
  <si>
    <t>Somatotropina, seus derivados e análogos estruturais</t>
  </si>
  <si>
    <t>29371200</t>
  </si>
  <si>
    <t>Insulina e seus sais</t>
  </si>
  <si>
    <t>29371910</t>
  </si>
  <si>
    <t>Acth (corticotropina)</t>
  </si>
  <si>
    <t>29371920</t>
  </si>
  <si>
    <t>Hcg (gonadotropina corionica)</t>
  </si>
  <si>
    <t>29371930</t>
  </si>
  <si>
    <t>Pmsg (gonadotropina serica)</t>
  </si>
  <si>
    <t>29371940</t>
  </si>
  <si>
    <t>Menotropinas</t>
  </si>
  <si>
    <t>29371950</t>
  </si>
  <si>
    <t>Oxitocina</t>
  </si>
  <si>
    <t>29371990</t>
  </si>
  <si>
    <t>Outros hormônios polipeptídeos, proteicos, etc.</t>
  </si>
  <si>
    <t>29372110</t>
  </si>
  <si>
    <t>Cortisona</t>
  </si>
  <si>
    <t>29372120</t>
  </si>
  <si>
    <t>Hidrocortisona</t>
  </si>
  <si>
    <t>29372130</t>
  </si>
  <si>
    <t>Prednisona (deidrocortisona)</t>
  </si>
  <si>
    <t>29372140</t>
  </si>
  <si>
    <t>Prednisolona (deidroidrocortisona)</t>
  </si>
  <si>
    <t>29372210</t>
  </si>
  <si>
    <t>Dexametasona e seus acetatos</t>
  </si>
  <si>
    <t>29372221</t>
  </si>
  <si>
    <t>Acetonida da triancinolona</t>
  </si>
  <si>
    <t>29372229</t>
  </si>
  <si>
    <t>Triancinolona e outros derivados</t>
  </si>
  <si>
    <t>29372231</t>
  </si>
  <si>
    <t>Valerato de diflucortolona</t>
  </si>
  <si>
    <t>29372239</t>
  </si>
  <si>
    <t>Fluorcortolona e outros derivados</t>
  </si>
  <si>
    <t>29372290</t>
  </si>
  <si>
    <t>Outros derivados halogenados dos hormônios corticossupra-renais</t>
  </si>
  <si>
    <t>29372310</t>
  </si>
  <si>
    <t>Medroxiprogesterona e seus derivados</t>
  </si>
  <si>
    <t>29372321</t>
  </si>
  <si>
    <t>L-Norgestrel (levonorgestrel)</t>
  </si>
  <si>
    <t>29372322</t>
  </si>
  <si>
    <t>DL-Norgestrel</t>
  </si>
  <si>
    <t>29372329</t>
  </si>
  <si>
    <t>Norgestrel e outros derivados deste produto</t>
  </si>
  <si>
    <t>29372331</t>
  </si>
  <si>
    <t>Estriol e seu succinato</t>
  </si>
  <si>
    <t>29372339</t>
  </si>
  <si>
    <t>Derivados e sais do estriol</t>
  </si>
  <si>
    <t>29372341</t>
  </si>
  <si>
    <t>Hemissuccinato de estradiol</t>
  </si>
  <si>
    <t>29372342</t>
  </si>
  <si>
    <t>Fempropionato de estradiol (17-(3-fenilpropionato) de estradiol)</t>
  </si>
  <si>
    <t>29372349</t>
  </si>
  <si>
    <t>Estradiol, outros ésteres, sais e derivados</t>
  </si>
  <si>
    <t>29372351</t>
  </si>
  <si>
    <t>Alilestrenol</t>
  </si>
  <si>
    <t>29372359</t>
  </si>
  <si>
    <t>Ésteres e sais de alilestrenol</t>
  </si>
  <si>
    <t>29372360</t>
  </si>
  <si>
    <t>Desogestrel</t>
  </si>
  <si>
    <t>29372370</t>
  </si>
  <si>
    <t>Linestrenol</t>
  </si>
  <si>
    <t>29372391</t>
  </si>
  <si>
    <t>Acetato de etinodiol</t>
  </si>
  <si>
    <t>29372392</t>
  </si>
  <si>
    <t>Gestodeno</t>
  </si>
  <si>
    <t>29372399</t>
  </si>
  <si>
    <t>Outros estrogênios e progestogênios</t>
  </si>
  <si>
    <t>29372910</t>
  </si>
  <si>
    <t>Metilprednisolona e seus derivados</t>
  </si>
  <si>
    <t>29372920</t>
  </si>
  <si>
    <t>21-Succinato sódico de hidrocortisona</t>
  </si>
  <si>
    <t>29372931</t>
  </si>
  <si>
    <t>Acetato de ciproterona</t>
  </si>
  <si>
    <t>29372939</t>
  </si>
  <si>
    <t>Ciproterona e outros derivados deste produto</t>
  </si>
  <si>
    <t>29372940</t>
  </si>
  <si>
    <t>Mesterolona e seus derivados</t>
  </si>
  <si>
    <t>29372950</t>
  </si>
  <si>
    <t>Espironolactona</t>
  </si>
  <si>
    <t>29372960</t>
  </si>
  <si>
    <t>Deflazacorte</t>
  </si>
  <si>
    <t>29372990</t>
  </si>
  <si>
    <t>Outros hormônios corticossupra-renais e seus derivados</t>
  </si>
  <si>
    <t>29373100</t>
  </si>
  <si>
    <t>Epinefrina</t>
  </si>
  <si>
    <t>29373900</t>
  </si>
  <si>
    <t>Outros</t>
  </si>
  <si>
    <t>29373911</t>
  </si>
  <si>
    <t>29373912</t>
  </si>
  <si>
    <t>29373919</t>
  </si>
  <si>
    <t>Tirosina e outros derivados e sais deste produto</t>
  </si>
  <si>
    <t>29373990</t>
  </si>
  <si>
    <t>Outros hormônios de catecolamina</t>
  </si>
  <si>
    <t>29374010</t>
  </si>
  <si>
    <t>Levotiroxina sódica</t>
  </si>
  <si>
    <t>29374020</t>
  </si>
  <si>
    <t>Liotironina sódica</t>
  </si>
  <si>
    <t>29374090</t>
  </si>
  <si>
    <t>Outros derivados de aminoácidos</t>
  </si>
  <si>
    <t>29375000</t>
  </si>
  <si>
    <t>Prostaglandinas, tromboxanas e leucotrienos, seus derivados e análogos estruturais</t>
  </si>
  <si>
    <t>29379010</t>
  </si>
  <si>
    <t>Tiratricol (triac) e seu sal sódico</t>
  </si>
  <si>
    <t>29379030</t>
  </si>
  <si>
    <t>29379040</t>
  </si>
  <si>
    <t>29379090</t>
  </si>
  <si>
    <t>Outros hormônios, prostaglandinas, etc.</t>
  </si>
  <si>
    <t>29381000</t>
  </si>
  <si>
    <t>Rutosidio (rutina) e seus derivados</t>
  </si>
  <si>
    <t>29389010</t>
  </si>
  <si>
    <t>Deslanosídio</t>
  </si>
  <si>
    <t>29389020</t>
  </si>
  <si>
    <t>Esteviosídeo</t>
  </si>
  <si>
    <t>29389090</t>
  </si>
  <si>
    <t>Outros heterosídeos, seus sais, éteres, ésteres e derivados</t>
  </si>
  <si>
    <t>29391110</t>
  </si>
  <si>
    <t>Concentrados de palha de dormideira ou papoula</t>
  </si>
  <si>
    <t>29391121</t>
  </si>
  <si>
    <t>Buprenorfina e seus sais</t>
  </si>
  <si>
    <t>29391122</t>
  </si>
  <si>
    <t>Codeína e seus sais</t>
  </si>
  <si>
    <t>29391123</t>
  </si>
  <si>
    <t>Diidrocodeína e seus sais</t>
  </si>
  <si>
    <t>29391131</t>
  </si>
  <si>
    <t>Etilmorfina e seus sais</t>
  </si>
  <si>
    <t>29391132</t>
  </si>
  <si>
    <t>Etorfina e seus sais</t>
  </si>
  <si>
    <t>29391140</t>
  </si>
  <si>
    <t>Folcodina e seus sais</t>
  </si>
  <si>
    <t>29391151</t>
  </si>
  <si>
    <t>Heroina e seus sais</t>
  </si>
  <si>
    <t>29391152</t>
  </si>
  <si>
    <t>Hidrocodona e seus sais</t>
  </si>
  <si>
    <t>29391153</t>
  </si>
  <si>
    <t>Hidromorfona e seus sais</t>
  </si>
  <si>
    <t>29391161</t>
  </si>
  <si>
    <t>Morfina</t>
  </si>
  <si>
    <t>29391162</t>
  </si>
  <si>
    <t>Cloridrato e sulfato de morfina</t>
  </si>
  <si>
    <t>29391169</t>
  </si>
  <si>
    <t>29391170</t>
  </si>
  <si>
    <t>Nicomorfina e seus sais</t>
  </si>
  <si>
    <t>29391181</t>
  </si>
  <si>
    <t>Oxicodona e seus sais</t>
  </si>
  <si>
    <t>29391182</t>
  </si>
  <si>
    <t>Oximorfona e seus sais</t>
  </si>
  <si>
    <t>29391191</t>
  </si>
  <si>
    <t>Tebacona e seus sais</t>
  </si>
  <si>
    <t>29391192</t>
  </si>
  <si>
    <t>Tebaína e seus sais</t>
  </si>
  <si>
    <t>29391900</t>
  </si>
  <si>
    <t>Outros alcalóides do ópio, seus derivados e sais</t>
  </si>
  <si>
    <t>29392000</t>
  </si>
  <si>
    <t>Alcalóides da quina, seus derivados e sais</t>
  </si>
  <si>
    <t>29393010</t>
  </si>
  <si>
    <t>Cafeína</t>
  </si>
  <si>
    <t>29393020</t>
  </si>
  <si>
    <t>Sais da cafeína</t>
  </si>
  <si>
    <t>29394100</t>
  </si>
  <si>
    <t>Efedrina e seus sais</t>
  </si>
  <si>
    <t>29394200</t>
  </si>
  <si>
    <t>Pseudoefedrina (DCI) e seus sais</t>
  </si>
  <si>
    <t>29394300</t>
  </si>
  <si>
    <t>Catina (DCI) e seus sais</t>
  </si>
  <si>
    <t>29394400</t>
  </si>
  <si>
    <t>Norefedrina e seus sais</t>
  </si>
  <si>
    <t>29394510</t>
  </si>
  <si>
    <t>Levometanfetamina e seus sais</t>
  </si>
  <si>
    <t>29394520</t>
  </si>
  <si>
    <t>Metanfetamina e seus sais</t>
  </si>
  <si>
    <t>29394530</t>
  </si>
  <si>
    <t>Racemato de metanfetamina e seus sais</t>
  </si>
  <si>
    <t>29394900</t>
  </si>
  <si>
    <t>Outros derivados da efedrina e seus sais</t>
  </si>
  <si>
    <t>29395100</t>
  </si>
  <si>
    <t>Fenetilina (DCI) e seus sais</t>
  </si>
  <si>
    <t>29395910</t>
  </si>
  <si>
    <t>Teofilina</t>
  </si>
  <si>
    <t>29395920</t>
  </si>
  <si>
    <t>Aminofilina</t>
  </si>
  <si>
    <t>29395990</t>
  </si>
  <si>
    <t>Outros derivados e sais de teofilina ou aminofilina</t>
  </si>
  <si>
    <t>29396100</t>
  </si>
  <si>
    <t>Ergometrina (DCI) e seus sais</t>
  </si>
  <si>
    <t>29396200</t>
  </si>
  <si>
    <t>Ergotamina (DCI) e seus sais</t>
  </si>
  <si>
    <t>29396300</t>
  </si>
  <si>
    <t>Ácido lisérgico e seus sais</t>
  </si>
  <si>
    <t>29396911</t>
  </si>
  <si>
    <t>Maleato de metilergometrina</t>
  </si>
  <si>
    <t>29396919</t>
  </si>
  <si>
    <t>Outros derivados da ergometrina (DCI) e seus sais</t>
  </si>
  <si>
    <t>29396921</t>
  </si>
  <si>
    <t>Mesilato de diidroergotamina</t>
  </si>
  <si>
    <t>29396929</t>
  </si>
  <si>
    <t>Outros derivados da ergotamina (DCI) e seus sais</t>
  </si>
  <si>
    <t>29396931</t>
  </si>
  <si>
    <t>Mesilato de diidroergocornina</t>
  </si>
  <si>
    <t>29396939</t>
  </si>
  <si>
    <t>Ergocornina e outros derivados e sais</t>
  </si>
  <si>
    <t>29396941</t>
  </si>
  <si>
    <t>Mesilato de alfa-diidroergocriptina</t>
  </si>
  <si>
    <t>29396942</t>
  </si>
  <si>
    <t>Mesilato de beta-diidroergocriptina</t>
  </si>
  <si>
    <t>29396949</t>
  </si>
  <si>
    <t>Ergocriptina e outros derivados e sais</t>
  </si>
  <si>
    <t>29396951</t>
  </si>
  <si>
    <t>Ergocristina</t>
  </si>
  <si>
    <t>29396952</t>
  </si>
  <si>
    <t>Metanossulfonato de diidroergocristina</t>
  </si>
  <si>
    <t>29396959</t>
  </si>
  <si>
    <t>Outros derivados da ergocristina e seus sais</t>
  </si>
  <si>
    <t>29396990</t>
  </si>
  <si>
    <t>Outros alcalóides da cravagem do centeio, seus derivados</t>
  </si>
  <si>
    <t>29397111</t>
  </si>
  <si>
    <t>Cocaína e seus sais</t>
  </si>
  <si>
    <t>29397112</t>
  </si>
  <si>
    <t>Ecgonina e seus sais</t>
  </si>
  <si>
    <t>29397119</t>
  </si>
  <si>
    <t>Ésteres e outros derivados de cocaína e ecgonina</t>
  </si>
  <si>
    <t>29397130</t>
  </si>
  <si>
    <t>Metanfetamina, seus sais, ésteres e outros derivados</t>
  </si>
  <si>
    <t>29397140</t>
  </si>
  <si>
    <t>Racemato de metanfetamina, seus sais, ésteres e outros derivados</t>
  </si>
  <si>
    <t>29397210</t>
  </si>
  <si>
    <t>29397220</t>
  </si>
  <si>
    <t>29397290</t>
  </si>
  <si>
    <t>29397911</t>
  </si>
  <si>
    <t>Brometo de N-butilescopolamônio</t>
  </si>
  <si>
    <t>29397919</t>
  </si>
  <si>
    <t>Outras escopolaminas e seus derivados; sais destes produtos</t>
  </si>
  <si>
    <t>29397920</t>
  </si>
  <si>
    <t>Teobromina e seus derivados; sais destes produtos</t>
  </si>
  <si>
    <t>29397931</t>
  </si>
  <si>
    <t>Pilocarpina, seu nitrato e seu cloridrato</t>
  </si>
  <si>
    <t>29397939</t>
  </si>
  <si>
    <t>Sais de pilocarpina</t>
  </si>
  <si>
    <t>29397940</t>
  </si>
  <si>
    <t>Tiocolquicósido</t>
  </si>
  <si>
    <t>29397990</t>
  </si>
  <si>
    <t>Outros alcalóides</t>
  </si>
  <si>
    <t>29398000</t>
  </si>
  <si>
    <t>Outros alcalóides, naturais ou reproduzidos por síntese, seus sais, éteres, ésteres e outros derivados</t>
  </si>
  <si>
    <t>29398090</t>
  </si>
  <si>
    <t>29399111</t>
  </si>
  <si>
    <t>29399112</t>
  </si>
  <si>
    <t>29399119</t>
  </si>
  <si>
    <t>Ésteres e derivados de cocaína ou ecgonina</t>
  </si>
  <si>
    <t>29399120</t>
  </si>
  <si>
    <t>Levometanfetamina, seus sais, ésteres e outros derivados</t>
  </si>
  <si>
    <t>29399130</t>
  </si>
  <si>
    <t>29399140</t>
  </si>
  <si>
    <t>29399911</t>
  </si>
  <si>
    <t>29399919</t>
  </si>
  <si>
    <t>Escopolamina e outros derivados e sais deste produto</t>
  </si>
  <si>
    <t>29399920</t>
  </si>
  <si>
    <t>29399931</t>
  </si>
  <si>
    <t>29399939</t>
  </si>
  <si>
    <t>Outros sais de pilocarpina</t>
  </si>
  <si>
    <t>29399940</t>
  </si>
  <si>
    <t>29399990</t>
  </si>
  <si>
    <t>Outros alcalóides vegetais, naturais, etc.</t>
  </si>
  <si>
    <t>29400011</t>
  </si>
  <si>
    <t>Galactose</t>
  </si>
  <si>
    <t>29400012</t>
  </si>
  <si>
    <t>Arabinose</t>
  </si>
  <si>
    <t>29400013</t>
  </si>
  <si>
    <t>Ramnose</t>
  </si>
  <si>
    <t>29400019</t>
  </si>
  <si>
    <t>Outros açúcares quimicamente puros</t>
  </si>
  <si>
    <t>29400021</t>
  </si>
  <si>
    <t>Ácido lactobiônico</t>
  </si>
  <si>
    <t>29400022</t>
  </si>
  <si>
    <t>Lactobionato de cálcio</t>
  </si>
  <si>
    <t>29400023</t>
  </si>
  <si>
    <t>Bromolactobionato de cálcio</t>
  </si>
  <si>
    <t>29400029</t>
  </si>
  <si>
    <t>Outros sais, derivados halogenados, sulfonados, etc, do ácido lactobiônico</t>
  </si>
  <si>
    <t>29400092</t>
  </si>
  <si>
    <t>Frutose-1,6-difosfato de cálcio ou de sódio</t>
  </si>
  <si>
    <t>29400093</t>
  </si>
  <si>
    <t>Maltitol</t>
  </si>
  <si>
    <t>29400094</t>
  </si>
  <si>
    <t>Lactogluconato de cálcio</t>
  </si>
  <si>
    <t>29400099</t>
  </si>
  <si>
    <t>Outros éteres e ésteres de açúcares e seus sais</t>
  </si>
  <si>
    <t>29411010</t>
  </si>
  <si>
    <t>Ampicilina e seus sais</t>
  </si>
  <si>
    <t>29411020</t>
  </si>
  <si>
    <t>Amoxicilina e seus sais</t>
  </si>
  <si>
    <t>29411031</t>
  </si>
  <si>
    <t>Penicilina V potássica</t>
  </si>
  <si>
    <t>29411039</t>
  </si>
  <si>
    <t>Outras penicilinas V, derivados e sais</t>
  </si>
  <si>
    <t>29411041</t>
  </si>
  <si>
    <t>Penicilina G potássica</t>
  </si>
  <si>
    <t>29411042</t>
  </si>
  <si>
    <t>Penicilina G benzatínica</t>
  </si>
  <si>
    <t>29411043</t>
  </si>
  <si>
    <t>Penicilina G procaínica</t>
  </si>
  <si>
    <t>29411049</t>
  </si>
  <si>
    <t>Outras penicilinas G, derivados e sais</t>
  </si>
  <si>
    <t>29411090</t>
  </si>
  <si>
    <t>Outras penicilinas, derivados com estrutura ácido penicilânico e sais</t>
  </si>
  <si>
    <t>29412010</t>
  </si>
  <si>
    <t>Sulfatos de estreptomicinas</t>
  </si>
  <si>
    <t>29412090</t>
  </si>
  <si>
    <t>Estreptomicinas, outros derivados e sais</t>
  </si>
  <si>
    <t>29413010</t>
  </si>
  <si>
    <t>Cloridrato de tetraciclina</t>
  </si>
  <si>
    <t>29413020</t>
  </si>
  <si>
    <t>Oxitetraciclina</t>
  </si>
  <si>
    <t>29413031</t>
  </si>
  <si>
    <t>Minociclina</t>
  </si>
  <si>
    <t>29413032</t>
  </si>
  <si>
    <t>Sais de minociclina</t>
  </si>
  <si>
    <t>29413090</t>
  </si>
  <si>
    <t>Tetraciclina, outros derivados e sais</t>
  </si>
  <si>
    <t>29414011</t>
  </si>
  <si>
    <t>Cloranfenicol, seu palmitato, seu succinato e seu hemissuccinato</t>
  </si>
  <si>
    <t>29414019</t>
  </si>
  <si>
    <t>Outros ésteres do cloranfenicol</t>
  </si>
  <si>
    <t>29414020</t>
  </si>
  <si>
    <t>Tianfenicol e seus ésteres</t>
  </si>
  <si>
    <t>29414090</t>
  </si>
  <si>
    <t>Outros derivados e sais, do cloranfenicol</t>
  </si>
  <si>
    <t>29415010</t>
  </si>
  <si>
    <t>Claritromicina</t>
  </si>
  <si>
    <t>29415020</t>
  </si>
  <si>
    <t>Eritromicina e seus sais</t>
  </si>
  <si>
    <t>29415090</t>
  </si>
  <si>
    <t>Outros derivados da eritromicina e seus sais</t>
  </si>
  <si>
    <t>29419011</t>
  </si>
  <si>
    <t>Rifamicina s</t>
  </si>
  <si>
    <t>29419012</t>
  </si>
  <si>
    <t>Rifampicina (rifamicina amp)</t>
  </si>
  <si>
    <t>29419013</t>
  </si>
  <si>
    <t>Rifamicina sv sódica</t>
  </si>
  <si>
    <t>29419019</t>
  </si>
  <si>
    <t>Outras rifamicinas, seus derivados e sais destes produtos</t>
  </si>
  <si>
    <t>29419021</t>
  </si>
  <si>
    <t>Cloridrato de lincomicina</t>
  </si>
  <si>
    <t>29419022</t>
  </si>
  <si>
    <t>Fosfato de clindamicina</t>
  </si>
  <si>
    <t>29419029</t>
  </si>
  <si>
    <t>Lincomicina, outros derivados e sais destes produtos</t>
  </si>
  <si>
    <t>29419031</t>
  </si>
  <si>
    <t>Ceftriaxona e seus sais</t>
  </si>
  <si>
    <t>29419032</t>
  </si>
  <si>
    <t>Cefoperazona e seus sais, e cefazolina sódica</t>
  </si>
  <si>
    <t>29419033</t>
  </si>
  <si>
    <t>Cefaclor e cefalexina monoidratados, e cefalotina sódica</t>
  </si>
  <si>
    <t>29419034</t>
  </si>
  <si>
    <t>Cefadroxil e seus sais</t>
  </si>
  <si>
    <t>29419035</t>
  </si>
  <si>
    <t>Cefotaxima sódica</t>
  </si>
  <si>
    <t>29419036</t>
  </si>
  <si>
    <t>Cefoxitina e seus sais</t>
  </si>
  <si>
    <t>29419037</t>
  </si>
  <si>
    <t>Cefalosporina c</t>
  </si>
  <si>
    <t>29419039</t>
  </si>
  <si>
    <t>Outras cefalosporinas e cefamicinas, derivados e sais</t>
  </si>
  <si>
    <t>29419041</t>
  </si>
  <si>
    <t>Sulfato de neomicina</t>
  </si>
  <si>
    <t>29419042</t>
  </si>
  <si>
    <t>Embonato de gentamicina (pamoato de gentamicina)</t>
  </si>
  <si>
    <t>29419043</t>
  </si>
  <si>
    <t>Sulfato de gentamicina</t>
  </si>
  <si>
    <t>29419049</t>
  </si>
  <si>
    <t>Outros aminoglucosídeos e seus sais</t>
  </si>
  <si>
    <t>29419051</t>
  </si>
  <si>
    <t>Embonato de espiramicina (pamoato de espiramicina)</t>
  </si>
  <si>
    <t>29419059</t>
  </si>
  <si>
    <t>Outros macrolídios e seus sais</t>
  </si>
  <si>
    <t>29419061</t>
  </si>
  <si>
    <t>Nistatina e seus sais</t>
  </si>
  <si>
    <t>29419062</t>
  </si>
  <si>
    <t>Anfotericina b e seus sais</t>
  </si>
  <si>
    <t>29419069</t>
  </si>
  <si>
    <t>Outros polienos e seus sais</t>
  </si>
  <si>
    <t>29419071</t>
  </si>
  <si>
    <t>Monensina sódica</t>
  </si>
  <si>
    <t>29419072</t>
  </si>
  <si>
    <t>Narasina</t>
  </si>
  <si>
    <t>29419073</t>
  </si>
  <si>
    <t>Avilamicinas</t>
  </si>
  <si>
    <t>29419079</t>
  </si>
  <si>
    <t>Outros poliéteres e seus sais</t>
  </si>
  <si>
    <t>29419081</t>
  </si>
  <si>
    <t>Polimixinas e seus sais</t>
  </si>
  <si>
    <t>29419082</t>
  </si>
  <si>
    <t>Sulfato de colistina</t>
  </si>
  <si>
    <t>29419083</t>
  </si>
  <si>
    <t>Virgíniamicinas e seus sais</t>
  </si>
  <si>
    <t>29419089</t>
  </si>
  <si>
    <t>Outros polipeptídios e seus sais</t>
  </si>
  <si>
    <t>29419091</t>
  </si>
  <si>
    <t>Griseofulvina e seus sais</t>
  </si>
  <si>
    <t>29419092</t>
  </si>
  <si>
    <t>Fumarato de tiamulina</t>
  </si>
  <si>
    <t>29419099</t>
  </si>
  <si>
    <t>Outros antibióticos</t>
  </si>
  <si>
    <t>29420000</t>
  </si>
  <si>
    <t>Outros compostos orgânicos</t>
  </si>
  <si>
    <t>30012010</t>
  </si>
  <si>
    <t>Extratos de fígados, para uso opoterápico</t>
  </si>
  <si>
    <t>30012090</t>
  </si>
  <si>
    <t>Extratos de glândulas ou de outros órgãos ou das suas secreções, para uso opoterápico</t>
  </si>
  <si>
    <t>30019010</t>
  </si>
  <si>
    <t>Heparina e seus sais</t>
  </si>
  <si>
    <t>30019020</t>
  </si>
  <si>
    <t>Pedaços de pericárdio de origem bovina ou suína</t>
  </si>
  <si>
    <t>30019031</t>
  </si>
  <si>
    <t>Fígados dessecados, mesmo em pó</t>
  </si>
  <si>
    <t>30019039</t>
  </si>
  <si>
    <t>Glândulas e outros órgãos, dessecados, mesmo em pó</t>
  </si>
  <si>
    <t>30019090</t>
  </si>
  <si>
    <t>Outras substâncias humanas/animais, para fins terapêuticos/profiláticos</t>
  </si>
  <si>
    <t>30021011</t>
  </si>
  <si>
    <t>Soros antiofídicos e outros soros antivenenosos</t>
  </si>
  <si>
    <t>30021012</t>
  </si>
  <si>
    <t>Soro antitetânico</t>
  </si>
  <si>
    <t>30021013</t>
  </si>
  <si>
    <t>Soro anticatarral</t>
  </si>
  <si>
    <t>30021014</t>
  </si>
  <si>
    <t>Soro antipiogênico</t>
  </si>
  <si>
    <t>30021015</t>
  </si>
  <si>
    <t>Soro antidiftérico</t>
  </si>
  <si>
    <t>30021016</t>
  </si>
  <si>
    <t>Anti-soros polivalentes</t>
  </si>
  <si>
    <t>30021019</t>
  </si>
  <si>
    <t>Outros anti-soros específcos de animais/pessoas, imunizados</t>
  </si>
  <si>
    <t>30021022</t>
  </si>
  <si>
    <t>Imunoglobulina anti-Rh</t>
  </si>
  <si>
    <t>30021023</t>
  </si>
  <si>
    <t>Outras imunoglobulinas séricas</t>
  </si>
  <si>
    <t>30021024</t>
  </si>
  <si>
    <t>Concentrado de fator VIII</t>
  </si>
  <si>
    <t>30021025</t>
  </si>
  <si>
    <t>Soroalbumina, em forma de gel, para preparação de reagentes de diagnóstico</t>
  </si>
  <si>
    <t>30021026</t>
  </si>
  <si>
    <t>Anticorpos monoclonais em solução tampão, contendo albumina bovina</t>
  </si>
  <si>
    <t>30021029</t>
  </si>
  <si>
    <t>Outras frações do sangue, produtos imunologicamente modificado, exceto medicamento</t>
  </si>
  <si>
    <t>30021031</t>
  </si>
  <si>
    <t>Soroalbumina, exceto a humana</t>
  </si>
  <si>
    <t>30021032</t>
  </si>
  <si>
    <t>Plasmina (fibrinolisina)</t>
  </si>
  <si>
    <t>30021033</t>
  </si>
  <si>
    <t>Uroquinase</t>
  </si>
  <si>
    <t>30021034</t>
  </si>
  <si>
    <t>Imunoglobulina e cloridrato de histamina, associados</t>
  </si>
  <si>
    <t>30021035</t>
  </si>
  <si>
    <t>Imunoglobulina G, liofilizada ou em solução</t>
  </si>
  <si>
    <t>30021036</t>
  </si>
  <si>
    <t>Interferon beta; peg interferon alfa-2-a</t>
  </si>
  <si>
    <t>30021037</t>
  </si>
  <si>
    <t>Soroalbumina humana</t>
  </si>
  <si>
    <t>30021038</t>
  </si>
  <si>
    <t>Bevacizumab (DCI); daclizumab (DCI); etanercept (DCI); gemtuzumab (DCI)-ozogamicin(DCI); oprelvekin (DCI); rituximab (DCI); trastuzumab (DCI)</t>
  </si>
  <si>
    <t>30021039</t>
  </si>
  <si>
    <t>Outras frações do sangue, produtos imunologicamente modificados (medicamentos)</t>
  </si>
  <si>
    <t>30021100</t>
  </si>
  <si>
    <t>Estojos de diagnóstico da malária (paludismo)</t>
  </si>
  <si>
    <t>30021211</t>
  </si>
  <si>
    <t>Antiofídicos e outros antivenenosos</t>
  </si>
  <si>
    <t>30021212</t>
  </si>
  <si>
    <t>Antitetânico</t>
  </si>
  <si>
    <t>30021215</t>
  </si>
  <si>
    <t>Antidiftérico</t>
  </si>
  <si>
    <t>30021216</t>
  </si>
  <si>
    <t>Polivalentes</t>
  </si>
  <si>
    <t>30021219</t>
  </si>
  <si>
    <t>Outros antissoros e outras frações do sangue</t>
  </si>
  <si>
    <t>30021221</t>
  </si>
  <si>
    <t>30021222</t>
  </si>
  <si>
    <t>30021224</t>
  </si>
  <si>
    <t>30021229</t>
  </si>
  <si>
    <t>Outras frações do sangue, exceto as preparadas como medicamentos</t>
  </si>
  <si>
    <t>30021231</t>
  </si>
  <si>
    <t>30021232</t>
  </si>
  <si>
    <t>30021233</t>
  </si>
  <si>
    <t>30021235</t>
  </si>
  <si>
    <t>30021236</t>
  </si>
  <si>
    <t>30021239</t>
  </si>
  <si>
    <t>Outras frações do sangue, preparadas como medicamentos</t>
  </si>
  <si>
    <t>30021300</t>
  </si>
  <si>
    <t>Produtos imunológicos, não misturados, não apresentados em doses nem acondicionados para venda a retalho</t>
  </si>
  <si>
    <t>30021400</t>
  </si>
  <si>
    <t>Produtos imunológicos, misturados, não apresentados em doses nem acondicionados para venda a retalho</t>
  </si>
  <si>
    <t>30021410</t>
  </si>
  <si>
    <t>Anticorpos monoclonais em solução tampão, contendo albumina bovina, não apresentados em doses nem acondicionados para venda a retalho</t>
  </si>
  <si>
    <t>30021490</t>
  </si>
  <si>
    <t>Outros produtos imunológicos, misturados, não apresentados em doses nem acondicionados para venda a retalho</t>
  </si>
  <si>
    <t>30021510</t>
  </si>
  <si>
    <t>30021520</t>
  </si>
  <si>
    <t>Basiliximab (DCI); bevacizumab (DCI); daclizumab (DCI); etanercept (DCI); gemtuzumab ozogamicin (DCI); oprelvekin (DCI); rituximab (DCI); trastuzumab (DCI)</t>
  </si>
  <si>
    <t>30021590</t>
  </si>
  <si>
    <t>Outros produtos imunológicos, apresentados em doses ou acondicionados para venda a retalho</t>
  </si>
  <si>
    <t>30021900</t>
  </si>
  <si>
    <t>Outros antissoros, outras frações do sangue e produtos imunológicos, mesmo modificados ou obtidos por via biotecnológica</t>
  </si>
  <si>
    <t>30022011</t>
  </si>
  <si>
    <t>Vacina contra a gripe, exceto em doses</t>
  </si>
  <si>
    <t>30022012</t>
  </si>
  <si>
    <t>Vacina contra a poliomielite, exceto em doses</t>
  </si>
  <si>
    <t>30022013</t>
  </si>
  <si>
    <t>Vacina contra a hepatite B, exceto em doses</t>
  </si>
  <si>
    <t>30022014</t>
  </si>
  <si>
    <t>Vacina contra o sarampo, exceto em doses</t>
  </si>
  <si>
    <t>30022015</t>
  </si>
  <si>
    <t>Vacina contra a meningite, exceto em doses</t>
  </si>
  <si>
    <t>30022016</t>
  </si>
  <si>
    <t>Vacina contra a rubéola, sarampo e caxumba (tríplice), exceto em doses</t>
  </si>
  <si>
    <t>30022017</t>
  </si>
  <si>
    <t>Outras vacinas tríplices, exceto em doses</t>
  </si>
  <si>
    <t>30022018</t>
  </si>
  <si>
    <t>Vacinas anticatarral e antipiogênico, exceto em doses</t>
  </si>
  <si>
    <t>30022019</t>
  </si>
  <si>
    <t>Outras vacinas para medicina humana, exceto em doses</t>
  </si>
  <si>
    <t>30022021</t>
  </si>
  <si>
    <t>Vacina contra a gripe, em doses</t>
  </si>
  <si>
    <t>30022022</t>
  </si>
  <si>
    <t>Vacina contra a poliomielite, em doses</t>
  </si>
  <si>
    <t>30022023</t>
  </si>
  <si>
    <t>Vacina contra a hepatite b, em doses</t>
  </si>
  <si>
    <t>30022024</t>
  </si>
  <si>
    <t>Vacina contra o sarampo, em doses</t>
  </si>
  <si>
    <t>30022025</t>
  </si>
  <si>
    <t>Vacina contra a meningite, em doses</t>
  </si>
  <si>
    <t>30022026</t>
  </si>
  <si>
    <t>Vacina contra rubéola, sarampo e caxumba, em doses</t>
  </si>
  <si>
    <t>30022027</t>
  </si>
  <si>
    <t>Outras vacinas tríplices, em doses</t>
  </si>
  <si>
    <t>30022028</t>
  </si>
  <si>
    <t>Vacinas anticatarral e antipiogênico, em doses</t>
  </si>
  <si>
    <t>30022029</t>
  </si>
  <si>
    <t>Outras vacinas para medicina humana, em doses</t>
  </si>
  <si>
    <t>30023010</t>
  </si>
  <si>
    <t>Vacina veterinária, contra a raiva</t>
  </si>
  <si>
    <t>30023020</t>
  </si>
  <si>
    <t>Vacina veterinária, contra a coccidiose</t>
  </si>
  <si>
    <t>30023030</t>
  </si>
  <si>
    <t>Vacina veterinária, contra a querato-conjuntivite</t>
  </si>
  <si>
    <t>30023040</t>
  </si>
  <si>
    <t>Vacina veterinária, contra a cinomose</t>
  </si>
  <si>
    <t>30023050</t>
  </si>
  <si>
    <t>Vacina veterinária, contra a leptospirose</t>
  </si>
  <si>
    <t>30023060</t>
  </si>
  <si>
    <t>Vacina veterinária, contra a febre aftosa</t>
  </si>
  <si>
    <t>30023070</t>
  </si>
  <si>
    <t>Vacina veterinária contra as seguintes enfermidades: de Newcastle, a vírus vivo ou vírus inativo; de Gumboro, a vírus vivo ou vírus inativo; bronquite, a vírus vivo ou vírus inativo; difteroviruela, a vírus vivo; etc</t>
  </si>
  <si>
    <t>30023080</t>
  </si>
  <si>
    <t>Vacina veterinária combinada contra enfermidade Newcastle, Gumboro, etc</t>
  </si>
  <si>
    <t>30023090</t>
  </si>
  <si>
    <t>Outras vacinas para medicina veterinária</t>
  </si>
  <si>
    <t>30024111</t>
  </si>
  <si>
    <t>30024112</t>
  </si>
  <si>
    <t>30024113</t>
  </si>
  <si>
    <t>30024116</t>
  </si>
  <si>
    <t>30024119</t>
  </si>
  <si>
    <t>30024121</t>
  </si>
  <si>
    <t>30024122</t>
  </si>
  <si>
    <t>30024123</t>
  </si>
  <si>
    <t>30024125</t>
  </si>
  <si>
    <t>30024126</t>
  </si>
  <si>
    <t>30024127</t>
  </si>
  <si>
    <t>30024129</t>
  </si>
  <si>
    <t>30024210</t>
  </si>
  <si>
    <t>30024220</t>
  </si>
  <si>
    <t>30024230</t>
  </si>
  <si>
    <t>30024240</t>
  </si>
  <si>
    <t>30024250</t>
  </si>
  <si>
    <t>30024260</t>
  </si>
  <si>
    <t>30024270</t>
  </si>
  <si>
    <t>30024280</t>
  </si>
  <si>
    <t>30024290</t>
  </si>
  <si>
    <t>30024910</t>
  </si>
  <si>
    <t>Antitoxinas de origem microbiana</t>
  </si>
  <si>
    <t>30024920</t>
  </si>
  <si>
    <t>Tuberculinas</t>
  </si>
  <si>
    <t>30024991</t>
  </si>
  <si>
    <t>Outras vacinas, toxinas, culturas de microrganismos (exceto leveduras) e produtos semelhantes, para a saúde animal, não classificados em códigos anteriores</t>
  </si>
  <si>
    <t>30024992</t>
  </si>
  <si>
    <t>Outras vacinas, toxinas, culturas de microrganismos (exceto leveduras) e produtos semelhantes, para a saúde humana, não classificados em códigos anteriores</t>
  </si>
  <si>
    <t>30024999</t>
  </si>
  <si>
    <t>Outras vacinas, toxinas, culturas de microrganismos (exceto leveduras) e produtos semelhantes, não classificados em códigos anteriores</t>
  </si>
  <si>
    <t>30025100</t>
  </si>
  <si>
    <t>Produtos de terapia celular</t>
  </si>
  <si>
    <t>30025900</t>
  </si>
  <si>
    <t>Outras culturas de células, mesmo modificadas</t>
  </si>
  <si>
    <t>30029000</t>
  </si>
  <si>
    <t>Outros sangue humano; sangue animal preparado para usos terapêuticos, profiláticos ou de diagnóstico; antissoros, outras frações do sangue e produtos imunológicos; vacinas, toxinas, culturas de microrganismos (exceto leveduras) e produtos semelhantes; culturas de células, mesmo modificadas, não classificados em códigos anteriores</t>
  </si>
  <si>
    <t>30029010</t>
  </si>
  <si>
    <t>Reagentes de origem microbiana para diagnóstico</t>
  </si>
  <si>
    <t>30029020</t>
  </si>
  <si>
    <t>30029030</t>
  </si>
  <si>
    <t>30029091</t>
  </si>
  <si>
    <t>Outras toxinas, culturas de microorganismos, para saúde animal</t>
  </si>
  <si>
    <t>30029092</t>
  </si>
  <si>
    <t>Outras toxinas, culturas de microorganismos, para saúde humana</t>
  </si>
  <si>
    <t>30029093</t>
  </si>
  <si>
    <t>Saxitoxina</t>
  </si>
  <si>
    <t>30029094</t>
  </si>
  <si>
    <t>Ricina</t>
  </si>
  <si>
    <t>30029099</t>
  </si>
  <si>
    <t>Outras toxinas, culturas de microorganismos, produtos semelhantes</t>
  </si>
  <si>
    <t>30031011</t>
  </si>
  <si>
    <t>Medicamento contendo ampicilina ou seus sais, exceto em doses</t>
  </si>
  <si>
    <t>30031012</t>
  </si>
  <si>
    <t>Medicamento contendo amoxicilina ou seus sais, exceto em doses</t>
  </si>
  <si>
    <t>30031013</t>
  </si>
  <si>
    <t>Medicamento contendo penicilina g benzatínica, exceto em doses</t>
  </si>
  <si>
    <t>30031014</t>
  </si>
  <si>
    <t>Medicamento contendo penicilina g potássica, exceto em doses</t>
  </si>
  <si>
    <t>30031015</t>
  </si>
  <si>
    <t>Medicamento contendo penicilina g procaínica, exceto em doses</t>
  </si>
  <si>
    <t>30031019</t>
  </si>
  <si>
    <t>Medicamento contendo outras penicilinas/derivados, exceto em doses</t>
  </si>
  <si>
    <t>30031020</t>
  </si>
  <si>
    <t>Medicamento contendo estreptomicinas/derivados exceto em doses</t>
  </si>
  <si>
    <t>30032011</t>
  </si>
  <si>
    <t>Medicamento contendo cloranfenicol, etc.exceto em doses</t>
  </si>
  <si>
    <t>30032019</t>
  </si>
  <si>
    <t>Medicamento contendo anfenicóis/outros derivados, exceto em doses</t>
  </si>
  <si>
    <t>30032021</t>
  </si>
  <si>
    <t>Medicamento contendo eritromicina/seus sais, exceto em doses</t>
  </si>
  <si>
    <t>30032029</t>
  </si>
  <si>
    <t>Medicamento contendo macrolídios/outros derivados, exceto em doses</t>
  </si>
  <si>
    <t>30032031</t>
  </si>
  <si>
    <t>Medicamento contendo rifamicina sv sódica, exceto em doses</t>
  </si>
  <si>
    <t>30032032</t>
  </si>
  <si>
    <t>Medicamento contendo rifampicina, exceto em doses</t>
  </si>
  <si>
    <t>30032039</t>
  </si>
  <si>
    <t>Medicamento contendo ansamicinas e outros derivados, exceto em doses</t>
  </si>
  <si>
    <t>30032041</t>
  </si>
  <si>
    <t>Medicamento contendo cloridrato de lincomicina, exceto em doses</t>
  </si>
  <si>
    <t>30032049</t>
  </si>
  <si>
    <t>Medicamento contendo lincosamidas/outs.derivs.exceto em doses</t>
  </si>
  <si>
    <t>30032051</t>
  </si>
  <si>
    <t>Medicamento contendo cefalotina sódica, exceto em doses</t>
  </si>
  <si>
    <t>30032052</t>
  </si>
  <si>
    <t>Medicamento contendo cefaclor/cefalexina monoidratada, exceto em doses</t>
  </si>
  <si>
    <t>30032059</t>
  </si>
  <si>
    <t>Medicamento contendo cefalosporinas/cefamicinas/etc, exceto em doses</t>
  </si>
  <si>
    <t>30032061</t>
  </si>
  <si>
    <t>Medicamento contendo sulfato de gentamicina, exceto em doses</t>
  </si>
  <si>
    <t>30032062</t>
  </si>
  <si>
    <t>Medicamento contendo daunorubicina, exceto em doses</t>
  </si>
  <si>
    <t>30032063</t>
  </si>
  <si>
    <t>Medicamento contendo pirarubicina, exceto em doses</t>
  </si>
  <si>
    <t>30032069</t>
  </si>
  <si>
    <t>Medicamento contendo aminoglicosídios/outros derivados, exceto em doses</t>
  </si>
  <si>
    <t>30032071</t>
  </si>
  <si>
    <t>Medicamento contendo vancomicina, exceto em doses</t>
  </si>
  <si>
    <t>30032072</t>
  </si>
  <si>
    <t>Medicamento contendo actinomicinas, exceto em doses</t>
  </si>
  <si>
    <t>30032073</t>
  </si>
  <si>
    <t>Medicamento com ciclosporina a, exceto em doses</t>
  </si>
  <si>
    <t>30032079</t>
  </si>
  <si>
    <t>Medicamento contendo polipeptídios/outros derivados, exceto em doses</t>
  </si>
  <si>
    <t>30032091</t>
  </si>
  <si>
    <t>Medicamento contendo mitomicina, exceto em doses</t>
  </si>
  <si>
    <t>30032092</t>
  </si>
  <si>
    <t>Medicamento contendo fumarato de tiamulina, exceto em doses</t>
  </si>
  <si>
    <t>30032093</t>
  </si>
  <si>
    <t>Medicamento contendo bleomicinas ou seus sais, exceto em doses</t>
  </si>
  <si>
    <t>30032094</t>
  </si>
  <si>
    <t>Medicamento contendo imipenem, exceto em doses</t>
  </si>
  <si>
    <t>30032095</t>
  </si>
  <si>
    <t>Medicamentos contendo anfoter.b em lipossomas, não em doses</t>
  </si>
  <si>
    <t>30032099</t>
  </si>
  <si>
    <t>Medicamento contendo outros antibióticos, exceto em doses</t>
  </si>
  <si>
    <t>30033100</t>
  </si>
  <si>
    <t>Medicamento contendo insulina, não contendo antibiótico, exceto em doses</t>
  </si>
  <si>
    <t>30033911</t>
  </si>
  <si>
    <t>Medicamento com hormônio de crescimento (somatrofina), exceto em doses</t>
  </si>
  <si>
    <t>30033912</t>
  </si>
  <si>
    <t>Medicamento contendo HCG (gonadotrofina coriônica), exceto em doses</t>
  </si>
  <si>
    <t>30033913</t>
  </si>
  <si>
    <t>Medicamento contendo menotropinas, não contendo antibiótico, exceto em doses</t>
  </si>
  <si>
    <t>30033914</t>
  </si>
  <si>
    <t>Medicamento contendo ACTH (corticotrofina), exceto em doses</t>
  </si>
  <si>
    <t>30033915</t>
  </si>
  <si>
    <t>Medicamento contendo PMSG (gonadotrofina sérica), exceto em doses</t>
  </si>
  <si>
    <t>30033916</t>
  </si>
  <si>
    <t>Medicamento contendo somatostatina/seus sais, exceto em doses</t>
  </si>
  <si>
    <t>30033917</t>
  </si>
  <si>
    <t>Medicamento contendo acetato de buserelina, exceto em doses</t>
  </si>
  <si>
    <t>30033918</t>
  </si>
  <si>
    <t>Medicamento contendo triptorelina/seus sais, exceto em doses</t>
  </si>
  <si>
    <t>30033919</t>
  </si>
  <si>
    <t>Medicamento contendo leuprolida ou seu acetato, exceto em doses</t>
  </si>
  <si>
    <t>30033921</t>
  </si>
  <si>
    <t>Medicamento contendo lh-rh (gonadorelina), exceto em doses</t>
  </si>
  <si>
    <t>30033922</t>
  </si>
  <si>
    <t>Medicamento contendo oxitocina, exceto em doses</t>
  </si>
  <si>
    <t>30033923</t>
  </si>
  <si>
    <t>Medicamento contendo sais de insulina, exceto em doses</t>
  </si>
  <si>
    <t>30033924</t>
  </si>
  <si>
    <t>Medicamento contendo timosinas, exceto em doses</t>
  </si>
  <si>
    <t>30033925</t>
  </si>
  <si>
    <t>Medicamento contendo octretida, exceto em doses</t>
  </si>
  <si>
    <t>30033926</t>
  </si>
  <si>
    <t>Medicamento contendo goserelina ou seu acetato, exceto em doses</t>
  </si>
  <si>
    <t>30033927</t>
  </si>
  <si>
    <t>Medicamento com nafarelina ou seu acetato, exceto em doses</t>
  </si>
  <si>
    <t>30033929</t>
  </si>
  <si>
    <t>Medicamento contendo outros hormônios polipeptídicos, etc, exceto em doses</t>
  </si>
  <si>
    <t>30033931</t>
  </si>
  <si>
    <t>Medicamento contendo hemissuccinato de estradiol, exceto em doses</t>
  </si>
  <si>
    <t>30033932</t>
  </si>
  <si>
    <t>Medicamento contendo fempropionato de estradiol, exceto em doses</t>
  </si>
  <si>
    <t>30033933</t>
  </si>
  <si>
    <t>Medicamento contendo estriol ou seu succinato, exceto em doses</t>
  </si>
  <si>
    <t>30033934</t>
  </si>
  <si>
    <t>Medicamento contendo alilestrenol, exceto em doses</t>
  </si>
  <si>
    <t>30033935</t>
  </si>
  <si>
    <t>Medicamento contendo linestrenol, exceto em doses</t>
  </si>
  <si>
    <t>30033936</t>
  </si>
  <si>
    <t>Medicamento contendo acetato magestrol, formestano, exceto em doses</t>
  </si>
  <si>
    <t>30033937</t>
  </si>
  <si>
    <t>Medicamento contendo desogestrel, exceto em doses</t>
  </si>
  <si>
    <t>30033939</t>
  </si>
  <si>
    <t>Medicamento contendo outros estrogênios/progestogênios, exceto em doses</t>
  </si>
  <si>
    <t>30033981</t>
  </si>
  <si>
    <t>Medicamentos contendo levotiroxina sódica, exceto em doses</t>
  </si>
  <si>
    <t>30033982</t>
  </si>
  <si>
    <t>Medicamentos contendo liotironina sódica, exceto em doses</t>
  </si>
  <si>
    <t>30033991</t>
  </si>
  <si>
    <t>Medicamento com sal sódico ac.9, 11, 15, exceto em doses</t>
  </si>
  <si>
    <t>30033992</t>
  </si>
  <si>
    <t>Medicamento contendo tiratricol/seu sal sódico, exceto em doses</t>
  </si>
  <si>
    <t>30033993</t>
  </si>
  <si>
    <t>Medicamento contendo levodopa, alfa-metildopa, não apresentado em doses</t>
  </si>
  <si>
    <t>30033994</t>
  </si>
  <si>
    <t>Medicamento contendo espironolactona, não apresentado em doses</t>
  </si>
  <si>
    <t>30033995</t>
  </si>
  <si>
    <t>Medicamento contendo exemestano, exceto em doses</t>
  </si>
  <si>
    <t>30033999</t>
  </si>
  <si>
    <t>Outros medicamentos contendo hormônios, não apresentados em doses</t>
  </si>
  <si>
    <t>30034010</t>
  </si>
  <si>
    <t>Medicamento contendo vimblastina, vincristina, etc, exceto em doses</t>
  </si>
  <si>
    <t>30034020</t>
  </si>
  <si>
    <t>Medicamento contendo pilocarpina/seu nitrato/etc, exceto em doses</t>
  </si>
  <si>
    <t>30034030</t>
  </si>
  <si>
    <t>Medicamento contendo metanossulf.diidroergocristina, exceto em doses</t>
  </si>
  <si>
    <t>30034040</t>
  </si>
  <si>
    <t>Medicamento contendo codeína ou seus sais, exceto em doses</t>
  </si>
  <si>
    <t>30034050</t>
  </si>
  <si>
    <t>Medicamento contendo granisetron, tropisetrona, etc, exceto em doses</t>
  </si>
  <si>
    <t>30034090</t>
  </si>
  <si>
    <t>Medicamento contendo outros alcalóides/derivados, etc, exceto em doses</t>
  </si>
  <si>
    <t>30034930</t>
  </si>
  <si>
    <t>Metanossulfonato de diidroergocristina, preparados para fins terapêuticos ou profiláticos, mas não apresentados em doses nem acondicionados para venda a retalho</t>
  </si>
  <si>
    <t>30034950</t>
  </si>
  <si>
    <t>Granisetron; tropisetrona ou seu cloridrato, preparados para fins terapêuticos ou profiláticos, mas não apresentados em doses nem acondicionados para venda a retalho</t>
  </si>
  <si>
    <t>30034990</t>
  </si>
  <si>
    <t>Outros medicamentos (exceto os produtos das posições 30.02, 30.05 ou 30.06) que contenham alcaloides ou seus derivados, preparados para fins terapêuticos ou profiláticos, mas não apresentados em doses nem acondicionados para venda a retalho</t>
  </si>
  <si>
    <t>30036000</t>
  </si>
  <si>
    <t>Outros medicamentos, que contenham princípios ativos antimaláricos (antipalúdicos), preparados para fins terapêuticos ou profiláticos, mas não apresentados em doses nem acondicionados para venda a retalho</t>
  </si>
  <si>
    <t>30039011</t>
  </si>
  <si>
    <t>Medicamento contendo folinato cálcio (leucovorina), exceto em doses</t>
  </si>
  <si>
    <t>30039012</t>
  </si>
  <si>
    <t>Medicamento contendo ácido nicotínico, etc, exceto em doses</t>
  </si>
  <si>
    <t>30039013</t>
  </si>
  <si>
    <t>Medicamento contendo hidroxocobalamina, etc, exceto em doses</t>
  </si>
  <si>
    <t>30039014</t>
  </si>
  <si>
    <t>Medicamento contendo vitamina a1 (retinol), etc, exceto em doses</t>
  </si>
  <si>
    <t>30039015</t>
  </si>
  <si>
    <t>Medicamento contendo d-pantotenato de cálcio, etc, exceto em doses</t>
  </si>
  <si>
    <t>30039016</t>
  </si>
  <si>
    <t>Medicamento contendo ésteres das vitaminas A e D, etc, exceto em doses</t>
  </si>
  <si>
    <t>30039017</t>
  </si>
  <si>
    <t>Medicamento contendo ácido retinóico (tretinoina), exceto em doses</t>
  </si>
  <si>
    <t>30039019</t>
  </si>
  <si>
    <t>Medicamento contendo outrasvitaminas, provitaminas derivados, exceto em doses</t>
  </si>
  <si>
    <t>30039021</t>
  </si>
  <si>
    <t>Medicamento contendo estreptoquinase, exceto em doses</t>
  </si>
  <si>
    <t>30039022</t>
  </si>
  <si>
    <t>Medicamento contendo l-asparaginase, exceto em doses</t>
  </si>
  <si>
    <t>30039023</t>
  </si>
  <si>
    <t>Medicamento contendo deoximbonuclease, exceto em doses</t>
  </si>
  <si>
    <t>30039029</t>
  </si>
  <si>
    <t>Medicamento com outras enzimas, não contendo vitaminas, etc, exceto em doses</t>
  </si>
  <si>
    <t>30039031</t>
  </si>
  <si>
    <t>Medicamento contendo permetrina, etc, exceto em doses</t>
  </si>
  <si>
    <t>30039032</t>
  </si>
  <si>
    <t>Medicamento contendo ácido deidrocólico, etc, exceto em doses</t>
  </si>
  <si>
    <t>30039033</t>
  </si>
  <si>
    <t>Medicamento contendo ácido glucônico/sais/ésteres, exceto em doses</t>
  </si>
  <si>
    <t>30039034</t>
  </si>
  <si>
    <t>Medicamento contendo ácido o-acetilsalicilico/etc, exceto em doses</t>
  </si>
  <si>
    <t>30039035</t>
  </si>
  <si>
    <t>Medicamento contendo tiratricol/lactofosfato cálcio, exceto em doses</t>
  </si>
  <si>
    <t>30039036</t>
  </si>
  <si>
    <t>Medicamento contendo ácido láctico/sais/etc, exceto em doses</t>
  </si>
  <si>
    <t>30039037</t>
  </si>
  <si>
    <t>Medicamento contendo ácido fumárico/sais/etc, exceto em doses</t>
  </si>
  <si>
    <t>30039038</t>
  </si>
  <si>
    <t>Medicamento contendo etretinato, miltefosina, etc, exceto em doses</t>
  </si>
  <si>
    <t>30039039</t>
  </si>
  <si>
    <t>Medicamento c/outs.ácidos carboxílicos, etc.exceto em doses</t>
  </si>
  <si>
    <t>30039041</t>
  </si>
  <si>
    <t>Medicamento contendo sulfato de tranilcipromina, etc, exceto em doses</t>
  </si>
  <si>
    <t>30039042</t>
  </si>
  <si>
    <t>Medicamento com ácido sulfanílico, sais, etc, exceto em doses</t>
  </si>
  <si>
    <t>30039043</t>
  </si>
  <si>
    <t>Medicamento contendo clembuterol/seu cloridrato, exceto em doses</t>
  </si>
  <si>
    <t>30039044</t>
  </si>
  <si>
    <t>Medicamento contendo tamoxifen/seu citrato, exceto em doses</t>
  </si>
  <si>
    <t>30039045</t>
  </si>
  <si>
    <t>Medicamento contendo levodopa/alfa-metildopa, exceto em doses</t>
  </si>
  <si>
    <t>30039046</t>
  </si>
  <si>
    <t>Medicamento contendo cloridrato de fenilefrina, etc, exceto em doses</t>
  </si>
  <si>
    <t>30039047</t>
  </si>
  <si>
    <t>Medicamento contendo diclofenaco de sódio, etc, exceto em doses</t>
  </si>
  <si>
    <t>30039048</t>
  </si>
  <si>
    <t>Medicamento contendo melfalano, clorambucil, etc, exceto em doses</t>
  </si>
  <si>
    <t>30039049</t>
  </si>
  <si>
    <t>Medicamento contendo outros compostos função amina, etc, exceto em doses</t>
  </si>
  <si>
    <t>30039051</t>
  </si>
  <si>
    <t>Medicamento contendo metoclopramida, etc, exceto em doses</t>
  </si>
  <si>
    <t>30039052</t>
  </si>
  <si>
    <t>Medicamento contendo atenolol/prilocaína/etc, exceto em doses</t>
  </si>
  <si>
    <t>30039053</t>
  </si>
  <si>
    <t>Medicamento contendo lidocaína/seu cloridrato, etc, exceto em doses</t>
  </si>
  <si>
    <t>30039054</t>
  </si>
  <si>
    <t>Medicamento contendo femproporex, exceto em doses</t>
  </si>
  <si>
    <t>30039055</t>
  </si>
  <si>
    <t>Medicamento contendo paracetamol ou bromoprida, exceto em doses</t>
  </si>
  <si>
    <t>30039056</t>
  </si>
  <si>
    <t>Medicamento contendo amitraz ou cipermetrina, exceto em doses</t>
  </si>
  <si>
    <t>30039057</t>
  </si>
  <si>
    <t>Medicamento contendo clorexidina/seus sais, etc, exceto em doses</t>
  </si>
  <si>
    <t>30039058</t>
  </si>
  <si>
    <t>Medicamento contendo carmustina/lomustina, etc, exceto em doses</t>
  </si>
  <si>
    <t>30039059</t>
  </si>
  <si>
    <t>Medicamento contendo outros compostos de função carboxiamida, etc, exceto em doses</t>
  </si>
  <si>
    <t>30039061</t>
  </si>
  <si>
    <t>Medicamento contendo dinitrato de isossorbida, etc, exceto em doses</t>
  </si>
  <si>
    <t>30039062</t>
  </si>
  <si>
    <t>Medicamento contendo tiaprida, exceto em doses</t>
  </si>
  <si>
    <t>30039063</t>
  </si>
  <si>
    <t>Medicamento contendo etidronato dissódico, exceto em doses</t>
  </si>
  <si>
    <t>30039064</t>
  </si>
  <si>
    <t>Medicamento contendo cloridrato de amiodarona, exceto em doses</t>
  </si>
  <si>
    <t>30039065</t>
  </si>
  <si>
    <t>Medicamento contendo nitrovin ou moxidectina, exceto em doses</t>
  </si>
  <si>
    <t>30039066</t>
  </si>
  <si>
    <t>Medicamento contendo espironolactona, exceto em doses</t>
  </si>
  <si>
    <t>30039067</t>
  </si>
  <si>
    <t>Medicamento contendo carbocisteína ou sulfiram, exceto em doses</t>
  </si>
  <si>
    <t>30039069</t>
  </si>
  <si>
    <t>Medicamento contendo outros tiocompostos orgânicos, etc.exceto em doses</t>
  </si>
  <si>
    <t>30039071</t>
  </si>
  <si>
    <t>Medicamento contendo terfenadina/talniflumato, etc, exceto em doses</t>
  </si>
  <si>
    <t>30039072</t>
  </si>
  <si>
    <t>Medicamento contendo nifedipina/nitrendipina, etc, exceto em doses</t>
  </si>
  <si>
    <t>30039073</t>
  </si>
  <si>
    <t>Medicamento contendo oxifendazol/albendazol, etc, exceto em doses</t>
  </si>
  <si>
    <t>30039074</t>
  </si>
  <si>
    <t>Medicamento contendo triazolam/alprazolam, etc, exceto em doses</t>
  </si>
  <si>
    <t>30039075</t>
  </si>
  <si>
    <t>Medicamento contendo fenitoína/seu sal sódico, etc, exceto em doses</t>
  </si>
  <si>
    <t>30039076</t>
  </si>
  <si>
    <t>Medicamento contendo ácido 2-(2 metil-3 cloroanilina) nicotínico, exceto em doses</t>
  </si>
  <si>
    <t>30039077</t>
  </si>
  <si>
    <t>Medicamento contendo nicarbazina/norfloxacina, etc, exceto em doses</t>
  </si>
  <si>
    <t>30039078</t>
  </si>
  <si>
    <t>Medicamento contendo ciclosporina a, fluspirileno, etc, exceto em doses</t>
  </si>
  <si>
    <t>30039079</t>
  </si>
  <si>
    <t>Medicamentos contendo outros compostos heterocíclicos heteroat.nitrogenados, exceto em doses</t>
  </si>
  <si>
    <t>30039081</t>
  </si>
  <si>
    <t>Medicamento contendo levamisol/seus sais, etc, exceto em doses</t>
  </si>
  <si>
    <t>30039082</t>
  </si>
  <si>
    <t>Medicamento contendo sulfadiazina/seu sal sódico, etc, exceto em doses</t>
  </si>
  <si>
    <t>30039083</t>
  </si>
  <si>
    <t>Medicamento contendo ketazolam/sulpirida, etc, exceto em doses</t>
  </si>
  <si>
    <t>30039084</t>
  </si>
  <si>
    <t>Medicamento contendo ftalilsulfatiazol/bumetanida, etc, exceto em doses</t>
  </si>
  <si>
    <t>30039085</t>
  </si>
  <si>
    <t>Medicamento contendo enantato de flufenazina, etc, exceto em doses</t>
  </si>
  <si>
    <t>30039086</t>
  </si>
  <si>
    <t>Medicamento contendo furosemida/clortalidona, etc, exceto em doses</t>
  </si>
  <si>
    <t>30039087</t>
  </si>
  <si>
    <t>Medicamento com cloridrato de tizanidina, etc, exceto em doses</t>
  </si>
  <si>
    <t>30039088</t>
  </si>
  <si>
    <t>Medicamento contendo topotecan, uracil, etc, exceto em doses</t>
  </si>
  <si>
    <t>30039089</t>
  </si>
  <si>
    <t>Medicamento contendo outros compostos heterocíclicos, etc, exceto em doses</t>
  </si>
  <si>
    <t>30039091</t>
  </si>
  <si>
    <t>Medicamento contendo extrato de pólen, exceto em doses</t>
  </si>
  <si>
    <t>30039092</t>
  </si>
  <si>
    <t>Medicamento contendo disofenol/crisarobina, etc, exceto em doses</t>
  </si>
  <si>
    <t>30039093</t>
  </si>
  <si>
    <t>Medicamento contendo dicoflenaco resinato, exceto em doses</t>
  </si>
  <si>
    <t>30039094</t>
  </si>
  <si>
    <t>Medicamento contendo silimarina, exceto em doses</t>
  </si>
  <si>
    <t>30039095</t>
  </si>
  <si>
    <t>Medicamento contendo propofol, busulfano, mitotano, exceto em doses</t>
  </si>
  <si>
    <t>30039096</t>
  </si>
  <si>
    <t>Complexo de ferro dextrana</t>
  </si>
  <si>
    <t>30039099</t>
  </si>
  <si>
    <t>Outros medicamentos contendo produtos misturados, para fins terapêuticos, etc</t>
  </si>
  <si>
    <t>30041011</t>
  </si>
  <si>
    <t>Medicamento contendo ampicilina ou seus sais, em doses</t>
  </si>
  <si>
    <t>30041012</t>
  </si>
  <si>
    <t>Medicamento contendo amoxicilina ou seus sais, em doses</t>
  </si>
  <si>
    <t>30041013</t>
  </si>
  <si>
    <t>Medicamento contendo penicilina g benzatínica, em doses</t>
  </si>
  <si>
    <t>30041014</t>
  </si>
  <si>
    <t>Medicamento contendo penicilina g potássica, em doses</t>
  </si>
  <si>
    <t>30041015</t>
  </si>
  <si>
    <t>Medicamento contendo penicilina g procaínica, em doses</t>
  </si>
  <si>
    <t>30041019</t>
  </si>
  <si>
    <t>Medicamento cont.outs.penicilinas/seus derivs.em doses</t>
  </si>
  <si>
    <t>30041020</t>
  </si>
  <si>
    <t>Medicamento contendo estreptomicinas/seus derivados, em doses</t>
  </si>
  <si>
    <t>30042011</t>
  </si>
  <si>
    <t>Medicamento contendo cloranfenicol/seu palmitato, etc, em doses</t>
  </si>
  <si>
    <t>30042019</t>
  </si>
  <si>
    <t>Medicamento contendo anfenicóis/outros sais, em doses</t>
  </si>
  <si>
    <t>30042021</t>
  </si>
  <si>
    <t>Medicamento contendo eritromicina ou seus sais, em doses</t>
  </si>
  <si>
    <t>30042029</t>
  </si>
  <si>
    <t>Outros medicamentos contendo macrolídeos/derivados, em doses</t>
  </si>
  <si>
    <t>30042031</t>
  </si>
  <si>
    <t>Medicamento contendo rifamicina sv sódica, em doses</t>
  </si>
  <si>
    <t>30042032</t>
  </si>
  <si>
    <t>Medicamento contendo rifampicina, em doses</t>
  </si>
  <si>
    <t>30042039</t>
  </si>
  <si>
    <t>Outros medicamentos contendo ansamicinas/derivados, em doses</t>
  </si>
  <si>
    <t>30042041</t>
  </si>
  <si>
    <t>Medicamento contendo cloridrato de lincomicina, em doses</t>
  </si>
  <si>
    <t>30042049</t>
  </si>
  <si>
    <t>Outros medicamentos contendo lincosamidas/derivados, em dose</t>
  </si>
  <si>
    <t>30042051</t>
  </si>
  <si>
    <t>Medicamento contendo cafalotina sódica, em doses</t>
  </si>
  <si>
    <t>30042052</t>
  </si>
  <si>
    <t>Medicamento contendo cefaclor/cefalexina monoidratadas, em doses</t>
  </si>
  <si>
    <t>30042059</t>
  </si>
  <si>
    <t>Outros medicamentos contendo cefalosporinas, etc, em dose</t>
  </si>
  <si>
    <t>30042061</t>
  </si>
  <si>
    <t>Medicamento contendo sulfato de gentamicina, em doses</t>
  </si>
  <si>
    <t>30042062</t>
  </si>
  <si>
    <t>Medicamento contendo daunorubicina, em doses</t>
  </si>
  <si>
    <t>30042063</t>
  </si>
  <si>
    <t>Medicamento contendo pirarubicina, em doses</t>
  </si>
  <si>
    <t>30042069</t>
  </si>
  <si>
    <t>Outros medicamentos contendo aminoglucosídios/derivados, em doses</t>
  </si>
  <si>
    <t>30042071</t>
  </si>
  <si>
    <t>Medicamento contendo vancomicina, em doses</t>
  </si>
  <si>
    <t>30042072</t>
  </si>
  <si>
    <t>Medicamento contendo actinomicinas, em doses</t>
  </si>
  <si>
    <t>30042073</t>
  </si>
  <si>
    <t>Medicamento contendo ciclosporina A, em doses</t>
  </si>
  <si>
    <t>30042079</t>
  </si>
  <si>
    <t>Outros medicamentos contendo polipeptideos/derivados, em doses</t>
  </si>
  <si>
    <t>30042091</t>
  </si>
  <si>
    <t>Medicamento contendo mitomicina, em doses</t>
  </si>
  <si>
    <t>30042092</t>
  </si>
  <si>
    <t>Medicamento contendo fumarato de tiamulina, em doses</t>
  </si>
  <si>
    <t>30042093</t>
  </si>
  <si>
    <t>Medicamento contendo bleomicinas ou seus sais, em doses</t>
  </si>
  <si>
    <t>30042094</t>
  </si>
  <si>
    <t>Medicamento contendo imipenem, em doses</t>
  </si>
  <si>
    <t>30042095</t>
  </si>
  <si>
    <t>Medicamento contendo Anfotericina B em lipossomas, doses, venda a retalho</t>
  </si>
  <si>
    <t>30042099</t>
  </si>
  <si>
    <t>Medicamentos contendo outros antibióticos, em doses</t>
  </si>
  <si>
    <t>30043100</t>
  </si>
  <si>
    <t>Medicamentos que contenham insulina, em doses</t>
  </si>
  <si>
    <t>30043200</t>
  </si>
  <si>
    <t>Medicamento contendo hormônios corticossupra-renais, em doses</t>
  </si>
  <si>
    <t>30043210</t>
  </si>
  <si>
    <t>Medicamento contendo hormônios corticosteróides, em doses</t>
  </si>
  <si>
    <t>30043220</t>
  </si>
  <si>
    <t>Medicamento contendo espirolactona, em doses</t>
  </si>
  <si>
    <t>30043290</t>
  </si>
  <si>
    <t>Medicamento contendo outros derivados de hormônios, análogos, em doses</t>
  </si>
  <si>
    <t>30043911</t>
  </si>
  <si>
    <t>Medicamento contendo somatotropina, em doses</t>
  </si>
  <si>
    <t>30043912</t>
  </si>
  <si>
    <t>Medicamento contendo gonadotropina coriônica (hCG), em doses</t>
  </si>
  <si>
    <t>30043913</t>
  </si>
  <si>
    <t>Medicamento contendo menotropinas, em doses</t>
  </si>
  <si>
    <t>30043914</t>
  </si>
  <si>
    <t>Medicamento contendo corticotropina (ACTH), em doses</t>
  </si>
  <si>
    <t>30043915</t>
  </si>
  <si>
    <t>Medicamento contendo gonadotropina sérica (PMSG), em doses</t>
  </si>
  <si>
    <t>30043916</t>
  </si>
  <si>
    <t>Medicamento contendo somatostatina ou seus sais, em doses</t>
  </si>
  <si>
    <t>30043917</t>
  </si>
  <si>
    <t>Medicamento contendo buserelina ou seu acetato, em doses</t>
  </si>
  <si>
    <t>30043918</t>
  </si>
  <si>
    <t>Medicamento contendo triptorelina ou seus sais, em doses</t>
  </si>
  <si>
    <t>30043919</t>
  </si>
  <si>
    <t>Medicamento contendo leuprolida ou seu acetato, em doses</t>
  </si>
  <si>
    <t>30043921</t>
  </si>
  <si>
    <t>Medicamento contendo LH-RH (gonadorelina), em doses</t>
  </si>
  <si>
    <t>30043922</t>
  </si>
  <si>
    <t>Medicamento contendo oxitocina, em doses</t>
  </si>
  <si>
    <t>30043923</t>
  </si>
  <si>
    <t>Medicamento contendo sais de insulina, em doses</t>
  </si>
  <si>
    <t>30043924</t>
  </si>
  <si>
    <t>Medicamento contendo timosinas, em doses</t>
  </si>
  <si>
    <t>30043925</t>
  </si>
  <si>
    <t>Medicamento contendo calcitonina, em doses</t>
  </si>
  <si>
    <t>30043926</t>
  </si>
  <si>
    <t>Medicamento contendo octreotida, em doses</t>
  </si>
  <si>
    <t>30043927</t>
  </si>
  <si>
    <t>Medicamento contendo goserelina ou seu acetato, em doses</t>
  </si>
  <si>
    <t>30043928</t>
  </si>
  <si>
    <t>Medicamento contendo nafarelina ou seu acetato, em doses</t>
  </si>
  <si>
    <t>30043929</t>
  </si>
  <si>
    <t>Medicamentos com outros hormônios polipeptídicos, etc, em doses</t>
  </si>
  <si>
    <t>30043931</t>
  </si>
  <si>
    <t>Medicamento contendo hemissuccinato de estradiol, em doses</t>
  </si>
  <si>
    <t>30043932</t>
  </si>
  <si>
    <t>Medicamento contendo fempropionato de estradiol, em doses</t>
  </si>
  <si>
    <t>30043933</t>
  </si>
  <si>
    <t>Medicamento contendo estriol ou seu succinato, em doses</t>
  </si>
  <si>
    <t>30043934</t>
  </si>
  <si>
    <t>Medicamento contendo alilestrenol, em doses</t>
  </si>
  <si>
    <t>30043935</t>
  </si>
  <si>
    <t>Medicamento contendo linestrenol, em doses</t>
  </si>
  <si>
    <t>30043936</t>
  </si>
  <si>
    <t>Medicamento contendo acetato de megestrol; formestano; fulvestranto, em doses</t>
  </si>
  <si>
    <t>30043937</t>
  </si>
  <si>
    <t>Medicamento contendo desogestrel, em doses</t>
  </si>
  <si>
    <t>30043939</t>
  </si>
  <si>
    <t>Medicamento contendo outros estrogênios/progestogênios, em doses</t>
  </si>
  <si>
    <t>30043981</t>
  </si>
  <si>
    <t>Medicamentos com levotiroxina sódica, em doses</t>
  </si>
  <si>
    <t>30043982</t>
  </si>
  <si>
    <t>Medicamentos com liotironina sódica, em doses</t>
  </si>
  <si>
    <t>30043991</t>
  </si>
  <si>
    <t>Medicamento contendo sal sódico ou éster metílico do ácido 9,11,15-triidroxi-16-(3-clorofenoxi)prosta-5,13-dien-1-óico (derivado da prostaglandina F2alfa), em doses</t>
  </si>
  <si>
    <t>30043992</t>
  </si>
  <si>
    <t>Medicamento contendo tiratricol (triac) ou seu sal sódico, em doses</t>
  </si>
  <si>
    <t>30043993</t>
  </si>
  <si>
    <t>Medicamento contendo levodopa, alfa-metildopa, em doses</t>
  </si>
  <si>
    <t>30043994</t>
  </si>
  <si>
    <t>Medicamento contendo exemestano, em doses</t>
  </si>
  <si>
    <t>30043999</t>
  </si>
  <si>
    <t>Outros medicamentos contendo hormônios, em doses, etc</t>
  </si>
  <si>
    <t>30044010</t>
  </si>
  <si>
    <t>Medicamento que contenham vimblastina; vincristina; derivados destes produtos; topotecan ou seu cloridrato, em doses</t>
  </si>
  <si>
    <t>30044020</t>
  </si>
  <si>
    <t>Medicamento contendo pilocarpina, seu nitrato ou seu cloridrato, em doses</t>
  </si>
  <si>
    <t>30044030</t>
  </si>
  <si>
    <t>Medicamento contendo metanossulfonato de diidroergocristina, doses</t>
  </si>
  <si>
    <t>30044040</t>
  </si>
  <si>
    <t>Medicamento contendo codeína ou seus sais, em doses</t>
  </si>
  <si>
    <t>30044050</t>
  </si>
  <si>
    <t>Medicamento contendo granisetron; tropisetrona ou seu cloridrato, em doses</t>
  </si>
  <si>
    <t>30044090</t>
  </si>
  <si>
    <t>Outros medicamentos contendo alcalóides, sem hormônios, etc, em doses</t>
  </si>
  <si>
    <t>30044100</t>
  </si>
  <si>
    <t>Medicamentos que contenham efedrina ou seus sais, apresentados em doses (incluindo os destinados a serem administrados por via percutânea) ou acondicionados para venda a retalho</t>
  </si>
  <si>
    <t>30044200</t>
  </si>
  <si>
    <t>Medicamentos que contenham pseudoefedrina (DCI) ou seus sais, apresentados em doses (incluindo os destinados a serem administrados por via percutânea) ou acondicionados para venda a retalho</t>
  </si>
  <si>
    <t>30044910</t>
  </si>
  <si>
    <t>Vimblastina; vincristina; derivados destes produtos; topotecan ou seu cloridrato, apresentados em doses (incluindo os destinados a serem administrados por via percutânea) ou acondicionados para venda a retalho</t>
  </si>
  <si>
    <t>30044920</t>
  </si>
  <si>
    <t>Pilocarpina, seu nitrato ou seu cloridrato, apresentados em doses (incluindo os destinados a serem administrados por via percutânea) ou acondicionados para venda a retalho</t>
  </si>
  <si>
    <t>30044930</t>
  </si>
  <si>
    <t>Metanossulfonato de diidroergocristina, apresentados em doses (incluindo os destinados a serem administrados por via percutânea) ou acondicionados para venda a retalho</t>
  </si>
  <si>
    <t>30044940</t>
  </si>
  <si>
    <t>Codeína ou seus sais, apresentados em doses (incluindo os destinados a serem administrados por via percutânea) ou acondicionados para venda a retalho</t>
  </si>
  <si>
    <t>30044950</t>
  </si>
  <si>
    <t>Granisetron; tropisetrona ou seu cloridrato, apresentados em doses (incluindo os destinados a serem administrados por via percutânea) ou acondicionados para venda a retalho</t>
  </si>
  <si>
    <t>30044990</t>
  </si>
  <si>
    <t>Outros medicamentos (exceto os produtos das posições 30.02, 30.05 ou 30.06)</t>
  </si>
  <si>
    <t>30045010</t>
  </si>
  <si>
    <t>Medicamento contendo folinato de cálcio (leucovorina), em doses</t>
  </si>
  <si>
    <t>30045020</t>
  </si>
  <si>
    <t>Medicamento contendo ácido nicotínico/seu sal sódico, etc, em doses</t>
  </si>
  <si>
    <t>30045030</t>
  </si>
  <si>
    <t>Medicamento contendo hidroxocovalamina/seus sais, etc, em doses</t>
  </si>
  <si>
    <t>30045040</t>
  </si>
  <si>
    <t>Medicamento contendo vitamina a1 (retinol), etc, em doses</t>
  </si>
  <si>
    <t>30045050</t>
  </si>
  <si>
    <t>Medicamento contendo d-pantotenato de cálcio/etc, em doses</t>
  </si>
  <si>
    <t>30045060</t>
  </si>
  <si>
    <t>Medicamento contendo ácido retiníco (tretinoína), em doses</t>
  </si>
  <si>
    <t>30045090</t>
  </si>
  <si>
    <t>Medicamento contendo outras vitaminas/provitaminas, etc.em doses</t>
  </si>
  <si>
    <t>30046000</t>
  </si>
  <si>
    <t>Outros medicamentos, que contenham princípios ativos antimaláricos (antipalúdicos) descritos na Nota de subposições 2 do presente Capítulo</t>
  </si>
  <si>
    <t>30049011</t>
  </si>
  <si>
    <t>Medicamento contendo estreptoquinase, em doses</t>
  </si>
  <si>
    <t>30049012</t>
  </si>
  <si>
    <t>Medicamento contendo l-asparaginase, em doses</t>
  </si>
  <si>
    <t>30049013</t>
  </si>
  <si>
    <t>Medicamento contendo deoxirribonuclease, em doses</t>
  </si>
  <si>
    <t>30049014</t>
  </si>
  <si>
    <t>Medicamento contendo Idursulfase, em doses</t>
  </si>
  <si>
    <t>30049015</t>
  </si>
  <si>
    <t>Medicamento contendo alfa-Agalsidase; alfavelaglicerase</t>
  </si>
  <si>
    <t>30049019</t>
  </si>
  <si>
    <t>Medicamento contendo outras enzimas, em doses</t>
  </si>
  <si>
    <t>30049021</t>
  </si>
  <si>
    <t>Medicamento contendo permetrina/nitrato propatila, etc, em doses</t>
  </si>
  <si>
    <t>30049022</t>
  </si>
  <si>
    <t>Medicamento contendo ácido deidrocólico, etc, em doses</t>
  </si>
  <si>
    <t>30049023</t>
  </si>
  <si>
    <t>Medicamento contendo ácido glucônico/sais/ésteres, em doses</t>
  </si>
  <si>
    <t>30049024</t>
  </si>
  <si>
    <t>Medicamento contendo ácido o-acetilsalicílico, etc, em doses</t>
  </si>
  <si>
    <t>30049025</t>
  </si>
  <si>
    <t>Medicamento contendo tiratricol/lactofosfato cálcio, em doses</t>
  </si>
  <si>
    <t>30049026</t>
  </si>
  <si>
    <t>Medicamento contendo ácido láctico/seus sais, etc, em doses</t>
  </si>
  <si>
    <t>30049027</t>
  </si>
  <si>
    <t>Medicamento contendo nitroglicerina, em doses, por via cutânea</t>
  </si>
  <si>
    <t>30049028</t>
  </si>
  <si>
    <t>Medicamento contendo etretinato, miltefosina, etc, em doses</t>
  </si>
  <si>
    <t>30049029</t>
  </si>
  <si>
    <t>Outros medicamentos contendo ácido monocarboxílico acíclico não saturado, exceto em doses</t>
  </si>
  <si>
    <t>30049031</t>
  </si>
  <si>
    <t>Medicamento contendo sulfato de tranilcipromina, etc, em doses</t>
  </si>
  <si>
    <t>30049032</t>
  </si>
  <si>
    <t>Medicamento contendo ácido sulfanílico/seus sais, etc, em doses</t>
  </si>
  <si>
    <t>30049033</t>
  </si>
  <si>
    <t>Medicamento contendo clembuterol ou seu cloridrato, em doses</t>
  </si>
  <si>
    <t>30049034</t>
  </si>
  <si>
    <t>Medicamento contendo tamoxifen ou seu citrato, em doses</t>
  </si>
  <si>
    <t>30049035</t>
  </si>
  <si>
    <t>Medicamento contendo levodopa ou alfa-metildopa, em doses</t>
  </si>
  <si>
    <t>30049036</t>
  </si>
  <si>
    <t>Medicamento contendo cloridrato de fenilefrina, etc, em doses</t>
  </si>
  <si>
    <t>30049037</t>
  </si>
  <si>
    <t>Medicamento contendo diclofenaco de sódio, etc.em doses</t>
  </si>
  <si>
    <t>30049038</t>
  </si>
  <si>
    <t>Medicamento contendo melfalano, clorambucil, etc, em doses</t>
  </si>
  <si>
    <t>30049039</t>
  </si>
  <si>
    <t>Outros medicam.c/compostos de funcao amina,etc.em doses</t>
  </si>
  <si>
    <t>30049041</t>
  </si>
  <si>
    <t>Medicamentos contendo metoclopramida/cloridrato, etc, em doses</t>
  </si>
  <si>
    <t>30049042</t>
  </si>
  <si>
    <t>Medicamento contendo atenolol/prilocaína, etc, em doses</t>
  </si>
  <si>
    <t>30049043</t>
  </si>
  <si>
    <t>Medicamento cont.lidocaína/seu cloridrato, etc, em doses</t>
  </si>
  <si>
    <t>30049044</t>
  </si>
  <si>
    <t>Medicamento contendo femproporex, em doses</t>
  </si>
  <si>
    <t>30049045</t>
  </si>
  <si>
    <t>Medicamento contendo paracetamol ou bromoprida, em doses</t>
  </si>
  <si>
    <t>30049046</t>
  </si>
  <si>
    <t>Medicamento contendo amitraz ou cipermetrina, em doses</t>
  </si>
  <si>
    <t>30049047</t>
  </si>
  <si>
    <t>Medicamento contendo clorexidina/seus sais, etc.em doses</t>
  </si>
  <si>
    <t>30049048</t>
  </si>
  <si>
    <t>Medicamento contendo carmustina/lomustina, etc, em doses</t>
  </si>
  <si>
    <t>30049049</t>
  </si>
  <si>
    <t>Outros medicamentos com compostos de função carboxiamida, etc, em doses</t>
  </si>
  <si>
    <t>30049051</t>
  </si>
  <si>
    <t>Medicamento contendo dinitrato de isossorbida, etc, em doses</t>
  </si>
  <si>
    <t>30049052</t>
  </si>
  <si>
    <t>Medicamento contendo tiaprida, em doses</t>
  </si>
  <si>
    <t>30049053</t>
  </si>
  <si>
    <t>Medicamento contendo etidronato dissódico, em doses</t>
  </si>
  <si>
    <t>30049054</t>
  </si>
  <si>
    <t>Medicamento contendo cloridrato de amiodarona, em doses</t>
  </si>
  <si>
    <t>30049055</t>
  </si>
  <si>
    <t>Medicamento contendo nitrovin ou moxidectina, em doses</t>
  </si>
  <si>
    <t>30049057</t>
  </si>
  <si>
    <t>Medicamento contendo carbocisteína ou sulfiram, em doses</t>
  </si>
  <si>
    <t>30049058</t>
  </si>
  <si>
    <t>Medicamento contendo etoposidio, em doses</t>
  </si>
  <si>
    <t>30049059</t>
  </si>
  <si>
    <t>Outros medicamentos contendo produtos das posições 2930 a 2932, etc, em doses</t>
  </si>
  <si>
    <t>30049061</t>
  </si>
  <si>
    <t>Medicamento contendo terfenadina/talniflumato, etc.em doses</t>
  </si>
  <si>
    <t>30049062</t>
  </si>
  <si>
    <t>Medicamento cont.nifedipina/nitrendipina, etc, em doses</t>
  </si>
  <si>
    <t>30049063</t>
  </si>
  <si>
    <t>Medicamento contendo oxifendazol/albendazol, etc, em doses</t>
  </si>
  <si>
    <t>30049064</t>
  </si>
  <si>
    <t>Medicamento contendo triazolam/alprazolam, etc, em doses</t>
  </si>
  <si>
    <t>30049065</t>
  </si>
  <si>
    <t>Medicamento contendo fenitoína/seu sal sódico, etc, em doses</t>
  </si>
  <si>
    <t>30049066</t>
  </si>
  <si>
    <t>Medicamento contendo ácido 2-(2-metil-3-cloroanilina) nicotínico, em doses</t>
  </si>
  <si>
    <t>30049067</t>
  </si>
  <si>
    <t>Medicamento contendo nicarbazina/norfloxacina, etc, em doses</t>
  </si>
  <si>
    <t>30049068</t>
  </si>
  <si>
    <t>Medicamento contendo ciclosporina a, fluspirileno, etc, em doses</t>
  </si>
  <si>
    <t>30049069</t>
  </si>
  <si>
    <t>Outros medicamentos contendo compostos heterocíclicos heteroátomos nitrogenados, em doses</t>
  </si>
  <si>
    <t>30049071</t>
  </si>
  <si>
    <t>Medicamento contendo levamisol/seus sais/tetramisol, em doses</t>
  </si>
  <si>
    <t>30049072</t>
  </si>
  <si>
    <t>Medicamento contendo sulfadiazina/seu sal sódico, etc, em doses</t>
  </si>
  <si>
    <t>30049073</t>
  </si>
  <si>
    <t>Medicamento contendo ketazolam/sulpirida, etc, em doses</t>
  </si>
  <si>
    <t>30049074</t>
  </si>
  <si>
    <t>Medicamento contendo ftalilsulfatiazol/bumetanida, etc, em doses</t>
  </si>
  <si>
    <t>30049075</t>
  </si>
  <si>
    <t>Medicamento contendo enantato de flufenazina, etc, em doses</t>
  </si>
  <si>
    <t>30049076</t>
  </si>
  <si>
    <t>Medicamento contendo furosemida/clortalidona, etc, em doses</t>
  </si>
  <si>
    <t>30049077</t>
  </si>
  <si>
    <t>Medicamento contendo cloridrato de tizanidina, etc, em doses</t>
  </si>
  <si>
    <t>30049078</t>
  </si>
  <si>
    <t>Medicamento contendo topotecan, uracil, tegafur, etc, em doses</t>
  </si>
  <si>
    <t>30049079</t>
  </si>
  <si>
    <t>Outros medicamentos com compostos heterocíclicos, etc, em doses</t>
  </si>
  <si>
    <t>30049091</t>
  </si>
  <si>
    <t>Medicamento contendo extrato de polen, em doses</t>
  </si>
  <si>
    <t>30049092</t>
  </si>
  <si>
    <t>Medicamento contendo disofenol/crisarobina, etc, em doses</t>
  </si>
  <si>
    <t>30049093</t>
  </si>
  <si>
    <t>Medicamento contendo diclofenaco resinato, em doses</t>
  </si>
  <si>
    <t>30049094</t>
  </si>
  <si>
    <t>Medicamento contendo silimarina, em doses</t>
  </si>
  <si>
    <t>30049095</t>
  </si>
  <si>
    <t>Medicamento contendo propofol, busulfano, mitotano, em doses</t>
  </si>
  <si>
    <t>30049096</t>
  </si>
  <si>
    <t>30049097</t>
  </si>
  <si>
    <t>30049099</t>
  </si>
  <si>
    <t>Outros medicamentos contendo produtos para fins terapêuticos, etc, doses</t>
  </si>
  <si>
    <t>30051010</t>
  </si>
  <si>
    <t>Pensos adesivos impregnados/recobertos substância farmacêutica</t>
  </si>
  <si>
    <t>30051020</t>
  </si>
  <si>
    <t>Pensos adesivos cirúrgicos de observação direta de feridas</t>
  </si>
  <si>
    <t>30051030</t>
  </si>
  <si>
    <t>Pensos adesivos impermeáveis aplicáveis sobre mucosas</t>
  </si>
  <si>
    <t>30051040</t>
  </si>
  <si>
    <t>Pensos adesivos com obturador, para colostomia</t>
  </si>
  <si>
    <t>30051050</t>
  </si>
  <si>
    <t>Pensos adesivos com fecho de correr, para fechar ferimentos</t>
  </si>
  <si>
    <t>30051090</t>
  </si>
  <si>
    <t>Outros pensos adesivos, artigos análogos, com camada adesiva</t>
  </si>
  <si>
    <t>30059011</t>
  </si>
  <si>
    <t>Pensos reabsorvíveis, de ácido poliglicólico</t>
  </si>
  <si>
    <t>30059012</t>
  </si>
  <si>
    <t>Pensos reabsorvíveis de copolímero de ácido glicólico/láctico</t>
  </si>
  <si>
    <t>30059019</t>
  </si>
  <si>
    <t>Outros pensos reabsorvíveis</t>
  </si>
  <si>
    <t>30059020</t>
  </si>
  <si>
    <t>Campos cirúrgicos, de falso tecido</t>
  </si>
  <si>
    <t>30059090</t>
  </si>
  <si>
    <t>Outras pastas, gazes, semelhantes, para uso medicinal, cirúrgico, etc.</t>
  </si>
  <si>
    <t>30061010</t>
  </si>
  <si>
    <t>Materiais para suturas cirúrgicas, de polidiexanona</t>
  </si>
  <si>
    <t>30061020</t>
  </si>
  <si>
    <t>Materiais para suturas cirúrgicas, de aço inoxidável</t>
  </si>
  <si>
    <t>30061090</t>
  </si>
  <si>
    <t>Outros categutes esterilizados, etc, para suturas cirúrgicas</t>
  </si>
  <si>
    <t>30062000</t>
  </si>
  <si>
    <t>Reagentes para determinação dos grupos/fatores sanguíneos</t>
  </si>
  <si>
    <t>30063011</t>
  </si>
  <si>
    <t>Preparação opacificante, de loexol, para exame radiográfico</t>
  </si>
  <si>
    <t>30063012</t>
  </si>
  <si>
    <t>Preparação opacificante, de iocarmato dimeglumina ou gadoterato meglumina</t>
  </si>
  <si>
    <t>30063013</t>
  </si>
  <si>
    <t>Preparação opacificante, de iopamidol/iobitridol, para exame radiográfico</t>
  </si>
  <si>
    <t>30063015</t>
  </si>
  <si>
    <t>Preparação opacificante de dióxido de zircônio, etc, para exame radiográfico</t>
  </si>
  <si>
    <t>30063016</t>
  </si>
  <si>
    <t>Preparação opacificante de diatrizoato de sódio, etc, para exame radiográfico</t>
  </si>
  <si>
    <t>30063017</t>
  </si>
  <si>
    <t>Preparação opacificante à base de ioversol/iopromida, para exame radiográfico</t>
  </si>
  <si>
    <t>30063018</t>
  </si>
  <si>
    <t>Preparação opacificante de iotalamato de sódio, etc, para exame radiográfico</t>
  </si>
  <si>
    <t>30063019</t>
  </si>
  <si>
    <t>Outras preparações opacificantes, para exames radiológicos</t>
  </si>
  <si>
    <t>30063021</t>
  </si>
  <si>
    <t>Reagente de diagnóstico de somatoliberina, para administrar ao paciente</t>
  </si>
  <si>
    <t>30063029</t>
  </si>
  <si>
    <t>Outros reagentes de diagnóstico, para ser administrado ao paciente</t>
  </si>
  <si>
    <t>30064011</t>
  </si>
  <si>
    <t>Cimentos para obturação dentária</t>
  </si>
  <si>
    <t>30064012</t>
  </si>
  <si>
    <t>Outros produtos para obturação dentária</t>
  </si>
  <si>
    <t>30064020</t>
  </si>
  <si>
    <t>Cimentos para reconstituição óssea</t>
  </si>
  <si>
    <t>30065000</t>
  </si>
  <si>
    <t>Estojos e caixas de primeiros-socorros, guarnecidos</t>
  </si>
  <si>
    <t>30066000</t>
  </si>
  <si>
    <t>Prepars.quims.contraceptivas, de hormônios/espermicidas</t>
  </si>
  <si>
    <t>30067000</t>
  </si>
  <si>
    <t>Preparações em gel, utilizadas em intervenção cirúrgica, etc.</t>
  </si>
  <si>
    <t>30069110</t>
  </si>
  <si>
    <t>Bolsas para uso em colostomia, ileostomia/urostomia</t>
  </si>
  <si>
    <t>30069190</t>
  </si>
  <si>
    <t>Outros equipamentos identificados para uso em ostomia</t>
  </si>
  <si>
    <t>30069200</t>
  </si>
  <si>
    <t>Desperdícios farmacêuticos</t>
  </si>
  <si>
    <t>30069300</t>
  </si>
  <si>
    <t>Placebos e estojos para ensaios clínicos cegos (ou duplo-cegos) destinados a um ensaio clínico reconhecido, apresentados em doses</t>
  </si>
  <si>
    <t>31010000</t>
  </si>
  <si>
    <t>Adubos (fertilizantes) de origem animal ou vegetal, mesmo misturados entre si ou tratados quimicamente; adubos (fertilizantes) resultantes da mistura ou do tratamento químico de produtos de origem animal ou vegetal</t>
  </si>
  <si>
    <t>31021010</t>
  </si>
  <si>
    <t>Ureia, mesmo em solução aquosa, com teor de nitrogênio (azoto) superior a 45 %, em peso, calculado sobre o produto anidro no estado seco</t>
  </si>
  <si>
    <t>31021090</t>
  </si>
  <si>
    <t>Outra ureia, mesmo em solução aquosa</t>
  </si>
  <si>
    <t>31022100</t>
  </si>
  <si>
    <t>Sulfato de amônio</t>
  </si>
  <si>
    <t>31022910</t>
  </si>
  <si>
    <t>Sulfonitrato de amônio</t>
  </si>
  <si>
    <t>31022990</t>
  </si>
  <si>
    <t>Outros sais duplos e misturas, de sulfato de amônio e nitrato de amônio:</t>
  </si>
  <si>
    <t>31023000</t>
  </si>
  <si>
    <t>Nitrato de amônio, mesmo em solução aquosa</t>
  </si>
  <si>
    <t>31024000</t>
  </si>
  <si>
    <t>Misturas de nitrato de amônio com carbonato de cálcio ou com outras matérias inorgânicas desprovidas de poder fertilizante</t>
  </si>
  <si>
    <t>31025011</t>
  </si>
  <si>
    <t>Nitrato de sódio, natural, com teor de nitrogênio (azoto) não superior a 16,3 %, em peso</t>
  </si>
  <si>
    <t>31025019</t>
  </si>
  <si>
    <t>Outros nitratos de sódio, naturais</t>
  </si>
  <si>
    <t>31025090</t>
  </si>
  <si>
    <t>Outros nitratos de sódio</t>
  </si>
  <si>
    <t>31026000</t>
  </si>
  <si>
    <t>Sais duplos e misturas de nitrato de cálcio e nitrato de amônio</t>
  </si>
  <si>
    <t>31028000</t>
  </si>
  <si>
    <t>Misturas de ureia com nitrato de amônio em soluções aquosas ou amoniacais</t>
  </si>
  <si>
    <t>31029000</t>
  </si>
  <si>
    <t>Outros adubos ou fertilizantes minerais/químicos, nitrogenados, incluindo as misturas não mencionadas nas subposições precedentes</t>
  </si>
  <si>
    <t>31031010</t>
  </si>
  <si>
    <t>Superfosfatos, com teor de pentóxido de fósforo (P2O5) não superior a 22 %, em peso</t>
  </si>
  <si>
    <t>31031020</t>
  </si>
  <si>
    <t>Superfosfatos, com teor de pentóxido de fósforo (P2O5) superior a 22 % mas não superior a 45 %, em peso</t>
  </si>
  <si>
    <t>31031030</t>
  </si>
  <si>
    <t>Superfosfatos, com teor de pentóxido de fósforo (P2O5) superior a 45 %, em peso</t>
  </si>
  <si>
    <t>31031100</t>
  </si>
  <si>
    <t>Superfosfatos, que contenham, em peso, 35 % ou mais de pentóxido de difósforo (P2O5)</t>
  </si>
  <si>
    <t>31031900</t>
  </si>
  <si>
    <t>Outros superfosfatos</t>
  </si>
  <si>
    <t>31039011</t>
  </si>
  <si>
    <t>Hidrogeno-ortofosfato de cálcio, com teor de pentóxido de fósforo (P2O5) não superior a 46 %, em peso</t>
  </si>
  <si>
    <t>31039019</t>
  </si>
  <si>
    <t>Outros hidrogenos-ortofosfatos de cálcio</t>
  </si>
  <si>
    <t>31039090</t>
  </si>
  <si>
    <t>Outros adubos ou fertilizantes minerais/químicos, fosfatados</t>
  </si>
  <si>
    <t>31042010</t>
  </si>
  <si>
    <t>Cloreto de potássio, com teor de óxido de potássio (K2O) não superior a 60 %, em peso</t>
  </si>
  <si>
    <t>31042090</t>
  </si>
  <si>
    <t>Outros cloretos de potássio</t>
  </si>
  <si>
    <t>31043010</t>
  </si>
  <si>
    <t>Sulfato de potássio, com teor de óxido de potássio (K2O) não superior a 52 %, em peso</t>
  </si>
  <si>
    <t>31043090</t>
  </si>
  <si>
    <t>Outros sulfatos de potássio</t>
  </si>
  <si>
    <t>31049010</t>
  </si>
  <si>
    <t>Sulfato duplo de potássio e magnésio, com teor de óxido de potássio (K2O) superior a 30 %, em peso</t>
  </si>
  <si>
    <t>31049090</t>
  </si>
  <si>
    <t>Outros adubos ou fertilizantes minerais/químicos, potássicos</t>
  </si>
  <si>
    <t>31051000</t>
  </si>
  <si>
    <t>Produtos do presente Capítulo (adubos ou fertilizantes) apresentados em tabletes ou formas semelhantes, ou ainda em embalagens com peso bruto não superior a 10 kg</t>
  </si>
  <si>
    <t>31052000</t>
  </si>
  <si>
    <t>Adubos (fertilizantes) minerais ou químicos, que contenham os três elementos fertilizantes: nitrogênio (azoto), fósforo e potássio</t>
  </si>
  <si>
    <t>31053000</t>
  </si>
  <si>
    <t>Hidrogeno-ortofosfato de diamônio (fosfato diamônico ou diamoniacal)</t>
  </si>
  <si>
    <t>31053010</t>
  </si>
  <si>
    <t>Hidrogeno-ortofosfato de diamônio (fosfato diamônico ou diamoniacal), com teor de arsênio superior ou igual a 6 mg/kg</t>
  </si>
  <si>
    <t>31053090</t>
  </si>
  <si>
    <t>Outros hidrogeno-ortofosfato de diamônio (fosfato diamônico ou diamoniacal)</t>
  </si>
  <si>
    <t>31054000</t>
  </si>
  <si>
    <t>Diidrogeno-ortofosfato de amônio (fosfato monoamônico ou monoamoniacal), mesmo misturado com hidrogeno-ortofosfato de diamônio (fosfato diamônico ou diamoniacal)</t>
  </si>
  <si>
    <t>31055100</t>
  </si>
  <si>
    <t>Adubos ou fertilizantes que contenham nitratos e fosfatos</t>
  </si>
  <si>
    <t>31055900</t>
  </si>
  <si>
    <t>Outros adubos/fertilizantes minerais químicos, com nitrogênio e fósforo</t>
  </si>
  <si>
    <t>31056000</t>
  </si>
  <si>
    <t>Adubos (fertilizantes) minerais ou químicos, que contenham os dois elementos fertilizantes: fósforo e potássio</t>
  </si>
  <si>
    <t>31059011</t>
  </si>
  <si>
    <t>Nitrato de sódio potássico, com teor de nitrogênio (azoto) não superior a 15 %, em peso, e de óxido de potássio (K2O) não superior a 15 %, em peso</t>
  </si>
  <si>
    <t>31059019</t>
  </si>
  <si>
    <t>Outros nitratos de sódio potássico</t>
  </si>
  <si>
    <t>31059090</t>
  </si>
  <si>
    <t>Outros adubos/fertilizantes minerais químicos com nitrogênio e potássio</t>
  </si>
  <si>
    <t>32011000</t>
  </si>
  <si>
    <t>Extrato tanante, de quebracho</t>
  </si>
  <si>
    <t>32012000</t>
  </si>
  <si>
    <t>Extrato tanante, de mimosa</t>
  </si>
  <si>
    <t>32019011</t>
  </si>
  <si>
    <t>Extrato tanante, de gambir</t>
  </si>
  <si>
    <t>32019012</t>
  </si>
  <si>
    <t>Extrato tanante, de carvalho ou de castanheiro</t>
  </si>
  <si>
    <t>32019019</t>
  </si>
  <si>
    <t>Outros extratos tanantes, de origem vegetal</t>
  </si>
  <si>
    <t>32019020</t>
  </si>
  <si>
    <t>Taninos</t>
  </si>
  <si>
    <t>32019090</t>
  </si>
  <si>
    <t>Sais, éteres, ésteres e outros derivados dos taninos</t>
  </si>
  <si>
    <t>32021000</t>
  </si>
  <si>
    <t>Produtos tanantes orgânicos sintéticos</t>
  </si>
  <si>
    <t>32029011</t>
  </si>
  <si>
    <t>Produtos tanantes, à base de sais de cromo</t>
  </si>
  <si>
    <t>32029012</t>
  </si>
  <si>
    <t>Produtos tanantes, à base de sais de titânio</t>
  </si>
  <si>
    <t>32029013</t>
  </si>
  <si>
    <t>Produtos tanantes, à base de sais de zircônio</t>
  </si>
  <si>
    <t>32029019</t>
  </si>
  <si>
    <t>Outros produtos tanantes inorgânicos</t>
  </si>
  <si>
    <t>32029021</t>
  </si>
  <si>
    <t>Preparações tanantes, à base de compostos de cromo</t>
  </si>
  <si>
    <t>32029029</t>
  </si>
  <si>
    <t>Outras preparações tanantes</t>
  </si>
  <si>
    <t>32029030</t>
  </si>
  <si>
    <t>Preparações enzimáticas, para a pre-curtimenta</t>
  </si>
  <si>
    <t>32030011</t>
  </si>
  <si>
    <t>Hemateína (matéria corante)</t>
  </si>
  <si>
    <t>32030012</t>
  </si>
  <si>
    <t>Fisetina (matéria corante)</t>
  </si>
  <si>
    <t>32030013</t>
  </si>
  <si>
    <t>Morina (matéria corante)</t>
  </si>
  <si>
    <t>32030019</t>
  </si>
  <si>
    <t>Outras matérias corantes, de origem vegetal</t>
  </si>
  <si>
    <t>32030021</t>
  </si>
  <si>
    <t>Carmim de cochonilha (matéria corante)</t>
  </si>
  <si>
    <t>32030029</t>
  </si>
  <si>
    <t>Outras matérias corantes, de origem animal</t>
  </si>
  <si>
    <t>32030030</t>
  </si>
  <si>
    <t>Preparações à base de matérias corantes, origem vegetal/animal</t>
  </si>
  <si>
    <t>32041100</t>
  </si>
  <si>
    <t>Corantes dispersos e suas preparações</t>
  </si>
  <si>
    <t>32041210</t>
  </si>
  <si>
    <t>Corantes ácidos, mesmo metalizados e suas preparações</t>
  </si>
  <si>
    <t>32041220</t>
  </si>
  <si>
    <t>Corantes mordentes e suas preparações</t>
  </si>
  <si>
    <t>32041300</t>
  </si>
  <si>
    <t>Corantes básicos e suas preparações</t>
  </si>
  <si>
    <t>32041400</t>
  </si>
  <si>
    <t>Corantes diretos e suas preparações</t>
  </si>
  <si>
    <t>32041510</t>
  </si>
  <si>
    <t>Corante indigo blue, segundo colour index 73000</t>
  </si>
  <si>
    <t>32041520</t>
  </si>
  <si>
    <t>Corante dibenzantrona</t>
  </si>
  <si>
    <t>32041530</t>
  </si>
  <si>
    <t>Corante 12,12-Dimetoxidibenzantrona</t>
  </si>
  <si>
    <t>32041590</t>
  </si>
  <si>
    <t>Outros corantes a cuba e suas preparações</t>
  </si>
  <si>
    <t>32041600</t>
  </si>
  <si>
    <t>Corantes reagentes e preparações à base desses corantes</t>
  </si>
  <si>
    <t>32041700</t>
  </si>
  <si>
    <t>Pigmentos e preparações à base desses pigmentos</t>
  </si>
  <si>
    <t>32041810</t>
  </si>
  <si>
    <t>Carotenoides</t>
  </si>
  <si>
    <t>32041820</t>
  </si>
  <si>
    <t>Preparações contendo beta-caroteno, ésteres metílico ou etílico do ácido 8'-apo-beta-carotenóico ou cantaxantina, com óleos ou gorduras vegetais, amido, gelatina, sacarose ou dextrina, próprias para colorir alimentos</t>
  </si>
  <si>
    <t>32041830</t>
  </si>
  <si>
    <t>Outras preparações próprias para colorir alimentos</t>
  </si>
  <si>
    <t>32041890</t>
  </si>
  <si>
    <t>Outras preparações à base de caratenóides</t>
  </si>
  <si>
    <t>32041911</t>
  </si>
  <si>
    <t>Carotenóides</t>
  </si>
  <si>
    <t>32041912</t>
  </si>
  <si>
    <t>32041913</t>
  </si>
  <si>
    <t>32041919</t>
  </si>
  <si>
    <t>32041920</t>
  </si>
  <si>
    <t>Corantes solúveis em solventes (corantes solventes)</t>
  </si>
  <si>
    <t>32041930</t>
  </si>
  <si>
    <t>Corantes azóicos</t>
  </si>
  <si>
    <t>32041990</t>
  </si>
  <si>
    <t>Outras matérias corantes orgânicas sintéticas e suas preparações</t>
  </si>
  <si>
    <t>32042011</t>
  </si>
  <si>
    <t>Derivados do ácido 4,4-bis-(1,3,5)triazinil-6-aminoestilbeno-2,2-dissulfônico</t>
  </si>
  <si>
    <t>32042019</t>
  </si>
  <si>
    <t>Outros derivados do estilbeno, utilizado em agente avivamente fluorescente</t>
  </si>
  <si>
    <t>32042090</t>
  </si>
  <si>
    <t>Outros produtos orgânicos sintéticos utilizados em agente avivamente fluorescente</t>
  </si>
  <si>
    <t>32049000</t>
  </si>
  <si>
    <t>Outras matérias corantes orgânicas sintéticas, etc.</t>
  </si>
  <si>
    <t>32050000</t>
  </si>
  <si>
    <t>Lacas corantes; preparações indicadas na Nota 3 do presente Capítulo, à base de lacas corantes</t>
  </si>
  <si>
    <t>32061110</t>
  </si>
  <si>
    <t>Pigmentos tipo rutilo</t>
  </si>
  <si>
    <t>32061111</t>
  </si>
  <si>
    <t>Pigmentos tipo rutilo, com tamanho médio de partícula superior ou igual a 0,6 micrômetros (mícrons), com adição de modificadores, com adição de modificadores</t>
  </si>
  <si>
    <t>32061119</t>
  </si>
  <si>
    <t>Outros pigmentos tipo rutilo, que contenham, em peso, 80 % ou mais de dióxido de titânio, calculado sobre matéria seca</t>
  </si>
  <si>
    <t>32061120</t>
  </si>
  <si>
    <t>Outros pigmentos que contenham, em peso, 80 % ou mais de dióxido de titânio, calculado sobre matéria seca</t>
  </si>
  <si>
    <t>32061130</t>
  </si>
  <si>
    <t>Preparações à base de dióxido de titânio, peso &gt;= 80%</t>
  </si>
  <si>
    <t>32061910</t>
  </si>
  <si>
    <t>Pigmento constituído por mica revestida película dióxido titânio</t>
  </si>
  <si>
    <t>32061990</t>
  </si>
  <si>
    <t>Outros pigmentos e prepars.à base de dióxido de titânio</t>
  </si>
  <si>
    <t>32062000</t>
  </si>
  <si>
    <t>Pigmentos e preparações à base de compostos de cromo</t>
  </si>
  <si>
    <t>32064100</t>
  </si>
  <si>
    <t>Ultramar e suas preparações</t>
  </si>
  <si>
    <t>32064210</t>
  </si>
  <si>
    <t>Litopônio</t>
  </si>
  <si>
    <t>32064290</t>
  </si>
  <si>
    <t>Outs.pigmentos e preparações à base de sulfeto de zinco</t>
  </si>
  <si>
    <t>32064910</t>
  </si>
  <si>
    <t>Pigmentos preparados à base de compostos de cádmio</t>
  </si>
  <si>
    <t>32064920</t>
  </si>
  <si>
    <t>Pigmentos, preparados à base de hexacianoferratos</t>
  </si>
  <si>
    <t>32064990</t>
  </si>
  <si>
    <t>Outras matérias corantes e preparações</t>
  </si>
  <si>
    <t>32065011</t>
  </si>
  <si>
    <t>Halofosfatos de cálcio ou de estrôncio, com substância radioativa, utilizado em luminóforos</t>
  </si>
  <si>
    <t>32065019</t>
  </si>
  <si>
    <t>Outros produtos inorgânicos utilizados em luminóforos, com substância radioativa</t>
  </si>
  <si>
    <t>32065021</t>
  </si>
  <si>
    <t>Halofosfatos de cálcio, etc, sem substância radioativa, utilizado em luminóforos</t>
  </si>
  <si>
    <t>32065029</t>
  </si>
  <si>
    <t>Outros produtos inorgânicos utilizados em luminóforos, sem substância radioativa</t>
  </si>
  <si>
    <t>32071010</t>
  </si>
  <si>
    <t>Pigmento, opacificante, etc, à base de zircônio/seus sais</t>
  </si>
  <si>
    <t>32071090</t>
  </si>
  <si>
    <t>Outros pigmentos, opacificantes/cores, preparados e preparações</t>
  </si>
  <si>
    <t>32072010</t>
  </si>
  <si>
    <t>Engobos</t>
  </si>
  <si>
    <t>32072091</t>
  </si>
  <si>
    <t>Composições vitrificáveis e preparações utilizadas na fabricação de circuito impresso</t>
  </si>
  <si>
    <t>32072099</t>
  </si>
  <si>
    <t>Outras composições vitrificáveis e preparações semelhantes</t>
  </si>
  <si>
    <t>32073000</t>
  </si>
  <si>
    <t>Polimentos líquidos e preparações semelhantes</t>
  </si>
  <si>
    <t>32074010</t>
  </si>
  <si>
    <t>Fritas de vidro, em pó, em grânulos, em lamelas ou flocos</t>
  </si>
  <si>
    <t>32074090</t>
  </si>
  <si>
    <t>Outros vidros em pó, em grânulos, em lamelas ou em flocos</t>
  </si>
  <si>
    <t>32081010</t>
  </si>
  <si>
    <t>Tintas de poliésteres, dispersos/dissolv.meio não aquoso</t>
  </si>
  <si>
    <t>32081020</t>
  </si>
  <si>
    <t>Vernizes de poliésteres, dispersos/dissolvidos em meio não aquoso</t>
  </si>
  <si>
    <t>32081030</t>
  </si>
  <si>
    <t>Soluções de poliésteres, dispersos/dissolvidos em meio não aquoso</t>
  </si>
  <si>
    <t>32082011</t>
  </si>
  <si>
    <t>Tintas à base de polímeros acrílicos, dos tipos utilizados para a fabricação de circuitos impressos</t>
  </si>
  <si>
    <t>32082019</t>
  </si>
  <si>
    <t>Outras tintas à base de polímeros acrílicos ou vinílicos</t>
  </si>
  <si>
    <t>32082020</t>
  </si>
  <si>
    <t>Vernizes de polímeros acrílicos/vinílicos, dispersos/dissolvidos em meio não aquoso</t>
  </si>
  <si>
    <t>32082030</t>
  </si>
  <si>
    <t>Soluções de polímeros acrílicos/vinílicos, dispersos/dissolvidos em meio não aquoso</t>
  </si>
  <si>
    <t>32089010</t>
  </si>
  <si>
    <t>Tintas de outros polímeros sintéticos, etc, dispersos/dissolvidos em meio não aquoso</t>
  </si>
  <si>
    <t>32089021</t>
  </si>
  <si>
    <t>Vernizes de derivados de celulose, dispersos/dissolvidos em meio não aquoso</t>
  </si>
  <si>
    <t>32089029</t>
  </si>
  <si>
    <t>Vernizes de outros polímeros sintéticos, etc, dispersos/dissolvidos em meio não aquoso</t>
  </si>
  <si>
    <t>32089031</t>
  </si>
  <si>
    <t>Soluções de silicones, dispersos/dissolvidos em meio não aquoso</t>
  </si>
  <si>
    <t>32089039</t>
  </si>
  <si>
    <t>Outras soluções de polímeros sintéticos, etc, dispersos/dissolvidos em meio não aquoso</t>
  </si>
  <si>
    <t>32091010</t>
  </si>
  <si>
    <t>Tintas de polímeros acrílicos/vinílicos, dispersos/dissolvidos em meio aquoso</t>
  </si>
  <si>
    <t>32091020</t>
  </si>
  <si>
    <t>Vernizes de polímeros acrílicos/vinílicos, dispersos/dissolvidos em meio aquoso</t>
  </si>
  <si>
    <t>32099011</t>
  </si>
  <si>
    <t>Tintas de politetrafluoretileno, dispersas/dissolvidas em meio aquoso</t>
  </si>
  <si>
    <t>32099019</t>
  </si>
  <si>
    <t>Tintas de outros polímeros sintéticos, etc, dispersos/dissolvidos em meio aquoso</t>
  </si>
  <si>
    <t>32099020</t>
  </si>
  <si>
    <t>32100010</t>
  </si>
  <si>
    <t>Outras tintas, dos tipos utilizados para acabamento de couros</t>
  </si>
  <si>
    <t>32100020</t>
  </si>
  <si>
    <t>Outros vernizes, dos tipos utilizados para acabamento de couros</t>
  </si>
  <si>
    <t>32100030</t>
  </si>
  <si>
    <t>Pigmentos a água preparados, dos tipos utilizados para acabamento de couros</t>
  </si>
  <si>
    <t>32110000</t>
  </si>
  <si>
    <t>Secantes preparados</t>
  </si>
  <si>
    <t>32121000</t>
  </si>
  <si>
    <t>Folhas para marcar a ferro</t>
  </si>
  <si>
    <t>32129010</t>
  </si>
  <si>
    <t>Alumínio em pó ou em lamelas, empastado com solvente do tipo hidrocarbonetos, com teor de alumínio superior ou igual a 60 %, em peso</t>
  </si>
  <si>
    <t>32129090</t>
  </si>
  <si>
    <t>Outros pigmentos dispersos em meios não aquosos, estado líquido, etc.</t>
  </si>
  <si>
    <t>32131000</t>
  </si>
  <si>
    <t>Cores em sortidos para pintura artística, atividade educativa, etc.</t>
  </si>
  <si>
    <t>32139000</t>
  </si>
  <si>
    <t>Outras cores para pintura artística, atividade educativa, etc.</t>
  </si>
  <si>
    <t>32141010</t>
  </si>
  <si>
    <t>Mastique de vidraceiro, cimentos de resinas, outros mastiques</t>
  </si>
  <si>
    <t>32141020</t>
  </si>
  <si>
    <t>Indutos utilizados em pintura</t>
  </si>
  <si>
    <t>32149000</t>
  </si>
  <si>
    <t>Indutos não refratrários dos tipos utilizados em alvenaria</t>
  </si>
  <si>
    <t>32151100</t>
  </si>
  <si>
    <t>Tintas pretas, de impressão</t>
  </si>
  <si>
    <t>32151900</t>
  </si>
  <si>
    <t>Outras tintas de impressão</t>
  </si>
  <si>
    <t>32159000</t>
  </si>
  <si>
    <t>Tintas de escrever ou de desenhar e outras tintas, mesmo concentradas ou no estado sólido</t>
  </si>
  <si>
    <t>33011210</t>
  </si>
  <si>
    <t>Óleo essencial, de laranja, de petit grain</t>
  </si>
  <si>
    <t>33011290</t>
  </si>
  <si>
    <t>Outros óleos essenciais, de laranja</t>
  </si>
  <si>
    <t>33011300</t>
  </si>
  <si>
    <t>Óleo essencial, de limão</t>
  </si>
  <si>
    <t>33011910</t>
  </si>
  <si>
    <t>Óleos essenciais de lima</t>
  </si>
  <si>
    <t>33011990</t>
  </si>
  <si>
    <t>Outros óleos essenciais de cítricos</t>
  </si>
  <si>
    <t>33012400</t>
  </si>
  <si>
    <t>Óleo essencial, de hortelã-pimenta (Mentha piperita)</t>
  </si>
  <si>
    <t>33012510</t>
  </si>
  <si>
    <t>Óleo essencial, de menta japonesa (Mentha arvensis)</t>
  </si>
  <si>
    <t>33012520</t>
  </si>
  <si>
    <t>Óleo essencial, de mentha spearmint (Mentha viridis L.)</t>
  </si>
  <si>
    <t>33012590</t>
  </si>
  <si>
    <t>Óleo essencial, de outras mentas</t>
  </si>
  <si>
    <t>33012911</t>
  </si>
  <si>
    <t>Óleo essencial, de citronela</t>
  </si>
  <si>
    <t>33012912</t>
  </si>
  <si>
    <t>Óleo essencial, de cedro</t>
  </si>
  <si>
    <t>33012913</t>
  </si>
  <si>
    <t>Óleo essencial, de pau-santo (Bulnesia sarmientol)</t>
  </si>
  <si>
    <t>33012914</t>
  </si>
  <si>
    <t>Óleo essencial, de lemongrass</t>
  </si>
  <si>
    <t>33012915</t>
  </si>
  <si>
    <t>Óleo essencial, de pau-rosa</t>
  </si>
  <si>
    <t>33012916</t>
  </si>
  <si>
    <t>Óleo essencial, de palma rosa</t>
  </si>
  <si>
    <t>33012917</t>
  </si>
  <si>
    <t>Óleo essencial, de coriandro</t>
  </si>
  <si>
    <t>33012918</t>
  </si>
  <si>
    <t>Óleo essencial, de cabreúva (cabriúva)</t>
  </si>
  <si>
    <t>33012919</t>
  </si>
  <si>
    <t>Óleo essencial, de eucalipto</t>
  </si>
  <si>
    <t>33012921</t>
  </si>
  <si>
    <t>Óleos essenciais de alfazema ou de lavanda</t>
  </si>
  <si>
    <t>33012922</t>
  </si>
  <si>
    <t>Óleos essenciais de vetiver</t>
  </si>
  <si>
    <t>33012990</t>
  </si>
  <si>
    <t>Outros óleos essenciais</t>
  </si>
  <si>
    <t>33013000</t>
  </si>
  <si>
    <t>Resinóides</t>
  </si>
  <si>
    <t>33019010</t>
  </si>
  <si>
    <t>Soluções concentradas de óleos essenciais em gorduras, em óleos fixos, em ceras ou em matérias análogas, obtidas por tratamento de flores através de substâncias gordas ou por maceração</t>
  </si>
  <si>
    <t>33019020</t>
  </si>
  <si>
    <t>Subprodutos terpênicos residuais da desterpenação dos óleos essenciais</t>
  </si>
  <si>
    <t>33019030</t>
  </si>
  <si>
    <t>Águas destiladas aromáticas e soluções aquosas de óleos essenciais</t>
  </si>
  <si>
    <t>33019040</t>
  </si>
  <si>
    <t>Oleorresinas de extração</t>
  </si>
  <si>
    <t>33021000</t>
  </si>
  <si>
    <t>Misturas utilizadas em materia básica para indústria alimentar/de bebida</t>
  </si>
  <si>
    <t>33029011</t>
  </si>
  <si>
    <t>Vetiverol para perfumaria</t>
  </si>
  <si>
    <t>33029019</t>
  </si>
  <si>
    <t>Outras misturas utilizadas como materia básica para perfumaria</t>
  </si>
  <si>
    <t>33029090</t>
  </si>
  <si>
    <t>Outras misturas utilizadas como materia básica para indústria</t>
  </si>
  <si>
    <t>33029091</t>
  </si>
  <si>
    <t>Misturas à base de substâncias odoríferas apresentadas sob a forma de microcápsulas</t>
  </si>
  <si>
    <t>33029099</t>
  </si>
  <si>
    <t>33030010</t>
  </si>
  <si>
    <t>Perfumes (extratos)</t>
  </si>
  <si>
    <t>33030020</t>
  </si>
  <si>
    <t>Águas-de-colônia</t>
  </si>
  <si>
    <t>33041000</t>
  </si>
  <si>
    <t>Produtos de maquiagem para os lábios</t>
  </si>
  <si>
    <t>33042010</t>
  </si>
  <si>
    <t>Sombra, delineador, lápis para sobrancelhas e rímel (produtos de maquiagem para os olhos)</t>
  </si>
  <si>
    <t>33042090</t>
  </si>
  <si>
    <t>Outros produtos de maquiagem para os olhos</t>
  </si>
  <si>
    <t>33043000</t>
  </si>
  <si>
    <t>Preparações para manicuros e pedicuros</t>
  </si>
  <si>
    <t>33049100</t>
  </si>
  <si>
    <t>Pós, incluídos os compactos, para maquiagem</t>
  </si>
  <si>
    <t>33049910</t>
  </si>
  <si>
    <t>Cremes de beleza e cremes nutritivos; loções tônicas</t>
  </si>
  <si>
    <t>33049990</t>
  </si>
  <si>
    <t>Outros produtos de beleza ou de maquiagem preparados, etc</t>
  </si>
  <si>
    <t>33051000</t>
  </si>
  <si>
    <t>Xampus para os cabelos</t>
  </si>
  <si>
    <t>33052000</t>
  </si>
  <si>
    <t>Preparações para ondulação ou alisamento, permanentes, dos cabelos</t>
  </si>
  <si>
    <t>33053000</t>
  </si>
  <si>
    <t>Laquês para o cabelo</t>
  </si>
  <si>
    <t>33059000</t>
  </si>
  <si>
    <t>Outras preparações capilares</t>
  </si>
  <si>
    <t>33061000</t>
  </si>
  <si>
    <t>Dentifrícios</t>
  </si>
  <si>
    <t>33062000</t>
  </si>
  <si>
    <t>Fios utilizados para limpar os espaços interdentais (fios dentais)</t>
  </si>
  <si>
    <t>33069000</t>
  </si>
  <si>
    <t>Outras preparações para higiene bucal ou dentária, etc.</t>
  </si>
  <si>
    <t>33071000</t>
  </si>
  <si>
    <t>Preparações para barbear (antes, durante ou após)</t>
  </si>
  <si>
    <t>33072010</t>
  </si>
  <si>
    <t>Desodorantes (desodorizantes) corporais e antiperspirantes, líquidos</t>
  </si>
  <si>
    <t>33072090</t>
  </si>
  <si>
    <t>Desodorantes (desodorizantes) corporais e antiperspirantes, em outras formas</t>
  </si>
  <si>
    <t>33073000</t>
  </si>
  <si>
    <t>Sais perfumados e outras preparações para banhos</t>
  </si>
  <si>
    <t>33074100</t>
  </si>
  <si>
    <t>Agarbate e outras preparações odoriferas que atuem por combustão</t>
  </si>
  <si>
    <t>33074900</t>
  </si>
  <si>
    <t>Outras preparações para perfumar ou desodorizar ambientes</t>
  </si>
  <si>
    <t>33079000</t>
  </si>
  <si>
    <t>Outros produtos de perfumaria ou toucador, preparados, etc.</t>
  </si>
  <si>
    <t>34011110</t>
  </si>
  <si>
    <t>Sabões medicinais, em barras, pedaços, figura moldada, etc.</t>
  </si>
  <si>
    <t>34011190</t>
  </si>
  <si>
    <t>Outros produtos/preparações de toucador, em barras, pedaços, etc.</t>
  </si>
  <si>
    <t>34011900</t>
  </si>
  <si>
    <t>Outros sabões/produtos/preparações, em barras, pedaços, etc.</t>
  </si>
  <si>
    <t>34012010</t>
  </si>
  <si>
    <t>Sabões de toucador, sob outras formas</t>
  </si>
  <si>
    <t>34012090</t>
  </si>
  <si>
    <t>Outros sabões</t>
  </si>
  <si>
    <t>34013000</t>
  </si>
  <si>
    <t>Produtos e preparações organânicas tensoativos, para lavar pele</t>
  </si>
  <si>
    <t>34021110</t>
  </si>
  <si>
    <t>Dibutilnaftalenossulfato de sódio (agente orgânico de superfície)</t>
  </si>
  <si>
    <t>34021120</t>
  </si>
  <si>
    <t>N-metil-n-oleitaurato de sódio (agente orgânico de superfície)</t>
  </si>
  <si>
    <t>34021130</t>
  </si>
  <si>
    <t>Alquilsulfonato de sódio, secundário (agente orgânico de superfície)</t>
  </si>
  <si>
    <t>34021140</t>
  </si>
  <si>
    <t>Mistura de ácidos alquilbenzenossulfônicos</t>
  </si>
  <si>
    <t>34021190</t>
  </si>
  <si>
    <t>Outros agentes orgânicos de superfície, aniônicos</t>
  </si>
  <si>
    <t>34021210</t>
  </si>
  <si>
    <t>Acetato de oleilamina (agente orgânico de superfície)</t>
  </si>
  <si>
    <t>34021290</t>
  </si>
  <si>
    <t>Outros agentes orgânicos de superfície, catiônicos</t>
  </si>
  <si>
    <t>34021300</t>
  </si>
  <si>
    <t>Agentes orgânicos de superfície, não iônicos</t>
  </si>
  <si>
    <t>34021900</t>
  </si>
  <si>
    <t>Outros agentes orgânicos de superfície</t>
  </si>
  <si>
    <t>34022000</t>
  </si>
  <si>
    <t>Preparações tensoativas, para lavagem e limpeza</t>
  </si>
  <si>
    <t>34023100</t>
  </si>
  <si>
    <t>Ácidos sulfônicos de alquilbenzenos lineares e seus sais</t>
  </si>
  <si>
    <t>34023910</t>
  </si>
  <si>
    <t>Dibutilnaftalenossulfato de sódio</t>
  </si>
  <si>
    <t>34023920</t>
  </si>
  <si>
    <t>N-Metil-N-oleiltaurato de sódio</t>
  </si>
  <si>
    <t>34023930</t>
  </si>
  <si>
    <t>Alquilsulfonato de sódio, secundário</t>
  </si>
  <si>
    <t>34023990</t>
  </si>
  <si>
    <t>Outros agentes orgânicos de superfície aniônicos, mesmo acondicionados para venda a retalho, não classificados em códigos anteriores</t>
  </si>
  <si>
    <t>34024110</t>
  </si>
  <si>
    <t>34024190</t>
  </si>
  <si>
    <t>34024200</t>
  </si>
  <si>
    <t>34024900</t>
  </si>
  <si>
    <t>34025000</t>
  </si>
  <si>
    <t>Preparações tensoativas, para lavagem e limpeza, acondicionadas para venda e retalho</t>
  </si>
  <si>
    <t>34029011</t>
  </si>
  <si>
    <t>Misturas entre si de agentes orgânicos de superfície, que contenham exclusivamente produtos não iônicos</t>
  </si>
  <si>
    <t>34029019</t>
  </si>
  <si>
    <t>Outras misturas de agentes orgânicos de superfície</t>
  </si>
  <si>
    <t>34029021</t>
  </si>
  <si>
    <t>Soluções ou emulsões hidroalcoólicas de (1-perfluoralquil-2-acetoxi)propil-betaína</t>
  </si>
  <si>
    <t>34029022</t>
  </si>
  <si>
    <t>Soluções, etc, à base de nonanoiloxibenzenossulfonato de sódio</t>
  </si>
  <si>
    <t>34029023</t>
  </si>
  <si>
    <t>Soluções ou emulsões hidroalcoólicas de sulfonatos de perfluoralquiltrimetilamônio e de perfluoralquilacrilamida</t>
  </si>
  <si>
    <t>34029029</t>
  </si>
  <si>
    <t>Outras soluções ou emulsões de produtos tensoativos, etc</t>
  </si>
  <si>
    <t>34029031</t>
  </si>
  <si>
    <t>Preparações para lavagem (detergentes), à base de nonilfenol etoxilado</t>
  </si>
  <si>
    <t>34029039</t>
  </si>
  <si>
    <t>Outras preparações para lavagem (detergentes)</t>
  </si>
  <si>
    <t>34029090</t>
  </si>
  <si>
    <t>Outras preparações tensoativas e preparações para limpeza</t>
  </si>
  <si>
    <t>34031110</t>
  </si>
  <si>
    <t>Preparações para o tratamento de matérias têxteis, que contenham óleos de petróleo ou de minerais betuminosos</t>
  </si>
  <si>
    <t>34031120</t>
  </si>
  <si>
    <t>Preparações para o tratamento de couros e peles, que contenham óleos de petróleo ou de minerais betuminosos</t>
  </si>
  <si>
    <t>34031190</t>
  </si>
  <si>
    <t>Preparações para o tratamento de outras matérias, que contenham óleos de petróleo ou de minerais betuminosos</t>
  </si>
  <si>
    <t>34031900</t>
  </si>
  <si>
    <t>Outras preparações que contenham óleos de petróleo ou de minerais betuminosos</t>
  </si>
  <si>
    <t>34039110</t>
  </si>
  <si>
    <t>Outras preparações para o tratamento de matérias têxteis</t>
  </si>
  <si>
    <t>34039120</t>
  </si>
  <si>
    <t>Outras preparações para o tratamento de couros e peles</t>
  </si>
  <si>
    <t>34039190</t>
  </si>
  <si>
    <t>Outras preparações para o tratamento de outras matérias</t>
  </si>
  <si>
    <t>34039900</t>
  </si>
  <si>
    <t>Outras preparações lubrificantes/antiaderentes/antiferrugem, etc</t>
  </si>
  <si>
    <t>34042010</t>
  </si>
  <si>
    <t>Ceras artificiais de poli(oxietileno) (polietilenoglicol)</t>
  </si>
  <si>
    <t>34042020</t>
  </si>
  <si>
    <t>Ceras preparadas de poli(oxietileno) (polietilenoglicol)</t>
  </si>
  <si>
    <t>34049011</t>
  </si>
  <si>
    <t>Cera artificial de polietileno, emulsionáveis</t>
  </si>
  <si>
    <t>34049012</t>
  </si>
  <si>
    <t>Outras ceras artificiais, de polietileno</t>
  </si>
  <si>
    <t>34049013</t>
  </si>
  <si>
    <t>Cera artificial de polipropilenoglicóis</t>
  </si>
  <si>
    <t>34049014</t>
  </si>
  <si>
    <t>Ceras artificiais de dímero de alquilceteno com dois grupos alternados n-alquila de C12, C14 e C16, em grânulos</t>
  </si>
  <si>
    <t>34049019</t>
  </si>
  <si>
    <t>Outras ceras artificiais</t>
  </si>
  <si>
    <t>34049021</t>
  </si>
  <si>
    <t>Cera preparada à base de vaselina e álcoois de lanolina (eucerina anidra)</t>
  </si>
  <si>
    <t>34049022</t>
  </si>
  <si>
    <t>Ceras preparadas à base de hidroxiestearil cetil éter</t>
  </si>
  <si>
    <t>34049029</t>
  </si>
  <si>
    <t>Outras ceras preparadas</t>
  </si>
  <si>
    <t>34051000</t>
  </si>
  <si>
    <t>Pomadas, cremes e preparações semelhantes, para calçados ou para couros</t>
  </si>
  <si>
    <t>34052000</t>
  </si>
  <si>
    <t>Encáusticas e preparações semelhantes, para conservação e limpeza de móveis de madeira, soalhos e de outros artigos de madeira</t>
  </si>
  <si>
    <t>34053000</t>
  </si>
  <si>
    <t>Preparações para dar brilho a pinturas de carroçarias e produtos semelhantes, exceto preparações para dar brilho a metais</t>
  </si>
  <si>
    <t>34054000</t>
  </si>
  <si>
    <t>Pastas, pós e outras preparações para arear</t>
  </si>
  <si>
    <t>34059000</t>
  </si>
  <si>
    <t>Outras preparações para dar brilho em vidros, metais, etc.</t>
  </si>
  <si>
    <t>34060000</t>
  </si>
  <si>
    <t>Velas, pavios, círios e artigos semelhantes</t>
  </si>
  <si>
    <t>34070010</t>
  </si>
  <si>
    <t>Pastas para modelar</t>
  </si>
  <si>
    <t>34070020</t>
  </si>
  <si>
    <t>Ceras para dentistas</t>
  </si>
  <si>
    <t>34070090</t>
  </si>
  <si>
    <t>Outras composições para dentistas, à base de gesso</t>
  </si>
  <si>
    <t>35011000</t>
  </si>
  <si>
    <t>Caseínas</t>
  </si>
  <si>
    <t>35019011</t>
  </si>
  <si>
    <t>Caseinato de sódio</t>
  </si>
  <si>
    <t>35019019</t>
  </si>
  <si>
    <t>Outros caseinatos e derivados das caseínas</t>
  </si>
  <si>
    <t>35019020</t>
  </si>
  <si>
    <t>Colas de caseína</t>
  </si>
  <si>
    <t>35021100</t>
  </si>
  <si>
    <t>Ovalbumina seca</t>
  </si>
  <si>
    <t>35021900</t>
  </si>
  <si>
    <t>Outras ovalbuminas</t>
  </si>
  <si>
    <t>35022000</t>
  </si>
  <si>
    <t>Lactalbumina, incluindo os concentrados de duas ou mais proteínas de soro de leite</t>
  </si>
  <si>
    <t>35029010</t>
  </si>
  <si>
    <t>Soroalbumina</t>
  </si>
  <si>
    <t>35029090</t>
  </si>
  <si>
    <t>Outras albuminas, albuminatos e outros derivados das albuminas</t>
  </si>
  <si>
    <t>35030011</t>
  </si>
  <si>
    <t>Gelatinas e seus derivados, de osseína, com grau de pureza superior ou igual a 99,98 %, em peso</t>
  </si>
  <si>
    <t>35030012</t>
  </si>
  <si>
    <t>Gelatinas e seus derivados, de osseína, com grau de pureza inferior a 99,98 %, em peso</t>
  </si>
  <si>
    <t>35030019</t>
  </si>
  <si>
    <t>Outras gelatinas e seus derivados</t>
  </si>
  <si>
    <t>35030090</t>
  </si>
  <si>
    <t>Ictiocola, outras colas de origem animal, exceto cola de caseína</t>
  </si>
  <si>
    <t>35040011</t>
  </si>
  <si>
    <t>Peptonas e peptonatos</t>
  </si>
  <si>
    <t>35040019</t>
  </si>
  <si>
    <t>Outros derivados das peptonas</t>
  </si>
  <si>
    <t>35040020</t>
  </si>
  <si>
    <t>Proteínas de soja em pó, com teor de proteínas superior ou igual a 90 %, em peso, em base seca</t>
  </si>
  <si>
    <t>35040030</t>
  </si>
  <si>
    <t>Proteínas de batata em pó, com teor de proteínas superior ou igual a 80 %, em peso, em base seca</t>
  </si>
  <si>
    <t>35040090</t>
  </si>
  <si>
    <t>Outras matérias proteicas, seus derivados e pó de peles</t>
  </si>
  <si>
    <t>35051000</t>
  </si>
  <si>
    <t>Dextrina e outros amidos e féculas modificados</t>
  </si>
  <si>
    <t>35052000</t>
  </si>
  <si>
    <t>Colas à base de amidos ou de féculas, de dextrina, etc.</t>
  </si>
  <si>
    <t>35061010</t>
  </si>
  <si>
    <t>Produtos de qualquer espécie utilizados como colas ou adesivos, acondicionados para venda a retalho como colas ou adesivos, com peso líquido não superior a 1 kg, à base de cianoacrilatos</t>
  </si>
  <si>
    <t>35061090</t>
  </si>
  <si>
    <t>Outros produtos de qualquer espécie utilizados como colas ou adesivos, acondicionados para venda a retalho como colas ou adesivos, com peso líquido não superior a 1 kg,</t>
  </si>
  <si>
    <t>35069110</t>
  </si>
  <si>
    <t>Adesivos à base de borracha</t>
  </si>
  <si>
    <t>35069120</t>
  </si>
  <si>
    <t>Adesivos à base de polímeros das posições 39.01 a 39.13, dispersos ou para dispersar em meio aquoso</t>
  </si>
  <si>
    <t>35069190</t>
  </si>
  <si>
    <t>Outros adesivos à base de plásticos</t>
  </si>
  <si>
    <t>35069900</t>
  </si>
  <si>
    <t>Outras colas e adesivos preparados</t>
  </si>
  <si>
    <t>35071000</t>
  </si>
  <si>
    <t>Coalho e seus concentrados</t>
  </si>
  <si>
    <t>35079011</t>
  </si>
  <si>
    <t>Alfa-amilase (Aspergillus oryzae)</t>
  </si>
  <si>
    <t>35079019</t>
  </si>
  <si>
    <t>Outras amilases e seus concentrados</t>
  </si>
  <si>
    <t>35079021</t>
  </si>
  <si>
    <t>Fibrinucleases</t>
  </si>
  <si>
    <t>35079022</t>
  </si>
  <si>
    <t>Bromelina</t>
  </si>
  <si>
    <t>35079023</t>
  </si>
  <si>
    <t>Estreptoquinase</t>
  </si>
  <si>
    <t>35079024</t>
  </si>
  <si>
    <t>Estreptodornase</t>
  </si>
  <si>
    <t>35079025</t>
  </si>
  <si>
    <t>Mistura de estreptoquinase e estreptodornase</t>
  </si>
  <si>
    <t>35079026</t>
  </si>
  <si>
    <t>Papaína</t>
  </si>
  <si>
    <t>35079029</t>
  </si>
  <si>
    <t>Outras proteases e seus concentrados</t>
  </si>
  <si>
    <t>35079031</t>
  </si>
  <si>
    <t>Lisozima e seu cloridrato</t>
  </si>
  <si>
    <t>35079032</t>
  </si>
  <si>
    <t>L-Asparaginase</t>
  </si>
  <si>
    <t>35079039</t>
  </si>
  <si>
    <t>Outras enzimas e seus concentrados</t>
  </si>
  <si>
    <t>35079041</t>
  </si>
  <si>
    <t>Enzimas preparadas à base de celulases</t>
  </si>
  <si>
    <t>35079042</t>
  </si>
  <si>
    <t>Enzimas preparadas à base de transglutaminase</t>
  </si>
  <si>
    <t>35079049</t>
  </si>
  <si>
    <t>Outras enzimas preparadas</t>
  </si>
  <si>
    <t>36010000</t>
  </si>
  <si>
    <t>Pólvoras propulsivas</t>
  </si>
  <si>
    <t>36020000</t>
  </si>
  <si>
    <t>Explosivos preparados, exceto pólvoras propulsivas</t>
  </si>
  <si>
    <t>36030000</t>
  </si>
  <si>
    <t>Estopins e rastilhos, de segurança; cordéis detonantes; fulminantes e cápsulas fulminantes; escorvas; detonadores elétricos</t>
  </si>
  <si>
    <t>36030010</t>
  </si>
  <si>
    <t>Estopins e rastilhos, de segurança</t>
  </si>
  <si>
    <t>36030020</t>
  </si>
  <si>
    <t>Cordéis detonantes</t>
  </si>
  <si>
    <t>36030030</t>
  </si>
  <si>
    <t>Fulminantes</t>
  </si>
  <si>
    <t>36030040</t>
  </si>
  <si>
    <t>Cápsulas fulminantes</t>
  </si>
  <si>
    <t>36030050</t>
  </si>
  <si>
    <t>Escorvas</t>
  </si>
  <si>
    <t>36030060</t>
  </si>
  <si>
    <t>Detonadores elétricos</t>
  </si>
  <si>
    <t>36031000</t>
  </si>
  <si>
    <t>36032000</t>
  </si>
  <si>
    <t>Cordéis (cordões) detonantes</t>
  </si>
  <si>
    <t>36033000</t>
  </si>
  <si>
    <t>Escorvas fulminantes</t>
  </si>
  <si>
    <t>36034000</t>
  </si>
  <si>
    <t>36035000</t>
  </si>
  <si>
    <t>Inflamadores</t>
  </si>
  <si>
    <t>36036000</t>
  </si>
  <si>
    <t>36041000</t>
  </si>
  <si>
    <t>Fogos de artifício</t>
  </si>
  <si>
    <t>36049010</t>
  </si>
  <si>
    <t>Foguetes e cartuchos contra o granizo e semelhantes</t>
  </si>
  <si>
    <t>36049090</t>
  </si>
  <si>
    <t>Outros foguetes de sinalização e artigos de pirotecnia</t>
  </si>
  <si>
    <t>36050000</t>
  </si>
  <si>
    <t>Fósforos, exceto os artigos de pirotecnia da posição 36.04</t>
  </si>
  <si>
    <t>36061000</t>
  </si>
  <si>
    <t>Combustíveis líquidos e combustíveis gasosos liquefeitos, em recipientes dos tipos utilizados para carregar ou recarregar isqueiros ou acendedores, com capacidade não superior a 300 cm3</t>
  </si>
  <si>
    <t>36069000</t>
  </si>
  <si>
    <t>Ferrocerio e outras ligas pirofosfóricas, artigo de material inflamável</t>
  </si>
  <si>
    <t>37011010</t>
  </si>
  <si>
    <t>Chapas e filmes planos, para raios X, sensibilizados em uma face, não impressionados</t>
  </si>
  <si>
    <t>37011021</t>
  </si>
  <si>
    <t>Chapas e filmes planos para raios X, sensibilizados nas duas faces, próprios para uso odontológico, não impressionados</t>
  </si>
  <si>
    <t>37011029</t>
  </si>
  <si>
    <t>Outras chapas e filmes planos para raios X, sensibilizados nas duas faces, não impressionados</t>
  </si>
  <si>
    <t>37012010</t>
  </si>
  <si>
    <t>Filmes de revelação e copiagem instantâneas, para fotografia a cores (policromo)</t>
  </si>
  <si>
    <t>37012020</t>
  </si>
  <si>
    <t>Filmes de revelação e copiagem instantâneas, para fotografia monocromática</t>
  </si>
  <si>
    <t>37013010</t>
  </si>
  <si>
    <t>Outras chapas e filmes cuja dimensão de pelo menos um dos lados seja superior a 255 mm, para fotografia a cores (policromo)</t>
  </si>
  <si>
    <t>37013021</t>
  </si>
  <si>
    <t>Chapas sensibilizadas com polímeros fotossensíveis, de alumínio, cuja dimensão de pelo menos um dos lados seja superior a 255 mm</t>
  </si>
  <si>
    <t>37013022</t>
  </si>
  <si>
    <t>Chapas sensibilizadas com polímeros fotossensíveis, de poliéster, cuja dimensão de pelo menos um dos lados seja superior a 255 mm</t>
  </si>
  <si>
    <t>37013029</t>
  </si>
  <si>
    <t>Outras chapas sensibilizadas com polímeros fotossensíveis, cuja dimensão de pelo menos um dos lados seja superior a 255 mm</t>
  </si>
  <si>
    <t>37013031</t>
  </si>
  <si>
    <t>Chapas sensibilizadas por outros procedimentos, de alumínio, cuja dimensão de pelo menos um dos lados seja superior a 255 mm</t>
  </si>
  <si>
    <t>37013039</t>
  </si>
  <si>
    <t>Outras chapas sensibilizadas por outros procedimentos, cuja dimensão de pelo menos um dos lados seja superior a 255 mm</t>
  </si>
  <si>
    <t>37013040</t>
  </si>
  <si>
    <t>Filmes para as artes gráficas</t>
  </si>
  <si>
    <t>37013050</t>
  </si>
  <si>
    <t>Filmes heliográficos, de poliéster</t>
  </si>
  <si>
    <t>37013090</t>
  </si>
  <si>
    <t>Outras chapas e filmes planos, sensibilizados, não impressionados, dimensão &gt; 255 mm</t>
  </si>
  <si>
    <t>37019100</t>
  </si>
  <si>
    <t>Outras chapas e filmes planos, sensibilizados, não impressionados, para fotografia a cores (policromo)</t>
  </si>
  <si>
    <t>37019900</t>
  </si>
  <si>
    <t>Outras chapas e filmes planos, sensibilizados, não impressionados para fotografia monocromática</t>
  </si>
  <si>
    <t>37021010</t>
  </si>
  <si>
    <t>Filmes para raios X, sensibilizados em uma face, não impressionados, em rolos</t>
  </si>
  <si>
    <t>37021020</t>
  </si>
  <si>
    <t>Filmes para raios X, sensibilizados em ambas as faces, não impressionados, em rolos</t>
  </si>
  <si>
    <t>37023100</t>
  </si>
  <si>
    <t>Outros filmes, não perfurados, de largura não superior a 105 mm, para fotografia a cores (policromo</t>
  </si>
  <si>
    <t>37023200</t>
  </si>
  <si>
    <t>Outros filmes, não perfurados, de largura não superior a 105 mm, que contenham uma emulsão de halogenetos de prata</t>
  </si>
  <si>
    <t>37023900</t>
  </si>
  <si>
    <t>Outros filmes não perfurados, sensibilizados, não impressos, de largura não superior a 105 mm, em rolos</t>
  </si>
  <si>
    <t>37024100</t>
  </si>
  <si>
    <t>Outros filmes, não perfurados, de largura superior a 610 mm e comprimento superior a 200 m, para fotografia a cores (policromo)</t>
  </si>
  <si>
    <t>37024210</t>
  </si>
  <si>
    <t>Filmes para as artes gráficas, sensibilizados, não impressionados, em rolos, de largura superior a 610 mm e comprimento superior a 200 m, exceto para fotografia a cores (policromo)</t>
  </si>
  <si>
    <t>37024290</t>
  </si>
  <si>
    <t>Outros filmes, sensibilizados, não impressionados, em rolos, de largura superior a 610 mm e comprimento superior a 200 m, exceto para fotografia a cores (policromo)</t>
  </si>
  <si>
    <t>37024310</t>
  </si>
  <si>
    <t>Filmes para as artes gráficas, sensibilizados, não impressionados, em rolos, de largura superior a 610 mm e comprimento não superior a 200 m</t>
  </si>
  <si>
    <t>37024320</t>
  </si>
  <si>
    <t>Filmes heliográficos, de poliéster, sensibilizados, não impressionados, em rolos, de largura superior a 610 mm e comprimento não superior a 200 m</t>
  </si>
  <si>
    <t>37024390</t>
  </si>
  <si>
    <t>Outros filmes, sensibilizados, não impressionados, em rolos, de largura superior a 610 mm e comprimento não superior a 200 m</t>
  </si>
  <si>
    <t>37024410</t>
  </si>
  <si>
    <t>Filmes de largura superior a 105 mm, mas não superior a 610 mm, sensibilizado, não impressionado, para fotografia a cores (policromo)</t>
  </si>
  <si>
    <t>37024421</t>
  </si>
  <si>
    <t>Filmes para as artes gráficas, de largura superior a 105 mm, mas não superior a 610 mm, sensibilizado, não impressionado, para fotografia monocromática</t>
  </si>
  <si>
    <t>37024422</t>
  </si>
  <si>
    <t>Fotopolimerizáveis, sensibilizadas à base de compostos acrílicos, dos tipos utilizados para a fabricação de circuitos impressos, de largura superior a 105 mm, mas não superior a 610 mm</t>
  </si>
  <si>
    <t>37024429</t>
  </si>
  <si>
    <t>Outros filmes para fotografia monocromática, sensibilizados, não impressionados, de largura superior a 105 mm, mas não superior a 610 mm, em rolos</t>
  </si>
  <si>
    <t>37025110</t>
  </si>
  <si>
    <t>Filme para foto à cores, não impresso, largura &lt;= 16 mm, comprimento &lt;= 14 metros, em bobinas</t>
  </si>
  <si>
    <t>37025190</t>
  </si>
  <si>
    <t>Outros filmes para foto em cores, não impressos, largura &lt;=16 mm, ccomprimento &lt;=14 metros, em rolos</t>
  </si>
  <si>
    <t>37025200</t>
  </si>
  <si>
    <t>Outros filmes, para fotografia a cores (policromo), sensibilizado, não impressionado, de largura não superior a 16 mm, em rolos</t>
  </si>
  <si>
    <t>37025300</t>
  </si>
  <si>
    <t>Outros filmes, para fotografia a cores (policromo), sensibilizado, não impressionado, de largura superior a 16 mm, mas não superior a 35 mm, e comprimento não superior a 30 m, para diapositivos</t>
  </si>
  <si>
    <t>37025411</t>
  </si>
  <si>
    <t>Outros filmes, para fotografia a cores (policromo), de largura igual a 35 mm, exceto para diapositivos, em bobinas (filmpacks)</t>
  </si>
  <si>
    <t>37025412</t>
  </si>
  <si>
    <t>Outros filmes, para fotografia a cores (policromo), de largura igual a 35 mm, exceto para diapositivos, de 12 exposições (0,5 m de comprimento), de 24 exposições (1,0 m de comprimento) ou de 36 exposições (1,5 m de comprimento)</t>
  </si>
  <si>
    <t>37025419</t>
  </si>
  <si>
    <t>Outros filmes para foto a cores, não impressionados, largura = 35 mm, comprimento &lt;= 30 m, em rolos</t>
  </si>
  <si>
    <t>37025491</t>
  </si>
  <si>
    <t>Filmes para foto a cores, não impressionados, de largura superior a 16 mm, mas não superior a 35 mm, e comprimento não superior a 30 m, exceto para diapositivos, em bobinas (filmpacks)</t>
  </si>
  <si>
    <t>37025499</t>
  </si>
  <si>
    <t>Outros filmes para foto a cores, não impressionado, de largura superior a 16 mm, mas não superior a 35 mm, e comprimento não superior a 30 m, em rolos</t>
  </si>
  <si>
    <t>37025510</t>
  </si>
  <si>
    <t>Filmes para foto a cores, sensibilizado, não impressionado, ee largura igual a 35 mm e comprimento superior a 30 m, em rolos</t>
  </si>
  <si>
    <t>37025590</t>
  </si>
  <si>
    <t>Filmes para foto a cores, sensibilizado, não impressionado, de largura superior a 16 mm, mas não superior a 35 mm, e comprimento superior a 30 m, em rolos</t>
  </si>
  <si>
    <t>37025600</t>
  </si>
  <si>
    <t>Filmes para foto a cores, sensibilizados, não impressionados, de largura superior a 35 mm, em rolos</t>
  </si>
  <si>
    <t>37029100</t>
  </si>
  <si>
    <t>Outros filmes sensibilizados não impressos, largura &lt;= 16 mm, comprimento &lt;= 14 metros, em rolos</t>
  </si>
  <si>
    <t>37029300</t>
  </si>
  <si>
    <t>Outros filmes sensibilizados não impressos,16 mm &lt; largura &lt;= 35 mm, comprimento &lt;= 30 metros, em rolo</t>
  </si>
  <si>
    <t>37029400</t>
  </si>
  <si>
    <t>Outros filmes sensibilizados não impressos,16 mm &lt; largura &lt;= 35 mm, comprimento &gt; 14 metros, em rolo</t>
  </si>
  <si>
    <t>37029500</t>
  </si>
  <si>
    <t>Outros filmes sensibilizados não impressos, largura &gt;35 mm, em rolos</t>
  </si>
  <si>
    <t>37029600</t>
  </si>
  <si>
    <t>Outros filmes sensibilizados, não impressionados, de largura não superior a 35 mm e comprimento não superior a 30 m</t>
  </si>
  <si>
    <t>37029700</t>
  </si>
  <si>
    <t>Outros filmes sensibilizados, não impressionados, de largura não superior a 35 mm e comprimento superior a 30 m</t>
  </si>
  <si>
    <t>37029800</t>
  </si>
  <si>
    <t>Outros filmes sensibilizados, não impressionados, de largura superior a 35 mm</t>
  </si>
  <si>
    <t>37031010</t>
  </si>
  <si>
    <t>Papéis, cartões e têxteis, fotográficos, sensibilizados, não impressionados, em rolos de largura superior a 610 mm, para fotografia a cores (policromo)</t>
  </si>
  <si>
    <t>37031021</t>
  </si>
  <si>
    <t>Papel heliográfico, não impressionados, em rolos de largura superior a 610 mm, para fotografia a cores (policromo), para fotografia monocromática</t>
  </si>
  <si>
    <t>37031029</t>
  </si>
  <si>
    <t>Outros papéis para fotografia monocromática, sensibilizado, não impressionado, em rolos, largura &gt; 610 mm</t>
  </si>
  <si>
    <t>37032000</t>
  </si>
  <si>
    <t>Outros papéis para foto a cores, sensibilizados, não impressionados</t>
  </si>
  <si>
    <t>37039010</t>
  </si>
  <si>
    <t>Papel para fotocomposição, sensibilizado, não impressionado</t>
  </si>
  <si>
    <t>37039090</t>
  </si>
  <si>
    <t>Outros papéis, cartões e têxteis fotográficos, sensibilizados, não impressionados</t>
  </si>
  <si>
    <t>37040000</t>
  </si>
  <si>
    <t>Chapas, filmes, papéis, cartões e têxteis, fotográficos, impressionados mas não revelados</t>
  </si>
  <si>
    <t>37050010</t>
  </si>
  <si>
    <t>Fotomáscaras sobre vidro plano, positivas, próprias para gravação em pastilhas de silício (chips) para fabricação de microestruturas eletrônicas</t>
  </si>
  <si>
    <t>37050090</t>
  </si>
  <si>
    <t>Outras chapas e filmes, fotográficos, impressionados e revelados, exceto os filmes cinematográficos</t>
  </si>
  <si>
    <t>37051000</t>
  </si>
  <si>
    <t>Chapas e filmes, fotográficos, impressionados e revelados, exceto os filmes cinematográficos, Para reprodução ofsete</t>
  </si>
  <si>
    <t>37059010</t>
  </si>
  <si>
    <t>37059090</t>
  </si>
  <si>
    <t>Outras chapas e filmes fotográficos, impressionados e revelados</t>
  </si>
  <si>
    <t>37061000</t>
  </si>
  <si>
    <t>Filmes cinematográficos impressos e revelados, largura &gt;= 35 mm</t>
  </si>
  <si>
    <t>37069000</t>
  </si>
  <si>
    <t>Outros filmes cinematográficos impressos e revelados</t>
  </si>
  <si>
    <t>37071000</t>
  </si>
  <si>
    <t>Emulsões para sensibilização de superfícies, para uso fotográfico</t>
  </si>
  <si>
    <t>37079010</t>
  </si>
  <si>
    <t>Fixadores para uso fotográfico</t>
  </si>
  <si>
    <t>37079021</t>
  </si>
  <si>
    <t>Reveladores à base de negro-de-carbono ou de um corante e resinas termoplásticas, para a reprodução de documentos por processo eletrostático</t>
  </si>
  <si>
    <t>37079029</t>
  </si>
  <si>
    <t>Outros reveladores para uso fotográfico</t>
  </si>
  <si>
    <t>37079030</t>
  </si>
  <si>
    <t>Compostos diazóicos fotossensíveis para preparação de emulsões</t>
  </si>
  <si>
    <t>37079090</t>
  </si>
  <si>
    <t>Outras preparações químicas para usos fotográficos, etc.</t>
  </si>
  <si>
    <t>38011000</t>
  </si>
  <si>
    <t>Grafita artificial</t>
  </si>
  <si>
    <t>38012010</t>
  </si>
  <si>
    <t>Suspensão semicoloidal em óleos minerais</t>
  </si>
  <si>
    <t>38012090</t>
  </si>
  <si>
    <t>Outras grafitas coloidais ou semicoloidais</t>
  </si>
  <si>
    <t>38013010</t>
  </si>
  <si>
    <t>Pasta carbonada para eletrodos</t>
  </si>
  <si>
    <t>38013090</t>
  </si>
  <si>
    <t>Pastas semelhantes às carbonadas, para revestimento interior de fornos</t>
  </si>
  <si>
    <t>38019000</t>
  </si>
  <si>
    <t>Outras preparações à base de grafita/outros carbonos, em pasta, etc</t>
  </si>
  <si>
    <t>38021000</t>
  </si>
  <si>
    <t>Carvões ativados</t>
  </si>
  <si>
    <t>38029010</t>
  </si>
  <si>
    <t>Farinhas silíciosas fósseis (ativadas)</t>
  </si>
  <si>
    <t>38029020</t>
  </si>
  <si>
    <t>Bentonita (matéria mineral natural ativada)</t>
  </si>
  <si>
    <t>38029030</t>
  </si>
  <si>
    <t>Atapulgita</t>
  </si>
  <si>
    <t>38029040</t>
  </si>
  <si>
    <t>Outras argilas e terras ativadas</t>
  </si>
  <si>
    <t>38029050</t>
  </si>
  <si>
    <t>Bauxita (matéria mineral natural ativada)</t>
  </si>
  <si>
    <t>38029090</t>
  </si>
  <si>
    <t>Outras matérias minerais naturais ativadas, etc.</t>
  </si>
  <si>
    <t>38030000</t>
  </si>
  <si>
    <t>Tall oil, mesmo refinado</t>
  </si>
  <si>
    <t>38030010</t>
  </si>
  <si>
    <t>Tall oil, mesmo refinado, em bruto</t>
  </si>
  <si>
    <t>38030090</t>
  </si>
  <si>
    <t>Tall oil, mesmo refinado, em outra forma que não bruto</t>
  </si>
  <si>
    <t>38040011</t>
  </si>
  <si>
    <t>Lixívias residuais da fabricação de pastas de celulose, ao sulfito</t>
  </si>
  <si>
    <t>38040012</t>
  </si>
  <si>
    <t>Lixívias residuais da fabricação de pastas de celulose, à soda ou ao sulfato</t>
  </si>
  <si>
    <t>38040020</t>
  </si>
  <si>
    <t>Lignossulfonatos</t>
  </si>
  <si>
    <t>38051000</t>
  </si>
  <si>
    <t>Essências de terebintina, de pinheiro ou provenientes da fabricação da pasta de papel ao sulfato</t>
  </si>
  <si>
    <t>38059010</t>
  </si>
  <si>
    <t>Óleo de pinho</t>
  </si>
  <si>
    <t>38059090</t>
  </si>
  <si>
    <t>Outras essências terpênicas de fabricação de madeira/papel</t>
  </si>
  <si>
    <t>38061000</t>
  </si>
  <si>
    <t>Colofonias e ácidos resínicos</t>
  </si>
  <si>
    <t>38062000</t>
  </si>
  <si>
    <t>Sais de colofônias, de ácidos resínicos ou de derivados de colofônias ou de ácidos resínicos, exceto os sais de aductos de colofônias</t>
  </si>
  <si>
    <t>38063000</t>
  </si>
  <si>
    <t>Gomas ésteres</t>
  </si>
  <si>
    <t>38069011</t>
  </si>
  <si>
    <t>Colofônias oxidadas, hidrogenadas, desidrogenadas, polimerizadas ou modificadas com ácidos fumárico ou maléico ou com anidrido maléico</t>
  </si>
  <si>
    <t>38069012</t>
  </si>
  <si>
    <t>Abietatos de metila ou de benzila; hidroabietato de metila</t>
  </si>
  <si>
    <t>38069019</t>
  </si>
  <si>
    <t>Outros derivados de colofonias ou de ácidos resínicos</t>
  </si>
  <si>
    <t>38069090</t>
  </si>
  <si>
    <t>Outras essências de colofonia e óleos de colofonia</t>
  </si>
  <si>
    <t>38070000</t>
  </si>
  <si>
    <t>Alcatrões de madeira; óleos de alcatrão de madeira; creosoto de madeira; metileno; breu (pez) vegetal; breu (pez) para a indústria da cerveja e preparações semelhantes à base de colofônias, de ácidos resínicos ou de breu (pez) vegetal</t>
  </si>
  <si>
    <t>38085010</t>
  </si>
  <si>
    <t>Inseticidas, rodenticidas, fungicidas, herbicidas, apresentados em formas ou embalagens exclusivamente para uso direto em aplicações domissanitárias</t>
  </si>
  <si>
    <t>38085021</t>
  </si>
  <si>
    <t>Inseticida à base de metamidofós ou monocrotofós</t>
  </si>
  <si>
    <t>38085029</t>
  </si>
  <si>
    <t>Outros inseticidas, apresentados de outro modo</t>
  </si>
  <si>
    <t>38085200</t>
  </si>
  <si>
    <t>DDT (ISO) (clofenotano (DCI)), acondicionado em embalagens com um conteúdo de peso líquido não superior a 300 gramas</t>
  </si>
  <si>
    <t>38085910</t>
  </si>
  <si>
    <t>Outras mercadorias mencionadas na Nota de subposições 1 do presente Capítulo, apresentadas em formas ou embalagens exclusivamente para uso direto em aplicações domissanitárias</t>
  </si>
  <si>
    <t>38085923</t>
  </si>
  <si>
    <t>Mercadorias à base de alaclor (ISO), apresentadas de outro modo</t>
  </si>
  <si>
    <t>38085926</t>
  </si>
  <si>
    <t>Mercadorias à base de N-etilperfluoroctano sulfonamida</t>
  </si>
  <si>
    <t>38085929</t>
  </si>
  <si>
    <t>Mercadorias à base de outras substâncias, apresentadas de outro modo</t>
  </si>
  <si>
    <t>38086100</t>
  </si>
  <si>
    <t>Mercadorias mencionadas na Nota de subposições 2 do presente Capítulo, acondicionadas em embalagens com um conteúdo de peso líquido não superior a 300 g</t>
  </si>
  <si>
    <t>38086210</t>
  </si>
  <si>
    <t>Mercadorias mencionadas na Nota de subposições 2 do presente Capítulo, acondicionadas em embalagens com um conteúdo de peso líquido superior a 300 g, mas não superior a 7,5 kg, à base de alfa-cipermetrina (ISO)</t>
  </si>
  <si>
    <t>38086290</t>
  </si>
  <si>
    <t>Outras mercadorias mencionadas na Nota de subposições 2 do presente Capítulo, acondicionadas em embalagens com um conteúdo de peso líquido não superior a 300 g</t>
  </si>
  <si>
    <t>38086910</t>
  </si>
  <si>
    <t>Outras mercadorias mencionadas na Nota de subposições 2 do presente Capítulo, à base de alfa-cipermetrina (ISO)</t>
  </si>
  <si>
    <t>38086990</t>
  </si>
  <si>
    <t>Outras mercadorias mencionadas na Nota de subposições 2 do presente Capítulo,</t>
  </si>
  <si>
    <t>38089111</t>
  </si>
  <si>
    <t>Inseticidas apresentados em formas ou embalagens exclusivamente para uso direto em aplicações domissanitárias, que contenham bromometano (brometo de metila) ou bromoclorometano</t>
  </si>
  <si>
    <t>38089119</t>
  </si>
  <si>
    <t>Outros inseticidas apresentados em formas ou embalagens exclusivamente para uso direto em aplicações domissanitárias</t>
  </si>
  <si>
    <t>38089120</t>
  </si>
  <si>
    <t>Inseticidas apresentados de outro modo, contendo bromometano (brometo de metila) ou bromoclorometano</t>
  </si>
  <si>
    <t>38089191</t>
  </si>
  <si>
    <t>Inseticida à base de acefato ou de Bacillus thuringiensis, apresentado de outro modo</t>
  </si>
  <si>
    <t>38089192</t>
  </si>
  <si>
    <t>Inseticida à base de cipermetrinas ou de permetrina, apresentado de outro modo</t>
  </si>
  <si>
    <t>38089193</t>
  </si>
  <si>
    <t>Inseticida à base de dicrotofós, apresentado de outro modo</t>
  </si>
  <si>
    <t>38089194</t>
  </si>
  <si>
    <t>Inseticida à base de dissulfoton ou de endossulfan, apresentado de outro modo</t>
  </si>
  <si>
    <t>38089195</t>
  </si>
  <si>
    <t>Inseticida à base de fosfeto de alumínio, apresentado de outro modo</t>
  </si>
  <si>
    <t>38089196</t>
  </si>
  <si>
    <t>Inseticida à base de diclorvós ou de triclorfon, apresentado de outro modo</t>
  </si>
  <si>
    <t>38089197</t>
  </si>
  <si>
    <t>Inseticida à base de óleo mineral ou de tiometon, apresentado de outro modo</t>
  </si>
  <si>
    <t>38089198</t>
  </si>
  <si>
    <t>Inseticida à base de sulfluramida, apresentado de outro modo</t>
  </si>
  <si>
    <t>38089199</t>
  </si>
  <si>
    <t>38089211</t>
  </si>
  <si>
    <t>Fungicidas, apresentados em formas ou embalagens exclusivamente para uso direto em aplicações domissanitárias, que contenham bromometano (brometo de metila) ou bromoclorometano</t>
  </si>
  <si>
    <t>38089219</t>
  </si>
  <si>
    <t>Outros fungicidas, apresentados em formas ou embalagens exclusivamente para uso direto em aplicações domissanitárias</t>
  </si>
  <si>
    <t>38089220</t>
  </si>
  <si>
    <t>Fungicidas apresentados de outro modo, contendo bromometano (brometo de metila) ou bromoclorometano</t>
  </si>
  <si>
    <t>38089291</t>
  </si>
  <si>
    <t>Fungicidas à base de hidróxido de cobre, de oxicloreto de cobre ou de óxido cuproso</t>
  </si>
  <si>
    <t>38089292</t>
  </si>
  <si>
    <t>Fungicida à base de enxofre ou de ziram</t>
  </si>
  <si>
    <t>38089293</t>
  </si>
  <si>
    <t>Fungicida à base de mancozeb ou de maneb</t>
  </si>
  <si>
    <t>38089294</t>
  </si>
  <si>
    <t>Fungicida à base de sulfiram</t>
  </si>
  <si>
    <t>38089295</t>
  </si>
  <si>
    <t>Fungicida à base de compostos de arsênio, cobre ou cromo, exceto os produtos do subitem 3808.92.91</t>
  </si>
  <si>
    <t>38089296</t>
  </si>
  <si>
    <t>Fungicida à base de thiram</t>
  </si>
  <si>
    <t>38089297</t>
  </si>
  <si>
    <t>Fungicida à base de propiconazol</t>
  </si>
  <si>
    <t>38089299</t>
  </si>
  <si>
    <t>Outros fungicidas apresentados de outro modo</t>
  </si>
  <si>
    <t>38089311</t>
  </si>
  <si>
    <t>Herbicidas apresentados em formas ou embalagens exclusivamente para uso direto em aplicações domissanitárias, que contenham bromometano (brometo de metila) ou bromoclorometano</t>
  </si>
  <si>
    <t>38089319</t>
  </si>
  <si>
    <t>Outros herbicidas apresentados em formas ou embalagens exclusivamente para uso direto em aplicações domissanitárias</t>
  </si>
  <si>
    <t>38089321</t>
  </si>
  <si>
    <t>Herbicidas apresentados de outro modo, que contenham bromometano (brometo de metila) ou bromoclorometano</t>
  </si>
  <si>
    <t>38089322</t>
  </si>
  <si>
    <t>Outros herbicidas apresentados de outro modo, à base de ácido 2,4-diclorofenoxiacético (2,4-D), de ácido 4-(2,4-diclorofenoxi)butírico (2,4-DB), de ácido (4-cloro-2-metil)fenoxiacético (MCPA) ou de derivados de 2,4-D ou 2,4-DB</t>
  </si>
  <si>
    <t>38089323</t>
  </si>
  <si>
    <t>Herbicida à base de alaclor, de ametrina, de atrazina ou de diuron</t>
  </si>
  <si>
    <t>38089324</t>
  </si>
  <si>
    <t>Herbicida à base de glifosato ou seus sais, de imazaquim ou de lactofen</t>
  </si>
  <si>
    <t>38089325</t>
  </si>
  <si>
    <t>Herbicida à base de dicloreto de paraquat, de propanil ou de simazina</t>
  </si>
  <si>
    <t>38089326</t>
  </si>
  <si>
    <t>Herbicida à base de trifluralina</t>
  </si>
  <si>
    <t>38089327</t>
  </si>
  <si>
    <t>Herbicida à base de imazetapir</t>
  </si>
  <si>
    <t>38089328</t>
  </si>
  <si>
    <t>Herbicidas à base de hexazinona</t>
  </si>
  <si>
    <t>38089329</t>
  </si>
  <si>
    <t>Outros herbicidas apresentados de outro modo</t>
  </si>
  <si>
    <t>38089331</t>
  </si>
  <si>
    <t>Inibidores de germinação, que contenham bromometano (brometo de metila) ou bromoclorometano</t>
  </si>
  <si>
    <t>38089332</t>
  </si>
  <si>
    <t>Outros inibidores de germinação, embalado para uso domissanitário direto</t>
  </si>
  <si>
    <t>38089333</t>
  </si>
  <si>
    <t>Outros inibidores de germinação apresentados de outro modo</t>
  </si>
  <si>
    <t>38089341</t>
  </si>
  <si>
    <t>Reguladores de crescimento das plantas apresentados em formas ou embalagens exclusivamente para uso direto em aplicações domissanitárias, que contenham bromometano (brometo de metila) ou bromoclorometano</t>
  </si>
  <si>
    <t>38089349</t>
  </si>
  <si>
    <t>Outros reguladores de crescimento das plantas apresentados em formas ou embalagens exclusivamente para uso direto em aplicações domissanitárias</t>
  </si>
  <si>
    <t>38089351</t>
  </si>
  <si>
    <t>Reguladores de crescimento das plantas, apresentados de outro modo, que contenham bromometano (brometo de metila) ou bromoclorometano</t>
  </si>
  <si>
    <t>38089352</t>
  </si>
  <si>
    <t>Reguladores de crescimento das plantas, apresentados de outro modo, à base de hidrazida maléica</t>
  </si>
  <si>
    <t>38089359</t>
  </si>
  <si>
    <t>Outros reguladores de crescimento das plantas, apresentados de outro modo</t>
  </si>
  <si>
    <t>38089411</t>
  </si>
  <si>
    <t>Desinfetantes, apresentados em formas ou embalagens exclusivamente para uso direto em aplicações domissanitárias, que contenham bromometano (brometo de metila) ou bromoclorometano</t>
  </si>
  <si>
    <t>38089419</t>
  </si>
  <si>
    <t>Outros desinfetantes, apresentados em formas ou embalagens exclusivamente para uso direto em aplicações domissanitárias</t>
  </si>
  <si>
    <t>38089421</t>
  </si>
  <si>
    <t>Desinfetantes apresentados de outro modo, que contenham bromometano (brometo de metila) ou bromoclorometano</t>
  </si>
  <si>
    <t>38089422</t>
  </si>
  <si>
    <t>Desinfetantes apresentados de outro modo, à base de 2-(tiocianometiltio) benzotiazol</t>
  </si>
  <si>
    <t>38089429</t>
  </si>
  <si>
    <t>Outros desinfetantes apresentados de outro modo</t>
  </si>
  <si>
    <t>38089911</t>
  </si>
  <si>
    <t>Rodenticidas apresentados em formas ou embalagens exclusivamente para uso direto em aplicações domissanitárias, que contenham bromometano (brometo de metila) ou bromoclorometano</t>
  </si>
  <si>
    <t>38089919</t>
  </si>
  <si>
    <t>Outros rodenticidas apresentados em formas ou embalagens exclusivamente para uso direto em aplicações domissanitárias</t>
  </si>
  <si>
    <t>38089920</t>
  </si>
  <si>
    <t>Outros rodenticidas apresentados de outro modo, contendo bromometano (brometo de metila) ou bromoclorometano</t>
  </si>
  <si>
    <t>38089991</t>
  </si>
  <si>
    <t>Acaricidas à base de amitraz, de clorfenvinfós ou de propargite</t>
  </si>
  <si>
    <t>38089992</t>
  </si>
  <si>
    <t>Acaricidas à base de ciexatin ou de óxido de fembutatin (óxido de fenbutatin)</t>
  </si>
  <si>
    <t>38089993</t>
  </si>
  <si>
    <t>Outros acaricidas</t>
  </si>
  <si>
    <t>38089994</t>
  </si>
  <si>
    <t>Nematicidas à base de metam sódio</t>
  </si>
  <si>
    <t>38089995</t>
  </si>
  <si>
    <t>Outros nematicidas apresentados de outro modo</t>
  </si>
  <si>
    <t>38089996</t>
  </si>
  <si>
    <t>Raticidas apresentados de outro modo</t>
  </si>
  <si>
    <t>38089999</t>
  </si>
  <si>
    <t>Outros rodenticidas apresentados de outro modo</t>
  </si>
  <si>
    <t>38091010</t>
  </si>
  <si>
    <t>Preparações à base de matérias amiláceas para indústria têxtil</t>
  </si>
  <si>
    <t>38091090</t>
  </si>
  <si>
    <t>Outras preparações à base de matérias amiláceas</t>
  </si>
  <si>
    <t>38099110</t>
  </si>
  <si>
    <t>Aprestos preparados dos tipos utilizados na indústria têxtil ou nas indústrias semelhantes</t>
  </si>
  <si>
    <t>38099120</t>
  </si>
  <si>
    <t>Preparações mordentes dos tipos utilizados na indústria têxtil ou nas indústrias semelhantes</t>
  </si>
  <si>
    <t>38099130</t>
  </si>
  <si>
    <t>Produtos ignífugos dos tipos utilizados na indústria têxtil ou nas indústrias semelhantes</t>
  </si>
  <si>
    <t>38099141</t>
  </si>
  <si>
    <t>Impermeabilizantes à base de parafina ou de derivados de ácidos graxos</t>
  </si>
  <si>
    <t>38099149</t>
  </si>
  <si>
    <t>Outros impermeabilizantes dos tipos utilizados na indústria têxtil ou nas indústrias semelhantes</t>
  </si>
  <si>
    <t>38099190</t>
  </si>
  <si>
    <t>Outros agentes de apresto/acabamento, etc, para indústria têxtil</t>
  </si>
  <si>
    <t>38099211</t>
  </si>
  <si>
    <t>Impermeabilizantes dos tipos utilizados na indústria do papel ou nas indústrias semelhantes, à base de parafina ou de derivados de ácidos graxos</t>
  </si>
  <si>
    <t>38099219</t>
  </si>
  <si>
    <t>Outros impermeabilizantes dos tipos utilizados na indústria do papel ou nas indústrias semelhantes</t>
  </si>
  <si>
    <t>38099290</t>
  </si>
  <si>
    <t>Outros agentes de apresto/acabamento, etc, para indústria do papel</t>
  </si>
  <si>
    <t>38099311</t>
  </si>
  <si>
    <t>Impermeabilizantes dos tipos utilizados na indústria do couro ou nas indústrias semelhantes, à base de parafina ou de derivados de ácidos graxos</t>
  </si>
  <si>
    <t>38099319</t>
  </si>
  <si>
    <t>Outros impermeabilizantes dos tipos utilizados na indústria do couro ou nas indústrias semelhantes</t>
  </si>
  <si>
    <t>38099390</t>
  </si>
  <si>
    <t>Outros agentes de apresto/acabamento, etc, para a indústria do couro</t>
  </si>
  <si>
    <t>38101010</t>
  </si>
  <si>
    <t>Preparações para decapagem de metais</t>
  </si>
  <si>
    <t>38101020</t>
  </si>
  <si>
    <t>Pastas e pós para soldar</t>
  </si>
  <si>
    <t>38109000</t>
  </si>
  <si>
    <t>Outros fluxos/preparações auxiliares/varetas, para soldar, etc.</t>
  </si>
  <si>
    <t>38111100</t>
  </si>
  <si>
    <t>Preparações antidetonantes à base de compostos de chumbo</t>
  </si>
  <si>
    <t>38111900</t>
  </si>
  <si>
    <t>Outras preparações antidetonantes</t>
  </si>
  <si>
    <t>38112110</t>
  </si>
  <si>
    <t>Aditivos para óleos lubrificantes, que contenham óleos de petróleo ou de minerais betuminosos, melhoradores do índice de viscosidade</t>
  </si>
  <si>
    <t>38112120</t>
  </si>
  <si>
    <t>Aditivos para óleos lubrificantes, que contenham óleos de petróleo ou de minerais betuminosos, antidesgastes, anticorrosivos ou antioxidantes, contendo dialquilditiofosfato de zinco ou diarilditiofosfato de zinco</t>
  </si>
  <si>
    <t>38112130</t>
  </si>
  <si>
    <t>Aditivos para óleos lubrificantes, que contenham óleos de petróleo ou de minerais betuminosos, dispersantes sem cinzas</t>
  </si>
  <si>
    <t>38112140</t>
  </si>
  <si>
    <t>Aditivos para óleos lubrificantes, que contenham óleos de petróleo ou de minerais betuminosos, detergentes metálicos</t>
  </si>
  <si>
    <t>38112150</t>
  </si>
  <si>
    <t>Outras preparações contendo, pelo menos, um de quaisquer dos produtos compreendidos nos itens 3811.21.10, 3811.21.20, 3811.21.30 e 3811.21.40</t>
  </si>
  <si>
    <t>38112190</t>
  </si>
  <si>
    <t>Outs.aditivos cont.óleo de petróleo, etc.p/óleos lubrif.</t>
  </si>
  <si>
    <t>38112910</t>
  </si>
  <si>
    <t>Outros aditivos dispersantes sem cinzas</t>
  </si>
  <si>
    <t>38112920</t>
  </si>
  <si>
    <t>Outros aditivos detergentes metálicos</t>
  </si>
  <si>
    <t>38112990</t>
  </si>
  <si>
    <t>Outros aditivos para óleos lubrificantes</t>
  </si>
  <si>
    <t>38119010</t>
  </si>
  <si>
    <t>Outros aditivos dispersantes sem cinzas, para óleos de petróleo combustíveis</t>
  </si>
  <si>
    <t>38119090</t>
  </si>
  <si>
    <t>Outros aditivos preparados, para óleos minerais e outros líquidos</t>
  </si>
  <si>
    <t>38121000</t>
  </si>
  <si>
    <t>Preparações denominadas "aceleradores de vulcanização"</t>
  </si>
  <si>
    <t>38122000</t>
  </si>
  <si>
    <t>Plastificantes compostos para borracha ou plásticos</t>
  </si>
  <si>
    <t>38123011</t>
  </si>
  <si>
    <t>Preparações antioxidantes e outros estabilizadores compostos, para borracha, que contenham derivados N-substituídos de p-fenilenodiamina</t>
  </si>
  <si>
    <t>38123012</t>
  </si>
  <si>
    <t>Preparações antioxidantes e outros estabilizadores compostos, para borracha, que contenham fosfitos de alquila, de arila ou de alquil-arila</t>
  </si>
  <si>
    <t>38123013</t>
  </si>
  <si>
    <t>Preparações antioxidantes e outros estabilizadores compostos, para borracha, que contenham 2,2,4-trimetil-1,2-diidroquinoleína polimerizada</t>
  </si>
  <si>
    <t>38123019</t>
  </si>
  <si>
    <t>Outras preparações antioxidantes e outros estabilizadores compostos, para borracha</t>
  </si>
  <si>
    <t>38123021</t>
  </si>
  <si>
    <t>Preparações antioxidantes e outros estabilizadores compostos, para plásticos, que contenham derivados N-substituídos de p-fenilenodiamina</t>
  </si>
  <si>
    <t>38123029</t>
  </si>
  <si>
    <t>Outras preparações antioxidantes e outros estabilizadores compostos, para plásticos</t>
  </si>
  <si>
    <t>38123100</t>
  </si>
  <si>
    <t>Misturas de oligômeros de 2,2,4-trimetil-1,2-diidroquinolina (TMQ)</t>
  </si>
  <si>
    <t>38123911</t>
  </si>
  <si>
    <t>38123912</t>
  </si>
  <si>
    <t>38123919</t>
  </si>
  <si>
    <t>Preparações antioxidantes e outros estabilizadores compostos, para borracha</t>
  </si>
  <si>
    <t>38123921</t>
  </si>
  <si>
    <t>Preparações antioxidantes e outros estabilizadores compostos, para plástico, que contenham derivados N-substituídos de p-fenilenodiamina</t>
  </si>
  <si>
    <t>38123929</t>
  </si>
  <si>
    <t>Outras preparações antioxidantes e outros estabilizadores compostos, para borracha ou plástico</t>
  </si>
  <si>
    <t>38130010</t>
  </si>
  <si>
    <t>Composições e cargas para aparelhos extintores, que contenham bromoclorodifluorometano, bromotrifluorometano ou dibromotetrafluoroetanos</t>
  </si>
  <si>
    <t>38130020</t>
  </si>
  <si>
    <t>Composições e cargas para aparelhos extintores, que contenham hidrobromofluorcarbonetos do metano, do etano ou do propano (HBFC)</t>
  </si>
  <si>
    <t>38130030</t>
  </si>
  <si>
    <t>Composições e cargas para aparelhos extintores, que contenham hidroclorofluorcarbonetos do metano, do etano ou do propano (HCFC)</t>
  </si>
  <si>
    <t>38130040</t>
  </si>
  <si>
    <t>Composições e cargas para aparelhos extintores, que contenham bromoclorometano</t>
  </si>
  <si>
    <t>38130090</t>
  </si>
  <si>
    <t>Outras composições e cargas para aparelhos extintores; granadas e bombas extintoras</t>
  </si>
  <si>
    <t>38140010</t>
  </si>
  <si>
    <t>Solventes e diluentes orgânicos compostos, não especificados nem compreendidos noutras posições; preparações concebidas para remover tintas ou vernizes, que contenham clorofluorcarbonetos do metano, do etano ou do propano (CFC), mesmo que contenham HCFC</t>
  </si>
  <si>
    <t>38140020</t>
  </si>
  <si>
    <t>Solventes e diluentes orgânicos compostos, não especificados nem compreendidos noutras posições; preparações concebidas para remover tintas ou vernizes, que contenham HCFC, mas que não contenham CFC</t>
  </si>
  <si>
    <t>38140030</t>
  </si>
  <si>
    <t>Solventes e diluentes orgânicos compostos, não especificados nem compreendidos noutras posições; preparações concebidas para remover tintas ou vernizes, que contenham tetracloreto de carbono, bromoclorometano ou 1,1,1-tricloroetano (metilclorofórmio)</t>
  </si>
  <si>
    <t>38140090</t>
  </si>
  <si>
    <t>Outros solventes e diluentes orgânicos compostos, etc.</t>
  </si>
  <si>
    <t>38151100</t>
  </si>
  <si>
    <t>Catalisadores em suporte, tendo como substância ativa o níquel ou um composto de níquel</t>
  </si>
  <si>
    <t>38151200</t>
  </si>
  <si>
    <t>Catalisador em suporte, substância ativa de metal precioso/composto</t>
  </si>
  <si>
    <t>38151210</t>
  </si>
  <si>
    <t>Catalisadores em suporte, tendo como substância ativa um metal precioso ou um composto de metal precioso, em colméia cerâmica ou metálica para conversão catalítica de gases de escape de veículos</t>
  </si>
  <si>
    <t>38151220</t>
  </si>
  <si>
    <t>Catalisadores em suporte, tendo como substância ativa um metal precioso ou um composto de metal precioso, com tamanho de partícula inferior a 500 micrômetros (mícrons)</t>
  </si>
  <si>
    <t>38151290</t>
  </si>
  <si>
    <t>Outros catalisadores, tendo substância ativa metal precioso</t>
  </si>
  <si>
    <t>38151900</t>
  </si>
  <si>
    <t>Outros catalizadores em suporte</t>
  </si>
  <si>
    <t>38159010</t>
  </si>
  <si>
    <t>Outras preparações catalíticas para craqueamento de petróleo</t>
  </si>
  <si>
    <t>38159091</t>
  </si>
  <si>
    <t>Outras preparações catalíticas, tendo como substância ativa o isoprenilalumínio (IPRA)</t>
  </si>
  <si>
    <t>38159092</t>
  </si>
  <si>
    <t>Outras preparações catalíticas, substância ativa óxido de zinco</t>
  </si>
  <si>
    <t>38159093</t>
  </si>
  <si>
    <t>Outras preparações catalíticas, tendo como substância ativa óxidos de terras raras</t>
  </si>
  <si>
    <t>38159099</t>
  </si>
  <si>
    <t>Outras preparações catalíticas</t>
  </si>
  <si>
    <t>38160011</t>
  </si>
  <si>
    <t>Cimento/argamassa, a base de magnesita calcinada, refratrário</t>
  </si>
  <si>
    <t>38160012</t>
  </si>
  <si>
    <t>Cimento e argamassa, à base de silimanita, refratrários</t>
  </si>
  <si>
    <t>38160019</t>
  </si>
  <si>
    <t>Outros cimentos e argamassas, refratrários</t>
  </si>
  <si>
    <t>38160021</t>
  </si>
  <si>
    <t>Preparações refratárias que contenham grafita e 50 % ou mais, em peso, de coríndon</t>
  </si>
  <si>
    <t>38160029</t>
  </si>
  <si>
    <t>Outras preparações à base de cromo-magnesita, etc, refratárias</t>
  </si>
  <si>
    <t>38160090</t>
  </si>
  <si>
    <t>Outros concretos e composições semelhantes, refratrários</t>
  </si>
  <si>
    <t>38170010</t>
  </si>
  <si>
    <t>Misturas de alquilbenzenos</t>
  </si>
  <si>
    <t>38170020</t>
  </si>
  <si>
    <t>Misturas de alquilnaftalenos</t>
  </si>
  <si>
    <t>38180010</t>
  </si>
  <si>
    <t>Elementos químicos impurificados (dopados), próprios para utilização em eletrônica, em forma de discos, plaquetas (wafers), ou formas análogas; compostos químicos impurificados (dopados), próprios para utilização em eletrônica, de silício</t>
  </si>
  <si>
    <t>38180090</t>
  </si>
  <si>
    <t>Outros elementos químicos impurificados (dopados), próprios para utilização em eletrônica, em forma de discos, plaquetas (wafers), ou formas análogas; compostos químicos impurificados (dopados), próprios para utilização em eletrônica</t>
  </si>
  <si>
    <t>38190000</t>
  </si>
  <si>
    <t>Fluidos para freios hidráulicos e outros líquidos preparados para transmissões hidráulicas, que não contenham óleos de petróleo nem de minerais betuminosos, ou que os contenham em proporção inferior a 70 %, em peso</t>
  </si>
  <si>
    <t>38200000</t>
  </si>
  <si>
    <t>Preparações anticongelantes e líquidos preparados para descongelamento</t>
  </si>
  <si>
    <t>38210000</t>
  </si>
  <si>
    <t>Meios de cultura preparados para o desenvolvimento e a manutenção de microrganismos (incluindo os vírus e os organismos similares) ou de células vegetais, humanas ou animais</t>
  </si>
  <si>
    <t>38220000</t>
  </si>
  <si>
    <t>Reagentes de diagnóstico/laboratório, em suporte/preparados</t>
  </si>
  <si>
    <t>38220010</t>
  </si>
  <si>
    <t>Reagentes para determinação de componentes do sangue ou da urina, sobre suporte de papel, em rolos, sem suporte adicional hidrófobo, impróprios para uso direto</t>
  </si>
  <si>
    <t>38220020</t>
  </si>
  <si>
    <t>Reagentes para determinação de glicose no sangue, sobre suporte em tiras, para uso direto</t>
  </si>
  <si>
    <t>38220090</t>
  </si>
  <si>
    <t>Outros reagentes de diagnóstico ou de laboratório</t>
  </si>
  <si>
    <t>38221100</t>
  </si>
  <si>
    <t>Reagentes de diagnóstico para a malária (paludismo)</t>
  </si>
  <si>
    <t>38221200</t>
  </si>
  <si>
    <t>Reagentes de para a zika e outras doenças transmitidas por mosquitos do gênero Aedes</t>
  </si>
  <si>
    <t>38221300</t>
  </si>
  <si>
    <t>38221910</t>
  </si>
  <si>
    <t>38221920</t>
  </si>
  <si>
    <t>38221930</t>
  </si>
  <si>
    <t>38221940</t>
  </si>
  <si>
    <t>Anticorpos monoclonais em solução tampão, que contenham albumina bovina</t>
  </si>
  <si>
    <t>38221990</t>
  </si>
  <si>
    <t>Outros reagentes de diagnóstico ou de laboratório em qualquer suporte e reagentes de diagnóstico ou de laboratório preparados, mesmo num suporte, mesmo apresentados sob a forma de estojos, não classificados em códigos anteriores</t>
  </si>
  <si>
    <t>38229000</t>
  </si>
  <si>
    <t>Outros reagentes de diagnóstico ou de laboratório em qualquer suporte e reagentes de diagnóstico ou de laboratório preparados, mesmo num suporte, mesmo apresentados sob a forma de estojos, exceto os da posição 30.06, não classificados em códigos anteriores; materiais de referência certificados, não classificados em códigos anteriores</t>
  </si>
  <si>
    <t>38231100</t>
  </si>
  <si>
    <t>Ácido esteárico (ácido graxo monocarboxílico industrial)</t>
  </si>
  <si>
    <t>38231200</t>
  </si>
  <si>
    <t>Ácido oleico (ácido graxo monocarboxílico industrial)</t>
  </si>
  <si>
    <t>38231300</t>
  </si>
  <si>
    <t>Ácido graxo (gordo) do "tall oil"</t>
  </si>
  <si>
    <t>38231900</t>
  </si>
  <si>
    <t>Outros ácidos graxos monocarboxílicos industriais e óleos ácidos de refinação</t>
  </si>
  <si>
    <t>38231910</t>
  </si>
  <si>
    <t>38231990</t>
  </si>
  <si>
    <t>38237010</t>
  </si>
  <si>
    <t>Álcool esteárico (álcool graxo industrial)</t>
  </si>
  <si>
    <t>38237020</t>
  </si>
  <si>
    <t>Álcool láurico (álcool graxo industrial)</t>
  </si>
  <si>
    <t>38237030</t>
  </si>
  <si>
    <t>Outras misturas de alcoóis primários alifáticos</t>
  </si>
  <si>
    <t>38237040</t>
  </si>
  <si>
    <t>Álcool cetílico (álcool graxo industrial)</t>
  </si>
  <si>
    <t>38237090</t>
  </si>
  <si>
    <t>Outros alcoóis graxos industriais</t>
  </si>
  <si>
    <t>38241000</t>
  </si>
  <si>
    <t>Aglutinantes preparados para moldes ou para núcleos de fundição</t>
  </si>
  <si>
    <t>38243000</t>
  </si>
  <si>
    <t>Carbonetos metálicos não aglomerados, misturados entre si ou com aglutinantes metálicos</t>
  </si>
  <si>
    <t>38244000</t>
  </si>
  <si>
    <t>Aditivos preparados para cimentos, argamassas ou concretos</t>
  </si>
  <si>
    <t>38245000</t>
  </si>
  <si>
    <t>Argamassas e concretos, não refratários</t>
  </si>
  <si>
    <t>38246000</t>
  </si>
  <si>
    <t>Sorbitol, exceto o da subposição 2905.44 (poliálcool d-glucitol)</t>
  </si>
  <si>
    <t>38247110</t>
  </si>
  <si>
    <t>Misturas que contenham triclorotrifluoroetanos</t>
  </si>
  <si>
    <t>38247190</t>
  </si>
  <si>
    <t>Outras misturas contendo hidrocarboneto acíclico peralogenado com fluor e cloro</t>
  </si>
  <si>
    <t>38247200</t>
  </si>
  <si>
    <t>Outras misturas que contenham bromoclorodifluorometano, bromotrifluorometano ou dibromotetrafluoroetanos</t>
  </si>
  <si>
    <t>38247300</t>
  </si>
  <si>
    <t>Outras misturas que contenham hidrobromofluorcarbonetos (HBFC)</t>
  </si>
  <si>
    <t>38247410</t>
  </si>
  <si>
    <t>Preparações que contenham clorodifluormetano e pentafluoretano</t>
  </si>
  <si>
    <t>38247420</t>
  </si>
  <si>
    <t>Preparações que contenham clorodifluormetano e clorotetrafluoretano</t>
  </si>
  <si>
    <t>38247490</t>
  </si>
  <si>
    <t>Outros produtos preparados à base de compostos orgânicos</t>
  </si>
  <si>
    <t>38247500</t>
  </si>
  <si>
    <t>Misturas que contenham tetracloreto de carbono</t>
  </si>
  <si>
    <t>38247600</t>
  </si>
  <si>
    <t>Misturas que contenham 1,1,1-tricloroetano (metilclorofórmio)</t>
  </si>
  <si>
    <t>38247700</t>
  </si>
  <si>
    <t>Misturas que contenham bromometano (brometo de metila) ou bromoclorometano</t>
  </si>
  <si>
    <t>38247810</t>
  </si>
  <si>
    <t>Preparações que contenham tetrafluoretano e pentafluoretano</t>
  </si>
  <si>
    <t>38247890</t>
  </si>
  <si>
    <t>Outros produtos e preparações à base de compostos orgânicos</t>
  </si>
  <si>
    <t>38247900</t>
  </si>
  <si>
    <t>Outras misturas com derivados peralogenados, etc</t>
  </si>
  <si>
    <t>38248110</t>
  </si>
  <si>
    <t>Mistura de óxido de propileno com um conteúdo de óxido de etileno inferior ou igual a 30 %, em peso</t>
  </si>
  <si>
    <t>38248190</t>
  </si>
  <si>
    <t>38248200</t>
  </si>
  <si>
    <t>Misturas que contenham polibromobifenilas (PBB), policloroterfenilas (PCT) ou policlorobifenilas (PCB)</t>
  </si>
  <si>
    <t>38248290</t>
  </si>
  <si>
    <t>Outras mercadorias mencionadas na Nota de subposições 3 do presente Capítulo que contenham polibromobifenilas (PBB), policloroterfenilas (PCT) ou policlorobifenilas (PCB)</t>
  </si>
  <si>
    <t>38248300</t>
  </si>
  <si>
    <t>Misturas que contenham fosfato de tris(2,3-dibromopropila)</t>
  </si>
  <si>
    <t>38248400</t>
  </si>
  <si>
    <t>Mercadorias mencionadas na Nota de subposições 3 do presente Capítulo, que contenham aldrin, canfecloro, clordano, clordecona , DDT, 1,1,1-tricloro-2,2-bis(p-clorofenil)etano), dieldrin, endossulfan, endrin, heptacloro ou mirex</t>
  </si>
  <si>
    <t>38248700</t>
  </si>
  <si>
    <t>Mercadorias mencionadas na Nota de subposições 3 do presente Capítulo, que contenham ácido perfluoroctano sulfônico, seus sais, perfluoroctanossulfonamidas, ou fluoreto de perfluoroctanossulfonila</t>
  </si>
  <si>
    <t>38248800</t>
  </si>
  <si>
    <t>Mercadorias mencionadas na Nota de subposições 3 do presente Capítulo, que contenham éteres tetra-, penta-, hexa-, hepta- ou octabromodifenílicos</t>
  </si>
  <si>
    <t>38248900</t>
  </si>
  <si>
    <t>Mercadorias mencionadas na Nota de subposições 3 do presente Capítulo, que contenham parafinas cloradas de cadeia curta</t>
  </si>
  <si>
    <t>38249011</t>
  </si>
  <si>
    <t>Salinomicina micelial</t>
  </si>
  <si>
    <t>38249012</t>
  </si>
  <si>
    <t>Produtos intermediários, com teor de cianocobalamina inferior ou igual a 55 %, em peso</t>
  </si>
  <si>
    <t>38249013</t>
  </si>
  <si>
    <t>Produtos intermediários da fabricação da primicina amônica</t>
  </si>
  <si>
    <t>38249014</t>
  </si>
  <si>
    <t>Senduramicina sódica, da fabricação da senduramicina</t>
  </si>
  <si>
    <t>38249015</t>
  </si>
  <si>
    <t>Maduramicina amônica, em solução alcoólica, da fabricação da maduramicina</t>
  </si>
  <si>
    <t>38249019</t>
  </si>
  <si>
    <t>Outros produtos intermediários da fabricação de antibióticos, vitaminas, etc</t>
  </si>
  <si>
    <t>38249021</t>
  </si>
  <si>
    <t>Ácidos graxos dimerizados; preparações contendo ácidos graxos dimerizados</t>
  </si>
  <si>
    <t>38249022</t>
  </si>
  <si>
    <t>Preparações contendo estearoilbenzoilmetano e palmitoilbenzoilmetano; preparações contendo caprilato e caprato de propilenoglicol</t>
  </si>
  <si>
    <t>38249023</t>
  </si>
  <si>
    <t>Preparações contendo triglicerídios dos ácidos caprílico e cáprico</t>
  </si>
  <si>
    <t>38249024</t>
  </si>
  <si>
    <t>Ésteres de álcoois graxos de C12 a C20 do ácido metacrílico e suas misturas; ésteres de ácidos monocarboxílicos de C10 ramificados com glicerol</t>
  </si>
  <si>
    <t>38249025</t>
  </si>
  <si>
    <t>Misturas de ésteres dimetílicos dos ácidos adípico, glutárico e succínico; misturas de ácidos dibásicos de C11 e C12; ácidos naftênicos, seus sais insolúveis em água e seus ésteres</t>
  </si>
  <si>
    <t>38249029</t>
  </si>
  <si>
    <t>Outros derivados de ácidos graxos industriais, preparações, etc</t>
  </si>
  <si>
    <t>38249031</t>
  </si>
  <si>
    <t>Preparações que contenham isocianatos de hexametileno ou outros isocianatos</t>
  </si>
  <si>
    <t>38249032</t>
  </si>
  <si>
    <t>Preparações que contenham aminas graxas de C8 a C22</t>
  </si>
  <si>
    <t>38249033</t>
  </si>
  <si>
    <t>Preparações que contenham polietilenoaminas e dietilenotriaminas, próprias para a coagulação do látex</t>
  </si>
  <si>
    <t>38249034</t>
  </si>
  <si>
    <t>Outras preparações que contenham polietilenoaminas</t>
  </si>
  <si>
    <t>38249035</t>
  </si>
  <si>
    <t>Misturas de mono-, di- e triisopropanolaminas</t>
  </si>
  <si>
    <t>38249036</t>
  </si>
  <si>
    <t>Reticulantes para silicones</t>
  </si>
  <si>
    <t>38249039</t>
  </si>
  <si>
    <t>Outras misturas e preparações para borracha ou plásticos e outras misturas e preparações para endurecer resinas sintéticas, colas, pinturas ou usos similares</t>
  </si>
  <si>
    <t>38249041</t>
  </si>
  <si>
    <t>Preparações desincrustantes, anticorrosivas ou antioxidantes</t>
  </si>
  <si>
    <t>38249042</t>
  </si>
  <si>
    <t>Mistura eutética de difenila e óxido de difenila</t>
  </si>
  <si>
    <t>38249043</t>
  </si>
  <si>
    <t>Preparações à base de trimetil-3,9-dietildecano</t>
  </si>
  <si>
    <t>38249049</t>
  </si>
  <si>
    <t>Outros fluidos para transferência de calor</t>
  </si>
  <si>
    <t>38249051</t>
  </si>
  <si>
    <t>Antiespumantes contendo fosfato de tributila em solução de álcool isopropílico</t>
  </si>
  <si>
    <t>38249052</t>
  </si>
  <si>
    <t>Misturas de polietilenoglicóis</t>
  </si>
  <si>
    <t>38249053</t>
  </si>
  <si>
    <t>Polipropilenoglicol líquido</t>
  </si>
  <si>
    <t>38249054</t>
  </si>
  <si>
    <t>Retardante de chama contendo misturas de trifenilfosfatos isopropilados</t>
  </si>
  <si>
    <t>38249059</t>
  </si>
  <si>
    <t>Outras preparações contendo ésteres de ácido inorgânico/seus derivados, etc</t>
  </si>
  <si>
    <t>38249071</t>
  </si>
  <si>
    <t>Cal sodada; carbonato de cálcio hidrófugo</t>
  </si>
  <si>
    <t>38249072</t>
  </si>
  <si>
    <t>Preparações à base de sílica em suspensão coloidal; nitreto de boro de estrutura cristalina cúbica, compactado com substrato de carbeto de tungstênio (volfrâmio)</t>
  </si>
  <si>
    <t>38249073</t>
  </si>
  <si>
    <t>Preparações à base de carbeto de tungstênio (volfrâmio) com níquel como aglomerante; brometo de hidrogênio em solução</t>
  </si>
  <si>
    <t>38249074</t>
  </si>
  <si>
    <t>Preparações à base de hidróxido de níquel ou de cádmio, de óxido de cádmio ou de óxido ferroso férrico, próprios para a fabricação de acumuladores alcalinos</t>
  </si>
  <si>
    <t>38249075</t>
  </si>
  <si>
    <t>Preparações utilizadas na elaboração de meios de cultura; trocadores de íons para o tratamento de águas; preparações à base de zeólitas artificiais</t>
  </si>
  <si>
    <t>38249076</t>
  </si>
  <si>
    <t>Compostos absorventes à base de metais para aperfeiçoar o vácuo nos tubos ou válvulas elétricas</t>
  </si>
  <si>
    <t>38249077</t>
  </si>
  <si>
    <t>Adubos (fertilizantes) foliares contendo zinco ou manganês</t>
  </si>
  <si>
    <t>38249078</t>
  </si>
  <si>
    <t>Preparações à base de óxido de alumínio e óxido de zircônio, com um conteúdo de óxido de zircônio superior ou igual a 20 %, em peso</t>
  </si>
  <si>
    <t>38249079</t>
  </si>
  <si>
    <t>Outros produtos e preparações à base de elementos químicos, etc</t>
  </si>
  <si>
    <t>38249081</t>
  </si>
  <si>
    <t>Preparações à base de anidrido poliisobutenilsuccínico, em óleo mineral</t>
  </si>
  <si>
    <t>38249082</t>
  </si>
  <si>
    <t>Halquinol; tetraclorohidroxiglicina de alumínio e zircônio</t>
  </si>
  <si>
    <t>38249083</t>
  </si>
  <si>
    <t>Triisocianato de tiofosfato de fenila ou de trifenilmetano, em solução de cloreto de metileno ou de acetato de etila; preparações à base de tetraacetiletilenodiamina (TAED), em grânulos</t>
  </si>
  <si>
    <t>38249085</t>
  </si>
  <si>
    <t>Metilato de sódio em metanol</t>
  </si>
  <si>
    <t>38249086</t>
  </si>
  <si>
    <t>Maneb; mancozeb; cloreto de benzalcônio</t>
  </si>
  <si>
    <t>38249087</t>
  </si>
  <si>
    <t>Dispersão aquosa de microcápsulas de poliuretano ou de melamina-formaldeído contendo um precursor de corante em solventes orgânicos</t>
  </si>
  <si>
    <t>38249088</t>
  </si>
  <si>
    <t>Misturas de dialogenetos n, n-dialquilfósforoamidico, etc</t>
  </si>
  <si>
    <t>38249089</t>
  </si>
  <si>
    <t>38249100</t>
  </si>
  <si>
    <t>Misturas e preparações constituídas principalmente por metilfosfonato de (5-etil-2-metil-2-óxido-1,3,2-dioxafosfinan-5-il)metil metila e metilfosfonato de bis[(5-etil-2-metil-2-óxido-1,3,2-dioxafosfinan-5-il)metila]</t>
  </si>
  <si>
    <t>38249200</t>
  </si>
  <si>
    <t>Ésteres de poliglicol do ácido metilfosfônico</t>
  </si>
  <si>
    <t>38249911</t>
  </si>
  <si>
    <t>38249912</t>
  </si>
  <si>
    <t>Produtos intermediários da fabricação de antibióticos ou de vitaminas ou de outros produtos da posição 29.36, com um teor de cianocobalamina inferior ou igual a 55 %, em peso</t>
  </si>
  <si>
    <t>38249913</t>
  </si>
  <si>
    <t>Produtos intermediários da fabricação de antibióticos ou de vitaminas ou de outros produtos da posição 29.36, da fabricação da primicina amônica</t>
  </si>
  <si>
    <t>38249914</t>
  </si>
  <si>
    <t>38249915</t>
  </si>
  <si>
    <t>38249919</t>
  </si>
  <si>
    <t>Outros produtos intermediários da fabricação de antibióticos ou de vitaminas ou de outros produtos da posição 29.36</t>
  </si>
  <si>
    <t>38249921</t>
  </si>
  <si>
    <t>38249922</t>
  </si>
  <si>
    <t>38249923</t>
  </si>
  <si>
    <t>38249924</t>
  </si>
  <si>
    <t>38249925</t>
  </si>
  <si>
    <t>38249929</t>
  </si>
  <si>
    <t>Outros derivados de ácidos graxos industriais; outras misturas e preparações contendo álcoois graxos ou ácidos carboxílicos ou derivados destes produtos</t>
  </si>
  <si>
    <t>38249931</t>
  </si>
  <si>
    <t>Misturas e preparações para borracha ou plástico e outras misturas e preparações para endurecer resinas sintéticas, colas, pinturas ou usos similares, que contenham isocianatos de hexametileno ou outros isocianatos</t>
  </si>
  <si>
    <t>38249932</t>
  </si>
  <si>
    <t>Misturas e preparações para borracha ou plástico e outras misturas e preparações para endurecer resinas sintéticas, colas, pinturas ou usos similares, que contenham aminas graxas de C8 a C22</t>
  </si>
  <si>
    <t>38249933</t>
  </si>
  <si>
    <t>Misturas e preparações para borracha ou plástico e outras misturas e preparações para endurecer resinas sintéticas, colas, pinturas ou usos similares, que contenham polietilenoaminas e dietilenotriaminas, próprias para a coagulação do látex</t>
  </si>
  <si>
    <t>38249934</t>
  </si>
  <si>
    <t>Outras misturas contendo polietilenoaminas</t>
  </si>
  <si>
    <t>38249935</t>
  </si>
  <si>
    <t>38249936</t>
  </si>
  <si>
    <t>38249939</t>
  </si>
  <si>
    <t>Outras misturas e preparações para borracha ou plástico e outras misturas e preparações para endurecer resinas sintéticas, colas, pinturas ou usos similares</t>
  </si>
  <si>
    <t>38249941</t>
  </si>
  <si>
    <t>38249942</t>
  </si>
  <si>
    <t>38249943</t>
  </si>
  <si>
    <t>Misturas à base de trimetil-3,9-dietildecano</t>
  </si>
  <si>
    <t>38249949</t>
  </si>
  <si>
    <t>Outras misturas e preparações desincrustantes, anticorrosivas ou antioxidantes; fluidos para a transferência de calor</t>
  </si>
  <si>
    <t>38249951</t>
  </si>
  <si>
    <t>38249952</t>
  </si>
  <si>
    <t>38249953</t>
  </si>
  <si>
    <t>38249954</t>
  </si>
  <si>
    <t>38249959</t>
  </si>
  <si>
    <t>Misturas e preparações contendo ésteres de ácidos inorgânicos e seus derivados</t>
  </si>
  <si>
    <t>38249971</t>
  </si>
  <si>
    <t>38249972</t>
  </si>
  <si>
    <t>38249973</t>
  </si>
  <si>
    <t>38249974</t>
  </si>
  <si>
    <t>38249975</t>
  </si>
  <si>
    <t>38249976</t>
  </si>
  <si>
    <t>38249977</t>
  </si>
  <si>
    <t>38249978</t>
  </si>
  <si>
    <t>Preparações à base de óxido de alumínio e óxido de zircônio, com um conteúdo de óxido de zircônio igual ou superior a 20 %, em peso</t>
  </si>
  <si>
    <t>38249979</t>
  </si>
  <si>
    <t>Outros produtos e preparações à base de elementos químicos ou de seus compostos inorgânicos, não especificados nem compreendidos noutras posições</t>
  </si>
  <si>
    <t>38249981</t>
  </si>
  <si>
    <t>38249982</t>
  </si>
  <si>
    <t>38249983</t>
  </si>
  <si>
    <t>38249984</t>
  </si>
  <si>
    <t>Aglutinantes preparados para moldes ou para núcleos de fundição; produtos químicos e preparações das indústrias químicas ou das indústrias conexas que contenham éteres decabromodifenílicos</t>
  </si>
  <si>
    <t>38249985</t>
  </si>
  <si>
    <t>38249986</t>
  </si>
  <si>
    <t>38249987</t>
  </si>
  <si>
    <t>38249988</t>
  </si>
  <si>
    <t>Misturas constituídas principalmente pelos compostos seguintes: alquilfosfonofluoridatos de O-alquila (de até C10, incluindo os cicloalquilas), N,N-dialquilfosforoamidocianidatos de O-alquila (de até C10, incluindo os cicloalquilas), hidrogênio alquilfosf</t>
  </si>
  <si>
    <t>38249989</t>
  </si>
  <si>
    <t>Outros produtos e preparações à base de compostos orgânicos, não especificados nem compreendidos noutras posições</t>
  </si>
  <si>
    <t>38251000</t>
  </si>
  <si>
    <t>Lixos municipais</t>
  </si>
  <si>
    <t>38252000</t>
  </si>
  <si>
    <t>Lamas de tratamento de esgotos</t>
  </si>
  <si>
    <t>38253000</t>
  </si>
  <si>
    <t>Resíduos clínicos</t>
  </si>
  <si>
    <t>38254100</t>
  </si>
  <si>
    <t>Resíduos de solventes orgânicos, halogenados</t>
  </si>
  <si>
    <t>38254900</t>
  </si>
  <si>
    <t>Outros resíduos de solventes orgânicos</t>
  </si>
  <si>
    <t>38255000</t>
  </si>
  <si>
    <t>Resíduos de soluções decapantes para metais, de fluidos hidráulicos, de fluidos para freios e de fluidos anticongelantes</t>
  </si>
  <si>
    <t>38256100</t>
  </si>
  <si>
    <t>Resíduos das indústrias químicas contendo constituinte orgânico</t>
  </si>
  <si>
    <t>38256900</t>
  </si>
  <si>
    <t>Outros resíduos das industrias químicas/conexas</t>
  </si>
  <si>
    <t>38259000</t>
  </si>
  <si>
    <t>Outros produtos residuais das indústrias químicas, etc.</t>
  </si>
  <si>
    <t>38260000</t>
  </si>
  <si>
    <t>Biodiesel e suas misturas, que não contenham ou que contenham menos de 70 %, em peso, de óleos de petróleo ou de óleos minerais betuminosos</t>
  </si>
  <si>
    <t>38273110</t>
  </si>
  <si>
    <t>38273190</t>
  </si>
  <si>
    <t>Outras preparações que contenham substâncias das subposições 2903.41 a 2903.48, não classificados em códigos anteriores</t>
  </si>
  <si>
    <t>38273210</t>
  </si>
  <si>
    <t>38275100</t>
  </si>
  <si>
    <t>Misturas que contenham trifluorometano (HFC-23) ou perfluorcarbonetos (PFC), mas que não contenham clorofluorcarbonetos (CFC) ou hidroclorofluorcarbonetos (HCFC), que contenham trifluorometano (HFC-23)</t>
  </si>
  <si>
    <t>38275900</t>
  </si>
  <si>
    <t>Outras misturas que contenham trifluorometano (HFC-23) ou perfluorcarbonetos (PFC), mas que não contenham clorofluorcarbonetos (CFC) ou hidroclorofluorcarbonetos (HCFC), não classificados em códigos anteriores</t>
  </si>
  <si>
    <t>38276100</t>
  </si>
  <si>
    <t>Misturas que contenham outros hidrofluorcarbonetos (HFC), mas que não contenham clorofluorcarbonetos (CFC) ou hidroclorofluorcarbonetos (HCFC), que contenham, em massa, 15 % ou mais de 1,1,1-trifluoroetano (HFC-143a)</t>
  </si>
  <si>
    <t>38276200</t>
  </si>
  <si>
    <t>Outras misturas que contenham outros hidrofluorcarbonetos (HFC), mas que não contenham clorofluorcarbonetos (CFC) ou hidroclorofluorcarbonetos (HCFC), não mencionadas na subposição acima, que contenham, em massa, 55 % ou mais de pentafluoroetano (HFC-125), mas que não contenham derivados fluorados não saturados dos hidrocarbonetos acíclicos (HFO)</t>
  </si>
  <si>
    <t>38276300</t>
  </si>
  <si>
    <t>Outras misturas que contenham outros hidrofluorcarbonetos (HFC), mas que não contenham clorofluorcarbonetos (CFC) ou hidroclorofluorcarbonetos (HCFC), não mencionadas nas subposições acima, que contenham, em massa, 40 % ou mais de pentafluoroetano (HFC-125)</t>
  </si>
  <si>
    <t>38276400</t>
  </si>
  <si>
    <t>Outras misturas que contenham outros hidrofluorcarbonetos (HFC), mas que não contenham clorofluorcarbonetos (CFC) ou hidroclorofluorcarbonetos (HCFC), não mencionadas nas subposições acima, que contenham, em massa, 30 % ou mais de 1,1,1,2-tetrafluoroetano (HFC-134a), mas que não contenham derivados fluorados não saturados dos hidrocarbonetos acíclicos (HFO)</t>
  </si>
  <si>
    <t>38276500</t>
  </si>
  <si>
    <t>Outras misturas que contenham outros hidrofluorcarbonetos (HFC), mas que não contenham clorofluorcarbonetos (CFC) ou hidroclorofluorcarbonetos (HCFC), não mencionadas nas subposições acima, que contenham, em massa, 20 % ou mais de difluorometano (HFC-32) e 20 % ou mais de pentafluoroetano (HFC-125)</t>
  </si>
  <si>
    <t>38276800</t>
  </si>
  <si>
    <t>Outras misturas que contenham outros hidrofluorcarbonetos (HFC), mas que não contenham clorofluorcarbonetos (CFC) ou hidroclorofluorcarbonetos (HCFC), não mencionadas nas subposições acima, que contenham substâncias das subposições 2903.41 a 2903.48</t>
  </si>
  <si>
    <t>38276900</t>
  </si>
  <si>
    <t>Outras misturas que contenham outros hidrofluorcarbonetos (HFC), mas que não contenham clorofluorcarbonetos (CFC) ou hidroclorofluorcarbonetos (HCFC), não classificadas em códigos anteriores</t>
  </si>
  <si>
    <t>38279000</t>
  </si>
  <si>
    <t>39011010</t>
  </si>
  <si>
    <t>Polietileno linear, densidade &lt; 0.94, em forma primária</t>
  </si>
  <si>
    <t>39011020</t>
  </si>
  <si>
    <t>Polietileno de densidade inferior a 0,94, com carga</t>
  </si>
  <si>
    <t>39011030</t>
  </si>
  <si>
    <t>Polietileno de densidade inferior a 0,94, sem carga</t>
  </si>
  <si>
    <t>39011091</t>
  </si>
  <si>
    <t>Polietileno com carga, densidade &lt; 0.94, em forma primária</t>
  </si>
  <si>
    <t>39011092</t>
  </si>
  <si>
    <t>Polietileno sem carga, densidade &lt; 0.94, em forma primária</t>
  </si>
  <si>
    <t>39012011</t>
  </si>
  <si>
    <t>Polietileno com carga, vulcanizado, densidade &gt; 1.3, em forma primária</t>
  </si>
  <si>
    <t>39012019</t>
  </si>
  <si>
    <t>Outros polietilenos com carga, densidade &gt;= 0.94, em formas primárias</t>
  </si>
  <si>
    <t>39012021</t>
  </si>
  <si>
    <t>Polietileno sem carga, vulcanizado, densidade &gt; 1.3, em forma primária</t>
  </si>
  <si>
    <t>39012029</t>
  </si>
  <si>
    <t>Outros polietilenos sem carga, densidade &gt;= 0.94, em formas primárias</t>
  </si>
  <si>
    <t>39013010</t>
  </si>
  <si>
    <t>Copolímeros de etileno e acetato de vinila, nas formas previstas na Nota 6 a) deste Capítulo, em formas primárias</t>
  </si>
  <si>
    <t>39013090</t>
  </si>
  <si>
    <t>Outros copolímeros de etileno e acetato de vinila, em formas primárias</t>
  </si>
  <si>
    <t>39014000</t>
  </si>
  <si>
    <t>Copolímeros de etileno e alfa-olefina, de densidade inferior a 0,94</t>
  </si>
  <si>
    <t>39019010</t>
  </si>
  <si>
    <t>Copolímeros de etileno e ácido acrílico, em formas primárias</t>
  </si>
  <si>
    <t>39019020</t>
  </si>
  <si>
    <t>Copolímeros de etileno e monômeros com radicais carboxílicos, inclusive com metacrilato de metila ou acrilato de metila como terceiro monômero</t>
  </si>
  <si>
    <t>39019030</t>
  </si>
  <si>
    <t>Polietileno clorossulfonado, em forma primária</t>
  </si>
  <si>
    <t>39019040</t>
  </si>
  <si>
    <t>Polietileno clorado, em forma primária</t>
  </si>
  <si>
    <t>39019050</t>
  </si>
  <si>
    <t>Copolímeros de etileno - ácido metacrílico, com um conteúdo de etileno superior ou igual a 60 %, em peso</t>
  </si>
  <si>
    <t>39019090</t>
  </si>
  <si>
    <t>Outros polímeros de etileno, em formas primárias</t>
  </si>
  <si>
    <t>39021010</t>
  </si>
  <si>
    <t>Polipropileno com carga, em forma primária</t>
  </si>
  <si>
    <t>39021020</t>
  </si>
  <si>
    <t>Polipropileno sem carga, em forma primária</t>
  </si>
  <si>
    <t>39022000</t>
  </si>
  <si>
    <t>Poliisobutileno em forma primária</t>
  </si>
  <si>
    <t>39023000</t>
  </si>
  <si>
    <t>Copolímeros de propileno, em formas primárias</t>
  </si>
  <si>
    <t>39029000</t>
  </si>
  <si>
    <t>Outros polímeros de propileno ou de outras olefinas, em formas primárias</t>
  </si>
  <si>
    <t>39031110</t>
  </si>
  <si>
    <t>Poliestireno expansivel, com carga, em forma primária</t>
  </si>
  <si>
    <t>39031120</t>
  </si>
  <si>
    <t>Poliestireno expansivel, sem carga, em forma primária</t>
  </si>
  <si>
    <t>39031900</t>
  </si>
  <si>
    <t>Outros poliestirenos em formas primárias</t>
  </si>
  <si>
    <t>39032000</t>
  </si>
  <si>
    <t>Copolímeros de estireno-acrilonitrila (SAN), em formas primárias</t>
  </si>
  <si>
    <t>39033010</t>
  </si>
  <si>
    <t>Copolímeros de acrilonitrila-butadieno-estireno (ABS), com carga</t>
  </si>
  <si>
    <t>39033020</t>
  </si>
  <si>
    <t>Copolímeros de acrilonitrila-butadieno-estireno (ABS), sem carga</t>
  </si>
  <si>
    <t>39039010</t>
  </si>
  <si>
    <t>Copolímeros de metacrilato de metilbutadieno-estireno (MBS)</t>
  </si>
  <si>
    <t>39039020</t>
  </si>
  <si>
    <t>Copolímeros de acrilonitrilo-estireno-acrilato de butilo (ASA)</t>
  </si>
  <si>
    <t>39039090</t>
  </si>
  <si>
    <t>Outros polímeros de estireno, em formas primárias</t>
  </si>
  <si>
    <t>39041010</t>
  </si>
  <si>
    <t>Poli(cloreto de vinila), não misturado com outras substâncias, obtido por processo de suspensão</t>
  </si>
  <si>
    <t>39041020</t>
  </si>
  <si>
    <t>Poli(cloreto de vinila), não misturado com outras substâncias, obtido por processo de emulsão</t>
  </si>
  <si>
    <t>39041090</t>
  </si>
  <si>
    <t>Outros policloretos de vinila, em formas primárias</t>
  </si>
  <si>
    <t>39042100</t>
  </si>
  <si>
    <t>Policloreto de vinila, não plastificado, em forma primária</t>
  </si>
  <si>
    <t>39042200</t>
  </si>
  <si>
    <t>Policloreto de vinila, plastificado, em forma primária</t>
  </si>
  <si>
    <t>39043000</t>
  </si>
  <si>
    <t>Copolímeros de cloreto, acetato de vinila, formas primárias</t>
  </si>
  <si>
    <t>39044010</t>
  </si>
  <si>
    <t>Outros copolímeros de cloreto de vinila, com acetato de vinila, com um ácido dibásico ou com álcool vinílico, nas formas previstas na Nota 6 b) deste Capítulo</t>
  </si>
  <si>
    <t>39044090</t>
  </si>
  <si>
    <t>Outros copolímeros de cloreto de vinila, formas primárias</t>
  </si>
  <si>
    <t>39045010</t>
  </si>
  <si>
    <t>Copolímeros de cloreto de vinilideno, sem emulsionante nem plastificante</t>
  </si>
  <si>
    <t>39045090</t>
  </si>
  <si>
    <t>Outros polímeros de cloreto vinilideno, formas primárias</t>
  </si>
  <si>
    <t>39046110</t>
  </si>
  <si>
    <t>Politetrafluoretileno nas formas previstas na Nota 6 a) deste Capítulo</t>
  </si>
  <si>
    <t>39046190</t>
  </si>
  <si>
    <t>Outros politetrafluoretilenos em formas primárias</t>
  </si>
  <si>
    <t>39046910</t>
  </si>
  <si>
    <t>Copolímero de fluoreto de vinilideno e hexafluorpropileno</t>
  </si>
  <si>
    <t>39046990</t>
  </si>
  <si>
    <t>Outros polímeros fluorados, em formas primárias</t>
  </si>
  <si>
    <t>39049000</t>
  </si>
  <si>
    <t>Outros polímeros de cloreto de vinila ou de outras olefinas halogenadas, em formas primárias</t>
  </si>
  <si>
    <t>39049010</t>
  </si>
  <si>
    <t>Poli(cloreto de vinila) clorado</t>
  </si>
  <si>
    <t>39049090</t>
  </si>
  <si>
    <t>39051200</t>
  </si>
  <si>
    <t>Acetato de polivinila, em dispersão aquosa</t>
  </si>
  <si>
    <t>39051910</t>
  </si>
  <si>
    <t>Acetato de polivinila, com álcool vinílico, em blocos, etc</t>
  </si>
  <si>
    <t>39051990</t>
  </si>
  <si>
    <t>Outros polímeros de acetato de polivinila, formas primárias</t>
  </si>
  <si>
    <t>39052100</t>
  </si>
  <si>
    <t>Copolímeros de acetato de vinila, em dispersão aquosa</t>
  </si>
  <si>
    <t>39052900</t>
  </si>
  <si>
    <t>Outros copolímeros de acetato de vinila, formas primárias</t>
  </si>
  <si>
    <t>39053000</t>
  </si>
  <si>
    <t>Álcool polivinílico, em forma primária</t>
  </si>
  <si>
    <t>39059130</t>
  </si>
  <si>
    <t>Copolímero de vinilpirrolidona e acetato de vinila, em solução alcoólica</t>
  </si>
  <si>
    <t>39059190</t>
  </si>
  <si>
    <t>Outros copolímeros de acetato de vinila, etc.formas prim</t>
  </si>
  <si>
    <t>39059910</t>
  </si>
  <si>
    <t>Poli (vinilformal)</t>
  </si>
  <si>
    <t>39059920</t>
  </si>
  <si>
    <t>Poli (butiral de vinila)</t>
  </si>
  <si>
    <t>39059930</t>
  </si>
  <si>
    <t>Poli (vinilpirrolidona) iodada</t>
  </si>
  <si>
    <t>39059990</t>
  </si>
  <si>
    <t>Outros polímeros de vinila, em formas primárias</t>
  </si>
  <si>
    <t>39061000</t>
  </si>
  <si>
    <t>Polimetacrilato de metila, em forma primária</t>
  </si>
  <si>
    <t>39069011</t>
  </si>
  <si>
    <t>Ácido poliacrílico e sais, em liquido/pasta, solúvel em água</t>
  </si>
  <si>
    <t>39069012</t>
  </si>
  <si>
    <t>Sal sódico do poli(ácido acrilamídico), solúvel em água</t>
  </si>
  <si>
    <t>39069019</t>
  </si>
  <si>
    <t>Outros polímeros acrílicos, em líquidos e pastas, solúveis em água</t>
  </si>
  <si>
    <t>39069021</t>
  </si>
  <si>
    <t>Poli(ácido acrílico) e seus sais</t>
  </si>
  <si>
    <t>39069022</t>
  </si>
  <si>
    <t>Copolímero de metacrilato de 2-diisopropilaminoetila e metacrilato de n-decila, em suspensão de dimetilacetamida</t>
  </si>
  <si>
    <t>39069029</t>
  </si>
  <si>
    <t>Outros polímeros acrílicos, em líquido/pasta, em solvente orgânico</t>
  </si>
  <si>
    <t>39069031</t>
  </si>
  <si>
    <t>Poli(ácido acrílico) e seus sais, em líquido e pasta, etc</t>
  </si>
  <si>
    <t>39069032</t>
  </si>
  <si>
    <t>39069039</t>
  </si>
  <si>
    <t>Outros polímeros acrílicos, em líquido e pastas, em outros solventes, etc.</t>
  </si>
  <si>
    <t>39069041</t>
  </si>
  <si>
    <t>Poli(ácido acrílico) e seus sais, em blocos irregulares, pedaços, pós, etc</t>
  </si>
  <si>
    <t>39069042</t>
  </si>
  <si>
    <t>Sal sódico do poli(ácido acrilamídico), solúvel em água, em blocos irregulares, pedaços, pós, etc</t>
  </si>
  <si>
    <t>39069043</t>
  </si>
  <si>
    <t>Carboxipolimetileno, em pó</t>
  </si>
  <si>
    <t>39069044</t>
  </si>
  <si>
    <t>Poli(acrilato de sódio), com capacidade de absorção de uma solução aquosa de cloreto de sódio 0,9 %, em peso, superior ou igual a vinte vezes seu próprio peso, em blocos irregulares, pedaços, pós, etc</t>
  </si>
  <si>
    <t>39069045</t>
  </si>
  <si>
    <t>Copolímero de poli(acrilato de potássio) e poli(acrilamida), com capacidade de absorção de água destilada de até quatrocentas vezes seu próprio peso, em blocos irregulares, pedaços, pós, etc</t>
  </si>
  <si>
    <t>39069046</t>
  </si>
  <si>
    <t>Copolímeros de acrilato de metila-etileno com um conteúdo de acrilato de metila superior ou igual a 50 %, em peso, em blocos irregulares, pedaços, pós, etc</t>
  </si>
  <si>
    <t>39069047</t>
  </si>
  <si>
    <t>Copolímero de acrilato de etila, acrilato de n-butila e acrilato de 2-metoxietila, em blocos irregulares, pedaços, pós, etc</t>
  </si>
  <si>
    <t>39069048</t>
  </si>
  <si>
    <t>Copolímero de acrilato de potássio e ácido acrílico, com capacidade de absorção de água destilada de até quatrocentas vezes seu próprio peso</t>
  </si>
  <si>
    <t>39069049</t>
  </si>
  <si>
    <t>Outros polímeros acrílicos, em blocos irregulares, pedaços, pós, etc</t>
  </si>
  <si>
    <t>39071010</t>
  </si>
  <si>
    <t>Poliacetais, com carga, nas formas previstas na Nota 6 a) deste Capítulo (em líquidos e pastas)</t>
  </si>
  <si>
    <t>39071019</t>
  </si>
  <si>
    <t>Poliacetais com carga, em outras formas primárias</t>
  </si>
  <si>
    <t>39071020</t>
  </si>
  <si>
    <t>Poliacetais, com carga, nas formas previstas na Nota 6 a) deste Capítulo (em outras formas primárias)</t>
  </si>
  <si>
    <t>39071031</t>
  </si>
  <si>
    <t>Polidextrose, sem carga, em líquidos e pastas, etc, não estabilizados, em formas primárias</t>
  </si>
  <si>
    <t>39071039</t>
  </si>
  <si>
    <t>Outros poliacetais sem carga, em líquido e pastas, em formas primárias</t>
  </si>
  <si>
    <t>39071041</t>
  </si>
  <si>
    <t>Polidextrose, sem carga, em blocos irregulares, pedaços, pós, etc, não estabilizados, em formas primárias</t>
  </si>
  <si>
    <t>39071042</t>
  </si>
  <si>
    <t>Outros poliacetais sem carga, em pó que passe através de uma peneira com abertura de malha de 0,85 mm em proporção superior a 80 %, em peso</t>
  </si>
  <si>
    <t>39071049</t>
  </si>
  <si>
    <t>Poliacetais sem carga, em outras formas primárias</t>
  </si>
  <si>
    <t>39071091</t>
  </si>
  <si>
    <t>Outros poliacetais, em grânulos, com diâmetro de partícula superior a 2 mm, segundo a Norma ASTM E 11-70</t>
  </si>
  <si>
    <t>39071099</t>
  </si>
  <si>
    <t>Outros poliacetais</t>
  </si>
  <si>
    <t>39072011</t>
  </si>
  <si>
    <t>Poli(óxido de fenileno), mesmo modificado com estireno ou estireno-acrilonitrila, com carga, em forma primária</t>
  </si>
  <si>
    <t>39072012</t>
  </si>
  <si>
    <t>Poli(óxido de fenileno), mesmo modificado com estireno ou estireno-acrilonitrila, sem carga, em forma primária</t>
  </si>
  <si>
    <t>39072020</t>
  </si>
  <si>
    <t>Politetrametilenoeterglicol, em forma primária</t>
  </si>
  <si>
    <t>39072031</t>
  </si>
  <si>
    <t>Polietileno glicol 400, em forma primária</t>
  </si>
  <si>
    <t>39072039</t>
  </si>
  <si>
    <t>Outros polieterpolióis, em formas primárias</t>
  </si>
  <si>
    <t>39072041</t>
  </si>
  <si>
    <t>Poli(epicloridrina)</t>
  </si>
  <si>
    <t>39072042</t>
  </si>
  <si>
    <t>Copolímeros de óxido de etileno</t>
  </si>
  <si>
    <t>39072049</t>
  </si>
  <si>
    <t>39072090</t>
  </si>
  <si>
    <t>Outros poliéteres em formas primárias</t>
  </si>
  <si>
    <t>39072100</t>
  </si>
  <si>
    <t>Metilfosfonato de bis(polioxietileno)</t>
  </si>
  <si>
    <t>39072911</t>
  </si>
  <si>
    <t>39072912</t>
  </si>
  <si>
    <t>39072920</t>
  </si>
  <si>
    <t>39072931</t>
  </si>
  <si>
    <t>39072939</t>
  </si>
  <si>
    <t>39072942</t>
  </si>
  <si>
    <t>39072949</t>
  </si>
  <si>
    <t>Outros Poli(epicloridrina) (PECH) e seus copolímeros, não classificados em códigos anteriores</t>
  </si>
  <si>
    <t>39072990</t>
  </si>
  <si>
    <t>Outros poliéteres, em formas primárias, não classificados em códigos anteriores</t>
  </si>
  <si>
    <t>39072991</t>
  </si>
  <si>
    <t>Poliacetal poliéter (PAPE)</t>
  </si>
  <si>
    <t>39072999</t>
  </si>
  <si>
    <t>39073011</t>
  </si>
  <si>
    <t>Resinas epoxidas com carga, em líquidos e pastas</t>
  </si>
  <si>
    <t>39073019</t>
  </si>
  <si>
    <t>Resinas epoxidas com carga, em outras formas primárias</t>
  </si>
  <si>
    <t>39073021</t>
  </si>
  <si>
    <t>Copolímero de tetrabromobisfenol A e epicloridrina (resina epóxida bromada)</t>
  </si>
  <si>
    <t>39073022</t>
  </si>
  <si>
    <t>Resinas epóxidas sem carga, em líquido e pastas</t>
  </si>
  <si>
    <t>39073029</t>
  </si>
  <si>
    <t>Outras resinas epoxidas sem carga, em formas primárias</t>
  </si>
  <si>
    <t>39074010</t>
  </si>
  <si>
    <t>Policarbonatos, nas formas previstas na Nota 6 b) deste Capítulo,com transmissão de luz de comprimento de onda de 550 nm ou 800 nm, &gt; 89 %, segundo Norma ASTM D 1003-00 e índice de fluidez de massa &gt;= 60 g/10 min e &lt;= 80 g/10 min segundo Norma ASTM D 1238</t>
  </si>
  <si>
    <t>39074020</t>
  </si>
  <si>
    <t>Policarbonatos em formas primárias em pó ou flocos, com índice de fluidez de massa inferior a 60 g/10 min ou superior a 80 g/10 min segundo Norma ASTM D 1238</t>
  </si>
  <si>
    <t>39074090</t>
  </si>
  <si>
    <t>Outros policarbonatos em formas primárias</t>
  </si>
  <si>
    <t>39075010</t>
  </si>
  <si>
    <t>Resinas alquídicas em líquidos e pastas</t>
  </si>
  <si>
    <t>39075090</t>
  </si>
  <si>
    <t>Resinas alquídicas em outras formas primárias</t>
  </si>
  <si>
    <t>39076000</t>
  </si>
  <si>
    <t>Tereftalato de polietileno em forma primária</t>
  </si>
  <si>
    <t>39076100</t>
  </si>
  <si>
    <t>Poli(tereftalato de etileno), de um índice de viscosidade de 78 ml/g ou mais</t>
  </si>
  <si>
    <t>39076900</t>
  </si>
  <si>
    <t>Outros poli(tereftalato de etileno)</t>
  </si>
  <si>
    <t>39077000</t>
  </si>
  <si>
    <t>Poli(ácido láctico) formas primárias</t>
  </si>
  <si>
    <t>39079100</t>
  </si>
  <si>
    <t>Outros poliéteres não saturados, em formas primárias</t>
  </si>
  <si>
    <t>39079911</t>
  </si>
  <si>
    <t>Tereftalato polibutileno com carga fibra vidro, forma primária</t>
  </si>
  <si>
    <t>39079912</t>
  </si>
  <si>
    <t>Poli(tereftalato de butileno) em líquido e pastas</t>
  </si>
  <si>
    <t>39079919</t>
  </si>
  <si>
    <t>Tereftalato de polibutileno em outras formas primárias</t>
  </si>
  <si>
    <t>39079991</t>
  </si>
  <si>
    <t>Outros poliésteres em líquidos e pastas</t>
  </si>
  <si>
    <t>39079992</t>
  </si>
  <si>
    <t>Poli (epsilon caprolactona)</t>
  </si>
  <si>
    <t>39079993</t>
  </si>
  <si>
    <t>Copolímero de tereftalato de dimetila, cicloexanodimetanol e ácido isoftálico</t>
  </si>
  <si>
    <t>39079994</t>
  </si>
  <si>
    <t>Copolímero de tereftalato de dimetila, cicloexanodimetanol e tetrametil ciclobutanodiol</t>
  </si>
  <si>
    <t>39079995</t>
  </si>
  <si>
    <t>Copolímero de tereftalato de dimetila, cicloexanodimetanol e etilenoglicol</t>
  </si>
  <si>
    <t>39079999</t>
  </si>
  <si>
    <t>Outros poliésteres em formas primárias</t>
  </si>
  <si>
    <t>39081011</t>
  </si>
  <si>
    <t>Poliamida-11 em líquidos e pastas</t>
  </si>
  <si>
    <t>39081012</t>
  </si>
  <si>
    <t>Poliamida-12 em líquidos e pastas</t>
  </si>
  <si>
    <t>39081013</t>
  </si>
  <si>
    <t>Poliamida-6 ou poliamida-6, 6, com carga, em líquidos, pastas</t>
  </si>
  <si>
    <t>39081014</t>
  </si>
  <si>
    <t>Poliamida-6 ou poliamida-6, 6, sem carga, em líquidos, pastas</t>
  </si>
  <si>
    <t>39081019</t>
  </si>
  <si>
    <t>Poliamidas-6, 9 ou 6, 10 ou 6-12, em líquidos e pastas</t>
  </si>
  <si>
    <t>39081021</t>
  </si>
  <si>
    <t>Poliamida-11, em blocos irregulares, pedaços, grumos, etc.</t>
  </si>
  <si>
    <t>39081022</t>
  </si>
  <si>
    <t>Poliamida-12 em blocos irregulares, pedaços, grumos, etc.</t>
  </si>
  <si>
    <t>39081023</t>
  </si>
  <si>
    <t>Poliamida-6 ou poliamida-6, 6, com carga, em blocos irregulares, pedaços, etc.</t>
  </si>
  <si>
    <t>39081024</t>
  </si>
  <si>
    <t>Poliamida-6 ou poliamida-6, 6, sem carga, em blocos irregulares, pedaços, etc.</t>
  </si>
  <si>
    <t>39081025</t>
  </si>
  <si>
    <t>Poliamida-6, sem carga, em blocos irregulares, pedaços, etc.</t>
  </si>
  <si>
    <t>39081026</t>
  </si>
  <si>
    <t>Poliamida-6,6, sem carga, em blocos irregulares, pedaços, etc.</t>
  </si>
  <si>
    <t>39081029</t>
  </si>
  <si>
    <t>Poliamidas-6, 9 ou 6, 10 ou 6-12, em blocos irregulares, pedaços, grumos, etc.</t>
  </si>
  <si>
    <t>39089010</t>
  </si>
  <si>
    <t>Copolímero de lauril-lactama, em forma primária</t>
  </si>
  <si>
    <t>39089020</t>
  </si>
  <si>
    <t>Outras poliamidas obtidas por condensação de ácidos graxos dimerizados ou trimerizados com etilenaminas</t>
  </si>
  <si>
    <t>39089090</t>
  </si>
  <si>
    <t>Outras poliamidas em formas primárias</t>
  </si>
  <si>
    <t>39091000</t>
  </si>
  <si>
    <t>Resinas ureicas; resinas de tioureia, em formas primárias</t>
  </si>
  <si>
    <t>39092011</t>
  </si>
  <si>
    <t>Melamina-formaldeído, com carga, em pó</t>
  </si>
  <si>
    <t>39092019</t>
  </si>
  <si>
    <t>Outras resinas melamínicas, com carga, em formas primárias</t>
  </si>
  <si>
    <t>39092021</t>
  </si>
  <si>
    <t>Melamina-formaldeído, sem carga, em pó</t>
  </si>
  <si>
    <t>39092029</t>
  </si>
  <si>
    <t>Outras resinas melamínicas, sem carga, em formas primárias</t>
  </si>
  <si>
    <t>39093010</t>
  </si>
  <si>
    <t>Outras resinas amínicas, com carga, em formas primárias</t>
  </si>
  <si>
    <t>39093020</t>
  </si>
  <si>
    <t>Outras resinas amínicas, sem carga, em formas primárias</t>
  </si>
  <si>
    <t>39093100</t>
  </si>
  <si>
    <t>Poli(isocianato de fenil metileno) (MDI bruto, MDI polimérico)</t>
  </si>
  <si>
    <t>39093900</t>
  </si>
  <si>
    <t>Outras resinas amínicas</t>
  </si>
  <si>
    <t>39094011</t>
  </si>
  <si>
    <t>Fenol-formaldeído, lipossolúvel, puro ou modificado</t>
  </si>
  <si>
    <t>39094019</t>
  </si>
  <si>
    <t>Outras resinas fenólicas, lipossolúveis, puras/modificadas</t>
  </si>
  <si>
    <t>39094091</t>
  </si>
  <si>
    <t>Outros fenóis-formaldeídos em formas primárias</t>
  </si>
  <si>
    <t>39094099</t>
  </si>
  <si>
    <t>Outras resinas fenólicas em formas primárias</t>
  </si>
  <si>
    <t>39095011</t>
  </si>
  <si>
    <t>Poliuretano em soluções em solventes orgânicos</t>
  </si>
  <si>
    <t>39095012</t>
  </si>
  <si>
    <t>Poliuretano em dispersão aquosa</t>
  </si>
  <si>
    <t>39095019</t>
  </si>
  <si>
    <t>Outros poliuretanos em líquidos e pastas</t>
  </si>
  <si>
    <t>39095021</t>
  </si>
  <si>
    <t>Poliuretanos hidroxilados, com propriedades adesivas, em blocos irregulares, pedaços, etc.</t>
  </si>
  <si>
    <t>39095029</t>
  </si>
  <si>
    <t>Outros poliuretanos em blocos irregulares, pedaços, pós, etc</t>
  </si>
  <si>
    <t>39100011</t>
  </si>
  <si>
    <t>Misturas de pre-polímeros lineares, etc.(silicone óleo)</t>
  </si>
  <si>
    <t>39100012</t>
  </si>
  <si>
    <t>Polidimetilsiloxano, polimetilidrogenosiloxano ou misturas destes produtos, em dispersão</t>
  </si>
  <si>
    <t>39100013</t>
  </si>
  <si>
    <t>Copolímeros de dimetilsiloxano com compostos vinílicos, de viscosidade superior ou igual a 1.000.000 cSt</t>
  </si>
  <si>
    <t>39100019</t>
  </si>
  <si>
    <t>Outros óleos silicones em formas primárias</t>
  </si>
  <si>
    <t>39100020</t>
  </si>
  <si>
    <t>Elastômeros (silicone)</t>
  </si>
  <si>
    <t>39100021</t>
  </si>
  <si>
    <t>Elastômeros de silicone, de vulcanização a quente</t>
  </si>
  <si>
    <t>39100029</t>
  </si>
  <si>
    <t>Outros elastômeros de silicone</t>
  </si>
  <si>
    <t>39100030</t>
  </si>
  <si>
    <t>Resinas (silicone)</t>
  </si>
  <si>
    <t>39100090</t>
  </si>
  <si>
    <t>Silicones em outras formas primárias</t>
  </si>
  <si>
    <t>39111010</t>
  </si>
  <si>
    <t>Resinas de petróleo, resinas de cumarona, resinas de indeno, resinas de cumarona-indeno e politerpenos, com carga, em formas primárias</t>
  </si>
  <si>
    <t>39111021</t>
  </si>
  <si>
    <t>Resinas de petróleo, total ou parcialmente hidrogenadas, de Cor Gardner inferior a 3, segundo Norma ASTM D 1544</t>
  </si>
  <si>
    <t>39111029</t>
  </si>
  <si>
    <t>Outras resinas de petróleo sem carga</t>
  </si>
  <si>
    <t>39112000</t>
  </si>
  <si>
    <t>Poli(1,3-fenileno metilfosfonato)</t>
  </si>
  <si>
    <t>39119011</t>
  </si>
  <si>
    <t>Politerpenos modificados quimicamente, exceto com fenóis, com carga, em formas primárias</t>
  </si>
  <si>
    <t>39119012</t>
  </si>
  <si>
    <t>Polieterimidas (PEI) e seus copolímeros, com carga, em formas primárias</t>
  </si>
  <si>
    <t>39119013</t>
  </si>
  <si>
    <t>Polietersulfonas (PES) e seus copolímeros, com carga, em formas primárias</t>
  </si>
  <si>
    <t>39119014</t>
  </si>
  <si>
    <t>Poli(sulfeto de fenileno), chargé, em formas primárias</t>
  </si>
  <si>
    <t>39119019</t>
  </si>
  <si>
    <t>Polissulfetos, polissulfonas, etc, com arga, em formas primárias</t>
  </si>
  <si>
    <t>39119021</t>
  </si>
  <si>
    <t>Politerpenos modificados quimicamente sem carga, em formas primárias</t>
  </si>
  <si>
    <t>39119022</t>
  </si>
  <si>
    <t>Polissulfeto de fenileno, sem carga, em formas primárias</t>
  </si>
  <si>
    <t>39119023</t>
  </si>
  <si>
    <t>Polietilenaminas, sem carga, em formas primárias</t>
  </si>
  <si>
    <t>39119024</t>
  </si>
  <si>
    <t>Polieterimidas (PEI) e seus copolímeros, sem carga, em formas primárias</t>
  </si>
  <si>
    <t>39119025</t>
  </si>
  <si>
    <t>Polietersulfonas (PES) e seus copolímeros, sem carga, formas primárias</t>
  </si>
  <si>
    <t>39119026</t>
  </si>
  <si>
    <t>Polissulfonas</t>
  </si>
  <si>
    <t>39119027</t>
  </si>
  <si>
    <t>Cloreto de hexadimetrina</t>
  </si>
  <si>
    <t>39119029</t>
  </si>
  <si>
    <t>Outros politerpenos, etc, sem carga, em formas primárias</t>
  </si>
  <si>
    <t>39121110</t>
  </si>
  <si>
    <t>Acetato de celulose, não plastificado, com carga, forma primária</t>
  </si>
  <si>
    <t>39121120</t>
  </si>
  <si>
    <t>Acetato de celulose, não plastificado, sem carga, forma primária</t>
  </si>
  <si>
    <t>39121200</t>
  </si>
  <si>
    <t>Acetato de celulose, plastificado, em forma primária</t>
  </si>
  <si>
    <t>39122010</t>
  </si>
  <si>
    <t>Nitrato de celulose, com carga, em forma primária</t>
  </si>
  <si>
    <t>39122021</t>
  </si>
  <si>
    <t>Nitrato de celulose, sem carga, em álcool, teor n/volat&gt;=65%</t>
  </si>
  <si>
    <t>39122029</t>
  </si>
  <si>
    <t>Outros nitratos de celulose, sem carga, em forma primária</t>
  </si>
  <si>
    <t>39123111</t>
  </si>
  <si>
    <t>Carboximetilcelulose com teor&gt; =75%, em formas primárias</t>
  </si>
  <si>
    <t>39123119</t>
  </si>
  <si>
    <t>Outros carboximetilceluloses em formas primárias</t>
  </si>
  <si>
    <t>39123121</t>
  </si>
  <si>
    <t>Sais de carboximetilcelulose, teor &gt;= 75%, em formas primárias</t>
  </si>
  <si>
    <t>39123129</t>
  </si>
  <si>
    <t>Outros sais de carboximetilcelulose, em formas primárias</t>
  </si>
  <si>
    <t>39123910</t>
  </si>
  <si>
    <t>Metil-, etil- e propilcelulose, hidroxiladas</t>
  </si>
  <si>
    <t>39123920</t>
  </si>
  <si>
    <t>Outras metilceluloses, em formas primárias</t>
  </si>
  <si>
    <t>39123930</t>
  </si>
  <si>
    <t>Outras etilceluloses, em formas primárias</t>
  </si>
  <si>
    <t>39123990</t>
  </si>
  <si>
    <t>Outros éteres de celulose, em formas primárias</t>
  </si>
  <si>
    <t>39129010</t>
  </si>
  <si>
    <t>Propionato de celulose, em forma primária</t>
  </si>
  <si>
    <t>39129020</t>
  </si>
  <si>
    <t>Acetobutirato de celulose, em forma primária</t>
  </si>
  <si>
    <t>39129031</t>
  </si>
  <si>
    <t>Celulose microcristalina, em pó</t>
  </si>
  <si>
    <t>39129039</t>
  </si>
  <si>
    <t>Celulose microcristalina, em outras formas primárias</t>
  </si>
  <si>
    <t>39129040</t>
  </si>
  <si>
    <t>Outras celuloses, em pó</t>
  </si>
  <si>
    <t>39129090</t>
  </si>
  <si>
    <t>Outras celuloses e derivados químicos, em formas primárias</t>
  </si>
  <si>
    <t>39131000</t>
  </si>
  <si>
    <t>Ácido algínico, seus sais e ésteres, em forma primária</t>
  </si>
  <si>
    <t>39139011</t>
  </si>
  <si>
    <t>Borracha clorada ou cloridratada, em pedaços, grumos, etc.</t>
  </si>
  <si>
    <t>39139012</t>
  </si>
  <si>
    <t>Borracha clorada em outras formas primárias</t>
  </si>
  <si>
    <t>39139019</t>
  </si>
  <si>
    <t>Outros derivados químicos da borracha natural, em formas primárias</t>
  </si>
  <si>
    <t>39139020</t>
  </si>
  <si>
    <t>Goma xantana, em formas primárias</t>
  </si>
  <si>
    <t>39139030</t>
  </si>
  <si>
    <t>Dextrana, em formas primárias</t>
  </si>
  <si>
    <t>39139040</t>
  </si>
  <si>
    <t>Proteínas endurecidas, em formas primárias</t>
  </si>
  <si>
    <t>39139050</t>
  </si>
  <si>
    <t>Quitosan, seus sais ou derivados, em formas primárias</t>
  </si>
  <si>
    <t>39139060</t>
  </si>
  <si>
    <t>Sulfato de condroitina e seus sais</t>
  </si>
  <si>
    <t>39139090</t>
  </si>
  <si>
    <t>Outros polímeros naturais, inclusive modificados, em formas primárias</t>
  </si>
  <si>
    <t>39140011</t>
  </si>
  <si>
    <t>Permutadores de íons à base de copolímeros de estireno-divinilbenzeno, sulfonados, em formas primárias</t>
  </si>
  <si>
    <t>39140019</t>
  </si>
  <si>
    <t>Outros permutadores de íons, a base poliestireno/seus copolímeros</t>
  </si>
  <si>
    <t>39140090</t>
  </si>
  <si>
    <t>Permutadores de íons, à base de outros polímeros, em formas primárias</t>
  </si>
  <si>
    <t>39151000</t>
  </si>
  <si>
    <t>Desperdícios, resíduos e aparas, de polímeros de etileno</t>
  </si>
  <si>
    <t>39152000</t>
  </si>
  <si>
    <t>Desperdícios, resíduos e aparas, de polímeros de estireno</t>
  </si>
  <si>
    <t>39153000</t>
  </si>
  <si>
    <t>Desperdícios, resíduos e aparas, de polímero de cloreto de vinila</t>
  </si>
  <si>
    <t>39159000</t>
  </si>
  <si>
    <t>Desperdícios, resíduos e aparas, de outros plásticos</t>
  </si>
  <si>
    <t>39161000</t>
  </si>
  <si>
    <t>Monofilamentos (monofios), etc, de polímeros de etileno</t>
  </si>
  <si>
    <t>39162000</t>
  </si>
  <si>
    <t>Monofilamentos (monofios), etc, de polímeros de cloreto de vinila</t>
  </si>
  <si>
    <t>39169010</t>
  </si>
  <si>
    <t>Monofilamentos (monofios), de outros plásticos</t>
  </si>
  <si>
    <t>39169090</t>
  </si>
  <si>
    <t>Varas, bastões e perfis, de outros plásticos</t>
  </si>
  <si>
    <t>39171010</t>
  </si>
  <si>
    <t>Tripas artificiais de proteínas endurecidas</t>
  </si>
  <si>
    <t>39171021</t>
  </si>
  <si>
    <t>Tripas artificiais fibrosas, de celulose regenerada, de diâmetro superior ou igual a 150 mm</t>
  </si>
  <si>
    <t>39171029</t>
  </si>
  <si>
    <t>Tripas artificiais de outros plásticos celulósicos</t>
  </si>
  <si>
    <t>39172100</t>
  </si>
  <si>
    <t>Tubo rígido, de polímeros de etileno</t>
  </si>
  <si>
    <t>39172200</t>
  </si>
  <si>
    <t>Tubo rígido, de polímeros de propileno</t>
  </si>
  <si>
    <t>39172210</t>
  </si>
  <si>
    <t>Tubo rígido, de polímeros de propileno de seção transversal interna redonda de diâmetro inferior a 6 mm e externa hexagonal</t>
  </si>
  <si>
    <t>39172290</t>
  </si>
  <si>
    <t>Outros tubo rígidos, de polímeros de propileno</t>
  </si>
  <si>
    <t>39172300</t>
  </si>
  <si>
    <t>Tubo rígido, de polímeros de cloreto de vinila</t>
  </si>
  <si>
    <t>39172900</t>
  </si>
  <si>
    <t>Tubo rígido, de outros plásticos</t>
  </si>
  <si>
    <t>39173100</t>
  </si>
  <si>
    <t>Tubos flexíveis podendo suportar uma pressão mínima de 27,6 Mpa, de plástico</t>
  </si>
  <si>
    <t>39173210</t>
  </si>
  <si>
    <t>Outros tubos, não reforçados com outras matérias, nem associados de outra forma com outras matérias, sem acessórios, de copolímeros de etileno</t>
  </si>
  <si>
    <t>39173221</t>
  </si>
  <si>
    <t>Tubos capilares, semipermeáveis, próprios para hemodiálise ou para oxigenação sanguínea, de polipropileno</t>
  </si>
  <si>
    <t>39173229</t>
  </si>
  <si>
    <t>Outros tubos de polipropileno, não reforçados, sem acessórios</t>
  </si>
  <si>
    <t>39173230</t>
  </si>
  <si>
    <t>Tubo de tereftalato de polietileno, não reforçado, sem acessórios</t>
  </si>
  <si>
    <t>39173240</t>
  </si>
  <si>
    <t>Tubo de silicones, não reforçado, sem acessórios</t>
  </si>
  <si>
    <t>39173251</t>
  </si>
  <si>
    <t>Tubos capilares, semipermeáveis, próprios para hemodiálise, de celulose regenerada</t>
  </si>
  <si>
    <t>39173259</t>
  </si>
  <si>
    <t>Outros tubos de celulose regenerada, não reforçados, sem acessórios</t>
  </si>
  <si>
    <t>39173290</t>
  </si>
  <si>
    <t>Outros tubos de plásticos, não reforçados, sem acessórios</t>
  </si>
  <si>
    <t>39173300</t>
  </si>
  <si>
    <t>Tubo de plástico, não reforçado, com acessórios</t>
  </si>
  <si>
    <t>39173900</t>
  </si>
  <si>
    <t>Outros tubos de plásticos</t>
  </si>
  <si>
    <t>39174000</t>
  </si>
  <si>
    <t>Acessórios para tubos, de plásticos</t>
  </si>
  <si>
    <t>39174010</t>
  </si>
  <si>
    <t>Acessórios para tubos, de plásticos, utilizados em hemodiálise</t>
  </si>
  <si>
    <t>39174090</t>
  </si>
  <si>
    <t>Outros acessórios para tubos, de plásticos</t>
  </si>
  <si>
    <t>39181000</t>
  </si>
  <si>
    <t>Revestimentos de pavimentos, etc, de polímeros de cloreto vinila</t>
  </si>
  <si>
    <t>39189000</t>
  </si>
  <si>
    <t>Revestimentos de pavimentos/paredes/tetos, de outros plásticos</t>
  </si>
  <si>
    <t>39191000</t>
  </si>
  <si>
    <t>Chapas, folhas, tiras, fitas, películas e outras formas planas, auto-adesivas, de plásticos, mesmo em rolos, em rolos de largura não superior a 20 cm</t>
  </si>
  <si>
    <t>39191010</t>
  </si>
  <si>
    <t>Chapas, folhas, tiras, fitas, películas e outras formas planas, auto-adesivas, de plásticos, em rolos de largura não superior a 20 cm, de polipropileno</t>
  </si>
  <si>
    <t>39191020</t>
  </si>
  <si>
    <t>Chapas, folhas, tiras, fitas, películas e outras formas planas, auto-adesivas, de plásticos, em rolos de largura não superior a 20 cm, de poli(cloreto de vinila)</t>
  </si>
  <si>
    <t>39191090</t>
  </si>
  <si>
    <t>Chapas, folhas, tiras, fitas, películas e outras formas planas, auto-adesivas, de plásticos, em rolos de largura não superior a 20 cm, de outros materiais</t>
  </si>
  <si>
    <t>39199000</t>
  </si>
  <si>
    <t>Outras chapas, folhas, tiras, fitas, películas e outras formas planas, auto-adesivas, de plásticos, mesmo em rolos</t>
  </si>
  <si>
    <t>39199010</t>
  </si>
  <si>
    <t>Outras chapas, folhas, tiras, fitas, películas e outras formas planas, auto-adesivas, de plásticos, mesmo em rolos, de polipropileno</t>
  </si>
  <si>
    <t>39199020</t>
  </si>
  <si>
    <t>Outras chapas, folhas, tiras, fitas, películas e outras formas planas, auto-adesivas, de plásticos, mesmo em rolos, de poli(cloreto de vinila)</t>
  </si>
  <si>
    <t>39199090</t>
  </si>
  <si>
    <t>Outras chapas, folhas, tiras, fitas, películas e outras formas planas, auto-adesivas, de plásticos, mesmo em rolos, de outras matérias</t>
  </si>
  <si>
    <t>39201010</t>
  </si>
  <si>
    <t>Chapas de polímeros de etileno, não reforçadas, sem suporte, de densidade superior ou igual a 0,94, espessura inferior ou igual a 19 micrômetros (mícrons), em rolos de largura inferior ou igual a 66 cm</t>
  </si>
  <si>
    <t>39201091</t>
  </si>
  <si>
    <t>Chapas de polímero de etileno, de densidade inferior a 0,94, com óleo de parafina e carga (sílica e negro-de-carbono), apresentando nervuras paralelas entre si, com uma resistência elétrica &gt;= 0,030 ohms.cm2 mas inferior ou igual a 0,120 ohms.cm2, etc...</t>
  </si>
  <si>
    <t>39201099</t>
  </si>
  <si>
    <t>Outras chapas de polímeros de etileno, não reforçadas nem estratificadas, sem suporte, nem associadas de forma semelhante a outras matérias</t>
  </si>
  <si>
    <t>39202011</t>
  </si>
  <si>
    <t>Chapas, etc, de polímeros de propileno, de densidade inferior a 0,94, com óleo de parafina e carga (sílica e negro-de-carbono), apresentando nervuras paralelas entre si, com uma resistência elétrica superior ou igual a 0,030 ohms.cm2 mas &lt;= 0,120 ohms.cm2</t>
  </si>
  <si>
    <t>39202012</t>
  </si>
  <si>
    <t>Chapas, etc, de polímeros de propileno, de largura inferior ou igual a 50 cm e espessura inferior ou igual a 25 micrômetros (mícrons), com uma ou ambas as faces rugosas de rugosidade relativa (relação entre a espessura média e a máxima) &gt;= 6 %, etc...</t>
  </si>
  <si>
    <t>39202019</t>
  </si>
  <si>
    <t>Outras chapas, etc, de polímero de propileno, biaxialmente orientados, sem suporte</t>
  </si>
  <si>
    <t>39202090</t>
  </si>
  <si>
    <t>Outras chapas, etc, polímero de propileno, sem suporte, não reforçada, etc.</t>
  </si>
  <si>
    <t>39203000</t>
  </si>
  <si>
    <t>Chapas, etc, de polímeros de estireno, sem suporte, não reforçadas, etc</t>
  </si>
  <si>
    <t>39204310</t>
  </si>
  <si>
    <t>Chapas de poli(cloreto de vinila), transparentes, termocontráteis, de espessura inferior ou igual a 250 micrômetros (mícrons), que contenham, em peso, pelo menos 6 % de plastificantes</t>
  </si>
  <si>
    <t>39204390</t>
  </si>
  <si>
    <t>Outras chapas de polímero cloreto de vinila, que contenham, em peso, pelo menos 6 % de plastificantes</t>
  </si>
  <si>
    <t>39204900</t>
  </si>
  <si>
    <t>Outras chapas, folhas, etc, de polímeros de cloreto vinila</t>
  </si>
  <si>
    <t>39205100</t>
  </si>
  <si>
    <t>Chapas, etc, de poli(metacrilato de metila), sem suporte, não reforçada, etc</t>
  </si>
  <si>
    <t>39205900</t>
  </si>
  <si>
    <t>Outras chapas, etc, de polímeros acrílicos, sem suporte, não reforçadas</t>
  </si>
  <si>
    <t>39206100</t>
  </si>
  <si>
    <t>Chapas, etc, de policarbonatos, sem suporte, não reforçadas, etc</t>
  </si>
  <si>
    <t>39206211</t>
  </si>
  <si>
    <t>Chapas, etc, de poli(tereftalato de etileno), de espessura inferior a 5 micrômetros (mícrons)</t>
  </si>
  <si>
    <t>39206219</t>
  </si>
  <si>
    <t>Chapas, etc, de poli(tereftalato de etileno), de espessura superior ou igual a 5 micrômetros (mícrons)</t>
  </si>
  <si>
    <t>39206291</t>
  </si>
  <si>
    <t>Chapas, etc, de poli(tereftalato de etileno), com largura superior a 12 cm, sem qualquer trabalho à superfície</t>
  </si>
  <si>
    <t>39206299</t>
  </si>
  <si>
    <t>Outras chapas, etc, de poli(tereftalato de etileno), sem suporte</t>
  </si>
  <si>
    <t>39206300</t>
  </si>
  <si>
    <t>Chapas, etc, de poliésteres não saturados, sem suporte, não reforçado</t>
  </si>
  <si>
    <t>39206900</t>
  </si>
  <si>
    <t>Chapas, etc, de outros poliésteres, sem suporte, não reforçadas, etc</t>
  </si>
  <si>
    <t>39207100</t>
  </si>
  <si>
    <t>Chapas, etc, de celulose regenerada, sem suporte, não reforçada, etc</t>
  </si>
  <si>
    <t>39207310</t>
  </si>
  <si>
    <t>Chapas, etc, de acetatos de celulose, de espessura inferior ou igual a 0,75 mm, sem suporte, não reforçada</t>
  </si>
  <si>
    <t>39207390</t>
  </si>
  <si>
    <t>Outras chapas, etc, de acetatos de celulose, não reforçada</t>
  </si>
  <si>
    <t>39207910</t>
  </si>
  <si>
    <t>Outras chapas/folhas, de outros derivados da celulose, de fibra vulcanizada, de espessura inferior ou igual a 1 mm</t>
  </si>
  <si>
    <t>39207990</t>
  </si>
  <si>
    <t>Outras chapas, folhas, tiras, de outros derivados da celulose</t>
  </si>
  <si>
    <t>39209100</t>
  </si>
  <si>
    <t>Chapas, etc, de poli(butiral de vinila), sem suporte, não reforçada, etc.</t>
  </si>
  <si>
    <t>39209200</t>
  </si>
  <si>
    <t>Chapas, etc, de poliamidas, sem suporte, não reforçadas, etc.</t>
  </si>
  <si>
    <t>39209300</t>
  </si>
  <si>
    <t>Chapas, etc, de resinas amínicas, sem suporte, não reforçadas, etc</t>
  </si>
  <si>
    <t>39209400</t>
  </si>
  <si>
    <t>Chapas, etc, de resinas fenólicas, sem suporte, não reforçadas, etc.</t>
  </si>
  <si>
    <t>39209910</t>
  </si>
  <si>
    <t>Chapas, etc, de silicone, sem suporte, não reforçadas, etc.</t>
  </si>
  <si>
    <t>39209920</t>
  </si>
  <si>
    <t>Chapas, etc, de poli(álcool vinílico), sem suporte, não reforçada, etc</t>
  </si>
  <si>
    <t>39209930</t>
  </si>
  <si>
    <t>Chapas, etc, de polímeros de fluoreto de vinila, sem suporte, não reforçada, etc.</t>
  </si>
  <si>
    <t>39209940</t>
  </si>
  <si>
    <t>Chapas, etc, de poliimida, sem suporte, não reforçadas, etc</t>
  </si>
  <si>
    <t>39209950</t>
  </si>
  <si>
    <t>Chapas, etc, de poli(clorotrifluoretileno), não reforçadas, etc</t>
  </si>
  <si>
    <t>39209990</t>
  </si>
  <si>
    <t>Outras chapas, etc, de outros plásticos, não alveolar, sem suporte, etc</t>
  </si>
  <si>
    <t>39211100</t>
  </si>
  <si>
    <t>Outras chapas, folhas, películas, tiras e lâminas, de plásticos, de polímeros de estireno</t>
  </si>
  <si>
    <t>39211200</t>
  </si>
  <si>
    <t>Outras chapas, folhas, películas, tiras e lâminas, de plásticos, de polímeros de cloreto de vinila</t>
  </si>
  <si>
    <t>39211310</t>
  </si>
  <si>
    <t>Produtos alveolares de poliuretano, com base poliéster, de células abertas, com um número de poros por decímetro linear &gt;= a 24 e &lt;= 157 (6 a 40 poros por polegada linear), com resistência à compressão 50 % (RC50) &gt;= 3,0 kPa e inferior ou igual a 6,0 kPa</t>
  </si>
  <si>
    <t>39211390</t>
  </si>
  <si>
    <t>Outras chapas, etc, de poliuretanos, alveolares</t>
  </si>
  <si>
    <t>39211400</t>
  </si>
  <si>
    <t>Outras chapas, folhas, películas, tiras e lâminas, produtos alveolares, de celulose regenerada</t>
  </si>
  <si>
    <t>39211900</t>
  </si>
  <si>
    <t>Outras chapas, folhas, películas, tiras e lâminas, produtos alveolares, de outros plásticos</t>
  </si>
  <si>
    <t>39219011</t>
  </si>
  <si>
    <t>Outras chapas estratificadas, reforçadas ou com suporte, de resina melamina-formaldeído</t>
  </si>
  <si>
    <t>39219012</t>
  </si>
  <si>
    <t>Outras chapas estratificadas, reforçadas ou com suporte, de polietileno, com reforço de napas de fibras de polietileno paralelizadas, superpostas entre si em ângulo de 90º e impregnadas com resinas</t>
  </si>
  <si>
    <t>39219013</t>
  </si>
  <si>
    <t>De copolímeros de tetrafluoretileno reforçadas com tecido de fibras de politetrafluoretileno, do tipo utilizado como membranas semipermeáveis em células de eletrólise</t>
  </si>
  <si>
    <t>39219019</t>
  </si>
  <si>
    <t>Outras chapas estratificadas, reforçadas ou com suporte</t>
  </si>
  <si>
    <t>39219020</t>
  </si>
  <si>
    <t>Outras chapas, de poli(tereftalato de etileno), com camada antiestática à base de gelatina ou de látex em ambas as faces, mesmo com halogenetos de potássio</t>
  </si>
  <si>
    <t>39219022</t>
  </si>
  <si>
    <t>Outras chapas, etc, de polietileno, com reforço, impregnado de resina</t>
  </si>
  <si>
    <t>39219090</t>
  </si>
  <si>
    <t>Outras chapas, folhas, peliculas, tiras, lâminas, de plásticos</t>
  </si>
  <si>
    <t>39221000</t>
  </si>
  <si>
    <t>Banheiras, boxes para chuveiros, pias e lavatórios, de plásticos</t>
  </si>
  <si>
    <t>39222000</t>
  </si>
  <si>
    <t>Assentos e tampas, de sanitários, de plásticos</t>
  </si>
  <si>
    <t>39229000</t>
  </si>
  <si>
    <t>Outros artigos para usos sanitários ou higiênicos, de plásticos</t>
  </si>
  <si>
    <t>39231000</t>
  </si>
  <si>
    <t>Caixas, caixotes, engradados e artigos semelhantes, de plástico</t>
  </si>
  <si>
    <t>39231010</t>
  </si>
  <si>
    <t>Estojos de plástico, dos tipos utilizados para acondicionar discos para sistemas de leitura por raio laser</t>
  </si>
  <si>
    <t>39231090</t>
  </si>
  <si>
    <t>Outros artigos semelhantes a caixas, engradados, etc, de plástico</t>
  </si>
  <si>
    <t>39232110</t>
  </si>
  <si>
    <t>Sacos, bolsas, cartuchos, de polímeros de etileno, de capacidade inferior ou igual a 1.000 cm3</t>
  </si>
  <si>
    <t>39232190</t>
  </si>
  <si>
    <t>Outros sacos, bolsas e cartuchos, de polímeros de etileno</t>
  </si>
  <si>
    <t>39232910</t>
  </si>
  <si>
    <t>Sacos, bolsas e cartuchos, de outros plásticos, de capacidade inferior ou igual a 1.000 cm3</t>
  </si>
  <si>
    <t>39232990</t>
  </si>
  <si>
    <t>Outros sacos, bolsas e cartuchos, de outros plásticos</t>
  </si>
  <si>
    <t>39233000</t>
  </si>
  <si>
    <t>Garrafões, garrafas, frascos, artigos semelhantes, de plásticos</t>
  </si>
  <si>
    <t>39233010</t>
  </si>
  <si>
    <t>Recipientes para gás liquefeito de petróleo (GLP)</t>
  </si>
  <si>
    <t>39233090</t>
  </si>
  <si>
    <t>Outros garrafões, garrafas, frascos, artigos semelhantes, de plásticos</t>
  </si>
  <si>
    <t>39234000</t>
  </si>
  <si>
    <t>Bobinas, carretéis, canelas e suportes semelhantes, de plásticos</t>
  </si>
  <si>
    <t>39235000</t>
  </si>
  <si>
    <t>Rolhas, tampas, cápsulas e outros dispositivos para fechar recipientes, de plástico</t>
  </si>
  <si>
    <t>39239000</t>
  </si>
  <si>
    <t>Outros artigos de transporte ou de embalagem, de plásticos</t>
  </si>
  <si>
    <t>39239010</t>
  </si>
  <si>
    <t>Paletes simples, paletes-caixas e outros estrados para carga; taipais de paletes</t>
  </si>
  <si>
    <t>39239090</t>
  </si>
  <si>
    <t>39241000</t>
  </si>
  <si>
    <t>Serviços de mesa e outros utensílios de mesa ou de cozinha, de plásticos</t>
  </si>
  <si>
    <t>39249000</t>
  </si>
  <si>
    <t>Outros artigos de higiene ou de toucador, de plástico</t>
  </si>
  <si>
    <t>39251000</t>
  </si>
  <si>
    <t>Reservatórios, cisternas, cubas e recipientes análogos, de capacidade superior a 300 litros, de plástico</t>
  </si>
  <si>
    <t>39252000</t>
  </si>
  <si>
    <t>Portas, janelas e seus caixilhos, alizares e soleiras, de plásticos</t>
  </si>
  <si>
    <t>39253000</t>
  </si>
  <si>
    <t>Postigos, estores (incluindo as venezianas) e artefatos semelhantes, e suas partes, de plásticos</t>
  </si>
  <si>
    <t>39259000</t>
  </si>
  <si>
    <t>Outros artefatos para apetrechamento de construções, de plásticos</t>
  </si>
  <si>
    <t>39259010</t>
  </si>
  <si>
    <t>Artefatos para apetrechamento de construções, de plásticos, de poliestireno expandido (EPS)</t>
  </si>
  <si>
    <t>39259090</t>
  </si>
  <si>
    <t>39261000</t>
  </si>
  <si>
    <t>Artigos de escritório e artigos escolares, de plásticos</t>
  </si>
  <si>
    <t>39262000</t>
  </si>
  <si>
    <t>Vestuário e seus acessórios, de plásticos, inclusive luvas</t>
  </si>
  <si>
    <t>39263000</t>
  </si>
  <si>
    <t>Guarnições para móveis, carrocerias e semelhantes, de plásticos</t>
  </si>
  <si>
    <t>39264000</t>
  </si>
  <si>
    <t>Estatuetas e outros objetos de ornamentação, de plásticos</t>
  </si>
  <si>
    <t>39269010</t>
  </si>
  <si>
    <t>Arruelas (anilhas) de plásticos</t>
  </si>
  <si>
    <t>39269021</t>
  </si>
  <si>
    <t>Correias de transmissão, de plásticos</t>
  </si>
  <si>
    <t>39269022</t>
  </si>
  <si>
    <t>Correias transportadoras, de plásticos</t>
  </si>
  <si>
    <t>39269030</t>
  </si>
  <si>
    <t>Bolsas para uso em medicina (hemodiálise e usos semelhantes)</t>
  </si>
  <si>
    <t>39269040</t>
  </si>
  <si>
    <t>Artigos de laboratório ou de farmácia, de plásticos</t>
  </si>
  <si>
    <t>39269050</t>
  </si>
  <si>
    <t>Acessórios dos tipos utilizados em linhas de sangue para hemodiálise, tais como: obturadores, incluindo os reguláveis (clamps), clipes e similares, de plástico</t>
  </si>
  <si>
    <t>39269061</t>
  </si>
  <si>
    <t>Anéis de seção transversal circular (O-rings), de tetrafluoretileno e éter perfluormetilvinil, de plástico</t>
  </si>
  <si>
    <t>39269069</t>
  </si>
  <si>
    <t>Outros anéis de seção transversal circular (O-rings), de plástico</t>
  </si>
  <si>
    <t>39269090</t>
  </si>
  <si>
    <t>Outras obras de plásticos</t>
  </si>
  <si>
    <t>40011000</t>
  </si>
  <si>
    <t>Látex de borracha natural, mesmo pre-vulcanizado</t>
  </si>
  <si>
    <t>40012100</t>
  </si>
  <si>
    <t>Borracha natural em folhas fumadas</t>
  </si>
  <si>
    <t>40012200</t>
  </si>
  <si>
    <t>Borracha natural tecnicamente especificada (TSNR), em outras formas</t>
  </si>
  <si>
    <t>40012910</t>
  </si>
  <si>
    <t>Borracha natural crepada</t>
  </si>
  <si>
    <t>40012920</t>
  </si>
  <si>
    <t>Borracha natural granulada ou prensada</t>
  </si>
  <si>
    <t>40012990</t>
  </si>
  <si>
    <t>Borracha natural em outras formas</t>
  </si>
  <si>
    <t>40013000</t>
  </si>
  <si>
    <t>Balata, guta-percha, guaiúle, chicle e gomas naturais análogas</t>
  </si>
  <si>
    <t>40021110</t>
  </si>
  <si>
    <t>Látex de borracha de estireno-butadieno (SBR)</t>
  </si>
  <si>
    <t>40021120</t>
  </si>
  <si>
    <t>Látex de borracha de estireno-butadieno-carboxilada (XSBR)</t>
  </si>
  <si>
    <t>40021911</t>
  </si>
  <si>
    <t>Borracha de estireno-butadieno (SBR), em chapas, folhas, tiras</t>
  </si>
  <si>
    <t>40021912</t>
  </si>
  <si>
    <t>Borracha de estireno-butadieno (SBR), grau alimentício de acordo com o estabelecido pelo Food Chemical Codex, em formas primárias</t>
  </si>
  <si>
    <t>40021919</t>
  </si>
  <si>
    <t>Outras borrachas de estireno-butadieno (SBR)</t>
  </si>
  <si>
    <t>40021920</t>
  </si>
  <si>
    <t>Borracha de estireno-butadieno carboxilada (XSBR), em chapas, etc</t>
  </si>
  <si>
    <t>40022010</t>
  </si>
  <si>
    <t>Óleo de borracha de butadieno (br)</t>
  </si>
  <si>
    <t>40022090</t>
  </si>
  <si>
    <t>Borracha de butadieno (br), em chapas, folhas, tiras, etc.</t>
  </si>
  <si>
    <t>40022091</t>
  </si>
  <si>
    <t>Borracha de 1,2-polibutadieno sindiotáctico</t>
  </si>
  <si>
    <t>40022099</t>
  </si>
  <si>
    <t>Outras borrachas de butadieno (BR)</t>
  </si>
  <si>
    <t>40023100</t>
  </si>
  <si>
    <t>Borracha de isobuteno-isopreno (butila) (IIR), em chapas, etc.</t>
  </si>
  <si>
    <t>40023900</t>
  </si>
  <si>
    <t>Borracha de isobuteno-isopreno halogenada, em chapas, etc</t>
  </si>
  <si>
    <t>40024100</t>
  </si>
  <si>
    <t>Látex de borracha de cloropreno (clorobutadieno)(CR)</t>
  </si>
  <si>
    <t>40024900</t>
  </si>
  <si>
    <t>Outras borrachas de cloropreno (clorobutadieno), em chapas, etc.</t>
  </si>
  <si>
    <t>40025100</t>
  </si>
  <si>
    <t>Látex de borracha de acrilonitrila-butadieno (NBR)</t>
  </si>
  <si>
    <t>40025900</t>
  </si>
  <si>
    <t>Borracha de acrilonitrila-butadieno em chapas, folhas, etc.</t>
  </si>
  <si>
    <t>40026000</t>
  </si>
  <si>
    <t>Borracha de isopreno (ir) em chapas, folhas, tiras, etc.</t>
  </si>
  <si>
    <t>40027000</t>
  </si>
  <si>
    <t>Borracha de etileno-propileno-dieno não conjugada (EPDM)</t>
  </si>
  <si>
    <t>40028000</t>
  </si>
  <si>
    <t>Misturas de borracha natural com borracha sintética, etc</t>
  </si>
  <si>
    <t>40029100</t>
  </si>
  <si>
    <t>Latex de outras borrachas sintéticas ou artificiais</t>
  </si>
  <si>
    <t>40029910</t>
  </si>
  <si>
    <t>Borracha estireno-isopreno-estireno em chapas, folhas, etc.</t>
  </si>
  <si>
    <t>40029920</t>
  </si>
  <si>
    <t>Borracha etileno-propileno-dieno não conjugado-propileno (EPDM-propileno)</t>
  </si>
  <si>
    <t>40029930</t>
  </si>
  <si>
    <t>Borracha acrilonitrila-butadieno hidrogenada</t>
  </si>
  <si>
    <t>40029990</t>
  </si>
  <si>
    <t>Outras borrachas sintéticas e artificiais, em chapas, etc</t>
  </si>
  <si>
    <t>40030000</t>
  </si>
  <si>
    <t>Borracha regenerada, em formas primárias ou em chapas, folhas ou tiras</t>
  </si>
  <si>
    <t>40040000</t>
  </si>
  <si>
    <t>Desperdícios, resíduos e aparas, de borracha não endurecida, mesmo reduzidos a pó ou a grânulos</t>
  </si>
  <si>
    <t>40051010</t>
  </si>
  <si>
    <t>Borracha etileno-propileno-dieno não conjugado-propileno (EPDM-propileno), com sílica e plastificante, em grânulos</t>
  </si>
  <si>
    <t>40051090</t>
  </si>
  <si>
    <t>Outras borrachas vulcanizadas com negro de fumo/silica, em chapas, etc</t>
  </si>
  <si>
    <t>40052000</t>
  </si>
  <si>
    <t>Borracha misturada, não vulcanizada, em formas primárias ou em chapas, folhas ou tiras, em soluções; dispersões, exceto as da subposição 4005.10</t>
  </si>
  <si>
    <t>40059110</t>
  </si>
  <si>
    <t>Preparações base para a fabricação de gomas de mascar, em chapas, folhas e tiras</t>
  </si>
  <si>
    <t>40059190</t>
  </si>
  <si>
    <t>Outras borrachas misturadas, não vulcanizadas, em chapas, folhas, tiras</t>
  </si>
  <si>
    <t>40059910</t>
  </si>
  <si>
    <t>Preparações à base de borracha para a fabricação de gomas de mascar, formas primárias</t>
  </si>
  <si>
    <t>40059990</t>
  </si>
  <si>
    <t>Outras borrachas misturadas, não vulcanizadas, em formas primárias</t>
  </si>
  <si>
    <t>40061000</t>
  </si>
  <si>
    <t>Perfis para recauchutagem, de borracha não vulcanizada</t>
  </si>
  <si>
    <t>40069000</t>
  </si>
  <si>
    <t>Outras formas e artigos, de borracha não vulcanizada</t>
  </si>
  <si>
    <t>40070000</t>
  </si>
  <si>
    <t>Fios e cordas, de borracha vulcanizada</t>
  </si>
  <si>
    <t>40070011</t>
  </si>
  <si>
    <t>Fios de borracha vulcanizada, recobertos com silicone</t>
  </si>
  <si>
    <t>40070019</t>
  </si>
  <si>
    <t>Outros fios de borracha vulcanizada</t>
  </si>
  <si>
    <t>40070020</t>
  </si>
  <si>
    <t>Cordas de borracha vulcanizada</t>
  </si>
  <si>
    <t>40081100</t>
  </si>
  <si>
    <t>Chapas, folhas e tiras, de borracha vulcanizada não endurecida, de borracha alveolar</t>
  </si>
  <si>
    <t>40081900</t>
  </si>
  <si>
    <t>Varetas e perfis, de borracha vulcanizada não endurecida, de borracha alveolar</t>
  </si>
  <si>
    <t>40082100</t>
  </si>
  <si>
    <t>Chapas, folhas e tiras, de borracha vulcanizada não endurecida, de borracha não alveolar</t>
  </si>
  <si>
    <t>40082900</t>
  </si>
  <si>
    <t>Varetas e perfis, de borracha vulcanizada não endurecida, de borracha não alveolar</t>
  </si>
  <si>
    <t>40091000</t>
  </si>
  <si>
    <t>Tubo de borracha vulcanizada não endurecida, não reforçado, sem acessórios</t>
  </si>
  <si>
    <t>40091100</t>
  </si>
  <si>
    <t>40091210</t>
  </si>
  <si>
    <t>Tubo de borracha vulcanizada não endurecida, com acessórios, com uma pressão de ruptura superior ou igual a 17,3 MPa</t>
  </si>
  <si>
    <t>40091290</t>
  </si>
  <si>
    <t>Outros tubos de borracha vulcanizada não endurecida, com acessórios</t>
  </si>
  <si>
    <t>40092010</t>
  </si>
  <si>
    <t>Tubo de borracha vulcanizada, não endurecida, com metal, sem acessórios, pressão de ruptura menor que 17.3 Mpa</t>
  </si>
  <si>
    <t>40092090</t>
  </si>
  <si>
    <t>Outros tubos de borracha vulcanizada não endurecida, com metal, sem acessórios</t>
  </si>
  <si>
    <t>40092110</t>
  </si>
  <si>
    <t>Tubos de borracha vulcanizada não endurecida, reforçados apenas com metal ou associados de outra forma apenas com metal, sem acessórios, com uma pressão de ruptura superior ou igual a 17,3 MPa</t>
  </si>
  <si>
    <t>40092190</t>
  </si>
  <si>
    <t>Outros tubos de borracha vulcanizada não endurecida, reforçados apenas com metal ou associados de outra forma apenas com metal, sem acessórios</t>
  </si>
  <si>
    <t>40092210</t>
  </si>
  <si>
    <t>Tubos de borracha vulcanizada não endurecida, reforçados apenas com metal ou associados de outra forma apenas com metal, com acessórios, com uma pressão de ruptura superior ou igual a 17,3 MPa</t>
  </si>
  <si>
    <t>40092290</t>
  </si>
  <si>
    <t>Outros tubos de borracha vulcanizada não endurecida, reforçados apenas com metal ou associados de outra forma apenas com metal, com acessórios</t>
  </si>
  <si>
    <t>40093100</t>
  </si>
  <si>
    <t>Tubos de borracha vulcanizada não endurecida, reforçados apenas com matérias têxteis ou associados de outra forma apenas com matérias têxteis, sem acessórios</t>
  </si>
  <si>
    <t>40093210</t>
  </si>
  <si>
    <t>Tubos de borracha vulcanizada não endurecida, reforçados apenas com matérias têxteis ou associados de outra forma apenas com matérias têxteis, com acessórios, com uma pressão de ruptura superior ou igual a 17,3 MPa</t>
  </si>
  <si>
    <t>40093290</t>
  </si>
  <si>
    <t>Outros tubos de borracha vulcanizada não endurecida, reforçados apenas com matérias têxteis ou associados de outra forma apenas com matérias têxteis, com acessórios</t>
  </si>
  <si>
    <t>40094100</t>
  </si>
  <si>
    <t>Tubos de borracha vulcanizada não endurecida, reforçados com outras matérias ou associados de outra forma com outras matérias, sem acessórios</t>
  </si>
  <si>
    <t>40094210</t>
  </si>
  <si>
    <t>Tubos de borracha vulcanizada não endurecida, reforçados com outras matérias ou associados de outra forma com outras matérias, com acessórios, com uma pressão de ruptura superior ou igual a 17,3 MPa</t>
  </si>
  <si>
    <t>40094290</t>
  </si>
  <si>
    <t>Outros tubos de borracha vulcanizada não endurecida, reforçados com outras matérias ou associados de outra forma com outras matérias, com acessórios</t>
  </si>
  <si>
    <t>40095090</t>
  </si>
  <si>
    <t>40101100</t>
  </si>
  <si>
    <t>Correias transportadoras, de borracha vulcanizada, reforçadas apenas com metal</t>
  </si>
  <si>
    <t>40101200</t>
  </si>
  <si>
    <t>Correias transportadoras, de borracha vulcanizada, reforçadas apenas com matérias têxteis</t>
  </si>
  <si>
    <t>40101900</t>
  </si>
  <si>
    <t>Outras correias transportadoras, de borracha vulcanizada</t>
  </si>
  <si>
    <t>40103100</t>
  </si>
  <si>
    <t>Correias de transmissão sem fim, de seção trapezoidal, estriadas, com uma circunferência externa superior a 60 cm, mas não superior a 180 cm, de borracha vulcanizada</t>
  </si>
  <si>
    <t>40103200</t>
  </si>
  <si>
    <t>Correias de transmissão sem fim, de seção trapezoidal, não estriadas, com uma circunferência externa superior a 60 cm, mas não superior a 180 cm, de borracha vulcanizada</t>
  </si>
  <si>
    <t>40103300</t>
  </si>
  <si>
    <t>Correias de transmissão sem fim, de seção trapezoidal, estriadas, com uma circunferência externa superior a 180 cm, mas não superior a 240 cm, de borracha vulcanizada</t>
  </si>
  <si>
    <t>40103400</t>
  </si>
  <si>
    <t>Correias de transmissão sem fim, de seção trapezoidal, não estriadas, com uma circunferência externa superior a 180 cm, mas não superior a 240 cm, de borracha vulcanizada</t>
  </si>
  <si>
    <t>40103500</t>
  </si>
  <si>
    <t>Correias de transmissão sem fim, síncronas, com uma circunferência externa superior a 60 cm, mas não superior a 150 cm, de borracha vulcanizada</t>
  </si>
  <si>
    <t>40103600</t>
  </si>
  <si>
    <t>Correias de transmissão sem fim, síncronas, com uma circunferência externa superior a 150 cm, mas não superior a 198 cm, de borracha vulcanizada</t>
  </si>
  <si>
    <t>40103900</t>
  </si>
  <si>
    <t>Outras correias de transmissão</t>
  </si>
  <si>
    <t>40111000</t>
  </si>
  <si>
    <t>Pneumáticos novos, de borracha, dos tipos utilizados em automóveis de passageiros (incluindo os veículos de uso misto (station wagons) e os automóveis de corrida)</t>
  </si>
  <si>
    <t>40112010</t>
  </si>
  <si>
    <t>Pneumáticos novos, de borracha, dos tipos utilizados em ônibus ou caminhões, de medida 11,00-24</t>
  </si>
  <si>
    <t>40112090</t>
  </si>
  <si>
    <t>Outros pneumáticos novos, de borracha, dos tipos utilizados em ônibus ou caminhões</t>
  </si>
  <si>
    <t>40113000</t>
  </si>
  <si>
    <t>Pneumáticos novos, de borracha, dos tipos utilizados em veículos aéreos</t>
  </si>
  <si>
    <t>40114000</t>
  </si>
  <si>
    <t>Pneumáticos novos, de borracha, dos tipos utilizados em motocicletas</t>
  </si>
  <si>
    <t>40115000</t>
  </si>
  <si>
    <t>Pneumáticos novos, de borracha, dos tipos utilizados em bicicletas</t>
  </si>
  <si>
    <t>40116100</t>
  </si>
  <si>
    <t>Pneus novos, com bandas de rodagem em forma de "espinha de peixe" ou semelhantes, dos tipos utilizados em veículos e máquinas agrícolas ou florestais</t>
  </si>
  <si>
    <t>40116200</t>
  </si>
  <si>
    <t>Pneus novos, com bandas de rodagem em forma de "espinha de peixe" ou semelhantes, dos tipos utilizados em veículos e máquinas para a construção civil ou manutenção industrial, para aros de diâmetro inferior ou igual a 61 cm</t>
  </si>
  <si>
    <t>40116310</t>
  </si>
  <si>
    <t>Pneus novos, dos tipos utilizados em veículos e máquinas para a construção civil ou manutenção industrial, radiais, para dumpers para utilização fora de rodovias, com seção de largura &gt;= 940 mm (37"), para aros de diâmetro &gt;= 1.448 mm (57")</t>
  </si>
  <si>
    <t>40116320</t>
  </si>
  <si>
    <t>Outros pneus novos, com seção de largura superior ou igual a 1.143 mm (45"), para aros de diâmetro superior ou igual a 1.143 mm (45")</t>
  </si>
  <si>
    <t>40116390</t>
  </si>
  <si>
    <t>Outros pneus novos, para veículos de construção, aro &gt; 61 cm, com bandas de rodagem em forma de "espinha de peixe"</t>
  </si>
  <si>
    <t>40116910</t>
  </si>
  <si>
    <t>Outros pneus novos, com bandas de rodagem em forma de "espinha de peixe", com seção de largura superior ou igual a 1.143 mm (45"), para aros de diâmetro superior ou igual a 1.143 mm (45")</t>
  </si>
  <si>
    <t>40116990</t>
  </si>
  <si>
    <t>Outros pneus novos, de borracha,  com bandas de rodagem em forma de "espinha de peixe</t>
  </si>
  <si>
    <t>40117010</t>
  </si>
  <si>
    <t>Pneumáticos novos, de borracha, do tipo utilizado em veículos e máquinas agrícolas ou florestais, nas seguintes medidas: 4,00-15; 4,00-18; 4,00-19; 5,00-15; 5,00-16; 5,50-16; 6,00-16; 6,00-19; 6,00-20; 6,50-16; 6,50-20; 7,50-16; 7,50-18; 7,50-20</t>
  </si>
  <si>
    <t>40117090</t>
  </si>
  <si>
    <t>Pneumáticos novos, de borracha, do tipo utilizado em veículos e máquinas agrícolas ou florestais, em outras medidas</t>
  </si>
  <si>
    <t>40118010</t>
  </si>
  <si>
    <t>Pneumáticos novos, de borracha, radiais, para dumpers concebidos para serem utilizados fora de rodovias, com seção de largura igual ou superior a 940 mm (37”), para aros de diâmetro igual ou superior a 1.448 mm (57”)</t>
  </si>
  <si>
    <t>40118020</t>
  </si>
  <si>
    <t>Pneumáticos novos, de borracha, do tipo utilizado em veículos e máquinas para a construção civil, de mineração e de manutenção industrial, com seção de largura igual ou superior a 1.143 mm (45”), para aros de diâmetro igual ou superior a 1.143 mm (45”)</t>
  </si>
  <si>
    <t>40118090</t>
  </si>
  <si>
    <t>Outros pneumáticos novos, de borracha, do tipo utilizado em veículos e máquinas para a construção civil, de mineração e de manutenção industrial</t>
  </si>
  <si>
    <t>40119010</t>
  </si>
  <si>
    <t>Outros pneumáticos novos, de borracha, com seção de largura igual ou superior a 1.143 mm (45”), para aros de diâmetro igual ou superior a 1.143 mm (45”)</t>
  </si>
  <si>
    <t>40119090</t>
  </si>
  <si>
    <t>Outros pneumáticos novos, de borracha</t>
  </si>
  <si>
    <t>40119210</t>
  </si>
  <si>
    <t>Outros pneus novos, dos tipos utilizados em veículos e máquinas agrícolas ou florestais, nas seguintes medidas: 4,00-15; 4,00-18; 4,00-19; 5,00-15; 5,00-16; 5,50-16; 6,00-16; 6,00-19; 6,00-20; 6,50-16; 6,50-20; 7,50-16; 7,50-18; 7,50-20</t>
  </si>
  <si>
    <t>40119290</t>
  </si>
  <si>
    <t>Outros pneus novos, dos tipos utilizados em veículos e máquinas agrícolas ou florestais</t>
  </si>
  <si>
    <t>40119300</t>
  </si>
  <si>
    <t>Outros pneus novos, dos tipos utilizados em veículos e máquinas para a construção civil ou manutenção industrial, para aros de diâmetro inferior ou igual a 61 cm</t>
  </si>
  <si>
    <t>40119410</t>
  </si>
  <si>
    <t>Outros pneus novos radiais, para dumpers concebidos para serem utilizados fora de rodovias, com seção de largura superior ou igual a 940 mm (37"), para aros de diâmetro superior ou igual a 1.448 mm (57")</t>
  </si>
  <si>
    <t>40119420</t>
  </si>
  <si>
    <t>Outros pneus novos, para veículos de construção aro &gt;= 1143 mm</t>
  </si>
  <si>
    <t>40119490</t>
  </si>
  <si>
    <t>Outros pneus novos, para veículos de construção aro &gt;= 61 cm</t>
  </si>
  <si>
    <t>40119910</t>
  </si>
  <si>
    <t>Pneus novos, para tratores agricolas, com seção de largura superior ou igual a 1.143 mm (45"), para aros de diâmetro superior ou igual a 1.143 mm (45")</t>
  </si>
  <si>
    <t>40119990</t>
  </si>
  <si>
    <t>Outros pneus novos de borracha</t>
  </si>
  <si>
    <t>40121000</t>
  </si>
  <si>
    <t>Pneus recauchutados de borracha</t>
  </si>
  <si>
    <t>40121100</t>
  </si>
  <si>
    <t>Pneumáticos recauchutados, dos tipos utilizados em automóveis de passageiros (incluindo os veículos de uso misto (station wagons) e os automóveis de corrida)</t>
  </si>
  <si>
    <t>40121200</t>
  </si>
  <si>
    <t>Pneumáticos recauchutados, dos tipos utilizados em ônibus ou caminhões</t>
  </si>
  <si>
    <t>40121300</t>
  </si>
  <si>
    <t>Pneumáticos recauchutados, dos tipos utilizados em veículos aéreos</t>
  </si>
  <si>
    <t>40121900</t>
  </si>
  <si>
    <t>Outros pneumáticos  recauchutados</t>
  </si>
  <si>
    <t>40122000</t>
  </si>
  <si>
    <t>Pneumáticos usados de borracha</t>
  </si>
  <si>
    <t>40129010</t>
  </si>
  <si>
    <t>Flaps para pneus de borracha</t>
  </si>
  <si>
    <t>40129090</t>
  </si>
  <si>
    <t>Protetores, bandas de rodagem, etc, para pneus de borracha</t>
  </si>
  <si>
    <t>40131010</t>
  </si>
  <si>
    <t>Câmaras de ar de borracha, para pneumáticos do tipo dos utilizados em ônibus ou caminhões, de medida 11,00-24</t>
  </si>
  <si>
    <t>40131090</t>
  </si>
  <si>
    <t>Outras câmaras-de-ar borracha, para pneus de automóveis, etc</t>
  </si>
  <si>
    <t>40132000</t>
  </si>
  <si>
    <t>Câmaras-de-ar de borracha, dos tipos utilizados em bicicletas</t>
  </si>
  <si>
    <t>40139000</t>
  </si>
  <si>
    <t>Outras câmaras-de-ar de borracha</t>
  </si>
  <si>
    <t>40141000</t>
  </si>
  <si>
    <t>Preservativos de borracha vulcanizada, não endurecida</t>
  </si>
  <si>
    <t>40149010</t>
  </si>
  <si>
    <t>Bolsas para gelo ou para água quente, de borracha vulcanizada não endurecida, mesmo com partes de borracha endurecida</t>
  </si>
  <si>
    <t>40149090</t>
  </si>
  <si>
    <t>Outros artigos de higiene ou de farmácia (incluindo as chupetas), de borracha vulcanizada não endurecida, mesmo com partes de borracha endurecida</t>
  </si>
  <si>
    <t>40151100</t>
  </si>
  <si>
    <t>Luvas para cirurgia, de borracha vulcanizada, não endurecida</t>
  </si>
  <si>
    <t>40151200</t>
  </si>
  <si>
    <t>Vestuário e seus acessórios (incluindo as luvas, mitenes e semelhantes), de borracha vulcanizada não endurecida, do tipo utilizado em medicina, cirurgia, odontologia ou veterinária</t>
  </si>
  <si>
    <t>40151900</t>
  </si>
  <si>
    <t>Outras luvas de borracha vulcanizada, não endurecida</t>
  </si>
  <si>
    <t>40159000</t>
  </si>
  <si>
    <t>Outros vestuários e acessórios, de borracha vulcanizada não endurecida</t>
  </si>
  <si>
    <t>40161010</t>
  </si>
  <si>
    <t>Partes de veículos automóveis ou tratores e de máquinas ou aparelhos, não domésticos, dos Capítulos 84, 85 ou 90, de borracha alveolar vulcanizada não endurecida</t>
  </si>
  <si>
    <t>40161090</t>
  </si>
  <si>
    <t>Outras obras de borracha alveolar vulcanizada não endurecida</t>
  </si>
  <si>
    <t>40169100</t>
  </si>
  <si>
    <t>Revestimentos para pisos (pavimentos) e capachos, de borracha vulcanizada não endurecida</t>
  </si>
  <si>
    <t>40169200</t>
  </si>
  <si>
    <t>Borrachas de apagar</t>
  </si>
  <si>
    <t>40169300</t>
  </si>
  <si>
    <t>Juntas, gaxetas e semelhantes, de borracha vulcanizada não endurecida</t>
  </si>
  <si>
    <t>40169399</t>
  </si>
  <si>
    <t>Retentor, junta de borracha</t>
  </si>
  <si>
    <t>40169400</t>
  </si>
  <si>
    <t>Defensas, mesmo infláveis, para atracação de embarcações, de borracha vulcanizada não endurecida</t>
  </si>
  <si>
    <t>40169510</t>
  </si>
  <si>
    <t>Artigos infláveis de salvamento, de borracha vulcanizada não endurecida</t>
  </si>
  <si>
    <t>40169590</t>
  </si>
  <si>
    <t>Outros artigos infláveis, de borracha vulcanizada não endurecida</t>
  </si>
  <si>
    <t>40169910</t>
  </si>
  <si>
    <t>Tampões vedadores para capacitores, de EPDM, com perfurações para terminais, de borracha vulcanizada não endurecida</t>
  </si>
  <si>
    <t>40169990</t>
  </si>
  <si>
    <t>Outras obras de borracha vulcanizada, não endurecida</t>
  </si>
  <si>
    <t>40170000</t>
  </si>
  <si>
    <t>Borracha endurecida (ebonite, por exemplo) sob qualquer forma, incluindo os desperdícios e resíduos; obras de borracha endurecida</t>
  </si>
  <si>
    <t>41012000</t>
  </si>
  <si>
    <t>Couros e peles em bruto, inteiros, não divididos, de peso unitário não superior a 8 kg quando secos, a 10 kg quando salgados a seco e a 16 kg quando frescos, salgados a úmido ou conservados de outro modo</t>
  </si>
  <si>
    <t>41012010</t>
  </si>
  <si>
    <t>Couros/peles, bovinos, inteiros, não dividido, peso &lt;= 8 kg</t>
  </si>
  <si>
    <t>41012020</t>
  </si>
  <si>
    <t>Couros/peles, de bovinos, inteiro, dividido, com o lado flor, peso &lt;= 8 kg</t>
  </si>
  <si>
    <t>41012030</t>
  </si>
  <si>
    <t>Couros/peles, de bovinos, inteiro, dividido, sem o lado flor, peso &lt;= 8 kg</t>
  </si>
  <si>
    <t>41015010</t>
  </si>
  <si>
    <t>Couros e peles em bruto, de bovinos, inteiros, de peso unitário superior a 16 kg, sem dividir</t>
  </si>
  <si>
    <t>41015020</t>
  </si>
  <si>
    <t>Couros e peles em bruto, de bovinos, inteiros, de peso unitário superior a 16 kg, divididos, com o lado flor</t>
  </si>
  <si>
    <t>41015030</t>
  </si>
  <si>
    <t>Couros e peles em bruto, de bovinos, inteiros, de peso unitário superior a 16 kg, divididos, sem o lado flor</t>
  </si>
  <si>
    <t>41019010</t>
  </si>
  <si>
    <t>Outros couros e peles, de bovino, incluindo dorsos, meios-dorsos e flancos, divididos, sem dividir</t>
  </si>
  <si>
    <t>41019020</t>
  </si>
  <si>
    <t>Outros couros e peles, de bovino, incluindo dorsos, meios-dorsos e flancos, divididos, com o lado flor</t>
  </si>
  <si>
    <t>41019030</t>
  </si>
  <si>
    <t>Outros couros e peles, de bovino, incluindo dorsos, meios-dorsos e flancos, divididos, sem o lado flor</t>
  </si>
  <si>
    <t>41021000</t>
  </si>
  <si>
    <t>Peles em bruto de ovinos, com lã (não depiladas)</t>
  </si>
  <si>
    <t>41022100</t>
  </si>
  <si>
    <t>Peles em bruto, de ovinos, depiladas ou sem lã, piqueladas</t>
  </si>
  <si>
    <t>41022900</t>
  </si>
  <si>
    <t>Outras peles em bruto, de ovinos, depiladas ou sem lã</t>
  </si>
  <si>
    <t>41032000</t>
  </si>
  <si>
    <t>Peles em bruto, de répteis</t>
  </si>
  <si>
    <t>41033000</t>
  </si>
  <si>
    <t>Couros e peles, de suínos, em bruto</t>
  </si>
  <si>
    <t>41039000</t>
  </si>
  <si>
    <t>Peles em bruto, de outros animais</t>
  </si>
  <si>
    <t>41041111</t>
  </si>
  <si>
    <t>Couros e peles inteiros, de bovinos (incluindo os búfalos), de superfície unitária não superior a 2,6 m2, simplesmente curtidos ao cromo (wet-blue), plena flor, não divididos, no estado úmido</t>
  </si>
  <si>
    <t>41041112</t>
  </si>
  <si>
    <t>Outros couros e peles inteiros, de bovinos (incluindo os búfalos), de superfície unitária não superior a 2,6 m2, plena flor, não divididos, no estado úmido</t>
  </si>
  <si>
    <t>41041113</t>
  </si>
  <si>
    <t>Outros couros e peles de bovinos (incluindo os búfalos), com pré-curtimenta vegetal, plena flor, não divididos</t>
  </si>
  <si>
    <t>41041114</t>
  </si>
  <si>
    <t>Outros couros e peles de bovinos (incluindo os búfalos), plena flor, não divididos, no estado úmido</t>
  </si>
  <si>
    <t>41041119</t>
  </si>
  <si>
    <t>Couros de equideos, não dividido, no estado úmido, plena flor, não divididos, no estado úmido</t>
  </si>
  <si>
    <t>41041121</t>
  </si>
  <si>
    <t>Couros e peles inteiros, de bovinos (incluindo os búfalos), de superfície unitária não superior a 2,6 m2, simplesmente curtidos ao cromo (wet-blue), divididos, com o lado flor, no estado úmido</t>
  </si>
  <si>
    <t>41041122</t>
  </si>
  <si>
    <t>Outros couros e peles inteiros, de bovinos (incluindo os búfalos), de superfície unitária não superior a 2,6 m2, divididos, com o lado flor, no estado úmido</t>
  </si>
  <si>
    <t>41041123</t>
  </si>
  <si>
    <t>Outros couros e peles de bovinos (incluindo os búfalos), com pré-curtimenta vegetal, divididos, com o lado flor, no estado úmido</t>
  </si>
  <si>
    <t>41041124</t>
  </si>
  <si>
    <t>Outros couros e peles de bovinos (incluindo os búfalos), divididos, com o lado flor, no estado úmido</t>
  </si>
  <si>
    <t>41041129</t>
  </si>
  <si>
    <t>Couros de equídeos, divididos, com o lado flor, no estado úmido</t>
  </si>
  <si>
    <t>41041910</t>
  </si>
  <si>
    <t>Couros e peles inteiros, de bovinos (incluindo os búfalos), de superfície unitária não superior a 2,6 m2, simplesmente curtidos ao cromo (wet-blue), no estado úmido</t>
  </si>
  <si>
    <t>41041920</t>
  </si>
  <si>
    <t>Outros couros e peles inteiros, de bovinos (incluindo os búfalos), de superfície unitária não superior a 2,6 m2, no estado úmido</t>
  </si>
  <si>
    <t>41041930</t>
  </si>
  <si>
    <t>Outros couros e peles de bovinos (incluindo os búfalos), com pré-curtimenta vegetal, no estado úmido</t>
  </si>
  <si>
    <t>41041940</t>
  </si>
  <si>
    <t>Outros couros e peles de bovinos (incluindo os búfalos), no estado úmido</t>
  </si>
  <si>
    <t>41041990</t>
  </si>
  <si>
    <t>Couros/peles, equídeos, úmidos</t>
  </si>
  <si>
    <t>41044110</t>
  </si>
  <si>
    <t>Couros e peles inteiros, de bovinos (incluindo os búfalos), de superfície unitária não superior a 2,6 m2, no estado seco (crust)</t>
  </si>
  <si>
    <t>41044120</t>
  </si>
  <si>
    <t>Outros couros e peles de bovinos (incluindo os búfalos), curtidos ao vegetal, para solas, no estado seco (crust)</t>
  </si>
  <si>
    <t>41044130</t>
  </si>
  <si>
    <t>Outros couros e peles de bovinos (incluindo os búfalos), no estado seco (crust)</t>
  </si>
  <si>
    <t>41044190</t>
  </si>
  <si>
    <t>Couros e peles de equídeos, secos, pena flor</t>
  </si>
  <si>
    <t>41044910</t>
  </si>
  <si>
    <t>41044920</t>
  </si>
  <si>
    <t>41044990</t>
  </si>
  <si>
    <t>Couros/peles equídeos, no estado seco (crust)</t>
  </si>
  <si>
    <t>41051010</t>
  </si>
  <si>
    <t>Peles curtidas ou crust de ovinos, depiladas, mesmo divididas, mas não preparadas de outro modo, no estado úmido (incluindo wet-blue), com pré-curtimenta vegetal</t>
  </si>
  <si>
    <t>41051021</t>
  </si>
  <si>
    <t>Peles curtidas ou crust de ovinos, depiladas, mesmo divididas, mas não preparadas de outro modo, no estado úmido (incluindo wet-blue), pré-curtidas ao cromo (wet-blue)</t>
  </si>
  <si>
    <t>41051029</t>
  </si>
  <si>
    <t>Peles curtidas ou crust de ovinos, depiladas, mesmo divididas, mas não preparadas de outro modo, no estado úmido (incluindo wet-blue), pré-curtidas de outro modo</t>
  </si>
  <si>
    <t>41051090</t>
  </si>
  <si>
    <t>Outras peles curtidas ou crust de ovinos, depiladas, mesmo divididas, mas não preparadas de outro modo, no estado úmido (incluindo wet-blue)</t>
  </si>
  <si>
    <t>41053000</t>
  </si>
  <si>
    <t>Peles curtidas ou crust de ovinos, depiladas, mesmo divididas, mas não preparadas de outro modo, no estado seco (crust)</t>
  </si>
  <si>
    <t>41062110</t>
  </si>
  <si>
    <t>Couros e peles, depilados, de caprinos, no estado úmido (incluindo wet-blue), com pré-curtimenta vegetal</t>
  </si>
  <si>
    <t>41062121</t>
  </si>
  <si>
    <t>Couros e peles, depilados, de caprinos, no estado úmido (incluindo wet-blue), pré-curtidos ao cromo (wet-blue)</t>
  </si>
  <si>
    <t>41062129</t>
  </si>
  <si>
    <t>Outros couros e peles, depilados, de caprinos, no estado úmido (incluindo wet-blue), pré-curtidos de outro modo</t>
  </si>
  <si>
    <t>41062190</t>
  </si>
  <si>
    <t>Outros couros e peles de caprinos, curtidos</t>
  </si>
  <si>
    <t>41062200</t>
  </si>
  <si>
    <t>Couros e peles de caprinos, no estado seco "crust"</t>
  </si>
  <si>
    <t>41063110</t>
  </si>
  <si>
    <t>Couros e peles de suínos, no estado úmido (incluindo wet-blue), simplesmente curtidos ao cromo (wet-blue)</t>
  </si>
  <si>
    <t>41063190</t>
  </si>
  <si>
    <t>Outros couros e peles de suínos, no estado úmido (incluindo wet-blue)</t>
  </si>
  <si>
    <t>41063200</t>
  </si>
  <si>
    <t>Couros e peles de suínos, no estado seco (crust)</t>
  </si>
  <si>
    <t>41064000</t>
  </si>
  <si>
    <t>Couros e peles de répteis, curtidos ou "crust"</t>
  </si>
  <si>
    <t>41069100</t>
  </si>
  <si>
    <t>Couros e peles de outros animais, curtido, estado úmido</t>
  </si>
  <si>
    <t>41069200</t>
  </si>
  <si>
    <t>Couros e peles de outros animais, no estado seco (crust)</t>
  </si>
  <si>
    <t>41071110</t>
  </si>
  <si>
    <t>Couros e peles inteiros, de bovinos (incluindo os búfalos), plena flor, não divididos, de superfície unitária não superior a 2,6 m2</t>
  </si>
  <si>
    <t>41071120</t>
  </si>
  <si>
    <t>Outros couros e peles inteiros, de bovinos (incluindo os búfalos), plena flor, não divididos</t>
  </si>
  <si>
    <t>41071190</t>
  </si>
  <si>
    <t>Couros e peles inteiros, de equídeos, plena flor, não divididos</t>
  </si>
  <si>
    <t>41071210</t>
  </si>
  <si>
    <t>Couros e peles inteiros, de bovinos (incluindo os búfalos), divididos, com o lado flor, de superfície unitária não superior a 2,6 m2</t>
  </si>
  <si>
    <t>41071220</t>
  </si>
  <si>
    <t>Outros couros e peles inteiros, de bovinos (incluindo os búfalos), divididos, com o lado flor</t>
  </si>
  <si>
    <t>41071290</t>
  </si>
  <si>
    <t>Couros e peles, inteiros, de equídeos, preparados</t>
  </si>
  <si>
    <t>41071910</t>
  </si>
  <si>
    <t>Couros e peles de bovinos (incluindo os búfalos), preparados, de superfície unitária não superior a 2,6 m2</t>
  </si>
  <si>
    <t>41071920</t>
  </si>
  <si>
    <t>Outros couros e peles inteiros de bovinos (incluindo os búfalos), preparados</t>
  </si>
  <si>
    <t>41071990</t>
  </si>
  <si>
    <t>Couros e peles inteiros de equídeos, preparados após curtimenta</t>
  </si>
  <si>
    <t>41079110</t>
  </si>
  <si>
    <t>Couros e peles, incluindo as tiras, de bovinos (incluindo os búfalos), preparados, plena flor, não divididos</t>
  </si>
  <si>
    <t>41079190</t>
  </si>
  <si>
    <t>Couros e peles de equídeos, inlcuindo as tiras, preparados, plena flor, não divididos</t>
  </si>
  <si>
    <t>41079210</t>
  </si>
  <si>
    <t>Couros e peles, incluindo as tiras, de bovinos (incluindo os búfalos), preparados, divididos, com o lado flor</t>
  </si>
  <si>
    <t>41079290</t>
  </si>
  <si>
    <t>Couros e peles de equídeos, inlcuindo as tiras, preparados, divididos, com o lado flor</t>
  </si>
  <si>
    <t>41079910</t>
  </si>
  <si>
    <t>Outros couros e peles, de bovinos, preparados</t>
  </si>
  <si>
    <t>41079990</t>
  </si>
  <si>
    <t>Outros couros e peles de equídeos, preparados</t>
  </si>
  <si>
    <t>41120000</t>
  </si>
  <si>
    <t>Couros preparados após curtimenta ou após secagem e couros e peles apergaminhados, de ovinos, depilados, mesmo divididos, exceto os da posição 41.14</t>
  </si>
  <si>
    <t>41131010</t>
  </si>
  <si>
    <t>Couros de caprinos, curtidos ao cromo, com acabamento</t>
  </si>
  <si>
    <t>41131090</t>
  </si>
  <si>
    <t>Outros couros de caprinos, preparados após curtimenta, etc.</t>
  </si>
  <si>
    <t>41132000</t>
  </si>
  <si>
    <t>Couros suínos, preparados após curtimenta, etc.</t>
  </si>
  <si>
    <t>41133000</t>
  </si>
  <si>
    <t>Couros de répteis, preparados após curtimento, etc</t>
  </si>
  <si>
    <t>41139000</t>
  </si>
  <si>
    <t>Couros de outros animais, preparados após curtimento, etc.</t>
  </si>
  <si>
    <t>41141000</t>
  </si>
  <si>
    <t>Couros e peles acamurçados (incluindo a camurça combinada)</t>
  </si>
  <si>
    <t>41142010</t>
  </si>
  <si>
    <t>Couros/peles envernizados ou revestidos</t>
  </si>
  <si>
    <t>41142020</t>
  </si>
  <si>
    <t>Couros/peles metalizados</t>
  </si>
  <si>
    <t>41151000</t>
  </si>
  <si>
    <t>Couro reconstituído, à base de couro, etc.</t>
  </si>
  <si>
    <t>41152000</t>
  </si>
  <si>
    <t>Aparas e outros desperdícios de couros, etc.</t>
  </si>
  <si>
    <t>42010010</t>
  </si>
  <si>
    <t>Artigos de seleiro ou de correeiro, de couro natural ou reconstituído</t>
  </si>
  <si>
    <t>42010090</t>
  </si>
  <si>
    <t>Artigos de seleiro ou de correeiro, de outras matérias</t>
  </si>
  <si>
    <t>42021100</t>
  </si>
  <si>
    <t>Baús para viagem, malas e maletas, incluindo as de toucador e as maletas e pastas de documentos e para estudantes e artefatos semelhantes, com a superfície exterior de couro natural ou reconstituído</t>
  </si>
  <si>
    <t>42021210</t>
  </si>
  <si>
    <t>Baús para viagem, malas e maletas, incluindo as de toucador e as maletas e pastas de documentos e para estudantes e artefatos semelhantes, com a superfície exterior de plásticos ou de matérias têxteis</t>
  </si>
  <si>
    <t>42021220</t>
  </si>
  <si>
    <t>Malas, maletas e pastas, de matérias têxteis</t>
  </si>
  <si>
    <t>42021900</t>
  </si>
  <si>
    <t>Malas, maletas e pastas, de outras matérias</t>
  </si>
  <si>
    <t>42022100</t>
  </si>
  <si>
    <t>Bolsas, mesmo com tiracolo, incluindo as que não possuam alças, com a superfície exterior de couro natural ou reconstituído</t>
  </si>
  <si>
    <t>42022210</t>
  </si>
  <si>
    <t>Bolsas, mesmo com tiracolo, incluindo as que não possuam alças, com a superfície exterior de folhas de plásticos</t>
  </si>
  <si>
    <t>42022220</t>
  </si>
  <si>
    <t>Bolsas, mesmo com tiracolo, incluindo as que não possuam alças, com a superfície exterior de matérias têxteis</t>
  </si>
  <si>
    <t>42022900</t>
  </si>
  <si>
    <t>Bolsas de outras matérias</t>
  </si>
  <si>
    <t>42023100</t>
  </si>
  <si>
    <t>Artigos do tipo dos normalmente levados nos bolsos ou em bolsas, com a superfície exterior de couro natural ou reconstituído</t>
  </si>
  <si>
    <t>42023200</t>
  </si>
  <si>
    <t>Artigos do tipo dos normalmente levados nos bolsos ou em bolsas, com a superfície exterior de folhas de plásticos ou de matérias têxteis</t>
  </si>
  <si>
    <t>42023900</t>
  </si>
  <si>
    <t>Artigos do tipo dos normalmente levados nos bolsos ou em bolsas, com a superfície exterior de outras matérias</t>
  </si>
  <si>
    <t>42029100</t>
  </si>
  <si>
    <t>Outros artefatos, com a superfície exterior de couro natural ou reconstituído</t>
  </si>
  <si>
    <t>42029200</t>
  </si>
  <si>
    <t>Outros artefatos, com a superfície exterior de folhas de plásticos ou de matérias têxteis</t>
  </si>
  <si>
    <t>42029900</t>
  </si>
  <si>
    <t>Outros artefatos, de outras matérias</t>
  </si>
  <si>
    <t>42031000</t>
  </si>
  <si>
    <t>Vestuário, de couro natural ou reconstituído</t>
  </si>
  <si>
    <t>42032100</t>
  </si>
  <si>
    <t>Luvas, mitenes e semelhantes, especialmente concebidas para a prática de esportes, de couro natural ou reconstituído</t>
  </si>
  <si>
    <t>42032900</t>
  </si>
  <si>
    <t>Outras luvas, mitenes e semelhantes, de couro natural ou reconstituído</t>
  </si>
  <si>
    <t>42033000</t>
  </si>
  <si>
    <t>Cintos, cinturões e bandoleiras ou talabartes, de couro natural ou reconstituído</t>
  </si>
  <si>
    <t>42034000</t>
  </si>
  <si>
    <t>Outros acessórios de vestuário, de couro natural ou reconstituído</t>
  </si>
  <si>
    <t>42040090</t>
  </si>
  <si>
    <t>Outros artigos para usos técnicos, de couro natural/reconstituído</t>
  </si>
  <si>
    <t>42050000</t>
  </si>
  <si>
    <t>Outras obras de couro natural ou reconstituído</t>
  </si>
  <si>
    <t>42060000</t>
  </si>
  <si>
    <t>Obras de tripa, de baudruches, de bexiga ou de tendões</t>
  </si>
  <si>
    <t>42061000</t>
  </si>
  <si>
    <t>Cordas de tripa</t>
  </si>
  <si>
    <t>42069000</t>
  </si>
  <si>
    <t>Outras obras de tripa, "baudruches", bexiga ou de tendões</t>
  </si>
  <si>
    <t>43011000</t>
  </si>
  <si>
    <t>Peles com pelo em bruto, de visons, inteiras, com ou sem cabeça, cauda ou patas</t>
  </si>
  <si>
    <t>43013000</t>
  </si>
  <si>
    <t>Peles com pelo em bruto, de cordeiros denominados astracã, breitschwanz, caracul, persianer ou semelhantes, de cordeiros da Índia, da China, da Mongólia ou do Tibete, inteiras, com ou sem cabeça, cauda ou patas</t>
  </si>
  <si>
    <t>43016000</t>
  </si>
  <si>
    <t>Peles com pelo em bruto, de raposas, inteiras, com ou sem cabeça, cauda ou patas</t>
  </si>
  <si>
    <t>43018000</t>
  </si>
  <si>
    <t>Peles com pelo em bruto, de outros animais, inteiras, com ou sem cabeça, cauda ou patas</t>
  </si>
  <si>
    <t>43019000</t>
  </si>
  <si>
    <t>Cabeças, caudas, patas e outras partes utilizáveis na indústria de peles</t>
  </si>
  <si>
    <t>43021100</t>
  </si>
  <si>
    <t>Peles com pelo inteiras, com ou sem cabeça, cauda ou patas, não reunidas (não montadas), de visons</t>
  </si>
  <si>
    <t>43021910</t>
  </si>
  <si>
    <t>Peles com pelo inteiras, com ou sem cabeça, cauda ou patas, não reunidas (não montadas), de ovinos</t>
  </si>
  <si>
    <t>43021990</t>
  </si>
  <si>
    <t>Outras peles com pelo inteiras, com ou sem cabeça, cauda ou patas, não reunidas (não montadas)</t>
  </si>
  <si>
    <t>43022000</t>
  </si>
  <si>
    <t>Cabeças, caudas, patas e outras partes, desperdícios e aparas, não reunidos (não montados)</t>
  </si>
  <si>
    <t>43023000</t>
  </si>
  <si>
    <t>Peles com pelo inteiras e respectivos pedaços e aparas, reunidos (montados)</t>
  </si>
  <si>
    <t>43031000</t>
  </si>
  <si>
    <t>Vestuário e seus acessórios, de peles com pelo</t>
  </si>
  <si>
    <t>43039000</t>
  </si>
  <si>
    <t>Outros artefatos de peles com pelo</t>
  </si>
  <si>
    <t>43040000</t>
  </si>
  <si>
    <t>Peles com pelo artificiais, e suas obras</t>
  </si>
  <si>
    <t>44011000</t>
  </si>
  <si>
    <t>Lenha em qualquer estado</t>
  </si>
  <si>
    <t>44011100</t>
  </si>
  <si>
    <t>Lenha em qualquer forma, de coníferas</t>
  </si>
  <si>
    <t>44011200</t>
  </si>
  <si>
    <t>Lenha em qualquer forma, de não coníferas</t>
  </si>
  <si>
    <t>44012100</t>
  </si>
  <si>
    <t>Madeira em estilhas ou em partículas, de coníferas</t>
  </si>
  <si>
    <t>44012200</t>
  </si>
  <si>
    <t>Madeira em estilhas ou em partículas, de não coníferas</t>
  </si>
  <si>
    <t>44013000</t>
  </si>
  <si>
    <t>Serragem, desperdícios e resíduos, de madeira</t>
  </si>
  <si>
    <t>44013100</t>
  </si>
  <si>
    <t>Pellets de madeira</t>
  </si>
  <si>
    <t>44013200</t>
  </si>
  <si>
    <t>Briquetes de madeira</t>
  </si>
  <si>
    <t>44013900</t>
  </si>
  <si>
    <t>Serragem, desperdícios e resíduos, de madeira, mesmo aglomerados em toras, briquetes ou em formas semelhantes</t>
  </si>
  <si>
    <t>44014000</t>
  </si>
  <si>
    <t>Serragem (serradura), desperdícios e resíduos, de madeira, não aglomerados</t>
  </si>
  <si>
    <t>44014100</t>
  </si>
  <si>
    <t>Serragem (serradura)</t>
  </si>
  <si>
    <t>44014900</t>
  </si>
  <si>
    <t>Outras serragens (serradura), desperdícios e resíduos, de madeira, não aglomerados, não classificados em códigos anteriores</t>
  </si>
  <si>
    <t>44021000</t>
  </si>
  <si>
    <t>Carvão vegetal (incluindo o carvão de cascas ou de caroços), mesmo aglomerado, de bambu</t>
  </si>
  <si>
    <t>44022000</t>
  </si>
  <si>
    <t>Carvão vegetal, mesmo aglomerado, de cascas ou de caroços</t>
  </si>
  <si>
    <t>44029000</t>
  </si>
  <si>
    <t>Outro carvão vegetal (incluindo o carvão de cascas ou de caroços), mesmo aglomerado</t>
  </si>
  <si>
    <t>44031000</t>
  </si>
  <si>
    <t>Madeira em bruto, mesmo descascada, desalburnada ou esquadriada, tratada com tinta, creosoto ou com outros agentes de conservação</t>
  </si>
  <si>
    <t>44031100</t>
  </si>
  <si>
    <t>Madeira em bruto, mesmo descascada, desalburnada ou esquadriada, tratada com tinta, creosoto ou outros agentes de conservação, de coníferas</t>
  </si>
  <si>
    <t>44031200</t>
  </si>
  <si>
    <t>Madeira em bruto, mesmo descascada, desalburnada ou esquadriada, tratada com tinta, creosoto ou outros agentes de conservação, de não coníferas</t>
  </si>
  <si>
    <t>44032000</t>
  </si>
  <si>
    <t>Outras madeiras em bruto, mesmo descascada, desalburnada ou esquadriada, de coníferas</t>
  </si>
  <si>
    <t>44032100</t>
  </si>
  <si>
    <t>Madeira em bruto, mesmo descascada, desalburnada ou esquadriada, de pinheiro (Pinus spp.), cuja maior dimensão da seção transversal é igual ou superior a 15 cm</t>
  </si>
  <si>
    <t>44032200</t>
  </si>
  <si>
    <t>Madeira em bruto, mesmo descascada, desalburnada ou esquadriada, de pinheiro (Pinus spp.)</t>
  </si>
  <si>
    <t>44032300</t>
  </si>
  <si>
    <t>Madeira em bruto, mesmo descascada, desalburnada ou esquadriada, de abeto (Abies spp.) e de espruce (Picea spp.), cuja maior dimensão da seção transversal é igual ou superior a 15 cm</t>
  </si>
  <si>
    <t>44032600</t>
  </si>
  <si>
    <t>44034100</t>
  </si>
  <si>
    <t>Madeira Dark Red Meranti, Light Red Meranti e Meranti Bakau, em bruto, mesmo descascada, desalburnada ou esquadriada</t>
  </si>
  <si>
    <t>44034200</t>
  </si>
  <si>
    <t>Madeira em bruto, mesmo descascada, desalburnada ou esquadriada, de teca</t>
  </si>
  <si>
    <t>44034900</t>
  </si>
  <si>
    <t>Outras madeiras tropicais em bruto, mesmo descascada, desalburnada ou esquadriada</t>
  </si>
  <si>
    <t>44039100</t>
  </si>
  <si>
    <t>Madeira de carvalho (Quercus spp.), em bruto, mesmo descascada, desalburnada ou esquadriada</t>
  </si>
  <si>
    <t>44039200</t>
  </si>
  <si>
    <t>Madeira de faia (Fagus spp), em bruto, mesmo descascada, desalburnada ou esquadriada</t>
  </si>
  <si>
    <t>44039400</t>
  </si>
  <si>
    <t>Madeira em bruto, mesmo descascada, desalburnada ou esquadriada, de faia (Fagus spp.), outras</t>
  </si>
  <si>
    <t>44039500</t>
  </si>
  <si>
    <t>Madeira em bruto, mesmo descascada, desalburnada ou esquadriada, de bétula (vidoeiro) (Betula spp.), cuja maior dimensão da seção transversal é igual ou superior a 15 cm</t>
  </si>
  <si>
    <t>44039700</t>
  </si>
  <si>
    <t>Madeira em bruto, mesmo descascada, desalburnada ou esquadriada, de choupo (álamo) (Populus spp.)</t>
  </si>
  <si>
    <t>44039800</t>
  </si>
  <si>
    <t>Madeira em bruto, mesmo descascada, desalburnada ou esquadriada, de eucalipto (Eucalyptus spp.)</t>
  </si>
  <si>
    <t>44039900</t>
  </si>
  <si>
    <t>Outras madeiras em bruto, mesmo descascada, desalburnada ou esquadriada</t>
  </si>
  <si>
    <t>44041000</t>
  </si>
  <si>
    <t>Arcos de madeira; estacas fendidas; estacas aguçadas, não serradas longitudinalmente; madeira simplesmente desbastada ou arredondada, não torneada, não recurvada nem trabalhada de qualquer outro modo, para fabricação de bengalas, etc... de coníferas</t>
  </si>
  <si>
    <t>44042000</t>
  </si>
  <si>
    <t>Arcos de madeira; estacas fendidas; estacas aguçadas, não serradas longitudinalmente; madeira simplesmente desbastada ou arredondada, não torneada, não recurvada nem trabalhada de qualquer outro modo, para fabricação de bengalas, etc... de não coníferas</t>
  </si>
  <si>
    <t>44050000</t>
  </si>
  <si>
    <t>Lã de madeira; farinha de madeira</t>
  </si>
  <si>
    <t>44061000</t>
  </si>
  <si>
    <t>Dormentes de madeira para vias férreas ou semelhantes, não impregnados</t>
  </si>
  <si>
    <t>44061100</t>
  </si>
  <si>
    <t>Dormentes de madeira para vias férreas ou semelhantes, não impregnados, de coníferas</t>
  </si>
  <si>
    <t>44061200</t>
  </si>
  <si>
    <t>Dormentes de madeira para vias férreas ou semelhantes, não impregnados, de não coníferas</t>
  </si>
  <si>
    <t>44069000</t>
  </si>
  <si>
    <t>Outros dormentes de madeira para vias férreas ou semelhantes</t>
  </si>
  <si>
    <t>44069100</t>
  </si>
  <si>
    <t>Dormentes de madeira para vias férreas ou semelhantes, de coníferas</t>
  </si>
  <si>
    <t>44069200</t>
  </si>
  <si>
    <t>Dormentes de madeira para vias férreas ou semelhantes, de não coníferas</t>
  </si>
  <si>
    <t>44071000</t>
  </si>
  <si>
    <t>Madeira de coníferas, serrada ou fendida longitudinalmente, cortada transversalmente ou desenrolada, mesmo aplainada, lixada ou unida pelas extremidades, de espessura superior a 6 mm</t>
  </si>
  <si>
    <t>44071100</t>
  </si>
  <si>
    <t>Madeira serrada ou fendida longitudinalmente, cortada transversalmente ou desenrolada, mesmo aplainada, lixada ou unida pelas extremidades, de espessura superior a 6 mm, de pinheiro (Pinus spp.)</t>
  </si>
  <si>
    <t>44071200</t>
  </si>
  <si>
    <t>Madeira serrada ou fendida longitudinalmente, cortada transversalmente ou desenrolada, mesmo aplainada, lixada ou unida pelas extremidades, de espessura superior a 6 mm, de abeto (Abies spp.) e de espruce (pícea) (Picea spp.)</t>
  </si>
  <si>
    <t>44071300</t>
  </si>
  <si>
    <t>Madeira serrada ou fendida longitudinalmente, cortada transversalmente ou desenrolada, mesmo aplainada, lixada ou unida pelas extremidades, de espessura superior a 6 mm, de S-P-F (espruce (pícea) (Picea spp.), pinheiro (Pinus spp.) e abeto (Abies spp.))</t>
  </si>
  <si>
    <t>44071900</t>
  </si>
  <si>
    <t>Madeira serrada ou fendida longitudinalmente, cortada transversalmente ou desenrolada, mesmo aplainada, lixada ou unida pelas extremidades, de espessura superior a 6 mm, de outras coníferas</t>
  </si>
  <si>
    <t>44072100</t>
  </si>
  <si>
    <t>Madeira de mahogany (Mogno) (Swietenia spp.), serrada ou fendida longitudinalmente, cortada transversalmente ou desenrolada, mesmo aplainada, lixada ou unida pelas extremidades, de espessura superior a 6 mm</t>
  </si>
  <si>
    <t>44072200</t>
  </si>
  <si>
    <t>Madeira de virola, imbuia e balsa, serrada ou fendida longitudinalmente, cortada transversalmente ou desenrolada, mesmo aplainada, lixada ou unida pelas extremidades, de espessura superior a 6 mm</t>
  </si>
  <si>
    <t>44072300</t>
  </si>
  <si>
    <t>Madeira serrada ou fendida longitudinalmente, cortada transversalmente ou desenrolada, mesmo aplainada, lixada ou unida pelas extremidades, de espessura superior a 6 mm, de teca</t>
  </si>
  <si>
    <t>44072490</t>
  </si>
  <si>
    <t>Madeira de virola/balsa, serrada, cortadas em folhas, etc, espessura &gt; 6mm</t>
  </si>
  <si>
    <t>44072500</t>
  </si>
  <si>
    <t>Madeira de Dark Red Meranti, Light Red Meranti e Meranti Bakau, serrada ou fendida longitudinalmente, cortada transversalmente ou desenrolada, mesmo aplainada, lixada ou unida pelas extremidades, de espessura superior a 6 mm</t>
  </si>
  <si>
    <t>44072600</t>
  </si>
  <si>
    <t>Madeira de White Lauan, White Meranti, White Seraya, Yellow Meranti e Alan, serrada ou fendida longitudinalmente, cortada transversalmente ou desenrolada, mesmo aplainada, lixada ou unida pelas extremidades, de espessura superior a 6 mm</t>
  </si>
  <si>
    <t>44072700</t>
  </si>
  <si>
    <t>Madeira de Sapelli, serrada ou fendida longitudinalmente, cortada transversalmente ou desenrolada, mesmo aplainada, lixada ou unida pelas extremidades, de espessura superior a 6 mm</t>
  </si>
  <si>
    <t>44072800</t>
  </si>
  <si>
    <t>Madeira de Iroko, serrada ou fendida longitudinalmente, cortada transversalmente ou desenrolada, mesmo aplainada, lixada ou unida pelas extremidades, de espessura superior a 6 mm</t>
  </si>
  <si>
    <t>44072910</t>
  </si>
  <si>
    <t>Madeira de cedro, serrada ou fendida longitudinalmente, cortada transversalmente ou desenrolada, mesmo aplainada, lixada ou unida pelas extremidades, de espessura superior a 6 mm</t>
  </si>
  <si>
    <t>44072920</t>
  </si>
  <si>
    <t>Madeira de ipê, serrada ou fendida longitudinalmente, cortada transversalmente ou desenrolada, mesmo aplainada, lixada ou unida pelas extremidades, de espessura superior a 6 mm</t>
  </si>
  <si>
    <t>44072930</t>
  </si>
  <si>
    <t>Madeira de pau-marfim, serrada ou fendida longitudinalmente, cortada transversalmente ou desenrolada, mesmo aplainada, lixada ou unida pelas extremidades, de espessura superior a 6 mm</t>
  </si>
  <si>
    <t>44072940</t>
  </si>
  <si>
    <t>Madeira de louro, serrada ou fendida longitudinalmente, cortada transversalmente ou desenrolada, mesmo aplainada, lixada ou unida pelas extremidades, de espessura superior a 6 mm</t>
  </si>
  <si>
    <t>44072950</t>
  </si>
  <si>
    <t>Madeira serrada ou fendida longitudinalmente, cortada transversalmente ou desenrolada, mesmo aplainada, lixada ou unida pelas extremidades, de espessura superior a 6 mm, de canafístula (Peltophorum vogelianum)</t>
  </si>
  <si>
    <t>44072960</t>
  </si>
  <si>
    <t>Madeira serrada ou fendida longitudinalmente, cortada transversalmente ou desenrolada, mesmo aplainada, lixada ou unida pelas extremidades, de espessura superior a 6 mm, de cabreúva Parda (Myrocarpus spp.)</t>
  </si>
  <si>
    <t>44072990</t>
  </si>
  <si>
    <t>Outras madeiras tropicais serrada ou fendida longitudinalmente, cortada transversalmente ou desenrolada, mesmo aplainada, lixada ou unida pelas extremidades, de espessura superior a 6 mm</t>
  </si>
  <si>
    <t>44079100</t>
  </si>
  <si>
    <t>Madeira de carvalho (Quercus spp.), serrada ou fendida longitudinalmente, cortada transversalmente ou desenrolada, mesmo aplainada, lixada ou unida pelas extremidades, de espessura superior a 6 mm</t>
  </si>
  <si>
    <t>44079200</t>
  </si>
  <si>
    <t>Madeira de faia (Fagus spp.), serrada ou fendida longitudinalmente, cortada transversalmente ou desenrolada, mesmo aplainada, lixada ou unida pelas extremidades, de espessura superior a 6 mm</t>
  </si>
  <si>
    <t>44079300</t>
  </si>
  <si>
    <t>Madeira de ácer (Acer spp.), serrada ou fendida longitudinalmente, cortada transversalmente ou desenrolada, mesmo aplainada, lixada ou unida pelas extremidades, de espessura superior a 6 mm</t>
  </si>
  <si>
    <t>44079400</t>
  </si>
  <si>
    <t>Madeira de cerejeira (Prunus spp.), serrada ou fendida longitudinalmente, cortada transversalmente ou desenrolada, mesmo aplainada, lixada ou unida pelas extremidades, de espessura superior a 6 mm</t>
  </si>
  <si>
    <t>44079500</t>
  </si>
  <si>
    <t>Madeira de freixo (Fraxinus spp.), serrada ou fendida longitudinalmente, cortada transversalmente ou desenrolada, mesmo aplainada, lixada ou unida pelas extremidades, de espessura superior a 6 mm</t>
  </si>
  <si>
    <t>44079600</t>
  </si>
  <si>
    <t>Madeira serrada ou fendida longitudinalmente, cortada transversalmente ou desenrolada, mesmo aplainada, lixada ou unida pelas extremidades, de espessura superior a 6 mm, de bétula (vidoeiro) (Betula spp.)</t>
  </si>
  <si>
    <t>44079910</t>
  </si>
  <si>
    <t>Madeira de canafístula (Pelthophorum vogelianum), serrada ou fendida longitudinalmente, cortada transversalmente ou desenrolada, mesmo aplainada, lixada ou unida pelas extremidades, de espessura superior a 6 mm</t>
  </si>
  <si>
    <t>44079920</t>
  </si>
  <si>
    <t>Madeira de peroba (Paratecoma peroba), serrada ou fendida longitudinalmente, cortada transversalmente ou desenrolada, mesmo aplainada, lixada ou unida pelas extremidades, de espessura superior a 6 mm</t>
  </si>
  <si>
    <t>44079930</t>
  </si>
  <si>
    <t>Madeira de guaiuvira (Patagonula americana), serrada ou fendida longitudinalmente, cortada transversalmente ou desenrolada, mesmo aplainada, lixada ou unida pelas extremidades, de espessura superior a 6 mm</t>
  </si>
  <si>
    <t>44079940</t>
  </si>
  <si>
    <t>Madeira de cabreúva Parda (Myrocarpus spp.), serrada ou fendida longitudinalmente, cortada transversalmente ou desenrolada, mesmo aplainada, lixada ou unida pelas extremidades, de espessura superior a 6 mm</t>
  </si>
  <si>
    <t>44079950</t>
  </si>
  <si>
    <t>Madeira de urundei (Astronium balansae), serrada ou fendida longitudinalmente, cortada transversalmente ou desenrolada, mesmo aplainada, lixada ou unida pelas extremidades, de espessura superior a 6 mm</t>
  </si>
  <si>
    <t>44079960</t>
  </si>
  <si>
    <t>Madeira de amendoim (Pterogyne nitens), serrada ou fendida longitudinalmente, cortada transversalmente ou desenrolada, mesmo aplainada, lixada ou unida pelas extremidades, de espessura superior a 6 mm</t>
  </si>
  <si>
    <t>44079970</t>
  </si>
  <si>
    <t>Madeira de angico preto (Piptadenia macrocarpa), serrada ou fendida longitudinalmente, cortada transversalmente ou desenrolada, mesmo aplainada, lixada ou unida pelas extremidades, de espessura superior a 6 mm</t>
  </si>
  <si>
    <t>44079990</t>
  </si>
  <si>
    <t>Outra madeira serrada ou fendida longitudinalmente, cortada transversalmente ou desenrolada, mesmo aplainada, lixada ou unida pelas extremidades, de espessura superior a 6 mm</t>
  </si>
  <si>
    <t>44081010</t>
  </si>
  <si>
    <t>Folhas para folheados (incluindo as obtidas por corte de madeira estratificada), folhas para compensados ou para madeiras estratificadas semelhantes e outras madeiras, etc..., de espessura &lt;= 6 mm, de coníferas, obtidas por corte de madeira estratificada</t>
  </si>
  <si>
    <t>44081091</t>
  </si>
  <si>
    <t>Folhas para folheados (incluindo as obtidas por corte de madeira estratificada), folhas para compensados ou para madeiras estratificadas semelhantes e outras madeiras, etc..., de espessura &lt;= 6 mm, de pinho brasil (Araucaria angustifolia)</t>
  </si>
  <si>
    <t>44081099</t>
  </si>
  <si>
    <t>Folhas para folheados (incluindo as obtidas por corte de madeira estratificada), folhas para compensados ou para madeiras estratificadas semelhantes e outras madeiras, etc..., de espessura &lt;= 6 mm, de outras coníferas</t>
  </si>
  <si>
    <t>44083110</t>
  </si>
  <si>
    <t>Folhas para folheados (incluindo as obtidas por corte de madeira estratificada), etc...,  de espessura &lt;= 6 mm, de Dark Red Meranti, Light Red Meranti e Meranti Bakau, obtidas por corte de madeira estratificada</t>
  </si>
  <si>
    <t>44083190</t>
  </si>
  <si>
    <t>Folhas para folheados (incluindo as obtidas por corte de madeira estratificada), folhas para compensados ou para madeiras estratificadas semelhantes e outras madeiras, etc..., de espessura &lt;= 6 mm, Dark Red Meranti, Light Red Meranti e Meranti Bakau</t>
  </si>
  <si>
    <t>44083910</t>
  </si>
  <si>
    <t>Folhas para folheados (incluindo as obtidas por corte de madeira estratificada),folhas para compensados ou para madeiras estratificadas semelhantes e outras madeiras, etc..., espessura &lt;= 6 mm,obtidas por corte de madeira estratificada, madeiras tropicais</t>
  </si>
  <si>
    <t>44083991</t>
  </si>
  <si>
    <t>Folhas para folheados (incluindo as obtidas por corte de madeira estratificada), folhas para compensados ou para madeiras estratificadas semelhantes e outras madeiras, etc..., de espessura &lt;= 6 mm, de cedro</t>
  </si>
  <si>
    <t>44083992</t>
  </si>
  <si>
    <t>Folhas para folheados (incluindo as obtidas por corte de madeira estratificada), folhas para compensados ou para madeiras estratificadas semelhantes e outras madeiras, etc..., de espessura &lt;= 6 mm, de pau-marfim</t>
  </si>
  <si>
    <t>44083999</t>
  </si>
  <si>
    <t>Folhas para folheados (incluindo as obtidas por corte de madeira estratificada), folhas para compensados ou para madeiras estratificadas semelhantes e outras madeiras, etc..., de espessura &lt;= 6 mm, de outras madeiras tropicais</t>
  </si>
  <si>
    <t>44089010</t>
  </si>
  <si>
    <t>Folhas para folheados (incluindo as obtidas por corte de madeira estratificada),folhas para compensados ou para madeiras estratificadas semelhantes e outras madeiras, etc..., espessura &lt;= 6 mm,obtidas por corte de madeira estratificada,de outras madeiras</t>
  </si>
  <si>
    <t>44089090</t>
  </si>
  <si>
    <t>Folhas para folheados (incluindo as obtidas por corte de madeira estratificada), folhas para compensados ou para madeiras estratificadas semelhantes e outras madeiras, etc..., de espessura &lt;= 6 mm, de outras madeiras</t>
  </si>
  <si>
    <t>44091000</t>
  </si>
  <si>
    <t>Madeira de coníferas perfilada (com espigas, ranhuras, filetes, entalhes, chanfrada, com juntas em V, com cercadura, boleada ou semelhantes) ao longo de uma ou mais bordas, faces ou extremidades, mesmo aplainada, lixada ou unida pelas extremidades</t>
  </si>
  <si>
    <t>44092000</t>
  </si>
  <si>
    <t>Madeira de não coniferas, perfilada</t>
  </si>
  <si>
    <t>44092100</t>
  </si>
  <si>
    <t>Madeira de bambu perfilada (com espigas, ranhuras, filetes, entalhes, chanfrada, com juntas em V, com cercadura, boleada ou semelhantes) ao longo de uma ou mais bordas, faces ou extremidades, mesmo aplainada, lixada ou unida pelas extremidades</t>
  </si>
  <si>
    <t>44092200</t>
  </si>
  <si>
    <t>Madeiras tropicais perfilada (com espigas, ranhuras, filetes, entalhes, chanfrada, com juntas em V, com cercadura, boleada ou semelhantes) ao longo de uma ou mais bordas, faces ou extremidades, mesmo aplainada, lixada ou unida pelas extremidades</t>
  </si>
  <si>
    <t>44092900</t>
  </si>
  <si>
    <t>Outras madeiras de não coníferas perfilada (com espigas, ranhuras, filetes, entalhes, chanfrada, com juntas em V, com cercadura, boleada ou semelhantes) ao longo de uma ou mais bordas, faces ou extremidades, mesmo aplainada, lixada ou unida pelas extremid</t>
  </si>
  <si>
    <t>44101110</t>
  </si>
  <si>
    <t>Painéis de partículas de madeira, mesmo aglomeradas com resinas ou com outros aglutinantes orgânicos, em bruto ou simplesmente polidos</t>
  </si>
  <si>
    <t>44101120</t>
  </si>
  <si>
    <t>Painéis de madeira, com papel impregnado de melamina</t>
  </si>
  <si>
    <t>44101121</t>
  </si>
  <si>
    <t>Painéis de partículas de madeira, recobertos na superfície com papel impregnado de melamina, em ambas as faces, com película protetora na face superior e trabalho de encaixe nas quatro laterais, dos tipos utilizados para pisos (pavimentos)</t>
  </si>
  <si>
    <t>44101129</t>
  </si>
  <si>
    <t>Outros painéis de partículas de madeira, recobertos na superfície com papel impregnado de melamina</t>
  </si>
  <si>
    <t>44101190</t>
  </si>
  <si>
    <t>Outros painéis de partículas de madeira</t>
  </si>
  <si>
    <t>44101210</t>
  </si>
  <si>
    <t>Painéis denominados oriented strand board (OSB), mesmo aglomeradas com resinas ou com outros aglutinantes orgânicos, em bruto ou simplesmente polidos</t>
  </si>
  <si>
    <t>44101290</t>
  </si>
  <si>
    <t>Outros painéis denominados oriented strand board (OSB), mesmo aglomeradas com resinas ou com outros aglutinantes orgânicos</t>
  </si>
  <si>
    <t>44101911</t>
  </si>
  <si>
    <t>Painéis denominados waferboard, mesmo aglomeradas com resinas ou com outros aglutinantes orgânicos, em bruto ou simplesmente polidos</t>
  </si>
  <si>
    <t>44101919</t>
  </si>
  <si>
    <t>Outros painéis denominados waferboard, mesmo aglomeradas com resinas ou com outros aglutinantes orgânicos</t>
  </si>
  <si>
    <t>44101991</t>
  </si>
  <si>
    <t>Outros painéis de madeira em bruto ou simplesmente polidos</t>
  </si>
  <si>
    <t>44101992</t>
  </si>
  <si>
    <t>Outros painéis de madeiras recobertos na superfície com papel impregnado de melamina</t>
  </si>
  <si>
    <t>44101999</t>
  </si>
  <si>
    <t>Outros painéis de madeiras</t>
  </si>
  <si>
    <t>44102100</t>
  </si>
  <si>
    <t>Painéis de partículas "waferboard", etc, em bruto</t>
  </si>
  <si>
    <t>44109000</t>
  </si>
  <si>
    <t>Painéis de outras matérias lenhosas</t>
  </si>
  <si>
    <t>44111210</t>
  </si>
  <si>
    <t>Painéis de fibras madeira de média densidade (denominados MDF), de espessura não superior a 5 mm, não trabalhados mecanicamente nem recobertos à superfície</t>
  </si>
  <si>
    <t>44111290</t>
  </si>
  <si>
    <t>Outros painéis de fibras de madeira de média densidade (denominados MDF), de espessura não superior a 5 mm</t>
  </si>
  <si>
    <t>44111310</t>
  </si>
  <si>
    <t>Painéis de fibras madeira de média densidade (denominados MDF), de espessura superior a 5 mm mas não superior a 9 mm, não trabalhados mecanicamente nem recobertos à superfície</t>
  </si>
  <si>
    <t>44111390</t>
  </si>
  <si>
    <t>Outros painéis de fibra de madeira lenhosa, densidade maior que 5 mm e menor que 9 mm</t>
  </si>
  <si>
    <t>44111391</t>
  </si>
  <si>
    <t>Outros painéis de fibras madeira denominados MDF, espessura &gt; 5 mm e &lt; 9 mm, recobertos em ambas as faces com papel impregnado de melamina, película protetora na face superior e trabalho de encaixe nas quatro laterais, dos tipos utilizados para pisos</t>
  </si>
  <si>
    <t>44111399</t>
  </si>
  <si>
    <t>Outros painéis de fibras madeira de média densidade (denominados MDF), de espessura superior a 5 mm mas não superior a 9 mm</t>
  </si>
  <si>
    <t>44111410</t>
  </si>
  <si>
    <t>Painéis de fibras madeira de média densidade (denominados MDF), de espessura superior a 9 mm, não trabalhados mecanicamente nem recobertos à superfície</t>
  </si>
  <si>
    <t>44111490</t>
  </si>
  <si>
    <t>Outros painéis de fibras madeira de média densidade (denominados MDF), de espessura superior a 9 mm</t>
  </si>
  <si>
    <t>44119210</t>
  </si>
  <si>
    <t>Painéis de fibras madeira de média densidade (denominados MDF), com densidade superior a 0,8 g/cm3, não trabalhados mecanicamente nem recobertos à superfície</t>
  </si>
  <si>
    <t>44119290</t>
  </si>
  <si>
    <t>Outros painéis de fibras madeira de média densidade (denominados MDF), com densidade superior a 0,8 g/cm3</t>
  </si>
  <si>
    <t>44119310</t>
  </si>
  <si>
    <t>Painéis de fibras madeira de média densidade (denominados MDF), com densidade superior a 0,5 g/cm3 mas não superior a 0,8 g/cm3, não trabalhados mecanicamente nem recobertos à superfície</t>
  </si>
  <si>
    <t>44119390</t>
  </si>
  <si>
    <t>Outros painéis de fibras madeira de média densidade (denominados MDF), com densidade superior a 0,5 g/cm3 mas não superior a 0,8 g/cm3</t>
  </si>
  <si>
    <t>44119410</t>
  </si>
  <si>
    <t>Painéis de fibras madeira de média densidade (denominados MDF), com densidade não superior a 0,5 g/cm3, não trabalhados mecanicamente nem recobertos à superfície</t>
  </si>
  <si>
    <t>44119490</t>
  </si>
  <si>
    <t>Outros painéis de fibras madeira de média densidade (denominados MDF), com densidade não superior a 0,5 g/cm3</t>
  </si>
  <si>
    <t>44121000</t>
  </si>
  <si>
    <t>Madeira compensada, madeira folheada, e madeiras estratificadas semelhantes, de bambu</t>
  </si>
  <si>
    <t>44123100</t>
  </si>
  <si>
    <t>Outras madeiras compensadas, constituídas exclusivamente por folhas de madeira (exceto de bambu) cada uma das quais de espessura não superior a 6 mm, com pelo menos uma face de madeiras tropicais mencionadas na Nota 2 de subposições do presente Capítulo</t>
  </si>
  <si>
    <t>44123200</t>
  </si>
  <si>
    <t>Outras madeiras compensadas, constituídas exclusivamente por folhas de madeira (exceto de bambu) cada uma das quais de espessura não superior a 6 mm, com pelo menos uma face de madeira não conífera</t>
  </si>
  <si>
    <t>44123300</t>
  </si>
  <si>
    <t>Outras, com, pelo menos, uma camada exterior de madeira não conífera, das espécies amieiro freixo, faia, bétula, prunóidea, castanheiro, olmo eucalipto, nogueira, castanheiro-da-índia, tília, bordo, carvalho, plátano, choupo,robínia,tulipeiro  ou nogueira</t>
  </si>
  <si>
    <t>44123400</t>
  </si>
  <si>
    <t>Outras madeiras compensadas com, pelo menos, uma camada exterior de madeira não conífera, não especificadas na subposição 4412.33</t>
  </si>
  <si>
    <t>44123900</t>
  </si>
  <si>
    <t>Outras madeiras compensadas, constituídas exclusivamente por folhas de madeira (exceto de bambu) cada uma das quais de espessura não superior a 6 mm</t>
  </si>
  <si>
    <t>44124100</t>
  </si>
  <si>
    <t>Madeira microlaminada (microlamelada) colada (LVL), com, pelo menos, uma camada exterior de madeira tropical</t>
  </si>
  <si>
    <t>44124200</t>
  </si>
  <si>
    <t>Outras madeiras microlaminadas (microlamelada) colada (LVL), com, pelo menos, uma camada exterior de madeira não conífera</t>
  </si>
  <si>
    <t>44124900</t>
  </si>
  <si>
    <t>Outras madeiras microlaminadas (microlamelada) colada (LVL), com ambas as camadas exteriores de madeira de coníferas</t>
  </si>
  <si>
    <t>44125100</t>
  </si>
  <si>
    <t>Madeira compensada (contraplacada), madeira folheada, e madeiras estratificadas semelhantes, com alma aglomerada, alveolada ou lamelada, com, pelo menos, uma camada exterior de madeira tropical</t>
  </si>
  <si>
    <t>44125200</t>
  </si>
  <si>
    <t>Outras madeiras compensadas (contraplacadas), madeiras folheadas e madeiras estratificadas semelhantes, com alma aglomerada, alveolada ou lamelada, com, pelo menos, uma camada exterior de madeira não conífera</t>
  </si>
  <si>
    <t>44125900</t>
  </si>
  <si>
    <t>Outras madeiras compensadas (contraplacadas), madeiras folheadas e madeiras estratificadas semelhantes, com alma aglomerada, alveolada ou lamelada, com ambas as camadas exteriores de madeira de coníferas</t>
  </si>
  <si>
    <t>44129100</t>
  </si>
  <si>
    <t>Madeira compensada (contraplacada), madeira folheada, e madeiras estratificadas semelhantes com, pelo menos, uma camada exterior de madeira tropical</t>
  </si>
  <si>
    <t>44129200</t>
  </si>
  <si>
    <t>Outras madeiras compensadas, com camada de madeira tropical</t>
  </si>
  <si>
    <t>44129400</t>
  </si>
  <si>
    <t>Outra madeira compensada, madeira folheada, e madeiras estratificadas semelhantes, com alma aglomerada, alveolada ou lamelada</t>
  </si>
  <si>
    <t>44129900</t>
  </si>
  <si>
    <t>Outras madeiras compensadas, folheadas ou estratificadas</t>
  </si>
  <si>
    <t>44130000</t>
  </si>
  <si>
    <t>Madeira densificada, em blocos, pranchas, lâminas ou perfis</t>
  </si>
  <si>
    <t>44140000</t>
  </si>
  <si>
    <t>Molduras de madeira para quadros, fotografias, espelhos ou objetos semelhantes</t>
  </si>
  <si>
    <t>44141000</t>
  </si>
  <si>
    <t>Molduras para quadros, fotografias, espelhos ou objetos semelhantes, de madeira tropical</t>
  </si>
  <si>
    <t>44149000</t>
  </si>
  <si>
    <t>Molduras de madeira para quadros, fotografias, espelhos ou objetos semelhante, exceto de madeira tropical</t>
  </si>
  <si>
    <t>44151000</t>
  </si>
  <si>
    <t>Caixotes, caixas, engradados, barricas e embalagens semelhantes; carretéis para cabos; de madeira</t>
  </si>
  <si>
    <t>44152000</t>
  </si>
  <si>
    <t>Paletes simples, paletes-caixas e outros estrados para carga; taipais de paletes; de madeira</t>
  </si>
  <si>
    <t>44160010</t>
  </si>
  <si>
    <t>Barris, cubas, balsas, dornas, selhas e outras obras de tanoeiro e respectivas partes de madeira, incluindo as aduelas, de carvalho (Quercus spp.)</t>
  </si>
  <si>
    <t>44160090</t>
  </si>
  <si>
    <t>Barris, cubas, balsas, dornas, selhas e outras obras de tanoeiro e respectivas partes de madeira, incluindo as aduelas, de outras madeiras</t>
  </si>
  <si>
    <t>44170010</t>
  </si>
  <si>
    <t>Ferramentas de madeira</t>
  </si>
  <si>
    <t>44170020</t>
  </si>
  <si>
    <t>Formas, alargadeiras e esticadores para calçados, de madeira</t>
  </si>
  <si>
    <t>44170090</t>
  </si>
  <si>
    <t>Armações e cabos, de ferramentas, de escovas e de vassouras, de madeira</t>
  </si>
  <si>
    <t>44181000</t>
  </si>
  <si>
    <t>Janelas, janelas de sacada e respectivos caixilhos e alizares, de madeira</t>
  </si>
  <si>
    <t>44181100</t>
  </si>
  <si>
    <t>Janelas, janelas de sacada e respectivos caixilhos e alizares, de madeira tropical</t>
  </si>
  <si>
    <t>44181900</t>
  </si>
  <si>
    <t>Outras janelas, janelas de sacada e respectivos caixilhos e alizares, exceto de madeira tropical</t>
  </si>
  <si>
    <t>44182000</t>
  </si>
  <si>
    <t>Portas e respectivos caixilhos, alizares e soleiras, de madeira</t>
  </si>
  <si>
    <t>44182100</t>
  </si>
  <si>
    <t>Portas e respectivos caixilhos, alizares e soleiras, de madeira tropical</t>
  </si>
  <si>
    <t>44182900</t>
  </si>
  <si>
    <t>Outras portas e respectivos caixilhos, alizares e soleiras, de madeira, não classificadas em códigos anteriores</t>
  </si>
  <si>
    <t>44183000</t>
  </si>
  <si>
    <t>Painéis de madeira, para soalhos</t>
  </si>
  <si>
    <t>44184000</t>
  </si>
  <si>
    <t>Armações para concreto, de madeira</t>
  </si>
  <si>
    <t>44185000</t>
  </si>
  <si>
    <t>Fasquias para telhados (shingles e shakes), de madeira</t>
  </si>
  <si>
    <t>44186000</t>
  </si>
  <si>
    <t>Postes e vigas de madeira</t>
  </si>
  <si>
    <t>44187100</t>
  </si>
  <si>
    <t>Painéis para pisos (pavimentos) em mosaico</t>
  </si>
  <si>
    <t>44187200</t>
  </si>
  <si>
    <t>Outros painéis montados para revestimento de pisos (pavimentos), de camadas múltiplas</t>
  </si>
  <si>
    <t>44187300</t>
  </si>
  <si>
    <t>Painéis montados para revestimento de pisos (pavimentos), de bambu ou com, pelo menos, a camada superior de bambu</t>
  </si>
  <si>
    <t>44187400</t>
  </si>
  <si>
    <t>Outros painéis montados para revestimento de pisos (pavimentos), para pisos (pavimentos) em mosaico</t>
  </si>
  <si>
    <t>44187500</t>
  </si>
  <si>
    <t>44187900</t>
  </si>
  <si>
    <t>Outros painéis montados para soalhos</t>
  </si>
  <si>
    <t>44188100</t>
  </si>
  <si>
    <t>Madeira laminada (lamelada) colada (glulam ou MLC)</t>
  </si>
  <si>
    <t>44188300</t>
  </si>
  <si>
    <t>Vigas em I, de madeira</t>
  </si>
  <si>
    <t>44188900</t>
  </si>
  <si>
    <t>Outros produtos de madeira para engenharia estrutural, não classificados em códigos anteriores</t>
  </si>
  <si>
    <t>44189000</t>
  </si>
  <si>
    <t>Outras obras de marcenaria ou de carpintaria para construções</t>
  </si>
  <si>
    <t>44189100</t>
  </si>
  <si>
    <t>Outras obras de marcenaria e peças de carpintaria para construções, incluindo os painéis celulares, os painéis montados para revestimento de pisos (pavimentos) e as fasquias para telhados (shingles e shakes), de bambu</t>
  </si>
  <si>
    <t>44189200</t>
  </si>
  <si>
    <t>Painéis celulares de madeira</t>
  </si>
  <si>
    <t>44189900</t>
  </si>
  <si>
    <t>Outras obras de marcenaria e peças de carpintaria para construções, incluindo os painéis celulares, os painéis montados para revestimento de pisos (pavimentos) e as fasquias para telhados (shingles e shakes)</t>
  </si>
  <si>
    <t>44190000</t>
  </si>
  <si>
    <t>Artefatos de madeira para mesa ou cozinha</t>
  </si>
  <si>
    <t>44191100</t>
  </si>
  <si>
    <t>Tábuas para cortar pão, outras tábuas para cortar e artigos semelhantes, de bambu</t>
  </si>
  <si>
    <t>44191200</t>
  </si>
  <si>
    <t>Pauzinhos (hashi ou fachi), de bambu</t>
  </si>
  <si>
    <t>44191900</t>
  </si>
  <si>
    <t>Outros artigos de madeira para mesa ou cozinha, de bambu</t>
  </si>
  <si>
    <t>44192000</t>
  </si>
  <si>
    <t>Outros artigos para mesa ou cozinha, de madeira tropical</t>
  </si>
  <si>
    <t>44199000</t>
  </si>
  <si>
    <t>Outros artigos de madeira para mesa ou cozinha</t>
  </si>
  <si>
    <t>44201000</t>
  </si>
  <si>
    <t>Estatuetas e outros objetos de ornamentação, de madeira</t>
  </si>
  <si>
    <t>44201100</t>
  </si>
  <si>
    <t>Estatuetas e outros objetos de ornamentação, de madeira tropical</t>
  </si>
  <si>
    <t>44201900</t>
  </si>
  <si>
    <t>Outras estatuetas e outros objetos de ornamentação, não classificados em códigos anteriores</t>
  </si>
  <si>
    <t>44209000</t>
  </si>
  <si>
    <t>Madeira marchetada e madeira incrustada; estojos e guarda-jóias para joalheria e ourivesaria, e obras semelhantes, de madeira; artigos de mobiliário, de madeira, que não se incluam no Capítulo 94</t>
  </si>
  <si>
    <t>44211000</t>
  </si>
  <si>
    <t>Cabides para vestuário, de madeira</t>
  </si>
  <si>
    <t>44212000</t>
  </si>
  <si>
    <t>Urnas funerárias (caixões) em madeira</t>
  </si>
  <si>
    <t>44219000</t>
  </si>
  <si>
    <t>Outras obras de madeira</t>
  </si>
  <si>
    <t>44219100</t>
  </si>
  <si>
    <t>Outras obras em bambu</t>
  </si>
  <si>
    <t>44219900</t>
  </si>
  <si>
    <t>Outras obras em madeira</t>
  </si>
  <si>
    <t>45011000</t>
  </si>
  <si>
    <t>Cortiça natural, em bruto ou simplesmente preparada</t>
  </si>
  <si>
    <t>45019000</t>
  </si>
  <si>
    <t>Desperdícios de cortiça, cortiça triturada, granulada, etc</t>
  </si>
  <si>
    <t>45020000</t>
  </si>
  <si>
    <t>Cortiça natural, sem a crosta ou simplesmente esquadriada, ou em cubos, chapas, folhas ou tiras, de forma quadrada ou retangular (incluindo os esboços com arestas vivas, para rolhas)</t>
  </si>
  <si>
    <t>45031000</t>
  </si>
  <si>
    <t>Rolhas de cortiça natural</t>
  </si>
  <si>
    <t>45039000</t>
  </si>
  <si>
    <t>Outras obras de cortiça natural</t>
  </si>
  <si>
    <t>45041000</t>
  </si>
  <si>
    <t>Cubos, blocos, chapas, folhas e tiras; ladrilhos de qualquer formato; cilindros maciços, incluindo os discos, de cortiça aglomerada</t>
  </si>
  <si>
    <t>45049000</t>
  </si>
  <si>
    <t>Outras obras de cortiça aglomerada</t>
  </si>
  <si>
    <t>46012100</t>
  </si>
  <si>
    <t>Esteiras, capachos e divisórias, de bambu</t>
  </si>
  <si>
    <t>46012200</t>
  </si>
  <si>
    <t>Esteiras, capachos e divisórias, de rotim</t>
  </si>
  <si>
    <t>46012900</t>
  </si>
  <si>
    <t>Esteiras, capachos e divisórias, de outras matérias vegetais</t>
  </si>
  <si>
    <t>46019200</t>
  </si>
  <si>
    <t>Outras matérias para entrançar, de bambu</t>
  </si>
  <si>
    <t>46019300</t>
  </si>
  <si>
    <t>Outras matérias para entrançar, de rotim</t>
  </si>
  <si>
    <t>46019400</t>
  </si>
  <si>
    <t>Outras matérias para entrançar de matérias vegetais</t>
  </si>
  <si>
    <t>46019900</t>
  </si>
  <si>
    <t>Tranças/etc, de outras matérias, tecidas ou paralelizadas</t>
  </si>
  <si>
    <t>46021100</t>
  </si>
  <si>
    <t>Obras de cestaria, de bambu</t>
  </si>
  <si>
    <t>46021200</t>
  </si>
  <si>
    <t>Obras de cestaria, de rotim</t>
  </si>
  <si>
    <t>46021900</t>
  </si>
  <si>
    <t>Obras de cestaria, de outras matérias vegetais</t>
  </si>
  <si>
    <t>46029000</t>
  </si>
  <si>
    <t>Obras de cestaria, de outras matérias para entrançar, etc.</t>
  </si>
  <si>
    <t>47010000</t>
  </si>
  <si>
    <t>Pastas mecânicas de madeira</t>
  </si>
  <si>
    <t>47020000</t>
  </si>
  <si>
    <t>Pasta química de madeira, para dissolução</t>
  </si>
  <si>
    <t>47031100</t>
  </si>
  <si>
    <t>Pastas químicas de madeira, à soda ou ao sulfato, exceto pastas para dissolução, cruas, de coníferas</t>
  </si>
  <si>
    <t>47031900</t>
  </si>
  <si>
    <t>Pastas químicas de madeira, à soda ou ao sulfato, exceto pastas para dissolução, cruas, de não coníferas</t>
  </si>
  <si>
    <t>47032100</t>
  </si>
  <si>
    <t>Pastas químicas de madeira, à soda ou ao sulfato, exceto pastas para dissolução, semibranqueadas ou branqueadas, de coníferas</t>
  </si>
  <si>
    <t>47032110</t>
  </si>
  <si>
    <t>Pastas químicas de madeira, à soda ou ao sulfato, exceto pastas para dissolução, semibranqueadas ou branqueadas, de coníferas em rolos</t>
  </si>
  <si>
    <t>47032190</t>
  </si>
  <si>
    <t>47032900</t>
  </si>
  <si>
    <t>Pastas químicas de madeira, à soda ou ao sulfato, exceto pastas para dissolução, semibranqueadas ou branqueadas, de não coníferas</t>
  </si>
  <si>
    <t>47041100</t>
  </si>
  <si>
    <t>Pastas químicas de madeira, ao bissulfito, exceto pastas para dissolução, cruas, de coníferas</t>
  </si>
  <si>
    <t>47041900</t>
  </si>
  <si>
    <t>Pastas químicas de madeira, ao bissulfito, exceto pastas para dissolução, cruas, de não coníferas</t>
  </si>
  <si>
    <t>47042100</t>
  </si>
  <si>
    <t>Pastas químicas de madeira, ao bissulfito, exceto pastas para dissolução, semibranqueadas ou branqueadas, de coníferas</t>
  </si>
  <si>
    <t>47042900</t>
  </si>
  <si>
    <t>Pastas químicas de madeira, ao bissulfito, exceto pastas para dissolução, semibranqueadas ou branqueadas, de não coníferas</t>
  </si>
  <si>
    <t>47050000</t>
  </si>
  <si>
    <t>Pastas de madeira obtidas por combinação de um tratamento mecânico com um tratamento químico</t>
  </si>
  <si>
    <t>47061000</t>
  </si>
  <si>
    <t>Pastas de línteres de algodão</t>
  </si>
  <si>
    <t>47062000</t>
  </si>
  <si>
    <t>Pastas de fibras obtidas a partir de papel ou de cartão reciclados (desperdícios e aparas)</t>
  </si>
  <si>
    <t>47063000</t>
  </si>
  <si>
    <t>Outras pastas de fibras obtidas de bambu</t>
  </si>
  <si>
    <t>47069100</t>
  </si>
  <si>
    <t>Pastas mecânicas de outras matérias fibrosas celulósicas</t>
  </si>
  <si>
    <t>47069200</t>
  </si>
  <si>
    <t>Pastas químicas de outras matérias fibrosas celulósicas</t>
  </si>
  <si>
    <t>47069300</t>
  </si>
  <si>
    <t>Pastas semiquímicas de outras matérias fibrosas celulósicas</t>
  </si>
  <si>
    <t>47071000</t>
  </si>
  <si>
    <t>Papéis ou cartões, Kraft, crus, ou papéis ou cartões ondulados, para reciclar</t>
  </si>
  <si>
    <t>47072000</t>
  </si>
  <si>
    <t>Outros papéis ou cartões, obtidos principalmente a partir de pasta química branqueada, não corada na massa, para reciclar</t>
  </si>
  <si>
    <t>47073000</t>
  </si>
  <si>
    <t>Papéis ou cartões, obtidos principalmente a partir de pasta mecânica (por exemplo, jornais, periódicos e impressos semelhantes), praa reciclar</t>
  </si>
  <si>
    <t>47079000</t>
  </si>
  <si>
    <t>Outros papéis ou cartões, incluindo os desperdícios e aparas não selecionados, para reciclar</t>
  </si>
  <si>
    <t>48010010</t>
  </si>
  <si>
    <t>Papel de jornal, em rolos ou em folhas, de peso inferior ou igual a 57 g/m2, em que 65 % ou mais, em peso, do conteúdo total de fibras seja constituído por fibras de madeiras obtidas por processo mecânico</t>
  </si>
  <si>
    <t>48010020</t>
  </si>
  <si>
    <t>Papel de jornal, em folhas, mas que nenhum lado exceda 360 mm, quando não dobradas</t>
  </si>
  <si>
    <t>48010030</t>
  </si>
  <si>
    <t>Outro papel de jornal, em rolos ou em folhas, de peso inferior ou igual a 57 g/m2, em que 65 % ou mais, em peso, do conteúdo total de fibras seja constituído por fibras de madeiras obtidas por processo mecânico</t>
  </si>
  <si>
    <t>48010090</t>
  </si>
  <si>
    <t>Outros papéis de jornal, em rolos ou em folhas</t>
  </si>
  <si>
    <t>48021000</t>
  </si>
  <si>
    <t>Papel e cartão feitos a mão (folha a folha)</t>
  </si>
  <si>
    <t>48022010</t>
  </si>
  <si>
    <t>Papel e cartão próprios para fabricação de papéis ou cartões fotossensíveis, termossensíveis ou eletrossensíveis, em tiras ou rolos de largura não superior a 15 cm ou em folhas em que nenhum lado exceda 360 mm, quando não dobradas</t>
  </si>
  <si>
    <t>48022090</t>
  </si>
  <si>
    <t>Outros papéis e cartões próprios para fabricação de papéis ou cartões fotossensíveis, termossensíveis ou eletrossensíveis</t>
  </si>
  <si>
    <t>48024010</t>
  </si>
  <si>
    <t>Papel próprio para fabricação de papéis de parede, em tiras ou rolos de largura não superior a 15 cm</t>
  </si>
  <si>
    <t>48024090</t>
  </si>
  <si>
    <t>Outros papéis para fabricação de papéis de parede, em rolos/folhas</t>
  </si>
  <si>
    <t>48025410</t>
  </si>
  <si>
    <t>Outros papéis e cartões, de peso inferior a 40 g/m2, em tiras ou rolos de largura não superior a 15 cm ou em folhas em que nenhum lado exceda 360 mm, quando não dobradas</t>
  </si>
  <si>
    <t>48025491</t>
  </si>
  <si>
    <t>Papel fabricado principalmente a partir de pasta branqueada ou pasta obtida por um processo mecânico, de peso inferior a 19 g/m2</t>
  </si>
  <si>
    <t>48025499</t>
  </si>
  <si>
    <t>Outros papéis fabricados obtidos a partir de pasta branqueada, etc</t>
  </si>
  <si>
    <t>48025510</t>
  </si>
  <si>
    <t>Papel fibra de peso igual ou superior a 40 g/m2, mas não superior a 150 g/m2, em rolos, De largura não superior a 15 cm</t>
  </si>
  <si>
    <t>48025591</t>
  </si>
  <si>
    <t>Papel de desenho, sem fibra obtida por processo mecânico, de peso igual ou superior a 40 g/m2, mas não superior a 150 g/m2, em rolos</t>
  </si>
  <si>
    <t>48025592</t>
  </si>
  <si>
    <t>Papel Kraft, sem fibra obtida por processo mecânico, de peso igual ou superior a 40 g/m2, mas não superior a 150 g/m2, em rolos</t>
  </si>
  <si>
    <t>48025599</t>
  </si>
  <si>
    <t>Outros papéis/cartões sem fibra obtida por processo mecânico, de peso igual ou superior a 40 g/m2, mas não superior a 150 g/m2, em rolos</t>
  </si>
  <si>
    <t>48025610</t>
  </si>
  <si>
    <t>Outros papéis e cartões,sem fibras obtidas por processo mecânico ou químico-mecânico ou em que a percentagem destas fibras &lt; 10 %, em peso,do conteúdo total de fibras,de peso &gt;= 40 g/m2, mas &lt; 150 g/m2,em que nenhum lado exceda 360 mm, quando não dobradas</t>
  </si>
  <si>
    <t>48025691</t>
  </si>
  <si>
    <t>Papel para impressão de papel-moeda, de peso igual ou superior a 40 g/m2, mas não superior a 150 g/m2, em folhas em que um lado não seja superior a 435 mm e o outro não seja superior a 297 mm, quando não dobradas</t>
  </si>
  <si>
    <t>48025692</t>
  </si>
  <si>
    <t>Papel de desenho, de peso igual ou superior a 40 g/m2, mas não superior a 150 g/m2, em folhas em que um lado não seja superior a 435 mm e o outro não seja superior a 297 mm, quando não dobradas</t>
  </si>
  <si>
    <t>48025693</t>
  </si>
  <si>
    <t>Papel Kraft, de peso igual ou superior a 40 g/m2, mas não superior a 150 g/m2, em folhas em que um lado não seja superior a 435 mm e o outro não seja superior a 297 mm, quando não dobradas</t>
  </si>
  <si>
    <t>48025699</t>
  </si>
  <si>
    <t>Outros papéis, de peso igual ou superior a 40 g/m2, mas não superior a 150 g/m2, em folhas em que um lado não seja superior a 435 mm e o outro não seja superior a 297 mm, quando não dobradas</t>
  </si>
  <si>
    <t>48025710</t>
  </si>
  <si>
    <t>Outros papéis, de peso igual ou superior a 40 g/m2, mas não superior a 150 g/m2, em tiras de largura não superior a 15 cm ou em folhas em que nenhum lado exceda 360 mm, quando não dobradas</t>
  </si>
  <si>
    <t>48025791</t>
  </si>
  <si>
    <t>Papel para impressão de papel-moeda, de peso igual ou superior a 40 g/m2, mas não superior a 150 g/m2</t>
  </si>
  <si>
    <t>48025792</t>
  </si>
  <si>
    <t>Papel de desenho, de peso igual ou superior a 40 g/m2, mas não superior a 150 g/m2</t>
  </si>
  <si>
    <t>48025793</t>
  </si>
  <si>
    <t>Papel Kraft, de peso igual ou superior a 40 g/m2, mas não superior a 150 g/m2</t>
  </si>
  <si>
    <t>48025799</t>
  </si>
  <si>
    <t>Outros papéis e cartões, sem fibras obtidas por processo mecânico ou químico-mecânico ou em que a percentagem destas fibras não seja superior a 10 %, em peso, do conteúdo total de fibras, de peso igual ou superior a 40 g/m2, mas não superior a 150 g/m2</t>
  </si>
  <si>
    <t>48025810</t>
  </si>
  <si>
    <t>Outros papéis e cartões,sem fibras obtidas por processo mecânico ou químico-mecânico ou em que a percentagem destas fibras &lt; 10 %,em peso,do conteúdo total de fibras, p &gt; 150 g/m2,em tiras ou rolos l &lt; 15 cm ou em folhas em que nenhum lado &gt; 360 mm...</t>
  </si>
  <si>
    <t>48025891</t>
  </si>
  <si>
    <t>Papéis e cartões de desenho, sem fibras obtidas por processo mecânico ou químico-mecânico ou em que a percentagem destas fibras &lt; 10 %, em peso, do conteúdo total de fibras, de peso &gt; 150 g/m2</t>
  </si>
  <si>
    <t>48025892</t>
  </si>
  <si>
    <t>Papel Kraft, sem fibras obtidas por processo mecânico ou químico-mecânico ou em que a percentagem destas fibras &lt; 10 %, em peso, do conteúdo total de fibras, de peso &gt; 150 g/m2</t>
  </si>
  <si>
    <t>48025899</t>
  </si>
  <si>
    <t>Outros papéis/cartões fibra processo mecânico &lt;= 10%, peso &gt; 150 g/m2</t>
  </si>
  <si>
    <t>48026110</t>
  </si>
  <si>
    <t>Outros papéis e cartões, em que mais de 10 %, em peso, do conteúdo total de fibras seja constituído por fibras obtidas por processo mecânico ou químico-mecânico, em rolos, de largura não superior a 15 cm</t>
  </si>
  <si>
    <t>48026191</t>
  </si>
  <si>
    <t>Outros papéis e cartões, em que mais de 10 %, em peso, do conteúdo total de fibras seja constituído por fibras obtidas por processo mecânico ou químico-mecânico, em rolos, de peso inferior ou igual a 57 g/m2, em que 65 % ou mais, em peso, etc..</t>
  </si>
  <si>
    <t>48026192</t>
  </si>
  <si>
    <t>Papel Kraft, em que mais de 10 %, em peso, do conteúdo total de fibras seja constituído por fibras obtidas por processo mecânico ou químico-mecânico</t>
  </si>
  <si>
    <t>48026199</t>
  </si>
  <si>
    <t>Outros papéis e cartões, em que mais de 10 %, em peso, do conteúdo total de fibras seja constituído por fibras obtidas por processo mecânico ou químico-mecânico</t>
  </si>
  <si>
    <t>48026210</t>
  </si>
  <si>
    <t>Outros papéis e cartões, &gt; 10 %, em peso, do conteúdo total de fibras seja constituído por fibras obtidas por processo mecânico ou químico-mecânico, em folhas em que um lado &lt; 435 mm e o outro &lt;  297 mm, quando não dobradas, etc...</t>
  </si>
  <si>
    <t>48026291</t>
  </si>
  <si>
    <t>Outros papéis e cartões, em folhas em que um lado não seja &lt; 435 mm e o outro &lt; 297 mm, quando não dobradas, de peso &lt;= 57 g/m2, em que 65 % ou mais, em peso, do conteúdo total de fibras seja constituído por fibras de madeira obtidas por processo mecânico</t>
  </si>
  <si>
    <t>48026292</t>
  </si>
  <si>
    <t>Outros papéis e cartões Kraft, em que mais de 10 %, em peso, do conteúdo total de fibras seja constituído por fibras obtidas por processo mecânico ou químico-mecânico, em folhas em que um lado &lt; 435 mm e o outro &lt; 297 mm, quando não dobradas</t>
  </si>
  <si>
    <t>48026299</t>
  </si>
  <si>
    <t>Outros papéis e cartões, em que mais de 10 %, em peso, do conteúdo total de fibras seja constituído por fibras obtidas por processo mecânico ou químico-mecânico, em folhas em que um lado &lt; 435 mm e o outro &lt; 297 mm, quando não dobradas</t>
  </si>
  <si>
    <t>48026910</t>
  </si>
  <si>
    <t>Outros papéis e cartões, em que mais de 10 %, em peso, do conteúdo total de fibras seja constituído por fibras obtidas por processo mecânico ou químico-mecânico, em tiras de largura &lt; 15 cm ou em folhas em que nenhum lado exceda 360 mm,quando não dobradas</t>
  </si>
  <si>
    <t>48026991</t>
  </si>
  <si>
    <t>Outros papéis e cartões, de peso inferior ou igual a 57 g/m2, em que 65 % ou mais, em peso, do conteúdo total de fibras seja constituído por fibras de madeira obtidas por processo mecânico</t>
  </si>
  <si>
    <t>48026992</t>
  </si>
  <si>
    <t>Outros papéis e cartões Kraft, em que mais de 10 %, em peso, do conteúdo total de fibras seja constituído por fibras obtidas por processo mecânico ou químico-mecânico</t>
  </si>
  <si>
    <t>48026999</t>
  </si>
  <si>
    <t>Outros papéis/cartões, fibra mecânica &gt;10%</t>
  </si>
  <si>
    <t>48030010</t>
  </si>
  <si>
    <t>Pasta de celulose e mantas de fibras de celulose</t>
  </si>
  <si>
    <t>48030090</t>
  </si>
  <si>
    <t>Papel dos tipos utilizados para papel de toucador, toalhas, guardanapos ou para papéis semelhantes de uso doméstico, higiênico ou toucador</t>
  </si>
  <si>
    <t>48041100</t>
  </si>
  <si>
    <t>Papel e cartão para cobertura, denominados Kraftliner, crus, em rolos ou em folhas</t>
  </si>
  <si>
    <t>48041900</t>
  </si>
  <si>
    <t>Outros papéis e cartões para cobertura, denominados Kraftliner, em rolos ou em folhas</t>
  </si>
  <si>
    <t>48042100</t>
  </si>
  <si>
    <t>Papel Kraft para sacos de grande capacidade, cru, em rolos ou em folhas</t>
  </si>
  <si>
    <t>48042900</t>
  </si>
  <si>
    <t>Outros papéis Kraft para sacos de grande capacidade, em rolos ou em folhas</t>
  </si>
  <si>
    <t>48043110</t>
  </si>
  <si>
    <t>Outros papéis e cartões Kraft de peso não superior a 150 g/m2, crus, de rigidez dielétrica igual ou superior a 600 V (método ASTM D 202 ou equivalente), em rolos ou em folhas</t>
  </si>
  <si>
    <t>48043190</t>
  </si>
  <si>
    <t>Outros papéis e cartões Kraft de peso não superior a 150 g/m2, crus, em rolos ou em folhas</t>
  </si>
  <si>
    <t>48043910</t>
  </si>
  <si>
    <t>Outros papéis e cartões Kraft de peso não superior a 150 g/m2, de rigidez dielétrica igual ou superior a 600 V (método ASTM D 202 ou equivalente), em rolos ou em folhas</t>
  </si>
  <si>
    <t>48043990</t>
  </si>
  <si>
    <t>Outros papéis e cartões Kraft de peso não superior a 150 g/m2, em rolos ou em folhas</t>
  </si>
  <si>
    <t>48044100</t>
  </si>
  <si>
    <t>Outros papéis e cartões Kraft de peso superior a 150 g/m2, mas inferior a 225 g/m2, crus, em rolos ou em folhas</t>
  </si>
  <si>
    <t>48044200</t>
  </si>
  <si>
    <t>Outros papéis e cartões Kraft de peso superior a 150 g/m2,mas inferior a 225 g/m2,branqueados uniformemente na massa e em que mais de 95 %,em peso,do conteúdo total de fibras seja constituído por fibras de madeira obtidas por processo químico,rolos/folhas</t>
  </si>
  <si>
    <t>48044900</t>
  </si>
  <si>
    <t>Outros papéis e cartões Kraft de peso superior a 150 g/m2, mas inferior a 225 g/m2, em rolos ou em folhas</t>
  </si>
  <si>
    <t>48045100</t>
  </si>
  <si>
    <t>Outros papéis e cartões Kraft de peso igual ou superior a 225 g/m2, crus, em rolos ou em folhas</t>
  </si>
  <si>
    <t>48045200</t>
  </si>
  <si>
    <t>Outros papéis e cartões Kraft de peso igual ou superior a 225 g/m2, branqueados uniformemente na massa e em que mais de 95 %, em peso, do conteúdo total de fibras seja constituído por fibras de madeira obtidas por processo químico, em rolos ou em folhas</t>
  </si>
  <si>
    <t>48045910</t>
  </si>
  <si>
    <t>Papel Kraft de peso igual ou superior a 225 g/m2, semibranqueados, com um conteúdo de 100 %, em peso, de fibras de madeira obtidas por processo químico, em rolos ou em folhas</t>
  </si>
  <si>
    <t>48045990</t>
  </si>
  <si>
    <t>Outros papéis e cartões Kraft, de peso igual ou superior a 225 g/m2, em rolos ou em folhas</t>
  </si>
  <si>
    <t>48051100</t>
  </si>
  <si>
    <t>Papel semiquímico para ondular, não revestidos, em rolos ou em folhas, não tendo sofrido trabalho complementar nem tratamentos</t>
  </si>
  <si>
    <t>48051200</t>
  </si>
  <si>
    <t>Papel palha para ondular, não revestidos, em rolos ou em folhas, não tendo sofrido trabalho complementar nem tratamentos</t>
  </si>
  <si>
    <t>48051900</t>
  </si>
  <si>
    <t>Outros papéis para ondular, não revestidos, em rolos ou em folhas, não tendo sofrido trabalho complementar nem tratamentos</t>
  </si>
  <si>
    <t>48052400</t>
  </si>
  <si>
    <t>Papel testliner (fibras recicladas), não revestido, em rolos ou folhas, de peso não superior a 150 g/m2</t>
  </si>
  <si>
    <t>48052500</t>
  </si>
  <si>
    <t>Papel testliner (fibras recicladas), não revestido, em rolos ou folhas, de peso superior a 150 g/m2</t>
  </si>
  <si>
    <t>48053000</t>
  </si>
  <si>
    <t>Papel sulfite de embalagem, não revestido, em rolos ou folhas</t>
  </si>
  <si>
    <t>48054010</t>
  </si>
  <si>
    <t>Papel-filtro e cartão-filtro, de peso superior a 15 g/m2 mas inferior ou igual a 25 g/m2, com um conteúdo de fibras sintéticas termossoldáveis igual ou superior a 20 % mas inferior ou igual a 30 %, em peso, do conteúdo total de fibras</t>
  </si>
  <si>
    <t>48054090</t>
  </si>
  <si>
    <t>Outro papel-filtro e cartão-filtro, não revestido, em rolos ou folhas</t>
  </si>
  <si>
    <t>48055000</t>
  </si>
  <si>
    <t>Papel-feltro e cartão-feltro, papel e cartão lanosos</t>
  </si>
  <si>
    <t>48059100</t>
  </si>
  <si>
    <t>Outros papéis e cartões não revestidos, em rolos ou folhas, de peso não superior a 150 g/m2</t>
  </si>
  <si>
    <t>48059210</t>
  </si>
  <si>
    <t>Papel com fibras de vidro, de peso superior a 150 g/m2, mas inferior a 225 g/m2</t>
  </si>
  <si>
    <t>48059290</t>
  </si>
  <si>
    <t>Outros papéis não revestidos, em rolos ou folhas, de peso superior a 150 g/m2, mas inferior a 225 g/m2</t>
  </si>
  <si>
    <t>48059300</t>
  </si>
  <si>
    <t>Outros papéis e cartões não revestidos, em rolos ou folhas, de peso igual ou superior a 225 g/m2</t>
  </si>
  <si>
    <t>48061000</t>
  </si>
  <si>
    <t>Papel-pergaminho e cartão-pergaminho (sulfurizados), em rolos ou em folhas</t>
  </si>
  <si>
    <t>48062000</t>
  </si>
  <si>
    <t>Papel impermeável a gorduras, em rolos ou em folhas</t>
  </si>
  <si>
    <t>48063000</t>
  </si>
  <si>
    <t>Papel vegetal, em rolos ou em folhas</t>
  </si>
  <si>
    <t>48064000</t>
  </si>
  <si>
    <t>Papel cristal e outros papéis calandrados transparentes ou translúcidos, em rolos ou em folhas</t>
  </si>
  <si>
    <t>48070000</t>
  </si>
  <si>
    <t>Papel e cartão obtidos por colagem de folhas sobrepostas, não revestidos na superfície nem impregnados, mesmo reforçados interiormente, em rolos ou em folhas</t>
  </si>
  <si>
    <t>48081000</t>
  </si>
  <si>
    <t>Papel e cartão ondulados, mesmo perfurados, em rolos ou em folhas</t>
  </si>
  <si>
    <t>48082000</t>
  </si>
  <si>
    <t>Papel Kraft para sacos de grande capacidade, encrespado, etc, rolos/folhas</t>
  </si>
  <si>
    <t>48083000</t>
  </si>
  <si>
    <t>Outros papéis Kraft, encrespados/plissados, etc, rolos/folhas</t>
  </si>
  <si>
    <t>48084000</t>
  </si>
  <si>
    <t>Papéis Kraft, encrespados ou plissados, mesmo gofrados, estampados ou perfurados</t>
  </si>
  <si>
    <t>48089000</t>
  </si>
  <si>
    <t>Outros papéis/cartões ondulados, encrespados, etc, em rolos ou folhas</t>
  </si>
  <si>
    <t>48092000</t>
  </si>
  <si>
    <t>Papel autocopiativo, em rolos ou em folhas</t>
  </si>
  <si>
    <t>48099000</t>
  </si>
  <si>
    <t>Outros papéis para cópia ou duplicação (incluindo os papéis, revestidos ou impregnados, para estênceis ou para chapas ofsete), mesmo impressos, em rolos ou em folhas</t>
  </si>
  <si>
    <t>48101310</t>
  </si>
  <si>
    <t>Papel e cartão dos tipos utilizados para escrita,impressão ou outras finalidades gráficas,sem fibras obtidas por processo mecânico ou químico-mecânico ou em que a percentagem destas fibras &lt; 10 %,em peso,do conteúdo total de fibras,em rolos,largura &lt; 15cm</t>
  </si>
  <si>
    <t>48101381</t>
  </si>
  <si>
    <t>Papéis e cartões metalizados, sem fibras obtidas por processo mecânico ou químico-mecânico ou em que a percentagem destas fibras não seja superior a 10 %, em peso, do conteúdo total de fibras, em rolos, de peso superior a 150 g/m2</t>
  </si>
  <si>
    <t>48101382</t>
  </si>
  <si>
    <t>Papéis e cartões baritados, sem fibras obtidas por processo mecânico ou químico-mecânico ou em que a percentagem destas fibras não seja superior a 10 %, em peso, do conteúdo total de fibras, em rolos, de peso superior a 150 g/m2</t>
  </si>
  <si>
    <t>48101389</t>
  </si>
  <si>
    <t>Outros papéis e cartões, dos tipos utilizados para escrita, etc, fibra &lt;= 10%, rolos, peso &gt;150g/m2</t>
  </si>
  <si>
    <t>48101390</t>
  </si>
  <si>
    <t>Outros papéis e cartões para escrita, etc, fibra &lt;= 10%, em rolos</t>
  </si>
  <si>
    <t>48101391</t>
  </si>
  <si>
    <t>Outros papéis e cartões para escrita, etc, fibra &lt;= 10%, em rolos, revestidos ou recobertos em uma face, do tipo wet strength, resistentes à umidade e ao meio alcalino</t>
  </si>
  <si>
    <t>48101399</t>
  </si>
  <si>
    <t>48101410</t>
  </si>
  <si>
    <t>Papel para escrita, etc, em folhas em que um dos lados não seja superior a 435 mm e o outro não seja superior a 297 mm, quando não dobradas, em que nenhum lado exceda 360 mm, quando não dobradas</t>
  </si>
  <si>
    <t>48101481</t>
  </si>
  <si>
    <t>Papel metalizado,sem fibra obtida por processo mecânico ou químico-mecânico ou em que a percentagem destas fibras &lt; 10 %,em peso,do conteúdo total de fibras,de peso &gt; 150 g/m2,em folhas em que um dos lados &lt; 435 mm e o outro &lt;  297 mm,quando não dobradas</t>
  </si>
  <si>
    <t>48101482</t>
  </si>
  <si>
    <t>Papel baritado, sem fibra obtida por processo mecânico ou químico-mecânico ou em que a percentagem destas fibras &lt; 10 %,em peso,do conteúdo total de fibras,de peso &gt; 150 g/m2,em folhas em que um dos lados &lt; 435 mm e o outro &lt;  297 mm,quando não dobradas</t>
  </si>
  <si>
    <t>48101489</t>
  </si>
  <si>
    <t>Outros papéis para escrita, etc, fibra &lt;= 10%, de peso &gt; 150 g/m2, em folhas em que um dos lados &lt; 435 mm e o outro &lt;  297 mm, quando não dobradas</t>
  </si>
  <si>
    <t>48101490</t>
  </si>
  <si>
    <t>Outros papéis para escrita, etc, fibra &lt;= 10%, em folhas em que um dos lados &lt; 435 mm e o outro &lt;  297 mm, quando não dobradas</t>
  </si>
  <si>
    <t>48101910</t>
  </si>
  <si>
    <t>Outros papéis para escrita, etc, fibra &lt;= 10%, em tiras de largura não superior a 15 cm ou em folhas em que nenhum lado exceda 360 mm, quando não dobradas</t>
  </si>
  <si>
    <t>48101981</t>
  </si>
  <si>
    <t>Outros papéis metalizados, de peso superior a 150 g/m2, fibra &lt;= 10%</t>
  </si>
  <si>
    <t>48101982</t>
  </si>
  <si>
    <t>Outros papéis baritados (revestidos de óxido ou sulfato de bário), de peso superior a 150 g/m2, fibra &lt;= 10%</t>
  </si>
  <si>
    <t>48101989</t>
  </si>
  <si>
    <t>Outros papéis e cartões dos tipos utilizados para escrita, impressão ou outras finalidades gráficas,sem fibras obtidas por processo mecânico ou químico-mecânico ou em que a percentagem destas fibras &lt; 10 %,em peso,do conteúdo total de fibras, p &gt; 150 g/m2</t>
  </si>
  <si>
    <t>48101990</t>
  </si>
  <si>
    <t>Outros papéis e cartões dos tipos utilizados para escrita, impressão ou outras finalidades gráficas,sem fibras obtidas por processo mecânico ou químico-mecânico ou em que a percentagem destas fibras &lt; 10 %,em peso,do conteúdo total de fibras</t>
  </si>
  <si>
    <t>48101991</t>
  </si>
  <si>
    <t xml:space="preserve">Outros papéis e cartões dos tipos utilizados para escrita, impressão ou outras finalidades gráficas,sem fibras obtidas por processo mecânico ou químico-mecânico ou em que a percentagem destas fibras &lt; 10 %,em peso,do conteúdo total de fibras, revestidos ou recobertos em uma face, do tipo wet strength, resistentes à umidade e ao meio alcalino </t>
  </si>
  <si>
    <t>48101999</t>
  </si>
  <si>
    <t>48102210</t>
  </si>
  <si>
    <t>Papel cuchê leve (L.W.C. - lightweight coated), em tiras ou rolos de largura não superior a 15 cm ou em folhas em que nenhum lado exceda 360 mm, quando não dobradas</t>
  </si>
  <si>
    <t>48102290</t>
  </si>
  <si>
    <t>Outros papéis cuchê leves (L.W.C. - lightweight coated)</t>
  </si>
  <si>
    <t>48102910</t>
  </si>
  <si>
    <t>Papel e cartão dos tipos utilizados para escrita, impressão etc, &gt; 10 %, em peso, do conteúdo total de fibras seja constituído por fibras obtidas por processo mecânico ou químico-mecânico, tiras/rolos l &lt; 15 cm ou folhas em que nenhum lado &gt; 360 mm, etc..</t>
  </si>
  <si>
    <t>48102990</t>
  </si>
  <si>
    <t>Outros papéis e cartões dos tipos utilizados para escrita, impressão ou outras finalidades gráficas, em que mais de 10 %, em peso, do conteúdo total de fibras seja constituído por fibras obtidas por processo mecânico ou químico-mecânico</t>
  </si>
  <si>
    <t>48103110</t>
  </si>
  <si>
    <t>Papel e cartão Kraft, exceto dos tipos utilizados para escrita, impressão ou outras finalidades gráficas, branqueado uniformemente na massa e em que mais de 95 %, em peso, do conteúdo total de fibras seja constituído por fibras de madeira obtidas etc...</t>
  </si>
  <si>
    <t>48103190</t>
  </si>
  <si>
    <t>Outro papel e cartão Kraft, exceto do tipo utilizado para escrita, impressão ou outras finalidade gráfica, branqueado uniformemente na massa e em que mais de 95 %, em peso, peso &lt;= 150g/m2, etc...</t>
  </si>
  <si>
    <t>48103210</t>
  </si>
  <si>
    <t>Papel e cartão Kraft, branqueados uniformemente na massa e &gt; 95 %,em peso,do conteúdo total de fibras seja constituído por fibras de madeira obtidas por processo químico,p &gt; 150 g/m2,tiras ou rolos de largura &lt; 15 cm ou em folhas em que nenhum lado &gt;360mm</t>
  </si>
  <si>
    <t>48103290</t>
  </si>
  <si>
    <t>Outros papéis Kraft, branqueados uniformemente na massa e em que mais de 95 %, em peso, do conteúdo total de fibras seja constituído por fibras de madeira obtidas por processo químico, de peso superior a 150 g/m2</t>
  </si>
  <si>
    <t>48103910</t>
  </si>
  <si>
    <t>Outros papéis e cartões Kraft, exceto dos tipos utilizados para escrita, impressão ou outras finalidades gráficas, em tiras ou rolos de largura não superior a 15 cm ou em folhas em que nenhum lado exceda 360 mm, quando não dobradas</t>
  </si>
  <si>
    <t>48103990</t>
  </si>
  <si>
    <t>Outros papéis e cartões Kraft, exceto dos tipos utilizados para escrita, impressão ou outras finalidades gráficas</t>
  </si>
  <si>
    <t>48109210</t>
  </si>
  <si>
    <t>Outros papéis e cartões, de camadas múltiplas, em tiras ou rolos de largura não superior a 15 cm ou em folhas em que nenhum lado exceda 360 mm, quando não dobradas</t>
  </si>
  <si>
    <t>48109290</t>
  </si>
  <si>
    <t>Outros papéis e cartões de camadas múltiplas, revestidos de caulim, em rolos ou folhas</t>
  </si>
  <si>
    <t>48109910</t>
  </si>
  <si>
    <t>Outros papéis e cartões revestidos de caulim, em tiras ou rolos de largura não superior a 15 cm ou em folhas em que nenhum lado exceda 360 mm, quando não dobradas</t>
  </si>
  <si>
    <t>48109990</t>
  </si>
  <si>
    <t>Outros papéis/cartões, revestidos de caulim, em rolos/folhas</t>
  </si>
  <si>
    <t>48111010</t>
  </si>
  <si>
    <t>Papel e cartão de celulose, alcatroados, betumados ou asfaltados, em tiras ou rolos de largura não superior a 15 cm ou em folhas em que nenhum lado exceda 360 mm, quando não dobradas, em rolos ou em folhas de forma quadrada ou retangular</t>
  </si>
  <si>
    <t>48111090</t>
  </si>
  <si>
    <t>Outros papéis e cartões de celulose, alcatroados, betumados ou asfaltados, em rolos ou em folhas de forma quadrada ou retangular</t>
  </si>
  <si>
    <t>48114110</t>
  </si>
  <si>
    <t>Papel e cartão auto-adesivos, em tiras ou rolos de largura não superior a 15 cm ou em folhas em que nenhum lado exceda 360 mm, quando não dobradas</t>
  </si>
  <si>
    <t>48114190</t>
  </si>
  <si>
    <t>Outros papéis e cartões auto-adesivos, em rolos ou folhas</t>
  </si>
  <si>
    <t>48114910</t>
  </si>
  <si>
    <t>Outros papéis e cartões auto-adesivos, em tiras ou rolos de largura não superior a 15 cm ou em folhas em que nenhum lado exceda 360 mm, quando não dobradas</t>
  </si>
  <si>
    <t>48114990</t>
  </si>
  <si>
    <t>Outros papéis e cartões gomados ou adesivos, em rolos ou em folhas</t>
  </si>
  <si>
    <t>48115110</t>
  </si>
  <si>
    <t>Papel e cartão revestidos, impregnados ou recobertos de plástico (exceto os adesivos), branqueados, de peso superior a 150 g/m2, em tiras ou rolos de largura não superior a 15 cm ou em folhas em que nenhum lado exceda 360 mm, quando não dobradas</t>
  </si>
  <si>
    <t>48115121</t>
  </si>
  <si>
    <t>Papel e cartão recobertos ou revestidos de silicone, exceto gofrados na face recoberta ou revestida, branqueados, de peso superior a 150 g/m2</t>
  </si>
  <si>
    <t>48115122</t>
  </si>
  <si>
    <t>Papel e cartão recobertos ou revestidos de polietileno, estratificado com alumínio, impresso, branqueados, de peso superior a 150 g/m2</t>
  </si>
  <si>
    <t>48115123</t>
  </si>
  <si>
    <t>Papel e cartão recobertos ou revestidos de polietileno ou polipropileno, em ambas as faces, base para papel fotográfico, branqueados, de peso superior a 150 g/m2</t>
  </si>
  <si>
    <t>48115128</t>
  </si>
  <si>
    <t>Outros papéis gofrados na face recoberta ou revestida, branqueados, de peso superior a 150 g/m2</t>
  </si>
  <si>
    <t>48115129</t>
  </si>
  <si>
    <t>Outros papéis e cartões revestidos, recobertos de plástico (exceto os adesivos), branqueados, de peso superior a 150 g/m2</t>
  </si>
  <si>
    <t>48115130</t>
  </si>
  <si>
    <t>Outros papéis e cartões revestidos, impregnados, branqueados, de peso superior a 150 g/m2</t>
  </si>
  <si>
    <t>48115910</t>
  </si>
  <si>
    <t>Papel e cartão revestidos, impregnados ou recobertos de plástico (exceto os adesivos), em tiras ou rolos de largura não superior a 15 cm ou em folhas em que nenhum lado exceda 360 mm, quando não dobradas</t>
  </si>
  <si>
    <t>48115921</t>
  </si>
  <si>
    <t>Papel e cartão revestidos, impregnados ou recobertos de plástico (exceto os adesivos), recobertos ou revestidos de polietileno ou polipropileno, em ambas as faces, base para papel fotográfico, em rolos ou folhas</t>
  </si>
  <si>
    <t>48115922</t>
  </si>
  <si>
    <t>Papel e cartão revestidos, impregnados ou recobertos de plástico (exceto os adesivos), recobertos ou revestidos de silicone, em rolos ou folhas</t>
  </si>
  <si>
    <t>48115923</t>
  </si>
  <si>
    <t>Papel e cartão revestidos, impregnados ou recobertos de plástico (exceto os adesivos), recobertos ou revestidos de polietileno, estratificado com alumínio, impresso, em rolos ou folhas</t>
  </si>
  <si>
    <t>48115929</t>
  </si>
  <si>
    <t>Papel e cartão revestidos, impregnados ou recobertos de plástico (exceto os adesivos), recobertos ou revestidos com outros plásticos, em rolos ou folhas</t>
  </si>
  <si>
    <t>48115930</t>
  </si>
  <si>
    <t>Outros papéis impregnados de plásticos em rolos/folhas</t>
  </si>
  <si>
    <t>48116010</t>
  </si>
  <si>
    <t>Papel e cartão revestidos, impregnados ou recobertos de cera, parafina, estearina, óleo ou glicerol, em tiras ou rolos de largura não superior a 15 cm ou em folhas em que nenhum lado exceda 360 mm, quando não dobradas</t>
  </si>
  <si>
    <t>48116090</t>
  </si>
  <si>
    <t>Outros papéis e cartões revestidos, impregnados ou recobertos de cera, parafina, estearina, óleo ou glicerol</t>
  </si>
  <si>
    <t>48119010</t>
  </si>
  <si>
    <t>Outros papéis, cartões, pasta (ouate) de celulose e mantas de fibras de celulose, em tiras ou rolos de largura não superior a 15 cm ou em folhas em que nenhum lado exceda 360 mm, quando não dobradas</t>
  </si>
  <si>
    <t>48119011</t>
  </si>
  <si>
    <t>Papéis/cartões/pasta e mantas de fibras de celulose em tiras ou rolos de largura não superior a 15 cm ou em folhas em que nenhum lado exceda 360 mm, quando não dobradas recobertos de pasta eletrolítica à base de amido modificado, de peso igual ou superior a 75 g/m2, mas não superior a 120 g/m2</t>
  </si>
  <si>
    <t>48119019</t>
  </si>
  <si>
    <t>48119090</t>
  </si>
  <si>
    <t>Outros papéis, cartões, pasta (ouate) de celulose e mantas de fibras de celulose</t>
  </si>
  <si>
    <t>48120000</t>
  </si>
  <si>
    <t>Blocos e chapas, filtrantes, de pasta de papel</t>
  </si>
  <si>
    <t>48131000</t>
  </si>
  <si>
    <t>Papel para cigarros, mesmo cortado nas dimensões próprias, em cadernos ou em tubos</t>
  </si>
  <si>
    <t>48132000</t>
  </si>
  <si>
    <t>Papel para cigarros, em rolos de largura não superior a 5 cm</t>
  </si>
  <si>
    <t>48139000</t>
  </si>
  <si>
    <t>Outros papéis para cigarros</t>
  </si>
  <si>
    <t>48141000</t>
  </si>
  <si>
    <t>Papel denominado "ingrain"</t>
  </si>
  <si>
    <t>48142000</t>
  </si>
  <si>
    <t>Papel de parede e revestimentos de parede semelhantes, constituídos por papel revestido ou recoberto, no lado da face, por uma camada de plástico granida, gofrada, colorida, impressa com desenhos ou decorada de qualquer outra forma</t>
  </si>
  <si>
    <t>48149000</t>
  </si>
  <si>
    <t>Outros papéis de parede e revestimentos de parede semelhantes; papel para vitrais</t>
  </si>
  <si>
    <t>48162000</t>
  </si>
  <si>
    <t>Papel autocopiativo, mesmo acondicionados em caixas</t>
  </si>
  <si>
    <t>48169010</t>
  </si>
  <si>
    <t>Papel-carbono e semelhantes, mesmo acondicionados em caixas</t>
  </si>
  <si>
    <t>48169090</t>
  </si>
  <si>
    <t>Outros papéis autocopiativos, estênceis, chapa ofsete</t>
  </si>
  <si>
    <t>48171000</t>
  </si>
  <si>
    <t>Envelopes, de papel ou cartão</t>
  </si>
  <si>
    <t>48172000</t>
  </si>
  <si>
    <t>Aerogramas, bilhetes-postais não ilustrados e cartões para correspondência</t>
  </si>
  <si>
    <t>48173000</t>
  </si>
  <si>
    <t>Caixas, sacos e semelhantes, de papel ou cartão, que contenham um sortido de artigos para correspondência</t>
  </si>
  <si>
    <t>48181000</t>
  </si>
  <si>
    <t>Papel higiênico</t>
  </si>
  <si>
    <t>48182000</t>
  </si>
  <si>
    <t>Lenços, incluindo os de desmaquiar, e toalhas de mão, de papel</t>
  </si>
  <si>
    <t>48183000</t>
  </si>
  <si>
    <t>Toalhas de mesa e guardanapos, de papel</t>
  </si>
  <si>
    <t>48184010</t>
  </si>
  <si>
    <t>Fraldas de papel</t>
  </si>
  <si>
    <t>48184020</t>
  </si>
  <si>
    <t>Tampões higiênicos, de papel</t>
  </si>
  <si>
    <t>48184090</t>
  </si>
  <si>
    <t>Absorventes e outros artigos higiênicos, de papel</t>
  </si>
  <si>
    <t>48185000</t>
  </si>
  <si>
    <t>Vestuário e seus acessórios, de papel</t>
  </si>
  <si>
    <t>48189010</t>
  </si>
  <si>
    <t>Almofadas absorventes dos tipos utilizados em embalagens de produtos alimentícios</t>
  </si>
  <si>
    <t>48189090</t>
  </si>
  <si>
    <t>Outros artigos de papel, para uso sanitário/doméstico/hospitalar</t>
  </si>
  <si>
    <t>48191000</t>
  </si>
  <si>
    <t>Caixas de papel ou cartão, ondulados</t>
  </si>
  <si>
    <t>48192000</t>
  </si>
  <si>
    <t>Caixas e cartonagens, dobráveis, de papel ou cartão, não ondulados</t>
  </si>
  <si>
    <t>48193000</t>
  </si>
  <si>
    <t>Sacos cuja base tenha largura igual ou superior a 40 cm, de papel ou cartão</t>
  </si>
  <si>
    <t>48194000</t>
  </si>
  <si>
    <t>Outros sacos; bolsas e cartuchos, de papel ou cartão</t>
  </si>
  <si>
    <t>48195000</t>
  </si>
  <si>
    <t>Outras embalagens, incluindo as capas para discos, de papel ou cartão</t>
  </si>
  <si>
    <t>48196000</t>
  </si>
  <si>
    <t>Cartonagens para escritórios, lojas e estabelecimentos semelhantes</t>
  </si>
  <si>
    <t>48201000</t>
  </si>
  <si>
    <t>Livros de registro e de contabilidade, blocos de notas, de encomendas, de recibos, de apontamentos, de papel para cartas, agendas e artigos semelhantes</t>
  </si>
  <si>
    <t>48202000</t>
  </si>
  <si>
    <t>Cadernos</t>
  </si>
  <si>
    <t>48203000</t>
  </si>
  <si>
    <t>Classificadores, capas para encadernação (exceto as capas para livros) e capas de processos</t>
  </si>
  <si>
    <t>48204000</t>
  </si>
  <si>
    <t>Formulários em blocos tipo manifold, mesmo com folhas intercaladas de papel-carbono</t>
  </si>
  <si>
    <t>48205000</t>
  </si>
  <si>
    <t>Álbuns para amostras ou coleções, de papel ou cartão</t>
  </si>
  <si>
    <t>48209000</t>
  </si>
  <si>
    <t>Outros artigos de papel/cartão, para escritório/papelaria, etc</t>
  </si>
  <si>
    <t>48211000</t>
  </si>
  <si>
    <t>Etiquetas de qualquer espécie, de papel ou cartão, impressas</t>
  </si>
  <si>
    <t>48219000</t>
  </si>
  <si>
    <t>Etiquetas de qualquer espécie, de papel ou cartão, exceto impressas</t>
  </si>
  <si>
    <t>48221000</t>
  </si>
  <si>
    <t>Carreteis, bobinas, canelas e suportes semelhantes, de pasta de papel, papel ou cartão, mesmo perfurados ou endurecidos, dos tipos utilizados para enrolamento de fios têxteis</t>
  </si>
  <si>
    <t>48229000</t>
  </si>
  <si>
    <t>Carreteis, bobinas, canelas e suportes semelhantes, de pasta de papel, papel ou cartão, mesmo perfurados ou endurecidos, para outros usos</t>
  </si>
  <si>
    <t>48232010</t>
  </si>
  <si>
    <t>48232091</t>
  </si>
  <si>
    <t>Papel-filtro e cartão-filtro, em tiras ou rolos de largura superior a 15 cm, mas não superior a 36 cm</t>
  </si>
  <si>
    <t>48232099</t>
  </si>
  <si>
    <t>Outros papéis filtro/cartão filtro, de celulose</t>
  </si>
  <si>
    <t>48234000</t>
  </si>
  <si>
    <t>Papéis-diagrama para aparelhos registradores, em bobinas, em folhas ou em discos</t>
  </si>
  <si>
    <t>48236100</t>
  </si>
  <si>
    <t>Bandejas, travessas, pratos, xícaras (chávenas), taças, copos e artigos semelhantes, de bambu</t>
  </si>
  <si>
    <t>48236900</t>
  </si>
  <si>
    <t>Bandejas, travessas, pratos, xícaras (chávenas), taças, copos e artigos semelhantes, de papel ou cartão</t>
  </si>
  <si>
    <t>48237000</t>
  </si>
  <si>
    <t>Artigos moldados ou prensados, de pasta de papel</t>
  </si>
  <si>
    <t>48239010</t>
  </si>
  <si>
    <t>Cartões perfurados para mecanismos Jacquard</t>
  </si>
  <si>
    <t>48239020</t>
  </si>
  <si>
    <t>Papel e cartão, de rigidez dielétrica superior ou igual a 600 V (método ASTM D 202 ou equivalente) e de peso inferior ou igual a 60 g/m2</t>
  </si>
  <si>
    <t>48239091</t>
  </si>
  <si>
    <t>Outros papéis, etc, de celulose, rolos 15 cm &lt; largura &lt;= 36 cm</t>
  </si>
  <si>
    <t>48239099</t>
  </si>
  <si>
    <t>Outros papéis, cartões de celulose e outras obras de papel</t>
  </si>
  <si>
    <t>49011000</t>
  </si>
  <si>
    <t>Livros, brochuras e impressos semelhantes, em folhas soltas, mesmo dobradas</t>
  </si>
  <si>
    <t>49019100</t>
  </si>
  <si>
    <t>Dicionários e enciclopédias, mesmo em fascículos</t>
  </si>
  <si>
    <t>49019900</t>
  </si>
  <si>
    <t>Outros livros, brochuras e impressos semelhantes</t>
  </si>
  <si>
    <t>49021000</t>
  </si>
  <si>
    <t>Jornais e publicações periódicas, impressos, mesmo ilustrados ou que contenham publicidade, que se publiquem pelo menos quatro vezes por semana</t>
  </si>
  <si>
    <t>49029000</t>
  </si>
  <si>
    <t>Outros jornais e publicações periódicas, impressos, mesmo ilustrados ou que contenham publicidade</t>
  </si>
  <si>
    <t>49030000</t>
  </si>
  <si>
    <t>Álbuns ou livros de ilustrações e álbuns para desenhar ou colorir, para crianças</t>
  </si>
  <si>
    <t>49040000</t>
  </si>
  <si>
    <t>Música manuscrita ou impressa, ilustrada ou não, mesmo encadernada</t>
  </si>
  <si>
    <t>49051000</t>
  </si>
  <si>
    <t>Globos (obra cartográfica, impressa)</t>
  </si>
  <si>
    <t>49052000</t>
  </si>
  <si>
    <t>Obras cartográficas, sob a forma de livros ou brochuras</t>
  </si>
  <si>
    <t>49059000</t>
  </si>
  <si>
    <t>Obras cartográficas de qualquer espécie, incluindo as cartas murais, as plantas topográficas e os globos, impressas, exceto sob a forma de livros ou brochuras</t>
  </si>
  <si>
    <t>49059100</t>
  </si>
  <si>
    <t>49059900</t>
  </si>
  <si>
    <t>Outras obras cartográficas, impressas</t>
  </si>
  <si>
    <t>49060000</t>
  </si>
  <si>
    <t>Planos, plantas e desenhos, de arquitetura, de engenharia e outros planos e desenhos industriais, comerciais, topográficos ou semelhantes, originais, feitos a mão; textos manuscritos; reproduções fotográficas em papel sensibilizado, etc</t>
  </si>
  <si>
    <t>49070010</t>
  </si>
  <si>
    <t>Papéis-moeda</t>
  </si>
  <si>
    <t>49070020</t>
  </si>
  <si>
    <t>Cheques de viagem</t>
  </si>
  <si>
    <t>49070030</t>
  </si>
  <si>
    <t>Títulos de ações ou de obrigações e títulos semelhantes, convalidados e firmados</t>
  </si>
  <si>
    <t>49070090</t>
  </si>
  <si>
    <t>Selos postais, fiscais, etc, não obliterados, com curso legal</t>
  </si>
  <si>
    <t>49081000</t>
  </si>
  <si>
    <t>Decalcomanias vitrificáveis</t>
  </si>
  <si>
    <t>49089000</t>
  </si>
  <si>
    <t>Outras decalcomanias de qualquer espécie</t>
  </si>
  <si>
    <t>49090000</t>
  </si>
  <si>
    <t>Cartões-postais impressos ou ilustrados; cartões impressos com votos ou mensagens pessoais, mesmo ilustrados, com ou sem envelopes, guarnições ou aplicações</t>
  </si>
  <si>
    <t>49100000</t>
  </si>
  <si>
    <t>Calendários de qualquer espécie, impressos, incluindo os blocos-calendários para desfolhar</t>
  </si>
  <si>
    <t>49111010</t>
  </si>
  <si>
    <t>Impressos publicitários, catálogos comerciais e semelhantes, que contenham informações relativas ao funcionamento, manutenção, reparo ou utilização de máquinas, aparelhos, veículos e outras mercadorias de origem extrazona</t>
  </si>
  <si>
    <t>49111090</t>
  </si>
  <si>
    <t>Outros impressos publicitários, catálogos comerciais e semelhantes</t>
  </si>
  <si>
    <t>49119100</t>
  </si>
  <si>
    <t>Estampas, gravuras e fotografias</t>
  </si>
  <si>
    <t>49119900</t>
  </si>
  <si>
    <t>Outros impressos</t>
  </si>
  <si>
    <t>50010000</t>
  </si>
  <si>
    <t>Casulos de bicho-da-seda próprios para dobar</t>
  </si>
  <si>
    <t>50020000</t>
  </si>
  <si>
    <t>Seda crua (não fiada)</t>
  </si>
  <si>
    <t>50030010</t>
  </si>
  <si>
    <t>Desperdícios de seda, não cardados, não penteados</t>
  </si>
  <si>
    <t>50030090</t>
  </si>
  <si>
    <t>Outros desperdícios de seda</t>
  </si>
  <si>
    <t>50040000</t>
  </si>
  <si>
    <t>Fios de seda (exceto fios de desperdícios de seda) não acondicionados para venda a retalho</t>
  </si>
  <si>
    <t>50050000</t>
  </si>
  <si>
    <t>Fios de desperdícios de seda, não acondicionados para venda a retalho</t>
  </si>
  <si>
    <t>50060000</t>
  </si>
  <si>
    <t>Fios de seda ou de desperdícios de seda, acondicionados para venda a retalho; pelo de Messina (crina de Florença)</t>
  </si>
  <si>
    <t>50071010</t>
  </si>
  <si>
    <t>Tecidos de bourrette de seda, estampados, tintos ou de fios de diversas cores</t>
  </si>
  <si>
    <t>50071090</t>
  </si>
  <si>
    <t>Outros tecidos de bourrette de seda</t>
  </si>
  <si>
    <t>50072010</t>
  </si>
  <si>
    <t>Outros tecidos que contenham pelo menos 85 %, em peso, de seda ou de desperdícios de seda, exceto bourrette, estampados, tintos ou de fios de diversas cores</t>
  </si>
  <si>
    <t>50072090</t>
  </si>
  <si>
    <t>Outros tecidos que contenham pelo menos 85 %, em peso, de seda ou de desperdícios de seda, exceto bourrette</t>
  </si>
  <si>
    <t>50079000</t>
  </si>
  <si>
    <t>Outros tecidos de seda ou de desperdícios de seda</t>
  </si>
  <si>
    <t>51011110</t>
  </si>
  <si>
    <t>Lã suja, incluindo a lã lavada a dorso, não cardada nem penteada, de tosquia, de finura superior ou igual 22,05 micrômetros (mícrons) mas inferior ou igual a 32,6 micrômetros (mícrons)</t>
  </si>
  <si>
    <t>51011190</t>
  </si>
  <si>
    <t>Outras lãs de tosquia, suja, incluindo a lã lavada a dorso, não cardada nem penteada</t>
  </si>
  <si>
    <t>51011900</t>
  </si>
  <si>
    <t>Outras lãs sujas, não cardadas nem penteadas</t>
  </si>
  <si>
    <t>51012100</t>
  </si>
  <si>
    <t>Lã de tosquia, desengordurada, não carbonizada, não cardada, não penteada</t>
  </si>
  <si>
    <t>51012900</t>
  </si>
  <si>
    <t>Outras lãs desengorduradas não carbonizadas, não cardadas,  não penteadas</t>
  </si>
  <si>
    <t>51013000</t>
  </si>
  <si>
    <t>Lã desengordurada, carbonizada, não cardada nem penteada</t>
  </si>
  <si>
    <t>51021100</t>
  </si>
  <si>
    <t>Pelos finos, não cardados nem penteados, de cabra de Caxemira</t>
  </si>
  <si>
    <t>51021900</t>
  </si>
  <si>
    <t>Pelos finos, não cardados nem penteados</t>
  </si>
  <si>
    <t>51022000</t>
  </si>
  <si>
    <t>Pelos grosseiros, não cardados nem penteados</t>
  </si>
  <si>
    <t>51031000</t>
  </si>
  <si>
    <t>Desperdícios da penteação de lã ou de pelos finos</t>
  </si>
  <si>
    <t>51032000</t>
  </si>
  <si>
    <t>Outros desperdícios de lã ou de pelos finos</t>
  </si>
  <si>
    <t>51033000</t>
  </si>
  <si>
    <t>Desperdícios de pelos grosseiros</t>
  </si>
  <si>
    <t>51040000</t>
  </si>
  <si>
    <t>Fiapos de lã ou de pelos finos ou grosseiros</t>
  </si>
  <si>
    <t>51051000</t>
  </si>
  <si>
    <t>Lã cardada</t>
  </si>
  <si>
    <t>51052100</t>
  </si>
  <si>
    <t>Lã penteada a granel</t>
  </si>
  <si>
    <t>51052910</t>
  </si>
  <si>
    <t>Tops de lã penteada</t>
  </si>
  <si>
    <t>51052991</t>
  </si>
  <si>
    <t>Outras lãs penteadas, de finura inferior a 22,5 micrômetros (mícrons)</t>
  </si>
  <si>
    <t>51052999</t>
  </si>
  <si>
    <t>Outras lãs penteadas</t>
  </si>
  <si>
    <t>51053100</t>
  </si>
  <si>
    <t>Pelos finos, cardados ou penteados, de cabra de Caxemira</t>
  </si>
  <si>
    <t>51053900</t>
  </si>
  <si>
    <t>Outros pelos finos, cardados ou penteados</t>
  </si>
  <si>
    <t>51054000</t>
  </si>
  <si>
    <t>Pelos grosseiros, cardados ou penteados</t>
  </si>
  <si>
    <t>51061000</t>
  </si>
  <si>
    <t>Fios de lã cardada, não acondicionados para venda a retalho, que contenham pelo menos 85 %, em peso, de lã</t>
  </si>
  <si>
    <t>51062000</t>
  </si>
  <si>
    <t>Fios de lã cardada, não acondicionados para venda a retalho, que contenham menos de 85 %, em peso, de lã</t>
  </si>
  <si>
    <t>51071011</t>
  </si>
  <si>
    <t>Fios de lã penteada, não acondicionados para venda a retalho, que contenham pelo menos 85 %, em peso, de lã, retorcidos ou retorcidos múltiplos, de dois cabos, de título inferior ou igual a 184,58 decitex por cabo</t>
  </si>
  <si>
    <t>51071019</t>
  </si>
  <si>
    <t>Outros fios de lã penteada, retorcidos ou retorcidos múltiplos, que contenham pelo menos 85 %, em peso, de lã</t>
  </si>
  <si>
    <t>51071090</t>
  </si>
  <si>
    <t>Outros fios de lã penteada que contenham pelo menos 85 %, em peso, de lã</t>
  </si>
  <si>
    <t>51072000</t>
  </si>
  <si>
    <t>Fios de lã penteada que contenham menos de 85 %, em peso, de lã</t>
  </si>
  <si>
    <t>51081000</t>
  </si>
  <si>
    <t>Fios de pelos finos, cardados, não acondicionados para venda a retalho.</t>
  </si>
  <si>
    <t>51082000</t>
  </si>
  <si>
    <t>Fios de pelos finos, penteados, não acondicionados para venda a retalho.</t>
  </si>
  <si>
    <t>51091000</t>
  </si>
  <si>
    <t>Fios de lã ou de pelos finos, acondicionados para venda a retalho, que contenham pelo menos 85 %, em peso, de lã ou de pelos finos</t>
  </si>
  <si>
    <t>51099000</t>
  </si>
  <si>
    <t>Outros fios de lã ou de pelos finos, acondicionados para venda a retalho</t>
  </si>
  <si>
    <t>51100000</t>
  </si>
  <si>
    <t>Fios de pelos grosseiros ou de crina (incluindo os fios de crina revestidos por enrolamento), mesmo acondicionados para venda a retalho</t>
  </si>
  <si>
    <t>51111110</t>
  </si>
  <si>
    <t>Tecidos de lã cardada, que contenham pelo menos 85 %, em peso, de lã, de peso não superior a 300 g/m2</t>
  </si>
  <si>
    <t>51111120</t>
  </si>
  <si>
    <t>Tecidos de pelos finos, que contenham pelo menos 85 %, em peso, de pelos finos, de peso não superior a 300 g/m2</t>
  </si>
  <si>
    <t>51111900</t>
  </si>
  <si>
    <t>Outros tecidos de lã/pelos finos, cardados que contenham pelo menos 85 %, em peso, de lã ou de pelos finos</t>
  </si>
  <si>
    <t>51112000</t>
  </si>
  <si>
    <t>Tecido de lã/pelos finos, cardados, combinados, principal ou unicamente, com filamentos sintéticos ou artificiais</t>
  </si>
  <si>
    <t>51113010</t>
  </si>
  <si>
    <t>Tecido de lã, cardada, feltrados, com trama combinada exclusivamente com fibras sintéticas e urdidura exclusivamente de algodão, de peso superior ou igual a 600 g/m2, próprios para fabricação de bolas de tênis</t>
  </si>
  <si>
    <t>51113090</t>
  </si>
  <si>
    <t>Outros tecidos de lã/pelos finos, cardados, com fibra sintética/artificial</t>
  </si>
  <si>
    <t>51119000</t>
  </si>
  <si>
    <t>Outros tecidos de lã ou de pelos finos, cardados</t>
  </si>
  <si>
    <t>51121100</t>
  </si>
  <si>
    <t>Tecidos de lã penteada ou de pelos finos penteados, que contenham pelo menos 85 %, em peso, de lã ou de pelos finos, de peso não superior a 200 g/m2</t>
  </si>
  <si>
    <t>51121910</t>
  </si>
  <si>
    <t>Outros tecidos de lã penteada, que contenham pelo menos 85 %, em peso, de lã</t>
  </si>
  <si>
    <t>51121920</t>
  </si>
  <si>
    <t>Outros tecidos de pelos finos, que contenham pelo menos 85 %, em peso, de pelos finos</t>
  </si>
  <si>
    <t>51122010</t>
  </si>
  <si>
    <t>Outros, combinados, principal ou unicamente, com filamentos sintéticos ou artificiais, de lã</t>
  </si>
  <si>
    <t>51122020</t>
  </si>
  <si>
    <t>Outros, combinados, principal ou unicamente, com filamentos sintéticos ou artificiais, de pelos finos</t>
  </si>
  <si>
    <t>51123010</t>
  </si>
  <si>
    <t>Outros, combinados, principal ou unicamente, com fibras sintéticas ou artificiais descontínuas, de lã</t>
  </si>
  <si>
    <t>51123020</t>
  </si>
  <si>
    <t>Outros, combinados, principal ou unicamente, com fibras sintéticas ou artificiais descontínuas, de pelos finos</t>
  </si>
  <si>
    <t>51129000</t>
  </si>
  <si>
    <t>Outros tecido de lã ou de pelos finos, penteados</t>
  </si>
  <si>
    <t>51130011</t>
  </si>
  <si>
    <t>Tecidos de pelos grosseiros, que contenham pelo menos 85 %, em peso, de pelos grosseiros</t>
  </si>
  <si>
    <t>51130012</t>
  </si>
  <si>
    <t>Tecidos de pelos grosseiros, que contenham menos de 85 %, em peso, de pelos grosseiros e que contenham algodão</t>
  </si>
  <si>
    <t>51130013</t>
  </si>
  <si>
    <t>Tecidos de pelos grosseiros, que contenham menos de 85 %, em peso, de pelos grosseiros e que não contenham algodão</t>
  </si>
  <si>
    <t>51130020</t>
  </si>
  <si>
    <t>Tecidos de crina</t>
  </si>
  <si>
    <t>52010010</t>
  </si>
  <si>
    <t>Algodão não cardado nem penteado, não debulhado</t>
  </si>
  <si>
    <t>52010020</t>
  </si>
  <si>
    <t>Algodão não cardado nem penteado, simplesmente debulhado</t>
  </si>
  <si>
    <t>52010090</t>
  </si>
  <si>
    <t>Outros tipos de algodão não cardado nem penteado</t>
  </si>
  <si>
    <t>52021000</t>
  </si>
  <si>
    <t>Desperdícios de fios de algodão</t>
  </si>
  <si>
    <t>52029100</t>
  </si>
  <si>
    <t>Fiapos de algodão</t>
  </si>
  <si>
    <t>52029900</t>
  </si>
  <si>
    <t>Outros desperdícios de algodão</t>
  </si>
  <si>
    <t>52030000</t>
  </si>
  <si>
    <t>Algodão cardado ou penteado</t>
  </si>
  <si>
    <t>52041111</t>
  </si>
  <si>
    <t>Linhas para costurar, não acondicionadas para venda a retalho, que contenham pelo menos 85 %, em peso, de algodão, de algodão cru, de título inferior ou igual a 5.000 decitex por fio simples, de dois cabos</t>
  </si>
  <si>
    <t>52041112</t>
  </si>
  <si>
    <t>Linhas para costurar, não acondicionadas para venda a retalho, que contenham pelo menos 85 %, em peso, de algodão, de algodão cru, de título inferior ou igual a 5.000 decitex por fio simples, de três ou mais cabos</t>
  </si>
  <si>
    <t>52041120</t>
  </si>
  <si>
    <t>Linhas para costurar, não acondicionadas para venda a retalho, que contenham pelo menos 85 %, em peso, de algodão, de algodão cru, de título superior a 5.000 decitex por fio simples</t>
  </si>
  <si>
    <t>52041131</t>
  </si>
  <si>
    <t>Linhas para costurar, não acondicionadas para venda a retalho, que contenham pelo menos 85 %, em peso, de algodão, de algodão branqueado ou colorido, de título inferior ou igual a 5.000 decitex por fio simples, de dois cabos</t>
  </si>
  <si>
    <t>52041132</t>
  </si>
  <si>
    <t>Linhas para costurar, não acondicionadas para venda a retalho, que contenham pelo menos 85 %, em peso, de algodão, de algodão branqueado ou colorido, de título inferior ou igual a 5.000 decitex por fio simples, de três ou mais cabos</t>
  </si>
  <si>
    <t>52041140</t>
  </si>
  <si>
    <t>Linhas para costurar, não acondicionadas para venda a retalho, que contenham pelo menos 85 %, em peso, de algodão, de algodão branqueado ou colorido, de título superior a 5.000 decitex por fio simples</t>
  </si>
  <si>
    <t>52041911</t>
  </si>
  <si>
    <t>Outras linhas para costurar, de algodão cru, de título inferior ou igual a 5.000 decitex por fio simples, de dois cabos</t>
  </si>
  <si>
    <t>52041912</t>
  </si>
  <si>
    <t>Outras linhas para costurar, de algodão cru, de título superior a 5.000 decitex por fio simples, de três ou mais cabos</t>
  </si>
  <si>
    <t>52041920</t>
  </si>
  <si>
    <t>Outras linhas para costurar, de algodão cru, de título inferior ou igual a 5.000 decitex por fio simples</t>
  </si>
  <si>
    <t>52041931</t>
  </si>
  <si>
    <t>Linhas para costurar, de algodão, não acondicionadas para venda a retalho, de algodão branqueado ou colorido, de título inferior ou igual a 5.000 decitex por fio simples, de dois cabos</t>
  </si>
  <si>
    <t>52041932</t>
  </si>
  <si>
    <t>Linhas para costurar, de algodão, não acondicionadas para venda a retalho, de algodão branqueado ou colorido, de título inferior ou igual a 5.000 decitex por fio simples, de três ou mais cabos</t>
  </si>
  <si>
    <t>52041940</t>
  </si>
  <si>
    <t>Linhas para costurar, de algodão, não acondicionadas para venda a retalho, de algodão branqueado ou colorido, de título superior a 5.000 decitex por fio simples</t>
  </si>
  <si>
    <t>52042000</t>
  </si>
  <si>
    <t>Outras linhas para costura, de algodão, acondicionadas para venda a retalho</t>
  </si>
  <si>
    <t>52051100</t>
  </si>
  <si>
    <t>Fios simples de algodão, de fibras não penteadas, de título igual ou superior a 714,29 decitex (número métrico não superior a 14), não acondicionados para venda a retalho</t>
  </si>
  <si>
    <t>52051200</t>
  </si>
  <si>
    <t>Fios simples de algodão, de fibras não penteadas, de título inferior a 714,29 decitex mas não inferior a 232,56 decitex (número métrico superior a 14 mas não superior a 43), não acondicionados para venda a retalho</t>
  </si>
  <si>
    <t>52051310</t>
  </si>
  <si>
    <t>Fios simples de algodão, de fibras não penteadas, de título inferior a 232,56 decitex mas não inferior a 192,31 decitex (número métrico superior a 43 mas não superior a 52), crus, não acondicionados para venda a retalho</t>
  </si>
  <si>
    <t>52051390</t>
  </si>
  <si>
    <t>Outros fios simples de algodão, de fibras não penteadas, de título inferior a 232,56 decitex mas não inferior a 192,31 decitex (número métrico superior a 43 mas não superior a 52), não acondicionados para venda a retalho</t>
  </si>
  <si>
    <t>52051400</t>
  </si>
  <si>
    <t>Fios de algodão simples, de fibras não penteadas, de título inferior a 192,31 decitex mas não inferior a 125 decitex (número métrico superior a 52 mas não superior a 80), não acondicionados para venda a retalho</t>
  </si>
  <si>
    <t>52051500</t>
  </si>
  <si>
    <t>Fios de algodão simples, de fibras não penteadas, de título inferior a 125 decitex (número métrico superior a 80), não acondicionados para venda a retalho</t>
  </si>
  <si>
    <t>52052100</t>
  </si>
  <si>
    <t>Fios de algodão simples, de fibras penteadas, de título igual ou superior a 714,29 decitex (número métrico não superior a 14)</t>
  </si>
  <si>
    <t>52052200</t>
  </si>
  <si>
    <t>Fios de algodão simples, de fibras penteadas, de título inferior a 714,29 decitex mas não inferior a 232,56 decitex (número métrico superior a 14 mas não superior a 43)</t>
  </si>
  <si>
    <t>52052310</t>
  </si>
  <si>
    <t>Fios de algodão simples, de fibras penteadas, de título inferior a 232,56 decitex mas não inferior a 192,31 decitex (número métrico superior a 43 mas não superior a 52), crus</t>
  </si>
  <si>
    <t>52052390</t>
  </si>
  <si>
    <t>Outros fios de algodão simples, de fibras penteadas, de título inferior a 232,56 decitex mas não inferior a 192,31 decitex (número métrico superior a 43 mas não superior a 52)</t>
  </si>
  <si>
    <t>52052400</t>
  </si>
  <si>
    <t>Fios simples de algodão, de fibras penteadas, que contenham pelo menos 85 %,em peso,de algodão,não acondicionados para venda a retalho, de título inferior a 192,31 decitex mas não inferior a 125 decitex (número métrico superior a 52 mas não superior a 80)</t>
  </si>
  <si>
    <t>52052600</t>
  </si>
  <si>
    <t>Fios simples de algodão,de fibras penteadas,que contenham pelo menos 85 %, em peso, de algodão,não acondicionados para venda a retalho, de título inferior a 125 decitex mas não inferior a 106,38 decitex (número métrico superior a 80 mas não superior a 94)</t>
  </si>
  <si>
    <t>52052700</t>
  </si>
  <si>
    <t>Fios simples de algodão,de fibras penteadas,que contenham pelo menos 85 %,em peso,de algodão,não acondicionados para venda a retalho,de título inferior a 106,38 decitex mas não inferior a 83,33 decitex (número métrico superior a 94 mas não superior a 120)</t>
  </si>
  <si>
    <t>52052800</t>
  </si>
  <si>
    <t>Fios simples de algodão, de fibras penteadas, que contenham pelo menos 85 %, em peso, de algodão, não acondicionados para venda a retalho, de título inferior a 83,33 decitex (número métrico superior a 120)</t>
  </si>
  <si>
    <t>52053100</t>
  </si>
  <si>
    <t>Fios de algodão retorcidos ou retorcidos múltiplos, de fibras não penteadas, que contenham pelo menos 85 %, em peso, de algodão, não acondicionados para venda a retalho, de título &gt;= 714,29 decitex por fio simples (número métrico &lt; 14, por fio simples)</t>
  </si>
  <si>
    <t>52053200</t>
  </si>
  <si>
    <t>Fios de algodão retorcidos ou retorcidos múltiplos, de fibras não penteadas, que contenham pelo menos 85 %, em peso, de algodão, de título &lt; 714,29 decitex mas &gt; 232,56 decitex, por fio simples (número métrico &gt; 14 e &lt; 43, por fio simples)</t>
  </si>
  <si>
    <t>52053300</t>
  </si>
  <si>
    <t>Fios de algodão retorcidos ou retorcidos múltiplos, de fibras não penteadas, que contenham pelo menos 85 %, em peso, de algodão, de título &lt; 232,56 decitex mas &gt; 192,31 decitex, por fio simples (número métrico &gt; 43 mas &lt; 52, por fio simples)</t>
  </si>
  <si>
    <t>52053400</t>
  </si>
  <si>
    <t>Fios de algodão retorcidos ou retorcidos múltiplos, de fibras não penteadas, que contenham pelo menos 85 %, em peso, de algodão, de título &lt; 192,31 decitex mas &gt; 125 decitex, por fio simples (número métrico &gt; 52 mas &lt; 80, por fio simples)</t>
  </si>
  <si>
    <t>52053500</t>
  </si>
  <si>
    <t>Fios de algodão retorcidos ou retorcidos múltiplos, de fibras não penteadas, que contenham pelo menos 85 %, em peso, de algodão, não acondicionados para venda a retalho, de título &lt; 125 decitex por fio simples (número métrico &gt; 80, por fio simples)</t>
  </si>
  <si>
    <t>52054100</t>
  </si>
  <si>
    <t>Fios de algodão que contenham pelo menos 85 %, em peso, de algodão, não acondicionados para venda a retalho, retorcidos ou retorcidos múltiplos, de fibras penteadas, de título &gt;= 714,29 decitex por fio simples (número métrico &lt; 14, por fio simples)</t>
  </si>
  <si>
    <t>52054200</t>
  </si>
  <si>
    <t>Fios de algodão que contenham pelo menos 85 %,em peso,de algodão,não acondicionados para venda a retalho,retorcidos ou retorcidos múltiplos,fibras penteadas,título &lt; 714,29 decitex mas &gt; 232,56 decitex,por fio simples (num.met &gt;14 e &lt; 43, por fio simples)</t>
  </si>
  <si>
    <t>52054300</t>
  </si>
  <si>
    <t>Fios de algodão contendo ao menos 85 %,em peso,de algodão,não acondicionados para venda retalho,retorcidos ou retorcidos múltiplos,fibras penteadas,título &lt; 232,56 decitex mas &gt; 192,31 decitex,por fio simples (núm.met.&gt; 43 mas &lt; 52, por fio simples)</t>
  </si>
  <si>
    <t>52054400</t>
  </si>
  <si>
    <t>Fios de algodão contendo ao menos 85 %,em peso,de algodão,não acondicionados para venda a retalho, retorcidos ou retorcidos múltiplos, fibras penteadas, título &lt; 192,31 decitex mas &gt; 125 decitex,por fio simples (número métrico &gt; 52 mas &lt;  80, fio simples)</t>
  </si>
  <si>
    <t>52054600</t>
  </si>
  <si>
    <t>Fios de algodão contendo ao menos 85 %, peso,de algodão,não acondicionados para venda a retalho, retorcidos ou retorcidos múltiplos,fibras penteadas, título &lt; 125 decitex mas &gt; 106,38 decitex, por fio simples (número métrico &gt; 80 mas &lt; 94,por fio simples)</t>
  </si>
  <si>
    <t>52054700</t>
  </si>
  <si>
    <t>Fios de algodão contendo ao menos 85 %, em peso,de algodão, não acondicionados para venda a retalho, retorcidos ou retorcidos múltiplos, fibras penteadas, título &lt; 106,38 decitex mas &gt; 83,33 decitex,por fio simples (núm.mét. &gt; 94 e &lt; 120, por fio simples)</t>
  </si>
  <si>
    <t>52054800</t>
  </si>
  <si>
    <t>Fios de algodão contendo ao menos 85 %, em peso,de algodão, não acondicionados para venda a retalho,retorcidos ou retorcidos múltiplos,de fibras penteadas, de título inferior a 83,33 decitex por fio simples (número métrico superior a 120, por fio simples)</t>
  </si>
  <si>
    <t>52061100</t>
  </si>
  <si>
    <t>Fios simples de algodão, de fibras não penteadas, que contenham menos de 85 %, em peso, de algodão, não acondicionados para venda a retalho, de título igual ou superior a 714,29 decitex (número métrico não superior a 14)</t>
  </si>
  <si>
    <t>52061200</t>
  </si>
  <si>
    <t>Fios simples de algodão, de fibras não penteadas, que contenham menos de 85 %, em peso, de algodão, não acondicionados para venda a retalho, de título &lt; 714,29 decitex mas não inferior a 232,56 decitex (número métrico superior a 14 mas não superior a 43)</t>
  </si>
  <si>
    <t>52061300</t>
  </si>
  <si>
    <t>Fios simples de algodão, de fibras não penteadas, que contenham menos de 85 %, em peso, de algodão, não acondicionados para venda a retalho, de título &lt; 232,56 decitex mas não inferior a 192,31 decitex (número métrico superior a 43 mas não superior a 52)</t>
  </si>
  <si>
    <t>52061400</t>
  </si>
  <si>
    <t>Fios simples de algodão, de fibras não penteadas, que contenham menos de 85 %, em peso, de algodão, não acondicionados para venda a retalho, de título &lt; 192,31 decitex mas não inferior a 125 decitex (número métrico superior a 52 mas não superior a 80)</t>
  </si>
  <si>
    <t>52061500</t>
  </si>
  <si>
    <t>Fios simples de algodão, de fibras não penteadas, que contenham menos de 85 %, em peso, de algodão, não acondicionados para venda a retalho, de título inferior a 125 decitex (número métrico superior a 80)</t>
  </si>
  <si>
    <t>52062100</t>
  </si>
  <si>
    <t>Fios simples de algodão, de fibras penteadas, que contenham menos de 85 %, em peso, de algodão, não acondicionados para venda a retalho, de título igual ou superior a 714,29 decitex (número métrico não superior a 14)</t>
  </si>
  <si>
    <t>52062200</t>
  </si>
  <si>
    <t>Fios simples de algodão, de fibras penteadas, que contenham menos de 85 %, em peso, de algodão, não acondicionados para venda a retalho, de título &lt; 714,29 decitex mas não inferior a 232,56 decitex (número métrico superior a 14 mas não superior a 43)</t>
  </si>
  <si>
    <t>52062300</t>
  </si>
  <si>
    <t>Fios simples de algodão, de fibras penteadas, que contenham menos de 85 %, em peso, de algodão, não acondicionados para venda a retalho, de título &lt; 232,56 decitex mas não inferior a 192,31 decitex (número métrico superior a 43 mas não superior a 52)</t>
  </si>
  <si>
    <t>52062400</t>
  </si>
  <si>
    <t>Fios simples de algodão, de fibras penteadas, que contenham menos de 85 %, em peso, de algodão, não acondicionados para venda a retalho, de título &lt; 192,31 decitex mas não inferior a 125 decitex (número métrico superior a 52 mas não superior a 80)</t>
  </si>
  <si>
    <t>52062500</t>
  </si>
  <si>
    <t>Fios simples de algodão, de fibras penteadas, que contenham menos de 85 %, em peso, de algodão, não acondicionados para venda a retalho, de título inferior a 125 decitex (número métrico superior a 80)</t>
  </si>
  <si>
    <t>52063100</t>
  </si>
  <si>
    <t>Fios retorcidos ou retorcidos múltiplos de algodão, de fibras não penteadas, que contenham menos de 85 %, em peso, de algodão, não acondicionados para venda a retalho, de título igual ou superior a 714,29 decitex (número métrico não superior a 14)</t>
  </si>
  <si>
    <t>52063200</t>
  </si>
  <si>
    <t>Fios retorcidos ou retorcidos múltiplos de algodão, de fibras não penteadas, que contenham menos de 85 %, em peso, de algodão, não acondicionados para venda a retalho, de título &lt; 714,29 decitex mas &gt; 232,56 decitex (número métrico &gt;14 mas &lt; 43)</t>
  </si>
  <si>
    <t>52063300</t>
  </si>
  <si>
    <t>Fios retorcidos ou retorcidos múltiplos de algodão, de fibras não penteadas, que contenham menos de 85 %, em peso, de algodão, não acondicionados para venda a retalho, de título &lt; 232,56 decitex mas &gt; 192,31 decitex (número métrico &gt; 43 mas &lt; 52)</t>
  </si>
  <si>
    <t>52063400</t>
  </si>
  <si>
    <t>Fios retorcidos ou retorcidos múltiplos de algodão,de fibras não penteadas, que contenham menos de 85 %, em peso, de algodão, não acondicionados para venda a retalho, de título &lt; 192,31 decitex mas &gt; 125 decitex (número métrico &gt; 52 mas não superior a 80)</t>
  </si>
  <si>
    <t>52063500</t>
  </si>
  <si>
    <t>Fios retorcidos ou retorcidos múltiplos de algodão, de fibras não penteadas, que contenham menos de 85 %, em peso, de algodão, não acondicionados para venda a retalho, de título inferior a 125 decitex (número métrico superior a 80)</t>
  </si>
  <si>
    <t>52064100</t>
  </si>
  <si>
    <t>Fios retorcidos ou retorcidos múltiplos de algodão, de fibras penteadas, que contenham menos de 85 %, em peso, de algodão, não acondicionados para venda a retalho, de título igual ou superior a 714,29 decitex (número métrico não superior a 14)</t>
  </si>
  <si>
    <t>52064200</t>
  </si>
  <si>
    <t>Fios retorcidos ou retorcidos múltiplos de algodão, de fibras penteadas, que contenham menos de 85 %, em peso, de algodão, não acondicionados para venda a retalho, de título &lt; 714,29 decitex mas não inferior a 232,56 decitex (número métrico superior a 14</t>
  </si>
  <si>
    <t>52064300</t>
  </si>
  <si>
    <t>Fios retorcidos ou retorcidos múltiplos de algodão, de fibras penteadas, que contenham menos de 85 %, em peso, de algodão, não acondicionados para venda a retalho, de título &lt; 232,56 decitex mas não inferior a 192,31 decitex (número métrico superior a 43</t>
  </si>
  <si>
    <t>52064400</t>
  </si>
  <si>
    <t>Fios retorcidos ou retorcidos múltiplos de algodão, de fibras penteadas, que contenham menos de 85 %, em peso, de algodão, não acondicionados para venda a retalho, de título &lt; 192,31 decitex mas não inferior a 125 decitex (número métrico superior a 52 mas</t>
  </si>
  <si>
    <t>52064500</t>
  </si>
  <si>
    <t>Fios retorcidos ou retorcidos múltiplos de algodão, de fibras penteadas, que contenham menos de 85 %, em peso, de algodão, não acondicionados para venda a retalho, de título inferior a 125 decitex (número métrico superior a 80)</t>
  </si>
  <si>
    <t>52071000</t>
  </si>
  <si>
    <t>Fios de algodão (exceto linhas para costurar) acondicionados para venda a retalho, que contenham pelo menos 85 %, em peso, de algodão</t>
  </si>
  <si>
    <t>52079000</t>
  </si>
  <si>
    <t>Outros fios de algodão (exceto linhas para costurar) acondicionados para venda a retalho</t>
  </si>
  <si>
    <t>52081100</t>
  </si>
  <si>
    <t>Tecidos de algodão que contenham pelo menos 85 %, em peso, de algodão, crus, em ponto de tafetá, com peso não superior a 100 g/m2</t>
  </si>
  <si>
    <t>52081200</t>
  </si>
  <si>
    <t>Tecidos de algodão que contenham pelo menos 85 %, em peso, de algodão, crus, em ponto de tafetá, com peso superior a 100 g/m2</t>
  </si>
  <si>
    <t>52081300</t>
  </si>
  <si>
    <t>Tecidos de algodão que contenham pelo menos 85 %, em peso, de algodão, com peso não superior a 200 g/m2, crus, em ponto sarjado, incluindo o diagonal, cuja relação de textura não seja superior a 4</t>
  </si>
  <si>
    <t>52081900</t>
  </si>
  <si>
    <t>Outros tecidos de algodão que contenham pelo menos 85 %, em peso, de algodão, com peso não superior a 200 g/m2, crus</t>
  </si>
  <si>
    <t>52082100</t>
  </si>
  <si>
    <t>Tecidos de algodão que contenham pelo menos 85 %, em peso, de algodão, branqueados, em ponto de tafetá, com peso não superior a 100 g/m2</t>
  </si>
  <si>
    <t>52082200</t>
  </si>
  <si>
    <t>Tecidos de algodão que contenham pelo menos 85 %, em peso, de algodão, branqueados, em ponto de tafetá, com peso superior a 100 g/m2</t>
  </si>
  <si>
    <t>52082300</t>
  </si>
  <si>
    <t>Tecidos de algodão que contenham pelo menos 85 %, em peso, de algodão, com peso não superior a 200 g/m2, branqueados, em ponto sarjado, incluindo o diagonal, cuja relação de textura não seja superior a 4</t>
  </si>
  <si>
    <t>52082900</t>
  </si>
  <si>
    <t>Outros tecidos de algodão que contenham pelo menos 85 %, em peso, de algodão, com peso não superior a 200 g/m2, branqueados</t>
  </si>
  <si>
    <t>52083100</t>
  </si>
  <si>
    <t>Tecidos de algodão que contenham pelo menos 85 %, em peso, de algodão, tintos, em ponto de tafetá, com peso não superior a 100 g/m2</t>
  </si>
  <si>
    <t>52083200</t>
  </si>
  <si>
    <t>Tecidos de algodão que contenham pelo menos 85 %, em peso, de algodão, tintos, em ponto de tafetá, com peso superior a 100 g/m2</t>
  </si>
  <si>
    <t>52083300</t>
  </si>
  <si>
    <t>Tecidos de algodão que contenham pelo menos 85 %, em peso, de algodão, tintos, em ponto sarjado, incluindo o diagonal, cuja relação de textura não seja superior a 4</t>
  </si>
  <si>
    <t>52083900</t>
  </si>
  <si>
    <t>Outros tecidos de algodão que contenham pelo menos 85 %, em peso, de algodão, com peso não superior a 200 g/m2, tintos</t>
  </si>
  <si>
    <t>52084100</t>
  </si>
  <si>
    <t>Tecidos de algodão que contenham pelo menos 85 %, em peso, de algodão, de fios de diversas cores, em ponto de tafetá, com peso não superior a 100 g/m2</t>
  </si>
  <si>
    <t>52084200</t>
  </si>
  <si>
    <t>Tecidos de algodão que contenham pelo menos 85 %, em peso, de algodão, de fios de diversas cores, em ponto de tafetá, com peso superior a 100 g/m2</t>
  </si>
  <si>
    <t>52084300</t>
  </si>
  <si>
    <t>Tecidos de algodão que contenham pelo menos 85 %, em peso, de algodão, de fios de diversas cores, em ponto sarjado, incluindo o diagonal, cuja relação de textura não seja superior a 4</t>
  </si>
  <si>
    <t>52084900</t>
  </si>
  <si>
    <t>Outros tecidos de algodão que contenham pelo menos 85 %, em peso, de algodão, com peso não superior a 200 g/m2, de fios de diversas cores</t>
  </si>
  <si>
    <t>52085100</t>
  </si>
  <si>
    <t>Tecidos de algodão que contenham pelo menos 85 %, em peso, de algodão, estampados, em ponto de tafetá, com peso não superior a 100 g/m2</t>
  </si>
  <si>
    <t>52085200</t>
  </si>
  <si>
    <t>Tecidos de algodão que contenham pelo menos 85 %, em peso, de algodão, estampados, em ponto de tafetá, com peso superior a 100 g/m2</t>
  </si>
  <si>
    <t>52085900</t>
  </si>
  <si>
    <t>Outros tecidos de algodão &gt;=85%, estampado, peso &lt;= 200g/m2</t>
  </si>
  <si>
    <t>52085910</t>
  </si>
  <si>
    <t>Tecidos de algodão que contenham pelo menos 85 %, em peso, de algodão, estampados, em ponto sarjado, incluindo o diagonal, cuja relação de textura não seja superior a 4</t>
  </si>
  <si>
    <t>52085990</t>
  </si>
  <si>
    <t>Outros tecidos de algodão que contenham pelo menos 85 %, em peso, de algodão, com peso não superior a 200 g/m2, estampados</t>
  </si>
  <si>
    <t>52091100</t>
  </si>
  <si>
    <t>Tecidos de algodão que contenham pelo menos 85 %, em peso, de algodão, com peso superior a 200 g/m2, crus, em ponto de tafetá</t>
  </si>
  <si>
    <t>52091200</t>
  </si>
  <si>
    <t>Tecidos de algodão que contenham pelo menos 85 %, em peso, de algodão, com peso superior a 200 g/m2, crus, em ponto sarjado, incluindo o diagonal, cuja relação de textura não seja superior a 4</t>
  </si>
  <si>
    <t>52091900</t>
  </si>
  <si>
    <t>Outros tecidos de algodão que contenham pelo menos 85 %, em peso, de algodão, com peso superior a 200 g/m2, crus</t>
  </si>
  <si>
    <t>52092100</t>
  </si>
  <si>
    <t>Tecidos de algodão que contenham pelo menos 85 %, em peso, de algodão, com peso superior a 200 g/m2, branqueados, em ponto de tafetá</t>
  </si>
  <si>
    <t>52092200</t>
  </si>
  <si>
    <t>Tecidos de algodão que contenham pelo menos 85 %, em peso, de algodão, com peso superior a 200 g/m2, branqueados, em ponto sarjado, incluindo o diagonal, cuja relação de textura não seja superior a 4</t>
  </si>
  <si>
    <t>52092900</t>
  </si>
  <si>
    <t>Outros tecidos de algodão que contenham pelo menos 85 %, em peso, de algodão, com peso superior a 200 g/m2, branqueados</t>
  </si>
  <si>
    <t>52093100</t>
  </si>
  <si>
    <t>Tecidos de algodão que contenham pelo menos 85 %, em peso, de algodão, com peso superior a 200 g/m2, tintos, em ponto de tafetá</t>
  </si>
  <si>
    <t>52093200</t>
  </si>
  <si>
    <t>52093900</t>
  </si>
  <si>
    <t>Outros tecidos de algodão que contenham pelo menos 85 %, em peso, de algodão, com peso superior a 200 g/m2, tintos</t>
  </si>
  <si>
    <t>52094100</t>
  </si>
  <si>
    <t>Tecidos de algodão que contenham pelo menos 85 %, em peso, de algodão, com peso superior a 200 g/m2, de fios de diversas cores, em ponto de tafetá</t>
  </si>
  <si>
    <t>52094210</t>
  </si>
  <si>
    <t>Tecidos de algodão que contenham pelo menos 85 %, em peso, de algodão, com peso superior a 200 g/m2, denominados Denim, com fios tintos em indigo blue segundo Color Index 73.000</t>
  </si>
  <si>
    <t>52094290</t>
  </si>
  <si>
    <t>Outros tecidos de algodão que contenham pelo menos 85 %, em peso, de algodão, com peso superior a 200 g/m2, denominados Denim</t>
  </si>
  <si>
    <t>52094300</t>
  </si>
  <si>
    <t>Tecidos de algodão que contenham pelo menos 85 %, em peso, de algodão, com peso superior a 200 g/m2, de fios de diversas cores, em ponto sarjado, incluindo o diagonal, cuja relação de textura não seja superior a 4</t>
  </si>
  <si>
    <t>52094900</t>
  </si>
  <si>
    <t>Outros tecidos de algodão que contenham pelo menos 85 %, em peso, de algodão, com peso superior a 200 g/m2, de fios de diversas cores</t>
  </si>
  <si>
    <t>52095100</t>
  </si>
  <si>
    <t>Tecidos de algodão que contenham pelo menos 85 %, em peso, de algodão, com peso superior a 200 g/m2, estampados, em ponto de tafetá</t>
  </si>
  <si>
    <t>52095200</t>
  </si>
  <si>
    <t>Tecidos de algodão que contenham pelo menos 85 %, em peso, de algodão, com peso superior a 200 g/m2, estampados, em ponto sarjado, incluindo o diagonal, cuja relação de textura não seja superior a 4</t>
  </si>
  <si>
    <t>52095900</t>
  </si>
  <si>
    <t>Outros tecidos de algodão que contenham pelo menos 85 %, em peso, de algodão, com peso superior a 200 g/m2, estampados</t>
  </si>
  <si>
    <t>52101100</t>
  </si>
  <si>
    <t>Tecidos de algodão que contenham menos de 85 %, em peso, de algodão, combinados, principal ou unicamente, com fibras sintéticas ou artificiais, com peso não superior a 200 g/m2, crus, em ponto de tafetá</t>
  </si>
  <si>
    <t>52101910</t>
  </si>
  <si>
    <t>Tecidos de algodão que contenham menos de 85 %, em peso, de algodão, combinados, principal ou unicamente, com fibras sintéticas ou artificiais, peso &lt; 200 g/m2, crus, em ponto sarjado, incluindo o diagonal, cuja relação de textura não seja superior a 4</t>
  </si>
  <si>
    <t>52101990</t>
  </si>
  <si>
    <t>Outros tecidos de algodão que contenham menos de 85 %, em peso, de algodão, combinados, principal ou unicamente, com fibras sintéticas ou artificiais, com peso não superior a 200 g/m2, crus</t>
  </si>
  <si>
    <t>52102100</t>
  </si>
  <si>
    <t>Tecidos de algodão que contenham menos de 85 %, em peso, de algodão, combinados, principal ou unicamente, com fibras sintéticas ou artificiais, com peso não superior a 200 g/m2, branqueados, em ponto de tafetá</t>
  </si>
  <si>
    <t>52102910</t>
  </si>
  <si>
    <t>Tecidos de algodão que contenham menos de 85 %,em peso,de algodão,combinados, principal ou unicamente, com fibras sintéticas ou artificiais, peso &lt; 200 g/m2, branqueados,em ponto sarjado, incluindo o diagonal, cuja relação de textura não seja superior a 4</t>
  </si>
  <si>
    <t>52102990</t>
  </si>
  <si>
    <t>Outros tecidos de algodão que contenham menos de 85 %, em peso, de algodão, combinados, principal ou unicamente, com fibras sintéticas ou artificiais, com peso não superior a 200 g/m2, branqueados</t>
  </si>
  <si>
    <t>52103100</t>
  </si>
  <si>
    <t>Tecidos de algodão que contenham menos de 85 %, em peso, de algodão, combinados, principal ou unicamente, com fibras sintéticas ou artificiais, com peso não superior a 200 g/m2, tintos, em ponto de tafetá</t>
  </si>
  <si>
    <t>52103200</t>
  </si>
  <si>
    <t>Tecidos de algodão que contenham menos de 85 %, em peso, de algodão, combinados, principal ou unicamente, com fibras sintéticas ou artificiais, peso &lt; 200 g/m2, tintos, em ponto sarjado, incluindo o diagonal, cuja relação de textura não seja superior a 4</t>
  </si>
  <si>
    <t>52103900</t>
  </si>
  <si>
    <t>Outros tecidos de algodão que contenham menos de 85 %, em peso, de algodão, combinados, principal ou unicamente, com fibras sintéticas ou artificiais, com peso não superior a 200 g/m2, tintos</t>
  </si>
  <si>
    <t>52104100</t>
  </si>
  <si>
    <t>Tecidos de algodão que contenham menos de 85 %, em peso, de algodão, combinados, principal ou unicamente, com fibras sintéticas ou artificiais, com peso não superior a 200 g/m2, de fios de diversas cores, em ponto de tafetá</t>
  </si>
  <si>
    <t>52104910</t>
  </si>
  <si>
    <t>Tecidos de algodão que contenham menos de 85 %, em peso, de algodão, combinados, principal ou unicamente, com fibras sintéticas/artificiais, p &lt; 200 g/m2, de fios de diversas cores, em ponto sarjado, incluindo o diagonal, cuja relação de textura &lt; 4</t>
  </si>
  <si>
    <t>52104990</t>
  </si>
  <si>
    <t>Outros tecidos de algodão que contenham menos de 85 %, em peso, de algodão, combinados, principal ou unicamente, com fibras sintéticas ou artificiais, com peso não superior a 200 g/m2, de fios de diversas cores</t>
  </si>
  <si>
    <t>52105100</t>
  </si>
  <si>
    <t>Tecidos de algodão que contenham menos de 85 %, em peso, de algodão, combinados, principal ou unicamente, com fibras sintéticas ou artificiais, com peso não superior a 200 g/m2, estampados, em ponto de tafetá</t>
  </si>
  <si>
    <t>52105910</t>
  </si>
  <si>
    <t>Tecidos de algodão que contenham menos de 85 %, em peso, de algodão, combinados,principal ou unicamente, com fibras sintéticas ou artificiais, peso &lt; 200 g/m2, estampados,em ponto sarjado,incluindo o diagonal, cuja relação de textura não seja superior a 4</t>
  </si>
  <si>
    <t>52105990</t>
  </si>
  <si>
    <t>Outros tecidos de algodão que contenham menos de 85 %, em peso, de algodão, combinados, principal ou unicamente, com fibras sintéticas ou artificiais, com peso não superior a 200 g/m2, estampados</t>
  </si>
  <si>
    <t>52111100</t>
  </si>
  <si>
    <t>Tecidos de algodão que contenham menos de 85 %, em peso, de algodão, combinados, principal ou unicamente, com fibras sintéticas ou artificiais, com peso superior a 200 g/m2, crus, em ponto de tafetá</t>
  </si>
  <si>
    <t>52111200</t>
  </si>
  <si>
    <t>Tecidos de algodão que contenham menos de 85 %, em peso, de algodão, combinados, principal ou unicamente, com fibras sintéticas ou artificiais, peso &gt; 200 g/m2, crus, em ponto sarjado, incluindo o diagonal, cuja relação de textura não seja superior a 4</t>
  </si>
  <si>
    <t>52111900</t>
  </si>
  <si>
    <t>Outros tecidos de algodão que contenham menos de 85 %, em peso, de algodão, combinados, principal ou unicamente, com fibras sintéticas ou artificiais, com peso superior a 200 g/m2, crus</t>
  </si>
  <si>
    <t>52112010</t>
  </si>
  <si>
    <t>Tecidos de algodão que contenham menos de 85 %, em peso, de algodão, combinados, principal ou unicamente, com fibras sintéticas ou artificiais, com peso superior a 200 g/m2, branqueados, em ponto de tafetá</t>
  </si>
  <si>
    <t>52112020</t>
  </si>
  <si>
    <t>Tecidos de algodão que contenham menos de 85 %, em peso, de algodão, combinados, principal ou unicamente, com fibras sintéticas ou artificiais, com peso superior a 200 g/m2, branqueados, em ponto sarjado, incluindo o diagonal, cuja relação de textura não</t>
  </si>
  <si>
    <t>52112090</t>
  </si>
  <si>
    <t>Outros tecidos de algodão que contenham menos de 85 %, em peso, de algodão, combinados, principal ou unicamente, com fibras sintéticas ou artificiais, com peso superior a 200 g/m2, branqueados</t>
  </si>
  <si>
    <t>52113100</t>
  </si>
  <si>
    <t>Tecidos de algodão que contenham menos de 85 %, em peso, de algodão, combinados, principal ou unicamente, com fibras sintéticas ou artificiais, com peso superior a 200 g/m2, tintos, em ponto de tafetá</t>
  </si>
  <si>
    <t>52113200</t>
  </si>
  <si>
    <t>Tecidos de algodão que contenham menos de 85 %, em peso, de algodão, combinados, principal ou unicamente, com fibras sintéticas ou artificiais, peso &gt; 200 g/m2, tintos, em ponto sarjado, incluindo o diagonal, cuja relação de textura não seja superior a 4</t>
  </si>
  <si>
    <t>52113900</t>
  </si>
  <si>
    <t>Outros tecidos de algodão que contenham menos de 85 %, em peso, de algodão, combinados, principal ou unicamente, com fibras sintéticas ou artificiais, com peso superior a 200 g/m2, tintos</t>
  </si>
  <si>
    <t>52114100</t>
  </si>
  <si>
    <t>Tecidos de algodão que contenham menos de 85 %, em peso, de algodão, combinados, principal ou unicamente, com fibras sintéticas ou artificiais, com peso superior a 200 g/m2, de fios de diversas cores, em ponto de tafetá</t>
  </si>
  <si>
    <t>52114210</t>
  </si>
  <si>
    <t>Tecidos de algodão que contenham menos de 85 %, em peso, de algodão, combinados, principal ou unicamente, com fibras sintéticas ou artificiais, com peso superior a 200 g/m2, com fios tintos em indigo blue segundo Color Index 73.000</t>
  </si>
  <si>
    <t>52114290</t>
  </si>
  <si>
    <t>Outros tecidos de algodão denominados "Denim", que contenham menos de 85 %, em peso, de algodão, combinados, principal ou unicamente, com fibras sintéticas ou artificiais, com peso superior a 200 g/m2, de fios de diversas cores</t>
  </si>
  <si>
    <t>52114300</t>
  </si>
  <si>
    <t>Outros tecidos de algodão em ponto sarjado, incluindo o diagonal, cuja relação de textura não seja superior a 4, combinados, principal ou unicamente, com fibras sintéticas ou artificiais, com peso superior a 200 g/m2</t>
  </si>
  <si>
    <t>52114900</t>
  </si>
  <si>
    <t>Outros tecidos de algodão, que contenham menos de 85 %, em peso, de algodão, combinados, principal ou unicamente, com fibras sintéticas ou artificiais, com peso superior a 200 g/m2</t>
  </si>
  <si>
    <t>52115100</t>
  </si>
  <si>
    <t>Tecidos de algodão que contenham menos de 85 %, em peso, de algodão, combinados, principal ou unicamente, com fibras sintéticas ou artificiais, com peso superior a 200 g/m2, estampados, em ponto de tafetá</t>
  </si>
  <si>
    <t>52115200</t>
  </si>
  <si>
    <t>Tecidos de algodão que contenham menos de 85 %,em peso, de algodão,combinados, principal ou unicamente, com fibras sintéticas ou artificiais, peso &gt; 200 g/m2, estampados,em ponto sarjado, incluindo o diagonal, cuja relação de textura não seja superior a 4</t>
  </si>
  <si>
    <t>52115900</t>
  </si>
  <si>
    <t>Outros tecidos de algodão que contenham menos de 85 %, em peso, de algodão, combinados, principal ou unicamente, com fibras sintéticas ou artificiais, com peso superior a 200 g/m2, estampados</t>
  </si>
  <si>
    <t>52121100</t>
  </si>
  <si>
    <t>Outros tecidos de algodão, com peso não superior a 200 g/m2, crus</t>
  </si>
  <si>
    <t>52121200</t>
  </si>
  <si>
    <t>Outros tecidos de algodão, com peso não superior a 200 g/m2, branqueados</t>
  </si>
  <si>
    <t>52121300</t>
  </si>
  <si>
    <t>Outros tecidos de algodão, com peso não superior a 200 g/m2, tintos</t>
  </si>
  <si>
    <t>52121400</t>
  </si>
  <si>
    <t>Outros tecidos de algodão, com peso não superior a 200 g/m2, de fios de diversas cores</t>
  </si>
  <si>
    <t>52121500</t>
  </si>
  <si>
    <t>Outros tecidos de algodão, com peso não superior a 200 g/m2, estampados</t>
  </si>
  <si>
    <t>52122100</t>
  </si>
  <si>
    <t>Outros tecidos de algodão, com peso superior a 200 g/m2, crus</t>
  </si>
  <si>
    <t>52122200</t>
  </si>
  <si>
    <t>Outros tecidos de algodão, com peso superior a 200 g/m2, branqueados</t>
  </si>
  <si>
    <t>52122300</t>
  </si>
  <si>
    <t>Outros tecidos de algodão, com peso superior a 200 g/m2, tintos</t>
  </si>
  <si>
    <t>52122400</t>
  </si>
  <si>
    <t>Outros tecidos de algodão, com peso superior a 200 g/m2, de fios de diversas cores</t>
  </si>
  <si>
    <t>52122500</t>
  </si>
  <si>
    <t>Outros tecidos de algodão, com peso superior a 200 g/m2, estampados</t>
  </si>
  <si>
    <t>53011000</t>
  </si>
  <si>
    <t>Linho em bruto ou macerado</t>
  </si>
  <si>
    <t>53012110</t>
  </si>
  <si>
    <t>Linho quebrado</t>
  </si>
  <si>
    <t>53012120</t>
  </si>
  <si>
    <t>Linho espadelado, mas não fiado</t>
  </si>
  <si>
    <t>53012910</t>
  </si>
  <si>
    <t>Linho penteado, mas não fiado</t>
  </si>
  <si>
    <t>53012990</t>
  </si>
  <si>
    <t>Linho trabalhado de outra forma, mas não fiado</t>
  </si>
  <si>
    <t>53013000</t>
  </si>
  <si>
    <t>Estopas e desperdícios de linho</t>
  </si>
  <si>
    <t>53021000</t>
  </si>
  <si>
    <t>Cânhamo em bruto ou macerado</t>
  </si>
  <si>
    <t>53029000</t>
  </si>
  <si>
    <t>Cânhamo trabalhado de outra forma, mas não fiado, estopas, desperdícios</t>
  </si>
  <si>
    <t>53031010</t>
  </si>
  <si>
    <t>Juta</t>
  </si>
  <si>
    <t>53031090</t>
  </si>
  <si>
    <t>Outras fibras têxteis liberianas, em bruto ou maceradas</t>
  </si>
  <si>
    <t>53039010</t>
  </si>
  <si>
    <t>Juta trabalhada de outro modo, mas não fiada, estopas, desperdícios</t>
  </si>
  <si>
    <t>53039090</t>
  </si>
  <si>
    <t>Outras fibras têxteis liberianas trabalhadas de outro modo, estopas, etc.</t>
  </si>
  <si>
    <t>53050010</t>
  </si>
  <si>
    <t>Abacá (cânhamo de manilha) em bruto</t>
  </si>
  <si>
    <t>53050090</t>
  </si>
  <si>
    <t>Outras fibras têxteis vegetais, estopas, desperdícios trabalhados</t>
  </si>
  <si>
    <t>53061000</t>
  </si>
  <si>
    <t>Fios de linho, simples</t>
  </si>
  <si>
    <t>53062000</t>
  </si>
  <si>
    <t>Fios de linho, retorcidos ou retorcidos múltiplos</t>
  </si>
  <si>
    <t>53071010</t>
  </si>
  <si>
    <t>Fios de juta, simples</t>
  </si>
  <si>
    <t>53071090</t>
  </si>
  <si>
    <t>Fios de outras fibras têxteis liberianas, simples</t>
  </si>
  <si>
    <t>53072010</t>
  </si>
  <si>
    <t>Fios de juta, retorcidos ou retorcidos múltiplos</t>
  </si>
  <si>
    <t>53072090</t>
  </si>
  <si>
    <t>Fios de outras fibras têxteis liberianas, retorcidos ou retorcidos múltiplos</t>
  </si>
  <si>
    <t>53081000</t>
  </si>
  <si>
    <t>Fios de cairo (fios de fibras de coco)</t>
  </si>
  <si>
    <t>53082000</t>
  </si>
  <si>
    <t>Fios de cânhamo</t>
  </si>
  <si>
    <t>53089000</t>
  </si>
  <si>
    <t>Fios de outras fibras têxteis vegetais</t>
  </si>
  <si>
    <t>53091100</t>
  </si>
  <si>
    <t>Tecidos de linho, que contenham pelo menos 85 %, em peso, de linho, crus ou branqueados</t>
  </si>
  <si>
    <t>53091900</t>
  </si>
  <si>
    <t>Outros tecidos de linho, que contenham pelo menos 85 %, em peso, de linho</t>
  </si>
  <si>
    <t>53092100</t>
  </si>
  <si>
    <t>Tecidos de linho, que contenham menos de 85 %, em peso, de linho, crus ou branqueados</t>
  </si>
  <si>
    <t>53092900</t>
  </si>
  <si>
    <t>Outros tecidos de linho, que contenham menos de 85 %, em peso, de linho</t>
  </si>
  <si>
    <t>53101010</t>
  </si>
  <si>
    <t>Tecidos de aniagem de juta, crus</t>
  </si>
  <si>
    <t>53101090</t>
  </si>
  <si>
    <t>Tecidos de outras fibras têxteis liberianas, crus</t>
  </si>
  <si>
    <t>53109000</t>
  </si>
  <si>
    <t>Outros tecidos de juta ou outras fibras têxteis liberianas</t>
  </si>
  <si>
    <t>53110000</t>
  </si>
  <si>
    <t>Tecidos de outras fibras têxteis vegetais; tecidos de fios de papel</t>
  </si>
  <si>
    <t>54011011</t>
  </si>
  <si>
    <t>Linhas para costurar, de poliéster, não acondicionadas para venda a retalho</t>
  </si>
  <si>
    <t>54011012</t>
  </si>
  <si>
    <t>Linhas para costurar, de poliéster, acondicionadas para venda a retalho</t>
  </si>
  <si>
    <t>54011090</t>
  </si>
  <si>
    <t>Linhas para costurar, de outros filamentos sintéticos</t>
  </si>
  <si>
    <t>54012011</t>
  </si>
  <si>
    <t>Linhas para costurar, de raiom viscose, de alta tenacidade, não acondicionadas para venda a retalho</t>
  </si>
  <si>
    <t>54012012</t>
  </si>
  <si>
    <t>Linhas para costurar, de raiom viscose, de alta tenacidade, acondicionadas para venda a retalho</t>
  </si>
  <si>
    <t>54012090</t>
  </si>
  <si>
    <t>Linhas para costurar, de outros filamentos artificiais</t>
  </si>
  <si>
    <t>54021100</t>
  </si>
  <si>
    <t>Fios de alta tenacidade, de aramidas</t>
  </si>
  <si>
    <t>54021910</t>
  </si>
  <si>
    <t>Fios de alta tenacidade, de náilon</t>
  </si>
  <si>
    <t>54021990</t>
  </si>
  <si>
    <t>Fio de alta tenacidade, de outras poliamidas</t>
  </si>
  <si>
    <t>54022000</t>
  </si>
  <si>
    <t>Fio de alta tenacidade, de poliésteres</t>
  </si>
  <si>
    <t>54022010</t>
  </si>
  <si>
    <t>Fios de alta tenacidade, de poliésteres, mesmo texturizados, de copolímero de ácido p-hidroxibenzoico e ácido hidroxinaftoico</t>
  </si>
  <si>
    <t>54022090</t>
  </si>
  <si>
    <t>Outros fios de alta tenacidade, de poliésteres, mesmo texturizados</t>
  </si>
  <si>
    <t>54023111</t>
  </si>
  <si>
    <t>Fios texturizados, de náilon, tintos, de título igual ou inferior a 50 tex por fio simples</t>
  </si>
  <si>
    <t>54023119</t>
  </si>
  <si>
    <t>Outros fios texturizados, de náilon, de título igual ou inferior a 50 tex por fio simples</t>
  </si>
  <si>
    <t>54023190</t>
  </si>
  <si>
    <t>Fio texturizado, de outras poliamidas, tinto, de título igual ou inferior a 50 tex por fio simples</t>
  </si>
  <si>
    <t>54023211</t>
  </si>
  <si>
    <t>Multifilamento com efeito antiestático permanente, de título superior a 110 tex</t>
  </si>
  <si>
    <t>54023219</t>
  </si>
  <si>
    <t>Outros fios texturizados, de náilon, de título superior a 50 tex por fio simples</t>
  </si>
  <si>
    <t>54023290</t>
  </si>
  <si>
    <t>Fios texturizados de outras poliamidas, de título superior a 50 tex por fio simples</t>
  </si>
  <si>
    <t>54023300</t>
  </si>
  <si>
    <t>Fio texturizado de poliésteres</t>
  </si>
  <si>
    <t>54023310</t>
  </si>
  <si>
    <t>Fios texturizados de poliésteres, crus</t>
  </si>
  <si>
    <t>54023320</t>
  </si>
  <si>
    <t>Fios texturizados de poliésteres, tintos</t>
  </si>
  <si>
    <t>54023390</t>
  </si>
  <si>
    <t>Outros fios texturizados de poliésteres</t>
  </si>
  <si>
    <t>54023400</t>
  </si>
  <si>
    <t>Multifilamento de polipropileno, título &gt; 110 tex</t>
  </si>
  <si>
    <t>54023900</t>
  </si>
  <si>
    <t>Outros fios texturizados</t>
  </si>
  <si>
    <t>54024400</t>
  </si>
  <si>
    <t>Outros fios, simples, sem torção ou com torção não superior a 50 voltas por metro, de elastômeros</t>
  </si>
  <si>
    <t>54024510</t>
  </si>
  <si>
    <t>Fio simples de aramidas, sem torção ou com torção não superior a 50 voltas por metro</t>
  </si>
  <si>
    <t>54024520</t>
  </si>
  <si>
    <t>Fios simples de náilon, sem torção ou com torção não superior a 50 voltas por metro</t>
  </si>
  <si>
    <t>54024590</t>
  </si>
  <si>
    <t>Fios simples outros poliésteres, sem torção ou com torção não superior a 50 voltas por metro</t>
  </si>
  <si>
    <t>54024600</t>
  </si>
  <si>
    <t>Outros fios simples de poliésteres, parcialmente orientados, sem torção ou com torção não superior a 50 voltas por metro</t>
  </si>
  <si>
    <t>54024700</t>
  </si>
  <si>
    <t>Outros fios simples de poliésteres, sem torção ou com torção não superior a 50 voltas por metro</t>
  </si>
  <si>
    <t>54024710</t>
  </si>
  <si>
    <t>Outros fios simples de poliésteres, crus, sem torção ou com torção não superior a 50 voltas por metro</t>
  </si>
  <si>
    <t>54024720</t>
  </si>
  <si>
    <t>Outros fios simples de poliésteres, tintos, sem torção ou com torção não superior a 50 voltas por metro</t>
  </si>
  <si>
    <t>54024790</t>
  </si>
  <si>
    <t>54024800</t>
  </si>
  <si>
    <t>Fios simples de outros polipropilenos, sem torção ou com torção não superior a 50 voltas por metro</t>
  </si>
  <si>
    <t>54024910</t>
  </si>
  <si>
    <t>Outros fios simples de polietileno, sem torção ou com torção não superior a 50 voltas por metro, com tenacidade superior ou igual a 26 cN/tex</t>
  </si>
  <si>
    <t>54024990</t>
  </si>
  <si>
    <t>Fio de outros filamentos sintéticos simples, com torção superior a 50 voltas por metro</t>
  </si>
  <si>
    <t>54025110</t>
  </si>
  <si>
    <t>Fio de aramida, simples, com torção superior a 50 voltas por metro</t>
  </si>
  <si>
    <t>54025190</t>
  </si>
  <si>
    <t>Fio de náilon/outras poliamidas, simples, com torção superior a 50 voltas por metro</t>
  </si>
  <si>
    <t>54025200</t>
  </si>
  <si>
    <t>Fio de poliésteres, simples, com torção superior a 50 voltas por metro</t>
  </si>
  <si>
    <t>54025300</t>
  </si>
  <si>
    <t>Outros fios, simples, com torção superior a 50 voltas por metro, de polipropileno</t>
  </si>
  <si>
    <t>54025900</t>
  </si>
  <si>
    <t>54026110</t>
  </si>
  <si>
    <t>Fio de aramida, retorcido ou retorcido múltiplo</t>
  </si>
  <si>
    <t>54026190</t>
  </si>
  <si>
    <t>Fio de náilon/outras poliamidas, retorcido/retorcido múltiplo</t>
  </si>
  <si>
    <t>54026200</t>
  </si>
  <si>
    <t>Fios de poliésteres, retorcido ou retorcido múltiplo</t>
  </si>
  <si>
    <t>54026300</t>
  </si>
  <si>
    <t>Outros fios, retorcidos ou retorcidos múltiplos, de polipropileno</t>
  </si>
  <si>
    <t>54026900</t>
  </si>
  <si>
    <t>Fios de outros filamentos sintéticos, retorcido/retorcido múltiplo</t>
  </si>
  <si>
    <t>54031000</t>
  </si>
  <si>
    <t>Fio de alta tenacidade, de raiom viscose</t>
  </si>
  <si>
    <t>54033100</t>
  </si>
  <si>
    <t>Fio de raiom viscose, sem torção ou com torção não superior a 120 voltas por metro</t>
  </si>
  <si>
    <t>54033110</t>
  </si>
  <si>
    <t>Fio de raiom crus ou branqueados viscose, sem torção ou com torção não superior a 120 voltas por metro</t>
  </si>
  <si>
    <t>54033190</t>
  </si>
  <si>
    <t>Outros Fios de raiom viscose, sem torção ou com torção não superior a 120 voltas por metro</t>
  </si>
  <si>
    <t>54033200</t>
  </si>
  <si>
    <t>Fio de raiom viscose, com torção superior a 120 voltas por metro</t>
  </si>
  <si>
    <t>54033300</t>
  </si>
  <si>
    <t>Fio de acetato de celulose, simples</t>
  </si>
  <si>
    <t>54033900</t>
  </si>
  <si>
    <t>Fio de outros filamentos artificiais, simples</t>
  </si>
  <si>
    <t>54034100</t>
  </si>
  <si>
    <t>Fio de raiom viscose, retorcido ou retorcido múltiplo</t>
  </si>
  <si>
    <t>54034200</t>
  </si>
  <si>
    <t>Fio de acetato de celulose, retorcido ou retorcido múltiplo</t>
  </si>
  <si>
    <t>54034900</t>
  </si>
  <si>
    <t>Fio de outros filamentos artificiais, retorcidos/retorcido múltiplo</t>
  </si>
  <si>
    <t>54041100</t>
  </si>
  <si>
    <t>Monofilamentos de elastômeros, cuja largura aparente não seja superior a 5 mm</t>
  </si>
  <si>
    <t>54041200</t>
  </si>
  <si>
    <t>Outros monofilamentos de polipropileno, cuja largura aparente não seja superior a 5 mm</t>
  </si>
  <si>
    <t>54041911</t>
  </si>
  <si>
    <t>Imitações de categute, reabsorvíveis</t>
  </si>
  <si>
    <t>54041919</t>
  </si>
  <si>
    <t>Outras imitações de categute, de monofilamentos</t>
  </si>
  <si>
    <t>54041990</t>
  </si>
  <si>
    <t>Outros monofilamentos sintéticos, cuja largura aparente não seja superior a 5 mm</t>
  </si>
  <si>
    <t>54049000</t>
  </si>
  <si>
    <t>Lâminas de matérias têxteis sintéticas, cuja largura aparente não seja superior a 5 mm</t>
  </si>
  <si>
    <t>54050000</t>
  </si>
  <si>
    <t>Monofilamentos artificiais, de título &gt;=67 decitex e cuja maior dimensão da seção transversal não seja superior a 1 mm; lâminas e formas semelhantes (palha artificial, por exemplo) de matérias têxteis artificiais, com largura aparente &lt;= 5 mm</t>
  </si>
  <si>
    <t>54060010</t>
  </si>
  <si>
    <t>Fios de filamentos sintéticos (exceto linhas para costurar), acondicionados para venda a retalho</t>
  </si>
  <si>
    <t>54060020</t>
  </si>
  <si>
    <t>Fios de filamentos artificiais (exceto linhas para costurar), acondicionados para venda a retalho</t>
  </si>
  <si>
    <t>54071011</t>
  </si>
  <si>
    <t>Tecidos obtidos a partir de fios de alta tenacidade, de aramida, sem fios de borracha</t>
  </si>
  <si>
    <t>54071019</t>
  </si>
  <si>
    <t>Outros tecidos obtidos a partir de fios de alta tenacidade, de náilon ou de outras poliamidas ou de poliésteres, sem fios de borracha</t>
  </si>
  <si>
    <t>54071021</t>
  </si>
  <si>
    <t>Tecidos obtidos a partir de fios de alta tenacidade, de aramidas, com fios de borracha</t>
  </si>
  <si>
    <t>54071029</t>
  </si>
  <si>
    <t>Outros tecidos obtidos a partir de fios de alta tenacidade, de náilon ou de outras poliamidas ou de poliésteres, com fios de borracha</t>
  </si>
  <si>
    <t>54072000</t>
  </si>
  <si>
    <t>Tecidos obtidos a partir de lâminas ou de formas semelhantes</t>
  </si>
  <si>
    <t>54073000</t>
  </si>
  <si>
    <t>Tecidos mantas de fios de filamento sintético ("Tecidos" mencionados na Nota 9 da Seção XI)</t>
  </si>
  <si>
    <t>54074100</t>
  </si>
  <si>
    <t>Outros tecidos, que contenham pelo menos 85 %, em peso, de filamentos de náilon ou de outras poliamidas, crus ou branqueados</t>
  </si>
  <si>
    <t>54074200</t>
  </si>
  <si>
    <t>Outros tecidos, que contenham pelo menos 85 %, em peso, de filamentos de náilon ou de outras poliamidas, tintos</t>
  </si>
  <si>
    <t>54074300</t>
  </si>
  <si>
    <t>Outros tecidos, que contenham pelo menos 85 %, em peso, de filamentos de náilon ou de outras poliamidas, de fios de diversas cores</t>
  </si>
  <si>
    <t>54074400</t>
  </si>
  <si>
    <t>Outros tecidos, que contenham pelo menos 85 %, em peso, de filamentos de náilon ou de outras poliamidas, estampados</t>
  </si>
  <si>
    <t>54075100</t>
  </si>
  <si>
    <t>Outros tecidos, que contenham pelo menos 85 %, em peso, de filamentos de poliéster texturizados, crus ou branqueados</t>
  </si>
  <si>
    <t>54075210</t>
  </si>
  <si>
    <t>Outros tecidos, que contenham pelo menos 85 %, em peso, de filamentos de poliéster texturizados, tintos, sem fios de borracha</t>
  </si>
  <si>
    <t>54075220</t>
  </si>
  <si>
    <t>Outros tecidos, que contenham pelo menos 85 %, em peso, de filamentos de poliéster texturizados, tintos, com fios de borracha</t>
  </si>
  <si>
    <t>54075300</t>
  </si>
  <si>
    <t>Outros tecidos, que contenham pelo menos 85 %, em peso, de filamentos de poliéster texturizados, de fios de diversas cores</t>
  </si>
  <si>
    <t>54075400</t>
  </si>
  <si>
    <t>Outros tecidos, que contenham pelo menos 85 %, em peso, de filamentos de poliéster texturizados, estampados</t>
  </si>
  <si>
    <t>54076100</t>
  </si>
  <si>
    <t>Outros tecidos, que contenham pelo menos 85 %, em peso, de filamentos de poliéster não texturizados</t>
  </si>
  <si>
    <t>54076900</t>
  </si>
  <si>
    <t>Tecido de outros filamentos de poliéster que contenham pelo menos 85 %, em peso, de filamentos sintéticos</t>
  </si>
  <si>
    <t>54077100</t>
  </si>
  <si>
    <t>Outros tecidos, que contenham pelo menos 85 %, em peso, de filamentos sintéticos, crus ou branqueados</t>
  </si>
  <si>
    <t>54077200</t>
  </si>
  <si>
    <t>Outros tecidos, que contenham pelo menos 85 %, em peso, de filamentos sintéticos, tintos</t>
  </si>
  <si>
    <t>54077300</t>
  </si>
  <si>
    <t>Outros tecidos, que contenham pelo menos 85 %, em peso, de filamentos sintéticos, de fios de diversas cores</t>
  </si>
  <si>
    <t>54077400</t>
  </si>
  <si>
    <t>Outros tecidos, que contenham pelo menos 85 %, em peso, de filamentos sintéticos, estampados</t>
  </si>
  <si>
    <t>54078100</t>
  </si>
  <si>
    <t>Outros tecidos, que contenham menos de 85 %, em peso, de filamentos sintéticos, combinados, principal ou unicamente, com algodão, crus ou branqueados</t>
  </si>
  <si>
    <t>54078200</t>
  </si>
  <si>
    <t>Outros tecidos, que contenham menos de 85 %, em peso, de filamentos sintéticos, combinados, principal ou unicamente, com algodão, tintos</t>
  </si>
  <si>
    <t>54078300</t>
  </si>
  <si>
    <t>Outros tecidos, que contenham menos de 85 %, em peso, de filamentos sintéticos, combinados, principal ou unicamente, com algodão, de fios de diversas cores</t>
  </si>
  <si>
    <t>54078400</t>
  </si>
  <si>
    <t>Outros tecidos, que contenham menos de 85 %, em peso, de filamentos sintéticos, combinados, principal ou unicamente, com algodão, estampados</t>
  </si>
  <si>
    <t>54079100</t>
  </si>
  <si>
    <t>Outros tecidos de filamentos sintéticos, crus ou branqueados</t>
  </si>
  <si>
    <t>54079200</t>
  </si>
  <si>
    <t>Outros tecidos de filamentos sintéticos, tintos</t>
  </si>
  <si>
    <t>54079300</t>
  </si>
  <si>
    <t>Outros tecidos de filamentos sintéticos, de fios de diversas cores</t>
  </si>
  <si>
    <t>54079400</t>
  </si>
  <si>
    <t>Outros tecidos de filamentos sintéticos, estampados</t>
  </si>
  <si>
    <t>54081000</t>
  </si>
  <si>
    <t>Tecidos obtidos a partir de fios de alta tenacidade, de raiom viscose</t>
  </si>
  <si>
    <t>54082100</t>
  </si>
  <si>
    <t>Outros tecidos, que contenham pelo menos 85 %, em peso, de filamentos ou de lâminas ou formas semelhantes, artificiais, crus ou branqueados</t>
  </si>
  <si>
    <t>54082200</t>
  </si>
  <si>
    <t>Outros tecidos, que contenham pelo menos 85 %, em peso, de filamentos ou de lâminas ou formas semelhantes, artificiais, tintos</t>
  </si>
  <si>
    <t>54082300</t>
  </si>
  <si>
    <t>Outros tecidos, que contenham pelo menos 85 %, em peso, de filamentos ou de lâminas ou formas semelhantes, artificiais, de fios de diversas cores</t>
  </si>
  <si>
    <t>54082400</t>
  </si>
  <si>
    <t>Outros tecidos, que contenham pelo menos 85 %, em peso, de filamentos ou de lâminas ou formas semelhantes, artificiais, estampados</t>
  </si>
  <si>
    <t>54083100</t>
  </si>
  <si>
    <t>Outros tecidos de filamentos artificiais, crus ou branqueados</t>
  </si>
  <si>
    <t>54083200</t>
  </si>
  <si>
    <t>Outros tecidos de filamentos artificiais, tintos</t>
  </si>
  <si>
    <t>54083300</t>
  </si>
  <si>
    <t>Outros tecidos de filamentos artificiais, de fios de diversas cores</t>
  </si>
  <si>
    <t>54083400</t>
  </si>
  <si>
    <t>Outros tecidos de filamentos artificiais, estampados</t>
  </si>
  <si>
    <t>55011000</t>
  </si>
  <si>
    <t>Cabos de náilon ou de outras poliamidas</t>
  </si>
  <si>
    <t>55011100</t>
  </si>
  <si>
    <t>Cabos de filamentos sintéticos, de aramidas</t>
  </si>
  <si>
    <t>55011900</t>
  </si>
  <si>
    <t>Outros cabos de filamentos sintéticos, de náilon ou de outras poliamidas, não classificados em códigos anteriores</t>
  </si>
  <si>
    <t>55012000</t>
  </si>
  <si>
    <t>Cabos de poliésteres</t>
  </si>
  <si>
    <t>55013000</t>
  </si>
  <si>
    <t>Cabos acrílicos ou modacrílicos</t>
  </si>
  <si>
    <t>55014000</t>
  </si>
  <si>
    <t>Cabos de filamentos sintéticos de polipropileno</t>
  </si>
  <si>
    <t>55019000</t>
  </si>
  <si>
    <t>Cabos de outros filamentos sintéticos</t>
  </si>
  <si>
    <t>55020010</t>
  </si>
  <si>
    <t>Cabos de acetato de celulose</t>
  </si>
  <si>
    <t>55020020</t>
  </si>
  <si>
    <t>Cabos de raiom viscose</t>
  </si>
  <si>
    <t>55020090</t>
  </si>
  <si>
    <t>Cabos de outros filamentos artificiais</t>
  </si>
  <si>
    <t>55021000</t>
  </si>
  <si>
    <t>Cabos de filamentos artificiais, de acetato de celulose</t>
  </si>
  <si>
    <t>55029010</t>
  </si>
  <si>
    <t>Cabos de filamentos artificiais, de raiom viscose</t>
  </si>
  <si>
    <t>55029090</t>
  </si>
  <si>
    <t>Outros cabos de filamentos artificiais</t>
  </si>
  <si>
    <t>55031100</t>
  </si>
  <si>
    <t>Fibras sintéticas descontínuas, de aramida, não cardadas, não penteadas nem transformadas de outro modo para fiação</t>
  </si>
  <si>
    <t>55031910</t>
  </si>
  <si>
    <t>Fibras sintéticas descontínuas bicomponentes, de diferentes pontos de fusão</t>
  </si>
  <si>
    <t>55031990</t>
  </si>
  <si>
    <t>Fibras de náilon e outras poliamidas, não cardadas, não penteadas nem transformadas de outro modo para fiação</t>
  </si>
  <si>
    <t>55032010</t>
  </si>
  <si>
    <t>Fibras de poliésteres bicomponentes, de diferentes pontos de fusão</t>
  </si>
  <si>
    <t>55032090</t>
  </si>
  <si>
    <t>Outras fibras de poliésteres, descontínuas, não cardadas, não penteadas nem transformadas de outro modo para fiação</t>
  </si>
  <si>
    <t>55033000</t>
  </si>
  <si>
    <t>Fibras acrílicas ou modacrílicas, não cardadas, não penteadas nem transformadas de outro modo para fiação</t>
  </si>
  <si>
    <t>55034000</t>
  </si>
  <si>
    <t>Fibras de polipropileno, não cardadas, não penteadas nem transformadas de outro modo para fiação</t>
  </si>
  <si>
    <t>55039010</t>
  </si>
  <si>
    <t>Outras fibras bicomponentes, de diferentes pontos de fusão, não cardadas, não penteadas nem transformadas de outro modo para fiação</t>
  </si>
  <si>
    <t>55039020</t>
  </si>
  <si>
    <t>Fibras de poli(álcool vinílico) não cardadas, não penteadas nem transformadas de outro modo para fiação</t>
  </si>
  <si>
    <t>55039090</t>
  </si>
  <si>
    <t>Outras fibras sintéticas descontínuas, não cardadas, não penteadas nem transformadas de outro modo para fiação</t>
  </si>
  <si>
    <t>55041000</t>
  </si>
  <si>
    <t>Fibras de raiom viscose, não cardadas, não penteadas nem transformadas de outro modo para fiação</t>
  </si>
  <si>
    <t>55049010</t>
  </si>
  <si>
    <t>Fibras artificiais descontínuas, não cardadas, não penteadas nem transformadas de outro modo para fiação, de liocel</t>
  </si>
  <si>
    <t>55049090</t>
  </si>
  <si>
    <t>Outras fibras artificiais descontínuas, não cardadas, não penteadas nem transformadas de outro modo para fiação</t>
  </si>
  <si>
    <t>55051000</t>
  </si>
  <si>
    <t>Desperdícios de fibras sintéticas (incluindo os desperdícios da penteação, os de fios e os fiapos)</t>
  </si>
  <si>
    <t>55052000</t>
  </si>
  <si>
    <t>Desperdícios de fibras artificiais (incluindo os desperdícios da penteação, os de fios e os fiapos)</t>
  </si>
  <si>
    <t>55061000</t>
  </si>
  <si>
    <t>Fibras sintéticas descontínuas, cardadas, penteadas ou transformadas de outro modo para fiação, de náilon ou de outras poliamidas</t>
  </si>
  <si>
    <t>55062000</t>
  </si>
  <si>
    <t>Fibras sintéticas descontínuas, cardadas, penteadas ou transformadas de outro modo para fiação, de poliésteres</t>
  </si>
  <si>
    <t>55063000</t>
  </si>
  <si>
    <t>Fibras acrílicas ou modacrílicas, cardadas, penteadas ou transformadas de outro modo para fiação</t>
  </si>
  <si>
    <t>55064000</t>
  </si>
  <si>
    <t>Fibras sintéticas descontínuas, cardadas, penteadas ou transformadas de outro modo para fiação, de polipropileno</t>
  </si>
  <si>
    <t>55069000</t>
  </si>
  <si>
    <t>Outras fibras sintéticas descontínuas, cardadas, penteadas ou transformadas de outro modo para fiação</t>
  </si>
  <si>
    <t>55070000</t>
  </si>
  <si>
    <t>Fibras artificiais descontínuas, cardadas, penteadas ou transformadas de outro modo para fiação</t>
  </si>
  <si>
    <t>55081000</t>
  </si>
  <si>
    <t>Linhas para costurar, de fibras sintéticas descontínuas, mesmo acondicionadas para venda a retalho</t>
  </si>
  <si>
    <t>55082000</t>
  </si>
  <si>
    <t>Linhas para costurar, de fibras artificiais descontínuas, mesmo acondicionadas para venda a retalho</t>
  </si>
  <si>
    <t>55091100</t>
  </si>
  <si>
    <t>Fio que contenham pelo menos 85 %, em peso, de fibras descontínuas de náilon ou de outras poliamidas, simples</t>
  </si>
  <si>
    <t>55091210</t>
  </si>
  <si>
    <t>Fio de retorcidos ou retorcidos múltiploes, que contenham pelo menos 85 %, em peso, de aramidas</t>
  </si>
  <si>
    <t>55091290</t>
  </si>
  <si>
    <t>Fio de fibras de náilon/outras poliamidas &gt;= 85%, retorcido, etc</t>
  </si>
  <si>
    <t>55092100</t>
  </si>
  <si>
    <t>Fio de fibras de poliésteres &gt;= 85%, simples</t>
  </si>
  <si>
    <t>55092200</t>
  </si>
  <si>
    <t>Fio de fibras de poliésteres &gt;= 85%, retorcido/retorcido múltiplo</t>
  </si>
  <si>
    <t>55093100</t>
  </si>
  <si>
    <t>Fio de fibras acrílicas/modacrílicas &gt;= 85%, simples</t>
  </si>
  <si>
    <t>55093200</t>
  </si>
  <si>
    <t>Fio de fibras acrílicas/modacrílicas &gt;= 85%, retorcido,  etc</t>
  </si>
  <si>
    <t>55094100</t>
  </si>
  <si>
    <t>Fio de outras fibras sintéticas &gt;= 85%, simples</t>
  </si>
  <si>
    <t>55094200</t>
  </si>
  <si>
    <t>Fio de outras fibras sintéticas &gt;=85%, retorcido/retorcido múltiplo</t>
  </si>
  <si>
    <t>55095100</t>
  </si>
  <si>
    <t>Fio de fibras de poliésteres, combinadas, principal ou unicamente, com fibras artificiais descontínuas</t>
  </si>
  <si>
    <t>55095200</t>
  </si>
  <si>
    <t>Fio de fibras de poliésteres, combinadas, principal ou unicamente, com lã ou pelos finos</t>
  </si>
  <si>
    <t>55095300</t>
  </si>
  <si>
    <t>Fio de fibras de poliésteres, combinadas, principal ou unicamente, com algodão</t>
  </si>
  <si>
    <t>55095900</t>
  </si>
  <si>
    <t>Outros fios de fibras de poliésteres</t>
  </si>
  <si>
    <t>55096100</t>
  </si>
  <si>
    <t>Fio de fibras acrílicas ou modacrílicas, combinadas, principal ou unicamente, com lã ou pelos finos</t>
  </si>
  <si>
    <t>55096200</t>
  </si>
  <si>
    <t>Fio de fibras acrílicas ou modacrílicas, combinadas, principal ou unicamente, com algodão</t>
  </si>
  <si>
    <t>55096900</t>
  </si>
  <si>
    <t>Outros fios de fibras acrílicas ou modacrílicas</t>
  </si>
  <si>
    <t>55099100</t>
  </si>
  <si>
    <t>Fio de outras fibras sintéticas, combinados, principal ou unicamente, com lã ou pelos finos</t>
  </si>
  <si>
    <t>55099200</t>
  </si>
  <si>
    <t>Fio de outras fibras sintéticas, combinados, principal ou unicamente, com algodão</t>
  </si>
  <si>
    <t>55099900</t>
  </si>
  <si>
    <t>Outros fios de fibras sintéticas</t>
  </si>
  <si>
    <t>55101100</t>
  </si>
  <si>
    <t>Fios que contenham pelo menos 85 %, em peso, de fibras artificiais descontínuas, simples</t>
  </si>
  <si>
    <t>55101111</t>
  </si>
  <si>
    <t>Fios que contenham pelo menos 85 %, em peso, de fibras artificiais descontínuas, simples, obtidos a partir de fibras de celulose, de raiom viscose, exceto modal</t>
  </si>
  <si>
    <t>55101112</t>
  </si>
  <si>
    <t>Fios que contenham pelo menos 85 %, em peso, de fibras artificiais descontínuas, simples, obtidos a partir de fibras de celulose, de modal</t>
  </si>
  <si>
    <t>55101113</t>
  </si>
  <si>
    <t>Fios que contenham pelo menos 85 %, em peso, de fibras artificiais descontínuas, obtidos a partir de fibras de celulose, simples, de liocel</t>
  </si>
  <si>
    <t>55101119</t>
  </si>
  <si>
    <t>Fios que contenham pelo menos 85 %, em peso, de fibras artificiais descontínuas, simples, obtidos a partir de fibras de celulose, de outros materiais</t>
  </si>
  <si>
    <t>55101190</t>
  </si>
  <si>
    <t>Outros fios que contenham pelo menos 85 %, em peso, de fibras artificiais descontínuas, simples</t>
  </si>
  <si>
    <t>55101200</t>
  </si>
  <si>
    <t>Fios que contenham pelo menos 85 %, em peso, de fibras artificiais descontínuas, retorcidos ou retorcidos múltiplos</t>
  </si>
  <si>
    <t>55101211</t>
  </si>
  <si>
    <t>Fios que contenham pelo menos 85 %, em peso, de fibras artificiais descontínuas, retorcidos ou retorcidos múltiplos, obtidos a partir de fibras de celulose, de raiom viscose, exceto modal</t>
  </si>
  <si>
    <t>55101290</t>
  </si>
  <si>
    <t>Outros fios que contenham pelo menos 85 %, em peso, de fibras artificiais descontínuas, retorcidos ou retorcidos múltiplos</t>
  </si>
  <si>
    <t>55102000</t>
  </si>
  <si>
    <t>Outros fios de fibras artificiais descontínuas, combinados, principal ou unicamente, com lã ou pelos finos</t>
  </si>
  <si>
    <t>55102011</t>
  </si>
  <si>
    <t>Outros fios de fibras artificiais descontínuas, combinados, principal ou unicamente, com lã ou pelos finos, obtidos a partir de fibras de celulose, de raiom viscose, exceto modal</t>
  </si>
  <si>
    <t>55102013</t>
  </si>
  <si>
    <t>Outros fios de fibras artificiais descontínuas, combinados, principal ou unicamente, com lã ou pelos finos, obtidos a partir de fibras de celulose, de liocel</t>
  </si>
  <si>
    <t>55102090</t>
  </si>
  <si>
    <t>Outros fios de fibras artificiais descontínuas, combinados, principal ou unicamente, com lã ou pelos finos, obtidos a partir de fibras que não sejam de celulose</t>
  </si>
  <si>
    <t>55103000</t>
  </si>
  <si>
    <t>Outros fios de fibras artificiais descontínuas, combinados, principal ou unicamente, com algodão</t>
  </si>
  <si>
    <t>55103011</t>
  </si>
  <si>
    <t>Outros fios de fibras artificiais descontínuas, combinados, principal ou unicamente, com algodão, obtidos a partir de fibras de celulose, de raiom viscose, exceto modal</t>
  </si>
  <si>
    <t>55103012</t>
  </si>
  <si>
    <t>Outros fios de fibras artificiais descontínuas, combinados, principal ou unicamente, com algodão, obtidos a partir de fibras de celulose, de modal</t>
  </si>
  <si>
    <t>55103013</t>
  </si>
  <si>
    <t>Outros fios de fibras artificiais descontínuas, combinados, principal ou unicamente, com algodão, obtidos a partir de fibras de celulose, de liocel</t>
  </si>
  <si>
    <t>55103019</t>
  </si>
  <si>
    <t>Outros fios de fibras artificiais descontínuas, combinados, principal ou unicamente, com algodão, obtidos a partir de fibras de celulose, de outros materiais</t>
  </si>
  <si>
    <t>55103090</t>
  </si>
  <si>
    <t>Outros fios de fibras artificiais descontínuas, combinados, principal ou unicamente, com algodão, obtidos a partir de fibras que não sejam de celulose</t>
  </si>
  <si>
    <t>55109000</t>
  </si>
  <si>
    <t>Outros fios de fibras artificiais descontínuas</t>
  </si>
  <si>
    <t>55109011</t>
  </si>
  <si>
    <t>Outros fios de fibras artificiais descontínuas, obtidos a partir de fibras de celulose, de raiom viscose, exceto modal</t>
  </si>
  <si>
    <t>55109012</t>
  </si>
  <si>
    <t>Outros fios de fibras artificiais descontínuas, obtidos a partir de fibras de celulose, de modal</t>
  </si>
  <si>
    <t>55109019</t>
  </si>
  <si>
    <t>Outros fios de fibras artificiais descontínuas, obtidos a partir de fibras de celulose, de outros materiais</t>
  </si>
  <si>
    <t>55109090</t>
  </si>
  <si>
    <t>Outros fios de fibras artificiais descontínuas, obtidos a partir de fibras que não sejam de celulose</t>
  </si>
  <si>
    <t>55111000</t>
  </si>
  <si>
    <t>Fios de fibras sintéticas descontínuas, que contenham pelo menos 85 %, em peso, destas fibras, acondicionados para venda a retalho</t>
  </si>
  <si>
    <t>55112000</t>
  </si>
  <si>
    <t>Fios de fibras sintéticas descontínuas, que contenham menos de 85 %, em peso, destas fibras, acondicionados para venda a retalho</t>
  </si>
  <si>
    <t>55113000</t>
  </si>
  <si>
    <t>Fios de fibras artificiais descontínuas, acondicionados para venda a retalho</t>
  </si>
  <si>
    <t>55121100</t>
  </si>
  <si>
    <t>Tecidos que contenham pelo menos 85 %, em peso, de fibras descontínuas de poliéster, crus ou branqueados</t>
  </si>
  <si>
    <t>55121900</t>
  </si>
  <si>
    <t>Outros tecidos que contenham pelo menos 85 %, em peso, de fibras descontínuas de poliéster</t>
  </si>
  <si>
    <t>55122100</t>
  </si>
  <si>
    <t>Tecidos que contenham pelo menos 85 %, em peso, de fibras descontínuas acrílicas ou modacrílicas, crus ou branqueados</t>
  </si>
  <si>
    <t>55122900</t>
  </si>
  <si>
    <t>Outros tecidos que contenham pelo menos 85 %, em peso, de fibras descontínuas acrílicas ou modacrílicas</t>
  </si>
  <si>
    <t>55129110</t>
  </si>
  <si>
    <t>Tecido de fibras de aramida, crus ou branqueados</t>
  </si>
  <si>
    <t>55129190</t>
  </si>
  <si>
    <t>Outros tecidos de outras fibras sintéticas descontínuas,  crus ou branqueados</t>
  </si>
  <si>
    <t>55129910</t>
  </si>
  <si>
    <t>Outros tecidos de fibras de aramida &gt;= 85%</t>
  </si>
  <si>
    <t>55129990</t>
  </si>
  <si>
    <t>Outros tecidos de fibras sintéticas descontinuas &gt;= 85%</t>
  </si>
  <si>
    <t>55131100</t>
  </si>
  <si>
    <t>Tecido de fibras descontínuas de poliéster &lt; 85%, em ponto de tafetá, com algodão, peso &lt;= 170 g/m2, cru/branqueado</t>
  </si>
  <si>
    <t>55131200</t>
  </si>
  <si>
    <t>Tecido de poliéster &lt; 85% com algodão, peso &lt;= 170 g/m2,  sarjado, cru/branqueado</t>
  </si>
  <si>
    <t>55131300</t>
  </si>
  <si>
    <t>Outros tecidos de poliéster &lt; 85% com algodão, peso &lt;= 170 g/m2, cru/branqueado</t>
  </si>
  <si>
    <t>55131900</t>
  </si>
  <si>
    <t>Outros tecidos de fibra sintética &lt; 85% com algodão, peso &lt;= 170 g/m2, cru/branqueado</t>
  </si>
  <si>
    <t>55132100</t>
  </si>
  <si>
    <t>Tecido de poliéster &lt; 85% com algodão,  peso &lt;= 170g/m2, tafetá, tinto</t>
  </si>
  <si>
    <t>55132310</t>
  </si>
  <si>
    <t>Outros tecidos de fibras descontínuas de poliéster, em ponto sarjado, incluindo o diagonal, cuja relação de textura não seja superior a 4, tintos</t>
  </si>
  <si>
    <t>55132390</t>
  </si>
  <si>
    <t>Outros tecidos de fibras descontínuas de poliéster, tintos</t>
  </si>
  <si>
    <t>55132900</t>
  </si>
  <si>
    <t>Outros tecidos de fibra sintética &lt; 85% com algodão, peso &lt;= 170 g/m2, tintos</t>
  </si>
  <si>
    <t>55133100</t>
  </si>
  <si>
    <t>Tecido poliéster &lt; 85% com algodão, peso &lt;= 170 g/m2, tafetá, diversas cores</t>
  </si>
  <si>
    <t>55133911</t>
  </si>
  <si>
    <t>Tecido de fios de diversas cores de fibras descontínuas de poliéster &lt; 85%, em ponto sarjado, incluindo o diagonal, cuja relação de textura não seja superior a 4, peso &lt;= 170 g/m2</t>
  </si>
  <si>
    <t>55133919</t>
  </si>
  <si>
    <t>Tecido de fios de diversas cores de fibras descontínuas de poliéster &lt; 85%, peso &lt;= 170 g/m2</t>
  </si>
  <si>
    <t>55133990</t>
  </si>
  <si>
    <t>Outros tecidos &lt; 85% de fibras descontínuas sintéticas combinadas com algo</t>
  </si>
  <si>
    <t>55134100</t>
  </si>
  <si>
    <t>Tecido de poliéster &lt; 85% com algodão, peso &lt;= 170 g/m2,  tafetá, estampado</t>
  </si>
  <si>
    <t>55134911</t>
  </si>
  <si>
    <t>Tecido estampado &lt; 85% fibras descontínuas de poliéster, em ponto sarjado, incluindo o diagonal, cuja relação de textura não seja superior a 4</t>
  </si>
  <si>
    <t>55134919</t>
  </si>
  <si>
    <t>Outros tecidos &lt; 85% de fibras descontínuas de poliéster combinada com algodão</t>
  </si>
  <si>
    <t>55134990</t>
  </si>
  <si>
    <t>Outros tecidos &lt; 85% de fibras descontínuas sintéticas combinadas com algodão</t>
  </si>
  <si>
    <t>55141100</t>
  </si>
  <si>
    <t>Tecido de fibras descontínuas de poliéster, que contenham menos de 85 %, em peso, destas fibras, combinados, principal ou unicamente, com algodão, de peso superior a 170 g/m2, em ponto de tafetá</t>
  </si>
  <si>
    <t>55141200</t>
  </si>
  <si>
    <t>Tecido de fibras descontínuas de poliéster, que contenham menos de 85 %, em peso, destas fibras, combinados, principal ou unicamente, com algodão, de peso &gt; 170 g/m2, em ponto sarjado, incluindo o diagonal, cuja relação de textura não seja superior a 4</t>
  </si>
  <si>
    <t>55141910</t>
  </si>
  <si>
    <t>Outros tecidos &lt; 85% fibra descontínuas poliéster, cru/branqueado, com algo</t>
  </si>
  <si>
    <t>55141990</t>
  </si>
  <si>
    <t>Outros tecidos &lt; 85% fibra sintética descontínua cru/branqueado, com algodão</t>
  </si>
  <si>
    <t>55142100</t>
  </si>
  <si>
    <t>Tecido de poliéster &lt; 85% com algodão, peso &gt; 170 g/m2, tafetá, tinto</t>
  </si>
  <si>
    <t>55142200</t>
  </si>
  <si>
    <t>Tecido de poliéster &lt; 85% com algodão, peso &gt; 170 g/m2,  sarjado, tinto</t>
  </si>
  <si>
    <t>55142300</t>
  </si>
  <si>
    <t>Outros tecidos de poliéster &lt; 85% com algodão,  peso &gt; 170 g/m2, tintos</t>
  </si>
  <si>
    <t>55142900</t>
  </si>
  <si>
    <t>Outros tecidos de fibra sintética &lt; 85% com algodão, peso &gt; 170 g/m2, tintos</t>
  </si>
  <si>
    <t>55143011</t>
  </si>
  <si>
    <t>Tecidos &lt; 85% fibra descontínua de poliéster, tafetá, combinado com algodão</t>
  </si>
  <si>
    <t>55143012</t>
  </si>
  <si>
    <t>Tecido &lt; 85% fibras descontínuas, fios de diversas cores, com algodão, ponto sarjado</t>
  </si>
  <si>
    <t>55143019</t>
  </si>
  <si>
    <t>Outros tecidos &lt; 85% fibras descontínuas de poliéster, fios de diversas cores, com algodão</t>
  </si>
  <si>
    <t>55143090</t>
  </si>
  <si>
    <t>Outros tecidos &lt; 85% fibras descontínuas sintéticas, fios de diversas cores, com algodão</t>
  </si>
  <si>
    <t>55144100</t>
  </si>
  <si>
    <t>Tecido de poliéster &lt; 85% com algodão, peso &gt; 170 g/m2, tafetá,  estampado</t>
  </si>
  <si>
    <t>55144200</t>
  </si>
  <si>
    <t>Tecido de poliéster &lt; 85% com algodão, peso &gt; 170 g/m2, sarjado,  estampado</t>
  </si>
  <si>
    <t>55144300</t>
  </si>
  <si>
    <t>Outros tecidos de poliéster &lt; 85% com algodão, peso &gt; 170 g/m2,  estampados</t>
  </si>
  <si>
    <t>55144900</t>
  </si>
  <si>
    <t>Outros tecidos de fibra sintética &lt; 85% com algodão, peso &gt; 170 g/m2, estampado</t>
  </si>
  <si>
    <t>55151100</t>
  </si>
  <si>
    <t>Tecido de fibras descontínuas de poliéster, combinadas, principal ou unicamente, com fibras descontínuas de raiom viscose</t>
  </si>
  <si>
    <t>55151200</t>
  </si>
  <si>
    <t>Tecido de fibras descontínuas de poliéster, combinadas, principal ou unicamente, com filamentos sintéticos ou artificiais</t>
  </si>
  <si>
    <t>55151300</t>
  </si>
  <si>
    <t>Tecido de fibras descontínuas de poliéster, combinadas, principal ou unicamente, com lã ou pelos finos</t>
  </si>
  <si>
    <t>55151900</t>
  </si>
  <si>
    <t>Outros tecidos de fibras descontínuas de poliéster</t>
  </si>
  <si>
    <t>55152100</t>
  </si>
  <si>
    <t>Tecido de fibras descontínuas acrílicas ou modacrílicas, combinadas, principal ou unicamente, com filamentos sintéticos ou artificiais</t>
  </si>
  <si>
    <t>55152200</t>
  </si>
  <si>
    <t>Tecido de fibras descontínuas acrílicas ou modacrílicas, combinadas, principal ou unicamente, com lã ou pelos finos</t>
  </si>
  <si>
    <t>55152900</t>
  </si>
  <si>
    <t>Outros tecidos de fibras descontínuas acrílicas ou modacrílicas</t>
  </si>
  <si>
    <t>55159100</t>
  </si>
  <si>
    <t>Outros tecidos de fibras sintéticas descontínuas, combinados, principal ou unicamente, com filamentos sintéticos ou artificiais</t>
  </si>
  <si>
    <t>55159910</t>
  </si>
  <si>
    <t>Outros tecidos de fibras sintéticas descontínuas, combinados, principal ou unicamente, com lã ou pelos finos</t>
  </si>
  <si>
    <t>55159990</t>
  </si>
  <si>
    <t>Outros tecidos de fibras sintéticas descontínuas</t>
  </si>
  <si>
    <t>55161100</t>
  </si>
  <si>
    <t>Tecidos que contenham pelo menos 85 %, em peso, de fibras artificiais descontínuas, crus ou branqueados</t>
  </si>
  <si>
    <t>55161200</t>
  </si>
  <si>
    <t>Tecidos que contenham pelo menos 85 %, em peso, de fibras artificiais descontínuas, tintos</t>
  </si>
  <si>
    <t>55161300</t>
  </si>
  <si>
    <t>Tecidos que contenham pelo menos 85 %, em peso, de fibras artificiais descontínuas, de fios de diversas cores</t>
  </si>
  <si>
    <t>55161400</t>
  </si>
  <si>
    <t>Tecidos que contenham pelo menos 85 %, em peso, de fibras artificiais descontínuas, estampados</t>
  </si>
  <si>
    <t>55162100</t>
  </si>
  <si>
    <t>Tecidos que contenham menos de 85 %, em peso, de fibras artificiais descontínuas, combinadas, principal ou unicamente, com filamentos sintéticos ou artificiais, crus ou branqueados</t>
  </si>
  <si>
    <t>55162200</t>
  </si>
  <si>
    <t>Tecidos que contenham menos de 85 %, em peso, de fibras artificiais descontínuas, combinadas, principal ou unicamente, com filamentos sintéticos ou artificiais, tintos</t>
  </si>
  <si>
    <t>55162300</t>
  </si>
  <si>
    <t>Tecidos que contenham menos de 85 %, em peso, de fibras artificiais descontínuas, combinadas, principal ou unicamente, com filamentos sintéticos ou artificiais, de fios de diversas cores</t>
  </si>
  <si>
    <t>55162400</t>
  </si>
  <si>
    <t>Tecidos que contenham menos de 85 %, em peso, de fibras artificiais descontínuas, combinadas, principal ou unicamente, com filamentos sintéticos ou artificiais, estampados</t>
  </si>
  <si>
    <t>55163100</t>
  </si>
  <si>
    <t>Tecidos que contenham menos de 85 %, em peso, de fibras artificiais descontínuas, combinadas, principal ou unicamente, com lã ou pelos finos, crus ou branqueados</t>
  </si>
  <si>
    <t>55163200</t>
  </si>
  <si>
    <t>Tecidos que contenham menos de 85 %, em peso, de fibras artificiais descontínuas, combinadas, principal ou unicamente, com lã ou pelos finos, tintos</t>
  </si>
  <si>
    <t>55163300</t>
  </si>
  <si>
    <t>Tecidos que contenham menos de 85 %, em peso, de fibras artificiais descontínuas, combinadas, principal ou unicamente, com lã ou pelos finos, de fios de diversas cores</t>
  </si>
  <si>
    <t>55163400</t>
  </si>
  <si>
    <t>Tecidos que contenham menos de 85 %, em peso, de fibras artificiais descontínuas, combinadas, principal ou unicamente, com lã ou pelos finos, estampados</t>
  </si>
  <si>
    <t>55164100</t>
  </si>
  <si>
    <t>Tecidos que contenham menos de 85 %, em peso, de fibras artificiais descontínuas, combinadas, principal ou unicamente, com algodão, crus ou branqueados</t>
  </si>
  <si>
    <t>55164200</t>
  </si>
  <si>
    <t>Tecidos que contenham menos de 85 %, em peso, de fibras artificiais descontínuas, combinadas, principal ou unicamente, com algodão, tintos</t>
  </si>
  <si>
    <t>55164300</t>
  </si>
  <si>
    <t>Tecidos que contenham menos de 85 %, em peso, de fibras artificiais descontínuas, combinadas, principal ou unicamente, com algodão, de fios de diversas cores</t>
  </si>
  <si>
    <t>55164400</t>
  </si>
  <si>
    <t>Tecidos que contenham menos de 85 %, em peso, de fibras artificiais descontínuas, combinadas, principal ou unicamente, com algodão, estampados</t>
  </si>
  <si>
    <t>55169100</t>
  </si>
  <si>
    <t>Outros tecidos de fibras artificiais descontínuas, crus ou branqueados</t>
  </si>
  <si>
    <t>55169200</t>
  </si>
  <si>
    <t>Outros tecidos de fibras artificiais descontínuas, tintos</t>
  </si>
  <si>
    <t>55169300</t>
  </si>
  <si>
    <t>Outros tecidos de fibras artificiais descontínuas, de fios de diversas cores</t>
  </si>
  <si>
    <t>55169400</t>
  </si>
  <si>
    <t>Outros tecidos de fibras artificiais descontínuas, estampados</t>
  </si>
  <si>
    <t>56011000</t>
  </si>
  <si>
    <t>Absorventes e tampões, etc, de pastas de matérias têxteis</t>
  </si>
  <si>
    <t>56012110</t>
  </si>
  <si>
    <t>Pastas (ouates) de algodão</t>
  </si>
  <si>
    <t>56012190</t>
  </si>
  <si>
    <t>Outros artigos de pastas (ouates) de algodão</t>
  </si>
  <si>
    <t>56012211</t>
  </si>
  <si>
    <t>Pastas (ouates) de fibras de aramida</t>
  </si>
  <si>
    <t>56012219</t>
  </si>
  <si>
    <t>Pastas (ouates) de outras fibras sintéticas ou artificiais</t>
  </si>
  <si>
    <t>56012291</t>
  </si>
  <si>
    <t>Cilindros para filtros de cigarros, de pastas fibras sintéticas ou artificiais</t>
  </si>
  <si>
    <t>56012299</t>
  </si>
  <si>
    <t>Outros artigos de pastas de fibras sintéticas ou artificiais</t>
  </si>
  <si>
    <t>56012900</t>
  </si>
  <si>
    <t>Pastas/outros artigos de pastas, de outras matérias têxteis</t>
  </si>
  <si>
    <t>56013010</t>
  </si>
  <si>
    <t>Tontisses, nós e bolotas de matérias têxteis, de aramida</t>
  </si>
  <si>
    <t>56013090</t>
  </si>
  <si>
    <t>Tontisses, nós e bolotas, de outras matérias têxteis</t>
  </si>
  <si>
    <t>56021000</t>
  </si>
  <si>
    <t>Feltros agulhados e artefatos obtidos por costura por entrelaçamento (cousus-tricotés)</t>
  </si>
  <si>
    <t>56022100</t>
  </si>
  <si>
    <t>Outros feltros, não impregnados, nem revestidos, nem recobertos, nem estratificados, de lã ou de pelos finos</t>
  </si>
  <si>
    <t>56022900</t>
  </si>
  <si>
    <t>Outros feltros, não impregnados, nem revestidos, nem recobertos, nem estratificados, de outras matérias têxteis</t>
  </si>
  <si>
    <t>56029000</t>
  </si>
  <si>
    <t>Outros feltros, mesmo impregnados, revestidos, recobertos ou estratificados</t>
  </si>
  <si>
    <t>56031110</t>
  </si>
  <si>
    <t>Falsos tecidos de aramida, mesmo impregnados, revestidos, recobertos ou estratificados, de peso não superior a 25 g/m2</t>
  </si>
  <si>
    <t>56031120</t>
  </si>
  <si>
    <t>Falsos tecidos de poliéster, mesmo impregnados, revestidos, recobertos ou estratificados, de peso não superior a 25 g/m2</t>
  </si>
  <si>
    <t>56031130</t>
  </si>
  <si>
    <t>Falsos tecidos de polipropileno, mesmo impregnados, revestidos, recobertos ou estratificados, de peso não superior a 25 g/m2</t>
  </si>
  <si>
    <t>56031140</t>
  </si>
  <si>
    <t>Falsos tecidos de raiom viscose, mesmo impregnados, revestidos, recobertos ou estratificados, de peso não superior a 25 g/m2</t>
  </si>
  <si>
    <t>56031190</t>
  </si>
  <si>
    <t>Falsos tecidos de outros filamentos sintéticos ou artificiais, de peso não superior a 25 g/m2</t>
  </si>
  <si>
    <t>56031210</t>
  </si>
  <si>
    <t>Falsos tecidos de filamento de polietileno de alta densidade, de peso superior a 25 g/m2, mas não superior a 70 g/m2</t>
  </si>
  <si>
    <t>56031220</t>
  </si>
  <si>
    <t>Falsos tecidos de filamentos de aramida, de peso superior a 25 g/m2, mas não superior a 70 g/m2</t>
  </si>
  <si>
    <t>56031230</t>
  </si>
  <si>
    <t>Falsos tecidos de poliéster, de peso superior a 25 g/m2, mas não superior a 70 g/m2</t>
  </si>
  <si>
    <t>56031240</t>
  </si>
  <si>
    <t>Falsos tecidos de polipropileno, de peso superior a 25 g/m2, mas não superior a 70 g/m2</t>
  </si>
  <si>
    <t>56031250</t>
  </si>
  <si>
    <t>Falsos tecidos de raiom viscose, de peso superior a 25 g/m2, mas não superior a 70 g/m2</t>
  </si>
  <si>
    <t>56031290</t>
  </si>
  <si>
    <t>Falsos tecidos de outros filamentos sintéticos ou artificiais, de peso superior a 25 g/m2, mas não superior a 70 g/m2</t>
  </si>
  <si>
    <t>56031310</t>
  </si>
  <si>
    <t>Falsos tecidos de filamento de polietileno alta densidade, de peso superior a 70 g/m2 mas não superior a 150 g/m2</t>
  </si>
  <si>
    <t>56031320</t>
  </si>
  <si>
    <t>Falsos tecidos de filamentos de aramida, de peso superior a 70 g/m2 mas não superior a 150 g/m2</t>
  </si>
  <si>
    <t>56031330</t>
  </si>
  <si>
    <t>Falsos tecidos de poliéster, de peso superior a 70 g/m2 mas não superior a 150 g/m2</t>
  </si>
  <si>
    <t>56031340</t>
  </si>
  <si>
    <t>Falsos tecidos de polipropileno, de peso superior a 70 g/m2 mas não superior a 150 g/m2</t>
  </si>
  <si>
    <t>56031350</t>
  </si>
  <si>
    <t>Falsos tecidos de raiom viscose, de peso superior a 70 g/m2 mas não superior a 150 g/m2</t>
  </si>
  <si>
    <t>56031390</t>
  </si>
  <si>
    <t>Falsos tecidos de outros filamentos sintéticos/artificiais, de peso superior a 70 g/m2 mas não superior a 150 g/m2</t>
  </si>
  <si>
    <t>56031410</t>
  </si>
  <si>
    <t>Falsos tecidos de filamentos de aramida, de peso superior a 150 g/m2</t>
  </si>
  <si>
    <t>56031420</t>
  </si>
  <si>
    <t>Falsos tecidos de poliéster, de peso superior a 150 g/m2</t>
  </si>
  <si>
    <t>56031430</t>
  </si>
  <si>
    <t>Falsos tecidos de polipropileno, de peso superior a 150 g/m2</t>
  </si>
  <si>
    <t>56031440</t>
  </si>
  <si>
    <t>Falsos tecidos de raiom viscose, de peso superior a 150 g/m2</t>
  </si>
  <si>
    <t>56031490</t>
  </si>
  <si>
    <t>Falsos tecidos de outros filamentos sintéticos ou artificiais, de peso superior a 150 g/m2</t>
  </si>
  <si>
    <t>56039100</t>
  </si>
  <si>
    <t>Outros falsos tecidos, peso &lt;= 25 g/m2</t>
  </si>
  <si>
    <t>56039110</t>
  </si>
  <si>
    <t>Outros falsos tecidos de poliéster, de peso não superior a 25 g/m2</t>
  </si>
  <si>
    <t>56039120</t>
  </si>
  <si>
    <t>Outros falsos tecidos de polipropileno, de peso não superior a 25 g/m2</t>
  </si>
  <si>
    <t>56039130</t>
  </si>
  <si>
    <t>Outros falsos tecidos de raiom viscose, de peso não superior a 25 g/m2</t>
  </si>
  <si>
    <t>56039190</t>
  </si>
  <si>
    <t>Outros falsos tecidos, de peso não superior a 25 g/m2</t>
  </si>
  <si>
    <t>56039210</t>
  </si>
  <si>
    <t>Outros falsos tecidos de polietileno de alta densidade, de peso superior a 25 g/m2 mas não superior a 70 g/m2</t>
  </si>
  <si>
    <t>56039220</t>
  </si>
  <si>
    <t>Outros falsos tecidos de poliéster, de peso superior a 25 g/m2 mas não superior a 70 g/m2</t>
  </si>
  <si>
    <t>56039230</t>
  </si>
  <si>
    <t>Outros falsos tecidos de polipropileno, de peso superior a 25 g/m2 mas não superior a 70 g/m2</t>
  </si>
  <si>
    <t>56039240</t>
  </si>
  <si>
    <t>Outros falsos tecidos de raiom viscose, de peso superior a 25 g/m2 mas não superior a 70 g/m2</t>
  </si>
  <si>
    <t>56039290</t>
  </si>
  <si>
    <t>Outros falsos tecidos, de peso superior a 25 g/m2 mas não superior a 70 g/m2</t>
  </si>
  <si>
    <t>56039310</t>
  </si>
  <si>
    <t>Outros falsos tecidos de polietileno de alta densidade, de peso superior a 70 g/m2 mas não superior a 150 g/m2</t>
  </si>
  <si>
    <t>56039320</t>
  </si>
  <si>
    <t>Outros falsos tecidos de poliéster, de peso superior a 70 g/m2 mas não superior a 150 g/m2</t>
  </si>
  <si>
    <t>56039330</t>
  </si>
  <si>
    <t>Outros falsos tecidos de polipropileno, de peso superior a 70 g/m2 mas não superior a 150 g/m2</t>
  </si>
  <si>
    <t>56039340</t>
  </si>
  <si>
    <t>Outros falsos tecidos raiom viscose, de peso superior a 70 g/m2 mas não superior a 150 g/m2</t>
  </si>
  <si>
    <t>56039390</t>
  </si>
  <si>
    <t>Outros falsos tecidos, de peso superior a 70 g/m2 mas não superior a 150 g/m2</t>
  </si>
  <si>
    <t>56039400</t>
  </si>
  <si>
    <t>Outros falsos tecidos, de peso superior a 150 g/m2</t>
  </si>
  <si>
    <t>56039410</t>
  </si>
  <si>
    <t>Outros falsos tecidos de poliéster, de peso superior a 150 g/m2</t>
  </si>
  <si>
    <t>56039420</t>
  </si>
  <si>
    <t>Outros falsos tecidos de polipropileno, de peso superior a 150 g/m2</t>
  </si>
  <si>
    <t>56039430</t>
  </si>
  <si>
    <t>Outros falsos tecidos de raiom viscose, de peso superior a 150 g/m2</t>
  </si>
  <si>
    <t>56039490</t>
  </si>
  <si>
    <t>56041000</t>
  </si>
  <si>
    <t>Fios e cordas, de borracha, recobertos de têxteis</t>
  </si>
  <si>
    <t>56049010</t>
  </si>
  <si>
    <t>Imitações de categute constituídas por fios de seda</t>
  </si>
  <si>
    <t>56049021</t>
  </si>
  <si>
    <t>Fios de alta tenacidade, de poliésteres, náilon ou de outras poliamidas, ou de raiom viscose, impregnados ou revestidos, com borracha</t>
  </si>
  <si>
    <t>56049022</t>
  </si>
  <si>
    <t>Fios de alta tenacidade, de poliésteres, náilon ou de outras poliamidas, ou de raiom viscose, impregnados ou revestidos, com plástico</t>
  </si>
  <si>
    <t>56049090</t>
  </si>
  <si>
    <t>Outros fios de alta tenacidade, de poliésteres, náilon ou de outras poliamidas, ou de raiom viscose, impregnados ou revestidos</t>
  </si>
  <si>
    <t>56050010</t>
  </si>
  <si>
    <t>Fios metálicos e fios metalizados, mesmo revestidos por enrolamento, constituídos por fios têxteis,lâminas ou formas semelhantes das posições 5404/5405,combinados com metal sob a forma de fios,de lâminas ou pós,ou recobertos de metal, com metais preciosos</t>
  </si>
  <si>
    <t>56050020</t>
  </si>
  <si>
    <t>Fios metálicos e fios metalizados, mesmo revestidos por enrolamento, constituídos por fios têxteis,lâminas ou formas semelhantes das posições 5404/5405,combinados com metal sob a forma de fios,de lâminas ou pós,ou recobertos de metal</t>
  </si>
  <si>
    <t>56050090</t>
  </si>
  <si>
    <t>Outros fios metálicos e fios metalizados, mesmo revestidos por enrolamento, constituídos por fios têxteis, lâminas ou formas semelhantes das posições 54.04 ou 54.05, combinados com metal sob a forma de fios, de lâminas ou de pós, ou recobertos de metal</t>
  </si>
  <si>
    <t>56060000</t>
  </si>
  <si>
    <t>Fios revestidos por enrolamento, lâminas e formas semelhantes das posições 5404 ou 5405,revestidas por enrolamento, exceto os da posição 5605 e os fios de crina revestidos por enrolamento;fios de froco (chenille);fios denominados "de cadeia" (chaînette)</t>
  </si>
  <si>
    <t>56072100</t>
  </si>
  <si>
    <t>Cordéis para atadeiras ou enfardadeiras, de sisal ou de outras fibras têxteis do gênero Agave</t>
  </si>
  <si>
    <t>56072900</t>
  </si>
  <si>
    <t>Outros cordéis, cordas e cabos, de sisal/outras fibras "agave"</t>
  </si>
  <si>
    <t>56074100</t>
  </si>
  <si>
    <t>Cordéis para atadeiras ou enfardadeiras, de polietileno ou de polipropileno</t>
  </si>
  <si>
    <t>56074900</t>
  </si>
  <si>
    <t>Outros cordéis, cordas, etc, de polietileno/polipropileno</t>
  </si>
  <si>
    <t>56075011</t>
  </si>
  <si>
    <t>Cordéis, cordas e cabos, de fibras de náilon</t>
  </si>
  <si>
    <t>56075019</t>
  </si>
  <si>
    <t>Cordéis, cordas e cabos, de fibras de outras poliamidas</t>
  </si>
  <si>
    <t>56075090</t>
  </si>
  <si>
    <t>Cordéis, cordas e cabos, de outras fibras sintéticas</t>
  </si>
  <si>
    <t>56079010</t>
  </si>
  <si>
    <t>Cordéis, cordas e cabos, de algodão</t>
  </si>
  <si>
    <t>56079020</t>
  </si>
  <si>
    <t>Cordéis, corda, cabo, de juta, inferior ao número métrico 0,75 por fio simples</t>
  </si>
  <si>
    <t>56079090</t>
  </si>
  <si>
    <t>Cordéis, cordas e cabos, de outras matérias têxteis</t>
  </si>
  <si>
    <t>56081100</t>
  </si>
  <si>
    <t>Redes confeccionadas para a pesca, de matérias têxteis sintéticas ou artificiais</t>
  </si>
  <si>
    <t>56081900</t>
  </si>
  <si>
    <t>Outras redes confeccionadas de matérias têxteis sintéticas ou artificiais</t>
  </si>
  <si>
    <t>56089000</t>
  </si>
  <si>
    <t>Redes de malhas com nós, etc, de outras matérias têxteis</t>
  </si>
  <si>
    <t>56090010</t>
  </si>
  <si>
    <t>Artigos de fios, lâminas ou formas semelhantes das posições 54.04 ou 54.05, cordéis, cordas ou cabos, não especificados nem compreendidos noutras posições, de algodão</t>
  </si>
  <si>
    <t>56090090</t>
  </si>
  <si>
    <t>Artigos de fios, lâminas ou formas semelhantes das posições 54.04 ou 54.05, cordéis, cordas ou cabos, não especificados nem compreendidos noutras posições, de outras matérias</t>
  </si>
  <si>
    <t>57011011</t>
  </si>
  <si>
    <t>Tapete de lã, de pontos nodados ou enrolados, feitos a mão</t>
  </si>
  <si>
    <t>57011012</t>
  </si>
  <si>
    <t>Tapete de lã, de pontos nodados ou enrolados, feitos a máquina</t>
  </si>
  <si>
    <t>57011020</t>
  </si>
  <si>
    <t>Tapete de pelos finos, de pontos nodados ou enrolados, mesmo confeccionados</t>
  </si>
  <si>
    <t>57019000</t>
  </si>
  <si>
    <t>Tapete de pontos nodados ou enrolados, mesmo confeccionados, de outras matérias têxteis</t>
  </si>
  <si>
    <t>57021000</t>
  </si>
  <si>
    <t>Tapetes denominados Kelim ou Kilim, Schumacks ou Soumak, Karamanie e tapetes semelhantes tecidos a mão</t>
  </si>
  <si>
    <t>57022000</t>
  </si>
  <si>
    <t>Revestimentos para pisos (pavimentos), de cairo (fibras de coco)</t>
  </si>
  <si>
    <t>57023100</t>
  </si>
  <si>
    <t>Tapete, etc, de lã ou de pelos finos, aveludado, não confeccionado</t>
  </si>
  <si>
    <t>57023200</t>
  </si>
  <si>
    <t>Tapete, etc, de matérias têxteis sintéticas ou artificiais, aveludado, não confeccionado</t>
  </si>
  <si>
    <t>57023900</t>
  </si>
  <si>
    <t>Tapete, etc, de outras matérias têxteis, aveludado, não confeccionado</t>
  </si>
  <si>
    <t>57024100</t>
  </si>
  <si>
    <t>Tapete, etc, de lã ou pelos finos, aveludado, confeccionado</t>
  </si>
  <si>
    <t>57024200</t>
  </si>
  <si>
    <t>Tapete, etc, de matérias têxteis sintéticas ou artificiais, aveludado, confeccionado</t>
  </si>
  <si>
    <t>57024900</t>
  </si>
  <si>
    <t>Tapete, etc, de outras matérias têxteis, aveludado, confeccionado</t>
  </si>
  <si>
    <t>57025010</t>
  </si>
  <si>
    <t>Tapetes revestidos para pavimento, não aveludado, não confeccionado, de lã ou de pelos finos</t>
  </si>
  <si>
    <t>57025020</t>
  </si>
  <si>
    <t>Tapetes revestidos para pavimento, não aveludado, não confeccionado, de matérias têxteis sintéticas ou artificiais</t>
  </si>
  <si>
    <t>57025090</t>
  </si>
  <si>
    <t>Tapetes revestidos para pavimento, não aveludado, não confeccionado, outras matérias</t>
  </si>
  <si>
    <t>57029100</t>
  </si>
  <si>
    <t>Tapete, etc, de lã ou de pelos finos, não aveludado, confeccionado</t>
  </si>
  <si>
    <t>57029200</t>
  </si>
  <si>
    <t>Tapete, etc, de matérias têxteis sintéticas ou artificiais, não aveludado, confeccionado</t>
  </si>
  <si>
    <t>57029900</t>
  </si>
  <si>
    <t>Tapete, etc, de outras matérias têxteis, não aveludado, confeccionado</t>
  </si>
  <si>
    <t>57031000</t>
  </si>
  <si>
    <t>Tapete/revestimento para pavimento, de lã ou de pelos finos, tufado</t>
  </si>
  <si>
    <t>57032000</t>
  </si>
  <si>
    <t>Tapete/revestimento para pavimento, de náilon ou de outras poliamidas, tufado</t>
  </si>
  <si>
    <t>57032100</t>
  </si>
  <si>
    <t>Grama (relva), de náilon ou de outras poliamidas</t>
  </si>
  <si>
    <t>57032900</t>
  </si>
  <si>
    <t>Outros tapetes e revestimentos para pisos (pavimentos), de náilon ou de outras poliamidas, tufados, mesmo confeccionados</t>
  </si>
  <si>
    <t>57033000</t>
  </si>
  <si>
    <t>Tapete/revestimento para pavimento, de outras matérias têxteis sintéticas ou de matérias têxteis artificiais, tufado</t>
  </si>
  <si>
    <t>57033100</t>
  </si>
  <si>
    <t>Grama sintética ou artificial, exceto de náilon ou de outras poliamidas</t>
  </si>
  <si>
    <t>57033900</t>
  </si>
  <si>
    <t>Outros tapetes e revestimentos para pisos (pavimentos), de outras matérias têxteis sintéticas ou de matérias têxteis artificiais, exceto grama (relva), tufados, mesmo confeccionados</t>
  </si>
  <si>
    <t>57039000</t>
  </si>
  <si>
    <t>Tapete/revestimento para pavimento, de outras matérias têxteis</t>
  </si>
  <si>
    <t>57041000</t>
  </si>
  <si>
    <t>Ladrilhos de feltro, para revestimento de pavimento, de superfície não superior a 0,3 m2</t>
  </si>
  <si>
    <t>57042000</t>
  </si>
  <si>
    <t>Ladrilhos de feltro, de área da superfície superior a 0,3 metros quadrados, mas não superior a 1 metro quadrado</t>
  </si>
  <si>
    <t>57049000</t>
  </si>
  <si>
    <t>Outros tapetes/revestimentos para pavimento, de feltro</t>
  </si>
  <si>
    <t>57050000</t>
  </si>
  <si>
    <t>Outros tapetes e revestimentos para pisos (pavimentos), de matérias têxteis, mesmo confeccionados</t>
  </si>
  <si>
    <t>58011000</t>
  </si>
  <si>
    <t>Veludos e pelúcias tecidos, de lã ou pelos finos</t>
  </si>
  <si>
    <t>58012100</t>
  </si>
  <si>
    <t>Veludos e pelúcias obtidos por trama, não cortados, de algodão</t>
  </si>
  <si>
    <t>58012200</t>
  </si>
  <si>
    <t>Veludos e pelúcias obtidos por trama, cortados, canelados (côtelés), de algodão</t>
  </si>
  <si>
    <t>58012300</t>
  </si>
  <si>
    <t>Outros veludos e pelúcias obtidos por trama, de algodão</t>
  </si>
  <si>
    <t>58012400</t>
  </si>
  <si>
    <t>Veludo/pelúcia, tecido, da urdidura de algodão, não cortado</t>
  </si>
  <si>
    <t>58012500</t>
  </si>
  <si>
    <t>Veludo/pelúcia, tecido, da urdidura de algodão, cortado</t>
  </si>
  <si>
    <t>58012600</t>
  </si>
  <si>
    <t>Tecido de froco (chenille), de algodão</t>
  </si>
  <si>
    <t>58012700</t>
  </si>
  <si>
    <t>Veludos e pelúcias obtidos por urdidura, de algodão</t>
  </si>
  <si>
    <t>58013100</t>
  </si>
  <si>
    <t>Veludos e pelúcias obtidos por trama, não cortados, de fibras sintéticas ou artificiais</t>
  </si>
  <si>
    <t>58013200</t>
  </si>
  <si>
    <t>Veludos e pelúcias obtidos por trama, cortados, canelados (côtelés), de fibras sintéticas ou artificiais</t>
  </si>
  <si>
    <t>58013300</t>
  </si>
  <si>
    <t>Outros veludos e pelúcias obtidos por trama, de fibras sintéticas ou artificiais</t>
  </si>
  <si>
    <t>58013400</t>
  </si>
  <si>
    <t>Veludo/pelúcia, tecido, da urdidura fibra sintética/artificial, não cortado</t>
  </si>
  <si>
    <t>58013500</t>
  </si>
  <si>
    <t>Veludo/pelúcia, tecido, da urdidura, de fibras sintéticas ou artificiais, cortado</t>
  </si>
  <si>
    <t>58013600</t>
  </si>
  <si>
    <t>Tecido de froco (chenille) de fibras sintéticas ou artificiais</t>
  </si>
  <si>
    <t>58013700</t>
  </si>
  <si>
    <t>Veludos e pelúcias obtidos por urdidura, de fibras sintéticas ou artificiais</t>
  </si>
  <si>
    <t>58019000</t>
  </si>
  <si>
    <t>Veludos e pelúcias, tecido, de outras matérias têxteis</t>
  </si>
  <si>
    <t>58021000</t>
  </si>
  <si>
    <t>Tecidos atoalhados (turcos), exceto os artigos da posição 58.06</t>
  </si>
  <si>
    <t>58021100</t>
  </si>
  <si>
    <t>Tecido atoalhado, de algodão, cru</t>
  </si>
  <si>
    <t>58021900</t>
  </si>
  <si>
    <t>Outros tecidos atoalhados, de algodão</t>
  </si>
  <si>
    <t>58022000</t>
  </si>
  <si>
    <t>Tecido atoalhado, de outras matérias têxteis</t>
  </si>
  <si>
    <t>58023000</t>
  </si>
  <si>
    <t>Tecidos tufados</t>
  </si>
  <si>
    <t>58030010</t>
  </si>
  <si>
    <t>Tecidos em ponto de gaze, exceto os artefatos da posição 58.06, de algodão</t>
  </si>
  <si>
    <t>58030090</t>
  </si>
  <si>
    <t>Tecidos em ponto de gaze, exceto os artefatos da posição 58.06, de outras matérias têxteis</t>
  </si>
  <si>
    <t>58041010</t>
  </si>
  <si>
    <t>Tules, filó e tecidos de malhas com nós, de algodão</t>
  </si>
  <si>
    <t>58041090</t>
  </si>
  <si>
    <t>Outras tules, filós e tecidos de malhas com nós</t>
  </si>
  <si>
    <t>58042100</t>
  </si>
  <si>
    <t>Renda de fibras sintéticas ou artificiais, de fabricação mecânica</t>
  </si>
  <si>
    <t>58042910</t>
  </si>
  <si>
    <t>Renda de algodão, de fabricação mecânica</t>
  </si>
  <si>
    <t>58042990</t>
  </si>
  <si>
    <t>Renda de outras matérias têxteis, de fabricação mecânica</t>
  </si>
  <si>
    <t>58043010</t>
  </si>
  <si>
    <t>Renda de algodão, de fabricação manual</t>
  </si>
  <si>
    <t>58043090</t>
  </si>
  <si>
    <t>Outras rendas de fabricação manual</t>
  </si>
  <si>
    <t>58050010</t>
  </si>
  <si>
    <t>Tapeçarias de algodão, tecidas à mão ou feitas à agulha</t>
  </si>
  <si>
    <t>58050020</t>
  </si>
  <si>
    <t>Tapeçarias de fibras sintéticas ou artificiais, tecidas à mão, etc</t>
  </si>
  <si>
    <t>58050090</t>
  </si>
  <si>
    <t>Tapeçarias de outras matérias têxteis, tecidas à mão, etc</t>
  </si>
  <si>
    <t>58061000</t>
  </si>
  <si>
    <t>Fitas de veludo, de pelúcias, de tecidos de froco (chenille) ou de tecidos atoalhados</t>
  </si>
  <si>
    <t>58062000</t>
  </si>
  <si>
    <t>Outras fitas que contenham, em peso, 5 % ou mais de fios de elastômeros ou de fios de borracha</t>
  </si>
  <si>
    <t>58063100</t>
  </si>
  <si>
    <t>Fitas de algodão</t>
  </si>
  <si>
    <t>58063200</t>
  </si>
  <si>
    <t>Fitas de fibras sintéticas ou artificiais</t>
  </si>
  <si>
    <t>58063900</t>
  </si>
  <si>
    <t>Fitas de outras matérias têxteis</t>
  </si>
  <si>
    <t>58064000</t>
  </si>
  <si>
    <t>Fitas sem trama, de fios ou fibras paralelizados e colados (bolducs)</t>
  </si>
  <si>
    <t>58071000</t>
  </si>
  <si>
    <t>Etiquetas, emblemas e artefatos semelhantes de matérias têxteis, em peça, em fitas ou recortados em forma própria, não bordados, de tecidos</t>
  </si>
  <si>
    <t>58079000</t>
  </si>
  <si>
    <t>Etiquetas, emblemas e artefatos semelhantes de matérias têxteis, em peça, em fitas ou recortados em forma própria, não bordados, outros materiais</t>
  </si>
  <si>
    <t>58081000</t>
  </si>
  <si>
    <t>Tranças em peças</t>
  </si>
  <si>
    <t>58089000</t>
  </si>
  <si>
    <t>Artigos de passamanaria e artigos ornamentais análogos, em peça, não bordados, exceto de malha; borlas, pompons e artefatos semelhantes</t>
  </si>
  <si>
    <t>58090000</t>
  </si>
  <si>
    <t>Tecidos de fios de metal e tecidos de fios metálicos ou de fios têxteis metalizados da posição 56.05, dos tipos utilizados em vestuário, para guarnição de interiores ou usos semelhantes, não especificados nem compreendidos noutras posições</t>
  </si>
  <si>
    <t>58101000</t>
  </si>
  <si>
    <t>Bordados químicos ou aéreos e bordados com fundo recortado, em tiras ou em motivos</t>
  </si>
  <si>
    <t>58109100</t>
  </si>
  <si>
    <t>Bordados de algodão, em peça, em tiras ou em motivos</t>
  </si>
  <si>
    <t>58109200</t>
  </si>
  <si>
    <t>Bordados de fibras sintéticas ou artificiais, em peça, tiras ou motivos</t>
  </si>
  <si>
    <t>58109900</t>
  </si>
  <si>
    <t>Bordados de outras matérias têxteis, em peça/tiras/motivos</t>
  </si>
  <si>
    <t>58110000</t>
  </si>
  <si>
    <t>Artefatos têxteis matelassês em peça, constituídos por uma ou várias camadas de matérias têxteis associadas a uma matéria de enchimento ou estofamento, acolchoados por qualquer processo, exceto os bordados da posição 58.10</t>
  </si>
  <si>
    <t>59011000</t>
  </si>
  <si>
    <t>Tecidos revestidos de cola ou de matérias amiláceas, dos tipos utilizados na encadernação, cartonagem ou usos semelhantes</t>
  </si>
  <si>
    <t>59019000</t>
  </si>
  <si>
    <t>Telas para decalque e telas transparentes para desenho; telas preparadas para pintura; entretelas e tecidos rígidos semelhantes, dos tipos utilizados em chapéus e artefatos de uso semelhante</t>
  </si>
  <si>
    <t>59021010</t>
  </si>
  <si>
    <t>Telas para pneumáticos com fios de alta tenacidade de náilon ou de outras poliamidas, impregnadas, recobertas ou revestidas com borracha</t>
  </si>
  <si>
    <t>59021090</t>
  </si>
  <si>
    <t>Outras telas para pneumáticos, de fios de alta tenacidade de náilon ou de outras poliamidas</t>
  </si>
  <si>
    <t>59022000</t>
  </si>
  <si>
    <t>Telas para pneumáticos fabricadas com fios de alta tenacidade, de poliésteres</t>
  </si>
  <si>
    <t>59029000</t>
  </si>
  <si>
    <t>Telas para pneumáticos fabricadas com fios de alta tenacidade, de raiom viscose</t>
  </si>
  <si>
    <t>59031000</t>
  </si>
  <si>
    <t>Tecidos impregnados, revestidos, recobertos ou estratificados, com plástico, exceto os da posição 59.02, com poli(cloreto de vinila)</t>
  </si>
  <si>
    <t>59032000</t>
  </si>
  <si>
    <t>Tecidos impregnados, revestidos, recobertos ou estratificados, com plástico, exceto os da posição 59.02, com poliuretano</t>
  </si>
  <si>
    <t>59039000</t>
  </si>
  <si>
    <t>Tecidos impregnados, revestidos, recobertos ou estratificados, com outros plásticos</t>
  </si>
  <si>
    <t>59041000</t>
  </si>
  <si>
    <t>Linóleos, mesmo recortados</t>
  </si>
  <si>
    <t>59049000</t>
  </si>
  <si>
    <t>Revestimentos para pisos (pavimentos) constituídos por um induto ou recobrimento aplicado sobre suporte têxtil, mesmo recortados</t>
  </si>
  <si>
    <t>59050000</t>
  </si>
  <si>
    <t>Revestimentos para paredes, de matérias têxteis</t>
  </si>
  <si>
    <t>59061000</t>
  </si>
  <si>
    <t>Fitas adesivas de largura não superior a 20 cm, com borracha</t>
  </si>
  <si>
    <t>59069100</t>
  </si>
  <si>
    <t>Tecidos de malha, com borracha</t>
  </si>
  <si>
    <t>59069900</t>
  </si>
  <si>
    <t>Outros tecidos com borracha, exceto os da posição 59.02</t>
  </si>
  <si>
    <t>59070000</t>
  </si>
  <si>
    <t>Outros tecidos impregnados, revestidos ou recobertos; telas pintadas para cenários teatrais, para fundos de estúdio ou para usos semelhantes</t>
  </si>
  <si>
    <t>59080000</t>
  </si>
  <si>
    <t>Mechas de matérias têxteis, tecidas, entrançadas ou tricotadas, para candeeiros, fogareiros, isqueiros, velas e semelhantes; camisas de incandescência e tecidos tubulares tricotados para a sua fabricação, mesmo impregnados</t>
  </si>
  <si>
    <t>59090000</t>
  </si>
  <si>
    <t>Mangueiras e tubos semelhantes, de matérias têxteis, mesmo com reforço ou acessórios de outras matérias</t>
  </si>
  <si>
    <t>59100000</t>
  </si>
  <si>
    <t>Correias transportadoras ou de transmissão, de matérias têxteis, mesmo impregnadas, revestidas ou recobertas, de plástico, ou estratificadas com plástico ou reforçadas com metal ou com outras matérias</t>
  </si>
  <si>
    <t>59111000</t>
  </si>
  <si>
    <t>Tecidos, feltros e tecidos forrados de feltro, combinados com uma ou mais camadas de borracha, couro ou de outras matérias, dos tipos utilizados na fabricação de guarnições de cardas, e produtos análogos para outros usos técnicos, etc...</t>
  </si>
  <si>
    <t>59112010</t>
  </si>
  <si>
    <t>Gazes e telas para peneirar, mesmo confeccionadas, de matéria têxtil sintética ou artificial, em peça</t>
  </si>
  <si>
    <t>59112090</t>
  </si>
  <si>
    <t>Gazes e telas para peneirar, mesmo confeccionadas, de outras matérias têxteis</t>
  </si>
  <si>
    <t>59113100</t>
  </si>
  <si>
    <t>Tecidos e feltros, sem fim ou com dispositivos de união, dos tipos utilizados nas máquinas para fabricação de papel ou máquinas semelhantes (para obtenção de pasta de papel ou fibrocimento, por exemplo), de peso inferior a 650 g/m2</t>
  </si>
  <si>
    <t>59113200</t>
  </si>
  <si>
    <t>Tecidos e feltros, sem fim ou com dispositivos de união, dos tipos utilizados nas máquinas para fabricação de papel ou máquinas semelhantes (para obtenção de pasta de papel ou fibrocimento, por exemplo), de peso igual ou superior a 650 g/m2</t>
  </si>
  <si>
    <t>59114000</t>
  </si>
  <si>
    <t>Tecidos filtrantes e tecidos espessos, compreendendo os de cabelo, dos tipos usados em prensas de óleo ou outros usos técnicos análogos</t>
  </si>
  <si>
    <t>59119000</t>
  </si>
  <si>
    <t>Outros produtos/artefatos, de matérias têxteis, para uso técnico</t>
  </si>
  <si>
    <t>60011010</t>
  </si>
  <si>
    <t>Tecidos de malha denominados de "felpa longa" ou "pelo comprido", de algodão</t>
  </si>
  <si>
    <t>60011020</t>
  </si>
  <si>
    <t>Tecidos de malha denominados de "felpa longa" ou "pelo comprido", de fibras sintéticas ou artificiais</t>
  </si>
  <si>
    <t>60011090</t>
  </si>
  <si>
    <t>Tecidos de malha denominados de "felpa longa" ou "pelo comprido", de outras matérias têxteis</t>
  </si>
  <si>
    <t>60012100</t>
  </si>
  <si>
    <t>Tecido atoalhado, de malha, de algodão</t>
  </si>
  <si>
    <t>60012200</t>
  </si>
  <si>
    <t>Tecido atoalhado, de malha, de fibras sintéticas ou artificiais</t>
  </si>
  <si>
    <t>60012900</t>
  </si>
  <si>
    <t>Tecido atoalhado, de malha, de outras matérias têxteis</t>
  </si>
  <si>
    <t>60019100</t>
  </si>
  <si>
    <t>Veludo e pelúcia, de malha de algodão</t>
  </si>
  <si>
    <t>60019200</t>
  </si>
  <si>
    <t>Veludo e pelúcia, de malha de fibra sintética/artificial</t>
  </si>
  <si>
    <t>60019900</t>
  </si>
  <si>
    <t>Veludo e pelúcia, de malha de outras matérias têxteis</t>
  </si>
  <si>
    <t>60024010</t>
  </si>
  <si>
    <t>Tecidos de malha de largura não superior a 30 cm, que contenham, em peso, 5 % ou mais de fios de elastômeros, mas que não contenham fios de borracha, exceto os da posição 60.01, de algodão</t>
  </si>
  <si>
    <t>60024020</t>
  </si>
  <si>
    <t>Tecidos de malha de largura não superior a 30 cm, que contenham, em peso, 5 % ou mais de fios de elastômeros, mas que não contenham fios de borracha, exceto os da posição 60.01, de fibras sintéticas ou artificiais</t>
  </si>
  <si>
    <t>60024090</t>
  </si>
  <si>
    <t>Tecidos de malha de largura não superior a 30 cm, que contenham, em peso, 5 % ou mais de fios de elastômeros, mas que não contenham fios de borracha, exceto os da posição 60.01, de outras matérias têxteis</t>
  </si>
  <si>
    <t>60024900</t>
  </si>
  <si>
    <t>Tecido de malha-urdidura de outras matérias têxteis</t>
  </si>
  <si>
    <t>60029010</t>
  </si>
  <si>
    <t>Outros tecidos de malha de algodão, largura &lt;=30cm</t>
  </si>
  <si>
    <t>60029020</t>
  </si>
  <si>
    <t>Outros tecidos de malha fibra sintética/artificial, largura &lt;=30 cm</t>
  </si>
  <si>
    <t>60029090</t>
  </si>
  <si>
    <t>Outros tecidos de malha de largura não superior a 30 cm, que contenham, em peso, 5 % ou mais de fios de elastômeros ou de fios de borracha, exceto os da posição 60.01, de outras matérias têxteis</t>
  </si>
  <si>
    <t>60029900</t>
  </si>
  <si>
    <t>Outros tecidos de malha de outras matérias têxteis</t>
  </si>
  <si>
    <t>60031000</t>
  </si>
  <si>
    <t>Tecidos de malha de largura não superior a 30 cm, exceto os das posições 60.01 e 60.02, de lã ou de pelos finos</t>
  </si>
  <si>
    <t>60032000</t>
  </si>
  <si>
    <t>Tecidos de malha de largura não superior a 30 cm, exceto os das posições 60.01 e 60.02, de algodão</t>
  </si>
  <si>
    <t>60033000</t>
  </si>
  <si>
    <t>Tecidos de malha de largura não superior a 30 cm, exceto os das posições 60.01 e 60.02, de fibras sintéticas</t>
  </si>
  <si>
    <t>60034000</t>
  </si>
  <si>
    <t>Tecidos de malha de largura não superior a 30 cm, exceto os das posições 60.01 e 60.02, de fibras artificiais</t>
  </si>
  <si>
    <t>60039000</t>
  </si>
  <si>
    <t>Outros tecidos de outras matérias têxteis, largura &lt;= 30 cm</t>
  </si>
  <si>
    <t>60041010</t>
  </si>
  <si>
    <t>Tecidos de malha de algodão, largura &gt; 30 cm, elastômero &gt;= 5%</t>
  </si>
  <si>
    <t>60041011</t>
  </si>
  <si>
    <t>Tecidos de malha de largura superior a 30 cm, que contenham, em peso, 5 % ou mais de fios de elastômeros, mas que não contenham fios de borracha, exceto os da posição 60.01, de algodão, crus ou branqueados</t>
  </si>
  <si>
    <t>60041012</t>
  </si>
  <si>
    <t>Tecidos de malha de largura superior a 30 cm, que contenham, em peso, 5 % ou mais de fios de elastômeros, mas que não contenham fios de borracha, exceto os da posição 60.01, de algodão, tintos</t>
  </si>
  <si>
    <t>60041013</t>
  </si>
  <si>
    <t>Tecidos de malha de largura superior a 30 cm, que contenham, em peso, 5 % ou mais de fios de elastômeros, mas que não contenham fios de borracha, exceto os da posição 60.01, de algodão, de fios de diversas cores</t>
  </si>
  <si>
    <t>60041014</t>
  </si>
  <si>
    <t>Tecidos de malha de largura superior a 30 cm, que contenham, em peso, 5 % ou mais de fios de elastômeros, mas que não contenham fios de borracha, exceto os da posição 60.01, de algodão, estampados</t>
  </si>
  <si>
    <t>60041020</t>
  </si>
  <si>
    <t>Tecidos de malha de fibras sintéticas/artificiais, largura &gt; 30 cm,  elastômero &gt;= 5%</t>
  </si>
  <si>
    <t>60041031</t>
  </si>
  <si>
    <t>Tecidos de malha de largura superior a 30 cm, que contenham, em peso, 5 % ou mais de fios de elastômeros, mas que não contenham fios de borracha, exceto os da posição 60.01, de fibras sintéticas, crus ou branqueados</t>
  </si>
  <si>
    <t>60041032</t>
  </si>
  <si>
    <t>Tecidos de malha de largura superior a 30 cm, que contenham, em peso, 5 % ou mais de fios de elastômeros, mas que não contenham fios de borracha, exceto os da posição 60.01, de fibras sintéticas, tintos</t>
  </si>
  <si>
    <t>60041033</t>
  </si>
  <si>
    <t>Tecidos de malha de largura superior a 30 cm, que contenham, em peso, 5 % ou mais de fios de elastômeros, mas que não contenham fios de borracha, exceto os da posição 60.01, de fibras sintéticas, de fios de diversas cores</t>
  </si>
  <si>
    <t>60041034</t>
  </si>
  <si>
    <t>Tecidos de malha de largura superior a 30 cm, que contenham, em peso, 5 % ou mais de fios de elastômeros, mas que não contenham fios de borracha, exceto os da posição 60.01, de fibras sintéticas, estampados</t>
  </si>
  <si>
    <t>60041041</t>
  </si>
  <si>
    <t>Tecidos de malha de largura superior a 30 cm, que contenham, em peso, 5 % ou mais de fios de elastômeros, mas que não contenham fios de borracha, exceto os da posição 60.01, de fibras artificiais, crus ou branqueados</t>
  </si>
  <si>
    <t>60041042</t>
  </si>
  <si>
    <t>Tecidos de malha de largura superior a 30 cm, que contenham, em peso, 5 % ou mais de fios de elastômeros, mas que não contenham fios de borracha, exceto os da posição 60.01, de fibras artificiais, tintos</t>
  </si>
  <si>
    <t>60041043</t>
  </si>
  <si>
    <t>Tecidos de malha de largura superior a 30 cm, que contenham, em peso, 5 % ou mais de fios de elastômeros, mas que não contenham fios de borracha, exceto os da posição 60.01, de fibras artificiais, de fios de diversas cores</t>
  </si>
  <si>
    <t>60041044</t>
  </si>
  <si>
    <t>Tecidos de malha de largura superior a 30 cm, que contenham, em peso, 5 % ou mais de fios de elastômeros, mas que não contenham fios de borracha, exceto os da posição 60.01, de fibras artificiais, estampados</t>
  </si>
  <si>
    <t>60041091</t>
  </si>
  <si>
    <t>Tecidos de malha de largura superior a 30 cm, que contenham, em peso, 5 % ou mais de fios de elastômeros, mas que não contenham fios de borracha, exceto os da posição 60.01, de outras matérias têxteis, crus ou branqueados</t>
  </si>
  <si>
    <t>60041092</t>
  </si>
  <si>
    <t>Tecidos de malha de largura superior a 30 cm, que contenham, em peso, 5 % ou mais de fios de elastômeros, mas que não contenham fios de borracha, exceto os da posição 60.01, de outras matérias têxteis, tintos</t>
  </si>
  <si>
    <t>60041093</t>
  </si>
  <si>
    <t>Tecidos de malha de largura superior a 30 cm, que contenham, em peso, 5 % ou mais de fios de elastômeros, mas que não contenham fios de borracha, exceto os da posição 60.01, de outras matérias têxteis, de fios de diversas cores</t>
  </si>
  <si>
    <t>60041094</t>
  </si>
  <si>
    <t>Tecidos de malha de largura superior a 30 cm, que contenham, em peso, 5 % ou mais de fios de elastômeros, mas que não contenham fios de borracha, exceto os da posição 60.01, de outras matérias têxteis, estampados</t>
  </si>
  <si>
    <t>60049010</t>
  </si>
  <si>
    <t>Outros tecidos de malha de largura superior a 30 cm,que contenham, em peso, 5 % ou mais de fios de elastômeros ou de fios de borracha, exceto os da posição 60.01, de algodão</t>
  </si>
  <si>
    <t>60049030</t>
  </si>
  <si>
    <t>Outros tecidos de malha de largura superior a 30 cm,que contenham, em peso, 5 % ou mais de fios de elastômeros ou de fios de borracha, exceto os da posição 60.01, de fibras sintéticas</t>
  </si>
  <si>
    <t>60049040</t>
  </si>
  <si>
    <t>Outros tecidos de malha de largura superior a 30 cm,que contenham, em peso, 5 % ou mais de fios de elastômeros ou de fios de borracha, exceto os da posição 60.01, de fibras artificiais</t>
  </si>
  <si>
    <t>60049090</t>
  </si>
  <si>
    <t>Outros tecidos de malha de largura superior a 30 cm,que contenham, em peso, 5 % ou mais de fios de elastômeros ou de fios de borracha, exceto os da posição 60.01, de outras matérias têxteis</t>
  </si>
  <si>
    <t>60052100</t>
  </si>
  <si>
    <t>Tecidos de malha-urdidura (incluindo os fabricados em teares para galões), exceto os das posições 60.01 a 60.04, de algodão, crus ou branqueados</t>
  </si>
  <si>
    <t>60052200</t>
  </si>
  <si>
    <t>Tecidos de malha-urdidura (incluindo os fabricados em teares para galões), exceto os das posições 60.01 a 60.04, de algodão, tintos</t>
  </si>
  <si>
    <t>60052300</t>
  </si>
  <si>
    <t>Tecidos de malha-urdidura (incluindo os fabricados em teares para galões), exceto os das posições 60.01 a 60.04, de algodão, de fios de diversas cores</t>
  </si>
  <si>
    <t>60052400</t>
  </si>
  <si>
    <t>Tecidos de malha-urdidura (incluindo os fabricados em teares para galões), exceto os das posições 60.01 a 60.04, de algodão, estampados</t>
  </si>
  <si>
    <t>60053100</t>
  </si>
  <si>
    <t>Tecidos de malha-urdidura (incluindo os fabricados em teares para galões), exceto os das posições 60.01 a 60.04, de fibras sintéticas, crus ou branqueados</t>
  </si>
  <si>
    <t>60053200</t>
  </si>
  <si>
    <t>Tecidos de malha-urdidura (incluindo os fabricados em teares para galões), exceto os das posições 60.01 a 60.04, de fibras sintéticas, tintos</t>
  </si>
  <si>
    <t>60053300</t>
  </si>
  <si>
    <t>Tecidos de malha-urdidura (incluindo os fabricados em teares para galões), exceto os das posições 60.01 a 60.04, de fibras sintéticas, de fios de diversas cores</t>
  </si>
  <si>
    <t>60053400</t>
  </si>
  <si>
    <t>Tecidos de malha-urdidura (incluindo os fabricados em teares para galões), exceto os das posições 60.01 a 60.04, de fibras sintéticas, estampados</t>
  </si>
  <si>
    <t>60053500</t>
  </si>
  <si>
    <t>Tecidos de malha-urdidura (incluindo os fabricados em teares para galões), exceto os das posições 60.01 a 60.04, de fibras sintéticas, mencionados na Nota de subposição 1 do presente Capítulo</t>
  </si>
  <si>
    <t>60053600</t>
  </si>
  <si>
    <t>Outros tecidos de malha-urdidura (incluindo os fabricados em teares para galões), exceto os das posições 60.01 a 60.04, de fibras sintéticas, crus ou branqueados</t>
  </si>
  <si>
    <t>60053700</t>
  </si>
  <si>
    <t>Outros tecidos de malha-urdidura (incluindo os fabricados em teares para galões), exceto os das posições 60.01 a 60.04, de fibras sintéticas, tintos</t>
  </si>
  <si>
    <t>60053800</t>
  </si>
  <si>
    <t>Outros tecidos de malha-urdidura (incluindo os fabricados em teares para galões), exceto os das posições 60.01 a 60.04, de fios de diversas cores</t>
  </si>
  <si>
    <t>60053900</t>
  </si>
  <si>
    <t>Outros tecidos de malha-urdidura (incluindo os fabricados em teares para galões), exceto os das posições 60.01 a 60.04, estampados</t>
  </si>
  <si>
    <t>60054100</t>
  </si>
  <si>
    <t>Tecidos de malha-urdidura (incluindo os fabricados em teares para galões), exceto os das posições 60.01 a 60.04, de fibras artificiais, crus ou branqueados</t>
  </si>
  <si>
    <t>60054200</t>
  </si>
  <si>
    <t>Tecidos de malha-urdidura (incluindo os fabricados em teares para galões), exceto os das posições 60.01 a 60.04, de fibras artificiais, tintos</t>
  </si>
  <si>
    <t>60054300</t>
  </si>
  <si>
    <t>Tecidos de malha-urdidura (incluindo os fabricados em teares para galões), exceto os das posições 60.01 a 60.04, de fibras artificiais, de fios de diversas cores</t>
  </si>
  <si>
    <t>60054400</t>
  </si>
  <si>
    <t>Tecidos de malha-urdidura (incluindo os fabricados em teares para galões), exceto os das posições 60.01 a 60.04, de fibras artificiais, estampados</t>
  </si>
  <si>
    <t>60059010</t>
  </si>
  <si>
    <t>Tecidos de malha-urdidura (incluindo os fabricados em teares para galões), exceto os das posições 60.01 a 60.04, de lã ou pelos finos</t>
  </si>
  <si>
    <t>60059090</t>
  </si>
  <si>
    <t>Outros tecidos de malha-urdidura (incluindo os fabricados em teares para galões), exceto os das posições 60.01 a 60.04.</t>
  </si>
  <si>
    <t>60061000</t>
  </si>
  <si>
    <t>Outros tecidos de malha, de lã ou de pelos finos</t>
  </si>
  <si>
    <t>60062100</t>
  </si>
  <si>
    <t>Outros tecidos de malha, de algodão, crus ou branqueados</t>
  </si>
  <si>
    <t>60062200</t>
  </si>
  <si>
    <t>Outros tecidos de malha, de algodão, tingidos</t>
  </si>
  <si>
    <t>60062300</t>
  </si>
  <si>
    <t>Outros tecidos de malha, de algodão, de fios de diversas cores</t>
  </si>
  <si>
    <t>60062400</t>
  </si>
  <si>
    <t>Outros tecidos de malha, de algodão, estampados</t>
  </si>
  <si>
    <t>60063100</t>
  </si>
  <si>
    <t>Outros tecidos de malha, de fibras sintéticas, crus ou branqueados</t>
  </si>
  <si>
    <t>60063110</t>
  </si>
  <si>
    <t>Outros tecidos de malha, de fibras sintéticas, crus ou branqueados, de náilon ou de outras poliamidas</t>
  </si>
  <si>
    <t>60063120</t>
  </si>
  <si>
    <t>Outros tecidos de malha, de fibras sintéticas, crus ou branqueados, de poliésteres</t>
  </si>
  <si>
    <t>60063130</t>
  </si>
  <si>
    <t>Outros tecidos de malha, de fibras sintéticas, crus ou branqueados, acrílicos ou modacrílicos</t>
  </si>
  <si>
    <t>60063190</t>
  </si>
  <si>
    <t>Outros tecidos de malha, de fibras sintéticas, crus ou branqueados, de outros tipos</t>
  </si>
  <si>
    <t>60063200</t>
  </si>
  <si>
    <t>Outros tecidos de malha, de fibras sintéticas, tingidos</t>
  </si>
  <si>
    <t>60063210</t>
  </si>
  <si>
    <t>Outros tecidos de malha, de fibras sintéticas, tintos, de náilon ou de outras poliamidas</t>
  </si>
  <si>
    <t>60063220</t>
  </si>
  <si>
    <t>Outros tecidos de malha, de fibras sintéticas, tintos, de poliésteres</t>
  </si>
  <si>
    <t>60063230</t>
  </si>
  <si>
    <t>Outros tecidos de malha, de fibras sintéticas, tintos, acrílicos ou modacrílicos</t>
  </si>
  <si>
    <t>60063290</t>
  </si>
  <si>
    <t>Outros tecidos de malha, de fibras sintéticas, tintos, de outros tipos</t>
  </si>
  <si>
    <t>60063300</t>
  </si>
  <si>
    <t>Outros tecidos de malha, de fibras sintéticas, de fios de diversas cores</t>
  </si>
  <si>
    <t>60063310</t>
  </si>
  <si>
    <t>Outros tecidos de malha, de fibras sintéticas, de fios de diversas cores, de náilon ou de outras poliamidas</t>
  </si>
  <si>
    <t>60063320</t>
  </si>
  <si>
    <t>Outros tecidos de malha, de fibras sintéticas, de fios de diversas cores, de poliésteres</t>
  </si>
  <si>
    <t>60063330</t>
  </si>
  <si>
    <t>Outros tecidos de malha, de fibras sintéticas, de fios de diversas cores, acrílicos ou modacrílicos</t>
  </si>
  <si>
    <t>60063390</t>
  </si>
  <si>
    <t>Outros tecidos de malha, de fibras sintéticas, de fios de diversas cores, de outros tipos</t>
  </si>
  <si>
    <t>60063400</t>
  </si>
  <si>
    <t>Outros tecidos de malha, de fibras sintéticas, estampados</t>
  </si>
  <si>
    <t>60063410</t>
  </si>
  <si>
    <t>Outros tecidos de malha, de fibras sintéticas, estampados, de náilon ou de outras poliamidas</t>
  </si>
  <si>
    <t>60063420</t>
  </si>
  <si>
    <t>Outros tecidos de malha, de fibras sintéticas, estampados, de poliésteres</t>
  </si>
  <si>
    <t>60063430</t>
  </si>
  <si>
    <t>Outros tecidos de malha, de fibras sintéticas, estampados, acrílicos ou modacrílicos</t>
  </si>
  <si>
    <t>60063490</t>
  </si>
  <si>
    <t>Outros tecidos de malha, de fibras sintéticas, estampados, de outros tipos</t>
  </si>
  <si>
    <t>60064100</t>
  </si>
  <si>
    <t>Outros tecidos de malha, de fibras artificiais, crus ou branqueados</t>
  </si>
  <si>
    <t>60064200</t>
  </si>
  <si>
    <t>Outros tecidos de malha, de fibras artificiais, tingidos</t>
  </si>
  <si>
    <t>60064300</t>
  </si>
  <si>
    <t>Outros tecidos de malha, de fibras artificiais, de fios de diversas cores</t>
  </si>
  <si>
    <t>60064400</t>
  </si>
  <si>
    <t>Outros tecidos de malha, de fibras artificiais, estampados</t>
  </si>
  <si>
    <t>60069000</t>
  </si>
  <si>
    <t>Outros tecidos de malha, de outros matérias têxteis</t>
  </si>
  <si>
    <t>61012000</t>
  </si>
  <si>
    <t>Sobretudos, japonas, gabões, capas, anoraques, casacos e semelhantes, de malha, de uso masculino, exceto os artefatos da posição 61.03, de algodão</t>
  </si>
  <si>
    <t>61013000</t>
  </si>
  <si>
    <t>Sobretudos, japonas, gabões, capas, anoraques, casacos e semelhantes, de malha, de uso masculino, exceto os artefatos da posição 61.03, de fibras sintéticas ou artificiais</t>
  </si>
  <si>
    <t>61019010</t>
  </si>
  <si>
    <t>Sobretudos, japonas, gabões, capas, anoraques, casacos e semelhantes, de malha, de uso masculino, exceto os artefatos da posição 61.03, de lã ou pelos finos</t>
  </si>
  <si>
    <t>61019090</t>
  </si>
  <si>
    <t>Sobretudos, japonas, gabões, capas, anoraques, casacos e semelhantes, de malha, de uso masculino, exceto os artefatos da posição 61.03, de outras matérias têxteis</t>
  </si>
  <si>
    <t>61021000</t>
  </si>
  <si>
    <t>Mantôs, capas, anoraques, casacos e semelhantes, de malha, de uso feminino, exceto os artefatos da posição 61.04, de lã ou de pelos finos</t>
  </si>
  <si>
    <t>61022000</t>
  </si>
  <si>
    <t>Mantôs, capas, anoraques, casacos e semelhantes, de malha, de uso feminino, exceto os artefatos da posição 61.04, de algodão</t>
  </si>
  <si>
    <t>61023000</t>
  </si>
  <si>
    <t>Mantôs, capas, anoraques, casacos e semelhantes, de malha, de uso feminino, exceto os artefatos da posição 61.04, de fibras sintéticas ou artificiais</t>
  </si>
  <si>
    <t>61029000</t>
  </si>
  <si>
    <t>Mantôs, capas, anoraques, casacos e semelhantes, de malha, de uso feminino, exceto os artefatos da posição 61.04, de outras matérias têxteis</t>
  </si>
  <si>
    <t>61031010</t>
  </si>
  <si>
    <t>Ternos, de malha, de lã ou de pelos finos, uso masculino</t>
  </si>
  <si>
    <t>61031020</t>
  </si>
  <si>
    <t>Ternos de malha de fibras sintéticas, uso masculino</t>
  </si>
  <si>
    <t>61031090</t>
  </si>
  <si>
    <t>Ternos de malha de outras matérias têxteis, uso masculino</t>
  </si>
  <si>
    <t>61032200</t>
  </si>
  <si>
    <t>Conjuntos de malha, de uso masculino, de algodão</t>
  </si>
  <si>
    <t>61032300</t>
  </si>
  <si>
    <t>Conjuntos de malha, de uso masculino, de fibras sintéticas</t>
  </si>
  <si>
    <t>61032910</t>
  </si>
  <si>
    <t>Conjuntos de malha, de uso masculino, de lã ou de pelos finos</t>
  </si>
  <si>
    <t>61032990</t>
  </si>
  <si>
    <t>Conjuntos de malha, de uso masculino, de outras matérias têxteis</t>
  </si>
  <si>
    <t>61033100</t>
  </si>
  <si>
    <t>Paletós, de malha, de uso masculino, de lã ou de pelos finos</t>
  </si>
  <si>
    <t>61033200</t>
  </si>
  <si>
    <t>Paletós, de malha, de uso masculino, de algodão</t>
  </si>
  <si>
    <t>61033300</t>
  </si>
  <si>
    <t>Paletós, de malha, de uso masculino, de fibras sintéticas</t>
  </si>
  <si>
    <t>61033900</t>
  </si>
  <si>
    <t>Paletós, de malha, de uso masculino, de outras matérias têxteis</t>
  </si>
  <si>
    <t>61034100</t>
  </si>
  <si>
    <t>Calças, jardineiras, bermudas e shorts (calções), de malha, de uso masculino, de lã ou de pelos finos</t>
  </si>
  <si>
    <t>61034200</t>
  </si>
  <si>
    <t>Calças, jardineiras, bermudas e shorts (calções), de malha, de uso masculino, de algodão</t>
  </si>
  <si>
    <t>61034300</t>
  </si>
  <si>
    <t>Calças, jardineiras, bermudas e shorts (calções), de malha, de uso masculino, de fibras sintéticas</t>
  </si>
  <si>
    <t>61034900</t>
  </si>
  <si>
    <t>Calças, jardineiras, bermudas e shorts (calções), de malha, de uso masculino, de outras matérias têxteis</t>
  </si>
  <si>
    <t>61041300</t>
  </si>
  <si>
    <t>Tailleurs de malha, de uso feminino, de fibras sintéticas</t>
  </si>
  <si>
    <t>61041910</t>
  </si>
  <si>
    <t>Tailleurs de malha, de uso feminino, de lã ou de pelos finos</t>
  </si>
  <si>
    <t>61041920</t>
  </si>
  <si>
    <t>Tailleurs de malha, de uso feminino, de algodão</t>
  </si>
  <si>
    <t>61041990</t>
  </si>
  <si>
    <t>Tailleurs de malha, de uso feminino, de outras matérias têxteis</t>
  </si>
  <si>
    <t>61042200</t>
  </si>
  <si>
    <t>Conjuntos de malha, de uso feminino, de algodão</t>
  </si>
  <si>
    <t>61042300</t>
  </si>
  <si>
    <t>Conjuntos de malha, de uso feminino, de fibras sintéticas</t>
  </si>
  <si>
    <t>61042910</t>
  </si>
  <si>
    <t>Conjuntos de malha, de uso feminino, de lã ou de pelos finos</t>
  </si>
  <si>
    <t>61042990</t>
  </si>
  <si>
    <t>Conjuntos de malha, de uso feminino, de outras matérias têxteis</t>
  </si>
  <si>
    <t>61043100</t>
  </si>
  <si>
    <t>Blazers de malha de uso feminino, de lã ou de pelos finos</t>
  </si>
  <si>
    <t>61043200</t>
  </si>
  <si>
    <t>Blazers de malha de algodão, de uso feminino</t>
  </si>
  <si>
    <t>61043300</t>
  </si>
  <si>
    <t>Blazers de malha de fibras sintéticas, de uso feminino</t>
  </si>
  <si>
    <t>61043900</t>
  </si>
  <si>
    <t>Blazers de malha de outras matérias têxteis, de uso feminino</t>
  </si>
  <si>
    <t>61044100</t>
  </si>
  <si>
    <t>Vestidos de malha de lã ou pelos finos, de uso feminino</t>
  </si>
  <si>
    <t>61044200</t>
  </si>
  <si>
    <t>Vestidos de malha de algodão, de uso feminino</t>
  </si>
  <si>
    <t>61044300</t>
  </si>
  <si>
    <t>Vestidos de malha de fibras sintéticas, de uso feminino</t>
  </si>
  <si>
    <t>61044400</t>
  </si>
  <si>
    <t>Vestidos de malha de fibras artificiais, de uso feminino</t>
  </si>
  <si>
    <t>61044900</t>
  </si>
  <si>
    <t>Vestidos de malha de outras matérias têxteis, de uso feminino</t>
  </si>
  <si>
    <t>61045100</t>
  </si>
  <si>
    <t>Saias e saias-calças, de malha, de lã ou de pelos finos</t>
  </si>
  <si>
    <t>61045200</t>
  </si>
  <si>
    <t>Saias e saias-calças, de malha, de algodão</t>
  </si>
  <si>
    <t>61045300</t>
  </si>
  <si>
    <t>Saias e saias-calças, de malha, de fibras sintéticas</t>
  </si>
  <si>
    <t>61045900</t>
  </si>
  <si>
    <t>Saias e saias-calças, de malha, de outras matérias têxteis</t>
  </si>
  <si>
    <t>61046100</t>
  </si>
  <si>
    <t>Calças, jardineiras, bermudas e shorts (calções), de malha, de lã ou pelos finos, uso feminino</t>
  </si>
  <si>
    <t>61046200</t>
  </si>
  <si>
    <t>Calças, jardineiras, bermudas e shorts (calções), de malha, de algodão, de uso feminino</t>
  </si>
  <si>
    <t>61046300</t>
  </si>
  <si>
    <t>Calças, jardineiras, bermudas e shorts (calções), de malha, de fibras sintéticas, uso feminino</t>
  </si>
  <si>
    <t>61046900</t>
  </si>
  <si>
    <t>Calças, jardineiras, bermudas e shorts (calções), de malha, de outras matérias têxteis, uso feminino</t>
  </si>
  <si>
    <t>61051000</t>
  </si>
  <si>
    <t>Camisas de malha, de uso masculino, de algodão</t>
  </si>
  <si>
    <t>61052000</t>
  </si>
  <si>
    <t>Camisas de malha, de uso masculino, de fibras sintéticas ou artificiais</t>
  </si>
  <si>
    <t>61059000</t>
  </si>
  <si>
    <t>Camisas de malha, de uso masculino, de outras matérias têxteis</t>
  </si>
  <si>
    <t>61061000</t>
  </si>
  <si>
    <t>Camisas, blusas, blusas chemisiers, de malha, de uso feminino, de algodão</t>
  </si>
  <si>
    <t>61062000</t>
  </si>
  <si>
    <t>Camisas, blusas, blusas chemisiers, de malha, de uso feminino, de fibras sintéticas ou artificiais</t>
  </si>
  <si>
    <t>61069000</t>
  </si>
  <si>
    <t>Camisas, blusas, blusas chemisiers, de malha, de uso feminino, de outras matérias têxteis</t>
  </si>
  <si>
    <t>61071100</t>
  </si>
  <si>
    <t>Cuecas e ceroulas, de malha, de uso masculino, de algodão</t>
  </si>
  <si>
    <t>61071200</t>
  </si>
  <si>
    <t>Cuecas e ceroulas, de malha, de uso masculino, de fibras sintéticas ou artificiais</t>
  </si>
  <si>
    <t>61071900</t>
  </si>
  <si>
    <t>Cuecas e ceroulas, de malha, de uso masculino, de outras matérias têxteis</t>
  </si>
  <si>
    <t>61072100</t>
  </si>
  <si>
    <t>Camisolões e pijamas, de malha, de uso masculino, de algodão</t>
  </si>
  <si>
    <t>61072200</t>
  </si>
  <si>
    <t>Camisolões e pijamas, de malha, de uso masculino, de fibras sintéticas ou artificiais</t>
  </si>
  <si>
    <t>61072900</t>
  </si>
  <si>
    <t>Camisolões e pijamas, de malha, de uso masculino, de outras matérias têxteis</t>
  </si>
  <si>
    <t>61079100</t>
  </si>
  <si>
    <t>Roupões de banho, robes e semelhantes, de malha, de uso masculino, de algodão</t>
  </si>
  <si>
    <t>61079910</t>
  </si>
  <si>
    <t>Roupões de banho, robes e semelhantes, de malha, de uso masculino, de fibras sintéticas ou artificiais</t>
  </si>
  <si>
    <t>61079990</t>
  </si>
  <si>
    <t>Outros roupões de banho, robes e semelhantes, de malha, de uso masculino</t>
  </si>
  <si>
    <t>61081100</t>
  </si>
  <si>
    <t>Combinações e anáguas, de malha, de uso feminino, de fibras sintéticas ou artificiais</t>
  </si>
  <si>
    <t>61081900</t>
  </si>
  <si>
    <t>Combinações e anáguas, de malha de outras matérias têxteis</t>
  </si>
  <si>
    <t>61082100</t>
  </si>
  <si>
    <t>Calcinhas, de malha, de uso feminino, de algodão</t>
  </si>
  <si>
    <t>61082200</t>
  </si>
  <si>
    <t>Calcinhas, de malha, de uso feminino, de fibras sintéticas ou artificiais</t>
  </si>
  <si>
    <t>61082900</t>
  </si>
  <si>
    <t>Calcinhas, de malha, de uso feminino, de outras matérias têxteis</t>
  </si>
  <si>
    <t>61083100</t>
  </si>
  <si>
    <t>Camisolas e pijamas, de malha, de uso feminino, de algodão</t>
  </si>
  <si>
    <t>61083200</t>
  </si>
  <si>
    <t>Camisolas e pijamas, de malha, de uso feminino, de fibras sintéticas ou artificiais</t>
  </si>
  <si>
    <t>61083900</t>
  </si>
  <si>
    <t>Camisolas e pijamas, de malha, de uso feminino, de outras matérias têxteis</t>
  </si>
  <si>
    <t>61089100</t>
  </si>
  <si>
    <t>Roupões de banho, penhoares e semelhantes, de malha, de uso feminino, de algodão</t>
  </si>
  <si>
    <t>61089200</t>
  </si>
  <si>
    <t>Roupões de banho, penhoares e semelhantes, de malha, de uso feminino, de fibras sintéticas ou artificiais</t>
  </si>
  <si>
    <t>61089900</t>
  </si>
  <si>
    <t>Roupões de banho, penhoares e semelhantes, de malha, de uso feminino, de outras matérias têxteis</t>
  </si>
  <si>
    <t>61091000</t>
  </si>
  <si>
    <t>Camisetas, incluindo as interiores, de malha, de algodão</t>
  </si>
  <si>
    <t>61099000</t>
  </si>
  <si>
    <t>Camisetas, incluindo as interiores, de malha, de outras matérias têxteis</t>
  </si>
  <si>
    <t>61101100</t>
  </si>
  <si>
    <t>Suéteres, pulôveres, cardigãs, coletes e artigos semelhantes, de malha, de lã</t>
  </si>
  <si>
    <t>61101200</t>
  </si>
  <si>
    <t>Suéteres, pulôveres, cardigãs, coletes e artigos semelhantes, de malha, de cabra de Caxemira</t>
  </si>
  <si>
    <t>61101900</t>
  </si>
  <si>
    <t>Suéteres, pulôveres, cardigãs, coletes e artigos semelhantes, de malha, de outros pelos finos</t>
  </si>
  <si>
    <t>61102000</t>
  </si>
  <si>
    <t>Suéteres, pulôveres, cardigãs, coletes e artigos semelhantes, de malha, de algodão</t>
  </si>
  <si>
    <t>61103000</t>
  </si>
  <si>
    <t>Suéteres, pulôveres, cardigãs, coletes e artigos semelhantes, de malha, de fibras sintéticas ou artificiais</t>
  </si>
  <si>
    <t>61109000</t>
  </si>
  <si>
    <t>Suéteres, pulôveres, cardigãs, coletes e artigos semelhantes, de malha, de outras matérias têxteis</t>
  </si>
  <si>
    <t>61112000</t>
  </si>
  <si>
    <t>Vestuário para bebês e acessórios, de malha, de algodão</t>
  </si>
  <si>
    <t>61113000</t>
  </si>
  <si>
    <t>Vestuário para bebês e acessórios, de malha de fibras sintéticas</t>
  </si>
  <si>
    <t>61119010</t>
  </si>
  <si>
    <t>Vestuário para bebês e acessórios, de malha, de lã ou pelos finos</t>
  </si>
  <si>
    <t>61119090</t>
  </si>
  <si>
    <t>Vestuário para bebês e acessórios, de malha, de outras matérias têxteis</t>
  </si>
  <si>
    <t>61121100</t>
  </si>
  <si>
    <t>Abrigos para esporte, de malha, de algodão</t>
  </si>
  <si>
    <t>61121200</t>
  </si>
  <si>
    <t>Abrigos para esporte, de malha, de fibras sintéticas</t>
  </si>
  <si>
    <t>61121900</t>
  </si>
  <si>
    <t>Abrigos para esporte, de malha, de outras matérias têxteis</t>
  </si>
  <si>
    <t>61122000</t>
  </si>
  <si>
    <t>Macacões e conjuntos de esqui, de malha</t>
  </si>
  <si>
    <t>61123100</t>
  </si>
  <si>
    <t>Maiôs, shorts (calções) e sungas de banho, de malha, de uso masculino, de fibras sintéticas</t>
  </si>
  <si>
    <t>61123900</t>
  </si>
  <si>
    <t>Maiôs, shorts (calções) e sungas de banho, de malha, de uso masculino, de outras matérias têxteis</t>
  </si>
  <si>
    <t>61124100</t>
  </si>
  <si>
    <t>Maiôs e biquínis de banho, de malha, de uso feminino, de fibras sintéticas</t>
  </si>
  <si>
    <t>61124900</t>
  </si>
  <si>
    <t>Maiôs e biquínis de banho, de malha, de uso feminino, de outras matérias têxteis</t>
  </si>
  <si>
    <t>61130000</t>
  </si>
  <si>
    <t>Vestuário confeccionado com tecidos de malha das posições 59.03, 59.06 ou 59.07</t>
  </si>
  <si>
    <t>61142000</t>
  </si>
  <si>
    <t>Outros vestuários de malha de algodão</t>
  </si>
  <si>
    <t>61143000</t>
  </si>
  <si>
    <t>Outros vestuários de malha de fibra sintética/artificial</t>
  </si>
  <si>
    <t>61149010</t>
  </si>
  <si>
    <t>Vestuário de malha, de lã ou de pelos finos</t>
  </si>
  <si>
    <t>61149090</t>
  </si>
  <si>
    <t>Vestuário de malha, de outras matérias têxteis</t>
  </si>
  <si>
    <t>61151011</t>
  </si>
  <si>
    <t>Meias-calças, de fibras sintéticas, de título inferior a 67 decitex, por fio simples</t>
  </si>
  <si>
    <t>61151012</t>
  </si>
  <si>
    <t>Meias-calças, de fibras sintéticas, de título igual ou superior a 67 decitex, por fio simples</t>
  </si>
  <si>
    <t>61151013</t>
  </si>
  <si>
    <t>Meias-calças, de malha, de lã ou de pelos finos</t>
  </si>
  <si>
    <t>61151014</t>
  </si>
  <si>
    <t>Meias-calças, de malha, de algodão</t>
  </si>
  <si>
    <t>61151019</t>
  </si>
  <si>
    <t>Meias-calças, de malha, de outras matérias têxteis</t>
  </si>
  <si>
    <t>61151021</t>
  </si>
  <si>
    <t>Meias acima do joelho e meias até o joelho, de uso feminino, de título inferior a 67 decitex por fio simples, de fibras sintéticas ou artificiais</t>
  </si>
  <si>
    <t>61151022</t>
  </si>
  <si>
    <t>Meias acima do joelho e meias até o joelho, de uso feminino, de título inferior a 67 decitex por fio simples, de algodão</t>
  </si>
  <si>
    <t>61151029</t>
  </si>
  <si>
    <t>Meias acima do joelho e meias até o joelho, de uso feminino, de título inferior a 67 decitex por fio simples, de outras matérias têxteis</t>
  </si>
  <si>
    <t>61151091</t>
  </si>
  <si>
    <t>Outras meias-calças e semelhantes, de lã ou de pelos finos</t>
  </si>
  <si>
    <t>61151092</t>
  </si>
  <si>
    <t>Outras meias e semelhanrtes, de malha, de algodão</t>
  </si>
  <si>
    <t>61151093</t>
  </si>
  <si>
    <t>Outras meias e semelhantes, de malha, de fibras sintéticas</t>
  </si>
  <si>
    <t>61151099</t>
  </si>
  <si>
    <t>Outras meias-calças, de malha, de outras matérias têxteis</t>
  </si>
  <si>
    <t>61152100</t>
  </si>
  <si>
    <t>Outras meias-calças de fibras sintéticas, de título inferior a 67 decitex, por fio simples</t>
  </si>
  <si>
    <t>61152200</t>
  </si>
  <si>
    <t>Outras meias-calças de fibras sintéticas, de título igual ou superior a 67 decitex, por fio simples</t>
  </si>
  <si>
    <t>61152910</t>
  </si>
  <si>
    <t>Outras meias-calças de malha, de lã ou de pelos finos</t>
  </si>
  <si>
    <t>61152920</t>
  </si>
  <si>
    <t>Outras meias-calças de malha, de algodão</t>
  </si>
  <si>
    <t>61152990</t>
  </si>
  <si>
    <t>Outras meias-calças de outras matérias têxteis</t>
  </si>
  <si>
    <t>61153010</t>
  </si>
  <si>
    <t>Outras meias acima do joelho e meias até o joelho, de uso feminino, de título inferior a 67 decitex por fio simples, de fibras sintéticas ou artificiais</t>
  </si>
  <si>
    <t>61153020</t>
  </si>
  <si>
    <t>Outras meias acima do joelho e meias até o joelho, de uso feminino, de título inferior a 67 decitex por fio simples, de algodão</t>
  </si>
  <si>
    <t>61153090</t>
  </si>
  <si>
    <t>Outras meias acima do joelho e meias até o joelho, de uso feminino, de título inferior a 67 decitex por fio simples, de outras matérias têxteis</t>
  </si>
  <si>
    <t>61159400</t>
  </si>
  <si>
    <t>61159500</t>
  </si>
  <si>
    <t>Outras meias e semelhantes, de malha de algodão</t>
  </si>
  <si>
    <t>61159600</t>
  </si>
  <si>
    <t>Outras meias-calças e semelhantes, de malha. de fibras sintéticas</t>
  </si>
  <si>
    <t>61159900</t>
  </si>
  <si>
    <t>Outras meias de malha de outras matérias têxteis</t>
  </si>
  <si>
    <t>61161000</t>
  </si>
  <si>
    <t>Luvas, mitenes e semelhantes, de malha, impregnadas, revestidas ou recobertas, de plásticos ou de borracha</t>
  </si>
  <si>
    <t>61169100</t>
  </si>
  <si>
    <t>Luvas, mitenes e semelhantes, de malha, de lã ou de pelos finos</t>
  </si>
  <si>
    <t>61169200</t>
  </si>
  <si>
    <t>Luvas, mitenes e semelhantes, de malha, de algodão</t>
  </si>
  <si>
    <t>61169300</t>
  </si>
  <si>
    <t>Luvas, mitenes e semelhantes, de malha, de fibras sintéticas</t>
  </si>
  <si>
    <t>61169900</t>
  </si>
  <si>
    <t>Luvas, mitenes e semelhantes, de malha, de outras matérias têxteis</t>
  </si>
  <si>
    <t>61171000</t>
  </si>
  <si>
    <t>Xales, echarpes, lenços de pescoço, cachenês, cachecóis, mantilhas, véus e semelhantes, de malha</t>
  </si>
  <si>
    <t>61178010</t>
  </si>
  <si>
    <t>Gravatas, gravatas-borboletas e plastrons, de malha</t>
  </si>
  <si>
    <t>61178090</t>
  </si>
  <si>
    <t>Outros acessórios de vestidos confeccionados, de malha</t>
  </si>
  <si>
    <t>61179000</t>
  </si>
  <si>
    <t>Partes de vestuários ou seus acessórios, de malha</t>
  </si>
  <si>
    <t>62011100</t>
  </si>
  <si>
    <t>Sobretudos, impermeáveis, japonas, gabões, capas e semelhantes, de uso masculino, de lã ou de pelos finos</t>
  </si>
  <si>
    <t>62011200</t>
  </si>
  <si>
    <t>Sobretudos, impermeáveis, japonas, gabões, capas e semelhantes, de uso masculino, de algodão</t>
  </si>
  <si>
    <t>62011300</t>
  </si>
  <si>
    <t>Sobretudos, impermeáveis, japonas, gabões, capas e semelhantes, de uso masculino, de fibras sintéticas ou artificiais</t>
  </si>
  <si>
    <t>62011900</t>
  </si>
  <si>
    <t>Sobretudos, impermeáveis, japonas, gabões, capas e semelhantes, de uso masculino, de outras matérias têxteis</t>
  </si>
  <si>
    <t>62012000</t>
  </si>
  <si>
    <t>Sobretudos, japonas, gabões, capas, anoraques, casacos (blusões) e semelhantes, de lã ou de pelos finos, de uso masculino, exceto os artigos da posição 62.03</t>
  </si>
  <si>
    <t>62013000</t>
  </si>
  <si>
    <t>Sobretudos, japonas, gabões, capas, anoraques, casacos (blusões) e semelhantes, de algodão, de uso masculino, exceto os artigos da posição 62.03</t>
  </si>
  <si>
    <t>62014000</t>
  </si>
  <si>
    <t>Sobretudos, japonas, gabões, capas, anoraques, casacos (blusões) e semelhantes, de fibras sintéticas ou artificiais, de uso masculino, exceto os artigos da posição 62.03</t>
  </si>
  <si>
    <t>62019000</t>
  </si>
  <si>
    <t>Sobretudos, japonas, gabões, capas, anoraques, casacos (blusões) e semelhantes, de outras matérias têxteis, de uso masculino, exceto os artigos da posição 62.03</t>
  </si>
  <si>
    <t>62019100</t>
  </si>
  <si>
    <t>Outros sobretudos, etc, de lã/pelos finos, de uso masculino</t>
  </si>
  <si>
    <t>62019200</t>
  </si>
  <si>
    <t>Outros sobretudos, etc, de algodão, de uso masculino</t>
  </si>
  <si>
    <t>62019300</t>
  </si>
  <si>
    <t>Outros sobretudos, etc, de fibras sintéticas ou artificiais, de uso masculino</t>
  </si>
  <si>
    <t>62019900</t>
  </si>
  <si>
    <t>Outros sobretudos, etc, de outras matérias têxteis, de uso masculino</t>
  </si>
  <si>
    <t>62021100</t>
  </si>
  <si>
    <t>Mantôs, impermeáveis, capas e semelhantes, de uso feminino, de lã ou de pelos finos</t>
  </si>
  <si>
    <t>62021200</t>
  </si>
  <si>
    <t>Mantôs, impermeáveis, capas e semelhantes, de uso feminino, de algodão</t>
  </si>
  <si>
    <t>62021300</t>
  </si>
  <si>
    <t>Mantôs, impermeáveis, capas e semelhantes, de uso feminino, de fibras sintéticas ou artificiais</t>
  </si>
  <si>
    <t>62021900</t>
  </si>
  <si>
    <t>Mantôs, impermeáveis, capas e semelhantes, de uso feminino, de outras matérias têxteis</t>
  </si>
  <si>
    <t>62022000</t>
  </si>
  <si>
    <t>Mantôs (Casacos compridos), capas, anoraques, casacos (blusões) e semelhantes, de lã ou de pelos finos, de uso feminino, exceto os artigos da posição 62.04</t>
  </si>
  <si>
    <t>62023000</t>
  </si>
  <si>
    <t>Mantôs (casacos compridos), capas, anoraques, casacos (blusões) e semelhantes, de algodão, de uso feminino, exceto os artigos da posição 62.04</t>
  </si>
  <si>
    <t>62024000</t>
  </si>
  <si>
    <t>Mantôs (casacos compridos), capas, anoraques, casacos (blusões) e semelhantes, de fibras sintéticas ou artificiais, exceto os artigos da posição 62.04</t>
  </si>
  <si>
    <t>62029000</t>
  </si>
  <si>
    <t>Mantôs (casacos compridos), capas, anoraques, casacos (blusões) e semelhantes, de outras matérias têxteis, exceto os artigos da posição 62.04</t>
  </si>
  <si>
    <t>62029100</t>
  </si>
  <si>
    <t>Outros mantos, etc, de lã ou pelos finos, de uso feminino</t>
  </si>
  <si>
    <t>62029200</t>
  </si>
  <si>
    <t>Outros mantos, etc, de algodão, de uso feminino</t>
  </si>
  <si>
    <t>62029300</t>
  </si>
  <si>
    <t>Outros mantos, etc, de fibras sintéticas ou artificiais, de uso feminino</t>
  </si>
  <si>
    <t>62029900</t>
  </si>
  <si>
    <t>Outros mantos, etc, de outras matérias têxteis, uso feminino</t>
  </si>
  <si>
    <t>62031100</t>
  </si>
  <si>
    <t>Ternos, de uso masculino, de lã ou de pelos finos</t>
  </si>
  <si>
    <t>62031200</t>
  </si>
  <si>
    <t>Ternos, de uso masculino, de fibras sintéticas</t>
  </si>
  <si>
    <t>62031900</t>
  </si>
  <si>
    <t>Ternos, de uso masculino, de outras matérias têxteis</t>
  </si>
  <si>
    <t>62032200</t>
  </si>
  <si>
    <t>Conjuntos, de uso masculino, de algodão</t>
  </si>
  <si>
    <t>62032300</t>
  </si>
  <si>
    <t>Conjuntos, de uso masculino, de fibras sintéticas</t>
  </si>
  <si>
    <t>62032910</t>
  </si>
  <si>
    <t>Conjuntos, de uso masculino, de lã ou de pelos finos</t>
  </si>
  <si>
    <t>62032990</t>
  </si>
  <si>
    <t>Conjuntos de outras matérias têxteis, de uso masculino</t>
  </si>
  <si>
    <t>62033100</t>
  </si>
  <si>
    <t>Paletós, de uso masculino, de lã ou de pelos finos</t>
  </si>
  <si>
    <t>62033200</t>
  </si>
  <si>
    <t>Paletós, de uso masculino, de algodão</t>
  </si>
  <si>
    <t>62033300</t>
  </si>
  <si>
    <t>Paletós, de uso masculino, de fibras sintéticas</t>
  </si>
  <si>
    <t>62033900</t>
  </si>
  <si>
    <t>Paletós, de uso masculino, de outras matérias têxteis</t>
  </si>
  <si>
    <t>62034100</t>
  </si>
  <si>
    <t>Calças, jardineiras, bermudas e shorts (calções), de uso masculino, de lã ou de pelos finos</t>
  </si>
  <si>
    <t>62034200</t>
  </si>
  <si>
    <t>Calças, jardineiras, bermudas e shorts (calções), de uso masculino, de algodão</t>
  </si>
  <si>
    <t>62034300</t>
  </si>
  <si>
    <t>Calças, jardineiras, bermudas e shorts (calções),de fibras sintéticas</t>
  </si>
  <si>
    <t>62034900</t>
  </si>
  <si>
    <t>Calças, jardineiras, bermudas e shorts (calções), de uso masculino, de outras matérias têxteis</t>
  </si>
  <si>
    <t>62041100</t>
  </si>
  <si>
    <t>Tailleurs, de uso feminino, de lã ou de pelos finos</t>
  </si>
  <si>
    <t>62041200</t>
  </si>
  <si>
    <t>Tailleurs, de uso feminino, de algodão</t>
  </si>
  <si>
    <t>62041300</t>
  </si>
  <si>
    <t>Tailleurs, de uso feminino, de fibras sintéticas</t>
  </si>
  <si>
    <t>62041900</t>
  </si>
  <si>
    <t>Tailleurs, de uso feminino, de outras matérias têxteis</t>
  </si>
  <si>
    <t>62042100</t>
  </si>
  <si>
    <t>Conjuntos, de uso feminino, de lã ou de pelos finos</t>
  </si>
  <si>
    <t>62042200</t>
  </si>
  <si>
    <t>Conjuntos, de uso feminino, de algodão</t>
  </si>
  <si>
    <t>62042300</t>
  </si>
  <si>
    <t>Conjuntos, de uso feminino, de fibras sintéticas</t>
  </si>
  <si>
    <t>62042900</t>
  </si>
  <si>
    <t>Conjuntos, de uso feminino, de outras matérias têxteis</t>
  </si>
  <si>
    <t>62043100</t>
  </si>
  <si>
    <t>Blazers, de uso feminino, de lã ou de pelos finos</t>
  </si>
  <si>
    <t>62043200</t>
  </si>
  <si>
    <t>Blazers, de uso feminino, de algodão</t>
  </si>
  <si>
    <t>62043300</t>
  </si>
  <si>
    <t>Blazers, de uso feminino, de fibras sintéticas</t>
  </si>
  <si>
    <t>62043900</t>
  </si>
  <si>
    <t>Blazers, de uso feminino, de outras matérias têxteis</t>
  </si>
  <si>
    <t>62044100</t>
  </si>
  <si>
    <t>Vestidos, de uso feminino, de lã ou de pelos finos</t>
  </si>
  <si>
    <t>62044200</t>
  </si>
  <si>
    <t>Vestidos, de uso feminino, de algodão</t>
  </si>
  <si>
    <t>62044300</t>
  </si>
  <si>
    <t>Vestidos, de uso feminino, de fibras sintéticas</t>
  </si>
  <si>
    <t>62044400</t>
  </si>
  <si>
    <t>Vestidos, de uso feminino, de fibras artificiais</t>
  </si>
  <si>
    <t>62044900</t>
  </si>
  <si>
    <t>Vestidos, de uso feminino, de outras matérias têxteis</t>
  </si>
  <si>
    <t>62045100</t>
  </si>
  <si>
    <t>Saias e saias-calças, de uso feminino, de lã ou de pelos finos</t>
  </si>
  <si>
    <t>62045200</t>
  </si>
  <si>
    <t>Saias e saias-calças, de uso feminino, de algodão</t>
  </si>
  <si>
    <t>62045300</t>
  </si>
  <si>
    <t>Saias e saias-calças, de uso feminino, de fibras sintéticas</t>
  </si>
  <si>
    <t>62045900</t>
  </si>
  <si>
    <t>Saias e saias-calças, de uso feminino, de outras matérias têxteis</t>
  </si>
  <si>
    <t>62046100</t>
  </si>
  <si>
    <t>Calças, jardineiras, bermudas e shorts (calções), de uso feminino, de lã ou de pelos finos</t>
  </si>
  <si>
    <t>62046200</t>
  </si>
  <si>
    <t>Calças, jardineiras, bermudas e shorts (calções), de uso feminino, de algodão</t>
  </si>
  <si>
    <t>62046300</t>
  </si>
  <si>
    <t>Calças, jardineiras, bermudas e shorts (calções), de uso feminino, de fibras sintéticas</t>
  </si>
  <si>
    <t>62046900</t>
  </si>
  <si>
    <t>Calças, jardineiras, bermudas e shorts (calções), de uso feminino, de outras matérias têxteis</t>
  </si>
  <si>
    <t>62052000</t>
  </si>
  <si>
    <t>Camisas de uso masculino, de algodão</t>
  </si>
  <si>
    <t>62053000</t>
  </si>
  <si>
    <t>Camisas de uso masculino, de fibras sintéticas ou artificiais</t>
  </si>
  <si>
    <t>62059010</t>
  </si>
  <si>
    <t>Camisas de uso masculino, de lã ou de pelos finos</t>
  </si>
  <si>
    <t>62059090</t>
  </si>
  <si>
    <t>Camisas de uso masculino, de outras matérias têxteis</t>
  </si>
  <si>
    <t>62061000</t>
  </si>
  <si>
    <t>Camisas, blusas, blusas chemisiers, de uso feminino, de seda ou de desperdícios de seda</t>
  </si>
  <si>
    <t>62062000</t>
  </si>
  <si>
    <t>Camisas, blusas, blusas chemisiers, de uso feminino, de lã ou de pelos finos</t>
  </si>
  <si>
    <t>62063000</t>
  </si>
  <si>
    <t>Camisas, blusas, blusas chemisiers, de uso feminino, de algodão</t>
  </si>
  <si>
    <t>62064000</t>
  </si>
  <si>
    <t>Camisas, blusas, blusas chemisiers, de uso feminino, de fibras sintéticas ou artificiais</t>
  </si>
  <si>
    <t>62069000</t>
  </si>
  <si>
    <t>Camisas, blusas, blusas chemisiers, de uso feminino, de outras matérias têxteis</t>
  </si>
  <si>
    <t>62071100</t>
  </si>
  <si>
    <t>Cuecas e ceroulas, de algodão</t>
  </si>
  <si>
    <t>62071900</t>
  </si>
  <si>
    <t>Cuecas e ceroulas, de outras matérias têxteis</t>
  </si>
  <si>
    <t>62072100</t>
  </si>
  <si>
    <t>Camisolões e pijamas, de uso masculino, de algodão</t>
  </si>
  <si>
    <t>62072200</t>
  </si>
  <si>
    <t>Camisolões e pijamas, de uso masculino, de fibras sintéticas ou artificiais</t>
  </si>
  <si>
    <t>62072900</t>
  </si>
  <si>
    <t>Camisolões e pijamas, de uso masculino, de outras matérias têxteis</t>
  </si>
  <si>
    <t>62079100</t>
  </si>
  <si>
    <t>Camisetas interiores, etc, de algodão, de uso masculino</t>
  </si>
  <si>
    <t>62079910</t>
  </si>
  <si>
    <t>Outros (camisetas, rob., semelhantes), de fibras sintéticas/articiais, uso masculino</t>
  </si>
  <si>
    <t>62079990</t>
  </si>
  <si>
    <t>Outros (camisetas, robes, semelhantes), de outras matérias têxteis, uso masculino</t>
  </si>
  <si>
    <t>62081100</t>
  </si>
  <si>
    <t>Combinações e anáguas, de uso feminino, de fibras sintéticas ou artificiais</t>
  </si>
  <si>
    <t>62081900</t>
  </si>
  <si>
    <t>Combinações e anáguas, de uso feminino, de outras matérias têxteis</t>
  </si>
  <si>
    <t>62082100</t>
  </si>
  <si>
    <t>Camisolas e pijamas, de uso feminino, de algodão</t>
  </si>
  <si>
    <t>62082200</t>
  </si>
  <si>
    <t>Camisolas e pijamas, de uso feminino, de fibras sintéticas ou artificiais</t>
  </si>
  <si>
    <t>62082900</t>
  </si>
  <si>
    <t>Camisolas e pijamas, de uso feminino, de outras matérias têxteis</t>
  </si>
  <si>
    <t>62089100</t>
  </si>
  <si>
    <t>Corpetes, calcinhas, penhoares, etc., de algodão</t>
  </si>
  <si>
    <t>62089200</t>
  </si>
  <si>
    <t>Corpetes, calcinhas, penhoares, etc, de fibras sintéticas/artificiais</t>
  </si>
  <si>
    <t>62089900</t>
  </si>
  <si>
    <t>Corpetes, calcinhas, penhoares, etc, de outras matérias têxteis</t>
  </si>
  <si>
    <t>62092000</t>
  </si>
  <si>
    <t>Vestuário e seus acessórios, para bebês, de algodão</t>
  </si>
  <si>
    <t>62093000</t>
  </si>
  <si>
    <t>Vestuário e seus acessórios, para bebês, de fibras sintéticas</t>
  </si>
  <si>
    <t>62099010</t>
  </si>
  <si>
    <t>Vestuário e seus acessórios, para bebês, de lã ou de pelos finos</t>
  </si>
  <si>
    <t>62099090</t>
  </si>
  <si>
    <t>Vestuário e seus acessórios, para bebês, de outras matérias têxteis</t>
  </si>
  <si>
    <t>62101000</t>
  </si>
  <si>
    <t>Vestuário confeccionado com feltros ou falsos tecidos</t>
  </si>
  <si>
    <t>62102000</t>
  </si>
  <si>
    <t>Sobretudos, impermeáveis, etc, de matéria têxtil com plástico/borracha</t>
  </si>
  <si>
    <t>62103000</t>
  </si>
  <si>
    <t>Mantos, impermeáveis, etc, de matéria têxtil com plástico/borracha</t>
  </si>
  <si>
    <t>62104000</t>
  </si>
  <si>
    <t>Outros vestuários confeccionados com plástico/borracha, masculino</t>
  </si>
  <si>
    <t>62105000</t>
  </si>
  <si>
    <t>Outros vestuários confeccionados com plástico/borracha, feminino</t>
  </si>
  <si>
    <t>62111100</t>
  </si>
  <si>
    <t>Shorts e sungas, de banho, exceto de malha</t>
  </si>
  <si>
    <t>62111200</t>
  </si>
  <si>
    <t>Maiôs e biquínis, de banho, exceto de malha</t>
  </si>
  <si>
    <t>62112000</t>
  </si>
  <si>
    <t>Macacões e conjuntos, de esqui, exceto de malha</t>
  </si>
  <si>
    <t>62113200</t>
  </si>
  <si>
    <t>Outro vestuário de uso masculino, de algodão</t>
  </si>
  <si>
    <t>62113300</t>
  </si>
  <si>
    <t>Outro vestuário de uso masculino, de fibras sintéticas ou artificiais</t>
  </si>
  <si>
    <t>62113910</t>
  </si>
  <si>
    <t>Outro vestuário de uso masculino, de lã ou de pelos finos</t>
  </si>
  <si>
    <t>62113990</t>
  </si>
  <si>
    <t>Outro vestuário de uso masculino, de outras matérias têxteis</t>
  </si>
  <si>
    <t>62114100</t>
  </si>
  <si>
    <t>Outros vestuários de lã ou pelos finos, de uso feminino</t>
  </si>
  <si>
    <t>62114200</t>
  </si>
  <si>
    <t>Outro vestuário de uso feminino, de algodão</t>
  </si>
  <si>
    <t>62114300</t>
  </si>
  <si>
    <t>Outro vestuário de uso feminino, de fibras sintéticas ou artificiais</t>
  </si>
  <si>
    <t>62114900</t>
  </si>
  <si>
    <t>Outro vestuário de uso feminino, de outras matérias têxteis</t>
  </si>
  <si>
    <t>62121000</t>
  </si>
  <si>
    <t>Sutiãs e bustiês</t>
  </si>
  <si>
    <t>62122000</t>
  </si>
  <si>
    <t>Cintas e cintas-calças</t>
  </si>
  <si>
    <t>62123000</t>
  </si>
  <si>
    <t>Modeladores de torso inteiro</t>
  </si>
  <si>
    <t>62129000</t>
  </si>
  <si>
    <t>Espartilhos, suspensórios, ligas, artefatos semelhantes e suas partes</t>
  </si>
  <si>
    <t>62132000</t>
  </si>
  <si>
    <t>Lenços de assoar e de bolso, de algodão</t>
  </si>
  <si>
    <t>62139010</t>
  </si>
  <si>
    <t>Lenços de assoar e de bolso, de seda ou de desperdícios de seda</t>
  </si>
  <si>
    <t>62139090</t>
  </si>
  <si>
    <t>Lenços de assoar e de bolso, de outras matérias têxteis</t>
  </si>
  <si>
    <t>62141000</t>
  </si>
  <si>
    <t>Xales, echarpes, lenços de pescoço, cachenês, cachecóis, mantilhas, véus e artefatos semelhantes, de seda ou de desperdícios de seda</t>
  </si>
  <si>
    <t>62142000</t>
  </si>
  <si>
    <t>Xales, echarpes, lenços de pescoço, cachenês, cachecóis, mantilhas, véus e artefatos semelhantes, de lã ou de pelos finos</t>
  </si>
  <si>
    <t>62143000</t>
  </si>
  <si>
    <t>Xales, echarpes, lenços de pescoço, cachenês, cachecóis, mantilhas, véus e artefatos semelhantes, de fibras sintéticas</t>
  </si>
  <si>
    <t>62144000</t>
  </si>
  <si>
    <t>Xales, echarpes, lenços de pescoço, cachenês, cachecóis, mantilhas, véus e artefatos semelhantes, de fibras artificiais</t>
  </si>
  <si>
    <t>62149010</t>
  </si>
  <si>
    <t>Xales, echarpes, lenços de pescoço, cachenês, cachecóis, mantilhas, véus e artefatos semelhantes, de algodão</t>
  </si>
  <si>
    <t>62149090</t>
  </si>
  <si>
    <t>Xales, echarpes, lenços de pescoço, cachenês, cachecóis, mantilhas, véus e artefatos semelhantes, de outras matérias têxteis</t>
  </si>
  <si>
    <t>62151000</t>
  </si>
  <si>
    <t>Gravatas, gravatas-borboletas e plastrons, de seda ou de desperdícios de seda</t>
  </si>
  <si>
    <t>62152000</t>
  </si>
  <si>
    <t>Gravatas, gravatas-borboletas e plastrons, de fibras sintéticas ou artificiais</t>
  </si>
  <si>
    <t>62159000</t>
  </si>
  <si>
    <t>Gravatas, gravatas-borboletas e plastrons, de outras matérias têxteis</t>
  </si>
  <si>
    <t>62160000</t>
  </si>
  <si>
    <t>Luvas, mitenes e semelhantes</t>
  </si>
  <si>
    <t>62171000</t>
  </si>
  <si>
    <t>Outros acessórios confeccionados de vestuário</t>
  </si>
  <si>
    <t>62179000</t>
  </si>
  <si>
    <t>Outras partes de vestuário ou dos seus acessórios</t>
  </si>
  <si>
    <t>63011000</t>
  </si>
  <si>
    <t>Cobertores e mantas, elétricos</t>
  </si>
  <si>
    <t>63012000</t>
  </si>
  <si>
    <t>Cobertores e mantas (exceto os elétricos), de lã ou de pelos finos</t>
  </si>
  <si>
    <t>63013000</t>
  </si>
  <si>
    <t>Cobertores e mantas (exceto os elétricos), de algodão</t>
  </si>
  <si>
    <t>63014000</t>
  </si>
  <si>
    <t>Cobertores e mantas (exceto os elétricos), de fibras sintéticas</t>
  </si>
  <si>
    <t>63019000</t>
  </si>
  <si>
    <t>Outros cobertores e mantas</t>
  </si>
  <si>
    <t>63021000</t>
  </si>
  <si>
    <t>Roupas de cama, de malha</t>
  </si>
  <si>
    <t>63022100</t>
  </si>
  <si>
    <t>Roupas de cama, de algodão, estampadas</t>
  </si>
  <si>
    <t>63022200</t>
  </si>
  <si>
    <t>Roupas de cama, de fibras sintéticas ou artificiais, estampadas</t>
  </si>
  <si>
    <t>63022900</t>
  </si>
  <si>
    <t>Roupas de cama, de outras matérias têxteis, estampadas</t>
  </si>
  <si>
    <t>63023100</t>
  </si>
  <si>
    <t>Outras roupas de cama, de algodão</t>
  </si>
  <si>
    <t>63023200</t>
  </si>
  <si>
    <t>Outras roupas de cama, de fibras sintéticas ou artificiais</t>
  </si>
  <si>
    <t>63023900</t>
  </si>
  <si>
    <t>Outras roupas de cama, de outras matérias têxteis</t>
  </si>
  <si>
    <t>63024000</t>
  </si>
  <si>
    <t>Roupas de mesa, de malha</t>
  </si>
  <si>
    <t>63025100</t>
  </si>
  <si>
    <t>Roupas de mesa, de algodão, exceto de malha</t>
  </si>
  <si>
    <t>63025300</t>
  </si>
  <si>
    <t>Roupas de mesa, de fibras sintéticas ou artificiais, exceto de malha</t>
  </si>
  <si>
    <t>63025910</t>
  </si>
  <si>
    <t>Roupas de mesa de linho, exceto de malha</t>
  </si>
  <si>
    <t>63025990</t>
  </si>
  <si>
    <t>Outras roupas de mesa de outras matérias têxteis</t>
  </si>
  <si>
    <t>63026000</t>
  </si>
  <si>
    <t>Roupas de toucador ou de cozinha, de tecidos atoalhados de algodão</t>
  </si>
  <si>
    <t>63029100</t>
  </si>
  <si>
    <t>Outras roupas de toucador ou de cozinha, de algodão</t>
  </si>
  <si>
    <t>63029300</t>
  </si>
  <si>
    <t>Roupas de toucador/cozinha, de fibras sintéticas ou artificiais</t>
  </si>
  <si>
    <t>63029910</t>
  </si>
  <si>
    <t>Outras roupas/cama/cozinha/toucador/mesa, de linho</t>
  </si>
  <si>
    <t>63029990</t>
  </si>
  <si>
    <t>Outras roupas/cama/cozinha/toucador/mesa, de outras matérias têxteis</t>
  </si>
  <si>
    <t>63031200</t>
  </si>
  <si>
    <t>Cortinados, cortinas, reposteiros e estores; sanefas, de malha, de fibras sintéticas</t>
  </si>
  <si>
    <t>63031910</t>
  </si>
  <si>
    <t>Cortinados, cortinas, reposteiros e estores; sanefas, de malha, de algodão</t>
  </si>
  <si>
    <t>63031990</t>
  </si>
  <si>
    <t>Cortinados, cortinado estampado, sanefas, semelhantes, de malha de outra matéria têxtil</t>
  </si>
  <si>
    <t>63039100</t>
  </si>
  <si>
    <t>Cortinados, cortinas, reposteiros e estores; sanefas, de algodão, exceto de malha</t>
  </si>
  <si>
    <t>63039200</t>
  </si>
  <si>
    <t>Cortinados, cortinas, reposteiros e estores; sanefas, de fibras sintéticas, exceto de malha</t>
  </si>
  <si>
    <t>63039900</t>
  </si>
  <si>
    <t>Cortinados, cortinas, reposteiros e estores; sanefas, de outras matérias têxteis, exceto de malha</t>
  </si>
  <si>
    <t>63041100</t>
  </si>
  <si>
    <t>Colchas de malha</t>
  </si>
  <si>
    <t>63041910</t>
  </si>
  <si>
    <t>Colchas de algodão, exceto de malha</t>
  </si>
  <si>
    <t>63041990</t>
  </si>
  <si>
    <t>Colchas de outras matérias têxteis</t>
  </si>
  <si>
    <t>63042000</t>
  </si>
  <si>
    <t>Mosquiteiros para camas mencionados na Nota de subposição 1 do presente Capítulo</t>
  </si>
  <si>
    <t>63049100</t>
  </si>
  <si>
    <t>Outros artefatos para guarnição de interiores, de malha</t>
  </si>
  <si>
    <t>63049200</t>
  </si>
  <si>
    <t>Outros artefatos para guarnição de interiores, de algodão, exceto de malha</t>
  </si>
  <si>
    <t>63049300</t>
  </si>
  <si>
    <t>Outros artefatos para guarnição de interiores, de fibra sintética, exceto de malha</t>
  </si>
  <si>
    <t>63049900</t>
  </si>
  <si>
    <t>Outros artefatos para guarnição de interiores, de outras matérias têxteis, exceto malha</t>
  </si>
  <si>
    <t>63051000</t>
  </si>
  <si>
    <t>Sacos de quaisquer dimensões, para embalagem, de juta ou de outras fibras têxteis liberianas da posição 53.03</t>
  </si>
  <si>
    <t>63052000</t>
  </si>
  <si>
    <t>Sacos de quaisquer dimensões, para embalagem, de algodão</t>
  </si>
  <si>
    <t>63053200</t>
  </si>
  <si>
    <t>Recipientes flexíveis para produtos a granel, de matérias têxteis sintéticas ou artificiais</t>
  </si>
  <si>
    <t>63053310</t>
  </si>
  <si>
    <t>Sacos de quaisquer dimensões, para embalagem, de malha, de polietileno ou de polipropileno</t>
  </si>
  <si>
    <t>63053390</t>
  </si>
  <si>
    <t>Outros sacos para embalagem, de lâminas de polietileno, etc.</t>
  </si>
  <si>
    <t>63053900</t>
  </si>
  <si>
    <t>Sacos para embalagem, de outras matérias têxteis sintéticas ou artificiais</t>
  </si>
  <si>
    <t>63059000</t>
  </si>
  <si>
    <t>Outros sacos para embalagem</t>
  </si>
  <si>
    <t>63061200</t>
  </si>
  <si>
    <t>Encerados e toldos, de fibras sintéticas</t>
  </si>
  <si>
    <t>63061910</t>
  </si>
  <si>
    <t>Encerados e toldos, de algodão</t>
  </si>
  <si>
    <t>63061990</t>
  </si>
  <si>
    <t>Encerados e toldos, de outras matérias têxteis</t>
  </si>
  <si>
    <t>63062200</t>
  </si>
  <si>
    <t>Tendas, de fibras sintéticas</t>
  </si>
  <si>
    <t>63062910</t>
  </si>
  <si>
    <t>Tendas, de algodão</t>
  </si>
  <si>
    <t>63062990</t>
  </si>
  <si>
    <t>Tendas, de outras matérias têxteis</t>
  </si>
  <si>
    <t>63063010</t>
  </si>
  <si>
    <t>Velas para embarcações, para pranchas a vela ou para carros a vela, de fibras sintéticas</t>
  </si>
  <si>
    <t>63063090</t>
  </si>
  <si>
    <t>Velas para embarcações, para pranchas a vela ou para carros a vela, de outras matérias têxteis</t>
  </si>
  <si>
    <t>63064010</t>
  </si>
  <si>
    <t>Colchões pneumáticos, de algodão</t>
  </si>
  <si>
    <t>63064090</t>
  </si>
  <si>
    <t>Colchões pneumáticos, de outras matérias têxteis</t>
  </si>
  <si>
    <t>63069000</t>
  </si>
  <si>
    <t>Outros artigos para acampamento, outros encerados e toldos</t>
  </si>
  <si>
    <t>63069100</t>
  </si>
  <si>
    <t>Artigos para acampamento, de algodão</t>
  </si>
  <si>
    <t>63069900</t>
  </si>
  <si>
    <t>Artigos para acampamento, de outras matérias têxteis</t>
  </si>
  <si>
    <t>63071000</t>
  </si>
  <si>
    <t>Rodilhas, esfregões, panos de prato ou de cozinha, flanelas e artefatos de limpeza semelhantes</t>
  </si>
  <si>
    <t>63072000</t>
  </si>
  <si>
    <t>Cintos e coletes salva-vidas</t>
  </si>
  <si>
    <t>63079010</t>
  </si>
  <si>
    <t>Outros artefatos confeccionados, de falso tecido</t>
  </si>
  <si>
    <t>63079020</t>
  </si>
  <si>
    <t>Artefato tubular com tratamento ignífugo, próprio para saída de emergência de pessoas, mesmo com seus elementos de montagem</t>
  </si>
  <si>
    <t>63079090</t>
  </si>
  <si>
    <t>Outros artefatos têxteis confeccionados</t>
  </si>
  <si>
    <t>63080000</t>
  </si>
  <si>
    <t>Sortidos constituídos por cortes de tecido e fios, mesmo com acessórios, para confecção de tapetes, tapeçarias, toalhas de mesa ou guardanapos, bordados, ou artefatos têxteis semelhantes, em embalagens para venda a retalho</t>
  </si>
  <si>
    <t>63090010</t>
  </si>
  <si>
    <t>Vestuário, seus acessórios e suas partes, usados</t>
  </si>
  <si>
    <t>63090090</t>
  </si>
  <si>
    <t>Outros artefatos de matérias têxteis, usados</t>
  </si>
  <si>
    <t>63101000</t>
  </si>
  <si>
    <t>Trapos, cordéis, cordas e cabos de matérias têxteis, em forma de desperdícios ou de artefatos inutilizados,  escolhidos</t>
  </si>
  <si>
    <t>63109000</t>
  </si>
  <si>
    <t>Outros trapos, cordéis, etc, de matérias têxteis, em desperdícios</t>
  </si>
  <si>
    <t>64011000</t>
  </si>
  <si>
    <t>Calçados impermeáveis e borracha/plástico, com biqueira protetora de metal</t>
  </si>
  <si>
    <t>64019200</t>
  </si>
  <si>
    <t>Calçados impermeáveis de borracha/plástico cobrindo tornozelo</t>
  </si>
  <si>
    <t>64019900</t>
  </si>
  <si>
    <t>Outros calçados impermeáveis de borracha/plástico, sem costura</t>
  </si>
  <si>
    <t>64019910</t>
  </si>
  <si>
    <t>Outros calçados cobrindo o joelho, sola exterior de borracha/plástico</t>
  </si>
  <si>
    <t>64019990</t>
  </si>
  <si>
    <t>Outros calçados impermeáveis de borracha/plástico s/const.</t>
  </si>
  <si>
    <t>64021200</t>
  </si>
  <si>
    <t>Calçados para esqui e para surfe de neve, de borracha/plástico</t>
  </si>
  <si>
    <t>64021900</t>
  </si>
  <si>
    <t>Calçados para outros esportes, de borracha ou plástico</t>
  </si>
  <si>
    <t>64022000</t>
  </si>
  <si>
    <t>Calçados de borracha ou plásticos, com parte superior em tiras ou correias, fixados à sola por pregos, tachas, pinos e semelhantes</t>
  </si>
  <si>
    <t>64029110</t>
  </si>
  <si>
    <t>Outros calçados cobrindo o tornozelo, com biqueira protetora de metal</t>
  </si>
  <si>
    <t>64029190</t>
  </si>
  <si>
    <t>Outros calçados cobrindo o tornozelo, parte superior de borracha, plástico</t>
  </si>
  <si>
    <t>64029910</t>
  </si>
  <si>
    <t>64029990</t>
  </si>
  <si>
    <t>64031200</t>
  </si>
  <si>
    <t>Calçados para esqui e para surfe de neve, de couro natural</t>
  </si>
  <si>
    <t>64031900</t>
  </si>
  <si>
    <t>Calçados para outros esportes, de couro natural</t>
  </si>
  <si>
    <t>64032000</t>
  </si>
  <si>
    <t>Calçados de couro natural, com parte superior em tiras, etc.</t>
  </si>
  <si>
    <t>64034000</t>
  </si>
  <si>
    <t>Outros calçados de couro natural, com biqueira protetora de metal</t>
  </si>
  <si>
    <t>64035100</t>
  </si>
  <si>
    <t>Calçados de couro natural, sola de couro, cobrindo o tornozelo</t>
  </si>
  <si>
    <t>64035110</t>
  </si>
  <si>
    <t>Calçados com sola de madeira, sem palmilha e biqueira protetora de metal</t>
  </si>
  <si>
    <t>64035190</t>
  </si>
  <si>
    <t>Outros calçados sola exterior de couro natural, cobrindo o tornozelo</t>
  </si>
  <si>
    <t>64035900</t>
  </si>
  <si>
    <t>Outros calçados de couro natural e sola exterior de couro</t>
  </si>
  <si>
    <t>64035910</t>
  </si>
  <si>
    <t>64035990</t>
  </si>
  <si>
    <t>64039110</t>
  </si>
  <si>
    <t>64039190</t>
  </si>
  <si>
    <t>64039900</t>
  </si>
  <si>
    <t>Outros calçados de couro natural</t>
  </si>
  <si>
    <t>64039910</t>
  </si>
  <si>
    <t>64039990</t>
  </si>
  <si>
    <t>Outros calçados sola exterior borracha/plástico, de couro/natural</t>
  </si>
  <si>
    <t>64041100</t>
  </si>
  <si>
    <t>Calçados para esportes, etc, de matérias têxteis, sola borracha/plástico</t>
  </si>
  <si>
    <t>64041900</t>
  </si>
  <si>
    <t>Outros calçados de matéria têxtil, sola de borracha/plástico</t>
  </si>
  <si>
    <t>64042000</t>
  </si>
  <si>
    <t>Calçados de materia têxtil, com sola exterior de couro</t>
  </si>
  <si>
    <t>64051010</t>
  </si>
  <si>
    <t>Calçados de couro reconstituído, sola exterior de borracha/plástico</t>
  </si>
  <si>
    <t>64051020</t>
  </si>
  <si>
    <t>Calçados de couro reconstituído, sola exterior de couro</t>
  </si>
  <si>
    <t>64051090</t>
  </si>
  <si>
    <t>Outros calçados de couro natural ou reconstituido</t>
  </si>
  <si>
    <t>64052000</t>
  </si>
  <si>
    <t>Outros calçados de matérias têxteis</t>
  </si>
  <si>
    <t>64059000</t>
  </si>
  <si>
    <t>Outros calçados</t>
  </si>
  <si>
    <t>64061000</t>
  </si>
  <si>
    <t>Partes superiores de calçados e seus componentes</t>
  </si>
  <si>
    <t>64062000</t>
  </si>
  <si>
    <t>Solas exteriores e saltos, de borracha ou plástico</t>
  </si>
  <si>
    <t>64069010</t>
  </si>
  <si>
    <t>Solas exteriores e saltos, de couro natural ou reconstituído</t>
  </si>
  <si>
    <t>64069020</t>
  </si>
  <si>
    <t>Palmilhas</t>
  </si>
  <si>
    <t>64069090</t>
  </si>
  <si>
    <t>Outras partes de calçados, etc</t>
  </si>
  <si>
    <t>64069100</t>
  </si>
  <si>
    <t>Outras partes de calçados, de madeira</t>
  </si>
  <si>
    <t>64069910</t>
  </si>
  <si>
    <t>Sola exterior e salto, de calçados, de couro natural/reconstituído</t>
  </si>
  <si>
    <t>64069920</t>
  </si>
  <si>
    <t>Palmilhas de outras matérias</t>
  </si>
  <si>
    <t>64069990</t>
  </si>
  <si>
    <t>Outras partes de calçados, etc, de outras matérias</t>
  </si>
  <si>
    <t>65010000</t>
  </si>
  <si>
    <t>Esboços não enformados nem na copa nem na aba, discos e cilindros, mesmo cortados no sentido da altura, de feltro, para chapéus</t>
  </si>
  <si>
    <t>65020010</t>
  </si>
  <si>
    <t>Esboços de chapéus, entrançados ou obtidos por reunião de tiras de qualquer matéria, sem copa nem aba enformadas e sem guarnições, de palha fina (manila, panamá e semelhantes)</t>
  </si>
  <si>
    <t>65020090</t>
  </si>
  <si>
    <t>Esboços de chapéus, entrançados ou obtidos por reunião de tiras de qualquer matéria, sem copa nem aba enformadas e sem guarnições, de outras matérias</t>
  </si>
  <si>
    <t>65040010</t>
  </si>
  <si>
    <t>Chapéus e outros artefatos de uso semelhante, entrançados ou obtidos por reunião de tiras, de qualquer matéria, mesmo guarnecidos, de palha fina (manila, panamá e semelhantes)</t>
  </si>
  <si>
    <t>65040090</t>
  </si>
  <si>
    <t>Chapéus e outros artefatos de uso semelhante, entrançados ou obtidos por reunião de tiras, de qualquer matéria, mesmo guarnecidos, de outras matérias</t>
  </si>
  <si>
    <t>65050011</t>
  </si>
  <si>
    <t>Bonés de algodão</t>
  </si>
  <si>
    <t>65050012</t>
  </si>
  <si>
    <t>Bonés de fibras sintéticas ou artificiais</t>
  </si>
  <si>
    <t>65050019</t>
  </si>
  <si>
    <t>Bonés de outras matérias têxteis</t>
  </si>
  <si>
    <t>65050021</t>
  </si>
  <si>
    <t>Gorros de algodão</t>
  </si>
  <si>
    <t>65050022</t>
  </si>
  <si>
    <t>Gorros de fibras sintéticas ou artificiais</t>
  </si>
  <si>
    <t>65050029</t>
  </si>
  <si>
    <t>Gorros de outras matérias têxteis</t>
  </si>
  <si>
    <t>65050031</t>
  </si>
  <si>
    <t>Chapéus de algodão</t>
  </si>
  <si>
    <t>65050032</t>
  </si>
  <si>
    <t>Chapéus de fibras sintéticas ou artificiais</t>
  </si>
  <si>
    <t>65050039</t>
  </si>
  <si>
    <t>Chapéus de outras matérias têxteis</t>
  </si>
  <si>
    <t>65050090</t>
  </si>
  <si>
    <t>Artigos de uso semelhante a chapéu; coifas e rede para cabelo</t>
  </si>
  <si>
    <t>65051000</t>
  </si>
  <si>
    <t>Coifas e redes, para o cabelo</t>
  </si>
  <si>
    <t>65059000</t>
  </si>
  <si>
    <t>Chapéus e outros artefatos de malha/confeccionado com rendas,  etc</t>
  </si>
  <si>
    <t>65059011</t>
  </si>
  <si>
    <t>65059012</t>
  </si>
  <si>
    <t>65059019</t>
  </si>
  <si>
    <t>65059021</t>
  </si>
  <si>
    <t>65059022</t>
  </si>
  <si>
    <t>65059029</t>
  </si>
  <si>
    <t>65059031</t>
  </si>
  <si>
    <t>65059032</t>
  </si>
  <si>
    <t>65059039</t>
  </si>
  <si>
    <t>65059090</t>
  </si>
  <si>
    <t>Outros artefatos de malha/confeccionados com rendas, etc</t>
  </si>
  <si>
    <t>65061000</t>
  </si>
  <si>
    <t>Capacetes e artefatos de uso semelhante, de proteção</t>
  </si>
  <si>
    <t>65069100</t>
  </si>
  <si>
    <t>Outros chapéus e artefatos de uso semelhante, mesmo guarnecidos, de borracha ou de plástico</t>
  </si>
  <si>
    <t>65069900</t>
  </si>
  <si>
    <t>Outros chapéus e artefatos de uso semelhante, mesmo guarnecidos, de outras matérias</t>
  </si>
  <si>
    <t>65070000</t>
  </si>
  <si>
    <t>Carneiras, forros, capas, armações, palas e barbicachos, para chapéus e artefatos de uso semelhante</t>
  </si>
  <si>
    <t>66011000</t>
  </si>
  <si>
    <t>Guarda-sóis de jardim e artefatos semelhantes</t>
  </si>
  <si>
    <t>66019110</t>
  </si>
  <si>
    <t>Guarda-chuvas de haste ou cabo telescópico, cobertos de tecido de seda ou de matérias têxteis sintéticas ou artificiais</t>
  </si>
  <si>
    <t>66019190</t>
  </si>
  <si>
    <t>Outros guarda-chuvas, sombrinhas, de haste ou cabo telescópico</t>
  </si>
  <si>
    <t>66019900</t>
  </si>
  <si>
    <t>Outros guarda-chuvas, sombrinhas e guarda-sóis</t>
  </si>
  <si>
    <t>66020000</t>
  </si>
  <si>
    <t>Bengalas, bengalas-assentos, chicotes, pingalins e artefatos semelhantes</t>
  </si>
  <si>
    <t>66032000</t>
  </si>
  <si>
    <t>Armações montadas, mesmo com hastes ou cabos, para guarda-chuvas, sombrinhas ou guarda-sóis</t>
  </si>
  <si>
    <t>66039000</t>
  </si>
  <si>
    <t>Outras partes, guarnições e acessórios para guarda-chuvas, etc.</t>
  </si>
  <si>
    <t>67010000</t>
  </si>
  <si>
    <t>Peles e outras partes de aves, com as suas penas ou penugem, penas, partes de penas, penugem e artefatos destas matérias, exceto os produtos da posição 05.05, bem como os cálamos e outros canos de penas, trabalhados</t>
  </si>
  <si>
    <t>67021000</t>
  </si>
  <si>
    <t>Flores, folhagem e frutos, artificiais, e suas partes; artefatos confeccionados com flores, folhagem e frutos, artificiais, de plástico</t>
  </si>
  <si>
    <t>67029000</t>
  </si>
  <si>
    <t>Flores, folhagem e frutos, artificiais, e suas partes; artefatos confeccionados com flores, folhagem e frutos, artificiais, de outras matérias</t>
  </si>
  <si>
    <t>67030000</t>
  </si>
  <si>
    <t>Cabelos dispostos no mesmo sentido, adelgaçados, branqueados ou preparados de outro modo; lã, pelos e outras matérias têxteis, preparados para a fabricação de perucas ou de artefatos semelhantes</t>
  </si>
  <si>
    <t>67041100</t>
  </si>
  <si>
    <t>Perucas completas, de matérias têxteis sintéticas</t>
  </si>
  <si>
    <t>67041900</t>
  </si>
  <si>
    <t>Barbas, sobrancelhas, etc, de matérias têxteis sintéticas</t>
  </si>
  <si>
    <t>67042000</t>
  </si>
  <si>
    <t>Perucas, barbas, sobrancelhas, etc, de cabelo</t>
  </si>
  <si>
    <t>67049000</t>
  </si>
  <si>
    <t>Perucas, barbas, sobrancelhas, etc, de outras matérias têxteis</t>
  </si>
  <si>
    <t>68010000</t>
  </si>
  <si>
    <t>Pedras para calcetar, meios-fios e placas (lajes) para pavimentação, de pedra natural (exceto a ardósia)</t>
  </si>
  <si>
    <t>68021000</t>
  </si>
  <si>
    <t>Ladrilhos, cubos, pastilhas e artigos semelhantes, mesmo de forma diferente da quadrada ou retangular, cuja maior superfície possa ser inscrita num quadrado de lado inferior a 7 cm; grânulos, fragmentos e pós, corados artificialmente</t>
  </si>
  <si>
    <t>68022100</t>
  </si>
  <si>
    <t>Mármore, travertino e alabastro, simplesmente talhados ou serrados, de superfície plana ou lisa</t>
  </si>
  <si>
    <t>68022300</t>
  </si>
  <si>
    <t>Granito, simplesmente talhados ou serrados, de superfície plana ou lisa</t>
  </si>
  <si>
    <t>68022900</t>
  </si>
  <si>
    <t>Outras pedras de cantaria, simplesmente talhadas ou serradas, de superfície plana ou lisa</t>
  </si>
  <si>
    <t>68029100</t>
  </si>
  <si>
    <t>Mármore, travertino e alabastro, trabalhado de outro modo, e obras</t>
  </si>
  <si>
    <t>68029200</t>
  </si>
  <si>
    <t>Outras pedras calcárias, trabalhadas de outro modo e obras</t>
  </si>
  <si>
    <t>68029310</t>
  </si>
  <si>
    <t>Esferas para moinho, de granito</t>
  </si>
  <si>
    <t>68029390</t>
  </si>
  <si>
    <t>Outros granitos trabalhados de outro modo e suas obras</t>
  </si>
  <si>
    <t>68029910</t>
  </si>
  <si>
    <t>Esferas para moinho, de outras pedras de cantaria, etc.</t>
  </si>
  <si>
    <t>68029990</t>
  </si>
  <si>
    <t>Outras pedras de cantaria, etc, trabalhadas de outro modo e obra</t>
  </si>
  <si>
    <t>68030000</t>
  </si>
  <si>
    <t>Ardósia natural trabalhada e obras de ardósia natural ou aglomerada</t>
  </si>
  <si>
    <t>68041000</t>
  </si>
  <si>
    <t>Mós para moer ou desfibrar</t>
  </si>
  <si>
    <t>68042111</t>
  </si>
  <si>
    <t>Mós de diamante natural ou sintético, aglomerado, de diâmetro inferior a 53,34 cm, aglomerados com resina</t>
  </si>
  <si>
    <t>68042119</t>
  </si>
  <si>
    <t>Outros mós de diamante natural ou sintético, aglomerado, de diâmetro inferior a 53,34 cm</t>
  </si>
  <si>
    <t>68042190</t>
  </si>
  <si>
    <t>Outros mós de diamante natural ou sintético, aglomerado</t>
  </si>
  <si>
    <t>68042211</t>
  </si>
  <si>
    <t>Mós de outros abrasivos aglomerados ou de cerâmica, de diâmetro inferior a 53,34 cm, aglomerados com resina</t>
  </si>
  <si>
    <t>68042219</t>
  </si>
  <si>
    <t>Outros mós de outros abrasivos aglomerados ou de cerâmica, de diâmetro inferior a 53,34 cm</t>
  </si>
  <si>
    <t>68042290</t>
  </si>
  <si>
    <t>Outros mós de outros abrasivos aglomerados ou de cerâmica</t>
  </si>
  <si>
    <t>68042300</t>
  </si>
  <si>
    <t>Outros mós e artefatos semelhantes, de pedras naturais</t>
  </si>
  <si>
    <t>68043000</t>
  </si>
  <si>
    <t>Pedras para amolar ou para polir, manualmente</t>
  </si>
  <si>
    <t>68051000</t>
  </si>
  <si>
    <t>Abrasivos naturais ou artificiais, em pó ou em grãos, aplicados sobre matérias têxteis, papel, cartão ou outras matérias, mesmo recortados, costurados ou reunidos de outro modo, aplicados apenas sobre tecidos de matérias têxteis</t>
  </si>
  <si>
    <t>68052000</t>
  </si>
  <si>
    <t>Abrasivos naturais ou artificiais, em pó ou em grãos, aplicados sobre matérias têxteis, papel, cartão ou outras matérias, mesmo recortados, costurados ou reunidos de outro modo, aplicados apenas sobre papel ou cartão</t>
  </si>
  <si>
    <t>68053010</t>
  </si>
  <si>
    <t>Abrasivos naturais ou artificiais, com suporte de papel ou cartão combinados com matérias têxteis</t>
  </si>
  <si>
    <t>68053020</t>
  </si>
  <si>
    <t>Discos abrasivos de fibra vulcanizada, recobertos com óxido de alumínio ou carboneto de silício</t>
  </si>
  <si>
    <t>68053090</t>
  </si>
  <si>
    <t>Outros abrasivos naturais/artificiais em pó/grãos aplicados sobre outras matérias têxteis</t>
  </si>
  <si>
    <t>68061000</t>
  </si>
  <si>
    <t>Lãs de escórias de altos-fornos, lãs de outras escórias, lã de rocha e lãs minerais semelhantes, mesmo misturadas entre si, a granel, em folhas ou em rolos</t>
  </si>
  <si>
    <t>68062000</t>
  </si>
  <si>
    <t>Vermiculita e argilas, expandidas, espuma de escórias e produtos minerais semelhantes, expandidos, mesmo misturados entre si</t>
  </si>
  <si>
    <t>68069010</t>
  </si>
  <si>
    <t>Produtos minerais aluminosos ou silicoaluminosos</t>
  </si>
  <si>
    <t>68069090</t>
  </si>
  <si>
    <t>Outras obras de matérias minerais para isolamento do calor, som,  etc.</t>
  </si>
  <si>
    <t>68071000</t>
  </si>
  <si>
    <t>Obras de asfalto ou de produtos semelhantes (por exemplo, breu ou pez), em rolos</t>
  </si>
  <si>
    <t>68079000</t>
  </si>
  <si>
    <t>Outras obras de asfalto ou de produtos semelhantes (por exemplo, breu ou pez)</t>
  </si>
  <si>
    <t>68080000</t>
  </si>
  <si>
    <t>Painéis, chapas, ladrilhos, blocos e semelhantes, de fibras vegetais, de palha ou de aparas, partículas, serragem ou de outros desperdícios de madeira, aglomerados com cimento, gesso ou outros aglutinantes minerais</t>
  </si>
  <si>
    <t>68091100</t>
  </si>
  <si>
    <t>Chapas, placas, painéis, ladrilhos e semelhantes, não ornamentados, revestidos ou reforçados exclusivamente com papel ou cartão, de gesso ou de composições à base de gesso</t>
  </si>
  <si>
    <t>68091900</t>
  </si>
  <si>
    <t>Outras chapas, placas, painéis, ladrilhos e semelhantes, não ornamentados, de gesso ou de composições à base de gesso</t>
  </si>
  <si>
    <t>68099000</t>
  </si>
  <si>
    <t>Outras obras de gesso ou de composições à base de gesso</t>
  </si>
  <si>
    <t>68101100</t>
  </si>
  <si>
    <t>Blocos e tijolos para a construção, cimento, de concreto ou de pedra artificial, mesmo armadas</t>
  </si>
  <si>
    <t>68101900</t>
  </si>
  <si>
    <t>Outras telhas, ladrilhos, semelhantes, de cimento, de concreto ou de pedra artificial, mesmo armadas</t>
  </si>
  <si>
    <t>68109100</t>
  </si>
  <si>
    <t>Elementos pré-fabricados para a construção ou engenharia civil, de cimento, de concreto ou de pedra artificial, mesmo armadas</t>
  </si>
  <si>
    <t>68109900</t>
  </si>
  <si>
    <t>Outras obras de cimento, de concreto ou de pedra artificial, mesmo armadas</t>
  </si>
  <si>
    <t>68114000</t>
  </si>
  <si>
    <t>Obras de fibrocimento, cimento-celulose ou produtos semelhantes, que contenham amianto</t>
  </si>
  <si>
    <t>68118100</t>
  </si>
  <si>
    <t>Chapas onduladas de fibrocimento, cimento-celulose, ou produtos semelhantes, que não contenham amianto</t>
  </si>
  <si>
    <t>68118200</t>
  </si>
  <si>
    <t>Outras chapas, painéis, ladrilhos, telhas e artigos semelhantes, de fibrocimento, cimento-celulose ou produtos semelhantes</t>
  </si>
  <si>
    <t>68118300</t>
  </si>
  <si>
    <t>Tubos, condutos, acessórios, fibrocimento, cimento-celulose; semelhantes</t>
  </si>
  <si>
    <t>68118900</t>
  </si>
  <si>
    <t>Outras obras de fibrocimento, cimento-celulose; produtos semelhantes</t>
  </si>
  <si>
    <t>68128000</t>
  </si>
  <si>
    <t>Obras de crocidolita (amianto) ou em fibras</t>
  </si>
  <si>
    <t>68129030</t>
  </si>
  <si>
    <t>Misturas à base de amianto ou de amianto</t>
  </si>
  <si>
    <t>68129100</t>
  </si>
  <si>
    <t>Vestuário, acessórios de vestuário, calçados e chapéus, de amianto/das misturas</t>
  </si>
  <si>
    <t>68129200</t>
  </si>
  <si>
    <t>Papéis, cartões, feltros, de amianto/das misturas</t>
  </si>
  <si>
    <t>68129300</t>
  </si>
  <si>
    <t>Folhas de amianto e elastômeros, comprimidos, para juntas, mesmo apresentadas em rolos</t>
  </si>
  <si>
    <t>68129910</t>
  </si>
  <si>
    <t>Juntas e outros elementos com função semelhante de vedação, de amianto</t>
  </si>
  <si>
    <t>68129920</t>
  </si>
  <si>
    <t>Amianto trabalhado, em fibras</t>
  </si>
  <si>
    <t>68129930</t>
  </si>
  <si>
    <t>Misturas à base de amianto ou à base de amianto e carbonato de magnésio</t>
  </si>
  <si>
    <t>68129990</t>
  </si>
  <si>
    <t>Outras obras de amianto trabalhado com fibras com mistura à base de amianto com carbonato de magnésio</t>
  </si>
  <si>
    <t>68131090</t>
  </si>
  <si>
    <t>Outras guarnições não montadas, para freios, de amianto,  etc.</t>
  </si>
  <si>
    <t>68132000</t>
  </si>
  <si>
    <t>Guarniçao de fricção</t>
  </si>
  <si>
    <t>68138110</t>
  </si>
  <si>
    <t>Pastilhas para freios</t>
  </si>
  <si>
    <t>68138190</t>
  </si>
  <si>
    <t>Outras guarnições para freios</t>
  </si>
  <si>
    <t>68138910</t>
  </si>
  <si>
    <t>Disco de fricção para embreagens, que não contenham amianto</t>
  </si>
  <si>
    <t>68138990</t>
  </si>
  <si>
    <t>Outras guarnições não montadas, para embreagens, etc, de amianto</t>
  </si>
  <si>
    <t>68139090</t>
  </si>
  <si>
    <t>68141000</t>
  </si>
  <si>
    <t>Placas, folhas ou tiras, de mica aglomerada ou reconstituída, mesmo com suporte</t>
  </si>
  <si>
    <t>68149000</t>
  </si>
  <si>
    <t>Outras obras de mica ou mica trabalhada</t>
  </si>
  <si>
    <t>68151010</t>
  </si>
  <si>
    <t>Fibras de carbono, para usos não elétricos</t>
  </si>
  <si>
    <t>68151020</t>
  </si>
  <si>
    <t>Tecidos de fibras de carbono, para usos não elétricos</t>
  </si>
  <si>
    <t>68151090</t>
  </si>
  <si>
    <t>Outras obras de grafita/outros carbonos, para uso não elétrico</t>
  </si>
  <si>
    <t>68151100</t>
  </si>
  <si>
    <t>68151200</t>
  </si>
  <si>
    <t>Têxteis de fibras de carbono</t>
  </si>
  <si>
    <t>68151300</t>
  </si>
  <si>
    <t>Outras obras de fibras de carbono</t>
  </si>
  <si>
    <t>68151900</t>
  </si>
  <si>
    <t>Outras fibras de carbono; outras obras de fibras de carbono para usos não elétricos; outras obras de grafita ou de outros carbonos, para usos não elétricos, não classificados em códigos anteriores</t>
  </si>
  <si>
    <t>68152000</t>
  </si>
  <si>
    <t>Obras de turfa</t>
  </si>
  <si>
    <t>68159110</t>
  </si>
  <si>
    <t>Obras que contenham magnesita, dolomita ou cromita, crus, aglomerados com aglutinante químico</t>
  </si>
  <si>
    <t>68159190</t>
  </si>
  <si>
    <t>Outras obras contendo magnesita, dolomita ou cromita</t>
  </si>
  <si>
    <t>68159911</t>
  </si>
  <si>
    <t>Obras de pedras eletrofundidas, com um teor de alumina (Al2O3), superior ou igual a 90 %, em peso</t>
  </si>
  <si>
    <t>68159912</t>
  </si>
  <si>
    <t>Obras de pedras eletrofundidas, com um teor de silica (SiO2) superior ou igual a 90 %, em peso</t>
  </si>
  <si>
    <t>68159913</t>
  </si>
  <si>
    <t>Obras de pedras eletrofundidas, com um teor, em peso, de óxido de zircônio (ZrO2) superior ou igual a 50 % mesmo com um conteúdo de alumina inferior a 45 %</t>
  </si>
  <si>
    <t>68159914</t>
  </si>
  <si>
    <t>Obras de pedras eletrofundidas constituídas por mistura/combinação de alumina (Al2O3), silica (SiO2) e óxido de zircônio (ZrO2), com teor, em peso, de alumina &gt;=  45 % mas &lt; 90 % ou com conteúdo, em peso, de óxido de zircônio (ZrO2) &gt;= 20 % mas &lt; 50 %</t>
  </si>
  <si>
    <t>68159919</t>
  </si>
  <si>
    <t>Outras obras de pedras/matérias minerais, eletrofundidas</t>
  </si>
  <si>
    <t>68159990</t>
  </si>
  <si>
    <t>Outras obras de pedras ou de outras matérias minerais</t>
  </si>
  <si>
    <t>69010000</t>
  </si>
  <si>
    <t>Tijolos, placas (lajes), ladrilhos e outras peças cerâmicas de farinhas siliciosas fósseis (por exemplo, kieselguhr, tripolita, diatomita) ou de terras siliciosas semelhantes</t>
  </si>
  <si>
    <t>69021011</t>
  </si>
  <si>
    <t>Tijolos ou placas refratárias, contendo, em peso, mais de 90 % de trióxido de dicromo</t>
  </si>
  <si>
    <t>69021018</t>
  </si>
  <si>
    <t>Outros tijolos refratários magnesianos ou à base de óxido de cromo</t>
  </si>
  <si>
    <t>69021019</t>
  </si>
  <si>
    <t>Outras peças cerâmicas refratrárias magnesianas ou à base de óxido de cromo</t>
  </si>
  <si>
    <t>69021090</t>
  </si>
  <si>
    <t>Outras peças cerâmicas refratárias, que contenham, em peso, mais de 50 % dos elementos Mg, Ca ou Cr, tomados isoladamente ou em conjunto, expressos em MgO, CaO ou Cr2O3</t>
  </si>
  <si>
    <t>69022010</t>
  </si>
  <si>
    <t>Tijolos sílico-aluminosos, refratrários</t>
  </si>
  <si>
    <t>69022091</t>
  </si>
  <si>
    <t>Outras peças cerâmicas refratárias silico-aluminosos</t>
  </si>
  <si>
    <t>69022092</t>
  </si>
  <si>
    <t>Outras peças cerâmicas refratárias silicoso, semi-silicoso ou de sílica</t>
  </si>
  <si>
    <t>69022093</t>
  </si>
  <si>
    <t>Outras peças cerâmicas refratárias de silimanita</t>
  </si>
  <si>
    <t>69022099</t>
  </si>
  <si>
    <t>Outras peças cerâmicas refratária, que contenham, em peso, mais de 50 % de alumina (Al2O3), de sílica (SiO2) ou de uma mistura ou combinação destes produtos</t>
  </si>
  <si>
    <t>69029010</t>
  </si>
  <si>
    <t>Tijolos e outras peças cerâmicas refratárias, de grafita</t>
  </si>
  <si>
    <t>69029020</t>
  </si>
  <si>
    <t>Tijolos e outras peças cerâmicas refratárias não fundidos, com um teor de óxido de zircônio (ZrO2) superior a 25 %, em peso</t>
  </si>
  <si>
    <t>69029030</t>
  </si>
  <si>
    <t>Peças cerâmicas refratárias, com um teor de carbono superior a 85 %, em peso, e diâmetro médio de poro inferior ou igual a 5 micrômetros (mícrons), do tipo dos utilizados em altos-fornos</t>
  </si>
  <si>
    <t>69029040</t>
  </si>
  <si>
    <t>Outros tijolos, placas, de carboneto de silício</t>
  </si>
  <si>
    <t>69029090</t>
  </si>
  <si>
    <t>Outros tijolos e pecas cerâmicas para construção, refratários</t>
  </si>
  <si>
    <t>69031011</t>
  </si>
  <si>
    <t>Cadinhos refratrários, de grafita</t>
  </si>
  <si>
    <t>69031012</t>
  </si>
  <si>
    <t>Cadinhos refratrários, elaborados com uma mistura de grafita e carboneto de silício</t>
  </si>
  <si>
    <t>69031019</t>
  </si>
  <si>
    <t>Outros cadinhos refratrários, que contenham, em peso, mais de 50 % de grafita ou de outro carbono, ou de uma mistura destes produtos</t>
  </si>
  <si>
    <t>69031020</t>
  </si>
  <si>
    <t>Retortas elaboradas com uma mistura de grafita e carboneto de silício</t>
  </si>
  <si>
    <t>69031030</t>
  </si>
  <si>
    <t>Tampas e tampões, refratários, de grafita ou outro carbono &gt; 50%</t>
  </si>
  <si>
    <t>69031040</t>
  </si>
  <si>
    <t>Tubo refratrário, de grafita/outro carbono ou mistura &gt; 50%</t>
  </si>
  <si>
    <t>69031090</t>
  </si>
  <si>
    <t>Outros produtos cerâmicos refratários de grafita ou outro carbono &gt; 50%</t>
  </si>
  <si>
    <t>69032010</t>
  </si>
  <si>
    <t>Cadinhos refratrários, que contenham, em peso, mais de 50 % de alumina (Al2O3) ou de uma mistura ou combinação de alumina e sílica (SiO2)</t>
  </si>
  <si>
    <t>69032020</t>
  </si>
  <si>
    <t>Tampas e tampões refratários, que contenham, em peso, mais de 50 % de alumina (Al2O3) ou de uma mistura ou combinação de alumina e sílica (SiO2)</t>
  </si>
  <si>
    <t>69032030</t>
  </si>
  <si>
    <t>Tubos refratrários, que contenham, em peso, mais de 50 % de alumina (Al2O3) ou de uma mistura ou combinação de alumina e sílica (SiO2)</t>
  </si>
  <si>
    <t>69032090</t>
  </si>
  <si>
    <t>Outros produtos cerâmicos refratários, que contenham, em peso, mais de 50 % de alumina (Al2O3) ou de uma mistura ou combinação de alumina e sílica (SiO2)</t>
  </si>
  <si>
    <t>69039011</t>
  </si>
  <si>
    <t>Tubo refratrário, de carboneto de silício</t>
  </si>
  <si>
    <t>69039012</t>
  </si>
  <si>
    <t>Tubo refratrário, de compostos de zircônio</t>
  </si>
  <si>
    <t>69039019</t>
  </si>
  <si>
    <t>Outros tubos cerâmicos refratrários</t>
  </si>
  <si>
    <t>69039091</t>
  </si>
  <si>
    <t>Outros produtos cerâmicos refratários de carboneto de silício</t>
  </si>
  <si>
    <t>69039092</t>
  </si>
  <si>
    <t>Outros produtos cerâmicos refratários de compostos de zircônio</t>
  </si>
  <si>
    <t>69039099</t>
  </si>
  <si>
    <t>Outros produtos cerâmicos refratrários</t>
  </si>
  <si>
    <t>69041000</t>
  </si>
  <si>
    <t>Tijolos de cerâmica</t>
  </si>
  <si>
    <t>69049000</t>
  </si>
  <si>
    <t>Tijoleiras e outros produtos para construção, de cerâmica</t>
  </si>
  <si>
    <t>69051000</t>
  </si>
  <si>
    <t>Telhas de cerâmica</t>
  </si>
  <si>
    <t>69059000</t>
  </si>
  <si>
    <t>Outros produtos cerâmicos para construção</t>
  </si>
  <si>
    <t>69060000</t>
  </si>
  <si>
    <t>Tubos, calhas ou algerozes e acessórios para canalizações, de cerâmica</t>
  </si>
  <si>
    <t>69071000</t>
  </si>
  <si>
    <t>Ladrilhos, cubos, pastilhas e artigos semelhantes, mesmo de forma diferente da quadrada ou retangular, cuja maior superfície possa ser inscrita num quadrado de lado inferior a 7 cm</t>
  </si>
  <si>
    <t>69072100</t>
  </si>
  <si>
    <t>Ladrilhos e placas (lajes), para pavimentação ou revestimento, exceto os das subposições 6907.30 e 6907.40, com um coeficiente de absorção de água, em peso, não superior a 0,5 %</t>
  </si>
  <si>
    <t>69072200</t>
  </si>
  <si>
    <t>Ladrilhos e placas (lajes), para pavimentação ou revestimento, exceto os das subposições 6907.30 e 6907.40, com um coeficiente de absorção de água, em peso, superior a 0,5 %, mas não superior a 10 %</t>
  </si>
  <si>
    <t>69072300</t>
  </si>
  <si>
    <t>Ladrilhos e placas (lajes), para pavimentação ou revestimento, exceto os das subposições 6907.30 e 6907.40, com um coeficiente de absorção de água, em peso, superior a 10 %</t>
  </si>
  <si>
    <t>69073000</t>
  </si>
  <si>
    <t>Cubos, pastilhas e artigos semelhantes, para mosaicos, exceto os da subposição 6907.40</t>
  </si>
  <si>
    <t>69074000</t>
  </si>
  <si>
    <t>Peças de acabamento, de cerâmica</t>
  </si>
  <si>
    <t>69079000</t>
  </si>
  <si>
    <t>Outros ladrilhos, etc, de cerâmica, não vidrados, não esmaltados</t>
  </si>
  <si>
    <t>69081000</t>
  </si>
  <si>
    <t>69089000</t>
  </si>
  <si>
    <t>Outros ladrilhos, etc, de cerâmica, vidrados, esmaltados</t>
  </si>
  <si>
    <t>69091100</t>
  </si>
  <si>
    <t>Aparelhos e artefatos para usos químicos ou para outros usos técnicos, de porcelana</t>
  </si>
  <si>
    <t>69091210</t>
  </si>
  <si>
    <t>Guia-fios para máquinas têxteis, com uma dureza equivalente a 9 ou mais na escala de Mohs</t>
  </si>
  <si>
    <t>69091220</t>
  </si>
  <si>
    <t>Guias de agulhas para cabeças de impressão, com uma dureza equivalente a 9 ou mais na escala de Mohs</t>
  </si>
  <si>
    <t>69091230</t>
  </si>
  <si>
    <t>Anéis de carboneto de silício para juntas de vedação mecânicas, com uma dureza equivalente a 9 ou mais na escala de Mohs</t>
  </si>
  <si>
    <t>69091290</t>
  </si>
  <si>
    <t>Outros artefatos de cerâmica, exceto porcelana, com uma dureza equivalente a 9 ou mais na escala de Mohs</t>
  </si>
  <si>
    <t>69091910</t>
  </si>
  <si>
    <t>Outros guia-fios para máquinas têxteis, de cerâmica, exceto porcelana</t>
  </si>
  <si>
    <t>69091920</t>
  </si>
  <si>
    <t>Outros guias de agulhas para cabeças de impressão, de outras cerâmicas</t>
  </si>
  <si>
    <t>69091930</t>
  </si>
  <si>
    <t>Colméia de cerâmica à base de alumina (Al2O3), sílica (SiO2) e óxido de magnésio (MgO), de depuradores por conversão catalítica de gases de escape de veículos</t>
  </si>
  <si>
    <t>69091990</t>
  </si>
  <si>
    <t>Outros aparelhos e artefatos de cerâmica, para uso químico/técnico</t>
  </si>
  <si>
    <t>69099000</t>
  </si>
  <si>
    <t>Alguidares e outros recipientes de cerâmica para uso rural, etc.</t>
  </si>
  <si>
    <t>69101000</t>
  </si>
  <si>
    <t>Pias, lavatórios, etc, para sanitários, de porcelana</t>
  </si>
  <si>
    <t>69109000</t>
  </si>
  <si>
    <t>Pias, lavatórios, etc, para sanitários, de cerâmica, exceto porcelana</t>
  </si>
  <si>
    <t>69111010</t>
  </si>
  <si>
    <t>Conjunto (jogo ou aparelho) para jantar, café ou chá, apresentado em embalagem comum, de porcelana</t>
  </si>
  <si>
    <t>69111090</t>
  </si>
  <si>
    <t>Outros artigos para serviços de mesa/cozinha, de porcelana</t>
  </si>
  <si>
    <t>69119000</t>
  </si>
  <si>
    <t>Outros artigos de uso doméstico, higiene, etc, de porcelana</t>
  </si>
  <si>
    <t>69120000</t>
  </si>
  <si>
    <t>Louça, outros artigos de uso doméstico e artigos de higiene ou de toucador, de cerâmica, exceto de porcelana</t>
  </si>
  <si>
    <t>69131000</t>
  </si>
  <si>
    <t>Estatuetas/outros objetos ornamentais .de porcelana</t>
  </si>
  <si>
    <t>69139000</t>
  </si>
  <si>
    <t>Estatuetas/outros objetos ornamentais de cerâmica, exceto porcelana</t>
  </si>
  <si>
    <t>69141000</t>
  </si>
  <si>
    <t>Outras obras de porcelana</t>
  </si>
  <si>
    <t>69149000</t>
  </si>
  <si>
    <t>Outras obras de cerâmica, exceto porcelana</t>
  </si>
  <si>
    <t>70010000</t>
  </si>
  <si>
    <t>Cacos, fragmentos e outros desperdícios e resíduos de vidro; vidro em blocos ou massas</t>
  </si>
  <si>
    <t>70021000</t>
  </si>
  <si>
    <t>Esferas de vidro, não trabalhado</t>
  </si>
  <si>
    <t>70022000</t>
  </si>
  <si>
    <t>Barras ou varetas, de vidro, não trabalhado</t>
  </si>
  <si>
    <t>70023100</t>
  </si>
  <si>
    <t>Tubos de vidro, de quartzo ou de outras sílicas fundidos, não trabalhado</t>
  </si>
  <si>
    <t>70023200</t>
  </si>
  <si>
    <t>Tubos de outro vidro com um coeficiente de dilatação linear não superior a 5x10-6 por Kelvin, entre 0 °C e 300 °C, não trabalhado</t>
  </si>
  <si>
    <t>70023900</t>
  </si>
  <si>
    <t>Tubos de outros vidros, não trabalhados</t>
  </si>
  <si>
    <t>70031200</t>
  </si>
  <si>
    <t>Chapas/folhas não armadas, de vidro vazado/laminado, coradas, etc</t>
  </si>
  <si>
    <t>70031900</t>
  </si>
  <si>
    <t>Outras chapas e folhas, não armadas, de vidro vazado/laminado</t>
  </si>
  <si>
    <t>70032000</t>
  </si>
  <si>
    <t>Chapas/folhas armadas, de vidro vazado/laminado</t>
  </si>
  <si>
    <t>70033000</t>
  </si>
  <si>
    <t>Perfis de vidro vazado ou laminado</t>
  </si>
  <si>
    <t>70042000</t>
  </si>
  <si>
    <t>Folhas de vidro estirado/soprado, corado na massa, etc.</t>
  </si>
  <si>
    <t>70049000</t>
  </si>
  <si>
    <t>Outras folhas de vidro estirado ou soprado</t>
  </si>
  <si>
    <t>70051000</t>
  </si>
  <si>
    <t>Vidro não armado, com camada absorvente, refletora ou não, em chapas ou em folhas</t>
  </si>
  <si>
    <t>70052100</t>
  </si>
  <si>
    <t>Outro vidro não armado, corado na massa, opacificado, folheado (chapeado) ou simplesmente desbastado, em chapas ou folhas</t>
  </si>
  <si>
    <t>70052900</t>
  </si>
  <si>
    <t>Outras chapas/folhas de vidro flotado, desbastado, etc, não armado</t>
  </si>
  <si>
    <t>70053000</t>
  </si>
  <si>
    <t>Chapas/folhas de vidro flotado e desbastado/polido, armadas</t>
  </si>
  <si>
    <t>70060000</t>
  </si>
  <si>
    <t>Vidro das posições 70.03, 70.04 ou 70.05, recurvado, biselado, gravado, brocado, esmaltado ou trabalhado de outro modo, mas não emoldurado nem associado a outras matérias</t>
  </si>
  <si>
    <t>70071100</t>
  </si>
  <si>
    <t>Vidros temperados, de segurança, de dimensões e formatos que permitam a sua aplicação em automóveis, veículos aéreos, barcos ou outros veículos</t>
  </si>
  <si>
    <t>70071900</t>
  </si>
  <si>
    <t>Outros vidros de segurança, temperados</t>
  </si>
  <si>
    <t>70072100</t>
  </si>
  <si>
    <t>Vidros de segurança, formados por folhas contracoladas, de dimensões e formatos que permitam a sua aplicação em automóveis, veículos aéreos, barcos ou outros veículos</t>
  </si>
  <si>
    <t>70072900</t>
  </si>
  <si>
    <t>Outros vidros de segurança, de folhas contracoladas</t>
  </si>
  <si>
    <t>70080000</t>
  </si>
  <si>
    <t>Vidros isolantes de paredes múltiplas</t>
  </si>
  <si>
    <t>70091000</t>
  </si>
  <si>
    <t>Espelhos retrovisores para veículos</t>
  </si>
  <si>
    <t>70099100</t>
  </si>
  <si>
    <t>Espelhos de vidro, não emoldurados</t>
  </si>
  <si>
    <t>70099200</t>
  </si>
  <si>
    <t>Espelhos de vidro, emoldurados</t>
  </si>
  <si>
    <t>70101000</t>
  </si>
  <si>
    <t>Ampolas de vidro próprias para transporte ou embalagem</t>
  </si>
  <si>
    <t>70102000</t>
  </si>
  <si>
    <t>Rolhas, tampas e outros dispositivos de uso semelhante, de vidro</t>
  </si>
  <si>
    <t>70109011</t>
  </si>
  <si>
    <t>Garrafões e garrafas, de vidro, de capacidade superior a 1 l</t>
  </si>
  <si>
    <t>70109012</t>
  </si>
  <si>
    <t>Frascos, boiões, vasos, embalagens tubulares e outros recipientes próprios para transporte ou embalagem; boiões para conservas, de vidro, capacidade &gt; 1 litro</t>
  </si>
  <si>
    <t>70109021</t>
  </si>
  <si>
    <t>Garrafões e garrafas, de vidro, de capacidade superior a 0,33 l mas não superior a 1 l</t>
  </si>
  <si>
    <t>70109022</t>
  </si>
  <si>
    <t>Frascos, boiões, vasos, embalagens tubulares e outros recipientes próprios para transporte ou embalagem; boiões para conservas, de vidro, de capacidade superior a 0,33 l mas não superior a 1 l</t>
  </si>
  <si>
    <t>70109090</t>
  </si>
  <si>
    <t>Outros garrafões, garrafas, frascos, etc, de vidro</t>
  </si>
  <si>
    <t>70111010</t>
  </si>
  <si>
    <t>Ampolas de vidro, etc, para lâmpadas ou tubos de descarga, incluindo os de luz-relâmpago (flash)</t>
  </si>
  <si>
    <t>70111021</t>
  </si>
  <si>
    <t>Bulbos de diâmetro inferior ou igual a 90 mm, de vidro, para lâmpadas de incandescência</t>
  </si>
  <si>
    <t>70111029</t>
  </si>
  <si>
    <t>Ampolas de vidro, etc, para lâmpadas de incandescência</t>
  </si>
  <si>
    <t>70111090</t>
  </si>
  <si>
    <t>Outras ampolas, etc, de vidro, para iluminação elétrica</t>
  </si>
  <si>
    <t>70112000</t>
  </si>
  <si>
    <t>Ampolas de vidro, etc, para tubos catódicos</t>
  </si>
  <si>
    <t>70119000</t>
  </si>
  <si>
    <t>Outras ampolas/invólucros, abertos, de vidro, suas partes</t>
  </si>
  <si>
    <t>70131000</t>
  </si>
  <si>
    <t>Objetos de vitrocerâmica, para serviços de mesa, cozinha,  etc.</t>
  </si>
  <si>
    <t>70132200</t>
  </si>
  <si>
    <t>Copos de cristal de chumbo, exceto de vitrocerâmica, com pé</t>
  </si>
  <si>
    <t>70132800</t>
  </si>
  <si>
    <t>Outros copos de cristal de chumbo, exceto de vitrocerâmica, com pé</t>
  </si>
  <si>
    <t>70132900</t>
  </si>
  <si>
    <t>Outros recipientes para beber, de vidro</t>
  </si>
  <si>
    <t>70133300</t>
  </si>
  <si>
    <t>Outros copos, exceto de vitrocerâmica, de cristal de chumbo</t>
  </si>
  <si>
    <t>70133700</t>
  </si>
  <si>
    <t>Outros copos de vidro exceto de vitrocerâmica</t>
  </si>
  <si>
    <t>70133900</t>
  </si>
  <si>
    <t>Outros objetos de vidro, para serviços de mesa/cozinha</t>
  </si>
  <si>
    <t>70134100</t>
  </si>
  <si>
    <t>Objetos para serviço de mesa (exceto copos) ou de cozinha, exceto de vitrocerâmica, de cristal de chumbo</t>
  </si>
  <si>
    <t>70134210</t>
  </si>
  <si>
    <t>Cafeteiras e chaleiras, de vidro com um coeficiente de dilatação linear não superior a 5x10-6 por Kelvin, entre 0 °C e 300 °C</t>
  </si>
  <si>
    <t>70134290</t>
  </si>
  <si>
    <t>Outros objetos de vidro para serviço de mesa/cozinha, dilatação não superior a 5x10-6 kelvin</t>
  </si>
  <si>
    <t>70134900</t>
  </si>
  <si>
    <t>Outros objetos para serviços de mesa e cozinha, exceto aqueles citados anteriormente</t>
  </si>
  <si>
    <t>70139110</t>
  </si>
  <si>
    <t>Objetos de cristal de chumbo, para ornamentação de interiores</t>
  </si>
  <si>
    <t>70139190</t>
  </si>
  <si>
    <t>Outros objetis de cristal de chumbo, para toucador/escritório</t>
  </si>
  <si>
    <t>70139900</t>
  </si>
  <si>
    <t>Outros objetos de vidro, para toucador, escritório,  etc.</t>
  </si>
  <si>
    <t>70140000</t>
  </si>
  <si>
    <t>Artefatos de vidro para sinalização e elementos de óptica de vidro (exceto os da posição 70.15), não trabalhados opticamente</t>
  </si>
  <si>
    <t>70151010</t>
  </si>
  <si>
    <t>Vidro para lentes corretivas, fotocromático, não trabalhado opticamente</t>
  </si>
  <si>
    <t>70151091</t>
  </si>
  <si>
    <t>Vidro para lentes corretivas, branco, não trabalhado opticamente</t>
  </si>
  <si>
    <t>70151092</t>
  </si>
  <si>
    <t>Vidro para lentes corretivas, colorido, não trabalhado opticamente</t>
  </si>
  <si>
    <t>70159010</t>
  </si>
  <si>
    <t>Vidro para relógios</t>
  </si>
  <si>
    <t>70159020</t>
  </si>
  <si>
    <t>Vidro para máscaras, óculos ou anteparos, protetores</t>
  </si>
  <si>
    <t>70159030</t>
  </si>
  <si>
    <t>Vidro para os demais óculos</t>
  </si>
  <si>
    <t>70159090</t>
  </si>
  <si>
    <t>Outros vidros para aparelhos semelhantes a relógio, esferas de vidro, etc</t>
  </si>
  <si>
    <t>70161000</t>
  </si>
  <si>
    <t>Cubos, pastilhas e outros artigos semelhantes de vidro, mesmo com suporte, para mosaicos ou decorações semelhantes</t>
  </si>
  <si>
    <t>70169000</t>
  </si>
  <si>
    <t>Blocos, etc, de vidro prensado/moldado, para construção, etc.</t>
  </si>
  <si>
    <t>70171000</t>
  </si>
  <si>
    <t>Artefatos de quartzo ou de outras sílicas, fundidos, para laboratório, etc.</t>
  </si>
  <si>
    <t>70172000</t>
  </si>
  <si>
    <t>Artefatos de outro vidro com um coeficiente de dilatação linear não superior a 5x10-6 por Kelvin, entre 0 °C e 300 °C, para laboratório, etc</t>
  </si>
  <si>
    <t>70179000</t>
  </si>
  <si>
    <t>Outros artefatos de vidro, para laboratório, higiene e farmácia</t>
  </si>
  <si>
    <t>70181010</t>
  </si>
  <si>
    <t>Contas de vidro</t>
  </si>
  <si>
    <t>70181020</t>
  </si>
  <si>
    <t>Imitações de pérolas naturais ou cultivadas, pedras preciosas ou semipreciosas, de vidro</t>
  </si>
  <si>
    <t>70181090</t>
  </si>
  <si>
    <t>Outros artefatos de vidro semelhantes a imitação de pedras preciosas</t>
  </si>
  <si>
    <t>70182000</t>
  </si>
  <si>
    <t>Microsferas de vidro, de diâmetro não superior a 1 mm</t>
  </si>
  <si>
    <t>70189000</t>
  </si>
  <si>
    <t>Outras obras e objetos de ornamentação, de vidro</t>
  </si>
  <si>
    <t>70191100</t>
  </si>
  <si>
    <t>Fios de fibra de vidro cortados (chopped strands), de comprimento não superior a 50 mm</t>
  </si>
  <si>
    <t>70191210</t>
  </si>
  <si>
    <t>Mechas de vidro, impregnadas ou recobertas com resina de poliuretano ou borracha de estireno-butadieno</t>
  </si>
  <si>
    <t>70191290</t>
  </si>
  <si>
    <t>Outras mechas de vidro, ligeiramente torcidas</t>
  </si>
  <si>
    <t>70191300</t>
  </si>
  <si>
    <t>Outras mechas e fios, de fibras de vidro</t>
  </si>
  <si>
    <t>70191400</t>
  </si>
  <si>
    <t>Mantas (mats) de fibras de vidro (incluindo a lã de vidro), consolidadas mecanicamente</t>
  </si>
  <si>
    <t>70191500</t>
  </si>
  <si>
    <t>Mantas (mats) de fibras de vidro (incluindo a lã de vidro), consolidadas quimicamente</t>
  </si>
  <si>
    <t>70191900</t>
  </si>
  <si>
    <t>70193100</t>
  </si>
  <si>
    <t>Esteiras (mats), de fibras de vidro, não tecidos</t>
  </si>
  <si>
    <t>70193200</t>
  </si>
  <si>
    <t>Véus de fibras de vidro, não tecidos</t>
  </si>
  <si>
    <t>70193900</t>
  </si>
  <si>
    <t>Mantas, colchões, etc, de fibras de vidro, não tecidos</t>
  </si>
  <si>
    <t>70194000</t>
  </si>
  <si>
    <t>Tecidos de mechas ligeiramente torcidas (rovings), de fibras de vidro</t>
  </si>
  <si>
    <t>70195100</t>
  </si>
  <si>
    <t>Tecidos de fibras de vidro, de largura não superior a 30 cm</t>
  </si>
  <si>
    <t>70195210</t>
  </si>
  <si>
    <t>Tecidos de fibras de vidro, com um teor de matéria orgânica superior ou igual a 0,075 % e inferior ou igual a 0,3 %, em peso, segundo Norma ANSI/IPC-EG-140, próprios para fabricação de placas para circuitos impressos</t>
  </si>
  <si>
    <t>70195290</t>
  </si>
  <si>
    <t>Outros tecidos de fibras de vidro, de largura superior a 30 cm, em ponto de tafetá, com peso inferior a 250 g/m2, de filamentos de título não superior a 136 tex, por fio simples</t>
  </si>
  <si>
    <t>70195900</t>
  </si>
  <si>
    <t>Outros tecidos de fibras de vidro</t>
  </si>
  <si>
    <t>70196100</t>
  </si>
  <si>
    <t>Tecidos de fibras de vidro consolidados mecanicamente, de mechas ligeiramente torcidas (rovings) de malha fechada (closed woven fabrics)</t>
  </si>
  <si>
    <t>70196200</t>
  </si>
  <si>
    <t>Outros tecidos de fibras de vidro consolidados mecanicamente, obtidos de mechas ligeiramente torcidas (rovings) de malha fechada (other closed fabrics)</t>
  </si>
  <si>
    <t>70196300</t>
  </si>
  <si>
    <t>Tecidos de fibras de vidro consolidados mecanicamente, de fios de malha fechada, em ponto de tafetá, não revestidos nem estratificados</t>
  </si>
  <si>
    <t>70196400</t>
  </si>
  <si>
    <t>Tecidos de fibras de vidro consolidados mecanicamente, de fios de malha fechada, em ponto de tafetá, revestidos ou estratificados</t>
  </si>
  <si>
    <t>70196500</t>
  </si>
  <si>
    <t>Tecidos de fibras de vidro consolidados mecanicamente, de malha aberta de largura não superior a 30 cm</t>
  </si>
  <si>
    <t>70196600</t>
  </si>
  <si>
    <t>Tecidos de fibras de vidro de malha aberta de largura superior a 30 cm</t>
  </si>
  <si>
    <t>70196900</t>
  </si>
  <si>
    <t>Outros tecidos de fibras de vidro consolidados mecanicamente</t>
  </si>
  <si>
    <t>70197100</t>
  </si>
  <si>
    <t>70197200</t>
  </si>
  <si>
    <t>Outros tecidos de fibras de vidro de malha fechada consolidados quimicamente</t>
  </si>
  <si>
    <t>70197310</t>
  </si>
  <si>
    <t>Outros tecidos de fibras de vidro de malha aberta, consolidados quimicamente, constituídos por fios paralelizados e superpostos entre si em ângulo de 90°, impregnados e soldados nos pontos de interseção com resina termoplástica, com densidade igual ou superior a 3 e inferior ou igual a 7 fios por centímetro</t>
  </si>
  <si>
    <t>70197390</t>
  </si>
  <si>
    <t>Outros tecidos de fibras de vidro de malha aberta, não classificados em códigos anteriores</t>
  </si>
  <si>
    <t>70198000</t>
  </si>
  <si>
    <t>Lã de vidro e suas obras</t>
  </si>
  <si>
    <t>70199000</t>
  </si>
  <si>
    <t>Outras fibras de vidro e suas obras</t>
  </si>
  <si>
    <t>70199010</t>
  </si>
  <si>
    <t>Outras fibras com fios paralelos e superpostos ângulo 90º 3&gt;= d &lt;= 7 fios cm2</t>
  </si>
  <si>
    <t>70199090</t>
  </si>
  <si>
    <t>70200000</t>
  </si>
  <si>
    <t>Outras obras de vidro</t>
  </si>
  <si>
    <t>70200010</t>
  </si>
  <si>
    <t>Ampolas de vidro para garrafa térmica, outros recipientes isotérmicos</t>
  </si>
  <si>
    <t>70200090</t>
  </si>
  <si>
    <t>Outras obras de vidro não especificadas</t>
  </si>
  <si>
    <t>71011000</t>
  </si>
  <si>
    <t>Pérolas naturais, não montadas, nem engastadas</t>
  </si>
  <si>
    <t>71012100</t>
  </si>
  <si>
    <t>Pérolas cultivadas, em bruto, não montadas, nem engastadas</t>
  </si>
  <si>
    <t>71012200</t>
  </si>
  <si>
    <t>Pérolas cultivadas, trabalhadas, não montadas, não engastadas</t>
  </si>
  <si>
    <t>71021000</t>
  </si>
  <si>
    <t>Diamantes, mesmo trabalhados, mas não montados nem engastados, não selecionados</t>
  </si>
  <si>
    <t>71022100</t>
  </si>
  <si>
    <t>Diamantes industriais, em bruto ou simplesmente serrados, clivados ou desbastados</t>
  </si>
  <si>
    <t>71022900</t>
  </si>
  <si>
    <t>Outros diamantes industriais, não montados, nem engastados</t>
  </si>
  <si>
    <t>71023100</t>
  </si>
  <si>
    <t>Diamantes não industriais, em bruto ou simplesmente serrados, clivados ou desbastados</t>
  </si>
  <si>
    <t>71023900</t>
  </si>
  <si>
    <t>Outros diamantes não industriais, não montados, não engastados</t>
  </si>
  <si>
    <t>71031000</t>
  </si>
  <si>
    <t>Pedras preciosas (exceto diamantes) ou semipreciosas, em bruto ou simplesmente serradas ou desbastadas</t>
  </si>
  <si>
    <t>71039100</t>
  </si>
  <si>
    <t>Rubis, safiras e esmeraldas, trabalhadas de outro modo</t>
  </si>
  <si>
    <t>71039900</t>
  </si>
  <si>
    <t>Outras pedras preciosas (exceto diamantes) ou semipreciosas, trabalhadas de outro modo</t>
  </si>
  <si>
    <t>71041000</t>
  </si>
  <si>
    <t>Quartzo piezoelétrico</t>
  </si>
  <si>
    <t>71042010</t>
  </si>
  <si>
    <t>Diamantes sintéticos/reconstituídos, em bruto ou simplesmente serradas ou desbastadas</t>
  </si>
  <si>
    <t>71042090</t>
  </si>
  <si>
    <t>Outras pedras sintéticas/reconstituídas, em bruto/serrados/desbastados</t>
  </si>
  <si>
    <t>71042100</t>
  </si>
  <si>
    <t>71042900</t>
  </si>
  <si>
    <t>71049000</t>
  </si>
  <si>
    <t>Outras pedras sintéticas/reconstituídas, mesmo trabalhadas/combinadas</t>
  </si>
  <si>
    <t>71049100</t>
  </si>
  <si>
    <t>Outros diamantes sintéticos/reconstituídos, não classificados em códigos anteriores</t>
  </si>
  <si>
    <t>71049900</t>
  </si>
  <si>
    <t>Outras pedras sintéticas ou reconstituídas, mesmo trabalhadas ou combinadas, mas não enfiadas, nem montadas, nem engastadas; outras pedras sintéticas ou reconstituídas, não combinadas, enfiadas temporariamente para facilidade de transporte, não classificadas em códigos anteriores</t>
  </si>
  <si>
    <t>71051000</t>
  </si>
  <si>
    <t>Pó de diamantes</t>
  </si>
  <si>
    <t>71059000</t>
  </si>
  <si>
    <t>Pó de pedras preciosas ou semipreciosas ou de pedras sintéticas</t>
  </si>
  <si>
    <t>71061000</t>
  </si>
  <si>
    <t>Pós de prata</t>
  </si>
  <si>
    <t>71069100</t>
  </si>
  <si>
    <t>Prata, em formas brutas</t>
  </si>
  <si>
    <t>71069210</t>
  </si>
  <si>
    <t>Prata,em barras, fios e perfis de seção maciça</t>
  </si>
  <si>
    <t>71069220</t>
  </si>
  <si>
    <t>Prata, em chapas, lâminas, folhas e tiras</t>
  </si>
  <si>
    <t>71069290</t>
  </si>
  <si>
    <t>Prata, em outras formas semimanufaturadas</t>
  </si>
  <si>
    <t>71070000</t>
  </si>
  <si>
    <t>Metais comuns folheados ou chapeados (plaquê) de prata, em formas brutas ou semimanufaturadas</t>
  </si>
  <si>
    <t>71081100</t>
  </si>
  <si>
    <t>Pós de ouro (incluindo o ouro platinado), para usos não monetários</t>
  </si>
  <si>
    <t>71081210</t>
  </si>
  <si>
    <t>Bulhão dourado (bullion doré), em formas brutas, para uso não monetário</t>
  </si>
  <si>
    <t>71081290</t>
  </si>
  <si>
    <t>Ouro em outras formas brutas, para uso não monetário</t>
  </si>
  <si>
    <t>71081310</t>
  </si>
  <si>
    <t>Ouro em barras, fios e perfis de seção maciça</t>
  </si>
  <si>
    <t>71081390</t>
  </si>
  <si>
    <t>Ouro em outras formas semimanufaturadas, bulhão dourado, uso não monetário</t>
  </si>
  <si>
    <t>71082000</t>
  </si>
  <si>
    <t>Ouro (incluindo o ouro platinado), em formas brutas ou semimanufaturadas, para uso monetário</t>
  </si>
  <si>
    <t>71090000</t>
  </si>
  <si>
    <t>Metais comuns ou prata, folheados ou chapeados (plaquê) de ouro, em formas brutas ou semimanufaturadas</t>
  </si>
  <si>
    <t>71101100</t>
  </si>
  <si>
    <t>Platina, em formas brutas ou em pó</t>
  </si>
  <si>
    <t>71101910</t>
  </si>
  <si>
    <t>Platina, em barras, fios e perfis de seção maciça</t>
  </si>
  <si>
    <t>71101990</t>
  </si>
  <si>
    <t>Platina, em outras formas semimanufaturadas</t>
  </si>
  <si>
    <t>71102100</t>
  </si>
  <si>
    <t>Paládio em formas brutas ou em pó</t>
  </si>
  <si>
    <t>71102900</t>
  </si>
  <si>
    <t>Paladio em formas semimanufaturadas</t>
  </si>
  <si>
    <t>71103100</t>
  </si>
  <si>
    <t>Ródio em formas brutas ou em pó</t>
  </si>
  <si>
    <t>71103900</t>
  </si>
  <si>
    <t>Ródio em formas semimanufaturadas</t>
  </si>
  <si>
    <t>71104100</t>
  </si>
  <si>
    <t>Irídio, ósmio e rutênio, em formas brutas ou em pó</t>
  </si>
  <si>
    <t>71104900</t>
  </si>
  <si>
    <t>Irídio, ósmio e rutênio, em formas semimanufaturadas</t>
  </si>
  <si>
    <t>71110000</t>
  </si>
  <si>
    <t>Metais comuns, prata ou ouro, folheados ou chapeados (plaquê) de platina, em formas brutas ou semimanufaturadas</t>
  </si>
  <si>
    <t>71123010</t>
  </si>
  <si>
    <t>Cinzas que contenham ouro, mas que não contenham outros metais preciosos</t>
  </si>
  <si>
    <t>71123020</t>
  </si>
  <si>
    <t>Cinzas que contenham platina, mas que não contenham outros metais preciosos</t>
  </si>
  <si>
    <t>71123090</t>
  </si>
  <si>
    <t>Cinzas contendo outros metais preciosos, seus compostos</t>
  </si>
  <si>
    <t>71129100</t>
  </si>
  <si>
    <t>Outros resíduos/desperdícios de ouro, de metais folheados ou chapeados (plaquê) de ouro, exceto varreduras que contenham outros metais preciosos</t>
  </si>
  <si>
    <t>71129200</t>
  </si>
  <si>
    <t>Outros resíduos/desperdícios de platina, de metais folheados ou chapeados (plaquê) de platina, exceto varreduras que contenham outros metais preciosos</t>
  </si>
  <si>
    <t>71129900</t>
  </si>
  <si>
    <t>Outros resíduos/desperdícios, de outros metais preciosos, etc</t>
  </si>
  <si>
    <t>71131100</t>
  </si>
  <si>
    <t>Artefatos de joalharia, de prata, mesmo revestida, folheada ou chapeada de outros metais preciosos (plaquê)</t>
  </si>
  <si>
    <t>71131900</t>
  </si>
  <si>
    <t>Artefatos de joalharia, de outros metais preciosos, mesmo revestidos, folheados ou chapeados de metais preciosos (plaquê)</t>
  </si>
  <si>
    <t>71132000</t>
  </si>
  <si>
    <t>Artefatos de joalharia, de metais comuns folheados ou chapeados de metais preciosos (plaquê)</t>
  </si>
  <si>
    <t>71141100</t>
  </si>
  <si>
    <t>Artefatos de ourivesaria, de prata, mesmo revestida, folheada ou chapeada de outros metais preciosos (plaquê)</t>
  </si>
  <si>
    <t>71141900</t>
  </si>
  <si>
    <t>Artefatos de ourivesaria, de outros metais preciosos, mesmo revestidos, folheados ou chapeados de metais preciosos (plaquê)</t>
  </si>
  <si>
    <t>71142000</t>
  </si>
  <si>
    <t>Artefatos de ourivesaria, de metais comuns folheados ou chapeados de metais preciosos (plaquê)</t>
  </si>
  <si>
    <t>71151000</t>
  </si>
  <si>
    <t>Telas ou grades catalisadoras, de platina</t>
  </si>
  <si>
    <t>71159000</t>
  </si>
  <si>
    <t>Outras obras de metais preciosos, metais folheados/chapeados preciosos</t>
  </si>
  <si>
    <t>71161000</t>
  </si>
  <si>
    <t>Obras de pérolas naturais ou cultivadas</t>
  </si>
  <si>
    <t>71162010</t>
  </si>
  <si>
    <t>Obras de diamantes sintéticos</t>
  </si>
  <si>
    <t>71162020</t>
  </si>
  <si>
    <t>Guias de agulhas, de rubi, para cabeças de impressão</t>
  </si>
  <si>
    <t>71162090</t>
  </si>
  <si>
    <t>Outras obras de pedras preciosas/semi, sintética/reconstituída</t>
  </si>
  <si>
    <t>71171100</t>
  </si>
  <si>
    <t>Abotoaduras e artefatos semelhantes, de metais comuns, mesmo prateados, dourados ou platinados</t>
  </si>
  <si>
    <t>71171900</t>
  </si>
  <si>
    <t>Outras bijuterias de metais comuns</t>
  </si>
  <si>
    <t>71179000</t>
  </si>
  <si>
    <t>Outras bijuterias</t>
  </si>
  <si>
    <t>71181010</t>
  </si>
  <si>
    <t>Moedas destinadas a ter curso legal no país importador</t>
  </si>
  <si>
    <t>71181090</t>
  </si>
  <si>
    <t>Outras moedas sem curso legal, exceto de ouro</t>
  </si>
  <si>
    <t>71189000</t>
  </si>
  <si>
    <t>Outras moedas</t>
  </si>
  <si>
    <t>72011000</t>
  </si>
  <si>
    <t>Ferro fundido bruto não ligado, que contenha, em peso, 0,5 % ou menos de fósforo</t>
  </si>
  <si>
    <t>72012000</t>
  </si>
  <si>
    <t>Ferro fundido bruto não ligado, que contenha, em peso, mais de 0,5 % de fósforo</t>
  </si>
  <si>
    <t>72015000</t>
  </si>
  <si>
    <t>Ligas de ferro fundido bruto; ferro spiegel (especular)</t>
  </si>
  <si>
    <t>72021100</t>
  </si>
  <si>
    <t>Ferro-manganês, que contenham, em peso, mais de 2 % de carbono</t>
  </si>
  <si>
    <t>72021900</t>
  </si>
  <si>
    <t>Outras ligas de ferro-manganês</t>
  </si>
  <si>
    <t>72022100</t>
  </si>
  <si>
    <t>Ferro-silício, que contenham, em peso, mais de 55 % de silício</t>
  </si>
  <si>
    <t>72022900</t>
  </si>
  <si>
    <t>Outras ligas de ferro-silício</t>
  </si>
  <si>
    <t>72023000</t>
  </si>
  <si>
    <t>Ferro-silício-manganês</t>
  </si>
  <si>
    <t>72024100</t>
  </si>
  <si>
    <t>Ferro-cromo, que contenham, em peso, mais de 4 % de carbono</t>
  </si>
  <si>
    <t>72024900</t>
  </si>
  <si>
    <t>Outras ligas de ferro-cromo</t>
  </si>
  <si>
    <t>72025000</t>
  </si>
  <si>
    <t>Ferro-silício-cromo</t>
  </si>
  <si>
    <t>72026000</t>
  </si>
  <si>
    <t>Ferro-níquel</t>
  </si>
  <si>
    <t>72027000</t>
  </si>
  <si>
    <t>Ferro-molibdênio</t>
  </si>
  <si>
    <t>72028000</t>
  </si>
  <si>
    <t>Ferro-tungstênio (ferro-volfrâmio) e ferro-silício-tungstênio (ferro-silício-volfrâmio)</t>
  </si>
  <si>
    <t>72029100</t>
  </si>
  <si>
    <t>Ferro-titânio e ferro-silício-titânio</t>
  </si>
  <si>
    <t>72029200</t>
  </si>
  <si>
    <t>Ferro-vanádio</t>
  </si>
  <si>
    <t>72029300</t>
  </si>
  <si>
    <t>Ferro-nióbio</t>
  </si>
  <si>
    <t>72029910</t>
  </si>
  <si>
    <t>Ferrofósforo</t>
  </si>
  <si>
    <t>72029990</t>
  </si>
  <si>
    <t>Outros ferroligas</t>
  </si>
  <si>
    <t>72031000</t>
  </si>
  <si>
    <t>Produtos ferrosos obtidos por redução direta dos minérios de ferro</t>
  </si>
  <si>
    <t>72039000</t>
  </si>
  <si>
    <t>Outros produtos ferrosos esponjosos, em pedaços, esferas,  etc</t>
  </si>
  <si>
    <t>72041000</t>
  </si>
  <si>
    <t>Desperdícios e resíduos de ferro fundido</t>
  </si>
  <si>
    <t>72042100</t>
  </si>
  <si>
    <t>Desperdícios e resíduos de aços inoxidáveis</t>
  </si>
  <si>
    <t>72042900</t>
  </si>
  <si>
    <t>Desperdícios e resíduos de outras ligas de aço</t>
  </si>
  <si>
    <t>72043000</t>
  </si>
  <si>
    <t>Desperdícios e resíduos de ferro ou aço, estanhados</t>
  </si>
  <si>
    <t>72044100</t>
  </si>
  <si>
    <t>Resíduos do torno e da fresa, aparas, lascas (meulures), pó de serra, limalhas e desperdícios da estampagem ou do corte, mesmo em fardos</t>
  </si>
  <si>
    <t>72044900</t>
  </si>
  <si>
    <t>Outros desperdícios e resíduos de ferro ou aço</t>
  </si>
  <si>
    <t>72045000</t>
  </si>
  <si>
    <t>Desperdícios de ferro ou aço em lingotes</t>
  </si>
  <si>
    <t>72051000</t>
  </si>
  <si>
    <t>Granalhas, de ferro fundido bruto, de ferro spiegel (especular), de ferro ou aço</t>
  </si>
  <si>
    <t>72052100</t>
  </si>
  <si>
    <t>Pós de ligas de aço</t>
  </si>
  <si>
    <t>72052910</t>
  </si>
  <si>
    <t>Pós de ferro esponjoso, com um teor de ferro superior ou igual a 98 %, em peso</t>
  </si>
  <si>
    <t>72052920</t>
  </si>
  <si>
    <t>Pós de ferro revestido com resina termoplástica, com um teor de ferro superior ou igual a 98 %, em peso</t>
  </si>
  <si>
    <t>72052990</t>
  </si>
  <si>
    <t>Outros pós de ferro fundido bruto, de ferro spiegel (especular), de ferro ou aço</t>
  </si>
  <si>
    <t>72061000</t>
  </si>
  <si>
    <t>Ferro e aços, em lingotes</t>
  </si>
  <si>
    <t>72069000</t>
  </si>
  <si>
    <t>Ferro e aços não ligados ou em outras formas primárias</t>
  </si>
  <si>
    <t>72071110</t>
  </si>
  <si>
    <t>Billets de ferro ou aço não ligado, de seção transversal quadrada ou retangular, com largura inferior a duas vezes a espessura, que contenham, em peso, menos de 0,25 % de carbono</t>
  </si>
  <si>
    <t>72071190</t>
  </si>
  <si>
    <t>Outros produtos semimanufaturados de ferro ou aço não ligado, de seção transversal quadrada ou retangular, com largura inferior a duas vezes a espessura, que contenham, em peso, menos de 0,25 % de carbono</t>
  </si>
  <si>
    <t>72071200</t>
  </si>
  <si>
    <t>Outros produtos semimanufaturados de ferro ou aço não ligado, de seção transversal retangular, que contenham, em peso, menos de 0,25 % de carbono</t>
  </si>
  <si>
    <t>72071900</t>
  </si>
  <si>
    <t>Outros produtos semimanufaturados de ferro ou aço não ligado, que contenham, em peso, menos de 0,25 % de carbono</t>
  </si>
  <si>
    <t>72072000</t>
  </si>
  <si>
    <t>Produtos semimanufaturados de ferro ou aço não ligado, que contenham, em peso, 0,25 % ou mais de carbono</t>
  </si>
  <si>
    <t>72081000</t>
  </si>
  <si>
    <t>Produtos laminados planos, de ferro ou aço não ligado, de largura igual ou superior a 600 mm, laminados a quente, não folheados ou chapeados, nem revestidos, em rolos, simplesmente laminados a quente, apresentando motivos em relevo</t>
  </si>
  <si>
    <t>72082500</t>
  </si>
  <si>
    <t>Outros produtos laminados planos, de ferro ou aço não ligado, de largura igual ou superior a 600 mm, em rolos, simplesmente laminados a quente, decapados, de espessura igual ou superior a 4,75 mm</t>
  </si>
  <si>
    <t>72082610</t>
  </si>
  <si>
    <t>Outros produtos laminados planos, de ferro ou aço não ligado, de largura igual ou superior a 600 mm, em rolos, simplesmente laminados a quente, decapados, de espessura &gt;= 3 mm, mas inferior a 4,75 mm, com um limite mínimo de elasticidade de 355 MPa</t>
  </si>
  <si>
    <t>72082690</t>
  </si>
  <si>
    <t>Outros laminados de ferro ou aço, largura &gt;= 600 mm, quente, em rolos, decapados, de espessura igual ou superior a 3 mm, mas inferior a 4,75 mm</t>
  </si>
  <si>
    <t>72082710</t>
  </si>
  <si>
    <t>Laminados de ferro/aço, quente, de largura igual ou superior a 600 mm, em rolos, de espessura inferior a 3 mm, com um limite mínimo de elasticidade de 275 MPa</t>
  </si>
  <si>
    <t>72082790</t>
  </si>
  <si>
    <t>Outros laminados de ferro/aço, quente, de largura igual ou superior a 600 mm, em rolos, de espessura inferior a 3 mm</t>
  </si>
  <si>
    <t>72083610</t>
  </si>
  <si>
    <t>Produtos laminados planos, de ferro ou aço não ligado, de largura igual ou superior a 600 mm, não folheados ou chapeados, nem revestidos, em rolos, simplesmente laminados a quente, de espessura &gt; 10 mm, com um limite mínimo de elasticidade de 355 MPa</t>
  </si>
  <si>
    <t>72083690</t>
  </si>
  <si>
    <t>Outros laminados de ferro ou aço não ligado, de largura igual ou superior a 600 mm, à quente, em rolos, de espessura superior a 10 mm</t>
  </si>
  <si>
    <t>72083700</t>
  </si>
  <si>
    <t>Produtos laminados planos, de ferro ou aço não ligado, de largura igual ou superior a 600 mm, laminados a quente, não folheados ou chapeados, nem revestidos, em rolos, simplesmente laminados a quente, de espessura &gt;= 4,75 mm, mas não superior a 10 mm</t>
  </si>
  <si>
    <t>72083810</t>
  </si>
  <si>
    <t>Produtos laminados planos, de ferro ou aço não ligado, de largura &gt;= 600 mm,não folheados ou chapeados, nem revestidos, em rolos, simplesmente laminados a quente, de espessura &gt;= 3 mm,mas inferior a 4,75 mm, com um limite mínimo de elasticidade de 355 Mpa</t>
  </si>
  <si>
    <t>72083890</t>
  </si>
  <si>
    <t>Outros produtos laminados planos, de ferro ou aço não ligado, de largura igual ou superior a 600 mm, não folheados ou chapeados, nem revestidos, em rolos, simplesmente laminados a quente, de espessura &gt;= 3 mm, mas inferior a 4,75 mm</t>
  </si>
  <si>
    <t>72083910</t>
  </si>
  <si>
    <t>Produtos laminados planos, de ferro ou aço não ligado, de largura igual ou superior a 600 mm,não folheados ou chapeados, nem revestidos, em rolos, simplesmente laminados a quente,de espessura inferior a 3 mm,com um limite mínimo de elasticidade de 275 MPa</t>
  </si>
  <si>
    <t>72083990</t>
  </si>
  <si>
    <t>Outros produtos laminados planos, de ferro ou aço não ligado, de largura igual ou superior a 600 mm, não folheados ou chapeados, nem revestidos, em rolos, simplesmente laminados a quente, de espessura inferior a 3 mm</t>
  </si>
  <si>
    <t>72084000</t>
  </si>
  <si>
    <t>Produtos laminados planos, de ferro ou aço não ligado, de largura igual ou superior a 600 mm, não folheados ou chapeados, nem revestidos, não enrolados, simplesmente laminados a quente, apresentando motivos em relevo</t>
  </si>
  <si>
    <t>72085100</t>
  </si>
  <si>
    <t>Produtos laminados planos, de ferro ou aço não ligado, de largura igual ou superior a 600 mm, não folheados ou chapeados, nem revestidos, não enrolados, simplesmente laminados a quente, de espessura superior a 10 mm</t>
  </si>
  <si>
    <t>72085200</t>
  </si>
  <si>
    <t>Produtos laminados planos, de ferro ou aço não ligado, de largura igual ou superior a 600 mm, não folheados ou chapeados, nem revestidos, não enrolados, simplesmente laminados a quente, de espessura igual ou superior a 4,75 mm, mas não superior a 10 mm</t>
  </si>
  <si>
    <t>72085300</t>
  </si>
  <si>
    <t>Produtos laminados planos, de ferro ou aço não ligado, de largura igual ou superior a 600 mm, não folheados ou chapeados, nem revestidos, não enrolados, simplesmente laminados a quente, de espessura igual ou superior a 3 mm, mas inferior a 4,75 mm</t>
  </si>
  <si>
    <t>72085400</t>
  </si>
  <si>
    <t>Produtos laminados planos, de ferro ou aço não ligado, de largura igual ou superior a 600 mm, não folheados ou chapeados, nem revestidos, não enrolados, simplesmente laminados a quente, de espessura inferior a 3 mm</t>
  </si>
  <si>
    <t>72089000</t>
  </si>
  <si>
    <t>Outros produtos laminados planos, de ferro ou aço não ligado, de largura igual ou superior a 600 mm, laminados a quente, não folheados ou chapeados, nem revestidos</t>
  </si>
  <si>
    <t>72091500</t>
  </si>
  <si>
    <t>Produtos laminados planos, de ferro ou aço não ligado, de largura igual ou superior a 600 mm, não folheados ou chapeados, nem revestidos, em rolos simplesmente laminados a frio, de espessura igual ou superior a 3 mm</t>
  </si>
  <si>
    <t>72091600</t>
  </si>
  <si>
    <t>Produtos laminados planos, de ferro ou aço não ligado, de largura igual ou superior a 600 mm, não folheados ou chapeados, nem revestidos, em rolos simplesmente laminados a frio, de espessura superior a 1 mm, mas inferior a 3 mm</t>
  </si>
  <si>
    <t>72091700</t>
  </si>
  <si>
    <t>Produtos laminados planos, de ferro ou aço não ligado, de largura igual ou superior a 600 mm, não folheados ou chapeados, nem revestidos, em rolos simplesmente laminados a frio, de espessura igual ou superior a 0,5 mm, mas não superior a 1 mm</t>
  </si>
  <si>
    <t>72091800</t>
  </si>
  <si>
    <t>Produtos laminados planos, de ferro ou aço não ligado, de largura igual ou superior a 600 mm, não folheados ou chapeados, nem revestidos, em rolos simplesmente laminados a frio, de espessura inferior a 0,5 mm</t>
  </si>
  <si>
    <t>72092500</t>
  </si>
  <si>
    <t>Produtos laminados planos, de ferro ou aço não ligado, de largura igual ou superior a 600 mm, não folheados ou chapeados, nem revestidos, não enrolados, simplesmente laminados a frio, de espessura igual ou superior a 3 mm</t>
  </si>
  <si>
    <t>72092600</t>
  </si>
  <si>
    <t>Produtos laminados planos, de ferro ou aço não ligado, de largura igual ou superior a 600 mm, não folheados ou chapeados, nem revestidos, não enrolados simplesmente laminados a frio, de espessura superior a 1 mm, mas inferior a 3 mm</t>
  </si>
  <si>
    <t>72092700</t>
  </si>
  <si>
    <t>Produtos laminados planos, de ferro ou aço não ligado, de largura igual ou superior a 600 mm, não folheados ou chapeados, nem revestidos, não enrolados, simplesmente laminados a frio, de espessura igual ou superior a 0,5 mm, mas não superior a 1 mm</t>
  </si>
  <si>
    <t>72092800</t>
  </si>
  <si>
    <t>Produtos laminados planos, de ferro ou aço não ligado, de largura igual ou superior a 600 mm, não folheados ou chapeados, nem revestidos, não enrolados, simplesmente laminados a frio, de espessura inferior a 0,5 mm</t>
  </si>
  <si>
    <t>72099000</t>
  </si>
  <si>
    <t>Outros produtos laminados planos, de ferro ou aço não ligado, de largura igual ou superior a 600 mm, não folheados ou chapeados, nem revestidos, não enrolados, simplesmente laminados a frio</t>
  </si>
  <si>
    <t>72101100</t>
  </si>
  <si>
    <t>Produtos laminados planos, de ferro ou aço não ligado, de largura igual ou superior a 600 mm, folheados ou chapeados, ou revestidos, estanhados, de espessura igual ou superior a 0,5 mm</t>
  </si>
  <si>
    <t>72101200</t>
  </si>
  <si>
    <t>Produtos laminados planos, de ferro ou aço não ligado, de largura igual ou superior a 600 mm, folheados ou chapeados, ou revestidos, estanhados, de espessura inferior a 0,5 mm</t>
  </si>
  <si>
    <t>72102000</t>
  </si>
  <si>
    <t>Produtos laminados planos, de ferro ou aço não ligado, de largura igual ou superior a 600 mm, folheados ou chapeados, ou revestidos, estanhados, revestidos de chumbo, incluindo os revestidos de uma liga de chumbo-estanho</t>
  </si>
  <si>
    <t>72103010</t>
  </si>
  <si>
    <t>Produtos laminados planos, de ferro ou aço não ligado, de largura igual ou superior a 600 mm, folheados ou chapeados, ou revestidos, galvanizados eletroliticamente, de espessura inferior a 4,75 mm</t>
  </si>
  <si>
    <t>72103090</t>
  </si>
  <si>
    <t>Outros produtos laminados planos, de ferro ou aço não ligado, de largura igual ou superior a 600 mm, folheados ou chapeados, ou revestidos, galvanizados eletroliticamente</t>
  </si>
  <si>
    <t>72104110</t>
  </si>
  <si>
    <t>Produtos laminados planos, de ferro ou aço não ligado, de largura igual ou superior a 600 mm, folheados ou chapeados, ou revestidos, galvanizados por outro processo, ondulados, de espessura inferior a 4,75 mm</t>
  </si>
  <si>
    <t>72104190</t>
  </si>
  <si>
    <t>Outros produtos laminados planos, de ferro ou aço não ligado, de largura igual ou superior a 600 mm, folheados ou chapeados, ou revestidos, galvanizados por outro processo, ondulados</t>
  </si>
  <si>
    <t>72104910</t>
  </si>
  <si>
    <t>Produtos laminados planos, de ferro ou aço não ligado, de largura igual ou superior a 600 mm, folheados ou chapeados, ou revestidos, galvanizados por outro processo, de espessura inferior a 4,75 mm</t>
  </si>
  <si>
    <t>72104990</t>
  </si>
  <si>
    <t>Outros produtos laminados planos, de ferro ou aço não ligado, de largura igual ou superior a 600 mm, folheados ou chapeados, ou revestidos, galvanizados por outro processo</t>
  </si>
  <si>
    <t>72105000</t>
  </si>
  <si>
    <t>Produtos laminados planos, de ferro ou aço não ligado, de largura igual ou superior a 600 mm, revestidos de óxidos de cromo ou de cromo e óxidos de cromo</t>
  </si>
  <si>
    <t>72106100</t>
  </si>
  <si>
    <t>Produtos laminados planos, de ferro ou aço não ligado, de largura igual ou superior a 600 mm, revestidos de ligas de alumínio-zinco</t>
  </si>
  <si>
    <t>72106911</t>
  </si>
  <si>
    <t>Outros produtos laminados planos, de ferro ou aço não ligado, de largura &gt;= 600 mm, revestidos de ligas de alumínio-silício, com peso superior ou igual a 120 g/m2 e com conteúdo de silício superior ou igual a 5 % porém inferior ou igual a 11 %, em peso</t>
  </si>
  <si>
    <t>72106919</t>
  </si>
  <si>
    <t>Outros laminados planos, de ferro ou aço não ligado, revestidos de ligas de alumínio-silício</t>
  </si>
  <si>
    <t>72106990</t>
  </si>
  <si>
    <t>Outros laminados de ferro/aço</t>
  </si>
  <si>
    <t>72107010</t>
  </si>
  <si>
    <t>Produtos laminados planos, de ferro ou aço não ligado, de largura igual ou superior a 600 mm, folheados ou chapeados, pintados ou envernizados</t>
  </si>
  <si>
    <t>72107020</t>
  </si>
  <si>
    <t>Produtos laminados planos, de ferro ou aço não ligado, de largura igual ou superior a 600 mm, folheados ou chapeados, revestidos de plásticos</t>
  </si>
  <si>
    <t>72109000</t>
  </si>
  <si>
    <t>Outros produtos laminados planos, de ferro ou aço não ligado, de largura igual ou superior a 600 mm, folheados ou chapeados, ou revestidos</t>
  </si>
  <si>
    <t>72111300</t>
  </si>
  <si>
    <t>Produtos laminados planos, de ferro ou aço não ligado, largura &lt; 600 mm,não folheados ou chapeados,nem revestidos,laminados a quente, laminados nas quatro faces ou em caixa fechada,l &gt; 150 mm e esp. &gt;= 4 mm,n/enrolados e n/apresentando motivos em relevo</t>
  </si>
  <si>
    <t>72111400</t>
  </si>
  <si>
    <t>Produtos laminados planos, de ferro ou aço não ligado, de largura inferior a 600 mm, não folheados ou chapeados, nem revestidos, simplesmente laminados a quente, de espessura igual ou superior a 4,75 mm</t>
  </si>
  <si>
    <t>72111900</t>
  </si>
  <si>
    <t>Outros produtos laminados planos, de ferro ou aço não ligado, de largura inferior a 600 mm, não folheados ou chapeados, nem revestidos, simplesmente laminados a quente</t>
  </si>
  <si>
    <t>72112300</t>
  </si>
  <si>
    <t>Produtos laminados planos, de ferro ou aço não ligado, de largura inferior a 600 mm, não folheados ou chapeados, nem revestidos, simplesmente laminados a frio, que contenham, em peso, menos de 0,25 % de carbono</t>
  </si>
  <si>
    <t>72112910</t>
  </si>
  <si>
    <t>Produtos laminados planos, de ferro ou aço não ligado, de largura inferior a 600 mm, não folheados ou chapeados, nem revestidos, simplesmente laminados a frio, com um teor de carbono superior ou igual a 0,25 %, mas inferior a 0,6 %, em peso</t>
  </si>
  <si>
    <t>72112920</t>
  </si>
  <si>
    <t>Produtos laminados planos, de ferro ou aço não ligado, de largura inferior a 600 mm, não folheados ou chapeados, nem revestidos, simplesmente laminados a frio, com um teor de carbono superior ou igual a 0,6 %, em peso</t>
  </si>
  <si>
    <t>72119010</t>
  </si>
  <si>
    <t>Outros produtos laminados planos, de ferro ou aço não ligado, de largura inferior a 600 mm, não folheados ou chapeados, nem revestidos, com um teor de carbono superior ou igual a 0,6 %, em peso</t>
  </si>
  <si>
    <t>72119090</t>
  </si>
  <si>
    <t>Outros produtos laminados planos, de ferro ou aço não ligado, de largura inferior a 600 mm, não folheados ou chapeados, nem revestidos</t>
  </si>
  <si>
    <t>72121000</t>
  </si>
  <si>
    <t>Produtos laminados planos, de ferro ou aço não ligado, de largura inferior a 600 mm, folheados ou chapeados, ou revestidos, estanhados</t>
  </si>
  <si>
    <t>72122010</t>
  </si>
  <si>
    <t>Produtos laminados planos, de ferro ou aço não ligado, de largura inferior a 600 mm, folheados ou chapeados, ou revestidos, galvanizados eletroliticamente, de espessura inferior a 4,75 mm</t>
  </si>
  <si>
    <t>72122090</t>
  </si>
  <si>
    <t>Outros produtos laminados planos, de ferro ou aço não ligado, de largura inferior a 600 mm, folheados ou chapeados, ou revestidos, galvanizados eletroliticamente</t>
  </si>
  <si>
    <t>72123000</t>
  </si>
  <si>
    <t>Produtos laminados planos, de ferro ou aço não ligado, de largura inferior a 600 mm, folheados ou chapeados, ou revestidos, galvanizados por outro processo</t>
  </si>
  <si>
    <t>72124010</t>
  </si>
  <si>
    <t>Produtos laminados planos, de ferro ou aço não ligado, de largura inferior a 600 mm, folheados ou chapeados, pintados ou envernizados</t>
  </si>
  <si>
    <t>72124021</t>
  </si>
  <si>
    <t>Produtos laminados planos, de ferro ou aço não ligado, de largura inferior a 600 mm, folheados ou chapeados, revestidos de plásticos, com uma camada intermediária de liga cobre-estanho ou cobre-estanho-chumbo, aplicada por sinterização</t>
  </si>
  <si>
    <t>72124029</t>
  </si>
  <si>
    <t>Outros produtos laminados planos, de ferro ou aço não ligado, de largura inferior a 600 mm, folheados ou chapeados, revestidos de plásticos</t>
  </si>
  <si>
    <t>72125010</t>
  </si>
  <si>
    <t>Produtos laminados planos, de ferro ou aço não ligado, de largura &lt; 600 mm,revestidos com uma camada de liga cobre-estanho ou cobre-estanho-chumbo,aplicada por sinterização,inclusive com revestimento misto metal-plástico ou metal-plástico-fibra de carbono</t>
  </si>
  <si>
    <t>72125090</t>
  </si>
  <si>
    <t>Outros laminados de ferro ou aço, largura &lt; 60 cm,  revestido de outras matérias</t>
  </si>
  <si>
    <t>72126000</t>
  </si>
  <si>
    <t>Produtos laminados planos, de ferro ou aço não ligado, de largura inferior a 600 mm, folheados ou chapeados</t>
  </si>
  <si>
    <t>72131000</t>
  </si>
  <si>
    <t>Fio-máquina de ferro ou aço não ligado, dentados, com nervuras, sulcos ou relevos, obtidos durante a laminagem</t>
  </si>
  <si>
    <t>72132000</t>
  </si>
  <si>
    <t>Fio-máquina de aços para tornear</t>
  </si>
  <si>
    <t>72139110</t>
  </si>
  <si>
    <t>Fio-máquina de ferro ou aço não ligado, de seção circular, de diâmetro inferior a 14 mm, com um teor de carbono superior ou igual a 0,6 %, em peso</t>
  </si>
  <si>
    <t>72139190</t>
  </si>
  <si>
    <t>Outros fios-máquinas de ferro ou aço não ligado, de seção circular, de diâmetro inferior a 14 mm</t>
  </si>
  <si>
    <t>72139910</t>
  </si>
  <si>
    <t>Outros fios-máquina de ferro ou aço não ligado, com um teor de carbono superior ou igual a 0,6 %, em peso</t>
  </si>
  <si>
    <t>72139990</t>
  </si>
  <si>
    <t>Outros fios-máquina de ferro ou aço não ligado</t>
  </si>
  <si>
    <t>72141010</t>
  </si>
  <si>
    <t>Barras de ferro ou aço não ligado, forjadas, a quente, com um teor de carbono inferior ou igual a 0,6 %, em peso</t>
  </si>
  <si>
    <t>72141090</t>
  </si>
  <si>
    <t>Outras barras de ferro ou aço não ligado, forjadas, a quente</t>
  </si>
  <si>
    <t>72142000</t>
  </si>
  <si>
    <t>Barras de ferro ou aço não ligado, a quente, dentadas, com nervuras, sulcos ou relevos, obtidos durante a laminagem, ou torcidas após laminagem</t>
  </si>
  <si>
    <t>72143000</t>
  </si>
  <si>
    <t>Barras de aços para tornear, laminadas, etc. a quente</t>
  </si>
  <si>
    <t>72149100</t>
  </si>
  <si>
    <t>Barras de ferro ou aço não ligado, laminadas, etc, quente, de seção transversal retangular</t>
  </si>
  <si>
    <t>72149910</t>
  </si>
  <si>
    <t>Barras de ferro ou aço não ligado, laminadas a quente, de seção circular</t>
  </si>
  <si>
    <t>72149990</t>
  </si>
  <si>
    <t>Outras barras de ferro ou aço não ligado, laminadas a quente, etc</t>
  </si>
  <si>
    <t>72151000</t>
  </si>
  <si>
    <t>Barras de aços para tornear, simplesmente obtidas ou completamente acabadas a frio</t>
  </si>
  <si>
    <t>72155000</t>
  </si>
  <si>
    <t>Outras barras de ferro ou aço não ligado, simplesmente obtidas ou completamente acabadas a frio</t>
  </si>
  <si>
    <t>72159010</t>
  </si>
  <si>
    <t>Outras barras de ferro ou aço não ligado, com um teor de carbono inferior ou igual a 0,6 %, em peso</t>
  </si>
  <si>
    <t>72159090</t>
  </si>
  <si>
    <t>Outras barras de ferro ou aço não ligado</t>
  </si>
  <si>
    <t>72161000</t>
  </si>
  <si>
    <t>Perfis de ferro ou aço não ligado, em U, I ou H, simplesmente laminados, estirados ou extrudados, a quente, de altura inferior a 80 mm</t>
  </si>
  <si>
    <t>72162100</t>
  </si>
  <si>
    <t>Perfis de ferro ou aço não ligado, em L, simplesmente laminados, estirados ou extrudados, a quente, de altura inferior a 80 mm</t>
  </si>
  <si>
    <t>72162200</t>
  </si>
  <si>
    <t>Perfis de ferro ou aço não ligado, em T, simplesmente laminados, estirados ou extrudados, a quente, de altura inferior a 80 mm</t>
  </si>
  <si>
    <t>72163100</t>
  </si>
  <si>
    <t>Perfis de ferro ou aço não ligado, em U, simplesmente laminados, estirados ou extrudados, a quente, de altura igual ou superior a 80 mm</t>
  </si>
  <si>
    <t>72163200</t>
  </si>
  <si>
    <t>Perfis de ferro ou aço não ligado, em I, simplesmente laminados, estirados ou extrudados, a quente, de altura igual ou superior a 80 mm</t>
  </si>
  <si>
    <t>72163300</t>
  </si>
  <si>
    <t>Perfis de ferro ou aço não ligado, em H, simplesmente laminados, estirados ou extrudados, a quente, de altura igual ou superior a 80 mm</t>
  </si>
  <si>
    <t>72164010</t>
  </si>
  <si>
    <t>Perfis de ferro ou aço não ligado, em L ou T, simplesmente laminados, estirados ou extrudados, a quente, de altura inferior ou igual a 200 mm</t>
  </si>
  <si>
    <t>72164090</t>
  </si>
  <si>
    <t>Outros perfis de ferro ou aço não ligado, em L ou T, simplesmente laminados, estirados ou extrudados, a quente, de altura igual ou superior a 80 mm</t>
  </si>
  <si>
    <t>72165000</t>
  </si>
  <si>
    <t>Outros perfis, simplesmente laminados, estirados ou extrudados, a quente</t>
  </si>
  <si>
    <t>72166110</t>
  </si>
  <si>
    <t>Perfis simplesmente obtidos ou completamente acabados a frio, obtidos a partir de produtos laminados planos, de altura inferior a 80 mm</t>
  </si>
  <si>
    <t>72166190</t>
  </si>
  <si>
    <t>Outros perfis simplesmente obtidos ou completamente acabados a frio, obtidos a partir de produtos laminados planos</t>
  </si>
  <si>
    <t>72166910</t>
  </si>
  <si>
    <t>Outros perfis de ferro ou aço não ligado, obtidos ou completamente acabados a frio, de altura inferior a 80 mm</t>
  </si>
  <si>
    <t>72166990</t>
  </si>
  <si>
    <t>Outros perfis de ferro ou aço não ligado, obtidos ou completamente acabados a frio</t>
  </si>
  <si>
    <t>72169100</t>
  </si>
  <si>
    <t>Outros perfis de ferro ou aço não ligado, obtidos ou acabados a frio a partir de produtos laminados planos</t>
  </si>
  <si>
    <t>72169900</t>
  </si>
  <si>
    <t>Outros perfis de ferro/aço, não ligados</t>
  </si>
  <si>
    <t>72171011</t>
  </si>
  <si>
    <t>Fios de ferro ou aço não ligado, não revestidos, mesmo polidos, com um teor de carbono &gt;=0,6 %, em peso, com um teor, em peso, de fósforo &lt; 0,035 % e de enxofre &lt; 0,035 %, temperado e revenido, flexa máxima sem carga de 1 cm em 1 m, etc...</t>
  </si>
  <si>
    <t>72171019</t>
  </si>
  <si>
    <t>Outros fios de ferro ou aço não ligado, não revestidos, mesmo polidos, com um teor de carbono superior ou igual a 0,6 %, em peso</t>
  </si>
  <si>
    <t>72171090</t>
  </si>
  <si>
    <t>Outros fios de ferro ou aço não ligado, não revestidos</t>
  </si>
  <si>
    <t>72172010</t>
  </si>
  <si>
    <t>Fios de ferro ou aço não ligado, galvanizados, com um teor de carbono superior ou igual a 0,6 %, em peso</t>
  </si>
  <si>
    <t>72172090</t>
  </si>
  <si>
    <t>Outros fios de ferro ou aço não ligado, galvanizados</t>
  </si>
  <si>
    <t>72173010</t>
  </si>
  <si>
    <t>Fios de ferro ou aço não ligado, revestidos de outros metais comuns, com um teor de carbono superior ou igual a 0,6 %, em peso</t>
  </si>
  <si>
    <t>72173090</t>
  </si>
  <si>
    <t>Outros fios de ferro ou aço não ligado, revestidos de outros metais comuns</t>
  </si>
  <si>
    <t>72179000</t>
  </si>
  <si>
    <t>Outros fios de ferro/aço, não ligados</t>
  </si>
  <si>
    <t>72181000</t>
  </si>
  <si>
    <t>Aços inoxidáveis, em lingotes e outras formas primárias</t>
  </si>
  <si>
    <t>72189100</t>
  </si>
  <si>
    <t>Produtos semimanufaturados, de aços inoxidáveis, seção transversal retangular</t>
  </si>
  <si>
    <t>72189900</t>
  </si>
  <si>
    <t>Outros produtos semimanufaturados, de aços inoxidáveis</t>
  </si>
  <si>
    <t>72191100</t>
  </si>
  <si>
    <t>Produtos laminados planos de aço inoxidável, de largura igual ou superior a 600 mm, simplesmente laminados a quente, em rolos, de espessura superior a 10 mm</t>
  </si>
  <si>
    <t>72191200</t>
  </si>
  <si>
    <t>Produtos laminados planos de aço inoxidável, de largura igual ou superior a 600 mm, simplesmente laminados a quente, em rolos, de espessura igual ou superior a 4,75 mm, mas não superior a 10 mm</t>
  </si>
  <si>
    <t>72191300</t>
  </si>
  <si>
    <t>Produtos laminados planos de aço inoxidável, de largura igual ou superior a 600 mm, simplesmente laminados a quente, em rolos, de espessura igual ou superior a 3 mm, mas inferior a 4,75 mm</t>
  </si>
  <si>
    <t>72191400</t>
  </si>
  <si>
    <t>Produtos laminados planos de aço inoxidável, de largura igual ou superior a 600 mm, simplesmente laminados a quente, em rolos, de espessura inferior a 3 mm</t>
  </si>
  <si>
    <t>72192100</t>
  </si>
  <si>
    <t>Produtos laminados planos de aço inoxidável, de largura igual ou superior a 600 mm, simplesmente laminados a quente, não enrolados, de espessura superior a 10 mm</t>
  </si>
  <si>
    <t>72192200</t>
  </si>
  <si>
    <t>Produtos laminados planos de aço inoxidável, de largura igual ou superior a 600 mm, simplesmente laminados a quente, não enrolados, de espessura igual ou superior a 4,75 mm, mas não superior a 10 mm</t>
  </si>
  <si>
    <t>72192300</t>
  </si>
  <si>
    <t>Produtos laminados planos de aço inoxidável, de largura igual ou superior a 600 mm, simplesmente laminados a quente, não enrolados, de espessura igual ou superior a 3 mm, mas inferior a 4,75 mm</t>
  </si>
  <si>
    <t>72192400</t>
  </si>
  <si>
    <t>Produtos laminados planos de aço inoxidável, de largura igual ou superior a 600 mm, simplesmente laminados a quente, não enrolados, de espessura inferior a 3 mm</t>
  </si>
  <si>
    <t>72193100</t>
  </si>
  <si>
    <t>Produtos laminados planos de aço inoxidável, de largura igual ou superior a 600 mm, simplesmente laminados a frio, de espessura igual ou superior a 4,75 mm</t>
  </si>
  <si>
    <t>72193200</t>
  </si>
  <si>
    <t>Produtos laminados planos de aço inoxidável, de largura igual ou superior a 600 mm, simplesmente laminados a frio, de espessura igual ou superior a 3 mm, mas inferior a 4,75 mm</t>
  </si>
  <si>
    <t>72193300</t>
  </si>
  <si>
    <t>Produtos laminados planos de aço inoxidável, de largura igual ou superior a 600 mm, simplesmente laminados a frio, de espessura superior a 1 mm, mas inferior a 3 mm</t>
  </si>
  <si>
    <t>72193400</t>
  </si>
  <si>
    <t>Produtos laminados planos de aço inoxidável, de largura igual ou superior a 600 mm, simplesmente laminados a frio, de espessura igual ou superior a 0,5 mm, mas não superior a 1 mm</t>
  </si>
  <si>
    <t>72193500</t>
  </si>
  <si>
    <t>Produtos laminados planos de aço inoxidável, de largura igual ou superior a 600 mm, simplesmente laminados a frio, de espessura inferior a 0,5 mm</t>
  </si>
  <si>
    <t>72199010</t>
  </si>
  <si>
    <t>Outros produtos laminados planos de aço inoxidável, de largura igual ou superior a 600 mm, de espessura inferior a 4,75 mm e dureza superior ou igual a 42 HRC</t>
  </si>
  <si>
    <t>72199090</t>
  </si>
  <si>
    <t>Outros laminados aços inoxidáveis largura &gt;= 600 mm</t>
  </si>
  <si>
    <t>72201100</t>
  </si>
  <si>
    <t>Produtos laminados planos de aço inoxidável, de largura inferior a 600 mm, de espessura igual ou superior a 4,75 mm</t>
  </si>
  <si>
    <t>72201210</t>
  </si>
  <si>
    <t>Produtos laminados planos de aço inoxidável, de largura inferior a 600 mm, de espessura inferior ou igual a 1,5 mm</t>
  </si>
  <si>
    <t>72201220</t>
  </si>
  <si>
    <t>Produtos laminados planos de aço inoxidável, de largura inferior a 600 mm, de espessura superior a 1,5 mm, mas inferior ou igual a 3 mm</t>
  </si>
  <si>
    <t>72201290</t>
  </si>
  <si>
    <t>Outros produtos laminados planos de aço inoxidável, de largura inferior a 600 mm, de espessura superior a 3 mm, mas inferior a 4,75 mm</t>
  </si>
  <si>
    <t>72202010</t>
  </si>
  <si>
    <t>Produtos laminados planos de aço inoxidável, de largura inferior a 600 mm, simplesmente laminados a frio, de largura inferior ou igual a 23 mm e espessura inferior ou igual a 0,1 mm</t>
  </si>
  <si>
    <t>72202090</t>
  </si>
  <si>
    <t>Outros produtos laminados planos de aço inoxidável, de largura inferior a 600 mm, simplesmente laminados a frio</t>
  </si>
  <si>
    <t>72209000</t>
  </si>
  <si>
    <t>Outros produtos laminados planos de aço inoxidável, de largura inferior a 600 mm</t>
  </si>
  <si>
    <t>72210000</t>
  </si>
  <si>
    <t>Fio-máquina de aço inoxidável</t>
  </si>
  <si>
    <t>72221100</t>
  </si>
  <si>
    <t>Barras de aço inoxidável simplesmente laminadas, estiradas ou extrudadas, a quente, de seção circular</t>
  </si>
  <si>
    <t>72221910</t>
  </si>
  <si>
    <t>Barras de aço inoxidável simplesmente laminadas, estiradas ou extrudadas, a quente, de seção transversal retangular</t>
  </si>
  <si>
    <t>72221990</t>
  </si>
  <si>
    <t>Outras barras de aço inoxidável simplesmente laminadas, estiradas ou extrudadas, a quente</t>
  </si>
  <si>
    <t>72222000</t>
  </si>
  <si>
    <t>Barras de aço inxodiável simplesmente obtidas ou completamente acabadas a frio</t>
  </si>
  <si>
    <t>72223000</t>
  </si>
  <si>
    <t>Outras barras de aços inoxidáveis</t>
  </si>
  <si>
    <t>72224010</t>
  </si>
  <si>
    <t>Perfis de aço inoxidável, de altura superior ou igual a 80 mm</t>
  </si>
  <si>
    <t>72224090</t>
  </si>
  <si>
    <t>Outros perfis de aço inoxidável</t>
  </si>
  <si>
    <t>72230000</t>
  </si>
  <si>
    <t>Fios de aço inoxidável</t>
  </si>
  <si>
    <t>72241000</t>
  </si>
  <si>
    <t>Outras ligas de aços, em lingotes e outras formas primárias</t>
  </si>
  <si>
    <t>72249000</t>
  </si>
  <si>
    <t>Produtos semimanufaturados, de outras ligas de aços</t>
  </si>
  <si>
    <t>72251100</t>
  </si>
  <si>
    <t>Produtos laminados planos, de outras ligas de aço, de largura igual ou superior a 600 mm, de aços ao silício, denominados "magnéticos", de grãos orientados</t>
  </si>
  <si>
    <t>72251900</t>
  </si>
  <si>
    <t>Outros produtos laminados planos, de outras ligas de aço, de largura igual ou superior a 600 mm, de aços ao silício, denominados "magnéticos"</t>
  </si>
  <si>
    <t>72253000</t>
  </si>
  <si>
    <t>Laminados de outras ligas de aços, simplesmente laminados a quente, em rolos, de largura igual ou superior a 600 mm</t>
  </si>
  <si>
    <t>72254010</t>
  </si>
  <si>
    <t>Outros laminados de outras ligas de aços, simplesmente laminados a quente, não enrolados, de aço, segundo normas AISI D2, D3 ou D6, de espessura inferior ou igual a 7 mm</t>
  </si>
  <si>
    <t>72254020</t>
  </si>
  <si>
    <t>Laminados planos de aços de corte rápido, de largura igual ou superior a 600 mm</t>
  </si>
  <si>
    <t>72254090</t>
  </si>
  <si>
    <t>Outros laminados de outras ligas de aços, a quente,  largura &gt;= 600 mm, não enrolado</t>
  </si>
  <si>
    <t>72255010</t>
  </si>
  <si>
    <t>Outros laminados planos, simplesmente laminados a frio, de aços de corte rápido, de largura igual ou superior a 600 mm</t>
  </si>
  <si>
    <t>72255090</t>
  </si>
  <si>
    <t>Outros laminados planos, simplesmente laminados a frio, de largura igual ou superior a 600 mm</t>
  </si>
  <si>
    <t>72259100</t>
  </si>
  <si>
    <t>Laminados de outras ligas de aço, de largura igual ou superior a 600 mm, galvanizados eletroliticamente</t>
  </si>
  <si>
    <t>72259200</t>
  </si>
  <si>
    <t>Laminados de outras ligas de aço, de largura igual ou superior a 600 mm, galvanizados por outro processo</t>
  </si>
  <si>
    <t>72259910</t>
  </si>
  <si>
    <t>Outros laminados planos de aços de corte rápido, de largura igual ou superior a 600 mm</t>
  </si>
  <si>
    <t>72259990</t>
  </si>
  <si>
    <t>Outros produtos laminados planos de aço, de largura maior ou igual a 600 mm</t>
  </si>
  <si>
    <t>72261100</t>
  </si>
  <si>
    <t>Produtos laminados planos, de outras ligas de aço, de largura inferior a 600 mm, de aços ao silício, denominados "magnéticos", de grãos orientados</t>
  </si>
  <si>
    <t>72261900</t>
  </si>
  <si>
    <t>Outros produtos laminados planos, de outras ligas de aço, de largura inferior a 600 mm, de aços ao silício, denominados "magnéticos"</t>
  </si>
  <si>
    <t>72262010</t>
  </si>
  <si>
    <t>Produtos laminados planos, de outras ligas de aço, de largura inferior a 600 mm, de aços de corte rápido, de espessura superior ou igual a 1 mm mas inferior ou igual a 4 mm</t>
  </si>
  <si>
    <t>72262090</t>
  </si>
  <si>
    <t>Outros produtos laminados planos, de outras ligas de aço, de largura inferior a 600 mm, de aços de corte rápido</t>
  </si>
  <si>
    <t>72269100</t>
  </si>
  <si>
    <t>Produtos laminados planos, de outras ligas de aço, de largura inferior a 600 mm, simplesmente laminados a quente</t>
  </si>
  <si>
    <t>72269200</t>
  </si>
  <si>
    <t>Produtos laminados planos, de outras ligas de aço, de largura inferior a 600 mm, simplesmente laminados a frio</t>
  </si>
  <si>
    <t>72269900</t>
  </si>
  <si>
    <t>Outros laminados de outras ligas de aços, largura &lt; 600 mm</t>
  </si>
  <si>
    <t>72271000</t>
  </si>
  <si>
    <t>Fio-máquina de outras ligas de aço, de aços de corte rápido</t>
  </si>
  <si>
    <t>72272000</t>
  </si>
  <si>
    <t>Fio-máquina de outras ligas de aço, de aços silício-manganês</t>
  </si>
  <si>
    <t>72279000</t>
  </si>
  <si>
    <t>Outro fio-máquina de outras ligas de aço</t>
  </si>
  <si>
    <t>72281010</t>
  </si>
  <si>
    <t>Barras de aços de corte rápido, simplesmente laminadas, estiradas ou extrudadas, a quente</t>
  </si>
  <si>
    <t>72281090</t>
  </si>
  <si>
    <t>Outras barras de ligas aços de corte rápido</t>
  </si>
  <si>
    <t>72282000</t>
  </si>
  <si>
    <t>Barras de aços silício-manganês</t>
  </si>
  <si>
    <t>72283000</t>
  </si>
  <si>
    <t>Barras de outras ligas de aços, simplesmente laminadas, estiradas ou extrudadas, a quente</t>
  </si>
  <si>
    <t>72284000</t>
  </si>
  <si>
    <t>Barras de outras ligas de aços, simplesmente forjadas</t>
  </si>
  <si>
    <t>72285000</t>
  </si>
  <si>
    <t>Barras de outras ligas de aços, simplesmente obtidas ou completamente acabadas a frio</t>
  </si>
  <si>
    <t>72286000</t>
  </si>
  <si>
    <t>Outras barras de outras ligas de aços</t>
  </si>
  <si>
    <t>72287000</t>
  </si>
  <si>
    <t>Perfis de outras ligas de aços</t>
  </si>
  <si>
    <t>72288000</t>
  </si>
  <si>
    <t>Barras ocas de ligas de aços, para perfuração</t>
  </si>
  <si>
    <t>72292000</t>
  </si>
  <si>
    <t>Fios de ligas de aços silício-manganês</t>
  </si>
  <si>
    <t>72299000</t>
  </si>
  <si>
    <t>Fios de outras ligas de aços</t>
  </si>
  <si>
    <t>73011000</t>
  </si>
  <si>
    <t>Estacas-pranchas de ferro ou aço, mesmo perfuradas ou feitas com elementos montados</t>
  </si>
  <si>
    <t>73012000</t>
  </si>
  <si>
    <t>Perfis de ferro ou aço, obtidos por soldadura</t>
  </si>
  <si>
    <t>73021010</t>
  </si>
  <si>
    <t>Trilhos de aço, de peso linear superior ou igual a 44,5 kg/m</t>
  </si>
  <si>
    <t>73021090</t>
  </si>
  <si>
    <t>Outros trilhos de vias férreas, de ferro fundido, ferro ou aço</t>
  </si>
  <si>
    <t>73023000</t>
  </si>
  <si>
    <t>Agulhas, cróssimas, alavancas para comando de agulhas e outros elementos de cruzamentos e desvios, de ferro fundido, ferro ou aço</t>
  </si>
  <si>
    <t>73024000</t>
  </si>
  <si>
    <t>Talas de junção e placas de apoio ou assentamento, de ferro fundido, ferro ou aço</t>
  </si>
  <si>
    <t>73029000</t>
  </si>
  <si>
    <t>Outros elementos de vias férreas, de ferro fundido, ferro ou aço</t>
  </si>
  <si>
    <t>73030000</t>
  </si>
  <si>
    <t>Tubos e perfis ocos, de ferro fundido</t>
  </si>
  <si>
    <t>73041100</t>
  </si>
  <si>
    <t>Tubos dos tipos utilizados em oleodutos ou gasodutos, de aço inoxidável</t>
  </si>
  <si>
    <t>73041900</t>
  </si>
  <si>
    <t>Outros tubos e perfis ocos, sem costura, de ferro ou aço, dos tipos utilizados em oleodutos ou gasodutos</t>
  </si>
  <si>
    <t>73042200</t>
  </si>
  <si>
    <t>Hastes de perfuração de aço inoxidável, dos tipos utilizados na extração de petróleo ou de gás, sem costura</t>
  </si>
  <si>
    <t>73042310</t>
  </si>
  <si>
    <t>Outras hastes de perfuração de aço não ligado, dos tipos utilizados na extração de petróleo ou de gás, sem costura</t>
  </si>
  <si>
    <t>73042390</t>
  </si>
  <si>
    <t>Outros tubos de perfuração, sem costura, de ferro ou aço, dos tipos utilizados na extração de petróleo ou de gás</t>
  </si>
  <si>
    <t>73042400</t>
  </si>
  <si>
    <t>Outros tubos, dos tipos utilizados na extração de petróleo ou de gás, de aço inoxidável</t>
  </si>
  <si>
    <t>73042910</t>
  </si>
  <si>
    <t>Tubos de aço não ligado, sem costura, para revestimento de poços, de produção ou suprimento</t>
  </si>
  <si>
    <t>73042931</t>
  </si>
  <si>
    <t>Tubos de outras ligas de aço não revestidos, sem costura, para revestimento de poços, de diâmetro exterior inferior ou igual a 229 mm</t>
  </si>
  <si>
    <t>73042939</t>
  </si>
  <si>
    <t>Outros tubos de ligas de aços, não revestidos, sem costura, para revestimento de poços, etc</t>
  </si>
  <si>
    <t>73042990</t>
  </si>
  <si>
    <t>Outros tubos de ferro fundido, ferro ou aço, sem costura, para revestimento de poços, etc</t>
  </si>
  <si>
    <t>73043110</t>
  </si>
  <si>
    <t>Tubos não revestidos, estirados ou laminados, a frio, de seção circular, de ferro ou aço não ligado</t>
  </si>
  <si>
    <t>73043190</t>
  </si>
  <si>
    <t>Outros tubos, estirados ou laminados, a frio, de seção circular, de ferro ou aço não ligado</t>
  </si>
  <si>
    <t>73043910</t>
  </si>
  <si>
    <t>Tubos não revestidos, de diâmetro exterior inferior ou igual a 229 mm, de seção circular, de ferro ou aço não ligado</t>
  </si>
  <si>
    <t>73043920</t>
  </si>
  <si>
    <t>Tubos revestidos, de diâmetro exterior inferior ou igual a 229 mm, de seção circular, de ferro ou aço não ligado</t>
  </si>
  <si>
    <t>73043990</t>
  </si>
  <si>
    <t>Outros tubos de seção circular, de ferro ou aço não ligado</t>
  </si>
  <si>
    <t>73044100</t>
  </si>
  <si>
    <t>Tubo de aço inoxidável sem costura, seção circular, laminado a frio</t>
  </si>
  <si>
    <t>73044110</t>
  </si>
  <si>
    <t>Tubos capilares de diâmetro exterior inferior ou igual a 3 mm e diâmetro interior inferior ou igual a 0,2 mm, estirados ou laminados, a frio</t>
  </si>
  <si>
    <t>73044190</t>
  </si>
  <si>
    <t>Outros tubos capilares estirados ou laminados, a frio</t>
  </si>
  <si>
    <t>73044900</t>
  </si>
  <si>
    <t>Outros tubos de aços inoxidáveis, sem costura, seção circular</t>
  </si>
  <si>
    <t>73045110</t>
  </si>
  <si>
    <t>Tubos de outras ligas de aços, sem costura, seção circular, laminado a frio, diâmetro &lt;= 229 mm</t>
  </si>
  <si>
    <t>73045111</t>
  </si>
  <si>
    <t>Tubos capilares de diâmetro exterior inferior ou igual a 3 mm e diâmetro interior inferior ou igual a 0,2 mm</t>
  </si>
  <si>
    <t>73045119</t>
  </si>
  <si>
    <t>Outros tubos de diâmetro exterior inferior ou igual a 229 mm</t>
  </si>
  <si>
    <t>73045190</t>
  </si>
  <si>
    <t>Outros tubos de outras ligas de aços, sem costura, seção circular, laminados a frio</t>
  </si>
  <si>
    <t>73045910</t>
  </si>
  <si>
    <t>Tubos de diâmetro exterior inferior ou igual a 229 mm</t>
  </si>
  <si>
    <t>73045911</t>
  </si>
  <si>
    <t>Tubos de diâmetro exterior inferior ou igual a 229 mm, com um teor,em peso,de carbono &gt;= 0,98 % e &lt;= 1,10 %, de cromo &gt;= 1,30 % e &lt;= 1,60 %, de silício &gt;= 0,15 % e &lt;= 0,35 %, de manganês &gt;= 0,25 % e &lt;= 0,45 %, de fósforo &gt;= 0,025 % e de enxofre &lt;= 0,025 %</t>
  </si>
  <si>
    <t>73045919</t>
  </si>
  <si>
    <t>Outros tubos de outras ligas de aços, sem costura, seção circular, diâmetro exterior inferior ou igual a 229 mm</t>
  </si>
  <si>
    <t>73045990</t>
  </si>
  <si>
    <t>Outros tubos de outras ligas de aços, sem costura, seção circular</t>
  </si>
  <si>
    <t>73049011</t>
  </si>
  <si>
    <t>Outros tubos e perfis ocos, de diâmetro exterior inferior ou igual a 229 mm, de aço inoxidável</t>
  </si>
  <si>
    <t>73049019</t>
  </si>
  <si>
    <t>Outros tubos e perfis ocos, de ferro ou aço,  sem costura, de diâmetro exterior inferior ou igual a 229 mm</t>
  </si>
  <si>
    <t>73049090</t>
  </si>
  <si>
    <t>Outros tubos e perfis ocos, de ferro ou aço, sem costura</t>
  </si>
  <si>
    <t>73051100</t>
  </si>
  <si>
    <t>Tubos dos tipos utilizados em oleodutos ou gasodutos, soldados longitudinalmente por arco imerso, de seção circular, de diâmetro exterior superior a 406,4 mm, de ferro ou aço</t>
  </si>
  <si>
    <t>73051200</t>
  </si>
  <si>
    <t>Outros tubos dos tipos utilizados em oleodutos ou gasodutos, soldados longitudinalmente, de seção circular, de diâmetro exterior superior a 406,4 mm, de ferro ou aço</t>
  </si>
  <si>
    <t>73051900</t>
  </si>
  <si>
    <t>Outros tubos dos tipos utilizados em oleodutos ou gasodutos, de seção circular, de diâmetro exterior superior a 406,4 mm, de ferro ou aço</t>
  </si>
  <si>
    <t>73052000</t>
  </si>
  <si>
    <t>Tubos para revestimento de poços, dos tipos utilizados na extração de petróleo ou de gás, de seção circular, de diâmetro exterior superior a 406,4 mm, de ferro ou aço</t>
  </si>
  <si>
    <t>73053100</t>
  </si>
  <si>
    <t>Outros tubos ferro ou aço, soldado longitudinalmente, de seção circular, de diâmetro exterior superior a 406,4 mm</t>
  </si>
  <si>
    <t>73053900</t>
  </si>
  <si>
    <t>Outros tubos ferro ou aço, soldado, de seção circular, de diâmetro exterior superior a 406,4 mm</t>
  </si>
  <si>
    <t>73059000</t>
  </si>
  <si>
    <t>Outros tubos de ferro ou aço, rebitados, de seção circular, de diâmetro exterior superior a 406,4 mm</t>
  </si>
  <si>
    <t>73061100</t>
  </si>
  <si>
    <t>Tubos dos tipos utilizados em oleodutos ou gasodutos, soldados, de aço inoxidável</t>
  </si>
  <si>
    <t>73061900</t>
  </si>
  <si>
    <t>Outros tubos dos tipos utilizados em oleodutos ou gasodutos</t>
  </si>
  <si>
    <t>73062100</t>
  </si>
  <si>
    <t>Tubos para revestimento de poços, de produção ou suprimento, dos tipos utilizados na extração de petróleo ou de gás, soldados, de aço inoxidável</t>
  </si>
  <si>
    <t>73062900</t>
  </si>
  <si>
    <t>Outros tubos para revestimento de poços, de produção ou suprimento, dos tipos utilizados na extração de petróleo ou de gás, de ferro ou aço</t>
  </si>
  <si>
    <t>73063000</t>
  </si>
  <si>
    <t>Outros tubos soldados, de seção circular, de ferro ou aço não ligado</t>
  </si>
  <si>
    <t>73064000</t>
  </si>
  <si>
    <t>Outros tubos soldados, de seção circular, de aço inoxidável</t>
  </si>
  <si>
    <t>73065000</t>
  </si>
  <si>
    <t>Outros tubos soldados, de seção circular, de outras ligas de aço</t>
  </si>
  <si>
    <t>73066100</t>
  </si>
  <si>
    <t>Outros tubos soldados, de seção quadrada ou retangular</t>
  </si>
  <si>
    <t>73066900</t>
  </si>
  <si>
    <t>Outros tubos soldados de seção não circular</t>
  </si>
  <si>
    <t>73069010</t>
  </si>
  <si>
    <t>Outros tubos e perfis ocos, de ferro ou aço não ligado</t>
  </si>
  <si>
    <t>73069020</t>
  </si>
  <si>
    <t>Outros tubos e perfis ocos, de aço inoxidável</t>
  </si>
  <si>
    <t>73069090</t>
  </si>
  <si>
    <t>Outros tubos e perfis ocos, de ferro ou aço, soldados, rebitados, agrafados ou com os bordos simplesmente aproximados</t>
  </si>
  <si>
    <t>73071100</t>
  </si>
  <si>
    <t>Acessórios moldados para tubos de ferro fundido não maleável</t>
  </si>
  <si>
    <t>73071910</t>
  </si>
  <si>
    <t>Acessórios moldados para tubos de ferro fundido maleável, de diâmetro interior superior a 50,8 mm</t>
  </si>
  <si>
    <t>73071920</t>
  </si>
  <si>
    <t>Acessórios moldados para tubos de aço</t>
  </si>
  <si>
    <t>73071990</t>
  </si>
  <si>
    <t>Outros acessórios para tubos moldados de ferro fundido, etc</t>
  </si>
  <si>
    <t>73072100</t>
  </si>
  <si>
    <t>Flanges para tubos, de aços inoxidáveis</t>
  </si>
  <si>
    <t>73072200</t>
  </si>
  <si>
    <t>Cotovelos, curvas e luvas, roscados, para tubos, de aço inoxidável</t>
  </si>
  <si>
    <t>73072300</t>
  </si>
  <si>
    <t>Acessórios para soldar topo a topo, para tubos de aços inoxidável</t>
  </si>
  <si>
    <t>73072900</t>
  </si>
  <si>
    <t>Outros acessórios para tubos, de aços inoxidáveis</t>
  </si>
  <si>
    <t>73079100</t>
  </si>
  <si>
    <t>Outras flanges para tubos, de ferro fundido/ferro ou aço</t>
  </si>
  <si>
    <t>73079200</t>
  </si>
  <si>
    <t>Outros cotovelos, curvas e luvas, roscados, para tubos de ferro/aço</t>
  </si>
  <si>
    <t>73079300</t>
  </si>
  <si>
    <t>Outros acessórios para soldar topo a topo, tubos de ferro/aço</t>
  </si>
  <si>
    <t>73079900</t>
  </si>
  <si>
    <t>Outros acessórios para tubos de ferro fundido, ferro ou aço</t>
  </si>
  <si>
    <t>73081000</t>
  </si>
  <si>
    <t>Pontes e elementos de pontes, de ferro fundido/ferro/aço</t>
  </si>
  <si>
    <t>73082000</t>
  </si>
  <si>
    <t>Torres e pórticos, de ferro fundido, ferro ou aço</t>
  </si>
  <si>
    <t>73083000</t>
  </si>
  <si>
    <t>Portas e janelas, e seus caixilhos, alizares e soleiras, de ferro fundido, ferro ou aço</t>
  </si>
  <si>
    <t>73084000</t>
  </si>
  <si>
    <t>Material para andaimes, para armações ou para escoramentos, de ferro fundido, ferro ou aço</t>
  </si>
  <si>
    <t>73089010</t>
  </si>
  <si>
    <t>Chapas, barras, perfis, tubos e semelhantes, próprios para construções, de ferro fundido, ferro ou aço</t>
  </si>
  <si>
    <t>73089090</t>
  </si>
  <si>
    <t>Outras construções e suas partes, de ferro fundido/ferro/aço</t>
  </si>
  <si>
    <t>73090010</t>
  </si>
  <si>
    <t>Reservatórios, etc, de ferro/aço, de capacidade superior a 300 litros, para armazenamento de grãos e outras matérias sólidas</t>
  </si>
  <si>
    <t>73090020</t>
  </si>
  <si>
    <t>Recipientes isotérmicos refrigerados a nitrogênio (azoto) líquido, dos tipos utilizados para sêmen, sangue, tecidos biológicos e outros produtos similares, de capacidade superior a 300 litros</t>
  </si>
  <si>
    <t>73090090</t>
  </si>
  <si>
    <t>Outros reservatórios, etc, de ferro/aço, capacidade &gt; 300 litros, sem dispersão térmica</t>
  </si>
  <si>
    <t>73101010</t>
  </si>
  <si>
    <t>Recipientes isotérmicos refrigerados a nitrogênio (azoto) líquido, dos tipos utilizados para sêmen, sangue, tecidos biológicos e outros produtos similares, de capacidade igual ou superior a 50 litros e menor que 300 litros</t>
  </si>
  <si>
    <t>73101090</t>
  </si>
  <si>
    <t>Outros reservatórios, etc, de ferro/aço, capacidade de 50 até 300 litros, sem dispersão térmica</t>
  </si>
  <si>
    <t>73102110</t>
  </si>
  <si>
    <t>Latas próprias para serem fechadas por soldadura ou cravação, próprias para acondicionar produtos alimentícios, de ferro fundido, ferro ou aço</t>
  </si>
  <si>
    <t>73102190</t>
  </si>
  <si>
    <t>Outras latas próprias para serem fechadas por soldadura ou cravação, de ferro fundido, ferro ou aço</t>
  </si>
  <si>
    <t>73102910</t>
  </si>
  <si>
    <t>Outros reservatórios, etc, de ferro/aço, capacidade &lt; 50 litros, próprios para acondicionar produtos alimentícios</t>
  </si>
  <si>
    <t>73102920</t>
  </si>
  <si>
    <t>Recipientes isotérmicos refrigerados a nitrogênio (azoto) líquido, dos tipos utilizados para sêmen, sangue, tecidos biológicos e outros produtos similares, capacidade menor que 50 litros</t>
  </si>
  <si>
    <t>73102990</t>
  </si>
  <si>
    <t>Outros reservatórios, etc, de ferro/aço, capacidade menor que 50 litros</t>
  </si>
  <si>
    <t>73110000</t>
  </si>
  <si>
    <t>Recipientes para gases comprimidos ou liquefeitos, de ferro fundido, ferro ou aço</t>
  </si>
  <si>
    <t>73121010</t>
  </si>
  <si>
    <t>Cordas e cabos, de fios de aço revestidos de bronze ou latão, não isolados para usos elétricos</t>
  </si>
  <si>
    <t>73121090</t>
  </si>
  <si>
    <t>Outras cordas e cabos, de ferro ou aço, não isolados para usos elétricos</t>
  </si>
  <si>
    <t>73129000</t>
  </si>
  <si>
    <t>Tranças, lingas e artefatos semelhantes, de ferro ou aço, não isolados para usos elétricos</t>
  </si>
  <si>
    <t>73130000</t>
  </si>
  <si>
    <t>Arame farpado, de ferro ou aço; arames ou tiras, retorcidos, mesmo farpados, de ferro ou aço, dos tipos utilizados em cercas</t>
  </si>
  <si>
    <t>73141200</t>
  </si>
  <si>
    <t>Telas metálicas, contínuas ou sem fim, para máquinas, de aço inoxidável, tecidas</t>
  </si>
  <si>
    <t>73141400</t>
  </si>
  <si>
    <t>Outras telas metálicas tecidas, de aço inoxidável</t>
  </si>
  <si>
    <t>73141900</t>
  </si>
  <si>
    <t>Outras telas metálicas tecidas, de ferro ou aço</t>
  </si>
  <si>
    <t>73142000</t>
  </si>
  <si>
    <t>Grades e redes, soldadas nos pontos de interseção, de fios de ferro ou aço com, pelo menos, 3 mm na maior dimensão do corte transversal e com malhas de 100 cm2 ou mais, de superfície</t>
  </si>
  <si>
    <t>73143100</t>
  </si>
  <si>
    <t>Outras grades e redes, soldadas nos pontos de interseção,  de fios de ferro ou aço, galvanizadas</t>
  </si>
  <si>
    <t>73143900</t>
  </si>
  <si>
    <t>Outras grades e redes, soldadas nos pontos de interseção,  de fios de ferro ou aço</t>
  </si>
  <si>
    <t>73144100</t>
  </si>
  <si>
    <t>Outras telas metálicas, grades e redes, de fios de ferro ou aço, galvanizadas</t>
  </si>
  <si>
    <t>73144200</t>
  </si>
  <si>
    <t>Outras telas metálicas, grades e redes, de fios de ferro ou aço, revestidas de plásticos</t>
  </si>
  <si>
    <t>73144900</t>
  </si>
  <si>
    <t>Outras telas metálicas, grades e redes, de fios de ferro ou aço</t>
  </si>
  <si>
    <t>73145000</t>
  </si>
  <si>
    <t>Chapas e tiras, distendidas, de ferro ou aço</t>
  </si>
  <si>
    <t>73151100</t>
  </si>
  <si>
    <t>Corrente de rolos, de ferro fundido, de ferro ou aço</t>
  </si>
  <si>
    <t>73151210</t>
  </si>
  <si>
    <t>Corrente de transmissão, de ferro fundido, de ferro ou aço</t>
  </si>
  <si>
    <t>73151290</t>
  </si>
  <si>
    <t>Outras correntes de elos articulados, de ferro ou aço</t>
  </si>
  <si>
    <t>73151900</t>
  </si>
  <si>
    <t>Partes de correntes de elos articulados, de ferro ou aço</t>
  </si>
  <si>
    <t>73152000</t>
  </si>
  <si>
    <t>Correntes antiderrapantes, de ferro fundido, ferro ou aço</t>
  </si>
  <si>
    <t>73158100</t>
  </si>
  <si>
    <t>Correntes de elos com suporte, de ferro fundido, ferro ou aço</t>
  </si>
  <si>
    <t>73158200</t>
  </si>
  <si>
    <t>Outras correntes de elos soldados, de ferro fundido, ferro ou aço</t>
  </si>
  <si>
    <t>73158900</t>
  </si>
  <si>
    <t>Outras correntes e cadeias, de ferro fundido, ferro ou aço</t>
  </si>
  <si>
    <t>73159000</t>
  </si>
  <si>
    <t>Partes de outras correntes e cadeias, de ferro ou aço</t>
  </si>
  <si>
    <t>73160000</t>
  </si>
  <si>
    <t>Âncoras, fateixas, e suas partes, de ferro fundido, ferro ou aço</t>
  </si>
  <si>
    <t>73170010</t>
  </si>
  <si>
    <t>Tachas, mesmo com a cabeça de outra matéria, exceto cobre, de ferro fundido, ferro ou aço</t>
  </si>
  <si>
    <t>73170020</t>
  </si>
  <si>
    <t>Grampos de fio curvado, de ferro fundido, ferro ou aço</t>
  </si>
  <si>
    <t>73170030</t>
  </si>
  <si>
    <t>Pontas ou dentes para máquinas têxteis, de ferro fundido, ferro ou aço</t>
  </si>
  <si>
    <t>73170090</t>
  </si>
  <si>
    <t>Pregos, percevejos e artefatos semelhantes, de ferro fundido, ferro ou aço</t>
  </si>
  <si>
    <t>73181100</t>
  </si>
  <si>
    <t>Tira-fundos (roscados), de ferro fundido, ferro ou aço</t>
  </si>
  <si>
    <t>73181200</t>
  </si>
  <si>
    <t>Outros parafusos de ferro fundido/ferro/aço, para madeira</t>
  </si>
  <si>
    <t>73181300</t>
  </si>
  <si>
    <t>Ganchos e armelas, de ferro fundido, ferro ou aço</t>
  </si>
  <si>
    <t>73181400</t>
  </si>
  <si>
    <t>Parafusos perfurantes, de ferro fundido, ferro ou aço</t>
  </si>
  <si>
    <t>73181500</t>
  </si>
  <si>
    <t>Outros parafusos e pinos ou pernos, mesmo com as porcas e arruelas, de ferro fundido, ferro ou aço</t>
  </si>
  <si>
    <t>73181600</t>
  </si>
  <si>
    <t>Porcas de ferro fundido, ferro ou aço</t>
  </si>
  <si>
    <t>73181900</t>
  </si>
  <si>
    <t>Outros artefatos roscados, de ferro fundido, ferro ou aço</t>
  </si>
  <si>
    <t>73182100</t>
  </si>
  <si>
    <t>Arruelas de pressão e outras arruelas de segurança, de ferro fundido, ferro ou aço</t>
  </si>
  <si>
    <t>73182200</t>
  </si>
  <si>
    <t>Outras arruelas de ferro fundido, ferro ou aço</t>
  </si>
  <si>
    <t>73182300</t>
  </si>
  <si>
    <t>Rebites de ferro fundido, ferro ou aço</t>
  </si>
  <si>
    <t>73182400</t>
  </si>
  <si>
    <t>Chavetas, cavilhas e contrapinos ou troços, de ferro fundido, ferro ou aço</t>
  </si>
  <si>
    <t>73182900</t>
  </si>
  <si>
    <t>Outros artefatos não roscados, de ferro fundido, ferro ou aço</t>
  </si>
  <si>
    <t>73192000</t>
  </si>
  <si>
    <t>Alfinetes de segurança, de ferro ou aço</t>
  </si>
  <si>
    <t>73193000</t>
  </si>
  <si>
    <t>Outros alfinetes de uso manual, de ferro ou aço</t>
  </si>
  <si>
    <t>73194000</t>
  </si>
  <si>
    <t>Alfinetes de seguranca e outros alfinetes</t>
  </si>
  <si>
    <t>73199000</t>
  </si>
  <si>
    <t>Outras agulhas/artefatos semelhantes, de uso manual, de ferro/aço</t>
  </si>
  <si>
    <t>73201000</t>
  </si>
  <si>
    <t>Molas de folhas e suas folhas, de ferro ou aço</t>
  </si>
  <si>
    <t>73202010</t>
  </si>
  <si>
    <t>Molas helicoidais cilíndricas, de ferro ou aço</t>
  </si>
  <si>
    <t>73202090</t>
  </si>
  <si>
    <t>Outras molas helicoidais de ferro ou aço</t>
  </si>
  <si>
    <t>73209000</t>
  </si>
  <si>
    <t>Outras molas de ferro ou aço</t>
  </si>
  <si>
    <t>73211100</t>
  </si>
  <si>
    <t>Aparelhos para cozinhar e aquecedores de pratos, de ferro fundido, ferro ou aço, a combustíveis gasosos, ou a gás e outros combustíveis</t>
  </si>
  <si>
    <t>73211200</t>
  </si>
  <si>
    <t>Aparelhos para cozinhar e aquecedores de pratos, de ferro fundido, ferro ou aço, a combustíveis líquidos</t>
  </si>
  <si>
    <t>73211900</t>
  </si>
  <si>
    <t>Outros aparelhos para cozinhar e aquecedores de pratos, incluindo os aparelhos a combustíveis sólidos</t>
  </si>
  <si>
    <t>73218100</t>
  </si>
  <si>
    <t>Outros aquecedores, etc, de ferro/aço, a combustíveis gasosos, ou a gás e outros combustíveis</t>
  </si>
  <si>
    <t>73218200</t>
  </si>
  <si>
    <t>Outros aquecedores, etc, de ferro/aço, a combustíveis líquidos</t>
  </si>
  <si>
    <t>73218900</t>
  </si>
  <si>
    <t>Outros aparelhos, incluindo os aparelhos a combustíveis sólidos</t>
  </si>
  <si>
    <t>73219000</t>
  </si>
  <si>
    <t>Partes de aparelhos para cozinhar, etc, de ferro/aço, não elétrico</t>
  </si>
  <si>
    <t>73221100</t>
  </si>
  <si>
    <t>Radiadores para aquecimento central, não elétrico, partes, de ferro fundido</t>
  </si>
  <si>
    <t>73221900</t>
  </si>
  <si>
    <t>Radiadores para aquecimento central, não elétrico, partes, de ferro/aço</t>
  </si>
  <si>
    <t>73229010</t>
  </si>
  <si>
    <t>Geradores de ar quente a combustível líquido, utilizados em veículos automóveis</t>
  </si>
  <si>
    <t>73229090</t>
  </si>
  <si>
    <t>Outros geradores, etc. não elétrico, de ferro fundido, ferro, aço</t>
  </si>
  <si>
    <t>73231000</t>
  </si>
  <si>
    <t>Palha de ferro ou aço; esponjas, esfregões, luvas e artefatos semelhantes para limpeza, polimento ou usos semelhantes</t>
  </si>
  <si>
    <t>73239100</t>
  </si>
  <si>
    <t>Outros artefatos domésticos, de ferro fundido, não esmaltados, e partes</t>
  </si>
  <si>
    <t>73239200</t>
  </si>
  <si>
    <t>Outros artefatos domésticos, de ferro fundido, esmaltados, e partes</t>
  </si>
  <si>
    <t>73239300</t>
  </si>
  <si>
    <t>Outros artefatos domésticos, de aços inoxidáveis, e partes</t>
  </si>
  <si>
    <t>73239400</t>
  </si>
  <si>
    <t>Outros artefatos domésticos, de ferro ou aço, esmaltados, e partes</t>
  </si>
  <si>
    <t>73239900</t>
  </si>
  <si>
    <t>Outros artefatos domésticos, de ferro fundido, ferro ou aço, e partes</t>
  </si>
  <si>
    <t>73241000</t>
  </si>
  <si>
    <t>Pias e lavatórios, de aços inoxidáveis</t>
  </si>
  <si>
    <t>73242100</t>
  </si>
  <si>
    <t>Banheiras de ferro fundido, mesmo esmaltadas</t>
  </si>
  <si>
    <t>73242900</t>
  </si>
  <si>
    <t>Outras banheiras de ferro ou aço</t>
  </si>
  <si>
    <t>73249000</t>
  </si>
  <si>
    <t>Outros artefatos de higiene e toucador, de ferro ou aço,  incluindo as partes</t>
  </si>
  <si>
    <t>73251000</t>
  </si>
  <si>
    <t>Outras obras moldadas de ferro fundido, não maleável</t>
  </si>
  <si>
    <t>73259100</t>
  </si>
  <si>
    <t>Esferas e artefatos semelhantes, para moinhos, moldadas, de ferro fundido, ferro ou aço</t>
  </si>
  <si>
    <t>73259910</t>
  </si>
  <si>
    <t>Outras obras moldadas, de aço</t>
  </si>
  <si>
    <t>73259990</t>
  </si>
  <si>
    <t>Outras obras moldadas, de ferro fundido ou ferro</t>
  </si>
  <si>
    <t>73261100</t>
  </si>
  <si>
    <t>Esferas e artefatos semelhantes, para moinhos, simplesmente forjadas ou estampadas, de ferro ou aço</t>
  </si>
  <si>
    <t>73261900</t>
  </si>
  <si>
    <t>Outras obras simplesmente forjadas ou estampadas, de ferro ou aço</t>
  </si>
  <si>
    <t>73262000</t>
  </si>
  <si>
    <t>Obras de fios de ferro ou aço</t>
  </si>
  <si>
    <t>73269000</t>
  </si>
  <si>
    <t>Outras obras de ferro ou aço</t>
  </si>
  <si>
    <t>73269010</t>
  </si>
  <si>
    <t>Calotas elípticas de aço ao níquel utilizadas na fabricação de recipientes</t>
  </si>
  <si>
    <t>73269020</t>
  </si>
  <si>
    <t>Discos próprios para cunhagem de moedas</t>
  </si>
  <si>
    <t>73269090</t>
  </si>
  <si>
    <t>74010000</t>
  </si>
  <si>
    <t>Mates de cobre; cobre de cementação (precipitado de cobre)</t>
  </si>
  <si>
    <t>74020000</t>
  </si>
  <si>
    <t>Cobre não refinado; ânodos de cobre para refinação eletrolítica</t>
  </si>
  <si>
    <t>74031100</t>
  </si>
  <si>
    <t>Cátodos e seus elementos de cobre refinado, em formas brutas</t>
  </si>
  <si>
    <t>74031200</t>
  </si>
  <si>
    <t>Barras para obtenção de fios (wire-bars), de cobre refinado, em formas brutas</t>
  </si>
  <si>
    <t>74031300</t>
  </si>
  <si>
    <t>Palanquilhas (billets) de cobre refinado, em formas brutas</t>
  </si>
  <si>
    <t>74031900</t>
  </si>
  <si>
    <t>Outros produtos de cobre refinado, em formas brutas</t>
  </si>
  <si>
    <t>74032100</t>
  </si>
  <si>
    <t>Ligas de cobre à base de cobre-zinco (latão), em formas brutas</t>
  </si>
  <si>
    <t>74032200</t>
  </si>
  <si>
    <t>Ligas de cobre à base de cobre-estanho (bronze), em formas brutas</t>
  </si>
  <si>
    <t>74032900</t>
  </si>
  <si>
    <t>Outras ligas de cobre (exceto ligas-mãe da posição 74.05), em formas brutas</t>
  </si>
  <si>
    <t>74040000</t>
  </si>
  <si>
    <t>Desperdícios e resíduos, de cobre</t>
  </si>
  <si>
    <t>74050000</t>
  </si>
  <si>
    <t>Ligas-mães de cobre</t>
  </si>
  <si>
    <t>74061000</t>
  </si>
  <si>
    <t>Pós de cobre, de estrutura não lamelar</t>
  </si>
  <si>
    <t>74062000</t>
  </si>
  <si>
    <t>Pós de estrutura lamelar; escamas; de cobre</t>
  </si>
  <si>
    <t>74071010</t>
  </si>
  <si>
    <t>Barras de cobre refinado</t>
  </si>
  <si>
    <t>74071021</t>
  </si>
  <si>
    <t>Perfis ocos de cobre refinado</t>
  </si>
  <si>
    <t>74071029</t>
  </si>
  <si>
    <t>Outros perfis de cobre refinado</t>
  </si>
  <si>
    <t>74072110</t>
  </si>
  <si>
    <t>Barras de ligas à base de cobre-zinco (latão)</t>
  </si>
  <si>
    <t>74072120</t>
  </si>
  <si>
    <t>Perfis de ligas  à base de cobre-zinco (latão)</t>
  </si>
  <si>
    <t>74072910</t>
  </si>
  <si>
    <t>Outras barras de cobre</t>
  </si>
  <si>
    <t>74072921</t>
  </si>
  <si>
    <t>Outros perfis ocos de cobre</t>
  </si>
  <si>
    <t>74072929</t>
  </si>
  <si>
    <t>Outros perfis de cobre</t>
  </si>
  <si>
    <t>74081100</t>
  </si>
  <si>
    <t>Fios de cobre refinado, com a maior dimensão da seção transversal superior a 6 mm</t>
  </si>
  <si>
    <t>74081900</t>
  </si>
  <si>
    <t>Outros fios de cobre refinado</t>
  </si>
  <si>
    <t>74082100</t>
  </si>
  <si>
    <t>Fios de ligas à base de cobre-zinco (latão)</t>
  </si>
  <si>
    <t>74082200</t>
  </si>
  <si>
    <t>Fios de ligas à base de cobre-níquel (cuproníquel) ou de cobre-níquel-zinco (maillechort)</t>
  </si>
  <si>
    <t>74082911</t>
  </si>
  <si>
    <t>Fios de ligas de cobre-estanho (bronze) fosforoso</t>
  </si>
  <si>
    <t>74082912</t>
  </si>
  <si>
    <t>Fios de ligas de cobre-estanho (bronze) fosforoso de seção transversal circular, de diâmetro inferior ou igual a 0,8 mm</t>
  </si>
  <si>
    <t>74082913</t>
  </si>
  <si>
    <t>Outros fios de ligas de cobre-estanho (bronze) fosforosos</t>
  </si>
  <si>
    <t>74082919</t>
  </si>
  <si>
    <t>Outros fios de ligas de cobre-estanho (bronze)</t>
  </si>
  <si>
    <t>74082990</t>
  </si>
  <si>
    <t>Outros fios de ligas de cobre</t>
  </si>
  <si>
    <t>74091100</t>
  </si>
  <si>
    <t>Chapas e tiras, de cobre refinado, de espessura superior a 0,15 mm, em rolos</t>
  </si>
  <si>
    <t>74091900</t>
  </si>
  <si>
    <t>Outras chapas e tiras, de cobre refinado,de espessura superior a 0,15 mm</t>
  </si>
  <si>
    <t>74092100</t>
  </si>
  <si>
    <t>Chapas e tiras de ligas à base de cobre-zinco (latão, de espessura superior a 0,15 mm, em rolos</t>
  </si>
  <si>
    <t>74092900</t>
  </si>
  <si>
    <t>Outras chapas e tiras, de ligas à base de cobre-zinco (latão), de espessura superior a 0,15 mm</t>
  </si>
  <si>
    <t>74093111</t>
  </si>
  <si>
    <t>Chapas de ligas à base de cobre-estanho (bronze), de espessura superior a 0,15 mm, revestidas de plástico, com uma camada intermediária de liga de cobre-estanho ou cobre-estanho-chumbo, aplicada por sinterização</t>
  </si>
  <si>
    <t>74093119</t>
  </si>
  <si>
    <t>Outras chapas de ligas à base de cobre-estanho (bronze), de espessura superior a 0,15 mm, em rolos, revestidas de plástico</t>
  </si>
  <si>
    <t>74093190</t>
  </si>
  <si>
    <t>Outras chapas de ligas à base de cobre-estanho (bronze), de espessura superior a 0,15 mm, em rolos</t>
  </si>
  <si>
    <t>74093900</t>
  </si>
  <si>
    <t>Outras chapas e tiras, de ligas  à base de cobre-estanho (bronze), de espessura superior a 0,15 mm</t>
  </si>
  <si>
    <t>74094010</t>
  </si>
  <si>
    <t>Chapas e tiras de ligas à base de cobre-níquel (cuproníquel) ou de cobre-níquel-zinco (maillechort), de espessura superior a 0,15 mm, em rolos</t>
  </si>
  <si>
    <t>74094011</t>
  </si>
  <si>
    <t>Chapas e tiras de ligas à base de cobre-níquel (cuproníquel) ou de cobre-níquel-zinco (maillechort), de espessura superior a 0,15 mm, em rolos, de liga de cobreniquelsilício, galvanizadas</t>
  </si>
  <si>
    <t>74094019</t>
  </si>
  <si>
    <t>Outras chapas e tiras de ligas à base de cobre-níquel (cuproníquel) ou de cobre-níquel-zinco (maillechort), de espessura superior a 0,15 mm, em rolos</t>
  </si>
  <si>
    <t>74094090</t>
  </si>
  <si>
    <t>Outras chapas e tiras de ligas à base de cobre-níquel (cuproníquel) ou de cobre-níquel-zinco (maillechort), de espessura superior a 0,15 mm</t>
  </si>
  <si>
    <t>74099000</t>
  </si>
  <si>
    <t>Chapas e tiras, de outras ligas de cobre, de espessura superior a 0,15 mm</t>
  </si>
  <si>
    <t>74101112</t>
  </si>
  <si>
    <t>Folha de cobre, de espessura inferior ou igual a 0,04 mm e uma resistividade elétrica inferior ou igual a 0,017241 ohm.mm2/m</t>
  </si>
  <si>
    <t>74101113</t>
  </si>
  <si>
    <t>Outras folhas de cobre, de espessura inferior ou igual a 0,04 mm</t>
  </si>
  <si>
    <t>74101119</t>
  </si>
  <si>
    <t>Folha de cobre refinado sem suporte, espessura &gt; 0,04 mm e &lt; 0,07 mm, pureza &gt; 99,85=%</t>
  </si>
  <si>
    <t>74101190</t>
  </si>
  <si>
    <t>Outras folhas/tiras, de cobre refinado, sem suporte, espessura &lt;= 0.15 mm</t>
  </si>
  <si>
    <t>74101200</t>
  </si>
  <si>
    <t>Folha e tira, de ligas de cobre, sem suporte, espessura &lt;= 0.15 mm</t>
  </si>
  <si>
    <t>74102110</t>
  </si>
  <si>
    <t>Folha de cobre refinado, com suporte isolante de resina epóxida e fibra de vidro, dos tipos utilizados para circuitos impressos</t>
  </si>
  <si>
    <t>74102120</t>
  </si>
  <si>
    <t>Folha de cobre refinado, com espessura superior a 0,012 mm, sobre suporte de poliéster ou poliimida e com espessura total, incluindo o suporte, inferior ou igual a 0,195 mm</t>
  </si>
  <si>
    <t>74102130</t>
  </si>
  <si>
    <t>Folha de cobre, om suporte isolante de resina fenólica e papel, dos tipos utilizados para circuitos impressos</t>
  </si>
  <si>
    <t>74102190</t>
  </si>
  <si>
    <t>Outras folhas/tiras, de cobre refinado com suporte, espessura &lt;= 0.15 mm</t>
  </si>
  <si>
    <t>74102200</t>
  </si>
  <si>
    <t>Folha e tira, de ligas de cobre, com suporte, espessura &lt;= 0.15mm</t>
  </si>
  <si>
    <t>74111010</t>
  </si>
  <si>
    <t>Tubos de cobre refinado, não aletados nem ranhurados</t>
  </si>
  <si>
    <t>74111090</t>
  </si>
  <si>
    <t>Outros tubos de cobre refinado</t>
  </si>
  <si>
    <t>74112110</t>
  </si>
  <si>
    <t>Tubos de ligas de cobre-zinco, não aletados, não ranhurados</t>
  </si>
  <si>
    <t>74112190</t>
  </si>
  <si>
    <t>Outros tubos de ligas de cobre-zinco</t>
  </si>
  <si>
    <t>74112210</t>
  </si>
  <si>
    <t>Tubos de ligas à base de cobre-níquel (cuproníquel) ou de cobre-níquel-zinco (maillechort), não aletados não ranhurados</t>
  </si>
  <si>
    <t>74112290</t>
  </si>
  <si>
    <t>Outros tubos de ligas de cobre-níquel/cobre-níquel-zinco</t>
  </si>
  <si>
    <t>74112910</t>
  </si>
  <si>
    <t>Tubos de outras ligas de cobre, não aletados não ranhurados</t>
  </si>
  <si>
    <t>74112990</t>
  </si>
  <si>
    <t>Tubos de outras ligas de cobre</t>
  </si>
  <si>
    <t>74121000</t>
  </si>
  <si>
    <t>Acessórios para tubos (por exemplo, uniões, cotovelos, luvas), de cobre refinado</t>
  </si>
  <si>
    <t>74122000</t>
  </si>
  <si>
    <t>Acessórios para tubos (por exemplo, uniões, cotovelos, luvas), de ligas de cobre</t>
  </si>
  <si>
    <t>74130000</t>
  </si>
  <si>
    <t>Cordas, cabos, tranças e artefatos semelhantes, de cobre, não isolados para usos elétricos</t>
  </si>
  <si>
    <t>74151000</t>
  </si>
  <si>
    <t>Tachas, pregos, percevejos, escápulas e artefatos semelhantes, de cobre ou de ferro ou aço com cabeça de cobre</t>
  </si>
  <si>
    <t>74152100</t>
  </si>
  <si>
    <t>Arruelas (incluindo as de pressão), de cobre</t>
  </si>
  <si>
    <t>74152900</t>
  </si>
  <si>
    <t>Outros artefatos não roscados, de cobre</t>
  </si>
  <si>
    <t>74153300</t>
  </si>
  <si>
    <t>Parafusos; pinos ou pernos e porcas, de cobre</t>
  </si>
  <si>
    <t>74153900</t>
  </si>
  <si>
    <t>Outros artefatos roscados, de cobre</t>
  </si>
  <si>
    <t>74181000</t>
  </si>
  <si>
    <t>Artefatos de uso doméstico e suas partes; esponjas, esfregões, luvas e artefatos semelhantes, para limpeza, polimento ou usos semelhantes</t>
  </si>
  <si>
    <t>74181100</t>
  </si>
  <si>
    <t>Esponjas, esfregões, etc, de cobre, para limpeza/polimento</t>
  </si>
  <si>
    <t>74181900</t>
  </si>
  <si>
    <t>Outros artefatos de cobre, uso doméstico, e suas partes</t>
  </si>
  <si>
    <t>74182000</t>
  </si>
  <si>
    <t>Artefatos de higiene ou de toucador, e suas partes, de cobre</t>
  </si>
  <si>
    <t>74191000</t>
  </si>
  <si>
    <t>Correntes, cadeias, e suas partes, de cobre</t>
  </si>
  <si>
    <t>74192000</t>
  </si>
  <si>
    <t>Outras obras de cobre vazadas, moldadas, estampadas ou forjadas, mas não trabalhadas de outro modo</t>
  </si>
  <si>
    <t>74198010</t>
  </si>
  <si>
    <t>Telas metálicas de fio de cobre</t>
  </si>
  <si>
    <t>74198020</t>
  </si>
  <si>
    <t>Grades e redes, de fio de cobre; chapas e tiras, distendidas</t>
  </si>
  <si>
    <t>74198030</t>
  </si>
  <si>
    <t>Molas de cobre</t>
  </si>
  <si>
    <t>74198040</t>
  </si>
  <si>
    <t>Discos de cobre próprios para cunhagem de moedas</t>
  </si>
  <si>
    <t>74198090</t>
  </si>
  <si>
    <t>Outras obras de cobre não classificadas em códigos anteriores</t>
  </si>
  <si>
    <t>74199100</t>
  </si>
  <si>
    <t>Outras obras de cobre, vazadas, moldadas, estampadas ou forjadas, mas não trabalhadas de outro modo</t>
  </si>
  <si>
    <t>74199910</t>
  </si>
  <si>
    <t>Telas metálicas de fios de cobre</t>
  </si>
  <si>
    <t>74199920</t>
  </si>
  <si>
    <t>74199930</t>
  </si>
  <si>
    <t>74199990</t>
  </si>
  <si>
    <t>Aparelhos para cozinhar/aquecer, de cobre, não elétrico, uso doméstico</t>
  </si>
  <si>
    <t>75011000</t>
  </si>
  <si>
    <t>Mates de níquel</t>
  </si>
  <si>
    <t>75012000</t>
  </si>
  <si>
    <t>Sinters de óxidos de níquel e outros produtos intermediários da metalurgia do níquel</t>
  </si>
  <si>
    <t>75021010</t>
  </si>
  <si>
    <t>Catodos de niquel não ligado, em formas brutas</t>
  </si>
  <si>
    <t>75021090</t>
  </si>
  <si>
    <t>Outro niquel não ligado, em formas brutas</t>
  </si>
  <si>
    <t>75022000</t>
  </si>
  <si>
    <t>Ligas de níquel, em forma bruta</t>
  </si>
  <si>
    <t>75030000</t>
  </si>
  <si>
    <t>Desperdícios e resíduos, de níquel</t>
  </si>
  <si>
    <t>75040010</t>
  </si>
  <si>
    <t>Pós e escamas, de níquel não ligado</t>
  </si>
  <si>
    <t>75040090</t>
  </si>
  <si>
    <t>Outros pós e escamas, de níquel</t>
  </si>
  <si>
    <t>75051110</t>
  </si>
  <si>
    <t>Barras de níquel não ligado</t>
  </si>
  <si>
    <t>75051121</t>
  </si>
  <si>
    <t>Perfis ocos de níquel não ligado</t>
  </si>
  <si>
    <t>75051129</t>
  </si>
  <si>
    <t>Outros perfis de níquel não ligado</t>
  </si>
  <si>
    <t>75051210</t>
  </si>
  <si>
    <t>Barras de ligas de níquel</t>
  </si>
  <si>
    <t>75051221</t>
  </si>
  <si>
    <t>Perfis ocos de ligas de níquel</t>
  </si>
  <si>
    <t>75051229</t>
  </si>
  <si>
    <t>Outros perfis de ligas de níquel</t>
  </si>
  <si>
    <t>75052100</t>
  </si>
  <si>
    <t>Fios de níquel não ligado</t>
  </si>
  <si>
    <t>75052200</t>
  </si>
  <si>
    <t>Fios de ligas de níquel</t>
  </si>
  <si>
    <t>75052210</t>
  </si>
  <si>
    <t>Fios de ligas de niquel à base de niqueltitânio (nitinol)</t>
  </si>
  <si>
    <t>75052290</t>
  </si>
  <si>
    <t>Outros fios de ligas de níquel</t>
  </si>
  <si>
    <t>75061000</t>
  </si>
  <si>
    <t>Chapas, tiras e folhas, de níquel não ligado</t>
  </si>
  <si>
    <t>75062000</t>
  </si>
  <si>
    <t>Chapas, tiras e folhas, de ligas de níquel</t>
  </si>
  <si>
    <t>75071100</t>
  </si>
  <si>
    <t>Tubos de níquel não ligado</t>
  </si>
  <si>
    <t>75071200</t>
  </si>
  <si>
    <t>Tubos de ligas de níquel</t>
  </si>
  <si>
    <t>75072000</t>
  </si>
  <si>
    <t>Acessórios para tubos de níquel (por exemplo, uniões, cotovelos, luvas)</t>
  </si>
  <si>
    <t>75081000</t>
  </si>
  <si>
    <t>Telas metálicas e grades, de fios de níquel</t>
  </si>
  <si>
    <t>75089000</t>
  </si>
  <si>
    <t>Outras obras de níquel</t>
  </si>
  <si>
    <t>75089010</t>
  </si>
  <si>
    <t>Cilindros ocos de seção variável, obtidos por centrifugação, dos tipos utilizados em reformadores estequiométricos de gás natural</t>
  </si>
  <si>
    <t>75089090</t>
  </si>
  <si>
    <t>76011000</t>
  </si>
  <si>
    <t>Alumínio não ligado, em formas brutas</t>
  </si>
  <si>
    <t>76012000</t>
  </si>
  <si>
    <t>Ligas de alumínio, em formas brutas</t>
  </si>
  <si>
    <t>76020000</t>
  </si>
  <si>
    <t>Desperdícios e resíduos, de alumínio</t>
  </si>
  <si>
    <t>76031000</t>
  </si>
  <si>
    <t>Pós de alumínio, de estrutura não lamelar</t>
  </si>
  <si>
    <t>76032000</t>
  </si>
  <si>
    <t>Pós de estrutura lamelar; escamas, de alumínio</t>
  </si>
  <si>
    <t>76041010</t>
  </si>
  <si>
    <t>Barras de alumínio não ligado</t>
  </si>
  <si>
    <t>76041021</t>
  </si>
  <si>
    <t>Perfis ocos de alumínio não ligado</t>
  </si>
  <si>
    <t>76041029</t>
  </si>
  <si>
    <t>Outros perfis de alumínio não ligado</t>
  </si>
  <si>
    <t>76042100</t>
  </si>
  <si>
    <t>Perfis ocos de ligas de alumínio</t>
  </si>
  <si>
    <t>76042911</t>
  </si>
  <si>
    <t>Barras de liga alumínio, forjadas, de seção transversal circular, de diâmetro superior ou igual a 400 mm mas inferior ou igual a 760 mm</t>
  </si>
  <si>
    <t>76042919</t>
  </si>
  <si>
    <t>Outras barras de ligas de alumínio</t>
  </si>
  <si>
    <t>76042920</t>
  </si>
  <si>
    <t>Outros perfis de ligas de alumínio</t>
  </si>
  <si>
    <t>76051110</t>
  </si>
  <si>
    <t>Fios de alumínio não ligado, com a maior dimensão da seção transversal superior a 7 mm, com um teor de alumínio superior ou igual a 99,45 %, em peso, e uma resistividade elétrica inferior ou igual a 0,0283 ohm.mm2/m</t>
  </si>
  <si>
    <t>76051190</t>
  </si>
  <si>
    <t>Outros fios de alumínio não ligado, com a maior dimensão da seção transversal superior a 7 mm</t>
  </si>
  <si>
    <t>76051910</t>
  </si>
  <si>
    <t>Outros fios de alumínio não ligado, com um teor de alumínio superior ou igual a 99,45 %, em peso, e uma resistividade elétrica inferior ou igual a 0,0283 ohm.mm2/m</t>
  </si>
  <si>
    <t>76051990</t>
  </si>
  <si>
    <t>Outros fios de alumínio, não ligados</t>
  </si>
  <si>
    <t>76052110</t>
  </si>
  <si>
    <t>Fios de liga de alumínio, com a maior dimensão da seção transversal &gt; 7 mm, com um teor, em peso, de alumínio &gt;=  98,45 %, e de magnésio e silício, considerados individualmente, &gt;= 0,45 % e &lt;= 0,55 % e uma resistividade elétrica &lt;= 0,0328 ohm.mm2/m</t>
  </si>
  <si>
    <t>76052190</t>
  </si>
  <si>
    <t>Outros fios de ligas de alumínio, com a maior dimensão da seção transversal superior a 7 mm</t>
  </si>
  <si>
    <t>76052910</t>
  </si>
  <si>
    <t>Outros fios de liga de alumínio, resistência &lt;= 0.0328 ohm.mm2</t>
  </si>
  <si>
    <t>76052990</t>
  </si>
  <si>
    <t>Outros fios de ligas alumínio</t>
  </si>
  <si>
    <t>76061110</t>
  </si>
  <si>
    <t>Chapas de alumínio não ligado, espessura &gt; 0.2 mm, quadrada teor silício, etc</t>
  </si>
  <si>
    <t>76061190</t>
  </si>
  <si>
    <t>Outras chapas/tiras de alumínio não ligado, espessura &gt; 0.2. mm, quadrada/retangular</t>
  </si>
  <si>
    <t>76061210</t>
  </si>
  <si>
    <t>Chapas de ligas alumínio, 0.2 mm &lt; espessura &lt;= 0.3mm, largura &gt;= 1450 mm, envernizadas</t>
  </si>
  <si>
    <t>76061220</t>
  </si>
  <si>
    <t>Outras chapas de alumínio não ligado, espessura &gt; 0.2 mm, de forma quadrada ou retangular, etc</t>
  </si>
  <si>
    <t>76061230</t>
  </si>
  <si>
    <t>Chapas de ligas alumínio simplesmente laminadas, constituídas de, pelo menos, duas camadas de diferentes ligas de alumínio, sendo uma o núcleo e as outras de revestimento, exceto: núcleo de liga daAluminium AssociationAA 3003 modificada (liga de alumínio com um teor, em peso, de silício inferior ou igual a 0,60 %, de ferro inferior ou igual a 0,70 %, de cobre igual ou superior a 0,05 % e inferior ou igual a 0,20 %, de manganês igual ou superior a 1,0 % e inferior ou igual a 1,5 %, de zinco inferior ou igual a 0,15 % e de outros elementos total inferior ou igual a 0,15 %) com revestimento de liga AA 4343 (liga de alumínio com um teor, em peso, de silício igual ou superior a 6,8 % e inferior ou igual a 8,2 %, de ferro inferior ou igual a 0,80 %, de cobre inferior ou igual a 0,25 %, de manganês inferior ou igual a 0,10 %, de zinco inferior ou igual a 0,20 % e de outros elementos total inferior ou igual a 0,15 %)</t>
  </si>
  <si>
    <t>76061290</t>
  </si>
  <si>
    <t>Outras chapas e tiras, de ligas alumínio, espessura &gt; 0.2mm</t>
  </si>
  <si>
    <t>76069100</t>
  </si>
  <si>
    <t>Outras chapas e tiras, de alumínio não ligado, espessura &gt; 0.2mm</t>
  </si>
  <si>
    <t>76069200</t>
  </si>
  <si>
    <t>Outras chapas e tiras, de ligas de alumínio, espessura &gt; 0.2mm</t>
  </si>
  <si>
    <t>76071110</t>
  </si>
  <si>
    <t>Folhas de alumínio sem suporte, simplesmente laminado, espessura &lt;= 0.2 mm, etc</t>
  </si>
  <si>
    <t>76071120</t>
  </si>
  <si>
    <t>Folhas/tiras, de alumínio, sem suporte, laminadas, constituídas de, pelo menos, duas camadas de diferentes ligas de alumínio, sendo uma o núcleo e as outras de revestimento, exceto: núcleo de liga da Aluminium Association AA 3003 modificada (liga de alumínio com um teor, em peso, de silício inferior ou igual a 0,60 %, de ferro inferior ou igual a 0,70 %, decobre igual ou superior a 0,05 % e inferior ou igual a 0,20 %, de manganês igual ou superior a 1,0 % e inferior ou igual a 1,5 %, de zinco inferior ou igual a 0,15 % e de outros elementos total inferior ou igual a 0,15 %) com revestimento de liga AA 4343 (liga de alumínio com um teor, em peso, de silício igual ou superior a 6,8 % e inferior ou igual a 8,2 %, de ferro inferior ou igual a 0,80 %, de cobre inferior ou igual a 0,25 %, de manganês inferior ou igual a 0,10 %, de zinco inferior ou igual a 0,20 % e de outros elementos total inferior ou igual a 0,15 %)</t>
  </si>
  <si>
    <t>76071190</t>
  </si>
  <si>
    <t>Outras folhas e tiras, de alumínio sem suporte, laminado, espessura &lt;= 0.2 mm</t>
  </si>
  <si>
    <t>76071910</t>
  </si>
  <si>
    <t>Folhas e tiras, de alumínio, sem suporte, gravadas, mesmo com camada de óxido de alumínio, de espessura inferior ou igual a 110 micrômetros (mícrons) e com um conteúdo de alumínio superior ou igual a 99,9 %, em peso</t>
  </si>
  <si>
    <t>76071990</t>
  </si>
  <si>
    <t>Outras folhas e tiras, de alumínio, sem suporte, espessura &lt;= 0.2mm</t>
  </si>
  <si>
    <t>76072000</t>
  </si>
  <si>
    <t>Folhas e tiras, delgadas, de alumínio (mesmo impressas ou com suporte de papel, cartão, plásticos ou semelhantes), de espessura não superior a 0,2 mm, com suporte</t>
  </si>
  <si>
    <t>76081000</t>
  </si>
  <si>
    <t>Tubos de alumínio não ligado</t>
  </si>
  <si>
    <t>76082010</t>
  </si>
  <si>
    <t>Tubos de ligas de alumínio, sem costura, extrudados e trefilados, segundo Norma ASTM B210, de seção circular, de liga AA 6061 (Aluminium Association), com limite elástico aparente de Johnson (JAEL) &gt; 3.000 Nm, segundo Norma SAE AE7, diâmetro externo &gt;= 85</t>
  </si>
  <si>
    <t>76082090</t>
  </si>
  <si>
    <t>Outros tubos de ligas de alumínio</t>
  </si>
  <si>
    <t>76090000</t>
  </si>
  <si>
    <t>Acessórios para tubos (por exemplo, uniões, cotovelos, luvas), de alumínio</t>
  </si>
  <si>
    <t>76101000</t>
  </si>
  <si>
    <t>Portas e janelas, e seus caixilhos, alizares e soleiras, de alumínio</t>
  </si>
  <si>
    <t>76109000</t>
  </si>
  <si>
    <t>Construções e suas partes, chapas, barras, etc, de alumínio</t>
  </si>
  <si>
    <t>76110000</t>
  </si>
  <si>
    <t>Reservatórios, tonéis, cubas e recipientes semelhantes para quaisquer matérias (exceto gases comprimidos ou liquefeitos), de alumínio, de capacidade superior a 300 l, sem dispositivos mecânicos ou térmicos, mesmo com revestimento interior ou calorífugo.</t>
  </si>
  <si>
    <t>76121000</t>
  </si>
  <si>
    <t>Recipientes tubulares, flexíveis, de alumínio, de capacidade não superior a 300 litros, sem dispositivo mecânico</t>
  </si>
  <si>
    <t>76129011</t>
  </si>
  <si>
    <t>Recipientes tubulares de alumínio, para aerossóis, com capacidade inferior ou igual a 700 cm3</t>
  </si>
  <si>
    <t>76129012</t>
  </si>
  <si>
    <t>Recipientes tubulares, de alumínio, isotérmicos, refrigerados a nitrogênio (azoto) líquido, dos tipos utilizados para sêmen, sangue, tecidos biológicos e outros produtos similares</t>
  </si>
  <si>
    <t>76129019</t>
  </si>
  <si>
    <t>Outros recipientes tubulares, de alumínio, de capacidade não superior a 300 litros</t>
  </si>
  <si>
    <t>76129090</t>
  </si>
  <si>
    <t>Outros reservatórios, etc, de alumínio, de capacidade não superior a 300 litros, sem dispositivo mecânico/termal</t>
  </si>
  <si>
    <t>76130000</t>
  </si>
  <si>
    <t>Recipientes para gases comprimidos ou liquefeitos, de alumínio</t>
  </si>
  <si>
    <t>76141010</t>
  </si>
  <si>
    <t>Cordas e cabos, de alumínio, com alma de aço, não isolados para usos elétricos</t>
  </si>
  <si>
    <t>76141090</t>
  </si>
  <si>
    <t>Tranças, etc, de alumínio, com alma de aço, não isolados para usos elétricos</t>
  </si>
  <si>
    <t>76149010</t>
  </si>
  <si>
    <t>Outros cabos de alumínio, não isolados para usos elétricos</t>
  </si>
  <si>
    <t>76149090</t>
  </si>
  <si>
    <t>Outras cordas, tranças, etc, não isolados para usos elétricos</t>
  </si>
  <si>
    <t>76151000</t>
  </si>
  <si>
    <t>Artefatos de uso doméstico e suas partes; esponjas, esfregões, luvas e artefatos semelhantes, para limpeza, polimento ou usos semelhantes, de alumínio</t>
  </si>
  <si>
    <t>76151100</t>
  </si>
  <si>
    <t>Esponjas, esfregões, etc, de alumínio, para limpeza/polimento</t>
  </si>
  <si>
    <t>76151900</t>
  </si>
  <si>
    <t>Outros artefatos de alumínio, uso doméstico, e suas partes</t>
  </si>
  <si>
    <t>76152000</t>
  </si>
  <si>
    <t>Artefatos de higiene ou de toucador, e suas partes, de alumínio</t>
  </si>
  <si>
    <t>76161000</t>
  </si>
  <si>
    <t>Tachas, pregos, escápulas, parafusos, pinos ou pernos roscados, porcas, ganchos roscados, rebites, chavetas, cavilhas, contrapinos ou troços, arruelas e artefatos semelhantes, de alumínio</t>
  </si>
  <si>
    <t>76169100</t>
  </si>
  <si>
    <t>Telas metálicas, grades e redes, de fios de alumínio</t>
  </si>
  <si>
    <t>76169900</t>
  </si>
  <si>
    <t>Outras obras de alumínio</t>
  </si>
  <si>
    <t>78011011</t>
  </si>
  <si>
    <t>Chumbo refinado, eletrolítico, em lingotes</t>
  </si>
  <si>
    <t>78011019</t>
  </si>
  <si>
    <t>Outras formas brutas de chumbo refinado, eletrolítico</t>
  </si>
  <si>
    <t>78011090</t>
  </si>
  <si>
    <t>Outras formas brutas de chumbo refinado</t>
  </si>
  <si>
    <t>78019100</t>
  </si>
  <si>
    <t>Chumbos que contenham antimônio como segundo elemento predominante em peso</t>
  </si>
  <si>
    <t>78019900</t>
  </si>
  <si>
    <t>Outras formas brutas de chumbo</t>
  </si>
  <si>
    <t>78020000</t>
  </si>
  <si>
    <t>Desperdícios e resíduos, de chumbo</t>
  </si>
  <si>
    <t>78041100</t>
  </si>
  <si>
    <t>Folhas e tiras, de chumbo, de espessura não superior a 0,2 mm (excluindo o suporte)</t>
  </si>
  <si>
    <t>78041900</t>
  </si>
  <si>
    <t>Chapas e outras folhas e tiras, de chumbo</t>
  </si>
  <si>
    <t>78042000</t>
  </si>
  <si>
    <t>Pós e escamas de chumbo</t>
  </si>
  <si>
    <t>78060000</t>
  </si>
  <si>
    <t>Outras obras de chumbo</t>
  </si>
  <si>
    <t>78060010</t>
  </si>
  <si>
    <t>Barras, perfis e fios de chumbo</t>
  </si>
  <si>
    <t>78060020</t>
  </si>
  <si>
    <t>Tubos e acessórios (uniões, luvas, etc) chumbo</t>
  </si>
  <si>
    <t>78060090</t>
  </si>
  <si>
    <t>79011111</t>
  </si>
  <si>
    <t>Zinco não ligado, que contenha, em peso, 99,99 % ou mais de zinco, eletrolítico, em lingotes</t>
  </si>
  <si>
    <t>79011119</t>
  </si>
  <si>
    <t>Outras zincos não ligados, que contenha, em peso, 99,99 % ou mais de zinco, eletrolítico</t>
  </si>
  <si>
    <t>79011191</t>
  </si>
  <si>
    <t>Outros lingotes de zinco não ligados, que contenham, em peso, 99,99 % ou mais de zinco</t>
  </si>
  <si>
    <t>79011199</t>
  </si>
  <si>
    <t>Outras formas brutas de zinco não ligado, que contenha, em peso, 99,99 % ou mais de zinco</t>
  </si>
  <si>
    <t>79011210</t>
  </si>
  <si>
    <t>Zinco não ligado, que contenha, em peso, menos de 99,99 % de zinco, em lingotes</t>
  </si>
  <si>
    <t>79011290</t>
  </si>
  <si>
    <t>Zinco não ligado, que contenha, em peso, menos de 99,99 % de zinco, em outras formas</t>
  </si>
  <si>
    <t>79012010</t>
  </si>
  <si>
    <t>Ligas de zinco, em lingotes</t>
  </si>
  <si>
    <t>79012090</t>
  </si>
  <si>
    <t>Outras ligas de zinco</t>
  </si>
  <si>
    <t>79020000</t>
  </si>
  <si>
    <t>Desperdícios e resíduos, de zinco</t>
  </si>
  <si>
    <t>79031000</t>
  </si>
  <si>
    <t>Poeiras de zinco</t>
  </si>
  <si>
    <t>79039000</t>
  </si>
  <si>
    <t>Pós e escamas, de zinco</t>
  </si>
  <si>
    <t>79040000</t>
  </si>
  <si>
    <t>Barras, perfis e fios, de zinco</t>
  </si>
  <si>
    <t>79050000</t>
  </si>
  <si>
    <t>Chapas, folhas e tiras, de zinco</t>
  </si>
  <si>
    <t>79070010</t>
  </si>
  <si>
    <t>Tubos e seus acessórios, de zinco</t>
  </si>
  <si>
    <t>79070090</t>
  </si>
  <si>
    <t>Outras obras de zinco</t>
  </si>
  <si>
    <t>80011000</t>
  </si>
  <si>
    <t>Estanho não ligado, em forma bruta</t>
  </si>
  <si>
    <t>80012000</t>
  </si>
  <si>
    <t>Ligas de estanho, em forma bruta</t>
  </si>
  <si>
    <t>80020000</t>
  </si>
  <si>
    <t>Desperdícios e resíduos, de estanho</t>
  </si>
  <si>
    <t>80030000</t>
  </si>
  <si>
    <t>Barras, perfis e fios, de estanho</t>
  </si>
  <si>
    <t>80070000</t>
  </si>
  <si>
    <t>Outras obras de estanho</t>
  </si>
  <si>
    <t>80070010</t>
  </si>
  <si>
    <t>Chapas, folhas e tiras, de estanho</t>
  </si>
  <si>
    <t>80070020</t>
  </si>
  <si>
    <t>Pós e escamas, de estanho</t>
  </si>
  <si>
    <t>80070030</t>
  </si>
  <si>
    <t>Tubos e seus acessórios, de estanho</t>
  </si>
  <si>
    <t>80070090</t>
  </si>
  <si>
    <t>81011000</t>
  </si>
  <si>
    <t>Pós de tungstênio (volframio)</t>
  </si>
  <si>
    <t>81019400</t>
  </si>
  <si>
    <t>Tungstênio (volfrâmio) em formas brutas, incluindo as barras simplesmente obtidas por sinterização</t>
  </si>
  <si>
    <t>81019600</t>
  </si>
  <si>
    <t>Fios de tungstênio</t>
  </si>
  <si>
    <t>81019700</t>
  </si>
  <si>
    <t>Desperdícios e resíduos de tungstênio</t>
  </si>
  <si>
    <t>81019910</t>
  </si>
  <si>
    <t>Obras de tungstênio, do tipo dos utilizados na fabricação de contatos elétricos</t>
  </si>
  <si>
    <t>81019990</t>
  </si>
  <si>
    <t>Outras obras de tungstênio</t>
  </si>
  <si>
    <t>81021000</t>
  </si>
  <si>
    <t>Pós de molibdênio</t>
  </si>
  <si>
    <t>81029400</t>
  </si>
  <si>
    <t>Molibdênio em formas brutas, incluindo as barras simplesmente obtidas por sinterização</t>
  </si>
  <si>
    <t>81029500</t>
  </si>
  <si>
    <t>Barras de molibdênio, exceto as simplesmente obtidas por sinterização, perfis, chapas, tiras e folhas</t>
  </si>
  <si>
    <t>81029600</t>
  </si>
  <si>
    <t>Fios de molibdênio</t>
  </si>
  <si>
    <t>81029700</t>
  </si>
  <si>
    <t>Desperdícios e resíduos de molibdênio</t>
  </si>
  <si>
    <t>81029900</t>
  </si>
  <si>
    <t>Outras obras de molibdênio</t>
  </si>
  <si>
    <t>81032000</t>
  </si>
  <si>
    <t>Tântalo em formas brutas, incluindo as barras simplesmente obtidas por sinterização; pós</t>
  </si>
  <si>
    <t>81033000</t>
  </si>
  <si>
    <t>Desperdícios e resíduos de tântalo</t>
  </si>
  <si>
    <t>81039000</t>
  </si>
  <si>
    <t>Outras obras de tântalo</t>
  </si>
  <si>
    <t>81039100</t>
  </si>
  <si>
    <t>Cadinhos de tântalo</t>
  </si>
  <si>
    <t>81039900</t>
  </si>
  <si>
    <t>Tântalo e suas obras, incluindo os desperdícios e resíduos, e sucata, não classificados em códigos anteriores</t>
  </si>
  <si>
    <t>81041100</t>
  </si>
  <si>
    <t>Magnésio em formas brutas, que contenha pelo menos 99,8 %, em peso, de magnésio</t>
  </si>
  <si>
    <t>81041900</t>
  </si>
  <si>
    <t>Outras formas brutas de magnésio</t>
  </si>
  <si>
    <t>81042000</t>
  </si>
  <si>
    <t>Desperdícios e resíduos, de magnésio</t>
  </si>
  <si>
    <t>81043000</t>
  </si>
  <si>
    <t>Aparas, resíduos de torno e grânulos, calibrados; pós, de magnésio</t>
  </si>
  <si>
    <t>81049000</t>
  </si>
  <si>
    <t>Outras obras de magnésio</t>
  </si>
  <si>
    <t>81052010</t>
  </si>
  <si>
    <t>Cobalto em formas brutas</t>
  </si>
  <si>
    <t>81052020</t>
  </si>
  <si>
    <t>Cobalto em pós</t>
  </si>
  <si>
    <t>81052021</t>
  </si>
  <si>
    <t>Pós de ligas à base de cobalto-cromo-tungstênio (volfrâmio) (estelites)</t>
  </si>
  <si>
    <t>81052029</t>
  </si>
  <si>
    <t>Outros pós</t>
  </si>
  <si>
    <t>81052090</t>
  </si>
  <si>
    <t>Mates de cobalto e outros produtos intermediários metálicos</t>
  </si>
  <si>
    <t>81053000</t>
  </si>
  <si>
    <t>Desperdícios e resíduos da metalurgia do cobalto</t>
  </si>
  <si>
    <t>81059010</t>
  </si>
  <si>
    <t>Chapas, folhas, tiras, fios, hastes, pastilhas e plaquetas, de cobalto</t>
  </si>
  <si>
    <t>81059090</t>
  </si>
  <si>
    <t>Outras obras de cobalto</t>
  </si>
  <si>
    <t>81060010</t>
  </si>
  <si>
    <t>Bismuto em bruto</t>
  </si>
  <si>
    <t>81060090</t>
  </si>
  <si>
    <t>Obras de bismuto, desperdícios e resíduos, de bismuto</t>
  </si>
  <si>
    <t>81061000</t>
  </si>
  <si>
    <t>Bismuto e suas obras, incluindo os desperdícios e resíduos, e sucata, que contenham mais de 99,99 %, em peso, de bismuto</t>
  </si>
  <si>
    <t>81069000</t>
  </si>
  <si>
    <t>Outros bismutos e suas obras, incluindo os desperdícios e resíduos, e sucata, não classificados em códigos anteriores</t>
  </si>
  <si>
    <t>81072010</t>
  </si>
  <si>
    <t>Cádmio em formas brutas</t>
  </si>
  <si>
    <t>81072020</t>
  </si>
  <si>
    <t>Cádmio em pós</t>
  </si>
  <si>
    <t>81073000</t>
  </si>
  <si>
    <t>Desperdícios e resíduos do cádmio</t>
  </si>
  <si>
    <t>81079000</t>
  </si>
  <si>
    <t>Obras de cádmio</t>
  </si>
  <si>
    <t>81082000</t>
  </si>
  <si>
    <t>Titânio em formas brutas, e titânio em pós</t>
  </si>
  <si>
    <t>81083000</t>
  </si>
  <si>
    <t>Desperdícios e resíduos do titânio</t>
  </si>
  <si>
    <t>81089000</t>
  </si>
  <si>
    <t>Obras de titânio</t>
  </si>
  <si>
    <t>81092000</t>
  </si>
  <si>
    <t>Zircônio em formas brutas; pós</t>
  </si>
  <si>
    <t>81092900</t>
  </si>
  <si>
    <t>Outros zircônios em formas brutas, não classificados em códigos anteriores</t>
  </si>
  <si>
    <t>81093000</t>
  </si>
  <si>
    <t>Desperdícios e resíduos do zircônio</t>
  </si>
  <si>
    <t>81099000</t>
  </si>
  <si>
    <t>Obras de zircônio</t>
  </si>
  <si>
    <t>81099100</t>
  </si>
  <si>
    <t>Outras obras e outros produtos de zircônio, que contenham menos de uma parte de háfnio para 500 partes, em peso, de zircônio</t>
  </si>
  <si>
    <t>81099900</t>
  </si>
  <si>
    <t>Outros zircônios e suas obras, incluindo os desperdícios e resíduos, e sucata, não classificados em códigos anteriores</t>
  </si>
  <si>
    <t>81101010</t>
  </si>
  <si>
    <t>Antimônio em formas brutas</t>
  </si>
  <si>
    <t>81101020</t>
  </si>
  <si>
    <t>Antimônio em pós</t>
  </si>
  <si>
    <t>81102000</t>
  </si>
  <si>
    <t>Desperdícios e resíduos do antimônio</t>
  </si>
  <si>
    <t>81109000</t>
  </si>
  <si>
    <t>Obras e outros produtos do antimônio</t>
  </si>
  <si>
    <t>81110010</t>
  </si>
  <si>
    <t>Manganês em bruto</t>
  </si>
  <si>
    <t>81110020</t>
  </si>
  <si>
    <t>Chapas, folhas, tiras, fios, hastes, pastilhas e plaquetas, de manganês</t>
  </si>
  <si>
    <t>81110090</t>
  </si>
  <si>
    <t>Outras obras de manganês, desperdícios e resíduos de manganês</t>
  </si>
  <si>
    <t>81121200</t>
  </si>
  <si>
    <t>Berílio em formas brutas, e berílio em pós</t>
  </si>
  <si>
    <t>81121300</t>
  </si>
  <si>
    <t>Desperdícios e resíduos do berílio</t>
  </si>
  <si>
    <t>81121900</t>
  </si>
  <si>
    <t>Obras de berílio</t>
  </si>
  <si>
    <t>81122110</t>
  </si>
  <si>
    <t>Cromo em formas brutas</t>
  </si>
  <si>
    <t>81122120</t>
  </si>
  <si>
    <t>Cromo em pós</t>
  </si>
  <si>
    <t>81122200</t>
  </si>
  <si>
    <t>Desperdícios e resíduos do cromo</t>
  </si>
  <si>
    <t>81122900</t>
  </si>
  <si>
    <t>Obras e outros produtos do cromo</t>
  </si>
  <si>
    <t>81123100</t>
  </si>
  <si>
    <t>Háfnio (céltio) em formas brutas; desperdícios e resíduos, e sucata; pós</t>
  </si>
  <si>
    <t>81123900</t>
  </si>
  <si>
    <t>Obras e outros produtos de háfnio (céltio)</t>
  </si>
  <si>
    <t>81124100</t>
  </si>
  <si>
    <t>Rênio em formas brutas; desperdícios e resíduos, e sucata; pós</t>
  </si>
  <si>
    <t>81124900</t>
  </si>
  <si>
    <t>Obras e outros produtos de rênio</t>
  </si>
  <si>
    <t>81125100</t>
  </si>
  <si>
    <t>Tálio em formas brutas, e tálio em pós</t>
  </si>
  <si>
    <t>81125200</t>
  </si>
  <si>
    <t>Desperdícios e resíduos do tálio</t>
  </si>
  <si>
    <t>81125900</t>
  </si>
  <si>
    <t>Obras e outros produtos do tálio</t>
  </si>
  <si>
    <t>81126900</t>
  </si>
  <si>
    <t>Obras e outros produtos de cádmio</t>
  </si>
  <si>
    <t>81129200</t>
  </si>
  <si>
    <t>Gálio, nióbio, etc, em formas brutas; desperdícios e resíduos; pós</t>
  </si>
  <si>
    <t>81129900</t>
  </si>
  <si>
    <t>Obras de gálio, hafnio, índio, nióbio, renio e tálio</t>
  </si>
  <si>
    <t>81130010</t>
  </si>
  <si>
    <t>Chapas, folhas, tiras, fios, hastes, pastilhas e plaquetas, de ceramais</t>
  </si>
  <si>
    <t>81130090</t>
  </si>
  <si>
    <t>Outras obras de ceramais, desperdícios e resíduos de ceramais</t>
  </si>
  <si>
    <t>82011000</t>
  </si>
  <si>
    <t>Pás de metais comuns</t>
  </si>
  <si>
    <t>82012000</t>
  </si>
  <si>
    <t>Forcados e forquilhas, de metais comuns</t>
  </si>
  <si>
    <t>82013000</t>
  </si>
  <si>
    <t>Alviões, picaretas, enxadas, sachos, ancinhos e raspadeiras, de metais comuns</t>
  </si>
  <si>
    <t>82014000</t>
  </si>
  <si>
    <t>Machados, podões e ferramentas semelhantes com gume, de metais comuns</t>
  </si>
  <si>
    <t>82015000</t>
  </si>
  <si>
    <t>Tesouras de podar (incluindo as tesouras para aves) manipuladas com uma das mãos, de metais comuns</t>
  </si>
  <si>
    <t>82016000</t>
  </si>
  <si>
    <t>Tesouras para sebes, tesouras de podar e ferramentas semelhantes, manipuladas com as duas mãos, de metais comuns</t>
  </si>
  <si>
    <t>82019000</t>
  </si>
  <si>
    <t>Outras ferramentas manuais para agricultura, horticultura e silvicultura</t>
  </si>
  <si>
    <t>82021000</t>
  </si>
  <si>
    <t>Serras manuais, de metais comuns</t>
  </si>
  <si>
    <t>82022000</t>
  </si>
  <si>
    <t>Folhas de serras de fita, de metais comuns</t>
  </si>
  <si>
    <t>82023100</t>
  </si>
  <si>
    <t>Folhas de serras circulares (incluindo as fresas-serras), com parte operante de aço</t>
  </si>
  <si>
    <t>82023900</t>
  </si>
  <si>
    <t>Outras folhas de serras circulares (incluindo as fresas-serras), incluindo as partes</t>
  </si>
  <si>
    <t>82024000</t>
  </si>
  <si>
    <t>Correntes cortantes de serras, de metais comuns</t>
  </si>
  <si>
    <t>82029100</t>
  </si>
  <si>
    <t>Folhas de serras retilíneas, para trabalhar metais</t>
  </si>
  <si>
    <t>82029910</t>
  </si>
  <si>
    <t>Folha de serras, retas, não dentadas, para serrar pedras, de metais coumuns</t>
  </si>
  <si>
    <t>82029990</t>
  </si>
  <si>
    <t>Outras folhas de serras, de metais comuns</t>
  </si>
  <si>
    <t>82031010</t>
  </si>
  <si>
    <t>Limas e grosas, de metais comuns</t>
  </si>
  <si>
    <t>82031090</t>
  </si>
  <si>
    <t>Outras ferramentas manuais, de metais comuns, igual limas</t>
  </si>
  <si>
    <t>82032010</t>
  </si>
  <si>
    <t>Alicates (mesmo cortantes)</t>
  </si>
  <si>
    <t>82032090</t>
  </si>
  <si>
    <t>Tenazes, pinças, ferramentas manuais semelhantes de metais comuns</t>
  </si>
  <si>
    <t>82033000</t>
  </si>
  <si>
    <t>Cisalhas para metais e ferramentas semelhantes, uso manual, de metais comuns</t>
  </si>
  <si>
    <t>82034000</t>
  </si>
  <si>
    <t>Corta-tubos, corta-pinos, saca-bocados e ferramentas semelhantes, de metais comuns</t>
  </si>
  <si>
    <t>82041100</t>
  </si>
  <si>
    <t>Chaves de porcas, manuais, de abertura fixa, de metais comuns</t>
  </si>
  <si>
    <t>82041200</t>
  </si>
  <si>
    <t>Chaves de porcas, manuais, de abertura variável, de metais comuns</t>
  </si>
  <si>
    <t>82042000</t>
  </si>
  <si>
    <t>Chaves de caixa intercambiáveis, mesmo com cabos, de metais comuns</t>
  </si>
  <si>
    <t>82051000</t>
  </si>
  <si>
    <t>Ferramentas de furar ou de roscar, de metais comuns, manuais</t>
  </si>
  <si>
    <t>82052000</t>
  </si>
  <si>
    <t>Martelos e marretas, manuais, de metais comuns</t>
  </si>
  <si>
    <t>82053000</t>
  </si>
  <si>
    <t>Plainas, formões, goivas e ferramentas cortantes semelhantes, para trabalhar madeira</t>
  </si>
  <si>
    <t>82054000</t>
  </si>
  <si>
    <t>Chaves de fenda, manuais, de metais comuns</t>
  </si>
  <si>
    <t>82055100</t>
  </si>
  <si>
    <t>Outras ferramentas manuais, de metais comuns, uso doméstico</t>
  </si>
  <si>
    <t>82055900</t>
  </si>
  <si>
    <t>82056000</t>
  </si>
  <si>
    <t>Lâmpadas ou lamparinas, de soldar (maçaricos) e semelhantes, de metais comuns</t>
  </si>
  <si>
    <t>82057000</t>
  </si>
  <si>
    <t>Tornos de apertar, sargentos e semelhantes, de metais comuns</t>
  </si>
  <si>
    <t>82058000</t>
  </si>
  <si>
    <t>Bigornas, forjas-portáteis com armação, uso manual/pedal</t>
  </si>
  <si>
    <t>82059000</t>
  </si>
  <si>
    <t>Outros, incluindo os sortidos constituídos por artefatos incluídos em pelo menos duas das subposições da presente posição</t>
  </si>
  <si>
    <t>82060000</t>
  </si>
  <si>
    <t>Ferramentas de pelo menos duas das posições 82.02 a 82.05, acondicionadas em sortidos para venda a retalho</t>
  </si>
  <si>
    <t>82071300</t>
  </si>
  <si>
    <t>Ferramentas de perfuração ou de sondagem, de metais comuns, com parte operante de ceramais (cermets)</t>
  </si>
  <si>
    <t>82071900</t>
  </si>
  <si>
    <t>Outras ferramentas de perfuração ou de sondagem, de metais comuns, inclusive partes</t>
  </si>
  <si>
    <t>82071910</t>
  </si>
  <si>
    <t>Ferramentas de perfuração brocas drill bits</t>
  </si>
  <si>
    <t>82071990</t>
  </si>
  <si>
    <t>82072000</t>
  </si>
  <si>
    <t>Fieiras de estiramento ou de extrusão, para metais</t>
  </si>
  <si>
    <t>82073000</t>
  </si>
  <si>
    <t>Ferramentas de embutir, de estampar ou de puncionar</t>
  </si>
  <si>
    <t>82074010</t>
  </si>
  <si>
    <t>Ferramentas de roscar interiormente, de metais comuns</t>
  </si>
  <si>
    <t>82074020</t>
  </si>
  <si>
    <t>Ferramentas de roscar exteriormente, de metais comuns</t>
  </si>
  <si>
    <t>82075011</t>
  </si>
  <si>
    <t>Brocas helicoidais, com diâmetro inferior ou igual a 52 mm, de metais comuns, inclusive diamantada</t>
  </si>
  <si>
    <t>82075019</t>
  </si>
  <si>
    <t>Outras brocas de metais comuns, mesmo diamantadas</t>
  </si>
  <si>
    <t>82075090</t>
  </si>
  <si>
    <t>Outras ferramentas de furar, de metais comuns</t>
  </si>
  <si>
    <t>82076000</t>
  </si>
  <si>
    <t>Ferramentas de mandrilar ou de brochar, de metais comuns</t>
  </si>
  <si>
    <t>82077010</t>
  </si>
  <si>
    <t>Ferramentas de fresar de topo, de metais comuns</t>
  </si>
  <si>
    <t>82077020</t>
  </si>
  <si>
    <t>Ferramentas de fresar para cortar engrenagens, de metais comuns</t>
  </si>
  <si>
    <t>82077090</t>
  </si>
  <si>
    <t>Outras ferramentas de fresar, de metais comuns</t>
  </si>
  <si>
    <t>82078000</t>
  </si>
  <si>
    <t>Ferramentas de tornear, de metais comuns</t>
  </si>
  <si>
    <t>82079000</t>
  </si>
  <si>
    <t>Outras ferramentas intercambiáveis, de metais comuns</t>
  </si>
  <si>
    <t>82081000</t>
  </si>
  <si>
    <t>Facas e lâminas cortantes, para máquinas ou para aparelhos mecânicos, para trabalhar metais</t>
  </si>
  <si>
    <t>82082000</t>
  </si>
  <si>
    <t>Facas e lâminas cortantes, para máquinas ou para aparelhos mecânicos, para trabalhar madeira</t>
  </si>
  <si>
    <t>82083000</t>
  </si>
  <si>
    <t>Facas e lâminas cortantes, para máquinas ou para aparelhos mecânicos, para aparelhos de cozinha ou para máquinas das indústrias alimentares</t>
  </si>
  <si>
    <t>82084000</t>
  </si>
  <si>
    <t>Facas e lâminas cortantes, para máquinas ou para aparelhos mecânicos, para máquinas de agricultura, horticultura ou silvicultura</t>
  </si>
  <si>
    <t>82089000</t>
  </si>
  <si>
    <t>Outras facas e lâminas cortantes, para máquinas ou para aparelhos mecânicos</t>
  </si>
  <si>
    <t>82090011</t>
  </si>
  <si>
    <t>Plaquetas ou pastilhas, não montadas, de ceramais (cermets), intercambiáveis</t>
  </si>
  <si>
    <t>82090019</t>
  </si>
  <si>
    <t>Outras plaquetas ou pastilhas, não montadas, de ceramais (cermets)</t>
  </si>
  <si>
    <t>82090090</t>
  </si>
  <si>
    <t>Outras pontas e objetos semelhantes para ferramentas, não montados, de ceramais (cermets)</t>
  </si>
  <si>
    <t>82100010</t>
  </si>
  <si>
    <t>Moinhos mecânicos de acionamento manual, pesando até 10 kg, utilizados para preparar, acondicionar ou servir alimentos ou bebidas</t>
  </si>
  <si>
    <t>82100090</t>
  </si>
  <si>
    <t>Outros aparelhos mecânicos de acionamento manual, pesando até 10 kg, utilizados para preparar, acondicionar ou servir alimentos ou bebidas</t>
  </si>
  <si>
    <t>82111000</t>
  </si>
  <si>
    <t>Sortido de facas (exceto as da posição 82.08) de lâmina cortante ou serrilhada, incluindo as podadeiras de lâmina móvel, e suas lâminas</t>
  </si>
  <si>
    <t>82119100</t>
  </si>
  <si>
    <t>Facas de mesa, de lâmina fixa, de metais comuns</t>
  </si>
  <si>
    <t>82119210</t>
  </si>
  <si>
    <t>Facas de lâmina fixa, para cozinha e açougue, de metais comuns</t>
  </si>
  <si>
    <t>82119220</t>
  </si>
  <si>
    <t>Facas de lâmina fixa, para caça, de metais comuns</t>
  </si>
  <si>
    <t>82119290</t>
  </si>
  <si>
    <t>Outras facas de lâmina fixa, de metais comuns</t>
  </si>
  <si>
    <t>82119310</t>
  </si>
  <si>
    <t>Facas podadeiras e suas partes, de metais comuns</t>
  </si>
  <si>
    <t>82119320</t>
  </si>
  <si>
    <t>Canivetes com uma ou várias lâminas ou outras peças</t>
  </si>
  <si>
    <t>82119390</t>
  </si>
  <si>
    <t>Outras facas exceto de lâmina fixa, de metais comuns</t>
  </si>
  <si>
    <t>82119400</t>
  </si>
  <si>
    <t>Lâminas para facas, de metais comuns</t>
  </si>
  <si>
    <t>82119500</t>
  </si>
  <si>
    <t>Cabos de metais comuns para facas de metais comuns</t>
  </si>
  <si>
    <t>82121010</t>
  </si>
  <si>
    <t>Navalhas de barbear, de metais comuns</t>
  </si>
  <si>
    <t>82121020</t>
  </si>
  <si>
    <t>Aparelhos de barbear, não elétricos</t>
  </si>
  <si>
    <t>82122010</t>
  </si>
  <si>
    <t>Lâminas de barbear, de segurança, de metais comuns</t>
  </si>
  <si>
    <t>82122020</t>
  </si>
  <si>
    <t>Esboços de lâminas, em tiras, de metais comuns</t>
  </si>
  <si>
    <t>82129000</t>
  </si>
  <si>
    <t>Outras partes de navalhas/aparelhos de barbear, de metais comuns</t>
  </si>
  <si>
    <t>82130000</t>
  </si>
  <si>
    <t>Tesouras e suas lâminas, de metais comuns</t>
  </si>
  <si>
    <t>82141000</t>
  </si>
  <si>
    <t>Espátulas, abre-cartas, etc, e suas lâminas, de metais comuns</t>
  </si>
  <si>
    <t>82142000</t>
  </si>
  <si>
    <t>Utensílios e sortidos de utensílios de manicuros ou de pedicuros (incluindo as limas para unhas)</t>
  </si>
  <si>
    <t>82149010</t>
  </si>
  <si>
    <t>Máquinas de tosquiar e suas partes, de metais comuns</t>
  </si>
  <si>
    <t>82149090</t>
  </si>
  <si>
    <t>Outros artigos de cutelaria de metais comuns, e suas partes</t>
  </si>
  <si>
    <t>82151000</t>
  </si>
  <si>
    <t>Colheres, garfos, conchas, escumadeiras, pás para tortas, facas especiais para peixe ou para manteiga, pinças para açúcar e artefatos semelhantes, sortidos que contenham pelo menos um objeto prateado, dourado ou platinado</t>
  </si>
  <si>
    <t>82152000</t>
  </si>
  <si>
    <t>Outros sortidos de colher, garfo, concha, etc, de metais comuns</t>
  </si>
  <si>
    <t>82159100</t>
  </si>
  <si>
    <t>Colher, garfo, concha, etc, de metais comuns, prateado/dourado/platinado</t>
  </si>
  <si>
    <t>82159910</t>
  </si>
  <si>
    <t>Colheres, garfos, conchas, escumadeiras, etc, de aços inoxidáveis</t>
  </si>
  <si>
    <t>82159990</t>
  </si>
  <si>
    <t>Outras colheres, garfos, conchas, etc, de metais comuns</t>
  </si>
  <si>
    <t>83011000</t>
  </si>
  <si>
    <t>Cadeados de metais comuns</t>
  </si>
  <si>
    <t>83012000</t>
  </si>
  <si>
    <t>Fechaduras dos tipos utilizados em veículos automóveis, de metais comuns</t>
  </si>
  <si>
    <t>83013000</t>
  </si>
  <si>
    <t>Fechaduras dos tipos utilizados em móveis, de metais comuns</t>
  </si>
  <si>
    <t>83014000</t>
  </si>
  <si>
    <t>Outras fechaduras; ferrolhos, de metais comuns</t>
  </si>
  <si>
    <t>83015000</t>
  </si>
  <si>
    <t>Fechos e armações com fecho, com fechadura, de metais comuns</t>
  </si>
  <si>
    <t>83016000</t>
  </si>
  <si>
    <t>Partes de cadeados, fechaduras, etc, de metais comuns</t>
  </si>
  <si>
    <t>83017000</t>
  </si>
  <si>
    <t>Chaves de metais comuns, apresentadas isoladamente</t>
  </si>
  <si>
    <t>83021000</t>
  </si>
  <si>
    <t>Dobradiças de qualquer tipo (incluindo os gonzos e as charneiras), de metais comuns</t>
  </si>
  <si>
    <t>83022000</t>
  </si>
  <si>
    <t>Rodízios com armação, de metais comuns</t>
  </si>
  <si>
    <t>83023000</t>
  </si>
  <si>
    <t>Outras guarnições, ferragens e artigos semelhantes, para veículos automóveis, de metais comuns</t>
  </si>
  <si>
    <t>83024100</t>
  </si>
  <si>
    <t>Outras guarnições, ferragens e artigos semelhantes, para construções, de mteais comuns</t>
  </si>
  <si>
    <t>83024200</t>
  </si>
  <si>
    <t>Outras guarnições, ferragens e artigos semelhantes, para móveis, de mteais comuns</t>
  </si>
  <si>
    <t>83024900</t>
  </si>
  <si>
    <t>Outras guarnições, ferragens e artigos semelhantes, de metais comuns</t>
  </si>
  <si>
    <t>83025000</t>
  </si>
  <si>
    <t>Pateras, porta-chapéus, cabides e artigos semelhantes, de metais comuns</t>
  </si>
  <si>
    <t>83026000</t>
  </si>
  <si>
    <t>Fechos automáticos para portas, de metais comuns</t>
  </si>
  <si>
    <t>83030000</t>
  </si>
  <si>
    <t>Cofres-fortes, portas blindadas e compartimentos para casas-fortes, cofres e caixas de segurança e artefatos semelhantes, de metais comuns</t>
  </si>
  <si>
    <t>83040000</t>
  </si>
  <si>
    <t>Classificadores, fichários, caixas de classificação, porta-cópias, porta-canetas, porta-carimbos e artefatos semelhantes, de escritório, de metais comuns, excluindo os móveis de escritório da posição 94.03</t>
  </si>
  <si>
    <t>83051000</t>
  </si>
  <si>
    <t>Ferragens para encadernação de folhas móveis ou para classificadores, de metais comuns</t>
  </si>
  <si>
    <t>83052000</t>
  </si>
  <si>
    <t>Grampos apresentados em barretas, de metais comuns</t>
  </si>
  <si>
    <t>83059000</t>
  </si>
  <si>
    <t>Molas para papéis, outros objetos de escritório, de metais comuns</t>
  </si>
  <si>
    <t>83061000</t>
  </si>
  <si>
    <t>Sinos, campainhas, gongos e artefatos semelhantes, de metais comuns, não elétricos</t>
  </si>
  <si>
    <t>83062100</t>
  </si>
  <si>
    <t>Estatuetas/objetos de ornamentação, de metais comuns, folheado, prateados, dourados ou platinados</t>
  </si>
  <si>
    <t>83062900</t>
  </si>
  <si>
    <t>Outras estatuetas/objetos de ornamentação, de metais comuns</t>
  </si>
  <si>
    <t>83063000</t>
  </si>
  <si>
    <t>Molduras para fotografias, gravuras ou semelhantes; espelhos, de metais comuns</t>
  </si>
  <si>
    <t>83071010</t>
  </si>
  <si>
    <t>Tubos flexíveis de aço, dos tipos utilizados na explotação submarina de petróleo ou gás, constituídos por camadas flexíveis de aço e camadas de plástico, de diâmetro interior superior a 254 mm</t>
  </si>
  <si>
    <t>83071090</t>
  </si>
  <si>
    <t>Outros tubos flexíveis de ferro ou aço</t>
  </si>
  <si>
    <t>83079000</t>
  </si>
  <si>
    <t>Tubos flexíveis de outros metais comuns</t>
  </si>
  <si>
    <t>83081000</t>
  </si>
  <si>
    <t>Grampos, colchetes e ilhoses, de metais comuns, para vestuário, etc</t>
  </si>
  <si>
    <t>83082000</t>
  </si>
  <si>
    <t>Rebites tubulares ou de haste fendida, de metais comuns</t>
  </si>
  <si>
    <t>83089010</t>
  </si>
  <si>
    <t>Fivelas de metais comuns</t>
  </si>
  <si>
    <t>83089020</t>
  </si>
  <si>
    <t>Contas e lantejoulas, de metais comuns</t>
  </si>
  <si>
    <t>83089090</t>
  </si>
  <si>
    <t>Outros fechos, etc, de metais comuns, para vestuário, calçados, etc.</t>
  </si>
  <si>
    <t>83091000</t>
  </si>
  <si>
    <t>Cápsulas de coroa, de metais comuns, para embalagem</t>
  </si>
  <si>
    <t>83099000</t>
  </si>
  <si>
    <t>Rolhas, outras tampas e acessórios para embalagem, de metais comuns</t>
  </si>
  <si>
    <t>83100000</t>
  </si>
  <si>
    <t>Placas indicadoras, placas sinalizadoras, placas-endereços e placas semelhantes, números, letras e sinais diversos, de metais comuns, exceto os da posição 94.05.</t>
  </si>
  <si>
    <t>83111000</t>
  </si>
  <si>
    <t>Eletrodos revestidos exteriormente para soldar a arco, de metais comuns</t>
  </si>
  <si>
    <t>83112000</t>
  </si>
  <si>
    <t>Fios revestidos interiormente para soldar a arco, de metais comuns</t>
  </si>
  <si>
    <t>83113000</t>
  </si>
  <si>
    <t>Varetas revestidas exteriormente e fios revestidos interiormente, para soldar à chama, de metais comuns</t>
  </si>
  <si>
    <t>83119000</t>
  </si>
  <si>
    <t>Outros fios, varetas, tubos, chapas, etc, de metais comuns</t>
  </si>
  <si>
    <t>84011000</t>
  </si>
  <si>
    <t>Reatores nucleares</t>
  </si>
  <si>
    <t>84012000</t>
  </si>
  <si>
    <t>Máquinas e aparelhos para a separação de isótopos, e suas partes</t>
  </si>
  <si>
    <t>84013000</t>
  </si>
  <si>
    <t>Elementos combustíveis (cartuchos) não irradiados, para reatores nucleares</t>
  </si>
  <si>
    <t>84014000</t>
  </si>
  <si>
    <t>Partes de reatores nucleares</t>
  </si>
  <si>
    <t>84021100</t>
  </si>
  <si>
    <t>Caldeiras aquatubulares com produção de vapor superior a 45 t por hora</t>
  </si>
  <si>
    <t>84021200</t>
  </si>
  <si>
    <t>Caldeiras aquatubulares com produção de vapor não superior a 45 t por hora</t>
  </si>
  <si>
    <t>84021900</t>
  </si>
  <si>
    <t>Outras caldeiras para produção de vapor, incluindo as caldeiras mistas</t>
  </si>
  <si>
    <t>84022000</t>
  </si>
  <si>
    <t>Caldeiras denominadas "de água superaquecida"</t>
  </si>
  <si>
    <t>84029000</t>
  </si>
  <si>
    <t>Partes de caldeiras de vapor e "de água superaquecida"</t>
  </si>
  <si>
    <t>84031010</t>
  </si>
  <si>
    <t>Caldeiras para aquecimento central, com capacidade inferior ou igual a 200.000 kcal/hora, exceto as da posição 84.02</t>
  </si>
  <si>
    <t>84031090</t>
  </si>
  <si>
    <t>Outras caldeiras para aquecimento central, exceto as da posição 84.02</t>
  </si>
  <si>
    <t>84039000</t>
  </si>
  <si>
    <t>Partes de caldeiras para aquecimento central</t>
  </si>
  <si>
    <t>84041010</t>
  </si>
  <si>
    <t>Aparelhos auxiliares para caldeiras de vapor/"água superaquecida"</t>
  </si>
  <si>
    <t>84041020</t>
  </si>
  <si>
    <t>Aparelhos auxiliares para caldeiras de aquecimento central (posição 8403)</t>
  </si>
  <si>
    <t>84042000</t>
  </si>
  <si>
    <t>Condensadores para máquinas a vapor</t>
  </si>
  <si>
    <t>84049010</t>
  </si>
  <si>
    <t>Partes de aparelhos auxiliares para caldeiras de vapor, etc</t>
  </si>
  <si>
    <t>84049090</t>
  </si>
  <si>
    <t>Partes de aparelhos auxilliares para caldeiras aquecimento central</t>
  </si>
  <si>
    <t>84051000</t>
  </si>
  <si>
    <t>Geradores de gás de ar (gás pobre) ou de gás de água, com ou sem depuradores; geradores de acetileno e geradores semelhantes de gás, operados a água, com ou sem depuradores</t>
  </si>
  <si>
    <t>84059000</t>
  </si>
  <si>
    <t>Partes de geradores de gás de ar/gás de água, etc.</t>
  </si>
  <si>
    <t>84061000</t>
  </si>
  <si>
    <t>Turbinas para propulsão de embarcações, a  vapor</t>
  </si>
  <si>
    <t>84068100</t>
  </si>
  <si>
    <t>Outras turbinas a vapor, de potência superior a 40 MW</t>
  </si>
  <si>
    <t>84068200</t>
  </si>
  <si>
    <t>Outras turbinas a vapor, de potência não superior a 40 MW</t>
  </si>
  <si>
    <t>84069011</t>
  </si>
  <si>
    <t>Rotores de turbinas a reação, de múltiplos estágios, a vapor</t>
  </si>
  <si>
    <t>84069019</t>
  </si>
  <si>
    <t>Outros rotores de turbinas a vapor</t>
  </si>
  <si>
    <t>84069021</t>
  </si>
  <si>
    <t>Palhetas fixas (de estator), de turbinas a vapor</t>
  </si>
  <si>
    <t>84069029</t>
  </si>
  <si>
    <t>Outras palhetas de turbinas a vapor</t>
  </si>
  <si>
    <t>84069090</t>
  </si>
  <si>
    <t>Outras partes de turbinas a vapor</t>
  </si>
  <si>
    <t>84071000</t>
  </si>
  <si>
    <t>Motores de explosão, para aviação</t>
  </si>
  <si>
    <t>84072110</t>
  </si>
  <si>
    <t>Motores para propulsão de embarcações, de ignição por centelha (motores de explosão), do tipo fora-de-borda, monocilíndricos</t>
  </si>
  <si>
    <t>84072190</t>
  </si>
  <si>
    <t>Outros motores de explosão, para embarcação, do tipo fora-de-borda</t>
  </si>
  <si>
    <t>84072910</t>
  </si>
  <si>
    <t>Outros motores de explosão, para embarcação, monocilíndricos</t>
  </si>
  <si>
    <t>84072990</t>
  </si>
  <si>
    <t>Outros motores de explosão, para embarcação</t>
  </si>
  <si>
    <t>84073110</t>
  </si>
  <si>
    <t>Motores de explosão, para veículos do capítulo 87, de cilindrada não superior a 50 cm3, monocilíndricos</t>
  </si>
  <si>
    <t>84073190</t>
  </si>
  <si>
    <t>Outros motores de explosão para veículos do capítulo 87, de cilindrada não superior a 50 cm3</t>
  </si>
  <si>
    <t>84073200</t>
  </si>
  <si>
    <t>Motores de explosão, para veículos do capítulo 87, de cilindrada superior a 50 cm3, mas não superior a 250 cm3</t>
  </si>
  <si>
    <t>84073310</t>
  </si>
  <si>
    <t>Motores de explosão, para veículos do capítulo 87, ee cilindrada superior a 250 cm3, mas não superior a 1.000 cm3. monocilíndiros</t>
  </si>
  <si>
    <t>84073390</t>
  </si>
  <si>
    <t>Outros motores de explosão, para veículos do capítulo 87, de cilindrada superior a 250 cm3, mas não superior a 1.000 cm3</t>
  </si>
  <si>
    <t>84073410</t>
  </si>
  <si>
    <t>Motores de explosão, para veículos do capítulo 87, de cilindrada superior a 1.000 cm3, monocilíndricos</t>
  </si>
  <si>
    <t>84073490</t>
  </si>
  <si>
    <t>Outros motores de explosão, para veículos do capítulo 87, de cilindrada superior a 1.000 cm3</t>
  </si>
  <si>
    <t>84079000</t>
  </si>
  <si>
    <t>Outros motores de explosão</t>
  </si>
  <si>
    <t>84081010</t>
  </si>
  <si>
    <t>Motores diesel/semidiesel, para embarcação, tipo "outboard"</t>
  </si>
  <si>
    <t>84081090</t>
  </si>
  <si>
    <t>Outros motores diesel/semidiesel, para embarcação</t>
  </si>
  <si>
    <t>84082010</t>
  </si>
  <si>
    <t>Motores diesel/semidiesel, para vículos do capítulo 87, potência até 1500 cm3</t>
  </si>
  <si>
    <t>84082020</t>
  </si>
  <si>
    <t>Motores diesel/semidiesel, para veículos do capítulo 87,  1500 &lt; cm3 &lt;=2500</t>
  </si>
  <si>
    <t>84082030</t>
  </si>
  <si>
    <t>Motores diesel/semidiesel, para veículos do capítulo 87,  2500 &lt; cm3 &lt;= 3500</t>
  </si>
  <si>
    <t>84082090</t>
  </si>
  <si>
    <t>Outros motores diesel/semidiesel, para veículos do capítulo 87</t>
  </si>
  <si>
    <t>84089010</t>
  </si>
  <si>
    <t>Outros motores diesel, estacionários, potência &gt;= 337,5 kw, rpm &gt; 1000</t>
  </si>
  <si>
    <t>84089090</t>
  </si>
  <si>
    <t>Outros motores diesel/semidiesel</t>
  </si>
  <si>
    <t>84091000</t>
  </si>
  <si>
    <t>Partes de motores para aviação</t>
  </si>
  <si>
    <t>84099111</t>
  </si>
  <si>
    <t>Bielas para motores de explosão</t>
  </si>
  <si>
    <t>84099112</t>
  </si>
  <si>
    <t>Blocos de cilindros, cabeçotes, etc, para motores de explosão</t>
  </si>
  <si>
    <t>84099113</t>
  </si>
  <si>
    <t>Carburadores para motores de explosão</t>
  </si>
  <si>
    <t>84099114</t>
  </si>
  <si>
    <t>Válvulas de admissão ou de escape, para motores de explosão</t>
  </si>
  <si>
    <t>84099115</t>
  </si>
  <si>
    <t>Coletores de admissão ou escape, para motores de explosão</t>
  </si>
  <si>
    <t>84099116</t>
  </si>
  <si>
    <t>Anéis de segmento, para motores de explosão</t>
  </si>
  <si>
    <t>84099117</t>
  </si>
  <si>
    <t>Guias de válvulas, para motores de explosão</t>
  </si>
  <si>
    <t>84099118</t>
  </si>
  <si>
    <t>Outros carburadores para motores de pistão</t>
  </si>
  <si>
    <t>84099120</t>
  </si>
  <si>
    <t>Pistões ou embolos, para motores de explosão</t>
  </si>
  <si>
    <t>84099130</t>
  </si>
  <si>
    <t>Camisas de cilindro, para motores de explosão</t>
  </si>
  <si>
    <t>84099140</t>
  </si>
  <si>
    <t>Injeção eletrônica, para motores de explosão</t>
  </si>
  <si>
    <t>84099190</t>
  </si>
  <si>
    <t>Outras partes para motores de explosão</t>
  </si>
  <si>
    <t>84099912</t>
  </si>
  <si>
    <t>Blocos de cilindros, cabeçotes, etc, para motores diesel/semi</t>
  </si>
  <si>
    <t>84099913</t>
  </si>
  <si>
    <t>Injetores para motores diesel ou semidiesel</t>
  </si>
  <si>
    <t>84099914</t>
  </si>
  <si>
    <t>Válvulas de admissão ou de escape, para motores diesel/semi</t>
  </si>
  <si>
    <t>84099915</t>
  </si>
  <si>
    <t>Coletores de admissão ou escape, para motores diesel/semi</t>
  </si>
  <si>
    <t>84099917</t>
  </si>
  <si>
    <t>Guias de válvulas, para motores diesel ou semidiesel</t>
  </si>
  <si>
    <t>84099920</t>
  </si>
  <si>
    <t>Pistões ou embolos, para motores diesel ou semidiesel</t>
  </si>
  <si>
    <t>84099921</t>
  </si>
  <si>
    <t>Pistões/embolos, com diâmetro superior ou igual a 200 mm, para motores diesel/semidiesel</t>
  </si>
  <si>
    <t>84099929</t>
  </si>
  <si>
    <t>Outros pistões ou embolos, para motores diesel/semidiesel</t>
  </si>
  <si>
    <t>84099930</t>
  </si>
  <si>
    <t>Camisas de cilindro, para motores diesel ou semidiesel</t>
  </si>
  <si>
    <t>84099941</t>
  </si>
  <si>
    <t>Bielas com peso superior ou igual a 30 kg, para motores diesel/semidiesel</t>
  </si>
  <si>
    <t>84099949</t>
  </si>
  <si>
    <t>Outras bielas, para motores diesel/semidiesel</t>
  </si>
  <si>
    <t>84099951</t>
  </si>
  <si>
    <t>Cabeçotes, com diâmetro superior ou igual a 200 mm, para motores/semidiesel</t>
  </si>
  <si>
    <t>84099959</t>
  </si>
  <si>
    <t>Outros cabeçotes para motores diesel/semidiesel</t>
  </si>
  <si>
    <t>84099961</t>
  </si>
  <si>
    <t>Injetores/bicos injetores, com diâmetro superior ou igual a 20 mm, para motores diesel/semidiesel</t>
  </si>
  <si>
    <t>84099969</t>
  </si>
  <si>
    <t>Outros injetores para motores diesel/semidiesel</t>
  </si>
  <si>
    <t>84099971</t>
  </si>
  <si>
    <t>Anéis de segmento, com diâmetro superior ou igual a 200 mm, para motores diesel/semidi</t>
  </si>
  <si>
    <t>84099979</t>
  </si>
  <si>
    <t>Outros anéis de segmento, para motores diesel/semidiesel</t>
  </si>
  <si>
    <t>84099990</t>
  </si>
  <si>
    <t>Outras partes para motores diesel ou semidiesel</t>
  </si>
  <si>
    <t>84099991</t>
  </si>
  <si>
    <t>Camisas de cilindro soldadas a cabeçotes, com diâmetro superior ou igual a 200 mm</t>
  </si>
  <si>
    <t>84099999</t>
  </si>
  <si>
    <t>Outras partes para motores diesel e semidiesel</t>
  </si>
  <si>
    <t>84101100</t>
  </si>
  <si>
    <t>Turbinas e rodas hidráulicas, de potência não superior a 1.000 kW</t>
  </si>
  <si>
    <t>84101200</t>
  </si>
  <si>
    <t>Turbinas e rodas hidráulicas, de potência superior a 1.000 kW, mas não superior a 10.000 kW</t>
  </si>
  <si>
    <t>84101300</t>
  </si>
  <si>
    <t>Turbinas e rodas hidráulicas, de potência superior a 10.000 kW</t>
  </si>
  <si>
    <t>84109000</t>
  </si>
  <si>
    <t>Partes de turbinas e rodas hidráulicas, inclusive reguladores</t>
  </si>
  <si>
    <t>84111100</t>
  </si>
  <si>
    <t>Turborreatores de empuxo não superior a 25 kN</t>
  </si>
  <si>
    <t>84111200</t>
  </si>
  <si>
    <t>Turborreatores de empuxo superior a 25 kN</t>
  </si>
  <si>
    <t>84112100</t>
  </si>
  <si>
    <t>Turbopropulsores de potência não superior a 1.100 kW</t>
  </si>
  <si>
    <t>84112200</t>
  </si>
  <si>
    <t>Turbopropulsores de potência superior a 1.100 kW</t>
  </si>
  <si>
    <t>84118100</t>
  </si>
  <si>
    <t>Outras turbinas a gás, de potência não superior a 5.000 kW</t>
  </si>
  <si>
    <t>84118200</t>
  </si>
  <si>
    <t>Outras turbinas a gás, de potência superior a 5.000 kW</t>
  </si>
  <si>
    <t>84119100</t>
  </si>
  <si>
    <t>Partes de turborreatores ou de turbopropulsores</t>
  </si>
  <si>
    <t>84119900</t>
  </si>
  <si>
    <t>Partes de outras turbinas a gás</t>
  </si>
  <si>
    <t>84121000</t>
  </si>
  <si>
    <t>Propulsores a reação, exceto os turborreatores</t>
  </si>
  <si>
    <t>84122110</t>
  </si>
  <si>
    <t>Cilindros hidráulicos</t>
  </si>
  <si>
    <t>84122190</t>
  </si>
  <si>
    <t>Outros motores hidráulicos, de movimento retilíneo</t>
  </si>
  <si>
    <t>84122900</t>
  </si>
  <si>
    <t>Outros motores hidráulicos</t>
  </si>
  <si>
    <t>84123110</t>
  </si>
  <si>
    <t>Cilindros pneumáticos</t>
  </si>
  <si>
    <t>84123190</t>
  </si>
  <si>
    <t>Outros motores pneumáticos, de movimento retilíneo</t>
  </si>
  <si>
    <t>84123900</t>
  </si>
  <si>
    <t>Outros motores pneumáticos</t>
  </si>
  <si>
    <t>84128000</t>
  </si>
  <si>
    <t>Outros motores e máquinas motrizes</t>
  </si>
  <si>
    <t>84129010</t>
  </si>
  <si>
    <t>Partes de propulsores à reação</t>
  </si>
  <si>
    <t>84129020</t>
  </si>
  <si>
    <t>Partes de máquinas a vapor, de movimento retilíneo</t>
  </si>
  <si>
    <t>84129080</t>
  </si>
  <si>
    <t>Partes de motores hidráulicos/pneumáticos, de movimento retilíneo</t>
  </si>
  <si>
    <t>84129090</t>
  </si>
  <si>
    <t>Partes de outros motores e máquinas motrizes</t>
  </si>
  <si>
    <t>84131100</t>
  </si>
  <si>
    <t>Bombas para distribuição de combustíveis ou lubrificantes, dos tipos utilizados em postos de serviço ou garagens</t>
  </si>
  <si>
    <t>84131900</t>
  </si>
  <si>
    <t>Outras bombas com dispositivo medidor ou concebidas para comportá-lo</t>
  </si>
  <si>
    <t>84132000</t>
  </si>
  <si>
    <t>Bombas para líquidos, manuais, exceto das subposições 8413.11 ou 8413.19</t>
  </si>
  <si>
    <t>84133010</t>
  </si>
  <si>
    <t>Bombas para gasolina ou álcool, próprias para motores de ignição por centelha ou por compressão</t>
  </si>
  <si>
    <t>84133020</t>
  </si>
  <si>
    <t>Bombas injetoras de combustível, próprias para motores de ignição por centelha ou por compressão</t>
  </si>
  <si>
    <t>84133030</t>
  </si>
  <si>
    <t>Bombas para óleo lubrificante, para motor a explosão/diesel/semi</t>
  </si>
  <si>
    <t>84133090</t>
  </si>
  <si>
    <t>Outras bombas para combustíveis, etc, para motor a explosão/diesel</t>
  </si>
  <si>
    <t>84134000</t>
  </si>
  <si>
    <t>Bombas para concreto (betao)</t>
  </si>
  <si>
    <t>84135010</t>
  </si>
  <si>
    <t>Outras bombas volumétricas alternativas, de potência superior a 3,73 kW (5 HP) e inferior ou igual a 447,42 kW (600 HP), excluídas as para oxigênio líquido</t>
  </si>
  <si>
    <t>84135090</t>
  </si>
  <si>
    <t>Outras bombas volumétricas alternativas</t>
  </si>
  <si>
    <t>84136011</t>
  </si>
  <si>
    <t>Bombas volumétricas rotativas, de vazão inferior ou igual a 300 l/min, de engrenagem</t>
  </si>
  <si>
    <t>84136019</t>
  </si>
  <si>
    <t>Outras bombas volumétricas rotativas, de vazão inferior ou igual a 300 l/min</t>
  </si>
  <si>
    <t>84136090</t>
  </si>
  <si>
    <t>Outras bombas volumétricas rotativas</t>
  </si>
  <si>
    <t>84137010</t>
  </si>
  <si>
    <t>Eletrobombas submersíveis</t>
  </si>
  <si>
    <t>84137080</t>
  </si>
  <si>
    <t>Outras bombas centrífugas, de vazão inferior ou igual a 300 l/min</t>
  </si>
  <si>
    <t>84137090</t>
  </si>
  <si>
    <t>Outras bombas centrífugas</t>
  </si>
  <si>
    <t>84138100</t>
  </si>
  <si>
    <t>Outras bombas para líquidos</t>
  </si>
  <si>
    <t>84138200</t>
  </si>
  <si>
    <t>Elevadores de líquidos</t>
  </si>
  <si>
    <t>84139100</t>
  </si>
  <si>
    <t>Partes de bombas para líquidos</t>
  </si>
  <si>
    <t>84139110</t>
  </si>
  <si>
    <t>Hastes de bombeamento para extração de petróleo</t>
  </si>
  <si>
    <t>84139190</t>
  </si>
  <si>
    <t>Outras partes de bombas para líquidos</t>
  </si>
  <si>
    <t>84139200</t>
  </si>
  <si>
    <t>Partes de elevadores de líquidos</t>
  </si>
  <si>
    <t>84141000</t>
  </si>
  <si>
    <t>Bombas de vácuo</t>
  </si>
  <si>
    <t>84142000</t>
  </si>
  <si>
    <t>Bombas de ar, de mão ou de pé</t>
  </si>
  <si>
    <t>84143011</t>
  </si>
  <si>
    <t>Motocompressores herméticos, com capacidade inferior a 4.700 frigorias/hora, dos tipos utilizados nos equipamentos frigoríficos</t>
  </si>
  <si>
    <t>84143019</t>
  </si>
  <si>
    <t>Outros motocompressores hermético, dos tipos utilizados nos equipamentos frigoríficos</t>
  </si>
  <si>
    <t>84143091</t>
  </si>
  <si>
    <t>Compressor para equipamento frigorífico, capacidade &lt;= 16000 frigorias/hora</t>
  </si>
  <si>
    <t>84143099</t>
  </si>
  <si>
    <t>Outros compressores para equipamentos frigoríficos</t>
  </si>
  <si>
    <t>84144010</t>
  </si>
  <si>
    <t>Compressores de ar montados sobre chassis com rodas e rebocáveis, de deslocamento alternativo</t>
  </si>
  <si>
    <t>84144020</t>
  </si>
  <si>
    <t>Compressores de ar montados sobre chassis com rodas e rebocáveis, de parafuso</t>
  </si>
  <si>
    <t>84144090</t>
  </si>
  <si>
    <t>Outros compressores de ar, montados sobre chassis com rodas e rebocáveis</t>
  </si>
  <si>
    <t>84145110</t>
  </si>
  <si>
    <t>Ventiladores de mesa, com motor elétrico incorporado de potência não superior a 125 W</t>
  </si>
  <si>
    <t>84145120</t>
  </si>
  <si>
    <t>Ventiladores de teto, com motor elétrico incorporado de potência não superior a 125 W</t>
  </si>
  <si>
    <t>84145190</t>
  </si>
  <si>
    <t>Outros ventiladores com motor elétrico incorporado de potência não superior a 125 W</t>
  </si>
  <si>
    <t>84145910</t>
  </si>
  <si>
    <t>Microventiladores com área de carcaça inferior a 90 cm2</t>
  </si>
  <si>
    <t>84145990</t>
  </si>
  <si>
    <t>Outros ventiladores</t>
  </si>
  <si>
    <t>84146000</t>
  </si>
  <si>
    <t>Coifas com dimensão horizontal máxima não superior a 120 cm</t>
  </si>
  <si>
    <t>84147000</t>
  </si>
  <si>
    <t>Cabinas (câmaras) de segurança biológica estanques aos gases</t>
  </si>
  <si>
    <t>84148011</t>
  </si>
  <si>
    <t>Outros compressores de ar, estacionários, de pistão</t>
  </si>
  <si>
    <t>84148012</t>
  </si>
  <si>
    <t>Outros compressores de ar, de parafuso</t>
  </si>
  <si>
    <t>84148013</t>
  </si>
  <si>
    <t>Outros compressores de ar, de lóbulos paralelos ("roots")</t>
  </si>
  <si>
    <t>84148019</t>
  </si>
  <si>
    <t>Outros compressores de ar</t>
  </si>
  <si>
    <t>84148021</t>
  </si>
  <si>
    <t>Turboalimentadores de ar, de peso inferior ou igual a 50 kg para motores das posições 84.07 ou 84.08 (motor a explosão/diesel), acionado pelos gases de escapamento dos mesmos</t>
  </si>
  <si>
    <t>84148022</t>
  </si>
  <si>
    <t>Turboalimentadores de ar, de peso superior a 50 kg para motores das posições 84.07 ou 84.08 (motor a explosão/diesel), acionados pelos gases de escapamento dos mesmos</t>
  </si>
  <si>
    <t>84148029</t>
  </si>
  <si>
    <t>Outros turbocompressores de ar</t>
  </si>
  <si>
    <t>84148031</t>
  </si>
  <si>
    <t>Outros compressores de gases, de pistão</t>
  </si>
  <si>
    <t>84148032</t>
  </si>
  <si>
    <t>Outros compressores de gases, de parafuso</t>
  </si>
  <si>
    <t>84148033</t>
  </si>
  <si>
    <t>Outros compressores de gases, centrífugos, de vazão máxima inferior a 22.000 m3/h</t>
  </si>
  <si>
    <t>84148038</t>
  </si>
  <si>
    <t>Outros compressores de gases, centrífugos</t>
  </si>
  <si>
    <t>84148039</t>
  </si>
  <si>
    <t>Outros compressores de gases</t>
  </si>
  <si>
    <t>84148090</t>
  </si>
  <si>
    <t>Outras bombas de ar/coifas aspirantes para extração/reciclagem</t>
  </si>
  <si>
    <t>84149010</t>
  </si>
  <si>
    <t>Partes de bombas de ar ou de vácuo</t>
  </si>
  <si>
    <t>84149020</t>
  </si>
  <si>
    <t>Partes de ventiladores ou coifas aspirantes</t>
  </si>
  <si>
    <t>84149031</t>
  </si>
  <si>
    <t>Pistões ou embolos, de compressores de ar/outros gases</t>
  </si>
  <si>
    <t>84149032</t>
  </si>
  <si>
    <t>Anéis de segmento, para compressores de ar ou outros gases</t>
  </si>
  <si>
    <t>84149033</t>
  </si>
  <si>
    <t>Blocos de cilindros, cabeçotes e cárteres, para compressores</t>
  </si>
  <si>
    <t>84149034</t>
  </si>
  <si>
    <t>Válvulas de compressores de ar/outros gases</t>
  </si>
  <si>
    <t>84149039</t>
  </si>
  <si>
    <t>Outras partes de compressores de ar/outros gases</t>
  </si>
  <si>
    <t>84149040</t>
  </si>
  <si>
    <t>Partes de cabinas (câmaras) de segurança</t>
  </si>
  <si>
    <t>84151011</t>
  </si>
  <si>
    <t>Aparelhos de ar condicionado do tipo split-system (sistema com elementos separados), com capacidade inferior ou igual a 30.000 frigorias/hora, utilizados em paredes ou janelas</t>
  </si>
  <si>
    <t>84151019</t>
  </si>
  <si>
    <t>Outros aparelhos de ar condicionado com capacidade inferior ou igual a 30.000 frigorias/hora, utilizados em paredes ou janelas</t>
  </si>
  <si>
    <t>84151090</t>
  </si>
  <si>
    <t>Outros aparelhos de ar condicionado, para janelas, etc.</t>
  </si>
  <si>
    <t>84152010</t>
  </si>
  <si>
    <t>Aparelhos de ar-condicionado, com capacidade inferior ou igual a 30.000 frigorias/hora, do tipo dos utilizados para o conforto dos passageiros nos veículos automóveis</t>
  </si>
  <si>
    <t>84152090</t>
  </si>
  <si>
    <t>Outros aparelhos de ar-condicionado, do tipo dos utilizados para o conforto dos passageiros nos veículos automóveis</t>
  </si>
  <si>
    <t>84158110</t>
  </si>
  <si>
    <t>Outros aparelhos de ar condicionado, com dispositivo de refrigeração e válvula de inversão do ciclo térmico (bombas de calor reversíveis), com capacidade inferior ou igual a 30.000 frigorias/hora</t>
  </si>
  <si>
    <t>84158190</t>
  </si>
  <si>
    <t>Outros aparelhos de ar condicionado, com dispositivo de refrigeração e válvula de inversão do ciclo térmico (bombas de calor reversíveis)</t>
  </si>
  <si>
    <t>84158210</t>
  </si>
  <si>
    <t>Outros aparelhos de ar condicionado, com dispositivo de refrigeração, com capacidade inferior ou igual a 30.000 frigorias/hora</t>
  </si>
  <si>
    <t>84158290</t>
  </si>
  <si>
    <t>Outros aparelhos de ar condicionado, com dispositivo de refrigeração</t>
  </si>
  <si>
    <t>84158300</t>
  </si>
  <si>
    <t>Outros aparelhos de ar condicionado, sem dispositivo de refrigeração</t>
  </si>
  <si>
    <t>84159000</t>
  </si>
  <si>
    <t>Partes de máquinas e aparelhos de ar condicionado</t>
  </si>
  <si>
    <t>84159010</t>
  </si>
  <si>
    <t>Unidades evaporadoras (internas) de aparelho de ar-condicionado do tipo split-system (sistema com elementos separados), com capacidade inferior ou igual a 30.000 frigorias/hora</t>
  </si>
  <si>
    <t>84159020</t>
  </si>
  <si>
    <t>Unidades condensadoras (externas) de aparelho de ar-condicionado do tipo split-system (sistema com elementos separados), com capacidade inferior ou igual a 30.000 frigorias/hora</t>
  </si>
  <si>
    <t>84159090</t>
  </si>
  <si>
    <t>Outras unidades de ar condicionado</t>
  </si>
  <si>
    <t>84161000</t>
  </si>
  <si>
    <t>Queimadores para alimentação de fornalhas, de combustíveis líquidos</t>
  </si>
  <si>
    <t>84162010</t>
  </si>
  <si>
    <t>Queimadores para alimentação de fornalhas, de gases</t>
  </si>
  <si>
    <t>84162090</t>
  </si>
  <si>
    <t>Outros queimadores para alimentação de fornalhas, inclusive os mistos</t>
  </si>
  <si>
    <t>84163000</t>
  </si>
  <si>
    <t>Fornalhas automáticas, incluindo as antefornalhas, grelhas mecânicas, descarregadores mecânicos de cinzas e dispositivos semelhantes</t>
  </si>
  <si>
    <t>84169000</t>
  </si>
  <si>
    <t>Partes de queimadores, fornalhas automativas, etc.</t>
  </si>
  <si>
    <t>84171010</t>
  </si>
  <si>
    <t>Fornos industriais para fusão de metais, não elétricos</t>
  </si>
  <si>
    <t>84171020</t>
  </si>
  <si>
    <t>Fornos industriais para tratamento térmico de metais, não elétricos</t>
  </si>
  <si>
    <t>84171090</t>
  </si>
  <si>
    <t>Outros fornos para ustulação, etc, de minérios/metais, não elétricos</t>
  </si>
  <si>
    <t>84172000</t>
  </si>
  <si>
    <t>Fornos de padaria, pastelaria ou para a indústria de bolachas e biscoitos, não elétricos</t>
  </si>
  <si>
    <t>84178010</t>
  </si>
  <si>
    <t>Fornos industriais para cerâmica, não elétricos</t>
  </si>
  <si>
    <t>84178020</t>
  </si>
  <si>
    <t>Fornos industriais para fusão de vidro, não elétricos</t>
  </si>
  <si>
    <t>84178090</t>
  </si>
  <si>
    <t>Outros fornos industriais ou de laboratório, não elétricos</t>
  </si>
  <si>
    <t>84179000</t>
  </si>
  <si>
    <t>Partes de fornos industriais ou de laboratório, não elétricos</t>
  </si>
  <si>
    <t>84181000</t>
  </si>
  <si>
    <t>Combinações de refrigeradores e congeladores (freezers), munidos de portas exteriores separadas</t>
  </si>
  <si>
    <t>84182100</t>
  </si>
  <si>
    <t>Refrigeradores do tipo doméstico, de compressão</t>
  </si>
  <si>
    <t>84182900</t>
  </si>
  <si>
    <t>Outros refrigeradores do tipo doméstico</t>
  </si>
  <si>
    <t>84183000</t>
  </si>
  <si>
    <t>Congeladores (freezers) horizontais tipo arca, de capacidade não superior a 800 litros</t>
  </si>
  <si>
    <t>84184000</t>
  </si>
  <si>
    <t>Congeladores (freezers) verticais tipo armário, de capacidade não superior a 900 litros</t>
  </si>
  <si>
    <t>84185010</t>
  </si>
  <si>
    <t>Outros congeladores (freezers)</t>
  </si>
  <si>
    <t>84185090</t>
  </si>
  <si>
    <t>Outros móveis (arcas, armários, vitrines, balcões e móveis semelhantes) para a conservação e exposição de produtos, que incorporem um equipamento para a produção de frio</t>
  </si>
  <si>
    <t>84186100</t>
  </si>
  <si>
    <t>Bombas de calor, excluindo as máquinas e aparelhos de ar-condicionado da posição 8415</t>
  </si>
  <si>
    <t>84186910</t>
  </si>
  <si>
    <t>Máquinas para preparação de sorvetes, não domésticas</t>
  </si>
  <si>
    <t>84186920</t>
  </si>
  <si>
    <t>Resfriadores de leite</t>
  </si>
  <si>
    <t>84186931</t>
  </si>
  <si>
    <t>Unidades fornecedoras de água ou sucos</t>
  </si>
  <si>
    <t>84186932</t>
  </si>
  <si>
    <t>Unidades fornecedoras de bebidas carbonatadas</t>
  </si>
  <si>
    <t>84186940</t>
  </si>
  <si>
    <t>Grupos frigoríficos de compressão com capacidade inferior ou igual a 30.000 frigorias/hora</t>
  </si>
  <si>
    <t>84186990</t>
  </si>
  <si>
    <t>Outros materiais/máquinas/aparelhos, para produzir frio, e bombas de calor</t>
  </si>
  <si>
    <t>84186991</t>
  </si>
  <si>
    <t>Resfriadores de água, de absorção por brometo de lítio</t>
  </si>
  <si>
    <t>84186999</t>
  </si>
  <si>
    <t>84189100</t>
  </si>
  <si>
    <t>Móveis concebidos para receber um equipamento para a produção de frio</t>
  </si>
  <si>
    <t>84189900</t>
  </si>
  <si>
    <t>Outras partes de refrigeradores, congeladores, etc.</t>
  </si>
  <si>
    <t>84191100</t>
  </si>
  <si>
    <t>Aquecedores de água, de aquecimento instantâneo, a gás</t>
  </si>
  <si>
    <t>84191200</t>
  </si>
  <si>
    <t>Aquecedores solares de água</t>
  </si>
  <si>
    <t>84191900</t>
  </si>
  <si>
    <t>Outros aquecedores de água não elétricos, de aquecimento instantâneo ou de acumulação</t>
  </si>
  <si>
    <t>84191910</t>
  </si>
  <si>
    <t>84191990</t>
  </si>
  <si>
    <t>Outros aquecedores de água, não eletricos, de aquecimento instantâneo, etc</t>
  </si>
  <si>
    <t>84192000</t>
  </si>
  <si>
    <t>Esterilizadores médico-cirúrgicos ou de laboratório</t>
  </si>
  <si>
    <t>84193100</t>
  </si>
  <si>
    <t>Secadores para produtos agrícolas</t>
  </si>
  <si>
    <t>84193200</t>
  </si>
  <si>
    <t>Secadores para madeiras, pastas de papel, papéis ou cartões</t>
  </si>
  <si>
    <t>84193300</t>
  </si>
  <si>
    <t>Aparelhos de liofilização, aparelhos de criodessecação e secadores por pulverização</t>
  </si>
  <si>
    <t>84193400</t>
  </si>
  <si>
    <t>Outros secadores, para produtos agrícolas</t>
  </si>
  <si>
    <t>84193500</t>
  </si>
  <si>
    <t>Outros secadores, para madeiras, pastas de papel, papel ou cartão</t>
  </si>
  <si>
    <t>84193900</t>
  </si>
  <si>
    <t>Outros secadores</t>
  </si>
  <si>
    <t>84194010</t>
  </si>
  <si>
    <t>Aparelhos de destilação de água</t>
  </si>
  <si>
    <t>84194020</t>
  </si>
  <si>
    <t>Aparelhos de destilação ou retificação de álcoois e outros fluídos voláteis ou de hidrocarbonetos</t>
  </si>
  <si>
    <t>84194090</t>
  </si>
  <si>
    <t>Outros aparelhos de destilação ou de retificação</t>
  </si>
  <si>
    <t>84195010</t>
  </si>
  <si>
    <t>Trocadores de calor, de placas</t>
  </si>
  <si>
    <t>84195021</t>
  </si>
  <si>
    <t>Trocadores de calor, tubulares, metálicos</t>
  </si>
  <si>
    <t>84195022</t>
  </si>
  <si>
    <t>Trocadores de calor, tubulares, de grafite</t>
  </si>
  <si>
    <t>84195029</t>
  </si>
  <si>
    <t>Outros trocadores de calor, tubulares</t>
  </si>
  <si>
    <t>84195090</t>
  </si>
  <si>
    <t>Outros trocadores de calor</t>
  </si>
  <si>
    <t>84196000</t>
  </si>
  <si>
    <t>Aparelhos e dispositivos para liquefação do ar ou de outros gases</t>
  </si>
  <si>
    <t>84198110</t>
  </si>
  <si>
    <t>Autoclaves para preparação de bebidas quentes ou para cozimento ou aquecimento de alimentos</t>
  </si>
  <si>
    <t>84198190</t>
  </si>
  <si>
    <t>Outros aparelhos/dispositivos para preparação de bebidas quentes, etc</t>
  </si>
  <si>
    <t>84198911</t>
  </si>
  <si>
    <t>Esterilizadores de alimentos, mediante Ultra Alta Temperatura (UHT - Ultra High Temperature) por injeção direta de vapor, com capacidade superior ou igual a 6.500 l/h</t>
  </si>
  <si>
    <t>84198919</t>
  </si>
  <si>
    <t>Outros esterilizadores</t>
  </si>
  <si>
    <t>84198920</t>
  </si>
  <si>
    <t>Estufas</t>
  </si>
  <si>
    <t>84198930</t>
  </si>
  <si>
    <t>Torrefadores</t>
  </si>
  <si>
    <t>84198940</t>
  </si>
  <si>
    <t>Evaporadores</t>
  </si>
  <si>
    <t>84198991</t>
  </si>
  <si>
    <t>Recipiente refrigerador, com dispositivo de circulação de fluido refrigerante</t>
  </si>
  <si>
    <t>84198999</t>
  </si>
  <si>
    <t>Outros aparelhos e dispositivos para tratamento de matérias por meio de operações que impliquem mudança de temperatura</t>
  </si>
  <si>
    <t>84199010</t>
  </si>
  <si>
    <t>Partes de aquecedores de água das subposições 8419.11 ou 8419.19</t>
  </si>
  <si>
    <t>84199020</t>
  </si>
  <si>
    <t>Partes de colunas de destilação ou de retificação</t>
  </si>
  <si>
    <t>84199031</t>
  </si>
  <si>
    <t>Placa corrugada, de aço inoxidável ou de alumínio, com superfície de troca térmica de área superior a 0,4 m2</t>
  </si>
  <si>
    <t>84199039</t>
  </si>
  <si>
    <t>Outras placas de trocadores (permutadores) de calor</t>
  </si>
  <si>
    <t>84199040</t>
  </si>
  <si>
    <t>Partes de aparelhos e dispositivos para preparação de bebida quente, etc</t>
  </si>
  <si>
    <t>84199090</t>
  </si>
  <si>
    <t>Outras partes de aparelhos e dispositivos para tratamento de matérias por meio de operações que impliquem mudança de temperatura</t>
  </si>
  <si>
    <t>84201010</t>
  </si>
  <si>
    <t>Calandras e laminadores, para papel ou cartão</t>
  </si>
  <si>
    <t>84201090</t>
  </si>
  <si>
    <t>Outras calandras e laminadores</t>
  </si>
  <si>
    <t>84209100</t>
  </si>
  <si>
    <t>Cilindros para calandras e laminadores</t>
  </si>
  <si>
    <t>84209900</t>
  </si>
  <si>
    <t>Outras partes para calandras e laminadores</t>
  </si>
  <si>
    <t>84211110</t>
  </si>
  <si>
    <t>Desnatadeira centrífuga, com capacidade de processamento de leite superior ou igual a 30.000 l/h</t>
  </si>
  <si>
    <t>84211190</t>
  </si>
  <si>
    <t>Outras desnatadeiras centrífugas</t>
  </si>
  <si>
    <t>84211210</t>
  </si>
  <si>
    <t>Secador de roupa, centrífugo, com capacidade, expressa em peso de roupa seca, inferior ou igual a 6 kg</t>
  </si>
  <si>
    <t>84211290</t>
  </si>
  <si>
    <t>Outras secadores de roupa, centrífugos</t>
  </si>
  <si>
    <t>84211910</t>
  </si>
  <si>
    <t>Centrifugadores para laboratórios de análises, ensaios ou pesquisas científicas</t>
  </si>
  <si>
    <t>84211990</t>
  </si>
  <si>
    <t>Outros centrífugadores</t>
  </si>
  <si>
    <t>84212100</t>
  </si>
  <si>
    <t>Aparelhos para filtrar ou depurar água</t>
  </si>
  <si>
    <t>84212200</t>
  </si>
  <si>
    <t>Aparelhos para filtrar ou depurar bebidas, exceto água</t>
  </si>
  <si>
    <t>84212300</t>
  </si>
  <si>
    <t>Aparelhos para filtrar óleos minerais nos motores de ignição por centelha ou por compressão</t>
  </si>
  <si>
    <t>84212911</t>
  </si>
  <si>
    <t>Hemodialisadores capilares</t>
  </si>
  <si>
    <t>84212919</t>
  </si>
  <si>
    <t>Outros hemodialisadores</t>
  </si>
  <si>
    <t>84212920</t>
  </si>
  <si>
    <t>Aparelhos de osmose inversa</t>
  </si>
  <si>
    <t>84212930</t>
  </si>
  <si>
    <t>Filtros-prensas para líquidos</t>
  </si>
  <si>
    <t>84212990</t>
  </si>
  <si>
    <t>Outros aparelhos para filtrar ou depurar líquidos</t>
  </si>
  <si>
    <t>84213100</t>
  </si>
  <si>
    <t>Filtros de entrada de ar para motores de ignição por centelha ou por compressão</t>
  </si>
  <si>
    <t>84213200</t>
  </si>
  <si>
    <t>Conversores catalíticos e filtros de partículas, mesmo combinados, para depurar ou filtrar os gases de escape dos motores de ignição por centelha (faísca) ou por compressão</t>
  </si>
  <si>
    <t>84213910</t>
  </si>
  <si>
    <t>Filtros eletrostáticos para gases</t>
  </si>
  <si>
    <t>84213920</t>
  </si>
  <si>
    <t>Depuradores por conversão catalítica de gases de escape de veículos</t>
  </si>
  <si>
    <t>84213930</t>
  </si>
  <si>
    <t>Concentradores de oxigênio por depuração do ar, com capacidade de saída inferior ou igual a 6 l/min</t>
  </si>
  <si>
    <t>84213990</t>
  </si>
  <si>
    <t>Outros aparelhos para filtrar ou depurar gases</t>
  </si>
  <si>
    <t>84219110</t>
  </si>
  <si>
    <t>Partes de secadores de roupa, centrífugos, capacidade de roupa &lt;= 6 kg</t>
  </si>
  <si>
    <t>84219191</t>
  </si>
  <si>
    <t>Tambores rotativos com pratos ou discos separadores, de peso superior a 300 kg</t>
  </si>
  <si>
    <t>84219199</t>
  </si>
  <si>
    <t>Outras partes de centrífugadores</t>
  </si>
  <si>
    <t>84219910</t>
  </si>
  <si>
    <t>Partes de outros aparelhos para filtrar ou depurar gases</t>
  </si>
  <si>
    <t>84219920</t>
  </si>
  <si>
    <t>Partes de aparelhos para utilização de linhas de sangue para hemodiálise</t>
  </si>
  <si>
    <t>84219990</t>
  </si>
  <si>
    <t>Partes de aparelhos para filtrar ou depurar líquidos, etc.</t>
  </si>
  <si>
    <t>84219991</t>
  </si>
  <si>
    <t>Cartuchos de membrana de aparelhos de osmose inversa</t>
  </si>
  <si>
    <t>84219999</t>
  </si>
  <si>
    <t>Outras partes de aparelhos para filtrar ou depurar líquidos, etc.</t>
  </si>
  <si>
    <t>84221100</t>
  </si>
  <si>
    <t>Máquinas de lavar louça, do tipo doméstico</t>
  </si>
  <si>
    <t>84221900</t>
  </si>
  <si>
    <t>Outras máquinas de lavar louça</t>
  </si>
  <si>
    <t>84222000</t>
  </si>
  <si>
    <t>Máquinas e aparelhos para limpar ou secar garrafas ou outros recipientes</t>
  </si>
  <si>
    <t>84223010</t>
  </si>
  <si>
    <t>Máquinas e aparelhos para encher, fechar, arrolhar, capsular ou rotular garrafas</t>
  </si>
  <si>
    <t>84223021</t>
  </si>
  <si>
    <t>Máquinas e aparelhos para encher caixas ou sacos com pó ou grãos</t>
  </si>
  <si>
    <t>84223022</t>
  </si>
  <si>
    <t>Máquinas e aparelhos para encher e fechar embalagens confeccionadas com papel ou cartão dos subitens 4811.51.22 ou 4811.59.23, mesmo com dispositivo de rotulagem</t>
  </si>
  <si>
    <t>84223023</t>
  </si>
  <si>
    <t>Máquinas e aparelhos para encher e fechar recipientes tubulares flexíveis (bisnagas), com capacidade superior ou igual a 100 unidades por minuto</t>
  </si>
  <si>
    <t>84223029</t>
  </si>
  <si>
    <t>Máquinas e aparelhos para encher/fechar latas, capsular vasos, etc.</t>
  </si>
  <si>
    <t>84223030</t>
  </si>
  <si>
    <t>Máquinas e aparelhos para gaseificar bebidas</t>
  </si>
  <si>
    <t>84224010</t>
  </si>
  <si>
    <t>Máquinas horizontais, próprias para empacotamento de massas alimentícias longas (comprimento superior a 200 mm) em pacotes tipo almofadas (pillow pack), com capacidade de produção superior a 100 pacotes por minuto e controlador lógico programável (CLP)</t>
  </si>
  <si>
    <t>84224020</t>
  </si>
  <si>
    <t>Máquina automática, para embalar tubos ou barras de metal, em atados de peso inferior ou igual a 2.000 kg e comprimento inferior ou igual a 12 m</t>
  </si>
  <si>
    <t>84224030</t>
  </si>
  <si>
    <t>Máquinas e aparelhos de empacotar embalagens confeccionadas com papel ou cartão dos subitens 4811.51.22 ou 4811.59.23 em caixas ou bandejas de papel ou cartão dobráveis, com capacidade superior ou igual a 5.000 embalagens por hora</t>
  </si>
  <si>
    <t>84224090</t>
  </si>
  <si>
    <t>Outras máquinas e aparelhos para empacotar/embalar mercadorias</t>
  </si>
  <si>
    <t>84229010</t>
  </si>
  <si>
    <t>Partes de máquinas para lavar louças, de uso doméstico</t>
  </si>
  <si>
    <t>84229090</t>
  </si>
  <si>
    <t>Partes de máquinas e aparelhos para limpar, secar, encher, fechar, etc</t>
  </si>
  <si>
    <t>84231000</t>
  </si>
  <si>
    <t>Balanças para pessoas, incluindo as balanças para bebês; balanças de uso doméstico</t>
  </si>
  <si>
    <t>84232000</t>
  </si>
  <si>
    <t>Básculas de pesagem contínua em transportadores</t>
  </si>
  <si>
    <t>84233011</t>
  </si>
  <si>
    <t>Básculas dosadoras, com aparelhos periféricos, que constituam unidade funcional</t>
  </si>
  <si>
    <t>84233019</t>
  </si>
  <si>
    <t>Outras básculas dosadoras</t>
  </si>
  <si>
    <t>84233090</t>
  </si>
  <si>
    <t>Básculas de pesagem constante e básculas ensacadoras</t>
  </si>
  <si>
    <t>84238110</t>
  </si>
  <si>
    <t>Outros aparelhos e instrumentos de pesagem, de capacidade não superior a 30 kg, de mesa, com dispositivo registrador ou impressor de etiquetas</t>
  </si>
  <si>
    <t>84238190</t>
  </si>
  <si>
    <t>Outros aparelhos e instrumentos de pesagem, de capacidade não superior a 30 kg</t>
  </si>
  <si>
    <t>84238200</t>
  </si>
  <si>
    <t>Aparelhos e instrumentos pesagem, de capacidade superior a 30 kg, mas não superior a 5.000 kg</t>
  </si>
  <si>
    <t>84238900</t>
  </si>
  <si>
    <t>Outros aparelhos e instrumentos de pesagem</t>
  </si>
  <si>
    <t>84239010</t>
  </si>
  <si>
    <t>Pesos para balanças</t>
  </si>
  <si>
    <t>84239021</t>
  </si>
  <si>
    <t>Partes de balanças para pessoas, inclusive para bebês, uso doméstico</t>
  </si>
  <si>
    <t>84239029</t>
  </si>
  <si>
    <t>Partes de outros aparelhos e instrumentos de pesagem, inclusive báscula</t>
  </si>
  <si>
    <t>84241000</t>
  </si>
  <si>
    <t>Extintores, mesmo carregados</t>
  </si>
  <si>
    <t>84242000</t>
  </si>
  <si>
    <t>Pistolas aerográficas e aparelhos semelhantes</t>
  </si>
  <si>
    <t>84243010</t>
  </si>
  <si>
    <t>Máquinas e aparelhos de desobstrução de tubulação ou de limpeza, por jato de água</t>
  </si>
  <si>
    <t>84243020</t>
  </si>
  <si>
    <t>Máquinas e aparelhos de jato de areia, própria para desgaste localizado de peças de vestuário</t>
  </si>
  <si>
    <t>84243030</t>
  </si>
  <si>
    <t>Perfuradoras por jato de água com pressão de trabalho máxima superior ou igual a 10 MPa</t>
  </si>
  <si>
    <t>84243090</t>
  </si>
  <si>
    <t>Outras máquinas e aparelhos de jato de areia/jato de vapor, etc.</t>
  </si>
  <si>
    <t>84244100</t>
  </si>
  <si>
    <t>Pulverizadores portáteis, para agricultura ou horticultura</t>
  </si>
  <si>
    <t>84244900</t>
  </si>
  <si>
    <t>Outros pulverizadores, para a agricultura ou horticultura</t>
  </si>
  <si>
    <t>84248111</t>
  </si>
  <si>
    <t>Aparelhos manuais para projetar, dispersar ou pulverizar fungicidas, inseticidas e outros produtos para combate a pragas</t>
  </si>
  <si>
    <t>84248119</t>
  </si>
  <si>
    <t>Outros aparelhos para pulverizar fungicidas/inseticidas, etc.</t>
  </si>
  <si>
    <t>84248121</t>
  </si>
  <si>
    <t>Irrigadores e sistemas de irrigação, por aspersão</t>
  </si>
  <si>
    <t>84248129</t>
  </si>
  <si>
    <t>Outros aparelhos irrigadores e sistemas de irrigação</t>
  </si>
  <si>
    <t>84248190</t>
  </si>
  <si>
    <t>Outros aparelhos para agricultura ou horticultura</t>
  </si>
  <si>
    <t>84248221</t>
  </si>
  <si>
    <t>Irrigadores e sistemas de irrigação por aspersão, para agricultura ou horticultura</t>
  </si>
  <si>
    <t>84248229</t>
  </si>
  <si>
    <t>Irrigadores e sistemas de irrigação para a agricultura ou horticultura, exceto por aspersão</t>
  </si>
  <si>
    <t>84248290</t>
  </si>
  <si>
    <t>84248900</t>
  </si>
  <si>
    <t>Outros aparelhos mecânicos, para projetar, etc, líquidos/pós</t>
  </si>
  <si>
    <t>84248910</t>
  </si>
  <si>
    <t>Aparelho de pulverização constituído por botão de pressão com bocal,válvula tipo aerossol,junta de estanqueidade e tubo de imersão,montado sobre um corpo metálico,utilizado para ser montado no gargalo de recipientes,para projetar líquidos,pós ou espumas</t>
  </si>
  <si>
    <t>84248920</t>
  </si>
  <si>
    <t>Aparelhos automáticos para projetar lubrificantes sobre pneumáticos, contendo uma estação de secagem por ar pré-aquecido e dispositivos para agarrar e movimentar pneumáticos</t>
  </si>
  <si>
    <t>84248990</t>
  </si>
  <si>
    <t>Outros aparelhos mecânicos, para projetar, etc, líquidos, pós</t>
  </si>
  <si>
    <t>84249010</t>
  </si>
  <si>
    <t>Partes de extintores/aparelhos para pulverizar, etc, manuais</t>
  </si>
  <si>
    <t>84249090</t>
  </si>
  <si>
    <t>Partes de outros aparelhos mecânicos para projetar, etc, líquidos/pós, etc</t>
  </si>
  <si>
    <t>84251100</t>
  </si>
  <si>
    <t>Talhas, cadernais e moitões, de motor elétrico</t>
  </si>
  <si>
    <t>84251910</t>
  </si>
  <si>
    <t>Talhas, cadernais e moitões, manuais</t>
  </si>
  <si>
    <t>84251990</t>
  </si>
  <si>
    <t>Outras talhas, cadernais e moitões</t>
  </si>
  <si>
    <t>84253110</t>
  </si>
  <si>
    <t>Guinchos; cabrestantes, de motor elétrico, com capacidade inferior ou igual a 100 toneladas</t>
  </si>
  <si>
    <t>84253190</t>
  </si>
  <si>
    <t>Outros guinchos e cabrestantes, de motor elétrico, com capacidade inferior ou igual a 100 toneladas</t>
  </si>
  <si>
    <t>84253910</t>
  </si>
  <si>
    <t>Outros guinchos e cabrestantes, com capacidade inferior ou igual a 100 toneladas</t>
  </si>
  <si>
    <t>84253990</t>
  </si>
  <si>
    <t>Outros guinchos e cabrestantes</t>
  </si>
  <si>
    <t>84254100</t>
  </si>
  <si>
    <t>Macacos elevadores fixos de veículos, para garagens (oficinas)</t>
  </si>
  <si>
    <t>84254200</t>
  </si>
  <si>
    <t>Outros macacos, hidráulicos</t>
  </si>
  <si>
    <t>84254910</t>
  </si>
  <si>
    <t>Macacos manuais</t>
  </si>
  <si>
    <t>84254990</t>
  </si>
  <si>
    <t>Outros macacos</t>
  </si>
  <si>
    <t>84261100</t>
  </si>
  <si>
    <t>Pontes e vigas, rolantes, de suportes fixos</t>
  </si>
  <si>
    <t>84261200</t>
  </si>
  <si>
    <t>Pórticos móveis de pneumáticos e carros-pórticos</t>
  </si>
  <si>
    <t>84261900</t>
  </si>
  <si>
    <t>Outros pórticos e pontes-guindastes</t>
  </si>
  <si>
    <t>84262000</t>
  </si>
  <si>
    <t>Guindastes de torre</t>
  </si>
  <si>
    <t>84263000</t>
  </si>
  <si>
    <t>Guindastes de pórtico</t>
  </si>
  <si>
    <t>84264110</t>
  </si>
  <si>
    <t>Máquinas e aparelhos autopropulsados, de pneumáticos, com deslocamento em sentido longitudinal, transversal e diagonal (tipo caranguejo) com capacidade de carga superior ou igual a 60 toneladas</t>
  </si>
  <si>
    <t>84264190</t>
  </si>
  <si>
    <t>Outras máquinas e aparelhos autopropulsados, de pneumáticos</t>
  </si>
  <si>
    <t>84264910</t>
  </si>
  <si>
    <t>Máquinas e aparelhos autopropulsados, de lagartas, com capacidade de elevação superior ou igual a 70 toneladas</t>
  </si>
  <si>
    <t>84264990</t>
  </si>
  <si>
    <t>Outras máquinas e aparelhos autopropulsados</t>
  </si>
  <si>
    <t>84269100</t>
  </si>
  <si>
    <t>Máquinas e aparelhos para montagem em veículos rodoviários</t>
  </si>
  <si>
    <t>84269900</t>
  </si>
  <si>
    <t>Cabreas e outros guindastes</t>
  </si>
  <si>
    <t>84271011</t>
  </si>
  <si>
    <t>Empilhadeiras autopropulsadas, de motor elétrico, de capacidade de carga superior a 6,5 toneladas</t>
  </si>
  <si>
    <t>84271019</t>
  </si>
  <si>
    <t>Outras empilhadeiras autopropulsadas, de motor elétrico</t>
  </si>
  <si>
    <t>84271090</t>
  </si>
  <si>
    <t>Outros veículos para movimentação de carga, autopropulsados, de motor elétrico</t>
  </si>
  <si>
    <t>84272010</t>
  </si>
  <si>
    <t>Empilhadeiras com capacidade de carga superior a 6,5 toneladas, autopropulsadas</t>
  </si>
  <si>
    <t>84272090</t>
  </si>
  <si>
    <t>Outros veículos para movimentar carga, autopropulsados</t>
  </si>
  <si>
    <t>84279000</t>
  </si>
  <si>
    <t>Outras empilhadeiras e veículos para movimentação de carga, equipados com dispositivos de elevação</t>
  </si>
  <si>
    <t>84281000</t>
  </si>
  <si>
    <t>Elevadores e monta-cargas</t>
  </si>
  <si>
    <t>84282010</t>
  </si>
  <si>
    <t>Transportadores tubulares (transvasadores) móveis, acionados com motor de potência superior a 90 kW (120 HP), pneumáticos</t>
  </si>
  <si>
    <t>84282090</t>
  </si>
  <si>
    <t>Outros aparelhos elevadores ou transportadores, pneumáticos</t>
  </si>
  <si>
    <t>84283100</t>
  </si>
  <si>
    <t>Aparelhos elevadores ou transportadores, de ação contínua, para mercadorias, especialmente concebidos para uso subterrâneo</t>
  </si>
  <si>
    <t>84283200</t>
  </si>
  <si>
    <t>Aparelhos elevadores ou transportadores, de ação contínua, para mercadorias, de caçamba</t>
  </si>
  <si>
    <t>84283300</t>
  </si>
  <si>
    <t>Aparelhos elevadores ou transportadores, de ação contínua, para mercadorias, de tira ou correia</t>
  </si>
  <si>
    <t>84283910</t>
  </si>
  <si>
    <t>Aparelhos elevadores ou transportadores, de ação contínua, para mercadorias, de correntes</t>
  </si>
  <si>
    <t>84283920</t>
  </si>
  <si>
    <t>Aparelhos elevadores ou transportadores, de ação contínua, para mercadorias, de rolos motores</t>
  </si>
  <si>
    <t>84283930</t>
  </si>
  <si>
    <t>Aparelhos elevadores ou transportadores, de ação contínua, para mercadorias, de pinças laterais, do tipo dos utilizados para o transporte de jornais</t>
  </si>
  <si>
    <t>84283990</t>
  </si>
  <si>
    <t>Outros aparelhos elevadores ou transportadores, de ação contínua, para mercadorias</t>
  </si>
  <si>
    <t>84284000</t>
  </si>
  <si>
    <t>Escadas e tapetes, rolantes</t>
  </si>
  <si>
    <t>84286000</t>
  </si>
  <si>
    <t>Teleféricos (incluindo as telecadeiras e os telesquis); mecanismos de tração para funiculares</t>
  </si>
  <si>
    <t>84287000</t>
  </si>
  <si>
    <t>Robôs industriais de elevação, de carga, de descarga ou de movimentação</t>
  </si>
  <si>
    <t>84289010</t>
  </si>
  <si>
    <t>Máquinas e aparelhos do tipo dos utilizados para desembarque de botes salva-vidas, motorizados ou providos de dispositivo de compensação de inclinação</t>
  </si>
  <si>
    <t>84289020</t>
  </si>
  <si>
    <t>Transportadores-elevadores (transelevadores) automáticos, de deslocamento horizontal sobre guias</t>
  </si>
  <si>
    <t>84289030</t>
  </si>
  <si>
    <t>Máquina para formação de pilhas de jornais, dispostos em sentido alternado, de capacidade superior ou igual a 80.000 exemplares/h</t>
  </si>
  <si>
    <t>84289090</t>
  </si>
  <si>
    <t>Outras máquinas e aparelhos de elevação, de carga, de descarga, etc.</t>
  </si>
  <si>
    <t>84291110</t>
  </si>
  <si>
    <t>Bulldozers e Angledozers, de lagartas, de potência no volante superior ou igual a 387,76 kW (520 HP)</t>
  </si>
  <si>
    <t>84291190</t>
  </si>
  <si>
    <t>Outros bulldozers e angledozers, de lagartas</t>
  </si>
  <si>
    <t>84291910</t>
  </si>
  <si>
    <t>Outros bulldozers de potência no volante &gt;= 315 hp</t>
  </si>
  <si>
    <t>84291990</t>
  </si>
  <si>
    <t>Outros "bulldozers" e "angledozers"</t>
  </si>
  <si>
    <t>84292010</t>
  </si>
  <si>
    <t>Motoniveladores articulados, de potência no volante superior ou igual a 205,07 kW (275 HP)</t>
  </si>
  <si>
    <t>84292090</t>
  </si>
  <si>
    <t>Outros niveladores</t>
  </si>
  <si>
    <t>84293000</t>
  </si>
  <si>
    <t>Raspo-transportadores, autopropulsores</t>
  </si>
  <si>
    <t>84294000</t>
  </si>
  <si>
    <t>Compactadores e rolos ou cilindros compressores, autopropulsados</t>
  </si>
  <si>
    <t>84295111</t>
  </si>
  <si>
    <t>Carregadoras-transportadoras, do tipo das utilizadas em minas subterrâneas</t>
  </si>
  <si>
    <t>84295119</t>
  </si>
  <si>
    <t>Outras carregadoras-transportadoras de carregamento frontal</t>
  </si>
  <si>
    <t>84295121</t>
  </si>
  <si>
    <t>Infraestruturas motoras, próprias para receber carregadoras (item 8430.69.1), de potência no volante superior ou igual a 454,13 kW (609 HP)</t>
  </si>
  <si>
    <t>84295129</t>
  </si>
  <si>
    <t>Infraestrutura motora, para receber outras carregadoras</t>
  </si>
  <si>
    <t>84295190</t>
  </si>
  <si>
    <t>Outras carregadoras/pás-carregadoras, de carregamento frontal</t>
  </si>
  <si>
    <t>84295191</t>
  </si>
  <si>
    <t>Carregadoras e pás carregadoras, de potência no volante superior ou igual a 297,5 kW (399 HP), de carregamento frontal</t>
  </si>
  <si>
    <t>84295192</t>
  </si>
  <si>
    <t>Carregadoras e pás carregadoras, de potência no volante inferior ou igual a 43,99 kW (59 HP)</t>
  </si>
  <si>
    <t>84295199</t>
  </si>
  <si>
    <t>Outras carregadoras e pás carregadoras, de carregamento frontal</t>
  </si>
  <si>
    <t>84295211</t>
  </si>
  <si>
    <t>Escavadoras, de potência no volante superior ou igual a 484,7 kW (650 HP), cuja superestrutura é capaz de efetuar uma rotação de 360°</t>
  </si>
  <si>
    <t>84295212</t>
  </si>
  <si>
    <t>Escavadoras, de potência no volante inferior ou igual a 40,3 kW (54 HP), cuja superestrutura é capaz de efetuar uma rotação de 360°</t>
  </si>
  <si>
    <t>84295219</t>
  </si>
  <si>
    <t>Outras escavadoras, cuja superestrutura é capaz de efetuar uma rotação de 360°</t>
  </si>
  <si>
    <t>84295220</t>
  </si>
  <si>
    <t>Infraestruturas motoras, próprias para receber equipamentos das subposições 8430.49, 8430.61 ou 8430.69, mesmo com dispositivo de deslocamento sobre trilhos</t>
  </si>
  <si>
    <t>84295290</t>
  </si>
  <si>
    <t>Outras máquinas escavadoras, etc, cuja superestrutura é capaz de efetuar uma rotação de 360°</t>
  </si>
  <si>
    <t>84295900</t>
  </si>
  <si>
    <t>Outras pás mecânicas, escavadores, carregadoras, etc.</t>
  </si>
  <si>
    <t>84301000</t>
  </si>
  <si>
    <t>Bate-estacas e arranca-estacas</t>
  </si>
  <si>
    <t>84302000</t>
  </si>
  <si>
    <t>Limpa-neves</t>
  </si>
  <si>
    <t>84303110</t>
  </si>
  <si>
    <t>Cortadores de carvão ou de rocha, autopropulsados</t>
  </si>
  <si>
    <t>84303190</t>
  </si>
  <si>
    <t>Máquinas para perfuração de túneis e galerias, autopropulsoras</t>
  </si>
  <si>
    <t>84303910</t>
  </si>
  <si>
    <t>Outros cortadores de carvão ou de rocha</t>
  </si>
  <si>
    <t>84303990</t>
  </si>
  <si>
    <t>Outras máquinas para perfuração de túneis e galerias</t>
  </si>
  <si>
    <t>84304110</t>
  </si>
  <si>
    <t>Perfuratriz de percussão, autopropulsada</t>
  </si>
  <si>
    <t>84304120</t>
  </si>
  <si>
    <t>Perfuratriz rotativa, autopropulsada</t>
  </si>
  <si>
    <t>84304130</t>
  </si>
  <si>
    <t>Máquinas de sondagem, rotativas, autopropulsada</t>
  </si>
  <si>
    <t>84304190</t>
  </si>
  <si>
    <t>Outras máquinas de sondagem e perfuração, autopropulsadas</t>
  </si>
  <si>
    <t>84304910</t>
  </si>
  <si>
    <t>Outras perfuratrizes de percussão</t>
  </si>
  <si>
    <t>84304920</t>
  </si>
  <si>
    <t>Outras máquinas de sondagem, rotativas</t>
  </si>
  <si>
    <t>84304990</t>
  </si>
  <si>
    <t>Outras máquinas de sondagem/perfuração</t>
  </si>
  <si>
    <t>84305000</t>
  </si>
  <si>
    <t>Outras partes de máquinas e aparelhos de terraplanagem, etc, autopropulsadas</t>
  </si>
  <si>
    <t>84306100</t>
  </si>
  <si>
    <t>Máquinas de comprimir ou de compactar terra, exceto autopropulsadas</t>
  </si>
  <si>
    <t>84306911</t>
  </si>
  <si>
    <t>Equipamentos frontais para escavo-carregadoras ou carregadoras, com capacidade de carga superior a 4 m3</t>
  </si>
  <si>
    <t>84306919</t>
  </si>
  <si>
    <t>Outros equipamentos frontais para escavo-carregadoras ou carregadoras, exceto autopropulsados</t>
  </si>
  <si>
    <t>84306990</t>
  </si>
  <si>
    <t>Outras máquinas e aparelhos de terraplanagem, etc, exceto autopropulsados</t>
  </si>
  <si>
    <t>84311010</t>
  </si>
  <si>
    <t>Partes de talhas, cadernais, moitões manuais, guinchos, etc</t>
  </si>
  <si>
    <t>84311090</t>
  </si>
  <si>
    <t>Partes de outras talhas, cadernais, moitões, guinchos, etc.</t>
  </si>
  <si>
    <t>84312011</t>
  </si>
  <si>
    <t>Partes de empilhadeiras, autopropulsadas</t>
  </si>
  <si>
    <t>84312019</t>
  </si>
  <si>
    <t>Partes de outras empilhadeiras</t>
  </si>
  <si>
    <t>84312090</t>
  </si>
  <si>
    <t>Partes de outros veículos para movimentação de carga, com dispositivo de elevação</t>
  </si>
  <si>
    <t>84313110</t>
  </si>
  <si>
    <t>Partes de elevadores</t>
  </si>
  <si>
    <t>84313190</t>
  </si>
  <si>
    <t>Partes de monta-cargas ou de escadas rolantes</t>
  </si>
  <si>
    <t>84313900</t>
  </si>
  <si>
    <t>Partes de outras máquinas e aparelhos de elevação de carga, etc.</t>
  </si>
  <si>
    <t>84314100</t>
  </si>
  <si>
    <t>Caçambas, mesmo de mandíbulas, pás, ganchos e tenazes, para máquinas e aparelhos de terraplanagem (aparelhos das posições 84.26, 84.29 ou 84.30)</t>
  </si>
  <si>
    <t>84314200</t>
  </si>
  <si>
    <t>Lâminas para bulldozers ou angledozers</t>
  </si>
  <si>
    <t>84314310</t>
  </si>
  <si>
    <t>Partes das máquinas de sondagem rotativas</t>
  </si>
  <si>
    <t>84314390</t>
  </si>
  <si>
    <t>Partes de outras máquinas de sondagem/perfuração</t>
  </si>
  <si>
    <t>84314900</t>
  </si>
  <si>
    <t>Partes de outras máquinas e aparelhos de terraplanagem, etc</t>
  </si>
  <si>
    <t>84314910</t>
  </si>
  <si>
    <t>Partes de guindastes, outras máquinas e aparelhos de carga/descarga</t>
  </si>
  <si>
    <t>84314920</t>
  </si>
  <si>
    <t>Partes de outras máquinas e aparelhos de terraplanagem</t>
  </si>
  <si>
    <t>84314921</t>
  </si>
  <si>
    <t>Cabinas para máquinas e aparelhos de terraplanagem e etc.</t>
  </si>
  <si>
    <t>84314922</t>
  </si>
  <si>
    <t>Lagartas de máquinas ou aparelhos das posições 84.29 ou 84.30</t>
  </si>
  <si>
    <t>84314923</t>
  </si>
  <si>
    <t>Tanques de combustível e demais reservatórios</t>
  </si>
  <si>
    <t>84314929</t>
  </si>
  <si>
    <t>Outras partes de máquinas e aparelhos de terraplanagem etc</t>
  </si>
  <si>
    <t>84321000</t>
  </si>
  <si>
    <t>Arados e charruas</t>
  </si>
  <si>
    <t>84322100</t>
  </si>
  <si>
    <t>Grades de discos, de uso agrícola, hortícola ou florestal, para preparação ou trabalho do solo ou para cultura</t>
  </si>
  <si>
    <t>84322900</t>
  </si>
  <si>
    <t>Outras grades, escarificadores, cultivadores, enxadas, etc.</t>
  </si>
  <si>
    <t>84323010</t>
  </si>
  <si>
    <t>Semeadores-adubadores</t>
  </si>
  <si>
    <t>84323090</t>
  </si>
  <si>
    <t>Outros semeadores, plantadores e transplantadores</t>
  </si>
  <si>
    <t>84323110</t>
  </si>
  <si>
    <t>Semeadores-adubadores, de plantio direto</t>
  </si>
  <si>
    <t>84323190</t>
  </si>
  <si>
    <t>Plantadores e transplantadores, de plantio direto</t>
  </si>
  <si>
    <t>84323910</t>
  </si>
  <si>
    <t>Semeadores-adubadores, exceto para plantio direto</t>
  </si>
  <si>
    <t>84323990</t>
  </si>
  <si>
    <t>Plantadores e transplantadores, exceto de plantio direto</t>
  </si>
  <si>
    <t>84324000</t>
  </si>
  <si>
    <t>Espalhadores de estrume e distribuidores de adubos (fertilizantes)</t>
  </si>
  <si>
    <t>84324100</t>
  </si>
  <si>
    <t>Espalhadores de estrume</t>
  </si>
  <si>
    <t>84324200</t>
  </si>
  <si>
    <t>Distribuidores de adubos (fertilizantes)</t>
  </si>
  <si>
    <t>84328000</t>
  </si>
  <si>
    <t>Outras máquinas e aparelhos de uso agrícola, hortícola ou florestal, para preparação ou trabalho do solo</t>
  </si>
  <si>
    <t>84329000</t>
  </si>
  <si>
    <t>Partes de máquinas e aparelhos de uso agrícola, hortícola ou florestal, para preparação ou trabalho do solo</t>
  </si>
  <si>
    <t>84331100</t>
  </si>
  <si>
    <t>Cortadores de grama, motorizados, cujo dispositivo de corte gira num plano horizontal</t>
  </si>
  <si>
    <t>84331900</t>
  </si>
  <si>
    <t>Outros cortadores de grama</t>
  </si>
  <si>
    <t>84332010</t>
  </si>
  <si>
    <t>Ceifeiras, incluindo as barras de corte para montagem em tratores, com dispositivo de acondicionamento em fileiras constituído por rotor de dedos e pente</t>
  </si>
  <si>
    <t>84332090</t>
  </si>
  <si>
    <t>Outras ceifeiras, incluindo as barras de corte para montagem em tratores</t>
  </si>
  <si>
    <t>84333000</t>
  </si>
  <si>
    <t>Outras máquinas e aparelhos para colher e dispor o feno</t>
  </si>
  <si>
    <t>84334000</t>
  </si>
  <si>
    <t>Enfardadeiras de palha ou de forragem, incluindo as enfardadeiras-apanhadeiras</t>
  </si>
  <si>
    <t>84335100</t>
  </si>
  <si>
    <t>Colheitadeiras combinadas com debulhadoras</t>
  </si>
  <si>
    <t>84335200</t>
  </si>
  <si>
    <t>Outras máquinas e aparelhos para debulha</t>
  </si>
  <si>
    <t>84335300</t>
  </si>
  <si>
    <t>Máquinas para colheita de raízes ou tubérculos</t>
  </si>
  <si>
    <t>84335911</t>
  </si>
  <si>
    <t>Colheitadeiras de algodão, com capacidade para trabalhar até dois sulcos de colheita e potência no volante inferior ou igual a 59,7 kW (80 HP)</t>
  </si>
  <si>
    <t>84335919</t>
  </si>
  <si>
    <t>Outras colheitadeiras de algodão</t>
  </si>
  <si>
    <t>84335990</t>
  </si>
  <si>
    <t>Outras máquinas e aparelhos para colheita</t>
  </si>
  <si>
    <t>84336010</t>
  </si>
  <si>
    <t>Selecionadores de frutas</t>
  </si>
  <si>
    <t>84336021</t>
  </si>
  <si>
    <t>Máquinas para limpar ou selecionar ovos, com capacidade superior ou igual a 250.000 ovos por hora</t>
  </si>
  <si>
    <t>84336029</t>
  </si>
  <si>
    <t>Outras máquinas para limpar ou selecionar ovos</t>
  </si>
  <si>
    <t>84336090</t>
  </si>
  <si>
    <t>Máquinas para limpar/selecionar ovos e outros produtos agricolas</t>
  </si>
  <si>
    <t>84339010</t>
  </si>
  <si>
    <t>Partes de cortadores de grama</t>
  </si>
  <si>
    <t>84339090</t>
  </si>
  <si>
    <t>Partes de outras máquinas e aparelhos para colheita, debulha, etc.</t>
  </si>
  <si>
    <t>84341000</t>
  </si>
  <si>
    <t>Máquinas de ordenhar</t>
  </si>
  <si>
    <t>84342010</t>
  </si>
  <si>
    <t>Máquinas e aparelhos para tratamento do leite</t>
  </si>
  <si>
    <t>84342090</t>
  </si>
  <si>
    <t>Outras máquinas e aparelhos para a indústria de lacticínios</t>
  </si>
  <si>
    <t>84349000</t>
  </si>
  <si>
    <t>Partes de máquinas e aparelhos de ordenhar/indústria de laticínios</t>
  </si>
  <si>
    <t>84351000</t>
  </si>
  <si>
    <t>Máquinas e aparelhos para fabricação de vinho, sidra, suco de frutas, etc.</t>
  </si>
  <si>
    <t>84359000</t>
  </si>
  <si>
    <t>Partes de máquinas e aparelhos para fabricação de vinho, sidra, etc.</t>
  </si>
  <si>
    <t>84361000</t>
  </si>
  <si>
    <t>Máquinas e aparelhos para preparação de alimentos ou rações para animais</t>
  </si>
  <si>
    <t>84362100</t>
  </si>
  <si>
    <t>Chocadeiras e criadeiras, para avicultura</t>
  </si>
  <si>
    <t>84362900</t>
  </si>
  <si>
    <t>Outras máquinas e aparelhos para avicultura</t>
  </si>
  <si>
    <t>84368000</t>
  </si>
  <si>
    <t>Outras máquinas e aparelhos para agricultura, horticultura, etc</t>
  </si>
  <si>
    <t>84369100</t>
  </si>
  <si>
    <t>Partes de máquinas e aparelhos para avicultura</t>
  </si>
  <si>
    <t>84369900</t>
  </si>
  <si>
    <t>Partes de máquinas e aparelhos para agricultura, horticultura, etc.</t>
  </si>
  <si>
    <t>84371000</t>
  </si>
  <si>
    <t>Máquinas para limpeza, seleção, etc, de grãos, produtos hortícolas, secos</t>
  </si>
  <si>
    <t>84378010</t>
  </si>
  <si>
    <t>Máquinas e aparelhos para trituração ou moagem de grãos</t>
  </si>
  <si>
    <t>84378090</t>
  </si>
  <si>
    <t>Outras máquinas e aparelhos para a indústria de moagem, tratamento de cereais, etc</t>
  </si>
  <si>
    <t>84379000</t>
  </si>
  <si>
    <t>Partes de máquinas e aparelhos para limpeza, seleção, etc, de grãos</t>
  </si>
  <si>
    <t>84381000</t>
  </si>
  <si>
    <t>Máquinas e aparelhos para indústria de panificação, pastelaria, etc.</t>
  </si>
  <si>
    <t>84382011</t>
  </si>
  <si>
    <t>Máquinas e aparelhos para fabricar bombons de chocolate por moldagem, de capacidade de produção superior ou igual a 150 kg/h</t>
  </si>
  <si>
    <t>84382019</t>
  </si>
  <si>
    <t>Outras máquinas e aparelhos para indústrias de confeitaria</t>
  </si>
  <si>
    <t>84382090</t>
  </si>
  <si>
    <t>Máquinas e aparelhos para indústria de cacau ou de chocolate</t>
  </si>
  <si>
    <t>84383000</t>
  </si>
  <si>
    <t>Máquinas e aparelhos para a indústria de açúcar</t>
  </si>
  <si>
    <t>84384000</t>
  </si>
  <si>
    <t>Máquinas e aparelhos para a indústria cervejeira</t>
  </si>
  <si>
    <t>84385000</t>
  </si>
  <si>
    <t>Máquinas e aparelhos para preparação de carnes</t>
  </si>
  <si>
    <t>84386000</t>
  </si>
  <si>
    <t>Máquinas e aparelhos para preparação de frutas ou de produtos hortícolas</t>
  </si>
  <si>
    <t>84388010</t>
  </si>
  <si>
    <t>Máquinas para extração de óleo essencial de cítricos</t>
  </si>
  <si>
    <t>84388020</t>
  </si>
  <si>
    <t>Máquina automática, para descabeçar, cortar a cauda e eviscerar peixes, com capacidade superior a 350 unidades por minuto</t>
  </si>
  <si>
    <t>84388090</t>
  </si>
  <si>
    <t>Outras máquinas e aparelhos para preparação/fabricação da indústria de alimentos, etc.</t>
  </si>
  <si>
    <t>84389000</t>
  </si>
  <si>
    <t>Partes de máquinas e aparelhos para preparação/fabricação de alimentos, etc.</t>
  </si>
  <si>
    <t>84391010</t>
  </si>
  <si>
    <t>Máquinas e aparelhos para tratamento preliminar das matérias primas, para fabricação de pasta de matérias fibrosas celulósicas</t>
  </si>
  <si>
    <t>84391020</t>
  </si>
  <si>
    <t>Classificadoras e classificadoras-depuradoras de pasta de celulose</t>
  </si>
  <si>
    <t>84391030</t>
  </si>
  <si>
    <t>Refinadoras para fabricação de pasta de matéria celulósica</t>
  </si>
  <si>
    <t>84391090</t>
  </si>
  <si>
    <t>Outras máquinas e aparelhos para fabricação de pasta de matéria celulósica</t>
  </si>
  <si>
    <t>84392000</t>
  </si>
  <si>
    <t>Máquinas e aparelhos para fabricação de papel ou cartão</t>
  </si>
  <si>
    <t>84393010</t>
  </si>
  <si>
    <t>Bobinadoras-esticadoras para acabamento de papel ou cartão</t>
  </si>
  <si>
    <t>84393020</t>
  </si>
  <si>
    <t>Máquinas e aparelhos para impregnar papel ou cartão</t>
  </si>
  <si>
    <t>84393030</t>
  </si>
  <si>
    <t>Máquinas e aparelhos para ondular papel ou cartão</t>
  </si>
  <si>
    <t>84393090</t>
  </si>
  <si>
    <t>Outras máquinas e aparelhos para acabamento de papel/cartão</t>
  </si>
  <si>
    <t>84399100</t>
  </si>
  <si>
    <t>Partes de máquinas e aparelhos para fabricação de pasta de matéria celulósica</t>
  </si>
  <si>
    <t>84399910</t>
  </si>
  <si>
    <t>Rolos, corrugadores ou de pressão, de máquinas para ondular, com largura útil superior ou igual a 2.500 mm</t>
  </si>
  <si>
    <t>84399990</t>
  </si>
  <si>
    <t>Outras partes de máquinas/aparelhos para fabricação/acabamento de papel/cartão</t>
  </si>
  <si>
    <t>84401011</t>
  </si>
  <si>
    <t>Máquinas e aparelhos de costurar cadernos, com alimentação automática</t>
  </si>
  <si>
    <t>84401019</t>
  </si>
  <si>
    <t>Outras máquinas e aparelhos de costurar cadernos</t>
  </si>
  <si>
    <t>84401020</t>
  </si>
  <si>
    <t>Máquinas para fabricar capas de papelão, com dispositivo de colagem e capacidade de produção superior a 60 unidades por minuto</t>
  </si>
  <si>
    <t>84401090</t>
  </si>
  <si>
    <t>Outras máquinas e aparelhos para brochura ou encadernação</t>
  </si>
  <si>
    <t>84409000</t>
  </si>
  <si>
    <t>Partes de máquinas e aparelhos para brochura ou encadernação</t>
  </si>
  <si>
    <t>84411010</t>
  </si>
  <si>
    <t>Cortadeiras bobinadoras com velocidade de bobinado superior a 2.000 m/min</t>
  </si>
  <si>
    <t>84411090</t>
  </si>
  <si>
    <t>Outras cortadeiras para pasta de papel, papel ou cartão</t>
  </si>
  <si>
    <t>84412000</t>
  </si>
  <si>
    <t>Máquinas para fabricação de sacos de quaisquer dimensões ou de envelopes, de papel</t>
  </si>
  <si>
    <t>84413010</t>
  </si>
  <si>
    <t>Máquinas de dobrar e colar, para fabricação de caixas, de papel</t>
  </si>
  <si>
    <t>84413090</t>
  </si>
  <si>
    <t>Outras máquinas para fabricação de caixas, tubos, tambores, de papel, etc</t>
  </si>
  <si>
    <t>84414000</t>
  </si>
  <si>
    <t>Máquinas de moldar artigos de pasta de papel, papel ou cartão</t>
  </si>
  <si>
    <t>84418000</t>
  </si>
  <si>
    <t>Outras máquinas e aparelhos para trabalho da pasta de papel, papel ou cartão</t>
  </si>
  <si>
    <t>84419000</t>
  </si>
  <si>
    <t>Partes de máquinas e aparelhos para trabalho da pasta de papel, papel ou cartão</t>
  </si>
  <si>
    <t>84421000</t>
  </si>
  <si>
    <t>Máquinas de compor caracteres tipográficos por proceso fotográfico</t>
  </si>
  <si>
    <t>84423010</t>
  </si>
  <si>
    <t>Máquinas, aparelhos e equipamentos, de compor por processo fotográfico</t>
  </si>
  <si>
    <t>84423020</t>
  </si>
  <si>
    <t>Máquinas, aparelhos e equipamentos, de compor caracteres tipográficos por outros processos, mesmo com dispositivo de fundir</t>
  </si>
  <si>
    <t>84423090</t>
  </si>
  <si>
    <t>Outras máquinas, aparelhos e material não citados anteriormente</t>
  </si>
  <si>
    <t>84424010</t>
  </si>
  <si>
    <t>Partes de máquinas, aparelhos e equipamentos, de compor por processo fotográfico</t>
  </si>
  <si>
    <t>84424020</t>
  </si>
  <si>
    <t>Partes de máquinas, aparelhos e equipamentos, de compor caracteres tipográficos por outros processos, mesmo com dispositivo de fundir</t>
  </si>
  <si>
    <t>84424090</t>
  </si>
  <si>
    <t>Partes de outras máquinas e aparelhos para preparação/fabricação de clichês</t>
  </si>
  <si>
    <t>84425000</t>
  </si>
  <si>
    <t>Clichês, blocos, cilindros e outros elementos de impressão; pedras litográficas, blocos, placas e cilindros, preparados para impressão (por exemplo, aplainados, granulados ou polidos)</t>
  </si>
  <si>
    <t>84431110</t>
  </si>
  <si>
    <t>Máquinas e aparelhos de impressão, por ofsete, alimentados por bobinas, para impressão multicolor de jornais, de largura superior ou igual a 900 mm, com unidades de impressão em configuração torre e dispositivos automáticos de emendar bobinas</t>
  </si>
  <si>
    <t>84431190</t>
  </si>
  <si>
    <t>Outras máquinas e aparelhos de impressão, por ofsete, alimentados por bobinas</t>
  </si>
  <si>
    <t>84431200</t>
  </si>
  <si>
    <t>Máquinas e aparelhos de impressão, por ofsete, dos tipos utilizados em escritórios, alimentados por folhas em que um lado não seja superior a 22 cm e que o outro não seja superior a 36 cm, quando não dobradas</t>
  </si>
  <si>
    <t>84431310</t>
  </si>
  <si>
    <t>Máquinas e aparelhos de impressão, por ofsete, para impressão multicolor de recipientes de matérias plásticas, cilíndricos, cônicos ou de faces planas</t>
  </si>
  <si>
    <t>84431321</t>
  </si>
  <si>
    <t>Máquinas e aparelhos de impressão, por ofsete, alimentados por folhas de formato inferior ou igual a 37,5 cm x 51 cm, com velocidade de impressão superior ou igual a 12.000 folhas por hora</t>
  </si>
  <si>
    <t>84431329</t>
  </si>
  <si>
    <t>Outras máquinas e aparelhos de impressão, por ofsete, alimentados por folhas de formato inferior ou igual a 37,5 cm x 51 cm</t>
  </si>
  <si>
    <t>84431390</t>
  </si>
  <si>
    <t>Outras máquinas/aparelhos de impressão por offset</t>
  </si>
  <si>
    <t>84431400</t>
  </si>
  <si>
    <t>Máquinas e aparelhos de impressão, tipográficos, alimentados por bobinas, excluindo as máquinas e aparelhos flexográficos</t>
  </si>
  <si>
    <t>84431500</t>
  </si>
  <si>
    <t>Máquinas e aparelhos de impressão, tipográficos, não alimentados por bobinas, excluindo as máquinas e aparelhos flexográficos</t>
  </si>
  <si>
    <t>84431600</t>
  </si>
  <si>
    <t>Máquinas e aparelhos de impressão, flexográficos</t>
  </si>
  <si>
    <t>84431710</t>
  </si>
  <si>
    <t>Máquinas rotativas para heliogravura</t>
  </si>
  <si>
    <t>84431790</t>
  </si>
  <si>
    <t>Outras máquinas e aparelhos de impressão, heliográficos</t>
  </si>
  <si>
    <t>84431910</t>
  </si>
  <si>
    <t>Máquinas e aparelhos de impressão por meio de blocos, cilindros e outros elementos de impressão, para serigrafia</t>
  </si>
  <si>
    <t>84431990</t>
  </si>
  <si>
    <t>Outras máquinas e aparelhos de impressão por offset</t>
  </si>
  <si>
    <t>84433111</t>
  </si>
  <si>
    <t>Impressora de jato de tinta líquida, com largura de impressão inferior ou igual a 420 mm</t>
  </si>
  <si>
    <t>84433112</t>
  </si>
  <si>
    <t>Impressora de transferência térmica de cera sólida (por exemplo, solid ink e dye sublimation)</t>
  </si>
  <si>
    <t>84433113</t>
  </si>
  <si>
    <t>Impressora a laser, LED (Diodos Emissores de Luz) ou LCS (Sistema de Cristal Líquido), monocromáticas, com largura de impressão inferior ou igual a 280 mm</t>
  </si>
  <si>
    <t>84433114</t>
  </si>
  <si>
    <t>Impressora a laser, LED (Diodos Emissores de Luz) ou LCS (Sistema de Cristal Líquido), monocromáticas, com largura de impressão superior a 280 mm e inferior ou igual a 420 mm</t>
  </si>
  <si>
    <t>84433115</t>
  </si>
  <si>
    <t>Impressora a laser, LED (Diodos Emissores de Luz) ou LCS (Sistema de Cristal Líquido), policromáticas</t>
  </si>
  <si>
    <t>84433116</t>
  </si>
  <si>
    <t>Outras impressoras com largura de impressão &gt; 420 mm</t>
  </si>
  <si>
    <t>84433119</t>
  </si>
  <si>
    <t>Outras impressoras com capacidade de impressão &lt;= 45 páginas por minuto</t>
  </si>
  <si>
    <t>84433191</t>
  </si>
  <si>
    <t>Outras impressoras com impressão para sistema térmico</t>
  </si>
  <si>
    <t>84433199</t>
  </si>
  <si>
    <t>Outras impressoras multifuncionais</t>
  </si>
  <si>
    <t>84433211</t>
  </si>
  <si>
    <t>Telecopiadores (fax), com impressão por sistema térmico</t>
  </si>
  <si>
    <t>84433213</t>
  </si>
  <si>
    <t>Telecopiadores (fax), com impressão por jato de tinta</t>
  </si>
  <si>
    <t>84433219</t>
  </si>
  <si>
    <t>Outros telecopiadores (fax)</t>
  </si>
  <si>
    <t>84433221</t>
  </si>
  <si>
    <t>Impressoras de impacto, de linha</t>
  </si>
  <si>
    <t>84433222</t>
  </si>
  <si>
    <t>Impressoras de impacto, de caracteres braille</t>
  </si>
  <si>
    <t>84433223</t>
  </si>
  <si>
    <t>Impressoras de impacto, matriciais (por pontos)</t>
  </si>
  <si>
    <t>84433229</t>
  </si>
  <si>
    <t>Outras impressoras de impacto</t>
  </si>
  <si>
    <t>84433231</t>
  </si>
  <si>
    <t>ImpressorasdDe jato de tinta líquida, com largura de impressão inferior ou igual a 420 mm</t>
  </si>
  <si>
    <t>84433232</t>
  </si>
  <si>
    <t>Impressoras de transferência térmica de cera sólida (por exemplo, solid ink e dye sublimation)</t>
  </si>
  <si>
    <t>84433233</t>
  </si>
  <si>
    <t>Impressoras a laser, LED (Diodos Emissores de Luz) ou LCS (Sistema de Cristal Líquido), monocromáticas, com largura de impressão inferior ou igual a 280 mm</t>
  </si>
  <si>
    <t>84433234</t>
  </si>
  <si>
    <t>84433235</t>
  </si>
  <si>
    <t>Impressoras a laser, LED (Diodos Emissores de Luz) ou LCS (Sistema de Cristal Líquido), policromáticas, com velocidade de impressão inferior ou igual a 20 páginas por minuto (ppm)</t>
  </si>
  <si>
    <t>84433236</t>
  </si>
  <si>
    <t>Impressoras a laser, LED (Diodos Emissores de Luz) ou LCS (Sistema de Cristal Líquido), policromáticas, com velocidade de impressão superior a 20 páginas por minuto (ppm)</t>
  </si>
  <si>
    <t>84433237</t>
  </si>
  <si>
    <t>Térmicas, dos tipos utilizados em impressão de imagens para diagnóstico médico em folhas revestidas com camada termossensível</t>
  </si>
  <si>
    <t>84433238</t>
  </si>
  <si>
    <t>Outras impressoras, com largura de impressão superior a 420 mm</t>
  </si>
  <si>
    <t>84433239</t>
  </si>
  <si>
    <t>Outras impressoras com velocidade de impressão &lt; 30 páginas por minuto</t>
  </si>
  <si>
    <t>84433240</t>
  </si>
  <si>
    <t>Outras impressoras alimentadas por folhas</t>
  </si>
  <si>
    <t>84433251</t>
  </si>
  <si>
    <t>Traçadores gráficos por meio de penas</t>
  </si>
  <si>
    <t>84433252</t>
  </si>
  <si>
    <t>Outras impressoras com largura de impressão &gt; 580 mm</t>
  </si>
  <si>
    <t>84433259</t>
  </si>
  <si>
    <t>Outros traçadores gráficos</t>
  </si>
  <si>
    <t>84433291</t>
  </si>
  <si>
    <t>Impressoras de código de barras postais, tipo 3 em 5, a jato de tinta fluorescente, com velocidade de até 4,5 m/s e passo de 1,4 mm</t>
  </si>
  <si>
    <t>84433299</t>
  </si>
  <si>
    <t>Outras unidades de entrada e saída, para máquinas de processamento de dados</t>
  </si>
  <si>
    <t>84433910</t>
  </si>
  <si>
    <t>Máquinas de impressão por jato de tinta</t>
  </si>
  <si>
    <t>84433921</t>
  </si>
  <si>
    <t>Máquinas copiadoras eletrostáticas,de reprodução da imagem do original sobre a cópia por meio de um suporte intermediário (processo indireto),monocromáticas,para cópias de superfície inferior ou igual a 1 m2,com velocidade inferior a 100 cópias por minuto</t>
  </si>
  <si>
    <t>84433928</t>
  </si>
  <si>
    <t>Outras máquinas copiadoras eletrostáticas, por processo indireto</t>
  </si>
  <si>
    <t>84433929</t>
  </si>
  <si>
    <t>Outras máquinas copiadoras eletrostáticas</t>
  </si>
  <si>
    <t>84433930</t>
  </si>
  <si>
    <t>Aparelhos de fotocópia, por sistema óptico</t>
  </si>
  <si>
    <t>84433990</t>
  </si>
  <si>
    <t>Outras máquinas de impressão jato de tinta</t>
  </si>
  <si>
    <t>84435990</t>
  </si>
  <si>
    <t>Outras máquinas de impressão</t>
  </si>
  <si>
    <t>84439010</t>
  </si>
  <si>
    <t>Partes de máquinas e aparelhos de impressão por offset, alimentados por folhas de formato &lt;= 22x36 cm)</t>
  </si>
  <si>
    <t>84439090</t>
  </si>
  <si>
    <t>Partes de outras máquinas/aparelhos de impressão, inclusive auxiliares</t>
  </si>
  <si>
    <t>84439110</t>
  </si>
  <si>
    <t>Partes de máquinas e aparelhos da subposição 8443.12 (Máquinas e aparelhos de impressão por offset, alimentados por folhas de formato &lt;= 22x36 cm)</t>
  </si>
  <si>
    <t>84439191</t>
  </si>
  <si>
    <t>Máquinas auxiliares de impressão, dobradoras</t>
  </si>
  <si>
    <t>84439192</t>
  </si>
  <si>
    <t>Numeradores automáticos</t>
  </si>
  <si>
    <t>84439199</t>
  </si>
  <si>
    <t>Outras máquinas auxiliares para impressão</t>
  </si>
  <si>
    <t>84439911</t>
  </si>
  <si>
    <t>Outros mecanismos de impressão, mesmo sem cabeça de impressão incorporada</t>
  </si>
  <si>
    <t>84439912</t>
  </si>
  <si>
    <t>Outros mecanismos de impressão, com cabeça de impressão</t>
  </si>
  <si>
    <t>84439919</t>
  </si>
  <si>
    <t>Outros mecanismos de impressão por impacto</t>
  </si>
  <si>
    <t>84439921</t>
  </si>
  <si>
    <t>Outros mecanismos de impressão por jato de tinta, mesmo sem cabeça incorporada</t>
  </si>
  <si>
    <t>84439922</t>
  </si>
  <si>
    <t>Outras cabeças de impressão para mecanismos de impressão por jato de tinta</t>
  </si>
  <si>
    <t>84439923</t>
  </si>
  <si>
    <t>Outros cartuchos de tinta</t>
  </si>
  <si>
    <t>84439924</t>
  </si>
  <si>
    <t>Outras cabeças de impressão, para impressoras</t>
  </si>
  <si>
    <t>84439925</t>
  </si>
  <si>
    <t>Cabeças de impressão termostática/jato tinta, para impressoras</t>
  </si>
  <si>
    <t>84439927</t>
  </si>
  <si>
    <t>Cartuchos de tinta, para impressoras</t>
  </si>
  <si>
    <t>84439929</t>
  </si>
  <si>
    <t>Outras partes/acessórios de impressão traçadores gráficos</t>
  </si>
  <si>
    <t>84439931</t>
  </si>
  <si>
    <t>Mecanismos de impressão, mesmo sem cilindro fotossensível incorporado</t>
  </si>
  <si>
    <t>84439932</t>
  </si>
  <si>
    <t>Cilindros recobertos de matéria semicondutora fotoelétrica</t>
  </si>
  <si>
    <t>84439933</t>
  </si>
  <si>
    <t>Cartuchos de revelador (toners)</t>
  </si>
  <si>
    <t>84439939</t>
  </si>
  <si>
    <t>Outras partes e acessórios para aparelhos de fotocópia eletrostático</t>
  </si>
  <si>
    <t>84439941</t>
  </si>
  <si>
    <t>84439942</t>
  </si>
  <si>
    <t>Outras cabeças de impressão</t>
  </si>
  <si>
    <t>84439949</t>
  </si>
  <si>
    <t>Outros mecanismos de impressão a laser, led, lcs, partes e acessórios</t>
  </si>
  <si>
    <t>84439950</t>
  </si>
  <si>
    <t>Outros mecanismos de impressão, suas partes e acessórios</t>
  </si>
  <si>
    <t>84439960</t>
  </si>
  <si>
    <t>Circuitos impressos com componentes elétricos ou eletrônicos, montados</t>
  </si>
  <si>
    <t>84439970</t>
  </si>
  <si>
    <t>Outras bandejas e gavetas, suas partes e acessórios</t>
  </si>
  <si>
    <t>84439980</t>
  </si>
  <si>
    <t>Mecanismos de alimentação ou de triagem de papéis ou documentos, suas partes e acessórios</t>
  </si>
  <si>
    <t>84439990</t>
  </si>
  <si>
    <t>Outras partes e acessórios para impressão</t>
  </si>
  <si>
    <t>84440010</t>
  </si>
  <si>
    <t>Máquinas para extrudar matérias têxteis sintéticas ou artificiais</t>
  </si>
  <si>
    <t>84440020</t>
  </si>
  <si>
    <t>Máquinas para corte ou ruptura de fibras têxteis sintéticas ou artificiais</t>
  </si>
  <si>
    <t>84440090</t>
  </si>
  <si>
    <t>Outras máquinas para estirar ou texturizar matérias têxteis sintéticas ou artificiais.</t>
  </si>
  <si>
    <t>84451110</t>
  </si>
  <si>
    <t>Cardas para lã</t>
  </si>
  <si>
    <t>84451120</t>
  </si>
  <si>
    <t>Cardas para fibras do Capítulo 53</t>
  </si>
  <si>
    <t>84451190</t>
  </si>
  <si>
    <t>Cardas para preparação de outras matérias têxteis</t>
  </si>
  <si>
    <t>84451200</t>
  </si>
  <si>
    <t>Penteadoras de matérias têxteis</t>
  </si>
  <si>
    <t>84451300</t>
  </si>
  <si>
    <t>Bancas de estiramento (bancas de fusos), de matérias têxteis</t>
  </si>
  <si>
    <t>84451910</t>
  </si>
  <si>
    <t>Máquinas para preparação da seda</t>
  </si>
  <si>
    <t>84451921</t>
  </si>
  <si>
    <t>Máquinas para recuperação de cordas, fios, trapos ou qualquer outro desperdício, transformando-os em fibras adequadas para cardagem</t>
  </si>
  <si>
    <t>84451922</t>
  </si>
  <si>
    <t>Descaroçadeiras e deslintadeiras de algodão</t>
  </si>
  <si>
    <t>84451923</t>
  </si>
  <si>
    <t>Máquinas para desengordurar, lavar, alvejar ou tingir fibras têxteis em massa ou rama</t>
  </si>
  <si>
    <t>84451924</t>
  </si>
  <si>
    <t>Abridoras de fibras de lã</t>
  </si>
  <si>
    <t>84451925</t>
  </si>
  <si>
    <t>Abridoras de outras fibras têxteis vegetais</t>
  </si>
  <si>
    <t>84451926</t>
  </si>
  <si>
    <t>Máquinas de carbonizar a lã</t>
  </si>
  <si>
    <t>84451927</t>
  </si>
  <si>
    <t>Máquinas para estirar a lã</t>
  </si>
  <si>
    <t>84451929</t>
  </si>
  <si>
    <t>Outras máquinas para preparação de matéria têxtil</t>
  </si>
  <si>
    <t>84452000</t>
  </si>
  <si>
    <t>Máquinas para fiação de matérias têxteis</t>
  </si>
  <si>
    <t>84453010</t>
  </si>
  <si>
    <t>Retorcedeiras de matérias têxteis</t>
  </si>
  <si>
    <t>84453090</t>
  </si>
  <si>
    <t>Outras máquinas para dobragem ou torção, de matérias têxteis</t>
  </si>
  <si>
    <t>84454011</t>
  </si>
  <si>
    <t>Bobinadeiras de trama (espuladeiras), automáticas, de matérias têxteis</t>
  </si>
  <si>
    <t>84454012</t>
  </si>
  <si>
    <t>Bobinadeiras automáticas para fios elastanos</t>
  </si>
  <si>
    <t>84454018</t>
  </si>
  <si>
    <t>Outras bobinadeiras de matérias têxteis, com atador automático</t>
  </si>
  <si>
    <t>84454019</t>
  </si>
  <si>
    <t>Outras bobinadeiras de matérias têxteis, automática</t>
  </si>
  <si>
    <t>84454021</t>
  </si>
  <si>
    <t>Bobinadoras não automáticas, de matérias têxteis, com velocidade de bobinado superior ou igual a 4.000 m/min</t>
  </si>
  <si>
    <t>84454029</t>
  </si>
  <si>
    <t>Outras bobinadeiras de matérias têxteis, não automáticas</t>
  </si>
  <si>
    <t>84454031</t>
  </si>
  <si>
    <t>Meadeiras com controle de comprimento ou peso e atador automático, de matérias têxteis,</t>
  </si>
  <si>
    <t>84454039</t>
  </si>
  <si>
    <t>Outras meadeiras de matérias têxteis</t>
  </si>
  <si>
    <t>84454040</t>
  </si>
  <si>
    <t>Noveleiras automáticas, de matérias têxteis</t>
  </si>
  <si>
    <t>84454090</t>
  </si>
  <si>
    <t>Outras máquinas de bobinar ou de dobar, matéria têxtil</t>
  </si>
  <si>
    <t>84459010</t>
  </si>
  <si>
    <t>Urdideiras de matéria têxtil</t>
  </si>
  <si>
    <t>84459020</t>
  </si>
  <si>
    <t>Passadeiras para liço e pente, de matéria têxtil</t>
  </si>
  <si>
    <t>84459030</t>
  </si>
  <si>
    <t>Máquinas para amarrar urdideiras de matéria têxtil</t>
  </si>
  <si>
    <t>84459040</t>
  </si>
  <si>
    <t>Máquinas para colocar lamelas de materia têxtil, automáticas</t>
  </si>
  <si>
    <t>84459090</t>
  </si>
  <si>
    <t>Outras máquinas e aparelhos para fabricação/preparação de fios têxteis</t>
  </si>
  <si>
    <t>84461010</t>
  </si>
  <si>
    <t>Teares para tecidos de largura não superior a 30 cm, com mecanismo Jacquard</t>
  </si>
  <si>
    <t>84461090</t>
  </si>
  <si>
    <t>Outros teares para tecidos de largura não superior a 30 cm</t>
  </si>
  <si>
    <t>84462100</t>
  </si>
  <si>
    <t>Teares para tecidos de largura superior a 30 cm, de lançadeiras, a motor</t>
  </si>
  <si>
    <t>84462900</t>
  </si>
  <si>
    <t>Outros teares para tecidos de largura superior a 30 cm, de lançadeira</t>
  </si>
  <si>
    <t>84463010</t>
  </si>
  <si>
    <t>Teares para tecidos de largura superior a 30 cm, sem lançadeira, a jato de ar</t>
  </si>
  <si>
    <t>84463020</t>
  </si>
  <si>
    <t>Teares para tecidos de largura superior a 30 cm, sem lançadeira, a jato d'água</t>
  </si>
  <si>
    <t>84463030</t>
  </si>
  <si>
    <t>Teares para tecidos de largura superior a 30 cm, sem lançadeira, de projétil</t>
  </si>
  <si>
    <t>84463040</t>
  </si>
  <si>
    <t>Teares para tecidos de largura superior a 30 cm, sem lançadeira, de pinças</t>
  </si>
  <si>
    <t>84463090</t>
  </si>
  <si>
    <t>Outros teares para tecidos de largura superior a 30 cm, sem lançadeira</t>
  </si>
  <si>
    <t>84471100</t>
  </si>
  <si>
    <t>Teares circulares para malhas, com cilindro de diâmetro não superior a 165 mm</t>
  </si>
  <si>
    <t>84471200</t>
  </si>
  <si>
    <t>Teares circulares para malhas, com cilindro de diâmetro superior a 165 mm</t>
  </si>
  <si>
    <t>84472010</t>
  </si>
  <si>
    <t>Teares retilíneos, para malhas, manuais</t>
  </si>
  <si>
    <t>84472021</t>
  </si>
  <si>
    <t>Teares retilíneos, motorizados, para fabricação de malhas de urdidura</t>
  </si>
  <si>
    <t>84472029</t>
  </si>
  <si>
    <t>Outros teares retilíneos, motorizados, para malhas</t>
  </si>
  <si>
    <t>84472030</t>
  </si>
  <si>
    <t>Máquinas de costura por entrelaçamento (couture-tricotage)</t>
  </si>
  <si>
    <t>84479010</t>
  </si>
  <si>
    <t>Máquinas para fabricação de redes, tules ou filós</t>
  </si>
  <si>
    <t>84479020</t>
  </si>
  <si>
    <t>Máquinas automáticas para bordar</t>
  </si>
  <si>
    <t>84479090</t>
  </si>
  <si>
    <t>Outras máquinas para fabricar guipuras, tules, rendas, bordados, passamanarias, galões ou redes e máquinas para inserir tufos</t>
  </si>
  <si>
    <t>84481110</t>
  </si>
  <si>
    <t>Ratieras para teares</t>
  </si>
  <si>
    <t>84481120</t>
  </si>
  <si>
    <t>Mecanismos Jacquard para teares</t>
  </si>
  <si>
    <t>84481190</t>
  </si>
  <si>
    <t>Redutores, perfuradores e copiadores de cartões, etc.</t>
  </si>
  <si>
    <t>84481900</t>
  </si>
  <si>
    <t>Outras máquinas e aparelhos auxiliares para trabalhar, etc, matéria têxtil</t>
  </si>
  <si>
    <t>84482010</t>
  </si>
  <si>
    <t>Fieiras para a extrusão de matéria têxtil sintética/artificial</t>
  </si>
  <si>
    <t>84482020</t>
  </si>
  <si>
    <t>Outras partes e acessórios de máquinas para extrusão de matéria têxtil</t>
  </si>
  <si>
    <t>84482030</t>
  </si>
  <si>
    <t>Partes e acessórios de máquinas para corte ou ruptura de fibra têxtil</t>
  </si>
  <si>
    <t>84482090</t>
  </si>
  <si>
    <t>Outras partes e acessórios de máquinas para estirar, etc, matéria têxtil</t>
  </si>
  <si>
    <t>84483100</t>
  </si>
  <si>
    <t>Guarnições de cardas</t>
  </si>
  <si>
    <t>84483211</t>
  </si>
  <si>
    <t>Chapéus (flats) de cardas</t>
  </si>
  <si>
    <t>84483219</t>
  </si>
  <si>
    <t>Outras partes e acessórios de cardas</t>
  </si>
  <si>
    <t>84483220</t>
  </si>
  <si>
    <t>Partes e acessórios de penteadoras de matéria têxtil</t>
  </si>
  <si>
    <t>84483230</t>
  </si>
  <si>
    <t>Bancas de estiramento de matéria têxtil</t>
  </si>
  <si>
    <t>84483240</t>
  </si>
  <si>
    <t>Partes e acessórios de máquinas para preparação da seda</t>
  </si>
  <si>
    <t>84483250</t>
  </si>
  <si>
    <t>Partes e acessórios de máquinas para carbonizar lã</t>
  </si>
  <si>
    <t>84483290</t>
  </si>
  <si>
    <t>Outras partes e acessórios de máquinas para preparação de matéria têxtil</t>
  </si>
  <si>
    <t>84483310</t>
  </si>
  <si>
    <t>Cursores de fusos para máquinas de preparação de matéria têxtil</t>
  </si>
  <si>
    <t>84483390</t>
  </si>
  <si>
    <t>Fusos, suas aletas e anéis, para máquinas de preparação de matéria têxtil</t>
  </si>
  <si>
    <t>84483911</t>
  </si>
  <si>
    <t>Partes e acessórios de máquinas de filatórios intermitentes (selfatinas), para preparação de matérias têxteis</t>
  </si>
  <si>
    <t>84483912</t>
  </si>
  <si>
    <t>Partes e acessórios de máquinas do tipo tow-to-yarn, para preparação de matérias têxteis</t>
  </si>
  <si>
    <t>84483917</t>
  </si>
  <si>
    <t>Partes e acessórios de outros filatórios, para preparação de matérias têxteis</t>
  </si>
  <si>
    <t>84483919</t>
  </si>
  <si>
    <t>Partes e acessórios de máquinas para dobragem, e torção de matéria têxtil</t>
  </si>
  <si>
    <t>84483921</t>
  </si>
  <si>
    <t>Partes e acessórios de bobinadeiras de trama</t>
  </si>
  <si>
    <t>84483922</t>
  </si>
  <si>
    <t>Partes e acessórios de bobinadeiras automáticas para fios elastanos</t>
  </si>
  <si>
    <t>84483923</t>
  </si>
  <si>
    <t>Partes e acessórios de outras bobinadeiras automáticas</t>
  </si>
  <si>
    <t>84483929</t>
  </si>
  <si>
    <t>Partes e acessórios de outras máquinas de bobinar ou de dobar</t>
  </si>
  <si>
    <t>84483991</t>
  </si>
  <si>
    <t>Partes e acessórios de urdideiras</t>
  </si>
  <si>
    <t>84483992</t>
  </si>
  <si>
    <t>Partes e acessórios de passadeiras para liço e pente</t>
  </si>
  <si>
    <t>84483999</t>
  </si>
  <si>
    <t>Partes e acessórios de outras máquinas e aparelhos para trabalhar matéria têxtil</t>
  </si>
  <si>
    <t>84484200</t>
  </si>
  <si>
    <t>Pentes, liços e quadros de liços, de teares para tecidos</t>
  </si>
  <si>
    <t>84484910</t>
  </si>
  <si>
    <t>Partes e acessórios de máquinas e aparelhos auxiliares de teares</t>
  </si>
  <si>
    <t>84484920</t>
  </si>
  <si>
    <t>Partes e acessórios de teares para tecidos de largura superior a 30 cm, sem lançadeiras, a jato de água ou de projétil</t>
  </si>
  <si>
    <t>84484990</t>
  </si>
  <si>
    <t>Outras partes e acessórios de teares para tecidos</t>
  </si>
  <si>
    <t>84485100</t>
  </si>
  <si>
    <t>Platinas, agulhas e outros artigos, utilizados na formação das malhas</t>
  </si>
  <si>
    <t>84485110</t>
  </si>
  <si>
    <t>Platinas</t>
  </si>
  <si>
    <t>84485190</t>
  </si>
  <si>
    <t>Agulhas e outros artigos, utilizados na formação das malhas</t>
  </si>
  <si>
    <t>84485910</t>
  </si>
  <si>
    <t>Partes e acessórios de teares circulares, para fabricação de malhas</t>
  </si>
  <si>
    <t>84485921</t>
  </si>
  <si>
    <t>Partes e acessórios de teares retilíneos manuais, para fabricação de malhas</t>
  </si>
  <si>
    <t>84485922</t>
  </si>
  <si>
    <t>Partes e acessórios de teares retilíneos para fabricação de malhas por urdidura</t>
  </si>
  <si>
    <t>84485929</t>
  </si>
  <si>
    <t>Outras partes e acessórios de outros teares retilíneos</t>
  </si>
  <si>
    <t>84485930</t>
  </si>
  <si>
    <t>Partes e acessórios de máquinas para fabricação de redes, tules, filós, etc.</t>
  </si>
  <si>
    <t>84485940</t>
  </si>
  <si>
    <t>Partes e acessórios de máquinas para fabricar guipuras, rendas, etc.</t>
  </si>
  <si>
    <t>84485990</t>
  </si>
  <si>
    <t>Outras partes e acessórios de outros teares, máquinas de costura entrelaçado</t>
  </si>
  <si>
    <t>84490010</t>
  </si>
  <si>
    <t>Máquinas e aparelhos para fabricação/acabamento de feltros</t>
  </si>
  <si>
    <t>84490020</t>
  </si>
  <si>
    <t>Máquinas e aparelhos para fabricar falsos tecidos</t>
  </si>
  <si>
    <t>84490080</t>
  </si>
  <si>
    <t>Outras máquinas e aparelhos para fabricação e acabamento de chapéus de feltro</t>
  </si>
  <si>
    <t>84490091</t>
  </si>
  <si>
    <t>Partes de máquinas e aparelhos para fabricação de falsos tecidos</t>
  </si>
  <si>
    <t>84490099</t>
  </si>
  <si>
    <t>Partes de máquinas e aparelhos para fabricação e acabamento de feltros, etc</t>
  </si>
  <si>
    <t>84501100</t>
  </si>
  <si>
    <t>Máquinas de lavar roupa, de capacidade, expressa em peso de roupa seca, não superior a 10 kg, inteiramente automática</t>
  </si>
  <si>
    <t>84501200</t>
  </si>
  <si>
    <t>Máquinas de lavar roupa, de capacidade, expressa em peso de roupa seca, não superior a 10 kg, com secadora centrífuga incorporada</t>
  </si>
  <si>
    <t>84501900</t>
  </si>
  <si>
    <t>Outras máquinas de lavar roupa, de capacidade, expressa em peso de roupa seca, não superior a 10 kg</t>
  </si>
  <si>
    <t>84502010</t>
  </si>
  <si>
    <t>Túneis contínuos de lavar roupa, de capacidade, expressa em peso de roupa seca, superior a 10 kg</t>
  </si>
  <si>
    <t>84502020</t>
  </si>
  <si>
    <t>Outras máquinas, de capacidade não superior a 18 kg</t>
  </si>
  <si>
    <t>84502090</t>
  </si>
  <si>
    <t>Outras máquinas de lavar roupa, de capacidade, expressa em peso de roupa seca, superior a 10 kg</t>
  </si>
  <si>
    <t>84509010</t>
  </si>
  <si>
    <t>Partes de máquinas de lavar roupa, de capacidade, expressa em peso de roupa seca, superior a 10 kg</t>
  </si>
  <si>
    <t>84509090</t>
  </si>
  <si>
    <t>Partes de máquinas de lavar roupa, capacidade &lt;= 10 kg de roupa seca</t>
  </si>
  <si>
    <t>84511000</t>
  </si>
  <si>
    <t>Máquinas para lavar roupa, a seco</t>
  </si>
  <si>
    <t>84512100</t>
  </si>
  <si>
    <t>Máquinas para secar roupa, de capacidade, expressa em peso de roupa seca, não superior a 10 kg</t>
  </si>
  <si>
    <t>84512910</t>
  </si>
  <si>
    <t>Outras máquinas para secar roupa, que funcionem por meio de ondas eletromagnéticas (micro-ondas), cuja produção seja superior ou igual a 120 kg/h de produto seco</t>
  </si>
  <si>
    <t>84512990</t>
  </si>
  <si>
    <t>Outras máquinas para secar roupa</t>
  </si>
  <si>
    <t>84513010</t>
  </si>
  <si>
    <t>Máquinas e prensas para passar roupa, automáticas</t>
  </si>
  <si>
    <t>84513091</t>
  </si>
  <si>
    <t>Prensas para passar roupa, de peso inferior ou igual a 14 kg</t>
  </si>
  <si>
    <t>84513099</t>
  </si>
  <si>
    <t>Outras máquinas e prensas para passar roupa, inclusive as fixadoras</t>
  </si>
  <si>
    <t>84514010</t>
  </si>
  <si>
    <t>Máquinas para lavar fios, tecidos, obras de matérias têxteis</t>
  </si>
  <si>
    <t>84514021</t>
  </si>
  <si>
    <t>Máquinas para tingir tecidos em rolos, por pressão estática, etc</t>
  </si>
  <si>
    <t>84514029</t>
  </si>
  <si>
    <t>Outras máquinas para tingir ou branquear fios ou tecidos</t>
  </si>
  <si>
    <t>84514090</t>
  </si>
  <si>
    <t>Máquinas para branquear ou tingir outras matérias têxteis</t>
  </si>
  <si>
    <t>84515010</t>
  </si>
  <si>
    <t>Máquinas para inspecionar tecidos</t>
  </si>
  <si>
    <t>84515020</t>
  </si>
  <si>
    <t>Máquinas automáticas para enfestar ou cortar tecidos</t>
  </si>
  <si>
    <t>84515090</t>
  </si>
  <si>
    <t>Outras máquinas para enrolar, desenrolar, dobrar e dentear tecidos</t>
  </si>
  <si>
    <t>84518000</t>
  </si>
  <si>
    <t>Outras máquinas e aparelhos para trabalhar matérias têxteis</t>
  </si>
  <si>
    <t>84519010</t>
  </si>
  <si>
    <t>Partes de máquinas de secar, capacidade &lt;=10 kg de roupa seca</t>
  </si>
  <si>
    <t>84519090</t>
  </si>
  <si>
    <t>Partes de outras máquinas e aparelhos para trabalhar material têxtil</t>
  </si>
  <si>
    <t>84521000</t>
  </si>
  <si>
    <t>Máquinas de costura de uso doméstico</t>
  </si>
  <si>
    <t>84522110</t>
  </si>
  <si>
    <t>Máquinas para costurar couros ou peles, automáticas</t>
  </si>
  <si>
    <t>84522120</t>
  </si>
  <si>
    <t>Máquinas para costurar tecidos, automáticas</t>
  </si>
  <si>
    <t>84522190</t>
  </si>
  <si>
    <t>Máquinas para costurar outras matérias, automáticas</t>
  </si>
  <si>
    <t>84522910</t>
  </si>
  <si>
    <t>Máquinas para costurar couros ou peles, não automáticas</t>
  </si>
  <si>
    <t>84522921</t>
  </si>
  <si>
    <t>Remalhadeiras para costurar tecidos, não automáticas</t>
  </si>
  <si>
    <t>84522922</t>
  </si>
  <si>
    <t>Máquinas para casear tecidos, não automáticas</t>
  </si>
  <si>
    <t>84522923</t>
  </si>
  <si>
    <t>Máquinas tipo zigue-zague para inserir elástico, não automática</t>
  </si>
  <si>
    <t>84522924</t>
  </si>
  <si>
    <t>Máquinas para costurar tecido, de costura reta, não automática</t>
  </si>
  <si>
    <t>84522925</t>
  </si>
  <si>
    <t>Máquinas para costurar tecidos, galoneiras, não automáticas</t>
  </si>
  <si>
    <t>84522929</t>
  </si>
  <si>
    <t>Outras máquinas para costurar tecidos, não automáticas</t>
  </si>
  <si>
    <t>84522990</t>
  </si>
  <si>
    <t>Outras máquinas de costura, não automáticas</t>
  </si>
  <si>
    <t>84523000</t>
  </si>
  <si>
    <t>Agulhas para máquinas de costura</t>
  </si>
  <si>
    <t>84524000</t>
  </si>
  <si>
    <t>Móveis, bases e tampas, para máquinas de costura, suas partes</t>
  </si>
  <si>
    <t>84529011</t>
  </si>
  <si>
    <t>Guia-fios, lançadeiras, etc, para máquinas de costura domésticas</t>
  </si>
  <si>
    <t>84529019</t>
  </si>
  <si>
    <t>Outras partes de máquinas de costura, de uso doméstico</t>
  </si>
  <si>
    <t>84529020</t>
  </si>
  <si>
    <t>84529081</t>
  </si>
  <si>
    <t>Guia-fios, lançadeiras e porta-bobinas para máquina de costura</t>
  </si>
  <si>
    <t>84529089</t>
  </si>
  <si>
    <t>Outras partes de máquinas de costura de uso doméstico</t>
  </si>
  <si>
    <t>84529091</t>
  </si>
  <si>
    <t>Guia-fios, lançadeiras não rotativas e porta-bobinas para outras máquinas de costura</t>
  </si>
  <si>
    <t>84529092</t>
  </si>
  <si>
    <t>Partes para remalhadeiras</t>
  </si>
  <si>
    <t>84529093</t>
  </si>
  <si>
    <t>Lançadeiras rotativas de máquinas de costurar</t>
  </si>
  <si>
    <t>84529094</t>
  </si>
  <si>
    <t>Corpos moldados por fundição</t>
  </si>
  <si>
    <t>84529099</t>
  </si>
  <si>
    <t>Partes de outras máquinas de costurar</t>
  </si>
  <si>
    <t>84531010</t>
  </si>
  <si>
    <t>Máquinas para dividir couros com largura útil inferior ou igual a 3.000 mm, com lâmina sem fim, com controle eletrônico programável</t>
  </si>
  <si>
    <t>84531090</t>
  </si>
  <si>
    <t>Outras máquinas e aparelhos para preparação, curtimenta e trabalho em couros e peles</t>
  </si>
  <si>
    <t>84532000</t>
  </si>
  <si>
    <t>Máquinas e aparelhos para fabricar ou consertar calçados</t>
  </si>
  <si>
    <t>84538000</t>
  </si>
  <si>
    <t>Máquinas e aparelhos para fabricar ou consertar outras obras de couro ou de pele</t>
  </si>
  <si>
    <t>84539000</t>
  </si>
  <si>
    <t>Partes de máquinas e aparelhos para preparar, curtir ou trabalhar couros ou peles</t>
  </si>
  <si>
    <t>84541000</t>
  </si>
  <si>
    <t>Conversores para metalurgia, aciaria ou fundição</t>
  </si>
  <si>
    <t>84542010</t>
  </si>
  <si>
    <t>Lingoteiras de fundição</t>
  </si>
  <si>
    <t>84542090</t>
  </si>
  <si>
    <t>Cadinhos ou colheres de fundição</t>
  </si>
  <si>
    <t>84543010</t>
  </si>
  <si>
    <t>Máquinas de vazar (moldar) sob pressão</t>
  </si>
  <si>
    <t>84543020</t>
  </si>
  <si>
    <t>Máquinas de vazar (moldar) por centrífugação</t>
  </si>
  <si>
    <t>84543090</t>
  </si>
  <si>
    <t>Outras máquinas de vazar (moldar), para metalurgia, aciaria ou fundição</t>
  </si>
  <si>
    <t>84549010</t>
  </si>
  <si>
    <t>Partes de máquinas de vazar (moldar) por centrífugação</t>
  </si>
  <si>
    <t>84549090</t>
  </si>
  <si>
    <t>Partes de conversores, etc, para metalurgia, aciaria ou fundição</t>
  </si>
  <si>
    <t>84551000</t>
  </si>
  <si>
    <t>Laminadores de tubos, de metais</t>
  </si>
  <si>
    <t>84552110</t>
  </si>
  <si>
    <t>Laminadores a quente e laminadores combinados a quente e a frio, de cilindros lisos, de metais</t>
  </si>
  <si>
    <t>84552190</t>
  </si>
  <si>
    <t>Outros laminadores a quente e/ou frio, de metais</t>
  </si>
  <si>
    <t>84552210</t>
  </si>
  <si>
    <t>Laminadores a frio, de cilindro liso, de metais</t>
  </si>
  <si>
    <t>84552290</t>
  </si>
  <si>
    <t>Outros laminadores a frio de metais</t>
  </si>
  <si>
    <t>84553010</t>
  </si>
  <si>
    <t>Cilindros de laminadores, fundidos, de aço ou ferro fundido nodular</t>
  </si>
  <si>
    <t>84553020</t>
  </si>
  <si>
    <t>Cilindros de laminadores, forjados, de aço de corte rápido, com um teor, em peso, de carbono &gt;= 0,80 % e &lt;= 0,90 %, de cromo &gt;= 3,50 % e &lt;=4 %, de vanádio &gt;= 1,60 % e &lt;= 2,30 %, de molibdênio &lt;= 8,50 % e de tungstênio (volfrâmio) inferior ou igual a 7 %</t>
  </si>
  <si>
    <t>84553090</t>
  </si>
  <si>
    <t>Outros cilindros de laminadores de metais</t>
  </si>
  <si>
    <t>84559000</t>
  </si>
  <si>
    <t>Outras partes de laminadores de metais</t>
  </si>
  <si>
    <t>84561011</t>
  </si>
  <si>
    <t>Máquinas-ferramentas que operem por laser ou por outro feixe de luz ou de fótons, de comando numérico, para corte de chapas metálicas de espessura superior a 8 mm</t>
  </si>
  <si>
    <t>84561019</t>
  </si>
  <si>
    <t>Outras máquinas-ferramentas que operem por laser ou por outro feixe de luz ou de fótons, de comando numérico</t>
  </si>
  <si>
    <t>84561090</t>
  </si>
  <si>
    <t>Outras máquinas-ferramentas que operem por laser, etc</t>
  </si>
  <si>
    <t>84561111</t>
  </si>
  <si>
    <t>Máquinas-ferramentas que trabalhem por eliminação de qualquer matéria, que operem por laser, de comando numérico, para corte de chapas metálicas de espessura superior a 8 mm</t>
  </si>
  <si>
    <t>84561119</t>
  </si>
  <si>
    <t>Máquinas-ferramentas que trabalhem por eliminação de qualquer matéria, que operem por laser, de comando numérico, para corte de outras chapas</t>
  </si>
  <si>
    <t>84561190</t>
  </si>
  <si>
    <t>Outras máquinas-ferramentas que trabalhem por eliminação de qualquer matéria, que operem por laser</t>
  </si>
  <si>
    <t>84561211</t>
  </si>
  <si>
    <t>Máquinas-ferramentas que trabalhem por eliminação de qualquer matéria, que operem por outro feixe de luz ou de fótons, de comando numérico, para corte de chapas metálicas de espessura superior a 8 mm</t>
  </si>
  <si>
    <t>84561219</t>
  </si>
  <si>
    <t>Máquinas-ferramentas que trabalhem por eliminação de qualquer matéria, que operem por outro feixe de luz ou de fótons, de comando numérico, para corte de outras chapas</t>
  </si>
  <si>
    <t>84561290</t>
  </si>
  <si>
    <t>Outras máquinas-ferramentas que trabalhem por eliminação de qualquer matéria, que operem por outro feixe de luz ou de fótons</t>
  </si>
  <si>
    <t>84562010</t>
  </si>
  <si>
    <t>Máquinas-ferramentas que operem por ultrassom, de comando numérico</t>
  </si>
  <si>
    <t>84562090</t>
  </si>
  <si>
    <t>Outras máquinas-ferramentas que operem por ultrassom</t>
  </si>
  <si>
    <t>84563011</t>
  </si>
  <si>
    <t>Máquinas-ferramentas que operem por eletroerosão, de comando numérico, para texturizar superfícies cilíndricas</t>
  </si>
  <si>
    <t>84563019</t>
  </si>
  <si>
    <t>Outras máquinas-ferramentas que operem por eletroerosão, de comando numérico</t>
  </si>
  <si>
    <t>84563090</t>
  </si>
  <si>
    <t>Outras máquinas-ferramentas operadas por eletroerosão</t>
  </si>
  <si>
    <t>84564000</t>
  </si>
  <si>
    <t>Máquinas-ferramentas que trabalhem por eliminação de qualquer matéria, que operem por jato de plasma</t>
  </si>
  <si>
    <t>84565000</t>
  </si>
  <si>
    <t>Máquinas de corte a jato de água</t>
  </si>
  <si>
    <t>84569000</t>
  </si>
  <si>
    <t>Outras máquinas-ferramentas que trabalhem por eliminação de qualquer matéria</t>
  </si>
  <si>
    <t>84571000</t>
  </si>
  <si>
    <t>Centros de usinagem, para trabalhar metais</t>
  </si>
  <si>
    <t>84572010</t>
  </si>
  <si>
    <t>Máquinas de sistema monostático (single station), de comando numérico, para trabalhar metais</t>
  </si>
  <si>
    <t>84572090</t>
  </si>
  <si>
    <t>Outras máquinas de sistema monostático, para trabalhar metais</t>
  </si>
  <si>
    <t>84573010</t>
  </si>
  <si>
    <t>Máquinas de estações múltiplas, de comando numérico, para trabalhar metais</t>
  </si>
  <si>
    <t>84573090</t>
  </si>
  <si>
    <t>Outras máquinas de estações múltiplas, para trabalhar metais</t>
  </si>
  <si>
    <t>84581110</t>
  </si>
  <si>
    <t>Tornos horizontais para trabalhar metais, com comando numérico tipo revólver</t>
  </si>
  <si>
    <t>84581191</t>
  </si>
  <si>
    <t>Tornos horizontais para trabalhar metais, de 6 ou mais fusos porta-peças</t>
  </si>
  <si>
    <t>84581199</t>
  </si>
  <si>
    <t>Outros tornos horizontais para trabalhar metais, de comando numérico</t>
  </si>
  <si>
    <t>84581910</t>
  </si>
  <si>
    <t>Tornos horizontais para trabalhar metais, sem comando numérico, tipo revólver</t>
  </si>
  <si>
    <t>84581990</t>
  </si>
  <si>
    <t>Outros tornos horizontais para trabalhar metais, sem comando numérico</t>
  </si>
  <si>
    <t>84589100</t>
  </si>
  <si>
    <t>Outros tornos para trabalhar metais, de comando numerico</t>
  </si>
  <si>
    <t>84589900</t>
  </si>
  <si>
    <t>Outros tornos para trabalhar metais, sem comando numérico</t>
  </si>
  <si>
    <t>84591000</t>
  </si>
  <si>
    <t>Máquinas-ferramentas para furar, mandrilar, fresar, roscar interior ou exteriormente metais, unidades com cabeça deslizante</t>
  </si>
  <si>
    <t>84592110</t>
  </si>
  <si>
    <t>Máquinas-ferramentas para furar, mandrilar, fresar, roscar interior ou exteriormente metais, de comando numérico, radiais</t>
  </si>
  <si>
    <t>84592191</t>
  </si>
  <si>
    <t>Máquinas-ferramentas para furar, mandrilar, fresar, roscar interior ou exteriormente metais, de comando numérico, de mais de um cabeçote mono ou multifuso</t>
  </si>
  <si>
    <t>84592199</t>
  </si>
  <si>
    <t>Outras máquinas-ferramentas para furar metais, de comando numérico</t>
  </si>
  <si>
    <t>84592900</t>
  </si>
  <si>
    <t>Outras máquinas-ferramentas para furar metais</t>
  </si>
  <si>
    <t>84593100</t>
  </si>
  <si>
    <t>Outras mandriladoras-fresadoras de metais, de comando numérico</t>
  </si>
  <si>
    <t>84593900</t>
  </si>
  <si>
    <t>Outras mandriladoras-fresadoras de metais, sem comando numérico</t>
  </si>
  <si>
    <t>84594000</t>
  </si>
  <si>
    <t>Outras máquinas-ferramentas para mandrilar metais</t>
  </si>
  <si>
    <t>84594100</t>
  </si>
  <si>
    <t>Outras máquinas para mandrilar (escarear), de comando numérico</t>
  </si>
  <si>
    <t>84594900</t>
  </si>
  <si>
    <t>Outras máquinas para mandrilar (escarear)</t>
  </si>
  <si>
    <t>84595100</t>
  </si>
  <si>
    <t>Máquinas-ferramentas para fresar metais, com console, de comando numérico</t>
  </si>
  <si>
    <t>84595900</t>
  </si>
  <si>
    <t>Máquinas-ferramentas para fresar metais, com console, sem comando numérico</t>
  </si>
  <si>
    <t>84596100</t>
  </si>
  <si>
    <t>Outras máquinas-ferramentas para fresar metais, sem console, de comando numérico</t>
  </si>
  <si>
    <t>84596900</t>
  </si>
  <si>
    <t>Máquinas-ferramentas para fresar metais, sem console, sem comando numérico</t>
  </si>
  <si>
    <t>84597000</t>
  </si>
  <si>
    <t>Outras máquinas para roscar interior ou exteriormente o metal</t>
  </si>
  <si>
    <t>84601100</t>
  </si>
  <si>
    <t>Máquinas para retificar superfícies planas, cujo posicionamento sobre qualquer dos eixos pode ser estabelecido com precisão de pelo menos 0,01 mm, de comando numérico</t>
  </si>
  <si>
    <t>84601200</t>
  </si>
  <si>
    <t>Máquinas para retificar superfícies planas, de comando numérico</t>
  </si>
  <si>
    <t>84601900</t>
  </si>
  <si>
    <t>Outras máquinas para retificar superfícies planas, cujo posicionamento sobre qualquer dos eixos pode ser estabelecido com precisão de pelo menos 0,01 mm</t>
  </si>
  <si>
    <t>84602100</t>
  </si>
  <si>
    <t>Outras máquinas para retificar, cujo posicionamento sobre qualquer dos eixos pode ser estabelecido com precisão de pelo menos 0,01 mm, de comando numérico</t>
  </si>
  <si>
    <t>84602200</t>
  </si>
  <si>
    <t>Máquinas para retificar sem centro, de comando numérico</t>
  </si>
  <si>
    <t>84602300</t>
  </si>
  <si>
    <t>Outras máquinas para retificar superfícies cilíndricas, de comando numérico</t>
  </si>
  <si>
    <t>84602400</t>
  </si>
  <si>
    <t>Outras máquinas para retificar, de comando numérico</t>
  </si>
  <si>
    <t>84602900</t>
  </si>
  <si>
    <t>Outras máquinas para retificar, cujo posicionamento sobre qualquer dos eixos pode ser estabelecido com precisão de pelo menos 0,01 mm</t>
  </si>
  <si>
    <t>84603100</t>
  </si>
  <si>
    <t>Máquinas-ferramentas para afiar metais/ceramais, de comando numérico</t>
  </si>
  <si>
    <t>84603900</t>
  </si>
  <si>
    <t>Outras máquinas-ferramentas para afiar metais/ceramais</t>
  </si>
  <si>
    <t>84604011</t>
  </si>
  <si>
    <t>Brunidoras para cilindros de diâmetro inferior ou igual a 312 mm, de comando numérico</t>
  </si>
  <si>
    <t>84604019</t>
  </si>
  <si>
    <t>Outras máquinas-ferramentas para brunir metais/ceramais, de comando numérico</t>
  </si>
  <si>
    <t>84604091</t>
  </si>
  <si>
    <t>Outras brunidoras para cilindros de diâmetro inferior ou igual a 312 mm</t>
  </si>
  <si>
    <t>84604099</t>
  </si>
  <si>
    <t>Outras máquinas-ferramentas para brunir metais/ceramais</t>
  </si>
  <si>
    <t>84609011</t>
  </si>
  <si>
    <t>Máquinas-ferramentas de polir, com cinco ou mais cabeças e porta-peças rotativo, metais/ceramais, de comando numérico</t>
  </si>
  <si>
    <t>84609012</t>
  </si>
  <si>
    <t>Máquinas-ferramentas de esmerilhar, com duas ou mais cabeças e porta-peças rotativo, de comando numérico</t>
  </si>
  <si>
    <t>84609019</t>
  </si>
  <si>
    <t>Outras máquinas-ferramentas para amolar, etc, metais/ceramais, de comando numérico</t>
  </si>
  <si>
    <t>84609090</t>
  </si>
  <si>
    <t>Outras máquinas-ferramentas para amolar, etc, metais/ceramais</t>
  </si>
  <si>
    <t>84612010</t>
  </si>
  <si>
    <t>Máquinas-ferramentas para escatelar engrenagens</t>
  </si>
  <si>
    <t>84612090</t>
  </si>
  <si>
    <t>Plainas-limadoras de engrenagens</t>
  </si>
  <si>
    <t>84613010</t>
  </si>
  <si>
    <t>Máquinas-ferramentas para brochar engrenagens, de comando numérico</t>
  </si>
  <si>
    <t>84613090</t>
  </si>
  <si>
    <t>Outras máquinas-ferramentas para brochar engrenagens</t>
  </si>
  <si>
    <t>84614010</t>
  </si>
  <si>
    <t>Máquinas para cortar ou acabar engrenagens, com comando numérico</t>
  </si>
  <si>
    <t>84614091</t>
  </si>
  <si>
    <t>Redondeadoras de dentes de engrenagens</t>
  </si>
  <si>
    <t>84614099</t>
  </si>
  <si>
    <t>Outras máquinas-ferramentas para cortar/acabar engrenagens</t>
  </si>
  <si>
    <t>84615010</t>
  </si>
  <si>
    <t>Máquinas-ferramentas para serrar ou seccionar metais, de fitas sem fim</t>
  </si>
  <si>
    <t>84615020</t>
  </si>
  <si>
    <t>Máquinas-ferramentas para serrar ou seccionar metais, circulares</t>
  </si>
  <si>
    <t>84615090</t>
  </si>
  <si>
    <t>Outras máquinas-ferramentas para serrar ou seccionar metais</t>
  </si>
  <si>
    <t>84619010</t>
  </si>
  <si>
    <t>Outras máquinas-ferramentas que trabalhem por eliminação de metal ou de ceramais (cermets), não especificadas nem compreendidas noutras posições, de comando numérico</t>
  </si>
  <si>
    <t>84619090</t>
  </si>
  <si>
    <t>Outras máquinas-ferramentas que trabalhem por eliminação de metal ou de ceramais (cermets), não especificadas nem compreendidas noutras posições</t>
  </si>
  <si>
    <t>84621011</t>
  </si>
  <si>
    <t>Máquinas-ferramentas para estampar metais, de comando numérico</t>
  </si>
  <si>
    <t>84621019</t>
  </si>
  <si>
    <t>Máquinas (incluindo as prensas) para forjar martelos, martelos-pilões e martinetes, de comando numérico</t>
  </si>
  <si>
    <t>84621090</t>
  </si>
  <si>
    <t>Outras máquinas (incluindo as prensas) para forjar martelos, martelos-pilões e martinetes</t>
  </si>
  <si>
    <t>84621100</t>
  </si>
  <si>
    <t>Máquinas para forjamento em matriz fechada</t>
  </si>
  <si>
    <t>84621900</t>
  </si>
  <si>
    <t>Outras máquinas para trabalhar a quente (incluindo as prensas) para forjar por matrizagem ou de forjamento livre ou de estampar, martelos, martelos-pilões e martinetes</t>
  </si>
  <si>
    <t>84622100</t>
  </si>
  <si>
    <t>Máquinas (incluindo as prensas) para enrolar, arquear, dobrar, endireitar ou aplanar metais, de comando numérico</t>
  </si>
  <si>
    <t>84622200</t>
  </si>
  <si>
    <t>Máquinas para formação de perfis</t>
  </si>
  <si>
    <t>84622300</t>
  </si>
  <si>
    <t>Prensas dobradeiras, de comando numérico</t>
  </si>
  <si>
    <t>84622400</t>
  </si>
  <si>
    <t>Prensas para painéis, de comando numérico</t>
  </si>
  <si>
    <t>84622500</t>
  </si>
  <si>
    <t>Máquinas de conformação por rolos, de comando numérico</t>
  </si>
  <si>
    <t>84622600</t>
  </si>
  <si>
    <t>Outras máquinas para enrolar, arquear, dobrar, endireitar ou aplanar, de comando numérico</t>
  </si>
  <si>
    <t>84622900</t>
  </si>
  <si>
    <t>Outras máquinas-ferramentas (incluindo as prensas) para enrolar, arquear, dobrar, endireitar ou aplanar metais</t>
  </si>
  <si>
    <t>84623100</t>
  </si>
  <si>
    <t>Máquinas-ferramentas para cisalhar metais, de comando numérico</t>
  </si>
  <si>
    <t>84623200</t>
  </si>
  <si>
    <t>Linhas de corte longitudinal e linhas de corte transversal</t>
  </si>
  <si>
    <t>84623300</t>
  </si>
  <si>
    <t>Máquinas para cisalhar, de comando numérico</t>
  </si>
  <si>
    <t>84623900</t>
  </si>
  <si>
    <t>Outras linhas de corte longitudinal, linhas de corte transversal e outras máquinas (excluindo as prensas) para cisalhar, para produtos planos, exceto as máquinas combinadas de puncionar e cisalhar, não classificados em códigos anteriores</t>
  </si>
  <si>
    <t>84623910</t>
  </si>
  <si>
    <t>Máquinas-ferramentas para cisalhar metais, tipo guilhotina</t>
  </si>
  <si>
    <t>84623990</t>
  </si>
  <si>
    <t>Outras máquinas-ferramentas para cisalhar metais</t>
  </si>
  <si>
    <t>84624100</t>
  </si>
  <si>
    <t>Máquinas (incluindo as prensas) para puncionar ou para chanfrar metais, incluindo as máquinas combinadas de puncionar e cisalhar, de comando numérico</t>
  </si>
  <si>
    <t>84624200</t>
  </si>
  <si>
    <t>Máquinas (excluindo as prensas) para puncionar, chanfrar ou mordiscar, para produtos planos, incluindo as máquinas combinadas de puncionar e cisalhar, de comando numérico</t>
  </si>
  <si>
    <t>84624900</t>
  </si>
  <si>
    <t>Máquinas (incluindo as prensas) para puncionar ou para chanfrar metais, incluindo as máquinas combinadas de puncionar e cisalhar</t>
  </si>
  <si>
    <t>84625100</t>
  </si>
  <si>
    <t>Máquinas (excluindo as prensas) para trabalhar tubos, perfis ocos, perfis e barras, de comando numérico</t>
  </si>
  <si>
    <t>84625900</t>
  </si>
  <si>
    <t>Outras máquinas (excluindo as prensas) para trabalhar tubos, perfis ocos, perfis e barras, não classificados em códigos anteriores</t>
  </si>
  <si>
    <t>84626100</t>
  </si>
  <si>
    <t>Prensas hidráulicas para trabalhar metal a frio</t>
  </si>
  <si>
    <t>84626200</t>
  </si>
  <si>
    <t>Prensas mecânicas para trabalhar metal a frio</t>
  </si>
  <si>
    <t>84626300</t>
  </si>
  <si>
    <t>Servoprensas para trabalhar metal a frio</t>
  </si>
  <si>
    <t>84626900</t>
  </si>
  <si>
    <t>Prensas para trabalhar metal a frio, não classificadas em códigos anteriores</t>
  </si>
  <si>
    <t>84629000</t>
  </si>
  <si>
    <t>Outras Máquinas-ferramentas (incluindo as prensas) para forjar ou estampar, martelos, martelos-pilões e martinetes, para trabalhar metais (excluindo os laminadores); máquinas-ferramentas (incluindo as prensas, as linhas de corte longitudinal e as linhas de corte transversal) para enrolar, arquear, dobrar, endireitar, aplanar, cisalhar, puncionar, chanfrar ou mordiscar metais (excluindo as bancas para estirar); prensas para trabalhar metais ou carbonetos metálicos, não classificados em códigos anteriores</t>
  </si>
  <si>
    <t>84629111</t>
  </si>
  <si>
    <t>Prensas hidráulicas, de capacidade igual ou inferior a 35.000 kN, para moldagem de pós metálicos por sinterização</t>
  </si>
  <si>
    <t>84629119</t>
  </si>
  <si>
    <t>Outras prensas hidráulicas, de capacidade igual ou inferior a 35.000 kN</t>
  </si>
  <si>
    <t>84629191</t>
  </si>
  <si>
    <t>Outras prensas hidráulicas para moldagem de pós metálicos por sinterização</t>
  </si>
  <si>
    <t>84629199</t>
  </si>
  <si>
    <t>Outras prensas hidráulicas para metais/carbonetos metálicos</t>
  </si>
  <si>
    <t>84629910</t>
  </si>
  <si>
    <t>Prensas para moldagem de pós metálicos por sinterização</t>
  </si>
  <si>
    <t>84629920</t>
  </si>
  <si>
    <t>Prensas para extrusão de metais/carbonetos metálicos</t>
  </si>
  <si>
    <t>84629990</t>
  </si>
  <si>
    <t>Outras prensas para trabalhar metais/carbonetos metálicos</t>
  </si>
  <si>
    <t>84631010</t>
  </si>
  <si>
    <t>Bancas para estirar tubos de metais ou ceramais (cermets)</t>
  </si>
  <si>
    <t>84631090</t>
  </si>
  <si>
    <t>Bancas para estirar barras, perfis, fios ou semelhantes, de metais ou ceramais (cermets)</t>
  </si>
  <si>
    <t>84632010</t>
  </si>
  <si>
    <t>Máquinas para fazer roscas internas ou externas por laminagem, de comando numérico</t>
  </si>
  <si>
    <t>84632091</t>
  </si>
  <si>
    <t>Outras máquinas-ferramentas de pente plano, com capacidade de produção superior ou igual a 160 unidades por minuto, de diâmetro de rosca compreendido entre 3 mm e 10 mm</t>
  </si>
  <si>
    <t>84632099</t>
  </si>
  <si>
    <t>Outras máquinas-ferramentas para fazer roscas por laminagem de metais, etc</t>
  </si>
  <si>
    <t>84633000</t>
  </si>
  <si>
    <t>Máquinas para trabalhar arames e fios de metal</t>
  </si>
  <si>
    <t>84639010</t>
  </si>
  <si>
    <t>Outras máquinas-ferramentas para trabalhar metais ou ceramais (cermets), que trabalhem sem eliminação de matéria, de comando numérico</t>
  </si>
  <si>
    <t>84639090</t>
  </si>
  <si>
    <t>Outras máquinas-ferramentas para trabalhar metais ou ceramais (cermets), que trabalhem sem eliminação de matéria</t>
  </si>
  <si>
    <t>84641000</t>
  </si>
  <si>
    <t>Máquinas-ferramentas para serrar pedra, produtos cerâmicos, concreto, fibrocimento ou matérias minerais semelhantes, ou para o trabalho a frio do vidro</t>
  </si>
  <si>
    <t>84642010</t>
  </si>
  <si>
    <t>Máquinas para esmerilar ou polir, para vidro</t>
  </si>
  <si>
    <t>84642021</t>
  </si>
  <si>
    <t>Máquinas-ferramentas para cerâmica, de polir placas, para pavimentação ou revestimento, com oito ou mais cabeças</t>
  </si>
  <si>
    <t>84642029</t>
  </si>
  <si>
    <t>Outras máquinas-ferramentas para esmerilar ou polir cerâmica</t>
  </si>
  <si>
    <t>84642090</t>
  </si>
  <si>
    <t>Máquinas-ferramentas para esmerilar/polir pedra, etc.</t>
  </si>
  <si>
    <t>84649011</t>
  </si>
  <si>
    <t>Outras máquinas-ferramentas, de comando numérico, para retificar, fresar e perfurar vidro</t>
  </si>
  <si>
    <t>84649019</t>
  </si>
  <si>
    <t>Outras máquinas-ferramentas para trabalho a frio do vidro</t>
  </si>
  <si>
    <t>84649090</t>
  </si>
  <si>
    <t>Outras-máquinas ferramentas para trabalhar pedra, produtos cerâmicos, concreto, fibrocimento ou matérias minerais semelhantes, ou para o trabalho a frio do vidro.</t>
  </si>
  <si>
    <t>84651000</t>
  </si>
  <si>
    <t>Máquinas-ferramentas capazes de efetuar diferentes tipos de operações sem troca de ferramentas, para trabalhar madeira, cortiça, osso, borracha endurecida, plásticos duros ou matérias duras semelhantes</t>
  </si>
  <si>
    <t>84652000</t>
  </si>
  <si>
    <t>Centros de usinagem (fabricação)</t>
  </si>
  <si>
    <t>84659110</t>
  </si>
  <si>
    <t>Máquinas-ferramentas de serrar madeira, cortiça, osso, borracha endurecida, plásticos duros ou matérias duras semelhantes, de fita sem fim</t>
  </si>
  <si>
    <t>84659120</t>
  </si>
  <si>
    <t>Máquinas-ferramentas de serrar madeira, cortiça, osso, borracha endurecida, plásticos duros ou matérias duras semelhantes, circulares</t>
  </si>
  <si>
    <t>84659190</t>
  </si>
  <si>
    <t>Outras máquinas-ferramentas de serrar madeira, cortiça, osso, etc</t>
  </si>
  <si>
    <t>84659211</t>
  </si>
  <si>
    <t>Fresadoras de madeira, cortiça, osso, borracha endurecida, plásticos duros ou matérias duras semelhantes, de comando numérico</t>
  </si>
  <si>
    <t>84659219</t>
  </si>
  <si>
    <t>Máquinas-ferramentas para desbastar, etc, madeira, cortiça, etc, de comando numérico</t>
  </si>
  <si>
    <t>84659290</t>
  </si>
  <si>
    <t>Outras máquinas-ferramentas para desbastar, etc, madeira, cortiça, etc</t>
  </si>
  <si>
    <t>84659310</t>
  </si>
  <si>
    <t>Lixadeiras para madeira, cortiça, osso, borracha endurecida, plásticos duros ou matérias duras semelhantes</t>
  </si>
  <si>
    <t>84659390</t>
  </si>
  <si>
    <t>Outras máquinas-ferramentas para esmerilar/polir madeira, cortiça, etc.</t>
  </si>
  <si>
    <t>84659400</t>
  </si>
  <si>
    <t>Máquinas-ferramentas para arquear/reunir madeira, cortiça, osso, etc.</t>
  </si>
  <si>
    <t>84659511</t>
  </si>
  <si>
    <t>Máquinas para furar madeira, cortiça, etc, de comando numérico</t>
  </si>
  <si>
    <t>84659512</t>
  </si>
  <si>
    <t>Máquinas para escatelar madeira, cortiça, etc, de comando numérico</t>
  </si>
  <si>
    <t>84659591</t>
  </si>
  <si>
    <t>Outras máquinas-ferramentas para furar madeira, cortiça, osso, etc.</t>
  </si>
  <si>
    <t>84659592</t>
  </si>
  <si>
    <t>Outras máquinas-ferramentas para escatelar madeira, cortiça, osso, etc.</t>
  </si>
  <si>
    <t>84659600</t>
  </si>
  <si>
    <t>Máquinas para fender, seccionar ou desenrolar madeira, etc.</t>
  </si>
  <si>
    <t>84659900</t>
  </si>
  <si>
    <t>Outras máquinas-ferramentas para trabalhar madeira, cortiça, osso, etc.</t>
  </si>
  <si>
    <t>84661000</t>
  </si>
  <si>
    <t>Porta-ferramentas e fieiras de abertura automática</t>
  </si>
  <si>
    <t>84662010</t>
  </si>
  <si>
    <t>Porta-peças para tornos</t>
  </si>
  <si>
    <t>84662090</t>
  </si>
  <si>
    <t>Porta-peças para outras máquinas-ferramentas</t>
  </si>
  <si>
    <t>84663000</t>
  </si>
  <si>
    <t>Dispositivos divisores e outros dispositivos especiais, para máquinas-ferramentas</t>
  </si>
  <si>
    <t>84669100</t>
  </si>
  <si>
    <t>Partes e acessórios de máquinas-ferramentas para trabalhar pedra, concreto, etc (posição 84.64)</t>
  </si>
  <si>
    <t>84669200</t>
  </si>
  <si>
    <t>Partes e acessórios de máquinas-ferramentas para trabalhar madeira, osso, etc. (posição 84.65)</t>
  </si>
  <si>
    <t>84669311</t>
  </si>
  <si>
    <t>Partes e acessórios de máquinas-ferramentas operadas por ultra-som (subposição 8456.20)</t>
  </si>
  <si>
    <t>84669319</t>
  </si>
  <si>
    <t>Partes e acessórios de máquinas-ferramentas operadas por "laser", etc.</t>
  </si>
  <si>
    <t>84669320</t>
  </si>
  <si>
    <t>Partes e acessórios de centros de usinagem, etc, para trabalhar metais (máquinas da posição 84.57)</t>
  </si>
  <si>
    <t>84669330</t>
  </si>
  <si>
    <t>Partes e acessórios de tornos para metais (máquinas da posição 84.58)</t>
  </si>
  <si>
    <t>84669340</t>
  </si>
  <si>
    <t>Partes e acessórios de máquinas-ferramentas para furar, fresar, etc, metais (máquinas da posição 84.59)</t>
  </si>
  <si>
    <t>84669350</t>
  </si>
  <si>
    <t>Partes e acessórios de máquinas-ferramentas para afiar, amolar, etc, metais (máquinas da posição 84.60)</t>
  </si>
  <si>
    <t>84669360</t>
  </si>
  <si>
    <t>Partes e acessórios de máquinas-ferramentas para aplainar, etc, engrenagem (máquinas da posição 84.61)</t>
  </si>
  <si>
    <t>84669410</t>
  </si>
  <si>
    <t>Partes e acessórios de máquinas-ferramentas para forjar, etc, metais (máquinas da subposição 8462.10)</t>
  </si>
  <si>
    <t>84669420</t>
  </si>
  <si>
    <t>Partes e acessórios de máquinas-ferramentas para enrolar, etc, metais (máquinas das subposições 8462.21 ou 8462.29)</t>
  </si>
  <si>
    <t>84669430</t>
  </si>
  <si>
    <t>Partes e acessórios de prensas para extrusão de metais</t>
  </si>
  <si>
    <t>84669490</t>
  </si>
  <si>
    <t>Partes e acessórios de outras máquinas-ferramentas para trabalhar metais, etc</t>
  </si>
  <si>
    <t>84671110</t>
  </si>
  <si>
    <t>Furadeiras pneumáticas rotativas, de uso manual</t>
  </si>
  <si>
    <t>84671190</t>
  </si>
  <si>
    <t>Outras ferramentas pneumáticas rotativas, de uso manual</t>
  </si>
  <si>
    <t>84671900</t>
  </si>
  <si>
    <t>Outras ferramentas pneumáticas, de uso manual</t>
  </si>
  <si>
    <t>84672100</t>
  </si>
  <si>
    <t>Furadeiras com motor elétrico incorporado</t>
  </si>
  <si>
    <t>84672200</t>
  </si>
  <si>
    <t>Serras com motor elétrico incorporado</t>
  </si>
  <si>
    <t>84672910</t>
  </si>
  <si>
    <t>Tesouras com motor elétrico incorporado</t>
  </si>
  <si>
    <t>84672991</t>
  </si>
  <si>
    <t>Cortadoras de tecidos, com motor elétrico incorporado</t>
  </si>
  <si>
    <t>84672992</t>
  </si>
  <si>
    <t>Parafusadeiras e rosqueadeiras, com motor elétrico</t>
  </si>
  <si>
    <t>84672993</t>
  </si>
  <si>
    <t>Martelos com motor elétrico incorporado</t>
  </si>
  <si>
    <t>84672999</t>
  </si>
  <si>
    <t>Outras ferramentas com motor elétrico incorporado</t>
  </si>
  <si>
    <t>84678100</t>
  </si>
  <si>
    <t>Serras de corrente, de uso manual</t>
  </si>
  <si>
    <t>84678900</t>
  </si>
  <si>
    <t>Outras ferramentas hidráulicas de motor não elétrico, de uso manual</t>
  </si>
  <si>
    <t>84679100</t>
  </si>
  <si>
    <t>Partes de serras de corrente, de uso manual</t>
  </si>
  <si>
    <t>84679200</t>
  </si>
  <si>
    <t>Partes de ferramentas pneumáticas, de uso manual</t>
  </si>
  <si>
    <t>84679900</t>
  </si>
  <si>
    <t>Partes de ferramentas hidráulicas, de motor não elétrico, manuais</t>
  </si>
  <si>
    <t>84681000</t>
  </si>
  <si>
    <t>Maçaricos de uso manual</t>
  </si>
  <si>
    <t>84682000</t>
  </si>
  <si>
    <t>Outras máquinas e aparelhos a gás, para tempera superficial</t>
  </si>
  <si>
    <t>84688010</t>
  </si>
  <si>
    <t>Máquinas e aparelhos para soldar por fricção</t>
  </si>
  <si>
    <t>84688090</t>
  </si>
  <si>
    <t>Outras máquinas e aparelhos para soldar</t>
  </si>
  <si>
    <t>84689010</t>
  </si>
  <si>
    <t>Partes de maçaricos de uso manual</t>
  </si>
  <si>
    <t>84689020</t>
  </si>
  <si>
    <t>Partes de máquinas e aparelhos para soldar por fricção</t>
  </si>
  <si>
    <t>84689090</t>
  </si>
  <si>
    <t>Partes de outras máquinas e aparelhos para soldar, máquinas e aparelhos a gás</t>
  </si>
  <si>
    <t>84690010</t>
  </si>
  <si>
    <t>Máquinas de tratamento de textos</t>
  </si>
  <si>
    <t>84690021</t>
  </si>
  <si>
    <t>Máquinas de escrever eletrônicas, com velocidade de impressão inferior ou igual a 40 caracteres por segundo</t>
  </si>
  <si>
    <t>84690029</t>
  </si>
  <si>
    <t>Outras máquinas de escrever automáticas</t>
  </si>
  <si>
    <t>84690031</t>
  </si>
  <si>
    <t>Máquinas de estenotipar, de peso não superior a 12 kg, excluindo o estojo, não elétricas</t>
  </si>
  <si>
    <t>84690039</t>
  </si>
  <si>
    <t>Outras máquinas de escrever, não elétricas</t>
  </si>
  <si>
    <t>84701000</t>
  </si>
  <si>
    <t>Calculadoras eletrônicas capazes de funcionar sem fonte externa de energia elétrica e máquinas de bolso com função de cálculo incorporada que permitam gravar, reproduzir e visualizar informações</t>
  </si>
  <si>
    <t>84702100</t>
  </si>
  <si>
    <t>Máquinas de calcular, eletrônica, com dispositivo de impressão incorporado</t>
  </si>
  <si>
    <t>84702900</t>
  </si>
  <si>
    <t>Outras máquinas de calcular, eletrônicas</t>
  </si>
  <si>
    <t>84703000</t>
  </si>
  <si>
    <t>Outras máquinas de calcular</t>
  </si>
  <si>
    <t>84705010</t>
  </si>
  <si>
    <t>Caixas registradoras eletrônicas</t>
  </si>
  <si>
    <t>84705011</t>
  </si>
  <si>
    <t>Caixas registradoras, eletrônicas, com capacidade de comunicação com computador, etc</t>
  </si>
  <si>
    <t>84705019</t>
  </si>
  <si>
    <t>Outras caixas registradoras eletrônicas</t>
  </si>
  <si>
    <t>84705090</t>
  </si>
  <si>
    <t>Outras caixas registradoras</t>
  </si>
  <si>
    <t>84709010</t>
  </si>
  <si>
    <t>Máquinas de franquear correspondência</t>
  </si>
  <si>
    <t>84709090</t>
  </si>
  <si>
    <t>Outras máquinas de franquear, emitir tíquetes e máquinas semelhantes</t>
  </si>
  <si>
    <t>84713011</t>
  </si>
  <si>
    <t>Máquinas digitais de processamento de dados, bateria/elétrica, portáteis, peso &lt; 350 g, tamanho &lt;= 140 cm2</t>
  </si>
  <si>
    <t>84713012</t>
  </si>
  <si>
    <t>Máquinas digitais de processamento de dados, bateria/elétrica, portáteis, peso &lt; 3,5 kg, tamanho &lt;= 560 cm2</t>
  </si>
  <si>
    <t>84713019</t>
  </si>
  <si>
    <t>Outras máquinas digitais para processamento de dados, bateria/elétrica, portáteis, peso &lt;= 10 kg</t>
  </si>
  <si>
    <t>84713090</t>
  </si>
  <si>
    <t>Outras máquinas automáticas digitais para processamento de dados, portáteis, peso &lt;= 10 kg, etc</t>
  </si>
  <si>
    <t>84714100</t>
  </si>
  <si>
    <t>Outras máquinas automáticas para processamento de dados que contenham, no mesmo corpo, pelo menos uma unidade central de processamento e, mesmo combinadas, uma unidade de entrada e uma unidade de saída</t>
  </si>
  <si>
    <t>84714110</t>
  </si>
  <si>
    <t>Máquinas digitais de processamento de dados, de peso inferior a 750 g, sem teclado, com reconhecimento de escrita, entrada de dados e de comandos por meio de uma tela de área inferior a 280 cm2</t>
  </si>
  <si>
    <t>84714190</t>
  </si>
  <si>
    <t>Outras máquinas digitais para processamento de dados, com ucp, mesmo com unidade de entrada e saída</t>
  </si>
  <si>
    <t>84714900</t>
  </si>
  <si>
    <t>Outras máquinas automáticas de processamento de dados sob forma de sistemas</t>
  </si>
  <si>
    <t>84715010</t>
  </si>
  <si>
    <t>Unidade de processamento digital de pequena capacidade,baseadas em microprocessadores,com capacidade de instalação,dentro do mesmo gabinete,de unidades de memória da subposição 8471.70,podendo conter múltiplos slots, FOB &lt;= US$ 12.500 por unidade</t>
  </si>
  <si>
    <t>84715020</t>
  </si>
  <si>
    <t>Unidade de processamento digital de média capacidade,máximo de 1 unidade de entrada e 1 de saída da subposição 8471.60,com capacidade de instalação,no mesmo gabinete,de memórias 8471.70, podendo conter múltiplos slots,valor FOB &gt; US$ 12.500  &lt;= US$ 46.000</t>
  </si>
  <si>
    <t>84715030</t>
  </si>
  <si>
    <t>Unidade de processamento digital de grande capacidade, máximo 1 unidade de entrada e 1 de saída da subposição 8471.60, com capacidade de instalação interna, de unidades de memória da subposição 8471.70, FOB &gt; US$ 46.000 e &lt;= US$ 100.000</t>
  </si>
  <si>
    <t>84715040</t>
  </si>
  <si>
    <t>Unidade de processamento digital de muito grande capacidade, 1 unidade de entrada e 1 de saída da subposição 8471.60, de unidades de memória da subposição 8471.70, valor FOB &gt; US$ 100.000 por unidade</t>
  </si>
  <si>
    <t>84715090</t>
  </si>
  <si>
    <t>Outras unidades de processamento, exceto as das subposições 8471.41 ou 8471.49, podendo conter, no mesmo corpo, um ou dois dos seguintes tipos de unidades: unidade de memória, unidade de entrada e unidade de saída</t>
  </si>
  <si>
    <t>84716019</t>
  </si>
  <si>
    <t>84716030</t>
  </si>
  <si>
    <t>Outras impressoras com velocidade de impressão &gt;= 30 páginas por minuto</t>
  </si>
  <si>
    <t>84716049</t>
  </si>
  <si>
    <t>Outros traçadores gráficos ("ploters")</t>
  </si>
  <si>
    <t>84716052</t>
  </si>
  <si>
    <t>Teclados para máquinas automáticas de processamento de dados</t>
  </si>
  <si>
    <t>84716053</t>
  </si>
  <si>
    <t>Indicadores ou apontadores (mouse e track-ball, por exemplo), para máquinas automáticas de processamento de dados</t>
  </si>
  <si>
    <t>84716054</t>
  </si>
  <si>
    <t>Mesas digitalizadoras, para máquinas automáticas de processamento de dados</t>
  </si>
  <si>
    <t>84716059</t>
  </si>
  <si>
    <t>Outras unidades de entrada, para máquinas automáticas de processamento de dados</t>
  </si>
  <si>
    <t>84716061</t>
  </si>
  <si>
    <t>Aparelhos terminais com teclado alfanumérico video monocromático</t>
  </si>
  <si>
    <t>84716062</t>
  </si>
  <si>
    <t>Aparelhos terminais com teclado alfanumérico video policromático</t>
  </si>
  <si>
    <t>84716080</t>
  </si>
  <si>
    <t>Terminais de auto-atendimento bancário</t>
  </si>
  <si>
    <t>84716090</t>
  </si>
  <si>
    <t>Outras unidades de entrada/saída, para máquinas de processamento de dados</t>
  </si>
  <si>
    <t>84717010</t>
  </si>
  <si>
    <t>Unidades de discos magnéticos</t>
  </si>
  <si>
    <t>84717011</t>
  </si>
  <si>
    <t>Unidades de discos magnéticos, para discos flexíveis</t>
  </si>
  <si>
    <t>84717012</t>
  </si>
  <si>
    <t>Unidades de discos magnéticos, para discos rígidos</t>
  </si>
  <si>
    <t>84717019</t>
  </si>
  <si>
    <t>Outras unidades de discos magnéticos</t>
  </si>
  <si>
    <t>84717020</t>
  </si>
  <si>
    <t>Unidades de discos para leitura ou gravação de dados por meios ópticos (unidade de disco óptico)</t>
  </si>
  <si>
    <t>84717021</t>
  </si>
  <si>
    <t>Unidades de discos ópticos, para leitura de dados</t>
  </si>
  <si>
    <t>84717029</t>
  </si>
  <si>
    <t>Outras unidades de discos ópticos</t>
  </si>
  <si>
    <t>84717030</t>
  </si>
  <si>
    <t>Unidades de fitas magnéticas</t>
  </si>
  <si>
    <t>84717032</t>
  </si>
  <si>
    <t>Unidades de fitas magnéticas, para cartuchos</t>
  </si>
  <si>
    <t>84717033</t>
  </si>
  <si>
    <t>Unidades de fitas magnéticas, para cassetes</t>
  </si>
  <si>
    <t>84717039</t>
  </si>
  <si>
    <t>Outras unidades de fitas magnéticas</t>
  </si>
  <si>
    <t>84717040</t>
  </si>
  <si>
    <t>Unidades de memória de estado sólido (SSD - Solid-State Drive)</t>
  </si>
  <si>
    <t>84717090</t>
  </si>
  <si>
    <t>Outras unidades de memória</t>
  </si>
  <si>
    <t>84718000</t>
  </si>
  <si>
    <t>Outras unidades de máquinas automáticas para processamento de dados</t>
  </si>
  <si>
    <t>84718013</t>
  </si>
  <si>
    <t>Unidades tradutoras de protocolos para interconexão de redes</t>
  </si>
  <si>
    <t>84719011</t>
  </si>
  <si>
    <t>Leitores ou gravadores de cartões magnéticos</t>
  </si>
  <si>
    <t>84719012</t>
  </si>
  <si>
    <t>Leitores de codigos de barras</t>
  </si>
  <si>
    <t>84719013</t>
  </si>
  <si>
    <t>Leitores de caracteres magnetizaveis</t>
  </si>
  <si>
    <t>84719014</t>
  </si>
  <si>
    <t>Digitalizadores de imagens (scanners)</t>
  </si>
  <si>
    <t>84719019</t>
  </si>
  <si>
    <t>Outros leitores ou gravadores, de processamento de dados</t>
  </si>
  <si>
    <t>84719090</t>
  </si>
  <si>
    <t>Outras máquinas automáticas para processamento de dados, suas unidades</t>
  </si>
  <si>
    <t>84721000</t>
  </si>
  <si>
    <t>Duplicadores hectográficos ou a estencil, para escritório</t>
  </si>
  <si>
    <t>84723010</t>
  </si>
  <si>
    <t>Máquinas automáticas para obliterar selos postais</t>
  </si>
  <si>
    <t>84723020</t>
  </si>
  <si>
    <t>Máquinas automáticas para seleção de correspondência por formato e classificação e distribuição da mesma por leitura óptica do código postal</t>
  </si>
  <si>
    <t>84723030</t>
  </si>
  <si>
    <t>Máquinas automáticas para seleção e distribuição de encomendas, por leitura óptica do código postal</t>
  </si>
  <si>
    <t>84723090</t>
  </si>
  <si>
    <t>Outras máquinas para selecionar, dobrar, envelopar ou cintar correspondência, máquinas para abrir, fechar ou lacrar correspondência e máquinas para colar ou obliterar selos</t>
  </si>
  <si>
    <t>84729010</t>
  </si>
  <si>
    <t>Distribuidores (dispensadores) automáticos de papéis-moeda, incluindo os que efetuam outras operações bancárias</t>
  </si>
  <si>
    <t>84729020</t>
  </si>
  <si>
    <t>Máquinas do tipo utilizado em caixas de banco, com dispositivo para autenticar</t>
  </si>
  <si>
    <t>84729021</t>
  </si>
  <si>
    <t>Máquinas do tipo das utilizadas em caixas de banco, com dispositivo para autenticar, eletrônicas, com capacidade de comunicação bidirecional com computadores ou outras máquinas digitais</t>
  </si>
  <si>
    <t>84729029</t>
  </si>
  <si>
    <t>Outras máquinas bancárias, com dispositivos para autenticar</t>
  </si>
  <si>
    <t>84729030</t>
  </si>
  <si>
    <t>Máquinas para selecionar e contar moedas ou papéis-moeda</t>
  </si>
  <si>
    <t>84729040</t>
  </si>
  <si>
    <t>Máquinas para apontar lápis, perfuradores, grampeadores e desgrampeadores</t>
  </si>
  <si>
    <t>84729051</t>
  </si>
  <si>
    <t>Classificadoras automáticas de documentos, com leitores ou gravadores do item 8471.90.1 incorporados, com capacidade de classificação superior a 400 documentos por minuto</t>
  </si>
  <si>
    <t>84729059</t>
  </si>
  <si>
    <t>Outras classificadoras automáticas de documentos, com leitores ou gravadores do item 8471.90.1 incorporados</t>
  </si>
  <si>
    <t>84729091</t>
  </si>
  <si>
    <t>Máquinas para imprimir endereços ou para estampar placas de endereços</t>
  </si>
  <si>
    <t>84729099</t>
  </si>
  <si>
    <t>Outras máquinas e aparelhos de escritório, bancário, etc.</t>
  </si>
  <si>
    <t>84731010</t>
  </si>
  <si>
    <t>Partes e acessórios de máquinas de tratamento de textos</t>
  </si>
  <si>
    <t>84731090</t>
  </si>
  <si>
    <t>Partes e acessórios de máquinas de escrever</t>
  </si>
  <si>
    <t>84732100</t>
  </si>
  <si>
    <t>Partes e acessórios de máquinas de calcular eletrônicas</t>
  </si>
  <si>
    <t>84732910</t>
  </si>
  <si>
    <t>Circuito impresso montado para caixa registradora</t>
  </si>
  <si>
    <t>84732920</t>
  </si>
  <si>
    <t>Partes e acessórios de outras máquinas de calcular/contabilidade</t>
  </si>
  <si>
    <t>84732990</t>
  </si>
  <si>
    <t>Partes e acessórios de máquinas de franquear, emitir tíquetes, etc</t>
  </si>
  <si>
    <t>84733011</t>
  </si>
  <si>
    <t>Gabinete com fonte de alimentação para máquinas automáticas de processamento de dados</t>
  </si>
  <si>
    <t>84733019</t>
  </si>
  <si>
    <t>Outros gabinetes para máquinas automáticas de processamento de dados</t>
  </si>
  <si>
    <t>84733029</t>
  </si>
  <si>
    <t>Outras partes e acessórios de impressoras/traçados gráficos</t>
  </si>
  <si>
    <t>84733031</t>
  </si>
  <si>
    <t>Conjuntos cabeça-disco (HDA - Head Disk Assembly) de unidades de discos rígidos, montados</t>
  </si>
  <si>
    <t>84733032</t>
  </si>
  <si>
    <t>Braços posicionadores de cabeças magnéticas, para unidade de discos/fitas</t>
  </si>
  <si>
    <t>84733033</t>
  </si>
  <si>
    <t>Cabeças magnéticas para unidades de discos ou de fitas</t>
  </si>
  <si>
    <t>84733034</t>
  </si>
  <si>
    <t>Mecanismos bobinadores para unidades de fitas magnéticas (magnetic tape transporter)</t>
  </si>
  <si>
    <t>84733039</t>
  </si>
  <si>
    <t>Outras partes e acessórios de unidades de discos/fitas magnéticos</t>
  </si>
  <si>
    <t>84733041</t>
  </si>
  <si>
    <t>Placas-mãe (mother boards), montadas, para máquinas de procesamento de dados</t>
  </si>
  <si>
    <t>84733042</t>
  </si>
  <si>
    <t>Placas (módulos) de memória com uma superfície inferior ou igual a 50 cm2</t>
  </si>
  <si>
    <t>84733043</t>
  </si>
  <si>
    <t>Placas de microprocessamento, mesmo com dispositivo de dissipação de calor</t>
  </si>
  <si>
    <t>84733049</t>
  </si>
  <si>
    <t>Outros circuitos impressos para máquinas automáticas de processamento de dados</t>
  </si>
  <si>
    <t>84733090</t>
  </si>
  <si>
    <t>Outras partes e acessórios das máquinas da posição 84.71</t>
  </si>
  <si>
    <t>84733092</t>
  </si>
  <si>
    <t>Tela para microcomputadores portáteis, policromática</t>
  </si>
  <si>
    <t>84733099</t>
  </si>
  <si>
    <t>Outras partes e acessórios para máquinas automáticas de processamento de dados</t>
  </si>
  <si>
    <t>84734010</t>
  </si>
  <si>
    <t>Circuitos impressos com componentes elétricos ou eletrônicos, montados, para máquinas e aparelhos de escritório</t>
  </si>
  <si>
    <t>84734070</t>
  </si>
  <si>
    <t>Outras partes e acessórios das máquinas bancária, distribuidoras de papel-moeda (do item 8472.90.10 e dos subitens 8472.90.21 ou 8472.90.29)</t>
  </si>
  <si>
    <t>84734090</t>
  </si>
  <si>
    <t>Outras partes e acessórios para máquinas e aparelhos de escritório, etc.</t>
  </si>
  <si>
    <t>84735010</t>
  </si>
  <si>
    <t>Circuitos impressos com componentes elétricos ou eletrônicos, montados, que possam ser utilizados indiferentemente com as máquinas ou aparelhos de duas ou mais das posições 84.69 a 84.72</t>
  </si>
  <si>
    <t>84735031</t>
  </si>
  <si>
    <t>Martelo de impressão, etc, utilizados em 2 ou mais diferentes máquinas</t>
  </si>
  <si>
    <t>84735032</t>
  </si>
  <si>
    <t>Outras cabeças de impressão, utilizados em 2 ou mais diferentes máquinas</t>
  </si>
  <si>
    <t>84735033</t>
  </si>
  <si>
    <t>Cabeças de impressão térmicas, etc, utilizados em 2 ou mais diferentes máquinas</t>
  </si>
  <si>
    <t>84735034</t>
  </si>
  <si>
    <t>Cintas de caracteres para impressão, utilizados em 2 ou mais diferentes máquinas</t>
  </si>
  <si>
    <t>84735035</t>
  </si>
  <si>
    <t>Cartuchos de tintas para impressão, utilizados em 2 ou mais diferentes máquinas</t>
  </si>
  <si>
    <t>84735039</t>
  </si>
  <si>
    <t>Outras partes e acessórios de impressão, utilizados em 2 ou mais diferentes máquinas</t>
  </si>
  <si>
    <t>84735040</t>
  </si>
  <si>
    <t>Cabeças magnéticas, que possam ser utilizados indiferentemente com as máquinas ou aparelhos de duas ou mais das posições 84.69 a 84.72</t>
  </si>
  <si>
    <t>84735050</t>
  </si>
  <si>
    <t>Placas (módulos) de memória com uma superfície inferior ou igual a 50 cm2, que possam ser utilizados indiferentemente com as máquinas ou aparelhos de duas ou mais das posições 84.69 a 84.72</t>
  </si>
  <si>
    <t>84735090</t>
  </si>
  <si>
    <t>Outras partes e acessórios que possam ser utilizados indiferentemente com as máquinas ou aparelhos de duas ou mais das posições 84.69 a 84.72</t>
  </si>
  <si>
    <t>84741000</t>
  </si>
  <si>
    <t>Máquinas e aparelhos para selecionar, peneirar, separar ou lavar substâncias minerais sólidas</t>
  </si>
  <si>
    <t>84742010</t>
  </si>
  <si>
    <t>Máquinas e aparelhos para esmagar, moer ou pulverizar substâncias minerais sólidas, de bolas</t>
  </si>
  <si>
    <t>84742090</t>
  </si>
  <si>
    <t>Outras máquinas e aparelhos para esmagar, moer ou pulverizar substâncias minerais sólidas</t>
  </si>
  <si>
    <t>84743100</t>
  </si>
  <si>
    <t>Betoneiras e aparelhos para amassar cimento</t>
  </si>
  <si>
    <t>84743200</t>
  </si>
  <si>
    <t>Máquinas para misturar matérias minerais com betume</t>
  </si>
  <si>
    <t>84743900</t>
  </si>
  <si>
    <t>Outras máquinas e aparelhos para misturar/amassar substâncias minerais sólidas</t>
  </si>
  <si>
    <t>84748010</t>
  </si>
  <si>
    <t>Máquinas e aparelhos para fabricação de moldes de areia para fundição</t>
  </si>
  <si>
    <t>84748090</t>
  </si>
  <si>
    <t>Máquinas para aglomerar ou moldar combustíveis minerais sólidos, pastas cerâmicas, cimento, gesso ou outras matérias minerais em pó ou em pasta</t>
  </si>
  <si>
    <t>84749000</t>
  </si>
  <si>
    <t>Partes de máquinas e aparelhos para selecionar, peneirar, separar, lavar, esmagar, moer, misturar ou amassar terras, pedras, minérios ou outras substâncias minerais sólidas</t>
  </si>
  <si>
    <t>84751000</t>
  </si>
  <si>
    <t>Máquinas para montagem de lâmpadas, tubos ou válvulas, elétricos ou eletrônicos, ou de lâmpadas de luz relâmpago (flash), que tenham invólucro de vidro</t>
  </si>
  <si>
    <t>84752100</t>
  </si>
  <si>
    <t>Máquinas para fabricação de fibras ópticas e de seus esboços</t>
  </si>
  <si>
    <t>84752910</t>
  </si>
  <si>
    <t>Máquinas para fabricação de recipientes de vidro (posição 70.10), exceto ampolas</t>
  </si>
  <si>
    <t>84752990</t>
  </si>
  <si>
    <t>Outras máquinas para fabricação ou trabalho a quente do vidro ou das suas obras</t>
  </si>
  <si>
    <t>84759000</t>
  </si>
  <si>
    <t>Partes de máquinas para fabricação ou trabalho a quente do vidro ou das suas obras</t>
  </si>
  <si>
    <t>84762100</t>
  </si>
  <si>
    <t>Máquinas automáticas de venda de bebidas, com dispositivo de aquecimento ou de refrigeração incorporado</t>
  </si>
  <si>
    <t>84762900</t>
  </si>
  <si>
    <t>Outras máquinas automáticas de venda de bebidas</t>
  </si>
  <si>
    <t>84768100</t>
  </si>
  <si>
    <t>Máquinas automáticas para venda de alimentos, com dispositivo de aquecimento ou de refrigeração incorporado</t>
  </si>
  <si>
    <t>84768910</t>
  </si>
  <si>
    <t>Máquinas automáticas de venda de selos postais</t>
  </si>
  <si>
    <t>84768990</t>
  </si>
  <si>
    <t>Máquinas automáticas de venda de outros produtos</t>
  </si>
  <si>
    <t>84769000</t>
  </si>
  <si>
    <t>Partes de máquinas automáticas de venda de produtos</t>
  </si>
  <si>
    <t>84771011</t>
  </si>
  <si>
    <t>Máquinas de moldar por injeção, horizontais, de comando numérico, monocolor, para materiais termoplásticos, com capacidade de injeção inferior ou igual a 5.000 g e força de fechamento inferior ou igual a 12.000 kN</t>
  </si>
  <si>
    <t>84771019</t>
  </si>
  <si>
    <t>Outras máquinas de moldar borracha ou plásticos, por injeção, horizontais, de comando numérico</t>
  </si>
  <si>
    <t>84771021</t>
  </si>
  <si>
    <t>Outrás máquinas de moldar, monocolor, para materiais termoplásticos, com capacidade de injeção inferior ou igual a 5.000 g e força de fechamento inferior ou igual a 12.000 kN</t>
  </si>
  <si>
    <t>84771029</t>
  </si>
  <si>
    <t>Outras máquinas de moldar borracha ou plástico, por injeção horizontal</t>
  </si>
  <si>
    <t>84771091</t>
  </si>
  <si>
    <t>Outras máquinas de moldar borracha/plástico, por injeção, de comando numérico</t>
  </si>
  <si>
    <t>84771099</t>
  </si>
  <si>
    <t>Outras máquinas de moldar borracha/plástico, por injeção</t>
  </si>
  <si>
    <t>84772010</t>
  </si>
  <si>
    <t>Extrusora para materiais termoplásticos, com diâmetro da rosca inferior ou igual a 300 mm</t>
  </si>
  <si>
    <t>84772090</t>
  </si>
  <si>
    <t>Outras extrusoras para borracha ou plástico</t>
  </si>
  <si>
    <t>84773010</t>
  </si>
  <si>
    <t>Máquinas para fabricação de recipientes termoplásticos de capacidade inferior ou igual a 5 litros, com uma produção inferior ou igual a 1.000 unidades por hora, referente a recipiente de 1 litro</t>
  </si>
  <si>
    <t>84773090</t>
  </si>
  <si>
    <t>Outras máquinas de moldar borracha/plástico, por insuflação</t>
  </si>
  <si>
    <t>84774010</t>
  </si>
  <si>
    <t>Máquinas de moldar a vácuo poliestireno expandido (EPS) ou polipropileno expandido (EPP)</t>
  </si>
  <si>
    <t>84774090</t>
  </si>
  <si>
    <t>Outras máquinas de moldar a vácuo ou de termoformar</t>
  </si>
  <si>
    <t>84775100</t>
  </si>
  <si>
    <t>Máquinas para moldar ou recauchutar pneumáticos ou para moldar ou dar forma a câmaras de ar</t>
  </si>
  <si>
    <t>84775911</t>
  </si>
  <si>
    <t>Prensas para moldar borracha/plástico, com capacidade inferior ou igual a 30.000 kN</t>
  </si>
  <si>
    <t>84775919</t>
  </si>
  <si>
    <t>Outras prensas para moldar borracha/plástico</t>
  </si>
  <si>
    <t>84775990</t>
  </si>
  <si>
    <t>Outras máquinas e aparelhos para moldar borracha/plástico</t>
  </si>
  <si>
    <t>84778010</t>
  </si>
  <si>
    <t>Máquina de unir lâminas de borracha entre si ou com tecidos com borracha, para fabricação de pneumáticos</t>
  </si>
  <si>
    <t>84778090</t>
  </si>
  <si>
    <t>Outras máquinas e aparelhos para trabalhar borracha ou plásticos ou para fabricação de produtos dessas matérias</t>
  </si>
  <si>
    <t>84779000</t>
  </si>
  <si>
    <t>Partes máquinas e aparelhos para trabalhar borracha ou plásticos ou para fabricação de produtos dessas matérias</t>
  </si>
  <si>
    <t>84781010</t>
  </si>
  <si>
    <t>Batedoras-separadoras automáticas de talos e folhas de tabaco</t>
  </si>
  <si>
    <t>84781090</t>
  </si>
  <si>
    <t>Outras máquinas e aparelhos para preparar ou transformar tabaco</t>
  </si>
  <si>
    <t>84789000</t>
  </si>
  <si>
    <t>Partes de máquinas e aparelhos para preparar ou transformar tabaco</t>
  </si>
  <si>
    <t>84791010</t>
  </si>
  <si>
    <t>Máquinas e aparelhos automotrizes para espalhar e calcar pisos (pavimentos) betuminosos</t>
  </si>
  <si>
    <t>84791090</t>
  </si>
  <si>
    <t>Outras máquinas e aparelhos para obras públicas, construção civil, etc</t>
  </si>
  <si>
    <t>84792000</t>
  </si>
  <si>
    <t>Máquinas e aparelhos para extração ou preparação de óleos ou gorduras vegetais fixos ou de óleos ou gorduras animais</t>
  </si>
  <si>
    <t>84793000</t>
  </si>
  <si>
    <t>Prensas para fabricação de painéis de partículas, de fibras de madeira ou de outras matérias lenhosas, e outras máquinas e aparelhos para tratamento de madeira ou de cortiça</t>
  </si>
  <si>
    <t>84794000</t>
  </si>
  <si>
    <t>Máquinas para fabricação de cordas ou cabos</t>
  </si>
  <si>
    <t>84795000</t>
  </si>
  <si>
    <t>Robôs industriais, não especificados nem compreendidos noutras posições</t>
  </si>
  <si>
    <t>84796000</t>
  </si>
  <si>
    <t>Aparelhos de evaporação para arrefecimento do ar</t>
  </si>
  <si>
    <t>84797100</t>
  </si>
  <si>
    <t>Pontes de embarque para passageiros, dos tipos utilizados em aeroportos</t>
  </si>
  <si>
    <t>84797900</t>
  </si>
  <si>
    <t>Outras pontes de embarque para passageiros</t>
  </si>
  <si>
    <t>84798110</t>
  </si>
  <si>
    <t>Diferenciadores das tensões de tração de entrada e saída da chapa, em instalações de galvanoplastia</t>
  </si>
  <si>
    <t>84798190</t>
  </si>
  <si>
    <t>Outras máquinas e aparelhos para tratamento de metais</t>
  </si>
  <si>
    <t>84798210</t>
  </si>
  <si>
    <t>Outros misturadores</t>
  </si>
  <si>
    <t>84798290</t>
  </si>
  <si>
    <t>Outras máquinas e aparelhos para amassar, esmagar, moer, separar, etc.</t>
  </si>
  <si>
    <t>84798300</t>
  </si>
  <si>
    <t>Prensas isostáticas a frio</t>
  </si>
  <si>
    <t>84798911</t>
  </si>
  <si>
    <t>Prensas</t>
  </si>
  <si>
    <t>84798912</t>
  </si>
  <si>
    <t>Distribuidores e doseadores de sólidos ou de líquidos</t>
  </si>
  <si>
    <t>84798921</t>
  </si>
  <si>
    <t>Máquinas e aparelhos para cestaria ou espartaria</t>
  </si>
  <si>
    <t>84798922</t>
  </si>
  <si>
    <t>Máquinas e aparelhos para fabricação de pincéis, brochas ou escovas</t>
  </si>
  <si>
    <t>84798931</t>
  </si>
  <si>
    <t>Limpadores de pára-brisas elétricos, para aeronaves</t>
  </si>
  <si>
    <t>84798932</t>
  </si>
  <si>
    <t>Acumuladores hidráulicos, para aeronaves</t>
  </si>
  <si>
    <t>84798940</t>
  </si>
  <si>
    <t>Silos metálicos para cereais, fixos (não transportáveis), incluindo as baterias, com mecanismos elevadores ou extratores incorporados</t>
  </si>
  <si>
    <t>84798991</t>
  </si>
  <si>
    <t>Aparelhos para limpar peças por ultrassom</t>
  </si>
  <si>
    <t>84798992</t>
  </si>
  <si>
    <t>Máquinas de leme para embarcações</t>
  </si>
  <si>
    <t>84798999</t>
  </si>
  <si>
    <t>Outras máquinas e aparelhos mecânicos com função própria</t>
  </si>
  <si>
    <t>84799010</t>
  </si>
  <si>
    <t>Partes de limpadores de pára-brisas, etc, para aeronaves</t>
  </si>
  <si>
    <t>84799090</t>
  </si>
  <si>
    <t>Outras partes de máquinas e aparelhos mecânicos com função própria</t>
  </si>
  <si>
    <t>84801000</t>
  </si>
  <si>
    <t>Caixas de fundição</t>
  </si>
  <si>
    <t>84802000</t>
  </si>
  <si>
    <t>Placas de fundo para moldes</t>
  </si>
  <si>
    <t>84803000</t>
  </si>
  <si>
    <t>Modelos para moldes</t>
  </si>
  <si>
    <t>84804100</t>
  </si>
  <si>
    <t>Moldes para metais ou carbonetos metálicos, para moldagem por injeção ou por compressão</t>
  </si>
  <si>
    <t>84804910</t>
  </si>
  <si>
    <t>Coquilhas para metais/carbonetos metálicos</t>
  </si>
  <si>
    <t>84804990</t>
  </si>
  <si>
    <t>Outros moldes para metais/carbonetos metálicos</t>
  </si>
  <si>
    <t>84805000</t>
  </si>
  <si>
    <t>Moldes para vidros</t>
  </si>
  <si>
    <t>84806000</t>
  </si>
  <si>
    <t>Moldes para matérias minerais</t>
  </si>
  <si>
    <t>84807100</t>
  </si>
  <si>
    <t>Moldes para borracha ou plásticos, para moldagem por injeção ou por compressão</t>
  </si>
  <si>
    <t>84807900</t>
  </si>
  <si>
    <t>Outros moldes para borracha ou plásticos</t>
  </si>
  <si>
    <t>84807910</t>
  </si>
  <si>
    <t>Moldes para borracha ou plásticos, para vulcanização de pneumáticos</t>
  </si>
  <si>
    <t>84807990</t>
  </si>
  <si>
    <t>84811000</t>
  </si>
  <si>
    <t>Válvulas redutoras de pressão</t>
  </si>
  <si>
    <t>84812010</t>
  </si>
  <si>
    <t>Válvulas rotativas, de caixas de direção hidráulica</t>
  </si>
  <si>
    <t>84812011</t>
  </si>
  <si>
    <t>Válvulas para transmissões óleo-hidráulicas ou pneumáticas, rotativas, de caixas de direção hidráulica, com pinhão</t>
  </si>
  <si>
    <t>84812019</t>
  </si>
  <si>
    <t>Outras válvulas para transmissões óleo-hidráulicas ou pneumáticas, rotativas, de caixas de direção hidráulica</t>
  </si>
  <si>
    <t>84812090</t>
  </si>
  <si>
    <t>Outras válvulas para transmissões óleo-hidráulicas ou pneumáticas</t>
  </si>
  <si>
    <t>84813000</t>
  </si>
  <si>
    <t>Válvulas de retenção</t>
  </si>
  <si>
    <t>84814000</t>
  </si>
  <si>
    <t>Válvulas de segurança ou de alívio</t>
  </si>
  <si>
    <t>84818011</t>
  </si>
  <si>
    <t>Válvulas para escoamento, dos tipos utilizados em banheiros ou cozinhas</t>
  </si>
  <si>
    <t>84818019</t>
  </si>
  <si>
    <t>Outros dispositivos dos tipos utilizados em banheiros ou cozinhas</t>
  </si>
  <si>
    <t>84818021</t>
  </si>
  <si>
    <t>Válvulas de expansão termostáticas ou pressostáticas</t>
  </si>
  <si>
    <t>84818029</t>
  </si>
  <si>
    <t>Outros dispositivos utilizados em refrigeração</t>
  </si>
  <si>
    <t>84818031</t>
  </si>
  <si>
    <t>Outras válvulas, dos tipos utilizados em equipamentos a gás, com uma pressão de trabalho inferior ou igual a 50 mbar e dispositivo de segurança termoelétrico incorporado, dos tipos utilizados em aparelhos domésticos</t>
  </si>
  <si>
    <t>84818039</t>
  </si>
  <si>
    <t>Outras válvulas dos tipos utilizados em equipamentos a gás</t>
  </si>
  <si>
    <t>84818091</t>
  </si>
  <si>
    <t>Válvulas tipo aerossol</t>
  </si>
  <si>
    <t>84818092</t>
  </si>
  <si>
    <t>Válvulas solenóides</t>
  </si>
  <si>
    <t>84818093</t>
  </si>
  <si>
    <t>Válvulas tipo gaveta</t>
  </si>
  <si>
    <t>84818094</t>
  </si>
  <si>
    <t>Válvulas tipo globo</t>
  </si>
  <si>
    <t>84818095</t>
  </si>
  <si>
    <t>Válvulas tipo esfera</t>
  </si>
  <si>
    <t>84818096</t>
  </si>
  <si>
    <t>Válvulas tipo macho</t>
  </si>
  <si>
    <t>84818097</t>
  </si>
  <si>
    <t>Válvulas tipo borboleta</t>
  </si>
  <si>
    <t>84818099</t>
  </si>
  <si>
    <t>Torneiras, e dispositivos semelhantes, para canalizações</t>
  </si>
  <si>
    <t>84819010</t>
  </si>
  <si>
    <t>Partes de válvulas tipo aerossol ou dos dispositivos do item 8481.80.1 (dispositivos utilizados em banheiros, etc)</t>
  </si>
  <si>
    <t>84819090</t>
  </si>
  <si>
    <t>Partes de torneiras, outros dispositivos para canalizações, etc.</t>
  </si>
  <si>
    <t>84821010</t>
  </si>
  <si>
    <t>Rolamentos de esferas, de carga radial</t>
  </si>
  <si>
    <t>84821090</t>
  </si>
  <si>
    <t>Outros rolamentos de esferas</t>
  </si>
  <si>
    <t>84822010</t>
  </si>
  <si>
    <t>Rolamentos de roletes cônicos, incluindo os conjuntos constituídos por cones e roletes cônicos, de carga radial</t>
  </si>
  <si>
    <t>84822090</t>
  </si>
  <si>
    <t>Outros rolamentos de roletes cônicos</t>
  </si>
  <si>
    <t>84823000</t>
  </si>
  <si>
    <t>Rolamentos de roletes em forma de tonel</t>
  </si>
  <si>
    <t>84824000</t>
  </si>
  <si>
    <t>Rolamentos de agulhas</t>
  </si>
  <si>
    <t>84825010</t>
  </si>
  <si>
    <t>Rolamentos de roletes cilíndricos, de carga radial</t>
  </si>
  <si>
    <t>84825090</t>
  </si>
  <si>
    <t>Outros rolamentos de roletes cilíndricos</t>
  </si>
  <si>
    <t>84828000</t>
  </si>
  <si>
    <t>Outros rolamentos de roletes, incluindo os rolamentos combinados</t>
  </si>
  <si>
    <t>84829111</t>
  </si>
  <si>
    <t>Esferas de aço calibradas, para carga de canetas esferográficas</t>
  </si>
  <si>
    <t>84829119</t>
  </si>
  <si>
    <t>Outras esferas de aço calibradas, para rolamentos</t>
  </si>
  <si>
    <t>84829120</t>
  </si>
  <si>
    <t>Roletes cilíndricos para rolamentos</t>
  </si>
  <si>
    <t>84829130</t>
  </si>
  <si>
    <t>Roletes cônicos para rolamentos</t>
  </si>
  <si>
    <t>84829190</t>
  </si>
  <si>
    <t>Outras esferas, roletes e agulhas, para rolamentos</t>
  </si>
  <si>
    <t>84829910</t>
  </si>
  <si>
    <t>Selos, capas e porta-esferas de aço</t>
  </si>
  <si>
    <t>84829990</t>
  </si>
  <si>
    <t>Outras partes de rolamentos</t>
  </si>
  <si>
    <t>84831010</t>
  </si>
  <si>
    <t>Virabrequins (cambotas)</t>
  </si>
  <si>
    <t>84831011</t>
  </si>
  <si>
    <t>Virabrequins forjados, de peso superior ou igual a 900 kg e comprimento superior ou igual a 2.000 mm</t>
  </si>
  <si>
    <t>84831019</t>
  </si>
  <si>
    <t>Outros virabrequins</t>
  </si>
  <si>
    <t>84831020</t>
  </si>
  <si>
    <t>Árvores de cames para comando de válvulas</t>
  </si>
  <si>
    <t>84831030</t>
  </si>
  <si>
    <t>Veios flexíveis de transmissão</t>
  </si>
  <si>
    <t>84831040</t>
  </si>
  <si>
    <t>Manivelas</t>
  </si>
  <si>
    <t>84831050</t>
  </si>
  <si>
    <t>Árvores de transmissão providas de acoplamentos dentados com entalhes de proteção contra sobrecarga, de comprimento superior ou igual a 1500 mm e diâmetro do eixo superior ou igual a 400 mm</t>
  </si>
  <si>
    <t>84831090</t>
  </si>
  <si>
    <t>Outras árvores (veios) de transmissão</t>
  </si>
  <si>
    <t>84832000</t>
  </si>
  <si>
    <t>Mancais (chumaceiras) com rolamentos incorporados</t>
  </si>
  <si>
    <t>84833010</t>
  </si>
  <si>
    <t>Mancais (chumaceiras) sem rolamentos, montados com "bronzes" de metal antifricção</t>
  </si>
  <si>
    <t>84833021</t>
  </si>
  <si>
    <t>Bronzes, com diâmetro interno superior ou igual a 200 mm</t>
  </si>
  <si>
    <t>84833029</t>
  </si>
  <si>
    <t>Outros bronzes</t>
  </si>
  <si>
    <t>84833090</t>
  </si>
  <si>
    <t>Outros mancais sem rolamentos</t>
  </si>
  <si>
    <t>84834010</t>
  </si>
  <si>
    <t>Redutores, multiplicadores, caixas de transmissão e variadores de velocidade, incluindo os conversores de torque</t>
  </si>
  <si>
    <t>84834090</t>
  </si>
  <si>
    <t>Engrenagens e rodas de fricção, eixos de esferas/roletes</t>
  </si>
  <si>
    <t>84835010</t>
  </si>
  <si>
    <t>Polias, exceto as de rolamentos reguladoras de tensão</t>
  </si>
  <si>
    <t>84835090</t>
  </si>
  <si>
    <t>Volantes e outras polias</t>
  </si>
  <si>
    <t>84836011</t>
  </si>
  <si>
    <t>Embreagens de fricção</t>
  </si>
  <si>
    <t>84836019</t>
  </si>
  <si>
    <t>Outras embreagens</t>
  </si>
  <si>
    <t>84836090</t>
  </si>
  <si>
    <t>Dispositivos de acoplamento, inclusive juntas de articulação</t>
  </si>
  <si>
    <t>84839000</t>
  </si>
  <si>
    <t>Rodas dentadas e outros órgãos elementares de transmissão apresentados separadamente; partes</t>
  </si>
  <si>
    <t>84841000</t>
  </si>
  <si>
    <t>Juntas metaloplásticas</t>
  </si>
  <si>
    <t>84842000</t>
  </si>
  <si>
    <t>Juntas de vedação, mecânicas</t>
  </si>
  <si>
    <t>84849000</t>
  </si>
  <si>
    <t>Jogos ou sortidos de juntas de composições diferentes, apresentados em bolsas, envelopes ou embalagens semelhantes</t>
  </si>
  <si>
    <t>84851000</t>
  </si>
  <si>
    <t>Máquinas para fabricação aditiva, por depósito de metal</t>
  </si>
  <si>
    <t>84852000</t>
  </si>
  <si>
    <t>Máquinas para fabricação aditiva, por depósito de plástico ou de borracha</t>
  </si>
  <si>
    <t>84853000</t>
  </si>
  <si>
    <t>Máquinas para fabricação aditiva, por depósito de gesso, cimento, cerâmica ou de vidro</t>
  </si>
  <si>
    <t>84858000</t>
  </si>
  <si>
    <t>Outras máquinas para fabricação aditiva, não classificadas em códigos anteriores</t>
  </si>
  <si>
    <t>84859000</t>
  </si>
  <si>
    <t>Partes de outras máquinas ou aparelhos sem conexões elétricas, etc</t>
  </si>
  <si>
    <t>84861000</t>
  </si>
  <si>
    <t>Máquinas e aparelhos para a fabricação de "esferas" (boules) ou de plaquetas (wafers)</t>
  </si>
  <si>
    <t>84862000</t>
  </si>
  <si>
    <t>Máquinas e aparelhos para a fabricação de dispositivos semicondutores ou de circuitos integrados eletrônicos</t>
  </si>
  <si>
    <t>84863000</t>
  </si>
  <si>
    <t>Máquinas e aparelhos para a fabricação de dispositivos de visualização de tela plana</t>
  </si>
  <si>
    <t>84864000</t>
  </si>
  <si>
    <t>Máquinas e aparelhos especificados na Nota 9 C) do presente Capítulo</t>
  </si>
  <si>
    <t>84869000</t>
  </si>
  <si>
    <t>Partes e acessórios de máquinas/aparelhos para fabricar esferas/plaquetas</t>
  </si>
  <si>
    <t>84871000</t>
  </si>
  <si>
    <t>Hélices para embarcações e suas pás</t>
  </si>
  <si>
    <t>84879000</t>
  </si>
  <si>
    <t>Partes de outras máquina ou aparelhos sem conexão elétrica, etc</t>
  </si>
  <si>
    <t>85011011</t>
  </si>
  <si>
    <t>Motores de potência não superior a 37,5 W, de corrente contínua, de passo inferior ou igual a 1,8°</t>
  </si>
  <si>
    <t>85011019</t>
  </si>
  <si>
    <t>Outros motores elétricos, de corrente contínua, de potência não superior a 37,5 W</t>
  </si>
  <si>
    <t>85011021</t>
  </si>
  <si>
    <t>Motores de potência não superior a 37,5 W, de corrente alternada, síncronos</t>
  </si>
  <si>
    <t>85011029</t>
  </si>
  <si>
    <t>Outros motores elétricos de corrente alternada, de potência não superior a 37,5 W</t>
  </si>
  <si>
    <t>85011030</t>
  </si>
  <si>
    <t>Motores elétricos universais, de potência não superior a 37,5 W</t>
  </si>
  <si>
    <t>85012000</t>
  </si>
  <si>
    <t>Motores universais de potência superior a 37,5 W, elétricos</t>
  </si>
  <si>
    <t>85013110</t>
  </si>
  <si>
    <t>Motor elétrico de corrente contínua, de potência não superior a 750 W</t>
  </si>
  <si>
    <t>85013120</t>
  </si>
  <si>
    <t>Gerador elétrico de corrente contínua, de potência não superior a 750 W</t>
  </si>
  <si>
    <t>85013210</t>
  </si>
  <si>
    <t>Motor elétrico de corrente contínua, de potência superior a 750 W, mas não superior a 75 kW</t>
  </si>
  <si>
    <t>85013220</t>
  </si>
  <si>
    <t>Gerador elétrico de corrente contínua, de potência superior a 750 W, mas não superior a 75 kW</t>
  </si>
  <si>
    <t>85013310</t>
  </si>
  <si>
    <t>Motor elétrico de corrente contínua, de potência superior a 75 kW, mas não superior a 375 kW</t>
  </si>
  <si>
    <t>85013320</t>
  </si>
  <si>
    <t>Gerador elétrico de corrente contínua, de potência superior a 75 kW, mas não superior a 375 kW</t>
  </si>
  <si>
    <t>85013411</t>
  </si>
  <si>
    <t>Motor elétrico de corrente contínua, de potência inferior ou igual a 3.000 kW</t>
  </si>
  <si>
    <t>85013419</t>
  </si>
  <si>
    <t>Outros motores elétricos de corrente contínua, de potência superior a 375 kW</t>
  </si>
  <si>
    <t>85013420</t>
  </si>
  <si>
    <t>Geradores elétricos de corrente contínua, potência &gt; 375kw</t>
  </si>
  <si>
    <t>85014011</t>
  </si>
  <si>
    <t>Outros motores de corrente alternada, monofásicos, de potência inferior ou igual a 15 kW, síncronos</t>
  </si>
  <si>
    <t>85014019</t>
  </si>
  <si>
    <t>Outros motores de corrente alternada, monofásicos, de potência inferior ou igual a 15 kW</t>
  </si>
  <si>
    <t>85014021</t>
  </si>
  <si>
    <t>Outros motores de corrente alternada, monofásicos, de potência superior a 15 kW, síncronos</t>
  </si>
  <si>
    <t>85014029</t>
  </si>
  <si>
    <t>Outros motores de corrente alternada, monofásicos, de potência superior a 15 kW</t>
  </si>
  <si>
    <t>85015110</t>
  </si>
  <si>
    <t>Outros motores de corrente alternada, polifásicos, de potência não superior a 750 W, trifásicos, com rotor de gaiola</t>
  </si>
  <si>
    <t>85015120</t>
  </si>
  <si>
    <t>Outros motores de corrente alternada, polifásicos, de potência não superior a 750 W, trifásicos, com rotor de anéis</t>
  </si>
  <si>
    <t>85015190</t>
  </si>
  <si>
    <t>Outros motores elétricos de corrente alternada, polifásicos, de potência não superior a 750 W</t>
  </si>
  <si>
    <t>85015210</t>
  </si>
  <si>
    <t>Motor elétrico de corrente alternada, trifásico, de potência superior a 750 W, mas não superior a 75 kW, com rotor de gaiola</t>
  </si>
  <si>
    <t>85015220</t>
  </si>
  <si>
    <t>Motor elétrico de corrente alternada, trifásico, de potência superior a 750 W, mas não superior a 75 kW, com rotor de anéis</t>
  </si>
  <si>
    <t>85015290</t>
  </si>
  <si>
    <t>Outros motores elétricos de corrente alternada, polifásicos, de potência superior a 750 W, mas não superior a 75 kW</t>
  </si>
  <si>
    <t>85015310</t>
  </si>
  <si>
    <t>Motor elétrico de corrente alternada, trifásico, de potência inferior ou igual a 7.500 kW</t>
  </si>
  <si>
    <t>85015320</t>
  </si>
  <si>
    <t>Motor elétrico de corrente alternada, trifásico, de potência superior a 7.500 kW mas não superior a 30.000 kW</t>
  </si>
  <si>
    <t>85015330</t>
  </si>
  <si>
    <t>Motor elétrico de corrente alternada trifásico, de potência superior a 30.000 kW mas não superior a 50.000 kW</t>
  </si>
  <si>
    <t>85015390</t>
  </si>
  <si>
    <t>Outros motores elétricos de corrente alternada, polifásicos, potência maior que 30.000 Kw</t>
  </si>
  <si>
    <t>85016100</t>
  </si>
  <si>
    <t>Geradores de corrente alternada, potência &lt;= 75 kva</t>
  </si>
  <si>
    <t>85016200</t>
  </si>
  <si>
    <t>Geradores de corrente alternada, 75 kva &lt; potência &lt;= 375 kva</t>
  </si>
  <si>
    <t>85016300</t>
  </si>
  <si>
    <t>Geradores de corrente alternada, 375 kva &lt; potência &lt;= 750 kva</t>
  </si>
  <si>
    <t>85016400</t>
  </si>
  <si>
    <t>Geradores de corrente alternada, potência &gt; 750 kva</t>
  </si>
  <si>
    <t>85017100</t>
  </si>
  <si>
    <t>Geradores fotovoltaicos de corrente contínua, de potência não superior a 50 W</t>
  </si>
  <si>
    <t>85017210</t>
  </si>
  <si>
    <t>Geradores fotovoltaicos de corrente contínua, de potência superior a 50 W, mas não superior a 75 kW</t>
  </si>
  <si>
    <t>85017290</t>
  </si>
  <si>
    <t>Outros geradores fotovoltaicos de corrente contínua, de potência superior a 50 W, não classificados em códigos anteriores</t>
  </si>
  <si>
    <t>85018000</t>
  </si>
  <si>
    <t>Geradores fotovoltaicos de corrente alternada</t>
  </si>
  <si>
    <t>85021110</t>
  </si>
  <si>
    <t>Grupos eletrogêneos de motor de pistão, de ignição por compressão (motores diesel ou semidiesel), de potência não superior a 75 kVA, de corrente alternada</t>
  </si>
  <si>
    <t>85021190</t>
  </si>
  <si>
    <t>Outros grupos eletrogêneos de motor de pistão, de ignição por compressão (motores diesel ou semidiesel), de potência não superior a 75 kVA</t>
  </si>
  <si>
    <t>85021210</t>
  </si>
  <si>
    <t>Grupos eletrogêneos de motor de pistão, de ignição por compressão (motores diesel ou semidiesel), de potência superior a 75 kVA, mas não superior a 375 kVA, de corrente alternada</t>
  </si>
  <si>
    <t>85021290</t>
  </si>
  <si>
    <t>Outros grupos eletrogêneos de motor de pistão, de ignição por compressão (motores diesel ou semidiesel), de potência superior a 75 kVA, mas não superior a 375 kVA</t>
  </si>
  <si>
    <t>85021311</t>
  </si>
  <si>
    <t>Grupos eletrogêneos de motor de pistão, de ignição por compressão (motores diesel ou semidiesel), de potência inferior ou igual a 430 kVA, de corrente alternada</t>
  </si>
  <si>
    <t>85021319</t>
  </si>
  <si>
    <t>Grupos eletrogêneos de motor de pistão, de ignição por compressão (motores diesel ou semidiesel), de potência superior a 375 kVA, de corrente alternada</t>
  </si>
  <si>
    <t>85021390</t>
  </si>
  <si>
    <t>Grupos eletrogêneos de motor de pistão, de ignição por compressão (motores diesel ou semidiesel), de potência superior a 375 kVA</t>
  </si>
  <si>
    <t>85022011</t>
  </si>
  <si>
    <t>Grupos eletrogêneos de motor de pistão, de ignição por centelha (motor de explosão), de corrente alternada, de potência inferior ou igual a 210 kVA</t>
  </si>
  <si>
    <t>85022019</t>
  </si>
  <si>
    <t>Outros grupos eletrogêneos de motor de pistão, de ignição por centelha (motor de explosão), de corrente alternada</t>
  </si>
  <si>
    <t>85022090</t>
  </si>
  <si>
    <t>Outros grupos eletrogêneos para motor à explosão</t>
  </si>
  <si>
    <t>85023100</t>
  </si>
  <si>
    <t>Outros grupos eletrogêneos de energia eólica</t>
  </si>
  <si>
    <t>85023900</t>
  </si>
  <si>
    <t>Outros grupos eletrogêneos</t>
  </si>
  <si>
    <t>85024010</t>
  </si>
  <si>
    <t>Conversores rotativos elétricos, de frequência</t>
  </si>
  <si>
    <t>85024090</t>
  </si>
  <si>
    <t>Outros conversores rotativos elétricos</t>
  </si>
  <si>
    <t>85030010</t>
  </si>
  <si>
    <t>Partes de motores/geradores de potência &lt;= 75 kva</t>
  </si>
  <si>
    <t>85030090</t>
  </si>
  <si>
    <t>Partes de outros motores/geradores/grupos eletrogeradores, etc.</t>
  </si>
  <si>
    <t>85041000</t>
  </si>
  <si>
    <t>Reatores para lâmpadas/tubos de descargas</t>
  </si>
  <si>
    <t>85042100</t>
  </si>
  <si>
    <t>Transformadores de dielétrico líquido, de potência não superior a 650 kVA</t>
  </si>
  <si>
    <t>85042200</t>
  </si>
  <si>
    <t>Transformadores de dielétrico líquido, de potência superior a 650 kVA, mas não superior a 10.000 kVA</t>
  </si>
  <si>
    <t>85042300</t>
  </si>
  <si>
    <t>Transformadores de dielétrico líquido, de potência superior a 10.000 kVA</t>
  </si>
  <si>
    <t>85043111</t>
  </si>
  <si>
    <t>Transformadores de corrente, elétricos, para frequências inferiores ou iguais a 60 Hz, de potência não superior a 1 kVA</t>
  </si>
  <si>
    <t>85043119</t>
  </si>
  <si>
    <t>Outros transformadores elétricos, para frequências inferiores ou iguais a 60 Hz, de potência não superior a 1 kVA</t>
  </si>
  <si>
    <t>85043191</t>
  </si>
  <si>
    <t>Transformador elétrico de saída horizontal (fly back), com tensão de saída superior a 18 kV e frequência de varredura horizontal superior ou igual a 32 kHz, de potência não superior a 1 kVA</t>
  </si>
  <si>
    <t>85043192</t>
  </si>
  <si>
    <t>Transformadores elétricos de FI, de detecção, de relação, de linearidade ou de foco, de potência não superior a 1 kVA</t>
  </si>
  <si>
    <t>85043193</t>
  </si>
  <si>
    <t>Outros transformadores elétricos de potência não superior a 1 kVA de largura e comprimento não superior a 50 mm e altura não superior a 25 mm, próprios para montagem por inserção (PTH - Pin Through Hole) ou montagem em superfície (SMD - Surface Mounted Device)</t>
  </si>
  <si>
    <t>85043199</t>
  </si>
  <si>
    <t>Outros transformadores elétricos de potência não superior a 1 kVA</t>
  </si>
  <si>
    <t>85043211</t>
  </si>
  <si>
    <t>Transformadores elétricos, de potência inferior ou igual a 3 kVA, para frequências inferiores ou iguais a 60 Hz</t>
  </si>
  <si>
    <t>85043219</t>
  </si>
  <si>
    <t>Outros transformadores elétricos de potência inferior ou igual a 3 kVA</t>
  </si>
  <si>
    <t>85043221</t>
  </si>
  <si>
    <t>Transformadores elétricos, de potência superior a 3 kVA, para frequências inferiores ou iguais a 60 Hz</t>
  </si>
  <si>
    <t>85043229</t>
  </si>
  <si>
    <t>Outros transformadores elétricos de potência superior a 3 kVA</t>
  </si>
  <si>
    <t>85043300</t>
  </si>
  <si>
    <t>Transformadores elétricos, de potência superior a 16 kVA, mas não superior a 500 kVA</t>
  </si>
  <si>
    <t>85043400</t>
  </si>
  <si>
    <t>Transformador elétrico de potência superior a 500 kVA</t>
  </si>
  <si>
    <t>85044010</t>
  </si>
  <si>
    <t>Carregadores de acumuladores (conversores estáticos)</t>
  </si>
  <si>
    <t>85044021</t>
  </si>
  <si>
    <t>Retificadores, exceto carregadores de acumuladores, de cristal (semicondutores)</t>
  </si>
  <si>
    <t>85044022</t>
  </si>
  <si>
    <t>Retificadores, exceto carregadores de acumuladores, eletrolíticos</t>
  </si>
  <si>
    <t>85044029</t>
  </si>
  <si>
    <t>Outros retificadores, exceto carregadores de acumuladores</t>
  </si>
  <si>
    <t>85044030</t>
  </si>
  <si>
    <t>Conversores elétricos de corrente contínua</t>
  </si>
  <si>
    <t>85044040</t>
  </si>
  <si>
    <t>Equipamento de alimentação ininterrupta de energia (UPS ou No break)</t>
  </si>
  <si>
    <t>85044050</t>
  </si>
  <si>
    <t>Conversores eletrônicos de frequência, para variação de velocidade de motores elétricos</t>
  </si>
  <si>
    <t>85044060</t>
  </si>
  <si>
    <t>Aparelhos eletrônicos de alimentação de energia dos tipos utilizados para iluminação de emergência</t>
  </si>
  <si>
    <t>85044090</t>
  </si>
  <si>
    <t>Outros conversores elétricos estáticos</t>
  </si>
  <si>
    <t>85045000</t>
  </si>
  <si>
    <t>Outras bobinas de reatância e de auto-indução</t>
  </si>
  <si>
    <t>85049010</t>
  </si>
  <si>
    <t>Núcleos de pó ferromagnético</t>
  </si>
  <si>
    <t>85049020</t>
  </si>
  <si>
    <t>Partes de reatores para lâmpadas ou tubos de descarga</t>
  </si>
  <si>
    <t>85049030</t>
  </si>
  <si>
    <t>Partes de transformadores das subposições 8504.21, 8504.22, 8504.23, 8504.33 ou 8504.34 (dielétricos líquidos ou de potência &gt; 16 Kva</t>
  </si>
  <si>
    <t>85049040</t>
  </si>
  <si>
    <t>Partes de conversores estáticos, exceto de carregadores de acumuladores e de retificadores</t>
  </si>
  <si>
    <t>85049090</t>
  </si>
  <si>
    <t>Outras partes de outros transformadores, conversores, etc</t>
  </si>
  <si>
    <t>85051100</t>
  </si>
  <si>
    <t>Ímãs permanentes e artefatos destinados a tornarem-se ímãs permanentes após magnetização, de metal</t>
  </si>
  <si>
    <t>85051910</t>
  </si>
  <si>
    <t>Ímãs permanentes e artefatos destinados a tornarem-se ímãs permanentes após magnetização, de ferrita (cerâmicos)</t>
  </si>
  <si>
    <t>85051990</t>
  </si>
  <si>
    <t>Outros imãs permanentes e artefatos destinados a tornarem-se ímãs permanentes após magnetização</t>
  </si>
  <si>
    <t>85052010</t>
  </si>
  <si>
    <t>Freios que atuam por corrente de Foucault, do tipo dos utilizados nos veículos das posições 87.01 a 87.05 (veículos automóveis)</t>
  </si>
  <si>
    <t>85052090</t>
  </si>
  <si>
    <t>Acoplamentos, embreagens, variadores de velocidade, eletromagnéticos</t>
  </si>
  <si>
    <t>85059010</t>
  </si>
  <si>
    <t>Eletroímãs</t>
  </si>
  <si>
    <t>85059011</t>
  </si>
  <si>
    <t>Eletroímãs do tipo utilizado em aparelhos de diagnóstico de imagem por ressonância magnética</t>
  </si>
  <si>
    <t>85059019</t>
  </si>
  <si>
    <t>Outros eletroímãs</t>
  </si>
  <si>
    <t>85059080</t>
  </si>
  <si>
    <t>Placas, mandris e dispositivos magnéticos, etc, de fixação</t>
  </si>
  <si>
    <t>85059090</t>
  </si>
  <si>
    <t>Partes de acoplamentos, embreagens, etc, eletromagnéticos</t>
  </si>
  <si>
    <t>85061010</t>
  </si>
  <si>
    <t>Pilhas alcalinas, de dióxido de manganês</t>
  </si>
  <si>
    <t>85061011</t>
  </si>
  <si>
    <t>Pilhas alcalinas, de dióxido de manganês, de tensão igual a 1,5 V, cilíndricas, do tipo LR14 (C)</t>
  </si>
  <si>
    <t>85061012</t>
  </si>
  <si>
    <t>Pilhas alcalinas, de dióxido de manganês, de tensão igual a 1,5 V, cilíndricas, do tipo LR20 (D)</t>
  </si>
  <si>
    <t>85061019</t>
  </si>
  <si>
    <t>Outras pilhas alcalinas, de dióxido de manganês</t>
  </si>
  <si>
    <t>85061020</t>
  </si>
  <si>
    <t>Outras pilhas, de dióxido de manganês</t>
  </si>
  <si>
    <t>85061030</t>
  </si>
  <si>
    <t>Baterias de pilhas, de dióxido de manganês</t>
  </si>
  <si>
    <t>85061031</t>
  </si>
  <si>
    <t>Baterias de pilhas, de dióxido de manganês, alcalinas, de tensão igual a 9 V</t>
  </si>
  <si>
    <t>85061032</t>
  </si>
  <si>
    <t>Baterias de pilhas, de dióxido de manganês, alcalinas, de tensão igual a 12 V</t>
  </si>
  <si>
    <t>85061039</t>
  </si>
  <si>
    <t>Outras baterias de pilhas, de dióxido de manganês</t>
  </si>
  <si>
    <t>85063010</t>
  </si>
  <si>
    <t>Pilhas e baterias de pilhas, de óxido de mercúrio, com volume exterior não superior a 300 cm3</t>
  </si>
  <si>
    <t>85063090</t>
  </si>
  <si>
    <t>Outras pilhas e baterias de pilhas, de óxido de mercúrio</t>
  </si>
  <si>
    <t>85064010</t>
  </si>
  <si>
    <t>Pilhas e baterias de pilhas, de óxido de prata, com volume exterior não superior a 300 cm3</t>
  </si>
  <si>
    <t>85064090</t>
  </si>
  <si>
    <t>Outras pilhas e baterias de pilhas, de óxido de praa</t>
  </si>
  <si>
    <t>85065010</t>
  </si>
  <si>
    <t>Pilhas e baterias de pilhas, elétricas, de lítio, com volume exterior não superior a 300 cm3</t>
  </si>
  <si>
    <t>85065090</t>
  </si>
  <si>
    <t>Outras pilhas e baterias de pilhas, elétricas, de lítio</t>
  </si>
  <si>
    <t>85066010</t>
  </si>
  <si>
    <t>Pilhas e baterias de pilhas, elétricas, ar-zinco, com volume exterior não superior a 300 cm3</t>
  </si>
  <si>
    <t>85066090</t>
  </si>
  <si>
    <t>Outras pilhas e baterias de pilhas, elétricas, ar-zinco</t>
  </si>
  <si>
    <t>85068010</t>
  </si>
  <si>
    <t>Outras pilhas e baterias de pilhas, com volume exterior não superior a 300 cm3</t>
  </si>
  <si>
    <t>85068090</t>
  </si>
  <si>
    <t>Outras pilhas/baterias elétricas</t>
  </si>
  <si>
    <t>85069000</t>
  </si>
  <si>
    <t>Partes de pilhas/baterias de pilhas, elétricas</t>
  </si>
  <si>
    <t>85071000</t>
  </si>
  <si>
    <t>Acumuladores elétricos de chumbo, para arranque de motor  a pistão</t>
  </si>
  <si>
    <t>85071010</t>
  </si>
  <si>
    <t>Acumuladores elétricos de chumbo, do tipo utilizado para o arranque dos motores de pistão, de capacidade inferior ou igual a 20 Ah e tensão inferior ou igual a 12 V</t>
  </si>
  <si>
    <t>85071090</t>
  </si>
  <si>
    <t>Outros acumuladores elétricos de chumbo</t>
  </si>
  <si>
    <t>85072010</t>
  </si>
  <si>
    <t>Outros acumuladores elétricos, de chumbo, peso &lt;= 1000 kg</t>
  </si>
  <si>
    <t>85072090</t>
  </si>
  <si>
    <t>Outros acumuladores elétricos, de chumbo</t>
  </si>
  <si>
    <t>85073011</t>
  </si>
  <si>
    <t>Acumuladores elétricos de níquel-cádmio, peso &lt;= 2500 kg, capacidade &lt;= 15 ah</t>
  </si>
  <si>
    <t>85073019</t>
  </si>
  <si>
    <t>Outros acumuladores elétricos, de níquel-cádmio, peso &lt;= 2500 kg</t>
  </si>
  <si>
    <t>85073090</t>
  </si>
  <si>
    <t>Outros acumuladores elétricos, de níquel-cádmio</t>
  </si>
  <si>
    <t>85074000</t>
  </si>
  <si>
    <t>Acumuladores elétricos de níquel-ferro</t>
  </si>
  <si>
    <t>85075000</t>
  </si>
  <si>
    <t>Acumuladores elétricos de niquel-hidreto metálico</t>
  </si>
  <si>
    <t>85075010</t>
  </si>
  <si>
    <t>Acumuladores elétricos de niquel-hidreto metálico De tensão igual a 1,2 V, cilíndricos do tipo HR6 (AA)</t>
  </si>
  <si>
    <t>85075020</t>
  </si>
  <si>
    <t>Acumuladores elétricos de niquel-hidreto metálico De tensão igual a 1,2 V, cilíndricos do tipo HR03 (AAA)</t>
  </si>
  <si>
    <t>85075090</t>
  </si>
  <si>
    <t>Outros acumuladores elétricos de niquel-hidreto metálico</t>
  </si>
  <si>
    <t>85076000</t>
  </si>
  <si>
    <t>Acumuladores eletricos de ion de litio</t>
  </si>
  <si>
    <t>85078000</t>
  </si>
  <si>
    <t>Outros acumuladores elétricos</t>
  </si>
  <si>
    <t>85079010</t>
  </si>
  <si>
    <t>Separadores para acumuladores elétricos</t>
  </si>
  <si>
    <t>85079020</t>
  </si>
  <si>
    <t>Recipientes de plástico, suas tampas e tampões, para acumuladores elétricos</t>
  </si>
  <si>
    <t>85079090</t>
  </si>
  <si>
    <t>Outras partes para acumuladores elétricos</t>
  </si>
  <si>
    <t>85081100</t>
  </si>
  <si>
    <t>Aspiradores com motor elétrico incorporado, de potência não superior a 1.500 W e cujo volume do reservatório não exceda 20 litros</t>
  </si>
  <si>
    <t>85081900</t>
  </si>
  <si>
    <t>Outros aspiradores com motor elétrico incorporado</t>
  </si>
  <si>
    <t>85086000</t>
  </si>
  <si>
    <t>Outros aspiradores</t>
  </si>
  <si>
    <t>85087000</t>
  </si>
  <si>
    <t>Partes para aspiradores</t>
  </si>
  <si>
    <t>85091000</t>
  </si>
  <si>
    <t>Aspiradores de pó, com motor elétrico, de uso doméstico</t>
  </si>
  <si>
    <t>85094010</t>
  </si>
  <si>
    <t>Liquidificador de alimentos, com motor elétrico incorporado, de uso doméstico</t>
  </si>
  <si>
    <t>85094020</t>
  </si>
  <si>
    <t>Batedeiras de alimentos, com motor elétrico incorporado, de uso doméstico</t>
  </si>
  <si>
    <t>85094030</t>
  </si>
  <si>
    <t>Moedores de carne, com motor elétrico incorporado, de uso doméstico</t>
  </si>
  <si>
    <t>85094040</t>
  </si>
  <si>
    <t>Extratores centrífugos de sucos, com motor elétrico incorporado, de uso doméstico</t>
  </si>
  <si>
    <t>85094050</t>
  </si>
  <si>
    <t>Aparelhos de funções múltiplas, providos de acessórios intercambiáveis, para processar alimentos, com motor elétrico incorporado, de uso doméstico</t>
  </si>
  <si>
    <t>85094090</t>
  </si>
  <si>
    <t>Outros trituradores, etc, para alimentos, com motor elétrico incorporado, de uso doméstico</t>
  </si>
  <si>
    <t>85098010</t>
  </si>
  <si>
    <t>Enceradeiras de pisos eletromecânicas - uso doméstico</t>
  </si>
  <si>
    <t>85098090</t>
  </si>
  <si>
    <t>Outros aparelhos eletromecânicos com motor elétrico incorporado, uso doméstico</t>
  </si>
  <si>
    <t>85099000</t>
  </si>
  <si>
    <t>Partes de aparelhos eletromecânicos com motor elétrico incorporado, uso doméstico</t>
  </si>
  <si>
    <t>85101000</t>
  </si>
  <si>
    <t>Aparelhos ou máquinas de barbear, com motor elétrico incorporado</t>
  </si>
  <si>
    <t>85102000</t>
  </si>
  <si>
    <t>Máquinas de cortar o cabelo ou de tosquiar, com motor elétrico incorporado</t>
  </si>
  <si>
    <t>85103000</t>
  </si>
  <si>
    <t>Aparelhos de depilar, com motor elétrico incorporado</t>
  </si>
  <si>
    <t>85109011</t>
  </si>
  <si>
    <t>Lâminas de aparelhos ou máquinas de barbear com motor elétrico incorporado</t>
  </si>
  <si>
    <t>85109019</t>
  </si>
  <si>
    <t>Outras partes de aparelhos ou máquinas de barbear com motor elétrico incorporado</t>
  </si>
  <si>
    <t>85109020</t>
  </si>
  <si>
    <t>Pentes e contrapentes para máquinas de tosquiar</t>
  </si>
  <si>
    <t>85109090</t>
  </si>
  <si>
    <t>Partes de máquinas para cortar cabelo/tosquiar, com motor elétrico</t>
  </si>
  <si>
    <t>85111000</t>
  </si>
  <si>
    <t>Velas de ignição para motores de ignição por centelha ou por compressão</t>
  </si>
  <si>
    <t>85112010</t>
  </si>
  <si>
    <t>Magnetos para motores de ignição por centelha ou por compressão</t>
  </si>
  <si>
    <t>85112090</t>
  </si>
  <si>
    <t>Dínamos-magnetos; volantes magnéticos, para motores de ignição por centelha ou por compressão</t>
  </si>
  <si>
    <t>85113010</t>
  </si>
  <si>
    <t>Distribuidores para motores de ignição por centelha ou por compressão</t>
  </si>
  <si>
    <t>85113020</t>
  </si>
  <si>
    <t>Bobinas de ignição para motores de ignição por centelha ou por compressão</t>
  </si>
  <si>
    <t>85114000</t>
  </si>
  <si>
    <t>Motores de arranque, mesmo funcionando como geradores, para motores de ignição por centelha ou por compressão</t>
  </si>
  <si>
    <t>85115010</t>
  </si>
  <si>
    <t>Dínamos e alternadores para motores de ignição por centelha ou por compressão</t>
  </si>
  <si>
    <t>85115090</t>
  </si>
  <si>
    <t>Outros geradores para motores de ignição por centelha ou por compressão</t>
  </si>
  <si>
    <t>85118010</t>
  </si>
  <si>
    <t>Velas de aquecimento para motores de ignição por centelha ou por compressão</t>
  </si>
  <si>
    <t>85118020</t>
  </si>
  <si>
    <t>Reguladores de voltagem (conjuntores-disjuntores) para motores de ignição por centelha ou por compressão</t>
  </si>
  <si>
    <t>85118030</t>
  </si>
  <si>
    <t>Ignição eletrônica digital para motor explosão/diesel</t>
  </si>
  <si>
    <t>85118090</t>
  </si>
  <si>
    <t>Outros aparelhos e dispositivos eletrônicos de ignição, etc, para motores a explosão</t>
  </si>
  <si>
    <t>85119000</t>
  </si>
  <si>
    <t>Partes de aparelhos e dispositivos eletrônicos de ignição, etc, para motores a explosão</t>
  </si>
  <si>
    <t>85121000</t>
  </si>
  <si>
    <t>Aparelhos de iluminação ou de sinalização visual dos tipos utilizados em bicicletas, elétricos</t>
  </si>
  <si>
    <t>85122011</t>
  </si>
  <si>
    <t>Faróis para automóveis e outros ciclos</t>
  </si>
  <si>
    <t>85122019</t>
  </si>
  <si>
    <t>Outros aparelhos elétricos de iluminação para automóveis e outros ciclos</t>
  </si>
  <si>
    <t>85122021</t>
  </si>
  <si>
    <t>Luzes fixas para automóveis e outros ciclos</t>
  </si>
  <si>
    <t>85122022</t>
  </si>
  <si>
    <t>Luzes indicadoras de manobras, dos tipos utilizados em ciclos ou automóveis</t>
  </si>
  <si>
    <t>85122023</t>
  </si>
  <si>
    <t>Caixas de luzes combinadas dos tipos utilizados em ciclos ou automóveis</t>
  </si>
  <si>
    <t>85122029</t>
  </si>
  <si>
    <t>Outros aparelhos elétricos de sinalização visual, dos tipos utilizados em ciclos ou automóveis</t>
  </si>
  <si>
    <t>85123000</t>
  </si>
  <si>
    <t>Aparelhos de sinalização acústica, dos tipos utilizados em ciclos ou automóveis</t>
  </si>
  <si>
    <t>85124010</t>
  </si>
  <si>
    <t>Limpadores de pára-brisas para automóveis</t>
  </si>
  <si>
    <t>85124020</t>
  </si>
  <si>
    <t>Degeladores e desembaçadores, dos tipos utilizados em ciclos ou automóveis</t>
  </si>
  <si>
    <t>85129000</t>
  </si>
  <si>
    <t>Partes de aparelhos elétricos de iluminação ou de sinalização, dos tipos utilizados em ciclos ou automóveis</t>
  </si>
  <si>
    <t>85131010</t>
  </si>
  <si>
    <t>Lanternas manuais</t>
  </si>
  <si>
    <t>85131090</t>
  </si>
  <si>
    <t>Outras lanternas elétricas portáteis, destinadas a funcionar por meio de sua própria fonte de energia (por exemplo, de pilhas, de acumuladores, de magnetos)</t>
  </si>
  <si>
    <t>85139000</t>
  </si>
  <si>
    <t>Partes de lanternas elétricas portáteis, destinadas a funcionar por meio de sua própria fonte de energia (por exemplo, de pilhas, de acumuladores, de magnetos)</t>
  </si>
  <si>
    <t>85141010</t>
  </si>
  <si>
    <t>Fornos de resistência (de aquecimento indireto), industriais</t>
  </si>
  <si>
    <t>85141090</t>
  </si>
  <si>
    <t>Fornos de resistência (de aquecimento indireto), de laboratório</t>
  </si>
  <si>
    <t>85141100</t>
  </si>
  <si>
    <t>Prensas isostáticas a quente</t>
  </si>
  <si>
    <t>85141900</t>
  </si>
  <si>
    <t>Outros fornos elétricos industriais ou de laboratório, exceto os que funcionam por indução ou por perdas dielétricas</t>
  </si>
  <si>
    <t>85142011</t>
  </si>
  <si>
    <t>Fornos que funcionam por indução, industriais</t>
  </si>
  <si>
    <t>85142019</t>
  </si>
  <si>
    <t>Fornos que funcionam por indução, de laboratório</t>
  </si>
  <si>
    <t>85142020</t>
  </si>
  <si>
    <t>Fornos que funcionam por perdas dielétricas, industriais ou de laboratório</t>
  </si>
  <si>
    <t>85143011</t>
  </si>
  <si>
    <t>Fornos de resistência (de aquecimento direto), industriais</t>
  </si>
  <si>
    <t>85143019</t>
  </si>
  <si>
    <t>Fornos de resistência (de aquecimento direto), de laboratório</t>
  </si>
  <si>
    <t>85143021</t>
  </si>
  <si>
    <t>Fornos de arco voltaico, industriais</t>
  </si>
  <si>
    <t>85143029</t>
  </si>
  <si>
    <t>Fornos de arco voltaico, de laboratório</t>
  </si>
  <si>
    <t>85143090</t>
  </si>
  <si>
    <t>Outros fornos elétricos industriais ou de laboratório</t>
  </si>
  <si>
    <t>85143100</t>
  </si>
  <si>
    <t>Fornos de feixe de elétrons</t>
  </si>
  <si>
    <t>85143200</t>
  </si>
  <si>
    <t>Fornos de plasma e fornos de arco a vácuo</t>
  </si>
  <si>
    <t>85143900</t>
  </si>
  <si>
    <t>Outros fornos elétricos industriais ou de laboratório, incluindo os que funcionam por indução ou por perdas dielétricas; outros aparelhos industriais ou de laboratório para tratamento térmico de matérias por indução ou por perdas dielétricas, não classificados em códigos anteriores</t>
  </si>
  <si>
    <t>85144000</t>
  </si>
  <si>
    <t>Outros aparelhos para tratamento térmico de matérias por indução ou por perdas dielétricas</t>
  </si>
  <si>
    <t>85149000</t>
  </si>
  <si>
    <t>Partes de fornos elétricos, industriais ou de laboratorio, etc.</t>
  </si>
  <si>
    <t>85151100</t>
  </si>
  <si>
    <t>Ferros e pistolas para soldadura forte ou fraca</t>
  </si>
  <si>
    <t>85151900</t>
  </si>
  <si>
    <t>Outras máquinas e aparelhos para soldadura forte ou fraca</t>
  </si>
  <si>
    <t>85152100</t>
  </si>
  <si>
    <t>Máquinas e aparelhos para soldar metais por resistência, inteira ou parcialmente automáticos</t>
  </si>
  <si>
    <t>85152900</t>
  </si>
  <si>
    <t>Outras máquinas e aparelhos para soldar metais por resistência</t>
  </si>
  <si>
    <t>85153110</t>
  </si>
  <si>
    <t>Robôs para soldar, por arco, em atmosfera inerte (MIG - Metal Inert Gas) ou atmosfera ativa (MAG - Metal Active Gas), de comando numérico</t>
  </si>
  <si>
    <t>85153190</t>
  </si>
  <si>
    <t>Outras máquinas e aparelhos para soldar metais por arco ou jato de plasma, inteira ou parcialmente automáticos</t>
  </si>
  <si>
    <t>85153900</t>
  </si>
  <si>
    <t>Outras máquinas e aparelhos para soldar metais por arco ou jato de plasma</t>
  </si>
  <si>
    <t>85158010</t>
  </si>
  <si>
    <t>Outras máquinas e aparelhos para soldar a laser</t>
  </si>
  <si>
    <t>85158090</t>
  </si>
  <si>
    <t>Outras máquinas e aparelhos para soldar, elétricas, por outros processos</t>
  </si>
  <si>
    <t>85159000</t>
  </si>
  <si>
    <t>Partes de máquinas e aparelhos para soldar, elétricos</t>
  </si>
  <si>
    <t>85161000</t>
  </si>
  <si>
    <t>Aquecedores elétricos de água, incluindo os de imersão</t>
  </si>
  <si>
    <t>85162100</t>
  </si>
  <si>
    <t>Radiadores de acumulação, elétricos, para aquecimento de ambientes, do solo ou para usos semelhantes</t>
  </si>
  <si>
    <t>85162900</t>
  </si>
  <si>
    <t>Outros aparelhos elétricos para aquecimento de ambientes, uso doméstico</t>
  </si>
  <si>
    <t>85163100</t>
  </si>
  <si>
    <t>Secadores de cabelo, eletrotérmicos, uso doméstico</t>
  </si>
  <si>
    <t>85163200</t>
  </si>
  <si>
    <t>Outros aparelhos para arranjos do cabelo, eletrotérmico, uso doméstico</t>
  </si>
  <si>
    <t>85163300</t>
  </si>
  <si>
    <t>Aparelhos para secar as mãos, eletrotérmicos, uso doméstico</t>
  </si>
  <si>
    <t>85164000</t>
  </si>
  <si>
    <t>Ferros elétricos de passar, uso doméstico</t>
  </si>
  <si>
    <t>85165000</t>
  </si>
  <si>
    <t>Fornos de microondas, uso doméstico</t>
  </si>
  <si>
    <t>85166000</t>
  </si>
  <si>
    <t>Outros fornos; fogões de cozinha, fogareiros (incluindo as chapas de cocção), grelhas e assadeiras, eletrotérmicos, uso doméstico</t>
  </si>
  <si>
    <t>85167100</t>
  </si>
  <si>
    <t>Aparelhos para preparação de café ou de chá, eletrotérmicos</t>
  </si>
  <si>
    <t>85167200</t>
  </si>
  <si>
    <t>Torradeiras de pão, eletrotérmicas, uso doméstico</t>
  </si>
  <si>
    <t>85167910</t>
  </si>
  <si>
    <t>Panelas eletrotérmicas, uso doméstico</t>
  </si>
  <si>
    <t>85167920</t>
  </si>
  <si>
    <t>Fritadoras eletrotérmicas, uso doméstico</t>
  </si>
  <si>
    <t>85167990</t>
  </si>
  <si>
    <t>Outros aparelhos eletrotérmicos, uso doméstico</t>
  </si>
  <si>
    <t>85168010</t>
  </si>
  <si>
    <t>Resistências de aquecimento, para aparelhos da presente posição (eletrotérmico, uso doméstico)</t>
  </si>
  <si>
    <t>85168090</t>
  </si>
  <si>
    <t>Outras resistências de aquecimento, uso doméstico</t>
  </si>
  <si>
    <t>85169000</t>
  </si>
  <si>
    <t>Partes de aquecedores e aparelhos elétricos para aquecimento, uso doméstico</t>
  </si>
  <si>
    <t>85171100</t>
  </si>
  <si>
    <t>Aparelhos telefônicos por fio com unidade auscultador-microfone sem fio</t>
  </si>
  <si>
    <t>85171211</t>
  </si>
  <si>
    <t>Telefones para redes celulares e para outras redes sem fio, de radiotelefonia, analógicos, portáteis (por exemplo, walkie talkie e handle talkie)</t>
  </si>
  <si>
    <t>85171212</t>
  </si>
  <si>
    <t>Telefones para redes celulares e para outras redes sem fio, de radiotelefonia, analógicos, fixos, sem fonte própria de energia, monocanais</t>
  </si>
  <si>
    <t>85171213</t>
  </si>
  <si>
    <t>Telefones para redes celulares e para outras redes sem fio, de radiotelefonia, analógicos, móveis, do tipo dos utilizados em veículos automóveis</t>
  </si>
  <si>
    <t>85171219</t>
  </si>
  <si>
    <t>Outros telefones para redes celulares e para outras redes sem fio, de radiotelefonia, analógicos</t>
  </si>
  <si>
    <t>85171221</t>
  </si>
  <si>
    <t>Aparelhos de sistema troncalizado (trunking), portáteis</t>
  </si>
  <si>
    <t>85171222</t>
  </si>
  <si>
    <t>Aparelhos de sistema troncalizado (trunking), fixos, sem fonte própria de energia</t>
  </si>
  <si>
    <t>85171223</t>
  </si>
  <si>
    <t>Aparelhos de sistema troncalizado (trunking), do tipo dos utilizados em veículos automóveis</t>
  </si>
  <si>
    <t>85171229</t>
  </si>
  <si>
    <t>Outros aparelhos transmissores/receptores de sistema troncalizado</t>
  </si>
  <si>
    <t>85171231</t>
  </si>
  <si>
    <t>Terminais portáteis de telefonia celular</t>
  </si>
  <si>
    <t>85171232</t>
  </si>
  <si>
    <t>Terminais fixos de telefonia celular, sem fonte própria de energia</t>
  </si>
  <si>
    <t>85171233</t>
  </si>
  <si>
    <t>Terminais móveis, do tipo dos utilizados em veículos automóveis</t>
  </si>
  <si>
    <t>85171239</t>
  </si>
  <si>
    <t>Outros aparelhos transmissores e receptores de telefonia celular</t>
  </si>
  <si>
    <t>85171241</t>
  </si>
  <si>
    <t>Aparelhos de telecomunicação por satélite, digitais, operando em banda C, Ku, L ou S</t>
  </si>
  <si>
    <t>85171249</t>
  </si>
  <si>
    <t>Outros aparelhos transmissores/receptores de telecomunicação por satélite</t>
  </si>
  <si>
    <t>85171290</t>
  </si>
  <si>
    <t>Outros aparelhos transmissores com receptor incorporado</t>
  </si>
  <si>
    <t>85171300</t>
  </si>
  <si>
    <t>Telefones inteligentes (smartphones)</t>
  </si>
  <si>
    <t>85171410</t>
  </si>
  <si>
    <t>Outros telefones, de radiotelefonia, analógicos, para redes celulares ou para outras redes sem fio</t>
  </si>
  <si>
    <t>85171431</t>
  </si>
  <si>
    <t>Outros telefones portáteis para redes celulares, exceto por satélite</t>
  </si>
  <si>
    <t>85171432</t>
  </si>
  <si>
    <t>Outros telefones fixos, sem fonte própria de energia, para redes celulares, exceto por satélite</t>
  </si>
  <si>
    <t>85171439</t>
  </si>
  <si>
    <t>Outros telefones para redes celulares, exceto por satélite, não classificados em códigos anteriores</t>
  </si>
  <si>
    <t>85171441</t>
  </si>
  <si>
    <t>85171449</t>
  </si>
  <si>
    <t>85171490</t>
  </si>
  <si>
    <t>Outros telefones para redes celulares ou para outras redes sem fio, não classificados em códigos anteriores</t>
  </si>
  <si>
    <t>85171810</t>
  </si>
  <si>
    <t>Interfones</t>
  </si>
  <si>
    <t>85171820</t>
  </si>
  <si>
    <t>Telefones públicos</t>
  </si>
  <si>
    <t>85171830</t>
  </si>
  <si>
    <t>Outros telefones não combinados com outros aparelhos</t>
  </si>
  <si>
    <t>85171890</t>
  </si>
  <si>
    <t>Outros aparelhos telefônicos, incluindo os telefones inteligentes (smartphones) e outros telefones para redes celulares ou para outras redes sem fio, não classificados em códigos anteriores</t>
  </si>
  <si>
    <t>85171891</t>
  </si>
  <si>
    <t>85171899</t>
  </si>
  <si>
    <t>Outros aparelhos telefônicos, inclusive videofones</t>
  </si>
  <si>
    <t>85171999</t>
  </si>
  <si>
    <t>Outros aparelhos telefônicos e videofones</t>
  </si>
  <si>
    <t>85176111</t>
  </si>
  <si>
    <t>Estações-base, de sistema bidirecional de radiomensagens, de taxa de transmissão inferior ou igual a 112 kbits/s</t>
  </si>
  <si>
    <t>85176119</t>
  </si>
  <si>
    <t>Outras estações-base, de sistema bidirecional de radiomensagens</t>
  </si>
  <si>
    <t>85176120</t>
  </si>
  <si>
    <t>Aparelho de sistema troncalizado (trunking), para estação-base</t>
  </si>
  <si>
    <t>85176130</t>
  </si>
  <si>
    <t>Aparelho transmissor de telefonia celular, para estação-base</t>
  </si>
  <si>
    <t>85176141</t>
  </si>
  <si>
    <t>Estações-base, de telecomunicação por satélite, principal terrena fixa, sem conjunto antena-refletor</t>
  </si>
  <si>
    <t>85176142</t>
  </si>
  <si>
    <t>Estações-base, de telecomunicação por satélite, VSAT (Very Small Aperture Terminal), sem conjunto antena-refletor</t>
  </si>
  <si>
    <t>85176143</t>
  </si>
  <si>
    <t>Estações-base, de telecomunicação por satélite, digitais, operando em banda C, Ku, L ou S</t>
  </si>
  <si>
    <t>85176149</t>
  </si>
  <si>
    <t>Outras estações-base, de telecomunicação por satélite</t>
  </si>
  <si>
    <t>85176191</t>
  </si>
  <si>
    <t>Outros aparelhos para emissão, transmissão ou recepção de voz, imagens ou outros dados, digitais, de frequência superior ou igual a 15 GHz e inferior ou igual a 23 GHz e taxa de transmissão inferior ou igual a 8 Mbits/s</t>
  </si>
  <si>
    <t>85176192</t>
  </si>
  <si>
    <t>Outros aparelhos para emissão, transmissão ou recepção de voz, imagens ou outros dados, digitais, de frequência superior a 23 GHz</t>
  </si>
  <si>
    <t>85176199</t>
  </si>
  <si>
    <t>85176211</t>
  </si>
  <si>
    <t>Multiplexadores por divisão de freqüência</t>
  </si>
  <si>
    <t>85176212</t>
  </si>
  <si>
    <t>Multiplexadores por divisão de tempo, digitais síncronos, com velocidade de transmissão igual ou superior a 155 Mbits/s</t>
  </si>
  <si>
    <t>85176213</t>
  </si>
  <si>
    <t>Outros multiplexadores por divisão de tempo</t>
  </si>
  <si>
    <t>85176214</t>
  </si>
  <si>
    <t>Concentradores de linhas de assinantes (terminais de central ou terminal remoto)</t>
  </si>
  <si>
    <t>85176215</t>
  </si>
  <si>
    <t>Multiplexadores</t>
  </si>
  <si>
    <t>85176219</t>
  </si>
  <si>
    <t>Outros concentradores</t>
  </si>
  <si>
    <t>85176221</t>
  </si>
  <si>
    <t>Centrais automáticas públicas, para comutação eletrônica, incluindo as de trânsito</t>
  </si>
  <si>
    <t>85176222</t>
  </si>
  <si>
    <t>Centrais automáticas privadas, de capacidade inferior ou igual a 25 ramais</t>
  </si>
  <si>
    <t>85176223</t>
  </si>
  <si>
    <t>Centrais automáticas privadas, de capacidade superior a 25 ramais e inferior ou igual a 200 ramais</t>
  </si>
  <si>
    <t>85176224</t>
  </si>
  <si>
    <t>Centrais automáticas privadas, de capacidade superior a 200 ramais</t>
  </si>
  <si>
    <t>85176229</t>
  </si>
  <si>
    <t>Outras centrais automatícas comutação linha telefônica, exceto videotexto</t>
  </si>
  <si>
    <t>85176231</t>
  </si>
  <si>
    <t>Centrais automáticas para comutação por pacote com velocidade de tronco superior a 72 kbits/s e de comutação superior a 3.600 pacotes por segundo, sem multiplexação determinística</t>
  </si>
  <si>
    <t>85176232</t>
  </si>
  <si>
    <t>Outras centrais automáticas para comutação por pacote</t>
  </si>
  <si>
    <t>85176233</t>
  </si>
  <si>
    <t>Centrais automáticas de sistema troncalizado (trunking)</t>
  </si>
  <si>
    <t>85176234</t>
  </si>
  <si>
    <t>Aparelhos para comutação de pacotes de dados (switches)</t>
  </si>
  <si>
    <t>85176239</t>
  </si>
  <si>
    <t>Outros aparelhos de comutação para telefonia e telegrafia</t>
  </si>
  <si>
    <t>85176241</t>
  </si>
  <si>
    <t>Roteadores digitais, em redes com ou sem fio, com capacidade de conexão sem fio</t>
  </si>
  <si>
    <t>85176248</t>
  </si>
  <si>
    <t>Outros roteadores digitais, em redes com ou sem fio, com velocidade de interface serial de pelo menos 4 Mbits/s, próprios para interconexão de redes locais com protocolos distintos</t>
  </si>
  <si>
    <t>85176249</t>
  </si>
  <si>
    <t>Outros roteadores digitais</t>
  </si>
  <si>
    <t>85176251</t>
  </si>
  <si>
    <t>Terminais ou repetidores sobre linhas metálicas</t>
  </si>
  <si>
    <t>85176252</t>
  </si>
  <si>
    <t>Terminais sobre linhas de fibras ópticas, com velocidade de transmissão superior a 2,5 Gbits/s</t>
  </si>
  <si>
    <t>85176253</t>
  </si>
  <si>
    <t>Terminais de texto que operem com código de transmissão Baudot, providos de teclado alfanumérico e visor, mesmo com telefone incorporado</t>
  </si>
  <si>
    <t>85176254</t>
  </si>
  <si>
    <t>Distribuidores de conexões para redes ("hubs")</t>
  </si>
  <si>
    <t>85176255</t>
  </si>
  <si>
    <t>Moduladores/demoduladores (modems)</t>
  </si>
  <si>
    <t>85176256</t>
  </si>
  <si>
    <t>Interfones para recepção, transmissão ou regeneração de voz, imagens ou outros dados em rede com fio</t>
  </si>
  <si>
    <t>85176259</t>
  </si>
  <si>
    <t>Outros equipamentos terminais ou repetidores</t>
  </si>
  <si>
    <t>85176261</t>
  </si>
  <si>
    <t>Aparelhos emissores com receptor incorporado de sistema troncalizado (trunking)</t>
  </si>
  <si>
    <t>85176262</t>
  </si>
  <si>
    <t>Aparelhos emissores com receptor incorporado de tecnologia celular</t>
  </si>
  <si>
    <t>85176264</t>
  </si>
  <si>
    <t>Aparelhos emissores com receptor incorporado por satélite, digitais, operando em banda C, Ku, L ou S</t>
  </si>
  <si>
    <t>85176265</t>
  </si>
  <si>
    <t>Outros aparelhos transmissores/receptores por satélite</t>
  </si>
  <si>
    <t>85176271</t>
  </si>
  <si>
    <t>Terminais portáteis de sistema bidirecional de radiomensagens, de taxa de transmissão inferior ou igual a 112 kbits/s</t>
  </si>
  <si>
    <t>85176272</t>
  </si>
  <si>
    <t>Aparelhos emissores de frequência inferior a 15 GHz e de taxa de transmissão inferior ou igual a 34 Mbits/s, exceto os de sistema bidirecional de radiomensagens de taxa de transmissão inferior ou igual a 112 kbits/s</t>
  </si>
  <si>
    <t>85176273</t>
  </si>
  <si>
    <t>Interfones com receptor incorporado, digitais</t>
  </si>
  <si>
    <t>85176277</t>
  </si>
  <si>
    <t>Outros aparelhos emissores com receptor incorporado, digitais, de frequência inferior a 15 GHz</t>
  </si>
  <si>
    <t>85176278</t>
  </si>
  <si>
    <t>Outros aparelhos emissores com receptor incorporado, digitais, de frequência superior ou igual a 15 GHz, mas inferior ou igual a 23 GHz e taxa de transmissão inferior ou igual a 8 Mbit/s</t>
  </si>
  <si>
    <t>85176279</t>
  </si>
  <si>
    <t>Outros aparelhos emissores com receptor incorporado, digitais</t>
  </si>
  <si>
    <t>85176291</t>
  </si>
  <si>
    <t>Aparelhos transmissores (emissores) de radiotelefonia/radiotelegrafia</t>
  </si>
  <si>
    <t>85176292</t>
  </si>
  <si>
    <t>Receptores pessoais de radiomensagens com apresentação alfanumérica da mensagem em visor</t>
  </si>
  <si>
    <t>85176293</t>
  </si>
  <si>
    <t>Outros receptores pessoais de radiomensagens</t>
  </si>
  <si>
    <t>85176294</t>
  </si>
  <si>
    <t>Tradutores (conversores) de protocolos para interconexão de redes (gateways)</t>
  </si>
  <si>
    <t>85176295</t>
  </si>
  <si>
    <t>Terminais fixos, analógicos, sem fonte própria de energia, monocanais</t>
  </si>
  <si>
    <t>85176296</t>
  </si>
  <si>
    <t>Outros aparelhos de radiotelefonia, radiotelegrafia, analógicos</t>
  </si>
  <si>
    <t>85176299</t>
  </si>
  <si>
    <t>Outros aparelhos receptores radiotelefonia/radiotelegrafia/radiofonia</t>
  </si>
  <si>
    <t>85176900</t>
  </si>
  <si>
    <t>Outros aparelhos elétricos para telefonia/telegrafia, por fio</t>
  </si>
  <si>
    <t>85177010</t>
  </si>
  <si>
    <t>85177021</t>
  </si>
  <si>
    <t>Antenas próprias para telefones celulares portáteis, exceto as telescópicas</t>
  </si>
  <si>
    <t>85177029</t>
  </si>
  <si>
    <t>Outras antenas exceto para telefones celulares</t>
  </si>
  <si>
    <t>85177091</t>
  </si>
  <si>
    <t>Gabinetes, bastidores e armações, para aparelhos transmissores/receptores</t>
  </si>
  <si>
    <t>85177092</t>
  </si>
  <si>
    <t>Registradores e seletores para centrais automáticas</t>
  </si>
  <si>
    <t>85177099</t>
  </si>
  <si>
    <t>Outras partes para aparelhos de telefonia/telegrafia</t>
  </si>
  <si>
    <t>85177110</t>
  </si>
  <si>
    <t>85177190</t>
  </si>
  <si>
    <t>85177900</t>
  </si>
  <si>
    <t>Outras partes de aparelhos telefônicos, incluindo smartphones e aparelhos para redes celulares ou redes sem fio</t>
  </si>
  <si>
    <t>85181000</t>
  </si>
  <si>
    <t>Microfones e seus suportes</t>
  </si>
  <si>
    <t>85181010</t>
  </si>
  <si>
    <t>Piezelétricos próprios para aparelhos telefônicos</t>
  </si>
  <si>
    <t>85181090</t>
  </si>
  <si>
    <t>Outros microfones e seus suportes</t>
  </si>
  <si>
    <t>85182100</t>
  </si>
  <si>
    <t>Alto-falante (altifalante) único montado no seu receptáculo</t>
  </si>
  <si>
    <t>85182200</t>
  </si>
  <si>
    <t>Alto-falantes (altifalantes) múltiplos montados no mesmo receptáculo</t>
  </si>
  <si>
    <t>85182900</t>
  </si>
  <si>
    <t>Outros alto-falantes</t>
  </si>
  <si>
    <t>85182910</t>
  </si>
  <si>
    <t>85182990</t>
  </si>
  <si>
    <t>Outros próprios para aparelhos telefônicos</t>
  </si>
  <si>
    <t>85183000</t>
  </si>
  <si>
    <t>Fones de ouvido, mesmo combinados com um microfone, e conjuntos ou sortidos constituídos por um microfone e um ou mais alto-falantes (altifalantes)</t>
  </si>
  <si>
    <t>85184000</t>
  </si>
  <si>
    <t>Amplificadores elétricos de audiofrequência</t>
  </si>
  <si>
    <t>85185000</t>
  </si>
  <si>
    <t>Aparelhos elétricos de amplificação de som</t>
  </si>
  <si>
    <t>85189010</t>
  </si>
  <si>
    <t>Partes de alto-falantes</t>
  </si>
  <si>
    <t>85189090</t>
  </si>
  <si>
    <t>Partes de microfones, fones de ouvido, amplificadores, etc</t>
  </si>
  <si>
    <t>85192000</t>
  </si>
  <si>
    <t>Aparelhos que funcionem por introdução de moedas, papéis-moeda, cartões de banco, fichas ou por outros meios de pagamento</t>
  </si>
  <si>
    <t>85193000</t>
  </si>
  <si>
    <t>Toca-discos sem dispositivos de amplificação de som</t>
  </si>
  <si>
    <t>85195000</t>
  </si>
  <si>
    <t>Secretárias eletrônicas</t>
  </si>
  <si>
    <t>85198110</t>
  </si>
  <si>
    <t>Aparelhos de reprodução de som, com sistema de leitura óptica por laser (leitores de discos compactos)</t>
  </si>
  <si>
    <t>85198120</t>
  </si>
  <si>
    <t>Gravadores de som de cabines de aeronaves</t>
  </si>
  <si>
    <t>85198190</t>
  </si>
  <si>
    <t>Outros gravadores de suporte magnético, sem dispositivo de reprodução do som</t>
  </si>
  <si>
    <t>85198900</t>
  </si>
  <si>
    <t>Outros aparelhos de gravação e de reprodução de som</t>
  </si>
  <si>
    <t>85199990</t>
  </si>
  <si>
    <t>Outros aparelhos de reprodução do som</t>
  </si>
  <si>
    <t>85211010</t>
  </si>
  <si>
    <t>Gravador-reprodutor de fita magnética, sem sintonizador</t>
  </si>
  <si>
    <t>85211081</t>
  </si>
  <si>
    <t>Aparelhos videofônicos de gravação ou de reprodução, em cassete, de largura de fita igual a 12,65 mm (1/2")</t>
  </si>
  <si>
    <t>85211089</t>
  </si>
  <si>
    <t>Outros aparelhos videofônicos de gravação ou de reprodução, em cassete, para fitas de largura inferior a 19,05 mm (3/4")</t>
  </si>
  <si>
    <t>85211090</t>
  </si>
  <si>
    <t>Outros aparelhos videofônicos de gravação ou de reprodução, em cassete, para fitas de largura superior ou igual a 19,05 mm (3/4")</t>
  </si>
  <si>
    <t>85219000</t>
  </si>
  <si>
    <t>Outros aparelhos videofônicos de gravação/reprodução</t>
  </si>
  <si>
    <t>85219010</t>
  </si>
  <si>
    <t>Gravador-reprodutor e editor de imagem e som, em discos, por meio magnético, óptico ou optomagnético</t>
  </si>
  <si>
    <t>85219090</t>
  </si>
  <si>
    <t>85221000</t>
  </si>
  <si>
    <t>Fonocaptores, para aparelhos de gravação/reprodução</t>
  </si>
  <si>
    <t>85229000</t>
  </si>
  <si>
    <t>Outras partes e acessórios reconhecíveis como sendo exclusiva ou principalmente destinados aos aparelhos das posições 85.19 ou 85.21, não classificadas em códigos anteriores</t>
  </si>
  <si>
    <t>85229010</t>
  </si>
  <si>
    <t>Agulhas com ponta de pedra preciosa, para aparelhos de reprodução</t>
  </si>
  <si>
    <t>85229020</t>
  </si>
  <si>
    <t>Gabinetes para aparelhos de gravação/reprodução</t>
  </si>
  <si>
    <t>85229030</t>
  </si>
  <si>
    <t>Chassis ou suportes para aparelhos de gravação/reprodução</t>
  </si>
  <si>
    <t>85229040</t>
  </si>
  <si>
    <t>Leitores de som, magnéticos, para aparelhos de reprodução</t>
  </si>
  <si>
    <t>85229050</t>
  </si>
  <si>
    <t>Mecanismos toca-discos, mesmo com cambiador, para aparelhos de gravação/reprodução</t>
  </si>
  <si>
    <t>85229090</t>
  </si>
  <si>
    <t>Outras partes e acessórios para aparelhos de gravação/reprodução</t>
  </si>
  <si>
    <t>85232090</t>
  </si>
  <si>
    <t>Outros discos magnéticos não gravados</t>
  </si>
  <si>
    <t>85232110</t>
  </si>
  <si>
    <t>Cartôes magnéticos não gravados</t>
  </si>
  <si>
    <t>85232120</t>
  </si>
  <si>
    <t>Cartões magnéticos gravados</t>
  </si>
  <si>
    <t>85232911</t>
  </si>
  <si>
    <t>Discos magnéticos não gravados, dos tipos utilizados em unidades de discos rígidos</t>
  </si>
  <si>
    <t>85232919</t>
  </si>
  <si>
    <t>85232921</t>
  </si>
  <si>
    <t>Fitas magnéticas, não gravadas, de largura não superior a 4 mm, em cassetes</t>
  </si>
  <si>
    <t>85232922</t>
  </si>
  <si>
    <t>Fitas magnéticas, não gravadas, de largura superior a 4 mm mas inferior ou igual a 6,5 mm</t>
  </si>
  <si>
    <t>85232923</t>
  </si>
  <si>
    <t>Fitas magnéticas, não gravadas, de largura superior a 6,5 mm mas inferior ou igual a 50,8 mm (2"), em rolos ou carretéis</t>
  </si>
  <si>
    <t>85232924</t>
  </si>
  <si>
    <t>Fitas magnéticas, não gravadas, de largura superior a 6,5 mm mas inferior ou igual a 50,8 mm (2"), de largura superior a 6,5 mm, em cassetes para gravação de vídeo</t>
  </si>
  <si>
    <t>85232929</t>
  </si>
  <si>
    <t>Outras fitas magnéticas não gravadas</t>
  </si>
  <si>
    <t>85232931</t>
  </si>
  <si>
    <t>Fitas magnéticas, gravadas, para reprodução de fenômenos diferentes do som ou da imagem</t>
  </si>
  <si>
    <t>85232932</t>
  </si>
  <si>
    <t>Fitas magnéticas, gravadas, de largura não superior a 4 mm, em cartuchos ou cassetes, exceto as do subitem 8523.29.31</t>
  </si>
  <si>
    <t>85232933</t>
  </si>
  <si>
    <t>Fitas magnéticas, gravadas, de largura não superior a 4 mm, de largura superior a 6,5 mm, exceto as do subitem 8523.29.31</t>
  </si>
  <si>
    <t>85232939</t>
  </si>
  <si>
    <t>Fitas magnéticas, gravadas, de largura &gt; 4 mm, e &lt; 6,5 mm</t>
  </si>
  <si>
    <t>85232990</t>
  </si>
  <si>
    <t>Outros discos, fitas, suporte para gravação de som, não gravados</t>
  </si>
  <si>
    <t>85234011</t>
  </si>
  <si>
    <t>Discos por leitura por raio laser, podendo ser gravado uma única vez</t>
  </si>
  <si>
    <t>85234019</t>
  </si>
  <si>
    <t>Outros suportes preparados para gravação de som/semelhantes</t>
  </si>
  <si>
    <t>85234021</t>
  </si>
  <si>
    <t>Disco gravado, por sistema de raio laser, para reprodução só do som</t>
  </si>
  <si>
    <t>85234022</t>
  </si>
  <si>
    <t>Discos para sistema "laser", para reprodução diferente de som ou imagem</t>
  </si>
  <si>
    <t>85234029</t>
  </si>
  <si>
    <t>Outros discos para sistema de leitura por raio laser</t>
  </si>
  <si>
    <t>85234110</t>
  </si>
  <si>
    <t>Discos para sistema de leitura por raios laser com possibilidade de serem gravados uma única vez</t>
  </si>
  <si>
    <t>85234190</t>
  </si>
  <si>
    <t>85234910</t>
  </si>
  <si>
    <t>Discos para leitura por laser, para reprodução apenas do som</t>
  </si>
  <si>
    <t>85234920</t>
  </si>
  <si>
    <t>Discos para reprodução de fenômenos diferentes do som ou da imagem</t>
  </si>
  <si>
    <t>85234990</t>
  </si>
  <si>
    <t>Outros suportes ópticos</t>
  </si>
  <si>
    <t>85235110</t>
  </si>
  <si>
    <t>Cartões de memória (memory cards)</t>
  </si>
  <si>
    <t>85235190</t>
  </si>
  <si>
    <t>Outros dispositivos de armazenamento não volátil de dados</t>
  </si>
  <si>
    <t>85235200</t>
  </si>
  <si>
    <t>Cartões inteligentes</t>
  </si>
  <si>
    <t>85235210</t>
  </si>
  <si>
    <t xml:space="preserve">	
Cartões e etiquetas de acionamento por aproximação</t>
  </si>
  <si>
    <t>85235290</t>
  </si>
  <si>
    <t>Outros cartões inteligentes</t>
  </si>
  <si>
    <t>85235900</t>
  </si>
  <si>
    <t>Outros suportes de semicondutores</t>
  </si>
  <si>
    <t>85235910</t>
  </si>
  <si>
    <t>Cartões e etiquetas de acionamento por aproximação</t>
  </si>
  <si>
    <t>85235990</t>
  </si>
  <si>
    <t>85238000</t>
  </si>
  <si>
    <t>85239000</t>
  </si>
  <si>
    <t>Outros suportes para gravação de som/semelhantes, não gravados</t>
  </si>
  <si>
    <t>85239090</t>
  </si>
  <si>
    <t>85241100</t>
  </si>
  <si>
    <t>Módulos de visualização de tela (ecrã) plana, mesmo que incorporem telas sensíveis ao toque (ecrãs tácteis), sem controladores (drivers) nem circuitos de controle, de cristais líquidos</t>
  </si>
  <si>
    <t>85241200</t>
  </si>
  <si>
    <t>Módulos de visualização de tela (ecrã) plana, mesmo que incorporem telas sensíveis ao toque (ecrãs tácteis), sem controladores (drivers) nem circuitos de controle, de diodos emissores de luz orgânicos (OLED)</t>
  </si>
  <si>
    <t>85241900</t>
  </si>
  <si>
    <t>Outros módulos de visualização de tela (ecrã) plana, mesmo que incorporem telas sensíveis ao toque (ecrãs tácteis), sem controladores (drivers) nem circuitos de controle</t>
  </si>
  <si>
    <t>85243900</t>
  </si>
  <si>
    <t>Outros discos gravados, para leitura por raio "laser"</t>
  </si>
  <si>
    <t>85249100</t>
  </si>
  <si>
    <t>Outros suportes gravados, para reprodução de fenômeno diferente de som ou imagem</t>
  </si>
  <si>
    <t>85249200</t>
  </si>
  <si>
    <t>Outros módulos de visualização de tela (ecrã) plana, mesmo que incorporem telas sensíveis ao toque (ecrãs tácteis), de diodos emissores de luz orgânicos (OLED)</t>
  </si>
  <si>
    <t>85249900</t>
  </si>
  <si>
    <t>Outros suportes para gravação de som/semelhantes, gravados, etc</t>
  </si>
  <si>
    <t>85252019</t>
  </si>
  <si>
    <t>Outros aparelhos transmissores/receptores de telecomunicação satélite</t>
  </si>
  <si>
    <t>85252024</t>
  </si>
  <si>
    <t>Terminais moveis de telefonia celular, para veículos automóveis</t>
  </si>
  <si>
    <t>85252029</t>
  </si>
  <si>
    <t>Outros aparelhos transmissores/receptores de telefonia celular</t>
  </si>
  <si>
    <t>85252030</t>
  </si>
  <si>
    <t>Aparelhos transmissores/receptores do tipo modulador-demodulador</t>
  </si>
  <si>
    <t>85255011</t>
  </si>
  <si>
    <t>Aparelho de radiofusão em AM</t>
  </si>
  <si>
    <t>85255012</t>
  </si>
  <si>
    <t>Aparelho de radiodifusão em FM</t>
  </si>
  <si>
    <t>85255019</t>
  </si>
  <si>
    <t>Outros aparelhos de transmissão para radiodifusão</t>
  </si>
  <si>
    <t>85255021</t>
  </si>
  <si>
    <t>Aparelho de televisão, de frequência superior a 7 GHz</t>
  </si>
  <si>
    <t>85255022</t>
  </si>
  <si>
    <t>Aparelho de televisão, em banda UHF, de frequência superior ou igual a 2,0 GHz e inferior ou igual a 2,7 GHz, com potência de saída superior ou igual a 10 W e inferior ou igual a 100 W</t>
  </si>
  <si>
    <t>85255023</t>
  </si>
  <si>
    <t>Aparelho de televisão, em banda UHF, com potência de saída superior a 10 kW</t>
  </si>
  <si>
    <t>85255024</t>
  </si>
  <si>
    <t>Aparelho de televisão, em banda VHF, com potência de saída superior ou igual a 20 kW</t>
  </si>
  <si>
    <t>85255029</t>
  </si>
  <si>
    <t>Outros aparelhos transmissores de televisão</t>
  </si>
  <si>
    <t>85256010</t>
  </si>
  <si>
    <t>Aparelhos transmissores (emissores) que incorporem um aparelho receptor, de radiodifusão</t>
  </si>
  <si>
    <t>85256020</t>
  </si>
  <si>
    <t>Aparelhos transmissores (emissores) que incorporem um aparelho receptor, de televisão, de frequência superior a 7 GHz</t>
  </si>
  <si>
    <t>85256090</t>
  </si>
  <si>
    <t>Outros aparelhos transmissores com receptor de TV</t>
  </si>
  <si>
    <t>85258011</t>
  </si>
  <si>
    <t>Câmeras de televisão, com três ou mais captadores de imagem</t>
  </si>
  <si>
    <t>85258012</t>
  </si>
  <si>
    <t>Câmeras de televisão, com sensor de imagem a semicondutor tipo CCD, de mais de 490 x 580 elementos de imagem (pixels) ativos, sensíveis a intensidades de iluminação inferiores a 0,20 lux</t>
  </si>
  <si>
    <t>85258013</t>
  </si>
  <si>
    <t>Outras câmeras de televisão, próprias para captar imagens exclusivamente no espectro infravermelho de comprimento de onda superior ou igual a 2 micrômetros (mícrons) e inferior ou igual a 14 micrômetros (mícrons)</t>
  </si>
  <si>
    <t>85258014</t>
  </si>
  <si>
    <t>Câmeras de televisão com sensor de imagem a semicondutor tipo CMOS, de mais de 490 x 580 elementos de imagem (pixels) ativos, sensíveis a intensidades de iluminação inferiores a 0,20 lux</t>
  </si>
  <si>
    <t>85258015</t>
  </si>
  <si>
    <t>Outras câmeras de televisão próprias para captar imagens exclusivamente no espectro infravermelho de comprimento de onda igual ou superior a 2 micrômetros (mícrons), mas não superior a 14 micrômetros (mícrons)</t>
  </si>
  <si>
    <t>85258019</t>
  </si>
  <si>
    <t>Outras câmeras de televisão</t>
  </si>
  <si>
    <t>85258021</t>
  </si>
  <si>
    <t>Câmeras fotográficas digitais e câmeras de vídeo, com três ou mais captadores de imagem</t>
  </si>
  <si>
    <t>85258022</t>
  </si>
  <si>
    <t>Outras câmeras fotográficas digitais e câmeras de vídeo, próprias para captar imagens exclusivamente no espectro infravermelho de comprimento de onda superior ou igual a 2 micrômetros (mícrons) e inferior ou igual a 14 micrômetros (mícrons)</t>
  </si>
  <si>
    <t>85258029</t>
  </si>
  <si>
    <t>Outras câmeras de vídeo de imagens fixas</t>
  </si>
  <si>
    <t>85258100</t>
  </si>
  <si>
    <t>Câmeras de televisão, câmeras fotográficas digitais e câmeras de vídeo ultrarrápidas, mencionadas na Nota de subposições 1 do presente Capítulo</t>
  </si>
  <si>
    <t>85258200</t>
  </si>
  <si>
    <t>Outras câmeras de televisão, câmeras fotográficas digitais e câmeras de vídeo, resistentes à radiação, mencionadas na Nota de subposições 2 do presente Capítulo</t>
  </si>
  <si>
    <t>85258300</t>
  </si>
  <si>
    <t>Outras câmeras de televisão, câmeras fotográficas digitais e câmeras de vídeo, de visão noturna, mencionadas na Nota de subposições 3 do presente Capítulo</t>
  </si>
  <si>
    <t>85258911</t>
  </si>
  <si>
    <t>Outras câmeras de televisão com três ou mais captadores de imagem</t>
  </si>
  <si>
    <t>85258912</t>
  </si>
  <si>
    <t>Outras câmeras de televisão com sensor de imagem a semicondutor tipo CCD, de mais de 490 x 580 elementos de imagem (pixels) ativos, sensíveis a intensidades de iluminação inferiores a 0,20 lux</t>
  </si>
  <si>
    <t>85258913</t>
  </si>
  <si>
    <t>Outras câmeras de televisão com sensor de imagem a semicondutor tipo cmos, de mais de 490 x 580 elementos de imagem (pixels) ativos, sensíveis a intensidades de iluminação inferiores a 0,20 lux</t>
  </si>
  <si>
    <t>85258914</t>
  </si>
  <si>
    <t>Outras câmeras de televisão, próprias para captar imagens exclusivamente no espectro infravermelho de comprimento de onda igual ou superior a 2 micrômetros (mícrons), mas não superior a 14 micrômetros (mícrons)</t>
  </si>
  <si>
    <t>85258919</t>
  </si>
  <si>
    <t>85258921</t>
  </si>
  <si>
    <t>85258922</t>
  </si>
  <si>
    <t>Outras câmeras fotográficas digitais e câmeras de vídeo, próprias para captar imagens exclusivamente no espectro infravermelho de comprimento de onda igual ou superior a 2 micrômetros (mícrons), mas não superior a 14 micrômetros (mícrons)</t>
  </si>
  <si>
    <t>85258929</t>
  </si>
  <si>
    <t>Outras câmeras fotográficas digitais e câmeras de vídeo</t>
  </si>
  <si>
    <t>85261000</t>
  </si>
  <si>
    <t>Aparelhos de radiodetecção e de radiossondagem (radar)</t>
  </si>
  <si>
    <t>85269100</t>
  </si>
  <si>
    <t>Aparelhos de radionavegação</t>
  </si>
  <si>
    <t>85269200</t>
  </si>
  <si>
    <t>Aparelhos de radiotelecomando</t>
  </si>
  <si>
    <t>85271200</t>
  </si>
  <si>
    <t>Rádios toca-fitas de bolso</t>
  </si>
  <si>
    <t>85271300</t>
  </si>
  <si>
    <t>Outros aparelhos combinados com aparelhos de gravação ou reprodução do som</t>
  </si>
  <si>
    <t>85271310</t>
  </si>
  <si>
    <t>Outros aparelhos receptores radiodifusores, combinados com toca-fitas, à pilha ou eletricidade</t>
  </si>
  <si>
    <t>85271320</t>
  </si>
  <si>
    <t>Aparelhos receptores a rádio, combinados com toca-fitas/gravadores, à pilha/elétricidade</t>
  </si>
  <si>
    <t>85271330</t>
  </si>
  <si>
    <t>Aparelho receptor de rádio combinado com toca-discos/fitas/gravadores, à pilha</t>
  </si>
  <si>
    <t>85271390</t>
  </si>
  <si>
    <t>Outros aparelhos receptores de radiodifusão, combinados com aparelhos de som, à pilha ou eletricidade</t>
  </si>
  <si>
    <t>85271900</t>
  </si>
  <si>
    <t>Outros aparelhos receptores de radiodifusão suscetíveis de funcionarem sem fonte externa de energia, não classificados em códigos anteriores</t>
  </si>
  <si>
    <t>85271910</t>
  </si>
  <si>
    <t>Aparelhos receptores de rádio, combinado com  relógio, a pilha ou eletricidade</t>
  </si>
  <si>
    <t>85271990</t>
  </si>
  <si>
    <t>Outros aparelhos receptores de radiodifusão, à pilha/elétricos, etc</t>
  </si>
  <si>
    <t>85272100</t>
  </si>
  <si>
    <t>Aparelhos receptores de radiodifusão que só funcionem com fonte externa de energia, do tipo utilizado em veículos automóveis, combinados com um aparelho de gravação ou reprodução de som</t>
  </si>
  <si>
    <t>85272110</t>
  </si>
  <si>
    <t>Aparelhos receptores de rádio com toca-fitas, para veículos automóveis</t>
  </si>
  <si>
    <t>85272190</t>
  </si>
  <si>
    <t>Outros aparelhos receptores radiodifusão com aparelhos de som, para veículos automóveis</t>
  </si>
  <si>
    <t>85272900</t>
  </si>
  <si>
    <t>Outros aparelhos receptores de radiodifusão, para veículos automóveis, etc</t>
  </si>
  <si>
    <t>85279090</t>
  </si>
  <si>
    <t>Outros aparelhos receptores de radiotelefonia/radiotelegrafia/radiodifusão, etc.</t>
  </si>
  <si>
    <t>85279100</t>
  </si>
  <si>
    <t>Aparelhos receptores para radiodifusão, com aparelho de gravação ou reprodução do som</t>
  </si>
  <si>
    <t>85279110</t>
  </si>
  <si>
    <t>Outros aparelhos receptores de radiodifusão, combinado com toca-fitas e gravador</t>
  </si>
  <si>
    <t>85279120</t>
  </si>
  <si>
    <t>Outros aparelhos receptores de radiodifusão, combinado com toca-fitas/discos, gravados</t>
  </si>
  <si>
    <t>85279190</t>
  </si>
  <si>
    <t>Outros aparelhos receptores combinados com aparelhos de gravação/reprodução do som</t>
  </si>
  <si>
    <t>85279200</t>
  </si>
  <si>
    <t>Outros receptores não combinados com aparelhos de gravação/reprodução do som, mas combinados com relógio</t>
  </si>
  <si>
    <t>85279910</t>
  </si>
  <si>
    <t>Amplificador com sintonizador ("receiver")</t>
  </si>
  <si>
    <t>85279990</t>
  </si>
  <si>
    <t>Outros aparelhos recptores radiodifusão c/radiotel.-radioteleg.</t>
  </si>
  <si>
    <t>85281290</t>
  </si>
  <si>
    <t>Outros aparelhos de recepção de televisão à cores, mesmo com aparelhos de som/imagem</t>
  </si>
  <si>
    <t>85284110</t>
  </si>
  <si>
    <t>Monitores com tubo de raios catódicos, dos tipos exclusiva ou principalmente utilizados num sistema automático para processamento de dados da posição 84.71, monocromáticos</t>
  </si>
  <si>
    <t>85284120</t>
  </si>
  <si>
    <t>Monitores com tubo de raios catódicos, dos tipos exclusiva ou principalmente utilizados num sistema automático para processamento de dados da posição 84.71, policromáticos</t>
  </si>
  <si>
    <t>85284200</t>
  </si>
  <si>
    <t>Monitores com tubo de raios catódicos capazes de serem conectados diretamente a uma máquina automática para processamento de dados da posição 84.71 e concebidos para serem utilizados com esta máquina</t>
  </si>
  <si>
    <t>85284210</t>
  </si>
  <si>
    <t>Monitores com tubo de raios catódicos, capazes de serem conectados diretamente a uma máquina automática para processamento de dados da posição 84.71 e concebidos para serem utilizados com esta máquina, monocromáticos</t>
  </si>
  <si>
    <t>85284220</t>
  </si>
  <si>
    <t>Monitores com tubo de raios catódicos, capazes de serem conectados diretamente a uma máquina automática para processamento de dados da posição 84.71 e concebidos para serem utilizados com esta máquina, policromáticos</t>
  </si>
  <si>
    <t>85284910</t>
  </si>
  <si>
    <t>Monitores com tubo de raios catódicos, monocromáticos</t>
  </si>
  <si>
    <t>85284921</t>
  </si>
  <si>
    <t>Monitores de vídeo, policromáticos, com dispositivos de seleção de varredura (underscanning) e de retardo de sincronismo horizontal e vertical (H/V delay ou pulse cross)</t>
  </si>
  <si>
    <t>85284929</t>
  </si>
  <si>
    <t>Monitores com tubo de raios catódicos, policromáticos</t>
  </si>
  <si>
    <t>85284930</t>
  </si>
  <si>
    <t>Outros monitores com tubo de raios catódicos, policromáticos, com dispositivos de seleção de varredura (underscanning) e de retardo de sincronismo horizontal e vertical (H/V delay ou pulse cross)</t>
  </si>
  <si>
    <t>85284990</t>
  </si>
  <si>
    <t>Outros monitores com tubo de raios catódicos, não classificados em códigos anteriores</t>
  </si>
  <si>
    <t>85285110</t>
  </si>
  <si>
    <t>Outros monitores, dos tipos exclusiva ou principalmente utilizados num sistema automático para processamento de dados da posição 84.71, monocromáticos</t>
  </si>
  <si>
    <t>85285120</t>
  </si>
  <si>
    <t>Outros monitores, dos tipos exclusiva ou principalmente utilizados num sistema automático para processamento de dados da posição 84.71, policromáticos</t>
  </si>
  <si>
    <t>85285200</t>
  </si>
  <si>
    <t>Outros monitores capazes de serem conectados diretamente a uma máquina automática para processamento de dados da posição 84.71 e concebidos para serem utilizados com esta máquina</t>
  </si>
  <si>
    <t>85285210</t>
  </si>
  <si>
    <t>Outros monitores, capazes de serem conectados diretamente a uma máquina automática para processamento de dados da posição 84.71 e concebidos para serem utilizados com esta máquina, monocromáticos</t>
  </si>
  <si>
    <t>85285220</t>
  </si>
  <si>
    <t>Outros monitores, capazes de serem conectados diretamente a uma máquina automática para processamento de dados da posição 84.71 e concebidos para serem utilizados com esta máquina, policromáticos</t>
  </si>
  <si>
    <t>85285900</t>
  </si>
  <si>
    <t>Outros monitores, que não incorporem aparelho receptor de televisão, não classificados em códigos anteriores</t>
  </si>
  <si>
    <t>85285910</t>
  </si>
  <si>
    <t>Outros monitores monocromáticos</t>
  </si>
  <si>
    <t>85285920</t>
  </si>
  <si>
    <t>Outros monitores policromáticos</t>
  </si>
  <si>
    <t>85286100</t>
  </si>
  <si>
    <t>Projetores, dos tipos exclusiva ou principalmente utilizados num sistema automático para processamento de dados da posição 84.71</t>
  </si>
  <si>
    <t>85286200</t>
  </si>
  <si>
    <t>Projetores, capazes de serem conectados diretamente a uma máquina automática para processamento de dados da posição 84.71 e concebidos para serem utilizados com esta máquina</t>
  </si>
  <si>
    <t>85286910</t>
  </si>
  <si>
    <t>Projetores, com tecnologia de dispositivo digital de microespelhos (DMD - Digital Micromirror Device)</t>
  </si>
  <si>
    <t>85286990</t>
  </si>
  <si>
    <t>Outros projetores</t>
  </si>
  <si>
    <t>85287111</t>
  </si>
  <si>
    <t>Receptor-decodificador integrado (IRD) de sinais digitalizados de vídeo codificados,sem saída de RF modulada nos canais 3 ou 4,com saídas de áudio balanceadas com impedância de 600 Ohms, próprio para montagem em racks e com saída de vídeo com conector BNC</t>
  </si>
  <si>
    <t>85287119</t>
  </si>
  <si>
    <t>Outro receptor-decodificador integrado (IRD) de sinais digitalizados de vídeo codificados</t>
  </si>
  <si>
    <t>85287190</t>
  </si>
  <si>
    <t>Outros aparelhos receptores de televisão, mesmo combinado, com outras cores</t>
  </si>
  <si>
    <t>85287200</t>
  </si>
  <si>
    <t>Outros aparelhos receptores de televisão, a cores (policromo)</t>
  </si>
  <si>
    <t>85287300</t>
  </si>
  <si>
    <t>Outros aparelhos receptores de televisão, a preto e branco ou outros monocromos</t>
  </si>
  <si>
    <t>85291011</t>
  </si>
  <si>
    <t>Antenas com refletor parabólico, exceto para telefone celular</t>
  </si>
  <si>
    <t>85291019</t>
  </si>
  <si>
    <t>Outras antenas, exceto para telefones celulares</t>
  </si>
  <si>
    <t>85291020</t>
  </si>
  <si>
    <t>Antenas para telefones celulares portáteis, exceto telescópicas</t>
  </si>
  <si>
    <t>85291090</t>
  </si>
  <si>
    <t>Outras antenas e refletores de antenas, e suas partes</t>
  </si>
  <si>
    <t>85299011</t>
  </si>
  <si>
    <t>Gabinetes e bastidores, de aparelhos transmissores e receptores</t>
  </si>
  <si>
    <t>85299012</t>
  </si>
  <si>
    <t>Circuitos impressos com componentes elétricos ou eletrônicos, montados, para aparelhos transmissores e receptores</t>
  </si>
  <si>
    <t>85299019</t>
  </si>
  <si>
    <t>Outras partes para aparelhos transmissores/receptores</t>
  </si>
  <si>
    <t>85299020</t>
  </si>
  <si>
    <t>Outras partes para aparelhos receptores de radiodifusão, televisão, etc.</t>
  </si>
  <si>
    <t>85299030</t>
  </si>
  <si>
    <t>Outras partes para aparelhos de radiodetecção e radiosondagem</t>
  </si>
  <si>
    <t>85299040</t>
  </si>
  <si>
    <t>Outras partes para aparelhos de radionavegação</t>
  </si>
  <si>
    <t>85299050</t>
  </si>
  <si>
    <t>Outras partes para módulos de visualização de tela (ecrã) plana, mesmo que incorporem telas sensíveis ao toque (ecrãs tácteis)</t>
  </si>
  <si>
    <t>85299090</t>
  </si>
  <si>
    <t>Outras partes para aparelhos de radiotelecomando/câmeras de TV/vídeo</t>
  </si>
  <si>
    <t>85301010</t>
  </si>
  <si>
    <t>Aparelhos eletrônicos digitais para controle de tráfego de vias férreas</t>
  </si>
  <si>
    <t>85301090</t>
  </si>
  <si>
    <t>Outros aparelhos elétricos de sinalização, etc, para vias férreas</t>
  </si>
  <si>
    <t>85308010</t>
  </si>
  <si>
    <t>Aparelhos eletrônicos digitais para controle de tráfego de automotores</t>
  </si>
  <si>
    <t>85308090</t>
  </si>
  <si>
    <t>Outros aparelhos elétricos de sinalização, etc, para vias terrestres, etc</t>
  </si>
  <si>
    <t>85309000</t>
  </si>
  <si>
    <t>Partes de aparelhos elétricos de sinalização, etc, para vias férreas, etc</t>
  </si>
  <si>
    <t>85311010</t>
  </si>
  <si>
    <t>Alarmes contra incêndio ou sobreaquecimento</t>
  </si>
  <si>
    <t>85311090</t>
  </si>
  <si>
    <t>Outros aparelhos elétricos de alarme, para proteção contra roubo</t>
  </si>
  <si>
    <t>85312000</t>
  </si>
  <si>
    <t>Painéis indicadores com dispositivos de cristais líquidos (LCD) ou de diodos emissores de luz (LED)</t>
  </si>
  <si>
    <t>85318000</t>
  </si>
  <si>
    <t>Outros aparelhos elétricos de sinalização acústica/visual</t>
  </si>
  <si>
    <t>85319000</t>
  </si>
  <si>
    <t>Partes de aparelhos elétricos de sinalização acústica ou visual</t>
  </si>
  <si>
    <t>85321000</t>
  </si>
  <si>
    <t>Condensadores fixos concebidos para linhas elétricas de 50/60 Hz e capazes de absorver uma potência reativa igual ou superior a 0,5 kvar (condensadores de potência)</t>
  </si>
  <si>
    <t>85322111</t>
  </si>
  <si>
    <t>Condensador fixo elétrico, de tântalo, próprios para montagem em superfície (SMD - Surface Mounted Device), com tensão de isolação inferior ou igual a 125 V</t>
  </si>
  <si>
    <t>85322119</t>
  </si>
  <si>
    <t>Outros condensadores fixos elétricos, de tântalo, próprios para montagem em superfície (SMD - Surface Mounted Device)</t>
  </si>
  <si>
    <t>85322120</t>
  </si>
  <si>
    <t>Outros condensadores fixos eletrolítico, de tântalo, próprios para montagem por inserção (PHP - Pin Through Hole)</t>
  </si>
  <si>
    <t>85322190</t>
  </si>
  <si>
    <t>Outros condensadores fixos eletrolítico, de tântalo</t>
  </si>
  <si>
    <t>85322200</t>
  </si>
  <si>
    <t>Condensador fixo eletrolítico, de alumínio</t>
  </si>
  <si>
    <t>85322310</t>
  </si>
  <si>
    <t>Condensadores fixos com dielétrico de cerâmica, de uma só camada, próprios para montagem em superfície (SMD - Surface Mounted Device)</t>
  </si>
  <si>
    <t>85322390</t>
  </si>
  <si>
    <t>Outros condensadores fixos com dielétrico de cerâmica, de uma só camada</t>
  </si>
  <si>
    <t>85322410</t>
  </si>
  <si>
    <t>Outros condensadores fixos, com dielétrico de cerâmica, de camadas múltiplas, próprios para montagem em superfície (SMD - Surface Mounted Device)</t>
  </si>
  <si>
    <t>85322420</t>
  </si>
  <si>
    <t>Outros condensadores fixos próprios para montagem por inserção (PHP - Pin Through Hole)</t>
  </si>
  <si>
    <t>85322490</t>
  </si>
  <si>
    <t>Outros condensadores fixos, com dielétrico de cerâmica, de camadas múltiplas</t>
  </si>
  <si>
    <t>85322510</t>
  </si>
  <si>
    <t>Condensadores fixos com dielétrico de papel ou de plásticos, próprios para montagem em superfície (SMD - Surface Mounted Device)</t>
  </si>
  <si>
    <t>85322590</t>
  </si>
  <si>
    <t>Outros condensadores fixos com dielétrico de papel ou de plásticos</t>
  </si>
  <si>
    <t>85322910</t>
  </si>
  <si>
    <t>Outros condensadores fixos elétricos para montagem em superfície</t>
  </si>
  <si>
    <t>85322990</t>
  </si>
  <si>
    <t>Outros condensadores fixos elétricos</t>
  </si>
  <si>
    <t>85323010</t>
  </si>
  <si>
    <t>Condensadores variáveis ou ajustáveis, próprios para montagem em superfície (SMD - Surface Mounted Device), elétricos</t>
  </si>
  <si>
    <t>85323090</t>
  </si>
  <si>
    <t>Outros condensadores variáveis ou ajustáveis, elétricos</t>
  </si>
  <si>
    <t>85329000</t>
  </si>
  <si>
    <t>Partes de condensadores elétricos fixos, variáveis ou ajustáveis</t>
  </si>
  <si>
    <t>85331000</t>
  </si>
  <si>
    <t>Resistências elétricas fixas de carbono, aglomeradas ou de camada</t>
  </si>
  <si>
    <t>85332110</t>
  </si>
  <si>
    <t>Resistências elétricas fixas, para potência não superior a 20 W, de fio</t>
  </si>
  <si>
    <t>85332120</t>
  </si>
  <si>
    <t>Resistências elétricas fixas, para potência não superior a 20 W, para montagem em superfície</t>
  </si>
  <si>
    <t>85332190</t>
  </si>
  <si>
    <t>Outras resistências elétricas fixas, para potência não superior a 20 W</t>
  </si>
  <si>
    <t>85332900</t>
  </si>
  <si>
    <t>Outras resistências elétricas fixas</t>
  </si>
  <si>
    <t>85333110</t>
  </si>
  <si>
    <t>Potenciômetros para potência não superior a 20 W</t>
  </si>
  <si>
    <t>85333190</t>
  </si>
  <si>
    <t>Outras resistências elétricas variáveis bobinadas para potência não superior a 20 W</t>
  </si>
  <si>
    <t>85333910</t>
  </si>
  <si>
    <t>Outros potenciômetros</t>
  </si>
  <si>
    <t>85333990</t>
  </si>
  <si>
    <t>Outras resistências elétricas variáveis bobinadas</t>
  </si>
  <si>
    <t>85334011</t>
  </si>
  <si>
    <t>Termistores</t>
  </si>
  <si>
    <t>85334012</t>
  </si>
  <si>
    <t>Varistores para uma tensão inferior ou igual a 1.000 V</t>
  </si>
  <si>
    <t>85334013</t>
  </si>
  <si>
    <t>Outros varistores</t>
  </si>
  <si>
    <t>85334019</t>
  </si>
  <si>
    <t>Outras resistências elétricas variáveis, não lineares semicondutoras</t>
  </si>
  <si>
    <t>85334091</t>
  </si>
  <si>
    <t>Potenciômetro de carvão, do tipo dos utilizados para determinar o ângulo de abertura da borboleta, em sistemas de injeção de combustível controlados eletronicamente</t>
  </si>
  <si>
    <t>85334092</t>
  </si>
  <si>
    <t>Outros potenciômetros de carvão</t>
  </si>
  <si>
    <t>85334099</t>
  </si>
  <si>
    <t>Outras resistências elétricas variaveis</t>
  </si>
  <si>
    <t>85339000</t>
  </si>
  <si>
    <t>Partes de resistências elétricas</t>
  </si>
  <si>
    <t>85340000</t>
  </si>
  <si>
    <t>Circuito impresso</t>
  </si>
  <si>
    <t>85340011</t>
  </si>
  <si>
    <t>Circuitos impressos, simples face, rígidos, com isolante de resina fenólica e papel celulósico</t>
  </si>
  <si>
    <t>85340012</t>
  </si>
  <si>
    <t>Circuitos impressos, simples face, rígidos, com isolante de resina epóxida e papel celulósico</t>
  </si>
  <si>
    <t>85340013</t>
  </si>
  <si>
    <t>Circuitos impressos, simples face, rígidos, com isolante de resina epóxida e tecido de fibra de vidro</t>
  </si>
  <si>
    <t>85340019</t>
  </si>
  <si>
    <t>Outros circuitos impressos, simples face, rígidos</t>
  </si>
  <si>
    <t>85340020</t>
  </si>
  <si>
    <t>Circuitos impressos, simples face, flexíveis</t>
  </si>
  <si>
    <t>85340031</t>
  </si>
  <si>
    <t>Circuitos impressos, dupla face, rígidos, com isolante de resina fenólica e papel celulósico</t>
  </si>
  <si>
    <t>85340032</t>
  </si>
  <si>
    <t>Circuitos impressos, dupla face, rígidos, com isolante de resina epóxida e papel celulósico</t>
  </si>
  <si>
    <t>85340033</t>
  </si>
  <si>
    <t>Circuitos impressos, dupla face, rígidos, com isolante de resina epóxida e tecido de fibra de vidro</t>
  </si>
  <si>
    <t>85340039</t>
  </si>
  <si>
    <t>Outros circuitos impressos, dupla face, rígidos</t>
  </si>
  <si>
    <t>85340040</t>
  </si>
  <si>
    <t>Circuitos impressos, dupla face, flexíveis</t>
  </si>
  <si>
    <t>85340051</t>
  </si>
  <si>
    <t>Circuitos impressos multicamadas, com isolante de resina epóxida e tecido de fibra de vidro</t>
  </si>
  <si>
    <t>85340059</t>
  </si>
  <si>
    <t>Outros circuitos impressos multicamadas</t>
  </si>
  <si>
    <t>85351000</t>
  </si>
  <si>
    <t>Fusíveis e corta-circuitos de fusíveis, para uma tensão superior a 1.000 V</t>
  </si>
  <si>
    <t>85352100</t>
  </si>
  <si>
    <t>Disjuntores, para uma tensão inferior a 72,5 kV</t>
  </si>
  <si>
    <t>85352900</t>
  </si>
  <si>
    <t>Outros disjuntores para tensão igual ou superior a 72,5 kv</t>
  </si>
  <si>
    <t>85353013</t>
  </si>
  <si>
    <t>Interruptores a vácuo, sem dispositivo de acionamento (ampolas a vácuo), para corrente nominal inferior ou igual a 1.600 A</t>
  </si>
  <si>
    <t>85353017</t>
  </si>
  <si>
    <t>Outros interruptores com dispositivo de acionamento não automático, para corrente nominal inferior ou igual a 1.600 A</t>
  </si>
  <si>
    <t>85353018</t>
  </si>
  <si>
    <t>Outros interruptores, com dispositivo de acionamento automático, exceto os de contatos imersos em meio líquido</t>
  </si>
  <si>
    <t>85353019</t>
  </si>
  <si>
    <t>Outros seccionadores/interruptores, para uma tensão superior a 1.000 V, para corrente nominal inferior ou igual a 1.600 A</t>
  </si>
  <si>
    <t>85353023</t>
  </si>
  <si>
    <t>Interruptores a vácuo, sem dispositivo de acionamento (ampolas a vácuo), para corrente nominal superior a 1.600 A</t>
  </si>
  <si>
    <t>85353027</t>
  </si>
  <si>
    <t>Outros interruptores com dispositivo de acionamento não automático, para corrente nominal superior a 1.600 A</t>
  </si>
  <si>
    <t>85353028</t>
  </si>
  <si>
    <t>Outros interruptores, com dispositivo de acionamento automático, exceto os de contatos imersos em meio líquido,  para corrente nominal superior a 1.600 A</t>
  </si>
  <si>
    <t>85353029</t>
  </si>
  <si>
    <t>Outros seccionadores/interruptores, para tensão &gt; 1 Kv e corrente &gt; 1600 A</t>
  </si>
  <si>
    <t>85354010</t>
  </si>
  <si>
    <t>Pára-raios para proteção de linhas de transmissão de eletricidade, para uma tensão superior a 1.000 V</t>
  </si>
  <si>
    <t>85354090</t>
  </si>
  <si>
    <t>Limitadores de tensão e supressores de picos de tensão (supressores de sobretensões), para uma tensão superior a 1.000 V</t>
  </si>
  <si>
    <t>85359000</t>
  </si>
  <si>
    <t>Outros aparelhos para interrupção, etc, de circuitos elétricos, para uma tensão superior a 1.000 V</t>
  </si>
  <si>
    <t>85359010</t>
  </si>
  <si>
    <t>Comutadores com ampolas a vácuo, sem interrupção de circulação de corrente durante a comutação, para uma corrente nominal igual ou superior a 100 A</t>
  </si>
  <si>
    <t>85359090</t>
  </si>
  <si>
    <t>85361000</t>
  </si>
  <si>
    <t>Fusíveis e corta-circuitos de fusíveis, para uma tensão não superior a 1.000 V</t>
  </si>
  <si>
    <t>85362000</t>
  </si>
  <si>
    <t>Disjuntores, para uma tensão não superior a 1.000 V</t>
  </si>
  <si>
    <t>85363000</t>
  </si>
  <si>
    <t>Outros aparelhos para proteção de circuitos elétricos, para uma tensão não superior a 1.000 V</t>
  </si>
  <si>
    <t>85363010</t>
  </si>
  <si>
    <t>Centelhador a gás, para uma tensão não superior a 1.000 V</t>
  </si>
  <si>
    <t>85363090</t>
  </si>
  <si>
    <t>85364100</t>
  </si>
  <si>
    <t>Relés para uma tensão não superior a 60 V</t>
  </si>
  <si>
    <t>85364900</t>
  </si>
  <si>
    <t>Outros reles, para tensão maior que 60 Volts, mas menor que 1.000 Volts</t>
  </si>
  <si>
    <t>85365010</t>
  </si>
  <si>
    <t>Unidade chaveadora de conversor de subida e descida para sistema de telecomunicações via satélite, para uma tensão não superior a 1.000 V</t>
  </si>
  <si>
    <t>85365020</t>
  </si>
  <si>
    <t>Unidade chaveadora de amplificador de alta potência (HPA) para sistema de telecomunicações via satélite, para uma tensão não superior a 1.000 V</t>
  </si>
  <si>
    <t>85365030</t>
  </si>
  <si>
    <t>Comutadores codificadores digitais, próprios para montagem em circuitos impressos</t>
  </si>
  <si>
    <t>85365090</t>
  </si>
  <si>
    <t>Outros interruptores, etc, de circuitos elétricos, para uma tensão não superior a 1.000 V</t>
  </si>
  <si>
    <t>85366100</t>
  </si>
  <si>
    <t>Suportes para lâmpadas, para uma tensão não superior a 1.000 V</t>
  </si>
  <si>
    <t>85366910</t>
  </si>
  <si>
    <t>Tomada polarizada e tomada blindada, para uma tensão não superior a 1.000 V</t>
  </si>
  <si>
    <t>85366990</t>
  </si>
  <si>
    <t>Outras tomadas de corrente, para uma tensão não superior a 1.000 V</t>
  </si>
  <si>
    <t>85367000</t>
  </si>
  <si>
    <t>Conectores para fibras ópticas, feixes ou cabos de fibras ópticas</t>
  </si>
  <si>
    <t>85369010</t>
  </si>
  <si>
    <t>Conectores para cabos planos constituídos por condutores paralelos isolados individualmente, para uma tensão não superior a 1.000 V</t>
  </si>
  <si>
    <t>85369020</t>
  </si>
  <si>
    <t>Tomadas de contato deslizante em condutores aéreos, para uma tensão não superior a 1.000 V</t>
  </si>
  <si>
    <t>85369030</t>
  </si>
  <si>
    <t>Soquetes para microestruturas eletrônicas, para uma tensão não superior a 1.000 V</t>
  </si>
  <si>
    <t>85369040</t>
  </si>
  <si>
    <t>Conectores para circuito impresso, para uma tensão não superior a 1.000 V</t>
  </si>
  <si>
    <t>85369050</t>
  </si>
  <si>
    <t>Terminais de conexão para capacitores, mesmo montados em suporte isolante, para uma tensão não superior a 1.000 V</t>
  </si>
  <si>
    <t>85369060</t>
  </si>
  <si>
    <t xml:space="preserve">Conector de corrente elétrica para acoplamento através da carcaça, do tipo utilizado em motocompressores herméticos de refrigeração </t>
  </si>
  <si>
    <t>85369090</t>
  </si>
  <si>
    <t>Outros aparelhos para interrupção, etc, para circuitos elétricos, para uma tensão não superior a 1.000 V</t>
  </si>
  <si>
    <t>85371011</t>
  </si>
  <si>
    <t>Comando numérico computadorizado (CNC),com processador e barramento &gt;= 32 bits,incorporando recursos gráficos e execução de macros,resolução &lt;= 1 micrômetro e capacidade de conexão digital para servo-acionamento, com monitor policromático,tensão &lt; 1.000 V</t>
  </si>
  <si>
    <t>85371019</t>
  </si>
  <si>
    <t>Outros quadros, painéis, etc, comando numérico computadorizado (CNC), para uma tensão não superior a 1.000 V</t>
  </si>
  <si>
    <t>85371020</t>
  </si>
  <si>
    <t>Controladores programáveis, para uma tensão não superior a 1.000 V</t>
  </si>
  <si>
    <t>85371030</t>
  </si>
  <si>
    <t>Controladores de demanda de energia elétrica, para uma tensão não superior a 1.000 V</t>
  </si>
  <si>
    <t>85371090</t>
  </si>
  <si>
    <t>Outros quadros, etc, com aparelhos interruptores circuito elétrico, para uma tensão não superior a 1.000 V</t>
  </si>
  <si>
    <t>85372000</t>
  </si>
  <si>
    <t>Quadros, etc, com aparelhos interruptores de circuito elétrico, tensão &gt; 1 kv</t>
  </si>
  <si>
    <t>85372010</t>
  </si>
  <si>
    <t>Subestações isoladas a gás (GIS - Gas-Insulated Switchgear ou HIS - Highly Integrated Switchgear), para uma tensão superior a 52 kV</t>
  </si>
  <si>
    <t>85372090</t>
  </si>
  <si>
    <t>Outros quadros, painéis, etc, com aparelho interruptor de circuito elétrico, para uma tensão superior a 1.000 V</t>
  </si>
  <si>
    <t>85381000</t>
  </si>
  <si>
    <t>Quadros, painéis, consoles, cabinas, armários e outros suportes, da posição 85.37, desprovidos dos seus aparelhos</t>
  </si>
  <si>
    <t>85389010</t>
  </si>
  <si>
    <t>Circuitos impressos com componentes elétricos ou eletrônicos, montados, para aparelhos interruptores de circuito elétrico</t>
  </si>
  <si>
    <t>85389020</t>
  </si>
  <si>
    <t>Outras partes para aparelhos de interrupção/proteção de circuito elétrico</t>
  </si>
  <si>
    <t>85389090</t>
  </si>
  <si>
    <t>Outras partes para aparelhos de interrupção de circuito elétrico</t>
  </si>
  <si>
    <t>85391010</t>
  </si>
  <si>
    <t>Artigos denominados "faróis e projetores, em unidades seladas", para uma tensão inferior ou igual a 15 V</t>
  </si>
  <si>
    <t>85391090</t>
  </si>
  <si>
    <t>Outros artigos denominados "faróis e projetores, em unidades seladas"</t>
  </si>
  <si>
    <t>85392110</t>
  </si>
  <si>
    <t>Outras lâmpadas e tubos de incandescência, exceto de raios ultravioleta ou infravermelhos, halógenos, de tungstênio, para uma tensão inferior ou igual a 15 V</t>
  </si>
  <si>
    <t>85392190</t>
  </si>
  <si>
    <t>Outras lâmpadas/tubos incandescentes halogenos, de tungstênio</t>
  </si>
  <si>
    <t>85392200</t>
  </si>
  <si>
    <t>Outras lâmpadas/tubos incandescentes, de potência não superior a 200 W e uma tensão superior a 100 V</t>
  </si>
  <si>
    <t>85392910</t>
  </si>
  <si>
    <t>Outras lâmpadas/tubos incandescentes, para uma tensão inferior ou igual a 15 V</t>
  </si>
  <si>
    <t>85392990</t>
  </si>
  <si>
    <t>Outras lâmpadas/tubos incandescentes</t>
  </si>
  <si>
    <t>85393100</t>
  </si>
  <si>
    <t>Lâmpadas/tubos descarga, fluorescente, de catodo quente</t>
  </si>
  <si>
    <t>85393111</t>
  </si>
  <si>
    <t>Lâmpadas, com reator eletrônico incorporado e base rosca E 14, E 27 ou E 40 que contenham mais de 5 mg de mercúrio por cada invólucro (tubo)</t>
  </si>
  <si>
    <t>85393119</t>
  </si>
  <si>
    <t>Outras lâmpadas/tubos descarga, fluorescente, de catodo quente</t>
  </si>
  <si>
    <t>85393120</t>
  </si>
  <si>
    <t>Outras lâmpadas</t>
  </si>
  <si>
    <t>85393131</t>
  </si>
  <si>
    <t>Tubos com fósforo tribanda e que contenham mais de 5 mg de mercúrio</t>
  </si>
  <si>
    <t>85393132</t>
  </si>
  <si>
    <t>Tubos com fósforo em halofosfato e que contenham mais de 10 mg de mercúrio</t>
  </si>
  <si>
    <t>85393139</t>
  </si>
  <si>
    <t>Outros tubos</t>
  </si>
  <si>
    <t>85393200</t>
  </si>
  <si>
    <t>Lâmpadas de vapor de mercúrio/sódio ou halogeneto metal</t>
  </si>
  <si>
    <t>85393210</t>
  </si>
  <si>
    <t>Lâmpadas de vapor de mercúrio</t>
  </si>
  <si>
    <t>85393220</t>
  </si>
  <si>
    <t>Lâmpadas de vapor de sódio</t>
  </si>
  <si>
    <t>85393230</t>
  </si>
  <si>
    <t>Lâmpadas de halogeneto metálico</t>
  </si>
  <si>
    <t>85393900</t>
  </si>
  <si>
    <t>Outras lâmpadas/tubos de descarga</t>
  </si>
  <si>
    <t>85393911</t>
  </si>
  <si>
    <t>Tubos fluorescentes de cátodo frio ou de eletrodo externo, para telas eletrônicas, de comprimento não superior a 500 mm e que contenham mais de 3,5 mg de mercúrio</t>
  </si>
  <si>
    <t>85393912</t>
  </si>
  <si>
    <t>Tubos fluorescentes de cátodo frio ou de eletrodo externo, para telas eletrônicas, de comprimento superior a 500 mm, mas não superior a 1.500 mm e que contenham mais de 5 mg de mercúrio</t>
  </si>
  <si>
    <t>85393913</t>
  </si>
  <si>
    <t>Tubos fluorescentes de cátodo frio ou de eletrodo externo, para telas eletrônicas, de comprimento superior a 1.500 mm e que contenham mais de 13 mg de mercúrio</t>
  </si>
  <si>
    <t>85393919</t>
  </si>
  <si>
    <t>Outros tubos fluorescentes de cátodo frio ou de eletrodo externo, para telas eletrônicas</t>
  </si>
  <si>
    <t>85393990</t>
  </si>
  <si>
    <t>85394110</t>
  </si>
  <si>
    <t>Lâmpadas de arco, de potência superior ou igual a 1.000 W</t>
  </si>
  <si>
    <t>85394190</t>
  </si>
  <si>
    <t>Outras lâmpadas de arco</t>
  </si>
  <si>
    <t>85394900</t>
  </si>
  <si>
    <t>Lâmpadas/tubos de raios ultravioleta ou infravermelhos</t>
  </si>
  <si>
    <t>85395000</t>
  </si>
  <si>
    <t>Lâmpadas e tubos de diodos emissores de luz (LED)</t>
  </si>
  <si>
    <t>85395100</t>
  </si>
  <si>
    <t>Módulos de diodos emissores de luz (LED)</t>
  </si>
  <si>
    <t>85395200</t>
  </si>
  <si>
    <t>85399010</t>
  </si>
  <si>
    <t>Eletrodos para lâmpadas/tubos elétricos, de incandescência, etc.</t>
  </si>
  <si>
    <t>85399020</t>
  </si>
  <si>
    <t>Bases para lâmpadas/tubos elétricos, de incandescência, etc.</t>
  </si>
  <si>
    <t>85399090</t>
  </si>
  <si>
    <t>Outras partes para lâmpadas/tubos elétricos incandescência, etc</t>
  </si>
  <si>
    <t>85401100</t>
  </si>
  <si>
    <t>Tubos catódicos para receptores de televisão, incluindo os tubos para monitores de vídeos, a cores (policromo)</t>
  </si>
  <si>
    <t>85401200</t>
  </si>
  <si>
    <t>Tubos catódicos para receptores de televisão, incluindo os tubos para monitores de vídeos, a preto e branco ou outros monocromos</t>
  </si>
  <si>
    <t>85402011</t>
  </si>
  <si>
    <t>Tubos para câmeras de televisão, em preto e branco ou outros monocromos</t>
  </si>
  <si>
    <t>85402019</t>
  </si>
  <si>
    <t>Outros tubos para câmeras de televisão</t>
  </si>
  <si>
    <t>85402020</t>
  </si>
  <si>
    <t>Tubos conversores ou intensificadores de imagens, de raios X</t>
  </si>
  <si>
    <t>85402090</t>
  </si>
  <si>
    <t>Outros tubos conversores ou intensificadores de imagens, etc.</t>
  </si>
  <si>
    <t>85404000</t>
  </si>
  <si>
    <t>Tubos de visualização de dados gráficos, em monocromos; tubos de visualização de dados gráficos, a cores (policromo), com uma tela fosfórica de espaçamento entre os pontos inferior a 0,4 mm</t>
  </si>
  <si>
    <t>85405010</t>
  </si>
  <si>
    <t>Tubo de visualização de dado gráfico preto/branco, tela &lt; 33, 56cm(14")</t>
  </si>
  <si>
    <t>85405020</t>
  </si>
  <si>
    <t>Tubo de visualização de dado gráfico preto/branco, tela &gt;= 33, 56cm(14")</t>
  </si>
  <si>
    <t>85406010</t>
  </si>
  <si>
    <t>Tubos de visualização de dados gráficos, em cores, com uma tela de espaçamento entre os pontos superior ou igual a 0,4 mm</t>
  </si>
  <si>
    <t>85406090</t>
  </si>
  <si>
    <t>Outros tubos catódicos</t>
  </si>
  <si>
    <t>85407100</t>
  </si>
  <si>
    <t>Tubos para microondas, magnétrons</t>
  </si>
  <si>
    <t>85407200</t>
  </si>
  <si>
    <t>Tubos para microondas, clistrons</t>
  </si>
  <si>
    <t>85407900</t>
  </si>
  <si>
    <t>Outros tubos para microondas</t>
  </si>
  <si>
    <t>85408100</t>
  </si>
  <si>
    <t>Tubos de recepção ou de amplificação</t>
  </si>
  <si>
    <t>85408910</t>
  </si>
  <si>
    <t>Válvulas de potência para transmissores</t>
  </si>
  <si>
    <t>85408990</t>
  </si>
  <si>
    <t>Outras lâmpadas, tubos e válvulas, eletrônicos, etc.</t>
  </si>
  <si>
    <t>85409110</t>
  </si>
  <si>
    <t>Bobinas de deflexão (yokes), para tubos catódicos</t>
  </si>
  <si>
    <t>85409120</t>
  </si>
  <si>
    <t>Núcleos de pó ferromagnético para bobinas de deflexão (yokes)</t>
  </si>
  <si>
    <t>85409130</t>
  </si>
  <si>
    <t>Canhões eletrônicos para tubos catódicos</t>
  </si>
  <si>
    <t>85409140</t>
  </si>
  <si>
    <t>Painel de vidro, máscara de sombra e blindagem interna, reunidos, para tubos tricromáticos</t>
  </si>
  <si>
    <t>85409190</t>
  </si>
  <si>
    <t>Outras partes para tubos catódicos</t>
  </si>
  <si>
    <t>85409900</t>
  </si>
  <si>
    <t>Partes para lâmpadas, outros tubos e válvulas, eletrônicos, etc.</t>
  </si>
  <si>
    <t>85411011</t>
  </si>
  <si>
    <t>Diodos não montados, zener</t>
  </si>
  <si>
    <t>85411012</t>
  </si>
  <si>
    <t>Diodos não montados, de intensidade de corrente&lt;=3a</t>
  </si>
  <si>
    <t>85411019</t>
  </si>
  <si>
    <t>Outros diodos não montados</t>
  </si>
  <si>
    <t>85411021</t>
  </si>
  <si>
    <t>Diodos zener montados, próprios para montagem em superfície (SMD - Surface Mounted Device)</t>
  </si>
  <si>
    <t>85411022</t>
  </si>
  <si>
    <t>Diodos montados, próprios para montagem em superfície (SMD - Surface Mounted Device), de intensidade de corrente inferior ou igual a 3 A</t>
  </si>
  <si>
    <t>85411029</t>
  </si>
  <si>
    <t>Outros diodos montados para montagem em superfície ("smd")</t>
  </si>
  <si>
    <t>85411031</t>
  </si>
  <si>
    <t>Diodos montados, próprios para montagem por inserção (PHP -Pin Through Hole), Zener</t>
  </si>
  <si>
    <t>85411032</t>
  </si>
  <si>
    <t>Outros diodos montados, próprios para montagem por inserção (PHP -Pin Through Hole), de intensidade de corrente inferior ou igual a 3 A</t>
  </si>
  <si>
    <t>85411039</t>
  </si>
  <si>
    <t>Outros diodos montados, próprios para montagem por inserção (PHP -Pin Through Hole)</t>
  </si>
  <si>
    <t>85411091</t>
  </si>
  <si>
    <t>Outros diodos zener</t>
  </si>
  <si>
    <t>85411092</t>
  </si>
  <si>
    <t>Outros diodos de intensidade de corrente &lt;= 3 a</t>
  </si>
  <si>
    <t>85411099</t>
  </si>
  <si>
    <t>Outros diodos, exceto fotodiodos e diodos emissores de luz</t>
  </si>
  <si>
    <t>85412110</t>
  </si>
  <si>
    <t>Transistores, exceto os fototransistores, com capacidade de dissipação inferior a 1 W, não montados</t>
  </si>
  <si>
    <t>85412120</t>
  </si>
  <si>
    <t>Transistores, exceto os fototransistores, com capacidade de dissipação inferior a 1 W, montados, próprios para montagem em superfície (SMD - Surface Mounted Device)</t>
  </si>
  <si>
    <t>85412191</t>
  </si>
  <si>
    <t>Transistores com capacidade de dissipação &lt; 1 w, com junção heterogênea</t>
  </si>
  <si>
    <t>85412199</t>
  </si>
  <si>
    <t>Outros transistores com capacidade de dissipação &lt; 1 w, exceto os fototransistores</t>
  </si>
  <si>
    <t>85412910</t>
  </si>
  <si>
    <t>Outros transistores, não montados, exceto os fototransistores</t>
  </si>
  <si>
    <t>85412920</t>
  </si>
  <si>
    <t>Outros transistores, montados, exceto os fototransistores</t>
  </si>
  <si>
    <t>85413011</t>
  </si>
  <si>
    <t>Tiristores, diacs e triacs, exceto os dispositivos fotossensíveis, não montados, de intensidade de corrente inferior ou igual a 3 A</t>
  </si>
  <si>
    <t>85413019</t>
  </si>
  <si>
    <t>Outros tiristores, diacs e triacs, exceto os dispositivos fotossensíveis, não montados</t>
  </si>
  <si>
    <t>85413021</t>
  </si>
  <si>
    <t>Tiristores, diacs e triacs, exceto os dispositivos fotossensíveis, montados, de intensidade de corrente inferior ou igual a 3 A</t>
  </si>
  <si>
    <t>85413029</t>
  </si>
  <si>
    <t>Outros tiristores, diacs e triacs, exceto os dispositivos fotossensíveis, montados</t>
  </si>
  <si>
    <t>85414011</t>
  </si>
  <si>
    <t>Diodos emissores de luz (LED), exceto diodos laser, não montados</t>
  </si>
  <si>
    <t>85414012</t>
  </si>
  <si>
    <t>Diodos laser não montados</t>
  </si>
  <si>
    <t>85414013</t>
  </si>
  <si>
    <t>Fotodiodos não montados</t>
  </si>
  <si>
    <t>85414014</t>
  </si>
  <si>
    <t>Fototransistores não montados</t>
  </si>
  <si>
    <t>85414015</t>
  </si>
  <si>
    <t>Fototiristores não montados</t>
  </si>
  <si>
    <t>85414016</t>
  </si>
  <si>
    <t>Células solares não montadas</t>
  </si>
  <si>
    <t>85414018</t>
  </si>
  <si>
    <t>Outras células solares não montadas</t>
  </si>
  <si>
    <t>85414019</t>
  </si>
  <si>
    <t>Outros dispositivos fotossensiveis semicondutores, não montados</t>
  </si>
  <si>
    <t>85414021</t>
  </si>
  <si>
    <t>Diodos emissores de luz (led) montados, para montagem em superfície</t>
  </si>
  <si>
    <t>85414022</t>
  </si>
  <si>
    <t>Outros diodos emissores de luz (led) exceto diodos "laser"</t>
  </si>
  <si>
    <t>85414023</t>
  </si>
  <si>
    <t>Diodos "laser" com comprimento de onda de 1300 mm ou 1500 mm</t>
  </si>
  <si>
    <t>85414024</t>
  </si>
  <si>
    <t>Outros diodos "laser"</t>
  </si>
  <si>
    <t>85414025</t>
  </si>
  <si>
    <t>Fotodiodos, fototransistores e fototiristores, montados</t>
  </si>
  <si>
    <t>85414026</t>
  </si>
  <si>
    <t>Fotorresistores montados</t>
  </si>
  <si>
    <t>85414027</t>
  </si>
  <si>
    <t>Acopladores óticos, próprios para montagem em superfície (SMD - Surface Mounted Device)</t>
  </si>
  <si>
    <t>85414029</t>
  </si>
  <si>
    <t>Outros dispositivos fotossensiveis semicondutores montados</t>
  </si>
  <si>
    <t>85414031</t>
  </si>
  <si>
    <t>Fotodiodos em módulos ou painéis</t>
  </si>
  <si>
    <t>85414032</t>
  </si>
  <si>
    <t>Células solares em módulos ou painéis</t>
  </si>
  <si>
    <t>85414039</t>
  </si>
  <si>
    <t>Outras células fotovoltaicas em módulos ou painéis</t>
  </si>
  <si>
    <t>85414111</t>
  </si>
  <si>
    <t>85414112</t>
  </si>
  <si>
    <t>85414121</t>
  </si>
  <si>
    <t>85414122</t>
  </si>
  <si>
    <t>85414123</t>
  </si>
  <si>
    <t>85414124</t>
  </si>
  <si>
    <t>85414210</t>
  </si>
  <si>
    <t>Células solares orgânicas fotovoltaicas não montadas em módulos nem em painéis</t>
  </si>
  <si>
    <t>85414220</t>
  </si>
  <si>
    <t>Outras células solares fotovoltaicas não montadas em módulos nem em painéis</t>
  </si>
  <si>
    <t>85414290</t>
  </si>
  <si>
    <t>Outras células fotovoltaicas não montadas em módulos nem em painéis</t>
  </si>
  <si>
    <t>85414300</t>
  </si>
  <si>
    <t>Células fotovoltaicas montadas em módulos ou em painéis</t>
  </si>
  <si>
    <t>85414900</t>
  </si>
  <si>
    <t>Outros dispositivos fotossensíveis semicondutores, incluindo as células fotovoltaicas, mesmo montadas em módulos ou em painéis; outros diodos emissores de luz (led)s</t>
  </si>
  <si>
    <t>85415010</t>
  </si>
  <si>
    <t>Outros dispositivos semicondutores não montados</t>
  </si>
  <si>
    <t>85415020</t>
  </si>
  <si>
    <t>Outros dispositivos semicondutores montados</t>
  </si>
  <si>
    <t>85415100</t>
  </si>
  <si>
    <t>Transdutores à base de semicondutores</t>
  </si>
  <si>
    <t>85415900</t>
  </si>
  <si>
    <t>Outros dispositivos semicondutores, exceto transdutores à base de semicondutores</t>
  </si>
  <si>
    <t>85416010</t>
  </si>
  <si>
    <t>Cristais piezelétricos montados, de quartzo, de frequência superior ou igual a 1 MHz, mas inferior ou igual a 100 MHz</t>
  </si>
  <si>
    <t>85416090</t>
  </si>
  <si>
    <t>Outros cristais piezoelétricos montados</t>
  </si>
  <si>
    <t>85419010</t>
  </si>
  <si>
    <t>Suportes-conectores apresentados em tiras (lead frames), diodos, etc.semicondutores</t>
  </si>
  <si>
    <t>85419020</t>
  </si>
  <si>
    <t>Coberturas para encapsulamento (cápsulas)</t>
  </si>
  <si>
    <t>85419090</t>
  </si>
  <si>
    <t>Outras partes de diodos, transistores, etc, semicondutores</t>
  </si>
  <si>
    <t>85421392</t>
  </si>
  <si>
    <t>Outros microprocessadores, de óxido metálico, tecnologia mos</t>
  </si>
  <si>
    <t>85421929</t>
  </si>
  <si>
    <t>Outras circuitos integrados monolíticos digitais montados, para montagem de superfície</t>
  </si>
  <si>
    <t>85423029</t>
  </si>
  <si>
    <t>Outros circuitos integrados monolíticos montados</t>
  </si>
  <si>
    <t>85423110</t>
  </si>
  <si>
    <t>Processadores e controladores, mesmo combinados com memórias, conversores, circuitos lógicos, amplificadores, circuitos temporizadores e de sincronização, ou outros circuitos, não montados</t>
  </si>
  <si>
    <t>85423120</t>
  </si>
  <si>
    <t>Processadores e controladores, mesmo combinados com memórias, conversores, circuitos lógicos, amplificadores, circuitos temporizadores e de sincronização, ou outros circuitos, montados, próprios para montagem em superfície (SMD - Surface Mounted Device)</t>
  </si>
  <si>
    <t>85423190</t>
  </si>
  <si>
    <t>Outros circuitos integrados</t>
  </si>
  <si>
    <t>85423210</t>
  </si>
  <si>
    <t>Memórias não montadas</t>
  </si>
  <si>
    <t>85423221</t>
  </si>
  <si>
    <t>Memórias, montadas, próprias para montagem em superfície (SMD - Surface Mounted Device), dos tipos RAM estáticas (SRAM) com tempo de acesso inferior ou igual a 25 ns, EPROM, EEPROM, PROM, ROM e FLASH</t>
  </si>
  <si>
    <t>85423229</t>
  </si>
  <si>
    <t>Outras memórias digitais montadas</t>
  </si>
  <si>
    <t>85423291</t>
  </si>
  <si>
    <t>Outras memórias dos tipos RAM estáticas (SRAM) com tempo de acesso inferior ou igual a 25 ns, EPROM, EEPROM, PROM, ROM e FLASH</t>
  </si>
  <si>
    <t>85423299</t>
  </si>
  <si>
    <t>Outras memórias RAM com tempo de acesso inferior ou igual a 25 ns</t>
  </si>
  <si>
    <t>85423311</t>
  </si>
  <si>
    <t>Circuitos integrados eletrônicos, amplificadores, híbridos, de espessura de camada inferior ou igual a 1 micrômetro (mícron) com frequência de operação superior ou igual a 800 MHz</t>
  </si>
  <si>
    <t>85423319</t>
  </si>
  <si>
    <t>Outros circuitos integrados eletrônicos, amplificadores, híbridos</t>
  </si>
  <si>
    <t>85423320</t>
  </si>
  <si>
    <t>Outros circuitos integrados monolíticos, não montados</t>
  </si>
  <si>
    <t>85423390</t>
  </si>
  <si>
    <t>Outros circuitos montados</t>
  </si>
  <si>
    <t>85423911</t>
  </si>
  <si>
    <t>Circuito integrado híbrido, de espessura de camada inferior ou igual a 1 micrômetro (mícron) com frequência de operação superior ou igual a 800 MHz</t>
  </si>
  <si>
    <t>85423919</t>
  </si>
  <si>
    <t>Outros circuitos integrados híbridos</t>
  </si>
  <si>
    <t>85423920</t>
  </si>
  <si>
    <t>85423931</t>
  </si>
  <si>
    <t>Circuitos do tipo chipset, montados, próprios para montagem em superfície (SMD - Surface Mounted Device)</t>
  </si>
  <si>
    <t>85423939</t>
  </si>
  <si>
    <t>Outros circuitos integrados monolíticos</t>
  </si>
  <si>
    <t>85423991</t>
  </si>
  <si>
    <t>Outros circuitos integrados monolíticos chipset</t>
  </si>
  <si>
    <t>85423999</t>
  </si>
  <si>
    <t>Outros circuitos integrados monolíticos digitais</t>
  </si>
  <si>
    <t>85429000</t>
  </si>
  <si>
    <t>Partes de circuitos integrados eletrônicos</t>
  </si>
  <si>
    <t>85429010</t>
  </si>
  <si>
    <t>Suportes-conectores apresentados em tiras (lead frames)</t>
  </si>
  <si>
    <t>85429020</t>
  </si>
  <si>
    <t>85429090</t>
  </si>
  <si>
    <t>Outras partes para circuito integrado e microconjunto eletrônico</t>
  </si>
  <si>
    <t>85431000</t>
  </si>
  <si>
    <t>Aceleradores de partículas</t>
  </si>
  <si>
    <t>85432000</t>
  </si>
  <si>
    <t>Geradores de sinais</t>
  </si>
  <si>
    <t>85433000</t>
  </si>
  <si>
    <t>Máquinas e aparelhos de galvanoplastia, eletrólise ou eletroforese</t>
  </si>
  <si>
    <t>85433010</t>
  </si>
  <si>
    <t>Máquinas e aparelhos de eletrólise, com células de membrana</t>
  </si>
  <si>
    <t>85433090</t>
  </si>
  <si>
    <t>Outras máquinas e aparelhos de galvanoplastia, eletrólise ou eletroforese</t>
  </si>
  <si>
    <t>85434000</t>
  </si>
  <si>
    <t>Eletrificadores de cercas</t>
  </si>
  <si>
    <t>85437011</t>
  </si>
  <si>
    <t>Amplificadores de radiofrequência, para transmissão de sinais de micro-ondas de alta potência (HPA), a válvula TWT do tipo Phase Combiner, com potência de saída superior a 2,7 kW</t>
  </si>
  <si>
    <t>85437012</t>
  </si>
  <si>
    <t>Amplificadores de radiofrequência, para recepção de sinais de micro-ondas de baixo ruído (LNA) na banda de 3.600 a 4.200 MHz, com temperatura menor ou igual a 55 Kelvin, para telecomunicações via satélite</t>
  </si>
  <si>
    <t>85437013</t>
  </si>
  <si>
    <t>Amplificadores de radiofrequência, para distribuição de sinais de televisão</t>
  </si>
  <si>
    <t>85437014</t>
  </si>
  <si>
    <t>Outros amplificadores de radiofrequência, para recepção de sinais de micro-ondas</t>
  </si>
  <si>
    <t>85437015</t>
  </si>
  <si>
    <t>Outros amplificadores de radiofrequência, para transmissão de sinais de micro-ondas</t>
  </si>
  <si>
    <t>85437019</t>
  </si>
  <si>
    <t>Outros amplificadores de radiofrequência</t>
  </si>
  <si>
    <t>85437020</t>
  </si>
  <si>
    <t>Aparelhos para eletrocutar insetos</t>
  </si>
  <si>
    <t>85437031</t>
  </si>
  <si>
    <t>Geradores de efeitos especiais com manipulação em 2 ou 3 dimensões, mesmo combinados com dispositivo de comutação, de mais de 10 entradas de áudio ou de vídeo</t>
  </si>
  <si>
    <t>85437032</t>
  </si>
  <si>
    <t>Geradores de caracteres, digitais</t>
  </si>
  <si>
    <t>85437033</t>
  </si>
  <si>
    <t>Sincronizadores de quadro armazenadores ou corretores de base de tempo</t>
  </si>
  <si>
    <t>85437034</t>
  </si>
  <si>
    <t>Controladores de edição para vídeo</t>
  </si>
  <si>
    <t>85437035</t>
  </si>
  <si>
    <t>Misturador digital, em tempo real, com oito ou mais entradas</t>
  </si>
  <si>
    <t>85437036</t>
  </si>
  <si>
    <t>Roteador-comutador (routing switcher) de mais de 20 entradas e mais de 16 saídas, de áudio ou de vídeo</t>
  </si>
  <si>
    <t>85437039</t>
  </si>
  <si>
    <t>Outras máquinas e aparelhos auxiliares para vídeo</t>
  </si>
  <si>
    <t>85437040</t>
  </si>
  <si>
    <t>Transcodificadores ou conversores de padrões de televisão</t>
  </si>
  <si>
    <t>85437050</t>
  </si>
  <si>
    <t>Simulador de antenas para transmissores com potência igual ou superior a 25 kW (carga fantasma)</t>
  </si>
  <si>
    <t>85437091</t>
  </si>
  <si>
    <t>Terminais de texto que operem com código de transmissão Baudot, providos de teclado alfanumérico e visor, para acoplamento exclusivamente acústico a telefone</t>
  </si>
  <si>
    <t>85437092</t>
  </si>
  <si>
    <t>85437099</t>
  </si>
  <si>
    <t>Outras máquinas e aparelhos elétricos com função própria</t>
  </si>
  <si>
    <t>85438940</t>
  </si>
  <si>
    <t>Transcodificador ou conversor de padrões de televisão</t>
  </si>
  <si>
    <t>85438999</t>
  </si>
  <si>
    <t>85439010</t>
  </si>
  <si>
    <t>Partes das máquinas ou aparelhos da subposição 8543.70</t>
  </si>
  <si>
    <t>85439090</t>
  </si>
  <si>
    <t>Partes de outras máquinas e aparelhos elétricos com função própria</t>
  </si>
  <si>
    <t>85441100</t>
  </si>
  <si>
    <t>Fios de cobre para bobinar, isolados para usos elétricos (incluindo os envernizados ou oxidados anodicamente)</t>
  </si>
  <si>
    <t>85441910</t>
  </si>
  <si>
    <t>Fios de alumínio para bobinar, isolados para usos elétricos (incluindo os envernizados ou oxidados anodicamente)</t>
  </si>
  <si>
    <t>85441911</t>
  </si>
  <si>
    <t>Fios de alumínio revestido de cobre (CCA -Copper Clad Aluminum) para bobinar, isolados para usos elétricos (incluindo os envernizados ou oxidados anodicamente)</t>
  </si>
  <si>
    <t>85441919</t>
  </si>
  <si>
    <t>Outros fios de alumínio para bobinar, isolados para usos elétricos (incluindo os envernizados ou oxidados anodicamente)</t>
  </si>
  <si>
    <t>85441990</t>
  </si>
  <si>
    <t>Outros fios para bobinar, isolados para usos elétricos (incluindo os envernizados ou oxidados anodicamente)</t>
  </si>
  <si>
    <t>85442000</t>
  </si>
  <si>
    <t>Cabos coaxiais e outros condutores elétricos coaxiais</t>
  </si>
  <si>
    <t>85443000</t>
  </si>
  <si>
    <t>Jogos de fios para velas de ignição e outros jogos de fios dos tipos utilizados em quaisquer veículos</t>
  </si>
  <si>
    <t>85444100</t>
  </si>
  <si>
    <t>Outros condutores elétricos munidos de peças de conexão, tensão &lt;= 80 v</t>
  </si>
  <si>
    <t>85444200</t>
  </si>
  <si>
    <t>Outros condutores elétricos tensão &lt;= 100 v, com peças de conexão</t>
  </si>
  <si>
    <t>85444900</t>
  </si>
  <si>
    <t>Outros condutores elétricos para tensão &lt;= 80 v</t>
  </si>
  <si>
    <t>85445100</t>
  </si>
  <si>
    <t>Outros condutores elétricos munidos de peças de conexão, 80 v &lt; tensão &lt;= 1000 v</t>
  </si>
  <si>
    <t>85445900</t>
  </si>
  <si>
    <t>Outros condutores elétricos 80 v &lt; tensão &lt;= 1000 v</t>
  </si>
  <si>
    <t>85446000</t>
  </si>
  <si>
    <t>Outros condutores elétricos para tensão &gt; 1000 v</t>
  </si>
  <si>
    <t>85447010</t>
  </si>
  <si>
    <t>Cabos de fibras ópticas revestimento externo de material dielétrico</t>
  </si>
  <si>
    <t>85447020</t>
  </si>
  <si>
    <t>Cabos de fibras ópticas revestimento externo de aço para instalação submarina</t>
  </si>
  <si>
    <t>85447030</t>
  </si>
  <si>
    <t>Cabos de fibras ópticas revestimento externo de alumínio</t>
  </si>
  <si>
    <t>85447090</t>
  </si>
  <si>
    <t>Outros cabos de fibras ópticas</t>
  </si>
  <si>
    <t>85451100</t>
  </si>
  <si>
    <t>Eletrodos de carvão, dos tipos utilizados em fornos</t>
  </si>
  <si>
    <t>85451910</t>
  </si>
  <si>
    <t>Eletrodos de grafita, com teor de carbono superior ou igual a 99,9 %, em peso</t>
  </si>
  <si>
    <t>85451920</t>
  </si>
  <si>
    <t>Blocos de grafite, dos tipos utilizados como cátodos em cubas eletrolíticas</t>
  </si>
  <si>
    <t>85451990</t>
  </si>
  <si>
    <t>Outros eletrodos de carvão, para usos elétricos</t>
  </si>
  <si>
    <t>85452000</t>
  </si>
  <si>
    <t>Escovas de carvão, para usos elétricos</t>
  </si>
  <si>
    <t>85459010</t>
  </si>
  <si>
    <t>Carvões para pilhas elétricas</t>
  </si>
  <si>
    <t>85459020</t>
  </si>
  <si>
    <t>Resistências aquecedoras desprovidas de revestimento e de terminais</t>
  </si>
  <si>
    <t>85459030</t>
  </si>
  <si>
    <t>Suportes de conexão (nipples), para eletrodos</t>
  </si>
  <si>
    <t>85459090</t>
  </si>
  <si>
    <t>Outros carvões e artigos de grafita/carvão para uso elétrico</t>
  </si>
  <si>
    <t>85461000</t>
  </si>
  <si>
    <t>Isoladores de vidro para uso elétrico</t>
  </si>
  <si>
    <t>85462000</t>
  </si>
  <si>
    <t>Isoladores de cerâmica para uso elétrico</t>
  </si>
  <si>
    <t>85469000</t>
  </si>
  <si>
    <t>Isoladores de outras matérias para uso elétrico</t>
  </si>
  <si>
    <t>85471000</t>
  </si>
  <si>
    <t>Peças isolantes de cerâmica, para máquinas, aparelhos e instalações elétricas</t>
  </si>
  <si>
    <t>85472010</t>
  </si>
  <si>
    <t>Tampões vedadores para capacitores, com perfurações para terminais</t>
  </si>
  <si>
    <t>85472090</t>
  </si>
  <si>
    <t>Outras peças isolantes de plástico para máquinas, aparelhos e instalações elétricas</t>
  </si>
  <si>
    <t>85479000</t>
  </si>
  <si>
    <t>Outras peças/tubos isolantes para máquinas, aparelhos e instalações elétricas</t>
  </si>
  <si>
    <t>85480010</t>
  </si>
  <si>
    <t>Termopares dos tipos utilizados em dispositivos termoelétricos de segurança de aparelhos alimentados a gás</t>
  </si>
  <si>
    <t>85480090</t>
  </si>
  <si>
    <t>Partes elétricas de outras máquinas e aparelhos</t>
  </si>
  <si>
    <t>85481010</t>
  </si>
  <si>
    <t>Desperdícios/resíduos de acumuladores elétricos de chumbo, etc</t>
  </si>
  <si>
    <t>85481090</t>
  </si>
  <si>
    <t>Desperdícios/resíduos de pilhas/bateria, pilhas elétricas, etc</t>
  </si>
  <si>
    <t>85489000</t>
  </si>
  <si>
    <t>85489010</t>
  </si>
  <si>
    <t>85489090</t>
  </si>
  <si>
    <t>85491100</t>
  </si>
  <si>
    <t>85491200</t>
  </si>
  <si>
    <t>Outros desperdícios e resíduos, e sucata, de pilhas, de baterias de pilhas e de acumuladores, elétricos, que contenham chumbo, cádmio ou mercúrio</t>
  </si>
  <si>
    <t>85491300</t>
  </si>
  <si>
    <t>Desperdícios e resíduos, e sucata, de pilhas, de baterias de pilhas e de acumuladores, elétricos, selecionados por tipo de componente químico e que não contenham chumbo, cádmio ou mercúrio</t>
  </si>
  <si>
    <t>85491900</t>
  </si>
  <si>
    <t>Outros desperdícios e resíduos, e sucata, de pilhas, de baterias de pilhas e de acumuladores, elétricos; outras pilhas, baterias de pilhas e acumuladores, elétricos, inservíveis, não classificados em códigos anteriores</t>
  </si>
  <si>
    <t>85492900</t>
  </si>
  <si>
    <t>Outros desperdícios e resíduos do tipo utilizado principalmente para a recuperação de metais preciosos, não classificados em códigos anteriores</t>
  </si>
  <si>
    <t>85493100</t>
  </si>
  <si>
    <t>Desperdícios e resíduos, e sucatas, de montagens elétricas e eletrônicas e placas de circuitos impressos, que contenham pilhas, baterias de pilhas ou acumuladores, elétricos, interruptores de mercúrio, vidro de tubos catódicos ou outros vidros ativados, ou componentes elétricos ou eletrônicos que contenham cádmio, mercúrio, chumbo ou policlorobifenilas (PCB)</t>
  </si>
  <si>
    <t>85493900</t>
  </si>
  <si>
    <t>Outros desperdícios e resíduos, e sucatas, de montagens elétricas e eletrônicas e placas de circuitos impressos, não classificados em códigos anteriores</t>
  </si>
  <si>
    <t>85499100</t>
  </si>
  <si>
    <t>Outros desperdícios e resíduos, e sucata, elétricos e eletrônicos, que contenham pilhas, baterias de pilhas ou acumuladores, elétricos, interruptores de mercúrio, vidro de tubos catódicos ou outros vidros ativados, ou componentes elétricos ou eletrônicos que contenham cádmio, mercúrio, chumbo ou policlorobifenilas (PCB)</t>
  </si>
  <si>
    <t>85499900</t>
  </si>
  <si>
    <t>Outros desperdícios e resíduos, e sucata, elétricos e eletrônicos, não classificados em códigos anteriores</t>
  </si>
  <si>
    <t>86011000</t>
  </si>
  <si>
    <t>Locomotivas e locotratores, de fonte externa de eletricidade</t>
  </si>
  <si>
    <t>86012000</t>
  </si>
  <si>
    <t>Locomotivas e locotratores, de acumuladores elétricos</t>
  </si>
  <si>
    <t>86021000</t>
  </si>
  <si>
    <t>Locomotivas diesel-elétricas</t>
  </si>
  <si>
    <t>86029000</t>
  </si>
  <si>
    <t>Outras locomotivas e locotratores, e tênderes</t>
  </si>
  <si>
    <t>86031000</t>
  </si>
  <si>
    <t>Litorinas, mesmo para circulação urbana, exceto as da posição 86.04, de fonte externa de eletricidade</t>
  </si>
  <si>
    <t>86039000</t>
  </si>
  <si>
    <t>Outras litorinas, mesmo para circulação urbana, exceto as da posição 86.04</t>
  </si>
  <si>
    <t>86040010</t>
  </si>
  <si>
    <t>Veículos para inspeção e manutenção de vias férreas ou semelhantes, autopropulsados, equipados com batedores de balastro e alinhadores de vias férreas</t>
  </si>
  <si>
    <t>86040090</t>
  </si>
  <si>
    <t>Outros veículos para inspeção e manutenção de vias férreas ou semelhantes</t>
  </si>
  <si>
    <t>86050010</t>
  </si>
  <si>
    <t>Vagões de passageiros para vias férreas ou semelhantes (excluindo as viaturas da posição 86.04)</t>
  </si>
  <si>
    <t>86050090</t>
  </si>
  <si>
    <t>Furgões para bagagem, vagões-postais e outros vagões especiais, para vias férreas ou semelhantes (excluindo as viaturas da posição 86.04).</t>
  </si>
  <si>
    <t>86061000</t>
  </si>
  <si>
    <t>Vagões-tanques e semelhantes, para transporte de mercadorias sobre vias férreas</t>
  </si>
  <si>
    <t>86063000</t>
  </si>
  <si>
    <t>Vagões de descarga automática, exceto os da subposição 8606.10, para transporte de mercadorias sobre vias férreas</t>
  </si>
  <si>
    <t>86069100</t>
  </si>
  <si>
    <t>Vagões cobertos e fechados, para transporte de mercadorias sobre vias férreas</t>
  </si>
  <si>
    <t>86069200</t>
  </si>
  <si>
    <t>Vagões abertos, com paredes fixas de altura superior a 60 cm, para transporte de mercadorias sobre vias férreas</t>
  </si>
  <si>
    <t>86069900</t>
  </si>
  <si>
    <t>Outros vagões para transporte de mercadorias sobre vias férreas</t>
  </si>
  <si>
    <t>86071110</t>
  </si>
  <si>
    <t>Bogies de tração de veículos para vias férreas</t>
  </si>
  <si>
    <t>86071120</t>
  </si>
  <si>
    <t>Bissels de tração de veículos para vias férreas/semelhantes</t>
  </si>
  <si>
    <t>86071200</t>
  </si>
  <si>
    <t>Outros bogies e bissels de veículos para vias férreas</t>
  </si>
  <si>
    <t>86071911</t>
  </si>
  <si>
    <t>Mancais com rolamentos incorporados, de diâmetro exterior superior a 190 mm, do tipo dos utilizados em eixos de rodas de vagões ferroviários</t>
  </si>
  <si>
    <t>86071919</t>
  </si>
  <si>
    <t>Outros mancais de veículos para vias férreas</t>
  </si>
  <si>
    <t>86071990</t>
  </si>
  <si>
    <t>Eixos, rodas e suas partes de veículos para vias férreas</t>
  </si>
  <si>
    <t>86072100</t>
  </si>
  <si>
    <t>Freios a ar comprimido e suas partes, de veículos para vias férreas</t>
  </si>
  <si>
    <t>86072900</t>
  </si>
  <si>
    <t>Outros freios e suas partes, de veículos para vias férreas</t>
  </si>
  <si>
    <t>86073000</t>
  </si>
  <si>
    <t>Ganchos e outros sistemas de engate, pára-choques, e suas partes, de veículos para vias férreas</t>
  </si>
  <si>
    <t>86079100</t>
  </si>
  <si>
    <t>Outras partes de locomotivas ou de locotratores</t>
  </si>
  <si>
    <t>86079900</t>
  </si>
  <si>
    <t>Outras partes de veículos para vias férreas</t>
  </si>
  <si>
    <t>86080011</t>
  </si>
  <si>
    <t>Aparelhos mecânicos de sinalização, de segurança, de controle ou de comando para vias férreas ou semelhantes, rodoviárias ou fluviais, para áreas ou parques de estacionamento, instalações portuárias ou para aeródromos</t>
  </si>
  <si>
    <t>86080012</t>
  </si>
  <si>
    <t>Aparelhos eletromecânicos de sinalização, de segurança, de controle ou de comando para vias férreas ou semelhantes, rodoviárias ou fluviais, para áreas ou parques de estacionamento, instalações portuárias ou para aeródromos</t>
  </si>
  <si>
    <t>86080090</t>
  </si>
  <si>
    <t>Material fixo de vias férreas ou semelhantes; suas partes</t>
  </si>
  <si>
    <t>86090000</t>
  </si>
  <si>
    <t>Contêineres, incluindo os de transporte de fluidos, especialmente concebidos e equipados para um ou vários meios de transporte</t>
  </si>
  <si>
    <t>87011000</t>
  </si>
  <si>
    <t>Tratores motocultores</t>
  </si>
  <si>
    <t>87012000</t>
  </si>
  <si>
    <t>Tratores rodoviários para semi-reboques</t>
  </si>
  <si>
    <t>87012100</t>
  </si>
  <si>
    <t>Tratores rodoviários para semirreboques, unicamente com motor de pistão de ignição por compressão (diesel ou semidiesel)</t>
  </si>
  <si>
    <t>87012400</t>
  </si>
  <si>
    <t>Tratores rodoviários para semirreboques, unicamente com motor elétrico para propulsão</t>
  </si>
  <si>
    <t>87012900</t>
  </si>
  <si>
    <t>Outros tratores rodoviários para semirreboques, não classificados em códigos anteriores</t>
  </si>
  <si>
    <t>87013000</t>
  </si>
  <si>
    <t>Tratores de lagartas</t>
  </si>
  <si>
    <t>87019010</t>
  </si>
  <si>
    <t>Tratores para arrastar troncos ("log skidders")</t>
  </si>
  <si>
    <t>87019090</t>
  </si>
  <si>
    <t>Outros tratores</t>
  </si>
  <si>
    <t>87019100</t>
  </si>
  <si>
    <t>Outros tratores, com uma potência de motor não superior a 18 kW</t>
  </si>
  <si>
    <t>87019200</t>
  </si>
  <si>
    <t>Outros tratores, com uma potência de motor superior a 18 kW, mas não superior a 37 kW</t>
  </si>
  <si>
    <t>87019300</t>
  </si>
  <si>
    <t>Outros tratores, com uma potência de motor superior a 37 kW, mas não superior a 75 kW</t>
  </si>
  <si>
    <t>87019410</t>
  </si>
  <si>
    <t>Tratores especialmente concebidos para arrastar troncos (log skidders), com uma potência de motor superior a 75 kW, mas não superior a 130 kW</t>
  </si>
  <si>
    <t>87019490</t>
  </si>
  <si>
    <t>Outros tratores, com uma potência de motor superior a 75 kW, mas não superior a 130 kW</t>
  </si>
  <si>
    <t>87019510</t>
  </si>
  <si>
    <t>Tratores especialmente concebidos para arrastar troncos (log skidders), com uma potência de motor superior a 130 Kw</t>
  </si>
  <si>
    <t>87019590</t>
  </si>
  <si>
    <t>Outros tratores, com uma potência de motor superior a 130 Kw</t>
  </si>
  <si>
    <t>87021000</t>
  </si>
  <si>
    <t>Veículos automóveis para transporte de dez pessoas ou mais, incluindo o motorista, com motor de pistão, de ignição por compressão (diesel ou semidiesel)</t>
  </si>
  <si>
    <t>87023000</t>
  </si>
  <si>
    <t>Veículos automóveis para transporte de dez pessoas ou mais, incluindo o motorista, equipados para propulsão, simultaneamente, com um motor de pistão alternativo de ignição por centelha (faísca) e um motor elétrico</t>
  </si>
  <si>
    <t>87024090</t>
  </si>
  <si>
    <t>Outros veículos automóveis para transporte de dez pessoas ou mais, incluindo o motorista, unicamente com motor elétrico para propulsão</t>
  </si>
  <si>
    <t>87029000</t>
  </si>
  <si>
    <t>Outros veículos automóveis para transporte de dez pessoas ou mais, incluindo o motorista</t>
  </si>
  <si>
    <t>87029010</t>
  </si>
  <si>
    <t>Trolebus para transporte de dez pessoas ou mais, incluindo o motorista</t>
  </si>
  <si>
    <t>87029090</t>
  </si>
  <si>
    <t>87031000</t>
  </si>
  <si>
    <t>Veículos especialmente concebidos para se deslocar sobre a neve; veículos especiais para transporte de pessoas nos campos de golfe e veículos semelhantes</t>
  </si>
  <si>
    <t>87032100</t>
  </si>
  <si>
    <t>Automóveis com motor explosão, de cilindrada não superior a 1.000 cm3</t>
  </si>
  <si>
    <t>87032210</t>
  </si>
  <si>
    <t>Automóveis com motor explosão, de cilindrada superior a 1.000 cm3, mas não superior a 1.500 cm3, com capacidade de transporte de pessoas sentadas inferior ou igual a seis, incluindo o motorista</t>
  </si>
  <si>
    <t>87032290</t>
  </si>
  <si>
    <t>Automóveis com motor explosão, de cilindrada superior a 1.000 cm3, mas não superior a 1.500 cm3, superior a 6 passageiros</t>
  </si>
  <si>
    <t>87032310</t>
  </si>
  <si>
    <t>Automóveis com motor explosão, 1500 &lt; cm3 &lt;= 3000, até 6 passageiros</t>
  </si>
  <si>
    <t>87032390</t>
  </si>
  <si>
    <t>Automóveis com motor explosão, 1500 &lt; cm3 &lt;=3000, superior a 6 passageiros</t>
  </si>
  <si>
    <t>87032410</t>
  </si>
  <si>
    <t>Automóveis com motor explosão, cm3 &gt; 3000, até 6 passageiros</t>
  </si>
  <si>
    <t>87032490</t>
  </si>
  <si>
    <t>Automóveis com motor explosão, cm3 &gt; 3000, superior a 6 passageiros</t>
  </si>
  <si>
    <t>87033110</t>
  </si>
  <si>
    <t>Automóveis com motor diesel, cm3 &lt;= 1500, até 6 passageiros</t>
  </si>
  <si>
    <t>87033190</t>
  </si>
  <si>
    <t>Automóveis com motor diesel, cm3 &lt;= 1500, superior a 6 passageiros</t>
  </si>
  <si>
    <t>87033210</t>
  </si>
  <si>
    <t>Automóveis com motor diesel, 1500 &lt; cm3 &lt;= 2500, até 6 passageiros</t>
  </si>
  <si>
    <t>87033290</t>
  </si>
  <si>
    <t>Automóveis com motor diesel, 1500 &lt; cm3 &lt;= 2500, superior a 6 passageiros</t>
  </si>
  <si>
    <t>87033310</t>
  </si>
  <si>
    <t>Automóveis com motor diesel, cm3 &gt; 2500, até 6 passageiros</t>
  </si>
  <si>
    <t>87033390</t>
  </si>
  <si>
    <t>Automóveis com motor diesel, cm3 &gt; 2500, superior a 6 passageiros</t>
  </si>
  <si>
    <t>87034000</t>
  </si>
  <si>
    <t>Outros veículos, equipados para propulsão, simultaneamente, com um motor de pistão alternativo de ignição por centelha (faísca) e um motor elétrico, exceto os suscetíveis de serem carregados por conexão a uma fonte externa de energia elétrica</t>
  </si>
  <si>
    <t>87035000</t>
  </si>
  <si>
    <t>Outros veículos, equipados para propulsão, simultaneamente, com um motor de pistão de ignição por compressão (diesel ou semidiesel) e um motor elétrico, exceto os suscetíveis de serem carregados por conexão a uma fonte externa de energia elétrica</t>
  </si>
  <si>
    <t>87036000</t>
  </si>
  <si>
    <t>Outros veículos, equipados para propulsão, simultaneamente, com um motor de pistão alternativo de ignição por centelha (faísca) e um motor elétrico, suscetíveis de serem carregados por conexão a uma fonte externa de energia elétrica</t>
  </si>
  <si>
    <t>87037000</t>
  </si>
  <si>
    <t>Outros veículos, equipados para propulsão, simultaneamente, com um motor de pistão de ignição por compressão (diesel ou semidiesel) e um motor elétrico, suscetíveis de serem carregados por conexão a uma fonte externa de energia elétrica</t>
  </si>
  <si>
    <t>87038000</t>
  </si>
  <si>
    <t>Outros veículos, equipados unicamente com motor elétrico para propulsão</t>
  </si>
  <si>
    <t>87039000</t>
  </si>
  <si>
    <t>Outros automóveis de passageiros, inclusive de uso misto, etc.</t>
  </si>
  <si>
    <t>87041010</t>
  </si>
  <si>
    <t>Dumpers para transporte de mercadoria &gt;= 85 toneladas, utilizado fora de rodovias</t>
  </si>
  <si>
    <t>87041090</t>
  </si>
  <si>
    <t>Outros "dumpers" para transporte de mercadoria, utilizado fora de rodovias</t>
  </si>
  <si>
    <t>87042110</t>
  </si>
  <si>
    <t>Chassis com motor diesel e cabina, para carga &lt;= 5 toneladas</t>
  </si>
  <si>
    <t>87042120</t>
  </si>
  <si>
    <t>Veículo automóvel com motor diesel, caixa basculante para carga &lt;= 5 toneladas</t>
  </si>
  <si>
    <t>87042130</t>
  </si>
  <si>
    <t>Veículos automóveis frigoríficos, etc, com motor diesel, carga &lt;= 5 toneladas</t>
  </si>
  <si>
    <t>87042190</t>
  </si>
  <si>
    <t>Outros veículos automóveis com motor diesel, para carga &lt;= 5 toneladas</t>
  </si>
  <si>
    <t>87042210</t>
  </si>
  <si>
    <t>Chassis com motor diesel e cabina, 5 toneladas &lt; carga &lt;= 20 toneladas</t>
  </si>
  <si>
    <t>87042220</t>
  </si>
  <si>
    <t>Veículo automóvel com motor diesel, caixa basculante 5 toneladas &lt; carga &lt;= 20 toneladas</t>
  </si>
  <si>
    <t>87042230</t>
  </si>
  <si>
    <t>Veículos automóveis frigoríficos, etc, com motor diesel, 5 toneladas &lt; carga &lt;= 20 toneladas</t>
  </si>
  <si>
    <t>87042290</t>
  </si>
  <si>
    <t>Outros veículos automóveis com motor diesel, capacidade de carga entre 5 e 20 toneladas</t>
  </si>
  <si>
    <t>87042310</t>
  </si>
  <si>
    <t>Chassis com motor diesel e cabina, capacidade de carga &gt; 20 toneladas</t>
  </si>
  <si>
    <t>87042320</t>
  </si>
  <si>
    <t>Veículos automóveis com motor diesel, caixa bascular, carga &gt; 20 toneladas</t>
  </si>
  <si>
    <t>87042330</t>
  </si>
  <si>
    <t>Veículos automóveis frigoríficos com motor diesel, capacidade de carga maior que 20 toneladas</t>
  </si>
  <si>
    <t>87042340</t>
  </si>
  <si>
    <t>Veículos de chassis articulado, p/ o transporte de troncos(forwarder), c/ grua incorporada, de potência máxima igual ou superior a 126 kW (170 HP)</t>
  </si>
  <si>
    <t>87042390</t>
  </si>
  <si>
    <t>Outros veículos automóveis motor diesel, carga &gt; 20 toneladas</t>
  </si>
  <si>
    <t>87043110</t>
  </si>
  <si>
    <t>Chassis com motor a explosão e cabina, de peso em carga máxima não superior a 5 toneladas</t>
  </si>
  <si>
    <t>87043120</t>
  </si>
  <si>
    <t>Veículos automóveis com motor à explosão/caixa basculante, de peso em carga máxima não superior a 5 toneladas</t>
  </si>
  <si>
    <t>87043130</t>
  </si>
  <si>
    <t>Veiculos automóveis frigoríficos ou isotérmicos, etc, com motor a explosão, de peso em carga máxima não superior a 5 toneladas</t>
  </si>
  <si>
    <t>87043190</t>
  </si>
  <si>
    <t>Outros veículos automóveis com motor a explosão, carga &lt;= 5 toneladas</t>
  </si>
  <si>
    <t>87043210</t>
  </si>
  <si>
    <t>Chassis com motor explosão e cabina, carga &gt;5 toneladas</t>
  </si>
  <si>
    <t>87043220</t>
  </si>
  <si>
    <t>Veículos automóveis com motor à explosão/caixa basculante capacidade de carga &gt; 5 toneladas</t>
  </si>
  <si>
    <t>87043230</t>
  </si>
  <si>
    <t>Veículos automóveis frigoríficos, etc, com motor a explosão, carga &gt; 5 toneladas</t>
  </si>
  <si>
    <t>87043290</t>
  </si>
  <si>
    <t>Outros veículos automóveis com motor a explosão, carga &gt; 5 toneladas</t>
  </si>
  <si>
    <t>87044100</t>
  </si>
  <si>
    <t>Outrosveículos automóveis para transporte de mercadorias, equipados para propulsão, simultaneamente, com motor de pistão de ignição por compressão (diesel ou semidiesel) e motor elétrico, de peso em carga máxima (bruto) não superior a 5 toneladas</t>
  </si>
  <si>
    <t>87045100</t>
  </si>
  <si>
    <t>Outros veículos automóveis para transporte de mercadorias, equipados para propulsão, simultaneamente, com motor de pistão de ignição por centelha (faísca) e motor elétrico, de peso em carga máxima (bruto) não superior a 5 toneladas</t>
  </si>
  <si>
    <t>87046000</t>
  </si>
  <si>
    <t>Outros veículos automóveis para transporte de mercadorias, unicamente com motor elétrico para propulsão</t>
  </si>
  <si>
    <t>87049000</t>
  </si>
  <si>
    <t>Outros veículos automóveis para transporte de mercadorias</t>
  </si>
  <si>
    <t>87051010</t>
  </si>
  <si>
    <t>Caminhões-guindastes capacidade máxima de elevação &gt;= 60 toneladas, haste telescópica</t>
  </si>
  <si>
    <t>87051020</t>
  </si>
  <si>
    <t>Caminhões-guindastes com todos os eixos de rodas direcionáveis e capacidade máxima de elevação inferior a 100 t</t>
  </si>
  <si>
    <t>87051030</t>
  </si>
  <si>
    <t>Caminhões-guindastes com capacidade máxima de elevação igual ou superior a 100 t</t>
  </si>
  <si>
    <t>87051090</t>
  </si>
  <si>
    <t>Outros caminhões-guindastes</t>
  </si>
  <si>
    <t>87052000</t>
  </si>
  <si>
    <t>Torres (derricks) automóveis, para sondagem/perfuração</t>
  </si>
  <si>
    <t>87053000</t>
  </si>
  <si>
    <t>Veículos automóveis de combate a incêndios</t>
  </si>
  <si>
    <t>87054000</t>
  </si>
  <si>
    <t>Caminhões-betoneiras</t>
  </si>
  <si>
    <t>87059010</t>
  </si>
  <si>
    <t>Caminhões para perfilagem de pocos petroliferos</t>
  </si>
  <si>
    <t>87059090</t>
  </si>
  <si>
    <t>Outros veículos automóveis para usos especiais</t>
  </si>
  <si>
    <t>87060010</t>
  </si>
  <si>
    <t>Chassis com motor para veículos automóveis transporte pessoas &gt;= 10</t>
  </si>
  <si>
    <t>87060020</t>
  </si>
  <si>
    <t>Chassis com motor para "dumpers" e tratores, exceto rodoviários</t>
  </si>
  <si>
    <t>87060090</t>
  </si>
  <si>
    <t>Outros chassis com motor, para automóveis de passageiros/mercadorias</t>
  </si>
  <si>
    <t>87071000</t>
  </si>
  <si>
    <t>Carrocerias para automóveis de passageiros, inclusive as cabinas</t>
  </si>
  <si>
    <t>87079010</t>
  </si>
  <si>
    <t>Carrocerias pata "dumpers"/tratores, exceto rodoviário, inclusive cabina</t>
  </si>
  <si>
    <t>87079090</t>
  </si>
  <si>
    <t>Carrocerias para veículos automóveis com capacidade de transporte =&gt; 10 pessoas, ou para carga</t>
  </si>
  <si>
    <t>87081000</t>
  </si>
  <si>
    <t>Pára-choques e suas partes para veículos automóveis</t>
  </si>
  <si>
    <t>87082100</t>
  </si>
  <si>
    <t>Cintos de segurança para veículos automóveis</t>
  </si>
  <si>
    <t>87082200</t>
  </si>
  <si>
    <t>Para-brisas, vidros traseiros e outros vidros especificados na Nota de subposição 1 do presente Capítulo</t>
  </si>
  <si>
    <t>87082911</t>
  </si>
  <si>
    <t>Pára-lamas para "dumpers" e tratores, exceto os rodoviários</t>
  </si>
  <si>
    <t>87082912</t>
  </si>
  <si>
    <t>Grades de radiadores para "dumpers"/tratores, exceto de uso rodoviário</t>
  </si>
  <si>
    <t>87082913</t>
  </si>
  <si>
    <t>Portas para "dumpers" e tratores exceto os rodoviários</t>
  </si>
  <si>
    <t>87082914</t>
  </si>
  <si>
    <t>Painéis de instrumentos para "dumpers"/tratores, exceto rodoviário</t>
  </si>
  <si>
    <t>87082919</t>
  </si>
  <si>
    <t>Outras partes/acessórios de carrocerias para "dumpers" e tratores</t>
  </si>
  <si>
    <t>87082991</t>
  </si>
  <si>
    <t>Pára-lamas para veículos automóveis</t>
  </si>
  <si>
    <t>87082992</t>
  </si>
  <si>
    <t>Grades de radiadores para veículos automóveis</t>
  </si>
  <si>
    <t>87082993</t>
  </si>
  <si>
    <t>Portas para veículos automóveis</t>
  </si>
  <si>
    <t>87082994</t>
  </si>
  <si>
    <t>Painéis de instrumentos para veículos automóveis</t>
  </si>
  <si>
    <t>87082995</t>
  </si>
  <si>
    <t>Inflador de bolsa de ar, para dispositivo de segurança para automóveis</t>
  </si>
  <si>
    <t>87082999</t>
  </si>
  <si>
    <t>Outras partes e acessórios de carrocerias para veículos automóveis</t>
  </si>
  <si>
    <t>87083011</t>
  </si>
  <si>
    <t>Guarnições de freios, montadas, para tratores e "dumpers"</t>
  </si>
  <si>
    <t>87083019</t>
  </si>
  <si>
    <t>Guarnições de freios, montadas, para veículos automóveis</t>
  </si>
  <si>
    <t>87083090</t>
  </si>
  <si>
    <t>Outros freios e partes, para tratores/veículos automóveis</t>
  </si>
  <si>
    <t>87083900</t>
  </si>
  <si>
    <t>Outros freios e suas partes, para tratores/veículos automóveis</t>
  </si>
  <si>
    <t>87084011</t>
  </si>
  <si>
    <t>Servo-assistidas, próprias para torques de entrada superiores ou iguais a 750 Nm, de tratores/"dumpers"</t>
  </si>
  <si>
    <t>87084019</t>
  </si>
  <si>
    <t>Outras caixas de marchas para tratores ou "dumpers"</t>
  </si>
  <si>
    <t>87084080</t>
  </si>
  <si>
    <t>Outras caixas de marchas</t>
  </si>
  <si>
    <t>87084090</t>
  </si>
  <si>
    <t>Partes de caixas de marchas</t>
  </si>
  <si>
    <t>87085011</t>
  </si>
  <si>
    <t>Eixos com diferencial com capacidade de suportar cargas superiores ou iguais a 14.000 kg, redutores planetários nos extremos e dispositivo de freio incorporado, do tipo dos utilizados em veículos da subposição 8704.10</t>
  </si>
  <si>
    <t>87085012</t>
  </si>
  <si>
    <t>Eixos e partes, exceto de transmissão, para tratores/"dumpers"</t>
  </si>
  <si>
    <t>87085019</t>
  </si>
  <si>
    <t>Eixos de transmissão com diferencial para "dumpers"/tratores</t>
  </si>
  <si>
    <t>87085080</t>
  </si>
  <si>
    <t>Eixos de transmissão com diferencial para veículos automóveis</t>
  </si>
  <si>
    <t>87085090</t>
  </si>
  <si>
    <t>87085091</t>
  </si>
  <si>
    <t>87085099</t>
  </si>
  <si>
    <t>Outros eixos e partes, para veículos automóveis</t>
  </si>
  <si>
    <t>87087010</t>
  </si>
  <si>
    <t>Rodas de eixos propulsor, suas partes, para "dumpers"/tratores</t>
  </si>
  <si>
    <t>87087090</t>
  </si>
  <si>
    <t>Outras rodas, suas partes e acessórios, para veículos automóveis</t>
  </si>
  <si>
    <t>87088000</t>
  </si>
  <si>
    <t>Amortecedores de suspensão para tratores e veículos automóveis</t>
  </si>
  <si>
    <t>87089100</t>
  </si>
  <si>
    <t>Radiadores para tratores e veículos automóveis</t>
  </si>
  <si>
    <t>87089200</t>
  </si>
  <si>
    <t>Silenciosos e tubos de escape para tratores/veículos automóveis</t>
  </si>
  <si>
    <t>87089300</t>
  </si>
  <si>
    <t>Embreagens e suas partes para tratores/veículos automóveis</t>
  </si>
  <si>
    <t>87089411</t>
  </si>
  <si>
    <t>Volante de direção para "dumpers" e tratores, exceto rodoviário</t>
  </si>
  <si>
    <t>87089412</t>
  </si>
  <si>
    <t>Barra de direção para "dumpers" e tratores, exceto rodoviários</t>
  </si>
  <si>
    <t>87089413</t>
  </si>
  <si>
    <t>Caixa de direção para "dumpers" e tratores, exceto rodoviários</t>
  </si>
  <si>
    <t>87089481</t>
  </si>
  <si>
    <t>Volantes de direção para veículos automóveis</t>
  </si>
  <si>
    <t>87089482</t>
  </si>
  <si>
    <t>Barras de direção para veículos automóveis</t>
  </si>
  <si>
    <t>87089483</t>
  </si>
  <si>
    <t>Caixas de direção para veículos automóveis</t>
  </si>
  <si>
    <t>87089490</t>
  </si>
  <si>
    <t>Outras partes, acessórios para tratores e veículos automóveis</t>
  </si>
  <si>
    <t>87089491</t>
  </si>
  <si>
    <t>87089510</t>
  </si>
  <si>
    <t>Bolsas infláveis de segurança com sistema de insuflação (airbags)</t>
  </si>
  <si>
    <t>87089521</t>
  </si>
  <si>
    <t>Bolsas infláveis para airbags</t>
  </si>
  <si>
    <t>87089522</t>
  </si>
  <si>
    <t>Sistema de insuflação, para dispositivo de segurança para automóveis (airbag)</t>
  </si>
  <si>
    <t>87089529</t>
  </si>
  <si>
    <t>87089910</t>
  </si>
  <si>
    <t>Dispositivo para comando, acelerador, freio, etc, para veículo automóvel</t>
  </si>
  <si>
    <t>87089990</t>
  </si>
  <si>
    <t>Outras partes e acessórios para tratores e veículos automóveis</t>
  </si>
  <si>
    <t>87091100</t>
  </si>
  <si>
    <t>Veículos automóveis elétricos, sem dispositivo de elevação, utilizados em fábricas, etc.</t>
  </si>
  <si>
    <t>87091900</t>
  </si>
  <si>
    <t>Outros veículos automóveis, sem dispositivo de elevação, utilizados em fábricas, etc.</t>
  </si>
  <si>
    <t>87099000</t>
  </si>
  <si>
    <t>Partes de veículos automóveis sem dispositivo de elevação, utilizado em fábricas</t>
  </si>
  <si>
    <t>87100000</t>
  </si>
  <si>
    <t>Veículos e carros blindados de combate, armados ou não, e suas partes</t>
  </si>
  <si>
    <t>87111000</t>
  </si>
  <si>
    <t>Motocicletas (incluindo os ciclomotores) e outros ciclos, com motor a pistão alternativo, com motor de pistão alternativo de cilindrada não superior a 50 cm3</t>
  </si>
  <si>
    <t>87112010</t>
  </si>
  <si>
    <t>Motocicletas com motor a pistão alternativo, de cilindrada inferior ou igual a 125 cm3</t>
  </si>
  <si>
    <t>87112020</t>
  </si>
  <si>
    <t>Motocicletas com motor a pistão alternativo, de cilindrada superior a 125 cm3</t>
  </si>
  <si>
    <t>87112090</t>
  </si>
  <si>
    <t>Outros ciclos com motor a pistão alternativo, 50 cm3 &lt; cilindrada &lt;= 250 cm3</t>
  </si>
  <si>
    <t>87113000</t>
  </si>
  <si>
    <t>Motocicletas, etc, com motor a pistão alternativo, 250 &lt; cilindrada &lt;= 500 cm3</t>
  </si>
  <si>
    <t>87114000</t>
  </si>
  <si>
    <t>Motocicletas, etc, com motor a pistão alternativo, 500 &lt; cilindrada &lt;= 800 cm3</t>
  </si>
  <si>
    <t>87115000</t>
  </si>
  <si>
    <t>Motocicletas, etc, com motor a pistão alternativo, cilindrada &gt; 800 cm3</t>
  </si>
  <si>
    <t>87116000</t>
  </si>
  <si>
    <t>Motocicletas (incluindo os ciclomotores) e outros ciclos equipados com motor auxiliar, mesmo com carro lateral, com motor elétrico para propulsão</t>
  </si>
  <si>
    <t>87119000</t>
  </si>
  <si>
    <t>Outras motocicletas/ciclos, com motor auxiliar, carros laterais</t>
  </si>
  <si>
    <t>87120010</t>
  </si>
  <si>
    <t>Bicicletas sem motor</t>
  </si>
  <si>
    <t>87120090</t>
  </si>
  <si>
    <t>Outros ciclos sem motor, inclusive triciclos</t>
  </si>
  <si>
    <t>87131000</t>
  </si>
  <si>
    <t>Cadeiras de rodas, etc, sem mecanismo de propulsão</t>
  </si>
  <si>
    <t>87139000</t>
  </si>
  <si>
    <t>Outras cadeiras de rodas e outras veículos para inválidos</t>
  </si>
  <si>
    <t>87141000</t>
  </si>
  <si>
    <t>Partes e acessórios de motocicletas (inclusive ciclomotores)</t>
  </si>
  <si>
    <t>87141100</t>
  </si>
  <si>
    <t>Selins para motocicletas, inclusive ciclomotores</t>
  </si>
  <si>
    <t>87141900</t>
  </si>
  <si>
    <t>Outras partes e acessórios para motocicletas, inclusive ciclomotores</t>
  </si>
  <si>
    <t>87142000</t>
  </si>
  <si>
    <t>Partes e acessórios para cadeiras de rodas/outros veículos para inválidos</t>
  </si>
  <si>
    <t>87149100</t>
  </si>
  <si>
    <t>Quadros, garfos e suas partes, para bicicletas e outros ciclos</t>
  </si>
  <si>
    <t>87149200</t>
  </si>
  <si>
    <t>Aros e raios para bicicletas e outros ciclos</t>
  </si>
  <si>
    <t>87149310</t>
  </si>
  <si>
    <t>Cubos, exceto de freios (travões) para bicibletas e outros ciclos</t>
  </si>
  <si>
    <t>87149311</t>
  </si>
  <si>
    <t>Cubos, exceto de freios (travões) para bicicletas e outros ciclos, sem rosca, para pinhões do tipo cassete</t>
  </si>
  <si>
    <t>87149319</t>
  </si>
  <si>
    <t>Outros cubos, exceto de freios (travões) para bicicletas e outros ciclos</t>
  </si>
  <si>
    <t>87149320</t>
  </si>
  <si>
    <t>Pinhões de rodas livres para bicibletas e outros ciclos</t>
  </si>
  <si>
    <t>87149410</t>
  </si>
  <si>
    <t>Cubos de freios para bicicletas e outros ciclos</t>
  </si>
  <si>
    <t>87149490</t>
  </si>
  <si>
    <t>Outros freios e suas partes para bicicletas e outros ciclos</t>
  </si>
  <si>
    <t>87149500</t>
  </si>
  <si>
    <t>Selins de bicicletas e outros ciclos</t>
  </si>
  <si>
    <t>87149600</t>
  </si>
  <si>
    <t>Outras partes e acessórios para bicicletas e outros ciclos</t>
  </si>
  <si>
    <t>87149611</t>
  </si>
  <si>
    <t>Pedaleiros com pedivelas de peça única (monobloco)</t>
  </si>
  <si>
    <t>87149612</t>
  </si>
  <si>
    <t>Pedivelas de peça única (monobloco)</t>
  </si>
  <si>
    <t>87149619</t>
  </si>
  <si>
    <t>Outros pedaleiros e suas partes</t>
  </si>
  <si>
    <t>87149690</t>
  </si>
  <si>
    <t>Outros pedais e suas partes</t>
  </si>
  <si>
    <t>87149900</t>
  </si>
  <si>
    <t>87149910</t>
  </si>
  <si>
    <t>Câmbio de velocidades para bicicletas e outros ciclos</t>
  </si>
  <si>
    <t>87149920</t>
  </si>
  <si>
    <t>Caixas de direção sem rosca</t>
  </si>
  <si>
    <t>87149990</t>
  </si>
  <si>
    <t>87150000</t>
  </si>
  <si>
    <t>Carrinhos e veículos semelhantes para transporte de crianças, e suas partes</t>
  </si>
  <si>
    <t>87161000</t>
  </si>
  <si>
    <t>Reboques/semi-reboques para habitação/acampar "trailer"</t>
  </si>
  <si>
    <t>87162000</t>
  </si>
  <si>
    <t>Reboques/semi-reboques autocarregáveis, etc, para uso agrícola</t>
  </si>
  <si>
    <t>87163100</t>
  </si>
  <si>
    <t>Reboques-cisternas para transporte de mercadorias</t>
  </si>
  <si>
    <t>87163900</t>
  </si>
  <si>
    <t>Outros reboques e semi-reboques para transporte de mercadorias</t>
  </si>
  <si>
    <t>87164000</t>
  </si>
  <si>
    <t>Outros reboques e semi-reboques</t>
  </si>
  <si>
    <t>87168000</t>
  </si>
  <si>
    <t>Outros veículos não autopropulsores</t>
  </si>
  <si>
    <t>87169010</t>
  </si>
  <si>
    <t>Chassis de reboques e semi-reboques</t>
  </si>
  <si>
    <t>87169090</t>
  </si>
  <si>
    <t>Outras partes de reboques/semi-reboques/veículos não autopropulsados</t>
  </si>
  <si>
    <t>88010000</t>
  </si>
  <si>
    <t>Balões e dirigíveis; planadores, asas voadoras e outros veículos aéreos, não concebidos para propulsão a motor</t>
  </si>
  <si>
    <t>88019000</t>
  </si>
  <si>
    <t>Balões, dirigíveis e outros veículos aéreos não motorizados</t>
  </si>
  <si>
    <t>88021100</t>
  </si>
  <si>
    <t>Helicópteros, de peso não superior a 2.000 kg, vazios</t>
  </si>
  <si>
    <t>88021210</t>
  </si>
  <si>
    <t>Helicópteros, de peso inferior ou igual a 3.500 kg</t>
  </si>
  <si>
    <t>88021290</t>
  </si>
  <si>
    <t>Helicópteros, de peso maior que 3500 kg, vazios</t>
  </si>
  <si>
    <t>88022010</t>
  </si>
  <si>
    <t>Aviões e outros veículos aéreos, a hélice, de peso não superior a 2.000 kg, vazios</t>
  </si>
  <si>
    <t>88022021</t>
  </si>
  <si>
    <t>Aviões e outros veículos aéreos, a turboélice, de peso não superior a 2.000 kg, vazios, monomotores</t>
  </si>
  <si>
    <t>88022022</t>
  </si>
  <si>
    <t>Aviões e outros veículos aéreos, de peso não superior a 2.000 kg, vazios, a turboélice, multimotores</t>
  </si>
  <si>
    <t>88022090</t>
  </si>
  <si>
    <t>Outros aviões e veículos aéreos, de peso menor ou igual a 2000 kg, vazios</t>
  </si>
  <si>
    <t>88023010</t>
  </si>
  <si>
    <t>Aviões e outros veículos aéreos, a hélice, de peso superior a 2.000 kg, mas não superior a 15.000 kg, vazios</t>
  </si>
  <si>
    <t>88023021</t>
  </si>
  <si>
    <t>Aviões e outros veículos aéreos, a turboélice, multimotores, de peso inferior ou igual a 7.000 kg, vazios</t>
  </si>
  <si>
    <t>88023029</t>
  </si>
  <si>
    <t>Aviões e outros veículos aéreos, 7 toneladas &lt; peso &lt;= 15 toneladas, vazios, a turboélice</t>
  </si>
  <si>
    <t>88023031</t>
  </si>
  <si>
    <t>Aviões e outros veículos aéreos, a turbojato, de peso inferior ou igual a 7.000 kg, vazios</t>
  </si>
  <si>
    <t>88023039</t>
  </si>
  <si>
    <t>Aviões e outros veículos aéreos, a turbojato, 7000 kg &lt; peso &lt;= 15000 kg, vazios</t>
  </si>
  <si>
    <t>88023090</t>
  </si>
  <si>
    <t>Outros aviões/veículos aéreos, 2000 kg &lt; peso &lt;= 15000 kg, vazios</t>
  </si>
  <si>
    <t>88024010</t>
  </si>
  <si>
    <t>Aviões e outros veículos aéreos, a turboélice, de peso superior a 15.000 kg, vazios</t>
  </si>
  <si>
    <t>88024090</t>
  </si>
  <si>
    <t>Outros aviões e outros veículos aéreos, de peso superior a 15.000 kg, vazios</t>
  </si>
  <si>
    <t>88026000</t>
  </si>
  <si>
    <t>Veículos espaciais (incluindo os satélites) e seus veículos de lançamento, e veículos suborbitais</t>
  </si>
  <si>
    <t>88031000</t>
  </si>
  <si>
    <t>Hélices e rotores, e suas partes, para veículos aéreos, etc.</t>
  </si>
  <si>
    <t>88032000</t>
  </si>
  <si>
    <t>Trens de aterrissagem e suas partes, para veículos aéreos, etc.</t>
  </si>
  <si>
    <t>88033000</t>
  </si>
  <si>
    <t>Outras partes de aviões ou de helicópteros</t>
  </si>
  <si>
    <t>88039000</t>
  </si>
  <si>
    <t>Outras partes para veículos aéreos/espaciais</t>
  </si>
  <si>
    <t>88040000</t>
  </si>
  <si>
    <t>Pára-quedas (incluindo os pára-quedas dirigíveis e os parapentes) e os pára-quedas giratórios; suas partes e acessórios</t>
  </si>
  <si>
    <t>88051000</t>
  </si>
  <si>
    <t>Aparelhos e dispositivos para lançamento de veículos aéreos, e suas partes; aparelhos e dispositivos para aterrissagem de veículos aéreos em porta-aviões e aparelhos e dispositivos semelhantes, e suas partes</t>
  </si>
  <si>
    <t>88052100</t>
  </si>
  <si>
    <t>Simuladores de combate aéreo e suas partes</t>
  </si>
  <si>
    <t>88052900</t>
  </si>
  <si>
    <t>Outros aparelhos de treinamento de voo em terra e suas partes</t>
  </si>
  <si>
    <t>88061000</t>
  </si>
  <si>
    <t>Veículos aéreos (aeronaves) não tripulados, concebidos para o transporte de passageiros</t>
  </si>
  <si>
    <t>88062100</t>
  </si>
  <si>
    <t>Veículos aéreos (aeronaves) não tripulados, concebidos unicamente para serem pilotados remotamente, de peso máximo de decolagem não superior a 250 g</t>
  </si>
  <si>
    <t>88062200</t>
  </si>
  <si>
    <t>Veículos aéreos (aeronaves) não tripulados, de peso máximo de decolagem superior a 250 g, mas não superior a 7 kg</t>
  </si>
  <si>
    <t>88062300</t>
  </si>
  <si>
    <t>Veículos aéreos (aeronaves) não tripulados, concebidos unicamente para serem pilotados remotamente, de peso máximo de decolagem superior a 7 kg, mas não superior a 25 kg</t>
  </si>
  <si>
    <t>88062400</t>
  </si>
  <si>
    <t>Veículos aéreos (aeronaves) não tripulados, concebidos unicamente para serem pilotados remotamente, de peso máximo de decolagem superior a 25 kg, mas não superior a 150 kg</t>
  </si>
  <si>
    <t>88062900</t>
  </si>
  <si>
    <t>Outros veículos aéreos (aeronaves) não tripulados, concebidos unicamente para serem pilotados remotamente, não classificados em códigos anteriores</t>
  </si>
  <si>
    <t>88069200</t>
  </si>
  <si>
    <t>Outros veículos aéreos (aeronaves) não tripulados, de peso máximo de decolagem superior a 250 g, mas não superior a 7 kg</t>
  </si>
  <si>
    <t>88069300</t>
  </si>
  <si>
    <t>Outros veículos aéreos (aeronaves) não tripulados, de peso máximo de decolagem superior a 7 kg, mas não superior a 25 kg</t>
  </si>
  <si>
    <t>88069400</t>
  </si>
  <si>
    <t>Outros veículos aéreos (aeronaves) não tripulados, de peso máximo de decolagem superior a 25 kg, mas não superior a 150 kg</t>
  </si>
  <si>
    <t>88069900</t>
  </si>
  <si>
    <t>Outros veículos aéreos (aeronaves) não tripulados, não classificados em códigos anteriores</t>
  </si>
  <si>
    <t>88071000</t>
  </si>
  <si>
    <t>88072000</t>
  </si>
  <si>
    <t>88073000</t>
  </si>
  <si>
    <t>88079000</t>
  </si>
  <si>
    <t>89011000</t>
  </si>
  <si>
    <t>Transatlânticos, barcos de excursão e embarcações semelhantes principalmente concebidas para o transporte de pessoas; ferryboats</t>
  </si>
  <si>
    <t>89012000</t>
  </si>
  <si>
    <t>Navios-tanque</t>
  </si>
  <si>
    <t>89013000</t>
  </si>
  <si>
    <t>Barcos frigoríficos, exceto os da subposição 8901.20 (navios-tanque)</t>
  </si>
  <si>
    <t>89019000</t>
  </si>
  <si>
    <t>Outras embarcações para o transporte de mercadorias ou para o transporte de pessoas e de mercadorias</t>
  </si>
  <si>
    <t>89020010</t>
  </si>
  <si>
    <t>Barcos de pesca; navios-fábricas e outras embarcações para o tratamento ou conservação de produtos da pesca, de comprimento, de proa a popa, superior ou igual a 35 m</t>
  </si>
  <si>
    <t>89020090</t>
  </si>
  <si>
    <t>Outros barcos de pesca; navios-fábricas e outras embarcações para o tratamento ou conservação de produtos da pesca</t>
  </si>
  <si>
    <t>89031000</t>
  </si>
  <si>
    <t>Barcos infláveis</t>
  </si>
  <si>
    <t>89031100</t>
  </si>
  <si>
    <t>Barcos infláveis, mesmo com casco rígido, equipados com um motor ou concebidos para comportá-lo, de peso vazio (sem carga) sem motor não superior a 100 kg</t>
  </si>
  <si>
    <t>89031200</t>
  </si>
  <si>
    <t>Barcos infláveis, mesmo com casco rígido, não concebidos para serem utilizados com um motor e de peso vazio (sem carga) não superior a 100 kg</t>
  </si>
  <si>
    <t>89031900</t>
  </si>
  <si>
    <t>Outros barcos infláveis, mesmo com casco rígido, não classificados em códigos anteriores</t>
  </si>
  <si>
    <t>89032100</t>
  </si>
  <si>
    <t>Barcos à vela, exceto os infláveis, mesmo com motor auxiliar de comprimento não superior a 7,5 m</t>
  </si>
  <si>
    <t>89032200</t>
  </si>
  <si>
    <t>Barcos à vela, exceto os infláveis, mesmo com motor auxiliar de comprimento superior a 7,5 m, mas não superior a 24 m</t>
  </si>
  <si>
    <t>89032300</t>
  </si>
  <si>
    <t>Barcos à vela, exceto os infláveis, mesmo com motor auxiliar de comprimento superior a 24 m</t>
  </si>
  <si>
    <t>89033100</t>
  </si>
  <si>
    <t>Barcos a motor, exceto os infláveis, não equipados com motor fora de borda, de comprimento não superior a 7,5 m</t>
  </si>
  <si>
    <t>89033200</t>
  </si>
  <si>
    <t>Barcos a motor, exceto os infláveis, não equipados com motor fora de borda, de comprimento superior a 7,5 m, mas não superior a 24 m</t>
  </si>
  <si>
    <t>89033300</t>
  </si>
  <si>
    <t>Barcos a motor, exceto os infláveis, não equipados com motor fora de borda, de comprimento superior a 24 m</t>
  </si>
  <si>
    <t>89039100</t>
  </si>
  <si>
    <t>Barcos a vela, mesmo com motor auxiliar</t>
  </si>
  <si>
    <t>89039200</t>
  </si>
  <si>
    <t>Barcos a motor, exceto com motor fora-de-borda</t>
  </si>
  <si>
    <t>89039300</t>
  </si>
  <si>
    <t>Outros iates e outros barcos e embarcações de recreio ou de esporte; barcos a remos e canoas, de comprimento não superior a 7,5 m</t>
  </si>
  <si>
    <t>89039900</t>
  </si>
  <si>
    <t>Outros barcos/embarcações de recreio/esporte, inclusive canoas</t>
  </si>
  <si>
    <t>89040000</t>
  </si>
  <si>
    <t>Rebocadores e barcos concebidos para empurrar outras embarcações</t>
  </si>
  <si>
    <t>89051000</t>
  </si>
  <si>
    <t>Dragas</t>
  </si>
  <si>
    <t>89052000</t>
  </si>
  <si>
    <t>Plataformas de perfuração ou de exploração, flutuantes ou submersíveis</t>
  </si>
  <si>
    <t>89059000</t>
  </si>
  <si>
    <t>Barcos-faróis/guindastes/docas/diques flutuantes, etc.</t>
  </si>
  <si>
    <t>89061000</t>
  </si>
  <si>
    <t>Navios de guerra</t>
  </si>
  <si>
    <t>89069000</t>
  </si>
  <si>
    <t>Outras embarcações, inclusive barco salva-vidas, exceto os barcos a remos</t>
  </si>
  <si>
    <t>89071000</t>
  </si>
  <si>
    <t>Balsas infláveis</t>
  </si>
  <si>
    <t>89079000</t>
  </si>
  <si>
    <t>Outras estruturas flutuantes (por exemplo, reservatórios, caixões, bóias de amarração, bóias de sinalização e semelhantes)</t>
  </si>
  <si>
    <t>89080000</t>
  </si>
  <si>
    <t>Embarcações e outras estruturas flutuantes, a serem desmanteladas</t>
  </si>
  <si>
    <t>90011011</t>
  </si>
  <si>
    <t>Fibras ópticas, com diâmetro de núcleo inferior a 11 micrômetros (mícrons)</t>
  </si>
  <si>
    <t>90011019</t>
  </si>
  <si>
    <t>Outras fibras ópticas</t>
  </si>
  <si>
    <t>90011020</t>
  </si>
  <si>
    <t>Feixes e cabos de fibras ópticas</t>
  </si>
  <si>
    <t>90012000</t>
  </si>
  <si>
    <t>Matérias polarizantes, em folhas ou em placas</t>
  </si>
  <si>
    <t>90013000</t>
  </si>
  <si>
    <t>Lentes de contato</t>
  </si>
  <si>
    <t>90014000</t>
  </si>
  <si>
    <t>Lentes de vidro, para óculos</t>
  </si>
  <si>
    <t>90015000</t>
  </si>
  <si>
    <t>Lentes de outras matérias, para óculos</t>
  </si>
  <si>
    <t>90019010</t>
  </si>
  <si>
    <t>Outras lentes não montadas</t>
  </si>
  <si>
    <t>90019090</t>
  </si>
  <si>
    <t>Prismas, espelhos e outros elementos de óptica, não montados</t>
  </si>
  <si>
    <t>90021110</t>
  </si>
  <si>
    <t>Lentes objetivas montadas, para câmeras fotográficas ou cinematográficas ou para projetores</t>
  </si>
  <si>
    <t>90021111</t>
  </si>
  <si>
    <t>Lentes para câmeras fotográficas ou cinematográficas ou para projetores</t>
  </si>
  <si>
    <t>90021119</t>
  </si>
  <si>
    <t>Outras lentes para câmeras fotográficas ou cinematográficas ou para projetores</t>
  </si>
  <si>
    <t>90021120</t>
  </si>
  <si>
    <t>Lentes objetivas montadas, de aproximação (zoom) para câmeras de televisão, de 20 ou mais aumentos</t>
  </si>
  <si>
    <t>90021190</t>
  </si>
  <si>
    <t>Outras lentes objetivas montadas, para câmeras, aparelhos fotográficos</t>
  </si>
  <si>
    <t>90021900</t>
  </si>
  <si>
    <t>Outras lentes objetivas montadas</t>
  </si>
  <si>
    <t>90022010</t>
  </si>
  <si>
    <t>Filtros polarizantes, montados</t>
  </si>
  <si>
    <t>90022090</t>
  </si>
  <si>
    <t>Outros filtros ópticos, montados</t>
  </si>
  <si>
    <t>90029000</t>
  </si>
  <si>
    <t>Outras lentes, prismas e elementos de óptica, montados</t>
  </si>
  <si>
    <t>90029010</t>
  </si>
  <si>
    <t>Comutadores (switches) optomecânicos, do tipo utilizado em redes ópticas de transmissão de dados, próprios para montagem por inserção (PTH -Pin Through Hole)</t>
  </si>
  <si>
    <t>90029090</t>
  </si>
  <si>
    <t>90031100</t>
  </si>
  <si>
    <t>Armações de plásticos, para óculos</t>
  </si>
  <si>
    <t>90031910</t>
  </si>
  <si>
    <t>Armações de metais comuns, para óculos, mesmo folheado, etc.</t>
  </si>
  <si>
    <t>90031990</t>
  </si>
  <si>
    <t>Armações de outras matérias, para óculos</t>
  </si>
  <si>
    <t>90039010</t>
  </si>
  <si>
    <t>Charneiras para armações de óculos</t>
  </si>
  <si>
    <t>90039090</t>
  </si>
  <si>
    <t>Outras partes para armações de óculos e artigos semelhantes</t>
  </si>
  <si>
    <t>90041000</t>
  </si>
  <si>
    <t>Óculos de sol</t>
  </si>
  <si>
    <t>90049010</t>
  </si>
  <si>
    <t>Óculos para correção</t>
  </si>
  <si>
    <t>90049020</t>
  </si>
  <si>
    <t>Óculos de segurança</t>
  </si>
  <si>
    <t>90049090</t>
  </si>
  <si>
    <t>Outros óculos para proteção ou outros fins e artigos semelhantes</t>
  </si>
  <si>
    <t>90051000</t>
  </si>
  <si>
    <t>Binóculos</t>
  </si>
  <si>
    <t>90058000</t>
  </si>
  <si>
    <t>Lunetas e outros instrumentos de astronomia, suas armações</t>
  </si>
  <si>
    <t>90059010</t>
  </si>
  <si>
    <t>Partes e acessórios de binóculos</t>
  </si>
  <si>
    <t>90059090</t>
  </si>
  <si>
    <t>Partes e acessórios de lunetas e outros instrumentos de astronomia</t>
  </si>
  <si>
    <t>90061000</t>
  </si>
  <si>
    <t>Aparelhos fotográficos para preparação de clichês/cilindros de impressão</t>
  </si>
  <si>
    <t>90061010</t>
  </si>
  <si>
    <t>Fotocompositoras a laser para preparação de clichês</t>
  </si>
  <si>
    <t>90061090</t>
  </si>
  <si>
    <t>Outras câmeras fotográficas para preparação de clichês/cilindros impressão</t>
  </si>
  <si>
    <t>90063000</t>
  </si>
  <si>
    <t>Câmeras fotográficas especialmente concebidas para fotografia submarina ou aérea, para exame médico de órgãos internos ou para laboratórios de medicina legal ou de investigação judicial</t>
  </si>
  <si>
    <t>90064000</t>
  </si>
  <si>
    <t>Câmeras fotográficas para filmes de revelação e copiagem instantâneas</t>
  </si>
  <si>
    <t>90065100</t>
  </si>
  <si>
    <t>Outras câmeras fotográficas, com visor de reflexão através da objetiva (reflex), para filmes em rolos de largura não superior a 35 mm</t>
  </si>
  <si>
    <t>90065200</t>
  </si>
  <si>
    <t>Outros aparelhos fotográficos, para filmes, em rolos, largura &lt; 35 mm</t>
  </si>
  <si>
    <t>90065310</t>
  </si>
  <si>
    <t>Aparelhos fotográficos de foco fixo, para filmes, em rolos, largura=35 mm</t>
  </si>
  <si>
    <t>90065320</t>
  </si>
  <si>
    <t>Aparelhos fotográficos de foco ajustável, para filmes, em rolos, largura=35 mm</t>
  </si>
  <si>
    <t>90065910</t>
  </si>
  <si>
    <t>Outros aparelhos fotográficos, de foco fixo</t>
  </si>
  <si>
    <t>90065921</t>
  </si>
  <si>
    <t>Aparelhos fotográficos, de foco ajustável, para obtenção de negativos de 45 mm x 60 mm ou de dimensões superiores</t>
  </si>
  <si>
    <t>90065929</t>
  </si>
  <si>
    <t>Outros aparelhos fotográficos, de foco ajustável</t>
  </si>
  <si>
    <t>90065930</t>
  </si>
  <si>
    <t>90065940</t>
  </si>
  <si>
    <t>Outras câmeras fotográficas, de foco fixo</t>
  </si>
  <si>
    <t>90065951</t>
  </si>
  <si>
    <t>Outras câmeras fotográficas, de foco ajustável, para obtenção de negativos de 45 mm x 60 mm ou de dimensões superiores</t>
  </si>
  <si>
    <t>90065959</t>
  </si>
  <si>
    <t>Outras câmeras fotográficas de foco ajustável</t>
  </si>
  <si>
    <t>90066100</t>
  </si>
  <si>
    <t>Aparelhos de tubo de descarga para produção de luz-relâmpago (denominados "flashes eletrônicos")</t>
  </si>
  <si>
    <t>90066900</t>
  </si>
  <si>
    <t>Outros aparelhos e dispositivos para fotografia</t>
  </si>
  <si>
    <t>90069110</t>
  </si>
  <si>
    <t>Corpos para aparelhos fotográficos</t>
  </si>
  <si>
    <t>90069190</t>
  </si>
  <si>
    <t>Outras partes e acessórios para aparelhos fotográficos</t>
  </si>
  <si>
    <t>90069900</t>
  </si>
  <si>
    <t>Outras partes e acessórios para parelhos e dispositivos para fotografia</t>
  </si>
  <si>
    <t>90071000</t>
  </si>
  <si>
    <t>Câmeras</t>
  </si>
  <si>
    <t>90071100</t>
  </si>
  <si>
    <t>Câmeras cinematográfica para filmes de largura &lt; 16 mm ou "duplo-8 mm"</t>
  </si>
  <si>
    <t>90071900</t>
  </si>
  <si>
    <t>Outras câmeras cinematográficas</t>
  </si>
  <si>
    <t>90072010</t>
  </si>
  <si>
    <t>Projetores cinematográficos, para filmes de largura &lt; 16 mm</t>
  </si>
  <si>
    <t>90072020</t>
  </si>
  <si>
    <t>Projetores para filmes, largura &gt;= 35 mm, mas &lt;= 70 mm</t>
  </si>
  <si>
    <t>90072090</t>
  </si>
  <si>
    <t>Outros projetores cinematográficos</t>
  </si>
  <si>
    <t>90072091</t>
  </si>
  <si>
    <t>Outros projetores cinematográficos para filmes 35 mm &lt;= largura &lt;= 70 mm</t>
  </si>
  <si>
    <t>90072099</t>
  </si>
  <si>
    <t>90079100</t>
  </si>
  <si>
    <t>Partes e acessórios para câmeras cinematográficas</t>
  </si>
  <si>
    <t>90079200</t>
  </si>
  <si>
    <t>Partes e acessprios para projetores cinematográficos</t>
  </si>
  <si>
    <t>90081000</t>
  </si>
  <si>
    <t>Projetores de diapositivos</t>
  </si>
  <si>
    <t>90082010</t>
  </si>
  <si>
    <t>Leitoras de microfilmes</t>
  </si>
  <si>
    <t>90082090</t>
  </si>
  <si>
    <t>Leitoras de microfichas/outros microformatos, etc.</t>
  </si>
  <si>
    <t>90083000</t>
  </si>
  <si>
    <t>Outros projetores de imagens fixas</t>
  </si>
  <si>
    <t>90084000</t>
  </si>
  <si>
    <t>Aparelhos fotográficos de ampliação ou de redução</t>
  </si>
  <si>
    <t>90085000</t>
  </si>
  <si>
    <t>Projetores e aparelhos de ampliação ou redução</t>
  </si>
  <si>
    <t>90089000</t>
  </si>
  <si>
    <t>Partes e acessórios para aparelhos de projeção fixa, etc.</t>
  </si>
  <si>
    <t>90091100</t>
  </si>
  <si>
    <t>Aparelhos de reprodução direta de fotocópia, eletrostático</t>
  </si>
  <si>
    <t>90099200</t>
  </si>
  <si>
    <t>Dispositivos alimentadores de papel para aparelhos de fotocópia</t>
  </si>
  <si>
    <t>90099910</t>
  </si>
  <si>
    <t>Cilindros recobertos de material semicondutor, para aparelhos de fotocópia</t>
  </si>
  <si>
    <t>90099990</t>
  </si>
  <si>
    <t>Outras partes e acessórios para aparelhos de fotocópia</t>
  </si>
  <si>
    <t>90101010</t>
  </si>
  <si>
    <t>Cubas e cubetas, de operação automática e programáveis, para revelação de filmes</t>
  </si>
  <si>
    <t>90101020</t>
  </si>
  <si>
    <t>Ampliadoras-copiadoras automáticas para papel fotográfico, com capacidade superior a 1.000 cópias por hora</t>
  </si>
  <si>
    <t>90101090</t>
  </si>
  <si>
    <t>Outros aparelhos e materiais para revelação automática de filmes de fotografia, etc</t>
  </si>
  <si>
    <t>90105010</t>
  </si>
  <si>
    <t>Processadores fotográficos para o tratamento eletrônico de imagens, mesmo com saída digital</t>
  </si>
  <si>
    <t>90105020</t>
  </si>
  <si>
    <t>Aparelhos para revelação automática de chapas de fotopolímeros com suporte metálico</t>
  </si>
  <si>
    <t>90105090</t>
  </si>
  <si>
    <t>Outros aparelhos e materiais para laboratório fotográfico, cinematográfico, etc</t>
  </si>
  <si>
    <t>90106000</t>
  </si>
  <si>
    <t>Telas para projeção fotográfica/cinematográfica</t>
  </si>
  <si>
    <t>90109010</t>
  </si>
  <si>
    <t>Partes e acessórios para aparelhos de revelação automática película fotográfica, etc</t>
  </si>
  <si>
    <t>90109090</t>
  </si>
  <si>
    <t>Partes e acessórios para outros aparelhos utilizados em laboratórios fotográficos, etc</t>
  </si>
  <si>
    <t>90111000</t>
  </si>
  <si>
    <t>Microscópios ópticos estereoscópicos</t>
  </si>
  <si>
    <t>90112010</t>
  </si>
  <si>
    <t>Microscópios para fotomicrografia</t>
  </si>
  <si>
    <t>90112020</t>
  </si>
  <si>
    <t>Microscópios para cinefotomicrografia</t>
  </si>
  <si>
    <t>90112030</t>
  </si>
  <si>
    <t>Microscópios para microprojeção</t>
  </si>
  <si>
    <t>90118010</t>
  </si>
  <si>
    <t>Microscópios ópticos binoculares de platina móvel</t>
  </si>
  <si>
    <t>90118090</t>
  </si>
  <si>
    <t>Outros microscópios ópticos</t>
  </si>
  <si>
    <t>90119010</t>
  </si>
  <si>
    <t>Partes e acessórios para microscópios para fotomicrografia, etc.</t>
  </si>
  <si>
    <t>90119090</t>
  </si>
  <si>
    <t>Partes e acessórios para microscópios ópticos</t>
  </si>
  <si>
    <t>90121010</t>
  </si>
  <si>
    <t>Microscópios eletrônicos</t>
  </si>
  <si>
    <t>90121090</t>
  </si>
  <si>
    <t>Outros microscópios e difratógrafos</t>
  </si>
  <si>
    <t>90129010</t>
  </si>
  <si>
    <t>Partes e acessórios para microscópios eletrônicos</t>
  </si>
  <si>
    <t>90129090</t>
  </si>
  <si>
    <t>Partes e acessórios para outros microscópios e difratógrafos</t>
  </si>
  <si>
    <t>90131010</t>
  </si>
  <si>
    <t>Miras telescópicas para armas</t>
  </si>
  <si>
    <t>90131090</t>
  </si>
  <si>
    <t>Periscópios, lunetas para máquinas, aparelhos e instrumentos ópticos</t>
  </si>
  <si>
    <t>90132000</t>
  </si>
  <si>
    <t>Lasers, exceto diodos laser</t>
  </si>
  <si>
    <t>90138000</t>
  </si>
  <si>
    <t>Outros dispositivos, aparelhos e instrumentos ópticos</t>
  </si>
  <si>
    <t>90138010</t>
  </si>
  <si>
    <t>Dispositivos de cristais líquidos (LCD)</t>
  </si>
  <si>
    <t>90138090</t>
  </si>
  <si>
    <t>90139000</t>
  </si>
  <si>
    <t>Partes e acessórios de miras telescópicas, periscópios, etc.</t>
  </si>
  <si>
    <t>90141000</t>
  </si>
  <si>
    <t>Bússolas, incluindo as agulhas de marear</t>
  </si>
  <si>
    <t>90142010</t>
  </si>
  <si>
    <t>Altimetros para navegação aérea ou espacial</t>
  </si>
  <si>
    <t>90142020</t>
  </si>
  <si>
    <t>Pilotos automáticos para navegação aérea ou espacial</t>
  </si>
  <si>
    <t>90142030</t>
  </si>
  <si>
    <t>Inclinômetros para navegação aérea ou espacial</t>
  </si>
  <si>
    <t>90142090</t>
  </si>
  <si>
    <t>Outros instrumentos e aparelhos para navegação aérea ou espacial</t>
  </si>
  <si>
    <t>90148010</t>
  </si>
  <si>
    <t>Sondas acústicas (ecobatímetros) ou de ultrassom (sonar e semelhantes)</t>
  </si>
  <si>
    <t>90148090</t>
  </si>
  <si>
    <t>Outros aparelhos e instrumentos para navegação</t>
  </si>
  <si>
    <t>90149000</t>
  </si>
  <si>
    <t>Partes e acessórios para instrumentos e aparelhos para navegação</t>
  </si>
  <si>
    <t>90151000</t>
  </si>
  <si>
    <t>Telêmetros</t>
  </si>
  <si>
    <t>90152010</t>
  </si>
  <si>
    <t>Teodolitos e taqueômetros, com sistema de leitura por meio de prisma ou micrômetro óptico e precisão de leitura de 1 segundo</t>
  </si>
  <si>
    <t>90152090</t>
  </si>
  <si>
    <t>Outros teodolitos e taqueômetros</t>
  </si>
  <si>
    <t>90153000</t>
  </si>
  <si>
    <t>Níveis</t>
  </si>
  <si>
    <t>90154000</t>
  </si>
  <si>
    <t>Instrumentos e aparelhos de fotogrametria</t>
  </si>
  <si>
    <t>90158010</t>
  </si>
  <si>
    <t>Molinetes hidrométricos</t>
  </si>
  <si>
    <t>90158090</t>
  </si>
  <si>
    <t>Outros instrumentos e aparelhos de geodesia, topografia, etc.</t>
  </si>
  <si>
    <t>90159010</t>
  </si>
  <si>
    <t>Partes e acessórios de instrumentos ou aparelhos da subposição 9015.40 (de fotogrametria)</t>
  </si>
  <si>
    <t>90159090</t>
  </si>
  <si>
    <t>Partes e acessórios de instrumentos e aparelhos de geodesia, etc.</t>
  </si>
  <si>
    <t>90160010</t>
  </si>
  <si>
    <t>Balanças sensíveis a pesos não superiores a 0,2 mg</t>
  </si>
  <si>
    <t>90160090</t>
  </si>
  <si>
    <t>Balanças sensíveis a 0.2 mg &lt; pesos &lt;= 50 mg, com/sem pesos</t>
  </si>
  <si>
    <t>90171010</t>
  </si>
  <si>
    <t>Mesas e máquinas de desenhar, automáticas</t>
  </si>
  <si>
    <t>90171090</t>
  </si>
  <si>
    <t>Outras mesas e máquinas de desenhar</t>
  </si>
  <si>
    <t>90172000</t>
  </si>
  <si>
    <t>Outros instrumentos de desenho, de traçado ou de cálculo</t>
  </si>
  <si>
    <t>90173010</t>
  </si>
  <si>
    <t>Micrômetros (instrumento de medida manual de distância)</t>
  </si>
  <si>
    <t>90173020</t>
  </si>
  <si>
    <t>Paquímetros (instrumento de medida manual de distância)</t>
  </si>
  <si>
    <t>90173090</t>
  </si>
  <si>
    <t>Calibres e semelhantes (instrumento de medida manual de distância)</t>
  </si>
  <si>
    <t>90178010</t>
  </si>
  <si>
    <t>Metros (instrumentos de medida manual de distâncias)</t>
  </si>
  <si>
    <t>90178090</t>
  </si>
  <si>
    <t>Outros instrumentos de medida manual de distâncias</t>
  </si>
  <si>
    <t>90179010</t>
  </si>
  <si>
    <t>Partes e acessórios de mesas e máquinas de desenhar, automáticas</t>
  </si>
  <si>
    <t>90179090</t>
  </si>
  <si>
    <t>Partes e acessórios de outros instrumentos de desenho, medida, etc.</t>
  </si>
  <si>
    <t>90181100</t>
  </si>
  <si>
    <t>Eletrocardiógrafos</t>
  </si>
  <si>
    <t>90181210</t>
  </si>
  <si>
    <t>Ecógrafos com análise espectral doppler</t>
  </si>
  <si>
    <t>90181290</t>
  </si>
  <si>
    <t>Outros aparelhos de eletrodiagnóstico varredura ultra-sônica</t>
  </si>
  <si>
    <t>90181300</t>
  </si>
  <si>
    <t>Aparelhos de diagnóstico por visualização de ressonância magnética</t>
  </si>
  <si>
    <t>90181410</t>
  </si>
  <si>
    <t>Scanner de tomografia por emissão de posítrons (PET - Positron Emission Tomography)</t>
  </si>
  <si>
    <t>90181420</t>
  </si>
  <si>
    <t>Câmaras gama</t>
  </si>
  <si>
    <t>90181490</t>
  </si>
  <si>
    <t>Outros aparelhos de cintilografia</t>
  </si>
  <si>
    <t>90181910</t>
  </si>
  <si>
    <t>Endoscópios</t>
  </si>
  <si>
    <t>90181920</t>
  </si>
  <si>
    <t>Audiômetros</t>
  </si>
  <si>
    <t>90181930</t>
  </si>
  <si>
    <t>90181980</t>
  </si>
  <si>
    <t>Outros aparelhos de eletrodiagnóstico</t>
  </si>
  <si>
    <t>90181990</t>
  </si>
  <si>
    <t>Partes de aparelhos de eletrodiagnóstico</t>
  </si>
  <si>
    <t>90182010</t>
  </si>
  <si>
    <t>Aparelhos de raios ultravioleta ou infravermelhos, para cirurgia, que operem por laser</t>
  </si>
  <si>
    <t>90182020</t>
  </si>
  <si>
    <t>Outros aparelhos para tratamento bucal, que operem por laser</t>
  </si>
  <si>
    <t>90182090</t>
  </si>
  <si>
    <t>Outros aparelhos de raios ultravioleta ou infravermelho</t>
  </si>
  <si>
    <t>90183111</t>
  </si>
  <si>
    <t>Seringas, mesmo com agulhas, de plástico, de capacidade inferior ou igual a 2 cm3</t>
  </si>
  <si>
    <t>90183119</t>
  </si>
  <si>
    <t>Outras seringas, mesmo com agulhas, de plástico</t>
  </si>
  <si>
    <t>90183190</t>
  </si>
  <si>
    <t>Seringas, mesmo com agulhas, de outras matérias</t>
  </si>
  <si>
    <t>90183211</t>
  </si>
  <si>
    <t>Agulhas tubulares de metal, gengivais</t>
  </si>
  <si>
    <t>90183212</t>
  </si>
  <si>
    <t>Agulhas tubulares de metal, de aço cromo-níquel, bisel trifacetado e diâmetro exterior superior ou igual a 1,6 mm, do tipo das utilizadas com bolsas de sangue</t>
  </si>
  <si>
    <t>90183213</t>
  </si>
  <si>
    <t>Agulhas ponta de lápis, do tipo das utilizadas em anestesia epidural ou raquidiana</t>
  </si>
  <si>
    <t>90183219</t>
  </si>
  <si>
    <t>Outras agulhas tubulares de metal</t>
  </si>
  <si>
    <t>90183220</t>
  </si>
  <si>
    <t>Agulhas para suturas</t>
  </si>
  <si>
    <t>90183910</t>
  </si>
  <si>
    <t>Outras agulhas</t>
  </si>
  <si>
    <t>90183921</t>
  </si>
  <si>
    <t>Sondas, cateteres e cânulas, de borracha</t>
  </si>
  <si>
    <t>90183922</t>
  </si>
  <si>
    <t>Cateteres de poli(cloreto de vinila), para embolectomia arterial</t>
  </si>
  <si>
    <t>90183923</t>
  </si>
  <si>
    <t>Cateteres de poli(cloreto de vinila), para termodiluição</t>
  </si>
  <si>
    <t>90183924</t>
  </si>
  <si>
    <t>Cateteres intravenosos periféricos, de poliuretano ou de copolímero de etileno-tetrafluoretileno (ETFE)</t>
  </si>
  <si>
    <t>90183925</t>
  </si>
  <si>
    <t>Sondas vesicais estéreis de poliuretano, com revestimento hidrofílico, de uso intermitente, apresentadas em embalagens com solução salina</t>
  </si>
  <si>
    <t>90183926</t>
  </si>
  <si>
    <t>Cateteres intravenosos periféricos, de plástico</t>
  </si>
  <si>
    <t>90183929</t>
  </si>
  <si>
    <t>Outras sondas, catéteres e cânulas</t>
  </si>
  <si>
    <t>90183930</t>
  </si>
  <si>
    <t>Lancetas para vacinação e cautérios</t>
  </si>
  <si>
    <t>90183991</t>
  </si>
  <si>
    <t>Artigo para fístula arteriovenosa, composto de agulha, base de fixação tipo borboleta, tubo plástico com conector e obturador</t>
  </si>
  <si>
    <t>90183999</t>
  </si>
  <si>
    <t>Outros instrumentos semelhantes a seringas, agulhas, catéteres, etc</t>
  </si>
  <si>
    <t>90184100</t>
  </si>
  <si>
    <t>Aparelhos dentários de brocar, mesmo combinados numa base comum com outros equipamentos dentários</t>
  </si>
  <si>
    <t>90184911</t>
  </si>
  <si>
    <t>Brocas para odontologia, de carboneto de tungstênio (volfrâmio)</t>
  </si>
  <si>
    <t>90184912</t>
  </si>
  <si>
    <t>Brocas para odontologia, de aço-vanádio</t>
  </si>
  <si>
    <t>90184919</t>
  </si>
  <si>
    <t>Brocas para odontologia, de outras matérias</t>
  </si>
  <si>
    <t>90184920</t>
  </si>
  <si>
    <t>Limas para odontologia</t>
  </si>
  <si>
    <t>90184940</t>
  </si>
  <si>
    <t>Aparelhos que operem por projeção cinética de partículas, para tratamento bucal</t>
  </si>
  <si>
    <t>90184991</t>
  </si>
  <si>
    <t>Aparelhos para desenho e construção de peças cerâmicas para restaurações dentárias, computadorizados</t>
  </si>
  <si>
    <t>90184999</t>
  </si>
  <si>
    <t>Outros instrumentos e aparelhos para odontologia</t>
  </si>
  <si>
    <t>90185010</t>
  </si>
  <si>
    <t>Microscópios binoculares, dos tipos utilizados em cirurgia oftalmológica</t>
  </si>
  <si>
    <t>90185090</t>
  </si>
  <si>
    <t>Outros instrumentos e aparelhos de oftalmologia</t>
  </si>
  <si>
    <t>90189010</t>
  </si>
  <si>
    <t>Outros instrumentos e aparelhos para transfusão de sangue ou infusão intravenosa</t>
  </si>
  <si>
    <t>90189021</t>
  </si>
  <si>
    <t>Bisturis elétricos</t>
  </si>
  <si>
    <t>90189029</t>
  </si>
  <si>
    <t>Outros bisturis</t>
  </si>
  <si>
    <t>90189031</t>
  </si>
  <si>
    <t>Litotritores por onda de choque</t>
  </si>
  <si>
    <t>90189039</t>
  </si>
  <si>
    <t>Litotomos e outros litotritores</t>
  </si>
  <si>
    <t>90189040</t>
  </si>
  <si>
    <t>Rins artificiais</t>
  </si>
  <si>
    <t>90189050</t>
  </si>
  <si>
    <t>Aparelhos de diatermia</t>
  </si>
  <si>
    <t>90189061</t>
  </si>
  <si>
    <t>Aparelhos para medida da pressão arterial que contenham mercúrio</t>
  </si>
  <si>
    <t>90189069</t>
  </si>
  <si>
    <t>Outros aparelhos para medida da pressão arterial</t>
  </si>
  <si>
    <t>90189091</t>
  </si>
  <si>
    <t>Incubadoras para bebês</t>
  </si>
  <si>
    <t>90189092</t>
  </si>
  <si>
    <t>Aparelhos para medida da pressão arterial</t>
  </si>
  <si>
    <t>90189093</t>
  </si>
  <si>
    <t>Aparelhos para terapia intra-uretral por micro-ondas (TUMT), próprios para o tratamento de afecções prostáticas, computadorizados</t>
  </si>
  <si>
    <t>90189094</t>
  </si>
  <si>
    <t>Endoscópio</t>
  </si>
  <si>
    <t>90189095</t>
  </si>
  <si>
    <t>Grampos e clipes, seus aplicadores e extratores</t>
  </si>
  <si>
    <t>90189096</t>
  </si>
  <si>
    <t>Desfibriladores externos que operem unicamente em modo automático (AED - Automatic External Defibrillator)</t>
  </si>
  <si>
    <t>90189099</t>
  </si>
  <si>
    <t>Outros instrumentos e aparelhos para medicina, cirurgia, etc</t>
  </si>
  <si>
    <t>90191000</t>
  </si>
  <si>
    <t>Aparelhos de mecanoterapia; aparelhos de massagem; aparelhos de psicotécnica</t>
  </si>
  <si>
    <t>90192010</t>
  </si>
  <si>
    <t>Aparelhos de oxigenoterapia</t>
  </si>
  <si>
    <t>90192020</t>
  </si>
  <si>
    <t>Aparelhos de aerossolterapia</t>
  </si>
  <si>
    <t>90192030</t>
  </si>
  <si>
    <t>Respiratórios de reanimação</t>
  </si>
  <si>
    <t>90192040</t>
  </si>
  <si>
    <t>Respiradores automáticos (pulmões de aço)</t>
  </si>
  <si>
    <t>90192090</t>
  </si>
  <si>
    <t>Aparelhos de ozonoterapia e outros de terapia respiratória</t>
  </si>
  <si>
    <t>90200010</t>
  </si>
  <si>
    <t>Máscaras contra gases</t>
  </si>
  <si>
    <t>90200090</t>
  </si>
  <si>
    <t>Outros aparelhos respiratórios</t>
  </si>
  <si>
    <t>90211010</t>
  </si>
  <si>
    <t>Artigos e aparelhos ortopédicos</t>
  </si>
  <si>
    <t>90211020</t>
  </si>
  <si>
    <t>Artigos e aparelhos para fraturas</t>
  </si>
  <si>
    <t>90211091</t>
  </si>
  <si>
    <t>Partes e acessórios de artigos/aparelhos de ortopedia/articulação</t>
  </si>
  <si>
    <t>90211099</t>
  </si>
  <si>
    <t>Outras partes e acessórios de aparelhos de ortopedia/fraturas</t>
  </si>
  <si>
    <t>90211910</t>
  </si>
  <si>
    <t>90212110</t>
  </si>
  <si>
    <t>Dentes artificiais de acrílico</t>
  </si>
  <si>
    <t>90212190</t>
  </si>
  <si>
    <t>Dentes artificiais, exceto de acrílico</t>
  </si>
  <si>
    <t>90212900</t>
  </si>
  <si>
    <t>Outros artigos e aparelhos de prótese dentária</t>
  </si>
  <si>
    <t>90213110</t>
  </si>
  <si>
    <t>Próteses articulares femurais</t>
  </si>
  <si>
    <t>90213120</t>
  </si>
  <si>
    <t>Próteses articulares mioelétricas</t>
  </si>
  <si>
    <t>90213190</t>
  </si>
  <si>
    <t>Outras próteses articulares</t>
  </si>
  <si>
    <t>90213911</t>
  </si>
  <si>
    <t>Válvulas cardiacas mecânicas</t>
  </si>
  <si>
    <t>90213919</t>
  </si>
  <si>
    <t>Outras válvulas cardíacas</t>
  </si>
  <si>
    <t>90213920</t>
  </si>
  <si>
    <t>Lentes intraoculares</t>
  </si>
  <si>
    <t>90213930</t>
  </si>
  <si>
    <t>Próteses de artérias vasculares revestidas</t>
  </si>
  <si>
    <t>90213940</t>
  </si>
  <si>
    <t>Próteses mamárias não implantáveis</t>
  </si>
  <si>
    <t>90213980</t>
  </si>
  <si>
    <t>Outros artigos e aparelhos de prótese</t>
  </si>
  <si>
    <t>90213991</t>
  </si>
  <si>
    <t>Partes de próteses modulares que substituem membros superiores ou inferiores</t>
  </si>
  <si>
    <t>90213999</t>
  </si>
  <si>
    <t>Outras partes/acessórios de artigos e aparelhos de prótese</t>
  </si>
  <si>
    <t>90214000</t>
  </si>
  <si>
    <t>Aparelhos para facilitar a audição dos surdos, exceto as partes e acessórios</t>
  </si>
  <si>
    <t>90215000</t>
  </si>
  <si>
    <t>Marca-passos cardíacos, exceto as partes e acessórios</t>
  </si>
  <si>
    <t>90219011</t>
  </si>
  <si>
    <t>Cardiodesfibriladores automáticos</t>
  </si>
  <si>
    <t>90219012</t>
  </si>
  <si>
    <t>Implantes expansíveis (stents), mesmo montados sobre cateter do tipo balão</t>
  </si>
  <si>
    <t>90219013</t>
  </si>
  <si>
    <t>Oclusores interauriculares constituídos por uma malha de fios de níquel e titânio preenchida com tecido de poliéster, mesmo apresentados com seu respectivo cateter</t>
  </si>
  <si>
    <t>90219019</t>
  </si>
  <si>
    <t>Outros aparelhos implantáveis orgânicos, para compensar defeito/incapacidade</t>
  </si>
  <si>
    <t>90219080</t>
  </si>
  <si>
    <t>Outros aparelhos para compensar deficiências ou enfermidades</t>
  </si>
  <si>
    <t>90219081</t>
  </si>
  <si>
    <t>90219082</t>
  </si>
  <si>
    <t>90219089</t>
  </si>
  <si>
    <t>90219091</t>
  </si>
  <si>
    <t>Partes e acessórios de marca-passos cardíacos</t>
  </si>
  <si>
    <t>90219092</t>
  </si>
  <si>
    <t>Partes e acessórios de aparelhos para facilitar a audição dos surdos</t>
  </si>
  <si>
    <t>90219099</t>
  </si>
  <si>
    <t>Partes e acessórios de artigos/aparelhos para compensar deficiência</t>
  </si>
  <si>
    <t>90221200</t>
  </si>
  <si>
    <t>Aparelhos de tomografia computadorizada</t>
  </si>
  <si>
    <t>90221311</t>
  </si>
  <si>
    <t>Aparelhos de raios X, de diagnóstico, de tomadas maxilares panorâmicas</t>
  </si>
  <si>
    <t>90221319</t>
  </si>
  <si>
    <t>Outros aparelhos de raios X, para disgnóstico odontológico</t>
  </si>
  <si>
    <t>90221390</t>
  </si>
  <si>
    <t>Outros aparelhos de raios X, para odontologia</t>
  </si>
  <si>
    <t>90221411</t>
  </si>
  <si>
    <t>Aparelhos de raios X, de diagnóstico para mamografia</t>
  </si>
  <si>
    <t>90221412</t>
  </si>
  <si>
    <t>Aparelhos de raios X, de diagnóstico para angiografia</t>
  </si>
  <si>
    <t>90221413</t>
  </si>
  <si>
    <t>Aparelhos computadorizados de diagnóstico, para densitometria óssea</t>
  </si>
  <si>
    <t>90221419</t>
  </si>
  <si>
    <t>Outros aparelhos de raios X, para diagnóstico médico, cirúrgico, etc.</t>
  </si>
  <si>
    <t>90221490</t>
  </si>
  <si>
    <t>Outros aparelhos de raios X, para uso médico, cirúrgico, veterinário</t>
  </si>
  <si>
    <t>90221910</t>
  </si>
  <si>
    <t>Espectrômetros ou espectrógrafos, de raios X</t>
  </si>
  <si>
    <t>90221991</t>
  </si>
  <si>
    <t>Aparelhos raios X, dos tipos utilizados para inspeção de bagagens, com túnel de altura inferior ou igual a 0,4 m, largura inferior ou igual a 0,6 m e comprimento inferior ou igual a 1,2 m</t>
  </si>
  <si>
    <t>90221999</t>
  </si>
  <si>
    <t>Outrps aparelhos de raios X, para radiofotografia/radioterapia</t>
  </si>
  <si>
    <t>90222110</t>
  </si>
  <si>
    <t>Aparelhos de radiocobalto (bombas de cobalto), para usos médicos, cirúrgicos, odontológicos ou veterinários</t>
  </si>
  <si>
    <t>90222120</t>
  </si>
  <si>
    <t>Aparelhos de gamaterapia para usos médicos, cirúrgicos, odontológicos ou veterinários</t>
  </si>
  <si>
    <t>90222190</t>
  </si>
  <si>
    <t>Outros aparelhos de radiação alfa/beta/gama, para usos médicos, cirúrgicos, odontológicos ou veterinários</t>
  </si>
  <si>
    <t>90222910</t>
  </si>
  <si>
    <t>Aparelhos raios gama, para detecção do nível de enchimento ou tampas faltantes, em latas de bebidas, por meio de raios gama</t>
  </si>
  <si>
    <t>90222990</t>
  </si>
  <si>
    <t>Outros aparelhos de radiação alfa, beta ou gama</t>
  </si>
  <si>
    <t>90223000</t>
  </si>
  <si>
    <t>Tubos de raios X</t>
  </si>
  <si>
    <t>90229010</t>
  </si>
  <si>
    <t>Geradores de tensão, para aparelhos de raios X/outras radiações</t>
  </si>
  <si>
    <t>90229011</t>
  </si>
  <si>
    <t>90229012</t>
  </si>
  <si>
    <t>Telas radiológicas para aparelhos de raios X/outras radiações</t>
  </si>
  <si>
    <t>90229019</t>
  </si>
  <si>
    <t>Outros aparelhos geradores de raios X</t>
  </si>
  <si>
    <t>90229020</t>
  </si>
  <si>
    <t>90229080</t>
  </si>
  <si>
    <t>Outros dispositivos geradores de raios X</t>
  </si>
  <si>
    <t>90229090</t>
  </si>
  <si>
    <t>Partes e acessórios para aparelhos de raios X/outras radiações, etc.</t>
  </si>
  <si>
    <t>90229091</t>
  </si>
  <si>
    <t>90229099</t>
  </si>
  <si>
    <t>Outras partes e acessórios de aparelhos de raios X e aparelhos que utilizem radiações alfa, beta, gama ou outras radiações ionizantes, outras parte e acessórios de aparelhos de geradores de tensão, mesas de comando, telas de visualização, mesas, cadeiras e suportes semelhantes para exame ou tratamento, não classificados em códigos anteriores</t>
  </si>
  <si>
    <t>90230000</t>
  </si>
  <si>
    <t>Instrumentos, aparelhos e modelos, concebidos para demonstração (por exemplo, no ensino e nas exposições), não suscetíveis de outros usos</t>
  </si>
  <si>
    <t>90241010</t>
  </si>
  <si>
    <t>Máquinas e aparelhos para ensaios de tração/compressão de metais</t>
  </si>
  <si>
    <t>90241020</t>
  </si>
  <si>
    <t>Máquinas e aparelhos para ensaios de dureza de metais</t>
  </si>
  <si>
    <t>90241090</t>
  </si>
  <si>
    <t>Máquinas e aparelhos para outros ensaios de metais</t>
  </si>
  <si>
    <t>90248011</t>
  </si>
  <si>
    <t>Máquinas e aparelhos para ensaio de fios têxteis, automáticas</t>
  </si>
  <si>
    <t>90248019</t>
  </si>
  <si>
    <t>Outras máquinas e aparelhos para ensaios de têxteis</t>
  </si>
  <si>
    <t>90248021</t>
  </si>
  <si>
    <t>Máquinas para ensaios de pneumáticos</t>
  </si>
  <si>
    <t>90248029</t>
  </si>
  <si>
    <t>Outras máquinas e aparelhos para ensaios de papel, cartão, linóleo, etc</t>
  </si>
  <si>
    <t>90248090</t>
  </si>
  <si>
    <t>Outras máquinas e aparelhos para ensaios de dureza, etc, de materiais</t>
  </si>
  <si>
    <t>90249000</t>
  </si>
  <si>
    <t>Partes e acessórios de máquinas e aparelhos para ensaios de dureza, etc.</t>
  </si>
  <si>
    <t>90251110</t>
  </si>
  <si>
    <t>Termômetros clínicos, de líquido, de leitura direta</t>
  </si>
  <si>
    <t>90251111</t>
  </si>
  <si>
    <t>Termômetros clínicos que contenham mercúrio</t>
  </si>
  <si>
    <t>90251119</t>
  </si>
  <si>
    <t>Outros termômetros clínicos, de líquido, de leitura direta</t>
  </si>
  <si>
    <t>90251190</t>
  </si>
  <si>
    <t>Outros termômetros e pirômetros, de líquido, leitura direta</t>
  </si>
  <si>
    <t>90251191</t>
  </si>
  <si>
    <t>Termômetros e pirômetros, de líquido, leitura direta que contenham mercúrio</t>
  </si>
  <si>
    <t>90251199</t>
  </si>
  <si>
    <t>90251910</t>
  </si>
  <si>
    <t>Pirômetros ópticos</t>
  </si>
  <si>
    <t>90251990</t>
  </si>
  <si>
    <t>Outros termômetros e pirômetros</t>
  </si>
  <si>
    <t>90258000</t>
  </si>
  <si>
    <t>Densímetros, areômetros, higrômetros e outros instrumentos</t>
  </si>
  <si>
    <t>90259010</t>
  </si>
  <si>
    <t>Partes e acessórios de termómetros</t>
  </si>
  <si>
    <t>90259090</t>
  </si>
  <si>
    <t>Partes e acessórios de densímetros e outros instrumentos</t>
  </si>
  <si>
    <t>90261011</t>
  </si>
  <si>
    <t>Medidor-transmissor eletrônico indução eletromagnética, de vazão</t>
  </si>
  <si>
    <t>90261019</t>
  </si>
  <si>
    <t>Outros instrumentos e aparelhos para medida/controle de vazão</t>
  </si>
  <si>
    <t>90261021</t>
  </si>
  <si>
    <t>Instrumentos e aparelhos para medida/controle do nivel, de metais</t>
  </si>
  <si>
    <t>90261029</t>
  </si>
  <si>
    <t>Outros instrumentos e aparelhos para medida/controle do nível</t>
  </si>
  <si>
    <t>90262010</t>
  </si>
  <si>
    <t>Manômetros</t>
  </si>
  <si>
    <t>90262090</t>
  </si>
  <si>
    <t>Outros instrumentos e aparelhos para medida/controle da pressão</t>
  </si>
  <si>
    <t>90268000</t>
  </si>
  <si>
    <t>Outros instrumentos e aparelhos para medida/controle de líquido, etc.</t>
  </si>
  <si>
    <t>90269010</t>
  </si>
  <si>
    <t>Partes e acessórios para instrumentos e aparelhos de medida/controle nível</t>
  </si>
  <si>
    <t>90269020</t>
  </si>
  <si>
    <t>Partes e acessórios para manômetros</t>
  </si>
  <si>
    <t>90269090</t>
  </si>
  <si>
    <t>Partes e acessórios para outros instrumentos e aparelhos de medida/controle</t>
  </si>
  <si>
    <t>90271000</t>
  </si>
  <si>
    <t>Analisadores de gases ou de fumaça</t>
  </si>
  <si>
    <t>90272011</t>
  </si>
  <si>
    <t>Cromatógrafos de fase gasosa</t>
  </si>
  <si>
    <t>90272012</t>
  </si>
  <si>
    <t>Cromatógrafos de fase líquida</t>
  </si>
  <si>
    <t>90272019</t>
  </si>
  <si>
    <t>Outros cromatógrafos</t>
  </si>
  <si>
    <t>90272021</t>
  </si>
  <si>
    <t>Sequenciadores automáticos de ADN mediante eletroforese capilar</t>
  </si>
  <si>
    <t>90272029</t>
  </si>
  <si>
    <t>Outros aparelhos de eletroforese</t>
  </si>
  <si>
    <t>90273011</t>
  </si>
  <si>
    <t>Espectrógrafos, de emissão atômica</t>
  </si>
  <si>
    <t>90273019</t>
  </si>
  <si>
    <t>Outros espectrógrafos</t>
  </si>
  <si>
    <t>90273020</t>
  </si>
  <si>
    <t>Espectrofotômetros</t>
  </si>
  <si>
    <t>90275010</t>
  </si>
  <si>
    <t>Colorímetros</t>
  </si>
  <si>
    <t>90275020</t>
  </si>
  <si>
    <t>Fotômetros</t>
  </si>
  <si>
    <t>90275030</t>
  </si>
  <si>
    <t>Refratômetros</t>
  </si>
  <si>
    <t>90275040</t>
  </si>
  <si>
    <t>Sacarímetros</t>
  </si>
  <si>
    <t>90275050</t>
  </si>
  <si>
    <t>Citômetro de fluxo</t>
  </si>
  <si>
    <t>90275090</t>
  </si>
  <si>
    <t>Outros instrumentos e aparelhos que utilizem radiações ópticas</t>
  </si>
  <si>
    <t>90278011</t>
  </si>
  <si>
    <t>Calorímetros</t>
  </si>
  <si>
    <t>90278012</t>
  </si>
  <si>
    <t>Viscosímetros</t>
  </si>
  <si>
    <t>90278013</t>
  </si>
  <si>
    <t>Densitômetros</t>
  </si>
  <si>
    <t>90278014</t>
  </si>
  <si>
    <t>Aparelhos medidores de pH</t>
  </si>
  <si>
    <t>90278020</t>
  </si>
  <si>
    <t>Espectrômetros de massa</t>
  </si>
  <si>
    <t>90278030</t>
  </si>
  <si>
    <t>Polarógrafos</t>
  </si>
  <si>
    <t>90278090</t>
  </si>
  <si>
    <t>Outros instrumentos e aparelhos para análise/ensaio/medida, etc</t>
  </si>
  <si>
    <t>90278091</t>
  </si>
  <si>
    <t>Exposímetros</t>
  </si>
  <si>
    <t>90278099</t>
  </si>
  <si>
    <t>Outros instrumentos e aparelhos para análise/ensaio/medida</t>
  </si>
  <si>
    <t>90278100</t>
  </si>
  <si>
    <t>90278911</t>
  </si>
  <si>
    <t>90278912</t>
  </si>
  <si>
    <t>90278913</t>
  </si>
  <si>
    <t>90278914</t>
  </si>
  <si>
    <t>90278920</t>
  </si>
  <si>
    <t>90278991</t>
  </si>
  <si>
    <t>90278999</t>
  </si>
  <si>
    <t>90279010</t>
  </si>
  <si>
    <t>Microtomos</t>
  </si>
  <si>
    <t>90279091</t>
  </si>
  <si>
    <t>Partes e acessórios para espectrómetros de emissão óptica</t>
  </si>
  <si>
    <t>90279093</t>
  </si>
  <si>
    <t>Partes e acessórios para polarógrafos</t>
  </si>
  <si>
    <t>90279099</t>
  </si>
  <si>
    <t>Partes e acessórios para outros instrumentos e aparelhos para análise</t>
  </si>
  <si>
    <t>90281011</t>
  </si>
  <si>
    <t>Contadores de gás natural comprimido eletrônico, para postos de serviço</t>
  </si>
  <si>
    <t>90281019</t>
  </si>
  <si>
    <t>Outros contadores de gás natural comprimido, eletrônicos</t>
  </si>
  <si>
    <t>90281090</t>
  </si>
  <si>
    <t>Outros contadores de gases</t>
  </si>
  <si>
    <t>90282010</t>
  </si>
  <si>
    <t>Contadores de líquidos, peso &lt;= 50kg</t>
  </si>
  <si>
    <t>90282020</t>
  </si>
  <si>
    <t>Contadores de líquidos, peso &gt; 50kg</t>
  </si>
  <si>
    <t>90283011</t>
  </si>
  <si>
    <t>Contadores monofásicos, para corrente elétrica alternada, digitais</t>
  </si>
  <si>
    <t>90283019</t>
  </si>
  <si>
    <t>Outros contadores monofásicos, para corrente elétrica alternada</t>
  </si>
  <si>
    <t>90283021</t>
  </si>
  <si>
    <t>Contadores bifásicos de eletricidade, digitais</t>
  </si>
  <si>
    <t>90283029</t>
  </si>
  <si>
    <t>Outros contadores bifásicos de eletricidade</t>
  </si>
  <si>
    <t>90283031</t>
  </si>
  <si>
    <t>Contadores trifásicos de eletricidade, digitais</t>
  </si>
  <si>
    <t>90283039</t>
  </si>
  <si>
    <t>Outros contadores trifásicos de eletricidade</t>
  </si>
  <si>
    <t>90283090</t>
  </si>
  <si>
    <t>Outros contadores de eletricidade</t>
  </si>
  <si>
    <t>90289010</t>
  </si>
  <si>
    <t>Partes e acessórios de contadores de eletricidade</t>
  </si>
  <si>
    <t>90289090</t>
  </si>
  <si>
    <t>Partes e acessórios para contadores de gases/líquidos</t>
  </si>
  <si>
    <t>90291010</t>
  </si>
  <si>
    <t>Contadores de voltas, contadores de produção ou de horas de trabalho</t>
  </si>
  <si>
    <t>90291090</t>
  </si>
  <si>
    <t>Taxímetros, totalizadores de caminho percorrido, etc.</t>
  </si>
  <si>
    <t>90292010</t>
  </si>
  <si>
    <t>Indicadores de velocidade e tacômetros</t>
  </si>
  <si>
    <t>90292020</t>
  </si>
  <si>
    <t>Estroboscópios</t>
  </si>
  <si>
    <t>90299010</t>
  </si>
  <si>
    <t>Partes e acessórios de indicadores de velocidade e tacômetros</t>
  </si>
  <si>
    <t>90299090</t>
  </si>
  <si>
    <t>Partes e acessórios de outros contadores/estroboscópios</t>
  </si>
  <si>
    <t>90301010</t>
  </si>
  <si>
    <t>Medidores de radioatividade</t>
  </si>
  <si>
    <t>90301090</t>
  </si>
  <si>
    <t>Outros instrumentos e aparelhos para medida radiações ionizantes</t>
  </si>
  <si>
    <t>90302010</t>
  </si>
  <si>
    <t>Osciloscópios catódicos, digitais</t>
  </si>
  <si>
    <t>90302021</t>
  </si>
  <si>
    <t>Osciloscópios catódicos análogicos, de frequência superior ou igual a 60 MHz</t>
  </si>
  <si>
    <t>90302022</t>
  </si>
  <si>
    <t>Vetorscópios</t>
  </si>
  <si>
    <t>90302029</t>
  </si>
  <si>
    <t>Outros osciloscópios catódicos analógicos</t>
  </si>
  <si>
    <t>90302030</t>
  </si>
  <si>
    <t>Oscilógrafos catódicos</t>
  </si>
  <si>
    <t>90303100</t>
  </si>
  <si>
    <t>Multímetros sem dispositivo registrador</t>
  </si>
  <si>
    <t>90303200</t>
  </si>
  <si>
    <t>Multímetros com dispositivo registrador</t>
  </si>
  <si>
    <t>90303311</t>
  </si>
  <si>
    <t>Voltímetros digitais</t>
  </si>
  <si>
    <t>90303319</t>
  </si>
  <si>
    <t>Qualquer outro voltímetro</t>
  </si>
  <si>
    <t>90303321</t>
  </si>
  <si>
    <t>Amperímetros sem dispositivo registrador, do tipo dos utilizados em veículos automóveis</t>
  </si>
  <si>
    <t>90303329</t>
  </si>
  <si>
    <t>Outros amperímetros sem dispositivo registrador</t>
  </si>
  <si>
    <t>90303390</t>
  </si>
  <si>
    <t>Outros aparelhos e instrumentos sem dispositivo registrador</t>
  </si>
  <si>
    <t>90303910</t>
  </si>
  <si>
    <t>Instrumento/aparelho com dispositivo registrador, de teste de continuidade em circuitos impressos</t>
  </si>
  <si>
    <t>90303990</t>
  </si>
  <si>
    <t>Outros aparelhos e instrumentos para medida/controle tensão, etc</t>
  </si>
  <si>
    <t>90304010</t>
  </si>
  <si>
    <t>Analisadores de protocolo, para telecomunicação</t>
  </si>
  <si>
    <t>90304020</t>
  </si>
  <si>
    <t>Analisadores de nível seletivo, para telecomunicação</t>
  </si>
  <si>
    <t>90304030</t>
  </si>
  <si>
    <t>Analisadores digitais de transmissão, para telecomunicação</t>
  </si>
  <si>
    <t>90304090</t>
  </si>
  <si>
    <t>Outros instrumentos e aparelhos para telecomunicação</t>
  </si>
  <si>
    <t>90308210</t>
  </si>
  <si>
    <t>Instrumentos e aparelhos para testes de circuitos integrados</t>
  </si>
  <si>
    <t>90308290</t>
  </si>
  <si>
    <t>Outros instrumentos e aparelhos para medida/controle de discos, etc</t>
  </si>
  <si>
    <t>90308410</t>
  </si>
  <si>
    <t>Instruments e aparelhos com dispositivo registrador, de teste automático de circuito impresso montado (ATE)</t>
  </si>
  <si>
    <t>90308420</t>
  </si>
  <si>
    <t>Instrumentos e aparelhos, com dispositivo registrador, de medidas de parâmetros característicos de sinais de televisão ou de vídeo</t>
  </si>
  <si>
    <t>90308490</t>
  </si>
  <si>
    <t>Outros instrumentos, com dispositivo registrador</t>
  </si>
  <si>
    <t>90308910</t>
  </si>
  <si>
    <t>Analisadores lógicos de circuitos digitais</t>
  </si>
  <si>
    <t>90308920</t>
  </si>
  <si>
    <t>Analisadores de espectro de frequência</t>
  </si>
  <si>
    <t>90308930</t>
  </si>
  <si>
    <t>Frequencímetros</t>
  </si>
  <si>
    <t>90308940</t>
  </si>
  <si>
    <t>Fasímetros</t>
  </si>
  <si>
    <t>90308990</t>
  </si>
  <si>
    <t>Outros instrumentos e aparelhos para medida controle de eletricidade, etc</t>
  </si>
  <si>
    <t>90309010</t>
  </si>
  <si>
    <t>Partes e acessórios para aparelhos de medida, etc, radiação ionizante</t>
  </si>
  <si>
    <t>90309090</t>
  </si>
  <si>
    <t>Partes e acessórios para osciloscópios, oscilógrafos, etc.</t>
  </si>
  <si>
    <t>90311000</t>
  </si>
  <si>
    <t>Máquinas de balancear (equilibrar) peças mecânicas</t>
  </si>
  <si>
    <t>90312010</t>
  </si>
  <si>
    <t>Bancos de ensaio para motores</t>
  </si>
  <si>
    <t>90312090</t>
  </si>
  <si>
    <t>Outros bancos de ensaio, exceto para motores</t>
  </si>
  <si>
    <t>90314100</t>
  </si>
  <si>
    <t>Outros instrumentos e aparelhos ópticos, para controle de plaquetas (wafers) ou de dispositivos semicondutores ou para controle de máscaras ou retículos utilizados na fabricação de dispositivos semicondutores</t>
  </si>
  <si>
    <t>90314910</t>
  </si>
  <si>
    <t>Instrumentos e aparelhos para medida de parâmetros dimensionais de fibras de celulose, por meio de raios laser</t>
  </si>
  <si>
    <t>90314920</t>
  </si>
  <si>
    <t>Instrumentos e aparelhos para medida da espessura de pneumáticos de veículos automóveis, por meio de raios laser</t>
  </si>
  <si>
    <t>90314990</t>
  </si>
  <si>
    <t>Outros instrumentos e aparelhos ópticos</t>
  </si>
  <si>
    <t>90318011</t>
  </si>
  <si>
    <t>Dinamômetros</t>
  </si>
  <si>
    <t>90318012</t>
  </si>
  <si>
    <t>Rugosímetros</t>
  </si>
  <si>
    <t>90318020</t>
  </si>
  <si>
    <t>Máquinas para medição tridimensional</t>
  </si>
  <si>
    <t>90318030</t>
  </si>
  <si>
    <t>Metros padrões</t>
  </si>
  <si>
    <t>90318040</t>
  </si>
  <si>
    <t>Aparelhos digitais, de uso em veículos automóveis, para medida e indicação de múltiplas grandezas tais como: velocidade média, consumos instantâneo e médio e autonomia (computador de bordo)</t>
  </si>
  <si>
    <t>90318050</t>
  </si>
  <si>
    <t>Aparelhos para analise de têxteis, computadorizados</t>
  </si>
  <si>
    <t>90318060</t>
  </si>
  <si>
    <t>Células de carga</t>
  </si>
  <si>
    <t>90318090</t>
  </si>
  <si>
    <t>Outros instrumentos, aparelhos e máquinas de medida/controle</t>
  </si>
  <si>
    <t>90318091</t>
  </si>
  <si>
    <t>Instrumentos, aparelhos e máquinas para controle dimensional de pneumáticos, em condições de carga</t>
  </si>
  <si>
    <t>90318099</t>
  </si>
  <si>
    <t>90319010</t>
  </si>
  <si>
    <t>Partes e acessórios para bancos de ensaio</t>
  </si>
  <si>
    <t>90319090</t>
  </si>
  <si>
    <t>90321010</t>
  </si>
  <si>
    <t>Termostatos automáticos, de expansão de fluidos</t>
  </si>
  <si>
    <t>90321090</t>
  </si>
  <si>
    <t>Outros termostatos automáticos</t>
  </si>
  <si>
    <t>90322000</t>
  </si>
  <si>
    <t>Manostatos automáticos (pressostatos)</t>
  </si>
  <si>
    <t>90328100</t>
  </si>
  <si>
    <t>Instrumentos e aparelhos hidráulicos/pneumáticos, automáticos</t>
  </si>
  <si>
    <t>90328911</t>
  </si>
  <si>
    <t>Reguladores eletrônicos, de voltagem, automáticos</t>
  </si>
  <si>
    <t>90328919</t>
  </si>
  <si>
    <t>Outros reguladores de voltagem, automáticos</t>
  </si>
  <si>
    <t>90328921</t>
  </si>
  <si>
    <t>Controladores eletrônicos para sistema antibloqueio de freios, automático</t>
  </si>
  <si>
    <t>90328922</t>
  </si>
  <si>
    <t>Controladores eletrônicos para sistema de suspensão, automático</t>
  </si>
  <si>
    <t>90328923</t>
  </si>
  <si>
    <t>Controladores eletrônico para sistema de transmissão, automáticos</t>
  </si>
  <si>
    <t>90328924</t>
  </si>
  <si>
    <t>Controladores eletrônicos para sistema de ignição, automáticos</t>
  </si>
  <si>
    <t>90328925</t>
  </si>
  <si>
    <t>Controladores eletrônicos para sistema de injeção, automáticos</t>
  </si>
  <si>
    <t>90328929</t>
  </si>
  <si>
    <t>Outros controladores eletrônicos automáticos para veículos automóveis</t>
  </si>
  <si>
    <t>90328930</t>
  </si>
  <si>
    <t>Equipamento digital automático para controle de veículos férreos</t>
  </si>
  <si>
    <t>90328981</t>
  </si>
  <si>
    <t>Instrumentos e aparelhos automáticos para controle de pressão</t>
  </si>
  <si>
    <t>90328982</t>
  </si>
  <si>
    <t>Instrumentos e aparelhos automáticos para controle da temperatura</t>
  </si>
  <si>
    <t>90328983</t>
  </si>
  <si>
    <t>Instrumentos e aparelhos automáticos para controle da umidade</t>
  </si>
  <si>
    <t>90328984</t>
  </si>
  <si>
    <t>Instrumentos e aparelhos automáticos para controle de velocidade de motores</t>
  </si>
  <si>
    <t>90328989</t>
  </si>
  <si>
    <t>Outros instrumentos e aparelhos automático para controle de grandeza, não elétrico</t>
  </si>
  <si>
    <t>90328990</t>
  </si>
  <si>
    <t>Outros instrumentos e aparelhos automáticos, para regulação/controle</t>
  </si>
  <si>
    <t>90329010</t>
  </si>
  <si>
    <t>Circuito impresso montado, para aparelhos automáticos de regulação, etc</t>
  </si>
  <si>
    <t>90329091</t>
  </si>
  <si>
    <t>Partes e acessórios para termostatos automáticos</t>
  </si>
  <si>
    <t>90329099</t>
  </si>
  <si>
    <t>Partes e acessórios para outros aparelhos automáticos de regulação, etc</t>
  </si>
  <si>
    <t>90330000</t>
  </si>
  <si>
    <t>Partes e acessórios não especificados nem compreendidos noutras posições do presente Capítulo, para máquinas, aparelhos, instrumentos ou artigos do Capítulo 90</t>
  </si>
  <si>
    <t>91011100</t>
  </si>
  <si>
    <t>Relógios de pulso, com caixa de metais preciosos, funcionando eletricamente, mesmo com contador de tempo incorporado, de mostrador exclusivamente mecânico</t>
  </si>
  <si>
    <t>91011900</t>
  </si>
  <si>
    <t>Outros relógios de pulso, com caixa de metais preciosos, funcionando eletricamente, mesmo com contador de tempo incorporado</t>
  </si>
  <si>
    <t>91012100</t>
  </si>
  <si>
    <t>Outros relógios de pulso, mesmo com contador de tempo incorporado, com caixa de metal precioso, de corda automática</t>
  </si>
  <si>
    <t>91012900</t>
  </si>
  <si>
    <t>Outros relógios de pulso, mesmo com contador de tempo incorporado, com caixa de metal precioso</t>
  </si>
  <si>
    <t>91019100</t>
  </si>
  <si>
    <t>Relógio de bolso e semelhantes, com caixa de metal precioso, etc, funcionando eletricamente</t>
  </si>
  <si>
    <t>91019900</t>
  </si>
  <si>
    <t>Outros relógios de bolso, semelhantes, caixa de metal precioso, etc.</t>
  </si>
  <si>
    <t>91021110</t>
  </si>
  <si>
    <t>Relógios de pulso, funcionando eletricamente, mesmo com contador de tempo incorporado, de mostrador exclusivamente mecânico, com caixa de metal comum</t>
  </si>
  <si>
    <t>91021190</t>
  </si>
  <si>
    <t>Outros relógios de pulso, funcionando eletricamente, mesmo com contador de tempo incorporado, de mostrador exclusivamente mecânico</t>
  </si>
  <si>
    <t>91021210</t>
  </si>
  <si>
    <t>Relógios de pulso, funcionando eletricamente, mesmo com contador de tempo incorporado, de mostrador exclusivamente optoeletrônico, com caixa de metal comum</t>
  </si>
  <si>
    <t>91021220</t>
  </si>
  <si>
    <t>Relógios de pulso, funcionando eletricamente, mesmo com contador de tempo incorporado, de mostrador exclusivamente optoeletrônico, com caixa de plástico, exceto as reforçadas com fibra de vidro</t>
  </si>
  <si>
    <t>91021290</t>
  </si>
  <si>
    <t>Outros relógios de pulso, funcionando eletricamente, de mostrador exclusivamente optoeletrônico</t>
  </si>
  <si>
    <t>91021900</t>
  </si>
  <si>
    <t>Outros relógios de pulso, funcionamento elétrico</t>
  </si>
  <si>
    <t>91022100</t>
  </si>
  <si>
    <t>Relógio de pulso, de corda automático</t>
  </si>
  <si>
    <t>91022900</t>
  </si>
  <si>
    <t>Outros relógios de pulso</t>
  </si>
  <si>
    <t>91029100</t>
  </si>
  <si>
    <t>Relógio de bolso, semelhantes, funcionament elétrico</t>
  </si>
  <si>
    <t>91029900</t>
  </si>
  <si>
    <t>Outros relógios de bolso, semelhantes</t>
  </si>
  <si>
    <t>91031000</t>
  </si>
  <si>
    <t>Despertadores e outros relógios, com maquinismo de pequeno volume, funcionando eletricamente</t>
  </si>
  <si>
    <t>91039000</t>
  </si>
  <si>
    <t>Despertadores e outros relógios, com maquinismo de pequeno volume, funcionamento não elétrico</t>
  </si>
  <si>
    <t>91040000</t>
  </si>
  <si>
    <t>Relógios para painéis de instrumentos e relógios semelhantes, para automóveis, veículos aéreos, embarcações ou para outros veículos</t>
  </si>
  <si>
    <t>91051100</t>
  </si>
  <si>
    <t>Despertadores funcionando eletricamente, exceto os com maquinismo de pequeno volume</t>
  </si>
  <si>
    <t>91051900</t>
  </si>
  <si>
    <t>Despertadores funcionando de outro modo, exceto os com maquinismo de pequeno volume</t>
  </si>
  <si>
    <t>91052100</t>
  </si>
  <si>
    <t>Relógios de parede funcionado eletricamente, exceto os com maquinismo de pequeno volume</t>
  </si>
  <si>
    <t>91052900</t>
  </si>
  <si>
    <t>Relógios de parede funcionado de outro modo, exceto os com maquinismo de pequeno volume</t>
  </si>
  <si>
    <t>91059100</t>
  </si>
  <si>
    <t>Outros artigos de relojoaria, funcionando eletricamente, exceto os com maquinismo de pequeno volume</t>
  </si>
  <si>
    <t>91059900</t>
  </si>
  <si>
    <t>Outros aparelhos de relojoaria, exceto os com maquinismo de pequeno volume</t>
  </si>
  <si>
    <t>91061000</t>
  </si>
  <si>
    <t>Relógios de ponto; relógios datadores e contadores de horas</t>
  </si>
  <si>
    <t>91069000</t>
  </si>
  <si>
    <t>Outros aparelhos de controle de tempo e contadores de tempo, com maquinismo de aparelhos de relojoaria ou com motor síncrono</t>
  </si>
  <si>
    <t>91070010</t>
  </si>
  <si>
    <t>Interruptores horários</t>
  </si>
  <si>
    <t>91070090</t>
  </si>
  <si>
    <t>Outros aparelhos para acionar mecanismo em tempo determinado, etc</t>
  </si>
  <si>
    <t>91081110</t>
  </si>
  <si>
    <t>Maquinismos de pequeno volume para relógios, completos e montados, funcionando eletricamente, de mostrador exclusivamente mecânico ou com um dispositivo que permita incorporar um mostrador mecânico, para relógios das posições 91.01 ou 91.02</t>
  </si>
  <si>
    <t>91081190</t>
  </si>
  <si>
    <t>Maquinismo montado para outros relógios, etc</t>
  </si>
  <si>
    <t>91081200</t>
  </si>
  <si>
    <t>Maquinismos de pequeno volume para relógios, completos e montados, funcionando eletricamente, de mostrador exclusivamente optoeletrônico, para relógios das posições 91.01 ou 91.02</t>
  </si>
  <si>
    <t>91081900</t>
  </si>
  <si>
    <t>Outros maquinismos de pequeno volume para relógios, completos e montados, funcionando eletricamente</t>
  </si>
  <si>
    <t>91082000</t>
  </si>
  <si>
    <t>Maquinismo montado para relógio de pequeno volume, de corda automática</t>
  </si>
  <si>
    <t>91089000</t>
  </si>
  <si>
    <t>Outros maquinismos de pequeno volume para relógios, montados</t>
  </si>
  <si>
    <t>91091000</t>
  </si>
  <si>
    <t>Maquinismos de artigos de relojoaria, completos e montados, exceto de pequeno volume, funcionando eletricamente</t>
  </si>
  <si>
    <t>91091100</t>
  </si>
  <si>
    <t>Maquinismo montado, exceto de pequeno volume, para despertador, funcionamento elétrico</t>
  </si>
  <si>
    <t>91091900</t>
  </si>
  <si>
    <t>Maquinismo montado, exceto pequeno volume, para outros relógios, funcionamento elétrico</t>
  </si>
  <si>
    <t>91099000</t>
  </si>
  <si>
    <t>Maquinismos de artigos de relojoaria, completos e montados, exceto de pequeno volume, funcionando de outro modo</t>
  </si>
  <si>
    <t>91101110</t>
  </si>
  <si>
    <t>Maquinismos completos, de pequeno volume, não montados ou parcialmente montados (chablons), para relógios das posições 91.01 ou 91.02 (relógios de pulso)</t>
  </si>
  <si>
    <t>91101190</t>
  </si>
  <si>
    <t>Maquinismos completos, de pequeno volume, não montados ou parcialmente montados (chablons), para outros relógios</t>
  </si>
  <si>
    <t>91101200</t>
  </si>
  <si>
    <t>Maquinismos incompletos, montados, de pequeno volume</t>
  </si>
  <si>
    <t>91101900</t>
  </si>
  <si>
    <t>Esboços de maquinismos para aparelhos de relojoaria de pequeno volume</t>
  </si>
  <si>
    <t>91109000</t>
  </si>
  <si>
    <t>Maquinismo não montado completo para aparelhos de relojoaria, exceto de pequeno volume</t>
  </si>
  <si>
    <t>91111000</t>
  </si>
  <si>
    <t>Caixas de relógios, de metais preciosos ou de metais folheados ou chapeados de metais preciosos (plaquê)</t>
  </si>
  <si>
    <t>91112010</t>
  </si>
  <si>
    <t>Caixas para relógios de metais comuns, mesmo dourados ou prateados, de latão, em esboço</t>
  </si>
  <si>
    <t>91112090</t>
  </si>
  <si>
    <t>Caixas para relógio de pulso/bolso, de outros metais comuns</t>
  </si>
  <si>
    <t>91118000</t>
  </si>
  <si>
    <t>Caixas para relógio de pulso/bolso, de outras matérias</t>
  </si>
  <si>
    <t>91119010</t>
  </si>
  <si>
    <t>Fundos para caixa de relógio de pulso/bolso, de metal comum</t>
  </si>
  <si>
    <t>91119090</t>
  </si>
  <si>
    <t>Outras partes para caixa de relógio de pulso/bolso</t>
  </si>
  <si>
    <t>91122000</t>
  </si>
  <si>
    <t>Caixas e semelhantes de apars.de relojoaria</t>
  </si>
  <si>
    <t>91129000</t>
  </si>
  <si>
    <t>Partes para caixas e semelhantes para aparelhos de relojoaria</t>
  </si>
  <si>
    <t>91131000</t>
  </si>
  <si>
    <t>Pulseiras para relógios, de metal precioso, folheado, etc.</t>
  </si>
  <si>
    <t>91132000</t>
  </si>
  <si>
    <t>Pulseiras para relógios, de metal comum</t>
  </si>
  <si>
    <t>91139000</t>
  </si>
  <si>
    <t>Pulseiras para relógios, de outras matérias, e partes para pulseiras</t>
  </si>
  <si>
    <t>91141000</t>
  </si>
  <si>
    <t>Molas, incluindo as espirais, para artigos de relojoaria</t>
  </si>
  <si>
    <t>91142000</t>
  </si>
  <si>
    <t>Pedras para artigos de relojoaria</t>
  </si>
  <si>
    <t>91143000</t>
  </si>
  <si>
    <t>Quadrantes para artigos de relojoaria</t>
  </si>
  <si>
    <t>91144000</t>
  </si>
  <si>
    <t>Platinas e pontes para artigos de relojoaria</t>
  </si>
  <si>
    <t>91149000</t>
  </si>
  <si>
    <t>Outras partes de artigos de relojoaria, não classificados em códigos anteriores</t>
  </si>
  <si>
    <t>91149010</t>
  </si>
  <si>
    <t>Coroas para artigos de relojoaria</t>
  </si>
  <si>
    <t>91149020</t>
  </si>
  <si>
    <t>Ponteiros para artigos de relojoaria</t>
  </si>
  <si>
    <t>91149030</t>
  </si>
  <si>
    <t>Hastes para artigos de relojoaria</t>
  </si>
  <si>
    <t>91149040</t>
  </si>
  <si>
    <t>Básculas para aparelhos de relojoaria</t>
  </si>
  <si>
    <t>91149050</t>
  </si>
  <si>
    <t>Eixos e pinhões para aparelhos de relojoaria</t>
  </si>
  <si>
    <t>91149060</t>
  </si>
  <si>
    <t>Rodas para aparelhos de relojoaria</t>
  </si>
  <si>
    <t>91149070</t>
  </si>
  <si>
    <t>Rotores para aparelhos de relojoaria</t>
  </si>
  <si>
    <t>91149090</t>
  </si>
  <si>
    <t>Outras partes e acessórios para aparelhos de relojoaria</t>
  </si>
  <si>
    <t>92011000</t>
  </si>
  <si>
    <t>Pianos verticais</t>
  </si>
  <si>
    <t>92012000</t>
  </si>
  <si>
    <t>Pianos de cauda</t>
  </si>
  <si>
    <t>92019000</t>
  </si>
  <si>
    <t>Outros pianos, cravos e outros instrumentos de cordas, com teclado</t>
  </si>
  <si>
    <t>92021000</t>
  </si>
  <si>
    <t>Instrumentos musicais de cordas, tocados com o auxílio de um arco</t>
  </si>
  <si>
    <t>92029000</t>
  </si>
  <si>
    <t>Outros instrumentos musicais de cordas</t>
  </si>
  <si>
    <t>92051000</t>
  </si>
  <si>
    <t>Instrumentos musicais de sopro denominados "metais"</t>
  </si>
  <si>
    <t>92059000</t>
  </si>
  <si>
    <t>Outros instrumentos musicais de sopro</t>
  </si>
  <si>
    <t>92060000</t>
  </si>
  <si>
    <t>Instrumentos musicais de percussão (por exemplo, tambores, caixas, xilofones, pratos, castanholas, maracás)</t>
  </si>
  <si>
    <t>92071010</t>
  </si>
  <si>
    <t>Sintetizadores (instrumentos musicais de teclado)</t>
  </si>
  <si>
    <t>92071090</t>
  </si>
  <si>
    <t>Outros instrumentos musicais de teclado</t>
  </si>
  <si>
    <t>92079010</t>
  </si>
  <si>
    <t>Guitarras e contrabaixos</t>
  </si>
  <si>
    <t>92079090</t>
  </si>
  <si>
    <t>Outros instrumentos musicais com som amplificado por meio elétrico</t>
  </si>
  <si>
    <t>92081000</t>
  </si>
  <si>
    <t>Caixas de música</t>
  </si>
  <si>
    <t>92089000</t>
  </si>
  <si>
    <t>Órgãos mecânicos de feira e outros instrumentos musicais</t>
  </si>
  <si>
    <t>92093000</t>
  </si>
  <si>
    <t>Cordas para instrumentos musicais</t>
  </si>
  <si>
    <t>92099100</t>
  </si>
  <si>
    <t>Partes e acessórios de pianos</t>
  </si>
  <si>
    <t>92099200</t>
  </si>
  <si>
    <t>Partes e acessórios de instrumentos musicais da posição 92.02 (instrumentos musicais de cordas)</t>
  </si>
  <si>
    <t>92099400</t>
  </si>
  <si>
    <t>Partes e acessórios de instrumentos musicais da posição 92.07 (instrumentos musicais com som amplificado por meio elétrico)</t>
  </si>
  <si>
    <t>92099900</t>
  </si>
  <si>
    <t>Partes e acessórios para outros instrumentos musicais</t>
  </si>
  <si>
    <t>93011000</t>
  </si>
  <si>
    <t>Peças de artilharia (por exemplo, canhões, obuses e morteiros)</t>
  </si>
  <si>
    <t>93011100</t>
  </si>
  <si>
    <t>Peças de artilharia, autopropulsadas</t>
  </si>
  <si>
    <t>93011900</t>
  </si>
  <si>
    <t>Outras peças de artilharia</t>
  </si>
  <si>
    <t>93012000</t>
  </si>
  <si>
    <t>Lança-mísseis; lança-chamas; lança-granadas; lança-torpedos e lançadores semelhantes</t>
  </si>
  <si>
    <t>93019000</t>
  </si>
  <si>
    <t>Outras armas de guerra, exceto revólveres, pistolas e armas brancas.</t>
  </si>
  <si>
    <t>93020000</t>
  </si>
  <si>
    <t>Revólveres e pistolas, exceto os das posições 93.03 ou 93.04</t>
  </si>
  <si>
    <t>93031000</t>
  </si>
  <si>
    <t>Armas de fogo carregáveis exclusivamente pela boca</t>
  </si>
  <si>
    <t>93032000</t>
  </si>
  <si>
    <t>Outras espingardas e carabinas de caça ou de tiro ao alvo, com pelo menos um cano liso</t>
  </si>
  <si>
    <t>93033000</t>
  </si>
  <si>
    <t>Outras espingardas e carabinas de caça ou de tiro ao alvo</t>
  </si>
  <si>
    <t>93039000</t>
  </si>
  <si>
    <t>Outras armas de fogo que utilizam deflagração da pólvora, etc.</t>
  </si>
  <si>
    <t>93039010</t>
  </si>
  <si>
    <t>Outras armas de fogo Lançadores do tipo utilizado com cartuchos dos itens 9306.21.10, 9306.21.20 ou 9306.21.30</t>
  </si>
  <si>
    <t>93039090</t>
  </si>
  <si>
    <t>93040000</t>
  </si>
  <si>
    <t>Outras armas (por exemplo, espingardas, carabinas e pistolas, de mola, de ar comprimido ou de gás, cassetetes), exceto as da posição 93.07</t>
  </si>
  <si>
    <t>93040010</t>
  </si>
  <si>
    <t>Recipientes do tipo aerossol que contenham produtos químicos ou oleorresina de Capsicum, com fins irritantes</t>
  </si>
  <si>
    <t>93040090</t>
  </si>
  <si>
    <t>93051000</t>
  </si>
  <si>
    <t>Partes e acessórios de revólveres ou pistolas</t>
  </si>
  <si>
    <t>93052000</t>
  </si>
  <si>
    <t>Partes e acessórios de espingardas ou carabinas da posição 93.03</t>
  </si>
  <si>
    <t>93052100</t>
  </si>
  <si>
    <t>Partes e acessórios para espingarda/carabina de fogo, cano liso</t>
  </si>
  <si>
    <t>93052900</t>
  </si>
  <si>
    <t>Partes e acessórios para outras espingardas/carabinas de fogo</t>
  </si>
  <si>
    <t>93059090</t>
  </si>
  <si>
    <t>Partes e acessórios para outras armas</t>
  </si>
  <si>
    <t>93059100</t>
  </si>
  <si>
    <t>Partes e acessórios de armas de guerra da posição 93.01</t>
  </si>
  <si>
    <t>93059900</t>
  </si>
  <si>
    <t>Partes e acessórios de outras armas</t>
  </si>
  <si>
    <t>93062100</t>
  </si>
  <si>
    <t>Cartuchos para espingardas ou carabinas de cano liso</t>
  </si>
  <si>
    <t>93062110</t>
  </si>
  <si>
    <t>Cartuchos que contenham produtos químicos ou oleorresina de Capsicum, com fins irritantes</t>
  </si>
  <si>
    <t>93062120</t>
  </si>
  <si>
    <t>Outros cartuchos, que produzem efeitos fumígenos, de iluminação, de som ou de identificação mediante tintas ou corantes</t>
  </si>
  <si>
    <t>93062130</t>
  </si>
  <si>
    <t>Outros cartuchos, com um ou mais projéteis de elastômeros</t>
  </si>
  <si>
    <t>93062190</t>
  </si>
  <si>
    <t>Outros cartuchos</t>
  </si>
  <si>
    <t>93062900</t>
  </si>
  <si>
    <t>Chumbos para carabinas de ar comprimido, partes para cartuchos</t>
  </si>
  <si>
    <t>93063000</t>
  </si>
  <si>
    <t>Outros cartuchos e suas partes</t>
  </si>
  <si>
    <t>93069000</t>
  </si>
  <si>
    <t>Bombas, granadas, outras munições e projéteis e suas partes</t>
  </si>
  <si>
    <t>93069010</t>
  </si>
  <si>
    <t>Granadas que contenham produtos químicos ou oleorresina de Capsicum, com fins irritantes</t>
  </si>
  <si>
    <t>93069020</t>
  </si>
  <si>
    <t>Outras granadas, que produzem efeitos fumígenos, de iluminação, de som ou de identificação mediante tintas ou corantes</t>
  </si>
  <si>
    <t>93069090</t>
  </si>
  <si>
    <t>Outras bombas, granadas, outras munições e projéteis e suas partes</t>
  </si>
  <si>
    <t>93070000</t>
  </si>
  <si>
    <t>Sabres, espadas, baionetas, lanças e outras armas brancas, suas partes e bainhas</t>
  </si>
  <si>
    <t>94011010</t>
  </si>
  <si>
    <t>Assentos ejetáveis, dos tipos utilizados em veículos aéreos</t>
  </si>
  <si>
    <t>94011090</t>
  </si>
  <si>
    <t>Assentos dos tipos utilizados em veículos aéreos, exceto ejetáveis</t>
  </si>
  <si>
    <t>94012000</t>
  </si>
  <si>
    <t>Assentos dos tipos utilizados em veículos automóveis</t>
  </si>
  <si>
    <t>94013010</t>
  </si>
  <si>
    <t>Assentos giratórios de altura ajustável, de madeira</t>
  </si>
  <si>
    <t>94013090</t>
  </si>
  <si>
    <t>Assentos giratórios de altura ajustável, de outras matérias</t>
  </si>
  <si>
    <t>94013100</t>
  </si>
  <si>
    <t>94013900</t>
  </si>
  <si>
    <t>94014010</t>
  </si>
  <si>
    <t>Assentos (exceto de jardim ou de acampamento) transformáveis em camas, de madeira</t>
  </si>
  <si>
    <t>94014090</t>
  </si>
  <si>
    <t>Assentos (exceto de jardim ou de acampamento) transformáveis em camas, de outras matérias</t>
  </si>
  <si>
    <t>94014100</t>
  </si>
  <si>
    <t>94014900</t>
  </si>
  <si>
    <t>94015100</t>
  </si>
  <si>
    <t>Assentos de bambu ou de rotim</t>
  </si>
  <si>
    <t>94015200</t>
  </si>
  <si>
    <t>Assentos de bambu</t>
  </si>
  <si>
    <t>94015300</t>
  </si>
  <si>
    <t>Assentos de rotim</t>
  </si>
  <si>
    <t>94015900</t>
  </si>
  <si>
    <t>Assentos de vime ou matérias semelhantes</t>
  </si>
  <si>
    <t>94016100</t>
  </si>
  <si>
    <t>Assentos estofados, com armação de madeira</t>
  </si>
  <si>
    <t>94016900</t>
  </si>
  <si>
    <t>Outros assentos com armação de madeira</t>
  </si>
  <si>
    <t>94017100</t>
  </si>
  <si>
    <t>Assentos estofados, com armação de metal</t>
  </si>
  <si>
    <t>94017900</t>
  </si>
  <si>
    <t>Outros assentos com armação de metal</t>
  </si>
  <si>
    <t>94018000</t>
  </si>
  <si>
    <t>Outros assentos</t>
  </si>
  <si>
    <t>94019010</t>
  </si>
  <si>
    <t>Partes para assentos, de madeira</t>
  </si>
  <si>
    <t>94019090</t>
  </si>
  <si>
    <t>Partes para assentos, de outras matérias</t>
  </si>
  <si>
    <t>94019100</t>
  </si>
  <si>
    <t>94019900</t>
  </si>
  <si>
    <t>94021000</t>
  </si>
  <si>
    <t>Cadeiras de dentista, cadeiras para salões de cabeleireiro e cadeiras semelhantes, e suas partes</t>
  </si>
  <si>
    <t>94029010</t>
  </si>
  <si>
    <t>Mesas de operação cirúrgica</t>
  </si>
  <si>
    <t>94029020</t>
  </si>
  <si>
    <t>Camas dotadas de mecanismos para usos clínicos</t>
  </si>
  <si>
    <t>94029090</t>
  </si>
  <si>
    <t>Outros mobiliários para medicina, cirurgia, odontologia, etc.</t>
  </si>
  <si>
    <t>94031000</t>
  </si>
  <si>
    <t>Móveis de metal, do tipo utilizado em escritórios</t>
  </si>
  <si>
    <t>94032000</t>
  </si>
  <si>
    <t>Outros móveis de metal</t>
  </si>
  <si>
    <t>94032010</t>
  </si>
  <si>
    <t>Outros móveis de metal do tipo utilizado em cozinhas</t>
  </si>
  <si>
    <t>94032090</t>
  </si>
  <si>
    <t>94033000</t>
  </si>
  <si>
    <t>Móveis de madeira, do tipo utilizado em escritórios</t>
  </si>
  <si>
    <t>94034000</t>
  </si>
  <si>
    <t>Móveis de madeira, do tipo utilizado em cozinhas</t>
  </si>
  <si>
    <t>94035000</t>
  </si>
  <si>
    <t>Móveis de madeira, do tipo utilizado em quartos de dormir</t>
  </si>
  <si>
    <t>94036000</t>
  </si>
  <si>
    <t>Outros móveis de madeira</t>
  </si>
  <si>
    <t>94037000</t>
  </si>
  <si>
    <t>Móveis de plásticos</t>
  </si>
  <si>
    <t>94038100</t>
  </si>
  <si>
    <t>Movéis de bambu ou de rotim</t>
  </si>
  <si>
    <t>94038200</t>
  </si>
  <si>
    <t>Móveis de bambu</t>
  </si>
  <si>
    <t>94038300</t>
  </si>
  <si>
    <t>Móveis de rotim</t>
  </si>
  <si>
    <t>94038900</t>
  </si>
  <si>
    <t>Móveis de vime ou de matérias semelhantes</t>
  </si>
  <si>
    <t>94039010</t>
  </si>
  <si>
    <t>Partes para móveis, de madeira</t>
  </si>
  <si>
    <t>94039090</t>
  </si>
  <si>
    <t>Partes para móveis, de outras matérias</t>
  </si>
  <si>
    <t>94039100</t>
  </si>
  <si>
    <t>94039900</t>
  </si>
  <si>
    <t>94041000</t>
  </si>
  <si>
    <t>Suportes para camas (somiês)</t>
  </si>
  <si>
    <t>94042100</t>
  </si>
  <si>
    <t>Colchões de borracha alveolar ou de plásticos alveolares, mesmo recobertos</t>
  </si>
  <si>
    <t>94042900</t>
  </si>
  <si>
    <t>Colchões de outras matérias</t>
  </si>
  <si>
    <t>94043000</t>
  </si>
  <si>
    <t>Sacos de dormir</t>
  </si>
  <si>
    <t>94044000</t>
  </si>
  <si>
    <t>Colchas, edredões e artigos semelhantes</t>
  </si>
  <si>
    <t>94049000</t>
  </si>
  <si>
    <t>Edredões, almofadas, pufes, travesseiros e artigos semelhantes</t>
  </si>
  <si>
    <t>94051010</t>
  </si>
  <si>
    <t>Lâmpadas escialíticas (luzes sem sombra, do tipo utilizado em medicina, cirurgia, odontologia)</t>
  </si>
  <si>
    <t>94051091</t>
  </si>
  <si>
    <t>Lustres e aparelhos iluminadores elétricos, de pedra, para teto/parede</t>
  </si>
  <si>
    <t>94051092</t>
  </si>
  <si>
    <t>Lustres e aparelhos iluminadores elétricos, de vidro, para teto/parede</t>
  </si>
  <si>
    <t>94051093</t>
  </si>
  <si>
    <t>Lustres e aparelhos iluminadores elétricos, de metal comum, para teto/parede</t>
  </si>
  <si>
    <t>94051099</t>
  </si>
  <si>
    <t>Lustres e aparelhos iluminadores elétricos, de outros materiais, para teto/parede</t>
  </si>
  <si>
    <t>94051110</t>
  </si>
  <si>
    <t>Focos cirúrgicos (luzes sem sombra, do tipo utilizado em medicina, cirurgia ou odontologia)</t>
  </si>
  <si>
    <t>94051190</t>
  </si>
  <si>
    <t>Outros lustres e outras luminárias, elétricos, próprios para serem suspensos ou fixados no teto ou na parede, exceto os do tipo utilizado na iluminação pública, concebidos para serem utilizados unicamente com fontes de luz de diodos emissores de luz (LED)</t>
  </si>
  <si>
    <t>94051910</t>
  </si>
  <si>
    <t>Outros focos cirúrgicos (luzes sem sombra, do tipo utilizado em medicina, cirurgia ou odontologia)</t>
  </si>
  <si>
    <t>94051990</t>
  </si>
  <si>
    <t>Lustres e outras luminárias, elétricos, próprios para serem suspensos ou fixados no teto ou na parede, exceto os do tipo utilizado na iluminação pública</t>
  </si>
  <si>
    <t>94052000</t>
  </si>
  <si>
    <t>Abajures de cabeceira, de escritório e lampadários de interior, elétricos</t>
  </si>
  <si>
    <t>94052100</t>
  </si>
  <si>
    <t>Abajures (candeeiros) de mesa, de escritório, de cabeceira e luminárias (candeeiros) de pé, elétricos, concebidos para serem utilizados unicamente com fontes de luz de diodos emissores de luz (LED)</t>
  </si>
  <si>
    <t>94052900</t>
  </si>
  <si>
    <t>Outros abajures (candeeiros) de mesa, de escritório, de cabeceira e luminárias (candeeiros) de pé, elétricos, não classificados em códigos anteriores</t>
  </si>
  <si>
    <t>94053000</t>
  </si>
  <si>
    <t>Guirlandas elétricas dos tipos utilizados em árvores de Natal</t>
  </si>
  <si>
    <t>94053100</t>
  </si>
  <si>
    <t>Guirlandas elétricas do tipo utilizado em árvores de Natal, concebidas para serem utilizadas unicamente com fontes de luz de diodos emissores de luz (LED)</t>
  </si>
  <si>
    <t>94053900</t>
  </si>
  <si>
    <t>Outras guirlandas elétricas do tipo utilizado em árvores de Natal, não classificados em códigos anteriores</t>
  </si>
  <si>
    <t>94054010</t>
  </si>
  <si>
    <t>Outros aparelhos elétricos de iluminação, de metais comuns</t>
  </si>
  <si>
    <t>94054090</t>
  </si>
  <si>
    <t>Outros aparelhos elétricos de iluminação, de outras matérias</t>
  </si>
  <si>
    <t>94054100</t>
  </si>
  <si>
    <t>Outras luminárias e aparelhos de iluminação, elétricos, fotovoltaicos, concebidos para serem utilizados unicamente com fontes de luz de diodos emissores de luz (led)</t>
  </si>
  <si>
    <t>94054200</t>
  </si>
  <si>
    <t>Outras luminárias e aparelhos de iluminação, elétricos, exceto fotovoltaicos, concebidos para serem utilizados unicamente com fontes de luz de diodos emissores de luz (LED)</t>
  </si>
  <si>
    <t>94054900</t>
  </si>
  <si>
    <t>Outras luminárias e aparelhos de iluminação, elétricos, não classificados em códigos anteriores</t>
  </si>
  <si>
    <t>94055000</t>
  </si>
  <si>
    <t>Aparelhos não elétricos de iluminação</t>
  </si>
  <si>
    <t>94056000</t>
  </si>
  <si>
    <t>Anúncios, cartazes ou tabuletas, placas indicadoras luminosos, e artigos semelhantes</t>
  </si>
  <si>
    <t>94056100</t>
  </si>
  <si>
    <t>Anúncios, cartazes ou tabuletas e placas indicadoras, luminosos, e artigos semelhantes, concebidos para serem utilizados unicamente com fontes de luz de diodos emissores de luz (LED)</t>
  </si>
  <si>
    <t>94056900</t>
  </si>
  <si>
    <t>Outros anúncios, cartazes ou tabuletas e placas indicadoras, luminosos, e artigos semelhantes, não classificados em códigos anteriores</t>
  </si>
  <si>
    <t>94059100</t>
  </si>
  <si>
    <t>Partes para aparelhos de iluminação, de vidro</t>
  </si>
  <si>
    <t>94059200</t>
  </si>
  <si>
    <t>Partes para aparelhos de iluminação, de plásticos</t>
  </si>
  <si>
    <t>94059900</t>
  </si>
  <si>
    <t>Partes para aparelhos de iluminação, de outras matérias</t>
  </si>
  <si>
    <t>94060010</t>
  </si>
  <si>
    <t>Estufas pré-fabricadas</t>
  </si>
  <si>
    <t>94060091</t>
  </si>
  <si>
    <t>Outras construções pré-fabricadas, com estrutura de madeira e paredes exteriores constituídas essencialmente dessa matéria</t>
  </si>
  <si>
    <t>94060092</t>
  </si>
  <si>
    <t>Outras construções pré-fabricadas, com estrutura de ferro ou aço e paredes exteriores constituídas essencialmente dessas matérias</t>
  </si>
  <si>
    <t>94060099</t>
  </si>
  <si>
    <t>Outras construções pré-fabricadas, de outras matérias</t>
  </si>
  <si>
    <t>94061010</t>
  </si>
  <si>
    <t>Estufas, de madeira</t>
  </si>
  <si>
    <t>94061090</t>
  </si>
  <si>
    <t>Outras contruções pré-fabricadas, de madeira</t>
  </si>
  <si>
    <t>94062000</t>
  </si>
  <si>
    <t>Unidades de construção modulares, de aço</t>
  </si>
  <si>
    <t>94069010</t>
  </si>
  <si>
    <t>Estufas, exceto de madeira</t>
  </si>
  <si>
    <t>94069020</t>
  </si>
  <si>
    <t>Construções pré-fabricadas com estrutura de ferro ou aço e paredes exteriores constituídas principalmente dessas matérias</t>
  </si>
  <si>
    <t>94069090</t>
  </si>
  <si>
    <t>Outras construções pré-fabricadas, exceto de madeira</t>
  </si>
  <si>
    <t>95030010</t>
  </si>
  <si>
    <t>Triciclos, patinetes, carros de pedais e outros brinquedos semelhantes com rodas; carrinhos para bonecos</t>
  </si>
  <si>
    <t>95030021</t>
  </si>
  <si>
    <t>Bonecos, mesmo vestidos, com mecanismo a corda ou elétrico, que representem somente seres humanos</t>
  </si>
  <si>
    <t>95030022</t>
  </si>
  <si>
    <t>Outros bonecos, mesmo vestidos, que representem somente seres humanos</t>
  </si>
  <si>
    <t>95030029</t>
  </si>
  <si>
    <t>Partes e acessórios de bonecos que representem somente seres humanos</t>
  </si>
  <si>
    <t>95030031</t>
  </si>
  <si>
    <t>Brinquedos que representem animais ou seres não humanos, com enchimento</t>
  </si>
  <si>
    <t>95030039</t>
  </si>
  <si>
    <t>Outros brinquedos que representem animais ou seres não humanos</t>
  </si>
  <si>
    <t>95030040</t>
  </si>
  <si>
    <t>Trens elétricos, incluindo os trilhos, sinais e outros acessórios</t>
  </si>
  <si>
    <t>95030050</t>
  </si>
  <si>
    <t>Modelos reduzidos, mesmo animados, em conjuntos para montagem, exceto os do item 9503.00.40 (trens elétricos)</t>
  </si>
  <si>
    <t>95030060</t>
  </si>
  <si>
    <t>Outros conjuntos e brinquedos, para construção</t>
  </si>
  <si>
    <t>95030070</t>
  </si>
  <si>
    <t>Quebra-cabeças ("puzzles")</t>
  </si>
  <si>
    <t>95030080</t>
  </si>
  <si>
    <t>Outros brinquedos, apresentados em sortidos ou em panóplias</t>
  </si>
  <si>
    <t>95030091</t>
  </si>
  <si>
    <t>Instrumentos e aparelhos musicais, de brinquedo</t>
  </si>
  <si>
    <t>95030097</t>
  </si>
  <si>
    <t>Outros brinquedos, com motor elétrico</t>
  </si>
  <si>
    <t>95030098</t>
  </si>
  <si>
    <t>Outros brinquedos, com motor não elétrico</t>
  </si>
  <si>
    <t>95030099</t>
  </si>
  <si>
    <t>Outros brinquedos de qualquer tipo</t>
  </si>
  <si>
    <t>95034100</t>
  </si>
  <si>
    <t>Brinquedos com enchimento, de figura animal ou não-humana</t>
  </si>
  <si>
    <t>95038020</t>
  </si>
  <si>
    <t>Brinquedos de fricção, corda ou mola, motorizados</t>
  </si>
  <si>
    <t>95041010</t>
  </si>
  <si>
    <t>Jogos de vídeo para utilização em aparelhos receptores de televisão</t>
  </si>
  <si>
    <t>95041091</t>
  </si>
  <si>
    <t>Cartuchos para jogos de vídeo</t>
  </si>
  <si>
    <t>95041099</t>
  </si>
  <si>
    <t>Outras partes e acessórios para jogos de vídeo</t>
  </si>
  <si>
    <t>95042000</t>
  </si>
  <si>
    <t>Bilhares de qualquer tipo e seus acessórios</t>
  </si>
  <si>
    <t>95043000</t>
  </si>
  <si>
    <t>Outros jogos que funcionem por introdução de moedas, papéis-moeda, cartões de banco, fichas ou por outros meios de pagamento, exceto os jogos de balizas automáticos (boliche)</t>
  </si>
  <si>
    <t>95044000</t>
  </si>
  <si>
    <t>Cartas de jogar</t>
  </si>
  <si>
    <t>95045000</t>
  </si>
  <si>
    <t>Consoles e máquinas de jogos de vídeo, exceto os classificados na subposição 9504.30</t>
  </si>
  <si>
    <t>95049000</t>
  </si>
  <si>
    <t>Outros artigos para jogos de salão</t>
  </si>
  <si>
    <t>95049010</t>
  </si>
  <si>
    <t>Jogos de balizas automáticos</t>
  </si>
  <si>
    <t>95049090</t>
  </si>
  <si>
    <t>95051000</t>
  </si>
  <si>
    <t>Artigos para festas de natal</t>
  </si>
  <si>
    <t>95059000</t>
  </si>
  <si>
    <t>Outros artigos para festas, carnaval ou outros divertimentos, incluindo os artigos de magia e artigos-surpresa</t>
  </si>
  <si>
    <t>95061100</t>
  </si>
  <si>
    <t>Esquis para esquiar na neve</t>
  </si>
  <si>
    <t>95061200</t>
  </si>
  <si>
    <t>Fixadores para esquis</t>
  </si>
  <si>
    <t>95061900</t>
  </si>
  <si>
    <t>Outros equipamentos para esquiar na neve</t>
  </si>
  <si>
    <t>95062100</t>
  </si>
  <si>
    <t>Pranchas à vela</t>
  </si>
  <si>
    <t>95062900</t>
  </si>
  <si>
    <t>Esquis aquáticos e outros equipamentos para esportes aquáticos</t>
  </si>
  <si>
    <t>95063100</t>
  </si>
  <si>
    <t>Tacos completos para golfe</t>
  </si>
  <si>
    <t>95063200</t>
  </si>
  <si>
    <t>Bolas para golfe</t>
  </si>
  <si>
    <t>95063900</t>
  </si>
  <si>
    <t>Outros equipamentos para golfe</t>
  </si>
  <si>
    <t>95064000</t>
  </si>
  <si>
    <t>Artigos e equipamentos para tênis de mesa</t>
  </si>
  <si>
    <t>95065100</t>
  </si>
  <si>
    <t>Raquetes de tênis, mesmo não encordoadas</t>
  </si>
  <si>
    <t>95065900</t>
  </si>
  <si>
    <t>Raquetes de badminton e raquetes semelhantes, mesmo não encordoadas</t>
  </si>
  <si>
    <t>95066100</t>
  </si>
  <si>
    <t>Bolas de tênis</t>
  </si>
  <si>
    <t>95066200</t>
  </si>
  <si>
    <t>Bolas infláveis</t>
  </si>
  <si>
    <t>95066900</t>
  </si>
  <si>
    <t>Outras bolas</t>
  </si>
  <si>
    <t>95067000</t>
  </si>
  <si>
    <t>Patins para gelo e patins de rodas, incluindo os fixados em calçados</t>
  </si>
  <si>
    <t>95069100</t>
  </si>
  <si>
    <t>Artigos e equipamentos para cultura física, ginástica ou atletismo</t>
  </si>
  <si>
    <t>95069900</t>
  </si>
  <si>
    <t>Artigos e equipamentos para outros esportes e piscinas</t>
  </si>
  <si>
    <t>95071000</t>
  </si>
  <si>
    <t>Varas de pesca</t>
  </si>
  <si>
    <t>95072000</t>
  </si>
  <si>
    <t>Anzóis, mesmo montados em sedelas</t>
  </si>
  <si>
    <t>95073000</t>
  </si>
  <si>
    <t>Molinetes de pesca</t>
  </si>
  <si>
    <t>95079000</t>
  </si>
  <si>
    <t>Outros artigos para pesca à linha, pucas, redes, iscas, caca, etc</t>
  </si>
  <si>
    <t>95081000</t>
  </si>
  <si>
    <t>Circos ambulantes e coleções de animais ambulantes</t>
  </si>
  <si>
    <t>95082110</t>
  </si>
  <si>
    <t>Montanha-russa com percurso superior ou igual a 300 m</t>
  </si>
  <si>
    <t>95082120</t>
  </si>
  <si>
    <t>Vagonetes de montanha-russa com capacidade igual ou superior a 6 pessoas</t>
  </si>
  <si>
    <t>95082190</t>
  </si>
  <si>
    <t>Outras montanhas-russas</t>
  </si>
  <si>
    <t>95082210</t>
  </si>
  <si>
    <t>Carrosséis, mesmo dotados de dispositivo de elevação, de diâmetro inferior a 16 m</t>
  </si>
  <si>
    <t>95082290</t>
  </si>
  <si>
    <t>Outros carrosséis, balanços (baloiços) e equipamentos giratórios semelhantes, não classificados em códigos anteriores</t>
  </si>
  <si>
    <t>95082300</t>
  </si>
  <si>
    <t>Carrinhos de choque (bate-bate)</t>
  </si>
  <si>
    <t>95082400</t>
  </si>
  <si>
    <t>Simuladores de movimentos e cinemas dinâmicos</t>
  </si>
  <si>
    <t>95082500</t>
  </si>
  <si>
    <t>Percursos aquáticos</t>
  </si>
  <si>
    <t>95082600</t>
  </si>
  <si>
    <t>Equipamentos recreativos para parques aquáticos</t>
  </si>
  <si>
    <t>95082900</t>
  </si>
  <si>
    <t>Outros equipamentos para parques de diversões e equipamentos para parques aquáticos</t>
  </si>
  <si>
    <t>95083000</t>
  </si>
  <si>
    <t>Atrações de parques e feiras</t>
  </si>
  <si>
    <t>95084000</t>
  </si>
  <si>
    <t>Teatros ambulantes</t>
  </si>
  <si>
    <t>95089010</t>
  </si>
  <si>
    <t>95089011</t>
  </si>
  <si>
    <t>95089012</t>
  </si>
  <si>
    <t>Vagonetes com capacidade igual ou superior a 6 pessoas</t>
  </si>
  <si>
    <t>95089019</t>
  </si>
  <si>
    <t>95089020</t>
  </si>
  <si>
    <t>Carrosséis, mesmo dotados de dispositivo de elevação, com diâmetro superior ou igual a 16 m</t>
  </si>
  <si>
    <t>95089021</t>
  </si>
  <si>
    <t>Carrosséis, mesmo dotados de dispositivo de elevação, de diâmetro igual ou superior a 16 m</t>
  </si>
  <si>
    <t>95089022</t>
  </si>
  <si>
    <t>95089023</t>
  </si>
  <si>
    <t>Balanços e recreações giratórias</t>
  </si>
  <si>
    <t>95089030</t>
  </si>
  <si>
    <t>Vagonetes dos tipos utilizados em montanha-russa e similares, com capacidade superior ou igual a 6 pessoas</t>
  </si>
  <si>
    <t>95089041</t>
  </si>
  <si>
    <t>95089042</t>
  </si>
  <si>
    <t>95089043</t>
  </si>
  <si>
    <t>95089049</t>
  </si>
  <si>
    <t>Outros carrosséis, balanços e outras diversões</t>
  </si>
  <si>
    <t>95089050</t>
  </si>
  <si>
    <t>Instalações de tiro ao alvo e outras diversões de parques e feiras</t>
  </si>
  <si>
    <t>95089060</t>
  </si>
  <si>
    <t>95089090</t>
  </si>
  <si>
    <t>96011000</t>
  </si>
  <si>
    <t>Marfim trabalhado e obras de marfim</t>
  </si>
  <si>
    <t>96019000</t>
  </si>
  <si>
    <t>Outras matérias animais para entalhar, trabalhados e obras</t>
  </si>
  <si>
    <t>96020010</t>
  </si>
  <si>
    <t>Cápsulas de gelatinas digeríveis</t>
  </si>
  <si>
    <t>96020020</t>
  </si>
  <si>
    <t>Colméias artificiais</t>
  </si>
  <si>
    <t>96020090</t>
  </si>
  <si>
    <t>Outras matérias vegetais/minerais de entalhar, trabalhos e obras, etc</t>
  </si>
  <si>
    <t>96031000</t>
  </si>
  <si>
    <t>Vassouras e escovas constituídas por pequenos ramos ou outras matérias vegetais reunidas em feixes, com ou sem cabo</t>
  </si>
  <si>
    <t>96032100</t>
  </si>
  <si>
    <t>Escovas de dentes, incluindo as escovas para dentaduras</t>
  </si>
  <si>
    <t>96032900</t>
  </si>
  <si>
    <t>Escovas e pincéis de barba, escovas para cabelos, cílios, etc</t>
  </si>
  <si>
    <t>96033000</t>
  </si>
  <si>
    <t>Pincéis e escovas, para artistas, pincéis de escrever e pincéis semelhantes para aplicação de produtos cosméticos</t>
  </si>
  <si>
    <t>96034010</t>
  </si>
  <si>
    <t>Rolos para pintura</t>
  </si>
  <si>
    <t>96034090</t>
  </si>
  <si>
    <t>Escovas e pincéis para pintar, caiar, envernizar, etc, bonecas</t>
  </si>
  <si>
    <t>96035000</t>
  </si>
  <si>
    <t>Outras escovas que constituam partes de máquinas, aparelhos ou veículos</t>
  </si>
  <si>
    <t>96039000</t>
  </si>
  <si>
    <t>Outras vassouras, escovas, pincéis, espanadores, rodos, etc.</t>
  </si>
  <si>
    <t>96040000</t>
  </si>
  <si>
    <t>Peneiras e crivos, manuais</t>
  </si>
  <si>
    <t>96050000</t>
  </si>
  <si>
    <t>Conjuntos de viagem para toucador de pessoas, para costura ou para limpeza de calçados ou de roupas</t>
  </si>
  <si>
    <t>96061000</t>
  </si>
  <si>
    <t>Botões de pressão e suas partes</t>
  </si>
  <si>
    <t>96062100</t>
  </si>
  <si>
    <t>Botões de plástico, não recobertos de matérias têxteis</t>
  </si>
  <si>
    <t>96062200</t>
  </si>
  <si>
    <t>Botões de metais comuns,  não recobertos de matérias têxteis</t>
  </si>
  <si>
    <t>96062900</t>
  </si>
  <si>
    <t>Outros botões</t>
  </si>
  <si>
    <t>96063000</t>
  </si>
  <si>
    <t>Formas e outras partes de botões e esboços de botões</t>
  </si>
  <si>
    <t>96071100</t>
  </si>
  <si>
    <t>Fechos ecler (fechos de correr), com grampos de metal comum</t>
  </si>
  <si>
    <t>96071900</t>
  </si>
  <si>
    <t>Outros fechos ecler (fechos de correr)</t>
  </si>
  <si>
    <t>96072000</t>
  </si>
  <si>
    <t>Partes de fechos ecler (fechos de correr)</t>
  </si>
  <si>
    <t>96081000</t>
  </si>
  <si>
    <t>Canetas esferográficas</t>
  </si>
  <si>
    <t>96082000</t>
  </si>
  <si>
    <t>Canetas e marcadores, com ponta de feltro ou com outras pontas porosas</t>
  </si>
  <si>
    <t>96083000</t>
  </si>
  <si>
    <t>Canetas-tinteiro e outras canetas</t>
  </si>
  <si>
    <t>96083100</t>
  </si>
  <si>
    <t>Canetas para desenhar com nanquim</t>
  </si>
  <si>
    <t>96083900</t>
  </si>
  <si>
    <t>Outras canetas-tinteiro</t>
  </si>
  <si>
    <t>96084000</t>
  </si>
  <si>
    <t>Lapiseiras</t>
  </si>
  <si>
    <t>96085000</t>
  </si>
  <si>
    <t>Sortidos de artigos de, pelo menos, duas das subposições precedentes (canetas e lapiseiras)</t>
  </si>
  <si>
    <t>96086000</t>
  </si>
  <si>
    <t>Cargas com ponta, para canetas esferográficas</t>
  </si>
  <si>
    <t>96089100</t>
  </si>
  <si>
    <t>Penas (aparos) e suas pontas, para canetas-tinteiro</t>
  </si>
  <si>
    <t>96089981</t>
  </si>
  <si>
    <t>Pontas porosas, para canetas e marcadores</t>
  </si>
  <si>
    <t>96089989</t>
  </si>
  <si>
    <t>Outras partes para canetas, lapiseiras, etc.</t>
  </si>
  <si>
    <t>96089990</t>
  </si>
  <si>
    <t>Estiletes para duplicadores, porta-lápis e artigos semelhantes</t>
  </si>
  <si>
    <t>96091000</t>
  </si>
  <si>
    <t>Lápis</t>
  </si>
  <si>
    <t>96092000</t>
  </si>
  <si>
    <t>Minas para lápis/lapiseiras</t>
  </si>
  <si>
    <t>96099000</t>
  </si>
  <si>
    <t>Pastéis, carvões, gizes para escrever/desenhar e de alfaiate</t>
  </si>
  <si>
    <t>96100000</t>
  </si>
  <si>
    <t>Lousas e quadros para escrever ou desenhar, mesmo emoldurados</t>
  </si>
  <si>
    <t>96110000</t>
  </si>
  <si>
    <t>Carimbos, incluindo os datadores e numeradores, sinetes e artigos semelhantes (incluindo os aparelhos para impressão de etiquetas), manuais; dispositivos manuais de composição tipográfica e jogos de impressão manuais que contenham tais dispositivos</t>
  </si>
  <si>
    <t>96121000</t>
  </si>
  <si>
    <t>Fitas impressoras</t>
  </si>
  <si>
    <t>96121011</t>
  </si>
  <si>
    <t>Fitas impressoras, de plástico, com tinta magnetizável à base de óxido de ferro, para impressão de caracteres</t>
  </si>
  <si>
    <t>96121012</t>
  </si>
  <si>
    <t>Fitas impressoras, de plástico, corretivas (tipo cover up), para máquinas de escrever</t>
  </si>
  <si>
    <t>96121013</t>
  </si>
  <si>
    <t>Outras fitas impressoras, de plástico, apresentadas em cartucho, para máquinas de escrever</t>
  </si>
  <si>
    <t>96121019</t>
  </si>
  <si>
    <t>Outras fitas impressoras de plástico</t>
  </si>
  <si>
    <t>96121090</t>
  </si>
  <si>
    <t>Outras fitas impressoras de outras matérias</t>
  </si>
  <si>
    <t>96122000</t>
  </si>
  <si>
    <t>Almofadas de carimbo</t>
  </si>
  <si>
    <t>96131000</t>
  </si>
  <si>
    <t>Isqueiros de bolso, a gás, não recarregáveis</t>
  </si>
  <si>
    <t>96132000</t>
  </si>
  <si>
    <t>Isqueiros de bolso, a gás, recarregáveis</t>
  </si>
  <si>
    <t>96138000</t>
  </si>
  <si>
    <t>Outros isqueiros e acendedores</t>
  </si>
  <si>
    <t>96139000</t>
  </si>
  <si>
    <t>Partes de isqueiros e outros acendedores</t>
  </si>
  <si>
    <t>96140000</t>
  </si>
  <si>
    <t>Cachimbos (incluindo os seus fornilhos), piteiras (boquilhas) para charutos ou cigarros, e suas partes</t>
  </si>
  <si>
    <t>96151100</t>
  </si>
  <si>
    <t>Pentes, travessas para cabelo e artigos semelhantes, de borracha endurecida ou de plásticos</t>
  </si>
  <si>
    <t>96151900</t>
  </si>
  <si>
    <t>Outros pentes e travessas para cabelo, de outras matérias</t>
  </si>
  <si>
    <t>96159000</t>
  </si>
  <si>
    <t>Grampos para cabelo, pinças e outros artigos para penteados</t>
  </si>
  <si>
    <t>96161000</t>
  </si>
  <si>
    <t>Vaporizadores de toucador, suas armações e cabeças de armações</t>
  </si>
  <si>
    <t>96162000</t>
  </si>
  <si>
    <t>Borlas ou esponjas para pós ou para aplicação de outros cosméticos ou de produtos de toucador</t>
  </si>
  <si>
    <t>96170010</t>
  </si>
  <si>
    <t>Garrafas térmicas e outros recipientes isotérmicos, com isolamento produzido pelo vácuo</t>
  </si>
  <si>
    <t>96170020</t>
  </si>
  <si>
    <t>Partes de garrafas térmicas e outros recipientes isotérmicos</t>
  </si>
  <si>
    <t>96180000</t>
  </si>
  <si>
    <t>Manequins e artigos semelhantes; autômatos e cenas animadas, para vitrines e mostruários</t>
  </si>
  <si>
    <t>96190000</t>
  </si>
  <si>
    <t>Absorventes e tampões higiênicos, cueiros e fraldas para bebês e artigos higiênicos semelhantes, de qualquer matéria</t>
  </si>
  <si>
    <t>96200000</t>
  </si>
  <si>
    <t>Monopés, bipés, tripés e artigos semelhantes</t>
  </si>
  <si>
    <t>97011000</t>
  </si>
  <si>
    <t>Quadros, pinturas e desenhos, feitos inteiramente a mão</t>
  </si>
  <si>
    <t>97012100</t>
  </si>
  <si>
    <t>Quadros, pinturas e desenhos, feitos inteiramente à mão, exceto os desenhos da posição 49.06, com mais de 100 anos</t>
  </si>
  <si>
    <t>97012200</t>
  </si>
  <si>
    <t>Mosaicos, feitos inteiramente à mão, com mais de 100 anos</t>
  </si>
  <si>
    <t>97012900</t>
  </si>
  <si>
    <t>Outros quadros, pinturas e desenhos, feitos inteiramente à mão, exceto os desenhos da posição 49.06 e os artigos manufaturados decorados à mão; colagens, mosaicos e quadros decorativos semelhantes, com mais de 100 anos</t>
  </si>
  <si>
    <t>97019000</t>
  </si>
  <si>
    <t>Colagens e quadros decorativos semelhantes</t>
  </si>
  <si>
    <t>97019100</t>
  </si>
  <si>
    <t>Outros quadros, pinturas e desenhos, feitos inteiramente à mão, exceto os desenhos da posição 49.06</t>
  </si>
  <si>
    <t>97019200</t>
  </si>
  <si>
    <t>Outros mosaicos, feitos inteiramente à mão</t>
  </si>
  <si>
    <t>97019900</t>
  </si>
  <si>
    <t>Outros quadros, pinturas e desenhos, feitos inteiramente à mão, exceto os desenhos da posição 49.06 e os artigos manufaturados decorados à mão; colagens, mosaicos e quadros decorativos semelhantes</t>
  </si>
  <si>
    <t>97020000</t>
  </si>
  <si>
    <t>Gravuras, estampas e litografias, originais</t>
  </si>
  <si>
    <t>97021000</t>
  </si>
  <si>
    <t>Gravuras, estampas e litografias, originais com mais de 100 anos</t>
  </si>
  <si>
    <t>97029000</t>
  </si>
  <si>
    <t>Outras gravuras, estampas e litografias, originais</t>
  </si>
  <si>
    <t>97030000</t>
  </si>
  <si>
    <t>Produções originais de arte estatuária ou de escultura, de quaisquer matérias</t>
  </si>
  <si>
    <t>97031000</t>
  </si>
  <si>
    <t>Produções originais de arte estatuária ou de escultura, de quaisquer matérias, com mais de 100 anos</t>
  </si>
  <si>
    <t>97039000</t>
  </si>
  <si>
    <t>Outras produções originais de arte estatuária ou de escultura, de quaisquer matérias</t>
  </si>
  <si>
    <t>97040000</t>
  </si>
  <si>
    <t>Selos postais, selos fiscais, marcas postais, envelopes de primeiro dia (first-day covers), inteiros postais e semelhantes, obliterados, ou não obliterados, exceto os artigos da posição 49.07</t>
  </si>
  <si>
    <t>97050000</t>
  </si>
  <si>
    <t>Coleções e espécimes para coleções, de zoologia, botânica, mineralogia, anatomia, ou apresentando interesse histórico, arqueológico, paleontológico, etnográfico ou numismático</t>
  </si>
  <si>
    <t>97051000</t>
  </si>
  <si>
    <t>Coleções e peças de coleção que apresentem um interesse arqueológico, etnográfico ou histórico</t>
  </si>
  <si>
    <t>97052100</t>
  </si>
  <si>
    <t>Espécimes humanos e suas partes</t>
  </si>
  <si>
    <t>97052200</t>
  </si>
  <si>
    <t>Espécies extintas ou ameaçadas de extinção, e suas partes</t>
  </si>
  <si>
    <t>97052900</t>
  </si>
  <si>
    <t>Outras coleções e peças de coleção que apresentem um interesse zoológico, botânico, mineralógico, anatômico ou paleontológico</t>
  </si>
  <si>
    <t>97053900</t>
  </si>
  <si>
    <t xml:space="preserve"> Outras coleções e peças de coleção que apresentem um interesse numismático, não classificados em códigos anteriores</t>
  </si>
  <si>
    <t>97060000</t>
  </si>
  <si>
    <t>Antiguidades com mais de 100 anos</t>
  </si>
  <si>
    <t>97061000</t>
  </si>
  <si>
    <t>Antiguidades com mais de 250 anos</t>
  </si>
  <si>
    <t>97069000</t>
  </si>
  <si>
    <t>Outras Antiguidades com mais de 100 anos, não classificados em códigos anteriores</t>
  </si>
  <si>
    <t>99900000</t>
  </si>
  <si>
    <t>Zonas francas (free-shop)</t>
  </si>
  <si>
    <t>99910000</t>
  </si>
  <si>
    <t>Encomendas postais</t>
  </si>
  <si>
    <t>99920000</t>
  </si>
  <si>
    <t>Amostras</t>
  </si>
  <si>
    <t>99930000</t>
  </si>
  <si>
    <t>Comércio de combustíveis de panol, apetrechos, etc.</t>
  </si>
  <si>
    <t>99940000</t>
  </si>
  <si>
    <t>Mercadorias em devolução</t>
  </si>
  <si>
    <t>99950000</t>
  </si>
  <si>
    <t>Mercadorias em arrendamento não financeiro</t>
  </si>
  <si>
    <t>99960000</t>
  </si>
  <si>
    <t>Bagagem (provenientes de mudanças)</t>
  </si>
  <si>
    <t>99970000</t>
  </si>
  <si>
    <t>Mercadorias doadas</t>
  </si>
  <si>
    <t>99980101</t>
  </si>
  <si>
    <t>Consumo de bordo - combustíveis e lubrificantes para embarcações</t>
  </si>
  <si>
    <t>99980102</t>
  </si>
  <si>
    <t>Consumo de bordo - combustíveis e lubrificantes para aeronaves</t>
  </si>
  <si>
    <t>99980201</t>
  </si>
  <si>
    <t>Consumo de bordo - qualquer outra mercadoria para embarcações</t>
  </si>
  <si>
    <t>99980202</t>
  </si>
  <si>
    <t>Consumo de bordo - qualquer outra mercadoria para aeronaves</t>
  </si>
  <si>
    <t>99997101</t>
  </si>
  <si>
    <t>Pedras em bruto do capítulo 71 da NCM</t>
  </si>
  <si>
    <t>99997102</t>
  </si>
  <si>
    <t>Pedras lapidadas/trabalhadas do capítulo 71 da NCM</t>
  </si>
  <si>
    <t>99997103</t>
  </si>
  <si>
    <t>Joalheria de ouro do capitulo 71 da NCM</t>
  </si>
  <si>
    <t>99997104</t>
  </si>
  <si>
    <t>Outros artigos do capitulo 71 da NCM</t>
  </si>
  <si>
    <t>99999900</t>
  </si>
  <si>
    <t>Qualquer outra mercadoria sem cobertura cambial</t>
  </si>
  <si>
    <t>Cod Atividade</t>
  </si>
  <si>
    <t>Desc. CNAE</t>
  </si>
  <si>
    <t>INSERINDO O QUE FALTOU</t>
  </si>
  <si>
    <t>02071411</t>
  </si>
  <si>
    <t>02071412</t>
  </si>
  <si>
    <t>02071413</t>
  </si>
  <si>
    <t>02071419</t>
  </si>
  <si>
    <t>02071421</t>
  </si>
  <si>
    <t>02071422</t>
  </si>
  <si>
    <t>02071423</t>
  </si>
  <si>
    <t>02071424</t>
  </si>
  <si>
    <t>02071429</t>
  </si>
  <si>
    <t>02071431</t>
  </si>
  <si>
    <t>02071432</t>
  </si>
  <si>
    <t>02071433</t>
  </si>
  <si>
    <t>02071434</t>
  </si>
  <si>
    <t>02071439</t>
  </si>
  <si>
    <t>07095500</t>
  </si>
  <si>
    <t>-- Matsutake (Tricholoma matsutake, Tricholoma magnivelare, Tricholoma anatolicum, Tricholoma dulciolens, Tricholoma caligatum)</t>
  </si>
  <si>
    <t>07129020</t>
  </si>
  <si>
    <t>Alho</t>
  </si>
  <si>
    <t>30021213</t>
  </si>
  <si>
    <t>Anticatarral</t>
  </si>
  <si>
    <t>30021214</t>
  </si>
  <si>
    <t>Antipiogênico</t>
  </si>
  <si>
    <t>30021223</t>
  </si>
  <si>
    <t>30021234</t>
  </si>
  <si>
    <t>30024994</t>
  </si>
  <si>
    <t>30044300</t>
  </si>
  <si>
    <t>-- Que contenham norefedrina ou seus sais</t>
  </si>
  <si>
    <t>30049098</t>
  </si>
  <si>
    <t>Regenerador de cartilagem, constituído por colágeno moldado, absorvível</t>
  </si>
  <si>
    <t>38085921</t>
  </si>
  <si>
    <t>À base de metamidofós (ISO) ou de monocrotofós (ISO)</t>
  </si>
  <si>
    <t>38085922</t>
  </si>
  <si>
    <t>À base de endossulfan (ISO)</t>
  </si>
  <si>
    <t>38085924</t>
  </si>
  <si>
    <t>À base de 1,2,3,4,5,6-hexaclorocicloexano (HCH (ISO)), incluindo o lindano (ISO, DCI)</t>
  </si>
  <si>
    <t>38085925</t>
  </si>
  <si>
    <t>À base de triclorfom (ISO)</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</si>
</sst>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0">
    <numFmt numFmtId="164" formatCode="_(* #,##0.00_);_(* \(#,##0.00\);_(* &quot;-&quot;??_);_(@_)"/>
    <numFmt numFmtId="165" formatCode="0###"/>
    <numFmt numFmtId="166" formatCode="#\ ###\ ###\ ##0,;\ \(\-\)\ ###\ ###\ ##0,"/>
    <numFmt numFmtId="167" formatCode="#\ ###\ ###\ ##0;\ \(\-\)\ ###\ ###\ ##0"/>
    <numFmt numFmtId="168" formatCode="#"/>
    <numFmt numFmtId="169" formatCode="0.000%"/>
    <numFmt numFmtId="170" formatCode="###\ ###\ ##0;\(\-\)\ ###\ ###\ ##0"/>
    <numFmt numFmtId="171" formatCode="###\ ###\ ##0,;\(\-\)\ ###\ ###\ ##0,"/>
    <numFmt numFmtId="172" formatCode="_(* #,##0_);_(* \(#,##0\);_(* &quot;-&quot;??_);_(@_)"/>
    <numFmt numFmtId="173" formatCode="0.0000%"/>
  </numFmts>
  <fonts count="36">
    <font>
      <sz val="10"/>
      <name val="Arial"/>
    </font>
    <font>
      <sz val="10"/>
      <name val="Arial"/>
      <family val="2"/>
    </font>
    <font>
      <b/>
      <sz val="9"/>
      <name val="Univers"/>
      <family val="2"/>
    </font>
    <font>
      <sz val="9"/>
      <name val="Univers"/>
      <family val="2"/>
    </font>
    <font>
      <sz val="10"/>
      <name val="Univers"/>
      <family val="2"/>
    </font>
    <font>
      <sz val="6"/>
      <name val="Univers"/>
      <family val="2"/>
    </font>
    <font>
      <sz val="8"/>
      <name val="Univers"/>
      <family val="2"/>
    </font>
    <font>
      <b/>
      <sz val="6"/>
      <name val="Univers"/>
      <family val="2"/>
    </font>
    <font>
      <b/>
      <sz val="10"/>
      <name val="Univers"/>
      <family val="2"/>
    </font>
    <font>
      <sz val="6"/>
      <name val="Univers"/>
      <family val="2"/>
    </font>
    <font>
      <sz val="8"/>
      <color indexed="24"/>
      <name val="Univers"/>
      <family val="2"/>
    </font>
    <font>
      <b/>
      <sz val="8"/>
      <name val="Univers"/>
      <family val="2"/>
    </font>
    <font>
      <b/>
      <sz val="8"/>
      <name val="Univers LT Std 45 Light"/>
      <family val="2"/>
    </font>
    <font>
      <b/>
      <sz val="8"/>
      <name val="Univers LT Std 55"/>
      <family val="2"/>
    </font>
    <font>
      <sz val="8"/>
      <name val="Univers LT Std 55"/>
      <family val="2"/>
    </font>
    <font>
      <sz val="6"/>
      <name val="Univers LT Std 55"/>
      <family val="2"/>
    </font>
    <font>
      <b/>
      <sz val="6"/>
      <name val="Univers LT Std 45 Light"/>
      <family val="2"/>
    </font>
    <font>
      <b/>
      <sz val="6"/>
      <name val="Univers 45 Light"/>
      <family val="2"/>
    </font>
    <font>
      <sz val="6"/>
      <name val="Univers LT Std 45 Light"/>
      <family val="2"/>
    </font>
    <font>
      <sz val="6"/>
      <name val="Univers 55"/>
      <family val="2"/>
    </font>
    <font>
      <sz val="8"/>
      <name val="Arial"/>
      <family val="2"/>
    </font>
    <font>
      <sz val="10"/>
      <name val="Arial"/>
      <family val="2"/>
    </font>
    <font>
      <b/>
      <sz val="13.5"/>
      <name val="MS Sans Serif"/>
      <family val="2"/>
    </font>
    <font>
      <sz val="13.5"/>
      <name val="Arial"/>
      <family val="2"/>
    </font>
    <font>
      <b/>
      <sz val="12"/>
      <name val="MS Sans Serif"/>
      <family val="2"/>
    </font>
    <font>
      <b/>
      <sz val="10"/>
      <name val="MS Sans Serif"/>
      <family val="2"/>
    </font>
    <font>
      <sz val="8"/>
      <name val="Arial"/>
      <family val="2"/>
    </font>
    <font>
      <sz val="8"/>
      <color rgb="FFFF0000"/>
      <name val="Univers"/>
      <family val="2"/>
    </font>
    <font>
      <sz val="6"/>
      <color rgb="FFFF0000"/>
      <name val="Univers"/>
      <family val="2"/>
    </font>
    <font>
      <sz val="11"/>
      <name val="Calibri"/>
      <family val="2"/>
      <scheme val="minor"/>
    </font>
    <font>
      <b/>
      <sz val="11"/>
      <name val="Calibri"/>
      <family val="2"/>
      <scheme val="minor"/>
    </font>
    <font>
      <u/>
      <sz val="10"/>
      <color theme="10"/>
      <name val="Arial"/>
      <family val="2"/>
    </font>
    <font>
      <sz val="12"/>
      <color theme="1"/>
      <name val="Calibri"/>
      <family val="2"/>
      <scheme val="minor"/>
    </font>
    <font>
      <sz val="11"/>
      <color indexed="8"/>
      <name val="Calibri"/>
      <family val="2"/>
    </font>
    <font>
      <sz val="12"/>
      <name val="Calibri"/>
      <family val="2"/>
      <scheme val="minor"/>
    </font>
    <font>
      <sz val="11"/>
      <name val="Calibri"/>
      <family val="2"/>
    </font>
  </fonts>
  <fills count="9">
    <fill>
      <patternFill patternType="none"/>
    </fill>
    <fill>
      <patternFill patternType="gray125"/>
    </fill>
    <fill>
      <patternFill patternType="solid">
        <fgColor indexed="23"/>
        <bgColor indexed="64"/>
      </patternFill>
    </fill>
    <fill>
      <patternFill patternType="solid">
        <fgColor indexed="47"/>
        <bgColor indexed="64"/>
      </patternFill>
    </fill>
    <fill>
      <patternFill patternType="solid">
        <fgColor theme="3" tint="0.79998168889431442"/>
        <bgColor indexed="64"/>
      </patternFill>
    </fill>
    <fill>
      <patternFill patternType="solid">
        <fgColor rgb="FFFFFF00"/>
        <bgColor indexed="64"/>
      </patternFill>
    </fill>
    <fill>
      <patternFill patternType="solid">
        <fgColor theme="6"/>
        <bgColor indexed="64"/>
      </patternFill>
    </fill>
    <fill>
      <patternFill patternType="solid">
        <fgColor theme="4"/>
        <bgColor indexed="64"/>
      </patternFill>
    </fill>
    <fill>
      <patternFill patternType="solid">
        <fgColor theme="3" tint="0.59999389629810485"/>
        <bgColor indexed="64"/>
      </patternFill>
    </fill>
  </fills>
  <borders count="14">
    <border>
      <left/>
      <right/>
      <top/>
      <bottom/>
      <diagonal/>
    </border>
    <border>
      <left/>
      <right/>
      <top/>
      <bottom style="thin">
        <color indexed="23"/>
      </bottom>
      <diagonal/>
    </border>
    <border>
      <left/>
      <right style="thin">
        <color indexed="23"/>
      </right>
      <top style="thin">
        <color indexed="23"/>
      </top>
      <bottom style="thin">
        <color indexed="23"/>
      </bottom>
      <diagonal/>
    </border>
    <border>
      <left style="thin">
        <color indexed="23"/>
      </left>
      <right style="thin">
        <color indexed="23"/>
      </right>
      <top style="thin">
        <color indexed="23"/>
      </top>
      <bottom style="thin">
        <color indexed="23"/>
      </bottom>
      <diagonal/>
    </border>
    <border>
      <left style="thin">
        <color indexed="23"/>
      </left>
      <right/>
      <top style="thin">
        <color indexed="23"/>
      </top>
      <bottom style="thin">
        <color indexed="23"/>
      </bottom>
      <diagonal/>
    </border>
    <border>
      <left/>
      <right/>
      <top style="thin">
        <color indexed="23"/>
      </top>
      <bottom style="thin">
        <color indexed="23"/>
      </bottom>
      <diagonal/>
    </border>
    <border>
      <left/>
      <right/>
      <top style="hair">
        <color indexed="64"/>
      </top>
      <bottom style="hair">
        <color indexed="64"/>
      </bottom>
      <diagonal/>
    </border>
    <border>
      <left style="hair">
        <color indexed="64"/>
      </left>
      <right/>
      <top style="hair">
        <color indexed="64"/>
      </top>
      <bottom style="hair">
        <color indexed="64"/>
      </bottom>
      <diagonal/>
    </border>
    <border>
      <left/>
      <right/>
      <top/>
      <bottom style="hair">
        <color indexed="64"/>
      </bottom>
      <diagonal/>
    </border>
    <border>
      <left/>
      <right style="hair">
        <color indexed="64"/>
      </right>
      <top style="hair">
        <color indexed="64"/>
      </top>
      <bottom style="hair">
        <color indexed="64"/>
      </bottom>
      <diagonal/>
    </border>
    <border>
      <left style="thin">
        <color indexed="64"/>
      </left>
      <right/>
      <top style="thin">
        <color indexed="64"/>
      </top>
      <bottom/>
      <diagonal/>
    </border>
    <border>
      <left/>
      <right style="thin">
        <color indexed="64"/>
      </right>
      <top style="thin">
        <color indexed="64"/>
      </top>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s>
  <cellStyleXfs count="9">
    <xf numFmtId="0" fontId="0" fillId="0" borderId="0"/>
    <xf numFmtId="0" fontId="1" fillId="0" borderId="0"/>
    <xf numFmtId="0" fontId="21" fillId="0" borderId="0"/>
    <xf numFmtId="9"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0" fontId="31" fillId="0" borderId="0" applyNumberFormat="0" applyFill="0" applyBorder="0" applyAlignment="0" applyProtection="0"/>
    <xf numFmtId="0" fontId="32" fillId="0" borderId="0"/>
    <xf numFmtId="0" fontId="33" fillId="0" borderId="0"/>
  </cellStyleXfs>
  <cellXfs count="124">
    <xf numFmtId="0" fontId="0" fillId="0" borderId="0" xfId="0"/>
    <xf numFmtId="0" fontId="2" fillId="0" borderId="0" xfId="0" applyFont="1" applyAlignment="1">
      <alignment horizontal="centerContinuous"/>
    </xf>
    <xf numFmtId="0" fontId="3" fillId="0" borderId="0" xfId="0" applyFont="1"/>
    <xf numFmtId="0" fontId="4" fillId="0" borderId="0" xfId="0" applyFont="1"/>
    <xf numFmtId="0" fontId="5" fillId="0" borderId="0" xfId="0" applyFont="1" applyAlignment="1">
      <alignment horizontal="right"/>
    </xf>
    <xf numFmtId="0" fontId="5" fillId="0" borderId="0" xfId="0" applyFont="1"/>
    <xf numFmtId="0" fontId="6" fillId="0" borderId="0" xfId="0" applyFont="1"/>
    <xf numFmtId="165" fontId="5" fillId="0" borderId="0" xfId="0" applyNumberFormat="1" applyFont="1" applyAlignment="1">
      <alignment horizontal="left"/>
    </xf>
    <xf numFmtId="166" fontId="5" fillId="0" borderId="0" xfId="0" applyNumberFormat="1" applyFont="1"/>
    <xf numFmtId="0" fontId="5" fillId="0" borderId="0" xfId="0" applyFont="1" applyAlignment="1">
      <alignment horizontal="left"/>
    </xf>
    <xf numFmtId="0" fontId="7" fillId="0" borderId="0" xfId="0" applyFont="1" applyAlignment="1">
      <alignment horizontal="center"/>
    </xf>
    <xf numFmtId="0" fontId="7" fillId="0" borderId="0" xfId="0" applyFont="1"/>
    <xf numFmtId="0" fontId="8" fillId="0" borderId="0" xfId="0" applyFont="1"/>
    <xf numFmtId="0" fontId="2" fillId="0" borderId="0" xfId="0" applyFont="1"/>
    <xf numFmtId="0" fontId="6" fillId="0" borderId="0" xfId="0" applyFont="1" applyAlignment="1">
      <alignment vertical="center"/>
    </xf>
    <xf numFmtId="0" fontId="3" fillId="0" borderId="0" xfId="0" applyFont="1" applyAlignment="1">
      <alignment horizontal="centerContinuous"/>
    </xf>
    <xf numFmtId="167" fontId="5" fillId="0" borderId="0" xfId="0" applyNumberFormat="1" applyFont="1"/>
    <xf numFmtId="0" fontId="9" fillId="0" borderId="0" xfId="0" applyFont="1"/>
    <xf numFmtId="165" fontId="5" fillId="2" borderId="0" xfId="0" applyNumberFormat="1" applyFont="1" applyFill="1" applyAlignment="1">
      <alignment horizontal="left"/>
    </xf>
    <xf numFmtId="0" fontId="5" fillId="2" borderId="0" xfId="0" applyFont="1" applyFill="1"/>
    <xf numFmtId="0" fontId="5" fillId="2" borderId="0" xfId="0" applyFont="1" applyFill="1" applyAlignment="1">
      <alignment vertical="justify" wrapText="1"/>
    </xf>
    <xf numFmtId="0" fontId="5" fillId="2" borderId="0" xfId="0" applyFont="1" applyFill="1" applyAlignment="1">
      <alignment horizontal="left"/>
    </xf>
    <xf numFmtId="0" fontId="4" fillId="0" borderId="1" xfId="0" applyFont="1" applyBorder="1" applyAlignment="1">
      <alignment horizontal="center"/>
    </xf>
    <xf numFmtId="0" fontId="4" fillId="0" borderId="1" xfId="0" applyFont="1" applyBorder="1"/>
    <xf numFmtId="0" fontId="5" fillId="0" borderId="2" xfId="0" applyFont="1" applyBorder="1" applyAlignment="1">
      <alignment horizontal="center" vertical="center" wrapText="1"/>
    </xf>
    <xf numFmtId="0" fontId="5" fillId="0" borderId="3" xfId="0" applyFont="1" applyBorder="1" applyAlignment="1">
      <alignment horizontal="center" vertical="center" wrapText="1"/>
    </xf>
    <xf numFmtId="0" fontId="5" fillId="0" borderId="3" xfId="0" applyFont="1" applyBorder="1" applyAlignment="1">
      <alignment horizontal="centerContinuous" vertical="center"/>
    </xf>
    <xf numFmtId="0" fontId="6" fillId="0" borderId="4" xfId="0" applyFont="1" applyBorder="1" applyAlignment="1">
      <alignment horizontal="centerContinuous" vertical="center"/>
    </xf>
    <xf numFmtId="0" fontId="5" fillId="0" borderId="4" xfId="0" applyFont="1" applyBorder="1" applyAlignment="1">
      <alignment horizontal="center" vertical="center" wrapText="1"/>
    </xf>
    <xf numFmtId="0" fontId="5" fillId="0" borderId="1" xfId="0" applyFont="1" applyBorder="1"/>
    <xf numFmtId="167" fontId="5" fillId="0" borderId="1" xfId="0" applyNumberFormat="1" applyFont="1" applyBorder="1"/>
    <xf numFmtId="0" fontId="0" fillId="0" borderId="2" xfId="0" applyBorder="1" applyAlignment="1">
      <alignment horizontal="center" vertical="center" wrapText="1"/>
    </xf>
    <xf numFmtId="0" fontId="5" fillId="0" borderId="5" xfId="0" applyFont="1" applyBorder="1" applyAlignment="1">
      <alignment horizontal="left" vertical="center"/>
    </xf>
    <xf numFmtId="0" fontId="5" fillId="0" borderId="5" xfId="0" applyFont="1" applyBorder="1" applyAlignment="1">
      <alignment horizontal="centerContinuous" vertical="center"/>
    </xf>
    <xf numFmtId="167" fontId="5" fillId="2" borderId="0" xfId="0" applyNumberFormat="1" applyFont="1" applyFill="1"/>
    <xf numFmtId="0" fontId="5" fillId="0" borderId="3" xfId="0" applyFont="1" applyBorder="1" applyAlignment="1">
      <alignment horizontal="left" vertical="center"/>
    </xf>
    <xf numFmtId="167" fontId="7" fillId="0" borderId="0" xfId="0" applyNumberFormat="1" applyFont="1"/>
    <xf numFmtId="0" fontId="6" fillId="0" borderId="3" xfId="0" applyFont="1" applyBorder="1" applyAlignment="1">
      <alignment horizontal="centerContinuous" vertical="center"/>
    </xf>
    <xf numFmtId="0" fontId="5" fillId="0" borderId="4" xfId="0" applyFont="1" applyBorder="1" applyAlignment="1">
      <alignment horizontal="centerContinuous" vertical="center"/>
    </xf>
    <xf numFmtId="0" fontId="4" fillId="0" borderId="0" xfId="0" quotePrefix="1" applyFont="1"/>
    <xf numFmtId="167" fontId="9" fillId="2" borderId="0" xfId="0" applyNumberFormat="1" applyFont="1" applyFill="1"/>
    <xf numFmtId="167" fontId="9" fillId="0" borderId="0" xfId="0" applyNumberFormat="1" applyFont="1"/>
    <xf numFmtId="168" fontId="5" fillId="0" borderId="0" xfId="0" applyNumberFormat="1" applyFont="1"/>
    <xf numFmtId="0" fontId="5" fillId="4" borderId="3" xfId="0" applyFont="1" applyFill="1" applyBorder="1" applyAlignment="1">
      <alignment horizontal="center" vertical="center" wrapText="1"/>
    </xf>
    <xf numFmtId="167" fontId="7" fillId="5" borderId="0" xfId="0" applyNumberFormat="1" applyFont="1" applyFill="1"/>
    <xf numFmtId="0" fontId="5" fillId="5" borderId="0" xfId="0" applyFont="1" applyFill="1" applyAlignment="1">
      <alignment horizontal="left"/>
    </xf>
    <xf numFmtId="167" fontId="5" fillId="5" borderId="0" xfId="0" applyNumberFormat="1" applyFont="1" applyFill="1"/>
    <xf numFmtId="0" fontId="5" fillId="5" borderId="0" xfId="0" applyFont="1" applyFill="1"/>
    <xf numFmtId="0" fontId="4" fillId="5" borderId="0" xfId="0" applyFont="1" applyFill="1"/>
    <xf numFmtId="0" fontId="5" fillId="4" borderId="4" xfId="0" applyFont="1" applyFill="1" applyBorder="1" applyAlignment="1">
      <alignment horizontal="center" vertical="center" wrapText="1"/>
    </xf>
    <xf numFmtId="167" fontId="9" fillId="5" borderId="0" xfId="0" applyNumberFormat="1" applyFont="1" applyFill="1"/>
    <xf numFmtId="0" fontId="5" fillId="6" borderId="4" xfId="0" applyFont="1" applyFill="1" applyBorder="1" applyAlignment="1">
      <alignment horizontal="center" vertical="center" wrapText="1"/>
    </xf>
    <xf numFmtId="0" fontId="5" fillId="6" borderId="3" xfId="0" applyFont="1" applyFill="1" applyBorder="1" applyAlignment="1">
      <alignment horizontal="center" vertical="center" wrapText="1"/>
    </xf>
    <xf numFmtId="0" fontId="6" fillId="5" borderId="0" xfId="0" applyFont="1" applyFill="1"/>
    <xf numFmtId="0" fontId="11" fillId="0" borderId="0" xfId="0" applyFont="1"/>
    <xf numFmtId="169" fontId="9" fillId="2" borderId="0" xfId="3" applyNumberFormat="1" applyFont="1" applyFill="1" applyBorder="1" applyAlignment="1">
      <alignment horizontal="center"/>
    </xf>
    <xf numFmtId="169" fontId="9" fillId="0" borderId="0" xfId="3" applyNumberFormat="1" applyFont="1" applyBorder="1" applyAlignment="1">
      <alignment horizontal="center"/>
    </xf>
    <xf numFmtId="169" fontId="9" fillId="5" borderId="0" xfId="3" applyNumberFormat="1" applyFont="1" applyFill="1" applyBorder="1" applyAlignment="1">
      <alignment horizontal="center"/>
    </xf>
    <xf numFmtId="169" fontId="5" fillId="0" borderId="0" xfId="3" applyNumberFormat="1" applyFont="1" applyFill="1" applyBorder="1" applyAlignment="1">
      <alignment horizontal="center"/>
    </xf>
    <xf numFmtId="169" fontId="7" fillId="0" borderId="0" xfId="3" applyNumberFormat="1" applyFont="1" applyFill="1" applyBorder="1" applyAlignment="1">
      <alignment horizontal="center"/>
    </xf>
    <xf numFmtId="167" fontId="9" fillId="7" borderId="0" xfId="0" applyNumberFormat="1" applyFont="1" applyFill="1"/>
    <xf numFmtId="167" fontId="4" fillId="5" borderId="0" xfId="0" applyNumberFormat="1" applyFont="1" applyFill="1"/>
    <xf numFmtId="0" fontId="27" fillId="5" borderId="0" xfId="0" applyFont="1" applyFill="1"/>
    <xf numFmtId="165" fontId="28" fillId="7" borderId="0" xfId="0" applyNumberFormat="1" applyFont="1" applyFill="1" applyAlignment="1">
      <alignment horizontal="left"/>
    </xf>
    <xf numFmtId="0" fontId="28" fillId="7" borderId="0" xfId="0" applyFont="1" applyFill="1"/>
    <xf numFmtId="167" fontId="28" fillId="7" borderId="0" xfId="0" applyNumberFormat="1" applyFont="1" applyFill="1"/>
    <xf numFmtId="167" fontId="28" fillId="8" borderId="0" xfId="0" applyNumberFormat="1" applyFont="1" applyFill="1"/>
    <xf numFmtId="10" fontId="4" fillId="0" borderId="0" xfId="3" applyNumberFormat="1" applyFont="1"/>
    <xf numFmtId="0" fontId="12" fillId="0" borderId="0" xfId="1" applyFont="1" applyAlignment="1">
      <alignment horizontal="centerContinuous"/>
    </xf>
    <xf numFmtId="0" fontId="13" fillId="0" borderId="0" xfId="1" applyFont="1" applyAlignment="1">
      <alignment horizontal="centerContinuous"/>
    </xf>
    <xf numFmtId="0" fontId="14" fillId="0" borderId="0" xfId="1" applyFont="1"/>
    <xf numFmtId="0" fontId="13" fillId="0" borderId="0" xfId="1" quotePrefix="1" applyFont="1" applyAlignment="1">
      <alignment horizontal="centerContinuous"/>
    </xf>
    <xf numFmtId="0" fontId="14" fillId="0" borderId="0" xfId="1" applyFont="1" applyAlignment="1">
      <alignment horizontal="centerContinuous"/>
    </xf>
    <xf numFmtId="0" fontId="15" fillId="0" borderId="6" xfId="1" applyFont="1" applyBorder="1" applyAlignment="1">
      <alignment horizontal="centerContinuous" vertical="center"/>
    </xf>
    <xf numFmtId="0" fontId="15" fillId="0" borderId="0" xfId="1" applyFont="1"/>
    <xf numFmtId="0" fontId="15" fillId="0" borderId="7" xfId="1" applyFont="1" applyBorder="1" applyAlignment="1">
      <alignment horizontal="center" vertical="center"/>
    </xf>
    <xf numFmtId="0" fontId="16" fillId="3" borderId="0" xfId="1" quotePrefix="1" applyFont="1" applyFill="1" applyAlignment="1">
      <alignment horizontal="left" vertical="center"/>
    </xf>
    <xf numFmtId="170" fontId="17" fillId="3" borderId="0" xfId="4" applyNumberFormat="1" applyFont="1" applyFill="1" applyBorder="1" applyAlignment="1">
      <alignment horizontal="right" vertical="center"/>
    </xf>
    <xf numFmtId="170" fontId="16" fillId="3" borderId="0" xfId="4" applyNumberFormat="1" applyFont="1" applyFill="1" applyBorder="1" applyAlignment="1">
      <alignment horizontal="right" vertical="center"/>
    </xf>
    <xf numFmtId="0" fontId="18" fillId="0" borderId="0" xfId="1" applyFont="1"/>
    <xf numFmtId="37" fontId="16" fillId="3" borderId="0" xfId="1" quotePrefix="1" applyNumberFormat="1" applyFont="1" applyFill="1" applyAlignment="1">
      <alignment horizontal="left" vertical="center"/>
    </xf>
    <xf numFmtId="0" fontId="15" fillId="0" borderId="0" xfId="1" applyFont="1" applyAlignment="1">
      <alignment horizontal="left"/>
    </xf>
    <xf numFmtId="170" fontId="19" fillId="0" borderId="0" xfId="4" applyNumberFormat="1" applyFont="1" applyFill="1" applyBorder="1" applyAlignment="1">
      <alignment horizontal="right"/>
    </xf>
    <xf numFmtId="170" fontId="15" fillId="0" borderId="0" xfId="4" applyNumberFormat="1" applyFont="1" applyFill="1" applyBorder="1" applyAlignment="1">
      <alignment horizontal="right"/>
    </xf>
    <xf numFmtId="170" fontId="19" fillId="0" borderId="0" xfId="4" applyNumberFormat="1" applyFont="1" applyFill="1" applyBorder="1" applyAlignment="1">
      <alignment horizontal="right" vertical="center"/>
    </xf>
    <xf numFmtId="0" fontId="16" fillId="3" borderId="0" xfId="1" applyFont="1" applyFill="1" applyAlignment="1">
      <alignment horizontal="left" vertical="center"/>
    </xf>
    <xf numFmtId="0" fontId="15" fillId="5" borderId="0" xfId="1" applyFont="1" applyFill="1" applyAlignment="1">
      <alignment horizontal="left"/>
    </xf>
    <xf numFmtId="170" fontId="19" fillId="5" borderId="0" xfId="4" applyNumberFormat="1" applyFont="1" applyFill="1" applyBorder="1" applyAlignment="1">
      <alignment horizontal="right"/>
    </xf>
    <xf numFmtId="170" fontId="15" fillId="5" borderId="0" xfId="4" applyNumberFormat="1" applyFont="1" applyFill="1" applyBorder="1" applyAlignment="1">
      <alignment horizontal="right"/>
    </xf>
    <xf numFmtId="10" fontId="15" fillId="5" borderId="0" xfId="3" applyNumberFormat="1" applyFont="1" applyFill="1" applyAlignment="1"/>
    <xf numFmtId="0" fontId="15" fillId="5" borderId="0" xfId="1" applyFont="1" applyFill="1"/>
    <xf numFmtId="0" fontId="16" fillId="3" borderId="0" xfId="1" applyFont="1" applyFill="1" applyAlignment="1">
      <alignment vertical="center"/>
    </xf>
    <xf numFmtId="171" fontId="15" fillId="0" borderId="8" xfId="1" applyNumberFormat="1" applyFont="1" applyBorder="1" applyAlignment="1">
      <alignment horizontal="right"/>
    </xf>
    <xf numFmtId="0" fontId="5" fillId="7" borderId="4" xfId="0" applyFont="1" applyFill="1" applyBorder="1" applyAlignment="1">
      <alignment horizontal="center" vertical="center" wrapText="1"/>
    </xf>
    <xf numFmtId="169" fontId="7" fillId="0" borderId="0" xfId="3" applyNumberFormat="1" applyFont="1" applyBorder="1" applyAlignment="1">
      <alignment horizontal="center"/>
    </xf>
    <xf numFmtId="169" fontId="6" fillId="0" borderId="0" xfId="0" applyNumberFormat="1" applyFont="1"/>
    <xf numFmtId="0" fontId="29" fillId="0" borderId="0" xfId="0" applyFont="1"/>
    <xf numFmtId="0" fontId="22" fillId="0" borderId="0" xfId="2" applyFont="1" applyAlignment="1">
      <alignment horizontal="left" vertical="center"/>
    </xf>
    <xf numFmtId="0" fontId="23" fillId="0" borderId="0" xfId="2" applyFont="1" applyAlignment="1">
      <alignment horizontal="left" vertical="center"/>
    </xf>
    <xf numFmtId="0" fontId="24" fillId="0" borderId="0" xfId="2" applyFont="1" applyAlignment="1">
      <alignment horizontal="left" vertical="top"/>
    </xf>
    <xf numFmtId="0" fontId="25" fillId="0" borderId="0" xfId="2" applyFont="1" applyAlignment="1">
      <alignment horizontal="left" vertical="top" wrapText="1"/>
    </xf>
    <xf numFmtId="0" fontId="21" fillId="0" borderId="0" xfId="2"/>
    <xf numFmtId="0" fontId="25" fillId="0" borderId="10" xfId="2" applyFont="1" applyBorder="1" applyAlignment="1">
      <alignment horizontal="left" vertical="center"/>
    </xf>
    <xf numFmtId="0" fontId="25" fillId="0" borderId="11" xfId="2" applyFont="1" applyBorder="1" applyAlignment="1">
      <alignment horizontal="left" vertical="center"/>
    </xf>
    <xf numFmtId="0" fontId="21" fillId="0" borderId="11" xfId="2" applyBorder="1" applyAlignment="1">
      <alignment horizontal="left" vertical="center"/>
    </xf>
    <xf numFmtId="0" fontId="21" fillId="0" borderId="12" xfId="2" applyBorder="1"/>
    <xf numFmtId="0" fontId="21" fillId="0" borderId="13" xfId="2" applyBorder="1"/>
    <xf numFmtId="0" fontId="26" fillId="0" borderId="0" xfId="2" applyFont="1"/>
    <xf numFmtId="0" fontId="29" fillId="0" borderId="0" xfId="0" applyFont="1" applyAlignment="1">
      <alignment horizontal="center" vertical="center" wrapText="1"/>
    </xf>
    <xf numFmtId="172" fontId="29" fillId="0" borderId="0" xfId="5" applyNumberFormat="1" applyFont="1"/>
    <xf numFmtId="172" fontId="29" fillId="0" borderId="0" xfId="0" applyNumberFormat="1" applyFont="1"/>
    <xf numFmtId="173" fontId="29" fillId="0" borderId="0" xfId="3" applyNumberFormat="1" applyFont="1"/>
    <xf numFmtId="0" fontId="30" fillId="0" borderId="0" xfId="0" applyFont="1" applyAlignment="1">
      <alignment horizontal="center" vertical="center" wrapText="1"/>
    </xf>
    <xf numFmtId="167" fontId="6" fillId="0" borderId="0" xfId="0" applyNumberFormat="1" applyFont="1"/>
    <xf numFmtId="0" fontId="31" fillId="0" borderId="0" xfId="6"/>
    <xf numFmtId="0" fontId="34" fillId="0" borderId="0" xfId="7" applyFont="1"/>
    <xf numFmtId="0" fontId="35" fillId="0" borderId="0" xfId="8" applyFont="1"/>
    <xf numFmtId="0" fontId="35" fillId="0" borderId="0" xfId="8" applyFont="1" applyAlignment="1">
      <alignment horizontal="left" wrapText="1"/>
    </xf>
    <xf numFmtId="0" fontId="35" fillId="0" borderId="0" xfId="8" applyFont="1" applyAlignment="1">
      <alignment horizontal="left"/>
    </xf>
    <xf numFmtId="0" fontId="5" fillId="0" borderId="2" xfId="0" applyFont="1" applyBorder="1" applyAlignment="1">
      <alignment horizontal="center" vertical="center" wrapText="1"/>
    </xf>
    <xf numFmtId="0" fontId="0" fillId="0" borderId="2" xfId="0" applyBorder="1" applyAlignment="1">
      <alignment horizontal="center" vertical="center" wrapText="1"/>
    </xf>
    <xf numFmtId="0" fontId="5" fillId="0" borderId="3" xfId="0" applyFont="1" applyBorder="1" applyAlignment="1">
      <alignment horizontal="center" vertical="center" wrapText="1"/>
    </xf>
    <xf numFmtId="0" fontId="0" fillId="0" borderId="3" xfId="0" applyBorder="1" applyAlignment="1">
      <alignment horizontal="center" vertical="center" wrapText="1"/>
    </xf>
    <xf numFmtId="0" fontId="15" fillId="0" borderId="9" xfId="1" applyFont="1" applyBorder="1" applyAlignment="1">
      <alignment horizontal="center" vertical="center"/>
    </xf>
  </cellXfs>
  <cellStyles count="9">
    <cellStyle name="Excel Built-in Normal 2" xfId="8" xr:uid="{695CB41A-8EDC-4498-8E75-0A9CF965B4C0}"/>
    <cellStyle name="Hiperlink" xfId="6" builtinId="8"/>
    <cellStyle name="Normal" xfId="0" builtinId="0"/>
    <cellStyle name="Normal 2" xfId="1" xr:uid="{E5FB7BAB-56DD-4446-8492-003F6B8DE92B}"/>
    <cellStyle name="Normal 3" xfId="2" xr:uid="{3CCCD2DE-6DE5-4B69-AC83-77CDB58D7850}"/>
    <cellStyle name="Normal 4" xfId="7" xr:uid="{A173D045-B0B6-420E-A85E-6D7BDABC335A}"/>
    <cellStyle name="Porcentagem" xfId="3" builtinId="5"/>
    <cellStyle name="Separador de milhares_tab15_95_01" xfId="4" xr:uid="{056AA3D2-059A-49C9-86F6-6214E0CDE91B}"/>
    <cellStyle name="Vírgula" xfId="5" builtinId="3"/>
  </cellStyles>
  <dxfs count="0"/>
  <tableStyles count="0" defaultTableStyle="TableStyleMedium2" defaultPivotStyle="PivotStyleLight16"/>
  <colors>
    <indexedColors>
      <rgbColor rgb="00000000"/>
      <rgbColor rgb="00FFFFFF"/>
      <rgbColor rgb="00FF0000"/>
      <rgbColor rgb="0000FF00"/>
      <rgbColor rgb="000000FF"/>
      <rgbColor rgb="00FFFF00"/>
      <rgbColor rgb="00FF00FF"/>
      <rgbColor rgb="0000FFFF"/>
      <rgbColor rgb="00FAE0BD"/>
      <rgbColor rgb="00FFFFFF"/>
      <rgbColor rgb="00FFCCCC"/>
      <rgbColor rgb="0000FF00"/>
      <rgbColor rgb="000000FF"/>
      <rgbColor rgb="00FFFF00"/>
      <rgbColor rgb="00FF00FF"/>
      <rgbColor rgb="0000FFFF"/>
      <rgbColor rgb="00800000"/>
      <rgbColor rgb="00008000"/>
      <rgbColor rgb="00000080"/>
      <rgbColor rgb="00808000"/>
      <rgbColor rgb="00800080"/>
      <rgbColor rgb="00008080"/>
      <rgbColor rgb="00C0C0C0"/>
      <rgbColor rgb="00E3E3E3"/>
      <rgbColor rgb="00C6370A"/>
      <rgbColor rgb="00F6BAED"/>
      <rgbColor rgb="00FFFFC0"/>
      <rgbColor rgb="00A0E0E0"/>
      <rgbColor rgb="00600080"/>
      <rgbColor rgb="00FF3F3F"/>
      <rgbColor rgb="000080C0"/>
      <rgbColor rgb="00C0C0FF"/>
      <rgbColor rgb="00000080"/>
      <rgbColor rgb="00FF00FF"/>
      <rgbColor rgb="00FFFF00"/>
      <rgbColor rgb="0000FFFF"/>
      <rgbColor rgb="00800080"/>
      <rgbColor rgb="00800000"/>
      <rgbColor rgb="00008080"/>
      <rgbColor rgb="000000FF"/>
      <rgbColor rgb="0000CCFF"/>
      <rgbColor rgb="0069FFFF"/>
      <rgbColor rgb="00CCFFCC"/>
      <rgbColor rgb="00FFFF99"/>
      <rgbColor rgb="00A6CAF0"/>
      <rgbColor rgb="00CC9CCC"/>
      <rgbColor rgb="00CC99FF"/>
      <rgbColor rgb="00AD87E5"/>
      <rgbColor rgb="003366FF"/>
      <rgbColor rgb="0033CCCC"/>
      <rgbColor rgb="00339933"/>
      <rgbColor rgb="00999933"/>
      <rgbColor rgb="00996633"/>
      <rgbColor rgb="00996666"/>
      <rgbColor rgb="00666699"/>
      <rgbColor rgb="00969696"/>
      <rgbColor rgb="003333CC"/>
      <rgbColor rgb="00336666"/>
      <rgbColor rgb="00003300"/>
      <rgbColor rgb="00333300"/>
      <rgbColor rgb="00E87B14"/>
      <rgbColor rgb="00993366"/>
      <rgbColor rgb="00333399"/>
      <rgbColor rgb="00424242"/>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externalLink" Target="externalLinks/externalLink5.xml"/><Relationship Id="rId3" Type="http://schemas.openxmlformats.org/officeDocument/2006/relationships/worksheet" Target="worksheets/sheet3.xml"/><Relationship Id="rId21" Type="http://schemas.openxmlformats.org/officeDocument/2006/relationships/sharedStrings" Target="sharedStrings.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externalLink" Target="externalLinks/externalLink4.xml"/><Relationship Id="rId2" Type="http://schemas.openxmlformats.org/officeDocument/2006/relationships/worksheet" Target="worksheets/sheet2.xml"/><Relationship Id="rId16" Type="http://schemas.openxmlformats.org/officeDocument/2006/relationships/externalLink" Target="externalLinks/externalLink3.xml"/><Relationship Id="rId20" Type="http://schemas.openxmlformats.org/officeDocument/2006/relationships/styles" Target="styles.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externalLink" Target="externalLinks/externalLink2.xml"/><Relationship Id="rId10" Type="http://schemas.openxmlformats.org/officeDocument/2006/relationships/worksheet" Target="worksheets/sheet10.xml"/><Relationship Id="rId19" Type="http://schemas.openxmlformats.org/officeDocument/2006/relationships/theme" Target="theme/theme1.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externalLink" Target="externalLinks/externalLink1.xml"/><Relationship Id="rId22" Type="http://schemas.openxmlformats.org/officeDocument/2006/relationships/calcChain" Target="calcChain.xml"/></Relationships>
</file>

<file path=xl/externalLinks/_rels/externalLink1.xml.rels><?xml version="1.0" encoding="UTF-8" standalone="yes"?>
<Relationships xmlns="http://schemas.openxmlformats.org/package/2006/relationships"><Relationship Id="rId2" Type="http://schemas.openxmlformats.org/officeDocument/2006/relationships/externalLinkPath" Target="../../../../../../../../../../1%20Demandas/1.17%20Projeto%20Al&#237;quota%20de%20Refer&#234;ncia%20-%20Reforma%20Tribut&#225;ria/Al&#237;quotas%20reduzidas%20e%20zero/68_tab2_2020.xls" TargetMode="External"/><Relationship Id="rId1" Type="http://schemas.openxmlformats.org/officeDocument/2006/relationships/externalLinkPath" Target="/1%20Demandas/1.17%20Projeto%20Al&#237;quota%20de%20Refer&#234;ncia%20-%20Reforma%20Tribut&#225;ria/Al&#237;quotas%20reduzidas%20e%20zero/68_tab2_2020.xls" TargetMode="External"/></Relationships>
</file>

<file path=xl/externalLinks/_rels/externalLink2.xml.rels><?xml version="1.0" encoding="UTF-8" standalone="yes"?>
<Relationships xmlns="http://schemas.openxmlformats.org/package/2006/relationships"><Relationship Id="rId2" Type="http://schemas.openxmlformats.org/officeDocument/2006/relationships/externalLinkPath" Target="../../../../../../../../../../1%20Demandas/1.17%20Projeto%20Al&#237;quota%20de%20Refer&#234;ncia%20-%20Reforma%20Tribut&#225;ria/Al&#237;quotas%20reduzidas%20e%20zero/68_tab2_2019.xls" TargetMode="External"/><Relationship Id="rId1" Type="http://schemas.openxmlformats.org/officeDocument/2006/relationships/externalLinkPath" Target="/1%20Demandas/1.17%20Projeto%20Al&#237;quota%20de%20Refer&#234;ncia%20-%20Reforma%20Tribut&#225;ria/Al&#237;quotas%20reduzidas%20e%20zero/68_tab2_2019.xls" TargetMode="External"/></Relationships>
</file>

<file path=xl/externalLinks/_rels/externalLink3.xml.rels><?xml version="1.0" encoding="UTF-8" standalone="yes"?>
<Relationships xmlns="http://schemas.openxmlformats.org/package/2006/relationships"><Relationship Id="rId2" Type="http://schemas.openxmlformats.org/officeDocument/2006/relationships/externalLinkPath" Target="file:///M:/1%20Demandas/1.17%20Projeto%20Al&#237;quota%20de%20Refer&#234;ncia%20-%20Reforma%20Tribut&#225;ria/Al&#237;quotas%20reduzidas%20e%20zero/execu&#231;&#227;o/68_tab2_2020.xlsx" TargetMode="External"/><Relationship Id="rId1" Type="http://schemas.openxmlformats.org/officeDocument/2006/relationships/externalLinkPath" Target="68_tab2_2020.xlsx" TargetMode="External"/></Relationships>
</file>

<file path=xl/externalLinks/_rels/externalLink4.xml.rels><?xml version="1.0" encoding="UTF-8" standalone="yes"?>
<Relationships xmlns="http://schemas.openxmlformats.org/package/2006/relationships"><Relationship Id="rId2" Type="http://schemas.openxmlformats.org/officeDocument/2006/relationships/externalLinkPath" Target="file:///M:/1%20Demandas/1.17%20Projeto%20Al&#237;quota%20de%20Refer&#234;ncia%20-%20Reforma%20Tribut&#225;ria/Al&#237;quotas%20reduzidas%20e%20zero/execu&#231;&#227;o/68_tab2_2019.xlsx" TargetMode="External"/><Relationship Id="rId1" Type="http://schemas.openxmlformats.org/officeDocument/2006/relationships/externalLinkPath" Target="68_tab2_2019.xlsx" TargetMode="External"/></Relationships>
</file>

<file path=xl/externalLinks/_rels/externalLink5.xml.rels><?xml version="1.0" encoding="UTF-8" standalone="yes"?>
<Relationships xmlns="http://schemas.openxmlformats.org/package/2006/relationships"><Relationship Id="rId3" Type="http://schemas.openxmlformats.org/officeDocument/2006/relationships/externalLinkPath" Target="../../../../../../../../../../1%20Demandas/1.17%20Projeto%20Al&#237;quota%20de%20Refer&#234;ncia%20-%20Reforma%20Tribut&#225;ria/Compras%20p&#250;blicas/Tradutor_Atividade_CNAE.xls" TargetMode="External"/><Relationship Id="rId2" Type="http://schemas.openxmlformats.org/officeDocument/2006/relationships/externalLinkPath" Target="file:///M:/1%20Demandas/1.17%20Projeto%20Al&#237;quota%20de%20Refer&#234;ncia%20-%20Reforma%20Tribut&#225;ria/Compras%20p&#250;blicas/Tradutor_Atividade_CNAE.xls" TargetMode="External"/><Relationship Id="rId1" Type="http://schemas.openxmlformats.org/officeDocument/2006/relationships/externalLinkPath" Target="/1%20Demandas/1.17%20Projeto%20Al&#237;quota%20de%20Refer&#234;ncia%20-%20Reforma%20Tribut&#225;ria/Compras%20p&#250;blicas/Tradutor_Atividade_CNAE.xls"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relativeUrl r:id="rId2"/>
    </xxl21:alternateUrls>
    <sheetNames>
      <sheetName val="CI"/>
      <sheetName val="demanda"/>
      <sheetName val="demanda (2)"/>
      <sheetName val="VA"/>
      <sheetName val="2m02"/>
      <sheetName val="2n02"/>
      <sheetName val="2o02"/>
    </sheetNames>
    <sheetDataSet>
      <sheetData sheetId="0" refreshError="1"/>
      <sheetData sheetId="1" refreshError="1"/>
      <sheetData sheetId="2">
        <row r="6">
          <cell r="N6">
            <v>6.027638929726551E-3</v>
          </cell>
        </row>
        <row r="7">
          <cell r="N7">
            <v>4.9180327868852463E-3</v>
          </cell>
        </row>
        <row r="8">
          <cell r="N8">
            <v>0</v>
          </cell>
        </row>
        <row r="9">
          <cell r="N9">
            <v>0</v>
          </cell>
        </row>
        <row r="10">
          <cell r="N10">
            <v>0</v>
          </cell>
        </row>
        <row r="11">
          <cell r="N11">
            <v>1.5167372437889449E-2</v>
          </cell>
        </row>
        <row r="12">
          <cell r="N12">
            <v>1.7547831993660137E-3</v>
          </cell>
        </row>
        <row r="13">
          <cell r="N13">
            <v>4.8123195380173246E-4</v>
          </cell>
        </row>
        <row r="14">
          <cell r="N14">
            <v>9.3100369850784345E-3</v>
          </cell>
        </row>
        <row r="15">
          <cell r="N15">
            <v>2.4564994882292734E-3</v>
          </cell>
        </row>
        <row r="16">
          <cell r="N16">
            <v>0</v>
          </cell>
        </row>
        <row r="17">
          <cell r="N17">
            <v>0</v>
          </cell>
        </row>
        <row r="18">
          <cell r="N18">
            <v>4.5015371102327621E-3</v>
          </cell>
        </row>
        <row r="19">
          <cell r="N19">
            <v>7.4024009526568182E-4</v>
          </cell>
        </row>
        <row r="20">
          <cell r="N20">
            <v>1.5133289356253153E-2</v>
          </cell>
        </row>
        <row r="21">
          <cell r="N21">
            <v>0</v>
          </cell>
        </row>
        <row r="22">
          <cell r="N22">
            <v>4.84269370774831E-3</v>
          </cell>
        </row>
        <row r="23">
          <cell r="N23">
            <v>0</v>
          </cell>
        </row>
        <row r="24">
          <cell r="N24">
            <v>0</v>
          </cell>
        </row>
        <row r="25">
          <cell r="N25">
            <v>0</v>
          </cell>
        </row>
        <row r="26">
          <cell r="N26">
            <v>2.4348716131762576E-2</v>
          </cell>
        </row>
        <row r="27">
          <cell r="N27">
            <v>5.0909090909090913E-3</v>
          </cell>
        </row>
        <row r="28">
          <cell r="N28">
            <v>1.6546128600948097E-2</v>
          </cell>
        </row>
        <row r="29">
          <cell r="N29">
            <v>2.1424126589030135E-2</v>
          </cell>
        </row>
        <row r="30">
          <cell r="N30">
            <v>4.9571209041788529E-2</v>
          </cell>
        </row>
        <row r="31">
          <cell r="N31">
            <v>6.9612618668336386E-3</v>
          </cell>
        </row>
        <row r="32">
          <cell r="N32">
            <v>1.9032513877874701E-2</v>
          </cell>
        </row>
        <row r="33">
          <cell r="N33">
            <v>4.6141162704111484E-2</v>
          </cell>
        </row>
        <row r="34">
          <cell r="N34">
            <v>5.643317179600143E-3</v>
          </cell>
        </row>
        <row r="35">
          <cell r="N35">
            <v>1.6700427638982669E-2</v>
          </cell>
        </row>
        <row r="36">
          <cell r="N36">
            <v>3.236885928393006E-2</v>
          </cell>
        </row>
        <row r="37">
          <cell r="N37">
            <v>4.2796392101627891E-3</v>
          </cell>
        </row>
        <row r="38">
          <cell r="N38">
            <v>2.5575069481402635E-3</v>
          </cell>
        </row>
        <row r="39">
          <cell r="N39">
            <v>2.6455508904850523E-2</v>
          </cell>
        </row>
        <row r="40">
          <cell r="N40">
            <v>2.9304781815325497E-3</v>
          </cell>
        </row>
        <row r="41">
          <cell r="N41">
            <v>0</v>
          </cell>
        </row>
        <row r="42">
          <cell r="N42">
            <v>0</v>
          </cell>
        </row>
        <row r="43">
          <cell r="N43">
            <v>1.2687537666127447E-4</v>
          </cell>
        </row>
        <row r="44">
          <cell r="N44">
            <v>3.5357608088828238E-3</v>
          </cell>
        </row>
        <row r="45">
          <cell r="N45">
            <v>1.7131213354114796E-2</v>
          </cell>
        </row>
        <row r="46">
          <cell r="N46">
            <v>5.6876184920519183E-4</v>
          </cell>
        </row>
        <row r="47">
          <cell r="N47">
            <v>4.1934582051998881E-3</v>
          </cell>
        </row>
        <row r="48">
          <cell r="N48">
            <v>0</v>
          </cell>
        </row>
        <row r="49">
          <cell r="N49">
            <v>2.4534563556463228E-2</v>
          </cell>
        </row>
        <row r="50">
          <cell r="N50">
            <v>6.9546952944951723E-2</v>
          </cell>
        </row>
        <row r="51">
          <cell r="N51">
            <v>4.3647949024293108E-2</v>
          </cell>
        </row>
        <row r="52">
          <cell r="N52">
            <v>1.7238451621018207E-2</v>
          </cell>
        </row>
        <row r="53">
          <cell r="N53">
            <v>0</v>
          </cell>
        </row>
        <row r="54">
          <cell r="N54">
            <v>0</v>
          </cell>
        </row>
        <row r="55">
          <cell r="N55">
            <v>4.4823503772595816E-3</v>
          </cell>
        </row>
        <row r="56">
          <cell r="N56">
            <v>3.3010926616710129E-3</v>
          </cell>
        </row>
        <row r="57">
          <cell r="N57">
            <v>1.3629686508863887E-2</v>
          </cell>
        </row>
        <row r="58">
          <cell r="N58">
            <v>6.8035804518876775E-3</v>
          </cell>
        </row>
        <row r="59">
          <cell r="N59">
            <v>5.4601843358231776E-5</v>
          </cell>
        </row>
        <row r="60">
          <cell r="N60">
            <v>3.2377240525343566E-3</v>
          </cell>
        </row>
        <row r="61">
          <cell r="N61">
            <v>0</v>
          </cell>
        </row>
        <row r="62">
          <cell r="N62">
            <v>0</v>
          </cell>
        </row>
        <row r="63">
          <cell r="N63">
            <v>6.3691633235452252E-2</v>
          </cell>
        </row>
        <row r="64">
          <cell r="N64">
            <v>1.1177508746942441E-2</v>
          </cell>
        </row>
        <row r="65">
          <cell r="N65">
            <v>7.3830632833995716E-3</v>
          </cell>
        </row>
        <row r="66">
          <cell r="N66">
            <v>6.1332494471841088E-2</v>
          </cell>
        </row>
        <row r="67">
          <cell r="N67">
            <v>8.7369744496771577E-4</v>
          </cell>
        </row>
        <row r="68">
          <cell r="N68">
            <v>1.4357836986021538E-2</v>
          </cell>
        </row>
        <row r="69">
          <cell r="N69">
            <v>6.187551562929691E-3</v>
          </cell>
        </row>
        <row r="70">
          <cell r="N70">
            <v>2.3805981252789763E-3</v>
          </cell>
        </row>
        <row r="71">
          <cell r="N71">
            <v>1.225771030268309E-2</v>
          </cell>
        </row>
        <row r="72">
          <cell r="N72">
            <v>0</v>
          </cell>
        </row>
        <row r="73">
          <cell r="N73">
            <v>1.8736160790325327E-3</v>
          </cell>
        </row>
        <row r="74">
          <cell r="N74">
            <v>4.134427972358396E-4</v>
          </cell>
        </row>
        <row r="75">
          <cell r="N75">
            <v>0</v>
          </cell>
        </row>
        <row r="76">
          <cell r="N76">
            <v>1.1885956251782619E-2</v>
          </cell>
        </row>
        <row r="77">
          <cell r="N77">
            <v>2.7150756059374937E-3</v>
          </cell>
        </row>
        <row r="78">
          <cell r="N78">
            <v>3.5511752512808477E-2</v>
          </cell>
        </row>
        <row r="79">
          <cell r="N79">
            <v>2.2518219286513634E-4</v>
          </cell>
        </row>
        <row r="80">
          <cell r="N80">
            <v>3.4526277832867575E-2</v>
          </cell>
        </row>
        <row r="81">
          <cell r="N81">
            <v>2.3822880164356018E-3</v>
          </cell>
        </row>
        <row r="82">
          <cell r="N82">
            <v>0</v>
          </cell>
        </row>
        <row r="83">
          <cell r="N83">
            <v>0</v>
          </cell>
        </row>
        <row r="84">
          <cell r="N84">
            <v>0</v>
          </cell>
        </row>
        <row r="85">
          <cell r="N85">
            <v>2.878438399512E-3</v>
          </cell>
        </row>
        <row r="86">
          <cell r="N86">
            <v>1.7750264867233566E-4</v>
          </cell>
        </row>
        <row r="87">
          <cell r="N87">
            <v>0</v>
          </cell>
        </row>
        <row r="88">
          <cell r="N88">
            <v>1.7733114664122786E-2</v>
          </cell>
        </row>
        <row r="89">
          <cell r="N89">
            <v>3.6505824707142162E-3</v>
          </cell>
        </row>
        <row r="90">
          <cell r="N90">
            <v>5.3187472354381763E-3</v>
          </cell>
        </row>
        <row r="91">
          <cell r="N91">
            <v>0.10868147561146745</v>
          </cell>
        </row>
        <row r="92">
          <cell r="N92">
            <v>3.1274204375290451E-2</v>
          </cell>
        </row>
        <row r="93">
          <cell r="N93">
            <v>2.4906930346268813E-2</v>
          </cell>
        </row>
        <row r="94">
          <cell r="N94">
            <v>0.14979947673839636</v>
          </cell>
        </row>
        <row r="95">
          <cell r="N95">
            <v>0.11627436380999047</v>
          </cell>
        </row>
        <row r="96">
          <cell r="N96">
            <v>0.16620695030716334</v>
          </cell>
        </row>
        <row r="97">
          <cell r="N97">
            <v>0.11151209049321953</v>
          </cell>
        </row>
        <row r="98">
          <cell r="N98">
            <v>4.1311674936803669E-2</v>
          </cell>
        </row>
        <row r="99">
          <cell r="N99">
            <v>0</v>
          </cell>
        </row>
        <row r="100">
          <cell r="N100">
            <v>5.9541146219074803E-3</v>
          </cell>
        </row>
        <row r="101">
          <cell r="N101">
            <v>4.8710834561939149E-2</v>
          </cell>
        </row>
        <row r="102">
          <cell r="N102">
            <v>0</v>
          </cell>
        </row>
        <row r="103">
          <cell r="N103">
            <v>6.662690636448837E-2</v>
          </cell>
        </row>
        <row r="104">
          <cell r="N104">
            <v>1.7124517998706679E-2</v>
          </cell>
        </row>
        <row r="105">
          <cell r="N105">
            <v>0.10690440060698027</v>
          </cell>
        </row>
        <row r="106">
          <cell r="N106">
            <v>0.11422680412371133</v>
          </cell>
        </row>
        <row r="107">
          <cell r="N107">
            <v>7.1455230707307263E-2</v>
          </cell>
        </row>
        <row r="108">
          <cell r="N108">
            <v>0.2079004968210402</v>
          </cell>
        </row>
        <row r="109">
          <cell r="N109">
            <v>0</v>
          </cell>
        </row>
        <row r="110">
          <cell r="N110">
            <v>3.0964679603518078E-2</v>
          </cell>
        </row>
        <row r="111">
          <cell r="N111">
            <v>0.10363644797935284</v>
          </cell>
        </row>
        <row r="112">
          <cell r="N112">
            <v>7.6671882269430225E-2</v>
          </cell>
        </row>
        <row r="113">
          <cell r="N113">
            <v>1.7545019241502893E-2</v>
          </cell>
        </row>
        <row r="114">
          <cell r="N114">
            <v>0</v>
          </cell>
        </row>
        <row r="115">
          <cell r="N115">
            <v>2.4214598676237532E-2</v>
          </cell>
        </row>
        <row r="116">
          <cell r="N116">
            <v>0</v>
          </cell>
        </row>
        <row r="117">
          <cell r="N117">
            <v>0.19261230142059158</v>
          </cell>
        </row>
        <row r="118">
          <cell r="N118">
            <v>5.1943539926699998E-2</v>
          </cell>
        </row>
        <row r="119">
          <cell r="N119">
            <v>7.2113484313926418E-2</v>
          </cell>
        </row>
        <row r="120">
          <cell r="N120">
            <v>0.14092138651837832</v>
          </cell>
        </row>
        <row r="121">
          <cell r="N121">
            <v>0.21376117684381205</v>
          </cell>
        </row>
        <row r="122">
          <cell r="N122">
            <v>0.28090005672626428</v>
          </cell>
        </row>
        <row r="123">
          <cell r="N123">
            <v>0</v>
          </cell>
        </row>
        <row r="124">
          <cell r="N124">
            <v>0</v>
          </cell>
        </row>
        <row r="125">
          <cell r="N125">
            <v>0</v>
          </cell>
        </row>
        <row r="126">
          <cell r="N126">
            <v>9.7816735874491096E-3</v>
          </cell>
        </row>
        <row r="127">
          <cell r="N127">
            <v>0</v>
          </cell>
        </row>
        <row r="128">
          <cell r="N128">
            <v>0.16750374858285283</v>
          </cell>
        </row>
        <row r="129">
          <cell r="N129">
            <v>2.1321961620469083E-2</v>
          </cell>
        </row>
        <row r="130">
          <cell r="N130">
            <v>0</v>
          </cell>
        </row>
        <row r="131">
          <cell r="N131">
            <v>4.670006803983423E-2</v>
          </cell>
        </row>
        <row r="132">
          <cell r="N132">
            <v>2.8885958163900795E-2</v>
          </cell>
        </row>
        <row r="133">
          <cell r="N133">
            <v>0</v>
          </cell>
        </row>
        <row r="135">
          <cell r="N135">
            <v>3.5498707124990786E-2</v>
          </cell>
        </row>
      </sheetData>
      <sheetData sheetId="3" refreshError="1"/>
      <sheetData sheetId="4" refreshError="1"/>
      <sheetData sheetId="5" refreshError="1"/>
      <sheetData sheetId="6" refreshError="1"/>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relativeUrl r:id="rId2"/>
    </xxl21:alternateUrls>
    <sheetNames>
      <sheetName val="CI"/>
      <sheetName val="demanda"/>
      <sheetName val="demanda (2)"/>
      <sheetName val="VA"/>
      <sheetName val="2m02"/>
      <sheetName val="2n02"/>
      <sheetName val="2o02"/>
    </sheetNames>
    <sheetDataSet>
      <sheetData sheetId="0" refreshError="1"/>
      <sheetData sheetId="1" refreshError="1"/>
      <sheetData sheetId="2">
        <row r="6">
          <cell r="N6">
            <v>8.6398420143174517E-3</v>
          </cell>
        </row>
        <row r="7">
          <cell r="N7">
            <v>8.9243776420854862E-3</v>
          </cell>
        </row>
        <row r="8">
          <cell r="N8">
            <v>0</v>
          </cell>
        </row>
        <row r="9">
          <cell r="N9">
            <v>0</v>
          </cell>
        </row>
        <row r="10">
          <cell r="N10">
            <v>0</v>
          </cell>
        </row>
        <row r="11">
          <cell r="N11">
            <v>1.6240244986664033E-2</v>
          </cell>
        </row>
        <row r="12">
          <cell r="N12">
            <v>1.592942041416493E-3</v>
          </cell>
        </row>
        <row r="13">
          <cell r="N13">
            <v>6.6533599467731206E-4</v>
          </cell>
        </row>
        <row r="14">
          <cell r="N14">
            <v>8.813731840473767E-3</v>
          </cell>
        </row>
        <row r="15">
          <cell r="N15">
            <v>2.7008446277745042E-3</v>
          </cell>
        </row>
        <row r="16">
          <cell r="N16">
            <v>0</v>
          </cell>
        </row>
        <row r="17">
          <cell r="N17">
            <v>0</v>
          </cell>
        </row>
        <row r="18">
          <cell r="N18">
            <v>4.3853054678494466E-3</v>
          </cell>
        </row>
        <row r="19">
          <cell r="N19">
            <v>6.805267276872299E-4</v>
          </cell>
        </row>
        <row r="20">
          <cell r="N20">
            <v>1.503430794108649E-2</v>
          </cell>
        </row>
        <row r="21">
          <cell r="N21">
            <v>0</v>
          </cell>
        </row>
        <row r="22">
          <cell r="N22">
            <v>5.2053209947946792E-3</v>
          </cell>
        </row>
        <row r="23">
          <cell r="N23">
            <v>0</v>
          </cell>
        </row>
        <row r="24">
          <cell r="N24">
            <v>0</v>
          </cell>
        </row>
        <row r="25">
          <cell r="N25">
            <v>0</v>
          </cell>
        </row>
        <row r="26">
          <cell r="N26">
            <v>2.4354982839384608E-2</v>
          </cell>
        </row>
        <row r="27">
          <cell r="N27">
            <v>5.7926829268292682E-3</v>
          </cell>
        </row>
        <row r="28">
          <cell r="N28">
            <v>1.6333333333333332E-2</v>
          </cell>
        </row>
        <row r="29">
          <cell r="N29">
            <v>1.8837018837018837E-2</v>
          </cell>
        </row>
        <row r="30">
          <cell r="N30">
            <v>5.0143855322646938E-2</v>
          </cell>
        </row>
        <row r="31">
          <cell r="N31">
            <v>6.7017314535287829E-3</v>
          </cell>
        </row>
        <row r="32">
          <cell r="N32">
            <v>1.5512022868673281E-2</v>
          </cell>
        </row>
        <row r="33">
          <cell r="N33">
            <v>4.0637428640999972E-2</v>
          </cell>
        </row>
        <row r="34">
          <cell r="N34">
            <v>6.5727565656277624E-3</v>
          </cell>
        </row>
        <row r="35">
          <cell r="N35">
            <v>1.4899609339511221E-2</v>
          </cell>
        </row>
        <row r="36">
          <cell r="N36">
            <v>3.3523204781025308E-2</v>
          </cell>
        </row>
        <row r="37">
          <cell r="N37">
            <v>4.4738616167187594E-3</v>
          </cell>
        </row>
        <row r="38">
          <cell r="N38">
            <v>3.1516499814608825E-3</v>
          </cell>
        </row>
        <row r="39">
          <cell r="N39">
            <v>2.3050245692376674E-2</v>
          </cell>
        </row>
        <row r="40">
          <cell r="N40">
            <v>2.6230169739463794E-3</v>
          </cell>
        </row>
        <row r="41">
          <cell r="N41">
            <v>0</v>
          </cell>
        </row>
        <row r="42">
          <cell r="N42">
            <v>0</v>
          </cell>
        </row>
        <row r="43">
          <cell r="N43">
            <v>6.0808756460930372E-5</v>
          </cell>
        </row>
        <row r="44">
          <cell r="N44">
            <v>3.4233548877900342E-3</v>
          </cell>
        </row>
        <row r="45">
          <cell r="N45">
            <v>1.5983474925844988E-2</v>
          </cell>
        </row>
        <row r="46">
          <cell r="N46">
            <v>5.1484027080598248E-4</v>
          </cell>
        </row>
        <row r="47">
          <cell r="N47">
            <v>4.259017818339852E-3</v>
          </cell>
        </row>
        <row r="48">
          <cell r="N48">
            <v>0</v>
          </cell>
        </row>
        <row r="49">
          <cell r="N49">
            <v>2.5272326851476935E-2</v>
          </cell>
        </row>
        <row r="50">
          <cell r="N50">
            <v>7.8061339972838387E-2</v>
          </cell>
        </row>
        <row r="51">
          <cell r="N51">
            <v>2.3818753499590818E-2</v>
          </cell>
        </row>
        <row r="52">
          <cell r="N52">
            <v>1.4473980626267178E-2</v>
          </cell>
        </row>
        <row r="53">
          <cell r="N53">
            <v>0</v>
          </cell>
        </row>
        <row r="54">
          <cell r="N54">
            <v>0</v>
          </cell>
        </row>
        <row r="55">
          <cell r="N55">
            <v>3.9663086590311508E-3</v>
          </cell>
        </row>
        <row r="56">
          <cell r="N56">
            <v>3.0488835407610718E-3</v>
          </cell>
        </row>
        <row r="57">
          <cell r="N57">
            <v>1.2715388197724702E-2</v>
          </cell>
        </row>
        <row r="58">
          <cell r="N58">
            <v>5.841170764624014E-3</v>
          </cell>
        </row>
        <row r="59">
          <cell r="N59">
            <v>6.3798295309549331E-5</v>
          </cell>
        </row>
        <row r="60">
          <cell r="N60">
            <v>2.7880367876022883E-3</v>
          </cell>
        </row>
        <row r="61">
          <cell r="N61">
            <v>0</v>
          </cell>
        </row>
        <row r="62">
          <cell r="N62">
            <v>0</v>
          </cell>
        </row>
        <row r="63">
          <cell r="N63">
            <v>5.7912698008455152E-2</v>
          </cell>
        </row>
        <row r="64">
          <cell r="N64">
            <v>1.2511928745626127E-2</v>
          </cell>
        </row>
        <row r="65">
          <cell r="N65">
            <v>7.0122027300177176E-3</v>
          </cell>
        </row>
        <row r="66">
          <cell r="N66">
            <v>6.6614561733711886E-2</v>
          </cell>
        </row>
        <row r="67">
          <cell r="N67">
            <v>6.4438347052465288E-4</v>
          </cell>
        </row>
        <row r="68">
          <cell r="N68">
            <v>1.2327773749093546E-2</v>
          </cell>
        </row>
        <row r="69">
          <cell r="N69">
            <v>7.4150125484827743E-3</v>
          </cell>
        </row>
        <row r="70">
          <cell r="N70">
            <v>2.4684856663265641E-3</v>
          </cell>
        </row>
        <row r="71">
          <cell r="N71">
            <v>1.1469515574055698E-2</v>
          </cell>
        </row>
        <row r="72">
          <cell r="N72">
            <v>0</v>
          </cell>
        </row>
        <row r="73">
          <cell r="N73">
            <v>2.0824183313392602E-3</v>
          </cell>
        </row>
        <row r="74">
          <cell r="N74">
            <v>4.1040919316592692E-4</v>
          </cell>
        </row>
        <row r="75">
          <cell r="N75">
            <v>0</v>
          </cell>
        </row>
        <row r="76">
          <cell r="N76">
            <v>1.205036946035302E-2</v>
          </cell>
        </row>
        <row r="77">
          <cell r="N77">
            <v>3.6857094990785724E-3</v>
          </cell>
        </row>
        <row r="78">
          <cell r="N78">
            <v>3.8244924688932549E-2</v>
          </cell>
        </row>
        <row r="79">
          <cell r="N79">
            <v>3.0001243954017607E-4</v>
          </cell>
        </row>
        <row r="80">
          <cell r="N80">
            <v>2.9854939217489017E-2</v>
          </cell>
        </row>
        <row r="81">
          <cell r="N81">
            <v>2.7657781055737012E-3</v>
          </cell>
        </row>
        <row r="82">
          <cell r="N82">
            <v>0</v>
          </cell>
        </row>
        <row r="83">
          <cell r="N83">
            <v>0</v>
          </cell>
        </row>
        <row r="84">
          <cell r="N84">
            <v>0</v>
          </cell>
        </row>
        <row r="85">
          <cell r="N85">
            <v>2.6181810061853827E-3</v>
          </cell>
        </row>
        <row r="86">
          <cell r="N86">
            <v>1.4385190446435396E-4</v>
          </cell>
        </row>
        <row r="87">
          <cell r="N87">
            <v>0</v>
          </cell>
        </row>
        <row r="88">
          <cell r="N88">
            <v>1.5396491312712207E-2</v>
          </cell>
        </row>
        <row r="89">
          <cell r="N89">
            <v>4.7693007640294315E-3</v>
          </cell>
        </row>
        <row r="90">
          <cell r="N90">
            <v>4.9416594159248598E-3</v>
          </cell>
        </row>
        <row r="91">
          <cell r="N91">
            <v>8.2204499859068525E-2</v>
          </cell>
        </row>
        <row r="92">
          <cell r="N92">
            <v>2.9711446304446946E-2</v>
          </cell>
        </row>
        <row r="93">
          <cell r="N93">
            <v>2.8731861685705466E-2</v>
          </cell>
        </row>
        <row r="94">
          <cell r="N94">
            <v>0.17257937011408997</v>
          </cell>
        </row>
        <row r="95">
          <cell r="N95">
            <v>0.11169525622021527</v>
          </cell>
        </row>
        <row r="96">
          <cell r="N96">
            <v>0.17541556532424935</v>
          </cell>
        </row>
        <row r="97">
          <cell r="N97">
            <v>0.10707709985023206</v>
          </cell>
        </row>
        <row r="98">
          <cell r="N98">
            <v>3.9248727792161417E-2</v>
          </cell>
        </row>
        <row r="99">
          <cell r="N99">
            <v>0</v>
          </cell>
        </row>
        <row r="100">
          <cell r="N100">
            <v>7.03279150615428E-3</v>
          </cell>
        </row>
        <row r="101">
          <cell r="N101">
            <v>4.4720327858354947E-2</v>
          </cell>
        </row>
        <row r="102">
          <cell r="N102">
            <v>0</v>
          </cell>
        </row>
        <row r="103">
          <cell r="N103">
            <v>4.3707741798778725E-2</v>
          </cell>
        </row>
        <row r="104">
          <cell r="N104">
            <v>1.8159642227944167E-2</v>
          </cell>
        </row>
        <row r="105">
          <cell r="N105">
            <v>0.11248300860897145</v>
          </cell>
        </row>
        <row r="106">
          <cell r="N106">
            <v>7.3644631678412537E-2</v>
          </cell>
        </row>
        <row r="107">
          <cell r="N107">
            <v>5.805251009809579E-2</v>
          </cell>
        </row>
        <row r="108">
          <cell r="N108">
            <v>0.15704273398250945</v>
          </cell>
        </row>
        <row r="109">
          <cell r="N109">
            <v>0</v>
          </cell>
        </row>
        <row r="110">
          <cell r="N110">
            <v>3.5520117693102031E-2</v>
          </cell>
        </row>
        <row r="111">
          <cell r="N111">
            <v>9.4231092987149032E-2</v>
          </cell>
        </row>
        <row r="112">
          <cell r="N112">
            <v>8.7838379184985632E-2</v>
          </cell>
        </row>
        <row r="113">
          <cell r="N113">
            <v>1.5863124978627526E-2</v>
          </cell>
        </row>
        <row r="114">
          <cell r="N114">
            <v>0</v>
          </cell>
        </row>
        <row r="115">
          <cell r="N115">
            <v>2.3142481091929103E-2</v>
          </cell>
        </row>
        <row r="116">
          <cell r="N116">
            <v>0</v>
          </cell>
        </row>
        <row r="117">
          <cell r="N117">
            <v>0.19532163742690059</v>
          </cell>
        </row>
        <row r="118">
          <cell r="N118">
            <v>5.1313374007882946E-2</v>
          </cell>
        </row>
        <row r="119">
          <cell r="N119">
            <v>7.9249602735289915E-2</v>
          </cell>
        </row>
        <row r="120">
          <cell r="N120">
            <v>0.1408561483365687</v>
          </cell>
        </row>
        <row r="121">
          <cell r="N121">
            <v>0.20742072109360382</v>
          </cell>
        </row>
        <row r="122">
          <cell r="N122">
            <v>0.28808752025931927</v>
          </cell>
        </row>
        <row r="123">
          <cell r="N123">
            <v>0</v>
          </cell>
        </row>
        <row r="124">
          <cell r="N124">
            <v>0</v>
          </cell>
        </row>
        <row r="125">
          <cell r="N125">
            <v>0</v>
          </cell>
        </row>
        <row r="126">
          <cell r="N126">
            <v>9.0444606645298468E-3</v>
          </cell>
        </row>
        <row r="127">
          <cell r="N127">
            <v>0</v>
          </cell>
        </row>
        <row r="128">
          <cell r="N128">
            <v>0.14449836791411388</v>
          </cell>
        </row>
        <row r="129">
          <cell r="N129">
            <v>1.939596462234168E-2</v>
          </cell>
        </row>
        <row r="130">
          <cell r="N130">
            <v>0</v>
          </cell>
        </row>
        <row r="131">
          <cell r="N131">
            <v>4.2811594202898554E-2</v>
          </cell>
        </row>
        <row r="132">
          <cell r="N132">
            <v>2.1950524215260839E-2</v>
          </cell>
        </row>
        <row r="133">
          <cell r="N133">
            <v>0</v>
          </cell>
        </row>
        <row r="135">
          <cell r="N135">
            <v>3.5466131308556262E-2</v>
          </cell>
        </row>
      </sheetData>
      <sheetData sheetId="3" refreshError="1"/>
      <sheetData sheetId="4" refreshError="1"/>
      <sheetData sheetId="5" refreshError="1"/>
      <sheetData sheetId="6" refreshError="1"/>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absoluteUrl r:id="rId2"/>
    </xxl21:alternateUrls>
    <sheetNames>
      <sheetName val="CI"/>
      <sheetName val="demanda"/>
      <sheetName val="demanda (2)"/>
      <sheetName val="VA"/>
      <sheetName val="2m02"/>
      <sheetName val="2n02"/>
      <sheetName val="2o02"/>
    </sheetNames>
    <sheetDataSet>
      <sheetData sheetId="0" refreshError="1"/>
      <sheetData sheetId="1" refreshError="1"/>
      <sheetData sheetId="2">
        <row r="6">
          <cell r="N6">
            <v>6.027638929726551E-3</v>
          </cell>
          <cell r="O6">
            <v>3.9764570772322712E-2</v>
          </cell>
        </row>
        <row r="7">
          <cell r="O7">
            <v>0.15207603801900951</v>
          </cell>
        </row>
        <row r="8">
          <cell r="O8">
            <v>1.0102143899427545E-3</v>
          </cell>
        </row>
        <row r="9">
          <cell r="O9">
            <v>2.7063940972995443E-2</v>
          </cell>
        </row>
        <row r="10">
          <cell r="O10">
            <v>1.8100550404491892E-3</v>
          </cell>
        </row>
        <row r="11">
          <cell r="O11">
            <v>0.73727866770618167</v>
          </cell>
        </row>
        <row r="12">
          <cell r="O12">
            <v>0.23519755462470282</v>
          </cell>
        </row>
        <row r="13">
          <cell r="O13">
            <v>0.12382009994447529</v>
          </cell>
        </row>
        <row r="14">
          <cell r="O14">
            <v>0.8736130595587297</v>
          </cell>
        </row>
        <row r="15">
          <cell r="O15">
            <v>0.20618079847359139</v>
          </cell>
        </row>
        <row r="16">
          <cell r="O16">
            <v>0.3450114543012876</v>
          </cell>
        </row>
        <row r="17">
          <cell r="O17">
            <v>2.9356179916845155E-2</v>
          </cell>
        </row>
        <row r="18">
          <cell r="O18">
            <v>0.35763698254090259</v>
          </cell>
        </row>
        <row r="19">
          <cell r="O19">
            <v>0.35090825828117844</v>
          </cell>
        </row>
        <row r="20">
          <cell r="O20">
            <v>0.79434247797912383</v>
          </cell>
        </row>
        <row r="21">
          <cell r="O21">
            <v>0</v>
          </cell>
        </row>
        <row r="22">
          <cell r="O22">
            <v>0</v>
          </cell>
        </row>
        <row r="23">
          <cell r="O23">
            <v>7.1665055830882812E-2</v>
          </cell>
        </row>
        <row r="24">
          <cell r="O24">
            <v>0</v>
          </cell>
        </row>
        <row r="25">
          <cell r="O25">
            <v>0</v>
          </cell>
        </row>
        <row r="26">
          <cell r="O26">
            <v>0.78224480497612958</v>
          </cell>
        </row>
        <row r="27">
          <cell r="O27">
            <v>0.55187749300811517</v>
          </cell>
        </row>
        <row r="28">
          <cell r="O28">
            <v>0.80834312394147001</v>
          </cell>
        </row>
        <row r="29">
          <cell r="O29">
            <v>0.86968014803066351</v>
          </cell>
        </row>
        <row r="30">
          <cell r="O30">
            <v>0.5108921675413407</v>
          </cell>
        </row>
        <row r="31">
          <cell r="O31">
            <v>0.86083106581192637</v>
          </cell>
        </row>
        <row r="32">
          <cell r="O32">
            <v>0.38151005236020624</v>
          </cell>
        </row>
        <row r="33">
          <cell r="O33">
            <v>0.7898523489932886</v>
          </cell>
        </row>
        <row r="34">
          <cell r="O34">
            <v>0.33609678145880029</v>
          </cell>
        </row>
        <row r="35">
          <cell r="O35">
            <v>0.84674329501915713</v>
          </cell>
        </row>
        <row r="36">
          <cell r="O36">
            <v>0.8937622362410268</v>
          </cell>
        </row>
        <row r="37">
          <cell r="O37">
            <v>0.50538138220905393</v>
          </cell>
        </row>
        <row r="38">
          <cell r="O38">
            <v>0.27575579688875845</v>
          </cell>
        </row>
        <row r="39">
          <cell r="O39">
            <v>0.8760474448247374</v>
          </cell>
        </row>
        <row r="40">
          <cell r="O40">
            <v>0.61168995554225358</v>
          </cell>
        </row>
        <row r="41">
          <cell r="O41">
            <v>0.95729002365930604</v>
          </cell>
        </row>
        <row r="42">
          <cell r="O42">
            <v>6.0101710587147483E-3</v>
          </cell>
        </row>
        <row r="43">
          <cell r="O43">
            <v>5.2225177020922109E-2</v>
          </cell>
        </row>
        <row r="44">
          <cell r="O44">
            <v>0.74389833496258073</v>
          </cell>
        </row>
        <row r="45">
          <cell r="O45">
            <v>0.91104901618349055</v>
          </cell>
        </row>
        <row r="46">
          <cell r="O46">
            <v>0.88453252908229207</v>
          </cell>
        </row>
        <row r="47">
          <cell r="O47">
            <v>8.4661035072711721E-2</v>
          </cell>
        </row>
        <row r="48">
          <cell r="O48">
            <v>0</v>
          </cell>
        </row>
        <row r="49">
          <cell r="O49">
            <v>0.19582207815595173</v>
          </cell>
        </row>
        <row r="50">
          <cell r="O50">
            <v>1.9839171930215088E-2</v>
          </cell>
        </row>
        <row r="51">
          <cell r="O51">
            <v>5.2955561177165024E-2</v>
          </cell>
        </row>
        <row r="52">
          <cell r="O52">
            <v>0.87893462469733652</v>
          </cell>
        </row>
        <row r="53">
          <cell r="O53">
            <v>0</v>
          </cell>
        </row>
        <row r="54">
          <cell r="O54">
            <v>0</v>
          </cell>
        </row>
        <row r="55">
          <cell r="O55">
            <v>4.3321533541056799E-2</v>
          </cell>
        </row>
        <row r="56">
          <cell r="O56">
            <v>0.14978213706889298</v>
          </cell>
        </row>
        <row r="57">
          <cell r="O57">
            <v>0.43478260869565216</v>
          </cell>
        </row>
        <row r="58">
          <cell r="O58">
            <v>3.1067251461988307E-4</v>
          </cell>
        </row>
        <row r="59">
          <cell r="O59">
            <v>0</v>
          </cell>
        </row>
        <row r="60">
          <cell r="O60">
            <v>0</v>
          </cell>
        </row>
        <row r="61">
          <cell r="O61">
            <v>0</v>
          </cell>
        </row>
        <row r="62">
          <cell r="O62">
            <v>8.6353485894572948E-3</v>
          </cell>
        </row>
        <row r="63">
          <cell r="O63">
            <v>1.6042780748663103E-2</v>
          </cell>
        </row>
        <row r="64">
          <cell r="O64">
            <v>1.5414565647539414E-2</v>
          </cell>
        </row>
        <row r="65">
          <cell r="O65">
            <v>0.809455598308507</v>
          </cell>
        </row>
        <row r="66">
          <cell r="O66">
            <v>0.69903875531739879</v>
          </cell>
        </row>
        <row r="67">
          <cell r="O67">
            <v>0.24500554938956715</v>
          </cell>
        </row>
        <row r="68">
          <cell r="O68">
            <v>7.5705676413432232E-2</v>
          </cell>
        </row>
        <row r="69">
          <cell r="O69">
            <v>0</v>
          </cell>
        </row>
        <row r="70">
          <cell r="O70">
            <v>0</v>
          </cell>
        </row>
        <row r="71">
          <cell r="O71">
            <v>5.9572837850780574E-2</v>
          </cell>
        </row>
        <row r="72">
          <cell r="O72">
            <v>0</v>
          </cell>
        </row>
        <row r="73">
          <cell r="O73">
            <v>4.1373051462737561E-3</v>
          </cell>
        </row>
        <row r="74">
          <cell r="O74">
            <v>9.9081446894845812E-3</v>
          </cell>
        </row>
        <row r="75">
          <cell r="O75">
            <v>0</v>
          </cell>
        </row>
        <row r="76">
          <cell r="O76">
            <v>0.18887712038810442</v>
          </cell>
        </row>
        <row r="77">
          <cell r="O77">
            <v>1.0288709803614741E-2</v>
          </cell>
        </row>
        <row r="78">
          <cell r="O78">
            <v>0.69283102637764427</v>
          </cell>
        </row>
        <row r="79">
          <cell r="O79">
            <v>0.80104158078434606</v>
          </cell>
        </row>
        <row r="80">
          <cell r="O80">
            <v>0.66281357599606494</v>
          </cell>
        </row>
        <row r="81">
          <cell r="O81">
            <v>0.29438555689729712</v>
          </cell>
        </row>
        <row r="82">
          <cell r="O82">
            <v>0.94028789763639598</v>
          </cell>
        </row>
        <row r="83">
          <cell r="O83">
            <v>0.85641583386345443</v>
          </cell>
        </row>
        <row r="84">
          <cell r="O84">
            <v>0.69233609205304125</v>
          </cell>
        </row>
        <row r="85">
          <cell r="O85">
            <v>0.50975736475889433</v>
          </cell>
        </row>
        <row r="86">
          <cell r="O86">
            <v>0.98768343815513626</v>
          </cell>
        </row>
        <row r="87">
          <cell r="O87">
            <v>0.89987023648738118</v>
          </cell>
        </row>
        <row r="88">
          <cell r="O88">
            <v>0</v>
          </cell>
        </row>
        <row r="89">
          <cell r="O89">
            <v>0.78115653478112146</v>
          </cell>
        </row>
        <row r="90">
          <cell r="O90">
            <v>0.94649043329957894</v>
          </cell>
        </row>
        <row r="91">
          <cell r="O91">
            <v>0.51800843204175873</v>
          </cell>
        </row>
        <row r="92">
          <cell r="O92">
            <v>0.12721389352656673</v>
          </cell>
        </row>
        <row r="93">
          <cell r="O93">
            <v>0.33308877649793034</v>
          </cell>
        </row>
        <row r="94">
          <cell r="O94">
            <v>0.41471756498764939</v>
          </cell>
        </row>
        <row r="95">
          <cell r="O95">
            <v>0.86553003475816381</v>
          </cell>
        </row>
        <row r="96">
          <cell r="O96">
            <v>0.80269605418488543</v>
          </cell>
        </row>
        <row r="97">
          <cell r="O97">
            <v>0.72745675148715272</v>
          </cell>
        </row>
        <row r="98">
          <cell r="O98">
            <v>0.65433948132197362</v>
          </cell>
        </row>
        <row r="99">
          <cell r="O99">
            <v>0</v>
          </cell>
        </row>
        <row r="100">
          <cell r="O100">
            <v>8.3008096930156702E-3</v>
          </cell>
        </row>
        <row r="101">
          <cell r="O101">
            <v>0.79777341800071977</v>
          </cell>
        </row>
        <row r="102">
          <cell r="O102">
            <v>5.6537758924977553E-2</v>
          </cell>
        </row>
        <row r="103">
          <cell r="O103">
            <v>0.21244781460339099</v>
          </cell>
        </row>
        <row r="104">
          <cell r="O104">
            <v>0.23694904158583416</v>
          </cell>
        </row>
        <row r="105">
          <cell r="O105">
            <v>9.7647951441578146E-2</v>
          </cell>
        </row>
        <row r="106">
          <cell r="O106">
            <v>0.23017806935332707</v>
          </cell>
        </row>
        <row r="107">
          <cell r="O107">
            <v>0.83258443411760397</v>
          </cell>
        </row>
        <row r="108">
          <cell r="O108">
            <v>0.44437097040833196</v>
          </cell>
        </row>
        <row r="109">
          <cell r="O109">
            <v>2.1313261866747764E-2</v>
          </cell>
        </row>
        <row r="110">
          <cell r="O110">
            <v>0.62035925357159472</v>
          </cell>
        </row>
        <row r="111">
          <cell r="O111">
            <v>0.44674848178137649</v>
          </cell>
        </row>
        <row r="112">
          <cell r="O112">
            <v>0.4814123230277898</v>
          </cell>
        </row>
        <row r="113">
          <cell r="O113">
            <v>0.4670250580182721</v>
          </cell>
        </row>
        <row r="114">
          <cell r="O114">
            <v>1</v>
          </cell>
        </row>
        <row r="115">
          <cell r="O115">
            <v>7.9126658587365215E-2</v>
          </cell>
        </row>
        <row r="116">
          <cell r="O116">
            <v>0.93032644556346589</v>
          </cell>
        </row>
        <row r="117">
          <cell r="O117">
            <v>7.1200734413169653E-2</v>
          </cell>
        </row>
        <row r="118">
          <cell r="O118">
            <v>1.6989795223238006E-2</v>
          </cell>
        </row>
        <row r="119">
          <cell r="O119">
            <v>3.8743064603492951E-2</v>
          </cell>
        </row>
        <row r="120">
          <cell r="O120">
            <v>0.33143785540211212</v>
          </cell>
        </row>
        <row r="121">
          <cell r="O121">
            <v>4.4084644397184784E-2</v>
          </cell>
        </row>
        <row r="122">
          <cell r="O122">
            <v>1.1093136122024498E-2</v>
          </cell>
        </row>
        <row r="123">
          <cell r="O123">
            <v>1</v>
          </cell>
        </row>
        <row r="124">
          <cell r="O124">
            <v>1</v>
          </cell>
        </row>
        <row r="125">
          <cell r="O125">
            <v>1</v>
          </cell>
        </row>
        <row r="126">
          <cell r="O126">
            <v>0.87353596661766797</v>
          </cell>
        </row>
        <row r="127">
          <cell r="O127">
            <v>1</v>
          </cell>
        </row>
        <row r="128">
          <cell r="O128">
            <v>0.87566590679133494</v>
          </cell>
        </row>
        <row r="129">
          <cell r="O129">
            <v>0.87543710021321963</v>
          </cell>
        </row>
        <row r="130">
          <cell r="O130">
            <v>0.90553106037455799</v>
          </cell>
        </row>
        <row r="131">
          <cell r="O131">
            <v>0.34214758458588485</v>
          </cell>
        </row>
        <row r="132">
          <cell r="O132">
            <v>0.90722423709565159</v>
          </cell>
        </row>
        <row r="133">
          <cell r="O133">
            <v>1</v>
          </cell>
        </row>
        <row r="135">
          <cell r="O135">
            <v>0.53096623682785371</v>
          </cell>
        </row>
      </sheetData>
      <sheetData sheetId="3" refreshError="1"/>
      <sheetData sheetId="4" refreshError="1"/>
      <sheetData sheetId="5" refreshError="1"/>
      <sheetData sheetId="6" refreshError="1"/>
    </sheetDataSet>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absoluteUrl r:id="rId2"/>
    </xxl21:alternateUrls>
    <sheetNames>
      <sheetName val="CI"/>
      <sheetName val="demanda"/>
      <sheetName val="demanda (2)"/>
      <sheetName val="VA"/>
      <sheetName val="2m02"/>
      <sheetName val="2n02"/>
      <sheetName val="2o02"/>
    </sheetNames>
    <sheetDataSet>
      <sheetData sheetId="0" refreshError="1"/>
      <sheetData sheetId="1" refreshError="1"/>
      <sheetData sheetId="2">
        <row r="6">
          <cell r="N6">
            <v>8.6398420143174517E-3</v>
          </cell>
          <cell r="O6">
            <v>3.6072802326672294E-2</v>
          </cell>
        </row>
        <row r="7">
          <cell r="O7">
            <v>0.16407415299382058</v>
          </cell>
        </row>
        <row r="8">
          <cell r="O8">
            <v>1.1100319134175107E-3</v>
          </cell>
        </row>
        <row r="9">
          <cell r="O9">
            <v>2.7154990075168396E-2</v>
          </cell>
        </row>
        <row r="10">
          <cell r="O10">
            <v>1.9114523770625714E-3</v>
          </cell>
        </row>
        <row r="11">
          <cell r="O11">
            <v>0.71185820400977218</v>
          </cell>
        </row>
        <row r="12">
          <cell r="O12">
            <v>0.21749785565494426</v>
          </cell>
        </row>
        <row r="13">
          <cell r="O13">
            <v>8.1168354616174956E-2</v>
          </cell>
        </row>
        <row r="14">
          <cell r="O14">
            <v>0.86846488387156473</v>
          </cell>
        </row>
        <row r="15">
          <cell r="O15">
            <v>0.21354352851457306</v>
          </cell>
        </row>
        <row r="16">
          <cell r="O16">
            <v>0.36802458871841381</v>
          </cell>
        </row>
        <row r="17">
          <cell r="O17">
            <v>3.375162267416703E-2</v>
          </cell>
        </row>
        <row r="18">
          <cell r="O18">
            <v>0.3559483276587222</v>
          </cell>
        </row>
        <row r="19">
          <cell r="O19">
            <v>0.37590329348296647</v>
          </cell>
        </row>
        <row r="20">
          <cell r="O20">
            <v>0.79777981731567671</v>
          </cell>
        </row>
        <row r="21">
          <cell r="O21">
            <v>0</v>
          </cell>
        </row>
        <row r="22">
          <cell r="O22">
            <v>0</v>
          </cell>
        </row>
        <row r="23">
          <cell r="O23">
            <v>4.8535069547203318E-2</v>
          </cell>
        </row>
        <row r="24">
          <cell r="O24">
            <v>0</v>
          </cell>
        </row>
        <row r="25">
          <cell r="O25">
            <v>0</v>
          </cell>
        </row>
        <row r="26">
          <cell r="O26">
            <v>0.78036339371044994</v>
          </cell>
        </row>
        <row r="27">
          <cell r="O27">
            <v>0.5752383250874864</v>
          </cell>
        </row>
        <row r="28">
          <cell r="O28">
            <v>0.79596136962247588</v>
          </cell>
        </row>
        <row r="29">
          <cell r="O29">
            <v>0.84735007596746803</v>
          </cell>
        </row>
        <row r="30">
          <cell r="O30">
            <v>0.53595459598619155</v>
          </cell>
        </row>
        <row r="31">
          <cell r="O31">
            <v>0.85137796301120083</v>
          </cell>
        </row>
        <row r="32">
          <cell r="O32">
            <v>0.42291384754172306</v>
          </cell>
        </row>
        <row r="33">
          <cell r="O33">
            <v>0.78815285586246231</v>
          </cell>
        </row>
        <row r="34">
          <cell r="O34">
            <v>0.36302872520914997</v>
          </cell>
        </row>
        <row r="35">
          <cell r="O35">
            <v>0.83000703358537009</v>
          </cell>
        </row>
        <row r="36">
          <cell r="O36">
            <v>0.88466827088346511</v>
          </cell>
        </row>
        <row r="37">
          <cell r="O37">
            <v>0.52129360354461984</v>
          </cell>
        </row>
        <row r="38">
          <cell r="O38">
            <v>0.28781710547368045</v>
          </cell>
        </row>
        <row r="39">
          <cell r="O39">
            <v>0.87412279685943906</v>
          </cell>
        </row>
        <row r="40">
          <cell r="O40">
            <v>0.53148522709816171</v>
          </cell>
        </row>
        <row r="41">
          <cell r="O41">
            <v>0.96187373426080836</v>
          </cell>
        </row>
        <row r="42">
          <cell r="O42">
            <v>6.1349693251533744E-3</v>
          </cell>
        </row>
        <row r="43">
          <cell r="O43">
            <v>4.9370676256361809E-2</v>
          </cell>
        </row>
        <row r="44">
          <cell r="O44">
            <v>0.7467084217261003</v>
          </cell>
        </row>
        <row r="45">
          <cell r="O45">
            <v>0.90965876826183467</v>
          </cell>
        </row>
        <row r="46">
          <cell r="O46">
            <v>0.87453364468422046</v>
          </cell>
        </row>
        <row r="47">
          <cell r="O47">
            <v>8.7315600615139266E-2</v>
          </cell>
        </row>
        <row r="48">
          <cell r="O48">
            <v>0</v>
          </cell>
        </row>
        <row r="49">
          <cell r="O49">
            <v>0.20156291055597186</v>
          </cell>
        </row>
        <row r="50">
          <cell r="O50">
            <v>2.0150788211103495E-2</v>
          </cell>
        </row>
        <row r="51">
          <cell r="O51">
            <v>3.2787608666872602E-2</v>
          </cell>
        </row>
        <row r="52">
          <cell r="O52">
            <v>0.87727528722685288</v>
          </cell>
        </row>
        <row r="53">
          <cell r="O53">
            <v>0</v>
          </cell>
        </row>
        <row r="54">
          <cell r="O54">
            <v>0</v>
          </cell>
        </row>
        <row r="55">
          <cell r="O55">
            <v>4.3272873122688175E-2</v>
          </cell>
        </row>
        <row r="56">
          <cell r="O56">
            <v>0.12900093054733103</v>
          </cell>
        </row>
        <row r="57">
          <cell r="O57">
            <v>0.51542391825003997</v>
          </cell>
        </row>
        <row r="58">
          <cell r="O58">
            <v>3.3983263242852896E-4</v>
          </cell>
        </row>
        <row r="59">
          <cell r="O59">
            <v>0</v>
          </cell>
        </row>
        <row r="60">
          <cell r="O60">
            <v>0</v>
          </cell>
        </row>
        <row r="61">
          <cell r="O61">
            <v>0</v>
          </cell>
        </row>
        <row r="62">
          <cell r="O62">
            <v>1.0126937910249535E-2</v>
          </cell>
        </row>
        <row r="63">
          <cell r="O63">
            <v>1.8105306907031715E-2</v>
          </cell>
        </row>
        <row r="64">
          <cell r="O64">
            <v>1.5663986692542278E-2</v>
          </cell>
        </row>
        <row r="65">
          <cell r="O65">
            <v>0.82056002161723973</v>
          </cell>
        </row>
        <row r="66">
          <cell r="O66">
            <v>0.68629590788345962</v>
          </cell>
        </row>
        <row r="67">
          <cell r="O67">
            <v>0.23875090718490444</v>
          </cell>
        </row>
        <row r="68">
          <cell r="O68">
            <v>7.4887855125436123E-2</v>
          </cell>
        </row>
        <row r="69">
          <cell r="O69">
            <v>0</v>
          </cell>
        </row>
        <row r="70">
          <cell r="O70">
            <v>0</v>
          </cell>
        </row>
        <row r="71">
          <cell r="O71">
            <v>6.2274625781513479E-2</v>
          </cell>
        </row>
        <row r="72">
          <cell r="O72">
            <v>0</v>
          </cell>
        </row>
        <row r="73">
          <cell r="O73">
            <v>3.9213288183270528E-3</v>
          </cell>
        </row>
        <row r="74">
          <cell r="O74">
            <v>1.02113368530929E-2</v>
          </cell>
        </row>
        <row r="75">
          <cell r="O75">
            <v>0</v>
          </cell>
        </row>
        <row r="76">
          <cell r="O76">
            <v>0.19032103148309129</v>
          </cell>
        </row>
        <row r="77">
          <cell r="O77">
            <v>9.8290497801396762E-3</v>
          </cell>
        </row>
        <row r="78">
          <cell r="O78">
            <v>0.68394611983489284</v>
          </cell>
        </row>
        <row r="79">
          <cell r="O79">
            <v>0.79756277695716393</v>
          </cell>
        </row>
        <row r="80">
          <cell r="O80">
            <v>0.65346585908785004</v>
          </cell>
        </row>
        <row r="81">
          <cell r="O81">
            <v>0.29561655495265454</v>
          </cell>
        </row>
        <row r="82">
          <cell r="O82">
            <v>0.94134377424001769</v>
          </cell>
        </row>
        <row r="83">
          <cell r="O83">
            <v>0.86341134113411344</v>
          </cell>
        </row>
        <row r="84">
          <cell r="O84">
            <v>0.61530457402991545</v>
          </cell>
        </row>
        <row r="85">
          <cell r="O85">
            <v>0.54523230163964254</v>
          </cell>
        </row>
        <row r="86">
          <cell r="O86">
            <v>0.98745077307001317</v>
          </cell>
        </row>
        <row r="87">
          <cell r="O87">
            <v>0.87179968869089153</v>
          </cell>
        </row>
        <row r="88">
          <cell r="O88">
            <v>0</v>
          </cell>
        </row>
        <row r="89">
          <cell r="O89">
            <v>0.74979334348488147</v>
          </cell>
        </row>
        <row r="90">
          <cell r="O90">
            <v>0.94490035169988273</v>
          </cell>
        </row>
        <row r="91">
          <cell r="O91">
            <v>0.5376900146576854</v>
          </cell>
        </row>
        <row r="92">
          <cell r="O92">
            <v>0.11253687178389646</v>
          </cell>
        </row>
        <row r="93">
          <cell r="O93">
            <v>0.32821665637542452</v>
          </cell>
        </row>
        <row r="94">
          <cell r="O94">
            <v>0.41201305682062511</v>
          </cell>
        </row>
        <row r="95">
          <cell r="O95">
            <v>0.85570476566394016</v>
          </cell>
        </row>
        <row r="96">
          <cell r="O96">
            <v>0.77006586089599771</v>
          </cell>
        </row>
        <row r="97">
          <cell r="O97">
            <v>0.72113487108149199</v>
          </cell>
        </row>
        <row r="98">
          <cell r="O98">
            <v>0.68346576198553699</v>
          </cell>
        </row>
        <row r="99">
          <cell r="O99">
            <v>0</v>
          </cell>
        </row>
        <row r="100">
          <cell r="O100">
            <v>9.6307432115005174E-3</v>
          </cell>
        </row>
        <row r="101">
          <cell r="O101">
            <v>0.85385649793487661</v>
          </cell>
        </row>
        <row r="102">
          <cell r="O102">
            <v>8.5287469981635819E-2</v>
          </cell>
        </row>
        <row r="103">
          <cell r="O103">
            <v>0.30071465721495577</v>
          </cell>
        </row>
        <row r="104">
          <cell r="O104">
            <v>0.2840812161698939</v>
          </cell>
        </row>
        <row r="105">
          <cell r="O105">
            <v>8.7600060413834765E-2</v>
          </cell>
        </row>
        <row r="106">
          <cell r="O106">
            <v>0.29505098625930154</v>
          </cell>
        </row>
        <row r="107">
          <cell r="O107">
            <v>0.85942296595499135</v>
          </cell>
        </row>
        <row r="108">
          <cell r="O108">
            <v>0.51783684129666618</v>
          </cell>
        </row>
        <row r="109">
          <cell r="O109">
            <v>4.8831008571869283E-2</v>
          </cell>
        </row>
        <row r="110">
          <cell r="O110">
            <v>0.60926455957034475</v>
          </cell>
        </row>
        <row r="111">
          <cell r="O111">
            <v>0.46438762431352737</v>
          </cell>
        </row>
        <row r="112">
          <cell r="O112">
            <v>0.4654810667895164</v>
          </cell>
        </row>
        <row r="113">
          <cell r="O113">
            <v>0.49174547568477406</v>
          </cell>
        </row>
        <row r="114">
          <cell r="O114">
            <v>1</v>
          </cell>
        </row>
        <row r="115">
          <cell r="O115">
            <v>8.7527772128486628E-2</v>
          </cell>
        </row>
        <row r="116">
          <cell r="O116">
            <v>0.93403625305109839</v>
          </cell>
        </row>
        <row r="117">
          <cell r="O117">
            <v>7.1026049973418395E-2</v>
          </cell>
        </row>
        <row r="118">
          <cell r="O118">
            <v>1.5934614761621942E-2</v>
          </cell>
        </row>
        <row r="119">
          <cell r="O119">
            <v>3.7783451194806562E-2</v>
          </cell>
        </row>
        <row r="120">
          <cell r="O120">
            <v>0.33967300354776092</v>
          </cell>
        </row>
        <row r="121">
          <cell r="O121">
            <v>7.8573008034200628E-2</v>
          </cell>
        </row>
        <row r="122">
          <cell r="O122">
            <v>1.1217265205152266E-2</v>
          </cell>
        </row>
        <row r="123">
          <cell r="O123">
            <v>1</v>
          </cell>
        </row>
        <row r="124">
          <cell r="O124">
            <v>1</v>
          </cell>
        </row>
        <row r="125">
          <cell r="O125">
            <v>1</v>
          </cell>
        </row>
        <row r="126">
          <cell r="O126">
            <v>0.88960045698327572</v>
          </cell>
        </row>
        <row r="127">
          <cell r="O127">
            <v>1</v>
          </cell>
        </row>
        <row r="128">
          <cell r="O128">
            <v>0.87764265501840377</v>
          </cell>
        </row>
        <row r="129">
          <cell r="O129">
            <v>0.87367197573688316</v>
          </cell>
        </row>
        <row r="130">
          <cell r="O130">
            <v>0.91620832267417074</v>
          </cell>
        </row>
        <row r="131">
          <cell r="O131">
            <v>0.35472463768115942</v>
          </cell>
        </row>
        <row r="132">
          <cell r="O132">
            <v>0.91229292705330844</v>
          </cell>
        </row>
        <row r="133">
          <cell r="O133">
            <v>1</v>
          </cell>
        </row>
        <row r="135">
          <cell r="O135">
            <v>0.53792999289936583</v>
          </cell>
        </row>
      </sheetData>
      <sheetData sheetId="3" refreshError="1"/>
      <sheetData sheetId="4" refreshError="1"/>
      <sheetData sheetId="5" refreshError="1"/>
      <sheetData sheetId="6" refreshError="1"/>
    </sheetDataSet>
  </externalBook>
</externalLink>
</file>

<file path=xl/externalLinks/externalLink5.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absoluteUrl r:id="rId2"/>
      <xxl21:relativeUrl r:id="rId3"/>
    </xxl21:alternateUrls>
    <sheetNames>
      <sheetName val="Plan2"/>
    </sheetNames>
    <sheetDataSet>
      <sheetData sheetId="0">
        <row r="5">
          <cell r="A5" t="str">
            <v>0191</v>
          </cell>
          <cell r="B5" t="str">
            <v>Agricultura, inclusive o apoio à agricultura e a pós-colheita</v>
          </cell>
          <cell r="C5" t="str">
            <v>0111</v>
          </cell>
          <cell r="D5" t="str">
            <v>Cultivo de cereais</v>
          </cell>
        </row>
        <row r="6">
          <cell r="A6" t="str">
            <v>0191</v>
          </cell>
          <cell r="B6" t="str">
            <v>Agricultura, inclusive o apoio à agricultura e a pós-colheita</v>
          </cell>
          <cell r="C6" t="str">
            <v>0112</v>
          </cell>
          <cell r="D6" t="str">
            <v>Cultivo de algodão herbáceo e de outras fibras de lavoura temporária</v>
          </cell>
        </row>
        <row r="7">
          <cell r="A7" t="str">
            <v>0191</v>
          </cell>
          <cell r="B7" t="str">
            <v>Agricultura, inclusive o apoio à agricultura e a pós-colheita</v>
          </cell>
          <cell r="C7" t="str">
            <v>0113</v>
          </cell>
          <cell r="D7" t="str">
            <v>Cultivo de cana-de-açúcar</v>
          </cell>
        </row>
        <row r="8">
          <cell r="A8" t="str">
            <v>0191</v>
          </cell>
          <cell r="B8" t="str">
            <v>Agricultura, inclusive o apoio à agricultura e a pós-colheita</v>
          </cell>
          <cell r="C8" t="str">
            <v>0114</v>
          </cell>
          <cell r="D8" t="str">
            <v>Cultivo de fumo</v>
          </cell>
        </row>
        <row r="9">
          <cell r="A9" t="str">
            <v>0191</v>
          </cell>
          <cell r="B9" t="str">
            <v>Agricultura, inclusive o apoio à agricultura e a pós-colheita</v>
          </cell>
          <cell r="C9" t="str">
            <v>0115</v>
          </cell>
          <cell r="D9" t="str">
            <v>Cultivo de soja</v>
          </cell>
        </row>
        <row r="10">
          <cell r="A10" t="str">
            <v>0191</v>
          </cell>
          <cell r="B10" t="str">
            <v>Agricultura, inclusive o apoio à agricultura e a pós-colheita</v>
          </cell>
          <cell r="C10" t="str">
            <v>0116</v>
          </cell>
          <cell r="D10" t="str">
            <v>Cultivo de oleaginosas de lavoura temporária, exceto soja</v>
          </cell>
        </row>
        <row r="11">
          <cell r="A11" t="str">
            <v>0191</v>
          </cell>
          <cell r="B11" t="str">
            <v>Agricultura, inclusive o apoio à agricultura e a pós-colheita</v>
          </cell>
          <cell r="C11" t="str">
            <v>0119</v>
          </cell>
          <cell r="D11" t="str">
            <v>Cultivo de plantas de lavoura temporária não especificadas anteriormente</v>
          </cell>
        </row>
        <row r="12">
          <cell r="A12" t="str">
            <v>0191</v>
          </cell>
          <cell r="B12" t="str">
            <v>Agricultura, inclusive o apoio à agricultura e a pós-colheita</v>
          </cell>
          <cell r="C12" t="str">
            <v>0121</v>
          </cell>
          <cell r="D12" t="str">
            <v>Horticultura</v>
          </cell>
        </row>
        <row r="13">
          <cell r="A13" t="str">
            <v>0191</v>
          </cell>
          <cell r="B13" t="str">
            <v>Agricultura, inclusive o apoio à agricultura e a pós-colheita</v>
          </cell>
          <cell r="C13" t="str">
            <v>0122</v>
          </cell>
          <cell r="D13" t="str">
            <v>Cultivo de flores e plantas ornamentais</v>
          </cell>
        </row>
        <row r="14">
          <cell r="A14" t="str">
            <v>0191</v>
          </cell>
          <cell r="B14" t="str">
            <v>Agricultura, inclusive o apoio à agricultura e a pós-colheita</v>
          </cell>
          <cell r="C14" t="str">
            <v>0131</v>
          </cell>
          <cell r="D14" t="str">
            <v>Cultivo de laranja</v>
          </cell>
        </row>
        <row r="15">
          <cell r="A15" t="str">
            <v>0191</v>
          </cell>
          <cell r="B15" t="str">
            <v>Agricultura, inclusive o apoio à agricultura e a pós-colheita</v>
          </cell>
          <cell r="C15" t="str">
            <v>0132</v>
          </cell>
          <cell r="D15" t="str">
            <v>Cultivo de uva</v>
          </cell>
        </row>
        <row r="16">
          <cell r="A16" t="str">
            <v>0191</v>
          </cell>
          <cell r="B16" t="str">
            <v>Agricultura, inclusive o apoio à agricultura e a pós-colheita</v>
          </cell>
          <cell r="C16" t="str">
            <v>0133</v>
          </cell>
          <cell r="D16" t="str">
            <v>Cultivo de frutas de lavoura permanente, exceto laranja e uva</v>
          </cell>
        </row>
        <row r="17">
          <cell r="A17" t="str">
            <v>0191</v>
          </cell>
          <cell r="B17" t="str">
            <v>Agricultura, inclusive o apoio à agricultura e a pós-colheita</v>
          </cell>
          <cell r="C17" t="str">
            <v>0134</v>
          </cell>
          <cell r="D17" t="str">
            <v>Cultivo de café</v>
          </cell>
        </row>
        <row r="18">
          <cell r="A18" t="str">
            <v>0191</v>
          </cell>
          <cell r="B18" t="str">
            <v>Agricultura, inclusive o apoio à agricultura e a pós-colheita</v>
          </cell>
          <cell r="C18" t="str">
            <v>0135</v>
          </cell>
          <cell r="D18" t="str">
            <v>Cultivo de cacau</v>
          </cell>
        </row>
        <row r="19">
          <cell r="A19" t="str">
            <v>0191</v>
          </cell>
          <cell r="B19" t="str">
            <v>Agricultura, inclusive o apoio à agricultura e a pós-colheita</v>
          </cell>
          <cell r="C19" t="str">
            <v>0139</v>
          </cell>
          <cell r="D19" t="str">
            <v>Cultivo de plantas de lavoura permanente não especificadas anteriormente</v>
          </cell>
        </row>
        <row r="20">
          <cell r="A20" t="str">
            <v>0191</v>
          </cell>
          <cell r="B20" t="str">
            <v>Agricultura, inclusive o apoio à agricultura e a pós-colheita</v>
          </cell>
          <cell r="C20" t="str">
            <v>0141</v>
          </cell>
          <cell r="D20" t="str">
            <v>Produção de sementes certificadas</v>
          </cell>
        </row>
        <row r="21">
          <cell r="A21" t="str">
            <v>0191</v>
          </cell>
          <cell r="B21" t="str">
            <v>Agricultura, inclusive o apoio à agricultura e a pós-colheita</v>
          </cell>
          <cell r="C21" t="str">
            <v>0142</v>
          </cell>
          <cell r="D21" t="str">
            <v>Produção de mudas e outras formas de propagação vegetal, certificadas</v>
          </cell>
        </row>
        <row r="22">
          <cell r="A22" t="str">
            <v>0191</v>
          </cell>
          <cell r="B22" t="str">
            <v>Agricultura, inclusive o apoio à agricultura e a pós-colheita</v>
          </cell>
          <cell r="C22" t="str">
            <v>0161</v>
          </cell>
          <cell r="D22" t="str">
            <v>Atividades de apoio à agricultura</v>
          </cell>
        </row>
        <row r="23">
          <cell r="A23" t="str">
            <v>0191</v>
          </cell>
          <cell r="B23" t="str">
            <v>Agricultura, inclusive o apoio à agricultura e a pós-colheita</v>
          </cell>
          <cell r="C23" t="str">
            <v>0163</v>
          </cell>
          <cell r="D23" t="str">
            <v>Atividades de pós-colheita</v>
          </cell>
        </row>
        <row r="24">
          <cell r="A24" t="str">
            <v>0192</v>
          </cell>
          <cell r="B24" t="str">
            <v>Pecuária, inclusive o apoio à pecuária</v>
          </cell>
          <cell r="C24" t="str">
            <v>0151</v>
          </cell>
          <cell r="D24" t="str">
            <v>Criação de bovinos</v>
          </cell>
        </row>
        <row r="25">
          <cell r="A25" t="str">
            <v>0192</v>
          </cell>
          <cell r="B25" t="str">
            <v>Pecuária, inclusive o apoio à pecuária</v>
          </cell>
          <cell r="C25" t="str">
            <v>0152</v>
          </cell>
          <cell r="D25" t="str">
            <v>Criação de outros animais de grande porte</v>
          </cell>
        </row>
        <row r="26">
          <cell r="A26" t="str">
            <v>0192</v>
          </cell>
          <cell r="B26" t="str">
            <v>Pecuária, inclusive o apoio à pecuária</v>
          </cell>
          <cell r="C26" t="str">
            <v>0153</v>
          </cell>
          <cell r="D26" t="str">
            <v>Criação de caprinos e ovinos</v>
          </cell>
        </row>
        <row r="27">
          <cell r="A27" t="str">
            <v>0192</v>
          </cell>
          <cell r="B27" t="str">
            <v>Pecuária, inclusive o apoio à pecuária</v>
          </cell>
          <cell r="C27" t="str">
            <v>0154</v>
          </cell>
          <cell r="D27" t="str">
            <v>Criação de suínos</v>
          </cell>
        </row>
        <row r="28">
          <cell r="A28" t="str">
            <v>0192</v>
          </cell>
          <cell r="B28" t="str">
            <v>Pecuária, inclusive o apoio à pecuária</v>
          </cell>
          <cell r="C28" t="str">
            <v>0155</v>
          </cell>
          <cell r="D28" t="str">
            <v>Criação de aves</v>
          </cell>
        </row>
        <row r="29">
          <cell r="A29" t="str">
            <v>0192</v>
          </cell>
          <cell r="B29" t="str">
            <v>Pecuária, inclusive o apoio à pecuária</v>
          </cell>
          <cell r="C29" t="str">
            <v>0159</v>
          </cell>
          <cell r="D29" t="str">
            <v>Criação de animais não especificados anteriormente</v>
          </cell>
        </row>
        <row r="30">
          <cell r="A30" t="str">
            <v>0192</v>
          </cell>
          <cell r="B30" t="str">
            <v>Pecuária, inclusive o apoio à pecuária</v>
          </cell>
          <cell r="C30" t="str">
            <v>0162</v>
          </cell>
          <cell r="D30" t="str">
            <v>Atividades de apoio à pecuária</v>
          </cell>
        </row>
        <row r="31">
          <cell r="A31" t="str">
            <v>0192</v>
          </cell>
          <cell r="B31" t="str">
            <v>Pecuária, inclusive o apoio à pecuária</v>
          </cell>
          <cell r="C31" t="str">
            <v>0170</v>
          </cell>
          <cell r="D31" t="str">
            <v>Caça e serviços relacionados</v>
          </cell>
        </row>
        <row r="32">
          <cell r="A32" t="str">
            <v>0280</v>
          </cell>
          <cell r="B32" t="str">
            <v>Produção florestal; pesca e aquicultura</v>
          </cell>
          <cell r="C32" t="str">
            <v>0210</v>
          </cell>
          <cell r="D32" t="str">
            <v>Produção florestal - florestas plantadas</v>
          </cell>
        </row>
        <row r="33">
          <cell r="A33" t="str">
            <v>0280</v>
          </cell>
          <cell r="B33" t="str">
            <v>Produção florestal; pesca e aquicultura</v>
          </cell>
          <cell r="C33" t="str">
            <v>0220</v>
          </cell>
          <cell r="D33" t="str">
            <v>Produção florestal - florestas nativas</v>
          </cell>
        </row>
        <row r="34">
          <cell r="A34" t="str">
            <v>0280</v>
          </cell>
          <cell r="B34" t="str">
            <v>Produção florestal; pesca e aquicultura</v>
          </cell>
          <cell r="C34" t="str">
            <v>0230</v>
          </cell>
          <cell r="D34" t="str">
            <v>Atividades de apoio à produção florestal</v>
          </cell>
        </row>
        <row r="35">
          <cell r="A35" t="str">
            <v>0280</v>
          </cell>
          <cell r="B35" t="str">
            <v>Produção florestal; pesca e aquicultura</v>
          </cell>
          <cell r="C35" t="str">
            <v>0311</v>
          </cell>
          <cell r="D35" t="str">
            <v>Pesca em água salgada</v>
          </cell>
        </row>
        <row r="36">
          <cell r="A36" t="str">
            <v>0280</v>
          </cell>
          <cell r="B36" t="str">
            <v>Produção florestal; pesca e aquicultura</v>
          </cell>
          <cell r="C36" t="str">
            <v>0312</v>
          </cell>
          <cell r="D36" t="str">
            <v>Pesca em água doce</v>
          </cell>
        </row>
        <row r="37">
          <cell r="A37" t="str">
            <v>0280</v>
          </cell>
          <cell r="B37" t="str">
            <v>Produção florestal; pesca e aquicultura</v>
          </cell>
          <cell r="C37" t="str">
            <v>0321</v>
          </cell>
          <cell r="D37" t="str">
            <v>Aqüicultura em água salgada e salobra</v>
          </cell>
        </row>
        <row r="38">
          <cell r="A38" t="str">
            <v>0280</v>
          </cell>
          <cell r="B38" t="str">
            <v>Produção florestal; pesca e aquicultura</v>
          </cell>
          <cell r="C38" t="str">
            <v>0322</v>
          </cell>
          <cell r="D38" t="str">
            <v>Aqüicultura em água doce</v>
          </cell>
        </row>
        <row r="39">
          <cell r="A39" t="str">
            <v>0580</v>
          </cell>
          <cell r="B39" t="str">
            <v>Extração de carvão mineral e de minerais não-metálicos</v>
          </cell>
          <cell r="C39" t="str">
            <v>0500</v>
          </cell>
          <cell r="D39" t="str">
            <v>Extração de carvão mineral</v>
          </cell>
        </row>
        <row r="40">
          <cell r="A40" t="str">
            <v>0580</v>
          </cell>
          <cell r="B40" t="str">
            <v>Extração de carvão mineral e de minerais não-metálicos</v>
          </cell>
          <cell r="C40" t="str">
            <v>0810</v>
          </cell>
          <cell r="D40" t="str">
            <v>Extração de pedra, areia e argila</v>
          </cell>
        </row>
        <row r="41">
          <cell r="A41" t="str">
            <v>0580</v>
          </cell>
          <cell r="B41" t="str">
            <v>Extração de carvão mineral e de minerais não-metálicos</v>
          </cell>
          <cell r="C41" t="str">
            <v>0891</v>
          </cell>
          <cell r="D41" t="str">
            <v>Extração de minerais para fabricação de adubos, fertilizantes e outros produtos químicos</v>
          </cell>
        </row>
        <row r="42">
          <cell r="A42" t="str">
            <v>0580</v>
          </cell>
          <cell r="B42" t="str">
            <v>Extração de carvão mineral e de minerais não-metálicos</v>
          </cell>
          <cell r="C42" t="str">
            <v>0892</v>
          </cell>
          <cell r="D42" t="str">
            <v>Extração e refino de sal marinho e sal-gema</v>
          </cell>
        </row>
        <row r="43">
          <cell r="A43" t="str">
            <v>0580</v>
          </cell>
          <cell r="B43" t="str">
            <v>Extração de carvão mineral e de minerais não-metálicos</v>
          </cell>
          <cell r="C43" t="str">
            <v>0893</v>
          </cell>
          <cell r="D43" t="str">
            <v>Extração de gemas (pedras preciosas e semipreciosas)</v>
          </cell>
        </row>
        <row r="44">
          <cell r="A44" t="str">
            <v>0580</v>
          </cell>
          <cell r="B44" t="str">
            <v>Extração de carvão mineral e de minerais não-metálicos</v>
          </cell>
          <cell r="C44" t="str">
            <v>0899</v>
          </cell>
          <cell r="D44" t="str">
            <v>Extração de minerais não-metálicos não especificados anteriormente</v>
          </cell>
        </row>
        <row r="45">
          <cell r="A45" t="str">
            <v>0680</v>
          </cell>
          <cell r="B45" t="str">
            <v>Extração de petróleo e gás, inclusive as atividades de apoio</v>
          </cell>
          <cell r="C45" t="str">
            <v>0600</v>
          </cell>
          <cell r="D45" t="str">
            <v>Extração de petróleo e gás natural</v>
          </cell>
        </row>
        <row r="46">
          <cell r="A46" t="str">
            <v>0680</v>
          </cell>
          <cell r="B46" t="str">
            <v>Extração de petróleo e gás, inclusive as atividades de apoio</v>
          </cell>
          <cell r="C46" t="str">
            <v>0910</v>
          </cell>
          <cell r="D46" t="str">
            <v>Atividades de apoio à extração de petróleo e gás natural</v>
          </cell>
        </row>
        <row r="47">
          <cell r="A47" t="str">
            <v>0680</v>
          </cell>
          <cell r="B47" t="str">
            <v>Extração de petróleo e gás, inclusive as atividades de apoio</v>
          </cell>
          <cell r="C47" t="str">
            <v>0990</v>
          </cell>
          <cell r="D47" t="str">
            <v>Atividades de apoio à extração de minerais, exceto petróleo e gás natural</v>
          </cell>
        </row>
        <row r="48">
          <cell r="A48" t="str">
            <v>0791</v>
          </cell>
          <cell r="B48" t="str">
            <v>Extração de minério de ferro, inclusive beneficiamentos e a aglomeração</v>
          </cell>
          <cell r="C48" t="str">
            <v>0710</v>
          </cell>
          <cell r="D48" t="str">
            <v>Extração de minério de ferro</v>
          </cell>
        </row>
        <row r="49">
          <cell r="A49" t="str">
            <v>0792</v>
          </cell>
          <cell r="B49" t="str">
            <v>Extração de minerais metálicos não-ferrosos, inclusive beneficiamentos</v>
          </cell>
          <cell r="C49" t="str">
            <v>0721</v>
          </cell>
          <cell r="D49" t="str">
            <v>Extração de minério de alumínio</v>
          </cell>
        </row>
        <row r="50">
          <cell r="A50" t="str">
            <v>0792</v>
          </cell>
          <cell r="B50" t="str">
            <v>Extração de minerais metálicos não-ferrosos, inclusive beneficiamentos</v>
          </cell>
          <cell r="C50" t="str">
            <v>0722</v>
          </cell>
          <cell r="D50" t="str">
            <v>Extração de minério de estanho</v>
          </cell>
        </row>
        <row r="51">
          <cell r="A51" t="str">
            <v>0792</v>
          </cell>
          <cell r="B51" t="str">
            <v>Extração de minerais metálicos não-ferrosos, inclusive beneficiamentos</v>
          </cell>
          <cell r="C51" t="str">
            <v>0723</v>
          </cell>
          <cell r="D51" t="str">
            <v>Extração de minério de manganês</v>
          </cell>
        </row>
        <row r="52">
          <cell r="A52" t="str">
            <v>0792</v>
          </cell>
          <cell r="B52" t="str">
            <v>Extração de minerais metálicos não-ferrosos, inclusive beneficiamentos</v>
          </cell>
          <cell r="C52" t="str">
            <v>0724</v>
          </cell>
          <cell r="D52" t="str">
            <v>Extração de minério de metais preciosos</v>
          </cell>
        </row>
        <row r="53">
          <cell r="A53" t="str">
            <v>0792</v>
          </cell>
          <cell r="B53" t="str">
            <v>Extração de minerais metálicos não-ferrosos, inclusive beneficiamentos</v>
          </cell>
          <cell r="C53" t="str">
            <v>0725</v>
          </cell>
          <cell r="D53" t="str">
            <v>Extração de minerais radioativos</v>
          </cell>
        </row>
        <row r="54">
          <cell r="A54" t="str">
            <v>0792</v>
          </cell>
          <cell r="B54" t="str">
            <v>Extração de minerais metálicos não-ferrosos, inclusive beneficiamentos</v>
          </cell>
          <cell r="C54" t="str">
            <v>0729</v>
          </cell>
          <cell r="D54" t="str">
            <v>Extração de minerais metálicos não-ferrosos não especificados anteriormente</v>
          </cell>
        </row>
        <row r="55">
          <cell r="A55" t="str">
            <v>1091</v>
          </cell>
          <cell r="B55" t="str">
            <v>Abate e produtos de carne, inclusive os produtos do laticínio e da pesca</v>
          </cell>
          <cell r="C55" t="str">
            <v>1011</v>
          </cell>
          <cell r="D55" t="str">
            <v>Abate de reses, exceto suínos</v>
          </cell>
        </row>
        <row r="56">
          <cell r="A56" t="str">
            <v>1091</v>
          </cell>
          <cell r="B56" t="str">
            <v>Abate e produtos de carne, inclusive os produtos do laticínio e da pesca</v>
          </cell>
          <cell r="C56" t="str">
            <v>1012</v>
          </cell>
          <cell r="D56" t="str">
            <v>Abate de suínos, aves e outros pequenos animais</v>
          </cell>
        </row>
        <row r="57">
          <cell r="A57" t="str">
            <v>1091</v>
          </cell>
          <cell r="B57" t="str">
            <v>Abate e produtos de carne, inclusive os produtos do laticínio e da pesca</v>
          </cell>
          <cell r="C57" t="str">
            <v>1013</v>
          </cell>
          <cell r="D57" t="str">
            <v>Fabricação de produtos de carne</v>
          </cell>
        </row>
        <row r="58">
          <cell r="A58" t="str">
            <v>1091</v>
          </cell>
          <cell r="B58" t="str">
            <v>Abate e produtos de carne, inclusive os produtos do laticínio e da pesca</v>
          </cell>
          <cell r="C58" t="str">
            <v>1020</v>
          </cell>
          <cell r="D58" t="str">
            <v>Preservação do pescado e fabricação de produtos do pescado</v>
          </cell>
        </row>
        <row r="59">
          <cell r="A59" t="str">
            <v>1091</v>
          </cell>
          <cell r="B59" t="str">
            <v>Abate e produtos de carne, inclusive os produtos do laticínio e da pesca</v>
          </cell>
          <cell r="C59" t="str">
            <v>1051</v>
          </cell>
          <cell r="D59" t="str">
            <v>Preparação do leite</v>
          </cell>
        </row>
        <row r="60">
          <cell r="A60" t="str">
            <v>1091</v>
          </cell>
          <cell r="B60" t="str">
            <v>Abate e produtos de carne, inclusive os produtos do laticínio e da pesca</v>
          </cell>
          <cell r="C60" t="str">
            <v>1052</v>
          </cell>
          <cell r="D60" t="str">
            <v>Fabricação de laticínios</v>
          </cell>
        </row>
        <row r="61">
          <cell r="A61" t="str">
            <v>1091</v>
          </cell>
          <cell r="B61" t="str">
            <v>Abate e produtos de carne, inclusive os produtos do laticínio e da pesca</v>
          </cell>
          <cell r="C61" t="str">
            <v>1053</v>
          </cell>
          <cell r="D61" t="str">
            <v>Fabricação de sorvetes e outros gelados comestíveis</v>
          </cell>
        </row>
        <row r="62">
          <cell r="A62" t="str">
            <v>1092</v>
          </cell>
          <cell r="B62" t="str">
            <v>Fabricação e refino de açúcar</v>
          </cell>
          <cell r="C62" t="str">
            <v>1071</v>
          </cell>
          <cell r="D62" t="str">
            <v>Fabricação de açúcar em bruto</v>
          </cell>
        </row>
        <row r="63">
          <cell r="A63" t="str">
            <v>1092</v>
          </cell>
          <cell r="B63" t="str">
            <v>Fabricação e refino de açúcar</v>
          </cell>
          <cell r="C63" t="str">
            <v>1072</v>
          </cell>
          <cell r="D63" t="str">
            <v>Fabricação de açúcar refinado</v>
          </cell>
        </row>
        <row r="64">
          <cell r="A64" t="str">
            <v>1093</v>
          </cell>
          <cell r="B64" t="str">
            <v>Outros produtos alimentares</v>
          </cell>
          <cell r="C64" t="str">
            <v>1031</v>
          </cell>
          <cell r="D64" t="str">
            <v>Fabricação de conservas de frutas</v>
          </cell>
        </row>
        <row r="65">
          <cell r="A65" t="str">
            <v>1093</v>
          </cell>
          <cell r="B65" t="str">
            <v>Outros produtos alimentares</v>
          </cell>
          <cell r="C65" t="str">
            <v>1032</v>
          </cell>
          <cell r="D65" t="str">
            <v>Fabricação de conservas de legumes e outros vegetais</v>
          </cell>
        </row>
        <row r="66">
          <cell r="A66" t="str">
            <v>1093</v>
          </cell>
          <cell r="B66" t="str">
            <v>Outros produtos alimentares</v>
          </cell>
          <cell r="C66" t="str">
            <v>1033</v>
          </cell>
          <cell r="D66" t="str">
            <v>Fabricação de sucos de frutas, hortaliças e legumes</v>
          </cell>
        </row>
        <row r="67">
          <cell r="A67" t="str">
            <v>1093</v>
          </cell>
          <cell r="B67" t="str">
            <v>Outros produtos alimentares</v>
          </cell>
          <cell r="C67" t="str">
            <v>1041</v>
          </cell>
          <cell r="D67" t="str">
            <v>Fabricação de óleos vegetais em bruto, exceto óleo de milho</v>
          </cell>
        </row>
        <row r="68">
          <cell r="A68" t="str">
            <v>1093</v>
          </cell>
          <cell r="B68" t="str">
            <v>Outros produtos alimentares</v>
          </cell>
          <cell r="C68" t="str">
            <v>1042</v>
          </cell>
          <cell r="D68" t="str">
            <v>Fabricação de óleos vegetais refinados, exceto óleo de milho</v>
          </cell>
        </row>
        <row r="69">
          <cell r="A69" t="str">
            <v>1093</v>
          </cell>
          <cell r="B69" t="str">
            <v>Outros produtos alimentares</v>
          </cell>
          <cell r="C69" t="str">
            <v>1043</v>
          </cell>
          <cell r="D69" t="str">
            <v>Fabricação de margarina e outras gorduras vegetais e de óleos não-comestíveis de animais</v>
          </cell>
        </row>
        <row r="70">
          <cell r="A70" t="str">
            <v>1093</v>
          </cell>
          <cell r="B70" t="str">
            <v>Outros produtos alimentares</v>
          </cell>
          <cell r="C70" t="str">
            <v>1061</v>
          </cell>
          <cell r="D70" t="str">
            <v>Beneficiamento de arroz e fabricação de produtos do arroz</v>
          </cell>
        </row>
        <row r="71">
          <cell r="A71" t="str">
            <v>1093</v>
          </cell>
          <cell r="B71" t="str">
            <v>Outros produtos alimentares</v>
          </cell>
          <cell r="C71" t="str">
            <v>1062</v>
          </cell>
          <cell r="D71" t="str">
            <v>Moagem de trigo e fabricação de derivados</v>
          </cell>
        </row>
        <row r="72">
          <cell r="A72" t="str">
            <v>1093</v>
          </cell>
          <cell r="B72" t="str">
            <v>Outros produtos alimentares</v>
          </cell>
          <cell r="C72" t="str">
            <v>1063</v>
          </cell>
          <cell r="D72" t="str">
            <v>Fabricação de farinha de mandioca e derivados</v>
          </cell>
        </row>
        <row r="73">
          <cell r="A73" t="str">
            <v>1093</v>
          </cell>
          <cell r="B73" t="str">
            <v>Outros produtos alimentares</v>
          </cell>
          <cell r="C73" t="str">
            <v>1064</v>
          </cell>
          <cell r="D73" t="str">
            <v>Fabricação de farinha de milho e derivados, exceto óleos de milho</v>
          </cell>
        </row>
        <row r="74">
          <cell r="A74" t="str">
            <v>1093</v>
          </cell>
          <cell r="B74" t="str">
            <v>Outros produtos alimentares</v>
          </cell>
          <cell r="C74" t="str">
            <v>1065</v>
          </cell>
          <cell r="D74" t="str">
            <v>Fabricação de amidos e féculas de vegetais e de óleos de milho</v>
          </cell>
        </row>
        <row r="75">
          <cell r="A75" t="str">
            <v>1093</v>
          </cell>
          <cell r="B75" t="str">
            <v>Outros produtos alimentares</v>
          </cell>
          <cell r="C75" t="str">
            <v>1066</v>
          </cell>
          <cell r="D75" t="str">
            <v>Fabricação de alimentos para animais</v>
          </cell>
        </row>
        <row r="76">
          <cell r="A76" t="str">
            <v>1093</v>
          </cell>
          <cell r="B76" t="str">
            <v>Outros produtos alimentares</v>
          </cell>
          <cell r="C76" t="str">
            <v>1069</v>
          </cell>
          <cell r="D76" t="str">
            <v>Moagem e fabricação de produtos de origem vegetal não especificados anteriormente</v>
          </cell>
        </row>
        <row r="77">
          <cell r="A77" t="str">
            <v>1093</v>
          </cell>
          <cell r="B77" t="str">
            <v>Outros produtos alimentares</v>
          </cell>
          <cell r="C77" t="str">
            <v>1081</v>
          </cell>
          <cell r="D77" t="str">
            <v>Torrefação e moagem de café</v>
          </cell>
        </row>
        <row r="78">
          <cell r="A78" t="str">
            <v>1093</v>
          </cell>
          <cell r="B78" t="str">
            <v>Outros produtos alimentares</v>
          </cell>
          <cell r="C78" t="str">
            <v>1082</v>
          </cell>
          <cell r="D78" t="str">
            <v>Fabricação de produtos à base de café</v>
          </cell>
        </row>
        <row r="79">
          <cell r="A79" t="str">
            <v>1093</v>
          </cell>
          <cell r="B79" t="str">
            <v>Outros produtos alimentares</v>
          </cell>
          <cell r="C79" t="str">
            <v>1091</v>
          </cell>
          <cell r="D79" t="str">
            <v>Fabricação de produtos de panificação</v>
          </cell>
        </row>
        <row r="80">
          <cell r="A80" t="str">
            <v>1093</v>
          </cell>
          <cell r="B80" t="str">
            <v>Outros produtos alimentares</v>
          </cell>
          <cell r="C80" t="str">
            <v>1092</v>
          </cell>
          <cell r="D80" t="str">
            <v>Fabricação de biscoitos e bolachas</v>
          </cell>
        </row>
        <row r="81">
          <cell r="A81" t="str">
            <v>1093</v>
          </cell>
          <cell r="B81" t="str">
            <v>Outros produtos alimentares</v>
          </cell>
          <cell r="C81" t="str">
            <v>1093</v>
          </cell>
          <cell r="D81" t="str">
            <v>Fabricação de produtos derivados do cacau, de chocolates e confeitos</v>
          </cell>
        </row>
        <row r="82">
          <cell r="A82" t="str">
            <v>1093</v>
          </cell>
          <cell r="B82" t="str">
            <v>Outros produtos alimentares</v>
          </cell>
          <cell r="C82" t="str">
            <v>1094</v>
          </cell>
          <cell r="D82" t="str">
            <v>Fabricação de massas alimentícias</v>
          </cell>
        </row>
        <row r="83">
          <cell r="A83" t="str">
            <v>1093</v>
          </cell>
          <cell r="B83" t="str">
            <v>Outros produtos alimentares</v>
          </cell>
          <cell r="C83" t="str">
            <v>1095</v>
          </cell>
          <cell r="D83" t="str">
            <v>Fabricação de especiarias, molhos, temperos e condimentos</v>
          </cell>
        </row>
        <row r="84">
          <cell r="A84" t="str">
            <v>1093</v>
          </cell>
          <cell r="B84" t="str">
            <v>Outros produtos alimentares</v>
          </cell>
          <cell r="C84" t="str">
            <v>1096</v>
          </cell>
          <cell r="D84" t="str">
            <v>Fabricação de alimentos e pratos prontos</v>
          </cell>
        </row>
        <row r="85">
          <cell r="A85" t="str">
            <v>1093</v>
          </cell>
          <cell r="B85" t="str">
            <v>Outros produtos alimentares</v>
          </cell>
          <cell r="C85" t="str">
            <v>1099</v>
          </cell>
          <cell r="D85" t="str">
            <v>Fabricação de produtos alimentícios não especificados anteriormente</v>
          </cell>
        </row>
        <row r="86">
          <cell r="A86" t="str">
            <v>1100</v>
          </cell>
          <cell r="B86" t="str">
            <v>Fabricação de bebidas</v>
          </cell>
          <cell r="C86" t="str">
            <v>1111</v>
          </cell>
          <cell r="D86" t="str">
            <v>Fabricação de aguardentes e outras bebidas destiladas</v>
          </cell>
        </row>
        <row r="87">
          <cell r="A87" t="str">
            <v>1100</v>
          </cell>
          <cell r="B87" t="str">
            <v>Fabricação de bebidas</v>
          </cell>
          <cell r="C87" t="str">
            <v>1112</v>
          </cell>
          <cell r="D87" t="str">
            <v>Fabricação de vinho</v>
          </cell>
        </row>
        <row r="88">
          <cell r="A88" t="str">
            <v>1100</v>
          </cell>
          <cell r="B88" t="str">
            <v>Fabricação de bebidas</v>
          </cell>
          <cell r="C88" t="str">
            <v>1113</v>
          </cell>
          <cell r="D88" t="str">
            <v>Fabricação de malte, cervejas e chopes</v>
          </cell>
        </row>
        <row r="89">
          <cell r="A89" t="str">
            <v>1100</v>
          </cell>
          <cell r="B89" t="str">
            <v>Fabricação de bebidas</v>
          </cell>
          <cell r="C89" t="str">
            <v>1121</v>
          </cell>
          <cell r="D89" t="str">
            <v>Fabricação de águas envasadas</v>
          </cell>
        </row>
        <row r="90">
          <cell r="A90" t="str">
            <v>1100</v>
          </cell>
          <cell r="B90" t="str">
            <v>Fabricação de bebidas</v>
          </cell>
          <cell r="C90" t="str">
            <v>1122</v>
          </cell>
          <cell r="D90" t="str">
            <v>Fabricação de refrigerantes e de outras bebidas não-alcoólicas</v>
          </cell>
        </row>
        <row r="91">
          <cell r="A91" t="str">
            <v>1200</v>
          </cell>
          <cell r="B91" t="str">
            <v>Fabricação de produtos do fumo</v>
          </cell>
          <cell r="C91" t="str">
            <v>1210</v>
          </cell>
          <cell r="D91" t="str">
            <v>Processamento industrial do fumo</v>
          </cell>
        </row>
        <row r="92">
          <cell r="A92" t="str">
            <v>1200</v>
          </cell>
          <cell r="B92" t="str">
            <v>Fabricação de produtos do fumo</v>
          </cell>
          <cell r="C92" t="str">
            <v>1220</v>
          </cell>
          <cell r="D92" t="str">
            <v>Fabricação de produtos do fumo</v>
          </cell>
        </row>
        <row r="93">
          <cell r="A93" t="str">
            <v>1300</v>
          </cell>
          <cell r="B93" t="str">
            <v>Fabricação de produtos têxteis</v>
          </cell>
          <cell r="C93" t="str">
            <v>1311</v>
          </cell>
          <cell r="D93" t="str">
            <v>Preparação e fiação de fibras de algodão</v>
          </cell>
        </row>
        <row r="94">
          <cell r="A94" t="str">
            <v>1300</v>
          </cell>
          <cell r="B94" t="str">
            <v>Fabricação de produtos têxteis</v>
          </cell>
          <cell r="C94" t="str">
            <v>1312</v>
          </cell>
          <cell r="D94" t="str">
            <v>Preparação e fiação de fibras têxteis naturais, exceto algodão</v>
          </cell>
        </row>
        <row r="95">
          <cell r="A95" t="str">
            <v>1300</v>
          </cell>
          <cell r="B95" t="str">
            <v>Fabricação de produtos têxteis</v>
          </cell>
          <cell r="C95" t="str">
            <v>1313</v>
          </cell>
          <cell r="D95" t="str">
            <v>Fiação de fibras artificiais e sintéticas</v>
          </cell>
        </row>
        <row r="96">
          <cell r="A96" t="str">
            <v>1300</v>
          </cell>
          <cell r="B96" t="str">
            <v>Fabricação de produtos têxteis</v>
          </cell>
          <cell r="C96" t="str">
            <v>1314</v>
          </cell>
          <cell r="D96" t="str">
            <v>Fabricação de linhas para costurar e bordar</v>
          </cell>
        </row>
        <row r="97">
          <cell r="A97" t="str">
            <v>1300</v>
          </cell>
          <cell r="B97" t="str">
            <v>Fabricação de produtos têxteis</v>
          </cell>
          <cell r="C97" t="str">
            <v>1321</v>
          </cell>
          <cell r="D97" t="str">
            <v>Tecelagem de fios de algodão</v>
          </cell>
        </row>
        <row r="98">
          <cell r="A98" t="str">
            <v>1300</v>
          </cell>
          <cell r="B98" t="str">
            <v>Fabricação de produtos têxteis</v>
          </cell>
          <cell r="C98" t="str">
            <v>1322</v>
          </cell>
          <cell r="D98" t="str">
            <v>Tecelagem de fios de fibras têxteis naturais, exceto algodão</v>
          </cell>
        </row>
        <row r="99">
          <cell r="A99" t="str">
            <v>1300</v>
          </cell>
          <cell r="B99" t="str">
            <v>Fabricação de produtos têxteis</v>
          </cell>
          <cell r="C99" t="str">
            <v>1323</v>
          </cell>
          <cell r="D99" t="str">
            <v>Tecelagem de fios de fibras artificiais e sintéticas</v>
          </cell>
        </row>
        <row r="100">
          <cell r="A100" t="str">
            <v>1300</v>
          </cell>
          <cell r="B100" t="str">
            <v>Fabricação de produtos têxteis</v>
          </cell>
          <cell r="C100" t="str">
            <v>1330</v>
          </cell>
          <cell r="D100" t="str">
            <v>Fabricação de tecidos de malha</v>
          </cell>
        </row>
        <row r="101">
          <cell r="A101" t="str">
            <v>1300</v>
          </cell>
          <cell r="B101" t="str">
            <v>Fabricação de produtos têxteis</v>
          </cell>
          <cell r="C101" t="str">
            <v>1340</v>
          </cell>
          <cell r="D101" t="str">
            <v>Acabamentos em fios, tecidos e artefatos têxteis</v>
          </cell>
        </row>
        <row r="102">
          <cell r="A102" t="str">
            <v>1300</v>
          </cell>
          <cell r="B102" t="str">
            <v>Fabricação de produtos têxteis</v>
          </cell>
          <cell r="C102" t="str">
            <v>1351</v>
          </cell>
          <cell r="D102" t="str">
            <v>Fabricação de artefatos têxteis para uso doméstico</v>
          </cell>
        </row>
        <row r="103">
          <cell r="A103" t="str">
            <v>1300</v>
          </cell>
          <cell r="B103" t="str">
            <v>Fabricação de produtos têxteis</v>
          </cell>
          <cell r="C103" t="str">
            <v>1352</v>
          </cell>
          <cell r="D103" t="str">
            <v>Fabricação de artefatos de tapeçaria</v>
          </cell>
        </row>
        <row r="104">
          <cell r="A104" t="str">
            <v>1300</v>
          </cell>
          <cell r="B104" t="str">
            <v>Fabricação de produtos têxteis</v>
          </cell>
          <cell r="C104" t="str">
            <v>1353</v>
          </cell>
          <cell r="D104" t="str">
            <v>Fabricação de artefatos de cordoaria</v>
          </cell>
        </row>
        <row r="105">
          <cell r="A105" t="str">
            <v>1300</v>
          </cell>
          <cell r="B105" t="str">
            <v>Fabricação de produtos têxteis</v>
          </cell>
          <cell r="C105" t="str">
            <v>1354</v>
          </cell>
          <cell r="D105" t="str">
            <v>Fabricação de tecidos especiais, inclusive artefatos</v>
          </cell>
        </row>
        <row r="106">
          <cell r="A106" t="str">
            <v>1300</v>
          </cell>
          <cell r="B106" t="str">
            <v>Fabricação de produtos têxteis</v>
          </cell>
          <cell r="C106" t="str">
            <v>1359</v>
          </cell>
          <cell r="D106" t="str">
            <v>Fabricação de outros produtos têxteis não especificados anteriormente</v>
          </cell>
        </row>
        <row r="107">
          <cell r="A107" t="str">
            <v>1400</v>
          </cell>
          <cell r="B107" t="str">
            <v>Confecção de artefatos do vestuário e acessórios</v>
          </cell>
          <cell r="C107" t="str">
            <v>1411</v>
          </cell>
          <cell r="D107" t="str">
            <v>Confecção de roupas íntimas</v>
          </cell>
        </row>
        <row r="108">
          <cell r="A108" t="str">
            <v>1400</v>
          </cell>
          <cell r="B108" t="str">
            <v>Confecção de artefatos do vestuário e acessórios</v>
          </cell>
          <cell r="C108" t="str">
            <v>1412</v>
          </cell>
          <cell r="D108" t="str">
            <v>Confecção de peças do vestuário, exceto roupas íntimas</v>
          </cell>
        </row>
        <row r="109">
          <cell r="A109" t="str">
            <v>1400</v>
          </cell>
          <cell r="B109" t="str">
            <v>Confecção de artefatos do vestuário e acessórios</v>
          </cell>
          <cell r="C109" t="str">
            <v>1413</v>
          </cell>
          <cell r="D109" t="str">
            <v>Confecção de roupas profissionais</v>
          </cell>
        </row>
        <row r="110">
          <cell r="A110" t="str">
            <v>1400</v>
          </cell>
          <cell r="B110" t="str">
            <v>Confecção de artefatos do vestuário e acessórios</v>
          </cell>
          <cell r="C110" t="str">
            <v>1414</v>
          </cell>
          <cell r="D110" t="str">
            <v>Fabricação de acessórios do vestuário, exceto para segurança e proteção</v>
          </cell>
        </row>
        <row r="111">
          <cell r="A111" t="str">
            <v>1400</v>
          </cell>
          <cell r="B111" t="str">
            <v>Confecção de artefatos do vestuário e acessórios</v>
          </cell>
          <cell r="C111" t="str">
            <v>1421</v>
          </cell>
          <cell r="D111" t="str">
            <v>Fabricação de meias</v>
          </cell>
        </row>
        <row r="112">
          <cell r="A112" t="str">
            <v>1400</v>
          </cell>
          <cell r="B112" t="str">
            <v>Confecção de artefatos do vestuário e acessórios</v>
          </cell>
          <cell r="C112" t="str">
            <v>1422</v>
          </cell>
          <cell r="D112" t="str">
            <v>Fabricação de artigos do vestuário, produzidos em malharias e tricotagens, exceto meias</v>
          </cell>
        </row>
        <row r="113">
          <cell r="A113" t="str">
            <v>1500</v>
          </cell>
          <cell r="B113" t="str">
            <v>Fabricação de calçados e de artefatos de couro</v>
          </cell>
          <cell r="C113" t="str">
            <v>1510</v>
          </cell>
          <cell r="D113" t="str">
            <v>Curtimento e outras preparações de couro</v>
          </cell>
        </row>
        <row r="114">
          <cell r="A114" t="str">
            <v>1500</v>
          </cell>
          <cell r="B114" t="str">
            <v>Fabricação de calçados e de artefatos de couro</v>
          </cell>
          <cell r="C114" t="str">
            <v>1521</v>
          </cell>
          <cell r="D114" t="str">
            <v>Fabricação de artigos para viagem, bolsas e semelhantes de qualquer material</v>
          </cell>
        </row>
        <row r="115">
          <cell r="A115" t="str">
            <v>1500</v>
          </cell>
          <cell r="B115" t="str">
            <v>Fabricação de calçados e de artefatos de couro</v>
          </cell>
          <cell r="C115" t="str">
            <v>1529</v>
          </cell>
          <cell r="D115" t="str">
            <v>Fabricação de artefatos de couro não especificados anteriormente</v>
          </cell>
        </row>
        <row r="116">
          <cell r="A116" t="str">
            <v>1500</v>
          </cell>
          <cell r="B116" t="str">
            <v>Fabricação de calçados e de artefatos de couro</v>
          </cell>
          <cell r="C116" t="str">
            <v>1531</v>
          </cell>
          <cell r="D116" t="str">
            <v>Fabricação de calçados de couro</v>
          </cell>
        </row>
        <row r="117">
          <cell r="A117" t="str">
            <v>1500</v>
          </cell>
          <cell r="B117" t="str">
            <v>Fabricação de calçados e de artefatos de couro</v>
          </cell>
          <cell r="C117" t="str">
            <v>1532</v>
          </cell>
          <cell r="D117" t="str">
            <v>Fabricação de tênis de qualquer material</v>
          </cell>
        </row>
        <row r="118">
          <cell r="A118" t="str">
            <v>1500</v>
          </cell>
          <cell r="B118" t="str">
            <v>Fabricação de calçados e de artefatos de couro</v>
          </cell>
          <cell r="C118" t="str">
            <v>1533</v>
          </cell>
          <cell r="D118" t="str">
            <v>Fabricação de calçados de material sintético</v>
          </cell>
        </row>
        <row r="119">
          <cell r="A119" t="str">
            <v>1500</v>
          </cell>
          <cell r="B119" t="str">
            <v>Fabricação de calçados e de artefatos de couro</v>
          </cell>
          <cell r="C119" t="str">
            <v>1539</v>
          </cell>
          <cell r="D119" t="str">
            <v>Fabricação de calçados de materiais não especificados anteriormente</v>
          </cell>
        </row>
        <row r="120">
          <cell r="A120" t="str">
            <v>1500</v>
          </cell>
          <cell r="B120" t="str">
            <v>Fabricação de calçados e de artefatos de couro</v>
          </cell>
          <cell r="C120" t="str">
            <v>1540</v>
          </cell>
          <cell r="D120" t="str">
            <v>Fabricação de partes para calçados, de qualquer material</v>
          </cell>
        </row>
        <row r="121">
          <cell r="A121" t="str">
            <v>1600</v>
          </cell>
          <cell r="B121" t="str">
            <v>Fabricação de produtos da madeira</v>
          </cell>
          <cell r="C121" t="str">
            <v>1610</v>
          </cell>
          <cell r="D121" t="str">
            <v>Desdobramento de madeira</v>
          </cell>
        </row>
        <row r="122">
          <cell r="A122" t="str">
            <v>1600</v>
          </cell>
          <cell r="B122" t="str">
            <v>Fabricação de produtos da madeira</v>
          </cell>
          <cell r="C122" t="str">
            <v>1621</v>
          </cell>
          <cell r="D122" t="str">
            <v>Fabricação de madeira laminada e de chapas de madeira compensada, prensada e aglomerada</v>
          </cell>
        </row>
        <row r="123">
          <cell r="A123" t="str">
            <v>1600</v>
          </cell>
          <cell r="B123" t="str">
            <v>Fabricação de produtos da madeira</v>
          </cell>
          <cell r="C123" t="str">
            <v>1622</v>
          </cell>
          <cell r="D123" t="str">
            <v>Fabricação de estruturas de madeira e de artigos de carpintaria para 
construção</v>
          </cell>
        </row>
        <row r="124">
          <cell r="A124" t="str">
            <v>1600</v>
          </cell>
          <cell r="B124" t="str">
            <v>Fabricação de produtos da madeira</v>
          </cell>
          <cell r="C124" t="str">
            <v>1623</v>
          </cell>
          <cell r="D124" t="str">
            <v>Fabricação de artefatos de tanoaria e de embalagens de madeira</v>
          </cell>
        </row>
        <row r="125">
          <cell r="A125" t="str">
            <v>1600</v>
          </cell>
          <cell r="B125" t="str">
            <v>Fabricação de produtos da madeira</v>
          </cell>
          <cell r="C125" t="str">
            <v>1629</v>
          </cell>
          <cell r="D125" t="str">
            <v>Fabricação de artefatos de madeira, palha, cortiça, vime e material trançado não especificados anteriormente, exceto móveis</v>
          </cell>
        </row>
        <row r="126">
          <cell r="A126" t="str">
            <v>1700</v>
          </cell>
          <cell r="B126" t="str">
            <v>Fabricação de celulose, papel e produtos de papel</v>
          </cell>
          <cell r="C126" t="str">
            <v>1710</v>
          </cell>
          <cell r="D126" t="str">
            <v>Fabricação de celulose e outras pastas para a fabricação de papel</v>
          </cell>
        </row>
        <row r="127">
          <cell r="A127" t="str">
            <v>1700</v>
          </cell>
          <cell r="B127" t="str">
            <v>Fabricação de celulose, papel e produtos de papel</v>
          </cell>
          <cell r="C127" t="str">
            <v>1721</v>
          </cell>
          <cell r="D127" t="str">
            <v>Fabricação de papel</v>
          </cell>
        </row>
        <row r="128">
          <cell r="A128" t="str">
            <v>1700</v>
          </cell>
          <cell r="B128" t="str">
            <v>Fabricação de celulose, papel e produtos de papel</v>
          </cell>
          <cell r="C128" t="str">
            <v>1722</v>
          </cell>
          <cell r="D128" t="str">
            <v>Fabricação de cartolina e papel-cartão</v>
          </cell>
        </row>
        <row r="129">
          <cell r="A129" t="str">
            <v>1700</v>
          </cell>
          <cell r="B129" t="str">
            <v>Fabricação de celulose, papel e produtos de papel</v>
          </cell>
          <cell r="C129" t="str">
            <v>1731</v>
          </cell>
          <cell r="D129" t="str">
            <v>Fabricação de embalagens de papel</v>
          </cell>
        </row>
        <row r="130">
          <cell r="A130" t="str">
            <v>1700</v>
          </cell>
          <cell r="B130" t="str">
            <v>Fabricação de celulose, papel e produtos de papel</v>
          </cell>
          <cell r="C130" t="str">
            <v>1732</v>
          </cell>
          <cell r="D130" t="str">
            <v>Fabricação de embalagens de cartolina e papel-cartão</v>
          </cell>
        </row>
        <row r="131">
          <cell r="A131" t="str">
            <v>1700</v>
          </cell>
          <cell r="B131" t="str">
            <v>Fabricação de celulose, papel e produtos de papel</v>
          </cell>
          <cell r="C131" t="str">
            <v>1733</v>
          </cell>
          <cell r="D131" t="str">
            <v>Fabricação de chapas e de embalagens de papelão ondulado</v>
          </cell>
        </row>
        <row r="132">
          <cell r="A132" t="str">
            <v>1700</v>
          </cell>
          <cell r="B132" t="str">
            <v>Fabricação de celulose, papel e produtos de papel</v>
          </cell>
          <cell r="C132" t="str">
            <v>1741</v>
          </cell>
          <cell r="D132" t="str">
            <v>Fabricação de produtos de papel, cartolina, papel-cartão e papelão ondulado para uso comercial e de escritório</v>
          </cell>
        </row>
        <row r="133">
          <cell r="A133" t="str">
            <v>1700</v>
          </cell>
          <cell r="B133" t="str">
            <v>Fabricação de celulose, papel e produtos de papel</v>
          </cell>
          <cell r="C133" t="str">
            <v>1742</v>
          </cell>
          <cell r="D133" t="str">
            <v>Fabricação de produtos de papel para usos doméstico e higiênico-sanitário</v>
          </cell>
        </row>
        <row r="134">
          <cell r="A134" t="str">
            <v>1700</v>
          </cell>
          <cell r="B134" t="str">
            <v>Fabricação de celulose, papel e produtos de papel</v>
          </cell>
          <cell r="C134" t="str">
            <v>1749</v>
          </cell>
          <cell r="D134" t="str">
            <v>Fabricação de produtos de pastas celulósicas, papel, cartolina, papel-cartão e papelão ondulado não especificados anteriormente</v>
          </cell>
        </row>
        <row r="135">
          <cell r="A135" t="str">
            <v>1800</v>
          </cell>
          <cell r="B135" t="str">
            <v>Impressão e reprodução de gravações</v>
          </cell>
          <cell r="C135" t="str">
            <v>1811</v>
          </cell>
          <cell r="D135" t="str">
            <v>Impressão de jornais, livros, revistas e outras publicações periódicas</v>
          </cell>
        </row>
        <row r="136">
          <cell r="A136" t="str">
            <v>1800</v>
          </cell>
          <cell r="B136" t="str">
            <v>Impressão e reprodução de gravações</v>
          </cell>
          <cell r="C136" t="str">
            <v>1812</v>
          </cell>
          <cell r="D136" t="str">
            <v>Impressão de material de segurança</v>
          </cell>
        </row>
        <row r="137">
          <cell r="A137" t="str">
            <v>1800</v>
          </cell>
          <cell r="B137" t="str">
            <v>Impressão e reprodução de gravações</v>
          </cell>
          <cell r="C137" t="str">
            <v>1813</v>
          </cell>
          <cell r="D137" t="str">
            <v>Impressão de materiais para outros usos</v>
          </cell>
        </row>
        <row r="138">
          <cell r="A138" t="str">
            <v>1800</v>
          </cell>
          <cell r="B138" t="str">
            <v>Impressão e reprodução de gravações</v>
          </cell>
          <cell r="C138" t="str">
            <v>1821</v>
          </cell>
          <cell r="D138" t="str">
            <v>Serviços de pré-impressão</v>
          </cell>
        </row>
        <row r="139">
          <cell r="A139" t="str">
            <v>1800</v>
          </cell>
          <cell r="B139" t="str">
            <v>Impressão e reprodução de gravações</v>
          </cell>
          <cell r="C139" t="str">
            <v>1822</v>
          </cell>
          <cell r="D139" t="str">
            <v>Serviços de acabamentos gráficos</v>
          </cell>
        </row>
        <row r="140">
          <cell r="A140" t="str">
            <v>1800</v>
          </cell>
          <cell r="B140" t="str">
            <v>Impressão e reprodução de gravações</v>
          </cell>
          <cell r="C140" t="str">
            <v>1830</v>
          </cell>
          <cell r="D140" t="str">
            <v>Reprodução de materiais gravados em qualquer suporte</v>
          </cell>
        </row>
        <row r="141">
          <cell r="A141" t="str">
            <v>1991</v>
          </cell>
          <cell r="B141" t="str">
            <v>Refino de petróleo e coquerias</v>
          </cell>
          <cell r="C141" t="str">
            <v>1910</v>
          </cell>
          <cell r="D141" t="str">
            <v>Coquerias</v>
          </cell>
        </row>
        <row r="142">
          <cell r="A142" t="str">
            <v>1991</v>
          </cell>
          <cell r="B142" t="str">
            <v>Refino de petróleo e coquerias</v>
          </cell>
          <cell r="C142" t="str">
            <v>1921</v>
          </cell>
          <cell r="D142" t="str">
            <v>Fabricação de produtos do refino de petróleo</v>
          </cell>
        </row>
        <row r="143">
          <cell r="A143" t="str">
            <v>1991</v>
          </cell>
          <cell r="B143" t="str">
            <v>Refino de petróleo e coquerias</v>
          </cell>
          <cell r="C143" t="str">
            <v>1922</v>
          </cell>
          <cell r="D143" t="str">
            <v>Fabricação de produtos derivados do petróleo, exceto produtos do refino</v>
          </cell>
        </row>
        <row r="144">
          <cell r="A144" t="str">
            <v>1992</v>
          </cell>
          <cell r="B144" t="str">
            <v>Fabricação de biocombustíveis</v>
          </cell>
          <cell r="C144" t="str">
            <v>1931</v>
          </cell>
          <cell r="D144" t="str">
            <v>Fabricação de álcool</v>
          </cell>
        </row>
        <row r="145">
          <cell r="A145" t="str">
            <v>1992</v>
          </cell>
          <cell r="B145" t="str">
            <v>Fabricação de biocombustíveis</v>
          </cell>
          <cell r="C145" t="str">
            <v>1932</v>
          </cell>
          <cell r="D145" t="str">
            <v>Fabricação de biocombustíveis, exceto álcool</v>
          </cell>
        </row>
        <row r="146">
          <cell r="A146" t="str">
            <v>2091</v>
          </cell>
          <cell r="B146" t="str">
            <v>Fabricação de químicos orgânicos e inorgânicos, resinas e elastômeros</v>
          </cell>
          <cell r="C146" t="str">
            <v>2011</v>
          </cell>
          <cell r="D146" t="str">
            <v>Fabricação de cloro e álcalis</v>
          </cell>
        </row>
        <row r="147">
          <cell r="A147" t="str">
            <v>2091</v>
          </cell>
          <cell r="B147" t="str">
            <v>Fabricação de químicos orgânicos e inorgânicos, resinas e elastômeros</v>
          </cell>
          <cell r="C147" t="str">
            <v>2012</v>
          </cell>
          <cell r="D147" t="str">
            <v>Fabricação de intermediários para fertilizantes</v>
          </cell>
        </row>
        <row r="148">
          <cell r="A148" t="str">
            <v>2091</v>
          </cell>
          <cell r="B148" t="str">
            <v>Fabricação de químicos orgânicos e inorgânicos, resinas e elastômeros</v>
          </cell>
          <cell r="C148" t="str">
            <v>2013</v>
          </cell>
          <cell r="D148" t="str">
            <v>Fabricação de adubos e fertilizantes</v>
          </cell>
        </row>
        <row r="149">
          <cell r="A149" t="str">
            <v>2091</v>
          </cell>
          <cell r="B149" t="str">
            <v>Fabricação de químicos orgânicos e inorgânicos, resinas e elastômeros</v>
          </cell>
          <cell r="C149" t="str">
            <v>2014</v>
          </cell>
          <cell r="D149" t="str">
            <v>Fabricação de gases industriais</v>
          </cell>
        </row>
        <row r="150">
          <cell r="A150" t="str">
            <v>2091</v>
          </cell>
          <cell r="B150" t="str">
            <v>Fabricação de químicos orgânicos e inorgânicos, resinas e elastômeros</v>
          </cell>
          <cell r="C150" t="str">
            <v>2019</v>
          </cell>
          <cell r="D150" t="str">
            <v>Fabricação de produtos químicos inorgânicos não especificados anteriormente</v>
          </cell>
        </row>
        <row r="151">
          <cell r="A151" t="str">
            <v>2091</v>
          </cell>
          <cell r="B151" t="str">
            <v>Fabricação de químicos orgânicos e inorgânicos, resinas e elastômeros</v>
          </cell>
          <cell r="C151" t="str">
            <v>2021</v>
          </cell>
          <cell r="D151" t="str">
            <v>Fabricação de produtos petroquímicos básicos</v>
          </cell>
        </row>
        <row r="152">
          <cell r="A152" t="str">
            <v>2091</v>
          </cell>
          <cell r="B152" t="str">
            <v>Fabricação de químicos orgânicos e inorgânicos, resinas e elastômeros</v>
          </cell>
          <cell r="C152" t="str">
            <v>2022</v>
          </cell>
          <cell r="D152" t="str">
            <v>Fabricação de intermediários para plastificantes, resinas e fibras</v>
          </cell>
        </row>
        <row r="153">
          <cell r="A153" t="str">
            <v>2091</v>
          </cell>
          <cell r="B153" t="str">
            <v>Fabricação de químicos orgânicos e inorgânicos, resinas e elastômeros</v>
          </cell>
          <cell r="C153" t="str">
            <v>2029</v>
          </cell>
          <cell r="D153" t="str">
            <v>Fabricação de produtos químicos orgânicos não especificados anteriormente</v>
          </cell>
        </row>
        <row r="154">
          <cell r="A154" t="str">
            <v>2091</v>
          </cell>
          <cell r="B154" t="str">
            <v>Fabricação de químicos orgânicos e inorgânicos, resinas e elastômeros</v>
          </cell>
          <cell r="C154" t="str">
            <v>2031</v>
          </cell>
          <cell r="D154" t="str">
            <v>Fabricação de resinas termoplásticas</v>
          </cell>
        </row>
        <row r="155">
          <cell r="A155" t="str">
            <v>2091</v>
          </cell>
          <cell r="B155" t="str">
            <v>Fabricação de químicos orgânicos e inorgânicos, resinas e elastômeros</v>
          </cell>
          <cell r="C155" t="str">
            <v>2032</v>
          </cell>
          <cell r="D155" t="str">
            <v>Fabricação de resinas termofixas</v>
          </cell>
        </row>
        <row r="156">
          <cell r="A156" t="str">
            <v>2091</v>
          </cell>
          <cell r="B156" t="str">
            <v>Fabricação de químicos orgânicos e inorgânicos, resinas e elastômeros</v>
          </cell>
          <cell r="C156" t="str">
            <v>2033</v>
          </cell>
          <cell r="D156" t="str">
            <v>Fabricação de elastômeros</v>
          </cell>
        </row>
        <row r="157">
          <cell r="A157" t="str">
            <v>2091</v>
          </cell>
          <cell r="B157" t="str">
            <v>Fabricação de químicos orgânicos e inorgânicos, resinas e elastômeros</v>
          </cell>
          <cell r="C157" t="str">
            <v>2040</v>
          </cell>
          <cell r="D157" t="str">
            <v>Fabricação de fibras artificiais e sintéticas</v>
          </cell>
        </row>
        <row r="158">
          <cell r="A158" t="str">
            <v>2092</v>
          </cell>
          <cell r="B158" t="str">
            <v>Fabricação de defensivos, desinfestantes, tintas e químicos diversos</v>
          </cell>
          <cell r="C158" t="str">
            <v>2051</v>
          </cell>
          <cell r="D158" t="str">
            <v>Fabricação de defensivos agrícolas</v>
          </cell>
        </row>
        <row r="159">
          <cell r="A159" t="str">
            <v>2092</v>
          </cell>
          <cell r="B159" t="str">
            <v>Fabricação de defensivos, desinfestantes, tintas e químicos diversos</v>
          </cell>
          <cell r="C159" t="str">
            <v>2052</v>
          </cell>
          <cell r="D159" t="str">
            <v>Fabricação de desinfestantes domissanitários</v>
          </cell>
        </row>
        <row r="160">
          <cell r="A160" t="str">
            <v>2092</v>
          </cell>
          <cell r="B160" t="str">
            <v>Fabricação de defensivos, desinfestantes, tintas e químicos diversos</v>
          </cell>
          <cell r="C160" t="str">
            <v>2071</v>
          </cell>
          <cell r="D160" t="str">
            <v>Fabricação de tintas, vernizes, esmaltes e lacas</v>
          </cell>
        </row>
        <row r="161">
          <cell r="A161" t="str">
            <v>2092</v>
          </cell>
          <cell r="B161" t="str">
            <v>Fabricação de defensivos, desinfestantes, tintas e químicos diversos</v>
          </cell>
          <cell r="C161" t="str">
            <v>2072</v>
          </cell>
          <cell r="D161" t="str">
            <v>Fabricação de tintas de impressão</v>
          </cell>
        </row>
        <row r="162">
          <cell r="A162" t="str">
            <v>2092</v>
          </cell>
          <cell r="B162" t="str">
            <v>Fabricação de defensivos, desinfestantes, tintas e químicos diversos</v>
          </cell>
          <cell r="C162" t="str">
            <v>2073</v>
          </cell>
          <cell r="D162" t="str">
            <v>Fabricação de impermeabilizantes, solventes e produtos afins</v>
          </cell>
        </row>
        <row r="163">
          <cell r="A163" t="str">
            <v>2092</v>
          </cell>
          <cell r="B163" t="str">
            <v>Fabricação de defensivos, desinfestantes, tintas e químicos diversos</v>
          </cell>
          <cell r="C163" t="str">
            <v>2091</v>
          </cell>
          <cell r="D163" t="str">
            <v>Fabricação de adesivos e selantes</v>
          </cell>
        </row>
        <row r="164">
          <cell r="A164" t="str">
            <v>2092</v>
          </cell>
          <cell r="B164" t="str">
            <v>Fabricação de defensivos, desinfestantes, tintas e químicos diversos</v>
          </cell>
          <cell r="C164" t="str">
            <v>2092</v>
          </cell>
          <cell r="D164" t="str">
            <v>Fabricação de explosivos</v>
          </cell>
        </row>
        <row r="165">
          <cell r="A165" t="str">
            <v>2092</v>
          </cell>
          <cell r="B165" t="str">
            <v>Fabricação de defensivos, desinfestantes, tintas e químicos diversos</v>
          </cell>
          <cell r="C165" t="str">
            <v>2093</v>
          </cell>
          <cell r="D165" t="str">
            <v>Fabricação de aditivos de uso industrial</v>
          </cell>
        </row>
        <row r="166">
          <cell r="A166" t="str">
            <v>2092</v>
          </cell>
          <cell r="B166" t="str">
            <v>Fabricação de defensivos, desinfestantes, tintas e químicos diversos</v>
          </cell>
          <cell r="C166" t="str">
            <v>2094</v>
          </cell>
          <cell r="D166" t="str">
            <v>Fabricação de catalisadores</v>
          </cell>
        </row>
        <row r="167">
          <cell r="A167" t="str">
            <v>2092</v>
          </cell>
          <cell r="B167" t="str">
            <v>Fabricação de defensivos, desinfestantes, tintas e químicos diversos</v>
          </cell>
          <cell r="C167" t="str">
            <v>2099</v>
          </cell>
          <cell r="D167" t="str">
            <v>Fabricação de produtos químicos não especificados anteriormente</v>
          </cell>
        </row>
        <row r="168">
          <cell r="A168" t="str">
            <v>2093</v>
          </cell>
          <cell r="B168" t="str">
            <v>Fabricação de produtos de limpeza, cosméticos/perfumaria e higiene pessoal</v>
          </cell>
          <cell r="C168" t="str">
            <v>2061</v>
          </cell>
          <cell r="D168" t="str">
            <v>Fabricação de sabões e detergentes sintéticos</v>
          </cell>
        </row>
        <row r="169">
          <cell r="A169" t="str">
            <v>2093</v>
          </cell>
          <cell r="B169" t="str">
            <v>Fabricação de produtos de limpeza, cosméticos/perfumaria e higiene pessoal</v>
          </cell>
          <cell r="C169" t="str">
            <v>2062</v>
          </cell>
          <cell r="D169" t="str">
            <v>Fabricação de produtos de limpeza e polimento</v>
          </cell>
        </row>
        <row r="170">
          <cell r="A170" t="str">
            <v>2093</v>
          </cell>
          <cell r="B170" t="str">
            <v>Fabricação de produtos de limpeza, cosméticos/perfumaria e higiene pessoal</v>
          </cell>
          <cell r="C170" t="str">
            <v>2063</v>
          </cell>
          <cell r="D170" t="str">
            <v>Fabricação de cosméticos, produtos de perfumaria e de higiene pessoal</v>
          </cell>
        </row>
        <row r="171">
          <cell r="A171" t="str">
            <v>2100</v>
          </cell>
          <cell r="B171" t="str">
            <v>Fabricação de produtos farmoquímicos e farmacêuticos</v>
          </cell>
          <cell r="C171" t="str">
            <v>2110</v>
          </cell>
          <cell r="D171" t="str">
            <v>Fabricação de produtos farmoquímicos</v>
          </cell>
        </row>
        <row r="172">
          <cell r="A172" t="str">
            <v>2100</v>
          </cell>
          <cell r="B172" t="str">
            <v>Fabricação de produtos farmoquímicos e farmacêuticos</v>
          </cell>
          <cell r="C172" t="str">
            <v>2121</v>
          </cell>
          <cell r="D172" t="str">
            <v>Fabricação de medicamentos para uso humano</v>
          </cell>
        </row>
        <row r="173">
          <cell r="A173" t="str">
            <v>2100</v>
          </cell>
          <cell r="B173" t="str">
            <v>Fabricação de produtos farmoquímicos e farmacêuticos</v>
          </cell>
          <cell r="C173" t="str">
            <v>2122</v>
          </cell>
          <cell r="D173" t="str">
            <v>Fabricação de medicamentos para uso veterinário</v>
          </cell>
        </row>
        <row r="174">
          <cell r="A174" t="str">
            <v>2100</v>
          </cell>
          <cell r="B174" t="str">
            <v>Fabricação de produtos farmoquímicos e farmacêuticos</v>
          </cell>
          <cell r="C174" t="str">
            <v>2123</v>
          </cell>
          <cell r="D174" t="str">
            <v>Fabricação de preparações farmacêuticas</v>
          </cell>
        </row>
        <row r="175">
          <cell r="A175" t="str">
            <v>2200</v>
          </cell>
          <cell r="B175" t="str">
            <v>Fabricação de produtos de borracha e de material plástico</v>
          </cell>
          <cell r="C175" t="str">
            <v>2211</v>
          </cell>
          <cell r="D175" t="str">
            <v>Fabricação de pneumáticos e de câmaras-de-ar</v>
          </cell>
        </row>
        <row r="176">
          <cell r="A176" t="str">
            <v>2200</v>
          </cell>
          <cell r="B176" t="str">
            <v>Fabricação de produtos de borracha e de material plástico</v>
          </cell>
          <cell r="C176" t="str">
            <v>2212</v>
          </cell>
          <cell r="D176" t="str">
            <v>Reforma de pneumáticos usados</v>
          </cell>
        </row>
        <row r="177">
          <cell r="A177" t="str">
            <v>2200</v>
          </cell>
          <cell r="B177" t="str">
            <v>Fabricação de produtos de borracha e de material plástico</v>
          </cell>
          <cell r="C177" t="str">
            <v>2219</v>
          </cell>
          <cell r="D177" t="str">
            <v>Fabricação de artefatos de borracha não especificados anteriormente</v>
          </cell>
        </row>
        <row r="178">
          <cell r="A178" t="str">
            <v>2200</v>
          </cell>
          <cell r="B178" t="str">
            <v>Fabricação de produtos de borracha e de material plástico</v>
          </cell>
          <cell r="C178" t="str">
            <v>2221</v>
          </cell>
          <cell r="D178" t="str">
            <v>Fabricação de laminados planos e tubulares de material plástico</v>
          </cell>
        </row>
        <row r="179">
          <cell r="A179" t="str">
            <v>2200</v>
          </cell>
          <cell r="B179" t="str">
            <v>Fabricação de produtos de borracha e de material plástico</v>
          </cell>
          <cell r="C179" t="str">
            <v>2222</v>
          </cell>
          <cell r="D179" t="str">
            <v>Fabricação de embalagens de material plástico</v>
          </cell>
        </row>
        <row r="180">
          <cell r="A180" t="str">
            <v>2200</v>
          </cell>
          <cell r="B180" t="str">
            <v>Fabricação de produtos de borracha e de material plástico</v>
          </cell>
          <cell r="C180" t="str">
            <v>2223</v>
          </cell>
          <cell r="D180" t="str">
            <v>Fabricação de tubos e acessórios de material plástico para uso na construção</v>
          </cell>
        </row>
        <row r="181">
          <cell r="A181" t="str">
            <v>2200</v>
          </cell>
          <cell r="B181" t="str">
            <v>Fabricação de produtos de borracha e de material plástico</v>
          </cell>
          <cell r="C181" t="str">
            <v>2229</v>
          </cell>
          <cell r="D181" t="str">
            <v>Fabricação de artefatos de material plástico não especificados anteriormente</v>
          </cell>
        </row>
        <row r="182">
          <cell r="A182" t="str">
            <v>2300</v>
          </cell>
          <cell r="B182" t="str">
            <v>Fabricação de produtos de minerais não-metálicos</v>
          </cell>
          <cell r="C182" t="str">
            <v>2311</v>
          </cell>
          <cell r="D182" t="str">
            <v>Fabricação de vidro plano e de segurança</v>
          </cell>
        </row>
        <row r="183">
          <cell r="A183" t="str">
            <v>2300</v>
          </cell>
          <cell r="B183" t="str">
            <v>Fabricação de produtos de minerais não-metálicos</v>
          </cell>
          <cell r="C183" t="str">
            <v>2312</v>
          </cell>
          <cell r="D183" t="str">
            <v>Fabricação de embalagens de vidro</v>
          </cell>
        </row>
        <row r="184">
          <cell r="A184" t="str">
            <v>2300</v>
          </cell>
          <cell r="B184" t="str">
            <v>Fabricação de produtos de minerais não-metálicos</v>
          </cell>
          <cell r="C184" t="str">
            <v>2319</v>
          </cell>
          <cell r="D184" t="str">
            <v>Fabricação de artigos de vidro</v>
          </cell>
        </row>
        <row r="185">
          <cell r="A185" t="str">
            <v>2300</v>
          </cell>
          <cell r="B185" t="str">
            <v>Fabricação de produtos de minerais não-metálicos</v>
          </cell>
          <cell r="C185" t="str">
            <v>2320</v>
          </cell>
          <cell r="D185" t="str">
            <v>Fabricação de cimento</v>
          </cell>
        </row>
        <row r="186">
          <cell r="A186" t="str">
            <v>2300</v>
          </cell>
          <cell r="B186" t="str">
            <v>Fabricação de produtos de minerais não-metálicos</v>
          </cell>
          <cell r="C186" t="str">
            <v>2330</v>
          </cell>
          <cell r="D186" t="str">
            <v>Fabricação de artefatos de concreto, cimento, fibrocimento, gesso e materiais semelhantes</v>
          </cell>
        </row>
        <row r="187">
          <cell r="A187" t="str">
            <v>2300</v>
          </cell>
          <cell r="B187" t="str">
            <v>Fabricação de produtos de minerais não-metálicos</v>
          </cell>
          <cell r="C187" t="str">
            <v>2341</v>
          </cell>
          <cell r="D187" t="str">
            <v>Fabricação de produtos cerâmicos refratários</v>
          </cell>
        </row>
        <row r="188">
          <cell r="A188" t="str">
            <v>2300</v>
          </cell>
          <cell r="B188" t="str">
            <v>Fabricação de produtos de minerais não-metálicos</v>
          </cell>
          <cell r="C188" t="str">
            <v>2342</v>
          </cell>
          <cell r="D188" t="str">
            <v>Fabricação de produtos cerâmicos não-refratários para uso estrutural na construção</v>
          </cell>
        </row>
        <row r="189">
          <cell r="A189" t="str">
            <v>2300</v>
          </cell>
          <cell r="B189" t="str">
            <v>Fabricação de produtos de minerais não-metálicos</v>
          </cell>
          <cell r="C189" t="str">
            <v>2349</v>
          </cell>
          <cell r="D189" t="str">
            <v>Fabricação de produtos cerâmicos não-refratários não especificados anteriormente</v>
          </cell>
        </row>
        <row r="190">
          <cell r="A190" t="str">
            <v>2300</v>
          </cell>
          <cell r="B190" t="str">
            <v>Fabricação de produtos de minerais não-metálicos</v>
          </cell>
          <cell r="C190" t="str">
            <v>2391</v>
          </cell>
          <cell r="D190" t="str">
            <v>Aparelhamento e outros trabalhos em pedras</v>
          </cell>
        </row>
        <row r="191">
          <cell r="A191" t="str">
            <v>2300</v>
          </cell>
          <cell r="B191" t="str">
            <v>Fabricação de produtos de minerais não-metálicos</v>
          </cell>
          <cell r="C191" t="str">
            <v>2392</v>
          </cell>
          <cell r="D191" t="str">
            <v>Fabricação de cal e gesso</v>
          </cell>
        </row>
        <row r="192">
          <cell r="A192" t="str">
            <v>2300</v>
          </cell>
          <cell r="B192" t="str">
            <v>Fabricação de produtos de minerais não-metálicos</v>
          </cell>
          <cell r="C192" t="str">
            <v>2399</v>
          </cell>
          <cell r="D192" t="str">
            <v>Fabricação de produtos de minerais não-metálicos não especificados anteriormente</v>
          </cell>
        </row>
        <row r="193">
          <cell r="A193" t="str">
            <v>2491</v>
          </cell>
          <cell r="B193" t="str">
            <v>Produção de ferro-gusa/ferroligas, siderurgia e tubos de aço sem costura</v>
          </cell>
          <cell r="C193" t="str">
            <v>2411</v>
          </cell>
          <cell r="D193" t="str">
            <v>Produção de ferro-gusa</v>
          </cell>
        </row>
        <row r="194">
          <cell r="A194" t="str">
            <v>2491</v>
          </cell>
          <cell r="B194" t="str">
            <v>Produção de ferro-gusa/ferroligas, siderurgia e tubos de aço sem costura</v>
          </cell>
          <cell r="C194" t="str">
            <v>2412</v>
          </cell>
          <cell r="D194" t="str">
            <v>Produção de ferroligas</v>
          </cell>
        </row>
        <row r="195">
          <cell r="A195" t="str">
            <v>2491</v>
          </cell>
          <cell r="B195" t="str">
            <v>Produção de ferro-gusa/ferroligas, siderurgia e tubos de aço sem costura</v>
          </cell>
          <cell r="C195" t="str">
            <v>2421</v>
          </cell>
          <cell r="D195" t="str">
            <v>Produção de semi-acabados de aço</v>
          </cell>
        </row>
        <row r="196">
          <cell r="A196" t="str">
            <v>2491</v>
          </cell>
          <cell r="B196" t="str">
            <v>Produção de ferro-gusa/ferroligas, siderurgia e tubos de aço sem costura</v>
          </cell>
          <cell r="C196" t="str">
            <v>2422</v>
          </cell>
          <cell r="D196" t="str">
            <v>Produção de laminados planos de aço</v>
          </cell>
        </row>
        <row r="197">
          <cell r="A197" t="str">
            <v>2491</v>
          </cell>
          <cell r="B197" t="str">
            <v>Produção de ferro-gusa/ferroligas, siderurgia e tubos de aço sem costura</v>
          </cell>
          <cell r="C197" t="str">
            <v>2423</v>
          </cell>
          <cell r="D197" t="str">
            <v>Produção de laminados longos de aço</v>
          </cell>
        </row>
        <row r="198">
          <cell r="A198" t="str">
            <v>2491</v>
          </cell>
          <cell r="B198" t="str">
            <v>Produção de ferro-gusa/ferroligas, siderurgia e tubos de aço sem costura</v>
          </cell>
          <cell r="C198" t="str">
            <v>2424</v>
          </cell>
          <cell r="D198" t="str">
            <v>Produção de relaminados, trefilados e perfilados de aço</v>
          </cell>
        </row>
        <row r="199">
          <cell r="A199" t="str">
            <v>2491</v>
          </cell>
          <cell r="B199" t="str">
            <v>Produção de ferro-gusa/ferroligas, siderurgia e tubos de aço sem costura</v>
          </cell>
          <cell r="C199" t="str">
            <v>2431</v>
          </cell>
          <cell r="D199" t="str">
            <v>Produção de tubos de aço com costura</v>
          </cell>
        </row>
        <row r="200">
          <cell r="A200" t="str">
            <v>2491</v>
          </cell>
          <cell r="B200" t="str">
            <v>Produção de ferro-gusa/ferroligas, siderurgia e tubos de aço sem costura</v>
          </cell>
          <cell r="C200" t="str">
            <v>2439</v>
          </cell>
          <cell r="D200" t="str">
            <v>Produção de outros tubos de ferro e aço</v>
          </cell>
        </row>
        <row r="201">
          <cell r="A201" t="str">
            <v>2492</v>
          </cell>
          <cell r="B201" t="str">
            <v>Metalurgia de metais não-ferosos e a fundição de metais</v>
          </cell>
          <cell r="C201" t="str">
            <v>2441</v>
          </cell>
          <cell r="D201" t="str">
            <v>Metalurgia do alumínio e suas ligas</v>
          </cell>
        </row>
        <row r="202">
          <cell r="A202" t="str">
            <v>2492</v>
          </cell>
          <cell r="B202" t="str">
            <v>Metalurgia de metais não-ferosos e a fundição de metais</v>
          </cell>
          <cell r="C202" t="str">
            <v>2442</v>
          </cell>
          <cell r="D202" t="str">
            <v>Metalurgia dos metais preciosos</v>
          </cell>
        </row>
        <row r="203">
          <cell r="A203" t="str">
            <v>2492</v>
          </cell>
          <cell r="B203" t="str">
            <v>Metalurgia de metais não-ferosos e a fundição de metais</v>
          </cell>
          <cell r="C203" t="str">
            <v>2443</v>
          </cell>
          <cell r="D203" t="str">
            <v>Metalurgia do cobre</v>
          </cell>
        </row>
        <row r="204">
          <cell r="A204" t="str">
            <v>2492</v>
          </cell>
          <cell r="B204" t="str">
            <v>Metalurgia de metais não-ferosos e a fundição de metais</v>
          </cell>
          <cell r="C204" t="str">
            <v>2449</v>
          </cell>
          <cell r="D204" t="str">
            <v>Metalurgia dos metais não-ferrosos e suas ligas não especificados anteriormente</v>
          </cell>
        </row>
        <row r="205">
          <cell r="A205" t="str">
            <v>2492</v>
          </cell>
          <cell r="B205" t="str">
            <v>Metalurgia de metais não-ferosos e a fundição de metais</v>
          </cell>
          <cell r="C205" t="str">
            <v>2451</v>
          </cell>
          <cell r="D205" t="str">
            <v>Fundição de ferro e aço</v>
          </cell>
        </row>
        <row r="206">
          <cell r="A206" t="str">
            <v>2492</v>
          </cell>
          <cell r="B206" t="str">
            <v>Metalurgia de metais não-ferosos e a fundição de metais</v>
          </cell>
          <cell r="C206" t="str">
            <v>2452</v>
          </cell>
          <cell r="D206" t="str">
            <v>Fundição de metais não-ferrosos e suas ligas</v>
          </cell>
        </row>
        <row r="207">
          <cell r="A207" t="str">
            <v>2500</v>
          </cell>
          <cell r="B207" t="str">
            <v>Fabricação de produtos de metal, exceto máquinas e equipamentos</v>
          </cell>
          <cell r="C207" t="str">
            <v>2511</v>
          </cell>
          <cell r="D207" t="str">
            <v>Fabricação de estruturas metálicas</v>
          </cell>
        </row>
        <row r="208">
          <cell r="A208" t="str">
            <v>2500</v>
          </cell>
          <cell r="B208" t="str">
            <v>Fabricação de produtos de metal, exceto máquinas e equipamentos</v>
          </cell>
          <cell r="C208" t="str">
            <v>2512</v>
          </cell>
          <cell r="D208" t="str">
            <v>Fabricação de esquadrias de metal</v>
          </cell>
        </row>
        <row r="209">
          <cell r="A209" t="str">
            <v>2500</v>
          </cell>
          <cell r="B209" t="str">
            <v>Fabricação de produtos de metal, exceto máquinas e equipamentos</v>
          </cell>
          <cell r="C209" t="str">
            <v>2513</v>
          </cell>
          <cell r="D209" t="str">
            <v>Fabricação de obras de caldeiraria pesada</v>
          </cell>
        </row>
        <row r="210">
          <cell r="A210" t="str">
            <v>2500</v>
          </cell>
          <cell r="B210" t="str">
            <v>Fabricação de produtos de metal, exceto máquinas e equipamentos</v>
          </cell>
          <cell r="C210" t="str">
            <v>2521</v>
          </cell>
          <cell r="D210" t="str">
            <v>Fabricação de tanques, reservatórios metálicos e caldeiras para aquecimento central</v>
          </cell>
        </row>
        <row r="211">
          <cell r="A211" t="str">
            <v>2500</v>
          </cell>
          <cell r="B211" t="str">
            <v>Fabricação de produtos de metal, exceto máquinas e equipamentos</v>
          </cell>
          <cell r="C211" t="str">
            <v>2522</v>
          </cell>
          <cell r="D211" t="str">
            <v>Fabricação de caldeiras geradoras de vapor, exceto para aquecimento central e para veículos</v>
          </cell>
        </row>
        <row r="212">
          <cell r="A212" t="str">
            <v>2500</v>
          </cell>
          <cell r="B212" t="str">
            <v>Fabricação de produtos de metal, exceto máquinas e equipamentos</v>
          </cell>
          <cell r="C212" t="str">
            <v>2531</v>
          </cell>
          <cell r="D212" t="str">
            <v>Produção de forjados de aço e de metais não-ferrosos e suas ligas</v>
          </cell>
        </row>
        <row r="213">
          <cell r="A213" t="str">
            <v>2500</v>
          </cell>
          <cell r="B213" t="str">
            <v>Fabricação de produtos de metal, exceto máquinas e equipamentos</v>
          </cell>
          <cell r="C213" t="str">
            <v>2532</v>
          </cell>
          <cell r="D213" t="str">
            <v>Produção de artefatos estampados de metal; metalurgia do pó</v>
          </cell>
        </row>
        <row r="214">
          <cell r="A214" t="str">
            <v>2500</v>
          </cell>
          <cell r="B214" t="str">
            <v>Fabricação de produtos de metal, exceto máquinas e equipamentos</v>
          </cell>
          <cell r="C214" t="str">
            <v>2539</v>
          </cell>
          <cell r="D214" t="str">
            <v>Serviços de usinagem, solda, tratamento e revestimento em metais</v>
          </cell>
        </row>
        <row r="215">
          <cell r="A215" t="str">
            <v>2500</v>
          </cell>
          <cell r="B215" t="str">
            <v>Fabricação de produtos de metal, exceto máquinas e equipamentos</v>
          </cell>
          <cell r="C215" t="str">
            <v>2541</v>
          </cell>
          <cell r="D215" t="str">
            <v>Fabricação de artigos de cutelaria</v>
          </cell>
        </row>
        <row r="216">
          <cell r="A216" t="str">
            <v>2500</v>
          </cell>
          <cell r="B216" t="str">
            <v>Fabricação de produtos de metal, exceto máquinas e equipamentos</v>
          </cell>
          <cell r="C216" t="str">
            <v>2542</v>
          </cell>
          <cell r="D216" t="str">
            <v>Fabricação de artigos de serralheria, exceto esquadrias</v>
          </cell>
        </row>
        <row r="217">
          <cell r="A217" t="str">
            <v>2500</v>
          </cell>
          <cell r="B217" t="str">
            <v>Fabricação de produtos de metal, exceto máquinas e equipamentos</v>
          </cell>
          <cell r="C217" t="str">
            <v>2543</v>
          </cell>
          <cell r="D217" t="str">
            <v>Fabricação de ferramentas</v>
          </cell>
        </row>
        <row r="218">
          <cell r="A218" t="str">
            <v>2500</v>
          </cell>
          <cell r="B218" t="str">
            <v>Fabricação de produtos de metal, exceto máquinas e equipamentos</v>
          </cell>
          <cell r="C218" t="str">
            <v>2550</v>
          </cell>
          <cell r="D218" t="str">
            <v>Fabricação de equipamento bélico pesado, armas de fogo e munições</v>
          </cell>
        </row>
        <row r="219">
          <cell r="A219" t="str">
            <v>2500</v>
          </cell>
          <cell r="B219" t="str">
            <v>Fabricação de produtos de metal, exceto máquinas e equipamentos</v>
          </cell>
          <cell r="C219" t="str">
            <v>2591</v>
          </cell>
          <cell r="D219" t="str">
            <v>Fabricação de embalagens metálicas</v>
          </cell>
        </row>
        <row r="220">
          <cell r="A220" t="str">
            <v>2500</v>
          </cell>
          <cell r="B220" t="str">
            <v>Fabricação de produtos de metal, exceto máquinas e equipamentos</v>
          </cell>
          <cell r="C220" t="str">
            <v>2592</v>
          </cell>
          <cell r="D220" t="str">
            <v>Fabricação de produtos de trefilados de metal</v>
          </cell>
        </row>
        <row r="221">
          <cell r="A221" t="str">
            <v>2500</v>
          </cell>
          <cell r="B221" t="str">
            <v>Fabricação de produtos de metal, exceto máquinas e equipamentos</v>
          </cell>
          <cell r="C221" t="str">
            <v>2593</v>
          </cell>
          <cell r="D221" t="str">
            <v>Fabricação de artigos de metal para uso doméstico e pessoal</v>
          </cell>
        </row>
        <row r="222">
          <cell r="A222" t="str">
            <v>2500</v>
          </cell>
          <cell r="B222" t="str">
            <v>Fabricação de produtos de metal, exceto máquinas e equipamentos</v>
          </cell>
          <cell r="C222" t="str">
            <v>2599</v>
          </cell>
          <cell r="D222" t="str">
            <v>Fabricação de produtos de metal não especificados anteriormente</v>
          </cell>
        </row>
        <row r="223">
          <cell r="A223" t="str">
            <v>2600</v>
          </cell>
          <cell r="B223" t="str">
            <v>Fabricação de equipamentos de informática, produtos eletrônicos e ópticos</v>
          </cell>
          <cell r="C223" t="str">
            <v>2610</v>
          </cell>
          <cell r="D223" t="str">
            <v>Fabricação de componentes eletrônicos</v>
          </cell>
        </row>
        <row r="224">
          <cell r="A224" t="str">
            <v>2600</v>
          </cell>
          <cell r="B224" t="str">
            <v>Fabricação de equipamentos de informática, produtos eletrônicos e ópticos</v>
          </cell>
          <cell r="C224" t="str">
            <v>2621</v>
          </cell>
          <cell r="D224" t="str">
            <v>Fabricação de equipamentos de informática</v>
          </cell>
        </row>
        <row r="225">
          <cell r="A225" t="str">
            <v>2600</v>
          </cell>
          <cell r="B225" t="str">
            <v>Fabricação de equipamentos de informática, produtos eletrônicos e ópticos</v>
          </cell>
          <cell r="C225" t="str">
            <v>2622</v>
          </cell>
          <cell r="D225" t="str">
            <v>Fabricação de periféricos para equipamentos de informática</v>
          </cell>
        </row>
        <row r="226">
          <cell r="A226" t="str">
            <v>2600</v>
          </cell>
          <cell r="B226" t="str">
            <v>Fabricação de equipamentos de informática, produtos eletrônicos e ópticos</v>
          </cell>
          <cell r="C226" t="str">
            <v>2631</v>
          </cell>
          <cell r="D226" t="str">
            <v>Fabricação de equipamentos transmissores de comunicação</v>
          </cell>
        </row>
        <row r="227">
          <cell r="A227" t="str">
            <v>2600</v>
          </cell>
          <cell r="B227" t="str">
            <v>Fabricação de equipamentos de informática, produtos eletrônicos e ópticos</v>
          </cell>
          <cell r="C227" t="str">
            <v>2632</v>
          </cell>
          <cell r="D227" t="str">
            <v>Fabricação de aparelhos telefônicos e de outros equipamentos de comunicação</v>
          </cell>
        </row>
        <row r="228">
          <cell r="A228" t="str">
            <v>2600</v>
          </cell>
          <cell r="B228" t="str">
            <v>Fabricação de equipamentos de informática, produtos eletrônicos e ópticos</v>
          </cell>
          <cell r="C228" t="str">
            <v>2640</v>
          </cell>
          <cell r="D228" t="str">
            <v>Fabricação de aparelhos de recepção, reprodução, gravação e amplificação de áudio e vídeo</v>
          </cell>
        </row>
        <row r="229">
          <cell r="A229" t="str">
            <v>2600</v>
          </cell>
          <cell r="B229" t="str">
            <v>Fabricação de equipamentos de informática, produtos eletrônicos e ópticos</v>
          </cell>
          <cell r="C229" t="str">
            <v>2651</v>
          </cell>
          <cell r="D229" t="str">
            <v>Fabricação de aparelhos e equipamentos de medida, teste e controle</v>
          </cell>
        </row>
        <row r="230">
          <cell r="A230" t="str">
            <v>2600</v>
          </cell>
          <cell r="B230" t="str">
            <v>Fabricação de equipamentos de informática, produtos eletrônicos e ópticos</v>
          </cell>
          <cell r="C230" t="str">
            <v>2652</v>
          </cell>
          <cell r="D230" t="str">
            <v>Fabricação de cronômetros e relógios</v>
          </cell>
        </row>
        <row r="231">
          <cell r="A231" t="str">
            <v>2600</v>
          </cell>
          <cell r="B231" t="str">
            <v>Fabricação de equipamentos de informática, produtos eletrônicos e ópticos</v>
          </cell>
          <cell r="C231" t="str">
            <v>2660</v>
          </cell>
          <cell r="D231" t="str">
            <v>Fabricação de aparelhos eletromédicos e eletroterapêuticos e equipamentos de irradiação</v>
          </cell>
        </row>
        <row r="232">
          <cell r="A232" t="str">
            <v>2600</v>
          </cell>
          <cell r="B232" t="str">
            <v>Fabricação de equipamentos de informática, produtos eletrônicos e ópticos</v>
          </cell>
          <cell r="C232" t="str">
            <v>2670</v>
          </cell>
          <cell r="D232" t="str">
            <v>Fabricação de equipamentos e instrumentos ópticos, fotográficos e cinematográficos</v>
          </cell>
        </row>
        <row r="233">
          <cell r="A233" t="str">
            <v>2600</v>
          </cell>
          <cell r="B233" t="str">
            <v>Fabricação de equipamentos de informática, produtos eletrônicos e ópticos</v>
          </cell>
          <cell r="C233" t="str">
            <v>2680</v>
          </cell>
          <cell r="D233" t="str">
            <v>Fabricação de mídias virgens, magnéticas e ópticas</v>
          </cell>
        </row>
        <row r="234">
          <cell r="A234" t="str">
            <v>2700</v>
          </cell>
          <cell r="B234" t="str">
            <v>Fabricação de máquinas e equipamentos elétricos</v>
          </cell>
          <cell r="C234" t="str">
            <v>2710</v>
          </cell>
          <cell r="D234" t="str">
            <v>Fabricação de geradores, transformadores e motores elétricos</v>
          </cell>
        </row>
        <row r="235">
          <cell r="A235" t="str">
            <v>2700</v>
          </cell>
          <cell r="B235" t="str">
            <v>Fabricação de máquinas e equipamentos elétricos</v>
          </cell>
          <cell r="C235" t="str">
            <v>2721</v>
          </cell>
          <cell r="D235" t="str">
            <v>Fabricação de pilhas, baterias e acumuladores elétricos, exceto para veículos automotores</v>
          </cell>
        </row>
        <row r="236">
          <cell r="A236" t="str">
            <v>2700</v>
          </cell>
          <cell r="B236" t="str">
            <v>Fabricação de máquinas e equipamentos elétricos</v>
          </cell>
          <cell r="C236" t="str">
            <v>2722</v>
          </cell>
          <cell r="D236" t="str">
            <v>Fabricação de baterias e acumuladores para veículos automotores</v>
          </cell>
        </row>
        <row r="237">
          <cell r="A237" t="str">
            <v>2700</v>
          </cell>
          <cell r="B237" t="str">
            <v>Fabricação de máquinas e equipamentos elétricos</v>
          </cell>
          <cell r="C237" t="str">
            <v>2731</v>
          </cell>
          <cell r="D237" t="str">
            <v>Fabricação de aparelhos e equipamentos para distribuição e controle de energia elétrica</v>
          </cell>
        </row>
        <row r="238">
          <cell r="A238" t="str">
            <v>2700</v>
          </cell>
          <cell r="B238" t="str">
            <v>Fabricação de máquinas e equipamentos elétricos</v>
          </cell>
          <cell r="C238" t="str">
            <v>2732</v>
          </cell>
          <cell r="D238" t="str">
            <v>Fabricação de material elétrico para instalações em circuito de consumo</v>
          </cell>
        </row>
        <row r="239">
          <cell r="A239" t="str">
            <v>2700</v>
          </cell>
          <cell r="B239" t="str">
            <v>Fabricação de máquinas e equipamentos elétricos</v>
          </cell>
          <cell r="C239" t="str">
            <v>2733</v>
          </cell>
          <cell r="D239" t="str">
            <v>Fabricação de fios, cabos e condutores elétricos isolados</v>
          </cell>
        </row>
        <row r="240">
          <cell r="A240" t="str">
            <v>2700</v>
          </cell>
          <cell r="B240" t="str">
            <v>Fabricação de máquinas e equipamentos elétricos</v>
          </cell>
          <cell r="C240" t="str">
            <v>2740</v>
          </cell>
          <cell r="D240" t="str">
            <v>Fabricação de lâmpadas e outros equipamentos de iluminação</v>
          </cell>
        </row>
        <row r="241">
          <cell r="A241" t="str">
            <v>2700</v>
          </cell>
          <cell r="B241" t="str">
            <v>Fabricação de máquinas e equipamentos elétricos</v>
          </cell>
          <cell r="C241" t="str">
            <v>2751</v>
          </cell>
          <cell r="D241" t="str">
            <v>Fabricação de fogões, refrigeradores e máquinas de lavar e secar para uso doméstico</v>
          </cell>
        </row>
        <row r="242">
          <cell r="A242" t="str">
            <v>2700</v>
          </cell>
          <cell r="B242" t="str">
            <v>Fabricação de máquinas e equipamentos elétricos</v>
          </cell>
          <cell r="C242" t="str">
            <v>2759</v>
          </cell>
          <cell r="D242" t="str">
            <v>Fabricação de aparelhos eletrodomésticos não especificados anteriormente</v>
          </cell>
        </row>
        <row r="243">
          <cell r="A243" t="str">
            <v>2700</v>
          </cell>
          <cell r="B243" t="str">
            <v>Fabricação de máquinas e equipamentos elétricos</v>
          </cell>
          <cell r="C243" t="str">
            <v>2790</v>
          </cell>
          <cell r="D243" t="str">
            <v>Fabricação de equipamentos e aparelhos elétricos não especificados anteriormente</v>
          </cell>
        </row>
        <row r="244">
          <cell r="A244" t="str">
            <v>2800</v>
          </cell>
          <cell r="B244" t="str">
            <v>Fabricação de máquinas e equipamentos mecânicos</v>
          </cell>
          <cell r="C244" t="str">
            <v>2811</v>
          </cell>
          <cell r="D244" t="str">
            <v>Fabricação de motores e turbinas, exceto para aviões e veículos rodoviários</v>
          </cell>
        </row>
        <row r="245">
          <cell r="A245" t="str">
            <v>2800</v>
          </cell>
          <cell r="B245" t="str">
            <v>Fabricação de máquinas e equipamentos mecânicos</v>
          </cell>
          <cell r="C245" t="str">
            <v>2812</v>
          </cell>
          <cell r="D245" t="str">
            <v>Fabricação de equipamentos hidráulicos e pneumáticos, exceto válvulas</v>
          </cell>
        </row>
        <row r="246">
          <cell r="A246" t="str">
            <v>2800</v>
          </cell>
          <cell r="B246" t="str">
            <v>Fabricação de máquinas e equipamentos mecânicos</v>
          </cell>
          <cell r="C246" t="str">
            <v>2813</v>
          </cell>
          <cell r="D246" t="str">
            <v>Fabricação de válvulas, registros e dispositivos semelhantes</v>
          </cell>
        </row>
        <row r="247">
          <cell r="A247" t="str">
            <v>2800</v>
          </cell>
          <cell r="B247" t="str">
            <v>Fabricação de máquinas e equipamentos mecânicos</v>
          </cell>
          <cell r="C247" t="str">
            <v>2814</v>
          </cell>
          <cell r="D247" t="str">
            <v>Fabricação de compressores</v>
          </cell>
        </row>
        <row r="248">
          <cell r="A248" t="str">
            <v>2800</v>
          </cell>
          <cell r="B248" t="str">
            <v>Fabricação de máquinas e equipamentos mecânicos</v>
          </cell>
          <cell r="C248" t="str">
            <v>2815</v>
          </cell>
          <cell r="D248" t="str">
            <v>Fabricação de equipamentos de transmissão para fins industriais</v>
          </cell>
        </row>
        <row r="249">
          <cell r="A249" t="str">
            <v>2800</v>
          </cell>
          <cell r="B249" t="str">
            <v>Fabricação de máquinas e equipamentos mecânicos</v>
          </cell>
          <cell r="C249" t="str">
            <v>2821</v>
          </cell>
          <cell r="D249" t="str">
            <v>Fabricação de aparelhos e equipamentos para instalações térmicas</v>
          </cell>
        </row>
        <row r="250">
          <cell r="A250" t="str">
            <v>2800</v>
          </cell>
          <cell r="B250" t="str">
            <v>Fabricação de máquinas e equipamentos mecânicos</v>
          </cell>
          <cell r="C250" t="str">
            <v>2822</v>
          </cell>
          <cell r="D250" t="str">
            <v>Fabricação de máquinas, equipamentos e aparelhos para transporte e elevação de cargas e pessoas</v>
          </cell>
        </row>
        <row r="251">
          <cell r="A251" t="str">
            <v>2800</v>
          </cell>
          <cell r="B251" t="str">
            <v>Fabricação de máquinas e equipamentos mecânicos</v>
          </cell>
          <cell r="C251" t="str">
            <v>2823</v>
          </cell>
          <cell r="D251" t="str">
            <v>Fabricação de máquinas e aparelhos de refrigeração e ventilação para uso industrial e comercial</v>
          </cell>
        </row>
        <row r="252">
          <cell r="A252" t="str">
            <v>2800</v>
          </cell>
          <cell r="B252" t="str">
            <v>Fabricação de máquinas e equipamentos mecânicos</v>
          </cell>
          <cell r="C252" t="str">
            <v>2824</v>
          </cell>
          <cell r="D252" t="str">
            <v>Fabricação de aparelhos e equipamentos de ar condicionado</v>
          </cell>
        </row>
        <row r="253">
          <cell r="A253" t="str">
            <v>2800</v>
          </cell>
          <cell r="B253" t="str">
            <v>Fabricação de máquinas e equipamentos mecânicos</v>
          </cell>
          <cell r="C253" t="str">
            <v>2825</v>
          </cell>
          <cell r="D253" t="str">
            <v>Fabricação de máquinas e equipamentos para saneamento básico e ambiental</v>
          </cell>
        </row>
        <row r="254">
          <cell r="A254" t="str">
            <v>2800</v>
          </cell>
          <cell r="B254" t="str">
            <v>Fabricação de máquinas e equipamentos mecânicos</v>
          </cell>
          <cell r="C254" t="str">
            <v>2829</v>
          </cell>
          <cell r="D254" t="str">
            <v>Fabricação de máquinas e equipamentos de uso geral não especificados anteriormente</v>
          </cell>
        </row>
        <row r="255">
          <cell r="A255" t="str">
            <v>2800</v>
          </cell>
          <cell r="B255" t="str">
            <v>Fabricação de máquinas e equipamentos mecânicos</v>
          </cell>
          <cell r="C255" t="str">
            <v>2831</v>
          </cell>
          <cell r="D255" t="str">
            <v>Fabricação de tratores agrícolas</v>
          </cell>
        </row>
        <row r="256">
          <cell r="A256" t="str">
            <v>2800</v>
          </cell>
          <cell r="B256" t="str">
            <v>Fabricação de máquinas e equipamentos mecânicos</v>
          </cell>
          <cell r="C256" t="str">
            <v>2832</v>
          </cell>
          <cell r="D256" t="str">
            <v>Fabricação de equipamentos para irrigação agrícola</v>
          </cell>
        </row>
        <row r="257">
          <cell r="A257" t="str">
            <v>2800</v>
          </cell>
          <cell r="B257" t="str">
            <v>Fabricação de máquinas e equipamentos mecânicos</v>
          </cell>
          <cell r="C257" t="str">
            <v>2833</v>
          </cell>
          <cell r="D257" t="str">
            <v>Fabricação de máquinas e equipamentos para a agricultura e pecuária, exceto para irrigação</v>
          </cell>
        </row>
        <row r="258">
          <cell r="A258" t="str">
            <v>2800</v>
          </cell>
          <cell r="B258" t="str">
            <v>Fabricação de máquinas e equipamentos mecânicos</v>
          </cell>
          <cell r="C258" t="str">
            <v>2840</v>
          </cell>
          <cell r="D258" t="str">
            <v>Fabricação de máquinas-ferramenta</v>
          </cell>
        </row>
        <row r="259">
          <cell r="A259" t="str">
            <v>2800</v>
          </cell>
          <cell r="B259" t="str">
            <v>Fabricação de máquinas e equipamentos mecânicos</v>
          </cell>
          <cell r="C259" t="str">
            <v>2851</v>
          </cell>
          <cell r="D259" t="str">
            <v>Fabricação de máquinas e equipamentos para a prospecção e extração de petróleo</v>
          </cell>
        </row>
        <row r="260">
          <cell r="A260" t="str">
            <v>2800</v>
          </cell>
          <cell r="B260" t="str">
            <v>Fabricação de máquinas e equipamentos mecânicos</v>
          </cell>
          <cell r="C260" t="str">
            <v>2852</v>
          </cell>
          <cell r="D260" t="str">
            <v>Fabricação de outras máquinas e equipamentos para uso na extração mineral, exceto na extração de petróleo</v>
          </cell>
        </row>
        <row r="261">
          <cell r="A261" t="str">
            <v>2800</v>
          </cell>
          <cell r="B261" t="str">
            <v>Fabricação de máquinas e equipamentos mecânicos</v>
          </cell>
          <cell r="C261" t="str">
            <v>2853</v>
          </cell>
          <cell r="D261" t="str">
            <v>Fabricação de tratores, exceto agrícolas</v>
          </cell>
        </row>
        <row r="262">
          <cell r="A262" t="str">
            <v>2800</v>
          </cell>
          <cell r="B262" t="str">
            <v>Fabricação de máquinas e equipamentos mecânicos</v>
          </cell>
          <cell r="C262" t="str">
            <v>2854</v>
          </cell>
          <cell r="D262" t="str">
            <v>Fabricação de máquinas e equipamentos para terraplenagem, pavimentação e construção, exceto tratores</v>
          </cell>
        </row>
        <row r="263">
          <cell r="A263" t="str">
            <v>2800</v>
          </cell>
          <cell r="B263" t="str">
            <v>Fabricação de máquinas e equipamentos mecânicos</v>
          </cell>
          <cell r="C263" t="str">
            <v>2861</v>
          </cell>
          <cell r="D263" t="str">
            <v>Fabricação de máquinas para a indústria metalúrgica, exceto máquinas-ferramenta</v>
          </cell>
        </row>
        <row r="264">
          <cell r="A264" t="str">
            <v>2800</v>
          </cell>
          <cell r="B264" t="str">
            <v>Fabricação de máquinas e equipamentos mecânicos</v>
          </cell>
          <cell r="C264" t="str">
            <v>2862</v>
          </cell>
          <cell r="D264" t="str">
            <v>Fabricação de máquinas e equipamentos para as indústrias de alimentos, bebidas e fumo</v>
          </cell>
        </row>
        <row r="265">
          <cell r="A265" t="str">
            <v>2800</v>
          </cell>
          <cell r="B265" t="str">
            <v>Fabricação de máquinas e equipamentos mecânicos</v>
          </cell>
          <cell r="C265" t="str">
            <v>2863</v>
          </cell>
          <cell r="D265" t="str">
            <v>Fabricação de máquinas e equipamentos para a indústria têxtil</v>
          </cell>
        </row>
        <row r="266">
          <cell r="A266" t="str">
            <v>2800</v>
          </cell>
          <cell r="B266" t="str">
            <v>Fabricação de máquinas e equipamentos mecânicos</v>
          </cell>
          <cell r="C266" t="str">
            <v>2864</v>
          </cell>
          <cell r="D266" t="str">
            <v>Fabricação de máquinas e equipamentos para as indústrias do vestuário, do couro e de calçados</v>
          </cell>
        </row>
        <row r="267">
          <cell r="A267" t="str">
            <v>2800</v>
          </cell>
          <cell r="B267" t="str">
            <v>Fabricação de máquinas e equipamentos mecânicos</v>
          </cell>
          <cell r="C267" t="str">
            <v>2865</v>
          </cell>
          <cell r="D267" t="str">
            <v>Fabricação de máquinas e equipamentos para as indústrias de celulose, papel e papelão e artefatos</v>
          </cell>
        </row>
        <row r="268">
          <cell r="A268" t="str">
            <v>2800</v>
          </cell>
          <cell r="B268" t="str">
            <v>Fabricação de máquinas e equipamentos mecânicos</v>
          </cell>
          <cell r="C268" t="str">
            <v>2866</v>
          </cell>
          <cell r="D268" t="str">
            <v>Fabricação de máquinas e equipamentos para a indústria do plástico</v>
          </cell>
        </row>
        <row r="269">
          <cell r="A269" t="str">
            <v>2800</v>
          </cell>
          <cell r="B269" t="str">
            <v>Fabricação de máquinas e equipamentos mecânicos</v>
          </cell>
          <cell r="C269" t="str">
            <v>2869</v>
          </cell>
          <cell r="D269" t="str">
            <v>Fabricação de máquinas e equipamentos para uso industrial específico não especificados anteriormente</v>
          </cell>
        </row>
        <row r="270">
          <cell r="A270" t="str">
            <v>2991</v>
          </cell>
          <cell r="B270" t="str">
            <v>Fabricação de automóveis, caminhões e ônibus, exceto peças</v>
          </cell>
          <cell r="C270" t="str">
            <v>2910</v>
          </cell>
          <cell r="D270" t="str">
            <v>Fabricação de automóveis, camionetas e utilitários</v>
          </cell>
        </row>
        <row r="271">
          <cell r="A271" t="str">
            <v>2991</v>
          </cell>
          <cell r="B271" t="str">
            <v>Fabricação de automóveis, caminhões e ônibus, exceto peças</v>
          </cell>
          <cell r="C271" t="str">
            <v>2920</v>
          </cell>
          <cell r="D271" t="str">
            <v>Fabricação de caminhões e ônibus</v>
          </cell>
        </row>
        <row r="272">
          <cell r="A272" t="str">
            <v>2991</v>
          </cell>
          <cell r="B272" t="str">
            <v>Fabricação de automóveis, caminhões e ônibus, exceto peças</v>
          </cell>
          <cell r="C272" t="str">
            <v>2930</v>
          </cell>
          <cell r="D272" t="str">
            <v>Fabricação de cabines, carrocerias e reboques para veículos automotores</v>
          </cell>
        </row>
        <row r="273">
          <cell r="A273" t="str">
            <v>2992</v>
          </cell>
          <cell r="B273" t="str">
            <v>Fabricação de peças e acessórios para veículos automotores</v>
          </cell>
          <cell r="C273" t="str">
            <v>2941</v>
          </cell>
          <cell r="D273" t="str">
            <v>Fabricação de peças e acessórios para o sistema motor de veículos automotores</v>
          </cell>
        </row>
        <row r="274">
          <cell r="A274" t="str">
            <v>2992</v>
          </cell>
          <cell r="B274" t="str">
            <v>Fabricação de peças e acessórios para veículos automotores</v>
          </cell>
          <cell r="C274" t="str">
            <v>2942</v>
          </cell>
          <cell r="D274" t="str">
            <v>Fabricação de peças e acessórios para os sistemas de marcha e transmissão de veículos automotores</v>
          </cell>
        </row>
        <row r="275">
          <cell r="A275" t="str">
            <v>2992</v>
          </cell>
          <cell r="B275" t="str">
            <v>Fabricação de peças e acessórios para veículos automotores</v>
          </cell>
          <cell r="C275" t="str">
            <v>2943</v>
          </cell>
          <cell r="D275" t="str">
            <v>Fabricação de peças e acessórios para o sistema de freios de veículos automotores</v>
          </cell>
        </row>
        <row r="276">
          <cell r="A276" t="str">
            <v>2992</v>
          </cell>
          <cell r="B276" t="str">
            <v>Fabricação de peças e acessórios para veículos automotores</v>
          </cell>
          <cell r="C276" t="str">
            <v>2944</v>
          </cell>
          <cell r="D276" t="str">
            <v>Fabricação de peças e acessórios para o sistema de direção e suspensão de veículos automotores</v>
          </cell>
        </row>
        <row r="277">
          <cell r="A277" t="str">
            <v>2992</v>
          </cell>
          <cell r="B277" t="str">
            <v>Fabricação de peças e acessórios para veículos automotores</v>
          </cell>
          <cell r="C277" t="str">
            <v>2945</v>
          </cell>
          <cell r="D277" t="str">
            <v>Fabricação de material elétrico e eletrônico para veículos automotores, exceto baterias</v>
          </cell>
        </row>
        <row r="278">
          <cell r="A278" t="str">
            <v>2992</v>
          </cell>
          <cell r="B278" t="str">
            <v>Fabricação de peças e acessórios para veículos automotores</v>
          </cell>
          <cell r="C278" t="str">
            <v>2949</v>
          </cell>
          <cell r="D278" t="str">
            <v>Fabricação de peças e acessórios para veículos automotores não especificados anteriormente</v>
          </cell>
        </row>
        <row r="279">
          <cell r="A279" t="str">
            <v>2992</v>
          </cell>
          <cell r="B279" t="str">
            <v>Fabricação de peças e acessórios para veículos automotores</v>
          </cell>
          <cell r="C279" t="str">
            <v>2950</v>
          </cell>
          <cell r="D279" t="str">
            <v>Recondicionamento e recuperação de motores para veículos automotores</v>
          </cell>
        </row>
        <row r="280">
          <cell r="A280" t="str">
            <v>3000</v>
          </cell>
          <cell r="B280" t="str">
            <v>Fabricação de outros equipamentos de transporte, exceto veículos automotores</v>
          </cell>
          <cell r="C280" t="str">
            <v>3011</v>
          </cell>
          <cell r="D280" t="str">
            <v>Construção de embarcações e estruturas flutuantes</v>
          </cell>
        </row>
        <row r="281">
          <cell r="A281" t="str">
            <v>3000</v>
          </cell>
          <cell r="B281" t="str">
            <v>Fabricação de outros equipamentos de transporte, exceto veículos automotores</v>
          </cell>
          <cell r="C281" t="str">
            <v>3012</v>
          </cell>
          <cell r="D281" t="str">
            <v>Construção de embarcações para esporte e lazer</v>
          </cell>
        </row>
        <row r="282">
          <cell r="A282" t="str">
            <v>3000</v>
          </cell>
          <cell r="B282" t="str">
            <v>Fabricação de outros equipamentos de transporte, exceto veículos automotores</v>
          </cell>
          <cell r="C282" t="str">
            <v>3031</v>
          </cell>
          <cell r="D282" t="str">
            <v>Fabricação de locomotivas, vagões e outros materiais rodantes</v>
          </cell>
        </row>
        <row r="283">
          <cell r="A283" t="str">
            <v>3000</v>
          </cell>
          <cell r="B283" t="str">
            <v>Fabricação de outros equipamentos de transporte, exceto veículos automotores</v>
          </cell>
          <cell r="C283" t="str">
            <v>3032</v>
          </cell>
          <cell r="D283" t="str">
            <v>Fabricação de peças e acessórios para veículos ferroviários</v>
          </cell>
        </row>
        <row r="284">
          <cell r="A284" t="str">
            <v>3000</v>
          </cell>
          <cell r="B284" t="str">
            <v>Fabricação de outros equipamentos de transporte, exceto veículos automotores</v>
          </cell>
          <cell r="C284" t="str">
            <v>3041</v>
          </cell>
          <cell r="D284" t="str">
            <v>Fabricação de aeronaves</v>
          </cell>
        </row>
        <row r="285">
          <cell r="A285" t="str">
            <v>3000</v>
          </cell>
          <cell r="B285" t="str">
            <v>Fabricação de outros equipamentos de transporte, exceto veículos automotores</v>
          </cell>
          <cell r="C285" t="str">
            <v>3042</v>
          </cell>
          <cell r="D285" t="str">
            <v>Fabricação de turbinas, motores e outros componentes e peças para aeronaves</v>
          </cell>
        </row>
        <row r="286">
          <cell r="A286" t="str">
            <v>3000</v>
          </cell>
          <cell r="B286" t="str">
            <v>Fabricação de outros equipamentos de transporte, exceto veículos automotores</v>
          </cell>
          <cell r="C286" t="str">
            <v>3050</v>
          </cell>
          <cell r="D286" t="str">
            <v>Fabricação de veículos militares de combate</v>
          </cell>
        </row>
        <row r="287">
          <cell r="A287" t="str">
            <v>3000</v>
          </cell>
          <cell r="B287" t="str">
            <v>Fabricação de outros equipamentos de transporte, exceto veículos automotores</v>
          </cell>
          <cell r="C287" t="str">
            <v>3091</v>
          </cell>
          <cell r="D287" t="str">
            <v>Fabricação de motocicletas</v>
          </cell>
        </row>
        <row r="288">
          <cell r="A288" t="str">
            <v>3000</v>
          </cell>
          <cell r="B288" t="str">
            <v>Fabricação de outros equipamentos de transporte, exceto veículos automotores</v>
          </cell>
          <cell r="C288" t="str">
            <v>3092</v>
          </cell>
          <cell r="D288" t="str">
            <v>Fabricação de bicicletas e triciclos não-motorizados</v>
          </cell>
        </row>
        <row r="289">
          <cell r="A289" t="str">
            <v>3000</v>
          </cell>
          <cell r="B289" t="str">
            <v>Fabricação de outros equipamentos de transporte, exceto veículos automotores</v>
          </cell>
          <cell r="C289" t="str">
            <v>3099</v>
          </cell>
          <cell r="D289" t="str">
            <v>Fabricação de equipamentos de transporte não especificados anteriormente</v>
          </cell>
        </row>
        <row r="290">
          <cell r="A290" t="str">
            <v>3180</v>
          </cell>
          <cell r="B290" t="str">
            <v>Fabricação de móveis e de produtos de indústrias diversas</v>
          </cell>
          <cell r="C290" t="str">
            <v>3101</v>
          </cell>
          <cell r="D290" t="str">
            <v>Fabricação de móveis com predominância de madeira</v>
          </cell>
        </row>
        <row r="291">
          <cell r="A291" t="str">
            <v>3180</v>
          </cell>
          <cell r="B291" t="str">
            <v>Fabricação de móveis e de produtos de indústrias diversas</v>
          </cell>
          <cell r="C291" t="str">
            <v>3102</v>
          </cell>
          <cell r="D291" t="str">
            <v>Fabricação de móveis com predominância de metal</v>
          </cell>
        </row>
        <row r="292">
          <cell r="A292" t="str">
            <v>3180</v>
          </cell>
          <cell r="B292" t="str">
            <v>Fabricação de móveis e de produtos de indústrias diversas</v>
          </cell>
          <cell r="C292" t="str">
            <v>3103</v>
          </cell>
          <cell r="D292" t="str">
            <v>Fabricação de móveis de outros materiais, exceto madeira e metal</v>
          </cell>
        </row>
        <row r="293">
          <cell r="A293" t="str">
            <v>3180</v>
          </cell>
          <cell r="B293" t="str">
            <v>Fabricação de móveis e de produtos de indústrias diversas</v>
          </cell>
          <cell r="C293" t="str">
            <v>3104</v>
          </cell>
          <cell r="D293" t="str">
            <v>Fabricação de colchões</v>
          </cell>
        </row>
        <row r="294">
          <cell r="A294" t="str">
            <v>3180</v>
          </cell>
          <cell r="B294" t="str">
            <v>Fabricação de móveis e de produtos de indústrias diversas</v>
          </cell>
          <cell r="C294" t="str">
            <v>3211</v>
          </cell>
          <cell r="D294" t="str">
            <v>Lapidação de gemas e fabricação de artefatos de ourivesaria e joalheria</v>
          </cell>
        </row>
        <row r="295">
          <cell r="A295" t="str">
            <v>3180</v>
          </cell>
          <cell r="B295" t="str">
            <v>Fabricação de móveis e de produtos de indústrias diversas</v>
          </cell>
          <cell r="C295" t="str">
            <v>3212</v>
          </cell>
          <cell r="D295" t="str">
            <v>Fabricação de bijuterias e artefatos semelhantes</v>
          </cell>
        </row>
        <row r="296">
          <cell r="A296" t="str">
            <v>3180</v>
          </cell>
          <cell r="B296" t="str">
            <v>Fabricação de móveis e de produtos de indústrias diversas</v>
          </cell>
          <cell r="C296" t="str">
            <v>3220</v>
          </cell>
          <cell r="D296" t="str">
            <v>Fabricação de instrumentos musicais</v>
          </cell>
        </row>
        <row r="297">
          <cell r="A297" t="str">
            <v>3180</v>
          </cell>
          <cell r="B297" t="str">
            <v>Fabricação de móveis e de produtos de indústrias diversas</v>
          </cell>
          <cell r="C297" t="str">
            <v>3230</v>
          </cell>
          <cell r="D297" t="str">
            <v>Fabricação de artefatos para pesca e esporte</v>
          </cell>
        </row>
        <row r="298">
          <cell r="A298" t="str">
            <v>3180</v>
          </cell>
          <cell r="B298" t="str">
            <v>Fabricação de móveis e de produtos de indústrias diversas</v>
          </cell>
          <cell r="C298" t="str">
            <v>3240</v>
          </cell>
          <cell r="D298" t="str">
            <v>Fabricação de brinquedos e jogos recreativos</v>
          </cell>
        </row>
        <row r="299">
          <cell r="A299" t="str">
            <v>3180</v>
          </cell>
          <cell r="B299" t="str">
            <v>Fabricação de móveis e de produtos de indústrias diversas</v>
          </cell>
          <cell r="C299" t="str">
            <v>3250</v>
          </cell>
          <cell r="D299" t="str">
            <v>Fabricação de instrumentos e materiais para uso médico e odontológico e de artigos ópticos</v>
          </cell>
        </row>
        <row r="300">
          <cell r="A300" t="str">
            <v>3180</v>
          </cell>
          <cell r="B300" t="str">
            <v>Fabricação de móveis e de produtos de indústrias diversas</v>
          </cell>
          <cell r="C300" t="str">
            <v>3291</v>
          </cell>
          <cell r="D300" t="str">
            <v>Fabricação de escovas, pincéis e vassouras</v>
          </cell>
        </row>
        <row r="301">
          <cell r="A301" t="str">
            <v>3180</v>
          </cell>
          <cell r="B301" t="str">
            <v>Fabricação de móveis e de produtos de indústrias diversas</v>
          </cell>
          <cell r="C301" t="str">
            <v>3292</v>
          </cell>
          <cell r="D301" t="str">
            <v>Fabricação de equipamentos e acessórios para segurança e proteção pessoal e profissional</v>
          </cell>
        </row>
        <row r="302">
          <cell r="A302" t="str">
            <v>3180</v>
          </cell>
          <cell r="B302" t="str">
            <v>Fabricação de móveis e de produtos de indústrias diversas</v>
          </cell>
          <cell r="C302" t="str">
            <v>3299</v>
          </cell>
          <cell r="D302" t="str">
            <v>Fabricação de produtos diversos não especificados anteriormente</v>
          </cell>
        </row>
        <row r="303">
          <cell r="A303" t="str">
            <v>3300</v>
          </cell>
          <cell r="B303" t="str">
            <v>Manutenção, reparação e instalação de máquinas e equipamentos</v>
          </cell>
          <cell r="C303" t="str">
            <v>3311</v>
          </cell>
          <cell r="D303" t="str">
            <v>Manutenção e reparação de tanques, reservatórios metálicos e caldeiras, exceto para veículos</v>
          </cell>
        </row>
        <row r="304">
          <cell r="A304" t="str">
            <v>3300</v>
          </cell>
          <cell r="B304" t="str">
            <v>Manutenção, reparação e instalação de máquinas e equipamentos</v>
          </cell>
          <cell r="C304" t="str">
            <v>3312</v>
          </cell>
          <cell r="D304" t="str">
            <v>Manutenção e reparação de equipamentos eletrônicos e ópticos</v>
          </cell>
        </row>
        <row r="305">
          <cell r="A305" t="str">
            <v>3300</v>
          </cell>
          <cell r="B305" t="str">
            <v>Manutenção, reparação e instalação de máquinas e equipamentos</v>
          </cell>
          <cell r="C305" t="str">
            <v>3313</v>
          </cell>
          <cell r="D305" t="str">
            <v>Manutenção e reparação de máquinas e equipamentos elétricos</v>
          </cell>
        </row>
        <row r="306">
          <cell r="A306" t="str">
            <v>3300</v>
          </cell>
          <cell r="B306" t="str">
            <v>Manutenção, reparação e instalação de máquinas e equipamentos</v>
          </cell>
          <cell r="C306" t="str">
            <v>3314</v>
          </cell>
          <cell r="D306" t="str">
            <v>Manutenção e reparação de máquinas e equipamentos da indústria mecânica</v>
          </cell>
        </row>
        <row r="307">
          <cell r="A307" t="str">
            <v>3300</v>
          </cell>
          <cell r="B307" t="str">
            <v>Manutenção, reparação e instalação de máquinas e equipamentos</v>
          </cell>
          <cell r="C307" t="str">
            <v>3315</v>
          </cell>
          <cell r="D307" t="str">
            <v>Manutenção e reparação de veículos ferroviários</v>
          </cell>
        </row>
        <row r="308">
          <cell r="A308" t="str">
            <v>3300</v>
          </cell>
          <cell r="B308" t="str">
            <v>Manutenção, reparação e instalação de máquinas e equipamentos</v>
          </cell>
          <cell r="C308" t="str">
            <v>3316</v>
          </cell>
          <cell r="D308" t="str">
            <v>Manutenção e reparação de aeronaves</v>
          </cell>
        </row>
        <row r="309">
          <cell r="A309" t="str">
            <v>3300</v>
          </cell>
          <cell r="B309" t="str">
            <v>Manutenção, reparação e instalação de máquinas e equipamentos</v>
          </cell>
          <cell r="C309" t="str">
            <v>3317</v>
          </cell>
          <cell r="D309" t="str">
            <v>Manutenção e reparação de embarcações</v>
          </cell>
        </row>
        <row r="310">
          <cell r="A310" t="str">
            <v>3300</v>
          </cell>
          <cell r="B310" t="str">
            <v>Manutenção, reparação e instalação de máquinas e equipamentos</v>
          </cell>
          <cell r="C310" t="str">
            <v>3319</v>
          </cell>
          <cell r="D310" t="str">
            <v>Manutenção e reparação de equipamentos e produtos não especificados anteriormente</v>
          </cell>
        </row>
        <row r="311">
          <cell r="A311" t="str">
            <v>3300</v>
          </cell>
          <cell r="B311" t="str">
            <v>Manutenção, reparação e instalação de máquinas e equipamentos</v>
          </cell>
          <cell r="C311" t="str">
            <v>3321</v>
          </cell>
          <cell r="D311" t="str">
            <v>Instalação de máquinas e equipamentos industriais</v>
          </cell>
        </row>
        <row r="312">
          <cell r="A312" t="str">
            <v>3300</v>
          </cell>
          <cell r="B312" t="str">
            <v>Manutenção, reparação e instalação de máquinas e equipamentos</v>
          </cell>
          <cell r="C312" t="str">
            <v>3329</v>
          </cell>
          <cell r="D312" t="str">
            <v>Instalação de equipamentos não especificados anteriormente</v>
          </cell>
        </row>
        <row r="313">
          <cell r="A313" t="str">
            <v>3500</v>
          </cell>
          <cell r="B313" t="str">
            <v>Energia elétrica, gás natural e outras utilidades</v>
          </cell>
          <cell r="C313" t="str">
            <v>3511</v>
          </cell>
          <cell r="D313" t="str">
            <v>Geração de energia elétrica</v>
          </cell>
        </row>
        <row r="314">
          <cell r="A314" t="str">
            <v>3500</v>
          </cell>
          <cell r="B314" t="str">
            <v>Energia elétrica, gás natural e outras utilidades</v>
          </cell>
          <cell r="C314" t="str">
            <v>3512</v>
          </cell>
          <cell r="D314" t="str">
            <v>Transmissão de energia elétrica</v>
          </cell>
        </row>
        <row r="315">
          <cell r="A315" t="str">
            <v>3500</v>
          </cell>
          <cell r="B315" t="str">
            <v>Energia elétrica, gás natural e outras utilidades</v>
          </cell>
          <cell r="C315" t="str">
            <v>3513</v>
          </cell>
          <cell r="D315" t="str">
            <v>Comércio atacadista de energia elétrica</v>
          </cell>
        </row>
        <row r="316">
          <cell r="A316" t="str">
            <v>3500</v>
          </cell>
          <cell r="B316" t="str">
            <v>Energia elétrica, gás natural e outras utilidades</v>
          </cell>
          <cell r="C316" t="str">
            <v>3514</v>
          </cell>
          <cell r="D316" t="str">
            <v>Distribuição de energia elétrica</v>
          </cell>
        </row>
        <row r="317">
          <cell r="A317" t="str">
            <v>3500</v>
          </cell>
          <cell r="B317" t="str">
            <v>Energia elétrica, gás natural e outras utilidades</v>
          </cell>
          <cell r="C317" t="str">
            <v>3520</v>
          </cell>
          <cell r="D317" t="str">
            <v>Produção de gás; processamento de gás natural; distribuição de combustíveis gasosos por redes urbanas</v>
          </cell>
        </row>
        <row r="318">
          <cell r="A318" t="str">
            <v>3500</v>
          </cell>
          <cell r="B318" t="str">
            <v>Energia elétrica, gás natural e outras utilidades</v>
          </cell>
          <cell r="C318" t="str">
            <v>3530</v>
          </cell>
          <cell r="D318" t="str">
            <v>Produção e distribuição de vapor, água quente e ar condicionado</v>
          </cell>
        </row>
        <row r="319">
          <cell r="A319" t="str">
            <v>3680</v>
          </cell>
          <cell r="B319" t="str">
            <v>Água, esgoto e gestão de resíduos</v>
          </cell>
          <cell r="C319" t="str">
            <v>3600</v>
          </cell>
          <cell r="D319" t="str">
            <v>Captação, tratamento e distribuição de água</v>
          </cell>
        </row>
        <row r="320">
          <cell r="A320" t="str">
            <v>3680</v>
          </cell>
          <cell r="B320" t="str">
            <v>Água, esgoto e gestão de resíduos</v>
          </cell>
          <cell r="C320" t="str">
            <v>3701</v>
          </cell>
          <cell r="D320" t="str">
            <v>Gestão de redes de esgoto</v>
          </cell>
        </row>
        <row r="321">
          <cell r="A321" t="str">
            <v>3680</v>
          </cell>
          <cell r="B321" t="str">
            <v>Água, esgoto e gestão de resíduos</v>
          </cell>
          <cell r="C321" t="str">
            <v>3702</v>
          </cell>
          <cell r="D321" t="str">
            <v>Atividades relacionadas a esgoto, exceto a gestão de redes</v>
          </cell>
        </row>
        <row r="322">
          <cell r="A322" t="str">
            <v>3680</v>
          </cell>
          <cell r="B322" t="str">
            <v>Água, esgoto e gestão de resíduos</v>
          </cell>
          <cell r="C322" t="str">
            <v>3811</v>
          </cell>
          <cell r="D322" t="str">
            <v>Coleta de resíduos não-perigosos</v>
          </cell>
        </row>
        <row r="323">
          <cell r="A323" t="str">
            <v>3680</v>
          </cell>
          <cell r="B323" t="str">
            <v>Água, esgoto e gestão de resíduos</v>
          </cell>
          <cell r="C323" t="str">
            <v>3812</v>
          </cell>
          <cell r="D323" t="str">
            <v>Coleta de resíduos perigosos</v>
          </cell>
        </row>
        <row r="324">
          <cell r="A324" t="str">
            <v>3680</v>
          </cell>
          <cell r="B324" t="str">
            <v>Água, esgoto e gestão de resíduos</v>
          </cell>
          <cell r="C324" t="str">
            <v>3821</v>
          </cell>
          <cell r="D324" t="str">
            <v>Tratamento e disposição de resíduos não-perigosos</v>
          </cell>
        </row>
        <row r="325">
          <cell r="A325" t="str">
            <v>3680</v>
          </cell>
          <cell r="B325" t="str">
            <v>Água, esgoto e gestão de resíduos</v>
          </cell>
          <cell r="C325" t="str">
            <v>3822</v>
          </cell>
          <cell r="D325" t="str">
            <v>Tratamento e disposição de resíduos perigosos</v>
          </cell>
        </row>
        <row r="326">
          <cell r="A326" t="str">
            <v>3680</v>
          </cell>
          <cell r="B326" t="str">
            <v>Água, esgoto e gestão de resíduos</v>
          </cell>
          <cell r="C326" t="str">
            <v>3831</v>
          </cell>
          <cell r="D326" t="str">
            <v>Recuperação de materiais metálicos</v>
          </cell>
        </row>
        <row r="327">
          <cell r="A327" t="str">
            <v>3680</v>
          </cell>
          <cell r="B327" t="str">
            <v>Água, esgoto e gestão de resíduos</v>
          </cell>
          <cell r="C327" t="str">
            <v>3832</v>
          </cell>
          <cell r="D327" t="str">
            <v>Recuperação de materiais plásticos</v>
          </cell>
        </row>
        <row r="328">
          <cell r="A328" t="str">
            <v>3680</v>
          </cell>
          <cell r="B328" t="str">
            <v>Água, esgoto e gestão de resíduos</v>
          </cell>
          <cell r="C328" t="str">
            <v>3839</v>
          </cell>
          <cell r="D328" t="str">
            <v>Recuperação de materiais não especificados anteriormente</v>
          </cell>
        </row>
        <row r="329">
          <cell r="A329" t="str">
            <v>3680</v>
          </cell>
          <cell r="B329" t="str">
            <v>Água, esgoto e gestão de resíduos</v>
          </cell>
          <cell r="C329" t="str">
            <v>3900</v>
          </cell>
          <cell r="D329" t="str">
            <v>Descontaminação e outros serviços de gestão de resíduos</v>
          </cell>
        </row>
        <row r="330">
          <cell r="A330" t="str">
            <v>4180</v>
          </cell>
          <cell r="B330" t="str">
            <v>Construção</v>
          </cell>
          <cell r="C330" t="str">
            <v>4110</v>
          </cell>
          <cell r="D330" t="str">
            <v>Incorporação de empreendimentos imobiliários</v>
          </cell>
        </row>
        <row r="331">
          <cell r="A331" t="str">
            <v>4180</v>
          </cell>
          <cell r="B331" t="str">
            <v>Construção</v>
          </cell>
          <cell r="C331" t="str">
            <v>4120</v>
          </cell>
          <cell r="D331" t="str">
            <v>Construção de edifícios</v>
          </cell>
        </row>
        <row r="332">
          <cell r="A332" t="str">
            <v>4180</v>
          </cell>
          <cell r="B332" t="str">
            <v>Construção</v>
          </cell>
          <cell r="C332" t="str">
            <v>4211</v>
          </cell>
          <cell r="D332" t="str">
            <v>Construção de rodovias e ferrovias</v>
          </cell>
        </row>
        <row r="333">
          <cell r="A333" t="str">
            <v>4180</v>
          </cell>
          <cell r="B333" t="str">
            <v>Construção</v>
          </cell>
          <cell r="C333" t="str">
            <v>4212</v>
          </cell>
          <cell r="D333" t="str">
            <v>Construção de obras-de-arte especiais</v>
          </cell>
        </row>
        <row r="334">
          <cell r="A334" t="str">
            <v>4180</v>
          </cell>
          <cell r="B334" t="str">
            <v>Construção</v>
          </cell>
          <cell r="C334" t="str">
            <v>4213</v>
          </cell>
          <cell r="D334" t="str">
            <v>Obras de urbanização - ruas, praças e calçadas</v>
          </cell>
        </row>
        <row r="335">
          <cell r="A335" t="str">
            <v>4180</v>
          </cell>
          <cell r="B335" t="str">
            <v>Construção</v>
          </cell>
          <cell r="C335" t="str">
            <v>4221</v>
          </cell>
          <cell r="D335" t="str">
            <v>Obras para geração e distribuição de energia elétrica e para telecomunicações</v>
          </cell>
        </row>
        <row r="336">
          <cell r="A336" t="str">
            <v>4180</v>
          </cell>
          <cell r="B336" t="str">
            <v>Construção</v>
          </cell>
          <cell r="C336" t="str">
            <v>4222</v>
          </cell>
          <cell r="D336" t="str">
            <v>Construção de redes de abastecimento de água, coleta de esgoto e construções correlatas</v>
          </cell>
        </row>
        <row r="337">
          <cell r="A337" t="str">
            <v>4180</v>
          </cell>
          <cell r="B337" t="str">
            <v>Construção</v>
          </cell>
          <cell r="C337" t="str">
            <v>4223</v>
          </cell>
          <cell r="D337" t="str">
            <v>Construção de redes de transportes por dutos, exceto para água e esgoto</v>
          </cell>
        </row>
        <row r="338">
          <cell r="A338" t="str">
            <v>4180</v>
          </cell>
          <cell r="B338" t="str">
            <v>Construção</v>
          </cell>
          <cell r="C338" t="str">
            <v>4291</v>
          </cell>
          <cell r="D338" t="str">
            <v>Obras portuárias, marítimas e fluviais</v>
          </cell>
        </row>
        <row r="339">
          <cell r="A339" t="str">
            <v>4180</v>
          </cell>
          <cell r="B339" t="str">
            <v>Construção</v>
          </cell>
          <cell r="C339" t="str">
            <v>4292</v>
          </cell>
          <cell r="D339" t="str">
            <v>Montagem de instalações industriais e de estruturas metálicas</v>
          </cell>
        </row>
        <row r="340">
          <cell r="A340" t="str">
            <v>4180</v>
          </cell>
          <cell r="B340" t="str">
            <v>Construção</v>
          </cell>
          <cell r="C340" t="str">
            <v>4299</v>
          </cell>
          <cell r="D340" t="str">
            <v>Obras de engenharia civil não especificadas anteriormente</v>
          </cell>
        </row>
        <row r="341">
          <cell r="A341" t="str">
            <v>4180</v>
          </cell>
          <cell r="B341" t="str">
            <v>Construção</v>
          </cell>
          <cell r="C341" t="str">
            <v>4311</v>
          </cell>
          <cell r="D341" t="str">
            <v>Demolição e preparação de canteiros de obras</v>
          </cell>
        </row>
        <row r="342">
          <cell r="A342" t="str">
            <v>4180</v>
          </cell>
          <cell r="B342" t="str">
            <v>Construção</v>
          </cell>
          <cell r="C342" t="str">
            <v>4312</v>
          </cell>
          <cell r="D342" t="str">
            <v>Perfurações e sondagens</v>
          </cell>
        </row>
        <row r="343">
          <cell r="A343" t="str">
            <v>4180</v>
          </cell>
          <cell r="B343" t="str">
            <v>Construção</v>
          </cell>
          <cell r="C343" t="str">
            <v>4313</v>
          </cell>
          <cell r="D343" t="str">
            <v>Obras de terraplenagem</v>
          </cell>
        </row>
        <row r="344">
          <cell r="A344" t="str">
            <v>4180</v>
          </cell>
          <cell r="B344" t="str">
            <v>Construção</v>
          </cell>
          <cell r="C344" t="str">
            <v>4319</v>
          </cell>
          <cell r="D344" t="str">
            <v>Serviços de preparação do terreno não especificados anteriormente</v>
          </cell>
        </row>
        <row r="345">
          <cell r="A345" t="str">
            <v>4180</v>
          </cell>
          <cell r="B345" t="str">
            <v>Construção</v>
          </cell>
          <cell r="C345" t="str">
            <v>4321</v>
          </cell>
          <cell r="D345" t="str">
            <v>Instalações elétricas</v>
          </cell>
        </row>
        <row r="346">
          <cell r="A346" t="str">
            <v>4180</v>
          </cell>
          <cell r="B346" t="str">
            <v>Construção</v>
          </cell>
          <cell r="C346" t="str">
            <v>4322</v>
          </cell>
          <cell r="D346" t="str">
            <v>Instalações hidráulicas, de sistemas de ventilação e refrigeração</v>
          </cell>
        </row>
        <row r="347">
          <cell r="A347" t="str">
            <v>4180</v>
          </cell>
          <cell r="B347" t="str">
            <v>Construção</v>
          </cell>
          <cell r="C347" t="str">
            <v>4329</v>
          </cell>
          <cell r="D347" t="str">
            <v>Obras de instalações em construções não especificadas anteriormente</v>
          </cell>
        </row>
        <row r="348">
          <cell r="A348" t="str">
            <v>4180</v>
          </cell>
          <cell r="B348" t="str">
            <v>Construção</v>
          </cell>
          <cell r="C348" t="str">
            <v>4330</v>
          </cell>
          <cell r="D348" t="str">
            <v>Obras de acabamento</v>
          </cell>
        </row>
        <row r="349">
          <cell r="A349" t="str">
            <v>4180</v>
          </cell>
          <cell r="B349" t="str">
            <v>Construção</v>
          </cell>
          <cell r="C349" t="str">
            <v>4391</v>
          </cell>
          <cell r="D349" t="str">
            <v>Obras de fundações</v>
          </cell>
        </row>
        <row r="350">
          <cell r="A350" t="str">
            <v>4180</v>
          </cell>
          <cell r="B350" t="str">
            <v>Construção</v>
          </cell>
          <cell r="C350" t="str">
            <v>4399</v>
          </cell>
          <cell r="D350" t="str">
            <v>Serviços especializados para construção não especificados anteriormente</v>
          </cell>
        </row>
        <row r="351">
          <cell r="A351" t="str">
            <v>4500</v>
          </cell>
          <cell r="B351" t="str">
            <v>Comércio e reparação de veículos automotores e motocicletas</v>
          </cell>
          <cell r="C351" t="str">
            <v>4511</v>
          </cell>
          <cell r="D351" t="str">
            <v>Comércio a varejo e por atacado de veículos automotores</v>
          </cell>
        </row>
        <row r="352">
          <cell r="A352" t="str">
            <v>4500</v>
          </cell>
          <cell r="B352" t="str">
            <v>Comércio e reparação de veículos automotores e motocicletas</v>
          </cell>
          <cell r="C352" t="str">
            <v>4512</v>
          </cell>
          <cell r="D352" t="str">
            <v>Representantes comerciais e agentes do comércio de veículos automotores</v>
          </cell>
        </row>
        <row r="353">
          <cell r="A353" t="str">
            <v>4500</v>
          </cell>
          <cell r="B353" t="str">
            <v>Comércio e reparação de veículos automotores e motocicletas</v>
          </cell>
          <cell r="C353" t="str">
            <v>4520</v>
          </cell>
          <cell r="D353" t="str">
            <v>Manutenção e reparação de veículos automotores</v>
          </cell>
        </row>
        <row r="354">
          <cell r="A354" t="str">
            <v>4500</v>
          </cell>
          <cell r="B354" t="str">
            <v>Comércio e reparação de veículos automotores e motocicletas</v>
          </cell>
          <cell r="C354" t="str">
            <v>4530</v>
          </cell>
          <cell r="D354" t="str">
            <v>Comércio de peças e acessórios para veículos automotores</v>
          </cell>
        </row>
        <row r="355">
          <cell r="A355" t="str">
            <v>4500</v>
          </cell>
          <cell r="B355" t="str">
            <v>Comércio e reparação de veículos automotores e motocicletas</v>
          </cell>
          <cell r="C355" t="str">
            <v>4541</v>
          </cell>
          <cell r="D355" t="str">
            <v>Comércio por atacado e a varejo de motocicletas, peças e acessórios</v>
          </cell>
        </row>
        <row r="356">
          <cell r="A356" t="str">
            <v>4500</v>
          </cell>
          <cell r="B356" t="str">
            <v>Comércio e reparação de veículos automotores e motocicletas</v>
          </cell>
          <cell r="C356" t="str">
            <v>4542</v>
          </cell>
          <cell r="D356" t="str">
            <v>Representantes comerciais e agentes do comércio de motocicletas, peças e acessórios</v>
          </cell>
        </row>
        <row r="357">
          <cell r="A357" t="str">
            <v>4500</v>
          </cell>
          <cell r="B357" t="str">
            <v>Comércio e reparação de veículos automotores e motocicletas</v>
          </cell>
          <cell r="C357" t="str">
            <v>4543</v>
          </cell>
          <cell r="D357" t="str">
            <v>Manutenção e reparação de motocicletas</v>
          </cell>
        </row>
        <row r="358">
          <cell r="A358" t="str">
            <v>4680</v>
          </cell>
          <cell r="B358" t="str">
            <v>Comércio por atacado e a varejo, exceto veículos automotores</v>
          </cell>
          <cell r="C358" t="str">
            <v>4611</v>
          </cell>
          <cell r="D358" t="str">
            <v>Representantes comerciais e agentes do comércio de matérias-primas agrícolas e animais vivos</v>
          </cell>
        </row>
        <row r="359">
          <cell r="A359" t="str">
            <v>4680</v>
          </cell>
          <cell r="B359" t="str">
            <v>Comércio por atacado e a varejo, exceto veículos automotores</v>
          </cell>
          <cell r="C359" t="str">
            <v>4612</v>
          </cell>
          <cell r="D359" t="str">
            <v>Representantes comerciais e agentes do comércio de combustíveis, minerais, produtos siderúrgicos e químicos</v>
          </cell>
        </row>
        <row r="360">
          <cell r="A360" t="str">
            <v>4680</v>
          </cell>
          <cell r="B360" t="str">
            <v>Comércio por atacado e a varejo, exceto veículos automotores</v>
          </cell>
          <cell r="C360" t="str">
            <v>4613</v>
          </cell>
          <cell r="D360" t="str">
            <v>Representantes comerciais e agentes do comércio de madeira, material de construção e ferragens</v>
          </cell>
        </row>
        <row r="361">
          <cell r="A361" t="str">
            <v>4680</v>
          </cell>
          <cell r="B361" t="str">
            <v>Comércio por atacado e a varejo, exceto veículos automotores</v>
          </cell>
          <cell r="C361" t="str">
            <v>4614</v>
          </cell>
          <cell r="D361" t="str">
            <v>Representantes comerciais e agentes do comércio de máquinas, equipamentos, embarcações e aeronaves</v>
          </cell>
        </row>
        <row r="362">
          <cell r="A362" t="str">
            <v>4680</v>
          </cell>
          <cell r="B362" t="str">
            <v>Comércio por atacado e a varejo, exceto veículos automotores</v>
          </cell>
          <cell r="C362" t="str">
            <v>4615</v>
          </cell>
          <cell r="D362" t="str">
            <v>Representantes comerciais e agentes do comércio de eletrodomésticos, móveis e artigos de uso doméstico</v>
          </cell>
        </row>
        <row r="363">
          <cell r="A363" t="str">
            <v>4680</v>
          </cell>
          <cell r="B363" t="str">
            <v>Comércio por atacado e a varejo, exceto veículos automotores</v>
          </cell>
          <cell r="C363" t="str">
            <v>4616</v>
          </cell>
          <cell r="D363" t="str">
            <v>Representantes comerciais e agentes do comércio de têxteis, vestuário, calçados e artigos de viagem</v>
          </cell>
        </row>
        <row r="364">
          <cell r="A364" t="str">
            <v>4680</v>
          </cell>
          <cell r="B364" t="str">
            <v>Comércio por atacado e a varejo, exceto veículos automotores</v>
          </cell>
          <cell r="C364" t="str">
            <v>4617</v>
          </cell>
          <cell r="D364" t="str">
            <v>Representantes comerciais e agentes do comércio de produtos alimentícios, bebidas e fumo</v>
          </cell>
        </row>
        <row r="365">
          <cell r="A365" t="str">
            <v>4680</v>
          </cell>
          <cell r="B365" t="str">
            <v>Comércio por atacado e a varejo, exceto veículos automotores</v>
          </cell>
          <cell r="C365" t="str">
            <v>4618</v>
          </cell>
          <cell r="D365" t="str">
            <v>Representantes comerciais e agentes do comércio especializado em produtos não especificados anteriormente</v>
          </cell>
        </row>
        <row r="366">
          <cell r="A366" t="str">
            <v>4680</v>
          </cell>
          <cell r="B366" t="str">
            <v>Comércio por atacado e a varejo, exceto veículos automotores</v>
          </cell>
          <cell r="C366" t="str">
            <v>4619</v>
          </cell>
          <cell r="D366" t="str">
            <v>Representantes comerciais e agentes do comércio de mercadorias em geral não especializado</v>
          </cell>
        </row>
        <row r="367">
          <cell r="A367" t="str">
            <v>4680</v>
          </cell>
          <cell r="B367" t="str">
            <v>Comércio por atacado e a varejo, exceto veículos automotores</v>
          </cell>
          <cell r="C367" t="str">
            <v>4621</v>
          </cell>
          <cell r="D367" t="str">
            <v>Comércio atacadista de café em grão</v>
          </cell>
        </row>
        <row r="368">
          <cell r="A368" t="str">
            <v>4680</v>
          </cell>
          <cell r="B368" t="str">
            <v>Comércio por atacado e a varejo, exceto veículos automotores</v>
          </cell>
          <cell r="C368" t="str">
            <v>4622</v>
          </cell>
          <cell r="D368" t="str">
            <v>Comércio atacadista de soja</v>
          </cell>
        </row>
        <row r="369">
          <cell r="A369" t="str">
            <v>4680</v>
          </cell>
          <cell r="B369" t="str">
            <v>Comércio por atacado e a varejo, exceto veículos automotores</v>
          </cell>
          <cell r="C369" t="str">
            <v>4623</v>
          </cell>
          <cell r="D369" t="str">
            <v>Comércio atacadista de animais vivos, alimentos para animais e matérias-primas agrícolas, exceto café e soja</v>
          </cell>
        </row>
        <row r="370">
          <cell r="A370" t="str">
            <v>4680</v>
          </cell>
          <cell r="B370" t="str">
            <v>Comércio por atacado e a varejo, exceto veículos automotores</v>
          </cell>
          <cell r="C370" t="str">
            <v>4631</v>
          </cell>
          <cell r="D370" t="str">
            <v>Comércio atacadista de leite e laticínios</v>
          </cell>
        </row>
        <row r="371">
          <cell r="A371" t="str">
            <v>4680</v>
          </cell>
          <cell r="B371" t="str">
            <v>Comércio por atacado e a varejo, exceto veículos automotores</v>
          </cell>
          <cell r="C371" t="str">
            <v>4632</v>
          </cell>
          <cell r="D371" t="str">
            <v>Comércio atacadista de cereais e leguminosas beneficiados, farinhas, amidos e féculas</v>
          </cell>
        </row>
        <row r="372">
          <cell r="A372" t="str">
            <v>4680</v>
          </cell>
          <cell r="B372" t="str">
            <v>Comércio por atacado e a varejo, exceto veículos automotores</v>
          </cell>
          <cell r="C372" t="str">
            <v>4633</v>
          </cell>
          <cell r="D372" t="str">
            <v>Comércio atacadista de hortifrutigranjeiros</v>
          </cell>
        </row>
        <row r="373">
          <cell r="A373" t="str">
            <v>4680</v>
          </cell>
          <cell r="B373" t="str">
            <v>Comércio por atacado e a varejo, exceto veículos automotores</v>
          </cell>
          <cell r="C373" t="str">
            <v>4634</v>
          </cell>
          <cell r="D373" t="str">
            <v>Comércio atacadista de carnes, produtos da carne e pescado</v>
          </cell>
        </row>
        <row r="374">
          <cell r="A374" t="str">
            <v>4680</v>
          </cell>
          <cell r="B374" t="str">
            <v>Comércio por atacado e a varejo, exceto veículos automotores</v>
          </cell>
          <cell r="C374" t="str">
            <v>4635</v>
          </cell>
          <cell r="D374" t="str">
            <v>Comércio atacadista de bebidas</v>
          </cell>
        </row>
        <row r="375">
          <cell r="A375" t="str">
            <v>4680</v>
          </cell>
          <cell r="B375" t="str">
            <v>Comércio por atacado e a varejo, exceto veículos automotores</v>
          </cell>
          <cell r="C375" t="str">
            <v>4636</v>
          </cell>
          <cell r="D375" t="str">
            <v>Comércio atacadista de produtos do fumo</v>
          </cell>
        </row>
        <row r="376">
          <cell r="A376" t="str">
            <v>4680</v>
          </cell>
          <cell r="B376" t="str">
            <v>Comércio por atacado e a varejo, exceto veículos automotores</v>
          </cell>
          <cell r="C376" t="str">
            <v>4637</v>
          </cell>
          <cell r="D376" t="str">
            <v>Comércio atacadista especializado em produtos alimentícios não especificados anteriormente</v>
          </cell>
        </row>
        <row r="377">
          <cell r="A377" t="str">
            <v>4680</v>
          </cell>
          <cell r="B377" t="str">
            <v>Comércio por atacado e a varejo, exceto veículos automotores</v>
          </cell>
          <cell r="C377" t="str">
            <v>4639</v>
          </cell>
          <cell r="D377" t="str">
            <v>Comércio atacadista de produtos alimentícios em geral</v>
          </cell>
        </row>
        <row r="378">
          <cell r="A378" t="str">
            <v>4680</v>
          </cell>
          <cell r="B378" t="str">
            <v>Comércio por atacado e a varejo, exceto veículos automotores</v>
          </cell>
          <cell r="C378" t="str">
            <v>4641</v>
          </cell>
          <cell r="D378" t="str">
            <v>Comércio atacadista de tecidos, artefatos de tecidos e de armarinho</v>
          </cell>
        </row>
        <row r="379">
          <cell r="A379" t="str">
            <v>4680</v>
          </cell>
          <cell r="B379" t="str">
            <v>Comércio por atacado e a varejo, exceto veículos automotores</v>
          </cell>
          <cell r="C379" t="str">
            <v>4642</v>
          </cell>
          <cell r="D379" t="str">
            <v>Comércio atacadista de artigos do vestuário e acessórios</v>
          </cell>
        </row>
        <row r="380">
          <cell r="A380" t="str">
            <v>4680</v>
          </cell>
          <cell r="B380" t="str">
            <v>Comércio por atacado e a varejo, exceto veículos automotores</v>
          </cell>
          <cell r="C380" t="str">
            <v>4643</v>
          </cell>
          <cell r="D380" t="str">
            <v>Comércio atacadista de calçados e artigos de viagem</v>
          </cell>
        </row>
        <row r="381">
          <cell r="A381" t="str">
            <v>4680</v>
          </cell>
          <cell r="B381" t="str">
            <v>Comércio por atacado e a varejo, exceto veículos automotores</v>
          </cell>
          <cell r="C381" t="str">
            <v>4644</v>
          </cell>
          <cell r="D381" t="str">
            <v>Comércio atacadista de produtos farmacêuticos para uso humano e veterinário</v>
          </cell>
        </row>
        <row r="382">
          <cell r="A382" t="str">
            <v>4680</v>
          </cell>
          <cell r="B382" t="str">
            <v>Comércio por atacado e a varejo, exceto veículos automotores</v>
          </cell>
          <cell r="C382" t="str">
            <v>4645</v>
          </cell>
          <cell r="D382" t="str">
            <v>Comércio atacadista de instrumentos e materiais para uso médico, cirúrgico, ortopédico e odontológico</v>
          </cell>
        </row>
        <row r="383">
          <cell r="A383" t="str">
            <v>4680</v>
          </cell>
          <cell r="B383" t="str">
            <v>Comércio por atacado e a varejo, exceto veículos automotores</v>
          </cell>
          <cell r="C383" t="str">
            <v>4646</v>
          </cell>
          <cell r="D383" t="str">
            <v>Comércio atacadista de cosméticos, produtos de perfumaria e de higiene pessoal</v>
          </cell>
        </row>
        <row r="384">
          <cell r="A384" t="str">
            <v>4680</v>
          </cell>
          <cell r="B384" t="str">
            <v>Comércio por atacado e a varejo, exceto veículos automotores</v>
          </cell>
          <cell r="C384" t="str">
            <v>4647</v>
          </cell>
          <cell r="D384" t="str">
            <v>Comércio atacadista de artigos de escritório e de papelaria; livros, jornais e outras publicações</v>
          </cell>
        </row>
        <row r="385">
          <cell r="A385" t="str">
            <v>4680</v>
          </cell>
          <cell r="B385" t="str">
            <v>Comércio por atacado e a varejo, exceto veículos automotores</v>
          </cell>
          <cell r="C385" t="str">
            <v>4649</v>
          </cell>
          <cell r="D385" t="str">
            <v>Comércio atacadista de equipamentos e artigos de uso pessoal e doméstico não especificados anteriormente</v>
          </cell>
        </row>
        <row r="386">
          <cell r="A386" t="str">
            <v>4680</v>
          </cell>
          <cell r="B386" t="str">
            <v>Comércio por atacado e a varejo, exceto veículos automotores</v>
          </cell>
          <cell r="C386" t="str">
            <v>4651</v>
          </cell>
          <cell r="D386" t="str">
            <v>Comércio atacadista de computadores, periféricos e suprimentos de informática</v>
          </cell>
        </row>
        <row r="387">
          <cell r="A387" t="str">
            <v>4680</v>
          </cell>
          <cell r="B387" t="str">
            <v>Comércio por atacado e a varejo, exceto veículos automotores</v>
          </cell>
          <cell r="C387" t="str">
            <v>4652</v>
          </cell>
          <cell r="D387" t="str">
            <v>Comércio atacadista de componentes eletrônicos e equipamentos de telefonia e comunicação</v>
          </cell>
        </row>
        <row r="388">
          <cell r="A388" t="str">
            <v>4680</v>
          </cell>
          <cell r="B388" t="str">
            <v>Comércio por atacado e a varejo, exceto veículos automotores</v>
          </cell>
          <cell r="C388" t="str">
            <v>4661</v>
          </cell>
          <cell r="D388" t="str">
            <v>Comércio atacadista de máquinas, aparelhos e equipamentos para uso agropecuário; partes e peças</v>
          </cell>
        </row>
        <row r="389">
          <cell r="A389" t="str">
            <v>4680</v>
          </cell>
          <cell r="B389" t="str">
            <v>Comércio por atacado e a varejo, exceto veículos automotores</v>
          </cell>
          <cell r="C389" t="str">
            <v>4662</v>
          </cell>
          <cell r="D389" t="str">
            <v>Comércio atacadista de máquinas, equipamentos para terraplenagem, mineração e construção; partes e peças</v>
          </cell>
        </row>
        <row r="390">
          <cell r="A390" t="str">
            <v>4680</v>
          </cell>
          <cell r="B390" t="str">
            <v>Comércio por atacado e a varejo, exceto veículos automotores</v>
          </cell>
          <cell r="C390" t="str">
            <v>4663</v>
          </cell>
          <cell r="D390" t="str">
            <v>Comércio atacadista de máquinas e equipamentos para uso industrial; partes e peças</v>
          </cell>
        </row>
        <row r="391">
          <cell r="A391" t="str">
            <v>4680</v>
          </cell>
          <cell r="B391" t="str">
            <v>Comércio por atacado e a varejo, exceto veículos automotores</v>
          </cell>
          <cell r="C391" t="str">
            <v>4664</v>
          </cell>
          <cell r="D391" t="str">
            <v>Comércio atacadista de máquinas, aparelhos e equipamentos para uso odonto-médico-hospitalar; partes e peças</v>
          </cell>
        </row>
        <row r="392">
          <cell r="A392" t="str">
            <v>4680</v>
          </cell>
          <cell r="B392" t="str">
            <v>Comércio por atacado e a varejo, exceto veículos automotores</v>
          </cell>
          <cell r="C392" t="str">
            <v>4665</v>
          </cell>
          <cell r="D392" t="str">
            <v>Comércio atacadista de máquinas e equipamentos para uso comercial; partes e peças</v>
          </cell>
        </row>
        <row r="393">
          <cell r="A393" t="str">
            <v>4680</v>
          </cell>
          <cell r="B393" t="str">
            <v>Comércio por atacado e a varejo, exceto veículos automotores</v>
          </cell>
          <cell r="C393" t="str">
            <v>4669</v>
          </cell>
          <cell r="D393" t="str">
            <v>Comércio atacadista de máquinas, aparelhos e equipamentos não especificados anteriormente; partes e peças</v>
          </cell>
        </row>
        <row r="394">
          <cell r="A394" t="str">
            <v>4680</v>
          </cell>
          <cell r="B394" t="str">
            <v>Comércio por atacado e a varejo, exceto veículos automotores</v>
          </cell>
          <cell r="C394" t="str">
            <v>4671</v>
          </cell>
          <cell r="D394" t="str">
            <v>Comércio atacadista de madeira e produtos derivados</v>
          </cell>
        </row>
        <row r="395">
          <cell r="A395" t="str">
            <v>4680</v>
          </cell>
          <cell r="B395" t="str">
            <v>Comércio por atacado e a varejo, exceto veículos automotores</v>
          </cell>
          <cell r="C395" t="str">
            <v>4672</v>
          </cell>
          <cell r="D395" t="str">
            <v>Comércio atacadista de ferragens e ferramentas</v>
          </cell>
        </row>
        <row r="396">
          <cell r="A396" t="str">
            <v>4680</v>
          </cell>
          <cell r="B396" t="str">
            <v>Comércio por atacado e a varejo, exceto veículos automotores</v>
          </cell>
          <cell r="C396" t="str">
            <v>4673</v>
          </cell>
          <cell r="D396" t="str">
            <v>Comércio atacadista de material elétrico</v>
          </cell>
        </row>
        <row r="397">
          <cell r="A397" t="str">
            <v>4680</v>
          </cell>
          <cell r="B397" t="str">
            <v>Comércio por atacado e a varejo, exceto veículos automotores</v>
          </cell>
          <cell r="C397" t="str">
            <v>4674</v>
          </cell>
          <cell r="D397" t="str">
            <v>Comércio atacadista de cimento</v>
          </cell>
        </row>
        <row r="398">
          <cell r="A398" t="str">
            <v>4680</v>
          </cell>
          <cell r="B398" t="str">
            <v>Comércio por atacado e a varejo, exceto veículos automotores</v>
          </cell>
          <cell r="C398" t="str">
            <v>4679</v>
          </cell>
          <cell r="D398" t="str">
            <v>Comércio atacadista especializado de materiais de construção não especificados anteriormente e de materiais de construção em geral</v>
          </cell>
        </row>
        <row r="399">
          <cell r="A399" t="str">
            <v>4680</v>
          </cell>
          <cell r="B399" t="str">
            <v>Comércio por atacado e a varejo, exceto veículos automotores</v>
          </cell>
          <cell r="C399" t="str">
            <v>4681</v>
          </cell>
          <cell r="D399" t="str">
            <v>Comércio atacadista de combustíveis sólidos, líquidos e gasosos, exceto gás natural e GLP</v>
          </cell>
        </row>
        <row r="400">
          <cell r="A400" t="str">
            <v>4680</v>
          </cell>
          <cell r="B400" t="str">
            <v>Comércio por atacado e a varejo, exceto veículos automotores</v>
          </cell>
          <cell r="C400" t="str">
            <v>4682</v>
          </cell>
          <cell r="D400" t="str">
            <v>Comércio atacadista de gás liqüefeito de petróleo (GLP)</v>
          </cell>
        </row>
        <row r="401">
          <cell r="A401" t="str">
            <v>4680</v>
          </cell>
          <cell r="B401" t="str">
            <v>Comércio por atacado e a varejo, exceto veículos automotores</v>
          </cell>
          <cell r="C401" t="str">
            <v>4683</v>
          </cell>
          <cell r="D401" t="str">
            <v>Comércio atacadista de defensivos agrícolas, adubos, fertilizantes e corretivos do solo</v>
          </cell>
        </row>
        <row r="402">
          <cell r="A402" t="str">
            <v>4680</v>
          </cell>
          <cell r="B402" t="str">
            <v>Comércio por atacado e a varejo, exceto veículos automotores</v>
          </cell>
          <cell r="C402" t="str">
            <v>4684</v>
          </cell>
          <cell r="D402" t="str">
            <v>Comércio atacadista de produtos químicos e petroquímicos, exceto agroquímicos</v>
          </cell>
        </row>
        <row r="403">
          <cell r="A403" t="str">
            <v>4680</v>
          </cell>
          <cell r="B403" t="str">
            <v>Comércio por atacado e a varejo, exceto veículos automotores</v>
          </cell>
          <cell r="C403" t="str">
            <v>4685</v>
          </cell>
          <cell r="D403" t="str">
            <v>Comércio atacadista de produtos siderúrgicos e metalúrgicos, exceto para construção</v>
          </cell>
        </row>
        <row r="404">
          <cell r="A404" t="str">
            <v>4680</v>
          </cell>
          <cell r="B404" t="str">
            <v>Comércio por atacado e a varejo, exceto veículos automotores</v>
          </cell>
          <cell r="C404" t="str">
            <v>4686</v>
          </cell>
          <cell r="D404" t="str">
            <v>Comércio atacadista de papel e papelão em bruto e de embalagens</v>
          </cell>
        </row>
        <row r="405">
          <cell r="A405" t="str">
            <v>4680</v>
          </cell>
          <cell r="B405" t="str">
            <v>Comércio por atacado e a varejo, exceto veículos automotores</v>
          </cell>
          <cell r="C405" t="str">
            <v>4687</v>
          </cell>
          <cell r="D405" t="str">
            <v>Comércio atacadista de resíduos e sucatas</v>
          </cell>
        </row>
        <row r="406">
          <cell r="A406" t="str">
            <v>4680</v>
          </cell>
          <cell r="B406" t="str">
            <v>Comércio por atacado e a varejo, exceto veículos automotores</v>
          </cell>
          <cell r="C406" t="str">
            <v>4689</v>
          </cell>
          <cell r="D406" t="str">
            <v>Comércio atacadista especializado de outros produtos intermediários não especificados anteriormente</v>
          </cell>
        </row>
        <row r="407">
          <cell r="A407" t="str">
            <v>4680</v>
          </cell>
          <cell r="B407" t="str">
            <v>Comércio por atacado e a varejo, exceto veículos automotores</v>
          </cell>
          <cell r="C407" t="str">
            <v>4691</v>
          </cell>
          <cell r="D407" t="str">
            <v>Comércio atacadista de mercadorias em geral, com predominância de produtos alimentícios</v>
          </cell>
        </row>
        <row r="408">
          <cell r="A408" t="str">
            <v>4680</v>
          </cell>
          <cell r="B408" t="str">
            <v>Comércio por atacado e a varejo, exceto veículos automotores</v>
          </cell>
          <cell r="C408" t="str">
            <v>4692</v>
          </cell>
          <cell r="D408" t="str">
            <v>Comércio atacadista de mercadorias em geral, com predominância de insumos agropecuários</v>
          </cell>
        </row>
        <row r="409">
          <cell r="A409" t="str">
            <v>4680</v>
          </cell>
          <cell r="B409" t="str">
            <v>Comércio por atacado e a varejo, exceto veículos automotores</v>
          </cell>
          <cell r="C409" t="str">
            <v>4693</v>
          </cell>
          <cell r="D409" t="str">
            <v>Comércio atacadista de mercadorias em geral, sem predominância de alimentos ou de insumos agropecuários</v>
          </cell>
        </row>
        <row r="410">
          <cell r="A410" t="str">
            <v>4680</v>
          </cell>
          <cell r="B410" t="str">
            <v>Comércio por atacado e a varejo, exceto veículos automotores</v>
          </cell>
          <cell r="C410" t="str">
            <v>4711</v>
          </cell>
          <cell r="D410" t="str">
            <v>Comércio varejista de mercadorias em geral, com predominância de produtos alimentícios - hipermercados e supermercados</v>
          </cell>
        </row>
        <row r="411">
          <cell r="A411" t="str">
            <v>4680</v>
          </cell>
          <cell r="B411" t="str">
            <v>Comércio por atacado e a varejo, exceto veículos automotores</v>
          </cell>
          <cell r="C411" t="str">
            <v>4712</v>
          </cell>
          <cell r="D411" t="str">
            <v>Comércio varejista de mercadorias em geral, com predominância de produtos alimentícios - minimercados, mercearias e armazéns</v>
          </cell>
        </row>
        <row r="412">
          <cell r="A412" t="str">
            <v>4680</v>
          </cell>
          <cell r="B412" t="str">
            <v>Comércio por atacado e a varejo, exceto veículos automotores</v>
          </cell>
          <cell r="C412" t="str">
            <v>4713</v>
          </cell>
          <cell r="D412" t="str">
            <v>Comércio varejista de mercadorias em geral, sem predominância de produtos alimentícios</v>
          </cell>
        </row>
        <row r="413">
          <cell r="A413" t="str">
            <v>4680</v>
          </cell>
          <cell r="B413" t="str">
            <v>Comércio por atacado e a varejo, exceto veículos automotores</v>
          </cell>
          <cell r="C413" t="str">
            <v>4721</v>
          </cell>
          <cell r="D413" t="str">
            <v>Comércio varejista de produtos de padaria, laticínio, doces, balas e semelhantes</v>
          </cell>
        </row>
        <row r="414">
          <cell r="A414" t="str">
            <v>4680</v>
          </cell>
          <cell r="B414" t="str">
            <v>Comércio por atacado e a varejo, exceto veículos automotores</v>
          </cell>
          <cell r="C414" t="str">
            <v>4722</v>
          </cell>
          <cell r="D414" t="str">
            <v>Comércio varejista de carnes e pescados - açougues e peixarias</v>
          </cell>
        </row>
        <row r="415">
          <cell r="A415" t="str">
            <v>4680</v>
          </cell>
          <cell r="B415" t="str">
            <v>Comércio por atacado e a varejo, exceto veículos automotores</v>
          </cell>
          <cell r="C415" t="str">
            <v>4723</v>
          </cell>
          <cell r="D415" t="str">
            <v>Comércio varejista de bebidas</v>
          </cell>
        </row>
        <row r="416">
          <cell r="A416" t="str">
            <v>4680</v>
          </cell>
          <cell r="B416" t="str">
            <v>Comércio por atacado e a varejo, exceto veículos automotores</v>
          </cell>
          <cell r="C416" t="str">
            <v>4724</v>
          </cell>
          <cell r="D416" t="str">
            <v>Comércio varejista de hortifrutigranjeiros</v>
          </cell>
        </row>
        <row r="417">
          <cell r="A417" t="str">
            <v>4680</v>
          </cell>
          <cell r="B417" t="str">
            <v>Comércio por atacado e a varejo, exceto veículos automotores</v>
          </cell>
          <cell r="C417" t="str">
            <v>4729</v>
          </cell>
          <cell r="D417" t="str">
            <v>Comércio varejista de produtos alimentícios em geral ou especializado em produtos alimentícios não especificados anteriormente; produtos do fumo</v>
          </cell>
        </row>
        <row r="418">
          <cell r="A418" t="str">
            <v>4680</v>
          </cell>
          <cell r="B418" t="str">
            <v>Comércio por atacado e a varejo, exceto veículos automotores</v>
          </cell>
          <cell r="C418" t="str">
            <v>4731</v>
          </cell>
          <cell r="D418" t="str">
            <v>Comércio varejista de combustíveis para veículos automotores</v>
          </cell>
        </row>
        <row r="419">
          <cell r="A419" t="str">
            <v>4680</v>
          </cell>
          <cell r="B419" t="str">
            <v>Comércio por atacado e a varejo, exceto veículos automotores</v>
          </cell>
          <cell r="C419" t="str">
            <v>4732</v>
          </cell>
          <cell r="D419" t="str">
            <v>Comércio varejista de lubrificantes</v>
          </cell>
        </row>
        <row r="420">
          <cell r="A420" t="str">
            <v>4680</v>
          </cell>
          <cell r="B420" t="str">
            <v>Comércio por atacado e a varejo, exceto veículos automotores</v>
          </cell>
          <cell r="C420" t="str">
            <v>4741</v>
          </cell>
          <cell r="D420" t="str">
            <v>Comércio varejista de tintas e materiais para pintura</v>
          </cell>
        </row>
        <row r="421">
          <cell r="A421" t="str">
            <v>4680</v>
          </cell>
          <cell r="B421" t="str">
            <v>Comércio por atacado e a varejo, exceto veículos automotores</v>
          </cell>
          <cell r="C421" t="str">
            <v>4742</v>
          </cell>
          <cell r="D421" t="str">
            <v>Comércio varejista de material elétrico</v>
          </cell>
        </row>
        <row r="422">
          <cell r="A422" t="str">
            <v>4680</v>
          </cell>
          <cell r="B422" t="str">
            <v>Comércio por atacado e a varejo, exceto veículos automotores</v>
          </cell>
          <cell r="C422" t="str">
            <v>4743</v>
          </cell>
          <cell r="D422" t="str">
            <v>Comércio varejista de vidros</v>
          </cell>
        </row>
        <row r="423">
          <cell r="A423" t="str">
            <v>4680</v>
          </cell>
          <cell r="B423" t="str">
            <v>Comércio por atacado e a varejo, exceto veículos automotores</v>
          </cell>
          <cell r="C423" t="str">
            <v>4744</v>
          </cell>
          <cell r="D423" t="str">
            <v>Comércio varejista de ferragens, madeira e materiais de construção</v>
          </cell>
        </row>
        <row r="424">
          <cell r="A424" t="str">
            <v>4680</v>
          </cell>
          <cell r="B424" t="str">
            <v>Comércio por atacado e a varejo, exceto veículos automotores</v>
          </cell>
          <cell r="C424" t="str">
            <v>4751</v>
          </cell>
          <cell r="D424" t="str">
            <v>Comércio varejista especializado de equipamentos e suprimentos de informática</v>
          </cell>
        </row>
        <row r="425">
          <cell r="A425" t="str">
            <v>4680</v>
          </cell>
          <cell r="B425" t="str">
            <v>Comércio por atacado e a varejo, exceto veículos automotores</v>
          </cell>
          <cell r="C425" t="str">
            <v>4752</v>
          </cell>
          <cell r="D425" t="str">
            <v>Comércio varejista especializado de equipamentos de telefonia e comunicação</v>
          </cell>
        </row>
        <row r="426">
          <cell r="A426" t="str">
            <v>4680</v>
          </cell>
          <cell r="B426" t="str">
            <v>Comércio por atacado e a varejo, exceto veículos automotores</v>
          </cell>
          <cell r="C426" t="str">
            <v>4753</v>
          </cell>
          <cell r="D426" t="str">
            <v>Comércio varejista especializado de eletrodomésticos e equipamentos de áudio e vídeo</v>
          </cell>
        </row>
        <row r="427">
          <cell r="A427" t="str">
            <v>4680</v>
          </cell>
          <cell r="B427" t="str">
            <v>Comércio por atacado e a varejo, exceto veículos automotores</v>
          </cell>
          <cell r="C427" t="str">
            <v>4754</v>
          </cell>
          <cell r="D427" t="str">
            <v>Comércio varejista especializado de móveis, colchoaria e artigos de iluminação</v>
          </cell>
        </row>
        <row r="428">
          <cell r="A428" t="str">
            <v>4680</v>
          </cell>
          <cell r="B428" t="str">
            <v>Comércio por atacado e a varejo, exceto veículos automotores</v>
          </cell>
          <cell r="C428" t="str">
            <v>4755</v>
          </cell>
          <cell r="D428" t="str">
            <v>Comércio varejista especializado de tecidos e artigos de cama, mesa e banho</v>
          </cell>
        </row>
        <row r="429">
          <cell r="A429" t="str">
            <v>4680</v>
          </cell>
          <cell r="B429" t="str">
            <v>Comércio por atacado e a varejo, exceto veículos automotores</v>
          </cell>
          <cell r="C429" t="str">
            <v>4756</v>
          </cell>
          <cell r="D429" t="str">
            <v>Comércio varejista especializado de instrumentos musicais e acessórios</v>
          </cell>
        </row>
        <row r="430">
          <cell r="A430" t="str">
            <v>4680</v>
          </cell>
          <cell r="B430" t="str">
            <v>Comércio por atacado e a varejo, exceto veículos automotores</v>
          </cell>
          <cell r="C430" t="str">
            <v>4757</v>
          </cell>
          <cell r="D430" t="str">
            <v>Comércio varejista especializado de peças e acessórios para aparelhos eletroeletrônicos para uso doméstico, exceto informática e comunicação</v>
          </cell>
        </row>
        <row r="431">
          <cell r="A431" t="str">
            <v>4680</v>
          </cell>
          <cell r="B431" t="str">
            <v>Comércio por atacado e a varejo, exceto veículos automotores</v>
          </cell>
          <cell r="C431" t="str">
            <v>4759</v>
          </cell>
          <cell r="D431" t="str">
            <v>Comércio varejista de artigos de uso doméstico não especificados anteriormente</v>
          </cell>
        </row>
        <row r="432">
          <cell r="A432" t="str">
            <v>4680</v>
          </cell>
          <cell r="B432" t="str">
            <v>Comércio por atacado e a varejo, exceto veículos automotores</v>
          </cell>
          <cell r="C432" t="str">
            <v>4761</v>
          </cell>
          <cell r="D432" t="str">
            <v>Comércio varejista de livros, jornais, revistas e papelaria</v>
          </cell>
        </row>
        <row r="433">
          <cell r="A433" t="str">
            <v>4680</v>
          </cell>
          <cell r="B433" t="str">
            <v>Comércio por atacado e a varejo, exceto veículos automotores</v>
          </cell>
          <cell r="C433" t="str">
            <v>4762</v>
          </cell>
          <cell r="D433" t="str">
            <v>Comércio varejista de discos, CDs, DVDs e fitas</v>
          </cell>
        </row>
        <row r="434">
          <cell r="A434" t="str">
            <v>4680</v>
          </cell>
          <cell r="B434" t="str">
            <v>Comércio por atacado e a varejo, exceto veículos automotores</v>
          </cell>
          <cell r="C434" t="str">
            <v>4763</v>
          </cell>
          <cell r="D434" t="str">
            <v>Comércio varejista de artigos recreativos e esportivos</v>
          </cell>
        </row>
        <row r="435">
          <cell r="A435" t="str">
            <v>4680</v>
          </cell>
          <cell r="B435" t="str">
            <v>Comércio por atacado e a varejo, exceto veículos automotores</v>
          </cell>
          <cell r="C435" t="str">
            <v>4771</v>
          </cell>
          <cell r="D435" t="str">
            <v>Comércio varejista de produtos farmacêuticos para uso humano e veterinário</v>
          </cell>
        </row>
        <row r="436">
          <cell r="A436" t="str">
            <v>4680</v>
          </cell>
          <cell r="B436" t="str">
            <v>Comércio por atacado e a varejo, exceto veículos automotores</v>
          </cell>
          <cell r="C436" t="str">
            <v>4772</v>
          </cell>
          <cell r="D436" t="str">
            <v>Comércio varejista de cosméticos, produtos de perfumaria e de higiene pessoal</v>
          </cell>
        </row>
        <row r="437">
          <cell r="A437" t="str">
            <v>4680</v>
          </cell>
          <cell r="B437" t="str">
            <v>Comércio por atacado e a varejo, exceto veículos automotores</v>
          </cell>
          <cell r="C437" t="str">
            <v>4773</v>
          </cell>
          <cell r="D437" t="str">
            <v>Comércio varejista de artigos médicos e ortopédicos</v>
          </cell>
        </row>
        <row r="438">
          <cell r="A438" t="str">
            <v>4680</v>
          </cell>
          <cell r="B438" t="str">
            <v>Comércio por atacado e a varejo, exceto veículos automotores</v>
          </cell>
          <cell r="C438" t="str">
            <v>4774</v>
          </cell>
          <cell r="D438" t="str">
            <v>Comércio varejista de artigos de óptica</v>
          </cell>
        </row>
        <row r="439">
          <cell r="A439" t="str">
            <v>4680</v>
          </cell>
          <cell r="B439" t="str">
            <v>Comércio por atacado e a varejo, exceto veículos automotores</v>
          </cell>
          <cell r="C439" t="str">
            <v>4781</v>
          </cell>
          <cell r="D439" t="str">
            <v>Comércio varejista de artigos do vestuário e acessórios</v>
          </cell>
        </row>
        <row r="440">
          <cell r="A440" t="str">
            <v>4680</v>
          </cell>
          <cell r="B440" t="str">
            <v>Comércio por atacado e a varejo, exceto veículos automotores</v>
          </cell>
          <cell r="C440" t="str">
            <v>4782</v>
          </cell>
          <cell r="D440" t="str">
            <v>Comércio varejista de calçados e artigos de viagem</v>
          </cell>
        </row>
        <row r="441">
          <cell r="A441" t="str">
            <v>4680</v>
          </cell>
          <cell r="B441" t="str">
            <v>Comércio por atacado e a varejo, exceto veículos automotores</v>
          </cell>
          <cell r="C441" t="str">
            <v>4783</v>
          </cell>
          <cell r="D441" t="str">
            <v>Comércio varejista de jóias e relógios</v>
          </cell>
        </row>
        <row r="442">
          <cell r="A442" t="str">
            <v>4680</v>
          </cell>
          <cell r="B442" t="str">
            <v>Comércio por atacado e a varejo, exceto veículos automotores</v>
          </cell>
          <cell r="C442" t="str">
            <v>4784</v>
          </cell>
          <cell r="D442" t="str">
            <v>Comércio varejista de gás liqüefeito de petróleo (GLP)</v>
          </cell>
        </row>
        <row r="443">
          <cell r="A443" t="str">
            <v>4680</v>
          </cell>
          <cell r="B443" t="str">
            <v>Comércio por atacado e a varejo, exceto veículos automotores</v>
          </cell>
          <cell r="C443" t="str">
            <v>4785</v>
          </cell>
          <cell r="D443" t="str">
            <v>Comércio varejista de artigos usados</v>
          </cell>
        </row>
        <row r="444">
          <cell r="A444" t="str">
            <v>4680</v>
          </cell>
          <cell r="B444" t="str">
            <v>Comércio por atacado e a varejo, exceto veículos automotores</v>
          </cell>
          <cell r="C444" t="str">
            <v>4789</v>
          </cell>
          <cell r="D444" t="str">
            <v>Comércio varejista de outros produtos novos não especificados anteriormente</v>
          </cell>
        </row>
        <row r="445">
          <cell r="A445" t="str">
            <v>4680</v>
          </cell>
          <cell r="B445" t="str">
            <v>Comércio por atacado e a varejo, exceto veículos automotores</v>
          </cell>
          <cell r="C445" t="str">
            <v>4790</v>
          </cell>
          <cell r="D445" t="str">
            <v>Comércio ambulante e outros tipos de comércio varejista</v>
          </cell>
        </row>
        <row r="446">
          <cell r="A446" t="str">
            <v>4900</v>
          </cell>
          <cell r="B446" t="str">
            <v>Transporte terrestre</v>
          </cell>
          <cell r="C446" t="str">
            <v>4911</v>
          </cell>
          <cell r="D446" t="str">
            <v>Transporte ferroviário de carga</v>
          </cell>
        </row>
        <row r="447">
          <cell r="A447" t="str">
            <v>4900</v>
          </cell>
          <cell r="B447" t="str">
            <v>Transporte terrestre</v>
          </cell>
          <cell r="C447" t="str">
            <v>4912</v>
          </cell>
          <cell r="D447" t="str">
            <v>Transporte metroferroviário de passageiros</v>
          </cell>
        </row>
        <row r="448">
          <cell r="A448" t="str">
            <v>4900</v>
          </cell>
          <cell r="B448" t="str">
            <v>Transporte terrestre</v>
          </cell>
          <cell r="C448" t="str">
            <v>4921</v>
          </cell>
          <cell r="D448" t="str">
            <v>Transporte rodoviário coletivo de passageiros, com itinerário fixo, municipal e em região metropolitana</v>
          </cell>
        </row>
        <row r="449">
          <cell r="A449" t="str">
            <v>4900</v>
          </cell>
          <cell r="B449" t="str">
            <v>Transporte terrestre</v>
          </cell>
          <cell r="C449" t="str">
            <v>4922</v>
          </cell>
          <cell r="D449" t="str">
            <v>Transporte rodoviário coletivo de passageiros, com itinerário fixo, intermunicipal, interestadual e internacional</v>
          </cell>
        </row>
        <row r="450">
          <cell r="A450" t="str">
            <v>4900</v>
          </cell>
          <cell r="B450" t="str">
            <v>Transporte terrestre</v>
          </cell>
          <cell r="C450" t="str">
            <v>4923</v>
          </cell>
          <cell r="D450" t="str">
            <v>Transporte rodoviário de táxi</v>
          </cell>
        </row>
        <row r="451">
          <cell r="A451" t="str">
            <v>4900</v>
          </cell>
          <cell r="B451" t="str">
            <v>Transporte terrestre</v>
          </cell>
          <cell r="C451" t="str">
            <v>4924</v>
          </cell>
          <cell r="D451" t="str">
            <v>Transporte escolar</v>
          </cell>
        </row>
        <row r="452">
          <cell r="A452" t="str">
            <v>4900</v>
          </cell>
          <cell r="B452" t="str">
            <v>Transporte terrestre</v>
          </cell>
          <cell r="C452" t="str">
            <v>4929</v>
          </cell>
          <cell r="D452" t="str">
            <v>Transporte rodoviário coletivo de passageiros, sob regime de fretamento, e outros transportes rodoviários não especificados anteriormente</v>
          </cell>
        </row>
        <row r="453">
          <cell r="A453" t="str">
            <v>4900</v>
          </cell>
          <cell r="B453" t="str">
            <v>Transporte terrestre</v>
          </cell>
          <cell r="C453" t="str">
            <v>4930</v>
          </cell>
          <cell r="D453" t="str">
            <v>Transporte rodoviário de carga</v>
          </cell>
        </row>
        <row r="454">
          <cell r="A454" t="str">
            <v>4900</v>
          </cell>
          <cell r="B454" t="str">
            <v>Transporte terrestre</v>
          </cell>
          <cell r="C454" t="str">
            <v>4940</v>
          </cell>
          <cell r="D454" t="str">
            <v>Transporte dutoviário</v>
          </cell>
        </row>
        <row r="455">
          <cell r="A455" t="str">
            <v>4900</v>
          </cell>
          <cell r="B455" t="str">
            <v>Transporte terrestre</v>
          </cell>
          <cell r="C455" t="str">
            <v>4950</v>
          </cell>
          <cell r="D455" t="str">
            <v>Trens turísticos, teleféricos e similares</v>
          </cell>
        </row>
        <row r="456">
          <cell r="A456" t="str">
            <v>5000</v>
          </cell>
          <cell r="B456" t="str">
            <v>Transporte aquaviário</v>
          </cell>
          <cell r="C456" t="str">
            <v>5011</v>
          </cell>
          <cell r="D456" t="str">
            <v>Transporte marítimo de cabotagem</v>
          </cell>
        </row>
        <row r="457">
          <cell r="A457" t="str">
            <v>5000</v>
          </cell>
          <cell r="B457" t="str">
            <v>Transporte aquaviário</v>
          </cell>
          <cell r="C457" t="str">
            <v>5012</v>
          </cell>
          <cell r="D457" t="str">
            <v>Transporte marítimo de longo curso</v>
          </cell>
        </row>
        <row r="458">
          <cell r="A458" t="str">
            <v>5000</v>
          </cell>
          <cell r="B458" t="str">
            <v>Transporte aquaviário</v>
          </cell>
          <cell r="C458" t="str">
            <v>5021</v>
          </cell>
          <cell r="D458" t="str">
            <v>Transporte por navegação interior de carga</v>
          </cell>
        </row>
        <row r="459">
          <cell r="A459" t="str">
            <v>5000</v>
          </cell>
          <cell r="B459" t="str">
            <v>Transporte aquaviário</v>
          </cell>
          <cell r="C459" t="str">
            <v>5022</v>
          </cell>
          <cell r="D459" t="str">
            <v>Transporte por navegação interior de passageiros em linhas regulares</v>
          </cell>
        </row>
        <row r="460">
          <cell r="A460" t="str">
            <v>5000</v>
          </cell>
          <cell r="B460" t="str">
            <v>Transporte aquaviário</v>
          </cell>
          <cell r="C460" t="str">
            <v>5030</v>
          </cell>
          <cell r="D460" t="str">
            <v>Navegação de apoio</v>
          </cell>
        </row>
        <row r="461">
          <cell r="A461" t="str">
            <v>5000</v>
          </cell>
          <cell r="B461" t="str">
            <v>Transporte aquaviário</v>
          </cell>
          <cell r="C461" t="str">
            <v>5091</v>
          </cell>
          <cell r="D461" t="str">
            <v>Transporte por navegação de travessia</v>
          </cell>
        </row>
        <row r="462">
          <cell r="A462" t="str">
            <v>5000</v>
          </cell>
          <cell r="B462" t="str">
            <v>Transporte aquaviário</v>
          </cell>
          <cell r="C462" t="str">
            <v>5099</v>
          </cell>
          <cell r="D462" t="str">
            <v>Transportes aquaviários não especificados anteriormente</v>
          </cell>
        </row>
        <row r="463">
          <cell r="A463" t="str">
            <v>5100</v>
          </cell>
          <cell r="B463" t="str">
            <v>Transporte aéreo</v>
          </cell>
          <cell r="C463" t="str">
            <v>5111</v>
          </cell>
          <cell r="D463" t="str">
            <v>Transporte aéreo de passageiros regular</v>
          </cell>
        </row>
        <row r="464">
          <cell r="A464" t="str">
            <v>5100</v>
          </cell>
          <cell r="B464" t="str">
            <v>Transporte aéreo</v>
          </cell>
          <cell r="C464" t="str">
            <v>5112</v>
          </cell>
          <cell r="D464" t="str">
            <v>Transporte aéreo de passageiros não-regular</v>
          </cell>
        </row>
        <row r="465">
          <cell r="A465" t="str">
            <v>5100</v>
          </cell>
          <cell r="B465" t="str">
            <v>Transporte aéreo</v>
          </cell>
          <cell r="C465" t="str">
            <v>5120</v>
          </cell>
          <cell r="D465" t="str">
            <v>Transporte aéreo de carga</v>
          </cell>
        </row>
        <row r="466">
          <cell r="A466" t="str">
            <v>5100</v>
          </cell>
          <cell r="B466" t="str">
            <v>Transporte aéreo</v>
          </cell>
          <cell r="C466" t="str">
            <v>5130</v>
          </cell>
          <cell r="D466" t="str">
            <v>Transporte espacial</v>
          </cell>
        </row>
        <row r="467">
          <cell r="A467" t="str">
            <v>5280</v>
          </cell>
          <cell r="B467" t="str">
            <v>Armazenamento, atividades auxiliares dos transportes e correio</v>
          </cell>
          <cell r="C467" t="str">
            <v>5211</v>
          </cell>
          <cell r="D467" t="str">
            <v>Armazenamento</v>
          </cell>
        </row>
        <row r="468">
          <cell r="A468" t="str">
            <v>5280</v>
          </cell>
          <cell r="B468" t="str">
            <v>Armazenamento, atividades auxiliares dos transportes e correio</v>
          </cell>
          <cell r="C468" t="str">
            <v>5212</v>
          </cell>
          <cell r="D468" t="str">
            <v>Carga e descarga</v>
          </cell>
        </row>
        <row r="469">
          <cell r="A469" t="str">
            <v>5280</v>
          </cell>
          <cell r="B469" t="str">
            <v>Armazenamento, atividades auxiliares dos transportes e correio</v>
          </cell>
          <cell r="C469" t="str">
            <v>5221</v>
          </cell>
          <cell r="D469" t="str">
            <v>Concessionárias de rodovias, pontes, túneis e serviços relacionados</v>
          </cell>
        </row>
        <row r="470">
          <cell r="A470" t="str">
            <v>5280</v>
          </cell>
          <cell r="B470" t="str">
            <v>Armazenamento, atividades auxiliares dos transportes e correio</v>
          </cell>
          <cell r="C470" t="str">
            <v>5222</v>
          </cell>
          <cell r="D470" t="str">
            <v>Terminais rodoviários e ferroviários</v>
          </cell>
        </row>
        <row r="471">
          <cell r="A471" t="str">
            <v>5280</v>
          </cell>
          <cell r="B471" t="str">
            <v>Armazenamento, atividades auxiliares dos transportes e correio</v>
          </cell>
          <cell r="C471" t="str">
            <v>5223</v>
          </cell>
          <cell r="D471" t="str">
            <v>Estacionamento de veículos</v>
          </cell>
        </row>
        <row r="472">
          <cell r="A472" t="str">
            <v>5280</v>
          </cell>
          <cell r="B472" t="str">
            <v>Armazenamento, atividades auxiliares dos transportes e correio</v>
          </cell>
          <cell r="C472" t="str">
            <v>5229</v>
          </cell>
          <cell r="D472" t="str">
            <v>Atividades auxiliares dos transportes terrestres não especificadas anteriormente</v>
          </cell>
        </row>
        <row r="473">
          <cell r="A473" t="str">
            <v>5280</v>
          </cell>
          <cell r="B473" t="str">
            <v>Armazenamento, atividades auxiliares dos transportes e correio</v>
          </cell>
          <cell r="C473" t="str">
            <v>5231</v>
          </cell>
          <cell r="D473" t="str">
            <v>Gestão de portos e terminais</v>
          </cell>
        </row>
        <row r="474">
          <cell r="A474" t="str">
            <v>5280</v>
          </cell>
          <cell r="B474" t="str">
            <v>Armazenamento, atividades auxiliares dos transportes e correio</v>
          </cell>
          <cell r="C474" t="str">
            <v>5232</v>
          </cell>
          <cell r="D474" t="str">
            <v>Atividades de agenciamento marítimo</v>
          </cell>
        </row>
        <row r="475">
          <cell r="A475" t="str">
            <v>5280</v>
          </cell>
          <cell r="B475" t="str">
            <v>Armazenamento, atividades auxiliares dos transportes e correio</v>
          </cell>
          <cell r="C475" t="str">
            <v>5239</v>
          </cell>
          <cell r="D475" t="str">
            <v>Atividades auxiliares dos transportes aquaviários não especificadas anteriormente</v>
          </cell>
        </row>
        <row r="476">
          <cell r="A476" t="str">
            <v>5280</v>
          </cell>
          <cell r="B476" t="str">
            <v>Armazenamento, atividades auxiliares dos transportes e correio</v>
          </cell>
          <cell r="C476" t="str">
            <v>5240</v>
          </cell>
          <cell r="D476" t="str">
            <v>Atividades auxiliares dos transportes aéreos</v>
          </cell>
        </row>
        <row r="477">
          <cell r="A477" t="str">
            <v>5280</v>
          </cell>
          <cell r="B477" t="str">
            <v>Armazenamento, atividades auxiliares dos transportes e correio</v>
          </cell>
          <cell r="C477" t="str">
            <v>5250</v>
          </cell>
          <cell r="D477" t="str">
            <v>Atividades relacionadas à organização do transporte de carga</v>
          </cell>
        </row>
        <row r="478">
          <cell r="A478" t="str">
            <v>5280</v>
          </cell>
          <cell r="B478" t="str">
            <v>Armazenamento, atividades auxiliares dos transportes e correio</v>
          </cell>
          <cell r="C478" t="str">
            <v>5310</v>
          </cell>
          <cell r="D478" t="str">
            <v>Atividades de Correio</v>
          </cell>
        </row>
        <row r="479">
          <cell r="A479" t="str">
            <v>5280</v>
          </cell>
          <cell r="B479" t="str">
            <v>Armazenamento, atividades auxiliares dos transportes e correio</v>
          </cell>
          <cell r="C479" t="str">
            <v>5320</v>
          </cell>
          <cell r="D479" t="str">
            <v>Atividades de malote e de entrega</v>
          </cell>
        </row>
        <row r="480">
          <cell r="A480" t="str">
            <v>5500</v>
          </cell>
          <cell r="B480" t="str">
            <v>Alojamento</v>
          </cell>
          <cell r="C480" t="str">
            <v>5510</v>
          </cell>
          <cell r="D480" t="str">
            <v>Hotéis e similares</v>
          </cell>
        </row>
        <row r="481">
          <cell r="A481" t="str">
            <v>5500</v>
          </cell>
          <cell r="B481" t="str">
            <v>Alojamento</v>
          </cell>
          <cell r="C481" t="str">
            <v>5590</v>
          </cell>
          <cell r="D481" t="str">
            <v>Outros tipos de alojamento não especificados anteriormente</v>
          </cell>
        </row>
        <row r="482">
          <cell r="A482" t="str">
            <v>5600</v>
          </cell>
          <cell r="B482" t="str">
            <v>Alimentação</v>
          </cell>
          <cell r="C482" t="str">
            <v>5611</v>
          </cell>
          <cell r="D482" t="str">
            <v>Restaurantes e outros estabelecimentos de serviços de alimentação e bebidas</v>
          </cell>
        </row>
        <row r="483">
          <cell r="A483" t="str">
            <v>5600</v>
          </cell>
          <cell r="B483" t="str">
            <v>Alimentação</v>
          </cell>
          <cell r="C483" t="str">
            <v>5612</v>
          </cell>
          <cell r="D483" t="str">
            <v>Serviços ambulantes de alimentação</v>
          </cell>
        </row>
        <row r="484">
          <cell r="A484" t="str">
            <v>5600</v>
          </cell>
          <cell r="B484" t="str">
            <v>Alimentação</v>
          </cell>
          <cell r="C484" t="str">
            <v>5620</v>
          </cell>
          <cell r="D484" t="str">
            <v>Serviços de catering, bufê e outros serviços de comida preparada</v>
          </cell>
        </row>
        <row r="485">
          <cell r="A485" t="str">
            <v>5800</v>
          </cell>
          <cell r="B485" t="str">
            <v>Edição e edição integrada à impressão</v>
          </cell>
          <cell r="C485" t="str">
            <v>5811</v>
          </cell>
          <cell r="D485" t="str">
            <v>Edição de livros</v>
          </cell>
        </row>
        <row r="486">
          <cell r="A486" t="str">
            <v>5800</v>
          </cell>
          <cell r="B486" t="str">
            <v>Edição e edição integrada à impressão</v>
          </cell>
          <cell r="C486" t="str">
            <v>5812</v>
          </cell>
          <cell r="D486" t="str">
            <v>Edição de jornais</v>
          </cell>
        </row>
        <row r="487">
          <cell r="A487" t="str">
            <v>5800</v>
          </cell>
          <cell r="B487" t="str">
            <v>Edição e edição integrada à impressão</v>
          </cell>
          <cell r="C487" t="str">
            <v>5813</v>
          </cell>
          <cell r="D487" t="str">
            <v>Edição de revistas</v>
          </cell>
        </row>
        <row r="488">
          <cell r="A488" t="str">
            <v>5800</v>
          </cell>
          <cell r="B488" t="str">
            <v>Edição e edição integrada à impressão</v>
          </cell>
          <cell r="C488" t="str">
            <v>5819</v>
          </cell>
          <cell r="D488" t="str">
            <v>Edição de cadastros, listas e outros produtos gráficos</v>
          </cell>
        </row>
        <row r="489">
          <cell r="A489" t="str">
            <v>5800</v>
          </cell>
          <cell r="B489" t="str">
            <v>Edição e edição integrada à impressão</v>
          </cell>
          <cell r="C489" t="str">
            <v>5821</v>
          </cell>
          <cell r="D489" t="str">
            <v>Edição integrada à impressão de livros</v>
          </cell>
        </row>
        <row r="490">
          <cell r="A490" t="str">
            <v>5800</v>
          </cell>
          <cell r="B490" t="str">
            <v>Edição e edição integrada à impressão</v>
          </cell>
          <cell r="C490" t="str">
            <v>5822</v>
          </cell>
          <cell r="D490" t="str">
            <v>Edição integrada à impressão de jornais</v>
          </cell>
        </row>
        <row r="491">
          <cell r="A491" t="str">
            <v>5800</v>
          </cell>
          <cell r="B491" t="str">
            <v>Edição e edição integrada à impressão</v>
          </cell>
          <cell r="C491" t="str">
            <v>5823</v>
          </cell>
          <cell r="D491" t="str">
            <v>Edição integrada à impressão de revistas</v>
          </cell>
        </row>
        <row r="492">
          <cell r="A492" t="str">
            <v>5800</v>
          </cell>
          <cell r="B492" t="str">
            <v>Edição e edição integrada à impressão</v>
          </cell>
          <cell r="C492" t="str">
            <v>5829</v>
          </cell>
          <cell r="D492" t="str">
            <v>Edição integrada à impressão de cadastros, listas e outros produtos gráficos</v>
          </cell>
        </row>
        <row r="493">
          <cell r="A493" t="str">
            <v>5980</v>
          </cell>
          <cell r="B493" t="str">
            <v>Atividades de televisão, rádio, cinema e  gravação/edição de som e imagem</v>
          </cell>
          <cell r="C493" t="str">
            <v>5911</v>
          </cell>
          <cell r="D493" t="str">
            <v>Atividades de produção cinematográfica, de vídeos e de programas de televisão</v>
          </cell>
        </row>
        <row r="494">
          <cell r="A494" t="str">
            <v>5980</v>
          </cell>
          <cell r="B494" t="str">
            <v>Atividades de televisão, rádio, cinema e  gravação/edição de som e imagem</v>
          </cell>
          <cell r="C494" t="str">
            <v>5912</v>
          </cell>
          <cell r="D494" t="str">
            <v>Atividades de pós-produção cinematográfica, de vídeos e de programas de televisão</v>
          </cell>
        </row>
        <row r="495">
          <cell r="A495" t="str">
            <v>5980</v>
          </cell>
          <cell r="B495" t="str">
            <v>Atividades de televisão, rádio, cinema e  gravação/edição de som e imagem</v>
          </cell>
          <cell r="C495" t="str">
            <v>5913</v>
          </cell>
          <cell r="D495" t="str">
            <v>Distribuição cinematográfica, de vídeo e de programas de televisão</v>
          </cell>
        </row>
        <row r="496">
          <cell r="A496" t="str">
            <v>5980</v>
          </cell>
          <cell r="B496" t="str">
            <v>Atividades de televisão, rádio, cinema e  gravação/edição de som e imagem</v>
          </cell>
          <cell r="C496" t="str">
            <v>5914</v>
          </cell>
          <cell r="D496" t="str">
            <v>Atividades de exibição cinematográfica</v>
          </cell>
        </row>
        <row r="497">
          <cell r="A497" t="str">
            <v>5980</v>
          </cell>
          <cell r="B497" t="str">
            <v>Atividades de televisão, rádio, cinema e  gravação/edição de som e imagem</v>
          </cell>
          <cell r="C497" t="str">
            <v>5920</v>
          </cell>
          <cell r="D497" t="str">
            <v>Atividades de gravação de som e de edição de música</v>
          </cell>
        </row>
        <row r="498">
          <cell r="A498" t="str">
            <v>5980</v>
          </cell>
          <cell r="B498" t="str">
            <v>Atividades de televisão, rádio, cinema e  gravação/edição de som e imagem</v>
          </cell>
          <cell r="C498" t="str">
            <v>6010</v>
          </cell>
          <cell r="D498" t="str">
            <v>Atividades de rádio</v>
          </cell>
        </row>
        <row r="499">
          <cell r="A499" t="str">
            <v>5980</v>
          </cell>
          <cell r="B499" t="str">
            <v>Atividades de televisão, rádio, cinema e  gravação/edição de som e imagem</v>
          </cell>
          <cell r="C499" t="str">
            <v>6021</v>
          </cell>
          <cell r="D499" t="str">
            <v>Atividades de televisão aberta</v>
          </cell>
        </row>
        <row r="500">
          <cell r="A500" t="str">
            <v>5980</v>
          </cell>
          <cell r="B500" t="str">
            <v>Atividades de televisão, rádio, cinema e  gravação/edição de som e imagem</v>
          </cell>
          <cell r="C500" t="str">
            <v>6022</v>
          </cell>
          <cell r="D500" t="str">
            <v>Programadoras e atividades relacionadas à televisão por assinatura</v>
          </cell>
        </row>
        <row r="501">
          <cell r="A501" t="str">
            <v>6100</v>
          </cell>
          <cell r="B501" t="str">
            <v>Telecomunicações</v>
          </cell>
          <cell r="C501" t="str">
            <v>6110</v>
          </cell>
          <cell r="D501" t="str">
            <v>Telecomunicações por fio</v>
          </cell>
        </row>
        <row r="502">
          <cell r="A502" t="str">
            <v>6100</v>
          </cell>
          <cell r="B502" t="str">
            <v>Telecomunicações</v>
          </cell>
          <cell r="C502" t="str">
            <v>6120</v>
          </cell>
          <cell r="D502" t="str">
            <v>Telecomunicações sem fio</v>
          </cell>
        </row>
        <row r="503">
          <cell r="A503" t="str">
            <v>6100</v>
          </cell>
          <cell r="B503" t="str">
            <v>Telecomunicações</v>
          </cell>
          <cell r="C503" t="str">
            <v>6130</v>
          </cell>
          <cell r="D503" t="str">
            <v>Telecomunicações por satélite</v>
          </cell>
        </row>
        <row r="504">
          <cell r="A504" t="str">
            <v>6100</v>
          </cell>
          <cell r="B504" t="str">
            <v>Telecomunicações</v>
          </cell>
          <cell r="C504" t="str">
            <v>6141</v>
          </cell>
          <cell r="D504" t="str">
            <v>Operadoras de televisão por assinatura por cabo</v>
          </cell>
        </row>
        <row r="505">
          <cell r="A505" t="str">
            <v>6100</v>
          </cell>
          <cell r="B505" t="str">
            <v>Telecomunicações</v>
          </cell>
          <cell r="C505" t="str">
            <v>6142</v>
          </cell>
          <cell r="D505" t="str">
            <v>Operadoras de televisão por assinatura por microondas</v>
          </cell>
        </row>
        <row r="506">
          <cell r="A506" t="str">
            <v>6100</v>
          </cell>
          <cell r="B506" t="str">
            <v>Telecomunicações</v>
          </cell>
          <cell r="C506" t="str">
            <v>6143</v>
          </cell>
          <cell r="D506" t="str">
            <v>Operadoras de televisão por assinatura por satélite</v>
          </cell>
        </row>
        <row r="507">
          <cell r="A507" t="str">
            <v>6100</v>
          </cell>
          <cell r="B507" t="str">
            <v>Telecomunicações</v>
          </cell>
          <cell r="C507" t="str">
            <v>6190</v>
          </cell>
          <cell r="D507" t="str">
            <v>Outras atividades de telecomunicações</v>
          </cell>
        </row>
        <row r="508">
          <cell r="A508" t="str">
            <v>6280</v>
          </cell>
          <cell r="B508" t="str">
            <v>Desenvolvimento de sistemas e outros serviços de informação</v>
          </cell>
          <cell r="C508" t="str">
            <v>6201</v>
          </cell>
          <cell r="D508" t="str">
            <v>Desenvolvimento de programas de computador sob encomenda</v>
          </cell>
        </row>
        <row r="509">
          <cell r="A509" t="str">
            <v>6280</v>
          </cell>
          <cell r="B509" t="str">
            <v>Desenvolvimento de sistemas e outros serviços de informação</v>
          </cell>
          <cell r="C509" t="str">
            <v>6202</v>
          </cell>
          <cell r="D509" t="str">
            <v>Desenvolvimento e licenciamento de programas de computador customizáveis</v>
          </cell>
        </row>
        <row r="510">
          <cell r="A510" t="str">
            <v>6280</v>
          </cell>
          <cell r="B510" t="str">
            <v>Desenvolvimento de sistemas e outros serviços de informação</v>
          </cell>
          <cell r="C510" t="str">
            <v>6203</v>
          </cell>
          <cell r="D510" t="str">
            <v>Desenvolvimento e licenciamento de programas de computador não-customizáveis</v>
          </cell>
        </row>
        <row r="511">
          <cell r="A511" t="str">
            <v>6280</v>
          </cell>
          <cell r="B511" t="str">
            <v>Desenvolvimento de sistemas e outros serviços de informação</v>
          </cell>
          <cell r="C511" t="str">
            <v>6204</v>
          </cell>
          <cell r="D511" t="str">
            <v>Consultoria em tecnologia da informação</v>
          </cell>
        </row>
        <row r="512">
          <cell r="A512" t="str">
            <v>6280</v>
          </cell>
          <cell r="B512" t="str">
            <v>Desenvolvimento de sistemas e outros serviços de informação</v>
          </cell>
          <cell r="C512" t="str">
            <v>6209</v>
          </cell>
          <cell r="D512" t="str">
            <v>Suporte técnico, manutenção e outros serviços em tecnologia da informação</v>
          </cell>
        </row>
        <row r="513">
          <cell r="A513" t="str">
            <v>6280</v>
          </cell>
          <cell r="B513" t="str">
            <v>Desenvolvimento de sistemas e outros serviços de informação</v>
          </cell>
          <cell r="C513" t="str">
            <v>6311</v>
          </cell>
          <cell r="D513" t="str">
            <v>Tratamento de dados, provedores de serviços de aplicação e serviços de hospedagem na internet</v>
          </cell>
        </row>
        <row r="514">
          <cell r="A514" t="str">
            <v>6280</v>
          </cell>
          <cell r="B514" t="str">
            <v>Desenvolvimento de sistemas e outros serviços de informação</v>
          </cell>
          <cell r="C514" t="str">
            <v>6319</v>
          </cell>
          <cell r="D514" t="str">
            <v>Portais, provedores de conteúdo e outros serviços de informação na internet</v>
          </cell>
        </row>
        <row r="515">
          <cell r="A515" t="str">
            <v>6280</v>
          </cell>
          <cell r="B515" t="str">
            <v>Desenvolvimento de sistemas e outros serviços de informação</v>
          </cell>
          <cell r="C515" t="str">
            <v>6391</v>
          </cell>
          <cell r="D515" t="str">
            <v>Agências de notícias</v>
          </cell>
        </row>
        <row r="516">
          <cell r="A516" t="str">
            <v>6280</v>
          </cell>
          <cell r="B516" t="str">
            <v>Desenvolvimento de sistemas e outros serviços de informação</v>
          </cell>
          <cell r="C516" t="str">
            <v>6399</v>
          </cell>
          <cell r="D516" t="str">
            <v>Outras atividades de prestação de serviços de informação não especificadas anteriormente</v>
          </cell>
        </row>
        <row r="517">
          <cell r="A517" t="str">
            <v>6480</v>
          </cell>
          <cell r="B517" t="str">
            <v>Intermediação financeira, seguros e previdência complementar</v>
          </cell>
          <cell r="C517" t="str">
            <v>6410</v>
          </cell>
          <cell r="D517" t="str">
            <v>Banco Central</v>
          </cell>
        </row>
        <row r="518">
          <cell r="A518" t="str">
            <v>6480</v>
          </cell>
          <cell r="B518" t="str">
            <v>Intermediação financeira, seguros e previdência complementar</v>
          </cell>
          <cell r="C518" t="str">
            <v>6421</v>
          </cell>
          <cell r="D518" t="str">
            <v>Bancos comerciais</v>
          </cell>
        </row>
        <row r="519">
          <cell r="A519" t="str">
            <v>6480</v>
          </cell>
          <cell r="B519" t="str">
            <v>Intermediação financeira, seguros e previdência complementar</v>
          </cell>
          <cell r="C519" t="str">
            <v>6422</v>
          </cell>
          <cell r="D519" t="str">
            <v>Bancos múltiplos, com carteira comercial</v>
          </cell>
        </row>
        <row r="520">
          <cell r="A520" t="str">
            <v>6480</v>
          </cell>
          <cell r="B520" t="str">
            <v>Intermediação financeira, seguros e previdência complementar</v>
          </cell>
          <cell r="C520" t="str">
            <v>6423</v>
          </cell>
          <cell r="D520" t="str">
            <v>Caixas econômicas</v>
          </cell>
        </row>
        <row r="521">
          <cell r="A521" t="str">
            <v>6480</v>
          </cell>
          <cell r="B521" t="str">
            <v>Intermediação financeira, seguros e previdência complementar</v>
          </cell>
          <cell r="C521" t="str">
            <v>6424</v>
          </cell>
          <cell r="D521" t="str">
            <v>Crédito cooperativo</v>
          </cell>
        </row>
        <row r="522">
          <cell r="A522" t="str">
            <v>6480</v>
          </cell>
          <cell r="B522" t="str">
            <v>Intermediação financeira, seguros e previdência complementar</v>
          </cell>
          <cell r="C522" t="str">
            <v>6431</v>
          </cell>
          <cell r="D522" t="str">
            <v>Bancos múltiplos, sem carteira comercial</v>
          </cell>
        </row>
        <row r="523">
          <cell r="A523" t="str">
            <v>6480</v>
          </cell>
          <cell r="B523" t="str">
            <v>Intermediação financeira, seguros e previdência complementar</v>
          </cell>
          <cell r="C523" t="str">
            <v>6432</v>
          </cell>
          <cell r="D523" t="str">
            <v>Bancos de investimento</v>
          </cell>
        </row>
        <row r="524">
          <cell r="A524" t="str">
            <v>6480</v>
          </cell>
          <cell r="B524" t="str">
            <v>Intermediação financeira, seguros e previdência complementar</v>
          </cell>
          <cell r="C524" t="str">
            <v>6433</v>
          </cell>
          <cell r="D524" t="str">
            <v>Bancos de desenvolvimento</v>
          </cell>
        </row>
        <row r="525">
          <cell r="A525" t="str">
            <v>6480</v>
          </cell>
          <cell r="B525" t="str">
            <v>Intermediação financeira, seguros e previdência complementar</v>
          </cell>
          <cell r="C525" t="str">
            <v>6434</v>
          </cell>
          <cell r="D525" t="str">
            <v>Agências de fomento</v>
          </cell>
        </row>
        <row r="526">
          <cell r="A526" t="str">
            <v>6480</v>
          </cell>
          <cell r="B526" t="str">
            <v>Intermediação financeira, seguros e previdência complementar</v>
          </cell>
          <cell r="C526" t="str">
            <v>6435</v>
          </cell>
          <cell r="D526" t="str">
            <v>Crédito imobiliário</v>
          </cell>
        </row>
        <row r="527">
          <cell r="A527" t="str">
            <v>6480</v>
          </cell>
          <cell r="B527" t="str">
            <v>Intermediação financeira, seguros e previdência complementar</v>
          </cell>
          <cell r="C527" t="str">
            <v>6436</v>
          </cell>
          <cell r="D527" t="str">
            <v>Sociedades de crédito, financiamento e investimento - financeiras</v>
          </cell>
        </row>
        <row r="528">
          <cell r="A528" t="str">
            <v>6480</v>
          </cell>
          <cell r="B528" t="str">
            <v>Intermediação financeira, seguros e previdência complementar</v>
          </cell>
          <cell r="C528" t="str">
            <v>6437</v>
          </cell>
          <cell r="D528" t="str">
            <v>Sociedades de crédito ao microempreendedor</v>
          </cell>
        </row>
        <row r="529">
          <cell r="A529" t="str">
            <v>6480</v>
          </cell>
          <cell r="B529" t="str">
            <v>Intermediação financeira, seguros e previdência complementar</v>
          </cell>
          <cell r="C529" t="str">
            <v>6438</v>
          </cell>
          <cell r="D529" t="str">
            <v>Bancos de câmbio e outras instituições de intermediação não-monetária</v>
          </cell>
        </row>
        <row r="530">
          <cell r="A530" t="str">
            <v>6480</v>
          </cell>
          <cell r="B530" t="str">
            <v>Intermediação financeira, seguros e previdência complementar</v>
          </cell>
          <cell r="C530" t="str">
            <v>6440</v>
          </cell>
          <cell r="D530" t="str">
            <v>Arrendamento mercantil</v>
          </cell>
        </row>
        <row r="531">
          <cell r="A531" t="str">
            <v>6480</v>
          </cell>
          <cell r="B531" t="str">
            <v>Intermediação financeira, seguros e previdência complementar</v>
          </cell>
          <cell r="C531" t="str">
            <v>6450</v>
          </cell>
          <cell r="D531" t="str">
            <v>Sociedades de capitalização</v>
          </cell>
        </row>
        <row r="532">
          <cell r="A532" t="str">
            <v>6480</v>
          </cell>
          <cell r="B532" t="str">
            <v>Intermediação financeira, seguros e previdência complementar</v>
          </cell>
          <cell r="C532" t="str">
            <v>6461</v>
          </cell>
          <cell r="D532" t="str">
            <v>Holdings de instituições financeiras</v>
          </cell>
        </row>
        <row r="533">
          <cell r="A533" t="str">
            <v>6480</v>
          </cell>
          <cell r="B533" t="str">
            <v>Intermediação financeira, seguros e previdência complementar</v>
          </cell>
          <cell r="C533" t="str">
            <v>6462</v>
          </cell>
          <cell r="D533" t="str">
            <v>Holdings de instituições não-financeiras</v>
          </cell>
        </row>
        <row r="534">
          <cell r="A534" t="str">
            <v>6480</v>
          </cell>
          <cell r="B534" t="str">
            <v>Intermediação financeira, seguros e previdência complementar</v>
          </cell>
          <cell r="C534" t="str">
            <v>6463</v>
          </cell>
          <cell r="D534" t="str">
            <v>Outras sociedades de participação, exceto holdings</v>
          </cell>
        </row>
        <row r="535">
          <cell r="A535" t="str">
            <v>6480</v>
          </cell>
          <cell r="B535" t="str">
            <v>Intermediação financeira, seguros e previdência complementar</v>
          </cell>
          <cell r="C535" t="str">
            <v>6470</v>
          </cell>
          <cell r="D535" t="str">
            <v>Fundos de investimento</v>
          </cell>
        </row>
        <row r="536">
          <cell r="A536" t="str">
            <v>6480</v>
          </cell>
          <cell r="B536" t="str">
            <v>Intermediação financeira, seguros e previdência complementar</v>
          </cell>
          <cell r="C536" t="str">
            <v>6491</v>
          </cell>
          <cell r="D536" t="str">
            <v>Sociedades de fomento mercantil - factoring</v>
          </cell>
        </row>
        <row r="537">
          <cell r="A537" t="str">
            <v>6480</v>
          </cell>
          <cell r="B537" t="str">
            <v>Intermediação financeira, seguros e previdência complementar</v>
          </cell>
          <cell r="C537" t="str">
            <v>6492</v>
          </cell>
          <cell r="D537" t="str">
            <v>Securitização de créditos</v>
          </cell>
        </row>
        <row r="538">
          <cell r="A538" t="str">
            <v>6480</v>
          </cell>
          <cell r="B538" t="str">
            <v>Intermediação financeira, seguros e previdência complementar</v>
          </cell>
          <cell r="C538" t="str">
            <v>6493</v>
          </cell>
          <cell r="D538" t="str">
            <v>Administração de consórcios para aquisição de bens e direitos</v>
          </cell>
        </row>
        <row r="539">
          <cell r="A539" t="str">
            <v>6480</v>
          </cell>
          <cell r="B539" t="str">
            <v>Intermediação financeira, seguros e previdência complementar</v>
          </cell>
          <cell r="C539" t="str">
            <v>6499</v>
          </cell>
          <cell r="D539" t="str">
            <v>Outras atividades de serviços financeiros não especificadas anteriormente</v>
          </cell>
        </row>
        <row r="540">
          <cell r="A540" t="str">
            <v>6480</v>
          </cell>
          <cell r="B540" t="str">
            <v>Intermediação financeira, seguros e previdência complementar</v>
          </cell>
          <cell r="C540" t="str">
            <v>6511</v>
          </cell>
          <cell r="D540" t="str">
            <v>Seguros de vida</v>
          </cell>
        </row>
        <row r="541">
          <cell r="A541" t="str">
            <v>6480</v>
          </cell>
          <cell r="B541" t="str">
            <v>Intermediação financeira, seguros e previdência complementar</v>
          </cell>
          <cell r="C541" t="str">
            <v>6512</v>
          </cell>
          <cell r="D541" t="str">
            <v>Seguros não-vida</v>
          </cell>
        </row>
        <row r="542">
          <cell r="A542" t="str">
            <v>6480</v>
          </cell>
          <cell r="B542" t="str">
            <v>Intermediação financeira, seguros e previdência complementar</v>
          </cell>
          <cell r="C542" t="str">
            <v>6520</v>
          </cell>
          <cell r="D542" t="str">
            <v>Seguros-saúde</v>
          </cell>
        </row>
        <row r="543">
          <cell r="A543" t="str">
            <v>6480</v>
          </cell>
          <cell r="B543" t="str">
            <v>Intermediação financeira, seguros e previdência complementar</v>
          </cell>
          <cell r="C543" t="str">
            <v>6530</v>
          </cell>
          <cell r="D543" t="str">
            <v>Resseguros</v>
          </cell>
        </row>
        <row r="544">
          <cell r="A544" t="str">
            <v>6480</v>
          </cell>
          <cell r="B544" t="str">
            <v>Intermediação financeira, seguros e previdência complementar</v>
          </cell>
          <cell r="C544" t="str">
            <v>6541</v>
          </cell>
          <cell r="D544" t="str">
            <v>Previdência complementar fechada</v>
          </cell>
        </row>
        <row r="545">
          <cell r="A545" t="str">
            <v>6480</v>
          </cell>
          <cell r="B545" t="str">
            <v>Intermediação financeira, seguros e previdência complementar</v>
          </cell>
          <cell r="C545" t="str">
            <v>6542</v>
          </cell>
          <cell r="D545" t="str">
            <v>Previdência complementar aberta</v>
          </cell>
        </row>
        <row r="546">
          <cell r="A546" t="str">
            <v>6480</v>
          </cell>
          <cell r="B546" t="str">
            <v>Intermediação financeira, seguros e previdência complementar</v>
          </cell>
          <cell r="C546" t="str">
            <v>6550</v>
          </cell>
          <cell r="D546" t="str">
            <v>Planos de saúde</v>
          </cell>
        </row>
        <row r="547">
          <cell r="A547" t="str">
            <v>6480</v>
          </cell>
          <cell r="B547" t="str">
            <v>Intermediação financeira, seguros e previdência complementar</v>
          </cell>
          <cell r="C547" t="str">
            <v>6611</v>
          </cell>
          <cell r="D547" t="str">
            <v>Administração de bolsas e mercados de balcão organizados</v>
          </cell>
        </row>
        <row r="548">
          <cell r="A548" t="str">
            <v>6480</v>
          </cell>
          <cell r="B548" t="str">
            <v>Intermediação financeira, seguros e previdência complementar</v>
          </cell>
          <cell r="C548" t="str">
            <v>6612</v>
          </cell>
          <cell r="D548" t="str">
            <v>Atividades de intermediários em transações de títulos, valores mobiliários e mercadorias</v>
          </cell>
        </row>
        <row r="549">
          <cell r="A549" t="str">
            <v>6480</v>
          </cell>
          <cell r="B549" t="str">
            <v>Intermediação financeira, seguros e previdência complementar</v>
          </cell>
          <cell r="C549" t="str">
            <v>6613</v>
          </cell>
          <cell r="D549" t="str">
            <v>Administração de cartões de crédito</v>
          </cell>
        </row>
        <row r="550">
          <cell r="A550" t="str">
            <v>6480</v>
          </cell>
          <cell r="B550" t="str">
            <v>Intermediação financeira, seguros e previdência complementar</v>
          </cell>
          <cell r="C550" t="str">
            <v>6619</v>
          </cell>
          <cell r="D550" t="str">
            <v>Atividades auxiliares dos serviços financeiros não especificadas anteriormente</v>
          </cell>
        </row>
        <row r="551">
          <cell r="A551" t="str">
            <v>6480</v>
          </cell>
          <cell r="B551" t="str">
            <v>Intermediação financeira, seguros e previdência complementar</v>
          </cell>
          <cell r="C551" t="str">
            <v>6621</v>
          </cell>
          <cell r="D551" t="str">
            <v>Avaliação de riscos e perdas</v>
          </cell>
        </row>
        <row r="552">
          <cell r="A552" t="str">
            <v>6480</v>
          </cell>
          <cell r="B552" t="str">
            <v>Intermediação financeira, seguros e previdência complementar</v>
          </cell>
          <cell r="C552" t="str">
            <v>6622</v>
          </cell>
          <cell r="D552" t="str">
            <v>Corretores e agentes de seguros, de planos de previdência complementar e de saúde</v>
          </cell>
        </row>
        <row r="553">
          <cell r="A553" t="str">
            <v>6480</v>
          </cell>
          <cell r="B553" t="str">
            <v>Intermediação financeira, seguros e previdência complementar</v>
          </cell>
          <cell r="C553" t="str">
            <v>6629</v>
          </cell>
          <cell r="D553" t="str">
            <v>Atividades auxiliares dos seguros, da previdência complementar e dos planos de saúde não especificadas anteriormente</v>
          </cell>
        </row>
        <row r="554">
          <cell r="A554" t="str">
            <v>6480</v>
          </cell>
          <cell r="B554" t="str">
            <v>Intermediação financeira, seguros e previdência complementar</v>
          </cell>
          <cell r="C554" t="str">
            <v>6630</v>
          </cell>
          <cell r="D554" t="str">
            <v>Atividades de administração de fundos por contrato ou comissão</v>
          </cell>
        </row>
        <row r="555">
          <cell r="A555" t="str">
            <v>6800</v>
          </cell>
          <cell r="B555" t="str">
            <v>Atividades imobiliárias</v>
          </cell>
          <cell r="C555" t="str">
            <v>6810</v>
          </cell>
          <cell r="D555" t="str">
            <v>Atividades imobiliárias de imóveis próprios</v>
          </cell>
        </row>
        <row r="556">
          <cell r="A556" t="str">
            <v>6800</v>
          </cell>
          <cell r="B556" t="str">
            <v>Atividades imobiliárias</v>
          </cell>
          <cell r="C556" t="str">
            <v>6821</v>
          </cell>
          <cell r="D556" t="str">
            <v>Intermediação na compra, venda e aluguel de imóveis</v>
          </cell>
        </row>
        <row r="557">
          <cell r="A557" t="str">
            <v>6800</v>
          </cell>
          <cell r="B557" t="str">
            <v>Atividades imobiliárias</v>
          </cell>
          <cell r="C557" t="str">
            <v>6822</v>
          </cell>
          <cell r="D557" t="str">
            <v>Gestão e administração da propriedade imobiliária</v>
          </cell>
        </row>
        <row r="558">
          <cell r="A558" t="str">
            <v>6980</v>
          </cell>
          <cell r="B558" t="str">
            <v xml:space="preserve">Atividades jurídicas, contábeis, consultoria e sedes de empresas </v>
          </cell>
          <cell r="C558" t="str">
            <v>6911</v>
          </cell>
          <cell r="D558" t="str">
            <v>Atividades jurídicas, exceto cartórios</v>
          </cell>
        </row>
        <row r="559">
          <cell r="A559" t="str">
            <v>6980</v>
          </cell>
          <cell r="B559" t="str">
            <v xml:space="preserve">Atividades jurídicas, contábeis, consultoria e sedes de empresas </v>
          </cell>
          <cell r="C559" t="str">
            <v>6912</v>
          </cell>
          <cell r="D559" t="str">
            <v>Cartórios</v>
          </cell>
        </row>
        <row r="560">
          <cell r="A560" t="str">
            <v>6980</v>
          </cell>
          <cell r="B560" t="str">
            <v xml:space="preserve">Atividades jurídicas, contábeis, consultoria e sedes de empresas </v>
          </cell>
          <cell r="C560" t="str">
            <v>6920</v>
          </cell>
          <cell r="D560" t="str">
            <v>Atividades de contabilidade, consultoria e auditoria contábil e tributária</v>
          </cell>
        </row>
        <row r="561">
          <cell r="A561" t="str">
            <v>6980</v>
          </cell>
          <cell r="B561" t="str">
            <v xml:space="preserve">Atividades jurídicas, contábeis, consultoria e sedes de empresas </v>
          </cell>
          <cell r="C561" t="str">
            <v>7010</v>
          </cell>
          <cell r="D561" t="str">
            <v>Sedes de empresas e unidades administrativas locais</v>
          </cell>
        </row>
        <row r="562">
          <cell r="A562" t="str">
            <v>6980</v>
          </cell>
          <cell r="B562" t="str">
            <v xml:space="preserve">Atividades jurídicas, contábeis, consultoria e sedes de empresas </v>
          </cell>
          <cell r="C562" t="str">
            <v>7020</v>
          </cell>
          <cell r="D562" t="str">
            <v>Atividades de consultoria em gestão empresarial</v>
          </cell>
        </row>
        <row r="563">
          <cell r="A563" t="str">
            <v>7180</v>
          </cell>
          <cell r="B563" t="str">
            <v>Serviços de arquitetura, engenharia, testes/análises técnicas e P &amp; D</v>
          </cell>
          <cell r="C563" t="str">
            <v>7111</v>
          </cell>
          <cell r="D563" t="str">
            <v>Serviços de arquitetura</v>
          </cell>
        </row>
        <row r="564">
          <cell r="A564" t="str">
            <v>7180</v>
          </cell>
          <cell r="B564" t="str">
            <v>Serviços de arquitetura, engenharia, testes/análises técnicas e P &amp; D</v>
          </cell>
          <cell r="C564" t="str">
            <v>7112</v>
          </cell>
          <cell r="D564" t="str">
            <v>Serviços de engenharia</v>
          </cell>
        </row>
        <row r="565">
          <cell r="A565" t="str">
            <v>7180</v>
          </cell>
          <cell r="B565" t="str">
            <v>Serviços de arquitetura, engenharia, testes/análises técnicas e P &amp; D</v>
          </cell>
          <cell r="C565" t="str">
            <v>7119</v>
          </cell>
          <cell r="D565" t="str">
            <v>Atividades técnicas relacionadas à arquitetura e engenharia</v>
          </cell>
        </row>
        <row r="566">
          <cell r="A566" t="str">
            <v>7180</v>
          </cell>
          <cell r="B566" t="str">
            <v>Serviços de arquitetura, engenharia, testes/análises técnicas e P &amp; D</v>
          </cell>
          <cell r="C566" t="str">
            <v>7120</v>
          </cell>
          <cell r="D566" t="str">
            <v>Testes e análises técnicas</v>
          </cell>
        </row>
        <row r="567">
          <cell r="A567" t="str">
            <v>7180</v>
          </cell>
          <cell r="B567" t="str">
            <v>Serviços de arquitetura, engenharia, testes/análises técnicas e P &amp; D</v>
          </cell>
          <cell r="C567" t="str">
            <v>7210</v>
          </cell>
          <cell r="D567" t="str">
            <v>Pesquisa e desenvolvimento experimental em ciências físicas e naturais</v>
          </cell>
        </row>
        <row r="568">
          <cell r="A568" t="str">
            <v>7180</v>
          </cell>
          <cell r="B568" t="str">
            <v>Serviços de arquitetura, engenharia, testes/análises técnicas e P &amp; D</v>
          </cell>
          <cell r="C568" t="str">
            <v>7220</v>
          </cell>
          <cell r="D568" t="str">
            <v>Pesquisa e desenvolvimento experimental em ciências sociais e humanas</v>
          </cell>
        </row>
        <row r="569">
          <cell r="A569" t="str">
            <v>7380</v>
          </cell>
          <cell r="B569" t="str">
            <v>Outras atividades profissionais, científicas e técnicas</v>
          </cell>
          <cell r="C569" t="str">
            <v>7311</v>
          </cell>
          <cell r="D569" t="str">
            <v>Agências de publicidade</v>
          </cell>
        </row>
        <row r="570">
          <cell r="A570" t="str">
            <v>7380</v>
          </cell>
          <cell r="B570" t="str">
            <v>Outras atividades profissionais, científicas e técnicas</v>
          </cell>
          <cell r="C570" t="str">
            <v>7312</v>
          </cell>
          <cell r="D570" t="str">
            <v>Agenciamento de espaços para publicidade, exceto em veículos de comunicação</v>
          </cell>
        </row>
        <row r="571">
          <cell r="A571" t="str">
            <v>7380</v>
          </cell>
          <cell r="B571" t="str">
            <v>Outras atividades profissionais, científicas e técnicas</v>
          </cell>
          <cell r="C571" t="str">
            <v>7319</v>
          </cell>
          <cell r="D571" t="str">
            <v>Atividades de publicidade não especificadas anteriormente</v>
          </cell>
        </row>
        <row r="572">
          <cell r="A572" t="str">
            <v>7380</v>
          </cell>
          <cell r="B572" t="str">
            <v>Outras atividades profissionais, científicas e técnicas</v>
          </cell>
          <cell r="C572" t="str">
            <v>7320</v>
          </cell>
          <cell r="D572" t="str">
            <v>Pesquisas de mercado e de opinião pública</v>
          </cell>
        </row>
        <row r="573">
          <cell r="A573" t="str">
            <v>7380</v>
          </cell>
          <cell r="B573" t="str">
            <v>Outras atividades profissionais, científicas e técnicas</v>
          </cell>
          <cell r="C573" t="str">
            <v>7410</v>
          </cell>
          <cell r="D573" t="str">
            <v>Design e decoração de interiores</v>
          </cell>
        </row>
        <row r="574">
          <cell r="A574" t="str">
            <v>7380</v>
          </cell>
          <cell r="B574" t="str">
            <v>Outras atividades profissionais, científicas e técnicas</v>
          </cell>
          <cell r="C574" t="str">
            <v>7420</v>
          </cell>
          <cell r="D574" t="str">
            <v>Atividades fotográficas e similares</v>
          </cell>
        </row>
        <row r="575">
          <cell r="A575" t="str">
            <v>7380</v>
          </cell>
          <cell r="B575" t="str">
            <v>Outras atividades profissionais, científicas e técnicas</v>
          </cell>
          <cell r="C575" t="str">
            <v>7490</v>
          </cell>
          <cell r="D575" t="str">
            <v>Atividades profissionais, científicas e técnicas não especificadas anteriormente</v>
          </cell>
        </row>
        <row r="576">
          <cell r="A576" t="str">
            <v>7380</v>
          </cell>
          <cell r="B576" t="str">
            <v>Outras atividades profissionais, científicas e técnicas</v>
          </cell>
          <cell r="C576" t="str">
            <v>7500</v>
          </cell>
          <cell r="D576" t="str">
            <v>Atividades veterinárias</v>
          </cell>
        </row>
        <row r="577">
          <cell r="A577" t="str">
            <v>7700</v>
          </cell>
          <cell r="B577" t="str">
            <v>Aluguéis não-imobiliários e gestão de ativos de propriedade intelectual</v>
          </cell>
          <cell r="C577" t="str">
            <v>7711</v>
          </cell>
          <cell r="D577" t="str">
            <v>Locação de automóveis sem condutor</v>
          </cell>
        </row>
        <row r="578">
          <cell r="A578" t="str">
            <v>7700</v>
          </cell>
          <cell r="B578" t="str">
            <v>Aluguéis não-imobiliários e gestão de ativos de propriedade intelectual</v>
          </cell>
          <cell r="C578" t="str">
            <v>7719</v>
          </cell>
          <cell r="D578" t="str">
            <v>Locação de meios de transporte, exceto automóveis, sem condutor</v>
          </cell>
        </row>
        <row r="579">
          <cell r="A579" t="str">
            <v>7700</v>
          </cell>
          <cell r="B579" t="str">
            <v>Aluguéis não-imobiliários e gestão de ativos de propriedade intelectual</v>
          </cell>
          <cell r="C579" t="str">
            <v>7721</v>
          </cell>
          <cell r="D579" t="str">
            <v>Aluguel de equipamentos recreativos e esportivos</v>
          </cell>
        </row>
        <row r="580">
          <cell r="A580" t="str">
            <v>7700</v>
          </cell>
          <cell r="B580" t="str">
            <v>Aluguéis não-imobiliários e gestão de ativos de propriedade intelectual</v>
          </cell>
          <cell r="C580" t="str">
            <v>7722</v>
          </cell>
          <cell r="D580" t="str">
            <v>Aluguel de fitas de vídeo, DVDs e similares</v>
          </cell>
        </row>
        <row r="581">
          <cell r="A581" t="str">
            <v>7700</v>
          </cell>
          <cell r="B581" t="str">
            <v>Aluguéis não-imobiliários e gestão de ativos de propriedade intelectual</v>
          </cell>
          <cell r="C581" t="str">
            <v>7723</v>
          </cell>
          <cell r="D581" t="str">
            <v>Aluguel de objetos do vestuário, jóias e acessórios</v>
          </cell>
        </row>
        <row r="582">
          <cell r="A582" t="str">
            <v>7700</v>
          </cell>
          <cell r="B582" t="str">
            <v>Aluguéis não-imobiliários e gestão de ativos de propriedade intelectual</v>
          </cell>
          <cell r="C582" t="str">
            <v>7729</v>
          </cell>
          <cell r="D582" t="str">
            <v>Aluguel de objetos pessoais e domésticos não especificados anteriormente</v>
          </cell>
        </row>
        <row r="583">
          <cell r="A583" t="str">
            <v>7700</v>
          </cell>
          <cell r="B583" t="str">
            <v>Aluguéis não-imobiliários e gestão de ativos de propriedade intelectual</v>
          </cell>
          <cell r="C583" t="str">
            <v>7731</v>
          </cell>
          <cell r="D583" t="str">
            <v>Aluguel de máquinas e equipamentos agrícolas sem operador</v>
          </cell>
        </row>
        <row r="584">
          <cell r="A584" t="str">
            <v>7700</v>
          </cell>
          <cell r="B584" t="str">
            <v>Aluguéis não-imobiliários e gestão de ativos de propriedade intelectual</v>
          </cell>
          <cell r="C584" t="str">
            <v>7732</v>
          </cell>
          <cell r="D584" t="str">
            <v>Aluguel de máquinas e equipamentos para construção sem operador</v>
          </cell>
        </row>
        <row r="585">
          <cell r="A585" t="str">
            <v>7700</v>
          </cell>
          <cell r="B585" t="str">
            <v>Aluguéis não-imobiliários e gestão de ativos de propriedade intelectual</v>
          </cell>
          <cell r="C585" t="str">
            <v>7733</v>
          </cell>
          <cell r="D585" t="str">
            <v>Aluguel de máquinas e equipamentos para escritório</v>
          </cell>
        </row>
        <row r="586">
          <cell r="A586" t="str">
            <v>7700</v>
          </cell>
          <cell r="B586" t="str">
            <v>Aluguéis não-imobiliários e gestão de ativos de propriedade intelectual</v>
          </cell>
          <cell r="C586" t="str">
            <v>7739</v>
          </cell>
          <cell r="D586" t="str">
            <v>Aluguel de máquinas e equipamentos não especificados anteriormente</v>
          </cell>
        </row>
        <row r="587">
          <cell r="A587" t="str">
            <v>7700</v>
          </cell>
          <cell r="B587" t="str">
            <v>Aluguéis não-imobiliários e gestão de ativos de propriedade intelectual</v>
          </cell>
          <cell r="C587" t="str">
            <v>7740</v>
          </cell>
          <cell r="D587" t="str">
            <v>Gestão de ativos intangíveis não-financeiros</v>
          </cell>
        </row>
        <row r="588">
          <cell r="A588" t="str">
            <v>7880</v>
          </cell>
          <cell r="B588" t="str">
            <v>Outras atividades administrativas e serviços complementares</v>
          </cell>
          <cell r="C588" t="str">
            <v>7810</v>
          </cell>
          <cell r="D588" t="str">
            <v>Seleção e agenciamento de mão-de-obra</v>
          </cell>
        </row>
        <row r="589">
          <cell r="A589" t="str">
            <v>7880</v>
          </cell>
          <cell r="B589" t="str">
            <v>Outras atividades administrativas e serviços complementares</v>
          </cell>
          <cell r="C589" t="str">
            <v>7820</v>
          </cell>
          <cell r="D589" t="str">
            <v>Locação de mão-de-obra temporária</v>
          </cell>
        </row>
        <row r="590">
          <cell r="A590" t="str">
            <v>7880</v>
          </cell>
          <cell r="B590" t="str">
            <v>Outras atividades administrativas e serviços complementares</v>
          </cell>
          <cell r="C590" t="str">
            <v>7830</v>
          </cell>
          <cell r="D590" t="str">
            <v>Fornecimento e gestão de recursos humanos para terceiros</v>
          </cell>
        </row>
        <row r="591">
          <cell r="A591" t="str">
            <v>7880</v>
          </cell>
          <cell r="B591" t="str">
            <v>Outras atividades administrativas e serviços complementares</v>
          </cell>
          <cell r="C591" t="str">
            <v>7911</v>
          </cell>
          <cell r="D591" t="str">
            <v>Agências de viagens</v>
          </cell>
        </row>
        <row r="592">
          <cell r="A592" t="str">
            <v>7880</v>
          </cell>
          <cell r="B592" t="str">
            <v>Outras atividades administrativas e serviços complementares</v>
          </cell>
          <cell r="C592" t="str">
            <v>7912</v>
          </cell>
          <cell r="D592" t="str">
            <v>Operadores turísticos</v>
          </cell>
        </row>
        <row r="593">
          <cell r="A593" t="str">
            <v>7880</v>
          </cell>
          <cell r="B593" t="str">
            <v>Outras atividades administrativas e serviços complementares</v>
          </cell>
          <cell r="C593" t="str">
            <v>7990</v>
          </cell>
          <cell r="D593" t="str">
            <v>Serviços de reservas e outros serviços de turismo não especificados anteriormente</v>
          </cell>
        </row>
        <row r="594">
          <cell r="A594" t="str">
            <v>7880</v>
          </cell>
          <cell r="B594" t="str">
            <v>Outras atividades administrativas e serviços complementares</v>
          </cell>
          <cell r="C594" t="str">
            <v>8111</v>
          </cell>
          <cell r="D594" t="str">
            <v>Serviços combinados para apoio a edifícios, exceto condomínios prediais</v>
          </cell>
        </row>
        <row r="595">
          <cell r="A595" t="str">
            <v>7880</v>
          </cell>
          <cell r="B595" t="str">
            <v>Outras atividades administrativas e serviços complementares</v>
          </cell>
          <cell r="C595" t="str">
            <v>8112</v>
          </cell>
          <cell r="D595" t="str">
            <v>Condomínios prediais</v>
          </cell>
        </row>
        <row r="596">
          <cell r="A596" t="str">
            <v>7880</v>
          </cell>
          <cell r="B596" t="str">
            <v>Outras atividades administrativas e serviços complementares</v>
          </cell>
          <cell r="C596" t="str">
            <v>8121</v>
          </cell>
          <cell r="D596" t="str">
            <v>Limpeza em prédios e em domicílios</v>
          </cell>
        </row>
        <row r="597">
          <cell r="A597" t="str">
            <v>7880</v>
          </cell>
          <cell r="B597" t="str">
            <v>Outras atividades administrativas e serviços complementares</v>
          </cell>
          <cell r="C597" t="str">
            <v>8122</v>
          </cell>
          <cell r="D597" t="str">
            <v>Imunização e controle de pragas urbanas</v>
          </cell>
        </row>
        <row r="598">
          <cell r="A598" t="str">
            <v>7880</v>
          </cell>
          <cell r="B598" t="str">
            <v>Outras atividades administrativas e serviços complementares</v>
          </cell>
          <cell r="C598" t="str">
            <v>8129</v>
          </cell>
          <cell r="D598" t="str">
            <v>Atividades de limpeza não especificadas anteriormente</v>
          </cell>
        </row>
        <row r="599">
          <cell r="A599" t="str">
            <v>7880</v>
          </cell>
          <cell r="B599" t="str">
            <v>Outras atividades administrativas e serviços complementares</v>
          </cell>
          <cell r="C599" t="str">
            <v>8130</v>
          </cell>
          <cell r="D599" t="str">
            <v>Atividades paisagísticas</v>
          </cell>
        </row>
        <row r="600">
          <cell r="A600" t="str">
            <v>7880</v>
          </cell>
          <cell r="B600" t="str">
            <v>Outras atividades administrativas e serviços complementares</v>
          </cell>
          <cell r="C600" t="str">
            <v>8211</v>
          </cell>
          <cell r="D600" t="str">
            <v>Serviços combinados de escritório e apoio administrativo</v>
          </cell>
        </row>
        <row r="601">
          <cell r="A601" t="str">
            <v>7880</v>
          </cell>
          <cell r="B601" t="str">
            <v>Outras atividades administrativas e serviços complementares</v>
          </cell>
          <cell r="C601" t="str">
            <v>8219</v>
          </cell>
          <cell r="D601" t="str">
            <v>Fotocópias, preparação de documentos e outros serviços especializados de apoio administrativo</v>
          </cell>
        </row>
        <row r="602">
          <cell r="A602" t="str">
            <v>7880</v>
          </cell>
          <cell r="B602" t="str">
            <v>Outras atividades administrativas e serviços complementares</v>
          </cell>
          <cell r="C602" t="str">
            <v>8220</v>
          </cell>
          <cell r="D602" t="str">
            <v>Atividades de teleatendimento</v>
          </cell>
        </row>
        <row r="603">
          <cell r="A603" t="str">
            <v>7880</v>
          </cell>
          <cell r="B603" t="str">
            <v>Outras atividades administrativas e serviços complementares</v>
          </cell>
          <cell r="C603" t="str">
            <v>8230</v>
          </cell>
          <cell r="D603" t="str">
            <v>Atividades de organização de eventos, exceto culturais e esportivos</v>
          </cell>
        </row>
        <row r="604">
          <cell r="A604" t="str">
            <v>7880</v>
          </cell>
          <cell r="B604" t="str">
            <v>Outras atividades administrativas e serviços complementares</v>
          </cell>
          <cell r="C604" t="str">
            <v>8291</v>
          </cell>
          <cell r="D604" t="str">
            <v>Atividades de cobrança e informações cadastrais</v>
          </cell>
        </row>
        <row r="605">
          <cell r="A605" t="str">
            <v>7880</v>
          </cell>
          <cell r="B605" t="str">
            <v>Outras atividades administrativas e serviços complementares</v>
          </cell>
          <cell r="C605" t="str">
            <v>8292</v>
          </cell>
          <cell r="D605" t="str">
            <v>Envasamento e empacotamento sob contrato</v>
          </cell>
        </row>
        <row r="606">
          <cell r="A606" t="str">
            <v>7880</v>
          </cell>
          <cell r="B606" t="str">
            <v>Outras atividades administrativas e serviços complementares</v>
          </cell>
          <cell r="C606" t="str">
            <v>8299</v>
          </cell>
          <cell r="D606" t="str">
            <v>Atividades de serviços prestados principalmente às empresas não especificadas anteriormente</v>
          </cell>
        </row>
        <row r="607">
          <cell r="A607" t="str">
            <v>8000</v>
          </cell>
          <cell r="B607" t="str">
            <v>Atividades de vigilância, segurança e investigação</v>
          </cell>
          <cell r="C607" t="str">
            <v>8011</v>
          </cell>
          <cell r="D607" t="str">
            <v>Atividades de vigilância e segurança privada</v>
          </cell>
        </row>
        <row r="608">
          <cell r="A608" t="str">
            <v>8000</v>
          </cell>
          <cell r="B608" t="str">
            <v>Atividades de vigilância, segurança e investigação</v>
          </cell>
          <cell r="C608" t="str">
            <v>8012</v>
          </cell>
          <cell r="D608" t="str">
            <v>Atividades de transporte de valores</v>
          </cell>
        </row>
        <row r="609">
          <cell r="A609" t="str">
            <v>8000</v>
          </cell>
          <cell r="B609" t="str">
            <v>Atividades de vigilância, segurança e investigação</v>
          </cell>
          <cell r="C609" t="str">
            <v>8020</v>
          </cell>
          <cell r="D609" t="str">
            <v>Atividades de monitoramento de sistemas de segurança</v>
          </cell>
        </row>
        <row r="610">
          <cell r="A610" t="str">
            <v>8000</v>
          </cell>
          <cell r="B610" t="str">
            <v>Atividades de vigilância, segurança e investigação</v>
          </cell>
          <cell r="C610" t="str">
            <v>8030</v>
          </cell>
          <cell r="D610" t="str">
            <v>Atividades de investigação particular</v>
          </cell>
        </row>
        <row r="611">
          <cell r="A611" t="str">
            <v>8400</v>
          </cell>
          <cell r="B611" t="str">
            <v>Administração pública, defesa e seguridade social</v>
          </cell>
          <cell r="C611" t="str">
            <v>8411</v>
          </cell>
          <cell r="D611" t="str">
            <v>Administração pública em geral</v>
          </cell>
        </row>
        <row r="612">
          <cell r="A612" t="str">
            <v>8400</v>
          </cell>
          <cell r="B612" t="str">
            <v>Administração pública, defesa e seguridade social</v>
          </cell>
          <cell r="C612" t="str">
            <v>8412</v>
          </cell>
          <cell r="D612" t="str">
            <v>Regulação das atividades de saúde, educação, serviços culturais e outros serviços sociais</v>
          </cell>
        </row>
        <row r="613">
          <cell r="A613" t="str">
            <v>8400</v>
          </cell>
          <cell r="B613" t="str">
            <v>Administração pública, defesa e seguridade social</v>
          </cell>
          <cell r="C613" t="str">
            <v>8413</v>
          </cell>
          <cell r="D613" t="str">
            <v>Regulação das atividades econômicas</v>
          </cell>
        </row>
        <row r="614">
          <cell r="A614" t="str">
            <v>8400</v>
          </cell>
          <cell r="B614" t="str">
            <v>Administração pública, defesa e seguridade social</v>
          </cell>
          <cell r="C614" t="str">
            <v>8421</v>
          </cell>
          <cell r="D614" t="str">
            <v>Relações exteriores</v>
          </cell>
        </row>
        <row r="615">
          <cell r="A615" t="str">
            <v>8400</v>
          </cell>
          <cell r="B615" t="str">
            <v>Administração pública, defesa e seguridade social</v>
          </cell>
          <cell r="C615" t="str">
            <v>8422</v>
          </cell>
          <cell r="D615" t="str">
            <v>Defesa</v>
          </cell>
        </row>
        <row r="616">
          <cell r="A616" t="str">
            <v>8400</v>
          </cell>
          <cell r="B616" t="str">
            <v>Administração pública, defesa e seguridade social</v>
          </cell>
          <cell r="C616" t="str">
            <v>8423</v>
          </cell>
          <cell r="D616" t="str">
            <v>Justiça</v>
          </cell>
        </row>
        <row r="617">
          <cell r="A617" t="str">
            <v>8400</v>
          </cell>
          <cell r="B617" t="str">
            <v>Administração pública, defesa e seguridade social</v>
          </cell>
          <cell r="C617" t="str">
            <v>8424</v>
          </cell>
          <cell r="D617" t="str">
            <v>Segurança e ordem pública</v>
          </cell>
        </row>
        <row r="618">
          <cell r="A618" t="str">
            <v>8400</v>
          </cell>
          <cell r="B618" t="str">
            <v>Administração pública, defesa e seguridade social</v>
          </cell>
          <cell r="C618" t="str">
            <v>8425</v>
          </cell>
          <cell r="D618" t="str">
            <v>Defesa Civil</v>
          </cell>
        </row>
        <row r="619">
          <cell r="A619" t="str">
            <v>8400</v>
          </cell>
          <cell r="B619" t="str">
            <v>Administração pública, defesa e seguridade social</v>
          </cell>
          <cell r="C619" t="str">
            <v>8430</v>
          </cell>
          <cell r="D619" t="str">
            <v>Seguridade social obrigatória</v>
          </cell>
        </row>
        <row r="620">
          <cell r="A620" t="str">
            <v>8591</v>
          </cell>
          <cell r="B620" t="str">
            <v>Educação pública</v>
          </cell>
          <cell r="C620" t="str">
            <v>8511</v>
          </cell>
          <cell r="D620" t="str">
            <v>Educação infantil - creche</v>
          </cell>
        </row>
        <row r="621">
          <cell r="A621" t="str">
            <v>8591</v>
          </cell>
          <cell r="B621" t="str">
            <v>Educação pública</v>
          </cell>
          <cell r="C621" t="str">
            <v>8512</v>
          </cell>
          <cell r="D621" t="str">
            <v>Educação infantil - pré-escola</v>
          </cell>
        </row>
        <row r="622">
          <cell r="A622" t="str">
            <v>8591</v>
          </cell>
          <cell r="B622" t="str">
            <v>Educação pública</v>
          </cell>
          <cell r="C622" t="str">
            <v>8513</v>
          </cell>
          <cell r="D622" t="str">
            <v>Ensino fundamental</v>
          </cell>
        </row>
        <row r="623">
          <cell r="A623" t="str">
            <v>8591</v>
          </cell>
          <cell r="B623" t="str">
            <v>Educação pública</v>
          </cell>
          <cell r="C623" t="str">
            <v>8520</v>
          </cell>
          <cell r="D623" t="str">
            <v>Ensino médio</v>
          </cell>
        </row>
        <row r="624">
          <cell r="A624" t="str">
            <v>8591</v>
          </cell>
          <cell r="B624" t="str">
            <v>Educação pública</v>
          </cell>
          <cell r="C624" t="str">
            <v>8531</v>
          </cell>
          <cell r="D624" t="str">
            <v>Educação superior - graduação</v>
          </cell>
        </row>
        <row r="625">
          <cell r="A625" t="str">
            <v>8591</v>
          </cell>
          <cell r="B625" t="str">
            <v>Educação pública</v>
          </cell>
          <cell r="C625" t="str">
            <v>8532</v>
          </cell>
          <cell r="D625" t="str">
            <v>Educação superior - graduação e pós-graduação</v>
          </cell>
        </row>
        <row r="626">
          <cell r="A626" t="str">
            <v>8591</v>
          </cell>
          <cell r="B626" t="str">
            <v>Educação pública</v>
          </cell>
          <cell r="C626" t="str">
            <v>8533</v>
          </cell>
          <cell r="D626" t="str">
            <v>Educação superior - pós-graduação e extensão</v>
          </cell>
        </row>
        <row r="627">
          <cell r="A627" t="str">
            <v>8591</v>
          </cell>
          <cell r="B627" t="str">
            <v>Educação pública</v>
          </cell>
          <cell r="C627" t="str">
            <v>8541</v>
          </cell>
          <cell r="D627" t="str">
            <v>Educação profissional de nível técnico</v>
          </cell>
        </row>
        <row r="628">
          <cell r="A628" t="str">
            <v>8591</v>
          </cell>
          <cell r="B628" t="str">
            <v>Educação pública</v>
          </cell>
          <cell r="C628" t="str">
            <v>8542</v>
          </cell>
          <cell r="D628" t="str">
            <v>Educação profissional de nível tecnológico</v>
          </cell>
        </row>
        <row r="629">
          <cell r="A629" t="str">
            <v>8591</v>
          </cell>
          <cell r="B629" t="str">
            <v>Educação pública</v>
          </cell>
          <cell r="C629" t="str">
            <v>8550</v>
          </cell>
          <cell r="D629" t="str">
            <v>Atividades de apoio à educação</v>
          </cell>
        </row>
        <row r="630">
          <cell r="A630" t="str">
            <v>8591</v>
          </cell>
          <cell r="B630" t="str">
            <v>Educação pública</v>
          </cell>
          <cell r="C630" t="str">
            <v>8591</v>
          </cell>
          <cell r="D630" t="str">
            <v>Ensino de esportes</v>
          </cell>
        </row>
        <row r="631">
          <cell r="A631" t="str">
            <v>8591</v>
          </cell>
          <cell r="B631" t="str">
            <v>Educação pública</v>
          </cell>
          <cell r="C631" t="str">
            <v>8592</v>
          </cell>
          <cell r="D631" t="str">
            <v>Ensino de arte e cultura</v>
          </cell>
        </row>
        <row r="632">
          <cell r="A632" t="str">
            <v>8591</v>
          </cell>
          <cell r="B632" t="str">
            <v>Educação pública</v>
          </cell>
          <cell r="C632" t="str">
            <v>8593</v>
          </cell>
          <cell r="D632" t="str">
            <v>Ensino de idiomas</v>
          </cell>
        </row>
        <row r="633">
          <cell r="A633" t="str">
            <v>8591</v>
          </cell>
          <cell r="B633" t="str">
            <v>Educação pública</v>
          </cell>
          <cell r="C633" t="str">
            <v>8599</v>
          </cell>
          <cell r="D633" t="str">
            <v>Atividades de ensino não especificadas anteriormente</v>
          </cell>
        </row>
        <row r="634">
          <cell r="A634" t="str">
            <v>8592</v>
          </cell>
          <cell r="B634" t="str">
            <v>Educação privada</v>
          </cell>
          <cell r="C634" t="str">
            <v>8511</v>
          </cell>
          <cell r="D634" t="str">
            <v>Educação infantil - creche</v>
          </cell>
        </row>
        <row r="635">
          <cell r="A635" t="str">
            <v>8592</v>
          </cell>
          <cell r="B635" t="str">
            <v>Educação privada</v>
          </cell>
          <cell r="C635" t="str">
            <v>8512</v>
          </cell>
          <cell r="D635" t="str">
            <v>Educação infantil - pré-escola</v>
          </cell>
        </row>
        <row r="636">
          <cell r="A636" t="str">
            <v>8592</v>
          </cell>
          <cell r="B636" t="str">
            <v>Educação privada</v>
          </cell>
          <cell r="C636" t="str">
            <v>8513</v>
          </cell>
          <cell r="D636" t="str">
            <v>Ensino fundamental</v>
          </cell>
        </row>
        <row r="637">
          <cell r="A637" t="str">
            <v>8592</v>
          </cell>
          <cell r="B637" t="str">
            <v>Educação privada</v>
          </cell>
          <cell r="C637" t="str">
            <v>8520</v>
          </cell>
          <cell r="D637" t="str">
            <v>Ensino médio</v>
          </cell>
        </row>
        <row r="638">
          <cell r="A638" t="str">
            <v>8592</v>
          </cell>
          <cell r="B638" t="str">
            <v>Educação privada</v>
          </cell>
          <cell r="C638" t="str">
            <v>8531</v>
          </cell>
          <cell r="D638" t="str">
            <v>Educação superior - graduação</v>
          </cell>
        </row>
        <row r="639">
          <cell r="A639" t="str">
            <v>8592</v>
          </cell>
          <cell r="B639" t="str">
            <v>Educação privada</v>
          </cell>
          <cell r="C639" t="str">
            <v>8532</v>
          </cell>
          <cell r="D639" t="str">
            <v>Educação superior - graduação e pós-graduação</v>
          </cell>
        </row>
        <row r="640">
          <cell r="A640" t="str">
            <v>8592</v>
          </cell>
          <cell r="B640" t="str">
            <v>Educação privada</v>
          </cell>
          <cell r="C640" t="str">
            <v>8533</v>
          </cell>
          <cell r="D640" t="str">
            <v>Educação superior - pós-graduação e extensão</v>
          </cell>
        </row>
        <row r="641">
          <cell r="A641" t="str">
            <v>8592</v>
          </cell>
          <cell r="B641" t="str">
            <v>Educação privada</v>
          </cell>
          <cell r="C641" t="str">
            <v>8541</v>
          </cell>
          <cell r="D641" t="str">
            <v>Educação profissional de nível técnico</v>
          </cell>
        </row>
        <row r="642">
          <cell r="A642" t="str">
            <v>8592</v>
          </cell>
          <cell r="B642" t="str">
            <v>Educação privada</v>
          </cell>
          <cell r="C642" t="str">
            <v>8542</v>
          </cell>
          <cell r="D642" t="str">
            <v>Educação profissional de nível tecnológico</v>
          </cell>
        </row>
        <row r="643">
          <cell r="A643" t="str">
            <v>8592</v>
          </cell>
          <cell r="B643" t="str">
            <v>Educação privada</v>
          </cell>
          <cell r="C643" t="str">
            <v>8550</v>
          </cell>
          <cell r="D643" t="str">
            <v>Atividades de apoio à educação</v>
          </cell>
        </row>
        <row r="644">
          <cell r="A644" t="str">
            <v>8592</v>
          </cell>
          <cell r="B644" t="str">
            <v>Educação privada</v>
          </cell>
          <cell r="C644" t="str">
            <v>8591</v>
          </cell>
          <cell r="D644" t="str">
            <v>Ensino de esportes</v>
          </cell>
        </row>
        <row r="645">
          <cell r="A645" t="str">
            <v>8592</v>
          </cell>
          <cell r="B645" t="str">
            <v>Educação privada</v>
          </cell>
          <cell r="C645" t="str">
            <v>8592</v>
          </cell>
          <cell r="D645" t="str">
            <v>Ensino de arte e cultura</v>
          </cell>
        </row>
        <row r="646">
          <cell r="A646" t="str">
            <v>8592</v>
          </cell>
          <cell r="B646" t="str">
            <v>Educação privada</v>
          </cell>
          <cell r="C646" t="str">
            <v>8593</v>
          </cell>
          <cell r="D646" t="str">
            <v>Ensino de idiomas</v>
          </cell>
        </row>
        <row r="647">
          <cell r="A647" t="str">
            <v>8592</v>
          </cell>
          <cell r="B647" t="str">
            <v>Educação privada</v>
          </cell>
          <cell r="C647" t="str">
            <v>8599</v>
          </cell>
          <cell r="D647" t="str">
            <v>Atividades de ensino não especificadas anteriormente</v>
          </cell>
        </row>
        <row r="648">
          <cell r="A648" t="str">
            <v>8691</v>
          </cell>
          <cell r="B648" t="str">
            <v>Saúde pública</v>
          </cell>
          <cell r="C648" t="str">
            <v>8610</v>
          </cell>
          <cell r="D648" t="str">
            <v>Atividades de atendimento hospitalar</v>
          </cell>
        </row>
        <row r="649">
          <cell r="A649" t="str">
            <v>8691</v>
          </cell>
          <cell r="B649" t="str">
            <v>Saúde pública</v>
          </cell>
          <cell r="C649" t="str">
            <v>8621</v>
          </cell>
          <cell r="D649" t="str">
            <v>Serviços móveis de atendimento a urgências</v>
          </cell>
        </row>
        <row r="650">
          <cell r="A650" t="str">
            <v>8691</v>
          </cell>
          <cell r="B650" t="str">
            <v>Saúde pública</v>
          </cell>
          <cell r="C650" t="str">
            <v>8622</v>
          </cell>
          <cell r="D650" t="str">
            <v>Serviços de remoção de pacientes, exceto os serviços móveis de atendimento a urgências</v>
          </cell>
        </row>
        <row r="651">
          <cell r="A651" t="str">
            <v>8691</v>
          </cell>
          <cell r="B651" t="str">
            <v>Saúde pública</v>
          </cell>
          <cell r="C651" t="str">
            <v>8630</v>
          </cell>
          <cell r="D651" t="str">
            <v>Atividades de atenção ambulatorial executadas por médicos e odontólogos</v>
          </cell>
        </row>
        <row r="652">
          <cell r="A652" t="str">
            <v>8691</v>
          </cell>
          <cell r="B652" t="str">
            <v>Saúde pública</v>
          </cell>
          <cell r="C652" t="str">
            <v>8640</v>
          </cell>
          <cell r="D652" t="str">
            <v>Atividades de serviços de complementação diagnóstica e terapêutica</v>
          </cell>
        </row>
        <row r="653">
          <cell r="A653" t="str">
            <v>8691</v>
          </cell>
          <cell r="B653" t="str">
            <v>Saúde pública</v>
          </cell>
          <cell r="C653" t="str">
            <v>8650</v>
          </cell>
          <cell r="D653" t="str">
            <v>Atividades de profissionais da área de saúde, exceto médicos e odontólogos</v>
          </cell>
        </row>
        <row r="654">
          <cell r="A654" t="str">
            <v>8691</v>
          </cell>
          <cell r="B654" t="str">
            <v>Saúde pública</v>
          </cell>
          <cell r="C654" t="str">
            <v>8660</v>
          </cell>
          <cell r="D654" t="str">
            <v>Atividades de apoio à gestão de saúde</v>
          </cell>
        </row>
        <row r="655">
          <cell r="A655" t="str">
            <v>8691</v>
          </cell>
          <cell r="B655" t="str">
            <v>Saúde pública</v>
          </cell>
          <cell r="C655" t="str">
            <v>8690</v>
          </cell>
          <cell r="D655" t="str">
            <v>Atividades de atenção à saúde humana não especificadas anteriormente</v>
          </cell>
        </row>
        <row r="656">
          <cell r="A656" t="str">
            <v>8691</v>
          </cell>
          <cell r="B656" t="str">
            <v>Saúde pública</v>
          </cell>
          <cell r="C656" t="str">
            <v>8711</v>
          </cell>
          <cell r="D656" t="str">
            <v>Atividades de assistência a idosos, deficientes físicos, imunodeprimidos e convalescentes prestadas em residências coletivas e particulares</v>
          </cell>
        </row>
        <row r="657">
          <cell r="A657" t="str">
            <v>8691</v>
          </cell>
          <cell r="B657" t="str">
            <v>Saúde pública</v>
          </cell>
          <cell r="C657" t="str">
            <v>8712</v>
          </cell>
          <cell r="D657" t="str">
            <v>Atividades de fornecimento de infra-estrutura de apoio e assistência a paciente no domicílio</v>
          </cell>
        </row>
        <row r="658">
          <cell r="A658" t="str">
            <v>8691</v>
          </cell>
          <cell r="B658" t="str">
            <v>Saúde pública</v>
          </cell>
          <cell r="C658" t="str">
            <v>8720</v>
          </cell>
          <cell r="D658" t="str">
            <v>Atividades de assistência psicossocial e à saúde a portadores de distúrbios psíquicos, deficiência mental e dependência química</v>
          </cell>
        </row>
        <row r="659">
          <cell r="A659" t="str">
            <v>8691</v>
          </cell>
          <cell r="B659" t="str">
            <v>Saúde pública</v>
          </cell>
          <cell r="C659" t="str">
            <v>8730</v>
          </cell>
          <cell r="D659" t="str">
            <v>Atividades de assistência social prestadas em residências coletivas e particulares</v>
          </cell>
        </row>
        <row r="660">
          <cell r="A660" t="str">
            <v>8692</v>
          </cell>
          <cell r="B660" t="str">
            <v>Saúde privada</v>
          </cell>
          <cell r="C660" t="str">
            <v>8610</v>
          </cell>
          <cell r="D660" t="str">
            <v>Atividades de atendimento hospitalar</v>
          </cell>
        </row>
        <row r="661">
          <cell r="A661" t="str">
            <v>8692</v>
          </cell>
          <cell r="B661" t="str">
            <v>Saúde privada</v>
          </cell>
          <cell r="C661" t="str">
            <v>8621</v>
          </cell>
          <cell r="D661" t="str">
            <v>Serviços móveis de atendimento a urgências</v>
          </cell>
        </row>
        <row r="662">
          <cell r="A662" t="str">
            <v>8692</v>
          </cell>
          <cell r="B662" t="str">
            <v>Saúde privada</v>
          </cell>
          <cell r="C662" t="str">
            <v>8622</v>
          </cell>
          <cell r="D662" t="str">
            <v>Serviços de remoção de pacientes, exceto os serviços móveis de atendimento a urgências</v>
          </cell>
        </row>
        <row r="663">
          <cell r="A663" t="str">
            <v>8692</v>
          </cell>
          <cell r="B663" t="str">
            <v>Saúde privada</v>
          </cell>
          <cell r="C663" t="str">
            <v>8630</v>
          </cell>
          <cell r="D663" t="str">
            <v>Atividades de atenção ambulatorial executadas por médicos e odontólogos</v>
          </cell>
        </row>
        <row r="664">
          <cell r="A664" t="str">
            <v>8692</v>
          </cell>
          <cell r="B664" t="str">
            <v>Saúde privada</v>
          </cell>
          <cell r="C664" t="str">
            <v>8640</v>
          </cell>
          <cell r="D664" t="str">
            <v>Atividades de serviços de complementação diagnóstica e terapêutica</v>
          </cell>
        </row>
        <row r="665">
          <cell r="A665" t="str">
            <v>8692</v>
          </cell>
          <cell r="B665" t="str">
            <v>Saúde privada</v>
          </cell>
          <cell r="C665" t="str">
            <v>8650</v>
          </cell>
          <cell r="D665" t="str">
            <v>Atividades de profissionais da área de saúde, exceto médicos e odontólogos</v>
          </cell>
        </row>
        <row r="666">
          <cell r="A666" t="str">
            <v>8692</v>
          </cell>
          <cell r="B666" t="str">
            <v>Saúde privada</v>
          </cell>
          <cell r="C666" t="str">
            <v>8660</v>
          </cell>
          <cell r="D666" t="str">
            <v>Atividades de apoio à gestão de saúde</v>
          </cell>
        </row>
        <row r="667">
          <cell r="A667" t="str">
            <v>8692</v>
          </cell>
          <cell r="B667" t="str">
            <v>Saúde privada</v>
          </cell>
          <cell r="C667" t="str">
            <v>8690</v>
          </cell>
          <cell r="D667" t="str">
            <v>Atividades de atenção à saúde humana não especificadas anteriormente</v>
          </cell>
        </row>
        <row r="668">
          <cell r="A668" t="str">
            <v>8692</v>
          </cell>
          <cell r="B668" t="str">
            <v>Saúde privada</v>
          </cell>
          <cell r="C668" t="str">
            <v>8711</v>
          </cell>
          <cell r="D668" t="str">
            <v>Atividades de assistência a idosos, deficientes físicos, imunodeprimidos e convalescentes prestadas em residências coletivas e particulares</v>
          </cell>
        </row>
        <row r="669">
          <cell r="A669" t="str">
            <v>8692</v>
          </cell>
          <cell r="B669" t="str">
            <v>Saúde privada</v>
          </cell>
          <cell r="C669" t="str">
            <v>8712</v>
          </cell>
          <cell r="D669" t="str">
            <v>Atividades de fornecimento de infra-estrutura de apoio e assistência a paciente no domicílio</v>
          </cell>
        </row>
        <row r="670">
          <cell r="A670" t="str">
            <v>8692</v>
          </cell>
          <cell r="B670" t="str">
            <v>Saúde privada</v>
          </cell>
          <cell r="C670" t="str">
            <v>8720</v>
          </cell>
          <cell r="D670" t="str">
            <v>Atividades de assistência psicossocial e à saúde a portadores de distúrbios psíquicos, deficiência mental e dependência química</v>
          </cell>
        </row>
        <row r="671">
          <cell r="A671" t="str">
            <v>8692</v>
          </cell>
          <cell r="B671" t="str">
            <v>Saúde privada</v>
          </cell>
          <cell r="C671" t="str">
            <v>8730</v>
          </cell>
          <cell r="D671" t="str">
            <v>Atividades de assistência social prestadas em residências coletivas e particulares</v>
          </cell>
        </row>
        <row r="672">
          <cell r="A672" t="str">
            <v>8692</v>
          </cell>
          <cell r="B672" t="str">
            <v>Saúde privada</v>
          </cell>
          <cell r="C672" t="str">
            <v>8800</v>
          </cell>
          <cell r="D672" t="str">
            <v>Serviços de assistência social sem alojamento</v>
          </cell>
        </row>
        <row r="673">
          <cell r="A673" t="str">
            <v>9080</v>
          </cell>
          <cell r="B673" t="str">
            <v>Atividades artísticas, criativas e de espetáculos</v>
          </cell>
          <cell r="C673" t="str">
            <v>9001</v>
          </cell>
          <cell r="D673" t="str">
            <v>Artes cênicas, espetáculos e atividades complementares</v>
          </cell>
        </row>
        <row r="674">
          <cell r="A674" t="str">
            <v>9080</v>
          </cell>
          <cell r="B674" t="str">
            <v>Atividades artísticas, criativas e de espetáculos</v>
          </cell>
          <cell r="C674" t="str">
            <v>9002</v>
          </cell>
          <cell r="D674" t="str">
            <v>Criação artística</v>
          </cell>
        </row>
        <row r="675">
          <cell r="A675" t="str">
            <v>9080</v>
          </cell>
          <cell r="B675" t="str">
            <v>Atividades artísticas, criativas e de espetáculos</v>
          </cell>
          <cell r="C675" t="str">
            <v>9003</v>
          </cell>
          <cell r="D675" t="str">
            <v>Gestão de espaços para artes cênicas, espetáculos e outras atividades artísticas</v>
          </cell>
        </row>
        <row r="676">
          <cell r="A676" t="str">
            <v>9080</v>
          </cell>
          <cell r="B676" t="str">
            <v>Atividades artísticas, criativas e de espetáculos</v>
          </cell>
          <cell r="C676" t="str">
            <v>9101</v>
          </cell>
          <cell r="D676" t="str">
            <v>Atividades de bibliotecas e arquivos</v>
          </cell>
        </row>
        <row r="677">
          <cell r="A677" t="str">
            <v>9080</v>
          </cell>
          <cell r="B677" t="str">
            <v>Atividades artísticas, criativas e de espetáculos</v>
          </cell>
          <cell r="C677" t="str">
            <v>9102</v>
          </cell>
          <cell r="D677" t="str">
            <v>Atividades de museus e de exploração, restauração artística e conservação de lugares e prédios históricos e atrações similares</v>
          </cell>
        </row>
        <row r="678">
          <cell r="A678" t="str">
            <v>9080</v>
          </cell>
          <cell r="B678" t="str">
            <v>Atividades artísticas, criativas e de espetáculos</v>
          </cell>
          <cell r="C678" t="str">
            <v>9103</v>
          </cell>
          <cell r="D678" t="str">
            <v>Atividades de jardins botânicos, zoológicos, parques nacionais, reservas ecológicas e áreas de proteção ambiental</v>
          </cell>
        </row>
        <row r="679">
          <cell r="A679" t="str">
            <v>9080</v>
          </cell>
          <cell r="B679" t="str">
            <v>Atividades artísticas, criativas e de espetáculos</v>
          </cell>
          <cell r="C679" t="str">
            <v>9200</v>
          </cell>
          <cell r="D679" t="str">
            <v>Atividades de exploração de jogos de azar e apostas</v>
          </cell>
        </row>
        <row r="680">
          <cell r="A680" t="str">
            <v>9080</v>
          </cell>
          <cell r="B680" t="str">
            <v>Atividades artísticas, criativas e de espetáculos</v>
          </cell>
          <cell r="C680" t="str">
            <v>9311</v>
          </cell>
          <cell r="D680" t="str">
            <v>Gestão de instalações de esportes</v>
          </cell>
        </row>
        <row r="681">
          <cell r="A681" t="str">
            <v>9080</v>
          </cell>
          <cell r="B681" t="str">
            <v>Atividades artísticas, criativas e de espetáculos</v>
          </cell>
          <cell r="C681" t="str">
            <v>9312</v>
          </cell>
          <cell r="D681" t="str">
            <v>Clubes sociais, esportivos e similares</v>
          </cell>
        </row>
        <row r="682">
          <cell r="A682" t="str">
            <v>9080</v>
          </cell>
          <cell r="B682" t="str">
            <v>Atividades artísticas, criativas e de espetáculos</v>
          </cell>
          <cell r="C682" t="str">
            <v>9313</v>
          </cell>
          <cell r="D682" t="str">
            <v>Atividades de condicionamento físico</v>
          </cell>
        </row>
        <row r="683">
          <cell r="A683" t="str">
            <v>9080</v>
          </cell>
          <cell r="B683" t="str">
            <v>Atividades artísticas, criativas e de espetáculos</v>
          </cell>
          <cell r="C683" t="str">
            <v>9319</v>
          </cell>
          <cell r="D683" t="str">
            <v>Atividades esportivas não especificadas anteriormente</v>
          </cell>
        </row>
        <row r="684">
          <cell r="A684" t="str">
            <v>9080</v>
          </cell>
          <cell r="B684" t="str">
            <v>Atividades artísticas, criativas e de espetáculos</v>
          </cell>
          <cell r="C684" t="str">
            <v>9321</v>
          </cell>
          <cell r="D684" t="str">
            <v>Parques de diversão e parques temáticos</v>
          </cell>
        </row>
        <row r="685">
          <cell r="A685" t="str">
            <v>9080</v>
          </cell>
          <cell r="B685" t="str">
            <v>Atividades artísticas, criativas e de espetáculos</v>
          </cell>
          <cell r="C685" t="str">
            <v>9329</v>
          </cell>
          <cell r="D685" t="str">
            <v>Atividades de recreação e lazer não especificadas anteriormente</v>
          </cell>
        </row>
        <row r="686">
          <cell r="A686" t="str">
            <v>9480</v>
          </cell>
          <cell r="B686" t="str">
            <v>Organizações associativas e outros serviços pessoais</v>
          </cell>
          <cell r="C686" t="str">
            <v>9411</v>
          </cell>
          <cell r="D686" t="str">
            <v>Atividades de organizações associativas patronais e empresariais</v>
          </cell>
        </row>
        <row r="687">
          <cell r="A687" t="str">
            <v>9480</v>
          </cell>
          <cell r="B687" t="str">
            <v>Organizações associativas e outros serviços pessoais</v>
          </cell>
          <cell r="C687" t="str">
            <v>9412</v>
          </cell>
          <cell r="D687" t="str">
            <v>Atividades de organizações associativas profissionais</v>
          </cell>
        </row>
        <row r="688">
          <cell r="A688" t="str">
            <v>9480</v>
          </cell>
          <cell r="B688" t="str">
            <v>Organizações associativas e outros serviços pessoais</v>
          </cell>
          <cell r="C688" t="str">
            <v>9420</v>
          </cell>
          <cell r="D688" t="str">
            <v>Atividades de organizações sindicais</v>
          </cell>
        </row>
        <row r="689">
          <cell r="A689" t="str">
            <v>9480</v>
          </cell>
          <cell r="B689" t="str">
            <v>Organizações associativas e outros serviços pessoais</v>
          </cell>
          <cell r="C689" t="str">
            <v>9430</v>
          </cell>
          <cell r="D689" t="str">
            <v>Atividades de associações de defesa de direitos sociais</v>
          </cell>
        </row>
        <row r="690">
          <cell r="A690" t="str">
            <v>9480</v>
          </cell>
          <cell r="B690" t="str">
            <v>Organizações associativas e outros serviços pessoais</v>
          </cell>
          <cell r="C690" t="str">
            <v>9491</v>
          </cell>
          <cell r="D690" t="str">
            <v>Atividades de organizações religiosas</v>
          </cell>
        </row>
        <row r="691">
          <cell r="A691" t="str">
            <v>9480</v>
          </cell>
          <cell r="B691" t="str">
            <v>Organizações associativas e outros serviços pessoais</v>
          </cell>
          <cell r="C691" t="str">
            <v>9492</v>
          </cell>
          <cell r="D691" t="str">
            <v>Atividades de organizações políticas</v>
          </cell>
        </row>
        <row r="692">
          <cell r="A692" t="str">
            <v>9480</v>
          </cell>
          <cell r="B692" t="str">
            <v>Organizações associativas e outros serviços pessoais</v>
          </cell>
          <cell r="C692" t="str">
            <v>9493</v>
          </cell>
          <cell r="D692" t="str">
            <v>Atividades de organizações associativas ligadas à cultura e à arte</v>
          </cell>
        </row>
        <row r="693">
          <cell r="A693" t="str">
            <v>9480</v>
          </cell>
          <cell r="B693" t="str">
            <v>Organizações associativas e outros serviços pessoais</v>
          </cell>
          <cell r="C693" t="str">
            <v>9499</v>
          </cell>
          <cell r="D693" t="str">
            <v>Atividades associativas não especificadas anteriormente</v>
          </cell>
        </row>
        <row r="694">
          <cell r="A694" t="str">
            <v>9480</v>
          </cell>
          <cell r="B694" t="str">
            <v>Organizações associativas e outros serviços pessoais</v>
          </cell>
          <cell r="C694" t="str">
            <v>9511</v>
          </cell>
          <cell r="D694" t="str">
            <v>Reparação e manutenção de computadores e de equipamentos periféricos</v>
          </cell>
        </row>
        <row r="695">
          <cell r="A695" t="str">
            <v>9480</v>
          </cell>
          <cell r="B695" t="str">
            <v>Organizações associativas e outros serviços pessoais</v>
          </cell>
          <cell r="C695" t="str">
            <v>9512</v>
          </cell>
          <cell r="D695" t="str">
            <v>Reparação e manutenção de equipamentos de comunicação</v>
          </cell>
        </row>
        <row r="696">
          <cell r="A696" t="str">
            <v>9480</v>
          </cell>
          <cell r="B696" t="str">
            <v>Organizações associativas e outros serviços pessoais</v>
          </cell>
          <cell r="C696" t="str">
            <v>9521</v>
          </cell>
          <cell r="D696" t="str">
            <v>Reparação e manutenção de equipamentos eletroeletrônicos de uso pessoal e doméstico</v>
          </cell>
        </row>
        <row r="697">
          <cell r="A697" t="str">
            <v>9480</v>
          </cell>
          <cell r="B697" t="str">
            <v>Organizações associativas e outros serviços pessoais</v>
          </cell>
          <cell r="C697" t="str">
            <v>9529</v>
          </cell>
          <cell r="D697" t="str">
            <v>Reparação e manutenção de objetos e equipamentos pessoais e domésticos não especificados anteriormente</v>
          </cell>
        </row>
        <row r="698">
          <cell r="A698" t="str">
            <v>9480</v>
          </cell>
          <cell r="B698" t="str">
            <v>Organizações associativas e outros serviços pessoais</v>
          </cell>
          <cell r="C698" t="str">
            <v>9601</v>
          </cell>
          <cell r="D698" t="str">
            <v>Lavanderias, tinturarias e toalheiros</v>
          </cell>
        </row>
        <row r="699">
          <cell r="A699" t="str">
            <v>9480</v>
          </cell>
          <cell r="B699" t="str">
            <v>Organizações associativas e outros serviços pessoais</v>
          </cell>
          <cell r="C699" t="str">
            <v>9602</v>
          </cell>
          <cell r="D699" t="str">
            <v>Cabeleireiros e outras atividades de tratamento de beleza</v>
          </cell>
        </row>
        <row r="700">
          <cell r="A700" t="str">
            <v>9480</v>
          </cell>
          <cell r="B700" t="str">
            <v>Organizações associativas e outros serviços pessoais</v>
          </cell>
          <cell r="C700" t="str">
            <v>9603</v>
          </cell>
          <cell r="D700" t="str">
            <v>Atividades funerárias e serviços relacionados</v>
          </cell>
        </row>
        <row r="701">
          <cell r="A701" t="str">
            <v>9480</v>
          </cell>
          <cell r="B701" t="str">
            <v>Organizações associativas e outros serviços pessoais</v>
          </cell>
          <cell r="C701" t="str">
            <v>9609</v>
          </cell>
          <cell r="D701" t="str">
            <v>Atividades de serviços pessoais não especificadas anteriormente</v>
          </cell>
        </row>
        <row r="702">
          <cell r="A702" t="str">
            <v>9700</v>
          </cell>
          <cell r="B702" t="str">
            <v>Serviços domésticos</v>
          </cell>
          <cell r="C702" t="str">
            <v>9700</v>
          </cell>
          <cell r="D702" t="str">
            <v>Serviços domésticos</v>
          </cell>
        </row>
        <row r="703">
          <cell r="A703" t="str">
            <v>Fonte: Coordenação de Contas Nacionais - Diretoria de Pesquisas - IBGE</v>
          </cell>
        </row>
      </sheetData>
    </sheetDataSet>
  </externalBook>
</externalLink>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_rels/sheet6.xml.rels><?xml version="1.0" encoding="UTF-8" standalone="yes"?>
<Relationships xmlns="http://schemas.openxmlformats.org/package/2006/relationships"><Relationship Id="rId2" Type="http://schemas.openxmlformats.org/officeDocument/2006/relationships/printerSettings" Target="../printerSettings/printerSettings6.bin"/><Relationship Id="rId1" Type="http://schemas.openxmlformats.org/officeDocument/2006/relationships/hyperlink" Target="https://www.ibge.gov.br/estatisticas/economicas/contas-nacionais/9052-sistema-de-contas-nacionais-brasil.html?edicao=38276&amp;t=resultados" TargetMode="External"/></Relationships>
</file>

<file path=xl/worksheets/_rels/sheet8.xml.rels><?xml version="1.0" encoding="UTF-8" standalone="yes"?>
<Relationships xmlns="http://schemas.openxmlformats.org/package/2006/relationships"><Relationship Id="rId1" Type="http://schemas.openxmlformats.org/officeDocument/2006/relationships/printerSettings" Target="../printerSettings/printerSettings7.bin"/></Relationships>
</file>

<file path=xl/worksheets/_rels/sheet10.xml.rels><?xml version="1.0" encoding="UTF-8" standalone="yes"?>
<Relationships xmlns="http://schemas.openxmlformats.org/package/2006/relationships"><Relationship Id="rId1" Type="http://schemas.openxmlformats.org/officeDocument/2006/relationships/printerSettings" Target="../printerSettings/printerSettings8.bin"/></Relationships>
</file>

<file path=xl/worksheets/_rels/sheet11.xml.rels><?xml version="1.0" encoding="UTF-8" standalone="yes"?>
<Relationships xmlns="http://schemas.openxmlformats.org/package/2006/relationships"><Relationship Id="rId1" Type="http://schemas.openxmlformats.org/officeDocument/2006/relationships/printerSettings" Target="../printerSettings/printerSettings9.bin"/></Relationships>
</file>

<file path=xl/worksheets/_rels/sheet12.xml.rels><?xml version="1.0" encoding="UTF-8" standalone="yes"?>
<Relationships xmlns="http://schemas.openxmlformats.org/package/2006/relationships"><Relationship Id="rId1" Type="http://schemas.openxmlformats.org/officeDocument/2006/relationships/printerSettings" Target="../printerSettings/printerSettings10.bin"/></Relationships>
</file>

<file path=xl/worksheets/_rels/sheet13.xml.rels><?xml version="1.0" encoding="UTF-8" standalone="yes"?>
<Relationships xmlns="http://schemas.openxmlformats.org/package/2006/relationships"><Relationship Id="rId1" Type="http://schemas.openxmlformats.org/officeDocument/2006/relationships/printerSettings" Target="../printerSettings/printerSettings1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EE0E216-4FC9-44D9-B38A-4EB7BAC5FC98}">
  <sheetPr>
    <tabColor theme="3"/>
  </sheetPr>
  <dimension ref="A1:BT142"/>
  <sheetViews>
    <sheetView showGridLines="0" zoomScale="130" zoomScaleNormal="130" workbookViewId="0">
      <pane xSplit="2" ySplit="4" topLeftCell="BS5" activePane="bottomRight" state="frozen"/>
      <selection activeCell="C4" sqref="C4"/>
      <selection pane="topRight" activeCell="C4" sqref="C4"/>
      <selection pane="bottomLeft" activeCell="C4" sqref="C4"/>
      <selection pane="bottomRight" activeCell="BT1" sqref="BT1:BT65536"/>
    </sheetView>
  </sheetViews>
  <sheetFormatPr baseColWidth="10" defaultColWidth="11.5" defaultRowHeight="13"/>
  <cols>
    <col min="1" max="1" width="7.33203125" style="3" customWidth="1"/>
    <col min="2" max="2" width="30.6640625" style="3" customWidth="1"/>
    <col min="3" max="7" width="12.6640625" style="3" customWidth="1"/>
    <col min="8" max="55" width="12.6640625" style="3" hidden="1" customWidth="1"/>
    <col min="56" max="64" width="12.6640625" style="3" customWidth="1"/>
    <col min="65" max="65" width="12.6640625" style="3" hidden="1" customWidth="1"/>
    <col min="66" max="66" width="12.6640625" style="3" customWidth="1"/>
    <col min="67" max="70" width="12.6640625" style="3" hidden="1" customWidth="1"/>
    <col min="71" max="72" width="12.6640625" style="3" customWidth="1"/>
    <col min="73" max="16384" width="11.5" style="3"/>
  </cols>
  <sheetData>
    <row r="1" spans="1:72" s="2" customFormat="1" ht="10.25" customHeight="1">
      <c r="A1" s="1" t="s">
        <v>408</v>
      </c>
      <c r="B1" s="1"/>
      <c r="C1" s="1"/>
      <c r="D1" s="1"/>
      <c r="E1" s="1"/>
      <c r="F1" s="1"/>
      <c r="G1" s="1"/>
      <c r="BA1" s="1"/>
      <c r="BB1" s="1"/>
      <c r="BC1" s="1"/>
      <c r="BD1" s="1"/>
    </row>
    <row r="2" spans="1:72" ht="12" customHeight="1">
      <c r="C2" s="39"/>
      <c r="D2" s="39"/>
      <c r="E2" s="39"/>
      <c r="F2" s="39"/>
      <c r="G2" s="39"/>
      <c r="H2" s="39"/>
      <c r="I2" s="39"/>
      <c r="J2" s="39"/>
      <c r="K2" s="39"/>
      <c r="L2" s="39"/>
      <c r="M2" s="39"/>
      <c r="N2" s="39"/>
      <c r="O2" s="39"/>
      <c r="P2" s="39"/>
      <c r="Q2" s="39"/>
      <c r="R2" s="39"/>
      <c r="S2" s="39"/>
      <c r="T2" s="39"/>
      <c r="U2" s="39"/>
      <c r="V2" s="39"/>
      <c r="W2" s="39"/>
      <c r="X2" s="39"/>
      <c r="Y2" s="39"/>
      <c r="Z2" s="39"/>
      <c r="AA2" s="39"/>
      <c r="AB2" s="39"/>
      <c r="AC2" s="39"/>
      <c r="AD2" s="39"/>
      <c r="AE2" s="39"/>
      <c r="AF2" s="39"/>
      <c r="AG2" s="39"/>
      <c r="AH2" s="39"/>
      <c r="AI2" s="39"/>
      <c r="AJ2" s="39"/>
      <c r="AK2" s="39"/>
      <c r="AL2" s="39"/>
      <c r="AM2" s="39"/>
      <c r="AN2" s="39"/>
      <c r="AO2" s="39"/>
      <c r="AP2" s="39"/>
      <c r="AQ2" s="39"/>
      <c r="AR2" s="39"/>
      <c r="AS2" s="39"/>
      <c r="AT2" s="39"/>
      <c r="AU2" s="39"/>
      <c r="AV2" s="39"/>
      <c r="AW2" s="39"/>
      <c r="AX2" s="39"/>
      <c r="AY2" s="39"/>
      <c r="AZ2" s="39"/>
      <c r="BA2" s="39"/>
      <c r="BB2" s="39"/>
      <c r="BC2" s="39"/>
      <c r="BD2" s="39"/>
      <c r="BE2" s="39"/>
      <c r="BF2" s="39"/>
      <c r="BG2" s="39"/>
      <c r="BH2" s="39"/>
      <c r="BI2" s="39"/>
      <c r="BJ2" s="39"/>
      <c r="BK2" s="39"/>
      <c r="BL2" s="39"/>
      <c r="BM2" s="39"/>
      <c r="BN2" s="39"/>
      <c r="BO2" s="39"/>
      <c r="BP2" s="39"/>
      <c r="BQ2" s="39"/>
      <c r="BR2" s="39"/>
      <c r="BS2" s="39"/>
    </row>
    <row r="3" spans="1:72" ht="12" customHeight="1">
      <c r="A3" s="119" t="s">
        <v>93</v>
      </c>
      <c r="B3" s="121" t="s">
        <v>94</v>
      </c>
      <c r="C3" s="35" t="s">
        <v>19</v>
      </c>
      <c r="D3" s="35"/>
      <c r="E3" s="35"/>
      <c r="F3" s="32"/>
      <c r="G3" s="32"/>
      <c r="H3" s="32"/>
      <c r="I3" s="33"/>
      <c r="J3" s="33"/>
      <c r="K3" s="33"/>
      <c r="L3" s="33"/>
      <c r="M3" s="33"/>
      <c r="N3" s="33"/>
      <c r="O3" s="33"/>
      <c r="P3" s="33"/>
      <c r="Q3" s="33"/>
      <c r="R3" s="33"/>
      <c r="S3" s="33"/>
      <c r="T3" s="33"/>
      <c r="U3" s="33"/>
      <c r="V3" s="33"/>
      <c r="W3" s="33"/>
      <c r="X3" s="33"/>
      <c r="Y3" s="33"/>
      <c r="Z3" s="33"/>
      <c r="AA3" s="33"/>
      <c r="AB3" s="33"/>
      <c r="AC3" s="33"/>
      <c r="AD3" s="33"/>
      <c r="AE3" s="33"/>
      <c r="AF3" s="33"/>
      <c r="AG3" s="33"/>
      <c r="AH3" s="33"/>
      <c r="AI3" s="33"/>
      <c r="AJ3" s="33"/>
      <c r="AK3" s="33"/>
      <c r="AL3" s="33"/>
      <c r="AM3" s="33"/>
      <c r="AN3" s="33"/>
      <c r="AO3" s="33"/>
      <c r="AP3" s="33"/>
      <c r="AQ3" s="33"/>
      <c r="AR3" s="33"/>
      <c r="AS3" s="33"/>
      <c r="AT3" s="33"/>
      <c r="AU3" s="33"/>
      <c r="AV3" s="33"/>
      <c r="AW3" s="33"/>
      <c r="AX3" s="33"/>
      <c r="AY3" s="33"/>
      <c r="AZ3" s="33"/>
      <c r="BA3" s="35"/>
      <c r="BB3" s="35"/>
      <c r="BC3" s="32"/>
      <c r="BD3" s="32"/>
      <c r="BE3" s="32"/>
      <c r="BF3" s="33"/>
      <c r="BG3" s="33"/>
      <c r="BH3" s="33"/>
      <c r="BI3" s="33"/>
      <c r="BJ3" s="33"/>
      <c r="BK3" s="33"/>
      <c r="BL3" s="33"/>
      <c r="BM3" s="33"/>
      <c r="BN3" s="33"/>
      <c r="BO3" s="33"/>
      <c r="BP3" s="33"/>
      <c r="BQ3" s="33"/>
      <c r="BR3" s="33"/>
      <c r="BS3" s="33"/>
      <c r="BT3" s="33"/>
    </row>
    <row r="4" spans="1:72" ht="49.5" customHeight="1">
      <c r="A4" s="120"/>
      <c r="B4" s="122"/>
      <c r="C4" s="25" t="s">
        <v>157</v>
      </c>
      <c r="D4" s="25" t="s">
        <v>158</v>
      </c>
      <c r="E4" s="25" t="s">
        <v>159</v>
      </c>
      <c r="F4" s="24" t="s">
        <v>160</v>
      </c>
      <c r="G4" s="25" t="s">
        <v>161</v>
      </c>
      <c r="H4" s="25" t="s">
        <v>162</v>
      </c>
      <c r="I4" s="25" t="s">
        <v>163</v>
      </c>
      <c r="J4" s="25" t="s">
        <v>164</v>
      </c>
      <c r="K4" s="25" t="s">
        <v>165</v>
      </c>
      <c r="L4" s="25" t="s">
        <v>166</v>
      </c>
      <c r="M4" s="25" t="s">
        <v>133</v>
      </c>
      <c r="N4" s="25" t="s">
        <v>134</v>
      </c>
      <c r="O4" s="25" t="s">
        <v>135</v>
      </c>
      <c r="P4" s="25" t="s">
        <v>136</v>
      </c>
      <c r="Q4" s="25" t="s">
        <v>167</v>
      </c>
      <c r="R4" s="25" t="s">
        <v>137</v>
      </c>
      <c r="S4" s="25" t="s">
        <v>138</v>
      </c>
      <c r="T4" s="25" t="s">
        <v>139</v>
      </c>
      <c r="U4" s="25" t="s">
        <v>168</v>
      </c>
      <c r="V4" s="25" t="s">
        <v>169</v>
      </c>
      <c r="W4" s="25" t="s">
        <v>299</v>
      </c>
      <c r="X4" s="25" t="s">
        <v>300</v>
      </c>
      <c r="Y4" s="25" t="s">
        <v>301</v>
      </c>
      <c r="Z4" s="25" t="s">
        <v>302</v>
      </c>
      <c r="AA4" s="25" t="s">
        <v>303</v>
      </c>
      <c r="AB4" s="25" t="s">
        <v>170</v>
      </c>
      <c r="AC4" s="25" t="s">
        <v>171</v>
      </c>
      <c r="AD4" s="25" t="s">
        <v>405</v>
      </c>
      <c r="AE4" s="25" t="s">
        <v>140</v>
      </c>
      <c r="AF4" s="25" t="s">
        <v>141</v>
      </c>
      <c r="AG4" s="25" t="s">
        <v>142</v>
      </c>
      <c r="AH4" s="25" t="s">
        <v>143</v>
      </c>
      <c r="AI4" s="25" t="s">
        <v>304</v>
      </c>
      <c r="AJ4" s="25" t="s">
        <v>305</v>
      </c>
      <c r="AK4" s="25" t="s">
        <v>144</v>
      </c>
      <c r="AL4" s="25" t="s">
        <v>172</v>
      </c>
      <c r="AM4" s="25" t="s">
        <v>173</v>
      </c>
      <c r="AN4" s="25" t="s">
        <v>174</v>
      </c>
      <c r="AO4" s="25" t="s">
        <v>175</v>
      </c>
      <c r="AP4" s="25" t="s">
        <v>176</v>
      </c>
      <c r="AQ4" s="25" t="s">
        <v>145</v>
      </c>
      <c r="AR4" s="25" t="s">
        <v>177</v>
      </c>
      <c r="AS4" s="25" t="s">
        <v>146</v>
      </c>
      <c r="AT4" s="25" t="s">
        <v>147</v>
      </c>
      <c r="AU4" s="25" t="s">
        <v>148</v>
      </c>
      <c r="AV4" s="25" t="s">
        <v>178</v>
      </c>
      <c r="AW4" s="25" t="s">
        <v>149</v>
      </c>
      <c r="AX4" s="25" t="s">
        <v>150</v>
      </c>
      <c r="AY4" s="25" t="s">
        <v>151</v>
      </c>
      <c r="AZ4" s="25" t="s">
        <v>179</v>
      </c>
      <c r="BA4" s="25" t="s">
        <v>152</v>
      </c>
      <c r="BB4" s="25" t="s">
        <v>306</v>
      </c>
      <c r="BC4" s="24" t="s">
        <v>307</v>
      </c>
      <c r="BD4" s="25" t="s">
        <v>153</v>
      </c>
      <c r="BE4" s="25" t="s">
        <v>180</v>
      </c>
      <c r="BF4" s="25" t="s">
        <v>181</v>
      </c>
      <c r="BG4" s="25" t="s">
        <v>182</v>
      </c>
      <c r="BH4" s="25" t="s">
        <v>308</v>
      </c>
      <c r="BI4" s="25" t="s">
        <v>183</v>
      </c>
      <c r="BJ4" s="25" t="s">
        <v>154</v>
      </c>
      <c r="BK4" s="43" t="s">
        <v>155</v>
      </c>
      <c r="BL4" s="43" t="s">
        <v>184</v>
      </c>
      <c r="BM4" s="25" t="s">
        <v>185</v>
      </c>
      <c r="BN4" s="43" t="s">
        <v>186</v>
      </c>
      <c r="BO4" s="25" t="s">
        <v>187</v>
      </c>
      <c r="BP4" s="25" t="s">
        <v>188</v>
      </c>
      <c r="BQ4" s="25" t="s">
        <v>189</v>
      </c>
      <c r="BR4" s="25" t="s">
        <v>156</v>
      </c>
      <c r="BS4" s="49" t="s">
        <v>410</v>
      </c>
      <c r="BT4" s="28" t="s">
        <v>83</v>
      </c>
    </row>
    <row r="5" spans="1:72" ht="5" customHeight="1">
      <c r="A5" s="5"/>
      <c r="B5" s="5"/>
      <c r="C5" s="5"/>
      <c r="D5" s="5"/>
      <c r="E5" s="5"/>
      <c r="F5" s="5"/>
      <c r="G5" s="5"/>
      <c r="H5" s="5"/>
      <c r="I5" s="5"/>
      <c r="J5" s="5"/>
      <c r="K5" s="5"/>
      <c r="L5" s="5"/>
      <c r="M5" s="5"/>
      <c r="N5" s="5"/>
      <c r="O5" s="5"/>
      <c r="P5" s="5"/>
      <c r="Q5" s="5"/>
      <c r="R5" s="5"/>
      <c r="S5" s="5"/>
      <c r="T5" s="5"/>
      <c r="U5" s="5"/>
      <c r="V5" s="5"/>
      <c r="W5" s="5"/>
      <c r="X5" s="5"/>
      <c r="Y5" s="5"/>
      <c r="Z5" s="5"/>
      <c r="AA5" s="5"/>
      <c r="AB5" s="5"/>
      <c r="AC5" s="5"/>
      <c r="AD5" s="5"/>
      <c r="AE5" s="5"/>
      <c r="AF5" s="5"/>
      <c r="AG5" s="5"/>
      <c r="AH5" s="5"/>
      <c r="AI5" s="5"/>
      <c r="AJ5" s="5"/>
      <c r="AK5" s="5"/>
      <c r="AL5" s="5"/>
      <c r="AM5" s="5"/>
      <c r="AN5" s="5"/>
      <c r="AO5" s="5"/>
      <c r="AP5" s="5"/>
      <c r="AQ5" s="5"/>
      <c r="AR5" s="5"/>
      <c r="AS5" s="5"/>
      <c r="AT5" s="5"/>
      <c r="AU5" s="5"/>
      <c r="AV5" s="5"/>
      <c r="AW5" s="5"/>
      <c r="AX5" s="5"/>
      <c r="AY5" s="5"/>
      <c r="AZ5" s="5"/>
      <c r="BA5" s="5"/>
      <c r="BB5" s="5"/>
      <c r="BC5" s="5"/>
      <c r="BD5" s="5"/>
      <c r="BE5" s="5"/>
      <c r="BF5" s="5"/>
      <c r="BG5" s="5"/>
      <c r="BH5" s="5"/>
      <c r="BI5" s="5"/>
      <c r="BJ5" s="5"/>
      <c r="BK5" s="5"/>
      <c r="BL5" s="5"/>
      <c r="BM5" s="5"/>
      <c r="BN5" s="5"/>
      <c r="BO5" s="5"/>
      <c r="BP5" s="5"/>
      <c r="BQ5" s="5"/>
      <c r="BR5" s="5"/>
      <c r="BS5" s="5"/>
      <c r="BT5" s="5"/>
    </row>
    <row r="6" spans="1:72" ht="8.25" customHeight="1">
      <c r="A6" s="18" t="s">
        <v>191</v>
      </c>
      <c r="B6" s="19" t="s">
        <v>190</v>
      </c>
      <c r="C6" s="34">
        <v>810</v>
      </c>
      <c r="D6" s="34">
        <v>616</v>
      </c>
      <c r="E6" s="34">
        <v>1</v>
      </c>
      <c r="F6" s="34">
        <v>0</v>
      </c>
      <c r="G6" s="34">
        <v>0</v>
      </c>
      <c r="H6" s="34">
        <v>0</v>
      </c>
      <c r="I6" s="34">
        <v>0</v>
      </c>
      <c r="J6" s="34">
        <v>103</v>
      </c>
      <c r="K6" s="34">
        <v>0</v>
      </c>
      <c r="L6" s="34">
        <v>30748</v>
      </c>
      <c r="M6" s="34">
        <v>824</v>
      </c>
      <c r="N6" s="34">
        <v>0</v>
      </c>
      <c r="O6" s="34">
        <v>0</v>
      </c>
      <c r="P6" s="34">
        <v>0</v>
      </c>
      <c r="Q6" s="34">
        <v>0</v>
      </c>
      <c r="R6" s="34">
        <v>0</v>
      </c>
      <c r="S6" s="34">
        <v>0</v>
      </c>
      <c r="T6" s="34">
        <v>0</v>
      </c>
      <c r="U6" s="34">
        <v>0</v>
      </c>
      <c r="V6" s="34">
        <v>0</v>
      </c>
      <c r="W6" s="34">
        <v>0</v>
      </c>
      <c r="X6" s="34">
        <v>0</v>
      </c>
      <c r="Y6" s="34">
        <v>0</v>
      </c>
      <c r="Z6" s="34">
        <v>0</v>
      </c>
      <c r="AA6" s="34">
        <v>0</v>
      </c>
      <c r="AB6" s="34">
        <v>0</v>
      </c>
      <c r="AC6" s="34">
        <v>0</v>
      </c>
      <c r="AD6" s="34">
        <v>0</v>
      </c>
      <c r="AE6" s="34">
        <v>0</v>
      </c>
      <c r="AF6" s="34">
        <v>0</v>
      </c>
      <c r="AG6" s="34">
        <v>0</v>
      </c>
      <c r="AH6" s="34">
        <v>0</v>
      </c>
      <c r="AI6" s="34">
        <v>0</v>
      </c>
      <c r="AJ6" s="34">
        <v>0</v>
      </c>
      <c r="AK6" s="34">
        <v>0</v>
      </c>
      <c r="AL6" s="34">
        <v>0</v>
      </c>
      <c r="AM6" s="34">
        <v>0</v>
      </c>
      <c r="AN6" s="34">
        <v>0</v>
      </c>
      <c r="AO6" s="34">
        <v>0</v>
      </c>
      <c r="AP6" s="34">
        <v>0</v>
      </c>
      <c r="AQ6" s="34">
        <v>0</v>
      </c>
      <c r="AR6" s="34">
        <v>1567</v>
      </c>
      <c r="AS6" s="34">
        <v>0</v>
      </c>
      <c r="AT6" s="34">
        <v>0</v>
      </c>
      <c r="AU6" s="34">
        <v>0</v>
      </c>
      <c r="AV6" s="34">
        <v>0</v>
      </c>
      <c r="AW6" s="34">
        <v>1</v>
      </c>
      <c r="AX6" s="34">
        <v>0</v>
      </c>
      <c r="AY6" s="34">
        <v>0</v>
      </c>
      <c r="AZ6" s="34">
        <v>0</v>
      </c>
      <c r="BA6" s="34">
        <v>0</v>
      </c>
      <c r="BB6" s="34">
        <v>0</v>
      </c>
      <c r="BC6" s="34">
        <v>0</v>
      </c>
      <c r="BD6" s="34">
        <v>0</v>
      </c>
      <c r="BE6" s="34">
        <v>0</v>
      </c>
      <c r="BF6" s="34">
        <v>0</v>
      </c>
      <c r="BG6" s="34">
        <v>0</v>
      </c>
      <c r="BH6" s="34">
        <v>0</v>
      </c>
      <c r="BI6" s="34">
        <v>0</v>
      </c>
      <c r="BJ6" s="34">
        <v>0</v>
      </c>
      <c r="BK6" s="34">
        <v>216</v>
      </c>
      <c r="BL6" s="34">
        <v>0</v>
      </c>
      <c r="BM6" s="34">
        <v>0</v>
      </c>
      <c r="BN6" s="34">
        <v>0</v>
      </c>
      <c r="BO6" s="34">
        <v>0</v>
      </c>
      <c r="BP6" s="34">
        <v>0</v>
      </c>
      <c r="BQ6" s="34">
        <v>0</v>
      </c>
      <c r="BR6" s="34">
        <v>0</v>
      </c>
      <c r="BS6" s="34">
        <f>BN6+BL6+BK6</f>
        <v>216</v>
      </c>
      <c r="BT6" s="34">
        <f t="shared" ref="BT6:BT37" si="0">SUM(C6:BR6)</f>
        <v>34886</v>
      </c>
    </row>
    <row r="7" spans="1:72" ht="8.25" customHeight="1">
      <c r="A7" s="18" t="s">
        <v>192</v>
      </c>
      <c r="B7" s="19" t="s">
        <v>84</v>
      </c>
      <c r="C7" s="34">
        <v>4154</v>
      </c>
      <c r="D7" s="34">
        <v>13921</v>
      </c>
      <c r="E7" s="34">
        <v>45</v>
      </c>
      <c r="F7" s="34">
        <v>0</v>
      </c>
      <c r="G7" s="34">
        <v>0</v>
      </c>
      <c r="H7" s="34">
        <v>0</v>
      </c>
      <c r="I7" s="34">
        <v>0</v>
      </c>
      <c r="J7" s="34">
        <v>3009</v>
      </c>
      <c r="K7" s="34">
        <v>0</v>
      </c>
      <c r="L7" s="34">
        <v>38536</v>
      </c>
      <c r="M7" s="34">
        <v>0</v>
      </c>
      <c r="N7" s="34">
        <v>0</v>
      </c>
      <c r="O7" s="34">
        <v>0</v>
      </c>
      <c r="P7" s="34">
        <v>0</v>
      </c>
      <c r="Q7" s="34">
        <v>0</v>
      </c>
      <c r="R7" s="34">
        <v>0</v>
      </c>
      <c r="S7" s="34">
        <v>0</v>
      </c>
      <c r="T7" s="34">
        <v>0</v>
      </c>
      <c r="U7" s="34">
        <v>0</v>
      </c>
      <c r="V7" s="34">
        <v>816</v>
      </c>
      <c r="W7" s="34">
        <v>0</v>
      </c>
      <c r="X7" s="34">
        <v>0</v>
      </c>
      <c r="Y7" s="34">
        <v>0</v>
      </c>
      <c r="Z7" s="34">
        <v>0</v>
      </c>
      <c r="AA7" s="34">
        <v>0</v>
      </c>
      <c r="AB7" s="34">
        <v>0</v>
      </c>
      <c r="AC7" s="34">
        <v>0</v>
      </c>
      <c r="AD7" s="34">
        <v>0</v>
      </c>
      <c r="AE7" s="34">
        <v>0</v>
      </c>
      <c r="AF7" s="34">
        <v>0</v>
      </c>
      <c r="AG7" s="34">
        <v>0</v>
      </c>
      <c r="AH7" s="34">
        <v>0</v>
      </c>
      <c r="AI7" s="34">
        <v>0</v>
      </c>
      <c r="AJ7" s="34">
        <v>0</v>
      </c>
      <c r="AK7" s="34">
        <v>0</v>
      </c>
      <c r="AL7" s="34">
        <v>0</v>
      </c>
      <c r="AM7" s="34">
        <v>0</v>
      </c>
      <c r="AN7" s="34">
        <v>0</v>
      </c>
      <c r="AO7" s="34">
        <v>0</v>
      </c>
      <c r="AP7" s="34">
        <v>0</v>
      </c>
      <c r="AQ7" s="34">
        <v>0</v>
      </c>
      <c r="AR7" s="34">
        <v>1982</v>
      </c>
      <c r="AS7" s="34">
        <v>0</v>
      </c>
      <c r="AT7" s="34">
        <v>0</v>
      </c>
      <c r="AU7" s="34">
        <v>0</v>
      </c>
      <c r="AV7" s="34">
        <v>0</v>
      </c>
      <c r="AW7" s="34">
        <v>0</v>
      </c>
      <c r="AX7" s="34">
        <v>563</v>
      </c>
      <c r="AY7" s="34">
        <v>0</v>
      </c>
      <c r="AZ7" s="34">
        <v>0</v>
      </c>
      <c r="BA7" s="34">
        <v>0</v>
      </c>
      <c r="BB7" s="34">
        <v>0</v>
      </c>
      <c r="BC7" s="34">
        <v>0</v>
      </c>
      <c r="BD7" s="34">
        <v>0</v>
      </c>
      <c r="BE7" s="34">
        <v>0</v>
      </c>
      <c r="BF7" s="34">
        <v>0</v>
      </c>
      <c r="BG7" s="34">
        <v>0</v>
      </c>
      <c r="BH7" s="34">
        <v>0</v>
      </c>
      <c r="BI7" s="34">
        <v>0</v>
      </c>
      <c r="BJ7" s="34">
        <v>0</v>
      </c>
      <c r="BK7" s="34">
        <v>284</v>
      </c>
      <c r="BL7" s="34">
        <v>2</v>
      </c>
      <c r="BM7" s="34">
        <v>0</v>
      </c>
      <c r="BN7" s="34">
        <v>2</v>
      </c>
      <c r="BO7" s="34">
        <v>7</v>
      </c>
      <c r="BP7" s="34">
        <v>0</v>
      </c>
      <c r="BQ7" s="34">
        <v>0</v>
      </c>
      <c r="BR7" s="34">
        <v>0</v>
      </c>
      <c r="BS7" s="34">
        <f t="shared" ref="BS7:BS70" si="1">BN7+BL7+BK7</f>
        <v>288</v>
      </c>
      <c r="BT7" s="34">
        <f t="shared" si="0"/>
        <v>63321</v>
      </c>
    </row>
    <row r="8" spans="1:72" ht="8.25" customHeight="1">
      <c r="A8" s="18" t="s">
        <v>193</v>
      </c>
      <c r="B8" s="19" t="s">
        <v>102</v>
      </c>
      <c r="C8" s="34">
        <v>1157</v>
      </c>
      <c r="D8" s="34">
        <v>51</v>
      </c>
      <c r="E8" s="34">
        <v>0</v>
      </c>
      <c r="F8" s="34">
        <v>0</v>
      </c>
      <c r="G8" s="34">
        <v>0</v>
      </c>
      <c r="H8" s="34">
        <v>0</v>
      </c>
      <c r="I8" s="34">
        <v>0</v>
      </c>
      <c r="J8" s="34">
        <v>0</v>
      </c>
      <c r="K8" s="34">
        <v>0</v>
      </c>
      <c r="L8" s="34">
        <v>1849</v>
      </c>
      <c r="M8" s="34">
        <v>0</v>
      </c>
      <c r="N8" s="34">
        <v>0</v>
      </c>
      <c r="O8" s="34">
        <v>12975</v>
      </c>
      <c r="P8" s="34">
        <v>0</v>
      </c>
      <c r="Q8" s="34">
        <v>0</v>
      </c>
      <c r="R8" s="34">
        <v>0</v>
      </c>
      <c r="S8" s="34">
        <v>0</v>
      </c>
      <c r="T8" s="34">
        <v>0</v>
      </c>
      <c r="U8" s="34">
        <v>0</v>
      </c>
      <c r="V8" s="34">
        <v>343</v>
      </c>
      <c r="W8" s="34">
        <v>0</v>
      </c>
      <c r="X8" s="34">
        <v>0</v>
      </c>
      <c r="Y8" s="34">
        <v>0</v>
      </c>
      <c r="Z8" s="34">
        <v>0</v>
      </c>
      <c r="AA8" s="34">
        <v>0</v>
      </c>
      <c r="AB8" s="34">
        <v>0</v>
      </c>
      <c r="AC8" s="34">
        <v>0</v>
      </c>
      <c r="AD8" s="34">
        <v>0</v>
      </c>
      <c r="AE8" s="34">
        <v>0</v>
      </c>
      <c r="AF8" s="34">
        <v>0</v>
      </c>
      <c r="AG8" s="34">
        <v>0</v>
      </c>
      <c r="AH8" s="34">
        <v>0</v>
      </c>
      <c r="AI8" s="34">
        <v>0</v>
      </c>
      <c r="AJ8" s="34">
        <v>0</v>
      </c>
      <c r="AK8" s="34">
        <v>0</v>
      </c>
      <c r="AL8" s="34">
        <v>0</v>
      </c>
      <c r="AM8" s="34">
        <v>0</v>
      </c>
      <c r="AN8" s="34">
        <v>0</v>
      </c>
      <c r="AO8" s="34">
        <v>0</v>
      </c>
      <c r="AP8" s="34">
        <v>0</v>
      </c>
      <c r="AQ8" s="34">
        <v>0</v>
      </c>
      <c r="AR8" s="34">
        <v>625</v>
      </c>
      <c r="AS8" s="34">
        <v>0</v>
      </c>
      <c r="AT8" s="34">
        <v>0</v>
      </c>
      <c r="AU8" s="34">
        <v>0</v>
      </c>
      <c r="AV8" s="34">
        <v>0</v>
      </c>
      <c r="AW8" s="34">
        <v>0</v>
      </c>
      <c r="AX8" s="34">
        <v>0</v>
      </c>
      <c r="AY8" s="34">
        <v>0</v>
      </c>
      <c r="AZ8" s="34">
        <v>0</v>
      </c>
      <c r="BA8" s="34">
        <v>0</v>
      </c>
      <c r="BB8" s="34">
        <v>0</v>
      </c>
      <c r="BC8" s="34">
        <v>0</v>
      </c>
      <c r="BD8" s="34">
        <v>0</v>
      </c>
      <c r="BE8" s="34">
        <v>0</v>
      </c>
      <c r="BF8" s="34">
        <v>0</v>
      </c>
      <c r="BG8" s="34">
        <v>0</v>
      </c>
      <c r="BH8" s="34">
        <v>0</v>
      </c>
      <c r="BI8" s="34">
        <v>0</v>
      </c>
      <c r="BJ8" s="34">
        <v>0</v>
      </c>
      <c r="BK8" s="34">
        <v>0</v>
      </c>
      <c r="BL8" s="34">
        <v>0</v>
      </c>
      <c r="BM8" s="34">
        <v>0</v>
      </c>
      <c r="BN8" s="34">
        <v>0</v>
      </c>
      <c r="BO8" s="34">
        <v>0</v>
      </c>
      <c r="BP8" s="34">
        <v>0</v>
      </c>
      <c r="BQ8" s="34">
        <v>0</v>
      </c>
      <c r="BR8" s="34">
        <v>0</v>
      </c>
      <c r="BS8" s="34">
        <f t="shared" si="1"/>
        <v>0</v>
      </c>
      <c r="BT8" s="34">
        <f t="shared" si="0"/>
        <v>17000</v>
      </c>
    </row>
    <row r="9" spans="1:72" ht="8.25" customHeight="1">
      <c r="A9" s="18" t="s">
        <v>194</v>
      </c>
      <c r="B9" s="19" t="s">
        <v>85</v>
      </c>
      <c r="C9" s="34">
        <v>1270</v>
      </c>
      <c r="D9" s="34">
        <v>334</v>
      </c>
      <c r="E9" s="34">
        <v>5</v>
      </c>
      <c r="F9" s="34">
        <v>0</v>
      </c>
      <c r="G9" s="34">
        <v>0</v>
      </c>
      <c r="H9" s="34">
        <v>0</v>
      </c>
      <c r="I9" s="34">
        <v>0</v>
      </c>
      <c r="J9" s="34">
        <v>0</v>
      </c>
      <c r="K9" s="34">
        <v>43018</v>
      </c>
      <c r="L9" s="34">
        <v>0</v>
      </c>
      <c r="M9" s="34">
        <v>3465</v>
      </c>
      <c r="N9" s="34">
        <v>0</v>
      </c>
      <c r="O9" s="34">
        <v>0</v>
      </c>
      <c r="P9" s="34">
        <v>0</v>
      </c>
      <c r="Q9" s="34">
        <v>0</v>
      </c>
      <c r="R9" s="34">
        <v>0</v>
      </c>
      <c r="S9" s="34">
        <v>0</v>
      </c>
      <c r="T9" s="34">
        <v>0</v>
      </c>
      <c r="U9" s="34">
        <v>0</v>
      </c>
      <c r="V9" s="34">
        <v>30879</v>
      </c>
      <c r="W9" s="34">
        <v>0</v>
      </c>
      <c r="X9" s="34">
        <v>0</v>
      </c>
      <c r="Y9" s="34">
        <v>0</v>
      </c>
      <c r="Z9" s="34">
        <v>0</v>
      </c>
      <c r="AA9" s="34">
        <v>0</v>
      </c>
      <c r="AB9" s="34">
        <v>0</v>
      </c>
      <c r="AC9" s="34">
        <v>0</v>
      </c>
      <c r="AD9" s="34">
        <v>0</v>
      </c>
      <c r="AE9" s="34">
        <v>0</v>
      </c>
      <c r="AF9" s="34">
        <v>0</v>
      </c>
      <c r="AG9" s="34">
        <v>0</v>
      </c>
      <c r="AH9" s="34">
        <v>0</v>
      </c>
      <c r="AI9" s="34">
        <v>0</v>
      </c>
      <c r="AJ9" s="34">
        <v>0</v>
      </c>
      <c r="AK9" s="34">
        <v>0</v>
      </c>
      <c r="AL9" s="34">
        <v>0</v>
      </c>
      <c r="AM9" s="34">
        <v>0</v>
      </c>
      <c r="AN9" s="34">
        <v>0</v>
      </c>
      <c r="AO9" s="34">
        <v>0</v>
      </c>
      <c r="AP9" s="34">
        <v>0</v>
      </c>
      <c r="AQ9" s="34">
        <v>0</v>
      </c>
      <c r="AR9" s="34">
        <v>0</v>
      </c>
      <c r="AS9" s="34">
        <v>0</v>
      </c>
      <c r="AT9" s="34">
        <v>0</v>
      </c>
      <c r="AU9" s="34">
        <v>0</v>
      </c>
      <c r="AV9" s="34">
        <v>0</v>
      </c>
      <c r="AW9" s="34">
        <v>0</v>
      </c>
      <c r="AX9" s="34">
        <v>1676</v>
      </c>
      <c r="AY9" s="34">
        <v>0</v>
      </c>
      <c r="AZ9" s="34">
        <v>0</v>
      </c>
      <c r="BA9" s="34">
        <v>0</v>
      </c>
      <c r="BB9" s="34">
        <v>0</v>
      </c>
      <c r="BC9" s="34">
        <v>0</v>
      </c>
      <c r="BD9" s="34">
        <v>0</v>
      </c>
      <c r="BE9" s="34">
        <v>0</v>
      </c>
      <c r="BF9" s="34">
        <v>0</v>
      </c>
      <c r="BG9" s="34">
        <v>0</v>
      </c>
      <c r="BH9" s="34">
        <v>0</v>
      </c>
      <c r="BI9" s="34">
        <v>0</v>
      </c>
      <c r="BJ9" s="34">
        <v>0</v>
      </c>
      <c r="BK9" s="34">
        <v>0</v>
      </c>
      <c r="BL9" s="34">
        <v>0</v>
      </c>
      <c r="BM9" s="34">
        <v>0</v>
      </c>
      <c r="BN9" s="34">
        <v>0</v>
      </c>
      <c r="BO9" s="34">
        <v>0</v>
      </c>
      <c r="BP9" s="34">
        <v>0</v>
      </c>
      <c r="BQ9" s="34">
        <v>0</v>
      </c>
      <c r="BR9" s="34">
        <v>0</v>
      </c>
      <c r="BS9" s="34">
        <f t="shared" si="1"/>
        <v>0</v>
      </c>
      <c r="BT9" s="34">
        <f t="shared" si="0"/>
        <v>80647</v>
      </c>
    </row>
    <row r="10" spans="1:72" ht="8.25" customHeight="1">
      <c r="A10" s="18" t="s">
        <v>195</v>
      </c>
      <c r="B10" s="19" t="s">
        <v>103</v>
      </c>
      <c r="C10" s="34">
        <v>5730</v>
      </c>
      <c r="D10" s="34">
        <v>475</v>
      </c>
      <c r="E10" s="34">
        <v>4</v>
      </c>
      <c r="F10" s="34">
        <v>0</v>
      </c>
      <c r="G10" s="34">
        <v>0</v>
      </c>
      <c r="H10" s="34">
        <v>0</v>
      </c>
      <c r="I10" s="34">
        <v>0</v>
      </c>
      <c r="J10" s="34">
        <v>1267</v>
      </c>
      <c r="K10" s="34">
        <v>0</v>
      </c>
      <c r="L10" s="34">
        <v>88515</v>
      </c>
      <c r="M10" s="34">
        <v>0</v>
      </c>
      <c r="N10" s="34">
        <v>0</v>
      </c>
      <c r="O10" s="34">
        <v>0</v>
      </c>
      <c r="P10" s="34">
        <v>0</v>
      </c>
      <c r="Q10" s="34">
        <v>0</v>
      </c>
      <c r="R10" s="34">
        <v>0</v>
      </c>
      <c r="S10" s="34">
        <v>0</v>
      </c>
      <c r="T10" s="34">
        <v>0</v>
      </c>
      <c r="U10" s="34">
        <v>0</v>
      </c>
      <c r="V10" s="34">
        <v>6892</v>
      </c>
      <c r="W10" s="34">
        <v>0</v>
      </c>
      <c r="X10" s="34">
        <v>0</v>
      </c>
      <c r="Y10" s="34">
        <v>0</v>
      </c>
      <c r="Z10" s="34">
        <v>0</v>
      </c>
      <c r="AA10" s="34">
        <v>0</v>
      </c>
      <c r="AB10" s="34">
        <v>0</v>
      </c>
      <c r="AC10" s="34">
        <v>0</v>
      </c>
      <c r="AD10" s="34">
        <v>0</v>
      </c>
      <c r="AE10" s="34">
        <v>0</v>
      </c>
      <c r="AF10" s="34">
        <v>0</v>
      </c>
      <c r="AG10" s="34">
        <v>0</v>
      </c>
      <c r="AH10" s="34">
        <v>0</v>
      </c>
      <c r="AI10" s="34">
        <v>0</v>
      </c>
      <c r="AJ10" s="34">
        <v>0</v>
      </c>
      <c r="AK10" s="34">
        <v>0</v>
      </c>
      <c r="AL10" s="34">
        <v>0</v>
      </c>
      <c r="AM10" s="34">
        <v>0</v>
      </c>
      <c r="AN10" s="34">
        <v>0</v>
      </c>
      <c r="AO10" s="34">
        <v>0</v>
      </c>
      <c r="AP10" s="34">
        <v>0</v>
      </c>
      <c r="AQ10" s="34">
        <v>0</v>
      </c>
      <c r="AR10" s="34">
        <v>19665</v>
      </c>
      <c r="AS10" s="34">
        <v>0</v>
      </c>
      <c r="AT10" s="34">
        <v>0</v>
      </c>
      <c r="AU10" s="34">
        <v>0</v>
      </c>
      <c r="AV10" s="34">
        <v>0</v>
      </c>
      <c r="AW10" s="34">
        <v>0</v>
      </c>
      <c r="AX10" s="34">
        <v>0</v>
      </c>
      <c r="AY10" s="34">
        <v>0</v>
      </c>
      <c r="AZ10" s="34">
        <v>0</v>
      </c>
      <c r="BA10" s="34">
        <v>0</v>
      </c>
      <c r="BB10" s="34">
        <v>0</v>
      </c>
      <c r="BC10" s="34">
        <v>0</v>
      </c>
      <c r="BD10" s="34">
        <v>0</v>
      </c>
      <c r="BE10" s="34">
        <v>0</v>
      </c>
      <c r="BF10" s="34">
        <v>0</v>
      </c>
      <c r="BG10" s="34">
        <v>0</v>
      </c>
      <c r="BH10" s="34">
        <v>0</v>
      </c>
      <c r="BI10" s="34">
        <v>0</v>
      </c>
      <c r="BJ10" s="34">
        <v>0</v>
      </c>
      <c r="BK10" s="34">
        <v>0</v>
      </c>
      <c r="BL10" s="34">
        <v>0</v>
      </c>
      <c r="BM10" s="34">
        <v>0</v>
      </c>
      <c r="BN10" s="34">
        <v>0</v>
      </c>
      <c r="BO10" s="34">
        <v>0</v>
      </c>
      <c r="BP10" s="34">
        <v>0</v>
      </c>
      <c r="BQ10" s="34">
        <v>0</v>
      </c>
      <c r="BR10" s="34">
        <v>0</v>
      </c>
      <c r="BS10" s="34">
        <f t="shared" si="1"/>
        <v>0</v>
      </c>
      <c r="BT10" s="34">
        <f t="shared" si="0"/>
        <v>122548</v>
      </c>
    </row>
    <row r="11" spans="1:72" ht="8.25" customHeight="1">
      <c r="A11" s="7" t="s">
        <v>196</v>
      </c>
      <c r="B11" s="5" t="s">
        <v>309</v>
      </c>
      <c r="C11" s="16">
        <v>8835</v>
      </c>
      <c r="D11" s="16">
        <v>1349</v>
      </c>
      <c r="E11" s="16">
        <v>81</v>
      </c>
      <c r="F11" s="16">
        <v>0</v>
      </c>
      <c r="G11" s="16">
        <v>0</v>
      </c>
      <c r="H11" s="16">
        <v>0</v>
      </c>
      <c r="I11" s="16">
        <v>0</v>
      </c>
      <c r="J11" s="16">
        <v>54</v>
      </c>
      <c r="K11" s="16">
        <v>0</v>
      </c>
      <c r="L11" s="16">
        <v>10512</v>
      </c>
      <c r="M11" s="16">
        <v>0</v>
      </c>
      <c r="N11" s="16">
        <v>8057</v>
      </c>
      <c r="O11" s="16">
        <v>0</v>
      </c>
      <c r="P11" s="16">
        <v>0</v>
      </c>
      <c r="Q11" s="16">
        <v>0</v>
      </c>
      <c r="R11" s="16">
        <v>0</v>
      </c>
      <c r="S11" s="16">
        <v>0</v>
      </c>
      <c r="T11" s="16">
        <v>0</v>
      </c>
      <c r="U11" s="16">
        <v>0</v>
      </c>
      <c r="V11" s="16">
        <v>1258</v>
      </c>
      <c r="W11" s="16">
        <v>0</v>
      </c>
      <c r="X11" s="16">
        <v>0</v>
      </c>
      <c r="Y11" s="16">
        <v>0</v>
      </c>
      <c r="Z11" s="16">
        <v>0</v>
      </c>
      <c r="AA11" s="16">
        <v>0</v>
      </c>
      <c r="AB11" s="16">
        <v>0</v>
      </c>
      <c r="AC11" s="16">
        <v>0</v>
      </c>
      <c r="AD11" s="16">
        <v>0</v>
      </c>
      <c r="AE11" s="16">
        <v>0</v>
      </c>
      <c r="AF11" s="16">
        <v>0</v>
      </c>
      <c r="AG11" s="16">
        <v>0</v>
      </c>
      <c r="AH11" s="16">
        <v>0</v>
      </c>
      <c r="AI11" s="16">
        <v>0</v>
      </c>
      <c r="AJ11" s="16">
        <v>0</v>
      </c>
      <c r="AK11" s="16">
        <v>0</v>
      </c>
      <c r="AL11" s="16">
        <v>0</v>
      </c>
      <c r="AM11" s="16">
        <v>0</v>
      </c>
      <c r="AN11" s="16">
        <v>0</v>
      </c>
      <c r="AO11" s="16">
        <v>90</v>
      </c>
      <c r="AP11" s="16">
        <v>4</v>
      </c>
      <c r="AQ11" s="16">
        <v>0</v>
      </c>
      <c r="AR11" s="16">
        <v>785</v>
      </c>
      <c r="AS11" s="16">
        <v>0</v>
      </c>
      <c r="AT11" s="16">
        <v>0</v>
      </c>
      <c r="AU11" s="16">
        <v>0</v>
      </c>
      <c r="AV11" s="16">
        <v>0</v>
      </c>
      <c r="AW11" s="16">
        <v>384</v>
      </c>
      <c r="AX11" s="16">
        <v>3948</v>
      </c>
      <c r="AY11" s="16">
        <v>0</v>
      </c>
      <c r="AZ11" s="16">
        <v>0</v>
      </c>
      <c r="BA11" s="16">
        <v>0</v>
      </c>
      <c r="BB11" s="16">
        <v>0</v>
      </c>
      <c r="BC11" s="16">
        <v>0</v>
      </c>
      <c r="BD11" s="16">
        <v>0</v>
      </c>
      <c r="BE11" s="16">
        <v>7</v>
      </c>
      <c r="BF11" s="16">
        <v>0</v>
      </c>
      <c r="BG11" s="16">
        <v>0</v>
      </c>
      <c r="BH11" s="16">
        <v>0</v>
      </c>
      <c r="BI11" s="16">
        <v>249</v>
      </c>
      <c r="BJ11" s="16">
        <v>0</v>
      </c>
      <c r="BK11" s="16">
        <v>1023</v>
      </c>
      <c r="BL11" s="16">
        <v>508</v>
      </c>
      <c r="BM11" s="16">
        <v>108</v>
      </c>
      <c r="BN11" s="16">
        <v>658</v>
      </c>
      <c r="BO11" s="16">
        <v>313</v>
      </c>
      <c r="BP11" s="16">
        <v>1</v>
      </c>
      <c r="BQ11" s="16">
        <v>595</v>
      </c>
      <c r="BR11" s="16">
        <v>0</v>
      </c>
      <c r="BS11" s="16">
        <f t="shared" si="1"/>
        <v>2189</v>
      </c>
      <c r="BT11" s="16">
        <f t="shared" si="0"/>
        <v>38819</v>
      </c>
    </row>
    <row r="12" spans="1:72" ht="8.25" customHeight="1">
      <c r="A12" s="7" t="s">
        <v>197</v>
      </c>
      <c r="B12" s="5" t="s">
        <v>98</v>
      </c>
      <c r="C12" s="16">
        <v>20</v>
      </c>
      <c r="D12" s="16">
        <v>20</v>
      </c>
      <c r="E12" s="16">
        <v>8</v>
      </c>
      <c r="F12" s="16">
        <v>0</v>
      </c>
      <c r="G12" s="16">
        <v>0</v>
      </c>
      <c r="H12" s="16">
        <v>0</v>
      </c>
      <c r="I12" s="16">
        <v>0</v>
      </c>
      <c r="J12" s="16">
        <v>0</v>
      </c>
      <c r="K12" s="16">
        <v>0</v>
      </c>
      <c r="L12" s="16">
        <v>15241</v>
      </c>
      <c r="M12" s="16">
        <v>0</v>
      </c>
      <c r="N12" s="16">
        <v>0</v>
      </c>
      <c r="O12" s="16">
        <v>0</v>
      </c>
      <c r="P12" s="16">
        <v>0</v>
      </c>
      <c r="Q12" s="16">
        <v>0</v>
      </c>
      <c r="R12" s="16">
        <v>0</v>
      </c>
      <c r="S12" s="16">
        <v>0</v>
      </c>
      <c r="T12" s="16">
        <v>0</v>
      </c>
      <c r="U12" s="16">
        <v>0</v>
      </c>
      <c r="V12" s="16">
        <v>0</v>
      </c>
      <c r="W12" s="16">
        <v>0</v>
      </c>
      <c r="X12" s="16">
        <v>0</v>
      </c>
      <c r="Y12" s="16">
        <v>0</v>
      </c>
      <c r="Z12" s="16">
        <v>0</v>
      </c>
      <c r="AA12" s="16">
        <v>0</v>
      </c>
      <c r="AB12" s="16">
        <v>0</v>
      </c>
      <c r="AC12" s="16">
        <v>0</v>
      </c>
      <c r="AD12" s="16">
        <v>0</v>
      </c>
      <c r="AE12" s="16">
        <v>0</v>
      </c>
      <c r="AF12" s="16">
        <v>0</v>
      </c>
      <c r="AG12" s="16">
        <v>0</v>
      </c>
      <c r="AH12" s="16">
        <v>0</v>
      </c>
      <c r="AI12" s="16">
        <v>0</v>
      </c>
      <c r="AJ12" s="16">
        <v>0</v>
      </c>
      <c r="AK12" s="16">
        <v>0</v>
      </c>
      <c r="AL12" s="16">
        <v>0</v>
      </c>
      <c r="AM12" s="16">
        <v>0</v>
      </c>
      <c r="AN12" s="16">
        <v>0</v>
      </c>
      <c r="AO12" s="16">
        <v>0</v>
      </c>
      <c r="AP12" s="16">
        <v>0</v>
      </c>
      <c r="AQ12" s="16">
        <v>0</v>
      </c>
      <c r="AR12" s="16">
        <v>0</v>
      </c>
      <c r="AS12" s="16">
        <v>0</v>
      </c>
      <c r="AT12" s="16">
        <v>0</v>
      </c>
      <c r="AU12" s="16">
        <v>0</v>
      </c>
      <c r="AV12" s="16">
        <v>0</v>
      </c>
      <c r="AW12" s="16">
        <v>142</v>
      </c>
      <c r="AX12" s="16">
        <v>565</v>
      </c>
      <c r="AY12" s="16">
        <v>0</v>
      </c>
      <c r="AZ12" s="16">
        <v>0</v>
      </c>
      <c r="BA12" s="16">
        <v>0</v>
      </c>
      <c r="BB12" s="16">
        <v>0</v>
      </c>
      <c r="BC12" s="16">
        <v>0</v>
      </c>
      <c r="BD12" s="16">
        <v>0</v>
      </c>
      <c r="BE12" s="16">
        <v>0</v>
      </c>
      <c r="BF12" s="16">
        <v>0</v>
      </c>
      <c r="BG12" s="16">
        <v>0</v>
      </c>
      <c r="BH12" s="16">
        <v>0</v>
      </c>
      <c r="BI12" s="16">
        <v>0</v>
      </c>
      <c r="BJ12" s="16">
        <v>0</v>
      </c>
      <c r="BK12" s="16">
        <v>18</v>
      </c>
      <c r="BL12" s="16">
        <v>10</v>
      </c>
      <c r="BM12" s="16">
        <v>0</v>
      </c>
      <c r="BN12" s="16">
        <v>10</v>
      </c>
      <c r="BO12" s="16">
        <v>0</v>
      </c>
      <c r="BP12" s="16">
        <v>0</v>
      </c>
      <c r="BQ12" s="16">
        <v>8</v>
      </c>
      <c r="BR12" s="16">
        <v>0</v>
      </c>
      <c r="BS12" s="16">
        <f t="shared" si="1"/>
        <v>38</v>
      </c>
      <c r="BT12" s="16">
        <f t="shared" si="0"/>
        <v>16042</v>
      </c>
    </row>
    <row r="13" spans="1:72" ht="8.25" customHeight="1">
      <c r="A13" s="7" t="s">
        <v>198</v>
      </c>
      <c r="B13" s="5" t="s">
        <v>86</v>
      </c>
      <c r="C13" s="16">
        <v>64</v>
      </c>
      <c r="D13" s="16">
        <v>232</v>
      </c>
      <c r="E13" s="16">
        <v>1</v>
      </c>
      <c r="F13" s="16">
        <v>0</v>
      </c>
      <c r="G13" s="16">
        <v>0</v>
      </c>
      <c r="H13" s="16">
        <v>0</v>
      </c>
      <c r="I13" s="16">
        <v>0</v>
      </c>
      <c r="J13" s="16">
        <v>0</v>
      </c>
      <c r="K13" s="16">
        <v>0</v>
      </c>
      <c r="L13" s="16">
        <v>8972</v>
      </c>
      <c r="M13" s="16">
        <v>0</v>
      </c>
      <c r="N13" s="16">
        <v>0</v>
      </c>
      <c r="O13" s="16">
        <v>0</v>
      </c>
      <c r="P13" s="16">
        <v>0</v>
      </c>
      <c r="Q13" s="16">
        <v>0</v>
      </c>
      <c r="R13" s="16">
        <v>0</v>
      </c>
      <c r="S13" s="16">
        <v>0</v>
      </c>
      <c r="T13" s="16">
        <v>0</v>
      </c>
      <c r="U13" s="16">
        <v>0</v>
      </c>
      <c r="V13" s="16">
        <v>0</v>
      </c>
      <c r="W13" s="16">
        <v>0</v>
      </c>
      <c r="X13" s="16">
        <v>0</v>
      </c>
      <c r="Y13" s="16">
        <v>0</v>
      </c>
      <c r="Z13" s="16">
        <v>0</v>
      </c>
      <c r="AA13" s="16">
        <v>0</v>
      </c>
      <c r="AB13" s="16">
        <v>0</v>
      </c>
      <c r="AC13" s="16">
        <v>0</v>
      </c>
      <c r="AD13" s="16">
        <v>0</v>
      </c>
      <c r="AE13" s="16">
        <v>0</v>
      </c>
      <c r="AF13" s="16">
        <v>0</v>
      </c>
      <c r="AG13" s="16">
        <v>0</v>
      </c>
      <c r="AH13" s="16">
        <v>0</v>
      </c>
      <c r="AI13" s="16">
        <v>0</v>
      </c>
      <c r="AJ13" s="16">
        <v>0</v>
      </c>
      <c r="AK13" s="16">
        <v>0</v>
      </c>
      <c r="AL13" s="16">
        <v>0</v>
      </c>
      <c r="AM13" s="16">
        <v>0</v>
      </c>
      <c r="AN13" s="16">
        <v>0</v>
      </c>
      <c r="AO13" s="16">
        <v>0</v>
      </c>
      <c r="AP13" s="16">
        <v>0</v>
      </c>
      <c r="AQ13" s="16">
        <v>0</v>
      </c>
      <c r="AR13" s="16">
        <v>0</v>
      </c>
      <c r="AS13" s="16">
        <v>0</v>
      </c>
      <c r="AT13" s="16">
        <v>0</v>
      </c>
      <c r="AU13" s="16">
        <v>0</v>
      </c>
      <c r="AV13" s="16">
        <v>0</v>
      </c>
      <c r="AW13" s="16">
        <v>0</v>
      </c>
      <c r="AX13" s="16">
        <v>0</v>
      </c>
      <c r="AY13" s="16">
        <v>0</v>
      </c>
      <c r="AZ13" s="16">
        <v>0</v>
      </c>
      <c r="BA13" s="16">
        <v>0</v>
      </c>
      <c r="BB13" s="16">
        <v>0</v>
      </c>
      <c r="BC13" s="16">
        <v>0</v>
      </c>
      <c r="BD13" s="16">
        <v>0</v>
      </c>
      <c r="BE13" s="16">
        <v>0</v>
      </c>
      <c r="BF13" s="16">
        <v>3</v>
      </c>
      <c r="BG13" s="16">
        <v>0</v>
      </c>
      <c r="BH13" s="16">
        <v>0</v>
      </c>
      <c r="BI13" s="16">
        <v>0</v>
      </c>
      <c r="BJ13" s="16">
        <v>0</v>
      </c>
      <c r="BK13" s="16">
        <v>6</v>
      </c>
      <c r="BL13" s="16">
        <v>0</v>
      </c>
      <c r="BM13" s="16">
        <v>0</v>
      </c>
      <c r="BN13" s="16">
        <v>0</v>
      </c>
      <c r="BO13" s="16">
        <v>0</v>
      </c>
      <c r="BP13" s="16">
        <v>0</v>
      </c>
      <c r="BQ13" s="16">
        <v>14</v>
      </c>
      <c r="BR13" s="16">
        <v>0</v>
      </c>
      <c r="BS13" s="16">
        <f t="shared" si="1"/>
        <v>6</v>
      </c>
      <c r="BT13" s="16">
        <f t="shared" si="0"/>
        <v>9292</v>
      </c>
    </row>
    <row r="14" spans="1:72" ht="8.25" customHeight="1">
      <c r="A14" s="7" t="s">
        <v>310</v>
      </c>
      <c r="B14" s="5" t="s">
        <v>311</v>
      </c>
      <c r="C14" s="16">
        <v>316</v>
      </c>
      <c r="D14" s="16">
        <v>34</v>
      </c>
      <c r="E14" s="16">
        <v>1</v>
      </c>
      <c r="F14" s="16">
        <v>0</v>
      </c>
      <c r="G14" s="16">
        <v>0</v>
      </c>
      <c r="H14" s="16">
        <v>0</v>
      </c>
      <c r="I14" s="16">
        <v>0</v>
      </c>
      <c r="J14" s="16">
        <v>1</v>
      </c>
      <c r="K14" s="16">
        <v>0</v>
      </c>
      <c r="L14" s="16">
        <v>4765</v>
      </c>
      <c r="M14" s="16">
        <v>34</v>
      </c>
      <c r="N14" s="16">
        <v>0</v>
      </c>
      <c r="O14" s="16">
        <v>0</v>
      </c>
      <c r="P14" s="16">
        <v>0</v>
      </c>
      <c r="Q14" s="16">
        <v>0</v>
      </c>
      <c r="R14" s="16">
        <v>0</v>
      </c>
      <c r="S14" s="16">
        <v>0</v>
      </c>
      <c r="T14" s="16">
        <v>0</v>
      </c>
      <c r="U14" s="16">
        <v>0</v>
      </c>
      <c r="V14" s="16">
        <v>0</v>
      </c>
      <c r="W14" s="16">
        <v>0</v>
      </c>
      <c r="X14" s="16">
        <v>0</v>
      </c>
      <c r="Y14" s="16">
        <v>0</v>
      </c>
      <c r="Z14" s="16">
        <v>0</v>
      </c>
      <c r="AA14" s="16">
        <v>0</v>
      </c>
      <c r="AB14" s="16">
        <v>0</v>
      </c>
      <c r="AC14" s="16">
        <v>0</v>
      </c>
      <c r="AD14" s="16">
        <v>0</v>
      </c>
      <c r="AE14" s="16">
        <v>0</v>
      </c>
      <c r="AF14" s="16">
        <v>0</v>
      </c>
      <c r="AG14" s="16">
        <v>0</v>
      </c>
      <c r="AH14" s="16">
        <v>0</v>
      </c>
      <c r="AI14" s="16">
        <v>0</v>
      </c>
      <c r="AJ14" s="16">
        <v>0</v>
      </c>
      <c r="AK14" s="16">
        <v>0</v>
      </c>
      <c r="AL14" s="16">
        <v>0</v>
      </c>
      <c r="AM14" s="16">
        <v>0</v>
      </c>
      <c r="AN14" s="16">
        <v>0</v>
      </c>
      <c r="AO14" s="16">
        <v>0</v>
      </c>
      <c r="AP14" s="16">
        <v>0</v>
      </c>
      <c r="AQ14" s="16">
        <v>0</v>
      </c>
      <c r="AR14" s="16">
        <v>226</v>
      </c>
      <c r="AS14" s="16">
        <v>0</v>
      </c>
      <c r="AT14" s="16">
        <v>0</v>
      </c>
      <c r="AU14" s="16">
        <v>0</v>
      </c>
      <c r="AV14" s="16">
        <v>0</v>
      </c>
      <c r="AW14" s="16">
        <v>34</v>
      </c>
      <c r="AX14" s="16">
        <v>875</v>
      </c>
      <c r="AY14" s="16">
        <v>0</v>
      </c>
      <c r="AZ14" s="16">
        <v>0</v>
      </c>
      <c r="BA14" s="16">
        <v>0</v>
      </c>
      <c r="BB14" s="16">
        <v>0</v>
      </c>
      <c r="BC14" s="16">
        <v>0</v>
      </c>
      <c r="BD14" s="16">
        <v>0</v>
      </c>
      <c r="BE14" s="16">
        <v>0</v>
      </c>
      <c r="BF14" s="16">
        <v>2</v>
      </c>
      <c r="BG14" s="16">
        <v>0</v>
      </c>
      <c r="BH14" s="16">
        <v>0</v>
      </c>
      <c r="BI14" s="16">
        <v>0</v>
      </c>
      <c r="BJ14" s="16">
        <v>0</v>
      </c>
      <c r="BK14" s="16">
        <v>264</v>
      </c>
      <c r="BL14" s="16">
        <v>120</v>
      </c>
      <c r="BM14" s="16">
        <v>3</v>
      </c>
      <c r="BN14" s="16">
        <v>130</v>
      </c>
      <c r="BO14" s="16">
        <v>29</v>
      </c>
      <c r="BP14" s="16">
        <v>0</v>
      </c>
      <c r="BQ14" s="16">
        <v>3</v>
      </c>
      <c r="BR14" s="16">
        <v>0</v>
      </c>
      <c r="BS14" s="16">
        <f t="shared" si="1"/>
        <v>514</v>
      </c>
      <c r="BT14" s="16">
        <f t="shared" si="0"/>
        <v>6837</v>
      </c>
    </row>
    <row r="15" spans="1:72" ht="8.25" customHeight="1">
      <c r="A15" s="7" t="s">
        <v>200</v>
      </c>
      <c r="B15" s="5" t="s">
        <v>199</v>
      </c>
      <c r="C15" s="16">
        <v>960</v>
      </c>
      <c r="D15" s="16">
        <v>5137</v>
      </c>
      <c r="E15" s="16">
        <v>22</v>
      </c>
      <c r="F15" s="16">
        <v>0</v>
      </c>
      <c r="G15" s="16">
        <v>0</v>
      </c>
      <c r="H15" s="16">
        <v>0</v>
      </c>
      <c r="I15" s="16">
        <v>0</v>
      </c>
      <c r="J15" s="16">
        <v>104582</v>
      </c>
      <c r="K15" s="16">
        <v>0</v>
      </c>
      <c r="L15" s="16">
        <v>54</v>
      </c>
      <c r="M15" s="16">
        <v>0</v>
      </c>
      <c r="N15" s="16">
        <v>0</v>
      </c>
      <c r="O15" s="16">
        <v>0</v>
      </c>
      <c r="P15" s="16">
        <v>0</v>
      </c>
      <c r="Q15" s="16">
        <v>0</v>
      </c>
      <c r="R15" s="16">
        <v>0</v>
      </c>
      <c r="S15" s="16">
        <v>0</v>
      </c>
      <c r="T15" s="16">
        <v>0</v>
      </c>
      <c r="U15" s="16">
        <v>0</v>
      </c>
      <c r="V15" s="16">
        <v>0</v>
      </c>
      <c r="W15" s="16">
        <v>0</v>
      </c>
      <c r="X15" s="16">
        <v>0</v>
      </c>
      <c r="Y15" s="16">
        <v>0</v>
      </c>
      <c r="Z15" s="16">
        <v>0</v>
      </c>
      <c r="AA15" s="16">
        <v>0</v>
      </c>
      <c r="AB15" s="16">
        <v>0</v>
      </c>
      <c r="AC15" s="16">
        <v>0</v>
      </c>
      <c r="AD15" s="16">
        <v>0</v>
      </c>
      <c r="AE15" s="16">
        <v>0</v>
      </c>
      <c r="AF15" s="16">
        <v>0</v>
      </c>
      <c r="AG15" s="16">
        <v>0</v>
      </c>
      <c r="AH15" s="16">
        <v>0</v>
      </c>
      <c r="AI15" s="16">
        <v>0</v>
      </c>
      <c r="AJ15" s="16">
        <v>0</v>
      </c>
      <c r="AK15" s="16">
        <v>0</v>
      </c>
      <c r="AL15" s="16">
        <v>0</v>
      </c>
      <c r="AM15" s="16">
        <v>0</v>
      </c>
      <c r="AN15" s="16">
        <v>0</v>
      </c>
      <c r="AO15" s="16">
        <v>0</v>
      </c>
      <c r="AP15" s="16">
        <v>0</v>
      </c>
      <c r="AQ15" s="16">
        <v>0</v>
      </c>
      <c r="AR15" s="16">
        <v>0</v>
      </c>
      <c r="AS15" s="16">
        <v>0</v>
      </c>
      <c r="AT15" s="16">
        <v>0</v>
      </c>
      <c r="AU15" s="16">
        <v>0</v>
      </c>
      <c r="AV15" s="16">
        <v>0</v>
      </c>
      <c r="AW15" s="16">
        <v>0</v>
      </c>
      <c r="AX15" s="16">
        <v>0</v>
      </c>
      <c r="AY15" s="16">
        <v>0</v>
      </c>
      <c r="AZ15" s="16">
        <v>0</v>
      </c>
      <c r="BA15" s="16">
        <v>0</v>
      </c>
      <c r="BB15" s="16">
        <v>0</v>
      </c>
      <c r="BC15" s="16">
        <v>0</v>
      </c>
      <c r="BD15" s="16">
        <v>0</v>
      </c>
      <c r="BE15" s="16">
        <v>0</v>
      </c>
      <c r="BF15" s="16">
        <v>0</v>
      </c>
      <c r="BG15" s="16">
        <v>11</v>
      </c>
      <c r="BH15" s="16">
        <v>0</v>
      </c>
      <c r="BI15" s="16">
        <v>0</v>
      </c>
      <c r="BJ15" s="16">
        <v>0</v>
      </c>
      <c r="BK15" s="16">
        <v>236</v>
      </c>
      <c r="BL15" s="16">
        <v>75</v>
      </c>
      <c r="BM15" s="16">
        <v>5</v>
      </c>
      <c r="BN15" s="16">
        <v>0</v>
      </c>
      <c r="BO15" s="16">
        <v>119</v>
      </c>
      <c r="BP15" s="16">
        <v>0</v>
      </c>
      <c r="BQ15" s="16">
        <v>0</v>
      </c>
      <c r="BR15" s="16">
        <v>0</v>
      </c>
      <c r="BS15" s="16">
        <f t="shared" si="1"/>
        <v>311</v>
      </c>
      <c r="BT15" s="16">
        <f t="shared" si="0"/>
        <v>111201</v>
      </c>
    </row>
    <row r="16" spans="1:72" ht="8.25" customHeight="1">
      <c r="A16" s="18" t="s">
        <v>201</v>
      </c>
      <c r="B16" s="19" t="s">
        <v>87</v>
      </c>
      <c r="C16" s="34">
        <v>130</v>
      </c>
      <c r="D16" s="34">
        <v>2955</v>
      </c>
      <c r="E16" s="34">
        <v>87</v>
      </c>
      <c r="F16" s="34">
        <v>0</v>
      </c>
      <c r="G16" s="34">
        <v>0</v>
      </c>
      <c r="H16" s="34">
        <v>0</v>
      </c>
      <c r="I16" s="34">
        <v>0</v>
      </c>
      <c r="J16" s="34">
        <v>36941</v>
      </c>
      <c r="K16" s="34">
        <v>0</v>
      </c>
      <c r="L16" s="34">
        <v>0</v>
      </c>
      <c r="M16" s="34">
        <v>0</v>
      </c>
      <c r="N16" s="34">
        <v>0</v>
      </c>
      <c r="O16" s="34">
        <v>0</v>
      </c>
      <c r="P16" s="34">
        <v>0</v>
      </c>
      <c r="Q16" s="34">
        <v>0</v>
      </c>
      <c r="R16" s="34">
        <v>0</v>
      </c>
      <c r="S16" s="34">
        <v>0</v>
      </c>
      <c r="T16" s="34">
        <v>0</v>
      </c>
      <c r="U16" s="34">
        <v>0</v>
      </c>
      <c r="V16" s="34">
        <v>0</v>
      </c>
      <c r="W16" s="34">
        <v>0</v>
      </c>
      <c r="X16" s="34">
        <v>0</v>
      </c>
      <c r="Y16" s="34">
        <v>0</v>
      </c>
      <c r="Z16" s="34">
        <v>0</v>
      </c>
      <c r="AA16" s="34">
        <v>0</v>
      </c>
      <c r="AB16" s="34">
        <v>0</v>
      </c>
      <c r="AC16" s="34">
        <v>0</v>
      </c>
      <c r="AD16" s="34">
        <v>0</v>
      </c>
      <c r="AE16" s="34">
        <v>0</v>
      </c>
      <c r="AF16" s="34">
        <v>0</v>
      </c>
      <c r="AG16" s="34">
        <v>0</v>
      </c>
      <c r="AH16" s="34">
        <v>0</v>
      </c>
      <c r="AI16" s="34">
        <v>0</v>
      </c>
      <c r="AJ16" s="34">
        <v>0</v>
      </c>
      <c r="AK16" s="34">
        <v>0</v>
      </c>
      <c r="AL16" s="34">
        <v>0</v>
      </c>
      <c r="AM16" s="34">
        <v>0</v>
      </c>
      <c r="AN16" s="34">
        <v>0</v>
      </c>
      <c r="AO16" s="34">
        <v>0</v>
      </c>
      <c r="AP16" s="34">
        <v>0</v>
      </c>
      <c r="AQ16" s="34">
        <v>0</v>
      </c>
      <c r="AR16" s="34">
        <v>0</v>
      </c>
      <c r="AS16" s="34">
        <v>0</v>
      </c>
      <c r="AT16" s="34">
        <v>0</v>
      </c>
      <c r="AU16" s="34">
        <v>0</v>
      </c>
      <c r="AV16" s="34">
        <v>0</v>
      </c>
      <c r="AW16" s="34">
        <v>0</v>
      </c>
      <c r="AX16" s="34">
        <v>123</v>
      </c>
      <c r="AY16" s="34">
        <v>0</v>
      </c>
      <c r="AZ16" s="34">
        <v>0</v>
      </c>
      <c r="BA16" s="34">
        <v>0</v>
      </c>
      <c r="BB16" s="34">
        <v>0</v>
      </c>
      <c r="BC16" s="34">
        <v>0</v>
      </c>
      <c r="BD16" s="34">
        <v>0</v>
      </c>
      <c r="BE16" s="34">
        <v>0</v>
      </c>
      <c r="BF16" s="34">
        <v>0</v>
      </c>
      <c r="BG16" s="34">
        <v>0</v>
      </c>
      <c r="BH16" s="34">
        <v>0</v>
      </c>
      <c r="BI16" s="34">
        <v>0</v>
      </c>
      <c r="BJ16" s="34">
        <v>0</v>
      </c>
      <c r="BK16" s="34">
        <v>0</v>
      </c>
      <c r="BL16" s="34">
        <v>0</v>
      </c>
      <c r="BM16" s="34">
        <v>0</v>
      </c>
      <c r="BN16" s="34">
        <v>0</v>
      </c>
      <c r="BO16" s="34">
        <v>0</v>
      </c>
      <c r="BP16" s="34">
        <v>0</v>
      </c>
      <c r="BQ16" s="34">
        <v>17</v>
      </c>
      <c r="BR16" s="34">
        <v>0</v>
      </c>
      <c r="BS16" s="34">
        <f t="shared" si="1"/>
        <v>0</v>
      </c>
      <c r="BT16" s="34">
        <f t="shared" si="0"/>
        <v>40253</v>
      </c>
    </row>
    <row r="17" spans="1:72" ht="8.25" customHeight="1">
      <c r="A17" s="18" t="s">
        <v>202</v>
      </c>
      <c r="B17" s="19" t="s">
        <v>104</v>
      </c>
      <c r="C17" s="34">
        <v>83</v>
      </c>
      <c r="D17" s="34">
        <v>536</v>
      </c>
      <c r="E17" s="34">
        <v>3</v>
      </c>
      <c r="F17" s="34">
        <v>0</v>
      </c>
      <c r="G17" s="34">
        <v>0</v>
      </c>
      <c r="H17" s="34">
        <v>0</v>
      </c>
      <c r="I17" s="34">
        <v>0</v>
      </c>
      <c r="J17" s="34">
        <v>17044</v>
      </c>
      <c r="K17" s="34">
        <v>0</v>
      </c>
      <c r="L17" s="34">
        <v>0</v>
      </c>
      <c r="M17" s="34">
        <v>0</v>
      </c>
      <c r="N17" s="34">
        <v>0</v>
      </c>
      <c r="O17" s="34">
        <v>0</v>
      </c>
      <c r="P17" s="34">
        <v>0</v>
      </c>
      <c r="Q17" s="34">
        <v>0</v>
      </c>
      <c r="R17" s="34">
        <v>0</v>
      </c>
      <c r="S17" s="34">
        <v>0</v>
      </c>
      <c r="T17" s="34">
        <v>0</v>
      </c>
      <c r="U17" s="34">
        <v>0</v>
      </c>
      <c r="V17" s="34">
        <v>0</v>
      </c>
      <c r="W17" s="34">
        <v>0</v>
      </c>
      <c r="X17" s="34">
        <v>0</v>
      </c>
      <c r="Y17" s="34">
        <v>0</v>
      </c>
      <c r="Z17" s="34">
        <v>0</v>
      </c>
      <c r="AA17" s="34">
        <v>0</v>
      </c>
      <c r="AB17" s="34">
        <v>0</v>
      </c>
      <c r="AC17" s="34">
        <v>0</v>
      </c>
      <c r="AD17" s="34">
        <v>0</v>
      </c>
      <c r="AE17" s="34">
        <v>0</v>
      </c>
      <c r="AF17" s="34">
        <v>0</v>
      </c>
      <c r="AG17" s="34">
        <v>0</v>
      </c>
      <c r="AH17" s="34">
        <v>0</v>
      </c>
      <c r="AI17" s="34">
        <v>0</v>
      </c>
      <c r="AJ17" s="34">
        <v>0</v>
      </c>
      <c r="AK17" s="34">
        <v>0</v>
      </c>
      <c r="AL17" s="34">
        <v>0</v>
      </c>
      <c r="AM17" s="34">
        <v>0</v>
      </c>
      <c r="AN17" s="34">
        <v>0</v>
      </c>
      <c r="AO17" s="34">
        <v>0</v>
      </c>
      <c r="AP17" s="34">
        <v>0</v>
      </c>
      <c r="AQ17" s="34">
        <v>0</v>
      </c>
      <c r="AR17" s="34">
        <v>0</v>
      </c>
      <c r="AS17" s="34">
        <v>0</v>
      </c>
      <c r="AT17" s="34">
        <v>0</v>
      </c>
      <c r="AU17" s="34">
        <v>0</v>
      </c>
      <c r="AV17" s="34">
        <v>0</v>
      </c>
      <c r="AW17" s="34">
        <v>0</v>
      </c>
      <c r="AX17" s="34">
        <v>0</v>
      </c>
      <c r="AY17" s="34">
        <v>0</v>
      </c>
      <c r="AZ17" s="34">
        <v>0</v>
      </c>
      <c r="BA17" s="34">
        <v>0</v>
      </c>
      <c r="BB17" s="34">
        <v>0</v>
      </c>
      <c r="BC17" s="34">
        <v>0</v>
      </c>
      <c r="BD17" s="34">
        <v>0</v>
      </c>
      <c r="BE17" s="34">
        <v>0</v>
      </c>
      <c r="BF17" s="34">
        <v>0</v>
      </c>
      <c r="BG17" s="34">
        <v>0</v>
      </c>
      <c r="BH17" s="34">
        <v>0</v>
      </c>
      <c r="BI17" s="34">
        <v>0</v>
      </c>
      <c r="BJ17" s="34">
        <v>0</v>
      </c>
      <c r="BK17" s="34">
        <v>0</v>
      </c>
      <c r="BL17" s="34">
        <v>0</v>
      </c>
      <c r="BM17" s="34">
        <v>0</v>
      </c>
      <c r="BN17" s="34">
        <v>0</v>
      </c>
      <c r="BO17" s="34">
        <v>0</v>
      </c>
      <c r="BP17" s="34">
        <v>0</v>
      </c>
      <c r="BQ17" s="34">
        <v>0</v>
      </c>
      <c r="BR17" s="34">
        <v>0</v>
      </c>
      <c r="BS17" s="34">
        <f t="shared" si="1"/>
        <v>0</v>
      </c>
      <c r="BT17" s="34">
        <f t="shared" si="0"/>
        <v>17666</v>
      </c>
    </row>
    <row r="18" spans="1:72" ht="8.25" customHeight="1">
      <c r="A18" s="18" t="s">
        <v>312</v>
      </c>
      <c r="B18" s="19" t="s">
        <v>203</v>
      </c>
      <c r="C18" s="34">
        <v>244</v>
      </c>
      <c r="D18" s="34">
        <v>4394</v>
      </c>
      <c r="E18" s="34">
        <v>3</v>
      </c>
      <c r="F18" s="34">
        <v>0</v>
      </c>
      <c r="G18" s="34">
        <v>0</v>
      </c>
      <c r="H18" s="34">
        <v>0</v>
      </c>
      <c r="I18" s="34">
        <v>0</v>
      </c>
      <c r="J18" s="34">
        <v>28937</v>
      </c>
      <c r="K18" s="34">
        <v>0</v>
      </c>
      <c r="L18" s="34">
        <v>3967</v>
      </c>
      <c r="M18" s="34">
        <v>0</v>
      </c>
      <c r="N18" s="34">
        <v>0</v>
      </c>
      <c r="O18" s="34">
        <v>0</v>
      </c>
      <c r="P18" s="34">
        <v>0</v>
      </c>
      <c r="Q18" s="34">
        <v>0</v>
      </c>
      <c r="R18" s="34">
        <v>0</v>
      </c>
      <c r="S18" s="34">
        <v>0</v>
      </c>
      <c r="T18" s="34">
        <v>0</v>
      </c>
      <c r="U18" s="34">
        <v>0</v>
      </c>
      <c r="V18" s="34">
        <v>0</v>
      </c>
      <c r="W18" s="34">
        <v>0</v>
      </c>
      <c r="X18" s="34">
        <v>0</v>
      </c>
      <c r="Y18" s="34">
        <v>0</v>
      </c>
      <c r="Z18" s="34">
        <v>0</v>
      </c>
      <c r="AA18" s="34">
        <v>0</v>
      </c>
      <c r="AB18" s="34">
        <v>0</v>
      </c>
      <c r="AC18" s="34">
        <v>0</v>
      </c>
      <c r="AD18" s="34">
        <v>0</v>
      </c>
      <c r="AE18" s="34">
        <v>0</v>
      </c>
      <c r="AF18" s="34">
        <v>0</v>
      </c>
      <c r="AG18" s="34">
        <v>0</v>
      </c>
      <c r="AH18" s="34">
        <v>0</v>
      </c>
      <c r="AI18" s="34">
        <v>0</v>
      </c>
      <c r="AJ18" s="34">
        <v>0</v>
      </c>
      <c r="AK18" s="34">
        <v>0</v>
      </c>
      <c r="AL18" s="34">
        <v>0</v>
      </c>
      <c r="AM18" s="34">
        <v>0</v>
      </c>
      <c r="AN18" s="34">
        <v>0</v>
      </c>
      <c r="AO18" s="34">
        <v>0</v>
      </c>
      <c r="AP18" s="34">
        <v>0</v>
      </c>
      <c r="AQ18" s="34">
        <v>0</v>
      </c>
      <c r="AR18" s="34">
        <v>14</v>
      </c>
      <c r="AS18" s="34">
        <v>0</v>
      </c>
      <c r="AT18" s="34">
        <v>0</v>
      </c>
      <c r="AU18" s="34">
        <v>0</v>
      </c>
      <c r="AV18" s="34">
        <v>0</v>
      </c>
      <c r="AW18" s="34">
        <v>558</v>
      </c>
      <c r="AX18" s="34">
        <v>2528</v>
      </c>
      <c r="AY18" s="34">
        <v>0</v>
      </c>
      <c r="AZ18" s="34">
        <v>0</v>
      </c>
      <c r="BA18" s="34">
        <v>0</v>
      </c>
      <c r="BB18" s="34">
        <v>0</v>
      </c>
      <c r="BC18" s="34">
        <v>0</v>
      </c>
      <c r="BD18" s="34">
        <v>0</v>
      </c>
      <c r="BE18" s="34">
        <v>0</v>
      </c>
      <c r="BF18" s="34">
        <v>0</v>
      </c>
      <c r="BG18" s="34">
        <v>0</v>
      </c>
      <c r="BH18" s="34">
        <v>0</v>
      </c>
      <c r="BI18" s="34">
        <v>0</v>
      </c>
      <c r="BJ18" s="34">
        <v>0</v>
      </c>
      <c r="BK18" s="34">
        <v>105</v>
      </c>
      <c r="BL18" s="34">
        <v>54</v>
      </c>
      <c r="BM18" s="34">
        <v>18</v>
      </c>
      <c r="BN18" s="34">
        <v>81</v>
      </c>
      <c r="BO18" s="34">
        <v>24</v>
      </c>
      <c r="BP18" s="34">
        <v>0</v>
      </c>
      <c r="BQ18" s="34">
        <v>0</v>
      </c>
      <c r="BR18" s="34">
        <v>0</v>
      </c>
      <c r="BS18" s="34">
        <f t="shared" si="1"/>
        <v>240</v>
      </c>
      <c r="BT18" s="34">
        <f t="shared" si="0"/>
        <v>40927</v>
      </c>
    </row>
    <row r="19" spans="1:72" ht="8.25" customHeight="1">
      <c r="A19" s="18" t="s">
        <v>205</v>
      </c>
      <c r="B19" s="19" t="s">
        <v>204</v>
      </c>
      <c r="C19" s="34">
        <v>3062</v>
      </c>
      <c r="D19" s="34">
        <v>3035</v>
      </c>
      <c r="E19" s="34">
        <v>3871</v>
      </c>
      <c r="F19" s="34">
        <v>2</v>
      </c>
      <c r="G19" s="34">
        <v>0</v>
      </c>
      <c r="H19" s="34">
        <v>0</v>
      </c>
      <c r="I19" s="34">
        <v>0</v>
      </c>
      <c r="J19" s="34">
        <v>632</v>
      </c>
      <c r="K19" s="34">
        <v>0</v>
      </c>
      <c r="L19" s="34">
        <v>247</v>
      </c>
      <c r="M19" s="34">
        <v>2</v>
      </c>
      <c r="N19" s="34">
        <v>6</v>
      </c>
      <c r="O19" s="34">
        <v>44</v>
      </c>
      <c r="P19" s="34">
        <v>8</v>
      </c>
      <c r="Q19" s="34">
        <v>8</v>
      </c>
      <c r="R19" s="34">
        <v>4354</v>
      </c>
      <c r="S19" s="34">
        <v>7059</v>
      </c>
      <c r="T19" s="34">
        <v>0</v>
      </c>
      <c r="U19" s="34">
        <v>0</v>
      </c>
      <c r="V19" s="34">
        <v>6</v>
      </c>
      <c r="W19" s="34">
        <v>480</v>
      </c>
      <c r="X19" s="34">
        <v>0</v>
      </c>
      <c r="Y19" s="34">
        <v>0</v>
      </c>
      <c r="Z19" s="34">
        <v>0</v>
      </c>
      <c r="AA19" s="34">
        <v>1164</v>
      </c>
      <c r="AB19" s="34">
        <v>129</v>
      </c>
      <c r="AC19" s="34">
        <v>1763</v>
      </c>
      <c r="AD19" s="34">
        <v>0</v>
      </c>
      <c r="AE19" s="34">
        <v>11</v>
      </c>
      <c r="AF19" s="34">
        <v>0</v>
      </c>
      <c r="AG19" s="34">
        <v>0</v>
      </c>
      <c r="AH19" s="34">
        <v>0</v>
      </c>
      <c r="AI19" s="34">
        <v>0</v>
      </c>
      <c r="AJ19" s="34">
        <v>0</v>
      </c>
      <c r="AK19" s="34">
        <v>0</v>
      </c>
      <c r="AL19" s="34">
        <v>2</v>
      </c>
      <c r="AM19" s="34">
        <v>0</v>
      </c>
      <c r="AN19" s="34">
        <v>0</v>
      </c>
      <c r="AO19" s="34">
        <v>0</v>
      </c>
      <c r="AP19" s="34">
        <v>1247</v>
      </c>
      <c r="AQ19" s="34">
        <v>0</v>
      </c>
      <c r="AR19" s="34">
        <v>270</v>
      </c>
      <c r="AS19" s="34">
        <v>0</v>
      </c>
      <c r="AT19" s="34">
        <v>0</v>
      </c>
      <c r="AU19" s="34">
        <v>0</v>
      </c>
      <c r="AV19" s="34">
        <v>0</v>
      </c>
      <c r="AW19" s="34">
        <v>0</v>
      </c>
      <c r="AX19" s="34">
        <v>0</v>
      </c>
      <c r="AY19" s="34">
        <v>0</v>
      </c>
      <c r="AZ19" s="34">
        <v>0</v>
      </c>
      <c r="BA19" s="34">
        <v>0</v>
      </c>
      <c r="BB19" s="34">
        <v>0</v>
      </c>
      <c r="BC19" s="34">
        <v>0</v>
      </c>
      <c r="BD19" s="34">
        <v>0</v>
      </c>
      <c r="BE19" s="34">
        <v>0</v>
      </c>
      <c r="BF19" s="34">
        <v>4</v>
      </c>
      <c r="BG19" s="34">
        <v>0</v>
      </c>
      <c r="BH19" s="34">
        <v>0</v>
      </c>
      <c r="BI19" s="34">
        <v>0</v>
      </c>
      <c r="BJ19" s="34">
        <v>0</v>
      </c>
      <c r="BK19" s="34">
        <v>13</v>
      </c>
      <c r="BL19" s="34">
        <v>10</v>
      </c>
      <c r="BM19" s="34">
        <v>0</v>
      </c>
      <c r="BN19" s="34">
        <v>0</v>
      </c>
      <c r="BO19" s="34">
        <v>0</v>
      </c>
      <c r="BP19" s="34">
        <v>0</v>
      </c>
      <c r="BQ19" s="34">
        <v>0</v>
      </c>
      <c r="BR19" s="34">
        <v>0</v>
      </c>
      <c r="BS19" s="34">
        <f t="shared" si="1"/>
        <v>23</v>
      </c>
      <c r="BT19" s="34">
        <f t="shared" si="0"/>
        <v>27429</v>
      </c>
    </row>
    <row r="20" spans="1:72" ht="8.25" customHeight="1">
      <c r="A20" s="18" t="s">
        <v>313</v>
      </c>
      <c r="B20" s="19" t="s">
        <v>105</v>
      </c>
      <c r="C20" s="34">
        <v>44</v>
      </c>
      <c r="D20" s="34">
        <v>50</v>
      </c>
      <c r="E20" s="34">
        <v>1168</v>
      </c>
      <c r="F20" s="34">
        <v>0</v>
      </c>
      <c r="G20" s="34">
        <v>0</v>
      </c>
      <c r="H20" s="34">
        <v>0</v>
      </c>
      <c r="I20" s="34">
        <v>0</v>
      </c>
      <c r="J20" s="34">
        <v>3749</v>
      </c>
      <c r="K20" s="34">
        <v>0</v>
      </c>
      <c r="L20" s="34">
        <v>0</v>
      </c>
      <c r="M20" s="34">
        <v>0</v>
      </c>
      <c r="N20" s="34">
        <v>0</v>
      </c>
      <c r="O20" s="34">
        <v>0</v>
      </c>
      <c r="P20" s="34">
        <v>0</v>
      </c>
      <c r="Q20" s="34">
        <v>0</v>
      </c>
      <c r="R20" s="34">
        <v>0</v>
      </c>
      <c r="S20" s="34">
        <v>0</v>
      </c>
      <c r="T20" s="34">
        <v>0</v>
      </c>
      <c r="U20" s="34">
        <v>0</v>
      </c>
      <c r="V20" s="34">
        <v>0</v>
      </c>
      <c r="W20" s="34">
        <v>0</v>
      </c>
      <c r="X20" s="34">
        <v>0</v>
      </c>
      <c r="Y20" s="34">
        <v>0</v>
      </c>
      <c r="Z20" s="34">
        <v>0</v>
      </c>
      <c r="AA20" s="34">
        <v>0</v>
      </c>
      <c r="AB20" s="34">
        <v>0</v>
      </c>
      <c r="AC20" s="34">
        <v>0</v>
      </c>
      <c r="AD20" s="34">
        <v>0</v>
      </c>
      <c r="AE20" s="34">
        <v>0</v>
      </c>
      <c r="AF20" s="34">
        <v>0</v>
      </c>
      <c r="AG20" s="34">
        <v>0</v>
      </c>
      <c r="AH20" s="34">
        <v>0</v>
      </c>
      <c r="AI20" s="34">
        <v>0</v>
      </c>
      <c r="AJ20" s="34">
        <v>0</v>
      </c>
      <c r="AK20" s="34">
        <v>0</v>
      </c>
      <c r="AL20" s="34">
        <v>0</v>
      </c>
      <c r="AM20" s="34">
        <v>0</v>
      </c>
      <c r="AN20" s="34">
        <v>0</v>
      </c>
      <c r="AO20" s="34">
        <v>0</v>
      </c>
      <c r="AP20" s="34">
        <v>0</v>
      </c>
      <c r="AQ20" s="34">
        <v>0</v>
      </c>
      <c r="AR20" s="34">
        <v>0</v>
      </c>
      <c r="AS20" s="34">
        <v>0</v>
      </c>
      <c r="AT20" s="34">
        <v>0</v>
      </c>
      <c r="AU20" s="34">
        <v>0</v>
      </c>
      <c r="AV20" s="34">
        <v>0</v>
      </c>
      <c r="AW20" s="34">
        <v>74</v>
      </c>
      <c r="AX20" s="34">
        <v>908</v>
      </c>
      <c r="AY20" s="34">
        <v>0</v>
      </c>
      <c r="AZ20" s="34">
        <v>0</v>
      </c>
      <c r="BA20" s="34">
        <v>0</v>
      </c>
      <c r="BB20" s="34">
        <v>0</v>
      </c>
      <c r="BC20" s="34">
        <v>0</v>
      </c>
      <c r="BD20" s="34">
        <v>0</v>
      </c>
      <c r="BE20" s="34">
        <v>0</v>
      </c>
      <c r="BF20" s="34">
        <v>0</v>
      </c>
      <c r="BG20" s="34">
        <v>0</v>
      </c>
      <c r="BH20" s="34">
        <v>0</v>
      </c>
      <c r="BI20" s="34">
        <v>0</v>
      </c>
      <c r="BJ20" s="34">
        <v>0</v>
      </c>
      <c r="BK20" s="34">
        <v>180</v>
      </c>
      <c r="BL20" s="34">
        <v>119</v>
      </c>
      <c r="BM20" s="34">
        <v>18</v>
      </c>
      <c r="BN20" s="34">
        <v>156</v>
      </c>
      <c r="BO20" s="34">
        <v>32</v>
      </c>
      <c r="BP20" s="34">
        <v>0</v>
      </c>
      <c r="BQ20" s="34">
        <v>0</v>
      </c>
      <c r="BR20" s="34">
        <v>0</v>
      </c>
      <c r="BS20" s="34">
        <f t="shared" si="1"/>
        <v>455</v>
      </c>
      <c r="BT20" s="34">
        <f t="shared" si="0"/>
        <v>6498</v>
      </c>
    </row>
    <row r="21" spans="1:72" ht="8.25" customHeight="1">
      <c r="A21" s="7" t="s">
        <v>206</v>
      </c>
      <c r="B21" s="5" t="s">
        <v>73</v>
      </c>
      <c r="C21" s="16">
        <v>0</v>
      </c>
      <c r="D21" s="16">
        <v>0</v>
      </c>
      <c r="E21" s="16">
        <v>0</v>
      </c>
      <c r="F21" s="16">
        <v>0</v>
      </c>
      <c r="G21" s="16">
        <v>0</v>
      </c>
      <c r="H21" s="16">
        <v>0</v>
      </c>
      <c r="I21" s="16">
        <v>11</v>
      </c>
      <c r="J21" s="16">
        <v>17</v>
      </c>
      <c r="K21" s="16">
        <v>0</v>
      </c>
      <c r="L21" s="16">
        <v>19</v>
      </c>
      <c r="M21" s="16">
        <v>0</v>
      </c>
      <c r="N21" s="16">
        <v>0</v>
      </c>
      <c r="O21" s="16">
        <v>0</v>
      </c>
      <c r="P21" s="16">
        <v>0</v>
      </c>
      <c r="Q21" s="16">
        <v>0</v>
      </c>
      <c r="R21" s="16">
        <v>0</v>
      </c>
      <c r="S21" s="16">
        <v>0</v>
      </c>
      <c r="T21" s="16">
        <v>0</v>
      </c>
      <c r="U21" s="16">
        <v>98</v>
      </c>
      <c r="V21" s="16">
        <v>0</v>
      </c>
      <c r="W21" s="16">
        <v>156</v>
      </c>
      <c r="X21" s="16">
        <v>0</v>
      </c>
      <c r="Y21" s="16">
        <v>0</v>
      </c>
      <c r="Z21" s="16">
        <v>0</v>
      </c>
      <c r="AA21" s="16">
        <v>0</v>
      </c>
      <c r="AB21" s="16">
        <v>9</v>
      </c>
      <c r="AC21" s="16">
        <v>14920</v>
      </c>
      <c r="AD21" s="16">
        <v>1122</v>
      </c>
      <c r="AE21" s="16">
        <v>0</v>
      </c>
      <c r="AF21" s="16">
        <v>0</v>
      </c>
      <c r="AG21" s="16">
        <v>0</v>
      </c>
      <c r="AH21" s="16">
        <v>0</v>
      </c>
      <c r="AI21" s="16">
        <v>0</v>
      </c>
      <c r="AJ21" s="16">
        <v>115</v>
      </c>
      <c r="AK21" s="16">
        <v>0</v>
      </c>
      <c r="AL21" s="16">
        <v>0</v>
      </c>
      <c r="AM21" s="16">
        <v>0</v>
      </c>
      <c r="AN21" s="16">
        <v>4145</v>
      </c>
      <c r="AO21" s="16">
        <v>0</v>
      </c>
      <c r="AP21" s="16">
        <v>0</v>
      </c>
      <c r="AQ21" s="16">
        <v>0</v>
      </c>
      <c r="AR21" s="16">
        <v>0</v>
      </c>
      <c r="AS21" s="16">
        <v>0</v>
      </c>
      <c r="AT21" s="16">
        <v>0</v>
      </c>
      <c r="AU21" s="16">
        <v>0</v>
      </c>
      <c r="AV21" s="16">
        <v>0</v>
      </c>
      <c r="AW21" s="16">
        <v>0</v>
      </c>
      <c r="AX21" s="16">
        <v>0</v>
      </c>
      <c r="AY21" s="16">
        <v>0</v>
      </c>
      <c r="AZ21" s="16">
        <v>0</v>
      </c>
      <c r="BA21" s="16">
        <v>0</v>
      </c>
      <c r="BB21" s="16">
        <v>0</v>
      </c>
      <c r="BC21" s="16">
        <v>0</v>
      </c>
      <c r="BD21" s="16">
        <v>0</v>
      </c>
      <c r="BE21" s="16">
        <v>0</v>
      </c>
      <c r="BF21" s="16">
        <v>12</v>
      </c>
      <c r="BG21" s="16">
        <v>0</v>
      </c>
      <c r="BH21" s="16">
        <v>0</v>
      </c>
      <c r="BI21" s="16">
        <v>0</v>
      </c>
      <c r="BJ21" s="16">
        <v>0</v>
      </c>
      <c r="BK21" s="16">
        <v>0</v>
      </c>
      <c r="BL21" s="16">
        <v>0</v>
      </c>
      <c r="BM21" s="16">
        <v>0</v>
      </c>
      <c r="BN21" s="16">
        <v>0</v>
      </c>
      <c r="BO21" s="16">
        <v>0</v>
      </c>
      <c r="BP21" s="16">
        <v>0</v>
      </c>
      <c r="BQ21" s="16">
        <v>0</v>
      </c>
      <c r="BR21" s="16">
        <v>0</v>
      </c>
      <c r="BS21" s="16">
        <f t="shared" si="1"/>
        <v>0</v>
      </c>
      <c r="BT21" s="16">
        <f t="shared" si="0"/>
        <v>20624</v>
      </c>
    </row>
    <row r="22" spans="1:72" ht="8.25" customHeight="1">
      <c r="A22" s="7" t="s">
        <v>314</v>
      </c>
      <c r="B22" s="5" t="s">
        <v>207</v>
      </c>
      <c r="C22" s="16">
        <v>112</v>
      </c>
      <c r="D22" s="16">
        <v>1182</v>
      </c>
      <c r="E22" s="16">
        <v>36</v>
      </c>
      <c r="F22" s="16">
        <v>576</v>
      </c>
      <c r="G22" s="16">
        <v>1159</v>
      </c>
      <c r="H22" s="16">
        <v>0</v>
      </c>
      <c r="I22" s="16">
        <v>0</v>
      </c>
      <c r="J22" s="16">
        <v>136</v>
      </c>
      <c r="K22" s="16">
        <v>26</v>
      </c>
      <c r="L22" s="16">
        <v>445</v>
      </c>
      <c r="M22" s="16">
        <v>0</v>
      </c>
      <c r="N22" s="16">
        <v>0</v>
      </c>
      <c r="O22" s="16">
        <v>0</v>
      </c>
      <c r="P22" s="16">
        <v>0</v>
      </c>
      <c r="Q22" s="16">
        <v>0</v>
      </c>
      <c r="R22" s="16">
        <v>0</v>
      </c>
      <c r="S22" s="16">
        <v>4</v>
      </c>
      <c r="T22" s="16">
        <v>0</v>
      </c>
      <c r="U22" s="16">
        <v>0</v>
      </c>
      <c r="V22" s="16">
        <v>880</v>
      </c>
      <c r="W22" s="16">
        <v>6778</v>
      </c>
      <c r="X22" s="16">
        <v>180</v>
      </c>
      <c r="Y22" s="16">
        <v>0</v>
      </c>
      <c r="Z22" s="16">
        <v>0</v>
      </c>
      <c r="AA22" s="16">
        <v>0</v>
      </c>
      <c r="AB22" s="16">
        <v>11328</v>
      </c>
      <c r="AC22" s="16">
        <v>964</v>
      </c>
      <c r="AD22" s="16">
        <v>679</v>
      </c>
      <c r="AE22" s="16">
        <v>2</v>
      </c>
      <c r="AF22" s="16">
        <v>0</v>
      </c>
      <c r="AG22" s="16">
        <v>83</v>
      </c>
      <c r="AH22" s="16">
        <v>0</v>
      </c>
      <c r="AI22" s="16">
        <v>0</v>
      </c>
      <c r="AJ22" s="16">
        <v>51</v>
      </c>
      <c r="AK22" s="16">
        <v>0</v>
      </c>
      <c r="AL22" s="16">
        <v>48</v>
      </c>
      <c r="AM22" s="16">
        <v>0</v>
      </c>
      <c r="AN22" s="16">
        <v>0</v>
      </c>
      <c r="AO22" s="16">
        <v>881</v>
      </c>
      <c r="AP22" s="16">
        <v>11629</v>
      </c>
      <c r="AQ22" s="16">
        <v>0</v>
      </c>
      <c r="AR22" s="16">
        <v>169</v>
      </c>
      <c r="AS22" s="16">
        <v>0</v>
      </c>
      <c r="AT22" s="16">
        <v>0</v>
      </c>
      <c r="AU22" s="16">
        <v>0</v>
      </c>
      <c r="AV22" s="16">
        <v>9</v>
      </c>
      <c r="AW22" s="16">
        <v>0</v>
      </c>
      <c r="AX22" s="16">
        <v>0</v>
      </c>
      <c r="AY22" s="16">
        <v>0</v>
      </c>
      <c r="AZ22" s="16">
        <v>0</v>
      </c>
      <c r="BA22" s="16">
        <v>0</v>
      </c>
      <c r="BB22" s="16">
        <v>0</v>
      </c>
      <c r="BC22" s="16">
        <v>0</v>
      </c>
      <c r="BD22" s="16">
        <v>413</v>
      </c>
      <c r="BE22" s="16">
        <v>0</v>
      </c>
      <c r="BF22" s="16">
        <v>0</v>
      </c>
      <c r="BG22" s="16">
        <v>0</v>
      </c>
      <c r="BH22" s="16">
        <v>0</v>
      </c>
      <c r="BI22" s="16">
        <v>0</v>
      </c>
      <c r="BJ22" s="16">
        <v>0</v>
      </c>
      <c r="BK22" s="16">
        <v>135</v>
      </c>
      <c r="BL22" s="16">
        <v>27</v>
      </c>
      <c r="BM22" s="16">
        <v>0</v>
      </c>
      <c r="BN22" s="16">
        <v>11</v>
      </c>
      <c r="BO22" s="16">
        <v>1</v>
      </c>
      <c r="BP22" s="16">
        <v>0</v>
      </c>
      <c r="BQ22" s="16">
        <v>0</v>
      </c>
      <c r="BR22" s="16">
        <v>0</v>
      </c>
      <c r="BS22" s="16">
        <f t="shared" si="1"/>
        <v>173</v>
      </c>
      <c r="BT22" s="16">
        <f t="shared" si="0"/>
        <v>37944</v>
      </c>
    </row>
    <row r="23" spans="1:72" ht="8.25" customHeight="1">
      <c r="A23" s="7" t="s">
        <v>315</v>
      </c>
      <c r="B23" s="5" t="s">
        <v>208</v>
      </c>
      <c r="C23" s="16">
        <v>0</v>
      </c>
      <c r="D23" s="16">
        <v>0</v>
      </c>
      <c r="E23" s="16">
        <v>0</v>
      </c>
      <c r="F23" s="16">
        <v>3</v>
      </c>
      <c r="G23" s="16">
        <v>9619</v>
      </c>
      <c r="H23" s="16">
        <v>261</v>
      </c>
      <c r="I23" s="16">
        <v>20</v>
      </c>
      <c r="J23" s="16">
        <v>91</v>
      </c>
      <c r="K23" s="16">
        <v>0</v>
      </c>
      <c r="L23" s="16">
        <v>880</v>
      </c>
      <c r="M23" s="16">
        <v>184</v>
      </c>
      <c r="N23" s="16">
        <v>0</v>
      </c>
      <c r="O23" s="16">
        <v>152</v>
      </c>
      <c r="P23" s="16">
        <v>0</v>
      </c>
      <c r="Q23" s="16">
        <v>0</v>
      </c>
      <c r="R23" s="16">
        <v>82</v>
      </c>
      <c r="S23" s="16">
        <v>1007</v>
      </c>
      <c r="T23" s="16">
        <v>0</v>
      </c>
      <c r="U23" s="16">
        <v>189430</v>
      </c>
      <c r="V23" s="16">
        <v>0</v>
      </c>
      <c r="W23" s="16">
        <v>2642</v>
      </c>
      <c r="X23" s="16">
        <v>100</v>
      </c>
      <c r="Y23" s="16">
        <v>27</v>
      </c>
      <c r="Z23" s="16">
        <v>44</v>
      </c>
      <c r="AA23" s="16">
        <v>108</v>
      </c>
      <c r="AB23" s="16">
        <v>827</v>
      </c>
      <c r="AC23" s="16">
        <v>455</v>
      </c>
      <c r="AD23" s="16">
        <v>398</v>
      </c>
      <c r="AE23" s="16">
        <v>503</v>
      </c>
      <c r="AF23" s="16">
        <v>0</v>
      </c>
      <c r="AG23" s="16">
        <v>26</v>
      </c>
      <c r="AH23" s="16">
        <v>25</v>
      </c>
      <c r="AI23" s="16">
        <v>62</v>
      </c>
      <c r="AJ23" s="16">
        <v>175</v>
      </c>
      <c r="AK23" s="16">
        <v>0</v>
      </c>
      <c r="AL23" s="16">
        <v>0</v>
      </c>
      <c r="AM23" s="16">
        <v>0</v>
      </c>
      <c r="AN23" s="16">
        <v>30381</v>
      </c>
      <c r="AO23" s="16">
        <v>0</v>
      </c>
      <c r="AP23" s="16">
        <v>0</v>
      </c>
      <c r="AQ23" s="16">
        <v>0</v>
      </c>
      <c r="AR23" s="16">
        <v>0</v>
      </c>
      <c r="AS23" s="16">
        <v>0</v>
      </c>
      <c r="AT23" s="16">
        <v>0</v>
      </c>
      <c r="AU23" s="16">
        <v>0</v>
      </c>
      <c r="AV23" s="16">
        <v>0</v>
      </c>
      <c r="AW23" s="16">
        <v>0</v>
      </c>
      <c r="AX23" s="16">
        <v>0</v>
      </c>
      <c r="AY23" s="16">
        <v>0</v>
      </c>
      <c r="AZ23" s="16">
        <v>0</v>
      </c>
      <c r="BA23" s="16">
        <v>0</v>
      </c>
      <c r="BB23" s="16">
        <v>0</v>
      </c>
      <c r="BC23" s="16">
        <v>0</v>
      </c>
      <c r="BD23" s="16">
        <v>0</v>
      </c>
      <c r="BE23" s="16">
        <v>0</v>
      </c>
      <c r="BF23" s="16">
        <v>77</v>
      </c>
      <c r="BG23" s="16">
        <v>0</v>
      </c>
      <c r="BH23" s="16">
        <v>0</v>
      </c>
      <c r="BI23" s="16">
        <v>0</v>
      </c>
      <c r="BJ23" s="16">
        <v>0</v>
      </c>
      <c r="BK23" s="16">
        <v>0</v>
      </c>
      <c r="BL23" s="16">
        <v>0</v>
      </c>
      <c r="BM23" s="16">
        <v>0</v>
      </c>
      <c r="BN23" s="16">
        <v>0</v>
      </c>
      <c r="BO23" s="16">
        <v>0</v>
      </c>
      <c r="BP23" s="16">
        <v>0</v>
      </c>
      <c r="BQ23" s="16">
        <v>0</v>
      </c>
      <c r="BR23" s="16">
        <v>0</v>
      </c>
      <c r="BS23" s="16">
        <f t="shared" si="1"/>
        <v>0</v>
      </c>
      <c r="BT23" s="16">
        <f t="shared" si="0"/>
        <v>237579</v>
      </c>
    </row>
    <row r="24" spans="1:72" ht="8.25" customHeight="1">
      <c r="A24" s="7" t="s">
        <v>316</v>
      </c>
      <c r="B24" s="5" t="s">
        <v>0</v>
      </c>
      <c r="C24" s="16">
        <v>0</v>
      </c>
      <c r="D24" s="16">
        <v>0</v>
      </c>
      <c r="E24" s="16">
        <v>0</v>
      </c>
      <c r="F24" s="16">
        <v>0</v>
      </c>
      <c r="G24" s="16">
        <v>0</v>
      </c>
      <c r="H24" s="16">
        <v>9049</v>
      </c>
      <c r="I24" s="16">
        <v>110</v>
      </c>
      <c r="J24" s="16">
        <v>0</v>
      </c>
      <c r="K24" s="16">
        <v>0</v>
      </c>
      <c r="L24" s="16">
        <v>0</v>
      </c>
      <c r="M24" s="16">
        <v>0</v>
      </c>
      <c r="N24" s="16">
        <v>0</v>
      </c>
      <c r="O24" s="16">
        <v>0</v>
      </c>
      <c r="P24" s="16">
        <v>0</v>
      </c>
      <c r="Q24" s="16">
        <v>0</v>
      </c>
      <c r="R24" s="16">
        <v>0</v>
      </c>
      <c r="S24" s="16">
        <v>0</v>
      </c>
      <c r="T24" s="16">
        <v>0</v>
      </c>
      <c r="U24" s="16">
        <v>0</v>
      </c>
      <c r="V24" s="16">
        <v>0</v>
      </c>
      <c r="W24" s="16">
        <v>0</v>
      </c>
      <c r="X24" s="16">
        <v>0</v>
      </c>
      <c r="Y24" s="16">
        <v>0</v>
      </c>
      <c r="Z24" s="16">
        <v>0</v>
      </c>
      <c r="AA24" s="16">
        <v>0</v>
      </c>
      <c r="AB24" s="16">
        <v>464</v>
      </c>
      <c r="AC24" s="16">
        <v>68492</v>
      </c>
      <c r="AD24" s="16">
        <v>0</v>
      </c>
      <c r="AE24" s="16">
        <v>0</v>
      </c>
      <c r="AF24" s="16">
        <v>0</v>
      </c>
      <c r="AG24" s="16">
        <v>0</v>
      </c>
      <c r="AH24" s="16">
        <v>0</v>
      </c>
      <c r="AI24" s="16">
        <v>0</v>
      </c>
      <c r="AJ24" s="16">
        <v>0</v>
      </c>
      <c r="AK24" s="16">
        <v>0</v>
      </c>
      <c r="AL24" s="16">
        <v>0</v>
      </c>
      <c r="AM24" s="16">
        <v>0</v>
      </c>
      <c r="AN24" s="16">
        <v>0</v>
      </c>
      <c r="AO24" s="16">
        <v>0</v>
      </c>
      <c r="AP24" s="16">
        <v>0</v>
      </c>
      <c r="AQ24" s="16">
        <v>0</v>
      </c>
      <c r="AR24" s="16">
        <v>0</v>
      </c>
      <c r="AS24" s="16">
        <v>0</v>
      </c>
      <c r="AT24" s="16">
        <v>0</v>
      </c>
      <c r="AU24" s="16">
        <v>0</v>
      </c>
      <c r="AV24" s="16">
        <v>0</v>
      </c>
      <c r="AW24" s="16">
        <v>0</v>
      </c>
      <c r="AX24" s="16">
        <v>0</v>
      </c>
      <c r="AY24" s="16">
        <v>0</v>
      </c>
      <c r="AZ24" s="16">
        <v>0</v>
      </c>
      <c r="BA24" s="16">
        <v>0</v>
      </c>
      <c r="BB24" s="16">
        <v>0</v>
      </c>
      <c r="BC24" s="16">
        <v>0</v>
      </c>
      <c r="BD24" s="16">
        <v>0</v>
      </c>
      <c r="BE24" s="16">
        <v>0</v>
      </c>
      <c r="BF24" s="16">
        <v>7</v>
      </c>
      <c r="BG24" s="16">
        <v>0</v>
      </c>
      <c r="BH24" s="16">
        <v>0</v>
      </c>
      <c r="BI24" s="16">
        <v>0</v>
      </c>
      <c r="BJ24" s="16">
        <v>0</v>
      </c>
      <c r="BK24" s="16">
        <v>0</v>
      </c>
      <c r="BL24" s="16">
        <v>0</v>
      </c>
      <c r="BM24" s="16">
        <v>0</v>
      </c>
      <c r="BN24" s="16">
        <v>0</v>
      </c>
      <c r="BO24" s="16">
        <v>0</v>
      </c>
      <c r="BP24" s="16">
        <v>0</v>
      </c>
      <c r="BQ24" s="16">
        <v>0</v>
      </c>
      <c r="BR24" s="16">
        <v>0</v>
      </c>
      <c r="BS24" s="16">
        <f t="shared" si="1"/>
        <v>0</v>
      </c>
      <c r="BT24" s="16">
        <f t="shared" si="0"/>
        <v>78122</v>
      </c>
    </row>
    <row r="25" spans="1:72" ht="8.25" customHeight="1">
      <c r="A25" s="7" t="s">
        <v>317</v>
      </c>
      <c r="B25" s="5" t="s">
        <v>209</v>
      </c>
      <c r="C25" s="16">
        <v>0</v>
      </c>
      <c r="D25" s="16">
        <v>0</v>
      </c>
      <c r="E25" s="16">
        <v>0</v>
      </c>
      <c r="F25" s="16">
        <v>0</v>
      </c>
      <c r="G25" s="16">
        <v>122</v>
      </c>
      <c r="H25" s="16">
        <v>61</v>
      </c>
      <c r="I25" s="16">
        <v>2651</v>
      </c>
      <c r="J25" s="16">
        <v>0</v>
      </c>
      <c r="K25" s="16">
        <v>0</v>
      </c>
      <c r="L25" s="16">
        <v>0</v>
      </c>
      <c r="M25" s="16">
        <v>0</v>
      </c>
      <c r="N25" s="16">
        <v>0</v>
      </c>
      <c r="O25" s="16">
        <v>0</v>
      </c>
      <c r="P25" s="16">
        <v>0</v>
      </c>
      <c r="Q25" s="16">
        <v>0</v>
      </c>
      <c r="R25" s="16">
        <v>0</v>
      </c>
      <c r="S25" s="16">
        <v>0</v>
      </c>
      <c r="T25" s="16">
        <v>0</v>
      </c>
      <c r="U25" s="16">
        <v>0</v>
      </c>
      <c r="V25" s="16">
        <v>0</v>
      </c>
      <c r="W25" s="16">
        <v>0</v>
      </c>
      <c r="X25" s="16">
        <v>0</v>
      </c>
      <c r="Y25" s="16">
        <v>0</v>
      </c>
      <c r="Z25" s="16">
        <v>0</v>
      </c>
      <c r="AA25" s="16">
        <v>0</v>
      </c>
      <c r="AB25" s="16">
        <v>105</v>
      </c>
      <c r="AC25" s="16">
        <v>4271</v>
      </c>
      <c r="AD25" s="16">
        <v>14488</v>
      </c>
      <c r="AE25" s="16">
        <v>0</v>
      </c>
      <c r="AF25" s="16">
        <v>0</v>
      </c>
      <c r="AG25" s="16">
        <v>0</v>
      </c>
      <c r="AH25" s="16">
        <v>0</v>
      </c>
      <c r="AI25" s="16">
        <v>0</v>
      </c>
      <c r="AJ25" s="16">
        <v>18</v>
      </c>
      <c r="AK25" s="16">
        <v>0</v>
      </c>
      <c r="AL25" s="16">
        <v>0</v>
      </c>
      <c r="AM25" s="16">
        <v>0</v>
      </c>
      <c r="AN25" s="16">
        <v>0</v>
      </c>
      <c r="AO25" s="16">
        <v>0</v>
      </c>
      <c r="AP25" s="16">
        <v>0</v>
      </c>
      <c r="AQ25" s="16">
        <v>0</v>
      </c>
      <c r="AR25" s="16">
        <v>0</v>
      </c>
      <c r="AS25" s="16">
        <v>0</v>
      </c>
      <c r="AT25" s="16">
        <v>0</v>
      </c>
      <c r="AU25" s="16">
        <v>0</v>
      </c>
      <c r="AV25" s="16">
        <v>0</v>
      </c>
      <c r="AW25" s="16">
        <v>0</v>
      </c>
      <c r="AX25" s="16">
        <v>0</v>
      </c>
      <c r="AY25" s="16">
        <v>0</v>
      </c>
      <c r="AZ25" s="16">
        <v>0</v>
      </c>
      <c r="BA25" s="16">
        <v>0</v>
      </c>
      <c r="BB25" s="16">
        <v>0</v>
      </c>
      <c r="BC25" s="16">
        <v>0</v>
      </c>
      <c r="BD25" s="16">
        <v>0</v>
      </c>
      <c r="BE25" s="16">
        <v>0</v>
      </c>
      <c r="BF25" s="16">
        <v>1</v>
      </c>
      <c r="BG25" s="16">
        <v>0</v>
      </c>
      <c r="BH25" s="16">
        <v>0</v>
      </c>
      <c r="BI25" s="16">
        <v>0</v>
      </c>
      <c r="BJ25" s="16">
        <v>0</v>
      </c>
      <c r="BK25" s="16">
        <v>0</v>
      </c>
      <c r="BL25" s="16">
        <v>0</v>
      </c>
      <c r="BM25" s="16">
        <v>0</v>
      </c>
      <c r="BN25" s="16">
        <v>0</v>
      </c>
      <c r="BO25" s="16">
        <v>0</v>
      </c>
      <c r="BP25" s="16">
        <v>0</v>
      </c>
      <c r="BQ25" s="16">
        <v>0</v>
      </c>
      <c r="BR25" s="16">
        <v>0</v>
      </c>
      <c r="BS25" s="16">
        <f t="shared" si="1"/>
        <v>0</v>
      </c>
      <c r="BT25" s="16">
        <f t="shared" si="0"/>
        <v>21717</v>
      </c>
    </row>
    <row r="26" spans="1:72" ht="8.25" customHeight="1">
      <c r="A26" s="18" t="s">
        <v>211</v>
      </c>
      <c r="B26" s="20" t="s">
        <v>210</v>
      </c>
      <c r="C26" s="34">
        <v>12</v>
      </c>
      <c r="D26" s="34">
        <v>4571</v>
      </c>
      <c r="E26" s="34">
        <v>2</v>
      </c>
      <c r="F26" s="34">
        <v>0</v>
      </c>
      <c r="G26" s="34">
        <v>0</v>
      </c>
      <c r="H26" s="34">
        <v>0</v>
      </c>
      <c r="I26" s="34">
        <v>0</v>
      </c>
      <c r="J26" s="34">
        <v>12800</v>
      </c>
      <c r="K26" s="34">
        <v>0</v>
      </c>
      <c r="L26" s="34">
        <v>1483</v>
      </c>
      <c r="M26" s="34">
        <v>0</v>
      </c>
      <c r="N26" s="34">
        <v>0</v>
      </c>
      <c r="O26" s="34">
        <v>0</v>
      </c>
      <c r="P26" s="34">
        <v>0</v>
      </c>
      <c r="Q26" s="34">
        <v>2496</v>
      </c>
      <c r="R26" s="34">
        <v>0</v>
      </c>
      <c r="S26" s="34">
        <v>0</v>
      </c>
      <c r="T26" s="34">
        <v>0</v>
      </c>
      <c r="U26" s="34">
        <v>0</v>
      </c>
      <c r="V26" s="34">
        <v>1757</v>
      </c>
      <c r="W26" s="34">
        <v>0</v>
      </c>
      <c r="X26" s="34">
        <v>0</v>
      </c>
      <c r="Y26" s="34">
        <v>5987</v>
      </c>
      <c r="Z26" s="34">
        <v>0</v>
      </c>
      <c r="AA26" s="34">
        <v>0</v>
      </c>
      <c r="AB26" s="34">
        <v>0</v>
      </c>
      <c r="AC26" s="34">
        <v>0</v>
      </c>
      <c r="AD26" s="34">
        <v>0</v>
      </c>
      <c r="AE26" s="34">
        <v>158</v>
      </c>
      <c r="AF26" s="34">
        <v>0</v>
      </c>
      <c r="AG26" s="34">
        <v>0</v>
      </c>
      <c r="AH26" s="34">
        <v>0</v>
      </c>
      <c r="AI26" s="34">
        <v>0</v>
      </c>
      <c r="AJ26" s="34">
        <v>0</v>
      </c>
      <c r="AK26" s="34">
        <v>0</v>
      </c>
      <c r="AL26" s="34">
        <v>2</v>
      </c>
      <c r="AM26" s="34">
        <v>0</v>
      </c>
      <c r="AN26" s="34">
        <v>0</v>
      </c>
      <c r="AO26" s="34">
        <v>0</v>
      </c>
      <c r="AP26" s="34">
        <v>0</v>
      </c>
      <c r="AQ26" s="34">
        <v>0</v>
      </c>
      <c r="AR26" s="34">
        <v>0</v>
      </c>
      <c r="AS26" s="34">
        <v>0</v>
      </c>
      <c r="AT26" s="34">
        <v>0</v>
      </c>
      <c r="AU26" s="34">
        <v>0</v>
      </c>
      <c r="AV26" s="34">
        <v>0</v>
      </c>
      <c r="AW26" s="34">
        <v>542</v>
      </c>
      <c r="AX26" s="34">
        <v>22481</v>
      </c>
      <c r="AY26" s="34">
        <v>0</v>
      </c>
      <c r="AZ26" s="34">
        <v>0</v>
      </c>
      <c r="BA26" s="34">
        <v>0</v>
      </c>
      <c r="BB26" s="34">
        <v>0</v>
      </c>
      <c r="BC26" s="34">
        <v>0</v>
      </c>
      <c r="BD26" s="34">
        <v>0</v>
      </c>
      <c r="BE26" s="34">
        <v>0</v>
      </c>
      <c r="BF26" s="34">
        <v>0</v>
      </c>
      <c r="BG26" s="34">
        <v>0</v>
      </c>
      <c r="BH26" s="34">
        <v>0</v>
      </c>
      <c r="BI26" s="34">
        <v>0</v>
      </c>
      <c r="BJ26" s="34">
        <v>0</v>
      </c>
      <c r="BK26" s="34">
        <v>2556</v>
      </c>
      <c r="BL26" s="34">
        <v>1389</v>
      </c>
      <c r="BM26" s="34">
        <v>324</v>
      </c>
      <c r="BN26" s="34">
        <v>1820</v>
      </c>
      <c r="BO26" s="34">
        <v>831</v>
      </c>
      <c r="BP26" s="34">
        <v>6</v>
      </c>
      <c r="BQ26" s="34">
        <v>224</v>
      </c>
      <c r="BR26" s="34">
        <v>0</v>
      </c>
      <c r="BS26" s="34">
        <f t="shared" si="1"/>
        <v>5765</v>
      </c>
      <c r="BT26" s="34">
        <f t="shared" si="0"/>
        <v>59441</v>
      </c>
    </row>
    <row r="27" spans="1:72" ht="8.25" customHeight="1">
      <c r="A27" s="18" t="s">
        <v>213</v>
      </c>
      <c r="B27" s="19" t="s">
        <v>212</v>
      </c>
      <c r="C27" s="34">
        <v>0</v>
      </c>
      <c r="D27" s="34">
        <v>0</v>
      </c>
      <c r="E27" s="34">
        <v>0</v>
      </c>
      <c r="F27" s="34">
        <v>0</v>
      </c>
      <c r="G27" s="34">
        <v>0</v>
      </c>
      <c r="H27" s="34">
        <v>0</v>
      </c>
      <c r="I27" s="34">
        <v>0</v>
      </c>
      <c r="J27" s="34">
        <v>12304</v>
      </c>
      <c r="K27" s="34">
        <v>0</v>
      </c>
      <c r="L27" s="34">
        <v>5</v>
      </c>
      <c r="M27" s="34">
        <v>0</v>
      </c>
      <c r="N27" s="34">
        <v>0</v>
      </c>
      <c r="O27" s="34">
        <v>0</v>
      </c>
      <c r="P27" s="34">
        <v>0</v>
      </c>
      <c r="Q27" s="34">
        <v>0</v>
      </c>
      <c r="R27" s="34">
        <v>0</v>
      </c>
      <c r="S27" s="34">
        <v>0</v>
      </c>
      <c r="T27" s="34">
        <v>0</v>
      </c>
      <c r="U27" s="34">
        <v>0</v>
      </c>
      <c r="V27" s="34">
        <v>0</v>
      </c>
      <c r="W27" s="34">
        <v>0</v>
      </c>
      <c r="X27" s="34">
        <v>0</v>
      </c>
      <c r="Y27" s="34">
        <v>0</v>
      </c>
      <c r="Z27" s="34">
        <v>0</v>
      </c>
      <c r="AA27" s="34">
        <v>0</v>
      </c>
      <c r="AB27" s="34">
        <v>0</v>
      </c>
      <c r="AC27" s="34">
        <v>0</v>
      </c>
      <c r="AD27" s="34">
        <v>0</v>
      </c>
      <c r="AE27" s="34">
        <v>0</v>
      </c>
      <c r="AF27" s="34">
        <v>0</v>
      </c>
      <c r="AG27" s="34">
        <v>0</v>
      </c>
      <c r="AH27" s="34">
        <v>0</v>
      </c>
      <c r="AI27" s="34">
        <v>0</v>
      </c>
      <c r="AJ27" s="34">
        <v>0</v>
      </c>
      <c r="AK27" s="34">
        <v>0</v>
      </c>
      <c r="AL27" s="34">
        <v>0</v>
      </c>
      <c r="AM27" s="34">
        <v>0</v>
      </c>
      <c r="AN27" s="34">
        <v>0</v>
      </c>
      <c r="AO27" s="34">
        <v>0</v>
      </c>
      <c r="AP27" s="34">
        <v>0</v>
      </c>
      <c r="AQ27" s="34">
        <v>0</v>
      </c>
      <c r="AR27" s="34">
        <v>0</v>
      </c>
      <c r="AS27" s="34">
        <v>0</v>
      </c>
      <c r="AT27" s="34">
        <v>0</v>
      </c>
      <c r="AU27" s="34">
        <v>0</v>
      </c>
      <c r="AV27" s="34">
        <v>0</v>
      </c>
      <c r="AW27" s="34">
        <v>21</v>
      </c>
      <c r="AX27" s="34">
        <v>1755</v>
      </c>
      <c r="AY27" s="34">
        <v>0</v>
      </c>
      <c r="AZ27" s="34">
        <v>0</v>
      </c>
      <c r="BA27" s="34">
        <v>0</v>
      </c>
      <c r="BB27" s="34">
        <v>0</v>
      </c>
      <c r="BC27" s="34">
        <v>0</v>
      </c>
      <c r="BD27" s="34">
        <v>0</v>
      </c>
      <c r="BE27" s="34">
        <v>0</v>
      </c>
      <c r="BF27" s="34">
        <v>0</v>
      </c>
      <c r="BG27" s="34">
        <v>0</v>
      </c>
      <c r="BH27" s="34">
        <v>0</v>
      </c>
      <c r="BI27" s="34">
        <v>0</v>
      </c>
      <c r="BJ27" s="34">
        <v>0</v>
      </c>
      <c r="BK27" s="34">
        <v>54</v>
      </c>
      <c r="BL27" s="34">
        <v>33</v>
      </c>
      <c r="BM27" s="34">
        <v>7</v>
      </c>
      <c r="BN27" s="34">
        <v>45</v>
      </c>
      <c r="BO27" s="34">
        <v>77</v>
      </c>
      <c r="BP27" s="34">
        <v>0</v>
      </c>
      <c r="BQ27" s="34">
        <v>0</v>
      </c>
      <c r="BR27" s="34">
        <v>0</v>
      </c>
      <c r="BS27" s="34">
        <f t="shared" si="1"/>
        <v>132</v>
      </c>
      <c r="BT27" s="34">
        <f t="shared" si="0"/>
        <v>14301</v>
      </c>
    </row>
    <row r="28" spans="1:72" ht="8.25" customHeight="1">
      <c r="A28" s="21" t="s">
        <v>215</v>
      </c>
      <c r="B28" s="19" t="s">
        <v>214</v>
      </c>
      <c r="C28" s="34">
        <v>0</v>
      </c>
      <c r="D28" s="34">
        <v>0</v>
      </c>
      <c r="E28" s="34">
        <v>0</v>
      </c>
      <c r="F28" s="34">
        <v>0</v>
      </c>
      <c r="G28" s="34">
        <v>0</v>
      </c>
      <c r="H28" s="34">
        <v>0</v>
      </c>
      <c r="I28" s="34">
        <v>0</v>
      </c>
      <c r="J28" s="34">
        <v>9040</v>
      </c>
      <c r="K28" s="34">
        <v>0</v>
      </c>
      <c r="L28" s="34">
        <v>74</v>
      </c>
      <c r="M28" s="34">
        <v>0</v>
      </c>
      <c r="N28" s="34">
        <v>0</v>
      </c>
      <c r="O28" s="34">
        <v>0</v>
      </c>
      <c r="P28" s="34">
        <v>0</v>
      </c>
      <c r="Q28" s="34">
        <v>0</v>
      </c>
      <c r="R28" s="34">
        <v>0</v>
      </c>
      <c r="S28" s="34">
        <v>0</v>
      </c>
      <c r="T28" s="34">
        <v>0</v>
      </c>
      <c r="U28" s="34">
        <v>0</v>
      </c>
      <c r="V28" s="34">
        <v>0</v>
      </c>
      <c r="W28" s="34">
        <v>0</v>
      </c>
      <c r="X28" s="34">
        <v>0</v>
      </c>
      <c r="Y28" s="34">
        <v>0</v>
      </c>
      <c r="Z28" s="34">
        <v>0</v>
      </c>
      <c r="AA28" s="34">
        <v>0</v>
      </c>
      <c r="AB28" s="34">
        <v>0</v>
      </c>
      <c r="AC28" s="34">
        <v>0</v>
      </c>
      <c r="AD28" s="34">
        <v>0</v>
      </c>
      <c r="AE28" s="34">
        <v>0</v>
      </c>
      <c r="AF28" s="34">
        <v>0</v>
      </c>
      <c r="AG28" s="34">
        <v>0</v>
      </c>
      <c r="AH28" s="34">
        <v>0</v>
      </c>
      <c r="AI28" s="34">
        <v>0</v>
      </c>
      <c r="AJ28" s="34">
        <v>0</v>
      </c>
      <c r="AK28" s="34">
        <v>0</v>
      </c>
      <c r="AL28" s="34">
        <v>0</v>
      </c>
      <c r="AM28" s="34">
        <v>0</v>
      </c>
      <c r="AN28" s="34">
        <v>0</v>
      </c>
      <c r="AO28" s="34">
        <v>0</v>
      </c>
      <c r="AP28" s="34">
        <v>0</v>
      </c>
      <c r="AQ28" s="34">
        <v>0</v>
      </c>
      <c r="AR28" s="34">
        <v>786</v>
      </c>
      <c r="AS28" s="34">
        <v>0</v>
      </c>
      <c r="AT28" s="34">
        <v>0</v>
      </c>
      <c r="AU28" s="34">
        <v>0</v>
      </c>
      <c r="AV28" s="34">
        <v>0</v>
      </c>
      <c r="AW28" s="34">
        <v>61</v>
      </c>
      <c r="AX28" s="34">
        <v>5371</v>
      </c>
      <c r="AY28" s="34">
        <v>0</v>
      </c>
      <c r="AZ28" s="34">
        <v>0</v>
      </c>
      <c r="BA28" s="34">
        <v>0</v>
      </c>
      <c r="BB28" s="34">
        <v>0</v>
      </c>
      <c r="BC28" s="34">
        <v>0</v>
      </c>
      <c r="BD28" s="34">
        <v>0</v>
      </c>
      <c r="BE28" s="34">
        <v>0</v>
      </c>
      <c r="BF28" s="34">
        <v>0</v>
      </c>
      <c r="BG28" s="34">
        <v>0</v>
      </c>
      <c r="BH28" s="34">
        <v>0</v>
      </c>
      <c r="BI28" s="34">
        <v>0</v>
      </c>
      <c r="BJ28" s="34">
        <v>0</v>
      </c>
      <c r="BK28" s="34">
        <v>550</v>
      </c>
      <c r="BL28" s="34">
        <v>316</v>
      </c>
      <c r="BM28" s="34">
        <v>72</v>
      </c>
      <c r="BN28" s="34">
        <v>410</v>
      </c>
      <c r="BO28" s="34">
        <v>180</v>
      </c>
      <c r="BP28" s="34">
        <v>0</v>
      </c>
      <c r="BQ28" s="34">
        <v>70</v>
      </c>
      <c r="BR28" s="34">
        <v>0</v>
      </c>
      <c r="BS28" s="34">
        <f t="shared" si="1"/>
        <v>1276</v>
      </c>
      <c r="BT28" s="34">
        <f t="shared" si="0"/>
        <v>16930</v>
      </c>
    </row>
    <row r="29" spans="1:72" ht="8.25" customHeight="1">
      <c r="A29" s="21" t="s">
        <v>216</v>
      </c>
      <c r="B29" s="19" t="s">
        <v>88</v>
      </c>
      <c r="C29" s="34">
        <v>0</v>
      </c>
      <c r="D29" s="34">
        <v>0</v>
      </c>
      <c r="E29" s="34">
        <v>0</v>
      </c>
      <c r="F29" s="34">
        <v>0</v>
      </c>
      <c r="G29" s="34">
        <v>0</v>
      </c>
      <c r="H29" s="34">
        <v>0</v>
      </c>
      <c r="I29" s="34">
        <v>0</v>
      </c>
      <c r="J29" s="34">
        <v>0</v>
      </c>
      <c r="K29" s="34">
        <v>0</v>
      </c>
      <c r="L29" s="34">
        <v>32</v>
      </c>
      <c r="M29" s="34">
        <v>0</v>
      </c>
      <c r="N29" s="34">
        <v>0</v>
      </c>
      <c r="O29" s="34">
        <v>0</v>
      </c>
      <c r="P29" s="34">
        <v>0</v>
      </c>
      <c r="Q29" s="34">
        <v>0</v>
      </c>
      <c r="R29" s="34">
        <v>0</v>
      </c>
      <c r="S29" s="34">
        <v>0</v>
      </c>
      <c r="T29" s="34">
        <v>0</v>
      </c>
      <c r="U29" s="34">
        <v>0</v>
      </c>
      <c r="V29" s="34">
        <v>0</v>
      </c>
      <c r="W29" s="34">
        <v>0</v>
      </c>
      <c r="X29" s="34">
        <v>0</v>
      </c>
      <c r="Y29" s="34">
        <v>0</v>
      </c>
      <c r="Z29" s="34">
        <v>0</v>
      </c>
      <c r="AA29" s="34">
        <v>0</v>
      </c>
      <c r="AB29" s="34">
        <v>0</v>
      </c>
      <c r="AC29" s="34">
        <v>0</v>
      </c>
      <c r="AD29" s="34">
        <v>0</v>
      </c>
      <c r="AE29" s="34">
        <v>0</v>
      </c>
      <c r="AF29" s="34">
        <v>0</v>
      </c>
      <c r="AG29" s="34">
        <v>0</v>
      </c>
      <c r="AH29" s="34">
        <v>0</v>
      </c>
      <c r="AI29" s="34">
        <v>0</v>
      </c>
      <c r="AJ29" s="34">
        <v>0</v>
      </c>
      <c r="AK29" s="34">
        <v>0</v>
      </c>
      <c r="AL29" s="34">
        <v>0</v>
      </c>
      <c r="AM29" s="34">
        <v>0</v>
      </c>
      <c r="AN29" s="34">
        <v>0</v>
      </c>
      <c r="AO29" s="34">
        <v>0</v>
      </c>
      <c r="AP29" s="34">
        <v>0</v>
      </c>
      <c r="AQ29" s="34">
        <v>0</v>
      </c>
      <c r="AR29" s="34">
        <v>0</v>
      </c>
      <c r="AS29" s="34">
        <v>0</v>
      </c>
      <c r="AT29" s="34">
        <v>0</v>
      </c>
      <c r="AU29" s="34">
        <v>0</v>
      </c>
      <c r="AV29" s="34">
        <v>0</v>
      </c>
      <c r="AW29" s="34">
        <v>20</v>
      </c>
      <c r="AX29" s="34">
        <v>1472</v>
      </c>
      <c r="AY29" s="34">
        <v>0</v>
      </c>
      <c r="AZ29" s="34">
        <v>0</v>
      </c>
      <c r="BA29" s="34">
        <v>0</v>
      </c>
      <c r="BB29" s="34">
        <v>0</v>
      </c>
      <c r="BC29" s="34">
        <v>0</v>
      </c>
      <c r="BD29" s="34">
        <v>0</v>
      </c>
      <c r="BE29" s="34">
        <v>0</v>
      </c>
      <c r="BF29" s="34">
        <v>0</v>
      </c>
      <c r="BG29" s="34">
        <v>0</v>
      </c>
      <c r="BH29" s="34">
        <v>0</v>
      </c>
      <c r="BI29" s="34">
        <v>0</v>
      </c>
      <c r="BJ29" s="34">
        <v>0</v>
      </c>
      <c r="BK29" s="34">
        <v>118</v>
      </c>
      <c r="BL29" s="34">
        <v>69</v>
      </c>
      <c r="BM29" s="34">
        <v>3</v>
      </c>
      <c r="BN29" s="34">
        <v>96</v>
      </c>
      <c r="BO29" s="34">
        <v>13</v>
      </c>
      <c r="BP29" s="34">
        <v>0</v>
      </c>
      <c r="BQ29" s="34">
        <v>12</v>
      </c>
      <c r="BR29" s="34">
        <v>0</v>
      </c>
      <c r="BS29" s="34">
        <f t="shared" si="1"/>
        <v>283</v>
      </c>
      <c r="BT29" s="34">
        <f t="shared" si="0"/>
        <v>1835</v>
      </c>
    </row>
    <row r="30" spans="1:72" ht="8.25" customHeight="1">
      <c r="A30" s="21" t="s">
        <v>217</v>
      </c>
      <c r="B30" s="19" t="s">
        <v>89</v>
      </c>
      <c r="C30" s="34">
        <v>0</v>
      </c>
      <c r="D30" s="34">
        <v>0</v>
      </c>
      <c r="E30" s="34">
        <v>0</v>
      </c>
      <c r="F30" s="34">
        <v>0</v>
      </c>
      <c r="G30" s="34">
        <v>0</v>
      </c>
      <c r="H30" s="34">
        <v>0</v>
      </c>
      <c r="I30" s="34">
        <v>0</v>
      </c>
      <c r="J30" s="34">
        <v>16857</v>
      </c>
      <c r="K30" s="34">
        <v>0</v>
      </c>
      <c r="L30" s="34">
        <v>353</v>
      </c>
      <c r="M30" s="34">
        <v>0</v>
      </c>
      <c r="N30" s="34">
        <v>0</v>
      </c>
      <c r="O30" s="34">
        <v>0</v>
      </c>
      <c r="P30" s="34">
        <v>0</v>
      </c>
      <c r="Q30" s="34">
        <v>0</v>
      </c>
      <c r="R30" s="34">
        <v>0</v>
      </c>
      <c r="S30" s="34">
        <v>0</v>
      </c>
      <c r="T30" s="34">
        <v>0</v>
      </c>
      <c r="U30" s="34">
        <v>0</v>
      </c>
      <c r="V30" s="34">
        <v>0</v>
      </c>
      <c r="W30" s="34">
        <v>0</v>
      </c>
      <c r="X30" s="34">
        <v>0</v>
      </c>
      <c r="Y30" s="34">
        <v>0</v>
      </c>
      <c r="Z30" s="34">
        <v>0</v>
      </c>
      <c r="AA30" s="34">
        <v>0</v>
      </c>
      <c r="AB30" s="34">
        <v>0</v>
      </c>
      <c r="AC30" s="34">
        <v>0</v>
      </c>
      <c r="AD30" s="34">
        <v>0</v>
      </c>
      <c r="AE30" s="34">
        <v>0</v>
      </c>
      <c r="AF30" s="34">
        <v>0</v>
      </c>
      <c r="AG30" s="34">
        <v>0</v>
      </c>
      <c r="AH30" s="34">
        <v>0</v>
      </c>
      <c r="AI30" s="34">
        <v>0</v>
      </c>
      <c r="AJ30" s="34">
        <v>0</v>
      </c>
      <c r="AK30" s="34">
        <v>0</v>
      </c>
      <c r="AL30" s="34">
        <v>0</v>
      </c>
      <c r="AM30" s="34">
        <v>0</v>
      </c>
      <c r="AN30" s="34">
        <v>0</v>
      </c>
      <c r="AO30" s="34">
        <v>0</v>
      </c>
      <c r="AP30" s="34">
        <v>0</v>
      </c>
      <c r="AQ30" s="34">
        <v>0</v>
      </c>
      <c r="AR30" s="34">
        <v>0</v>
      </c>
      <c r="AS30" s="34">
        <v>0</v>
      </c>
      <c r="AT30" s="34">
        <v>0</v>
      </c>
      <c r="AU30" s="34">
        <v>0</v>
      </c>
      <c r="AV30" s="34">
        <v>0</v>
      </c>
      <c r="AW30" s="34">
        <v>167</v>
      </c>
      <c r="AX30" s="34">
        <v>703</v>
      </c>
      <c r="AY30" s="34">
        <v>0</v>
      </c>
      <c r="AZ30" s="34">
        <v>0</v>
      </c>
      <c r="BA30" s="34">
        <v>0</v>
      </c>
      <c r="BB30" s="34">
        <v>0</v>
      </c>
      <c r="BC30" s="34">
        <v>0</v>
      </c>
      <c r="BD30" s="34">
        <v>0</v>
      </c>
      <c r="BE30" s="34">
        <v>0</v>
      </c>
      <c r="BF30" s="34">
        <v>0</v>
      </c>
      <c r="BG30" s="34">
        <v>0</v>
      </c>
      <c r="BH30" s="34">
        <v>0</v>
      </c>
      <c r="BI30" s="34">
        <v>0</v>
      </c>
      <c r="BJ30" s="34">
        <v>0</v>
      </c>
      <c r="BK30" s="34">
        <v>1458</v>
      </c>
      <c r="BL30" s="34">
        <v>407</v>
      </c>
      <c r="BM30" s="34">
        <v>64</v>
      </c>
      <c r="BN30" s="34">
        <v>527</v>
      </c>
      <c r="BO30" s="34">
        <v>235</v>
      </c>
      <c r="BP30" s="34">
        <v>0</v>
      </c>
      <c r="BQ30" s="34">
        <v>9</v>
      </c>
      <c r="BR30" s="34">
        <v>0</v>
      </c>
      <c r="BS30" s="34">
        <f t="shared" si="1"/>
        <v>2392</v>
      </c>
      <c r="BT30" s="34">
        <f t="shared" si="0"/>
        <v>20780</v>
      </c>
    </row>
    <row r="31" spans="1:72" ht="8.25" customHeight="1">
      <c r="A31" s="9" t="s">
        <v>318</v>
      </c>
      <c r="B31" s="5" t="s">
        <v>106</v>
      </c>
      <c r="C31" s="16">
        <v>0</v>
      </c>
      <c r="D31" s="16">
        <v>0</v>
      </c>
      <c r="E31" s="16">
        <v>0</v>
      </c>
      <c r="F31" s="16">
        <v>0</v>
      </c>
      <c r="G31" s="16">
        <v>0</v>
      </c>
      <c r="H31" s="16">
        <v>0</v>
      </c>
      <c r="I31" s="16">
        <v>0</v>
      </c>
      <c r="J31" s="16">
        <v>10411</v>
      </c>
      <c r="K31" s="16">
        <v>0</v>
      </c>
      <c r="L31" s="16">
        <v>3066</v>
      </c>
      <c r="M31" s="16">
        <v>0</v>
      </c>
      <c r="N31" s="16">
        <v>0</v>
      </c>
      <c r="O31" s="16">
        <v>0</v>
      </c>
      <c r="P31" s="16">
        <v>0</v>
      </c>
      <c r="Q31" s="16">
        <v>0</v>
      </c>
      <c r="R31" s="16">
        <v>0</v>
      </c>
      <c r="S31" s="16">
        <v>0</v>
      </c>
      <c r="T31" s="16">
        <v>0</v>
      </c>
      <c r="U31" s="16">
        <v>0</v>
      </c>
      <c r="V31" s="16">
        <v>0</v>
      </c>
      <c r="W31" s="16">
        <v>0</v>
      </c>
      <c r="X31" s="16">
        <v>29</v>
      </c>
      <c r="Y31" s="16">
        <v>0</v>
      </c>
      <c r="Z31" s="16">
        <v>2</v>
      </c>
      <c r="AA31" s="16">
        <v>0</v>
      </c>
      <c r="AB31" s="16">
        <v>0</v>
      </c>
      <c r="AC31" s="16">
        <v>0</v>
      </c>
      <c r="AD31" s="16">
        <v>0</v>
      </c>
      <c r="AE31" s="16">
        <v>0</v>
      </c>
      <c r="AF31" s="16">
        <v>0</v>
      </c>
      <c r="AG31" s="16">
        <v>0</v>
      </c>
      <c r="AH31" s="16">
        <v>0</v>
      </c>
      <c r="AI31" s="16">
        <v>0</v>
      </c>
      <c r="AJ31" s="16">
        <v>0</v>
      </c>
      <c r="AK31" s="16">
        <v>0</v>
      </c>
      <c r="AL31" s="16">
        <v>0</v>
      </c>
      <c r="AM31" s="16">
        <v>0</v>
      </c>
      <c r="AN31" s="16">
        <v>0</v>
      </c>
      <c r="AO31" s="16">
        <v>0</v>
      </c>
      <c r="AP31" s="16">
        <v>0</v>
      </c>
      <c r="AQ31" s="16">
        <v>0</v>
      </c>
      <c r="AR31" s="16">
        <v>26</v>
      </c>
      <c r="AS31" s="16">
        <v>0</v>
      </c>
      <c r="AT31" s="16">
        <v>0</v>
      </c>
      <c r="AU31" s="16">
        <v>0</v>
      </c>
      <c r="AV31" s="16">
        <v>0</v>
      </c>
      <c r="AW31" s="16">
        <v>148</v>
      </c>
      <c r="AX31" s="16">
        <v>2452</v>
      </c>
      <c r="AY31" s="16">
        <v>0</v>
      </c>
      <c r="AZ31" s="16">
        <v>0</v>
      </c>
      <c r="BA31" s="16">
        <v>0</v>
      </c>
      <c r="BB31" s="16">
        <v>0</v>
      </c>
      <c r="BC31" s="16">
        <v>0</v>
      </c>
      <c r="BD31" s="16">
        <v>0</v>
      </c>
      <c r="BE31" s="16">
        <v>0</v>
      </c>
      <c r="BF31" s="16">
        <v>1</v>
      </c>
      <c r="BG31" s="16">
        <v>0</v>
      </c>
      <c r="BH31" s="16">
        <v>0</v>
      </c>
      <c r="BI31" s="16">
        <v>0</v>
      </c>
      <c r="BJ31" s="16">
        <v>0</v>
      </c>
      <c r="BK31" s="16">
        <v>375</v>
      </c>
      <c r="BL31" s="16">
        <v>204</v>
      </c>
      <c r="BM31" s="16">
        <v>37</v>
      </c>
      <c r="BN31" s="16">
        <v>301</v>
      </c>
      <c r="BO31" s="16">
        <v>121</v>
      </c>
      <c r="BP31" s="16">
        <v>0</v>
      </c>
      <c r="BQ31" s="16">
        <v>76</v>
      </c>
      <c r="BR31" s="16">
        <v>0</v>
      </c>
      <c r="BS31" s="16">
        <f t="shared" si="1"/>
        <v>880</v>
      </c>
      <c r="BT31" s="16">
        <f t="shared" si="0"/>
        <v>17249</v>
      </c>
    </row>
    <row r="32" spans="1:72" ht="8.25" customHeight="1">
      <c r="A32" s="9" t="s">
        <v>319</v>
      </c>
      <c r="B32" s="5" t="s">
        <v>122</v>
      </c>
      <c r="C32" s="16">
        <v>35</v>
      </c>
      <c r="D32" s="16">
        <v>170</v>
      </c>
      <c r="E32" s="16">
        <v>3</v>
      </c>
      <c r="F32" s="16">
        <v>0</v>
      </c>
      <c r="G32" s="16">
        <v>0</v>
      </c>
      <c r="H32" s="16">
        <v>0</v>
      </c>
      <c r="I32" s="16">
        <v>0</v>
      </c>
      <c r="J32" s="16">
        <v>673</v>
      </c>
      <c r="K32" s="16">
        <v>3641</v>
      </c>
      <c r="L32" s="16">
        <v>8959</v>
      </c>
      <c r="M32" s="16">
        <v>2023</v>
      </c>
      <c r="N32" s="16">
        <v>0</v>
      </c>
      <c r="O32" s="16">
        <v>0</v>
      </c>
      <c r="P32" s="16">
        <v>0</v>
      </c>
      <c r="Q32" s="16">
        <v>0</v>
      </c>
      <c r="R32" s="16">
        <v>0</v>
      </c>
      <c r="S32" s="16">
        <v>0</v>
      </c>
      <c r="T32" s="16">
        <v>0</v>
      </c>
      <c r="U32" s="16">
        <v>0</v>
      </c>
      <c r="V32" s="16">
        <v>2622</v>
      </c>
      <c r="W32" s="16">
        <v>0</v>
      </c>
      <c r="X32" s="16">
        <v>914</v>
      </c>
      <c r="Y32" s="16">
        <v>0</v>
      </c>
      <c r="Z32" s="16">
        <v>1</v>
      </c>
      <c r="AA32" s="16">
        <v>0</v>
      </c>
      <c r="AB32" s="16">
        <v>0</v>
      </c>
      <c r="AC32" s="16">
        <v>0</v>
      </c>
      <c r="AD32" s="16">
        <v>0</v>
      </c>
      <c r="AE32" s="16">
        <v>0</v>
      </c>
      <c r="AF32" s="16">
        <v>0</v>
      </c>
      <c r="AG32" s="16">
        <v>0</v>
      </c>
      <c r="AH32" s="16">
        <v>0</v>
      </c>
      <c r="AI32" s="16">
        <v>0</v>
      </c>
      <c r="AJ32" s="16">
        <v>0</v>
      </c>
      <c r="AK32" s="16">
        <v>0</v>
      </c>
      <c r="AL32" s="16">
        <v>0</v>
      </c>
      <c r="AM32" s="16">
        <v>0</v>
      </c>
      <c r="AN32" s="16">
        <v>0</v>
      </c>
      <c r="AO32" s="16">
        <v>0</v>
      </c>
      <c r="AP32" s="16">
        <v>0</v>
      </c>
      <c r="AQ32" s="16">
        <v>0</v>
      </c>
      <c r="AR32" s="16">
        <v>30</v>
      </c>
      <c r="AS32" s="16">
        <v>0</v>
      </c>
      <c r="AT32" s="16">
        <v>0</v>
      </c>
      <c r="AU32" s="16">
        <v>0</v>
      </c>
      <c r="AV32" s="16">
        <v>0</v>
      </c>
      <c r="AW32" s="16">
        <v>6</v>
      </c>
      <c r="AX32" s="16">
        <v>1894</v>
      </c>
      <c r="AY32" s="16">
        <v>0</v>
      </c>
      <c r="AZ32" s="16">
        <v>0</v>
      </c>
      <c r="BA32" s="16">
        <v>0</v>
      </c>
      <c r="BB32" s="16">
        <v>0</v>
      </c>
      <c r="BC32" s="16">
        <v>4</v>
      </c>
      <c r="BD32" s="16">
        <v>0</v>
      </c>
      <c r="BE32" s="16">
        <v>0</v>
      </c>
      <c r="BF32" s="16">
        <v>2</v>
      </c>
      <c r="BG32" s="16">
        <v>0</v>
      </c>
      <c r="BH32" s="16">
        <v>0</v>
      </c>
      <c r="BI32" s="16">
        <v>3</v>
      </c>
      <c r="BJ32" s="16">
        <v>0</v>
      </c>
      <c r="BK32" s="16">
        <v>217</v>
      </c>
      <c r="BL32" s="16">
        <v>125</v>
      </c>
      <c r="BM32" s="16">
        <v>15</v>
      </c>
      <c r="BN32" s="16">
        <v>162</v>
      </c>
      <c r="BO32" s="16">
        <v>38</v>
      </c>
      <c r="BP32" s="16">
        <v>0</v>
      </c>
      <c r="BQ32" s="16">
        <v>13</v>
      </c>
      <c r="BR32" s="16">
        <v>0</v>
      </c>
      <c r="BS32" s="16">
        <f t="shared" si="1"/>
        <v>504</v>
      </c>
      <c r="BT32" s="16">
        <f t="shared" si="0"/>
        <v>21550</v>
      </c>
    </row>
    <row r="33" spans="1:72" ht="8.25" customHeight="1">
      <c r="A33" s="9" t="s">
        <v>218</v>
      </c>
      <c r="B33" s="5" t="s">
        <v>320</v>
      </c>
      <c r="C33" s="16">
        <v>0</v>
      </c>
      <c r="D33" s="16">
        <v>0</v>
      </c>
      <c r="E33" s="16">
        <v>0</v>
      </c>
      <c r="F33" s="16">
        <v>0</v>
      </c>
      <c r="G33" s="16">
        <v>0</v>
      </c>
      <c r="H33" s="16">
        <v>0</v>
      </c>
      <c r="I33" s="16">
        <v>0</v>
      </c>
      <c r="J33" s="16">
        <v>234</v>
      </c>
      <c r="K33" s="16">
        <v>0</v>
      </c>
      <c r="L33" s="16">
        <v>3974</v>
      </c>
      <c r="M33" s="16">
        <v>569</v>
      </c>
      <c r="N33" s="16">
        <v>0</v>
      </c>
      <c r="O33" s="16">
        <v>0</v>
      </c>
      <c r="P33" s="16">
        <v>0</v>
      </c>
      <c r="Q33" s="16">
        <v>0</v>
      </c>
      <c r="R33" s="16">
        <v>0</v>
      </c>
      <c r="S33" s="16">
        <v>0</v>
      </c>
      <c r="T33" s="16">
        <v>0</v>
      </c>
      <c r="U33" s="16">
        <v>0</v>
      </c>
      <c r="V33" s="16">
        <v>0</v>
      </c>
      <c r="W33" s="16">
        <v>0</v>
      </c>
      <c r="X33" s="16">
        <v>0</v>
      </c>
      <c r="Y33" s="16">
        <v>0</v>
      </c>
      <c r="Z33" s="16">
        <v>0</v>
      </c>
      <c r="AA33" s="16">
        <v>0</v>
      </c>
      <c r="AB33" s="16">
        <v>0</v>
      </c>
      <c r="AC33" s="16">
        <v>0</v>
      </c>
      <c r="AD33" s="16">
        <v>0</v>
      </c>
      <c r="AE33" s="16">
        <v>0</v>
      </c>
      <c r="AF33" s="16">
        <v>0</v>
      </c>
      <c r="AG33" s="16">
        <v>0</v>
      </c>
      <c r="AH33" s="16">
        <v>0</v>
      </c>
      <c r="AI33" s="16">
        <v>0</v>
      </c>
      <c r="AJ33" s="16">
        <v>0</v>
      </c>
      <c r="AK33" s="16">
        <v>0</v>
      </c>
      <c r="AL33" s="16">
        <v>0</v>
      </c>
      <c r="AM33" s="16">
        <v>0</v>
      </c>
      <c r="AN33" s="16">
        <v>0</v>
      </c>
      <c r="AO33" s="16">
        <v>0</v>
      </c>
      <c r="AP33" s="16">
        <v>0</v>
      </c>
      <c r="AQ33" s="16">
        <v>0</v>
      </c>
      <c r="AR33" s="16">
        <v>0</v>
      </c>
      <c r="AS33" s="16">
        <v>6</v>
      </c>
      <c r="AT33" s="16">
        <v>0</v>
      </c>
      <c r="AU33" s="16">
        <v>0</v>
      </c>
      <c r="AV33" s="16">
        <v>0</v>
      </c>
      <c r="AW33" s="16">
        <v>4</v>
      </c>
      <c r="AX33" s="16">
        <v>2032</v>
      </c>
      <c r="AY33" s="16">
        <v>0</v>
      </c>
      <c r="AZ33" s="16">
        <v>0</v>
      </c>
      <c r="BA33" s="16">
        <v>0</v>
      </c>
      <c r="BB33" s="16">
        <v>0</v>
      </c>
      <c r="BC33" s="16">
        <v>0</v>
      </c>
      <c r="BD33" s="16">
        <v>0</v>
      </c>
      <c r="BE33" s="16">
        <v>0</v>
      </c>
      <c r="BF33" s="16">
        <v>2</v>
      </c>
      <c r="BG33" s="16">
        <v>0</v>
      </c>
      <c r="BH33" s="16">
        <v>0</v>
      </c>
      <c r="BI33" s="16">
        <v>0</v>
      </c>
      <c r="BJ33" s="16">
        <v>0</v>
      </c>
      <c r="BK33" s="16">
        <v>900</v>
      </c>
      <c r="BL33" s="16">
        <v>489</v>
      </c>
      <c r="BM33" s="16">
        <v>66</v>
      </c>
      <c r="BN33" s="16">
        <v>635</v>
      </c>
      <c r="BO33" s="16">
        <v>125</v>
      </c>
      <c r="BP33" s="16">
        <v>0</v>
      </c>
      <c r="BQ33" s="16">
        <v>11</v>
      </c>
      <c r="BR33" s="16">
        <v>0</v>
      </c>
      <c r="BS33" s="16">
        <f t="shared" si="1"/>
        <v>2024</v>
      </c>
      <c r="BT33" s="16">
        <f t="shared" si="0"/>
        <v>9047</v>
      </c>
    </row>
    <row r="34" spans="1:72" ht="8.25" customHeight="1">
      <c r="A34" s="9" t="s">
        <v>220</v>
      </c>
      <c r="B34" s="5" t="s">
        <v>219</v>
      </c>
      <c r="C34" s="16">
        <v>1003</v>
      </c>
      <c r="D34" s="16">
        <v>5850</v>
      </c>
      <c r="E34" s="16">
        <v>15</v>
      </c>
      <c r="F34" s="16">
        <v>0</v>
      </c>
      <c r="G34" s="16">
        <v>0</v>
      </c>
      <c r="H34" s="16">
        <v>0</v>
      </c>
      <c r="I34" s="16">
        <v>0</v>
      </c>
      <c r="J34" s="16">
        <v>22513</v>
      </c>
      <c r="K34" s="16">
        <v>0</v>
      </c>
      <c r="L34" s="16">
        <v>45328</v>
      </c>
      <c r="M34" s="16">
        <v>0</v>
      </c>
      <c r="N34" s="16">
        <v>0</v>
      </c>
      <c r="O34" s="16">
        <v>0</v>
      </c>
      <c r="P34" s="16">
        <v>0</v>
      </c>
      <c r="Q34" s="16">
        <v>0</v>
      </c>
      <c r="R34" s="16">
        <v>0</v>
      </c>
      <c r="S34" s="16">
        <v>0</v>
      </c>
      <c r="T34" s="16">
        <v>0</v>
      </c>
      <c r="U34" s="16">
        <v>0</v>
      </c>
      <c r="V34" s="16">
        <v>12113</v>
      </c>
      <c r="W34" s="16">
        <v>4</v>
      </c>
      <c r="X34" s="16">
        <v>295</v>
      </c>
      <c r="Y34" s="16">
        <v>1705</v>
      </c>
      <c r="Z34" s="16">
        <v>0</v>
      </c>
      <c r="AA34" s="16">
        <v>0</v>
      </c>
      <c r="AB34" s="16">
        <v>0</v>
      </c>
      <c r="AC34" s="16">
        <v>0</v>
      </c>
      <c r="AD34" s="16">
        <v>0</v>
      </c>
      <c r="AE34" s="16">
        <v>0</v>
      </c>
      <c r="AF34" s="16">
        <v>0</v>
      </c>
      <c r="AG34" s="16">
        <v>0</v>
      </c>
      <c r="AH34" s="16">
        <v>0</v>
      </c>
      <c r="AI34" s="16">
        <v>0</v>
      </c>
      <c r="AJ34" s="16">
        <v>0</v>
      </c>
      <c r="AK34" s="16">
        <v>0</v>
      </c>
      <c r="AL34" s="16">
        <v>12</v>
      </c>
      <c r="AM34" s="16">
        <v>0</v>
      </c>
      <c r="AN34" s="16">
        <v>0</v>
      </c>
      <c r="AO34" s="16">
        <v>0</v>
      </c>
      <c r="AP34" s="16">
        <v>0</v>
      </c>
      <c r="AQ34" s="16">
        <v>0</v>
      </c>
      <c r="AR34" s="16">
        <v>1050</v>
      </c>
      <c r="AS34" s="16">
        <v>0</v>
      </c>
      <c r="AT34" s="16">
        <v>0</v>
      </c>
      <c r="AU34" s="16">
        <v>0</v>
      </c>
      <c r="AV34" s="16">
        <v>0</v>
      </c>
      <c r="AW34" s="16">
        <v>16</v>
      </c>
      <c r="AX34" s="16">
        <v>7032</v>
      </c>
      <c r="AY34" s="16">
        <v>0</v>
      </c>
      <c r="AZ34" s="16">
        <v>0</v>
      </c>
      <c r="BA34" s="16">
        <v>0</v>
      </c>
      <c r="BB34" s="16">
        <v>0</v>
      </c>
      <c r="BC34" s="16">
        <v>0</v>
      </c>
      <c r="BD34" s="16">
        <v>0</v>
      </c>
      <c r="BE34" s="16">
        <v>0</v>
      </c>
      <c r="BF34" s="16">
        <v>1</v>
      </c>
      <c r="BG34" s="16">
        <v>0</v>
      </c>
      <c r="BH34" s="16">
        <v>0</v>
      </c>
      <c r="BI34" s="16">
        <v>0</v>
      </c>
      <c r="BJ34" s="16">
        <v>0</v>
      </c>
      <c r="BK34" s="16">
        <v>269</v>
      </c>
      <c r="BL34" s="16">
        <v>153</v>
      </c>
      <c r="BM34" s="16">
        <v>20</v>
      </c>
      <c r="BN34" s="16">
        <v>210</v>
      </c>
      <c r="BO34" s="16">
        <v>55</v>
      </c>
      <c r="BP34" s="16">
        <v>0</v>
      </c>
      <c r="BQ34" s="16">
        <v>25</v>
      </c>
      <c r="BR34" s="16">
        <v>0</v>
      </c>
      <c r="BS34" s="16">
        <f t="shared" si="1"/>
        <v>632</v>
      </c>
      <c r="BT34" s="16">
        <f t="shared" si="0"/>
        <v>97669</v>
      </c>
    </row>
    <row r="35" spans="1:72" ht="8.25" customHeight="1">
      <c r="A35" s="9" t="s">
        <v>221</v>
      </c>
      <c r="B35" s="5" t="s">
        <v>123</v>
      </c>
      <c r="C35" s="16">
        <v>0</v>
      </c>
      <c r="D35" s="16">
        <v>0</v>
      </c>
      <c r="E35" s="16">
        <v>0</v>
      </c>
      <c r="F35" s="16">
        <v>0</v>
      </c>
      <c r="G35" s="16">
        <v>0</v>
      </c>
      <c r="H35" s="16">
        <v>0</v>
      </c>
      <c r="I35" s="16">
        <v>0</v>
      </c>
      <c r="J35" s="16">
        <v>0</v>
      </c>
      <c r="K35" s="16">
        <v>0</v>
      </c>
      <c r="L35" s="16">
        <v>376</v>
      </c>
      <c r="M35" s="16">
        <v>0</v>
      </c>
      <c r="N35" s="16">
        <v>0</v>
      </c>
      <c r="O35" s="16">
        <v>0</v>
      </c>
      <c r="P35" s="16">
        <v>0</v>
      </c>
      <c r="Q35" s="16">
        <v>0</v>
      </c>
      <c r="R35" s="16">
        <v>0</v>
      </c>
      <c r="S35" s="16">
        <v>0</v>
      </c>
      <c r="T35" s="16">
        <v>0</v>
      </c>
      <c r="U35" s="16">
        <v>0</v>
      </c>
      <c r="V35" s="16">
        <v>0</v>
      </c>
      <c r="W35" s="16">
        <v>0</v>
      </c>
      <c r="X35" s="16">
        <v>0</v>
      </c>
      <c r="Y35" s="16">
        <v>0</v>
      </c>
      <c r="Z35" s="16">
        <v>0</v>
      </c>
      <c r="AA35" s="16">
        <v>0</v>
      </c>
      <c r="AB35" s="16">
        <v>0</v>
      </c>
      <c r="AC35" s="16">
        <v>0</v>
      </c>
      <c r="AD35" s="16">
        <v>0</v>
      </c>
      <c r="AE35" s="16">
        <v>0</v>
      </c>
      <c r="AF35" s="16">
        <v>0</v>
      </c>
      <c r="AG35" s="16">
        <v>0</v>
      </c>
      <c r="AH35" s="16">
        <v>0</v>
      </c>
      <c r="AI35" s="16">
        <v>0</v>
      </c>
      <c r="AJ35" s="16">
        <v>0</v>
      </c>
      <c r="AK35" s="16">
        <v>0</v>
      </c>
      <c r="AL35" s="16">
        <v>0</v>
      </c>
      <c r="AM35" s="16">
        <v>0</v>
      </c>
      <c r="AN35" s="16">
        <v>0</v>
      </c>
      <c r="AO35" s="16">
        <v>0</v>
      </c>
      <c r="AP35" s="16">
        <v>0</v>
      </c>
      <c r="AQ35" s="16">
        <v>137</v>
      </c>
      <c r="AR35" s="16">
        <v>36</v>
      </c>
      <c r="AS35" s="16">
        <v>0</v>
      </c>
      <c r="AT35" s="16">
        <v>0</v>
      </c>
      <c r="AU35" s="16">
        <v>35</v>
      </c>
      <c r="AV35" s="16">
        <v>0</v>
      </c>
      <c r="AW35" s="16">
        <v>105</v>
      </c>
      <c r="AX35" s="16">
        <v>2934</v>
      </c>
      <c r="AY35" s="16">
        <v>0</v>
      </c>
      <c r="AZ35" s="16">
        <v>0</v>
      </c>
      <c r="BA35" s="16">
        <v>0</v>
      </c>
      <c r="BB35" s="16">
        <v>0</v>
      </c>
      <c r="BC35" s="16">
        <v>188</v>
      </c>
      <c r="BD35" s="16">
        <v>23</v>
      </c>
      <c r="BE35" s="16">
        <v>25</v>
      </c>
      <c r="BF35" s="16">
        <v>0</v>
      </c>
      <c r="BG35" s="16">
        <v>0</v>
      </c>
      <c r="BH35" s="16">
        <v>0</v>
      </c>
      <c r="BI35" s="16">
        <v>2</v>
      </c>
      <c r="BJ35" s="16">
        <v>0</v>
      </c>
      <c r="BK35" s="16">
        <v>188</v>
      </c>
      <c r="BL35" s="16">
        <v>107</v>
      </c>
      <c r="BM35" s="16">
        <v>15</v>
      </c>
      <c r="BN35" s="16">
        <v>138</v>
      </c>
      <c r="BO35" s="16">
        <v>73</v>
      </c>
      <c r="BP35" s="16">
        <v>0</v>
      </c>
      <c r="BQ35" s="16">
        <v>23</v>
      </c>
      <c r="BR35" s="16">
        <v>0</v>
      </c>
      <c r="BS35" s="16">
        <f t="shared" si="1"/>
        <v>433</v>
      </c>
      <c r="BT35" s="16">
        <f t="shared" si="0"/>
        <v>4405</v>
      </c>
    </row>
    <row r="36" spans="1:72" ht="8.25" customHeight="1">
      <c r="A36" s="21" t="s">
        <v>222</v>
      </c>
      <c r="B36" s="19" t="s">
        <v>107</v>
      </c>
      <c r="C36" s="34">
        <v>24</v>
      </c>
      <c r="D36" s="34">
        <v>82</v>
      </c>
      <c r="E36" s="34">
        <v>1</v>
      </c>
      <c r="F36" s="34">
        <v>0</v>
      </c>
      <c r="G36" s="34">
        <v>0</v>
      </c>
      <c r="H36" s="34">
        <v>0</v>
      </c>
      <c r="I36" s="34">
        <v>0</v>
      </c>
      <c r="J36" s="34">
        <v>0</v>
      </c>
      <c r="K36" s="34">
        <v>0</v>
      </c>
      <c r="L36" s="34">
        <v>696</v>
      </c>
      <c r="M36" s="34">
        <v>0</v>
      </c>
      <c r="N36" s="34">
        <v>0</v>
      </c>
      <c r="O36" s="34">
        <v>0</v>
      </c>
      <c r="P36" s="34">
        <v>0</v>
      </c>
      <c r="Q36" s="34">
        <v>0</v>
      </c>
      <c r="R36" s="34">
        <v>0</v>
      </c>
      <c r="S36" s="34">
        <v>0</v>
      </c>
      <c r="T36" s="34">
        <v>0</v>
      </c>
      <c r="U36" s="34">
        <v>0</v>
      </c>
      <c r="V36" s="34">
        <v>0</v>
      </c>
      <c r="W36" s="34">
        <v>0</v>
      </c>
      <c r="X36" s="34">
        <v>0</v>
      </c>
      <c r="Y36" s="34">
        <v>0</v>
      </c>
      <c r="Z36" s="34">
        <v>0</v>
      </c>
      <c r="AA36" s="34">
        <v>0</v>
      </c>
      <c r="AB36" s="34">
        <v>0</v>
      </c>
      <c r="AC36" s="34">
        <v>0</v>
      </c>
      <c r="AD36" s="34">
        <v>0</v>
      </c>
      <c r="AE36" s="34">
        <v>0</v>
      </c>
      <c r="AF36" s="34">
        <v>0</v>
      </c>
      <c r="AG36" s="34">
        <v>0</v>
      </c>
      <c r="AH36" s="34">
        <v>0</v>
      </c>
      <c r="AI36" s="34">
        <v>0</v>
      </c>
      <c r="AJ36" s="34">
        <v>0</v>
      </c>
      <c r="AK36" s="34">
        <v>0</v>
      </c>
      <c r="AL36" s="34">
        <v>0</v>
      </c>
      <c r="AM36" s="34">
        <v>0</v>
      </c>
      <c r="AN36" s="34">
        <v>0</v>
      </c>
      <c r="AO36" s="34">
        <v>0</v>
      </c>
      <c r="AP36" s="34">
        <v>0</v>
      </c>
      <c r="AQ36" s="34">
        <v>0</v>
      </c>
      <c r="AR36" s="34">
        <v>0</v>
      </c>
      <c r="AS36" s="34">
        <v>0</v>
      </c>
      <c r="AT36" s="34">
        <v>0</v>
      </c>
      <c r="AU36" s="34">
        <v>0</v>
      </c>
      <c r="AV36" s="34">
        <v>0</v>
      </c>
      <c r="AW36" s="34">
        <v>13</v>
      </c>
      <c r="AX36" s="34">
        <v>2137</v>
      </c>
      <c r="AY36" s="34">
        <v>0</v>
      </c>
      <c r="AZ36" s="34">
        <v>0</v>
      </c>
      <c r="BA36" s="34">
        <v>0</v>
      </c>
      <c r="BB36" s="34">
        <v>0</v>
      </c>
      <c r="BC36" s="34">
        <v>0</v>
      </c>
      <c r="BD36" s="34">
        <v>0</v>
      </c>
      <c r="BE36" s="34">
        <v>0</v>
      </c>
      <c r="BF36" s="34">
        <v>0</v>
      </c>
      <c r="BG36" s="34">
        <v>0</v>
      </c>
      <c r="BH36" s="34">
        <v>0</v>
      </c>
      <c r="BI36" s="34">
        <v>0</v>
      </c>
      <c r="BJ36" s="34">
        <v>0</v>
      </c>
      <c r="BK36" s="34">
        <v>647</v>
      </c>
      <c r="BL36" s="34">
        <v>350</v>
      </c>
      <c r="BM36" s="34">
        <v>44</v>
      </c>
      <c r="BN36" s="34">
        <v>454</v>
      </c>
      <c r="BO36" s="34">
        <v>112</v>
      </c>
      <c r="BP36" s="34">
        <v>0</v>
      </c>
      <c r="BQ36" s="34">
        <v>40</v>
      </c>
      <c r="BR36" s="34">
        <v>0</v>
      </c>
      <c r="BS36" s="34">
        <f t="shared" si="1"/>
        <v>1451</v>
      </c>
      <c r="BT36" s="34">
        <f t="shared" si="0"/>
        <v>4600</v>
      </c>
    </row>
    <row r="37" spans="1:72" ht="8.25" customHeight="1">
      <c r="A37" s="21" t="s">
        <v>223</v>
      </c>
      <c r="B37" s="19" t="s">
        <v>321</v>
      </c>
      <c r="C37" s="34">
        <v>30</v>
      </c>
      <c r="D37" s="34">
        <v>743</v>
      </c>
      <c r="E37" s="34">
        <v>1</v>
      </c>
      <c r="F37" s="34">
        <v>62</v>
      </c>
      <c r="G37" s="34">
        <v>0</v>
      </c>
      <c r="H37" s="34">
        <v>22</v>
      </c>
      <c r="I37" s="34">
        <v>0</v>
      </c>
      <c r="J37" s="34">
        <v>7998</v>
      </c>
      <c r="K37" s="34">
        <v>0</v>
      </c>
      <c r="L37" s="34">
        <v>18102</v>
      </c>
      <c r="M37" s="34">
        <v>4160</v>
      </c>
      <c r="N37" s="34">
        <v>0</v>
      </c>
      <c r="O37" s="34">
        <v>0</v>
      </c>
      <c r="P37" s="34">
        <v>0</v>
      </c>
      <c r="Q37" s="34">
        <v>0</v>
      </c>
      <c r="R37" s="34">
        <v>0</v>
      </c>
      <c r="S37" s="34">
        <v>2062</v>
      </c>
      <c r="T37" s="34">
        <v>0</v>
      </c>
      <c r="U37" s="34">
        <v>0</v>
      </c>
      <c r="V37" s="34">
        <v>0</v>
      </c>
      <c r="W37" s="34">
        <v>0</v>
      </c>
      <c r="X37" s="34">
        <v>982</v>
      </c>
      <c r="Y37" s="34">
        <v>0</v>
      </c>
      <c r="Z37" s="34">
        <v>0</v>
      </c>
      <c r="AA37" s="34">
        <v>0</v>
      </c>
      <c r="AB37" s="34">
        <v>0</v>
      </c>
      <c r="AC37" s="34">
        <v>0</v>
      </c>
      <c r="AD37" s="34">
        <v>0</v>
      </c>
      <c r="AE37" s="34">
        <v>0</v>
      </c>
      <c r="AF37" s="34">
        <v>0</v>
      </c>
      <c r="AG37" s="34">
        <v>0</v>
      </c>
      <c r="AH37" s="34">
        <v>0</v>
      </c>
      <c r="AI37" s="34">
        <v>0</v>
      </c>
      <c r="AJ37" s="34">
        <v>0</v>
      </c>
      <c r="AK37" s="34">
        <v>0</v>
      </c>
      <c r="AL37" s="34">
        <v>0</v>
      </c>
      <c r="AM37" s="34">
        <v>0</v>
      </c>
      <c r="AN37" s="34">
        <v>0</v>
      </c>
      <c r="AO37" s="34">
        <v>0</v>
      </c>
      <c r="AP37" s="34">
        <v>0</v>
      </c>
      <c r="AQ37" s="34">
        <v>0</v>
      </c>
      <c r="AR37" s="34">
        <v>6371</v>
      </c>
      <c r="AS37" s="34">
        <v>0</v>
      </c>
      <c r="AT37" s="34">
        <v>0</v>
      </c>
      <c r="AU37" s="34">
        <v>0</v>
      </c>
      <c r="AV37" s="34">
        <v>0</v>
      </c>
      <c r="AW37" s="34">
        <v>4</v>
      </c>
      <c r="AX37" s="34">
        <v>3676</v>
      </c>
      <c r="AY37" s="34">
        <v>0</v>
      </c>
      <c r="AZ37" s="34">
        <v>0</v>
      </c>
      <c r="BA37" s="34">
        <v>0</v>
      </c>
      <c r="BB37" s="34">
        <v>0</v>
      </c>
      <c r="BC37" s="34">
        <v>0</v>
      </c>
      <c r="BD37" s="34">
        <v>0</v>
      </c>
      <c r="BE37" s="34">
        <v>0</v>
      </c>
      <c r="BF37" s="34">
        <v>3</v>
      </c>
      <c r="BG37" s="34">
        <v>0</v>
      </c>
      <c r="BH37" s="34">
        <v>0</v>
      </c>
      <c r="BI37" s="34">
        <v>0</v>
      </c>
      <c r="BJ37" s="34">
        <v>0</v>
      </c>
      <c r="BK37" s="34">
        <v>173</v>
      </c>
      <c r="BL37" s="34">
        <v>89</v>
      </c>
      <c r="BM37" s="34">
        <v>8</v>
      </c>
      <c r="BN37" s="34">
        <v>102</v>
      </c>
      <c r="BO37" s="34">
        <v>29</v>
      </c>
      <c r="BP37" s="34">
        <v>0</v>
      </c>
      <c r="BQ37" s="34">
        <v>83</v>
      </c>
      <c r="BR37" s="34">
        <v>0</v>
      </c>
      <c r="BS37" s="34">
        <f t="shared" si="1"/>
        <v>364</v>
      </c>
      <c r="BT37" s="34">
        <f t="shared" si="0"/>
        <v>44700</v>
      </c>
    </row>
    <row r="38" spans="1:72" ht="8.25" customHeight="1">
      <c r="A38" s="21" t="s">
        <v>224</v>
      </c>
      <c r="B38" s="19" t="s">
        <v>108</v>
      </c>
      <c r="C38" s="34">
        <v>2327</v>
      </c>
      <c r="D38" s="34">
        <v>28453</v>
      </c>
      <c r="E38" s="34">
        <v>2570</v>
      </c>
      <c r="F38" s="34">
        <v>0</v>
      </c>
      <c r="G38" s="34">
        <v>0</v>
      </c>
      <c r="H38" s="34">
        <v>0</v>
      </c>
      <c r="I38" s="34">
        <v>0</v>
      </c>
      <c r="J38" s="34">
        <v>29195</v>
      </c>
      <c r="K38" s="34">
        <v>0</v>
      </c>
      <c r="L38" s="34">
        <v>1493</v>
      </c>
      <c r="M38" s="34">
        <v>0</v>
      </c>
      <c r="N38" s="34">
        <v>0</v>
      </c>
      <c r="O38" s="34">
        <v>0</v>
      </c>
      <c r="P38" s="34">
        <v>0</v>
      </c>
      <c r="Q38" s="34">
        <v>0</v>
      </c>
      <c r="R38" s="34">
        <v>0</v>
      </c>
      <c r="S38" s="34">
        <v>0</v>
      </c>
      <c r="T38" s="34">
        <v>0</v>
      </c>
      <c r="U38" s="34">
        <v>0</v>
      </c>
      <c r="V38" s="34">
        <v>0</v>
      </c>
      <c r="W38" s="34">
        <v>0</v>
      </c>
      <c r="X38" s="34">
        <v>0</v>
      </c>
      <c r="Y38" s="34">
        <v>0</v>
      </c>
      <c r="Z38" s="34">
        <v>0</v>
      </c>
      <c r="AA38" s="34">
        <v>0</v>
      </c>
      <c r="AB38" s="34">
        <v>0</v>
      </c>
      <c r="AC38" s="34">
        <v>0</v>
      </c>
      <c r="AD38" s="34">
        <v>0</v>
      </c>
      <c r="AE38" s="34">
        <v>0</v>
      </c>
      <c r="AF38" s="34">
        <v>0</v>
      </c>
      <c r="AG38" s="34">
        <v>0</v>
      </c>
      <c r="AH38" s="34">
        <v>0</v>
      </c>
      <c r="AI38" s="34">
        <v>0</v>
      </c>
      <c r="AJ38" s="34">
        <v>0</v>
      </c>
      <c r="AK38" s="34">
        <v>0</v>
      </c>
      <c r="AL38" s="34">
        <v>0</v>
      </c>
      <c r="AM38" s="34">
        <v>0</v>
      </c>
      <c r="AN38" s="34">
        <v>0</v>
      </c>
      <c r="AO38" s="34">
        <v>0</v>
      </c>
      <c r="AP38" s="34">
        <v>0</v>
      </c>
      <c r="AQ38" s="34">
        <v>0</v>
      </c>
      <c r="AR38" s="34">
        <v>0</v>
      </c>
      <c r="AS38" s="34">
        <v>0</v>
      </c>
      <c r="AT38" s="34">
        <v>0</v>
      </c>
      <c r="AU38" s="34">
        <v>0</v>
      </c>
      <c r="AV38" s="34">
        <v>0</v>
      </c>
      <c r="AW38" s="34">
        <v>0</v>
      </c>
      <c r="AX38" s="34">
        <v>0</v>
      </c>
      <c r="AY38" s="34">
        <v>0</v>
      </c>
      <c r="AZ38" s="34">
        <v>0</v>
      </c>
      <c r="BA38" s="34">
        <v>0</v>
      </c>
      <c r="BB38" s="34">
        <v>0</v>
      </c>
      <c r="BC38" s="34">
        <v>0</v>
      </c>
      <c r="BD38" s="34">
        <v>0</v>
      </c>
      <c r="BE38" s="34">
        <v>0</v>
      </c>
      <c r="BF38" s="34">
        <v>0</v>
      </c>
      <c r="BG38" s="34">
        <v>69</v>
      </c>
      <c r="BH38" s="34">
        <v>0</v>
      </c>
      <c r="BI38" s="34">
        <v>0</v>
      </c>
      <c r="BJ38" s="34">
        <v>0</v>
      </c>
      <c r="BK38" s="34">
        <v>114</v>
      </c>
      <c r="BL38" s="34">
        <v>85</v>
      </c>
      <c r="BM38" s="34">
        <v>0</v>
      </c>
      <c r="BN38" s="34">
        <v>13</v>
      </c>
      <c r="BO38" s="34">
        <v>12</v>
      </c>
      <c r="BP38" s="34">
        <v>45</v>
      </c>
      <c r="BQ38" s="34">
        <v>1189</v>
      </c>
      <c r="BR38" s="34">
        <v>0</v>
      </c>
      <c r="BS38" s="34">
        <f t="shared" si="1"/>
        <v>212</v>
      </c>
      <c r="BT38" s="34">
        <f t="shared" ref="BT38:BT69" si="2">SUM(C38:BR38)</f>
        <v>65565</v>
      </c>
    </row>
    <row r="39" spans="1:72" ht="8.25" customHeight="1">
      <c r="A39" s="21" t="s">
        <v>225</v>
      </c>
      <c r="B39" s="19" t="s">
        <v>109</v>
      </c>
      <c r="C39" s="34">
        <v>18</v>
      </c>
      <c r="D39" s="34">
        <v>207</v>
      </c>
      <c r="E39" s="34">
        <v>6</v>
      </c>
      <c r="F39" s="34">
        <v>0</v>
      </c>
      <c r="G39" s="34">
        <v>0</v>
      </c>
      <c r="H39" s="34">
        <v>0</v>
      </c>
      <c r="I39" s="34">
        <v>0</v>
      </c>
      <c r="J39" s="34">
        <v>7028</v>
      </c>
      <c r="K39" s="34">
        <v>0</v>
      </c>
      <c r="L39" s="34">
        <v>10083</v>
      </c>
      <c r="M39" s="34">
        <v>540</v>
      </c>
      <c r="N39" s="34">
        <v>0</v>
      </c>
      <c r="O39" s="34">
        <v>0</v>
      </c>
      <c r="P39" s="34">
        <v>0</v>
      </c>
      <c r="Q39" s="34">
        <v>0</v>
      </c>
      <c r="R39" s="34">
        <v>0</v>
      </c>
      <c r="S39" s="34">
        <v>0</v>
      </c>
      <c r="T39" s="34">
        <v>0</v>
      </c>
      <c r="U39" s="34">
        <v>0</v>
      </c>
      <c r="V39" s="34">
        <v>0</v>
      </c>
      <c r="W39" s="34">
        <v>0</v>
      </c>
      <c r="X39" s="34">
        <v>33</v>
      </c>
      <c r="Y39" s="34">
        <v>0</v>
      </c>
      <c r="Z39" s="34">
        <v>9</v>
      </c>
      <c r="AA39" s="34">
        <v>0</v>
      </c>
      <c r="AB39" s="34">
        <v>0</v>
      </c>
      <c r="AC39" s="34">
        <v>0</v>
      </c>
      <c r="AD39" s="34">
        <v>0</v>
      </c>
      <c r="AE39" s="34">
        <v>0</v>
      </c>
      <c r="AF39" s="34">
        <v>0</v>
      </c>
      <c r="AG39" s="34">
        <v>0</v>
      </c>
      <c r="AH39" s="34">
        <v>0</v>
      </c>
      <c r="AI39" s="34">
        <v>0</v>
      </c>
      <c r="AJ39" s="34">
        <v>1</v>
      </c>
      <c r="AK39" s="34">
        <v>0</v>
      </c>
      <c r="AL39" s="34">
        <v>0</v>
      </c>
      <c r="AM39" s="34">
        <v>0</v>
      </c>
      <c r="AN39" s="34">
        <v>0</v>
      </c>
      <c r="AO39" s="34">
        <v>0</v>
      </c>
      <c r="AP39" s="34">
        <v>0</v>
      </c>
      <c r="AQ39" s="34">
        <v>0</v>
      </c>
      <c r="AR39" s="34">
        <v>482</v>
      </c>
      <c r="AS39" s="34">
        <v>2</v>
      </c>
      <c r="AT39" s="34">
        <v>0</v>
      </c>
      <c r="AU39" s="34">
        <v>0</v>
      </c>
      <c r="AV39" s="34">
        <v>39</v>
      </c>
      <c r="AW39" s="34">
        <v>341</v>
      </c>
      <c r="AX39" s="34">
        <v>6926</v>
      </c>
      <c r="AY39" s="34">
        <v>0</v>
      </c>
      <c r="AZ39" s="34">
        <v>0</v>
      </c>
      <c r="BA39" s="34">
        <v>28</v>
      </c>
      <c r="BB39" s="34">
        <v>0</v>
      </c>
      <c r="BC39" s="34">
        <v>2</v>
      </c>
      <c r="BD39" s="34">
        <v>0</v>
      </c>
      <c r="BE39" s="34">
        <v>24</v>
      </c>
      <c r="BF39" s="34">
        <v>5</v>
      </c>
      <c r="BG39" s="34">
        <v>42</v>
      </c>
      <c r="BH39" s="34">
        <v>0</v>
      </c>
      <c r="BI39" s="34">
        <v>0</v>
      </c>
      <c r="BJ39" s="34">
        <v>0</v>
      </c>
      <c r="BK39" s="34">
        <v>1738</v>
      </c>
      <c r="BL39" s="34">
        <v>1395</v>
      </c>
      <c r="BM39" s="34">
        <v>236</v>
      </c>
      <c r="BN39" s="34">
        <v>4011</v>
      </c>
      <c r="BO39" s="34">
        <v>754</v>
      </c>
      <c r="BP39" s="34">
        <v>9</v>
      </c>
      <c r="BQ39" s="34">
        <v>53</v>
      </c>
      <c r="BR39" s="34">
        <v>0</v>
      </c>
      <c r="BS39" s="34">
        <f t="shared" si="1"/>
        <v>7144</v>
      </c>
      <c r="BT39" s="34">
        <f t="shared" si="2"/>
        <v>34012</v>
      </c>
    </row>
    <row r="40" spans="1:72" ht="8.25" customHeight="1">
      <c r="A40" s="21" t="s">
        <v>322</v>
      </c>
      <c r="B40" s="19" t="s">
        <v>226</v>
      </c>
      <c r="C40" s="34">
        <v>0</v>
      </c>
      <c r="D40" s="34">
        <v>0</v>
      </c>
      <c r="E40" s="34">
        <v>0</v>
      </c>
      <c r="F40" s="34">
        <v>0</v>
      </c>
      <c r="G40" s="34">
        <v>0</v>
      </c>
      <c r="H40" s="34">
        <v>0</v>
      </c>
      <c r="I40" s="34">
        <v>0</v>
      </c>
      <c r="J40" s="34">
        <v>721</v>
      </c>
      <c r="K40" s="34">
        <v>0</v>
      </c>
      <c r="L40" s="34">
        <v>2</v>
      </c>
      <c r="M40" s="34">
        <v>16070</v>
      </c>
      <c r="N40" s="34">
        <v>0</v>
      </c>
      <c r="O40" s="34">
        <v>0</v>
      </c>
      <c r="P40" s="34">
        <v>0</v>
      </c>
      <c r="Q40" s="34">
        <v>0</v>
      </c>
      <c r="R40" s="34">
        <v>0</v>
      </c>
      <c r="S40" s="34">
        <v>0</v>
      </c>
      <c r="T40" s="34">
        <v>0</v>
      </c>
      <c r="U40" s="34">
        <v>0</v>
      </c>
      <c r="V40" s="34">
        <v>0</v>
      </c>
      <c r="W40" s="34">
        <v>0</v>
      </c>
      <c r="X40" s="34">
        <v>0</v>
      </c>
      <c r="Y40" s="34">
        <v>0</v>
      </c>
      <c r="Z40" s="34">
        <v>0</v>
      </c>
      <c r="AA40" s="34">
        <v>0</v>
      </c>
      <c r="AB40" s="34">
        <v>0</v>
      </c>
      <c r="AC40" s="34">
        <v>0</v>
      </c>
      <c r="AD40" s="34">
        <v>0</v>
      </c>
      <c r="AE40" s="34">
        <v>0</v>
      </c>
      <c r="AF40" s="34">
        <v>0</v>
      </c>
      <c r="AG40" s="34">
        <v>0</v>
      </c>
      <c r="AH40" s="34">
        <v>0</v>
      </c>
      <c r="AI40" s="34">
        <v>0</v>
      </c>
      <c r="AJ40" s="34">
        <v>0</v>
      </c>
      <c r="AK40" s="34">
        <v>0</v>
      </c>
      <c r="AL40" s="34">
        <v>0</v>
      </c>
      <c r="AM40" s="34">
        <v>0</v>
      </c>
      <c r="AN40" s="34">
        <v>0</v>
      </c>
      <c r="AO40" s="34">
        <v>0</v>
      </c>
      <c r="AP40" s="34">
        <v>0</v>
      </c>
      <c r="AQ40" s="34">
        <v>1</v>
      </c>
      <c r="AR40" s="34">
        <v>15</v>
      </c>
      <c r="AS40" s="34">
        <v>5</v>
      </c>
      <c r="AT40" s="34">
        <v>0</v>
      </c>
      <c r="AU40" s="34">
        <v>10</v>
      </c>
      <c r="AV40" s="34">
        <v>0</v>
      </c>
      <c r="AW40" s="34">
        <v>948</v>
      </c>
      <c r="AX40" s="34">
        <v>54772</v>
      </c>
      <c r="AY40" s="34">
        <v>0</v>
      </c>
      <c r="AZ40" s="34">
        <v>0</v>
      </c>
      <c r="BA40" s="34">
        <v>0</v>
      </c>
      <c r="BB40" s="34">
        <v>0</v>
      </c>
      <c r="BC40" s="34">
        <v>128</v>
      </c>
      <c r="BD40" s="34">
        <v>0</v>
      </c>
      <c r="BE40" s="34">
        <v>2</v>
      </c>
      <c r="BF40" s="34">
        <v>0</v>
      </c>
      <c r="BG40" s="34">
        <v>0</v>
      </c>
      <c r="BH40" s="34">
        <v>0</v>
      </c>
      <c r="BI40" s="34">
        <v>1</v>
      </c>
      <c r="BJ40" s="34">
        <v>0</v>
      </c>
      <c r="BK40" s="34">
        <v>243</v>
      </c>
      <c r="BL40" s="34">
        <v>140</v>
      </c>
      <c r="BM40" s="34">
        <v>12</v>
      </c>
      <c r="BN40" s="34">
        <v>185</v>
      </c>
      <c r="BO40" s="34">
        <v>262</v>
      </c>
      <c r="BP40" s="34">
        <v>50</v>
      </c>
      <c r="BQ40" s="34">
        <v>15</v>
      </c>
      <c r="BR40" s="34">
        <v>0</v>
      </c>
      <c r="BS40" s="34">
        <f t="shared" si="1"/>
        <v>568</v>
      </c>
      <c r="BT40" s="34">
        <f t="shared" si="2"/>
        <v>73582</v>
      </c>
    </row>
    <row r="41" spans="1:72" ht="8.25" customHeight="1">
      <c r="A41" s="9" t="s">
        <v>323</v>
      </c>
      <c r="B41" s="5" t="s">
        <v>227</v>
      </c>
      <c r="C41" s="16">
        <v>0</v>
      </c>
      <c r="D41" s="16">
        <v>0</v>
      </c>
      <c r="E41" s="16">
        <v>0</v>
      </c>
      <c r="F41" s="16">
        <v>0</v>
      </c>
      <c r="G41" s="16">
        <v>0</v>
      </c>
      <c r="H41" s="16">
        <v>0</v>
      </c>
      <c r="I41" s="16">
        <v>0</v>
      </c>
      <c r="J41" s="16">
        <v>0</v>
      </c>
      <c r="K41" s="16">
        <v>0</v>
      </c>
      <c r="L41" s="16">
        <v>0</v>
      </c>
      <c r="M41" s="16">
        <v>0</v>
      </c>
      <c r="N41" s="16">
        <v>1991</v>
      </c>
      <c r="O41" s="16">
        <v>0</v>
      </c>
      <c r="P41" s="16">
        <v>0</v>
      </c>
      <c r="Q41" s="16">
        <v>0</v>
      </c>
      <c r="R41" s="16">
        <v>0</v>
      </c>
      <c r="S41" s="16">
        <v>0</v>
      </c>
      <c r="T41" s="16">
        <v>0</v>
      </c>
      <c r="U41" s="16">
        <v>0</v>
      </c>
      <c r="V41" s="16">
        <v>0</v>
      </c>
      <c r="W41" s="16">
        <v>0</v>
      </c>
      <c r="X41" s="16">
        <v>0</v>
      </c>
      <c r="Y41" s="16">
        <v>0</v>
      </c>
      <c r="Z41" s="16">
        <v>0</v>
      </c>
      <c r="AA41" s="16">
        <v>0</v>
      </c>
      <c r="AB41" s="16">
        <v>0</v>
      </c>
      <c r="AC41" s="16">
        <v>0</v>
      </c>
      <c r="AD41" s="16">
        <v>0</v>
      </c>
      <c r="AE41" s="16">
        <v>0</v>
      </c>
      <c r="AF41" s="16">
        <v>0</v>
      </c>
      <c r="AG41" s="16">
        <v>0</v>
      </c>
      <c r="AH41" s="16">
        <v>0</v>
      </c>
      <c r="AI41" s="16">
        <v>0</v>
      </c>
      <c r="AJ41" s="16">
        <v>0</v>
      </c>
      <c r="AK41" s="16">
        <v>0</v>
      </c>
      <c r="AL41" s="16">
        <v>0</v>
      </c>
      <c r="AM41" s="16">
        <v>0</v>
      </c>
      <c r="AN41" s="16">
        <v>0</v>
      </c>
      <c r="AO41" s="16">
        <v>0</v>
      </c>
      <c r="AP41" s="16">
        <v>0</v>
      </c>
      <c r="AQ41" s="16">
        <v>0</v>
      </c>
      <c r="AR41" s="16">
        <v>0</v>
      </c>
      <c r="AS41" s="16">
        <v>0</v>
      </c>
      <c r="AT41" s="16">
        <v>0</v>
      </c>
      <c r="AU41" s="16">
        <v>0</v>
      </c>
      <c r="AV41" s="16">
        <v>0</v>
      </c>
      <c r="AW41" s="16">
        <v>0</v>
      </c>
      <c r="AX41" s="16">
        <v>0</v>
      </c>
      <c r="AY41" s="16">
        <v>0</v>
      </c>
      <c r="AZ41" s="16">
        <v>0</v>
      </c>
      <c r="BA41" s="16">
        <v>0</v>
      </c>
      <c r="BB41" s="16">
        <v>0</v>
      </c>
      <c r="BC41" s="16">
        <v>0</v>
      </c>
      <c r="BD41" s="16">
        <v>0</v>
      </c>
      <c r="BE41" s="16">
        <v>0</v>
      </c>
      <c r="BF41" s="16">
        <v>0</v>
      </c>
      <c r="BG41" s="16">
        <v>0</v>
      </c>
      <c r="BH41" s="16">
        <v>0</v>
      </c>
      <c r="BI41" s="16">
        <v>0</v>
      </c>
      <c r="BJ41" s="16">
        <v>0</v>
      </c>
      <c r="BK41" s="16">
        <v>0</v>
      </c>
      <c r="BL41" s="16">
        <v>0</v>
      </c>
      <c r="BM41" s="16">
        <v>0</v>
      </c>
      <c r="BN41" s="16">
        <v>0</v>
      </c>
      <c r="BO41" s="16">
        <v>0</v>
      </c>
      <c r="BP41" s="16">
        <v>0</v>
      </c>
      <c r="BQ41" s="16">
        <v>0</v>
      </c>
      <c r="BR41" s="16">
        <v>0</v>
      </c>
      <c r="BS41" s="16">
        <f t="shared" si="1"/>
        <v>0</v>
      </c>
      <c r="BT41" s="16">
        <f t="shared" si="2"/>
        <v>1991</v>
      </c>
    </row>
    <row r="42" spans="1:72" ht="8.25" customHeight="1">
      <c r="A42" s="9" t="s">
        <v>228</v>
      </c>
      <c r="B42" s="5" t="s">
        <v>124</v>
      </c>
      <c r="C42" s="16">
        <v>359</v>
      </c>
      <c r="D42" s="16">
        <v>4</v>
      </c>
      <c r="E42" s="16">
        <v>0</v>
      </c>
      <c r="F42" s="16">
        <v>0</v>
      </c>
      <c r="G42" s="16">
        <v>0</v>
      </c>
      <c r="H42" s="16">
        <v>0</v>
      </c>
      <c r="I42" s="16">
        <v>0</v>
      </c>
      <c r="J42" s="16">
        <v>0</v>
      </c>
      <c r="K42" s="16">
        <v>0</v>
      </c>
      <c r="L42" s="16">
        <v>0</v>
      </c>
      <c r="M42" s="16">
        <v>0</v>
      </c>
      <c r="N42" s="16">
        <v>0</v>
      </c>
      <c r="O42" s="16">
        <v>11922</v>
      </c>
      <c r="P42" s="16">
        <v>10106</v>
      </c>
      <c r="Q42" s="16">
        <v>75</v>
      </c>
      <c r="R42" s="16">
        <v>0</v>
      </c>
      <c r="S42" s="16">
        <v>0</v>
      </c>
      <c r="T42" s="16">
        <v>0</v>
      </c>
      <c r="U42" s="16">
        <v>0</v>
      </c>
      <c r="V42" s="16">
        <v>0</v>
      </c>
      <c r="W42" s="16">
        <v>0</v>
      </c>
      <c r="X42" s="16">
        <v>0</v>
      </c>
      <c r="Y42" s="16">
        <v>0</v>
      </c>
      <c r="Z42" s="16">
        <v>309</v>
      </c>
      <c r="AA42" s="16">
        <v>135</v>
      </c>
      <c r="AB42" s="16">
        <v>0</v>
      </c>
      <c r="AC42" s="16">
        <v>0</v>
      </c>
      <c r="AD42" s="16">
        <v>0</v>
      </c>
      <c r="AE42" s="16">
        <v>47</v>
      </c>
      <c r="AF42" s="16">
        <v>0</v>
      </c>
      <c r="AG42" s="16">
        <v>0</v>
      </c>
      <c r="AH42" s="16">
        <v>0</v>
      </c>
      <c r="AI42" s="16">
        <v>0</v>
      </c>
      <c r="AJ42" s="16">
        <v>0</v>
      </c>
      <c r="AK42" s="16">
        <v>1</v>
      </c>
      <c r="AL42" s="16">
        <v>140</v>
      </c>
      <c r="AM42" s="16">
        <v>0</v>
      </c>
      <c r="AN42" s="16">
        <v>0</v>
      </c>
      <c r="AO42" s="16">
        <v>0</v>
      </c>
      <c r="AP42" s="16">
        <v>0</v>
      </c>
      <c r="AQ42" s="16">
        <v>0</v>
      </c>
      <c r="AR42" s="16">
        <v>0</v>
      </c>
      <c r="AS42" s="16">
        <v>0</v>
      </c>
      <c r="AT42" s="16">
        <v>0</v>
      </c>
      <c r="AU42" s="16">
        <v>0</v>
      </c>
      <c r="AV42" s="16">
        <v>0</v>
      </c>
      <c r="AW42" s="16">
        <v>0</v>
      </c>
      <c r="AX42" s="16">
        <v>0</v>
      </c>
      <c r="AY42" s="16">
        <v>0</v>
      </c>
      <c r="AZ42" s="16">
        <v>0</v>
      </c>
      <c r="BA42" s="16">
        <v>0</v>
      </c>
      <c r="BB42" s="16">
        <v>0</v>
      </c>
      <c r="BC42" s="16">
        <v>0</v>
      </c>
      <c r="BD42" s="16">
        <v>0</v>
      </c>
      <c r="BE42" s="16">
        <v>0</v>
      </c>
      <c r="BF42" s="16">
        <v>2</v>
      </c>
      <c r="BG42" s="16">
        <v>0</v>
      </c>
      <c r="BH42" s="16">
        <v>0</v>
      </c>
      <c r="BI42" s="16">
        <v>0</v>
      </c>
      <c r="BJ42" s="16">
        <v>0</v>
      </c>
      <c r="BK42" s="16">
        <v>0</v>
      </c>
      <c r="BL42" s="16">
        <v>0</v>
      </c>
      <c r="BM42" s="16">
        <v>0</v>
      </c>
      <c r="BN42" s="16">
        <v>0</v>
      </c>
      <c r="BO42" s="16">
        <v>0</v>
      </c>
      <c r="BP42" s="16">
        <v>0</v>
      </c>
      <c r="BQ42" s="16">
        <v>0</v>
      </c>
      <c r="BR42" s="16">
        <v>0</v>
      </c>
      <c r="BS42" s="16">
        <f t="shared" si="1"/>
        <v>0</v>
      </c>
      <c r="BT42" s="16">
        <f t="shared" si="2"/>
        <v>23100</v>
      </c>
    </row>
    <row r="43" spans="1:72" ht="8.25" customHeight="1">
      <c r="A43" s="9" t="s">
        <v>229</v>
      </c>
      <c r="B43" s="5" t="s">
        <v>125</v>
      </c>
      <c r="C43" s="16">
        <v>689</v>
      </c>
      <c r="D43" s="16">
        <v>0</v>
      </c>
      <c r="E43" s="16">
        <v>0</v>
      </c>
      <c r="F43" s="16">
        <v>223</v>
      </c>
      <c r="G43" s="16">
        <v>0</v>
      </c>
      <c r="H43" s="16">
        <v>0</v>
      </c>
      <c r="I43" s="16">
        <v>1</v>
      </c>
      <c r="J43" s="16">
        <v>0</v>
      </c>
      <c r="K43" s="16">
        <v>125</v>
      </c>
      <c r="L43" s="16">
        <v>218</v>
      </c>
      <c r="M43" s="16">
        <v>0</v>
      </c>
      <c r="N43" s="16">
        <v>0</v>
      </c>
      <c r="O43" s="16">
        <v>5316</v>
      </c>
      <c r="P43" s="16">
        <v>24274</v>
      </c>
      <c r="Q43" s="16">
        <v>4300</v>
      </c>
      <c r="R43" s="16">
        <v>0</v>
      </c>
      <c r="S43" s="16">
        <v>0</v>
      </c>
      <c r="T43" s="16">
        <v>0</v>
      </c>
      <c r="U43" s="16">
        <v>0</v>
      </c>
      <c r="V43" s="16">
        <v>0</v>
      </c>
      <c r="W43" s="16">
        <v>0</v>
      </c>
      <c r="X43" s="16">
        <v>19</v>
      </c>
      <c r="Y43" s="16">
        <v>0</v>
      </c>
      <c r="Z43" s="16">
        <v>35</v>
      </c>
      <c r="AA43" s="16">
        <v>34</v>
      </c>
      <c r="AB43" s="16">
        <v>10</v>
      </c>
      <c r="AC43" s="16">
        <v>0</v>
      </c>
      <c r="AD43" s="16">
        <v>0</v>
      </c>
      <c r="AE43" s="16">
        <v>74</v>
      </c>
      <c r="AF43" s="16">
        <v>0</v>
      </c>
      <c r="AG43" s="16">
        <v>5</v>
      </c>
      <c r="AH43" s="16">
        <v>0</v>
      </c>
      <c r="AI43" s="16">
        <v>0</v>
      </c>
      <c r="AJ43" s="16">
        <v>3108</v>
      </c>
      <c r="AK43" s="16">
        <v>71</v>
      </c>
      <c r="AL43" s="16">
        <v>2398</v>
      </c>
      <c r="AM43" s="16">
        <v>0</v>
      </c>
      <c r="AN43" s="16">
        <v>0</v>
      </c>
      <c r="AO43" s="16">
        <v>0</v>
      </c>
      <c r="AP43" s="16">
        <v>0</v>
      </c>
      <c r="AQ43" s="16">
        <v>0</v>
      </c>
      <c r="AR43" s="16">
        <v>7</v>
      </c>
      <c r="AS43" s="16">
        <v>0</v>
      </c>
      <c r="AT43" s="16">
        <v>0</v>
      </c>
      <c r="AU43" s="16">
        <v>0</v>
      </c>
      <c r="AV43" s="16">
        <v>0</v>
      </c>
      <c r="AW43" s="16">
        <v>0</v>
      </c>
      <c r="AX43" s="16">
        <v>0</v>
      </c>
      <c r="AY43" s="16">
        <v>0</v>
      </c>
      <c r="AZ43" s="16">
        <v>9</v>
      </c>
      <c r="BA43" s="16">
        <v>0</v>
      </c>
      <c r="BB43" s="16">
        <v>0</v>
      </c>
      <c r="BC43" s="16">
        <v>0</v>
      </c>
      <c r="BD43" s="16">
        <v>0</v>
      </c>
      <c r="BE43" s="16">
        <v>0</v>
      </c>
      <c r="BF43" s="16">
        <v>0</v>
      </c>
      <c r="BG43" s="16">
        <v>0</v>
      </c>
      <c r="BH43" s="16">
        <v>0</v>
      </c>
      <c r="BI43" s="16">
        <v>0</v>
      </c>
      <c r="BJ43" s="16">
        <v>0</v>
      </c>
      <c r="BK43" s="16">
        <v>4</v>
      </c>
      <c r="BL43" s="16">
        <v>0</v>
      </c>
      <c r="BM43" s="16">
        <v>0</v>
      </c>
      <c r="BN43" s="16">
        <v>0</v>
      </c>
      <c r="BO43" s="16">
        <v>0</v>
      </c>
      <c r="BP43" s="16">
        <v>0</v>
      </c>
      <c r="BQ43" s="16">
        <v>80</v>
      </c>
      <c r="BR43" s="16">
        <v>0</v>
      </c>
      <c r="BS43" s="16">
        <f t="shared" si="1"/>
        <v>4</v>
      </c>
      <c r="BT43" s="16">
        <f t="shared" si="2"/>
        <v>41000</v>
      </c>
    </row>
    <row r="44" spans="1:72" ht="8.25" customHeight="1">
      <c r="A44" s="9" t="s">
        <v>324</v>
      </c>
      <c r="B44" s="5" t="s">
        <v>230</v>
      </c>
      <c r="C44" s="16">
        <v>1357</v>
      </c>
      <c r="D44" s="16">
        <v>36</v>
      </c>
      <c r="E44" s="16">
        <v>6</v>
      </c>
      <c r="F44" s="16">
        <v>275</v>
      </c>
      <c r="G44" s="16">
        <v>309</v>
      </c>
      <c r="H44" s="16">
        <v>0</v>
      </c>
      <c r="I44" s="16">
        <v>13</v>
      </c>
      <c r="J44" s="16">
        <v>0</v>
      </c>
      <c r="K44" s="16">
        <v>345</v>
      </c>
      <c r="L44" s="16">
        <v>374</v>
      </c>
      <c r="M44" s="16">
        <v>0</v>
      </c>
      <c r="N44" s="16">
        <v>0</v>
      </c>
      <c r="O44" s="16">
        <v>8597</v>
      </c>
      <c r="P44" s="16">
        <v>1225</v>
      </c>
      <c r="Q44" s="16">
        <v>1836</v>
      </c>
      <c r="R44" s="16">
        <v>0</v>
      </c>
      <c r="S44" s="16">
        <v>380</v>
      </c>
      <c r="T44" s="16">
        <v>0</v>
      </c>
      <c r="U44" s="16">
        <v>0</v>
      </c>
      <c r="V44" s="16">
        <v>0</v>
      </c>
      <c r="W44" s="16">
        <v>0</v>
      </c>
      <c r="X44" s="16">
        <v>63</v>
      </c>
      <c r="Y44" s="16">
        <v>0</v>
      </c>
      <c r="Z44" s="16">
        <v>1</v>
      </c>
      <c r="AA44" s="16">
        <v>1384</v>
      </c>
      <c r="AB44" s="16">
        <v>36</v>
      </c>
      <c r="AC44" s="16">
        <v>0</v>
      </c>
      <c r="AD44" s="16">
        <v>0</v>
      </c>
      <c r="AE44" s="16">
        <v>3</v>
      </c>
      <c r="AF44" s="16">
        <v>0</v>
      </c>
      <c r="AG44" s="16">
        <v>13</v>
      </c>
      <c r="AH44" s="16">
        <v>16</v>
      </c>
      <c r="AI44" s="16">
        <v>4</v>
      </c>
      <c r="AJ44" s="16">
        <v>0</v>
      </c>
      <c r="AK44" s="16">
        <v>79</v>
      </c>
      <c r="AL44" s="16">
        <v>941</v>
      </c>
      <c r="AM44" s="16">
        <v>1</v>
      </c>
      <c r="AN44" s="16">
        <v>38</v>
      </c>
      <c r="AO44" s="16">
        <v>29</v>
      </c>
      <c r="AP44" s="16">
        <v>1160</v>
      </c>
      <c r="AQ44" s="16">
        <v>3</v>
      </c>
      <c r="AR44" s="16">
        <v>282</v>
      </c>
      <c r="AS44" s="16">
        <v>115</v>
      </c>
      <c r="AT44" s="16">
        <v>45</v>
      </c>
      <c r="AU44" s="16">
        <v>0</v>
      </c>
      <c r="AV44" s="16">
        <v>0</v>
      </c>
      <c r="AW44" s="16">
        <v>574</v>
      </c>
      <c r="AX44" s="16">
        <v>403</v>
      </c>
      <c r="AY44" s="16">
        <v>0</v>
      </c>
      <c r="AZ44" s="16">
        <v>0</v>
      </c>
      <c r="BA44" s="16">
        <v>0</v>
      </c>
      <c r="BB44" s="16">
        <v>0</v>
      </c>
      <c r="BC44" s="16">
        <v>0</v>
      </c>
      <c r="BD44" s="16">
        <v>0</v>
      </c>
      <c r="BE44" s="16">
        <v>0</v>
      </c>
      <c r="BF44" s="16">
        <v>3</v>
      </c>
      <c r="BG44" s="16">
        <v>0</v>
      </c>
      <c r="BH44" s="16">
        <v>0</v>
      </c>
      <c r="BI44" s="16">
        <v>25</v>
      </c>
      <c r="BJ44" s="16">
        <v>0</v>
      </c>
      <c r="BK44" s="16">
        <v>69</v>
      </c>
      <c r="BL44" s="16">
        <v>90</v>
      </c>
      <c r="BM44" s="16">
        <v>0</v>
      </c>
      <c r="BN44" s="16">
        <v>83</v>
      </c>
      <c r="BO44" s="16">
        <v>24</v>
      </c>
      <c r="BP44" s="16">
        <v>0</v>
      </c>
      <c r="BQ44" s="16">
        <v>1968</v>
      </c>
      <c r="BR44" s="16">
        <v>0</v>
      </c>
      <c r="BS44" s="16">
        <f t="shared" si="1"/>
        <v>242</v>
      </c>
      <c r="BT44" s="16">
        <f t="shared" si="2"/>
        <v>22205</v>
      </c>
    </row>
    <row r="45" spans="1:72" ht="8.25" customHeight="1">
      <c r="A45" s="9" t="s">
        <v>325</v>
      </c>
      <c r="B45" s="5" t="s">
        <v>74</v>
      </c>
      <c r="C45" s="16">
        <v>4</v>
      </c>
      <c r="D45" s="16">
        <v>2</v>
      </c>
      <c r="E45" s="16">
        <v>25</v>
      </c>
      <c r="F45" s="16">
        <v>2</v>
      </c>
      <c r="G45" s="16">
        <v>265</v>
      </c>
      <c r="H45" s="16">
        <v>0</v>
      </c>
      <c r="I45" s="16">
        <v>0</v>
      </c>
      <c r="J45" s="16">
        <v>17</v>
      </c>
      <c r="K45" s="16">
        <v>0</v>
      </c>
      <c r="L45" s="16">
        <v>14</v>
      </c>
      <c r="M45" s="16">
        <v>0</v>
      </c>
      <c r="N45" s="16">
        <v>0</v>
      </c>
      <c r="O45" s="16">
        <v>19</v>
      </c>
      <c r="P45" s="16">
        <v>4088</v>
      </c>
      <c r="Q45" s="16">
        <v>0</v>
      </c>
      <c r="R45" s="16">
        <v>0</v>
      </c>
      <c r="S45" s="16">
        <v>0</v>
      </c>
      <c r="T45" s="16">
        <v>0</v>
      </c>
      <c r="U45" s="16">
        <v>0</v>
      </c>
      <c r="V45" s="16">
        <v>0</v>
      </c>
      <c r="W45" s="16">
        <v>0</v>
      </c>
      <c r="X45" s="16">
        <v>22</v>
      </c>
      <c r="Y45" s="16">
        <v>0</v>
      </c>
      <c r="Z45" s="16">
        <v>0</v>
      </c>
      <c r="AA45" s="16">
        <v>0</v>
      </c>
      <c r="AB45" s="16">
        <v>36</v>
      </c>
      <c r="AC45" s="16">
        <v>15</v>
      </c>
      <c r="AD45" s="16">
        <v>0</v>
      </c>
      <c r="AE45" s="16">
        <v>122</v>
      </c>
      <c r="AF45" s="16">
        <v>0</v>
      </c>
      <c r="AG45" s="16">
        <v>2</v>
      </c>
      <c r="AH45" s="16">
        <v>2</v>
      </c>
      <c r="AI45" s="16">
        <v>0</v>
      </c>
      <c r="AJ45" s="16">
        <v>0</v>
      </c>
      <c r="AK45" s="16">
        <v>0</v>
      </c>
      <c r="AL45" s="16">
        <v>0</v>
      </c>
      <c r="AM45" s="16">
        <v>1</v>
      </c>
      <c r="AN45" s="16">
        <v>174</v>
      </c>
      <c r="AO45" s="16">
        <v>308</v>
      </c>
      <c r="AP45" s="16">
        <v>77</v>
      </c>
      <c r="AQ45" s="16">
        <v>1</v>
      </c>
      <c r="AR45" s="16">
        <v>853</v>
      </c>
      <c r="AS45" s="16">
        <v>500</v>
      </c>
      <c r="AT45" s="16">
        <v>22</v>
      </c>
      <c r="AU45" s="16">
        <v>265</v>
      </c>
      <c r="AV45" s="16">
        <v>265</v>
      </c>
      <c r="AW45" s="16">
        <v>187</v>
      </c>
      <c r="AX45" s="16">
        <v>427</v>
      </c>
      <c r="AY45" s="16">
        <v>0</v>
      </c>
      <c r="AZ45" s="16">
        <v>274</v>
      </c>
      <c r="BA45" s="16">
        <v>65</v>
      </c>
      <c r="BB45" s="16">
        <v>0</v>
      </c>
      <c r="BC45" s="16">
        <v>988</v>
      </c>
      <c r="BD45" s="16">
        <v>74</v>
      </c>
      <c r="BE45" s="16">
        <v>15</v>
      </c>
      <c r="BF45" s="16">
        <v>396</v>
      </c>
      <c r="BG45" s="16">
        <v>105</v>
      </c>
      <c r="BH45" s="16">
        <v>0</v>
      </c>
      <c r="BI45" s="16">
        <v>337</v>
      </c>
      <c r="BJ45" s="16">
        <v>489</v>
      </c>
      <c r="BK45" s="16">
        <v>1563</v>
      </c>
      <c r="BL45" s="16">
        <v>1289</v>
      </c>
      <c r="BM45" s="16">
        <v>0</v>
      </c>
      <c r="BN45" s="16">
        <v>195</v>
      </c>
      <c r="BO45" s="16">
        <v>71</v>
      </c>
      <c r="BP45" s="16">
        <v>261</v>
      </c>
      <c r="BQ45" s="16">
        <v>2163</v>
      </c>
      <c r="BR45" s="16">
        <v>0</v>
      </c>
      <c r="BS45" s="16">
        <f t="shared" si="1"/>
        <v>3047</v>
      </c>
      <c r="BT45" s="16">
        <f t="shared" si="2"/>
        <v>16000</v>
      </c>
    </row>
    <row r="46" spans="1:72" ht="8.25" customHeight="1">
      <c r="A46" s="21" t="s">
        <v>326</v>
      </c>
      <c r="B46" s="19" t="s">
        <v>231</v>
      </c>
      <c r="C46" s="34">
        <v>3</v>
      </c>
      <c r="D46" s="34">
        <v>1</v>
      </c>
      <c r="E46" s="34">
        <v>0</v>
      </c>
      <c r="F46" s="34">
        <v>0</v>
      </c>
      <c r="G46" s="34">
        <v>11</v>
      </c>
      <c r="H46" s="34">
        <v>0</v>
      </c>
      <c r="I46" s="34">
        <v>0</v>
      </c>
      <c r="J46" s="34">
        <v>7</v>
      </c>
      <c r="K46" s="34">
        <v>0</v>
      </c>
      <c r="L46" s="34">
        <v>18</v>
      </c>
      <c r="M46" s="34">
        <v>0</v>
      </c>
      <c r="N46" s="34">
        <v>0</v>
      </c>
      <c r="O46" s="34">
        <v>0</v>
      </c>
      <c r="P46" s="34">
        <v>0</v>
      </c>
      <c r="Q46" s="34">
        <v>11864</v>
      </c>
      <c r="R46" s="34">
        <v>0</v>
      </c>
      <c r="S46" s="34">
        <v>188</v>
      </c>
      <c r="T46" s="34">
        <v>0</v>
      </c>
      <c r="U46" s="34">
        <v>0</v>
      </c>
      <c r="V46" s="34">
        <v>0</v>
      </c>
      <c r="W46" s="34">
        <v>0</v>
      </c>
      <c r="X46" s="34">
        <v>3</v>
      </c>
      <c r="Y46" s="34">
        <v>0</v>
      </c>
      <c r="Z46" s="34">
        <v>0</v>
      </c>
      <c r="AA46" s="34">
        <v>0</v>
      </c>
      <c r="AB46" s="34">
        <v>0</v>
      </c>
      <c r="AC46" s="34">
        <v>0</v>
      </c>
      <c r="AD46" s="34">
        <v>0</v>
      </c>
      <c r="AE46" s="34">
        <v>75</v>
      </c>
      <c r="AF46" s="34">
        <v>0</v>
      </c>
      <c r="AG46" s="34">
        <v>0</v>
      </c>
      <c r="AH46" s="34">
        <v>0</v>
      </c>
      <c r="AI46" s="34">
        <v>1</v>
      </c>
      <c r="AJ46" s="34">
        <v>9</v>
      </c>
      <c r="AK46" s="34">
        <v>0</v>
      </c>
      <c r="AL46" s="34">
        <v>90</v>
      </c>
      <c r="AM46" s="34">
        <v>0</v>
      </c>
      <c r="AN46" s="34">
        <v>187</v>
      </c>
      <c r="AO46" s="34">
        <v>0</v>
      </c>
      <c r="AP46" s="34">
        <v>48</v>
      </c>
      <c r="AQ46" s="34">
        <v>0</v>
      </c>
      <c r="AR46" s="34">
        <v>0</v>
      </c>
      <c r="AS46" s="34">
        <v>0</v>
      </c>
      <c r="AT46" s="34">
        <v>0</v>
      </c>
      <c r="AU46" s="34">
        <v>0</v>
      </c>
      <c r="AV46" s="34">
        <v>0</v>
      </c>
      <c r="AW46" s="34">
        <v>1</v>
      </c>
      <c r="AX46" s="34">
        <v>0</v>
      </c>
      <c r="AY46" s="34">
        <v>0</v>
      </c>
      <c r="AZ46" s="34">
        <v>51</v>
      </c>
      <c r="BA46" s="34">
        <v>0</v>
      </c>
      <c r="BB46" s="34">
        <v>11</v>
      </c>
      <c r="BC46" s="34">
        <v>0</v>
      </c>
      <c r="BD46" s="34">
        <v>0</v>
      </c>
      <c r="BE46" s="34">
        <v>0</v>
      </c>
      <c r="BF46" s="34">
        <v>0</v>
      </c>
      <c r="BG46" s="34">
        <v>0</v>
      </c>
      <c r="BH46" s="34">
        <v>0</v>
      </c>
      <c r="BI46" s="34">
        <v>10</v>
      </c>
      <c r="BJ46" s="34">
        <v>148</v>
      </c>
      <c r="BK46" s="34">
        <v>37</v>
      </c>
      <c r="BL46" s="34">
        <v>1</v>
      </c>
      <c r="BM46" s="34">
        <v>0</v>
      </c>
      <c r="BN46" s="34">
        <v>0</v>
      </c>
      <c r="BO46" s="34">
        <v>0</v>
      </c>
      <c r="BP46" s="34">
        <v>0</v>
      </c>
      <c r="BQ46" s="34">
        <v>0</v>
      </c>
      <c r="BR46" s="34">
        <v>0</v>
      </c>
      <c r="BS46" s="34">
        <f t="shared" si="1"/>
        <v>38</v>
      </c>
      <c r="BT46" s="34">
        <f t="shared" si="2"/>
        <v>12764</v>
      </c>
    </row>
    <row r="47" spans="1:72" ht="8.25" customHeight="1">
      <c r="A47" s="21" t="s">
        <v>327</v>
      </c>
      <c r="B47" s="19" t="s">
        <v>328</v>
      </c>
      <c r="C47" s="34">
        <v>1175</v>
      </c>
      <c r="D47" s="34">
        <v>783</v>
      </c>
      <c r="E47" s="34">
        <v>51</v>
      </c>
      <c r="F47" s="34">
        <v>7</v>
      </c>
      <c r="G47" s="34">
        <v>0</v>
      </c>
      <c r="H47" s="34">
        <v>0</v>
      </c>
      <c r="I47" s="34">
        <v>0</v>
      </c>
      <c r="J47" s="34">
        <v>74</v>
      </c>
      <c r="K47" s="34">
        <v>0</v>
      </c>
      <c r="L47" s="34">
        <v>578</v>
      </c>
      <c r="M47" s="34">
        <v>207</v>
      </c>
      <c r="N47" s="34">
        <v>0</v>
      </c>
      <c r="O47" s="34">
        <v>47</v>
      </c>
      <c r="P47" s="34">
        <v>0</v>
      </c>
      <c r="Q47" s="34">
        <v>0</v>
      </c>
      <c r="R47" s="34">
        <v>11131</v>
      </c>
      <c r="S47" s="34">
        <v>1406</v>
      </c>
      <c r="T47" s="34">
        <v>0</v>
      </c>
      <c r="U47" s="34">
        <v>0</v>
      </c>
      <c r="V47" s="34">
        <v>0</v>
      </c>
      <c r="W47" s="34">
        <v>40</v>
      </c>
      <c r="X47" s="34">
        <v>79</v>
      </c>
      <c r="Y47" s="34">
        <v>0</v>
      </c>
      <c r="Z47" s="34">
        <v>0</v>
      </c>
      <c r="AA47" s="34">
        <v>0</v>
      </c>
      <c r="AB47" s="34">
        <v>77</v>
      </c>
      <c r="AC47" s="34">
        <v>23</v>
      </c>
      <c r="AD47" s="34">
        <v>0</v>
      </c>
      <c r="AE47" s="34">
        <v>532</v>
      </c>
      <c r="AF47" s="34">
        <v>0</v>
      </c>
      <c r="AG47" s="34">
        <v>4</v>
      </c>
      <c r="AH47" s="34">
        <v>574</v>
      </c>
      <c r="AI47" s="34">
        <v>318</v>
      </c>
      <c r="AJ47" s="34">
        <v>122</v>
      </c>
      <c r="AK47" s="34">
        <v>168</v>
      </c>
      <c r="AL47" s="34">
        <v>12411</v>
      </c>
      <c r="AM47" s="34">
        <v>0</v>
      </c>
      <c r="AN47" s="34">
        <v>462</v>
      </c>
      <c r="AO47" s="34">
        <v>9</v>
      </c>
      <c r="AP47" s="34">
        <v>9866</v>
      </c>
      <c r="AQ47" s="34">
        <v>0</v>
      </c>
      <c r="AR47" s="34">
        <v>4834</v>
      </c>
      <c r="AS47" s="34">
        <v>0</v>
      </c>
      <c r="AT47" s="34">
        <v>0</v>
      </c>
      <c r="AU47" s="34">
        <v>0</v>
      </c>
      <c r="AV47" s="34">
        <v>172</v>
      </c>
      <c r="AW47" s="34">
        <v>0</v>
      </c>
      <c r="AX47" s="34">
        <v>0</v>
      </c>
      <c r="AY47" s="34">
        <v>0</v>
      </c>
      <c r="AZ47" s="34">
        <v>219</v>
      </c>
      <c r="BA47" s="34">
        <v>0</v>
      </c>
      <c r="BB47" s="34">
        <v>0</v>
      </c>
      <c r="BC47" s="34">
        <v>0</v>
      </c>
      <c r="BD47" s="34">
        <v>621</v>
      </c>
      <c r="BE47" s="34">
        <v>0</v>
      </c>
      <c r="BF47" s="34">
        <v>0</v>
      </c>
      <c r="BG47" s="34">
        <v>0</v>
      </c>
      <c r="BH47" s="34">
        <v>0</v>
      </c>
      <c r="BI47" s="34">
        <v>212</v>
      </c>
      <c r="BJ47" s="34">
        <v>0</v>
      </c>
      <c r="BK47" s="34">
        <v>132</v>
      </c>
      <c r="BL47" s="34">
        <v>39</v>
      </c>
      <c r="BM47" s="34">
        <v>0</v>
      </c>
      <c r="BN47" s="34">
        <v>8</v>
      </c>
      <c r="BO47" s="34">
        <v>0</v>
      </c>
      <c r="BP47" s="34">
        <v>0</v>
      </c>
      <c r="BQ47" s="34">
        <v>483</v>
      </c>
      <c r="BR47" s="34">
        <v>0</v>
      </c>
      <c r="BS47" s="34">
        <f t="shared" si="1"/>
        <v>179</v>
      </c>
      <c r="BT47" s="34">
        <f t="shared" si="2"/>
        <v>46864</v>
      </c>
    </row>
    <row r="48" spans="1:72" ht="8.25" customHeight="1">
      <c r="A48" s="21" t="s">
        <v>232</v>
      </c>
      <c r="B48" s="19" t="s">
        <v>110</v>
      </c>
      <c r="C48" s="34">
        <v>0</v>
      </c>
      <c r="D48" s="34">
        <v>0</v>
      </c>
      <c r="E48" s="34">
        <v>0</v>
      </c>
      <c r="F48" s="34">
        <v>0</v>
      </c>
      <c r="G48" s="34">
        <v>0</v>
      </c>
      <c r="H48" s="34">
        <v>0</v>
      </c>
      <c r="I48" s="34">
        <v>0</v>
      </c>
      <c r="J48" s="34">
        <v>0</v>
      </c>
      <c r="K48" s="34">
        <v>0</v>
      </c>
      <c r="L48" s="34">
        <v>0</v>
      </c>
      <c r="M48" s="34">
        <v>0</v>
      </c>
      <c r="N48" s="34">
        <v>0</v>
      </c>
      <c r="O48" s="34">
        <v>0</v>
      </c>
      <c r="P48" s="34">
        <v>0</v>
      </c>
      <c r="Q48" s="34">
        <v>0</v>
      </c>
      <c r="R48" s="34">
        <v>0</v>
      </c>
      <c r="S48" s="34">
        <v>15495</v>
      </c>
      <c r="T48" s="34">
        <v>0</v>
      </c>
      <c r="U48" s="34">
        <v>0</v>
      </c>
      <c r="V48" s="34">
        <v>0</v>
      </c>
      <c r="W48" s="34">
        <v>73</v>
      </c>
      <c r="X48" s="34">
        <v>0</v>
      </c>
      <c r="Y48" s="34">
        <v>0</v>
      </c>
      <c r="Z48" s="34">
        <v>0</v>
      </c>
      <c r="AA48" s="34">
        <v>0</v>
      </c>
      <c r="AB48" s="34">
        <v>0</v>
      </c>
      <c r="AC48" s="34">
        <v>0</v>
      </c>
      <c r="AD48" s="34">
        <v>0</v>
      </c>
      <c r="AE48" s="34">
        <v>0</v>
      </c>
      <c r="AF48" s="34">
        <v>0</v>
      </c>
      <c r="AG48" s="34">
        <v>0</v>
      </c>
      <c r="AH48" s="34">
        <v>0</v>
      </c>
      <c r="AI48" s="34">
        <v>0</v>
      </c>
      <c r="AJ48" s="34">
        <v>0</v>
      </c>
      <c r="AK48" s="34">
        <v>0</v>
      </c>
      <c r="AL48" s="34">
        <v>0</v>
      </c>
      <c r="AM48" s="34">
        <v>0</v>
      </c>
      <c r="AN48" s="34">
        <v>0</v>
      </c>
      <c r="AO48" s="34">
        <v>0</v>
      </c>
      <c r="AP48" s="34">
        <v>0</v>
      </c>
      <c r="AQ48" s="34">
        <v>0</v>
      </c>
      <c r="AR48" s="34">
        <v>0</v>
      </c>
      <c r="AS48" s="34">
        <v>0</v>
      </c>
      <c r="AT48" s="34">
        <v>0</v>
      </c>
      <c r="AU48" s="34">
        <v>0</v>
      </c>
      <c r="AV48" s="34">
        <v>0</v>
      </c>
      <c r="AW48" s="34">
        <v>0</v>
      </c>
      <c r="AX48" s="34">
        <v>0</v>
      </c>
      <c r="AY48" s="34">
        <v>0</v>
      </c>
      <c r="AZ48" s="34">
        <v>0</v>
      </c>
      <c r="BA48" s="34">
        <v>0</v>
      </c>
      <c r="BB48" s="34">
        <v>0</v>
      </c>
      <c r="BC48" s="34">
        <v>0</v>
      </c>
      <c r="BD48" s="34">
        <v>0</v>
      </c>
      <c r="BE48" s="34">
        <v>0</v>
      </c>
      <c r="BF48" s="34">
        <v>0</v>
      </c>
      <c r="BG48" s="34">
        <v>0</v>
      </c>
      <c r="BH48" s="34">
        <v>0</v>
      </c>
      <c r="BI48" s="34">
        <v>0</v>
      </c>
      <c r="BJ48" s="34">
        <v>0</v>
      </c>
      <c r="BK48" s="34">
        <v>0</v>
      </c>
      <c r="BL48" s="34">
        <v>0</v>
      </c>
      <c r="BM48" s="34">
        <v>0</v>
      </c>
      <c r="BN48" s="34">
        <v>0</v>
      </c>
      <c r="BO48" s="34">
        <v>0</v>
      </c>
      <c r="BP48" s="34">
        <v>0</v>
      </c>
      <c r="BQ48" s="34">
        <v>0</v>
      </c>
      <c r="BR48" s="34">
        <v>0</v>
      </c>
      <c r="BS48" s="34">
        <f t="shared" si="1"/>
        <v>0</v>
      </c>
      <c r="BT48" s="34">
        <f t="shared" si="2"/>
        <v>15568</v>
      </c>
    </row>
    <row r="49" spans="1:72" ht="8.25" customHeight="1">
      <c r="A49" s="21" t="s">
        <v>329</v>
      </c>
      <c r="B49" s="19" t="s">
        <v>233</v>
      </c>
      <c r="C49" s="34">
        <v>1084</v>
      </c>
      <c r="D49" s="34">
        <v>353</v>
      </c>
      <c r="E49" s="34">
        <v>40</v>
      </c>
      <c r="F49" s="34">
        <v>4</v>
      </c>
      <c r="G49" s="34">
        <v>107</v>
      </c>
      <c r="H49" s="34">
        <v>465</v>
      </c>
      <c r="I49" s="34">
        <v>51</v>
      </c>
      <c r="J49" s="34">
        <v>7890</v>
      </c>
      <c r="K49" s="34">
        <v>44</v>
      </c>
      <c r="L49" s="34">
        <v>8763</v>
      </c>
      <c r="M49" s="34">
        <v>511</v>
      </c>
      <c r="N49" s="34">
        <v>1746</v>
      </c>
      <c r="O49" s="34">
        <v>1416</v>
      </c>
      <c r="P49" s="34">
        <v>692</v>
      </c>
      <c r="Q49" s="34">
        <v>1211</v>
      </c>
      <c r="R49" s="34">
        <v>3734</v>
      </c>
      <c r="S49" s="34">
        <v>22115</v>
      </c>
      <c r="T49" s="34">
        <v>2517</v>
      </c>
      <c r="U49" s="34">
        <v>358</v>
      </c>
      <c r="V49" s="34">
        <v>198</v>
      </c>
      <c r="W49" s="34">
        <v>161</v>
      </c>
      <c r="X49" s="34">
        <v>450</v>
      </c>
      <c r="Y49" s="34">
        <v>3510</v>
      </c>
      <c r="Z49" s="34">
        <v>2138</v>
      </c>
      <c r="AA49" s="34">
        <v>5468</v>
      </c>
      <c r="AB49" s="34">
        <v>4565</v>
      </c>
      <c r="AC49" s="34">
        <v>54</v>
      </c>
      <c r="AD49" s="34">
        <v>18</v>
      </c>
      <c r="AE49" s="34">
        <v>3058</v>
      </c>
      <c r="AF49" s="34">
        <v>1609</v>
      </c>
      <c r="AG49" s="34">
        <v>826</v>
      </c>
      <c r="AH49" s="34">
        <v>291</v>
      </c>
      <c r="AI49" s="34">
        <v>693</v>
      </c>
      <c r="AJ49" s="34">
        <v>1521</v>
      </c>
      <c r="AK49" s="34">
        <v>94</v>
      </c>
      <c r="AL49" s="34">
        <v>2202</v>
      </c>
      <c r="AM49" s="34">
        <v>24</v>
      </c>
      <c r="AN49" s="34">
        <v>63</v>
      </c>
      <c r="AO49" s="34">
        <v>92</v>
      </c>
      <c r="AP49" s="34">
        <v>554</v>
      </c>
      <c r="AQ49" s="34">
        <v>1263</v>
      </c>
      <c r="AR49" s="34">
        <v>12750</v>
      </c>
      <c r="AS49" s="34">
        <v>341</v>
      </c>
      <c r="AT49" s="34">
        <v>122</v>
      </c>
      <c r="AU49" s="34">
        <v>17</v>
      </c>
      <c r="AV49" s="34">
        <v>763</v>
      </c>
      <c r="AW49" s="34">
        <v>291</v>
      </c>
      <c r="AX49" s="34">
        <v>2375</v>
      </c>
      <c r="AY49" s="34">
        <v>1536</v>
      </c>
      <c r="AZ49" s="34">
        <v>245</v>
      </c>
      <c r="BA49" s="34">
        <v>53</v>
      </c>
      <c r="BB49" s="34">
        <v>1850</v>
      </c>
      <c r="BC49" s="34">
        <v>2732</v>
      </c>
      <c r="BD49" s="34">
        <v>556</v>
      </c>
      <c r="BE49" s="34">
        <v>3100</v>
      </c>
      <c r="BF49" s="34">
        <v>850</v>
      </c>
      <c r="BG49" s="34">
        <v>1354</v>
      </c>
      <c r="BH49" s="34">
        <v>1109</v>
      </c>
      <c r="BI49" s="34">
        <v>4839</v>
      </c>
      <c r="BJ49" s="34">
        <v>83</v>
      </c>
      <c r="BK49" s="34">
        <v>1515</v>
      </c>
      <c r="BL49" s="34">
        <v>1211</v>
      </c>
      <c r="BM49" s="34">
        <v>1040</v>
      </c>
      <c r="BN49" s="34">
        <v>390</v>
      </c>
      <c r="BO49" s="34">
        <v>1393</v>
      </c>
      <c r="BP49" s="34">
        <v>42</v>
      </c>
      <c r="BQ49" s="34">
        <v>1087</v>
      </c>
      <c r="BR49" s="34">
        <v>0</v>
      </c>
      <c r="BS49" s="34">
        <f t="shared" si="1"/>
        <v>3116</v>
      </c>
      <c r="BT49" s="34">
        <f t="shared" si="2"/>
        <v>123597</v>
      </c>
    </row>
    <row r="50" spans="1:72" ht="8.25" customHeight="1">
      <c r="A50" s="21" t="s">
        <v>330</v>
      </c>
      <c r="B50" s="19" t="s">
        <v>234</v>
      </c>
      <c r="C50" s="34">
        <v>16</v>
      </c>
      <c r="D50" s="34">
        <v>0</v>
      </c>
      <c r="E50" s="34">
        <v>4</v>
      </c>
      <c r="F50" s="34">
        <v>0</v>
      </c>
      <c r="G50" s="34">
        <v>21</v>
      </c>
      <c r="H50" s="34">
        <v>50</v>
      </c>
      <c r="I50" s="34">
        <v>8</v>
      </c>
      <c r="J50" s="34">
        <v>108</v>
      </c>
      <c r="K50" s="34">
        <v>40</v>
      </c>
      <c r="L50" s="34">
        <v>129</v>
      </c>
      <c r="M50" s="34">
        <v>460</v>
      </c>
      <c r="N50" s="34">
        <v>0</v>
      </c>
      <c r="O50" s="34">
        <v>17</v>
      </c>
      <c r="P50" s="34">
        <v>15</v>
      </c>
      <c r="Q50" s="34">
        <v>5</v>
      </c>
      <c r="R50" s="34">
        <v>52</v>
      </c>
      <c r="S50" s="34">
        <v>313</v>
      </c>
      <c r="T50" s="34">
        <v>1695</v>
      </c>
      <c r="U50" s="34">
        <v>7</v>
      </c>
      <c r="V50" s="34">
        <v>24</v>
      </c>
      <c r="W50" s="34">
        <v>1</v>
      </c>
      <c r="X50" s="34">
        <v>38</v>
      </c>
      <c r="Y50" s="34">
        <v>0</v>
      </c>
      <c r="Z50" s="34">
        <v>16</v>
      </c>
      <c r="AA50" s="34">
        <v>41</v>
      </c>
      <c r="AB50" s="34">
        <v>13</v>
      </c>
      <c r="AC50" s="34">
        <v>29</v>
      </c>
      <c r="AD50" s="34">
        <v>2</v>
      </c>
      <c r="AE50" s="34">
        <v>36</v>
      </c>
      <c r="AF50" s="34">
        <v>268</v>
      </c>
      <c r="AG50" s="34">
        <v>13</v>
      </c>
      <c r="AH50" s="34">
        <v>32</v>
      </c>
      <c r="AI50" s="34">
        <v>33</v>
      </c>
      <c r="AJ50" s="34">
        <v>30</v>
      </c>
      <c r="AK50" s="34">
        <v>6</v>
      </c>
      <c r="AL50" s="34">
        <v>40</v>
      </c>
      <c r="AM50" s="34">
        <v>0</v>
      </c>
      <c r="AN50" s="34">
        <v>31</v>
      </c>
      <c r="AO50" s="34">
        <v>15</v>
      </c>
      <c r="AP50" s="34">
        <v>46</v>
      </c>
      <c r="AQ50" s="34">
        <v>135</v>
      </c>
      <c r="AR50" s="34">
        <v>12604</v>
      </c>
      <c r="AS50" s="34">
        <v>63</v>
      </c>
      <c r="AT50" s="34">
        <v>1</v>
      </c>
      <c r="AU50" s="34">
        <v>41</v>
      </c>
      <c r="AV50" s="34">
        <v>87</v>
      </c>
      <c r="AW50" s="34">
        <v>3</v>
      </c>
      <c r="AX50" s="34">
        <v>79</v>
      </c>
      <c r="AY50" s="34">
        <v>1783</v>
      </c>
      <c r="AZ50" s="34">
        <v>292</v>
      </c>
      <c r="BA50" s="34">
        <v>859</v>
      </c>
      <c r="BB50" s="34">
        <v>1079</v>
      </c>
      <c r="BC50" s="34">
        <v>2417</v>
      </c>
      <c r="BD50" s="34">
        <v>498</v>
      </c>
      <c r="BE50" s="34">
        <v>902</v>
      </c>
      <c r="BF50" s="34">
        <v>437</v>
      </c>
      <c r="BG50" s="34">
        <v>6943</v>
      </c>
      <c r="BH50" s="34">
        <v>99</v>
      </c>
      <c r="BI50" s="34">
        <v>2521</v>
      </c>
      <c r="BJ50" s="34">
        <v>2</v>
      </c>
      <c r="BK50" s="34">
        <v>2010</v>
      </c>
      <c r="BL50" s="34">
        <v>410</v>
      </c>
      <c r="BM50" s="34">
        <v>14</v>
      </c>
      <c r="BN50" s="34">
        <v>205</v>
      </c>
      <c r="BO50" s="34">
        <v>30</v>
      </c>
      <c r="BP50" s="34">
        <v>517</v>
      </c>
      <c r="BQ50" s="34">
        <v>544</v>
      </c>
      <c r="BR50" s="34">
        <v>0</v>
      </c>
      <c r="BS50" s="34">
        <f t="shared" si="1"/>
        <v>2625</v>
      </c>
      <c r="BT50" s="34">
        <f t="shared" si="2"/>
        <v>38229</v>
      </c>
    </row>
    <row r="51" spans="1:72" ht="8.25" customHeight="1">
      <c r="A51" s="9" t="s">
        <v>235</v>
      </c>
      <c r="B51" s="5" t="s">
        <v>113</v>
      </c>
      <c r="C51" s="16">
        <v>0</v>
      </c>
      <c r="D51" s="16">
        <v>0</v>
      </c>
      <c r="E51" s="16">
        <v>0</v>
      </c>
      <c r="F51" s="16">
        <v>0</v>
      </c>
      <c r="G51" s="16">
        <v>3749</v>
      </c>
      <c r="H51" s="16">
        <v>0</v>
      </c>
      <c r="I51" s="16">
        <v>0</v>
      </c>
      <c r="J51" s="16">
        <v>0</v>
      </c>
      <c r="K51" s="16">
        <v>0</v>
      </c>
      <c r="L51" s="16">
        <v>0</v>
      </c>
      <c r="M51" s="16">
        <v>0</v>
      </c>
      <c r="N51" s="16">
        <v>0</v>
      </c>
      <c r="O51" s="16">
        <v>0</v>
      </c>
      <c r="P51" s="16">
        <v>0</v>
      </c>
      <c r="Q51" s="16">
        <v>0</v>
      </c>
      <c r="R51" s="16">
        <v>0</v>
      </c>
      <c r="S51" s="16">
        <v>0</v>
      </c>
      <c r="T51" s="16">
        <v>0</v>
      </c>
      <c r="U51" s="16">
        <v>0</v>
      </c>
      <c r="V51" s="16">
        <v>0</v>
      </c>
      <c r="W51" s="16">
        <v>0</v>
      </c>
      <c r="X51" s="16">
        <v>0</v>
      </c>
      <c r="Y51" s="16">
        <v>0</v>
      </c>
      <c r="Z51" s="16">
        <v>0</v>
      </c>
      <c r="AA51" s="16">
        <v>0</v>
      </c>
      <c r="AB51" s="16">
        <v>0</v>
      </c>
      <c r="AC51" s="16">
        <v>0</v>
      </c>
      <c r="AD51" s="16">
        <v>0</v>
      </c>
      <c r="AE51" s="16">
        <v>0</v>
      </c>
      <c r="AF51" s="16">
        <v>0</v>
      </c>
      <c r="AG51" s="16">
        <v>0</v>
      </c>
      <c r="AH51" s="16">
        <v>0</v>
      </c>
      <c r="AI51" s="16">
        <v>0</v>
      </c>
      <c r="AJ51" s="16">
        <v>0</v>
      </c>
      <c r="AK51" s="16">
        <v>0</v>
      </c>
      <c r="AL51" s="16">
        <v>0</v>
      </c>
      <c r="AM51" s="16">
        <v>0</v>
      </c>
      <c r="AN51" s="16">
        <v>0</v>
      </c>
      <c r="AO51" s="16">
        <v>0</v>
      </c>
      <c r="AP51" s="16">
        <v>0</v>
      </c>
      <c r="AQ51" s="16">
        <v>0</v>
      </c>
      <c r="AR51" s="16">
        <v>0</v>
      </c>
      <c r="AS51" s="16">
        <v>0</v>
      </c>
      <c r="AT51" s="16">
        <v>0</v>
      </c>
      <c r="AU51" s="16">
        <v>14777</v>
      </c>
      <c r="AV51" s="16">
        <v>0</v>
      </c>
      <c r="AW51" s="16">
        <v>0</v>
      </c>
      <c r="AX51" s="16">
        <v>0</v>
      </c>
      <c r="AY51" s="16">
        <v>0</v>
      </c>
      <c r="AZ51" s="16">
        <v>0</v>
      </c>
      <c r="BA51" s="16">
        <v>0</v>
      </c>
      <c r="BB51" s="16">
        <v>0</v>
      </c>
      <c r="BC51" s="16">
        <v>0</v>
      </c>
      <c r="BD51" s="16">
        <v>0</v>
      </c>
      <c r="BE51" s="16">
        <v>0</v>
      </c>
      <c r="BF51" s="16">
        <v>0</v>
      </c>
      <c r="BG51" s="16">
        <v>0</v>
      </c>
      <c r="BH51" s="16">
        <v>0</v>
      </c>
      <c r="BI51" s="16">
        <v>0</v>
      </c>
      <c r="BJ51" s="16">
        <v>0</v>
      </c>
      <c r="BK51" s="16">
        <v>637</v>
      </c>
      <c r="BL51" s="16">
        <v>0</v>
      </c>
      <c r="BM51" s="16">
        <v>0</v>
      </c>
      <c r="BN51" s="16">
        <v>0</v>
      </c>
      <c r="BO51" s="16">
        <v>0</v>
      </c>
      <c r="BP51" s="16">
        <v>0</v>
      </c>
      <c r="BQ51" s="16">
        <v>0</v>
      </c>
      <c r="BR51" s="16">
        <v>0</v>
      </c>
      <c r="BS51" s="16">
        <f t="shared" si="1"/>
        <v>637</v>
      </c>
      <c r="BT51" s="16">
        <f t="shared" si="2"/>
        <v>19163</v>
      </c>
    </row>
    <row r="52" spans="1:72" ht="8.25" customHeight="1">
      <c r="A52" s="9" t="s">
        <v>236</v>
      </c>
      <c r="B52" s="5" t="s">
        <v>90</v>
      </c>
      <c r="C52" s="16">
        <v>1812</v>
      </c>
      <c r="D52" s="16">
        <v>1693</v>
      </c>
      <c r="E52" s="16">
        <v>180</v>
      </c>
      <c r="F52" s="16">
        <v>1</v>
      </c>
      <c r="G52" s="16">
        <v>616</v>
      </c>
      <c r="H52" s="16">
        <v>16</v>
      </c>
      <c r="I52" s="16">
        <v>7</v>
      </c>
      <c r="J52" s="16">
        <v>911</v>
      </c>
      <c r="K52" s="16">
        <v>29</v>
      </c>
      <c r="L52" s="16">
        <v>121</v>
      </c>
      <c r="M52" s="16">
        <v>164</v>
      </c>
      <c r="N52" s="16">
        <v>1</v>
      </c>
      <c r="O52" s="16">
        <v>1</v>
      </c>
      <c r="P52" s="16">
        <v>0</v>
      </c>
      <c r="Q52" s="16">
        <v>0</v>
      </c>
      <c r="R52" s="16">
        <v>353</v>
      </c>
      <c r="S52" s="16">
        <v>44</v>
      </c>
      <c r="T52" s="16">
        <v>0</v>
      </c>
      <c r="U52" s="16">
        <v>24</v>
      </c>
      <c r="V52" s="16">
        <v>0</v>
      </c>
      <c r="W52" s="16">
        <v>1</v>
      </c>
      <c r="X52" s="16">
        <v>2</v>
      </c>
      <c r="Y52" s="16">
        <v>0</v>
      </c>
      <c r="Z52" s="16">
        <v>0</v>
      </c>
      <c r="AA52" s="16">
        <v>0</v>
      </c>
      <c r="AB52" s="16">
        <v>3</v>
      </c>
      <c r="AC52" s="16">
        <v>6</v>
      </c>
      <c r="AD52" s="16">
        <v>1</v>
      </c>
      <c r="AE52" s="16">
        <v>25</v>
      </c>
      <c r="AF52" s="16">
        <v>0</v>
      </c>
      <c r="AG52" s="16">
        <v>3</v>
      </c>
      <c r="AH52" s="16">
        <v>6</v>
      </c>
      <c r="AI52" s="16">
        <v>41</v>
      </c>
      <c r="AJ52" s="16">
        <v>12</v>
      </c>
      <c r="AK52" s="16">
        <v>1</v>
      </c>
      <c r="AL52" s="16">
        <v>11</v>
      </c>
      <c r="AM52" s="16">
        <v>12</v>
      </c>
      <c r="AN52" s="16">
        <v>44</v>
      </c>
      <c r="AO52" s="16">
        <v>258</v>
      </c>
      <c r="AP52" s="16">
        <v>1460</v>
      </c>
      <c r="AQ52" s="16">
        <v>1561</v>
      </c>
      <c r="AR52" s="16">
        <v>4034</v>
      </c>
      <c r="AS52" s="16">
        <v>2617</v>
      </c>
      <c r="AT52" s="16">
        <v>58</v>
      </c>
      <c r="AU52" s="16">
        <v>146</v>
      </c>
      <c r="AV52" s="16">
        <v>237</v>
      </c>
      <c r="AW52" s="16">
        <v>86</v>
      </c>
      <c r="AX52" s="16">
        <v>292</v>
      </c>
      <c r="AY52" s="16">
        <v>34</v>
      </c>
      <c r="AZ52" s="16">
        <v>90</v>
      </c>
      <c r="BA52" s="16">
        <v>158</v>
      </c>
      <c r="BB52" s="16">
        <v>445</v>
      </c>
      <c r="BC52" s="16">
        <v>1222</v>
      </c>
      <c r="BD52" s="16">
        <v>162</v>
      </c>
      <c r="BE52" s="16">
        <v>1371</v>
      </c>
      <c r="BF52" s="16">
        <v>744</v>
      </c>
      <c r="BG52" s="16">
        <v>258</v>
      </c>
      <c r="BH52" s="16">
        <v>927</v>
      </c>
      <c r="BI52" s="16">
        <v>1064</v>
      </c>
      <c r="BJ52" s="16">
        <v>212</v>
      </c>
      <c r="BK52" s="16">
        <v>2753</v>
      </c>
      <c r="BL52" s="16">
        <v>286</v>
      </c>
      <c r="BM52" s="16">
        <v>83</v>
      </c>
      <c r="BN52" s="16">
        <v>154</v>
      </c>
      <c r="BO52" s="16">
        <v>405</v>
      </c>
      <c r="BP52" s="16">
        <v>149</v>
      </c>
      <c r="BQ52" s="16">
        <v>493</v>
      </c>
      <c r="BR52" s="16">
        <v>0</v>
      </c>
      <c r="BS52" s="16">
        <f t="shared" si="1"/>
        <v>3193</v>
      </c>
      <c r="BT52" s="16">
        <f t="shared" si="2"/>
        <v>27900</v>
      </c>
    </row>
    <row r="53" spans="1:72" ht="8.25" customHeight="1">
      <c r="A53" s="9" t="s">
        <v>237</v>
      </c>
      <c r="B53" s="5" t="s">
        <v>111</v>
      </c>
      <c r="C53" s="16">
        <v>0</v>
      </c>
      <c r="D53" s="16">
        <v>0</v>
      </c>
      <c r="E53" s="16">
        <v>0</v>
      </c>
      <c r="F53" s="16">
        <v>0</v>
      </c>
      <c r="G53" s="16">
        <v>0</v>
      </c>
      <c r="H53" s="16">
        <v>0</v>
      </c>
      <c r="I53" s="16">
        <v>0</v>
      </c>
      <c r="J53" s="16">
        <v>0</v>
      </c>
      <c r="K53" s="16">
        <v>0</v>
      </c>
      <c r="L53" s="16">
        <v>0</v>
      </c>
      <c r="M53" s="16">
        <v>0</v>
      </c>
      <c r="N53" s="16">
        <v>0</v>
      </c>
      <c r="O53" s="16">
        <v>0</v>
      </c>
      <c r="P53" s="16">
        <v>0</v>
      </c>
      <c r="Q53" s="16">
        <v>0</v>
      </c>
      <c r="R53" s="16">
        <v>0</v>
      </c>
      <c r="S53" s="16">
        <v>0</v>
      </c>
      <c r="T53" s="16">
        <v>0</v>
      </c>
      <c r="U53" s="16">
        <v>3918</v>
      </c>
      <c r="V53" s="16">
        <v>0</v>
      </c>
      <c r="W53" s="16">
        <v>31044</v>
      </c>
      <c r="X53" s="16">
        <v>0</v>
      </c>
      <c r="Y53" s="16">
        <v>0</v>
      </c>
      <c r="Z53" s="16">
        <v>0</v>
      </c>
      <c r="AA53" s="16">
        <v>0</v>
      </c>
      <c r="AB53" s="16">
        <v>0</v>
      </c>
      <c r="AC53" s="16">
        <v>0</v>
      </c>
      <c r="AD53" s="16">
        <v>0</v>
      </c>
      <c r="AE53" s="16">
        <v>0</v>
      </c>
      <c r="AF53" s="16">
        <v>0</v>
      </c>
      <c r="AG53" s="16">
        <v>0</v>
      </c>
      <c r="AH53" s="16">
        <v>0</v>
      </c>
      <c r="AI53" s="16">
        <v>0</v>
      </c>
      <c r="AJ53" s="16">
        <v>0</v>
      </c>
      <c r="AK53" s="16">
        <v>0</v>
      </c>
      <c r="AL53" s="16">
        <v>0</v>
      </c>
      <c r="AM53" s="16">
        <v>0</v>
      </c>
      <c r="AN53" s="16">
        <v>0</v>
      </c>
      <c r="AO53" s="16">
        <v>0</v>
      </c>
      <c r="AP53" s="16">
        <v>0</v>
      </c>
      <c r="AQ53" s="16">
        <v>0</v>
      </c>
      <c r="AR53" s="16">
        <v>0</v>
      </c>
      <c r="AS53" s="16">
        <v>0</v>
      </c>
      <c r="AT53" s="16">
        <v>0</v>
      </c>
      <c r="AU53" s="16">
        <v>0</v>
      </c>
      <c r="AV53" s="16">
        <v>0</v>
      </c>
      <c r="AW53" s="16">
        <v>0</v>
      </c>
      <c r="AX53" s="16">
        <v>0</v>
      </c>
      <c r="AY53" s="16">
        <v>0</v>
      </c>
      <c r="AZ53" s="16">
        <v>0</v>
      </c>
      <c r="BA53" s="16">
        <v>0</v>
      </c>
      <c r="BB53" s="16">
        <v>0</v>
      </c>
      <c r="BC53" s="16">
        <v>0</v>
      </c>
      <c r="BD53" s="16">
        <v>0</v>
      </c>
      <c r="BE53" s="16">
        <v>0</v>
      </c>
      <c r="BF53" s="16">
        <v>0</v>
      </c>
      <c r="BG53" s="16">
        <v>0</v>
      </c>
      <c r="BH53" s="16">
        <v>0</v>
      </c>
      <c r="BI53" s="16">
        <v>0</v>
      </c>
      <c r="BJ53" s="16">
        <v>0</v>
      </c>
      <c r="BK53" s="16">
        <v>0</v>
      </c>
      <c r="BL53" s="16">
        <v>0</v>
      </c>
      <c r="BM53" s="16">
        <v>0</v>
      </c>
      <c r="BN53" s="16">
        <v>0</v>
      </c>
      <c r="BO53" s="16">
        <v>0</v>
      </c>
      <c r="BP53" s="16">
        <v>0</v>
      </c>
      <c r="BQ53" s="16">
        <v>0</v>
      </c>
      <c r="BR53" s="16">
        <v>0</v>
      </c>
      <c r="BS53" s="16">
        <f t="shared" si="1"/>
        <v>0</v>
      </c>
      <c r="BT53" s="16">
        <f t="shared" si="2"/>
        <v>34962</v>
      </c>
    </row>
    <row r="54" spans="1:72" ht="8.25" customHeight="1">
      <c r="A54" s="9" t="s">
        <v>238</v>
      </c>
      <c r="B54" s="5" t="s">
        <v>126</v>
      </c>
      <c r="C54" s="16">
        <v>220</v>
      </c>
      <c r="D54" s="16">
        <v>126</v>
      </c>
      <c r="E54" s="16">
        <v>14</v>
      </c>
      <c r="F54" s="16">
        <v>979</v>
      </c>
      <c r="G54" s="16">
        <v>172</v>
      </c>
      <c r="H54" s="16">
        <v>0</v>
      </c>
      <c r="I54" s="16">
        <v>655</v>
      </c>
      <c r="J54" s="16">
        <v>1419</v>
      </c>
      <c r="K54" s="16">
        <v>0</v>
      </c>
      <c r="L54" s="16">
        <v>609</v>
      </c>
      <c r="M54" s="16">
        <v>225</v>
      </c>
      <c r="N54" s="16">
        <v>0</v>
      </c>
      <c r="O54" s="16">
        <v>67</v>
      </c>
      <c r="P54" s="16">
        <v>0</v>
      </c>
      <c r="Q54" s="16">
        <v>0</v>
      </c>
      <c r="R54" s="16">
        <v>108</v>
      </c>
      <c r="S54" s="16">
        <v>2638</v>
      </c>
      <c r="T54" s="16">
        <v>0</v>
      </c>
      <c r="U54" s="16">
        <v>796</v>
      </c>
      <c r="V54" s="16">
        <v>0</v>
      </c>
      <c r="W54" s="16">
        <v>2277</v>
      </c>
      <c r="X54" s="16">
        <v>263</v>
      </c>
      <c r="Y54" s="16">
        <v>25</v>
      </c>
      <c r="Z54" s="16">
        <v>19</v>
      </c>
      <c r="AA54" s="16">
        <v>88</v>
      </c>
      <c r="AB54" s="16">
        <v>1386</v>
      </c>
      <c r="AC54" s="16">
        <v>665</v>
      </c>
      <c r="AD54" s="16">
        <v>4494</v>
      </c>
      <c r="AE54" s="16">
        <v>44</v>
      </c>
      <c r="AF54" s="16">
        <v>0</v>
      </c>
      <c r="AG54" s="16">
        <v>6</v>
      </c>
      <c r="AH54" s="16">
        <v>203</v>
      </c>
      <c r="AI54" s="16">
        <v>4</v>
      </c>
      <c r="AJ54" s="16">
        <v>3</v>
      </c>
      <c r="AK54" s="16">
        <v>9</v>
      </c>
      <c r="AL54" s="16">
        <v>5</v>
      </c>
      <c r="AM54" s="16">
        <v>12</v>
      </c>
      <c r="AN54" s="16">
        <v>3539</v>
      </c>
      <c r="AO54" s="16">
        <v>180</v>
      </c>
      <c r="AP54" s="16">
        <v>1334</v>
      </c>
      <c r="AQ54" s="16">
        <v>8</v>
      </c>
      <c r="AR54" s="16">
        <v>1526</v>
      </c>
      <c r="AS54" s="16">
        <v>3</v>
      </c>
      <c r="AT54" s="16">
        <v>3034</v>
      </c>
      <c r="AU54" s="16">
        <v>0</v>
      </c>
      <c r="AV54" s="16">
        <v>1026</v>
      </c>
      <c r="AW54" s="16">
        <v>0</v>
      </c>
      <c r="AX54" s="16">
        <v>0</v>
      </c>
      <c r="AY54" s="16">
        <v>0</v>
      </c>
      <c r="AZ54" s="16">
        <v>0</v>
      </c>
      <c r="BA54" s="16">
        <v>0</v>
      </c>
      <c r="BB54" s="16">
        <v>0</v>
      </c>
      <c r="BC54" s="16">
        <v>0</v>
      </c>
      <c r="BD54" s="16">
        <v>0</v>
      </c>
      <c r="BE54" s="16">
        <v>0</v>
      </c>
      <c r="BF54" s="16">
        <v>2</v>
      </c>
      <c r="BG54" s="16">
        <v>0</v>
      </c>
      <c r="BH54" s="16">
        <v>15</v>
      </c>
      <c r="BI54" s="16">
        <v>14</v>
      </c>
      <c r="BJ54" s="16">
        <v>0</v>
      </c>
      <c r="BK54" s="16">
        <v>0</v>
      </c>
      <c r="BL54" s="16">
        <v>0</v>
      </c>
      <c r="BM54" s="16">
        <v>0</v>
      </c>
      <c r="BN54" s="16">
        <v>0</v>
      </c>
      <c r="BO54" s="16">
        <v>0</v>
      </c>
      <c r="BP54" s="16">
        <v>0</v>
      </c>
      <c r="BQ54" s="16">
        <v>0</v>
      </c>
      <c r="BR54" s="16">
        <v>0</v>
      </c>
      <c r="BS54" s="16">
        <f t="shared" si="1"/>
        <v>0</v>
      </c>
      <c r="BT54" s="16">
        <f t="shared" si="2"/>
        <v>28212</v>
      </c>
    </row>
    <row r="55" spans="1:72" ht="8.25" customHeight="1">
      <c r="A55" s="9" t="s">
        <v>239</v>
      </c>
      <c r="B55" s="5" t="s">
        <v>112</v>
      </c>
      <c r="C55" s="16">
        <v>19067</v>
      </c>
      <c r="D55" s="16">
        <v>5470</v>
      </c>
      <c r="E55" s="16">
        <v>1040</v>
      </c>
      <c r="F55" s="16">
        <v>1527</v>
      </c>
      <c r="G55" s="16">
        <v>470</v>
      </c>
      <c r="H55" s="16">
        <v>14712</v>
      </c>
      <c r="I55" s="16">
        <v>1475</v>
      </c>
      <c r="J55" s="16">
        <v>4328</v>
      </c>
      <c r="K55" s="16">
        <v>3140</v>
      </c>
      <c r="L55" s="16">
        <v>5779</v>
      </c>
      <c r="M55" s="16">
        <v>971</v>
      </c>
      <c r="N55" s="16">
        <v>38</v>
      </c>
      <c r="O55" s="16">
        <v>292</v>
      </c>
      <c r="P55" s="16">
        <v>182</v>
      </c>
      <c r="Q55" s="16">
        <v>180</v>
      </c>
      <c r="R55" s="16">
        <v>242</v>
      </c>
      <c r="S55" s="16">
        <v>1039</v>
      </c>
      <c r="T55" s="16">
        <v>48</v>
      </c>
      <c r="U55" s="16">
        <v>56</v>
      </c>
      <c r="V55" s="16">
        <v>3282</v>
      </c>
      <c r="W55" s="16">
        <v>2203</v>
      </c>
      <c r="X55" s="16">
        <v>599</v>
      </c>
      <c r="Y55" s="16">
        <v>440</v>
      </c>
      <c r="Z55" s="16">
        <v>314</v>
      </c>
      <c r="AA55" s="16">
        <v>1345</v>
      </c>
      <c r="AB55" s="16">
        <v>1836</v>
      </c>
      <c r="AC55" s="16">
        <v>1666</v>
      </c>
      <c r="AD55" s="16">
        <v>399</v>
      </c>
      <c r="AE55" s="16">
        <v>568</v>
      </c>
      <c r="AF55" s="16">
        <v>336</v>
      </c>
      <c r="AG55" s="16">
        <v>410</v>
      </c>
      <c r="AH55" s="16">
        <v>569</v>
      </c>
      <c r="AI55" s="16">
        <v>1141</v>
      </c>
      <c r="AJ55" s="16">
        <v>311</v>
      </c>
      <c r="AK55" s="16">
        <v>133</v>
      </c>
      <c r="AL55" s="16">
        <v>449</v>
      </c>
      <c r="AM55" s="16">
        <v>341</v>
      </c>
      <c r="AN55" s="16">
        <v>5311</v>
      </c>
      <c r="AO55" s="16">
        <v>1401</v>
      </c>
      <c r="AP55" s="16">
        <v>7681</v>
      </c>
      <c r="AQ55" s="16">
        <v>279</v>
      </c>
      <c r="AR55" s="16">
        <v>19122</v>
      </c>
      <c r="AS55" s="16">
        <v>124111</v>
      </c>
      <c r="AT55" s="16">
        <v>889</v>
      </c>
      <c r="AU55" s="16">
        <v>71</v>
      </c>
      <c r="AV55" s="16">
        <v>2706</v>
      </c>
      <c r="AW55" s="16">
        <v>32</v>
      </c>
      <c r="AX55" s="16">
        <v>5</v>
      </c>
      <c r="AY55" s="16">
        <v>3</v>
      </c>
      <c r="AZ55" s="16">
        <v>12</v>
      </c>
      <c r="BA55" s="16">
        <v>3</v>
      </c>
      <c r="BB55" s="16">
        <v>0</v>
      </c>
      <c r="BC55" s="16">
        <v>0</v>
      </c>
      <c r="BD55" s="16">
        <v>2</v>
      </c>
      <c r="BE55" s="16">
        <v>0</v>
      </c>
      <c r="BF55" s="16">
        <v>20</v>
      </c>
      <c r="BG55" s="16">
        <v>1</v>
      </c>
      <c r="BH55" s="16">
        <v>197</v>
      </c>
      <c r="BI55" s="16">
        <v>1</v>
      </c>
      <c r="BJ55" s="16">
        <v>599</v>
      </c>
      <c r="BK55" s="16">
        <v>646</v>
      </c>
      <c r="BL55" s="16">
        <v>160</v>
      </c>
      <c r="BM55" s="16">
        <v>167</v>
      </c>
      <c r="BN55" s="16">
        <v>72</v>
      </c>
      <c r="BO55" s="16">
        <v>77</v>
      </c>
      <c r="BP55" s="16">
        <v>67</v>
      </c>
      <c r="BQ55" s="16">
        <v>373</v>
      </c>
      <c r="BR55" s="16">
        <v>0</v>
      </c>
      <c r="BS55" s="16">
        <f t="shared" si="1"/>
        <v>878</v>
      </c>
      <c r="BT55" s="16">
        <f t="shared" si="2"/>
        <v>240406</v>
      </c>
    </row>
    <row r="56" spans="1:72" ht="8.25" customHeight="1">
      <c r="A56" s="21" t="s">
        <v>331</v>
      </c>
      <c r="B56" s="19" t="s">
        <v>114</v>
      </c>
      <c r="C56" s="34">
        <v>4151</v>
      </c>
      <c r="D56" s="34">
        <v>2752</v>
      </c>
      <c r="E56" s="34">
        <v>167</v>
      </c>
      <c r="F56" s="34">
        <v>49</v>
      </c>
      <c r="G56" s="34">
        <v>1952</v>
      </c>
      <c r="H56" s="34">
        <v>2141</v>
      </c>
      <c r="I56" s="34">
        <v>245</v>
      </c>
      <c r="J56" s="34">
        <v>195</v>
      </c>
      <c r="K56" s="34">
        <v>5</v>
      </c>
      <c r="L56" s="34">
        <v>1330</v>
      </c>
      <c r="M56" s="34">
        <v>154</v>
      </c>
      <c r="N56" s="34">
        <v>10</v>
      </c>
      <c r="O56" s="34">
        <v>171</v>
      </c>
      <c r="P56" s="34">
        <v>0</v>
      </c>
      <c r="Q56" s="34">
        <v>161</v>
      </c>
      <c r="R56" s="34">
        <v>0</v>
      </c>
      <c r="S56" s="34">
        <v>1505</v>
      </c>
      <c r="T56" s="34">
        <v>0</v>
      </c>
      <c r="U56" s="34">
        <v>291899</v>
      </c>
      <c r="V56" s="34">
        <v>0</v>
      </c>
      <c r="W56" s="34">
        <v>3710</v>
      </c>
      <c r="X56" s="34">
        <v>1743</v>
      </c>
      <c r="Y56" s="34">
        <v>534</v>
      </c>
      <c r="Z56" s="34">
        <v>19</v>
      </c>
      <c r="AA56" s="34">
        <v>2995</v>
      </c>
      <c r="AB56" s="34">
        <v>5514</v>
      </c>
      <c r="AC56" s="34">
        <v>5140</v>
      </c>
      <c r="AD56" s="34">
        <v>413</v>
      </c>
      <c r="AE56" s="34">
        <v>302</v>
      </c>
      <c r="AF56" s="34">
        <v>2</v>
      </c>
      <c r="AG56" s="34">
        <v>1265</v>
      </c>
      <c r="AH56" s="34">
        <v>418</v>
      </c>
      <c r="AI56" s="34">
        <v>177</v>
      </c>
      <c r="AJ56" s="34">
        <v>512</v>
      </c>
      <c r="AK56" s="34">
        <v>26</v>
      </c>
      <c r="AL56" s="34">
        <v>145</v>
      </c>
      <c r="AM56" s="34">
        <v>389</v>
      </c>
      <c r="AN56" s="34">
        <v>262</v>
      </c>
      <c r="AO56" s="34">
        <v>321</v>
      </c>
      <c r="AP56" s="34">
        <v>2663</v>
      </c>
      <c r="AQ56" s="34">
        <v>8</v>
      </c>
      <c r="AR56" s="34">
        <v>9106</v>
      </c>
      <c r="AS56" s="34">
        <v>6885</v>
      </c>
      <c r="AT56" s="34">
        <v>160</v>
      </c>
      <c r="AU56" s="34">
        <v>0</v>
      </c>
      <c r="AV56" s="34">
        <v>219</v>
      </c>
      <c r="AW56" s="34">
        <v>25</v>
      </c>
      <c r="AX56" s="34">
        <v>3991</v>
      </c>
      <c r="AY56" s="34">
        <v>0</v>
      </c>
      <c r="AZ56" s="34">
        <v>7</v>
      </c>
      <c r="BA56" s="34">
        <v>0</v>
      </c>
      <c r="BB56" s="34">
        <v>0</v>
      </c>
      <c r="BC56" s="34">
        <v>0</v>
      </c>
      <c r="BD56" s="34">
        <v>7</v>
      </c>
      <c r="BE56" s="34">
        <v>0</v>
      </c>
      <c r="BF56" s="34">
        <v>263</v>
      </c>
      <c r="BG56" s="34">
        <v>77</v>
      </c>
      <c r="BH56" s="34">
        <v>466</v>
      </c>
      <c r="BI56" s="34">
        <v>1</v>
      </c>
      <c r="BJ56" s="34">
        <v>0</v>
      </c>
      <c r="BK56" s="34">
        <v>868</v>
      </c>
      <c r="BL56" s="34">
        <v>175</v>
      </c>
      <c r="BM56" s="34">
        <v>0</v>
      </c>
      <c r="BN56" s="34">
        <v>61</v>
      </c>
      <c r="BO56" s="34">
        <v>70</v>
      </c>
      <c r="BP56" s="34">
        <v>6</v>
      </c>
      <c r="BQ56" s="34">
        <v>529</v>
      </c>
      <c r="BR56" s="34">
        <v>0</v>
      </c>
      <c r="BS56" s="34">
        <f t="shared" si="1"/>
        <v>1104</v>
      </c>
      <c r="BT56" s="34">
        <f t="shared" si="2"/>
        <v>356361</v>
      </c>
    </row>
    <row r="57" spans="1:72" ht="8.25" customHeight="1">
      <c r="A57" s="21" t="s">
        <v>332</v>
      </c>
      <c r="B57" s="19" t="s">
        <v>333</v>
      </c>
      <c r="C57" s="34">
        <v>309</v>
      </c>
      <c r="D57" s="34">
        <v>304</v>
      </c>
      <c r="E57" s="34">
        <v>13</v>
      </c>
      <c r="F57" s="34">
        <v>10</v>
      </c>
      <c r="G57" s="34">
        <v>1937</v>
      </c>
      <c r="H57" s="34">
        <v>0</v>
      </c>
      <c r="I57" s="34">
        <v>5</v>
      </c>
      <c r="J57" s="34">
        <v>526</v>
      </c>
      <c r="K57" s="34">
        <v>322</v>
      </c>
      <c r="L57" s="34">
        <v>246</v>
      </c>
      <c r="M57" s="34">
        <v>142</v>
      </c>
      <c r="N57" s="34">
        <v>0</v>
      </c>
      <c r="O57" s="34">
        <v>0</v>
      </c>
      <c r="P57" s="34">
        <v>0</v>
      </c>
      <c r="Q57" s="34">
        <v>0</v>
      </c>
      <c r="R57" s="34">
        <v>224</v>
      </c>
      <c r="S57" s="34">
        <v>22</v>
      </c>
      <c r="T57" s="34">
        <v>0</v>
      </c>
      <c r="U57" s="34">
        <v>72712</v>
      </c>
      <c r="V57" s="34">
        <v>2304</v>
      </c>
      <c r="W57" s="34">
        <v>1149</v>
      </c>
      <c r="X57" s="34">
        <v>897</v>
      </c>
      <c r="Y57" s="34">
        <v>4650</v>
      </c>
      <c r="Z57" s="34">
        <v>2162</v>
      </c>
      <c r="AA57" s="34">
        <v>0</v>
      </c>
      <c r="AB57" s="34">
        <v>4</v>
      </c>
      <c r="AC57" s="34">
        <v>2</v>
      </c>
      <c r="AD57" s="34">
        <v>0</v>
      </c>
      <c r="AE57" s="34">
        <v>108</v>
      </c>
      <c r="AF57" s="34">
        <v>0</v>
      </c>
      <c r="AG57" s="34">
        <v>7</v>
      </c>
      <c r="AH57" s="34">
        <v>7</v>
      </c>
      <c r="AI57" s="34">
        <v>39</v>
      </c>
      <c r="AJ57" s="34">
        <v>5</v>
      </c>
      <c r="AK57" s="34">
        <v>2</v>
      </c>
      <c r="AL57" s="34">
        <v>11</v>
      </c>
      <c r="AM57" s="34">
        <v>8</v>
      </c>
      <c r="AN57" s="34">
        <v>26</v>
      </c>
      <c r="AO57" s="34">
        <v>142</v>
      </c>
      <c r="AP57" s="34">
        <v>1421</v>
      </c>
      <c r="AQ57" s="34">
        <v>1407</v>
      </c>
      <c r="AR57" s="34">
        <v>2287</v>
      </c>
      <c r="AS57" s="34">
        <v>2645</v>
      </c>
      <c r="AT57" s="34">
        <v>35</v>
      </c>
      <c r="AU57" s="34">
        <v>94</v>
      </c>
      <c r="AV57" s="34">
        <v>233</v>
      </c>
      <c r="AW57" s="34">
        <v>49</v>
      </c>
      <c r="AX57" s="34">
        <v>174</v>
      </c>
      <c r="AY57" s="34">
        <v>23</v>
      </c>
      <c r="AZ57" s="34">
        <v>44</v>
      </c>
      <c r="BA57" s="34">
        <v>101</v>
      </c>
      <c r="BB57" s="34">
        <v>271</v>
      </c>
      <c r="BC57" s="34">
        <v>429</v>
      </c>
      <c r="BD57" s="34">
        <v>88</v>
      </c>
      <c r="BE57" s="34">
        <v>492</v>
      </c>
      <c r="BF57" s="34">
        <v>612</v>
      </c>
      <c r="BG57" s="34">
        <v>223</v>
      </c>
      <c r="BH57" s="34">
        <v>607</v>
      </c>
      <c r="BI57" s="34">
        <v>642</v>
      </c>
      <c r="BJ57" s="34">
        <v>293</v>
      </c>
      <c r="BK57" s="34">
        <v>1613</v>
      </c>
      <c r="BL57" s="34">
        <v>182</v>
      </c>
      <c r="BM57" s="34">
        <v>18</v>
      </c>
      <c r="BN57" s="34">
        <v>104</v>
      </c>
      <c r="BO57" s="34">
        <v>295</v>
      </c>
      <c r="BP57" s="34">
        <v>90</v>
      </c>
      <c r="BQ57" s="34">
        <v>615</v>
      </c>
      <c r="BR57" s="34">
        <v>0</v>
      </c>
      <c r="BS57" s="34">
        <f t="shared" si="1"/>
        <v>1899</v>
      </c>
      <c r="BT57" s="34">
        <f t="shared" si="2"/>
        <v>103382</v>
      </c>
    </row>
    <row r="58" spans="1:72" ht="8.25" customHeight="1">
      <c r="A58" s="21" t="s">
        <v>241</v>
      </c>
      <c r="B58" s="19" t="s">
        <v>240</v>
      </c>
      <c r="C58" s="34">
        <v>22522</v>
      </c>
      <c r="D58" s="34">
        <v>4759</v>
      </c>
      <c r="E58" s="34">
        <v>254</v>
      </c>
      <c r="F58" s="34">
        <v>188</v>
      </c>
      <c r="G58" s="34">
        <v>3754</v>
      </c>
      <c r="H58" s="34">
        <v>1</v>
      </c>
      <c r="I58" s="34">
        <v>187</v>
      </c>
      <c r="J58" s="34">
        <v>2</v>
      </c>
      <c r="K58" s="34">
        <v>575</v>
      </c>
      <c r="L58" s="34">
        <v>1614</v>
      </c>
      <c r="M58" s="34">
        <v>168</v>
      </c>
      <c r="N58" s="34">
        <v>0</v>
      </c>
      <c r="O58" s="34">
        <v>378</v>
      </c>
      <c r="P58" s="34">
        <v>0</v>
      </c>
      <c r="Q58" s="34">
        <v>322</v>
      </c>
      <c r="R58" s="34">
        <v>0</v>
      </c>
      <c r="S58" s="34">
        <v>10871</v>
      </c>
      <c r="T58" s="34">
        <v>16</v>
      </c>
      <c r="U58" s="34">
        <v>0</v>
      </c>
      <c r="V58" s="34">
        <v>42</v>
      </c>
      <c r="W58" s="34">
        <v>101713</v>
      </c>
      <c r="X58" s="34">
        <v>9335</v>
      </c>
      <c r="Y58" s="34">
        <v>2250</v>
      </c>
      <c r="Z58" s="34">
        <v>536</v>
      </c>
      <c r="AA58" s="34">
        <v>1208</v>
      </c>
      <c r="AB58" s="34">
        <v>4372</v>
      </c>
      <c r="AC58" s="34">
        <v>1617</v>
      </c>
      <c r="AD58" s="34">
        <v>2036</v>
      </c>
      <c r="AE58" s="34">
        <v>982</v>
      </c>
      <c r="AF58" s="34">
        <v>0</v>
      </c>
      <c r="AG58" s="34">
        <v>556</v>
      </c>
      <c r="AH58" s="34">
        <v>53</v>
      </c>
      <c r="AI58" s="34">
        <v>11</v>
      </c>
      <c r="AJ58" s="34">
        <v>16</v>
      </c>
      <c r="AK58" s="34">
        <v>135</v>
      </c>
      <c r="AL58" s="34">
        <v>428</v>
      </c>
      <c r="AM58" s="34">
        <v>391</v>
      </c>
      <c r="AN58" s="34">
        <v>355</v>
      </c>
      <c r="AO58" s="34">
        <v>2260</v>
      </c>
      <c r="AP58" s="34">
        <v>1</v>
      </c>
      <c r="AQ58" s="34">
        <v>0</v>
      </c>
      <c r="AR58" s="34">
        <v>1513</v>
      </c>
      <c r="AS58" s="34">
        <v>1</v>
      </c>
      <c r="AT58" s="34">
        <v>0</v>
      </c>
      <c r="AU58" s="34">
        <v>0</v>
      </c>
      <c r="AV58" s="34">
        <v>0</v>
      </c>
      <c r="AW58" s="34">
        <v>0</v>
      </c>
      <c r="AX58" s="34">
        <v>0</v>
      </c>
      <c r="AY58" s="34">
        <v>0</v>
      </c>
      <c r="AZ58" s="34">
        <v>0</v>
      </c>
      <c r="BA58" s="34">
        <v>0</v>
      </c>
      <c r="BB58" s="34">
        <v>0</v>
      </c>
      <c r="BC58" s="34">
        <v>0</v>
      </c>
      <c r="BD58" s="34">
        <v>0</v>
      </c>
      <c r="BE58" s="34">
        <v>0</v>
      </c>
      <c r="BF58" s="34">
        <v>14</v>
      </c>
      <c r="BG58" s="34">
        <v>7</v>
      </c>
      <c r="BH58" s="34">
        <v>0</v>
      </c>
      <c r="BI58" s="34">
        <v>0</v>
      </c>
      <c r="BJ58" s="34">
        <v>0</v>
      </c>
      <c r="BK58" s="34">
        <v>13</v>
      </c>
      <c r="BL58" s="34">
        <v>46</v>
      </c>
      <c r="BM58" s="34">
        <v>0</v>
      </c>
      <c r="BN58" s="34">
        <v>775</v>
      </c>
      <c r="BO58" s="34">
        <v>1284</v>
      </c>
      <c r="BP58" s="34">
        <v>0</v>
      </c>
      <c r="BQ58" s="34">
        <v>923</v>
      </c>
      <c r="BR58" s="34">
        <v>0</v>
      </c>
      <c r="BS58" s="34">
        <f t="shared" si="1"/>
        <v>834</v>
      </c>
      <c r="BT58" s="34">
        <f t="shared" si="2"/>
        <v>178484</v>
      </c>
    </row>
    <row r="59" spans="1:72" ht="8.25" customHeight="1">
      <c r="A59" s="21" t="s">
        <v>242</v>
      </c>
      <c r="B59" s="19" t="s">
        <v>99</v>
      </c>
      <c r="C59" s="34">
        <v>137338</v>
      </c>
      <c r="D59" s="34">
        <v>13686</v>
      </c>
      <c r="E59" s="34">
        <v>903</v>
      </c>
      <c r="F59" s="34">
        <v>0</v>
      </c>
      <c r="G59" s="34">
        <v>0</v>
      </c>
      <c r="H59" s="34">
        <v>0</v>
      </c>
      <c r="I59" s="34">
        <v>0</v>
      </c>
      <c r="J59" s="34">
        <v>0</v>
      </c>
      <c r="K59" s="34">
        <v>521</v>
      </c>
      <c r="L59" s="34">
        <v>0</v>
      </c>
      <c r="M59" s="34">
        <v>0</v>
      </c>
      <c r="N59" s="34">
        <v>0</v>
      </c>
      <c r="O59" s="34">
        <v>0</v>
      </c>
      <c r="P59" s="34">
        <v>0</v>
      </c>
      <c r="Q59" s="34">
        <v>0</v>
      </c>
      <c r="R59" s="34">
        <v>0</v>
      </c>
      <c r="S59" s="34">
        <v>0</v>
      </c>
      <c r="T59" s="34">
        <v>0</v>
      </c>
      <c r="U59" s="34">
        <v>0</v>
      </c>
      <c r="V59" s="34">
        <v>0</v>
      </c>
      <c r="W59" s="34">
        <v>4518</v>
      </c>
      <c r="X59" s="34">
        <v>43</v>
      </c>
      <c r="Y59" s="34">
        <v>0</v>
      </c>
      <c r="Z59" s="34">
        <v>0</v>
      </c>
      <c r="AA59" s="34">
        <v>0</v>
      </c>
      <c r="AB59" s="34">
        <v>0</v>
      </c>
      <c r="AC59" s="34">
        <v>0</v>
      </c>
      <c r="AD59" s="34">
        <v>0</v>
      </c>
      <c r="AE59" s="34">
        <v>0</v>
      </c>
      <c r="AF59" s="34">
        <v>0</v>
      </c>
      <c r="AG59" s="34">
        <v>0</v>
      </c>
      <c r="AH59" s="34">
        <v>0</v>
      </c>
      <c r="AI59" s="34">
        <v>0</v>
      </c>
      <c r="AJ59" s="34">
        <v>0</v>
      </c>
      <c r="AK59" s="34">
        <v>0</v>
      </c>
      <c r="AL59" s="34">
        <v>0</v>
      </c>
      <c r="AM59" s="34">
        <v>0</v>
      </c>
      <c r="AN59" s="34">
        <v>0</v>
      </c>
      <c r="AO59" s="34">
        <v>0</v>
      </c>
      <c r="AP59" s="34">
        <v>0</v>
      </c>
      <c r="AQ59" s="34">
        <v>0</v>
      </c>
      <c r="AR59" s="34">
        <v>0</v>
      </c>
      <c r="AS59" s="34">
        <v>0</v>
      </c>
      <c r="AT59" s="34">
        <v>0</v>
      </c>
      <c r="AU59" s="34">
        <v>0</v>
      </c>
      <c r="AV59" s="34">
        <v>0</v>
      </c>
      <c r="AW59" s="34">
        <v>0</v>
      </c>
      <c r="AX59" s="34">
        <v>0</v>
      </c>
      <c r="AY59" s="34">
        <v>0</v>
      </c>
      <c r="AZ59" s="34">
        <v>0</v>
      </c>
      <c r="BA59" s="34">
        <v>0</v>
      </c>
      <c r="BB59" s="34">
        <v>0</v>
      </c>
      <c r="BC59" s="34">
        <v>0</v>
      </c>
      <c r="BD59" s="34">
        <v>0</v>
      </c>
      <c r="BE59" s="34">
        <v>0</v>
      </c>
      <c r="BF59" s="34">
        <v>0</v>
      </c>
      <c r="BG59" s="34">
        <v>0</v>
      </c>
      <c r="BH59" s="34">
        <v>0</v>
      </c>
      <c r="BI59" s="34">
        <v>0</v>
      </c>
      <c r="BJ59" s="34">
        <v>0</v>
      </c>
      <c r="BK59" s="34">
        <v>6</v>
      </c>
      <c r="BL59" s="34">
        <v>0</v>
      </c>
      <c r="BM59" s="34">
        <v>0</v>
      </c>
      <c r="BN59" s="34">
        <v>0</v>
      </c>
      <c r="BO59" s="34">
        <v>0</v>
      </c>
      <c r="BP59" s="34">
        <v>0</v>
      </c>
      <c r="BQ59" s="34">
        <v>0</v>
      </c>
      <c r="BR59" s="34">
        <v>0</v>
      </c>
      <c r="BS59" s="34">
        <f t="shared" si="1"/>
        <v>6</v>
      </c>
      <c r="BT59" s="34">
        <f t="shared" si="2"/>
        <v>157015</v>
      </c>
    </row>
    <row r="60" spans="1:72" ht="8.25" customHeight="1">
      <c r="A60" s="21" t="s">
        <v>244</v>
      </c>
      <c r="B60" s="19" t="s">
        <v>243</v>
      </c>
      <c r="C60" s="34">
        <v>0</v>
      </c>
      <c r="D60" s="34">
        <v>8</v>
      </c>
      <c r="E60" s="34">
        <v>0</v>
      </c>
      <c r="F60" s="34">
        <v>0</v>
      </c>
      <c r="G60" s="34">
        <v>5405</v>
      </c>
      <c r="H60" s="34">
        <v>1866</v>
      </c>
      <c r="I60" s="34">
        <v>301</v>
      </c>
      <c r="J60" s="34">
        <v>1068</v>
      </c>
      <c r="K60" s="34">
        <v>0</v>
      </c>
      <c r="L60" s="34">
        <v>1038</v>
      </c>
      <c r="M60" s="34">
        <v>62</v>
      </c>
      <c r="N60" s="34">
        <v>0</v>
      </c>
      <c r="O60" s="34">
        <v>2986</v>
      </c>
      <c r="P60" s="34">
        <v>453</v>
      </c>
      <c r="Q60" s="34">
        <v>1284</v>
      </c>
      <c r="R60" s="34">
        <v>0</v>
      </c>
      <c r="S60" s="34">
        <v>5493</v>
      </c>
      <c r="T60" s="34">
        <v>0</v>
      </c>
      <c r="U60" s="34">
        <v>0</v>
      </c>
      <c r="V60" s="34">
        <v>3820</v>
      </c>
      <c r="W60" s="34">
        <v>60131</v>
      </c>
      <c r="X60" s="34">
        <v>34942</v>
      </c>
      <c r="Y60" s="34">
        <v>9810</v>
      </c>
      <c r="Z60" s="34">
        <v>5546</v>
      </c>
      <c r="AA60" s="34">
        <v>6098</v>
      </c>
      <c r="AB60" s="34">
        <v>0</v>
      </c>
      <c r="AC60" s="34">
        <v>1648</v>
      </c>
      <c r="AD60" s="34">
        <v>991</v>
      </c>
      <c r="AE60" s="34">
        <v>1227</v>
      </c>
      <c r="AF60" s="34">
        <v>0</v>
      </c>
      <c r="AG60" s="34">
        <v>289</v>
      </c>
      <c r="AH60" s="34">
        <v>19</v>
      </c>
      <c r="AI60" s="34">
        <v>39</v>
      </c>
      <c r="AJ60" s="34">
        <v>0</v>
      </c>
      <c r="AK60" s="34">
        <v>1</v>
      </c>
      <c r="AL60" s="34">
        <v>770</v>
      </c>
      <c r="AM60" s="34">
        <v>0</v>
      </c>
      <c r="AN60" s="34">
        <v>23</v>
      </c>
      <c r="AO60" s="34">
        <v>458</v>
      </c>
      <c r="AP60" s="34">
        <v>0</v>
      </c>
      <c r="AQ60" s="34">
        <v>0</v>
      </c>
      <c r="AR60" s="34">
        <v>232</v>
      </c>
      <c r="AS60" s="34">
        <v>0</v>
      </c>
      <c r="AT60" s="34">
        <v>0</v>
      </c>
      <c r="AU60" s="34">
        <v>0</v>
      </c>
      <c r="AV60" s="34">
        <v>0</v>
      </c>
      <c r="AW60" s="34">
        <v>0</v>
      </c>
      <c r="AX60" s="34">
        <v>0</v>
      </c>
      <c r="AY60" s="34">
        <v>0</v>
      </c>
      <c r="AZ60" s="34">
        <v>0</v>
      </c>
      <c r="BA60" s="34">
        <v>0</v>
      </c>
      <c r="BB60" s="34">
        <v>0</v>
      </c>
      <c r="BC60" s="34">
        <v>0</v>
      </c>
      <c r="BD60" s="34">
        <v>0</v>
      </c>
      <c r="BE60" s="34">
        <v>0</v>
      </c>
      <c r="BF60" s="34">
        <v>48</v>
      </c>
      <c r="BG60" s="34">
        <v>0</v>
      </c>
      <c r="BH60" s="34">
        <v>0</v>
      </c>
      <c r="BI60" s="34">
        <v>0</v>
      </c>
      <c r="BJ60" s="34">
        <v>0</v>
      </c>
      <c r="BK60" s="34">
        <v>14</v>
      </c>
      <c r="BL60" s="34">
        <v>54</v>
      </c>
      <c r="BM60" s="34">
        <v>0</v>
      </c>
      <c r="BN60" s="34">
        <v>276</v>
      </c>
      <c r="BO60" s="34">
        <v>151</v>
      </c>
      <c r="BP60" s="34">
        <v>0</v>
      </c>
      <c r="BQ60" s="34">
        <v>0</v>
      </c>
      <c r="BR60" s="34">
        <v>0</v>
      </c>
      <c r="BS60" s="34">
        <f t="shared" si="1"/>
        <v>344</v>
      </c>
      <c r="BT60" s="34">
        <f t="shared" si="2"/>
        <v>146551</v>
      </c>
    </row>
    <row r="61" spans="1:72" ht="8.25" customHeight="1">
      <c r="A61" s="9" t="s">
        <v>334</v>
      </c>
      <c r="B61" s="5" t="s">
        <v>127</v>
      </c>
      <c r="C61" s="16">
        <v>416</v>
      </c>
      <c r="D61" s="16">
        <v>16</v>
      </c>
      <c r="E61" s="16">
        <v>0</v>
      </c>
      <c r="F61" s="16">
        <v>0</v>
      </c>
      <c r="G61" s="16">
        <v>4025</v>
      </c>
      <c r="H61" s="16">
        <v>0</v>
      </c>
      <c r="I61" s="16">
        <v>0</v>
      </c>
      <c r="J61" s="16">
        <v>3</v>
      </c>
      <c r="K61" s="16">
        <v>5</v>
      </c>
      <c r="L61" s="16">
        <v>23</v>
      </c>
      <c r="M61" s="16">
        <v>0</v>
      </c>
      <c r="N61" s="16">
        <v>75</v>
      </c>
      <c r="O61" s="16">
        <v>10071</v>
      </c>
      <c r="P61" s="16">
        <v>0</v>
      </c>
      <c r="Q61" s="16">
        <v>2527</v>
      </c>
      <c r="R61" s="16">
        <v>3932</v>
      </c>
      <c r="S61" s="16">
        <v>5444</v>
      </c>
      <c r="T61" s="16">
        <v>82</v>
      </c>
      <c r="U61" s="16">
        <v>0</v>
      </c>
      <c r="V61" s="16">
        <v>0</v>
      </c>
      <c r="W61" s="16">
        <v>10791</v>
      </c>
      <c r="X61" s="16">
        <v>6965</v>
      </c>
      <c r="Y61" s="16">
        <v>2945</v>
      </c>
      <c r="Z61" s="16">
        <v>208</v>
      </c>
      <c r="AA61" s="16">
        <v>68189</v>
      </c>
      <c r="AB61" s="16">
        <v>5839</v>
      </c>
      <c r="AC61" s="16">
        <v>2</v>
      </c>
      <c r="AD61" s="16">
        <v>750</v>
      </c>
      <c r="AE61" s="16">
        <v>3017</v>
      </c>
      <c r="AF61" s="16">
        <v>545</v>
      </c>
      <c r="AG61" s="16">
        <v>8238</v>
      </c>
      <c r="AH61" s="16">
        <v>526</v>
      </c>
      <c r="AI61" s="16">
        <v>143</v>
      </c>
      <c r="AJ61" s="16">
        <v>3946</v>
      </c>
      <c r="AK61" s="16">
        <v>650</v>
      </c>
      <c r="AL61" s="16">
        <v>5636</v>
      </c>
      <c r="AM61" s="16">
        <v>0</v>
      </c>
      <c r="AN61" s="16">
        <v>0</v>
      </c>
      <c r="AO61" s="16">
        <v>0</v>
      </c>
      <c r="AP61" s="16">
        <v>2</v>
      </c>
      <c r="AQ61" s="16">
        <v>0</v>
      </c>
      <c r="AR61" s="16">
        <v>0</v>
      </c>
      <c r="AS61" s="16">
        <v>0</v>
      </c>
      <c r="AT61" s="16">
        <v>0</v>
      </c>
      <c r="AU61" s="16">
        <v>0</v>
      </c>
      <c r="AV61" s="16">
        <v>0</v>
      </c>
      <c r="AW61" s="16">
        <v>0</v>
      </c>
      <c r="AX61" s="16">
        <v>0</v>
      </c>
      <c r="AY61" s="16">
        <v>0</v>
      </c>
      <c r="AZ61" s="16">
        <v>0</v>
      </c>
      <c r="BA61" s="16">
        <v>0</v>
      </c>
      <c r="BB61" s="16">
        <v>0</v>
      </c>
      <c r="BC61" s="16">
        <v>0</v>
      </c>
      <c r="BD61" s="16">
        <v>0</v>
      </c>
      <c r="BE61" s="16">
        <v>0</v>
      </c>
      <c r="BF61" s="16">
        <v>15</v>
      </c>
      <c r="BG61" s="16">
        <v>0</v>
      </c>
      <c r="BH61" s="16">
        <v>0</v>
      </c>
      <c r="BI61" s="16">
        <v>0</v>
      </c>
      <c r="BJ61" s="16">
        <v>0</v>
      </c>
      <c r="BK61" s="16">
        <v>0</v>
      </c>
      <c r="BL61" s="16">
        <v>0</v>
      </c>
      <c r="BM61" s="16">
        <v>0</v>
      </c>
      <c r="BN61" s="16">
        <v>0</v>
      </c>
      <c r="BO61" s="16">
        <v>0</v>
      </c>
      <c r="BP61" s="16">
        <v>0</v>
      </c>
      <c r="BQ61" s="16">
        <v>0</v>
      </c>
      <c r="BR61" s="16">
        <v>0</v>
      </c>
      <c r="BS61" s="16">
        <f t="shared" si="1"/>
        <v>0</v>
      </c>
      <c r="BT61" s="16">
        <f t="shared" si="2"/>
        <v>145026</v>
      </c>
    </row>
    <row r="62" spans="1:72" ht="8.25" customHeight="1">
      <c r="A62" s="9" t="s">
        <v>245</v>
      </c>
      <c r="B62" s="5" t="s">
        <v>335</v>
      </c>
      <c r="C62" s="16">
        <v>74584</v>
      </c>
      <c r="D62" s="16">
        <v>8209</v>
      </c>
      <c r="E62" s="16">
        <v>230</v>
      </c>
      <c r="F62" s="16">
        <v>0</v>
      </c>
      <c r="G62" s="16">
        <v>0</v>
      </c>
      <c r="H62" s="16">
        <v>0</v>
      </c>
      <c r="I62" s="16">
        <v>0</v>
      </c>
      <c r="J62" s="16">
        <v>0</v>
      </c>
      <c r="K62" s="16">
        <v>115</v>
      </c>
      <c r="L62" s="16">
        <v>1</v>
      </c>
      <c r="M62" s="16">
        <v>0</v>
      </c>
      <c r="N62" s="16">
        <v>0</v>
      </c>
      <c r="O62" s="16">
        <v>0</v>
      </c>
      <c r="P62" s="16">
        <v>0</v>
      </c>
      <c r="Q62" s="16">
        <v>0</v>
      </c>
      <c r="R62" s="16">
        <v>0</v>
      </c>
      <c r="S62" s="16">
        <v>0</v>
      </c>
      <c r="T62" s="16">
        <v>0</v>
      </c>
      <c r="U62" s="16">
        <v>0</v>
      </c>
      <c r="V62" s="16">
        <v>0</v>
      </c>
      <c r="W62" s="16">
        <v>0</v>
      </c>
      <c r="X62" s="16">
        <v>22311</v>
      </c>
      <c r="Y62" s="16">
        <v>1439</v>
      </c>
      <c r="Z62" s="16">
        <v>0</v>
      </c>
      <c r="AA62" s="16">
        <v>0</v>
      </c>
      <c r="AB62" s="16">
        <v>0</v>
      </c>
      <c r="AC62" s="16">
        <v>0</v>
      </c>
      <c r="AD62" s="16">
        <v>0</v>
      </c>
      <c r="AE62" s="16">
        <v>107</v>
      </c>
      <c r="AF62" s="16">
        <v>0</v>
      </c>
      <c r="AG62" s="16">
        <v>0</v>
      </c>
      <c r="AH62" s="16">
        <v>0</v>
      </c>
      <c r="AI62" s="16">
        <v>0</v>
      </c>
      <c r="AJ62" s="16">
        <v>0</v>
      </c>
      <c r="AK62" s="16">
        <v>0</v>
      </c>
      <c r="AL62" s="16">
        <v>0</v>
      </c>
      <c r="AM62" s="16">
        <v>0</v>
      </c>
      <c r="AN62" s="16">
        <v>0</v>
      </c>
      <c r="AO62" s="16">
        <v>0</v>
      </c>
      <c r="AP62" s="16">
        <v>0</v>
      </c>
      <c r="AQ62" s="16">
        <v>0</v>
      </c>
      <c r="AR62" s="16">
        <v>0</v>
      </c>
      <c r="AS62" s="16">
        <v>0</v>
      </c>
      <c r="AT62" s="16">
        <v>0</v>
      </c>
      <c r="AU62" s="16">
        <v>0</v>
      </c>
      <c r="AV62" s="16">
        <v>0</v>
      </c>
      <c r="AW62" s="16">
        <v>12</v>
      </c>
      <c r="AX62" s="16">
        <v>0</v>
      </c>
      <c r="AY62" s="16">
        <v>0</v>
      </c>
      <c r="AZ62" s="16">
        <v>0</v>
      </c>
      <c r="BA62" s="16">
        <v>0</v>
      </c>
      <c r="BB62" s="16">
        <v>0</v>
      </c>
      <c r="BC62" s="16">
        <v>0</v>
      </c>
      <c r="BD62" s="16">
        <v>0</v>
      </c>
      <c r="BE62" s="16">
        <v>0</v>
      </c>
      <c r="BF62" s="16">
        <v>21</v>
      </c>
      <c r="BG62" s="16">
        <v>19</v>
      </c>
      <c r="BH62" s="16">
        <v>0</v>
      </c>
      <c r="BI62" s="16">
        <v>3013</v>
      </c>
      <c r="BJ62" s="16">
        <v>0</v>
      </c>
      <c r="BK62" s="16">
        <v>0</v>
      </c>
      <c r="BL62" s="16">
        <v>0</v>
      </c>
      <c r="BM62" s="16">
        <v>0</v>
      </c>
      <c r="BN62" s="16">
        <v>0</v>
      </c>
      <c r="BO62" s="16">
        <v>0</v>
      </c>
      <c r="BP62" s="16">
        <v>4</v>
      </c>
      <c r="BQ62" s="16">
        <v>0</v>
      </c>
      <c r="BR62" s="16">
        <v>0</v>
      </c>
      <c r="BS62" s="16">
        <f t="shared" si="1"/>
        <v>0</v>
      </c>
      <c r="BT62" s="16">
        <f t="shared" si="2"/>
        <v>110065</v>
      </c>
    </row>
    <row r="63" spans="1:72" ht="8.25" customHeight="1">
      <c r="A63" s="9" t="s">
        <v>246</v>
      </c>
      <c r="B63" s="5" t="s">
        <v>128</v>
      </c>
      <c r="C63" s="16">
        <v>1</v>
      </c>
      <c r="D63" s="16">
        <v>59</v>
      </c>
      <c r="E63" s="16">
        <v>0</v>
      </c>
      <c r="F63" s="16">
        <v>5623</v>
      </c>
      <c r="G63" s="16">
        <v>830</v>
      </c>
      <c r="H63" s="16">
        <v>1474</v>
      </c>
      <c r="I63" s="16">
        <v>390</v>
      </c>
      <c r="J63" s="16">
        <v>2774</v>
      </c>
      <c r="K63" s="16">
        <v>57</v>
      </c>
      <c r="L63" s="16">
        <v>6962</v>
      </c>
      <c r="M63" s="16">
        <v>322</v>
      </c>
      <c r="N63" s="16">
        <v>11</v>
      </c>
      <c r="O63" s="16">
        <v>346</v>
      </c>
      <c r="P63" s="16">
        <v>0</v>
      </c>
      <c r="Q63" s="16">
        <v>192</v>
      </c>
      <c r="R63" s="16">
        <v>2004</v>
      </c>
      <c r="S63" s="16">
        <v>1676</v>
      </c>
      <c r="T63" s="16">
        <v>488</v>
      </c>
      <c r="U63" s="16">
        <v>1059</v>
      </c>
      <c r="V63" s="16">
        <v>739</v>
      </c>
      <c r="W63" s="16">
        <v>2858</v>
      </c>
      <c r="X63" s="16">
        <v>7903</v>
      </c>
      <c r="Y63" s="16">
        <v>2331</v>
      </c>
      <c r="Z63" s="16">
        <v>2256</v>
      </c>
      <c r="AA63" s="16">
        <v>3199</v>
      </c>
      <c r="AB63" s="16">
        <v>995</v>
      </c>
      <c r="AC63" s="16">
        <v>1135</v>
      </c>
      <c r="AD63" s="16">
        <v>129</v>
      </c>
      <c r="AE63" s="16">
        <v>488</v>
      </c>
      <c r="AF63" s="16">
        <v>3</v>
      </c>
      <c r="AG63" s="16">
        <v>279</v>
      </c>
      <c r="AH63" s="16">
        <v>355</v>
      </c>
      <c r="AI63" s="16">
        <v>101</v>
      </c>
      <c r="AJ63" s="16">
        <v>32</v>
      </c>
      <c r="AK63" s="16">
        <v>41</v>
      </c>
      <c r="AL63" s="16">
        <v>811</v>
      </c>
      <c r="AM63" s="16">
        <v>640</v>
      </c>
      <c r="AN63" s="16">
        <v>25</v>
      </c>
      <c r="AO63" s="16">
        <v>526</v>
      </c>
      <c r="AP63" s="16">
        <v>956</v>
      </c>
      <c r="AQ63" s="16">
        <v>80</v>
      </c>
      <c r="AR63" s="16">
        <v>4191</v>
      </c>
      <c r="AS63" s="16">
        <v>13</v>
      </c>
      <c r="AT63" s="16">
        <v>0</v>
      </c>
      <c r="AU63" s="16">
        <v>0</v>
      </c>
      <c r="AV63" s="16">
        <v>113</v>
      </c>
      <c r="AW63" s="16">
        <v>0</v>
      </c>
      <c r="AX63" s="16">
        <v>0</v>
      </c>
      <c r="AY63" s="16">
        <v>0</v>
      </c>
      <c r="AZ63" s="16">
        <v>0</v>
      </c>
      <c r="BA63" s="16">
        <v>1</v>
      </c>
      <c r="BB63" s="16">
        <v>1</v>
      </c>
      <c r="BC63" s="16">
        <v>67</v>
      </c>
      <c r="BD63" s="16">
        <v>39</v>
      </c>
      <c r="BE63" s="16">
        <v>0</v>
      </c>
      <c r="BF63" s="16">
        <v>19</v>
      </c>
      <c r="BG63" s="16">
        <v>34</v>
      </c>
      <c r="BH63" s="16">
        <v>0</v>
      </c>
      <c r="BI63" s="16">
        <v>241</v>
      </c>
      <c r="BJ63" s="16">
        <v>1</v>
      </c>
      <c r="BK63" s="16">
        <v>126</v>
      </c>
      <c r="BL63" s="16">
        <v>541</v>
      </c>
      <c r="BM63" s="16">
        <v>0</v>
      </c>
      <c r="BN63" s="16">
        <v>2726</v>
      </c>
      <c r="BO63" s="16">
        <v>0</v>
      </c>
      <c r="BP63" s="16">
        <v>20</v>
      </c>
      <c r="BQ63" s="16">
        <v>23</v>
      </c>
      <c r="BR63" s="16">
        <v>0</v>
      </c>
      <c r="BS63" s="16">
        <f t="shared" si="1"/>
        <v>3393</v>
      </c>
      <c r="BT63" s="16">
        <f t="shared" si="2"/>
        <v>58306</v>
      </c>
    </row>
    <row r="64" spans="1:72" ht="8.25" customHeight="1">
      <c r="A64" s="9" t="s">
        <v>336</v>
      </c>
      <c r="B64" s="5" t="s">
        <v>247</v>
      </c>
      <c r="C64" s="16">
        <v>32</v>
      </c>
      <c r="D64" s="16">
        <v>61</v>
      </c>
      <c r="E64" s="16">
        <v>3</v>
      </c>
      <c r="F64" s="16">
        <v>0</v>
      </c>
      <c r="G64" s="16">
        <v>0</v>
      </c>
      <c r="H64" s="16">
        <v>0</v>
      </c>
      <c r="I64" s="16">
        <v>0</v>
      </c>
      <c r="J64" s="16">
        <v>13</v>
      </c>
      <c r="K64" s="16">
        <v>0</v>
      </c>
      <c r="L64" s="16">
        <v>74</v>
      </c>
      <c r="M64" s="16">
        <v>0</v>
      </c>
      <c r="N64" s="16">
        <v>0</v>
      </c>
      <c r="O64" s="16">
        <v>90</v>
      </c>
      <c r="P64" s="16">
        <v>70</v>
      </c>
      <c r="Q64" s="16">
        <v>96</v>
      </c>
      <c r="R64" s="16">
        <v>930</v>
      </c>
      <c r="S64" s="16">
        <v>2517</v>
      </c>
      <c r="T64" s="16">
        <v>1124</v>
      </c>
      <c r="U64" s="16">
        <v>0</v>
      </c>
      <c r="V64" s="16">
        <v>0</v>
      </c>
      <c r="W64" s="16">
        <v>0</v>
      </c>
      <c r="X64" s="16">
        <v>408</v>
      </c>
      <c r="Y64" s="16">
        <v>20</v>
      </c>
      <c r="Z64" s="16">
        <v>1</v>
      </c>
      <c r="AA64" s="16">
        <v>2843</v>
      </c>
      <c r="AB64" s="16">
        <v>1712</v>
      </c>
      <c r="AC64" s="16">
        <v>0</v>
      </c>
      <c r="AD64" s="16">
        <v>0</v>
      </c>
      <c r="AE64" s="16">
        <v>898</v>
      </c>
      <c r="AF64" s="16">
        <v>399</v>
      </c>
      <c r="AG64" s="16">
        <v>31</v>
      </c>
      <c r="AH64" s="16">
        <v>79</v>
      </c>
      <c r="AI64" s="16">
        <v>744</v>
      </c>
      <c r="AJ64" s="16">
        <v>318</v>
      </c>
      <c r="AK64" s="16">
        <v>142</v>
      </c>
      <c r="AL64" s="16">
        <v>632</v>
      </c>
      <c r="AM64" s="16">
        <v>958</v>
      </c>
      <c r="AN64" s="16">
        <v>245</v>
      </c>
      <c r="AO64" s="16">
        <v>556</v>
      </c>
      <c r="AP64" s="16">
        <v>17011</v>
      </c>
      <c r="AQ64" s="16">
        <v>2007</v>
      </c>
      <c r="AR64" s="16">
        <v>0</v>
      </c>
      <c r="AS64" s="16">
        <v>448</v>
      </c>
      <c r="AT64" s="16">
        <v>0</v>
      </c>
      <c r="AU64" s="16">
        <v>0</v>
      </c>
      <c r="AV64" s="16">
        <v>0</v>
      </c>
      <c r="AW64" s="16">
        <v>28</v>
      </c>
      <c r="AX64" s="16">
        <v>0</v>
      </c>
      <c r="AY64" s="16">
        <v>183</v>
      </c>
      <c r="AZ64" s="16">
        <v>310</v>
      </c>
      <c r="BA64" s="16">
        <v>0</v>
      </c>
      <c r="BB64" s="16">
        <v>0</v>
      </c>
      <c r="BC64" s="16">
        <v>1</v>
      </c>
      <c r="BD64" s="16">
        <v>2311</v>
      </c>
      <c r="BE64" s="16">
        <v>0</v>
      </c>
      <c r="BF64" s="16">
        <v>3</v>
      </c>
      <c r="BG64" s="16">
        <v>1</v>
      </c>
      <c r="BH64" s="16">
        <v>27</v>
      </c>
      <c r="BI64" s="16">
        <v>1240</v>
      </c>
      <c r="BJ64" s="16">
        <v>0</v>
      </c>
      <c r="BK64" s="16">
        <v>311</v>
      </c>
      <c r="BL64" s="16">
        <v>102</v>
      </c>
      <c r="BM64" s="16">
        <v>0</v>
      </c>
      <c r="BN64" s="16">
        <v>14</v>
      </c>
      <c r="BO64" s="16">
        <v>0</v>
      </c>
      <c r="BP64" s="16">
        <v>2</v>
      </c>
      <c r="BQ64" s="16">
        <v>167</v>
      </c>
      <c r="BR64" s="16">
        <v>0</v>
      </c>
      <c r="BS64" s="16">
        <f t="shared" si="1"/>
        <v>427</v>
      </c>
      <c r="BT64" s="16">
        <f t="shared" si="2"/>
        <v>39162</v>
      </c>
    </row>
    <row r="65" spans="1:72" ht="8.25" customHeight="1">
      <c r="A65" s="9" t="s">
        <v>337</v>
      </c>
      <c r="B65" s="5" t="s">
        <v>248</v>
      </c>
      <c r="C65" s="16">
        <v>4</v>
      </c>
      <c r="D65" s="16">
        <v>69</v>
      </c>
      <c r="E65" s="16">
        <v>0</v>
      </c>
      <c r="F65" s="16">
        <v>0</v>
      </c>
      <c r="G65" s="16">
        <v>200</v>
      </c>
      <c r="H65" s="16">
        <v>377</v>
      </c>
      <c r="I65" s="16">
        <v>33</v>
      </c>
      <c r="J65" s="16">
        <v>147</v>
      </c>
      <c r="K65" s="16">
        <v>54</v>
      </c>
      <c r="L65" s="16">
        <v>340</v>
      </c>
      <c r="M65" s="16">
        <v>47</v>
      </c>
      <c r="N65" s="16">
        <v>0</v>
      </c>
      <c r="O65" s="16">
        <v>92</v>
      </c>
      <c r="P65" s="16">
        <v>72</v>
      </c>
      <c r="Q65" s="16">
        <v>1</v>
      </c>
      <c r="R65" s="16">
        <v>74</v>
      </c>
      <c r="S65" s="16">
        <v>120</v>
      </c>
      <c r="T65" s="16">
        <v>1</v>
      </c>
      <c r="U65" s="16">
        <v>82</v>
      </c>
      <c r="V65" s="16">
        <v>5</v>
      </c>
      <c r="W65" s="16">
        <v>173</v>
      </c>
      <c r="X65" s="16">
        <v>366</v>
      </c>
      <c r="Y65" s="16">
        <v>3153</v>
      </c>
      <c r="Z65" s="16">
        <v>32</v>
      </c>
      <c r="AA65" s="16">
        <v>65</v>
      </c>
      <c r="AB65" s="16">
        <v>149</v>
      </c>
      <c r="AC65" s="16">
        <v>58</v>
      </c>
      <c r="AD65" s="16">
        <v>125</v>
      </c>
      <c r="AE65" s="16">
        <v>1246</v>
      </c>
      <c r="AF65" s="16">
        <v>57</v>
      </c>
      <c r="AG65" s="16">
        <v>20</v>
      </c>
      <c r="AH65" s="16">
        <v>56</v>
      </c>
      <c r="AI65" s="16">
        <v>31</v>
      </c>
      <c r="AJ65" s="16">
        <v>59</v>
      </c>
      <c r="AK65" s="16">
        <v>3</v>
      </c>
      <c r="AL65" s="16">
        <v>10</v>
      </c>
      <c r="AM65" s="16">
        <v>0</v>
      </c>
      <c r="AN65" s="16">
        <v>25</v>
      </c>
      <c r="AO65" s="16">
        <v>139</v>
      </c>
      <c r="AP65" s="16">
        <v>198</v>
      </c>
      <c r="AQ65" s="16">
        <v>439</v>
      </c>
      <c r="AR65" s="16">
        <v>5127</v>
      </c>
      <c r="AS65" s="16">
        <v>742</v>
      </c>
      <c r="AT65" s="16">
        <v>21</v>
      </c>
      <c r="AU65" s="16">
        <v>0</v>
      </c>
      <c r="AV65" s="16">
        <v>333</v>
      </c>
      <c r="AW65" s="16">
        <v>185</v>
      </c>
      <c r="AX65" s="16">
        <v>158</v>
      </c>
      <c r="AY65" s="16">
        <v>16</v>
      </c>
      <c r="AZ65" s="16">
        <v>112</v>
      </c>
      <c r="BA65" s="16">
        <v>226</v>
      </c>
      <c r="BB65" s="16">
        <v>40</v>
      </c>
      <c r="BC65" s="16">
        <v>65</v>
      </c>
      <c r="BD65" s="16">
        <v>0</v>
      </c>
      <c r="BE65" s="16">
        <v>704</v>
      </c>
      <c r="BF65" s="16">
        <v>264</v>
      </c>
      <c r="BG65" s="16">
        <v>905</v>
      </c>
      <c r="BH65" s="16">
        <v>289</v>
      </c>
      <c r="BI65" s="16">
        <v>4455</v>
      </c>
      <c r="BJ65" s="16">
        <v>2</v>
      </c>
      <c r="BK65" s="16">
        <v>445</v>
      </c>
      <c r="BL65" s="16">
        <v>353</v>
      </c>
      <c r="BM65" s="16">
        <v>426</v>
      </c>
      <c r="BN65" s="16">
        <v>217</v>
      </c>
      <c r="BO65" s="16">
        <v>1710</v>
      </c>
      <c r="BP65" s="16">
        <v>440</v>
      </c>
      <c r="BQ65" s="16">
        <v>3184</v>
      </c>
      <c r="BR65" s="16">
        <v>0</v>
      </c>
      <c r="BS65" s="16">
        <f t="shared" si="1"/>
        <v>1015</v>
      </c>
      <c r="BT65" s="16">
        <f t="shared" si="2"/>
        <v>28541</v>
      </c>
    </row>
    <row r="66" spans="1:72" ht="8.25" customHeight="1">
      <c r="A66" s="21" t="s">
        <v>338</v>
      </c>
      <c r="B66" s="19" t="s">
        <v>249</v>
      </c>
      <c r="C66" s="34">
        <v>835</v>
      </c>
      <c r="D66" s="34">
        <v>7173</v>
      </c>
      <c r="E66" s="34">
        <v>39</v>
      </c>
      <c r="F66" s="34">
        <v>0</v>
      </c>
      <c r="G66" s="34">
        <v>1048</v>
      </c>
      <c r="H66" s="34">
        <v>0</v>
      </c>
      <c r="I66" s="34">
        <v>0</v>
      </c>
      <c r="J66" s="34">
        <v>0</v>
      </c>
      <c r="K66" s="34">
        <v>0</v>
      </c>
      <c r="L66" s="34">
        <v>1080</v>
      </c>
      <c r="M66" s="34">
        <v>0</v>
      </c>
      <c r="N66" s="34">
        <v>0</v>
      </c>
      <c r="O66" s="34">
        <v>0</v>
      </c>
      <c r="P66" s="34">
        <v>0</v>
      </c>
      <c r="Q66" s="34">
        <v>0</v>
      </c>
      <c r="R66" s="34">
        <v>0</v>
      </c>
      <c r="S66" s="34">
        <v>0</v>
      </c>
      <c r="T66" s="34">
        <v>0</v>
      </c>
      <c r="U66" s="34">
        <v>0</v>
      </c>
      <c r="V66" s="34">
        <v>0</v>
      </c>
      <c r="W66" s="34">
        <v>8</v>
      </c>
      <c r="X66" s="34">
        <v>986</v>
      </c>
      <c r="Y66" s="34">
        <v>0</v>
      </c>
      <c r="Z66" s="34">
        <v>13859</v>
      </c>
      <c r="AA66" s="34">
        <v>0</v>
      </c>
      <c r="AB66" s="34">
        <v>0</v>
      </c>
      <c r="AC66" s="34">
        <v>0</v>
      </c>
      <c r="AD66" s="34">
        <v>0</v>
      </c>
      <c r="AE66" s="34">
        <v>0</v>
      </c>
      <c r="AF66" s="34">
        <v>0</v>
      </c>
      <c r="AG66" s="34">
        <v>0</v>
      </c>
      <c r="AH66" s="34">
        <v>0</v>
      </c>
      <c r="AI66" s="34">
        <v>0</v>
      </c>
      <c r="AJ66" s="34">
        <v>0</v>
      </c>
      <c r="AK66" s="34">
        <v>0</v>
      </c>
      <c r="AL66" s="34">
        <v>0</v>
      </c>
      <c r="AM66" s="34">
        <v>0</v>
      </c>
      <c r="AN66" s="34">
        <v>0</v>
      </c>
      <c r="AO66" s="34">
        <v>0</v>
      </c>
      <c r="AP66" s="34">
        <v>0</v>
      </c>
      <c r="AQ66" s="34">
        <v>0</v>
      </c>
      <c r="AR66" s="34">
        <v>974</v>
      </c>
      <c r="AS66" s="34">
        <v>0</v>
      </c>
      <c r="AT66" s="34">
        <v>0</v>
      </c>
      <c r="AU66" s="34">
        <v>0</v>
      </c>
      <c r="AV66" s="34">
        <v>0</v>
      </c>
      <c r="AW66" s="34">
        <v>0</v>
      </c>
      <c r="AX66" s="34">
        <v>0</v>
      </c>
      <c r="AY66" s="34">
        <v>0</v>
      </c>
      <c r="AZ66" s="34">
        <v>0</v>
      </c>
      <c r="BA66" s="34">
        <v>0</v>
      </c>
      <c r="BB66" s="34">
        <v>0</v>
      </c>
      <c r="BC66" s="34">
        <v>0</v>
      </c>
      <c r="BD66" s="34">
        <v>0</v>
      </c>
      <c r="BE66" s="34">
        <v>0</v>
      </c>
      <c r="BF66" s="34">
        <v>21</v>
      </c>
      <c r="BG66" s="34">
        <v>202</v>
      </c>
      <c r="BH66" s="34">
        <v>0</v>
      </c>
      <c r="BI66" s="34">
        <v>0</v>
      </c>
      <c r="BJ66" s="34">
        <v>0</v>
      </c>
      <c r="BK66" s="34">
        <v>4403</v>
      </c>
      <c r="BL66" s="34">
        <v>1260</v>
      </c>
      <c r="BM66" s="34">
        <v>756</v>
      </c>
      <c r="BN66" s="34">
        <v>30318</v>
      </c>
      <c r="BO66" s="34">
        <v>29264</v>
      </c>
      <c r="BP66" s="34">
        <v>16</v>
      </c>
      <c r="BQ66" s="34">
        <v>2024</v>
      </c>
      <c r="BR66" s="34">
        <v>0</v>
      </c>
      <c r="BS66" s="34">
        <f t="shared" si="1"/>
        <v>35981</v>
      </c>
      <c r="BT66" s="34">
        <f t="shared" si="2"/>
        <v>94266</v>
      </c>
    </row>
    <row r="67" spans="1:72" ht="8.25" customHeight="1">
      <c r="A67" s="21" t="s">
        <v>339</v>
      </c>
      <c r="B67" s="19" t="s">
        <v>250</v>
      </c>
      <c r="C67" s="34">
        <v>0</v>
      </c>
      <c r="D67" s="34">
        <v>0</v>
      </c>
      <c r="E67" s="34">
        <v>0</v>
      </c>
      <c r="F67" s="34">
        <v>31</v>
      </c>
      <c r="G67" s="34">
        <v>151</v>
      </c>
      <c r="H67" s="34">
        <v>3339</v>
      </c>
      <c r="I67" s="34">
        <v>197</v>
      </c>
      <c r="J67" s="34">
        <v>0</v>
      </c>
      <c r="K67" s="34">
        <v>0</v>
      </c>
      <c r="L67" s="34">
        <v>4</v>
      </c>
      <c r="M67" s="34">
        <v>0</v>
      </c>
      <c r="N67" s="34">
        <v>0</v>
      </c>
      <c r="O67" s="34">
        <v>57</v>
      </c>
      <c r="P67" s="34">
        <v>0</v>
      </c>
      <c r="Q67" s="34">
        <v>722</v>
      </c>
      <c r="R67" s="34">
        <v>0</v>
      </c>
      <c r="S67" s="34">
        <v>0</v>
      </c>
      <c r="T67" s="34">
        <v>0</v>
      </c>
      <c r="U67" s="34">
        <v>0</v>
      </c>
      <c r="V67" s="34">
        <v>0</v>
      </c>
      <c r="W67" s="34">
        <v>0</v>
      </c>
      <c r="X67" s="34">
        <v>7</v>
      </c>
      <c r="Y67" s="34">
        <v>0</v>
      </c>
      <c r="Z67" s="34">
        <v>1</v>
      </c>
      <c r="AA67" s="34">
        <v>3933</v>
      </c>
      <c r="AB67" s="34">
        <v>207</v>
      </c>
      <c r="AC67" s="34">
        <v>540</v>
      </c>
      <c r="AD67" s="34">
        <v>42</v>
      </c>
      <c r="AE67" s="34">
        <v>15</v>
      </c>
      <c r="AF67" s="34">
        <v>0</v>
      </c>
      <c r="AG67" s="34">
        <v>208</v>
      </c>
      <c r="AH67" s="34">
        <v>3068</v>
      </c>
      <c r="AI67" s="34">
        <v>13968</v>
      </c>
      <c r="AJ67" s="34">
        <v>2540</v>
      </c>
      <c r="AK67" s="34">
        <v>1242</v>
      </c>
      <c r="AL67" s="34">
        <v>70</v>
      </c>
      <c r="AM67" s="34">
        <v>1342</v>
      </c>
      <c r="AN67" s="34">
        <v>0</v>
      </c>
      <c r="AO67" s="34">
        <v>38</v>
      </c>
      <c r="AP67" s="34">
        <v>69</v>
      </c>
      <c r="AQ67" s="34">
        <v>1408</v>
      </c>
      <c r="AR67" s="34">
        <v>645</v>
      </c>
      <c r="AS67" s="34">
        <v>14795</v>
      </c>
      <c r="AT67" s="34">
        <v>0</v>
      </c>
      <c r="AU67" s="34">
        <v>1362</v>
      </c>
      <c r="AV67" s="34">
        <v>0</v>
      </c>
      <c r="AW67" s="34">
        <v>0</v>
      </c>
      <c r="AX67" s="34">
        <v>0</v>
      </c>
      <c r="AY67" s="34">
        <v>0</v>
      </c>
      <c r="AZ67" s="34">
        <v>0</v>
      </c>
      <c r="BA67" s="34">
        <v>0</v>
      </c>
      <c r="BB67" s="34">
        <v>0</v>
      </c>
      <c r="BC67" s="34">
        <v>0</v>
      </c>
      <c r="BD67" s="34">
        <v>0</v>
      </c>
      <c r="BE67" s="34">
        <v>0</v>
      </c>
      <c r="BF67" s="34">
        <v>4</v>
      </c>
      <c r="BG67" s="34">
        <v>0</v>
      </c>
      <c r="BH67" s="34">
        <v>851</v>
      </c>
      <c r="BI67" s="34">
        <v>0</v>
      </c>
      <c r="BJ67" s="34">
        <v>0</v>
      </c>
      <c r="BK67" s="34">
        <v>1</v>
      </c>
      <c r="BL67" s="34">
        <v>8</v>
      </c>
      <c r="BM67" s="34">
        <v>0</v>
      </c>
      <c r="BN67" s="34">
        <v>35</v>
      </c>
      <c r="BO67" s="34">
        <v>10</v>
      </c>
      <c r="BP67" s="34">
        <v>0</v>
      </c>
      <c r="BQ67" s="34">
        <v>30</v>
      </c>
      <c r="BR67" s="34">
        <v>0</v>
      </c>
      <c r="BS67" s="34">
        <f t="shared" si="1"/>
        <v>44</v>
      </c>
      <c r="BT67" s="34">
        <f t="shared" si="2"/>
        <v>50940</v>
      </c>
    </row>
    <row r="68" spans="1:72" ht="8.25" customHeight="1">
      <c r="A68" s="21" t="s">
        <v>340</v>
      </c>
      <c r="B68" s="19" t="s">
        <v>251</v>
      </c>
      <c r="C68" s="34">
        <v>1674</v>
      </c>
      <c r="D68" s="34">
        <v>523</v>
      </c>
      <c r="E68" s="34">
        <v>117</v>
      </c>
      <c r="F68" s="34">
        <v>281</v>
      </c>
      <c r="G68" s="34">
        <v>61</v>
      </c>
      <c r="H68" s="34">
        <v>0</v>
      </c>
      <c r="I68" s="34">
        <v>0</v>
      </c>
      <c r="J68" s="34">
        <v>6992</v>
      </c>
      <c r="K68" s="34">
        <v>574</v>
      </c>
      <c r="L68" s="34">
        <v>17479</v>
      </c>
      <c r="M68" s="34">
        <v>6292</v>
      </c>
      <c r="N68" s="34">
        <v>0</v>
      </c>
      <c r="O68" s="34">
        <v>146</v>
      </c>
      <c r="P68" s="34">
        <v>150</v>
      </c>
      <c r="Q68" s="34">
        <v>481</v>
      </c>
      <c r="R68" s="34">
        <v>759</v>
      </c>
      <c r="S68" s="34">
        <v>1820</v>
      </c>
      <c r="T68" s="34">
        <v>1534</v>
      </c>
      <c r="U68" s="34">
        <v>238</v>
      </c>
      <c r="V68" s="34">
        <v>155</v>
      </c>
      <c r="W68" s="34">
        <v>4147</v>
      </c>
      <c r="X68" s="34">
        <v>1523</v>
      </c>
      <c r="Y68" s="34">
        <v>3253</v>
      </c>
      <c r="Z68" s="34">
        <v>944</v>
      </c>
      <c r="AA68" s="34">
        <v>31315</v>
      </c>
      <c r="AB68" s="34">
        <v>5024</v>
      </c>
      <c r="AC68" s="34">
        <v>622</v>
      </c>
      <c r="AD68" s="34">
        <v>0</v>
      </c>
      <c r="AE68" s="34">
        <v>1697</v>
      </c>
      <c r="AF68" s="34">
        <v>2175</v>
      </c>
      <c r="AG68" s="34">
        <v>3870</v>
      </c>
      <c r="AH68" s="34">
        <v>2699</v>
      </c>
      <c r="AI68" s="34">
        <v>3364</v>
      </c>
      <c r="AJ68" s="34">
        <v>5152</v>
      </c>
      <c r="AK68" s="34">
        <v>323</v>
      </c>
      <c r="AL68" s="34">
        <v>5098</v>
      </c>
      <c r="AM68" s="34">
        <v>1783</v>
      </c>
      <c r="AN68" s="34">
        <v>577</v>
      </c>
      <c r="AO68" s="34">
        <v>1704</v>
      </c>
      <c r="AP68" s="34">
        <v>34059</v>
      </c>
      <c r="AQ68" s="34">
        <v>2761</v>
      </c>
      <c r="AR68" s="34">
        <v>12409</v>
      </c>
      <c r="AS68" s="34">
        <v>145</v>
      </c>
      <c r="AT68" s="34">
        <v>0</v>
      </c>
      <c r="AU68" s="34">
        <v>13</v>
      </c>
      <c r="AV68" s="34">
        <v>281</v>
      </c>
      <c r="AW68" s="34">
        <v>17</v>
      </c>
      <c r="AX68" s="34">
        <v>866</v>
      </c>
      <c r="AY68" s="34">
        <v>0</v>
      </c>
      <c r="AZ68" s="34">
        <v>0</v>
      </c>
      <c r="BA68" s="34">
        <v>0</v>
      </c>
      <c r="BB68" s="34">
        <v>6</v>
      </c>
      <c r="BC68" s="34">
        <v>93</v>
      </c>
      <c r="BD68" s="34">
        <v>302</v>
      </c>
      <c r="BE68" s="34">
        <v>906</v>
      </c>
      <c r="BF68" s="34">
        <v>11</v>
      </c>
      <c r="BG68" s="34">
        <v>0</v>
      </c>
      <c r="BH68" s="34">
        <v>0</v>
      </c>
      <c r="BI68" s="34">
        <v>1220</v>
      </c>
      <c r="BJ68" s="34">
        <v>0</v>
      </c>
      <c r="BK68" s="34">
        <v>252</v>
      </c>
      <c r="BL68" s="34">
        <v>340</v>
      </c>
      <c r="BM68" s="34">
        <v>0</v>
      </c>
      <c r="BN68" s="34">
        <v>1640</v>
      </c>
      <c r="BO68" s="34">
        <v>776</v>
      </c>
      <c r="BP68" s="34">
        <v>0</v>
      </c>
      <c r="BQ68" s="34">
        <v>204</v>
      </c>
      <c r="BR68" s="34">
        <v>0</v>
      </c>
      <c r="BS68" s="34">
        <f t="shared" si="1"/>
        <v>2232</v>
      </c>
      <c r="BT68" s="34">
        <f t="shared" si="2"/>
        <v>170847</v>
      </c>
    </row>
    <row r="69" spans="1:72" ht="8.25" customHeight="1">
      <c r="A69" s="21" t="s">
        <v>252</v>
      </c>
      <c r="B69" s="19" t="s">
        <v>75</v>
      </c>
      <c r="C69" s="34">
        <v>97</v>
      </c>
      <c r="D69" s="34">
        <v>199</v>
      </c>
      <c r="E69" s="34">
        <v>19</v>
      </c>
      <c r="F69" s="34">
        <v>0</v>
      </c>
      <c r="G69" s="34">
        <v>36</v>
      </c>
      <c r="H69" s="34">
        <v>0</v>
      </c>
      <c r="I69" s="34">
        <v>0</v>
      </c>
      <c r="J69" s="34">
        <v>0</v>
      </c>
      <c r="K69" s="34">
        <v>0</v>
      </c>
      <c r="L69" s="34">
        <v>0</v>
      </c>
      <c r="M69" s="34">
        <v>0</v>
      </c>
      <c r="N69" s="34">
        <v>0</v>
      </c>
      <c r="O69" s="34">
        <v>0</v>
      </c>
      <c r="P69" s="34">
        <v>0</v>
      </c>
      <c r="Q69" s="34">
        <v>0</v>
      </c>
      <c r="R69" s="34">
        <v>0</v>
      </c>
      <c r="S69" s="34">
        <v>0</v>
      </c>
      <c r="T69" s="34">
        <v>0</v>
      </c>
      <c r="U69" s="34">
        <v>0</v>
      </c>
      <c r="V69" s="34">
        <v>0</v>
      </c>
      <c r="W69" s="34">
        <v>0</v>
      </c>
      <c r="X69" s="34">
        <v>0</v>
      </c>
      <c r="Y69" s="34">
        <v>0</v>
      </c>
      <c r="Z69" s="34">
        <v>0</v>
      </c>
      <c r="AA69" s="34">
        <v>0</v>
      </c>
      <c r="AB69" s="34">
        <v>9582</v>
      </c>
      <c r="AC69" s="34">
        <v>0</v>
      </c>
      <c r="AD69" s="34">
        <v>0</v>
      </c>
      <c r="AE69" s="34">
        <v>0</v>
      </c>
      <c r="AF69" s="34">
        <v>0</v>
      </c>
      <c r="AG69" s="34">
        <v>0</v>
      </c>
      <c r="AH69" s="34">
        <v>0</v>
      </c>
      <c r="AI69" s="34">
        <v>0</v>
      </c>
      <c r="AJ69" s="34">
        <v>0</v>
      </c>
      <c r="AK69" s="34">
        <v>0</v>
      </c>
      <c r="AL69" s="34">
        <v>0</v>
      </c>
      <c r="AM69" s="34">
        <v>0</v>
      </c>
      <c r="AN69" s="34">
        <v>801</v>
      </c>
      <c r="AO69" s="34">
        <v>330</v>
      </c>
      <c r="AP69" s="34">
        <v>12234</v>
      </c>
      <c r="AQ69" s="34">
        <v>0</v>
      </c>
      <c r="AR69" s="34">
        <v>0</v>
      </c>
      <c r="AS69" s="34">
        <v>0</v>
      </c>
      <c r="AT69" s="34">
        <v>0</v>
      </c>
      <c r="AU69" s="34">
        <v>0</v>
      </c>
      <c r="AV69" s="34">
        <v>0</v>
      </c>
      <c r="AW69" s="34">
        <v>0</v>
      </c>
      <c r="AX69" s="34">
        <v>0</v>
      </c>
      <c r="AY69" s="34">
        <v>0</v>
      </c>
      <c r="AZ69" s="34">
        <v>0</v>
      </c>
      <c r="BA69" s="34">
        <v>0</v>
      </c>
      <c r="BB69" s="34">
        <v>0</v>
      </c>
      <c r="BC69" s="34">
        <v>0</v>
      </c>
      <c r="BD69" s="34">
        <v>934</v>
      </c>
      <c r="BE69" s="34">
        <v>0</v>
      </c>
      <c r="BF69" s="34">
        <v>0</v>
      </c>
      <c r="BG69" s="34">
        <v>0</v>
      </c>
      <c r="BH69" s="34">
        <v>0</v>
      </c>
      <c r="BI69" s="34">
        <v>0</v>
      </c>
      <c r="BJ69" s="34">
        <v>0</v>
      </c>
      <c r="BK69" s="34">
        <v>123</v>
      </c>
      <c r="BL69" s="34">
        <v>26</v>
      </c>
      <c r="BM69" s="34">
        <v>0</v>
      </c>
      <c r="BN69" s="34">
        <v>8</v>
      </c>
      <c r="BO69" s="34">
        <v>0</v>
      </c>
      <c r="BP69" s="34">
        <v>0</v>
      </c>
      <c r="BQ69" s="34">
        <v>0</v>
      </c>
      <c r="BR69" s="34">
        <v>0</v>
      </c>
      <c r="BS69" s="34">
        <f t="shared" si="1"/>
        <v>157</v>
      </c>
      <c r="BT69" s="34">
        <f t="shared" si="2"/>
        <v>24389</v>
      </c>
    </row>
    <row r="70" spans="1:72" ht="8.25" customHeight="1">
      <c r="A70" s="21" t="s">
        <v>253</v>
      </c>
      <c r="B70" s="19" t="s">
        <v>115</v>
      </c>
      <c r="C70" s="34">
        <v>160</v>
      </c>
      <c r="D70" s="34">
        <v>268</v>
      </c>
      <c r="E70" s="34">
        <v>24</v>
      </c>
      <c r="F70" s="34">
        <v>0</v>
      </c>
      <c r="G70" s="34">
        <v>19</v>
      </c>
      <c r="H70" s="34">
        <v>0</v>
      </c>
      <c r="I70" s="34">
        <v>0</v>
      </c>
      <c r="J70" s="34">
        <v>0</v>
      </c>
      <c r="K70" s="34">
        <v>0</v>
      </c>
      <c r="L70" s="34">
        <v>0</v>
      </c>
      <c r="M70" s="34">
        <v>0</v>
      </c>
      <c r="N70" s="34">
        <v>0</v>
      </c>
      <c r="O70" s="34">
        <v>0</v>
      </c>
      <c r="P70" s="34">
        <v>0</v>
      </c>
      <c r="Q70" s="34">
        <v>0</v>
      </c>
      <c r="R70" s="34">
        <v>0</v>
      </c>
      <c r="S70" s="34">
        <v>0</v>
      </c>
      <c r="T70" s="34">
        <v>0</v>
      </c>
      <c r="U70" s="34">
        <v>0</v>
      </c>
      <c r="V70" s="34">
        <v>0</v>
      </c>
      <c r="W70" s="34">
        <v>0</v>
      </c>
      <c r="X70" s="34">
        <v>0</v>
      </c>
      <c r="Y70" s="34">
        <v>0</v>
      </c>
      <c r="Z70" s="34">
        <v>0</v>
      </c>
      <c r="AA70" s="34">
        <v>0</v>
      </c>
      <c r="AB70" s="34">
        <v>25</v>
      </c>
      <c r="AC70" s="34">
        <v>0</v>
      </c>
      <c r="AD70" s="34">
        <v>0</v>
      </c>
      <c r="AE70" s="34">
        <v>0</v>
      </c>
      <c r="AF70" s="34">
        <v>0</v>
      </c>
      <c r="AG70" s="34">
        <v>0</v>
      </c>
      <c r="AH70" s="34">
        <v>0</v>
      </c>
      <c r="AI70" s="34">
        <v>0</v>
      </c>
      <c r="AJ70" s="34">
        <v>0</v>
      </c>
      <c r="AK70" s="34">
        <v>0</v>
      </c>
      <c r="AL70" s="34">
        <v>0</v>
      </c>
      <c r="AM70" s="34">
        <v>0</v>
      </c>
      <c r="AN70" s="34">
        <v>1425</v>
      </c>
      <c r="AO70" s="34">
        <v>1550</v>
      </c>
      <c r="AP70" s="34">
        <v>37742</v>
      </c>
      <c r="AQ70" s="34">
        <v>0</v>
      </c>
      <c r="AR70" s="34">
        <v>0</v>
      </c>
      <c r="AS70" s="34">
        <v>0</v>
      </c>
      <c r="AT70" s="34">
        <v>0</v>
      </c>
      <c r="AU70" s="34">
        <v>0</v>
      </c>
      <c r="AV70" s="34">
        <v>22</v>
      </c>
      <c r="AW70" s="34">
        <v>0</v>
      </c>
      <c r="AX70" s="34">
        <v>0</v>
      </c>
      <c r="AY70" s="34">
        <v>0</v>
      </c>
      <c r="AZ70" s="34">
        <v>0</v>
      </c>
      <c r="BA70" s="34">
        <v>0</v>
      </c>
      <c r="BB70" s="34">
        <v>0</v>
      </c>
      <c r="BC70" s="34">
        <v>0</v>
      </c>
      <c r="BD70" s="34">
        <v>885</v>
      </c>
      <c r="BE70" s="34">
        <v>0</v>
      </c>
      <c r="BF70" s="34">
        <v>0</v>
      </c>
      <c r="BG70" s="34">
        <v>0</v>
      </c>
      <c r="BH70" s="34">
        <v>0</v>
      </c>
      <c r="BI70" s="34">
        <v>0</v>
      </c>
      <c r="BJ70" s="34">
        <v>0</v>
      </c>
      <c r="BK70" s="34">
        <v>67</v>
      </c>
      <c r="BL70" s="34">
        <v>8</v>
      </c>
      <c r="BM70" s="34">
        <v>0</v>
      </c>
      <c r="BN70" s="34">
        <v>6</v>
      </c>
      <c r="BO70" s="34">
        <v>0</v>
      </c>
      <c r="BP70" s="34">
        <v>0</v>
      </c>
      <c r="BQ70" s="34">
        <v>353</v>
      </c>
      <c r="BR70" s="34">
        <v>0</v>
      </c>
      <c r="BS70" s="34">
        <f t="shared" si="1"/>
        <v>81</v>
      </c>
      <c r="BT70" s="34">
        <f t="shared" ref="BT70:BT101" si="3">SUM(C70:BR70)</f>
        <v>42554</v>
      </c>
    </row>
    <row r="71" spans="1:72" ht="8.25" customHeight="1">
      <c r="A71" s="9" t="s">
        <v>341</v>
      </c>
      <c r="B71" s="5" t="s">
        <v>254</v>
      </c>
      <c r="C71" s="16">
        <v>7647</v>
      </c>
      <c r="D71" s="16">
        <v>4216</v>
      </c>
      <c r="E71" s="16">
        <v>105</v>
      </c>
      <c r="F71" s="16">
        <v>113</v>
      </c>
      <c r="G71" s="16">
        <v>24</v>
      </c>
      <c r="H71" s="16">
        <v>29</v>
      </c>
      <c r="I71" s="16">
        <v>23</v>
      </c>
      <c r="J71" s="16">
        <v>1</v>
      </c>
      <c r="K71" s="16">
        <v>457</v>
      </c>
      <c r="L71" s="16">
        <v>3998</v>
      </c>
      <c r="M71" s="16">
        <v>4987</v>
      </c>
      <c r="N71" s="16">
        <v>0</v>
      </c>
      <c r="O71" s="16">
        <v>0</v>
      </c>
      <c r="P71" s="16">
        <v>0</v>
      </c>
      <c r="Q71" s="16">
        <v>0</v>
      </c>
      <c r="R71" s="16">
        <v>0</v>
      </c>
      <c r="S71" s="16">
        <v>708</v>
      </c>
      <c r="T71" s="16">
        <v>0</v>
      </c>
      <c r="U71" s="16">
        <v>0</v>
      </c>
      <c r="V71" s="16">
        <v>0</v>
      </c>
      <c r="W71" s="16">
        <v>1766</v>
      </c>
      <c r="X71" s="16">
        <v>489</v>
      </c>
      <c r="Y71" s="16">
        <v>809</v>
      </c>
      <c r="Z71" s="16">
        <v>126</v>
      </c>
      <c r="AA71" s="16">
        <v>1145</v>
      </c>
      <c r="AB71" s="16">
        <v>10024</v>
      </c>
      <c r="AC71" s="16">
        <v>827</v>
      </c>
      <c r="AD71" s="16">
        <v>11</v>
      </c>
      <c r="AE71" s="16">
        <v>417</v>
      </c>
      <c r="AF71" s="16">
        <v>1</v>
      </c>
      <c r="AG71" s="16">
        <v>780</v>
      </c>
      <c r="AH71" s="16">
        <v>608</v>
      </c>
      <c r="AI71" s="16">
        <v>4110</v>
      </c>
      <c r="AJ71" s="16">
        <v>240</v>
      </c>
      <c r="AK71" s="16">
        <v>254</v>
      </c>
      <c r="AL71" s="16">
        <v>1218</v>
      </c>
      <c r="AM71" s="16">
        <v>441</v>
      </c>
      <c r="AN71" s="16">
        <v>230</v>
      </c>
      <c r="AO71" s="16">
        <v>178</v>
      </c>
      <c r="AP71" s="16">
        <v>49723</v>
      </c>
      <c r="AQ71" s="16">
        <v>460</v>
      </c>
      <c r="AR71" s="16">
        <v>10</v>
      </c>
      <c r="AS71" s="16">
        <v>0</v>
      </c>
      <c r="AT71" s="16">
        <v>0</v>
      </c>
      <c r="AU71" s="16">
        <v>0</v>
      </c>
      <c r="AV71" s="16">
        <v>0</v>
      </c>
      <c r="AW71" s="16">
        <v>417</v>
      </c>
      <c r="AX71" s="16">
        <v>1435</v>
      </c>
      <c r="AY71" s="16">
        <v>0</v>
      </c>
      <c r="AZ71" s="16">
        <v>0</v>
      </c>
      <c r="BA71" s="16">
        <v>0</v>
      </c>
      <c r="BB71" s="16">
        <v>0</v>
      </c>
      <c r="BC71" s="16">
        <v>0</v>
      </c>
      <c r="BD71" s="16">
        <v>1447</v>
      </c>
      <c r="BE71" s="16">
        <v>0</v>
      </c>
      <c r="BF71" s="16">
        <v>3</v>
      </c>
      <c r="BG71" s="16">
        <v>0</v>
      </c>
      <c r="BH71" s="16">
        <v>0</v>
      </c>
      <c r="BI71" s="16">
        <v>180</v>
      </c>
      <c r="BJ71" s="16">
        <v>0</v>
      </c>
      <c r="BK71" s="16">
        <v>520</v>
      </c>
      <c r="BL71" s="16">
        <v>214</v>
      </c>
      <c r="BM71" s="16">
        <v>0</v>
      </c>
      <c r="BN71" s="16">
        <v>414</v>
      </c>
      <c r="BO71" s="16">
        <v>192</v>
      </c>
      <c r="BP71" s="16">
        <v>1</v>
      </c>
      <c r="BQ71" s="16">
        <v>119</v>
      </c>
      <c r="BR71" s="16">
        <v>0</v>
      </c>
      <c r="BS71" s="16">
        <f t="shared" ref="BS71:BS134" si="4">BN71+BL71+BK71</f>
        <v>1148</v>
      </c>
      <c r="BT71" s="16">
        <f t="shared" si="3"/>
        <v>101117</v>
      </c>
    </row>
    <row r="72" spans="1:72" ht="8.25" customHeight="1">
      <c r="A72" s="9" t="s">
        <v>255</v>
      </c>
      <c r="B72" s="5" t="s">
        <v>116</v>
      </c>
      <c r="C72" s="16">
        <v>0</v>
      </c>
      <c r="D72" s="16">
        <v>0</v>
      </c>
      <c r="E72" s="16">
        <v>0</v>
      </c>
      <c r="F72" s="16">
        <v>0</v>
      </c>
      <c r="G72" s="16">
        <v>0</v>
      </c>
      <c r="H72" s="16">
        <v>0</v>
      </c>
      <c r="I72" s="16">
        <v>0</v>
      </c>
      <c r="J72" s="16">
        <v>0</v>
      </c>
      <c r="K72" s="16">
        <v>0</v>
      </c>
      <c r="L72" s="16">
        <v>0</v>
      </c>
      <c r="M72" s="16">
        <v>0</v>
      </c>
      <c r="N72" s="16">
        <v>0</v>
      </c>
      <c r="O72" s="16">
        <v>0</v>
      </c>
      <c r="P72" s="16">
        <v>0</v>
      </c>
      <c r="Q72" s="16">
        <v>0</v>
      </c>
      <c r="R72" s="16">
        <v>0</v>
      </c>
      <c r="S72" s="16">
        <v>0</v>
      </c>
      <c r="T72" s="16">
        <v>0</v>
      </c>
      <c r="U72" s="16">
        <v>0</v>
      </c>
      <c r="V72" s="16">
        <v>0</v>
      </c>
      <c r="W72" s="16">
        <v>0</v>
      </c>
      <c r="X72" s="16">
        <v>0</v>
      </c>
      <c r="Y72" s="16">
        <v>0</v>
      </c>
      <c r="Z72" s="16">
        <v>0</v>
      </c>
      <c r="AA72" s="16">
        <v>0</v>
      </c>
      <c r="AB72" s="16">
        <v>150</v>
      </c>
      <c r="AC72" s="16">
        <v>14174</v>
      </c>
      <c r="AD72" s="16">
        <v>2220</v>
      </c>
      <c r="AE72" s="16">
        <v>0</v>
      </c>
      <c r="AF72" s="16">
        <v>0</v>
      </c>
      <c r="AG72" s="16">
        <v>0</v>
      </c>
      <c r="AH72" s="16">
        <v>34</v>
      </c>
      <c r="AI72" s="16">
        <v>57</v>
      </c>
      <c r="AJ72" s="16">
        <v>0</v>
      </c>
      <c r="AK72" s="16">
        <v>0</v>
      </c>
      <c r="AL72" s="16">
        <v>0</v>
      </c>
      <c r="AM72" s="16">
        <v>0</v>
      </c>
      <c r="AN72" s="16">
        <v>0</v>
      </c>
      <c r="AO72" s="16">
        <v>0</v>
      </c>
      <c r="AP72" s="16">
        <v>0</v>
      </c>
      <c r="AQ72" s="16">
        <v>0</v>
      </c>
      <c r="AR72" s="16">
        <v>0</v>
      </c>
      <c r="AS72" s="16">
        <v>0</v>
      </c>
      <c r="AT72" s="16">
        <v>0</v>
      </c>
      <c r="AU72" s="16">
        <v>0</v>
      </c>
      <c r="AV72" s="16">
        <v>0</v>
      </c>
      <c r="AW72" s="16">
        <v>0</v>
      </c>
      <c r="AX72" s="16">
        <v>0</v>
      </c>
      <c r="AY72" s="16">
        <v>0</v>
      </c>
      <c r="AZ72" s="16">
        <v>0</v>
      </c>
      <c r="BA72" s="16">
        <v>0</v>
      </c>
      <c r="BB72" s="16">
        <v>0</v>
      </c>
      <c r="BC72" s="16">
        <v>0</v>
      </c>
      <c r="BD72" s="16">
        <v>0</v>
      </c>
      <c r="BE72" s="16">
        <v>0</v>
      </c>
      <c r="BF72" s="16">
        <v>3</v>
      </c>
      <c r="BG72" s="16">
        <v>0</v>
      </c>
      <c r="BH72" s="16">
        <v>0</v>
      </c>
      <c r="BI72" s="16">
        <v>0</v>
      </c>
      <c r="BJ72" s="16">
        <v>0</v>
      </c>
      <c r="BK72" s="16">
        <v>0</v>
      </c>
      <c r="BL72" s="16">
        <v>0</v>
      </c>
      <c r="BM72" s="16">
        <v>0</v>
      </c>
      <c r="BN72" s="16">
        <v>0</v>
      </c>
      <c r="BO72" s="16">
        <v>0</v>
      </c>
      <c r="BP72" s="16">
        <v>0</v>
      </c>
      <c r="BQ72" s="16">
        <v>0</v>
      </c>
      <c r="BR72" s="16">
        <v>0</v>
      </c>
      <c r="BS72" s="16">
        <f t="shared" si="4"/>
        <v>0</v>
      </c>
      <c r="BT72" s="16">
        <f t="shared" si="3"/>
        <v>16638</v>
      </c>
    </row>
    <row r="73" spans="1:72" ht="8.25" customHeight="1">
      <c r="A73" s="9" t="s">
        <v>342</v>
      </c>
      <c r="B73" s="5" t="s">
        <v>256</v>
      </c>
      <c r="C73" s="16">
        <v>573</v>
      </c>
      <c r="D73" s="16">
        <v>951</v>
      </c>
      <c r="E73" s="16">
        <v>58</v>
      </c>
      <c r="F73" s="16">
        <v>322</v>
      </c>
      <c r="G73" s="16">
        <v>37706</v>
      </c>
      <c r="H73" s="16">
        <v>0</v>
      </c>
      <c r="I73" s="16">
        <v>243</v>
      </c>
      <c r="J73" s="16">
        <v>691</v>
      </c>
      <c r="K73" s="16">
        <v>0</v>
      </c>
      <c r="L73" s="16">
        <v>132</v>
      </c>
      <c r="M73" s="16">
        <v>0</v>
      </c>
      <c r="N73" s="16">
        <v>0</v>
      </c>
      <c r="O73" s="16">
        <v>0</v>
      </c>
      <c r="P73" s="16">
        <v>0</v>
      </c>
      <c r="Q73" s="16">
        <v>0</v>
      </c>
      <c r="R73" s="16">
        <v>0</v>
      </c>
      <c r="S73" s="16">
        <v>770</v>
      </c>
      <c r="T73" s="16">
        <v>0</v>
      </c>
      <c r="U73" s="16">
        <v>0</v>
      </c>
      <c r="V73" s="16">
        <v>0</v>
      </c>
      <c r="W73" s="16">
        <v>0</v>
      </c>
      <c r="X73" s="16">
        <v>0</v>
      </c>
      <c r="Y73" s="16">
        <v>0</v>
      </c>
      <c r="Z73" s="16">
        <v>2</v>
      </c>
      <c r="AA73" s="16">
        <v>3018</v>
      </c>
      <c r="AB73" s="16">
        <v>2616</v>
      </c>
      <c r="AC73" s="16">
        <v>25835</v>
      </c>
      <c r="AD73" s="16">
        <v>467</v>
      </c>
      <c r="AE73" s="16">
        <v>67885</v>
      </c>
      <c r="AF73" s="16">
        <v>163</v>
      </c>
      <c r="AG73" s="16">
        <v>9565</v>
      </c>
      <c r="AH73" s="16">
        <v>32597</v>
      </c>
      <c r="AI73" s="16">
        <v>15756</v>
      </c>
      <c r="AJ73" s="16">
        <v>25149</v>
      </c>
      <c r="AK73" s="16">
        <v>1980</v>
      </c>
      <c r="AL73" s="16">
        <v>4170</v>
      </c>
      <c r="AM73" s="16">
        <v>3380</v>
      </c>
      <c r="AN73" s="16">
        <v>483</v>
      </c>
      <c r="AO73" s="16">
        <v>338</v>
      </c>
      <c r="AP73" s="16">
        <v>35852</v>
      </c>
      <c r="AQ73" s="16">
        <v>0</v>
      </c>
      <c r="AR73" s="16">
        <v>4743</v>
      </c>
      <c r="AS73" s="16">
        <v>78</v>
      </c>
      <c r="AT73" s="16">
        <v>0</v>
      </c>
      <c r="AU73" s="16">
        <v>0</v>
      </c>
      <c r="AV73" s="16">
        <v>17</v>
      </c>
      <c r="AW73" s="16">
        <v>0</v>
      </c>
      <c r="AX73" s="16">
        <v>0</v>
      </c>
      <c r="AY73" s="16">
        <v>0</v>
      </c>
      <c r="AZ73" s="16">
        <v>0</v>
      </c>
      <c r="BA73" s="16">
        <v>0</v>
      </c>
      <c r="BB73" s="16">
        <v>119</v>
      </c>
      <c r="BC73" s="16">
        <v>0</v>
      </c>
      <c r="BD73" s="16">
        <v>0</v>
      </c>
      <c r="BE73" s="16">
        <v>0</v>
      </c>
      <c r="BF73" s="16">
        <v>37</v>
      </c>
      <c r="BG73" s="16">
        <v>0</v>
      </c>
      <c r="BH73" s="16">
        <v>746</v>
      </c>
      <c r="BI73" s="16">
        <v>0</v>
      </c>
      <c r="BJ73" s="16">
        <v>0</v>
      </c>
      <c r="BK73" s="16">
        <v>263</v>
      </c>
      <c r="BL73" s="16">
        <v>56</v>
      </c>
      <c r="BM73" s="16">
        <v>0</v>
      </c>
      <c r="BN73" s="16">
        <v>14</v>
      </c>
      <c r="BO73" s="16">
        <v>0</v>
      </c>
      <c r="BP73" s="16">
        <v>0</v>
      </c>
      <c r="BQ73" s="16">
        <v>0</v>
      </c>
      <c r="BR73" s="16">
        <v>0</v>
      </c>
      <c r="BS73" s="16">
        <f t="shared" si="4"/>
        <v>333</v>
      </c>
      <c r="BT73" s="16">
        <f t="shared" si="3"/>
        <v>276775</v>
      </c>
    </row>
    <row r="74" spans="1:72" ht="8.25" customHeight="1">
      <c r="A74" s="9" t="s">
        <v>258</v>
      </c>
      <c r="B74" s="5" t="s">
        <v>257</v>
      </c>
      <c r="C74" s="16">
        <v>0</v>
      </c>
      <c r="D74" s="16">
        <v>0</v>
      </c>
      <c r="E74" s="16">
        <v>0</v>
      </c>
      <c r="F74" s="16">
        <v>0</v>
      </c>
      <c r="G74" s="16">
        <v>0</v>
      </c>
      <c r="H74" s="16">
        <v>0</v>
      </c>
      <c r="I74" s="16">
        <v>17</v>
      </c>
      <c r="J74" s="16">
        <v>885</v>
      </c>
      <c r="K74" s="16">
        <v>0</v>
      </c>
      <c r="L74" s="16">
        <v>1528</v>
      </c>
      <c r="M74" s="16">
        <v>0</v>
      </c>
      <c r="N74" s="16">
        <v>0</v>
      </c>
      <c r="O74" s="16">
        <v>0</v>
      </c>
      <c r="P74" s="16">
        <v>0</v>
      </c>
      <c r="Q74" s="16">
        <v>0</v>
      </c>
      <c r="R74" s="16">
        <v>0</v>
      </c>
      <c r="S74" s="16">
        <v>790</v>
      </c>
      <c r="T74" s="16">
        <v>746</v>
      </c>
      <c r="U74" s="16">
        <v>0</v>
      </c>
      <c r="V74" s="16">
        <v>0</v>
      </c>
      <c r="W74" s="16">
        <v>84</v>
      </c>
      <c r="X74" s="16">
        <v>544</v>
      </c>
      <c r="Y74" s="16">
        <v>0</v>
      </c>
      <c r="Z74" s="16">
        <v>25</v>
      </c>
      <c r="AA74" s="16">
        <v>285</v>
      </c>
      <c r="AB74" s="16">
        <v>373</v>
      </c>
      <c r="AC74" s="16">
        <v>5344</v>
      </c>
      <c r="AD74" s="16">
        <v>38774</v>
      </c>
      <c r="AE74" s="16">
        <v>7757</v>
      </c>
      <c r="AF74" s="16">
        <v>486</v>
      </c>
      <c r="AG74" s="16">
        <v>20464</v>
      </c>
      <c r="AH74" s="16">
        <v>3375</v>
      </c>
      <c r="AI74" s="16">
        <v>1753</v>
      </c>
      <c r="AJ74" s="16">
        <v>7773</v>
      </c>
      <c r="AK74" s="16">
        <v>2015</v>
      </c>
      <c r="AL74" s="16">
        <v>7153</v>
      </c>
      <c r="AM74" s="16">
        <v>1103</v>
      </c>
      <c r="AN74" s="16">
        <v>29</v>
      </c>
      <c r="AO74" s="16">
        <v>267</v>
      </c>
      <c r="AP74" s="16">
        <v>6496</v>
      </c>
      <c r="AQ74" s="16">
        <v>0</v>
      </c>
      <c r="AR74" s="16">
        <v>59</v>
      </c>
      <c r="AS74" s="16">
        <v>41</v>
      </c>
      <c r="AT74" s="16">
        <v>0</v>
      </c>
      <c r="AU74" s="16">
        <v>0</v>
      </c>
      <c r="AV74" s="16">
        <v>0</v>
      </c>
      <c r="AW74" s="16">
        <v>0</v>
      </c>
      <c r="AX74" s="16">
        <v>0</v>
      </c>
      <c r="AY74" s="16">
        <v>0</v>
      </c>
      <c r="AZ74" s="16">
        <v>0</v>
      </c>
      <c r="BA74" s="16">
        <v>0</v>
      </c>
      <c r="BB74" s="16">
        <v>0</v>
      </c>
      <c r="BC74" s="16">
        <v>0</v>
      </c>
      <c r="BD74" s="16">
        <v>97</v>
      </c>
      <c r="BE74" s="16">
        <v>0</v>
      </c>
      <c r="BF74" s="16">
        <v>1</v>
      </c>
      <c r="BG74" s="16">
        <v>0</v>
      </c>
      <c r="BH74" s="16">
        <v>0</v>
      </c>
      <c r="BI74" s="16">
        <v>0</v>
      </c>
      <c r="BJ74" s="16">
        <v>0</v>
      </c>
      <c r="BK74" s="16">
        <v>27</v>
      </c>
      <c r="BL74" s="16">
        <v>6</v>
      </c>
      <c r="BM74" s="16">
        <v>0</v>
      </c>
      <c r="BN74" s="16">
        <v>0</v>
      </c>
      <c r="BO74" s="16">
        <v>0</v>
      </c>
      <c r="BP74" s="16">
        <v>0</v>
      </c>
      <c r="BQ74" s="16">
        <v>0</v>
      </c>
      <c r="BR74" s="16">
        <v>0</v>
      </c>
      <c r="BS74" s="16">
        <f t="shared" si="4"/>
        <v>33</v>
      </c>
      <c r="BT74" s="16">
        <f t="shared" si="3"/>
        <v>108297</v>
      </c>
    </row>
    <row r="75" spans="1:72" ht="8.25" customHeight="1">
      <c r="A75" s="9" t="s">
        <v>343</v>
      </c>
      <c r="B75" s="5" t="s">
        <v>117</v>
      </c>
      <c r="C75" s="16">
        <v>0</v>
      </c>
      <c r="D75" s="16">
        <v>0</v>
      </c>
      <c r="E75" s="16">
        <v>0</v>
      </c>
      <c r="F75" s="16">
        <v>0</v>
      </c>
      <c r="G75" s="16">
        <v>0</v>
      </c>
      <c r="H75" s="16">
        <v>0</v>
      </c>
      <c r="I75" s="16">
        <v>192</v>
      </c>
      <c r="J75" s="16">
        <v>0</v>
      </c>
      <c r="K75" s="16">
        <v>0</v>
      </c>
      <c r="L75" s="16">
        <v>0</v>
      </c>
      <c r="M75" s="16">
        <v>0</v>
      </c>
      <c r="N75" s="16">
        <v>0</v>
      </c>
      <c r="O75" s="16">
        <v>1</v>
      </c>
      <c r="P75" s="16">
        <v>0</v>
      </c>
      <c r="Q75" s="16">
        <v>0</v>
      </c>
      <c r="R75" s="16">
        <v>0</v>
      </c>
      <c r="S75" s="16">
        <v>0</v>
      </c>
      <c r="T75" s="16">
        <v>0</v>
      </c>
      <c r="U75" s="16">
        <v>0</v>
      </c>
      <c r="V75" s="16">
        <v>0</v>
      </c>
      <c r="W75" s="16">
        <v>0</v>
      </c>
      <c r="X75" s="16">
        <v>0</v>
      </c>
      <c r="Y75" s="16">
        <v>0</v>
      </c>
      <c r="Z75" s="16">
        <v>0</v>
      </c>
      <c r="AA75" s="16">
        <v>0</v>
      </c>
      <c r="AB75" s="16">
        <v>0</v>
      </c>
      <c r="AC75" s="16">
        <v>285</v>
      </c>
      <c r="AD75" s="16">
        <v>1139</v>
      </c>
      <c r="AE75" s="16">
        <v>0</v>
      </c>
      <c r="AF75" s="16">
        <v>0</v>
      </c>
      <c r="AG75" s="16">
        <v>2232</v>
      </c>
      <c r="AH75" s="16">
        <v>2428</v>
      </c>
      <c r="AI75" s="16">
        <v>0</v>
      </c>
      <c r="AJ75" s="16">
        <v>3177</v>
      </c>
      <c r="AK75" s="16">
        <v>30</v>
      </c>
      <c r="AL75" s="16">
        <v>0</v>
      </c>
      <c r="AM75" s="16">
        <v>1841</v>
      </c>
      <c r="AN75" s="16">
        <v>0</v>
      </c>
      <c r="AO75" s="16">
        <v>0</v>
      </c>
      <c r="AP75" s="16">
        <v>379</v>
      </c>
      <c r="AQ75" s="16">
        <v>894</v>
      </c>
      <c r="AR75" s="16">
        <v>0</v>
      </c>
      <c r="AS75" s="16">
        <v>0</v>
      </c>
      <c r="AT75" s="16">
        <v>0</v>
      </c>
      <c r="AU75" s="16">
        <v>0</v>
      </c>
      <c r="AV75" s="16">
        <v>0</v>
      </c>
      <c r="AW75" s="16">
        <v>0</v>
      </c>
      <c r="AX75" s="16">
        <v>0</v>
      </c>
      <c r="AY75" s="16">
        <v>0</v>
      </c>
      <c r="AZ75" s="16">
        <v>0</v>
      </c>
      <c r="BA75" s="16">
        <v>0</v>
      </c>
      <c r="BB75" s="16">
        <v>0</v>
      </c>
      <c r="BC75" s="16">
        <v>0</v>
      </c>
      <c r="BD75" s="16">
        <v>0</v>
      </c>
      <c r="BE75" s="16">
        <v>0</v>
      </c>
      <c r="BF75" s="16">
        <v>0</v>
      </c>
      <c r="BG75" s="16">
        <v>0</v>
      </c>
      <c r="BH75" s="16">
        <v>0</v>
      </c>
      <c r="BI75" s="16">
        <v>0</v>
      </c>
      <c r="BJ75" s="16">
        <v>0</v>
      </c>
      <c r="BK75" s="16">
        <v>0</v>
      </c>
      <c r="BL75" s="16">
        <v>0</v>
      </c>
      <c r="BM75" s="16">
        <v>0</v>
      </c>
      <c r="BN75" s="16">
        <v>0</v>
      </c>
      <c r="BO75" s="16">
        <v>0</v>
      </c>
      <c r="BP75" s="16">
        <v>0</v>
      </c>
      <c r="BQ75" s="16">
        <v>0</v>
      </c>
      <c r="BR75" s="16">
        <v>0</v>
      </c>
      <c r="BS75" s="16">
        <f t="shared" si="4"/>
        <v>0</v>
      </c>
      <c r="BT75" s="16">
        <f t="shared" si="3"/>
        <v>12598</v>
      </c>
    </row>
    <row r="76" spans="1:72" ht="8.25" customHeight="1">
      <c r="A76" s="21" t="s">
        <v>344</v>
      </c>
      <c r="B76" s="19" t="s">
        <v>345</v>
      </c>
      <c r="C76" s="34">
        <v>1208</v>
      </c>
      <c r="D76" s="34">
        <v>1625</v>
      </c>
      <c r="E76" s="34">
        <v>145</v>
      </c>
      <c r="F76" s="34">
        <v>151</v>
      </c>
      <c r="G76" s="34">
        <v>4773</v>
      </c>
      <c r="H76" s="34">
        <v>5457</v>
      </c>
      <c r="I76" s="34">
        <v>761</v>
      </c>
      <c r="J76" s="34">
        <v>8803</v>
      </c>
      <c r="K76" s="34">
        <v>410</v>
      </c>
      <c r="L76" s="34">
        <v>7331</v>
      </c>
      <c r="M76" s="34">
        <v>11657</v>
      </c>
      <c r="N76" s="34">
        <v>60</v>
      </c>
      <c r="O76" s="34">
        <v>191</v>
      </c>
      <c r="P76" s="34">
        <v>205</v>
      </c>
      <c r="Q76" s="34">
        <v>113</v>
      </c>
      <c r="R76" s="34">
        <v>2130</v>
      </c>
      <c r="S76" s="34">
        <v>471</v>
      </c>
      <c r="T76" s="34">
        <v>38</v>
      </c>
      <c r="U76" s="34">
        <v>1256</v>
      </c>
      <c r="V76" s="34">
        <v>325</v>
      </c>
      <c r="W76" s="34">
        <v>2001</v>
      </c>
      <c r="X76" s="34">
        <v>2962</v>
      </c>
      <c r="Y76" s="34">
        <v>2642</v>
      </c>
      <c r="Z76" s="34">
        <v>429</v>
      </c>
      <c r="AA76" s="34">
        <v>478</v>
      </c>
      <c r="AB76" s="34">
        <v>589</v>
      </c>
      <c r="AC76" s="34">
        <v>6226</v>
      </c>
      <c r="AD76" s="34">
        <v>634</v>
      </c>
      <c r="AE76" s="34">
        <v>25665</v>
      </c>
      <c r="AF76" s="34">
        <v>2548</v>
      </c>
      <c r="AG76" s="34">
        <v>7129</v>
      </c>
      <c r="AH76" s="34">
        <v>17667</v>
      </c>
      <c r="AI76" s="34">
        <v>10827</v>
      </c>
      <c r="AJ76" s="34">
        <v>6045</v>
      </c>
      <c r="AK76" s="34">
        <v>3563</v>
      </c>
      <c r="AL76" s="34">
        <v>3896</v>
      </c>
      <c r="AM76" s="34">
        <v>7969</v>
      </c>
      <c r="AN76" s="34">
        <v>4734</v>
      </c>
      <c r="AO76" s="34">
        <v>1461</v>
      </c>
      <c r="AP76" s="34">
        <v>48994</v>
      </c>
      <c r="AQ76" s="34">
        <v>759</v>
      </c>
      <c r="AR76" s="34">
        <v>3873</v>
      </c>
      <c r="AS76" s="34">
        <v>209</v>
      </c>
      <c r="AT76" s="34">
        <v>2</v>
      </c>
      <c r="AU76" s="34">
        <v>0</v>
      </c>
      <c r="AV76" s="34">
        <v>17</v>
      </c>
      <c r="AW76" s="34">
        <v>328</v>
      </c>
      <c r="AX76" s="34">
        <v>4090</v>
      </c>
      <c r="AY76" s="34">
        <v>0</v>
      </c>
      <c r="AZ76" s="34">
        <v>24</v>
      </c>
      <c r="BA76" s="34">
        <v>41</v>
      </c>
      <c r="BB76" s="34">
        <v>7</v>
      </c>
      <c r="BC76" s="34">
        <v>0</v>
      </c>
      <c r="BD76" s="34">
        <v>689</v>
      </c>
      <c r="BE76" s="34">
        <v>0</v>
      </c>
      <c r="BF76" s="34">
        <v>38</v>
      </c>
      <c r="BG76" s="34">
        <v>0</v>
      </c>
      <c r="BH76" s="34">
        <v>0</v>
      </c>
      <c r="BI76" s="34">
        <v>521</v>
      </c>
      <c r="BJ76" s="34">
        <v>276</v>
      </c>
      <c r="BK76" s="34">
        <v>2182</v>
      </c>
      <c r="BL76" s="34">
        <v>149</v>
      </c>
      <c r="BM76" s="34">
        <v>0</v>
      </c>
      <c r="BN76" s="34">
        <v>293</v>
      </c>
      <c r="BO76" s="34">
        <v>0</v>
      </c>
      <c r="BP76" s="34">
        <v>0</v>
      </c>
      <c r="BQ76" s="34">
        <v>169</v>
      </c>
      <c r="BR76" s="34">
        <v>0</v>
      </c>
      <c r="BS76" s="34">
        <f t="shared" si="4"/>
        <v>2624</v>
      </c>
      <c r="BT76" s="34">
        <f t="shared" si="3"/>
        <v>217236</v>
      </c>
    </row>
    <row r="77" spans="1:72" ht="8.25" customHeight="1">
      <c r="A77" s="21" t="s">
        <v>259</v>
      </c>
      <c r="B77" s="19" t="s">
        <v>118</v>
      </c>
      <c r="C77" s="34">
        <v>0</v>
      </c>
      <c r="D77" s="34">
        <v>0</v>
      </c>
      <c r="E77" s="34">
        <v>0</v>
      </c>
      <c r="F77" s="34">
        <v>0</v>
      </c>
      <c r="G77" s="34">
        <v>0</v>
      </c>
      <c r="H77" s="34">
        <v>0</v>
      </c>
      <c r="I77" s="34">
        <v>0</v>
      </c>
      <c r="J77" s="34">
        <v>0</v>
      </c>
      <c r="K77" s="34">
        <v>0</v>
      </c>
      <c r="L77" s="34">
        <v>0</v>
      </c>
      <c r="M77" s="34">
        <v>0</v>
      </c>
      <c r="N77" s="34">
        <v>0</v>
      </c>
      <c r="O77" s="34">
        <v>0</v>
      </c>
      <c r="P77" s="34">
        <v>0</v>
      </c>
      <c r="Q77" s="34">
        <v>0</v>
      </c>
      <c r="R77" s="34">
        <v>0</v>
      </c>
      <c r="S77" s="34">
        <v>0</v>
      </c>
      <c r="T77" s="34">
        <v>1134</v>
      </c>
      <c r="U77" s="34">
        <v>0</v>
      </c>
      <c r="V77" s="34">
        <v>0</v>
      </c>
      <c r="W77" s="34">
        <v>0</v>
      </c>
      <c r="X77" s="34">
        <v>0</v>
      </c>
      <c r="Y77" s="34">
        <v>0</v>
      </c>
      <c r="Z77" s="34">
        <v>0</v>
      </c>
      <c r="AA77" s="34">
        <v>0</v>
      </c>
      <c r="AB77" s="34">
        <v>0</v>
      </c>
      <c r="AC77" s="34">
        <v>0</v>
      </c>
      <c r="AD77" s="34">
        <v>0</v>
      </c>
      <c r="AE77" s="34">
        <v>0</v>
      </c>
      <c r="AF77" s="34">
        <v>56279</v>
      </c>
      <c r="AG77" s="34">
        <v>2702</v>
      </c>
      <c r="AH77" s="34">
        <v>715</v>
      </c>
      <c r="AI77" s="34">
        <v>108</v>
      </c>
      <c r="AJ77" s="34">
        <v>1582</v>
      </c>
      <c r="AK77" s="34">
        <v>27</v>
      </c>
      <c r="AL77" s="34">
        <v>198</v>
      </c>
      <c r="AM77" s="34">
        <v>2591</v>
      </c>
      <c r="AN77" s="34">
        <v>650</v>
      </c>
      <c r="AO77" s="34">
        <v>0</v>
      </c>
      <c r="AP77" s="34">
        <v>0</v>
      </c>
      <c r="AQ77" s="34">
        <v>0</v>
      </c>
      <c r="AR77" s="34">
        <v>287</v>
      </c>
      <c r="AS77" s="34">
        <v>0</v>
      </c>
      <c r="AT77" s="34">
        <v>0</v>
      </c>
      <c r="AU77" s="34">
        <v>0</v>
      </c>
      <c r="AV77" s="34">
        <v>1547</v>
      </c>
      <c r="AW77" s="34">
        <v>0</v>
      </c>
      <c r="AX77" s="34">
        <v>0</v>
      </c>
      <c r="AY77" s="34">
        <v>0</v>
      </c>
      <c r="AZ77" s="34">
        <v>0</v>
      </c>
      <c r="BA77" s="34">
        <v>0</v>
      </c>
      <c r="BB77" s="34">
        <v>3846</v>
      </c>
      <c r="BC77" s="34">
        <v>0</v>
      </c>
      <c r="BD77" s="34">
        <v>0</v>
      </c>
      <c r="BE77" s="34">
        <v>0</v>
      </c>
      <c r="BF77" s="34">
        <v>12</v>
      </c>
      <c r="BG77" s="34">
        <v>0</v>
      </c>
      <c r="BH77" s="34">
        <v>0</v>
      </c>
      <c r="BI77" s="34">
        <v>0</v>
      </c>
      <c r="BJ77" s="34">
        <v>0</v>
      </c>
      <c r="BK77" s="34">
        <v>77</v>
      </c>
      <c r="BL77" s="34">
        <v>36</v>
      </c>
      <c r="BM77" s="34">
        <v>0</v>
      </c>
      <c r="BN77" s="34">
        <v>20</v>
      </c>
      <c r="BO77" s="34">
        <v>1</v>
      </c>
      <c r="BP77" s="34">
        <v>59</v>
      </c>
      <c r="BQ77" s="34">
        <v>856</v>
      </c>
      <c r="BR77" s="34">
        <v>0</v>
      </c>
      <c r="BS77" s="34">
        <f t="shared" si="4"/>
        <v>133</v>
      </c>
      <c r="BT77" s="34">
        <f t="shared" si="3"/>
        <v>72727</v>
      </c>
    </row>
    <row r="78" spans="1:72" ht="8.25" customHeight="1">
      <c r="A78" s="21" t="s">
        <v>261</v>
      </c>
      <c r="B78" s="19" t="s">
        <v>260</v>
      </c>
      <c r="C78" s="34">
        <v>1</v>
      </c>
      <c r="D78" s="34">
        <v>0</v>
      </c>
      <c r="E78" s="34">
        <v>0</v>
      </c>
      <c r="F78" s="34">
        <v>0</v>
      </c>
      <c r="G78" s="34">
        <v>340</v>
      </c>
      <c r="H78" s="34">
        <v>0</v>
      </c>
      <c r="I78" s="34">
        <v>0</v>
      </c>
      <c r="J78" s="34">
        <v>0</v>
      </c>
      <c r="K78" s="34">
        <v>0</v>
      </c>
      <c r="L78" s="34">
        <v>0</v>
      </c>
      <c r="M78" s="34">
        <v>0</v>
      </c>
      <c r="N78" s="34">
        <v>0</v>
      </c>
      <c r="O78" s="34">
        <v>0</v>
      </c>
      <c r="P78" s="34">
        <v>0</v>
      </c>
      <c r="Q78" s="34">
        <v>0</v>
      </c>
      <c r="R78" s="34">
        <v>0</v>
      </c>
      <c r="S78" s="34">
        <v>0</v>
      </c>
      <c r="T78" s="34">
        <v>0</v>
      </c>
      <c r="U78" s="34">
        <v>0</v>
      </c>
      <c r="V78" s="34">
        <v>0</v>
      </c>
      <c r="W78" s="34">
        <v>0</v>
      </c>
      <c r="X78" s="34">
        <v>0</v>
      </c>
      <c r="Y78" s="34">
        <v>0</v>
      </c>
      <c r="Z78" s="34">
        <v>0</v>
      </c>
      <c r="AA78" s="34">
        <v>0</v>
      </c>
      <c r="AB78" s="34">
        <v>0</v>
      </c>
      <c r="AC78" s="34">
        <v>0</v>
      </c>
      <c r="AD78" s="34">
        <v>0</v>
      </c>
      <c r="AE78" s="34">
        <v>0</v>
      </c>
      <c r="AF78" s="34">
        <v>7217</v>
      </c>
      <c r="AG78" s="34">
        <v>0</v>
      </c>
      <c r="AH78" s="34">
        <v>57</v>
      </c>
      <c r="AI78" s="34">
        <v>0</v>
      </c>
      <c r="AJ78" s="34">
        <v>1</v>
      </c>
      <c r="AK78" s="34">
        <v>51</v>
      </c>
      <c r="AL78" s="34">
        <v>0</v>
      </c>
      <c r="AM78" s="34">
        <v>431</v>
      </c>
      <c r="AN78" s="34">
        <v>59</v>
      </c>
      <c r="AO78" s="34">
        <v>44</v>
      </c>
      <c r="AP78" s="34">
        <v>0</v>
      </c>
      <c r="AQ78" s="34">
        <v>11</v>
      </c>
      <c r="AR78" s="34">
        <v>484</v>
      </c>
      <c r="AS78" s="34">
        <v>0</v>
      </c>
      <c r="AT78" s="34">
        <v>0</v>
      </c>
      <c r="AU78" s="34">
        <v>0</v>
      </c>
      <c r="AV78" s="34">
        <v>153</v>
      </c>
      <c r="AW78" s="34">
        <v>1</v>
      </c>
      <c r="AX78" s="34">
        <v>0</v>
      </c>
      <c r="AY78" s="34">
        <v>0</v>
      </c>
      <c r="AZ78" s="34">
        <v>788</v>
      </c>
      <c r="BA78" s="34">
        <v>18</v>
      </c>
      <c r="BB78" s="34">
        <v>12226</v>
      </c>
      <c r="BC78" s="34">
        <v>978</v>
      </c>
      <c r="BD78" s="34">
        <v>1</v>
      </c>
      <c r="BE78" s="34">
        <v>1225</v>
      </c>
      <c r="BF78" s="34">
        <v>1343</v>
      </c>
      <c r="BG78" s="34">
        <v>836</v>
      </c>
      <c r="BH78" s="34">
        <v>206</v>
      </c>
      <c r="BI78" s="34">
        <v>1391</v>
      </c>
      <c r="BJ78" s="34">
        <v>121</v>
      </c>
      <c r="BK78" s="34">
        <v>709</v>
      </c>
      <c r="BL78" s="34">
        <v>1827</v>
      </c>
      <c r="BM78" s="34">
        <v>558</v>
      </c>
      <c r="BN78" s="34">
        <v>546</v>
      </c>
      <c r="BO78" s="34">
        <v>304</v>
      </c>
      <c r="BP78" s="34">
        <v>17</v>
      </c>
      <c r="BQ78" s="34">
        <v>1712</v>
      </c>
      <c r="BR78" s="34">
        <v>0</v>
      </c>
      <c r="BS78" s="34">
        <f t="shared" si="4"/>
        <v>3082</v>
      </c>
      <c r="BT78" s="34">
        <f t="shared" si="3"/>
        <v>33656</v>
      </c>
    </row>
    <row r="79" spans="1:72" ht="8.25" customHeight="1">
      <c r="A79" s="21" t="s">
        <v>263</v>
      </c>
      <c r="B79" s="19" t="s">
        <v>262</v>
      </c>
      <c r="C79" s="34">
        <v>0</v>
      </c>
      <c r="D79" s="34">
        <v>0</v>
      </c>
      <c r="E79" s="34">
        <v>0</v>
      </c>
      <c r="F79" s="34">
        <v>0</v>
      </c>
      <c r="G79" s="34">
        <v>0</v>
      </c>
      <c r="H79" s="34">
        <v>0</v>
      </c>
      <c r="I79" s="34">
        <v>0</v>
      </c>
      <c r="J79" s="34">
        <v>0</v>
      </c>
      <c r="K79" s="34">
        <v>0</v>
      </c>
      <c r="L79" s="34">
        <v>0</v>
      </c>
      <c r="M79" s="34">
        <v>0</v>
      </c>
      <c r="N79" s="34">
        <v>0</v>
      </c>
      <c r="O79" s="34">
        <v>0</v>
      </c>
      <c r="P79" s="34">
        <v>0</v>
      </c>
      <c r="Q79" s="34">
        <v>0</v>
      </c>
      <c r="R79" s="34">
        <v>0</v>
      </c>
      <c r="S79" s="34">
        <v>0</v>
      </c>
      <c r="T79" s="34">
        <v>0</v>
      </c>
      <c r="U79" s="34">
        <v>0</v>
      </c>
      <c r="V79" s="34">
        <v>0</v>
      </c>
      <c r="W79" s="34">
        <v>0</v>
      </c>
      <c r="X79" s="34">
        <v>0</v>
      </c>
      <c r="Y79" s="34">
        <v>0</v>
      </c>
      <c r="Z79" s="34">
        <v>0</v>
      </c>
      <c r="AA79" s="34">
        <v>0</v>
      </c>
      <c r="AB79" s="34">
        <v>0</v>
      </c>
      <c r="AC79" s="34">
        <v>0</v>
      </c>
      <c r="AD79" s="34">
        <v>0</v>
      </c>
      <c r="AE79" s="34">
        <v>0</v>
      </c>
      <c r="AF79" s="34">
        <v>25232</v>
      </c>
      <c r="AG79" s="34">
        <v>26</v>
      </c>
      <c r="AH79" s="34">
        <v>0</v>
      </c>
      <c r="AI79" s="34">
        <v>302</v>
      </c>
      <c r="AJ79" s="34">
        <v>0</v>
      </c>
      <c r="AK79" s="34">
        <v>54</v>
      </c>
      <c r="AL79" s="34">
        <v>62</v>
      </c>
      <c r="AM79" s="34">
        <v>7</v>
      </c>
      <c r="AN79" s="34">
        <v>0</v>
      </c>
      <c r="AO79" s="34">
        <v>0</v>
      </c>
      <c r="AP79" s="34">
        <v>19</v>
      </c>
      <c r="AQ79" s="34">
        <v>0</v>
      </c>
      <c r="AR79" s="34">
        <v>64</v>
      </c>
      <c r="AS79" s="34">
        <v>2</v>
      </c>
      <c r="AT79" s="34">
        <v>0</v>
      </c>
      <c r="AU79" s="34">
        <v>16</v>
      </c>
      <c r="AV79" s="34">
        <v>97</v>
      </c>
      <c r="AW79" s="34">
        <v>0</v>
      </c>
      <c r="AX79" s="34">
        <v>0</v>
      </c>
      <c r="AY79" s="34">
        <v>0</v>
      </c>
      <c r="AZ79" s="34">
        <v>229</v>
      </c>
      <c r="BA79" s="34">
        <v>532</v>
      </c>
      <c r="BB79" s="34">
        <v>0</v>
      </c>
      <c r="BC79" s="34">
        <v>557</v>
      </c>
      <c r="BD79" s="34">
        <v>0</v>
      </c>
      <c r="BE79" s="34">
        <v>294</v>
      </c>
      <c r="BF79" s="34">
        <v>273</v>
      </c>
      <c r="BG79" s="34">
        <v>11</v>
      </c>
      <c r="BH79" s="34">
        <v>0</v>
      </c>
      <c r="BI79" s="34">
        <v>4102</v>
      </c>
      <c r="BJ79" s="34">
        <v>473</v>
      </c>
      <c r="BK79" s="34">
        <v>15</v>
      </c>
      <c r="BL79" s="34">
        <v>8</v>
      </c>
      <c r="BM79" s="34">
        <v>8</v>
      </c>
      <c r="BN79" s="34">
        <v>0</v>
      </c>
      <c r="BO79" s="34">
        <v>4</v>
      </c>
      <c r="BP79" s="34">
        <v>191</v>
      </c>
      <c r="BQ79" s="34">
        <v>1067</v>
      </c>
      <c r="BR79" s="34">
        <v>0</v>
      </c>
      <c r="BS79" s="34">
        <f t="shared" si="4"/>
        <v>23</v>
      </c>
      <c r="BT79" s="34">
        <f t="shared" si="3"/>
        <v>33645</v>
      </c>
    </row>
    <row r="80" spans="1:72" ht="8.25" customHeight="1">
      <c r="A80" s="21" t="s">
        <v>346</v>
      </c>
      <c r="B80" s="19" t="s">
        <v>347</v>
      </c>
      <c r="C80" s="34">
        <v>0</v>
      </c>
      <c r="D80" s="34">
        <v>0</v>
      </c>
      <c r="E80" s="34">
        <v>0</v>
      </c>
      <c r="F80" s="34">
        <v>0</v>
      </c>
      <c r="G80" s="34">
        <v>1009</v>
      </c>
      <c r="H80" s="34">
        <v>0</v>
      </c>
      <c r="I80" s="34">
        <v>0</v>
      </c>
      <c r="J80" s="34">
        <v>105</v>
      </c>
      <c r="K80" s="34">
        <v>0</v>
      </c>
      <c r="L80" s="34">
        <v>0</v>
      </c>
      <c r="M80" s="34">
        <v>0</v>
      </c>
      <c r="N80" s="34">
        <v>0</v>
      </c>
      <c r="O80" s="34">
        <v>0</v>
      </c>
      <c r="P80" s="34">
        <v>0</v>
      </c>
      <c r="Q80" s="34">
        <v>0</v>
      </c>
      <c r="R80" s="34">
        <v>0</v>
      </c>
      <c r="S80" s="34">
        <v>0</v>
      </c>
      <c r="T80" s="34">
        <v>610</v>
      </c>
      <c r="U80" s="34">
        <v>0</v>
      </c>
      <c r="V80" s="34">
        <v>0</v>
      </c>
      <c r="W80" s="34">
        <v>0</v>
      </c>
      <c r="X80" s="34">
        <v>0</v>
      </c>
      <c r="Y80" s="34">
        <v>0</v>
      </c>
      <c r="Z80" s="34">
        <v>0</v>
      </c>
      <c r="AA80" s="34">
        <v>0</v>
      </c>
      <c r="AB80" s="34">
        <v>0</v>
      </c>
      <c r="AC80" s="34">
        <v>0</v>
      </c>
      <c r="AD80" s="34">
        <v>0</v>
      </c>
      <c r="AE80" s="34">
        <v>0</v>
      </c>
      <c r="AF80" s="34">
        <v>5754</v>
      </c>
      <c r="AG80" s="34">
        <v>97</v>
      </c>
      <c r="AH80" s="34">
        <v>2049</v>
      </c>
      <c r="AI80" s="34">
        <v>321</v>
      </c>
      <c r="AJ80" s="34">
        <v>1</v>
      </c>
      <c r="AK80" s="34">
        <v>69</v>
      </c>
      <c r="AL80" s="34">
        <v>151</v>
      </c>
      <c r="AM80" s="34">
        <v>882</v>
      </c>
      <c r="AN80" s="34">
        <v>15</v>
      </c>
      <c r="AO80" s="34">
        <v>8</v>
      </c>
      <c r="AP80" s="34">
        <v>1289</v>
      </c>
      <c r="AQ80" s="34">
        <v>0</v>
      </c>
      <c r="AR80" s="34">
        <v>296</v>
      </c>
      <c r="AS80" s="34">
        <v>0</v>
      </c>
      <c r="AT80" s="34">
        <v>0</v>
      </c>
      <c r="AU80" s="34">
        <v>0</v>
      </c>
      <c r="AV80" s="34">
        <v>95</v>
      </c>
      <c r="AW80" s="34">
        <v>0</v>
      </c>
      <c r="AX80" s="34">
        <v>0</v>
      </c>
      <c r="AY80" s="34">
        <v>0</v>
      </c>
      <c r="AZ80" s="34">
        <v>94</v>
      </c>
      <c r="BA80" s="34">
        <v>0</v>
      </c>
      <c r="BB80" s="34">
        <v>164</v>
      </c>
      <c r="BC80" s="34">
        <v>0</v>
      </c>
      <c r="BD80" s="34">
        <v>0</v>
      </c>
      <c r="BE80" s="34">
        <v>0</v>
      </c>
      <c r="BF80" s="34">
        <v>3415</v>
      </c>
      <c r="BG80" s="34">
        <v>30</v>
      </c>
      <c r="BH80" s="34">
        <v>0</v>
      </c>
      <c r="BI80" s="34">
        <v>0</v>
      </c>
      <c r="BJ80" s="34">
        <v>0</v>
      </c>
      <c r="BK80" s="34">
        <v>232</v>
      </c>
      <c r="BL80" s="34">
        <v>243</v>
      </c>
      <c r="BM80" s="34">
        <v>0</v>
      </c>
      <c r="BN80" s="34">
        <v>1184</v>
      </c>
      <c r="BO80" s="34">
        <v>362</v>
      </c>
      <c r="BP80" s="34">
        <v>0</v>
      </c>
      <c r="BQ80" s="34">
        <v>85</v>
      </c>
      <c r="BR80" s="34">
        <v>0</v>
      </c>
      <c r="BS80" s="34">
        <f t="shared" si="4"/>
        <v>1659</v>
      </c>
      <c r="BT80" s="34">
        <f t="shared" si="3"/>
        <v>18560</v>
      </c>
    </row>
    <row r="81" spans="1:72" ht="8.25" customHeight="1">
      <c r="A81" s="9" t="s">
        <v>265</v>
      </c>
      <c r="B81" s="5" t="s">
        <v>264</v>
      </c>
      <c r="C81" s="16">
        <v>131</v>
      </c>
      <c r="D81" s="16">
        <v>282</v>
      </c>
      <c r="E81" s="16">
        <v>20</v>
      </c>
      <c r="F81" s="16">
        <v>79</v>
      </c>
      <c r="G81" s="16">
        <v>871</v>
      </c>
      <c r="H81" s="16">
        <v>172</v>
      </c>
      <c r="I81" s="16">
        <v>43</v>
      </c>
      <c r="J81" s="16">
        <v>179</v>
      </c>
      <c r="K81" s="16">
        <v>104</v>
      </c>
      <c r="L81" s="16">
        <v>227</v>
      </c>
      <c r="M81" s="16">
        <v>52</v>
      </c>
      <c r="N81" s="16">
        <v>7</v>
      </c>
      <c r="O81" s="16">
        <v>110</v>
      </c>
      <c r="P81" s="16">
        <v>8</v>
      </c>
      <c r="Q81" s="16">
        <v>16</v>
      </c>
      <c r="R81" s="16">
        <v>118</v>
      </c>
      <c r="S81" s="16">
        <v>216</v>
      </c>
      <c r="T81" s="16">
        <v>8</v>
      </c>
      <c r="U81" s="16">
        <v>22</v>
      </c>
      <c r="V81" s="16">
        <v>47</v>
      </c>
      <c r="W81" s="16">
        <v>459</v>
      </c>
      <c r="X81" s="16">
        <v>54</v>
      </c>
      <c r="Y81" s="16">
        <v>20</v>
      </c>
      <c r="Z81" s="16">
        <v>25</v>
      </c>
      <c r="AA81" s="16">
        <v>235</v>
      </c>
      <c r="AB81" s="16">
        <v>507</v>
      </c>
      <c r="AC81" s="16">
        <v>89</v>
      </c>
      <c r="AD81" s="16">
        <v>288</v>
      </c>
      <c r="AE81" s="16">
        <v>106</v>
      </c>
      <c r="AF81" s="16">
        <v>5249</v>
      </c>
      <c r="AG81" s="16">
        <v>29803</v>
      </c>
      <c r="AH81" s="16">
        <v>10539</v>
      </c>
      <c r="AI81" s="16">
        <v>2195</v>
      </c>
      <c r="AJ81" s="16">
        <v>3577</v>
      </c>
      <c r="AK81" s="16">
        <v>750</v>
      </c>
      <c r="AL81" s="16">
        <v>832</v>
      </c>
      <c r="AM81" s="16">
        <v>7323</v>
      </c>
      <c r="AN81" s="16">
        <v>14145</v>
      </c>
      <c r="AO81" s="16">
        <v>802</v>
      </c>
      <c r="AP81" s="16">
        <v>26150</v>
      </c>
      <c r="AQ81" s="16">
        <v>1068</v>
      </c>
      <c r="AR81" s="16">
        <v>2800</v>
      </c>
      <c r="AS81" s="16">
        <v>4074</v>
      </c>
      <c r="AT81" s="16">
        <v>66</v>
      </c>
      <c r="AU81" s="16">
        <v>0</v>
      </c>
      <c r="AV81" s="16">
        <v>260</v>
      </c>
      <c r="AW81" s="16">
        <v>71</v>
      </c>
      <c r="AX81" s="16">
        <v>45</v>
      </c>
      <c r="AY81" s="16">
        <v>7</v>
      </c>
      <c r="AZ81" s="16">
        <v>175</v>
      </c>
      <c r="BA81" s="16">
        <v>2301</v>
      </c>
      <c r="BB81" s="16">
        <v>67</v>
      </c>
      <c r="BC81" s="16">
        <v>163</v>
      </c>
      <c r="BD81" s="16">
        <v>1204</v>
      </c>
      <c r="BE81" s="16">
        <v>1671</v>
      </c>
      <c r="BF81" s="16">
        <v>124</v>
      </c>
      <c r="BG81" s="16">
        <v>154</v>
      </c>
      <c r="BH81" s="16">
        <v>93</v>
      </c>
      <c r="BI81" s="16">
        <v>1961</v>
      </c>
      <c r="BJ81" s="16">
        <v>2</v>
      </c>
      <c r="BK81" s="16">
        <v>232</v>
      </c>
      <c r="BL81" s="16">
        <v>122</v>
      </c>
      <c r="BM81" s="16">
        <v>0</v>
      </c>
      <c r="BN81" s="16">
        <v>31</v>
      </c>
      <c r="BO81" s="16">
        <v>9</v>
      </c>
      <c r="BP81" s="16">
        <v>148</v>
      </c>
      <c r="BQ81" s="16">
        <v>1435</v>
      </c>
      <c r="BR81" s="16">
        <v>0</v>
      </c>
      <c r="BS81" s="16">
        <f t="shared" si="4"/>
        <v>385</v>
      </c>
      <c r="BT81" s="16">
        <f t="shared" si="3"/>
        <v>124143</v>
      </c>
    </row>
    <row r="82" spans="1:72" ht="8.25" customHeight="1">
      <c r="A82" s="9" t="s">
        <v>348</v>
      </c>
      <c r="B82" s="5" t="s">
        <v>76</v>
      </c>
      <c r="C82" s="16">
        <v>0</v>
      </c>
      <c r="D82" s="16">
        <v>0</v>
      </c>
      <c r="E82" s="16">
        <v>0</v>
      </c>
      <c r="F82" s="16">
        <v>0</v>
      </c>
      <c r="G82" s="16">
        <v>0</v>
      </c>
      <c r="H82" s="16">
        <v>0</v>
      </c>
      <c r="I82" s="16">
        <v>0</v>
      </c>
      <c r="J82" s="16">
        <v>0</v>
      </c>
      <c r="K82" s="16">
        <v>0</v>
      </c>
      <c r="L82" s="16">
        <v>0</v>
      </c>
      <c r="M82" s="16">
        <v>0</v>
      </c>
      <c r="N82" s="16">
        <v>0</v>
      </c>
      <c r="O82" s="16">
        <v>0</v>
      </c>
      <c r="P82" s="16">
        <v>0</v>
      </c>
      <c r="Q82" s="16">
        <v>0</v>
      </c>
      <c r="R82" s="16">
        <v>0</v>
      </c>
      <c r="S82" s="16">
        <v>0</v>
      </c>
      <c r="T82" s="16">
        <v>0</v>
      </c>
      <c r="U82" s="16">
        <v>0</v>
      </c>
      <c r="V82" s="16">
        <v>0</v>
      </c>
      <c r="W82" s="16">
        <v>0</v>
      </c>
      <c r="X82" s="16">
        <v>0</v>
      </c>
      <c r="Y82" s="16">
        <v>26</v>
      </c>
      <c r="Z82" s="16">
        <v>0</v>
      </c>
      <c r="AA82" s="16">
        <v>0</v>
      </c>
      <c r="AB82" s="16">
        <v>0</v>
      </c>
      <c r="AC82" s="16">
        <v>0</v>
      </c>
      <c r="AD82" s="16">
        <v>0</v>
      </c>
      <c r="AE82" s="16">
        <v>1</v>
      </c>
      <c r="AF82" s="16">
        <v>0</v>
      </c>
      <c r="AG82" s="16">
        <v>2976</v>
      </c>
      <c r="AH82" s="16">
        <v>48</v>
      </c>
      <c r="AI82" s="16">
        <v>40</v>
      </c>
      <c r="AJ82" s="16">
        <v>0</v>
      </c>
      <c r="AK82" s="16">
        <v>1</v>
      </c>
      <c r="AL82" s="16">
        <v>0</v>
      </c>
      <c r="AM82" s="16">
        <v>0</v>
      </c>
      <c r="AN82" s="16">
        <v>0</v>
      </c>
      <c r="AO82" s="16">
        <v>0</v>
      </c>
      <c r="AP82" s="16">
        <v>0</v>
      </c>
      <c r="AQ82" s="16">
        <v>0</v>
      </c>
      <c r="AR82" s="16">
        <v>0</v>
      </c>
      <c r="AS82" s="16">
        <v>0</v>
      </c>
      <c r="AT82" s="16">
        <v>0</v>
      </c>
      <c r="AU82" s="16">
        <v>0</v>
      </c>
      <c r="AV82" s="16">
        <v>0</v>
      </c>
      <c r="AW82" s="16">
        <v>4</v>
      </c>
      <c r="AX82" s="16">
        <v>0</v>
      </c>
      <c r="AY82" s="16">
        <v>0</v>
      </c>
      <c r="AZ82" s="16">
        <v>0</v>
      </c>
      <c r="BA82" s="16">
        <v>0</v>
      </c>
      <c r="BB82" s="16">
        <v>0</v>
      </c>
      <c r="BC82" s="16">
        <v>0</v>
      </c>
      <c r="BD82" s="16">
        <v>0</v>
      </c>
      <c r="BE82" s="16">
        <v>0</v>
      </c>
      <c r="BF82" s="16">
        <v>0</v>
      </c>
      <c r="BG82" s="16">
        <v>2</v>
      </c>
      <c r="BH82" s="16">
        <v>0</v>
      </c>
      <c r="BI82" s="16">
        <v>0</v>
      </c>
      <c r="BJ82" s="16">
        <v>0</v>
      </c>
      <c r="BK82" s="16">
        <v>0</v>
      </c>
      <c r="BL82" s="16">
        <v>0</v>
      </c>
      <c r="BM82" s="16">
        <v>0</v>
      </c>
      <c r="BN82" s="16">
        <v>0</v>
      </c>
      <c r="BO82" s="16">
        <v>0</v>
      </c>
      <c r="BP82" s="16">
        <v>0</v>
      </c>
      <c r="BQ82" s="16">
        <v>1805</v>
      </c>
      <c r="BR82" s="16">
        <v>0</v>
      </c>
      <c r="BS82" s="16">
        <f t="shared" si="4"/>
        <v>0</v>
      </c>
      <c r="BT82" s="16">
        <f t="shared" si="3"/>
        <v>4903</v>
      </c>
    </row>
    <row r="83" spans="1:72" ht="8.25" customHeight="1">
      <c r="A83" s="9" t="s">
        <v>267</v>
      </c>
      <c r="B83" s="5" t="s">
        <v>266</v>
      </c>
      <c r="C83" s="16">
        <v>0</v>
      </c>
      <c r="D83" s="16">
        <v>0</v>
      </c>
      <c r="E83" s="16">
        <v>0</v>
      </c>
      <c r="F83" s="16">
        <v>0</v>
      </c>
      <c r="G83" s="16">
        <v>0</v>
      </c>
      <c r="H83" s="16">
        <v>0</v>
      </c>
      <c r="I83" s="16">
        <v>0</v>
      </c>
      <c r="J83" s="16">
        <v>0</v>
      </c>
      <c r="K83" s="16">
        <v>0</v>
      </c>
      <c r="L83" s="16">
        <v>0</v>
      </c>
      <c r="M83" s="16">
        <v>0</v>
      </c>
      <c r="N83" s="16">
        <v>0</v>
      </c>
      <c r="O83" s="16">
        <v>0</v>
      </c>
      <c r="P83" s="16">
        <v>0</v>
      </c>
      <c r="Q83" s="16">
        <v>0</v>
      </c>
      <c r="R83" s="16">
        <v>0</v>
      </c>
      <c r="S83" s="16">
        <v>0</v>
      </c>
      <c r="T83" s="16">
        <v>0</v>
      </c>
      <c r="U83" s="16">
        <v>0</v>
      </c>
      <c r="V83" s="16">
        <v>0</v>
      </c>
      <c r="W83" s="16">
        <v>0</v>
      </c>
      <c r="X83" s="16">
        <v>0</v>
      </c>
      <c r="Y83" s="16">
        <v>0</v>
      </c>
      <c r="Z83" s="16">
        <v>0</v>
      </c>
      <c r="AA83" s="16">
        <v>0</v>
      </c>
      <c r="AB83" s="16">
        <v>0</v>
      </c>
      <c r="AC83" s="16">
        <v>0</v>
      </c>
      <c r="AD83" s="16">
        <v>0</v>
      </c>
      <c r="AE83" s="16">
        <v>0</v>
      </c>
      <c r="AF83" s="16">
        <v>0</v>
      </c>
      <c r="AG83" s="16">
        <v>0</v>
      </c>
      <c r="AH83" s="16">
        <v>10042</v>
      </c>
      <c r="AI83" s="16">
        <v>0</v>
      </c>
      <c r="AJ83" s="16">
        <v>0</v>
      </c>
      <c r="AK83" s="16">
        <v>0</v>
      </c>
      <c r="AL83" s="16">
        <v>0</v>
      </c>
      <c r="AM83" s="16">
        <v>2609</v>
      </c>
      <c r="AN83" s="16">
        <v>0</v>
      </c>
      <c r="AO83" s="16">
        <v>0</v>
      </c>
      <c r="AP83" s="16">
        <v>0</v>
      </c>
      <c r="AQ83" s="16">
        <v>0</v>
      </c>
      <c r="AR83" s="16">
        <v>0</v>
      </c>
      <c r="AS83" s="16">
        <v>0</v>
      </c>
      <c r="AT83" s="16">
        <v>0</v>
      </c>
      <c r="AU83" s="16">
        <v>0</v>
      </c>
      <c r="AV83" s="16">
        <v>0</v>
      </c>
      <c r="AW83" s="16">
        <v>0</v>
      </c>
      <c r="AX83" s="16">
        <v>0</v>
      </c>
      <c r="AY83" s="16">
        <v>0</v>
      </c>
      <c r="AZ83" s="16">
        <v>0</v>
      </c>
      <c r="BA83" s="16">
        <v>0</v>
      </c>
      <c r="BB83" s="16">
        <v>0</v>
      </c>
      <c r="BC83" s="16">
        <v>0</v>
      </c>
      <c r="BD83" s="16">
        <v>0</v>
      </c>
      <c r="BE83" s="16">
        <v>0</v>
      </c>
      <c r="BF83" s="16">
        <v>0</v>
      </c>
      <c r="BG83" s="16">
        <v>0</v>
      </c>
      <c r="BH83" s="16">
        <v>0</v>
      </c>
      <c r="BI83" s="16">
        <v>0</v>
      </c>
      <c r="BJ83" s="16">
        <v>0</v>
      </c>
      <c r="BK83" s="16">
        <v>0</v>
      </c>
      <c r="BL83" s="16">
        <v>0</v>
      </c>
      <c r="BM83" s="16">
        <v>0</v>
      </c>
      <c r="BN83" s="16">
        <v>0</v>
      </c>
      <c r="BO83" s="16">
        <v>0</v>
      </c>
      <c r="BP83" s="16">
        <v>0</v>
      </c>
      <c r="BQ83" s="16">
        <v>0</v>
      </c>
      <c r="BR83" s="16">
        <v>0</v>
      </c>
      <c r="BS83" s="16">
        <f t="shared" si="4"/>
        <v>0</v>
      </c>
      <c r="BT83" s="16">
        <f t="shared" si="3"/>
        <v>12651</v>
      </c>
    </row>
    <row r="84" spans="1:72" ht="8.25" customHeight="1">
      <c r="A84" s="9" t="s">
        <v>268</v>
      </c>
      <c r="B84" s="5" t="s">
        <v>129</v>
      </c>
      <c r="C84" s="16">
        <v>0</v>
      </c>
      <c r="D84" s="16">
        <v>0</v>
      </c>
      <c r="E84" s="16">
        <v>0</v>
      </c>
      <c r="F84" s="16">
        <v>202</v>
      </c>
      <c r="G84" s="16">
        <v>1981</v>
      </c>
      <c r="H84" s="16">
        <v>4574</v>
      </c>
      <c r="I84" s="16">
        <v>701</v>
      </c>
      <c r="J84" s="16">
        <v>0</v>
      </c>
      <c r="K84" s="16">
        <v>0</v>
      </c>
      <c r="L84" s="16">
        <v>0</v>
      </c>
      <c r="M84" s="16">
        <v>0</v>
      </c>
      <c r="N84" s="16">
        <v>0</v>
      </c>
      <c r="O84" s="16">
        <v>0</v>
      </c>
      <c r="P84" s="16">
        <v>0</v>
      </c>
      <c r="Q84" s="16">
        <v>0</v>
      </c>
      <c r="R84" s="16">
        <v>0</v>
      </c>
      <c r="S84" s="16">
        <v>0</v>
      </c>
      <c r="T84" s="16">
        <v>0</v>
      </c>
      <c r="U84" s="16">
        <v>0</v>
      </c>
      <c r="V84" s="16">
        <v>0</v>
      </c>
      <c r="W84" s="16">
        <v>0</v>
      </c>
      <c r="X84" s="16">
        <v>0</v>
      </c>
      <c r="Y84" s="16">
        <v>0</v>
      </c>
      <c r="Z84" s="16">
        <v>0</v>
      </c>
      <c r="AA84" s="16">
        <v>0</v>
      </c>
      <c r="AB84" s="16">
        <v>0</v>
      </c>
      <c r="AC84" s="16">
        <v>0</v>
      </c>
      <c r="AD84" s="16">
        <v>12</v>
      </c>
      <c r="AE84" s="16">
        <v>0</v>
      </c>
      <c r="AF84" s="16">
        <v>0</v>
      </c>
      <c r="AG84" s="16">
        <v>0</v>
      </c>
      <c r="AH84" s="16">
        <v>4182</v>
      </c>
      <c r="AI84" s="16">
        <v>0</v>
      </c>
      <c r="AJ84" s="16">
        <v>0</v>
      </c>
      <c r="AK84" s="16">
        <v>0</v>
      </c>
      <c r="AL84" s="16">
        <v>0</v>
      </c>
      <c r="AM84" s="16">
        <v>1869</v>
      </c>
      <c r="AN84" s="16">
        <v>0</v>
      </c>
      <c r="AO84" s="16">
        <v>0</v>
      </c>
      <c r="AP84" s="16">
        <v>0</v>
      </c>
      <c r="AQ84" s="16">
        <v>0</v>
      </c>
      <c r="AR84" s="16">
        <v>0</v>
      </c>
      <c r="AS84" s="16">
        <v>0</v>
      </c>
      <c r="AT84" s="16">
        <v>0</v>
      </c>
      <c r="AU84" s="16">
        <v>0</v>
      </c>
      <c r="AV84" s="16">
        <v>0</v>
      </c>
      <c r="AW84" s="16">
        <v>0</v>
      </c>
      <c r="AX84" s="16">
        <v>0</v>
      </c>
      <c r="AY84" s="16">
        <v>0</v>
      </c>
      <c r="AZ84" s="16">
        <v>0</v>
      </c>
      <c r="BA84" s="16">
        <v>0</v>
      </c>
      <c r="BB84" s="16">
        <v>0</v>
      </c>
      <c r="BC84" s="16">
        <v>0</v>
      </c>
      <c r="BD84" s="16">
        <v>0</v>
      </c>
      <c r="BE84" s="16">
        <v>0</v>
      </c>
      <c r="BF84" s="16">
        <v>7</v>
      </c>
      <c r="BG84" s="16">
        <v>0</v>
      </c>
      <c r="BH84" s="16">
        <v>0</v>
      </c>
      <c r="BI84" s="16">
        <v>0</v>
      </c>
      <c r="BJ84" s="16">
        <v>0</v>
      </c>
      <c r="BK84" s="16">
        <v>0</v>
      </c>
      <c r="BL84" s="16">
        <v>0</v>
      </c>
      <c r="BM84" s="16">
        <v>0</v>
      </c>
      <c r="BN84" s="16">
        <v>0</v>
      </c>
      <c r="BO84" s="16">
        <v>0</v>
      </c>
      <c r="BP84" s="16">
        <v>0</v>
      </c>
      <c r="BQ84" s="16">
        <v>0</v>
      </c>
      <c r="BR84" s="16">
        <v>0</v>
      </c>
      <c r="BS84" s="16">
        <f t="shared" si="4"/>
        <v>0</v>
      </c>
      <c r="BT84" s="16">
        <f t="shared" si="3"/>
        <v>13528</v>
      </c>
    </row>
    <row r="85" spans="1:72" ht="8.25" customHeight="1">
      <c r="A85" s="9" t="s">
        <v>349</v>
      </c>
      <c r="B85" s="5" t="s">
        <v>350</v>
      </c>
      <c r="C85" s="16">
        <v>29</v>
      </c>
      <c r="D85" s="16">
        <v>75</v>
      </c>
      <c r="E85" s="16">
        <v>14</v>
      </c>
      <c r="F85" s="16">
        <v>129</v>
      </c>
      <c r="G85" s="16">
        <v>16700</v>
      </c>
      <c r="H85" s="16">
        <v>18182</v>
      </c>
      <c r="I85" s="16">
        <v>1828</v>
      </c>
      <c r="J85" s="16">
        <v>0</v>
      </c>
      <c r="K85" s="16">
        <v>0</v>
      </c>
      <c r="L85" s="16">
        <v>0</v>
      </c>
      <c r="M85" s="16">
        <v>0</v>
      </c>
      <c r="N85" s="16">
        <v>0</v>
      </c>
      <c r="O85" s="16">
        <v>0</v>
      </c>
      <c r="P85" s="16">
        <v>0</v>
      </c>
      <c r="Q85" s="16">
        <v>0</v>
      </c>
      <c r="R85" s="16">
        <v>307</v>
      </c>
      <c r="S85" s="16">
        <v>0</v>
      </c>
      <c r="T85" s="16">
        <v>0</v>
      </c>
      <c r="U85" s="16">
        <v>0</v>
      </c>
      <c r="V85" s="16">
        <v>0</v>
      </c>
      <c r="W85" s="16">
        <v>0</v>
      </c>
      <c r="X85" s="16">
        <v>0</v>
      </c>
      <c r="Y85" s="16">
        <v>0</v>
      </c>
      <c r="Z85" s="16">
        <v>0</v>
      </c>
      <c r="AA85" s="16">
        <v>194</v>
      </c>
      <c r="AB85" s="16">
        <v>2</v>
      </c>
      <c r="AC85" s="16">
        <v>0</v>
      </c>
      <c r="AD85" s="16">
        <v>46</v>
      </c>
      <c r="AE85" s="16">
        <v>135</v>
      </c>
      <c r="AF85" s="16">
        <v>130</v>
      </c>
      <c r="AG85" s="16">
        <v>1163</v>
      </c>
      <c r="AH85" s="16">
        <v>52981</v>
      </c>
      <c r="AI85" s="16">
        <v>3051</v>
      </c>
      <c r="AJ85" s="16">
        <v>66</v>
      </c>
      <c r="AK85" s="16">
        <v>902</v>
      </c>
      <c r="AL85" s="16">
        <v>0</v>
      </c>
      <c r="AM85" s="16">
        <v>22407</v>
      </c>
      <c r="AN85" s="16">
        <v>53</v>
      </c>
      <c r="AO85" s="16">
        <v>218</v>
      </c>
      <c r="AP85" s="16">
        <v>8758</v>
      </c>
      <c r="AQ85" s="16">
        <v>757</v>
      </c>
      <c r="AR85" s="16">
        <v>1096</v>
      </c>
      <c r="AS85" s="16">
        <v>87</v>
      </c>
      <c r="AT85" s="16">
        <v>582</v>
      </c>
      <c r="AU85" s="16">
        <v>0</v>
      </c>
      <c r="AV85" s="16">
        <v>601</v>
      </c>
      <c r="AW85" s="16">
        <v>13</v>
      </c>
      <c r="AX85" s="16">
        <v>0</v>
      </c>
      <c r="AY85" s="16">
        <v>0</v>
      </c>
      <c r="AZ85" s="16">
        <v>0</v>
      </c>
      <c r="BA85" s="16">
        <v>102</v>
      </c>
      <c r="BB85" s="16">
        <v>0</v>
      </c>
      <c r="BC85" s="16">
        <v>7</v>
      </c>
      <c r="BD85" s="16">
        <v>0</v>
      </c>
      <c r="BE85" s="16">
        <v>0</v>
      </c>
      <c r="BF85" s="16">
        <v>5</v>
      </c>
      <c r="BG85" s="16">
        <v>5</v>
      </c>
      <c r="BH85" s="16">
        <v>0</v>
      </c>
      <c r="BI85" s="16">
        <v>3835</v>
      </c>
      <c r="BJ85" s="16">
        <v>0</v>
      </c>
      <c r="BK85" s="16">
        <v>181</v>
      </c>
      <c r="BL85" s="16">
        <v>20</v>
      </c>
      <c r="BM85" s="16">
        <v>0</v>
      </c>
      <c r="BN85" s="16">
        <v>481</v>
      </c>
      <c r="BO85" s="16">
        <v>0</v>
      </c>
      <c r="BP85" s="16">
        <v>6</v>
      </c>
      <c r="BQ85" s="16">
        <v>0</v>
      </c>
      <c r="BR85" s="16">
        <v>0</v>
      </c>
      <c r="BS85" s="16">
        <f t="shared" si="4"/>
        <v>682</v>
      </c>
      <c r="BT85" s="16">
        <f t="shared" si="3"/>
        <v>135148</v>
      </c>
    </row>
    <row r="86" spans="1:72" ht="8.25" customHeight="1">
      <c r="A86" s="21" t="s">
        <v>269</v>
      </c>
      <c r="B86" s="19" t="s">
        <v>77</v>
      </c>
      <c r="C86" s="34">
        <v>0</v>
      </c>
      <c r="D86" s="34">
        <v>0</v>
      </c>
      <c r="E86" s="34">
        <v>0</v>
      </c>
      <c r="F86" s="34">
        <v>0</v>
      </c>
      <c r="G86" s="34">
        <v>0</v>
      </c>
      <c r="H86" s="34">
        <v>0</v>
      </c>
      <c r="I86" s="34">
        <v>0</v>
      </c>
      <c r="J86" s="34">
        <v>0</v>
      </c>
      <c r="K86" s="34">
        <v>0</v>
      </c>
      <c r="L86" s="34">
        <v>0</v>
      </c>
      <c r="M86" s="34">
        <v>0</v>
      </c>
      <c r="N86" s="34">
        <v>0</v>
      </c>
      <c r="O86" s="34">
        <v>0</v>
      </c>
      <c r="P86" s="34">
        <v>0</v>
      </c>
      <c r="Q86" s="34">
        <v>0</v>
      </c>
      <c r="R86" s="34">
        <v>0</v>
      </c>
      <c r="S86" s="34">
        <v>0</v>
      </c>
      <c r="T86" s="34">
        <v>0</v>
      </c>
      <c r="U86" s="34">
        <v>0</v>
      </c>
      <c r="V86" s="34">
        <v>0</v>
      </c>
      <c r="W86" s="34">
        <v>0</v>
      </c>
      <c r="X86" s="34">
        <v>0</v>
      </c>
      <c r="Y86" s="34">
        <v>0</v>
      </c>
      <c r="Z86" s="34">
        <v>0</v>
      </c>
      <c r="AA86" s="34">
        <v>0</v>
      </c>
      <c r="AB86" s="34">
        <v>0</v>
      </c>
      <c r="AC86" s="34">
        <v>0</v>
      </c>
      <c r="AD86" s="34">
        <v>0</v>
      </c>
      <c r="AE86" s="34">
        <v>0</v>
      </c>
      <c r="AF86" s="34">
        <v>0</v>
      </c>
      <c r="AG86" s="34">
        <v>0</v>
      </c>
      <c r="AH86" s="34">
        <v>0</v>
      </c>
      <c r="AI86" s="34">
        <v>2451</v>
      </c>
      <c r="AJ86" s="34">
        <v>0</v>
      </c>
      <c r="AK86" s="34">
        <v>0</v>
      </c>
      <c r="AL86" s="34">
        <v>0</v>
      </c>
      <c r="AM86" s="34">
        <v>0</v>
      </c>
      <c r="AN86" s="34">
        <v>0</v>
      </c>
      <c r="AO86" s="34">
        <v>0</v>
      </c>
      <c r="AP86" s="34">
        <v>0</v>
      </c>
      <c r="AQ86" s="34">
        <v>276</v>
      </c>
      <c r="AR86" s="34">
        <v>0</v>
      </c>
      <c r="AS86" s="34">
        <v>0</v>
      </c>
      <c r="AT86" s="34">
        <v>0</v>
      </c>
      <c r="AU86" s="34">
        <v>0</v>
      </c>
      <c r="AV86" s="34">
        <v>0</v>
      </c>
      <c r="AW86" s="34">
        <v>0</v>
      </c>
      <c r="AX86" s="34">
        <v>0</v>
      </c>
      <c r="AY86" s="34">
        <v>0</v>
      </c>
      <c r="AZ86" s="34">
        <v>0</v>
      </c>
      <c r="BA86" s="34">
        <v>0</v>
      </c>
      <c r="BB86" s="34">
        <v>0</v>
      </c>
      <c r="BC86" s="34">
        <v>0</v>
      </c>
      <c r="BD86" s="34">
        <v>0</v>
      </c>
      <c r="BE86" s="34">
        <v>0</v>
      </c>
      <c r="BF86" s="34">
        <v>27</v>
      </c>
      <c r="BG86" s="34">
        <v>0</v>
      </c>
      <c r="BH86" s="34">
        <v>0</v>
      </c>
      <c r="BI86" s="34">
        <v>0</v>
      </c>
      <c r="BJ86" s="34">
        <v>0</v>
      </c>
      <c r="BK86" s="34">
        <v>41</v>
      </c>
      <c r="BL86" s="34">
        <v>0</v>
      </c>
      <c r="BM86" s="34">
        <v>0</v>
      </c>
      <c r="BN86" s="34">
        <v>0</v>
      </c>
      <c r="BO86" s="34">
        <v>0</v>
      </c>
      <c r="BP86" s="34">
        <v>0</v>
      </c>
      <c r="BQ86" s="34">
        <v>0</v>
      </c>
      <c r="BR86" s="34">
        <v>0</v>
      </c>
      <c r="BS86" s="34">
        <f t="shared" si="4"/>
        <v>41</v>
      </c>
      <c r="BT86" s="34">
        <f t="shared" si="3"/>
        <v>2795</v>
      </c>
    </row>
    <row r="87" spans="1:72" ht="8.25" customHeight="1">
      <c r="A87" s="21" t="s">
        <v>351</v>
      </c>
      <c r="B87" s="19" t="s">
        <v>270</v>
      </c>
      <c r="C87" s="34">
        <v>0</v>
      </c>
      <c r="D87" s="34">
        <v>0</v>
      </c>
      <c r="E87" s="34">
        <v>0</v>
      </c>
      <c r="F87" s="34">
        <v>0</v>
      </c>
      <c r="G87" s="34">
        <v>0</v>
      </c>
      <c r="H87" s="34">
        <v>0</v>
      </c>
      <c r="I87" s="34">
        <v>0</v>
      </c>
      <c r="J87" s="34">
        <v>0</v>
      </c>
      <c r="K87" s="34">
        <v>186</v>
      </c>
      <c r="L87" s="34">
        <v>0</v>
      </c>
      <c r="M87" s="34">
        <v>0</v>
      </c>
      <c r="N87" s="34">
        <v>0</v>
      </c>
      <c r="O87" s="34">
        <v>0</v>
      </c>
      <c r="P87" s="34">
        <v>0</v>
      </c>
      <c r="Q87" s="34">
        <v>0</v>
      </c>
      <c r="R87" s="34">
        <v>0</v>
      </c>
      <c r="S87" s="34">
        <v>0</v>
      </c>
      <c r="T87" s="34">
        <v>0</v>
      </c>
      <c r="U87" s="34">
        <v>0</v>
      </c>
      <c r="V87" s="34">
        <v>0</v>
      </c>
      <c r="W87" s="34">
        <v>0</v>
      </c>
      <c r="X87" s="34">
        <v>53</v>
      </c>
      <c r="Y87" s="34">
        <v>0</v>
      </c>
      <c r="Z87" s="34">
        <v>0</v>
      </c>
      <c r="AA87" s="34">
        <v>0</v>
      </c>
      <c r="AB87" s="34">
        <v>0</v>
      </c>
      <c r="AC87" s="34">
        <v>0</v>
      </c>
      <c r="AD87" s="34">
        <v>0</v>
      </c>
      <c r="AE87" s="34">
        <v>0</v>
      </c>
      <c r="AF87" s="34">
        <v>0</v>
      </c>
      <c r="AG87" s="34">
        <v>0</v>
      </c>
      <c r="AH87" s="34">
        <v>0</v>
      </c>
      <c r="AI87" s="34">
        <v>9801</v>
      </c>
      <c r="AJ87" s="34">
        <v>69</v>
      </c>
      <c r="AK87" s="34">
        <v>0</v>
      </c>
      <c r="AL87" s="34">
        <v>0</v>
      </c>
      <c r="AM87" s="34">
        <v>0</v>
      </c>
      <c r="AN87" s="34">
        <v>0</v>
      </c>
      <c r="AO87" s="34">
        <v>0</v>
      </c>
      <c r="AP87" s="34">
        <v>0</v>
      </c>
      <c r="AQ87" s="34">
        <v>364</v>
      </c>
      <c r="AR87" s="34">
        <v>0</v>
      </c>
      <c r="AS87" s="34">
        <v>1217</v>
      </c>
      <c r="AT87" s="34">
        <v>0</v>
      </c>
      <c r="AU87" s="34">
        <v>0</v>
      </c>
      <c r="AV87" s="34">
        <v>0</v>
      </c>
      <c r="AW87" s="34">
        <v>0</v>
      </c>
      <c r="AX87" s="34">
        <v>0</v>
      </c>
      <c r="AY87" s="34">
        <v>0</v>
      </c>
      <c r="AZ87" s="34">
        <v>0</v>
      </c>
      <c r="BA87" s="34">
        <v>0</v>
      </c>
      <c r="BB87" s="34">
        <v>0</v>
      </c>
      <c r="BC87" s="34">
        <v>0</v>
      </c>
      <c r="BD87" s="34">
        <v>0</v>
      </c>
      <c r="BE87" s="34">
        <v>0</v>
      </c>
      <c r="BF87" s="34">
        <v>0</v>
      </c>
      <c r="BG87" s="34">
        <v>0</v>
      </c>
      <c r="BH87" s="34">
        <v>0</v>
      </c>
      <c r="BI87" s="34">
        <v>0</v>
      </c>
      <c r="BJ87" s="34">
        <v>0</v>
      </c>
      <c r="BK87" s="34">
        <v>0</v>
      </c>
      <c r="BL87" s="34">
        <v>0</v>
      </c>
      <c r="BM87" s="34">
        <v>0</v>
      </c>
      <c r="BN87" s="34">
        <v>0</v>
      </c>
      <c r="BO87" s="34">
        <v>0</v>
      </c>
      <c r="BP87" s="34">
        <v>0</v>
      </c>
      <c r="BQ87" s="34">
        <v>0</v>
      </c>
      <c r="BR87" s="34">
        <v>0</v>
      </c>
      <c r="BS87" s="34">
        <f t="shared" si="4"/>
        <v>0</v>
      </c>
      <c r="BT87" s="34">
        <f t="shared" si="3"/>
        <v>11690</v>
      </c>
    </row>
    <row r="88" spans="1:72" ht="8.25" customHeight="1">
      <c r="A88" s="21" t="s">
        <v>352</v>
      </c>
      <c r="B88" s="19" t="s">
        <v>132</v>
      </c>
      <c r="C88" s="34">
        <v>0</v>
      </c>
      <c r="D88" s="34">
        <v>0</v>
      </c>
      <c r="E88" s="34">
        <v>0</v>
      </c>
      <c r="F88" s="34">
        <v>0</v>
      </c>
      <c r="G88" s="34">
        <v>0</v>
      </c>
      <c r="H88" s="34">
        <v>0</v>
      </c>
      <c r="I88" s="34">
        <v>0</v>
      </c>
      <c r="J88" s="34">
        <v>0</v>
      </c>
      <c r="K88" s="34">
        <v>0</v>
      </c>
      <c r="L88" s="34">
        <v>0</v>
      </c>
      <c r="M88" s="34">
        <v>0</v>
      </c>
      <c r="N88" s="34">
        <v>0</v>
      </c>
      <c r="O88" s="34">
        <v>0</v>
      </c>
      <c r="P88" s="34">
        <v>0</v>
      </c>
      <c r="Q88" s="34">
        <v>0</v>
      </c>
      <c r="R88" s="34">
        <v>0</v>
      </c>
      <c r="S88" s="34">
        <v>0</v>
      </c>
      <c r="T88" s="34">
        <v>0</v>
      </c>
      <c r="U88" s="34">
        <v>0</v>
      </c>
      <c r="V88" s="34">
        <v>0</v>
      </c>
      <c r="W88" s="34">
        <v>0</v>
      </c>
      <c r="X88" s="34">
        <v>0</v>
      </c>
      <c r="Y88" s="34">
        <v>0</v>
      </c>
      <c r="Z88" s="34">
        <v>0</v>
      </c>
      <c r="AA88" s="34">
        <v>0</v>
      </c>
      <c r="AB88" s="34">
        <v>0</v>
      </c>
      <c r="AC88" s="34">
        <v>0</v>
      </c>
      <c r="AD88" s="34">
        <v>0</v>
      </c>
      <c r="AE88" s="34">
        <v>0</v>
      </c>
      <c r="AF88" s="34">
        <v>0</v>
      </c>
      <c r="AG88" s="34">
        <v>0</v>
      </c>
      <c r="AH88" s="34">
        <v>0</v>
      </c>
      <c r="AI88" s="34">
        <v>109430</v>
      </c>
      <c r="AJ88" s="34">
        <v>30769</v>
      </c>
      <c r="AK88" s="34">
        <v>50</v>
      </c>
      <c r="AL88" s="34">
        <v>0</v>
      </c>
      <c r="AM88" s="34">
        <v>0</v>
      </c>
      <c r="AN88" s="34">
        <v>0</v>
      </c>
      <c r="AO88" s="34">
        <v>0</v>
      </c>
      <c r="AP88" s="34">
        <v>0</v>
      </c>
      <c r="AQ88" s="34">
        <v>47963</v>
      </c>
      <c r="AR88" s="34">
        <v>0</v>
      </c>
      <c r="AS88" s="34">
        <v>32805</v>
      </c>
      <c r="AT88" s="34">
        <v>0</v>
      </c>
      <c r="AU88" s="34">
        <v>0</v>
      </c>
      <c r="AV88" s="34">
        <v>0</v>
      </c>
      <c r="AW88" s="34">
        <v>0</v>
      </c>
      <c r="AX88" s="34">
        <v>0</v>
      </c>
      <c r="AY88" s="34">
        <v>0</v>
      </c>
      <c r="AZ88" s="34">
        <v>0</v>
      </c>
      <c r="BA88" s="34">
        <v>0</v>
      </c>
      <c r="BB88" s="34">
        <v>0</v>
      </c>
      <c r="BC88" s="34">
        <v>0</v>
      </c>
      <c r="BD88" s="34">
        <v>0</v>
      </c>
      <c r="BE88" s="34">
        <v>0</v>
      </c>
      <c r="BF88" s="34">
        <v>60</v>
      </c>
      <c r="BG88" s="34">
        <v>0</v>
      </c>
      <c r="BH88" s="34">
        <v>568</v>
      </c>
      <c r="BI88" s="34">
        <v>0</v>
      </c>
      <c r="BJ88" s="34">
        <v>0</v>
      </c>
      <c r="BK88" s="34">
        <v>2153</v>
      </c>
      <c r="BL88" s="34">
        <v>556</v>
      </c>
      <c r="BM88" s="34">
        <v>0</v>
      </c>
      <c r="BN88" s="34">
        <v>516</v>
      </c>
      <c r="BO88" s="34">
        <v>0</v>
      </c>
      <c r="BP88" s="34">
        <v>0</v>
      </c>
      <c r="BQ88" s="34">
        <v>0</v>
      </c>
      <c r="BR88" s="34">
        <v>0</v>
      </c>
      <c r="BS88" s="34">
        <f t="shared" si="4"/>
        <v>3225</v>
      </c>
      <c r="BT88" s="34">
        <f t="shared" si="3"/>
        <v>224870</v>
      </c>
    </row>
    <row r="89" spans="1:72" ht="8.25" customHeight="1">
      <c r="A89" s="21" t="s">
        <v>353</v>
      </c>
      <c r="B89" s="19" t="s">
        <v>354</v>
      </c>
      <c r="C89" s="34">
        <v>0</v>
      </c>
      <c r="D89" s="34">
        <v>0</v>
      </c>
      <c r="E89" s="34">
        <v>0</v>
      </c>
      <c r="F89" s="34">
        <v>0</v>
      </c>
      <c r="G89" s="34">
        <v>0</v>
      </c>
      <c r="H89" s="34">
        <v>0</v>
      </c>
      <c r="I89" s="34">
        <v>0</v>
      </c>
      <c r="J89" s="34">
        <v>0</v>
      </c>
      <c r="K89" s="34">
        <v>0</v>
      </c>
      <c r="L89" s="34">
        <v>0</v>
      </c>
      <c r="M89" s="34">
        <v>0</v>
      </c>
      <c r="N89" s="34">
        <v>0</v>
      </c>
      <c r="O89" s="34">
        <v>0</v>
      </c>
      <c r="P89" s="34">
        <v>0</v>
      </c>
      <c r="Q89" s="34">
        <v>0</v>
      </c>
      <c r="R89" s="34">
        <v>0</v>
      </c>
      <c r="S89" s="34">
        <v>0</v>
      </c>
      <c r="T89" s="34">
        <v>0</v>
      </c>
      <c r="U89" s="34">
        <v>0</v>
      </c>
      <c r="V89" s="34">
        <v>0</v>
      </c>
      <c r="W89" s="34">
        <v>0</v>
      </c>
      <c r="X89" s="34">
        <v>0</v>
      </c>
      <c r="Y89" s="34">
        <v>0</v>
      </c>
      <c r="Z89" s="34">
        <v>0</v>
      </c>
      <c r="AA89" s="34">
        <v>0</v>
      </c>
      <c r="AB89" s="34">
        <v>0</v>
      </c>
      <c r="AC89" s="34">
        <v>0</v>
      </c>
      <c r="AD89" s="34">
        <v>0</v>
      </c>
      <c r="AE89" s="34">
        <v>0</v>
      </c>
      <c r="AF89" s="34">
        <v>0</v>
      </c>
      <c r="AG89" s="34">
        <v>0</v>
      </c>
      <c r="AH89" s="34">
        <v>0</v>
      </c>
      <c r="AI89" s="34">
        <v>0</v>
      </c>
      <c r="AJ89" s="34">
        <v>0</v>
      </c>
      <c r="AK89" s="34">
        <v>23021</v>
      </c>
      <c r="AL89" s="34">
        <v>0</v>
      </c>
      <c r="AM89" s="34">
        <v>5238</v>
      </c>
      <c r="AN89" s="34">
        <v>0</v>
      </c>
      <c r="AO89" s="34">
        <v>0</v>
      </c>
      <c r="AP89" s="34">
        <v>0</v>
      </c>
      <c r="AQ89" s="34">
        <v>319</v>
      </c>
      <c r="AR89" s="34">
        <v>0</v>
      </c>
      <c r="AS89" s="34">
        <v>2044</v>
      </c>
      <c r="AT89" s="34">
        <v>0</v>
      </c>
      <c r="AU89" s="34">
        <v>0</v>
      </c>
      <c r="AV89" s="34">
        <v>0</v>
      </c>
      <c r="AW89" s="34">
        <v>0</v>
      </c>
      <c r="AX89" s="34">
        <v>0</v>
      </c>
      <c r="AY89" s="34">
        <v>0</v>
      </c>
      <c r="AZ89" s="34">
        <v>0</v>
      </c>
      <c r="BA89" s="34">
        <v>0</v>
      </c>
      <c r="BB89" s="34">
        <v>0</v>
      </c>
      <c r="BC89" s="34">
        <v>0</v>
      </c>
      <c r="BD89" s="34">
        <v>0</v>
      </c>
      <c r="BE89" s="34">
        <v>0</v>
      </c>
      <c r="BF89" s="34">
        <v>0</v>
      </c>
      <c r="BG89" s="34">
        <v>0</v>
      </c>
      <c r="BH89" s="34">
        <v>0</v>
      </c>
      <c r="BI89" s="34">
        <v>0</v>
      </c>
      <c r="BJ89" s="34">
        <v>0</v>
      </c>
      <c r="BK89" s="34">
        <v>382</v>
      </c>
      <c r="BL89" s="34">
        <v>2</v>
      </c>
      <c r="BM89" s="34">
        <v>0</v>
      </c>
      <c r="BN89" s="34">
        <v>1</v>
      </c>
      <c r="BO89" s="34">
        <v>0</v>
      </c>
      <c r="BP89" s="34">
        <v>0</v>
      </c>
      <c r="BQ89" s="34">
        <v>213</v>
      </c>
      <c r="BR89" s="34">
        <v>0</v>
      </c>
      <c r="BS89" s="34">
        <f t="shared" si="4"/>
        <v>385</v>
      </c>
      <c r="BT89" s="34">
        <f t="shared" si="3"/>
        <v>31220</v>
      </c>
    </row>
    <row r="90" spans="1:72" ht="8.25" customHeight="1">
      <c r="A90" s="21" t="s">
        <v>271</v>
      </c>
      <c r="B90" s="19" t="s">
        <v>100</v>
      </c>
      <c r="C90" s="34">
        <v>0</v>
      </c>
      <c r="D90" s="34">
        <v>0</v>
      </c>
      <c r="E90" s="34">
        <v>0</v>
      </c>
      <c r="F90" s="34">
        <v>0</v>
      </c>
      <c r="G90" s="34">
        <v>0</v>
      </c>
      <c r="H90" s="34">
        <v>0</v>
      </c>
      <c r="I90" s="34">
        <v>0</v>
      </c>
      <c r="J90" s="34">
        <v>0</v>
      </c>
      <c r="K90" s="34">
        <v>0</v>
      </c>
      <c r="L90" s="34">
        <v>0</v>
      </c>
      <c r="M90" s="34">
        <v>0</v>
      </c>
      <c r="N90" s="34">
        <v>0</v>
      </c>
      <c r="O90" s="34">
        <v>0</v>
      </c>
      <c r="P90" s="34">
        <v>0</v>
      </c>
      <c r="Q90" s="34">
        <v>0</v>
      </c>
      <c r="R90" s="34">
        <v>0</v>
      </c>
      <c r="S90" s="34">
        <v>0</v>
      </c>
      <c r="T90" s="34">
        <v>0</v>
      </c>
      <c r="U90" s="34">
        <v>0</v>
      </c>
      <c r="V90" s="34">
        <v>0</v>
      </c>
      <c r="W90" s="34">
        <v>0</v>
      </c>
      <c r="X90" s="34">
        <v>0</v>
      </c>
      <c r="Y90" s="34">
        <v>0</v>
      </c>
      <c r="Z90" s="34">
        <v>0</v>
      </c>
      <c r="AA90" s="34">
        <v>0</v>
      </c>
      <c r="AB90" s="34">
        <v>0</v>
      </c>
      <c r="AC90" s="34">
        <v>0</v>
      </c>
      <c r="AD90" s="34">
        <v>0</v>
      </c>
      <c r="AE90" s="34">
        <v>0</v>
      </c>
      <c r="AF90" s="34">
        <v>0</v>
      </c>
      <c r="AG90" s="34">
        <v>0</v>
      </c>
      <c r="AH90" s="34">
        <v>0</v>
      </c>
      <c r="AI90" s="34">
        <v>0</v>
      </c>
      <c r="AJ90" s="34">
        <v>1015</v>
      </c>
      <c r="AK90" s="34">
        <v>6</v>
      </c>
      <c r="AL90" s="34">
        <v>4700</v>
      </c>
      <c r="AM90" s="34">
        <v>0</v>
      </c>
      <c r="AN90" s="34">
        <v>0</v>
      </c>
      <c r="AO90" s="34">
        <v>0</v>
      </c>
      <c r="AP90" s="34">
        <v>1</v>
      </c>
      <c r="AQ90" s="34">
        <v>20</v>
      </c>
      <c r="AR90" s="34">
        <v>251</v>
      </c>
      <c r="AS90" s="34">
        <v>0</v>
      </c>
      <c r="AT90" s="34">
        <v>0</v>
      </c>
      <c r="AU90" s="34">
        <v>0</v>
      </c>
      <c r="AV90" s="34">
        <v>103</v>
      </c>
      <c r="AW90" s="34">
        <v>0</v>
      </c>
      <c r="AX90" s="34">
        <v>0</v>
      </c>
      <c r="AY90" s="34">
        <v>0</v>
      </c>
      <c r="AZ90" s="34">
        <v>0</v>
      </c>
      <c r="BA90" s="34">
        <v>0</v>
      </c>
      <c r="BB90" s="34">
        <v>0</v>
      </c>
      <c r="BC90" s="34">
        <v>0</v>
      </c>
      <c r="BD90" s="34">
        <v>0</v>
      </c>
      <c r="BE90" s="34">
        <v>0</v>
      </c>
      <c r="BF90" s="34">
        <v>0</v>
      </c>
      <c r="BG90" s="34">
        <v>0</v>
      </c>
      <c r="BH90" s="34">
        <v>0</v>
      </c>
      <c r="BI90" s="34">
        <v>0</v>
      </c>
      <c r="BJ90" s="34">
        <v>0</v>
      </c>
      <c r="BK90" s="34">
        <v>252</v>
      </c>
      <c r="BL90" s="34">
        <v>167</v>
      </c>
      <c r="BM90" s="34">
        <v>0</v>
      </c>
      <c r="BN90" s="34">
        <v>153</v>
      </c>
      <c r="BO90" s="34">
        <v>48</v>
      </c>
      <c r="BP90" s="34">
        <v>17</v>
      </c>
      <c r="BQ90" s="34">
        <v>0</v>
      </c>
      <c r="BR90" s="34">
        <v>0</v>
      </c>
      <c r="BS90" s="34">
        <f t="shared" si="4"/>
        <v>572</v>
      </c>
      <c r="BT90" s="34">
        <f t="shared" si="3"/>
        <v>6733</v>
      </c>
    </row>
    <row r="91" spans="1:72" ht="8.25" customHeight="1">
      <c r="A91" s="9" t="s">
        <v>355</v>
      </c>
      <c r="B91" s="5" t="s">
        <v>119</v>
      </c>
      <c r="C91" s="16">
        <v>15</v>
      </c>
      <c r="D91" s="16">
        <v>5</v>
      </c>
      <c r="E91" s="16">
        <v>25</v>
      </c>
      <c r="F91" s="16">
        <v>0</v>
      </c>
      <c r="G91" s="16">
        <v>147</v>
      </c>
      <c r="H91" s="16">
        <v>171</v>
      </c>
      <c r="I91" s="16">
        <v>12</v>
      </c>
      <c r="J91" s="16">
        <v>30</v>
      </c>
      <c r="K91" s="16">
        <v>20</v>
      </c>
      <c r="L91" s="16">
        <v>42</v>
      </c>
      <c r="M91" s="16">
        <v>15</v>
      </c>
      <c r="N91" s="16">
        <v>0</v>
      </c>
      <c r="O91" s="16">
        <v>19</v>
      </c>
      <c r="P91" s="16">
        <v>3126</v>
      </c>
      <c r="Q91" s="16">
        <v>472</v>
      </c>
      <c r="R91" s="16">
        <v>28</v>
      </c>
      <c r="S91" s="16">
        <v>2</v>
      </c>
      <c r="T91" s="16">
        <v>0</v>
      </c>
      <c r="U91" s="16">
        <v>19</v>
      </c>
      <c r="V91" s="16">
        <v>5</v>
      </c>
      <c r="W91" s="16">
        <v>368</v>
      </c>
      <c r="X91" s="16">
        <v>122</v>
      </c>
      <c r="Y91" s="16">
        <v>0</v>
      </c>
      <c r="Z91" s="16">
        <v>136</v>
      </c>
      <c r="AA91" s="16">
        <v>2</v>
      </c>
      <c r="AB91" s="16">
        <v>331</v>
      </c>
      <c r="AC91" s="16">
        <v>15</v>
      </c>
      <c r="AD91" s="16">
        <v>1</v>
      </c>
      <c r="AE91" s="16">
        <v>4</v>
      </c>
      <c r="AF91" s="16">
        <v>58</v>
      </c>
      <c r="AG91" s="16">
        <v>3</v>
      </c>
      <c r="AH91" s="16">
        <v>1235</v>
      </c>
      <c r="AI91" s="16">
        <v>568</v>
      </c>
      <c r="AJ91" s="16">
        <v>58</v>
      </c>
      <c r="AK91" s="16">
        <v>10</v>
      </c>
      <c r="AL91" s="16">
        <v>2395</v>
      </c>
      <c r="AM91" s="16">
        <v>245</v>
      </c>
      <c r="AN91" s="16">
        <v>95</v>
      </c>
      <c r="AO91" s="16">
        <v>98</v>
      </c>
      <c r="AP91" s="16">
        <v>1321</v>
      </c>
      <c r="AQ91" s="16">
        <v>43</v>
      </c>
      <c r="AR91" s="16">
        <v>920</v>
      </c>
      <c r="AS91" s="16">
        <v>269</v>
      </c>
      <c r="AT91" s="16">
        <v>316</v>
      </c>
      <c r="AU91" s="16">
        <v>1</v>
      </c>
      <c r="AV91" s="16">
        <v>415</v>
      </c>
      <c r="AW91" s="16">
        <v>10</v>
      </c>
      <c r="AX91" s="16">
        <v>13</v>
      </c>
      <c r="AY91" s="16">
        <v>2</v>
      </c>
      <c r="AZ91" s="16">
        <v>97</v>
      </c>
      <c r="BA91" s="16">
        <v>2</v>
      </c>
      <c r="BB91" s="16">
        <v>281</v>
      </c>
      <c r="BC91" s="16">
        <v>394</v>
      </c>
      <c r="BD91" s="16">
        <v>340</v>
      </c>
      <c r="BE91" s="16">
        <v>632</v>
      </c>
      <c r="BF91" s="16">
        <v>916</v>
      </c>
      <c r="BG91" s="16">
        <v>996</v>
      </c>
      <c r="BH91" s="16">
        <v>1381</v>
      </c>
      <c r="BI91" s="16">
        <v>411</v>
      </c>
      <c r="BJ91" s="16">
        <v>45</v>
      </c>
      <c r="BK91" s="16">
        <v>1588</v>
      </c>
      <c r="BL91" s="16">
        <v>2197</v>
      </c>
      <c r="BM91" s="16">
        <v>74</v>
      </c>
      <c r="BN91" s="16">
        <v>9888</v>
      </c>
      <c r="BO91" s="16">
        <v>33174</v>
      </c>
      <c r="BP91" s="16">
        <v>328</v>
      </c>
      <c r="BQ91" s="16">
        <v>237</v>
      </c>
      <c r="BR91" s="16">
        <v>0</v>
      </c>
      <c r="BS91" s="16">
        <f t="shared" si="4"/>
        <v>13673</v>
      </c>
      <c r="BT91" s="16">
        <f t="shared" si="3"/>
        <v>66188</v>
      </c>
    </row>
    <row r="92" spans="1:72" s="48" customFormat="1" ht="8.25" customHeight="1">
      <c r="A92" s="45" t="s">
        <v>356</v>
      </c>
      <c r="B92" s="47" t="s">
        <v>357</v>
      </c>
      <c r="C92" s="46">
        <v>212</v>
      </c>
      <c r="D92" s="46">
        <v>73</v>
      </c>
      <c r="E92" s="46">
        <v>180</v>
      </c>
      <c r="F92" s="46">
        <v>1499</v>
      </c>
      <c r="G92" s="46">
        <v>4806</v>
      </c>
      <c r="H92" s="46">
        <v>4167</v>
      </c>
      <c r="I92" s="46">
        <v>1018</v>
      </c>
      <c r="J92" s="46">
        <v>2093</v>
      </c>
      <c r="K92" s="46">
        <v>1526</v>
      </c>
      <c r="L92" s="46">
        <v>1108</v>
      </c>
      <c r="M92" s="46">
        <v>708</v>
      </c>
      <c r="N92" s="46">
        <v>24</v>
      </c>
      <c r="O92" s="46">
        <v>243</v>
      </c>
      <c r="P92" s="46">
        <v>375</v>
      </c>
      <c r="Q92" s="46">
        <v>218</v>
      </c>
      <c r="R92" s="46">
        <v>1481</v>
      </c>
      <c r="S92" s="46">
        <v>5608</v>
      </c>
      <c r="T92" s="46">
        <v>1770</v>
      </c>
      <c r="U92" s="46">
        <v>1931</v>
      </c>
      <c r="V92" s="46">
        <v>1616</v>
      </c>
      <c r="W92" s="46">
        <v>3362</v>
      </c>
      <c r="X92" s="46">
        <v>1161</v>
      </c>
      <c r="Y92" s="46">
        <v>325</v>
      </c>
      <c r="Z92" s="46">
        <v>1042</v>
      </c>
      <c r="AA92" s="46">
        <v>970</v>
      </c>
      <c r="AB92" s="46">
        <v>4067</v>
      </c>
      <c r="AC92" s="46">
        <v>13940</v>
      </c>
      <c r="AD92" s="46">
        <v>3655</v>
      </c>
      <c r="AE92" s="46">
        <v>1163</v>
      </c>
      <c r="AF92" s="46">
        <v>87</v>
      </c>
      <c r="AG92" s="46">
        <v>629</v>
      </c>
      <c r="AH92" s="46">
        <v>2923</v>
      </c>
      <c r="AI92" s="46">
        <v>242</v>
      </c>
      <c r="AJ92" s="46">
        <v>960</v>
      </c>
      <c r="AK92" s="46">
        <v>249</v>
      </c>
      <c r="AL92" s="46">
        <v>1218</v>
      </c>
      <c r="AM92" s="46">
        <v>1331</v>
      </c>
      <c r="AN92" s="46">
        <v>2310</v>
      </c>
      <c r="AO92" s="46">
        <v>2049</v>
      </c>
      <c r="AP92" s="46">
        <v>2691</v>
      </c>
      <c r="AQ92" s="46">
        <v>1076</v>
      </c>
      <c r="AR92" s="46">
        <v>8026</v>
      </c>
      <c r="AS92" s="46">
        <v>861</v>
      </c>
      <c r="AT92" s="46">
        <v>1271</v>
      </c>
      <c r="AU92" s="46">
        <v>280</v>
      </c>
      <c r="AV92" s="46">
        <v>5321</v>
      </c>
      <c r="AW92" s="46">
        <v>10</v>
      </c>
      <c r="AX92" s="46">
        <v>480</v>
      </c>
      <c r="AY92" s="46">
        <v>623</v>
      </c>
      <c r="AZ92" s="46">
        <v>210</v>
      </c>
      <c r="BA92" s="46">
        <v>598</v>
      </c>
      <c r="BB92" s="46">
        <v>2793</v>
      </c>
      <c r="BC92" s="46">
        <v>571</v>
      </c>
      <c r="BD92" s="46">
        <v>257</v>
      </c>
      <c r="BE92" s="46">
        <v>1465</v>
      </c>
      <c r="BF92" s="46">
        <v>326</v>
      </c>
      <c r="BG92" s="46">
        <v>427</v>
      </c>
      <c r="BH92" s="46">
        <v>1879</v>
      </c>
      <c r="BI92" s="46">
        <v>1957</v>
      </c>
      <c r="BJ92" s="46">
        <v>390</v>
      </c>
      <c r="BK92" s="46">
        <v>1779</v>
      </c>
      <c r="BL92" s="46">
        <v>205</v>
      </c>
      <c r="BM92" s="46">
        <v>0</v>
      </c>
      <c r="BN92" s="46">
        <v>2022</v>
      </c>
      <c r="BO92" s="46">
        <v>1204</v>
      </c>
      <c r="BP92" s="46">
        <v>779</v>
      </c>
      <c r="BQ92" s="46">
        <v>1057</v>
      </c>
      <c r="BR92" s="46">
        <v>0</v>
      </c>
      <c r="BS92" s="46">
        <f t="shared" si="4"/>
        <v>4006</v>
      </c>
      <c r="BT92" s="46">
        <f t="shared" si="3"/>
        <v>110897</v>
      </c>
    </row>
    <row r="93" spans="1:72" ht="8.25" customHeight="1">
      <c r="A93" s="9" t="s">
        <v>358</v>
      </c>
      <c r="B93" s="5" t="s">
        <v>272</v>
      </c>
      <c r="C93" s="16">
        <v>12422</v>
      </c>
      <c r="D93" s="16">
        <v>7799</v>
      </c>
      <c r="E93" s="16">
        <v>735</v>
      </c>
      <c r="F93" s="16">
        <v>1126</v>
      </c>
      <c r="G93" s="16">
        <v>458</v>
      </c>
      <c r="H93" s="16">
        <v>2824</v>
      </c>
      <c r="I93" s="16">
        <v>510</v>
      </c>
      <c r="J93" s="16">
        <v>2580</v>
      </c>
      <c r="K93" s="16">
        <v>122</v>
      </c>
      <c r="L93" s="16">
        <v>4806</v>
      </c>
      <c r="M93" s="16">
        <v>1016</v>
      </c>
      <c r="N93" s="16">
        <v>92</v>
      </c>
      <c r="O93" s="16">
        <v>2080</v>
      </c>
      <c r="P93" s="16">
        <v>270</v>
      </c>
      <c r="Q93" s="16">
        <v>316</v>
      </c>
      <c r="R93" s="16">
        <v>1868</v>
      </c>
      <c r="S93" s="16">
        <v>3773</v>
      </c>
      <c r="T93" s="16">
        <v>163</v>
      </c>
      <c r="U93" s="16">
        <v>65</v>
      </c>
      <c r="V93" s="16">
        <v>708</v>
      </c>
      <c r="W93" s="16">
        <v>9170</v>
      </c>
      <c r="X93" s="16">
        <v>1089</v>
      </c>
      <c r="Y93" s="16">
        <v>282</v>
      </c>
      <c r="Z93" s="16">
        <v>429</v>
      </c>
      <c r="AA93" s="16">
        <v>3496</v>
      </c>
      <c r="AB93" s="16">
        <v>5811</v>
      </c>
      <c r="AC93" s="16">
        <v>4533</v>
      </c>
      <c r="AD93" s="16">
        <v>4521</v>
      </c>
      <c r="AE93" s="16">
        <v>1848</v>
      </c>
      <c r="AF93" s="16">
        <v>218</v>
      </c>
      <c r="AG93" s="16">
        <v>846</v>
      </c>
      <c r="AH93" s="16">
        <v>1041</v>
      </c>
      <c r="AI93" s="16">
        <v>713</v>
      </c>
      <c r="AJ93" s="16">
        <v>1621</v>
      </c>
      <c r="AK93" s="16">
        <v>257</v>
      </c>
      <c r="AL93" s="16">
        <v>560</v>
      </c>
      <c r="AM93" s="16">
        <v>326</v>
      </c>
      <c r="AN93" s="16">
        <v>195238</v>
      </c>
      <c r="AO93" s="16">
        <v>5961</v>
      </c>
      <c r="AP93" s="16">
        <v>876</v>
      </c>
      <c r="AQ93" s="16">
        <v>2465</v>
      </c>
      <c r="AR93" s="16">
        <v>33483</v>
      </c>
      <c r="AS93" s="16">
        <v>2527</v>
      </c>
      <c r="AT93" s="16">
        <v>98</v>
      </c>
      <c r="AU93" s="16">
        <v>50</v>
      </c>
      <c r="AV93" s="16">
        <v>2228</v>
      </c>
      <c r="AW93" s="16">
        <v>2525</v>
      </c>
      <c r="AX93" s="16">
        <v>2386</v>
      </c>
      <c r="AY93" s="16">
        <v>171</v>
      </c>
      <c r="AZ93" s="16">
        <v>682</v>
      </c>
      <c r="BA93" s="16">
        <v>2980</v>
      </c>
      <c r="BB93" s="16">
        <v>1548</v>
      </c>
      <c r="BC93" s="16">
        <v>3332</v>
      </c>
      <c r="BD93" s="16">
        <v>1402</v>
      </c>
      <c r="BE93" s="16">
        <v>1997</v>
      </c>
      <c r="BF93" s="16">
        <v>477</v>
      </c>
      <c r="BG93" s="16">
        <v>539</v>
      </c>
      <c r="BH93" s="16">
        <v>300</v>
      </c>
      <c r="BI93" s="16">
        <v>11646</v>
      </c>
      <c r="BJ93" s="16">
        <v>158</v>
      </c>
      <c r="BK93" s="16">
        <v>7596</v>
      </c>
      <c r="BL93" s="16">
        <v>2381</v>
      </c>
      <c r="BM93" s="16">
        <v>4232</v>
      </c>
      <c r="BN93" s="16">
        <v>2056</v>
      </c>
      <c r="BO93" s="16">
        <v>2573</v>
      </c>
      <c r="BP93" s="16">
        <v>1644</v>
      </c>
      <c r="BQ93" s="16">
        <v>4565</v>
      </c>
      <c r="BR93" s="16">
        <v>0</v>
      </c>
      <c r="BS93" s="16">
        <f t="shared" si="4"/>
        <v>12033</v>
      </c>
      <c r="BT93" s="16">
        <f t="shared" si="3"/>
        <v>378610</v>
      </c>
    </row>
    <row r="94" spans="1:72" ht="8.25" customHeight="1">
      <c r="A94" s="9" t="s">
        <v>359</v>
      </c>
      <c r="B94" s="5" t="s">
        <v>360</v>
      </c>
      <c r="C94" s="16">
        <v>9</v>
      </c>
      <c r="D94" s="16">
        <v>1</v>
      </c>
      <c r="E94" s="16">
        <v>1</v>
      </c>
      <c r="F94" s="16">
        <v>47</v>
      </c>
      <c r="G94" s="16">
        <v>117</v>
      </c>
      <c r="H94" s="16">
        <v>729</v>
      </c>
      <c r="I94" s="16">
        <v>90</v>
      </c>
      <c r="J94" s="16">
        <v>270</v>
      </c>
      <c r="K94" s="16">
        <v>101</v>
      </c>
      <c r="L94" s="16">
        <v>583</v>
      </c>
      <c r="M94" s="16">
        <v>786</v>
      </c>
      <c r="N94" s="16">
        <v>1</v>
      </c>
      <c r="O94" s="16">
        <v>113</v>
      </c>
      <c r="P94" s="16">
        <v>40</v>
      </c>
      <c r="Q94" s="16">
        <v>39</v>
      </c>
      <c r="R94" s="16">
        <v>542</v>
      </c>
      <c r="S94" s="16">
        <v>780</v>
      </c>
      <c r="T94" s="16">
        <v>8</v>
      </c>
      <c r="U94" s="16">
        <v>737</v>
      </c>
      <c r="V94" s="16">
        <v>226</v>
      </c>
      <c r="W94" s="16">
        <v>1482</v>
      </c>
      <c r="X94" s="16">
        <v>736</v>
      </c>
      <c r="Y94" s="16">
        <v>214</v>
      </c>
      <c r="Z94" s="16">
        <v>121</v>
      </c>
      <c r="AA94" s="16">
        <v>875</v>
      </c>
      <c r="AB94" s="16">
        <v>1634</v>
      </c>
      <c r="AC94" s="16">
        <v>7294</v>
      </c>
      <c r="AD94" s="16">
        <v>3336</v>
      </c>
      <c r="AE94" s="16">
        <v>282</v>
      </c>
      <c r="AF94" s="16">
        <v>29</v>
      </c>
      <c r="AG94" s="16">
        <v>88</v>
      </c>
      <c r="AH94" s="16">
        <v>152</v>
      </c>
      <c r="AI94" s="16">
        <v>153</v>
      </c>
      <c r="AJ94" s="16">
        <v>490</v>
      </c>
      <c r="AK94" s="16">
        <v>117</v>
      </c>
      <c r="AL94" s="16">
        <v>123</v>
      </c>
      <c r="AM94" s="16">
        <v>33</v>
      </c>
      <c r="AN94" s="16">
        <v>167</v>
      </c>
      <c r="AO94" s="16">
        <v>1703</v>
      </c>
      <c r="AP94" s="16">
        <v>404</v>
      </c>
      <c r="AQ94" s="16">
        <v>722</v>
      </c>
      <c r="AR94" s="16">
        <v>6836</v>
      </c>
      <c r="AS94" s="16">
        <v>548</v>
      </c>
      <c r="AT94" s="16">
        <v>16</v>
      </c>
      <c r="AU94" s="16">
        <v>9</v>
      </c>
      <c r="AV94" s="16">
        <v>1395</v>
      </c>
      <c r="AW94" s="16">
        <v>808</v>
      </c>
      <c r="AX94" s="16">
        <v>1397</v>
      </c>
      <c r="AY94" s="16">
        <v>38</v>
      </c>
      <c r="AZ94" s="16">
        <v>106</v>
      </c>
      <c r="BA94" s="16">
        <v>71</v>
      </c>
      <c r="BB94" s="16">
        <v>301</v>
      </c>
      <c r="BC94" s="16">
        <v>874</v>
      </c>
      <c r="BD94" s="16">
        <v>609</v>
      </c>
      <c r="BE94" s="16">
        <v>1151</v>
      </c>
      <c r="BF94" s="16">
        <v>140</v>
      </c>
      <c r="BG94" s="16">
        <v>102</v>
      </c>
      <c r="BH94" s="16">
        <v>103</v>
      </c>
      <c r="BI94" s="16">
        <v>7842</v>
      </c>
      <c r="BJ94" s="16">
        <v>47</v>
      </c>
      <c r="BK94" s="16">
        <v>13254</v>
      </c>
      <c r="BL94" s="16">
        <v>1779</v>
      </c>
      <c r="BM94" s="16">
        <v>442</v>
      </c>
      <c r="BN94" s="16">
        <v>2547</v>
      </c>
      <c r="BO94" s="16">
        <v>2912</v>
      </c>
      <c r="BP94" s="16">
        <v>183</v>
      </c>
      <c r="BQ94" s="16">
        <v>3158</v>
      </c>
      <c r="BR94" s="16">
        <v>0</v>
      </c>
      <c r="BS94" s="16">
        <f t="shared" si="4"/>
        <v>17580</v>
      </c>
      <c r="BT94" s="16">
        <f t="shared" si="3"/>
        <v>72043</v>
      </c>
    </row>
    <row r="95" spans="1:72" ht="8.25" customHeight="1">
      <c r="A95" s="9" t="s">
        <v>274</v>
      </c>
      <c r="B95" s="5" t="s">
        <v>273</v>
      </c>
      <c r="C95" s="16">
        <v>26</v>
      </c>
      <c r="D95" s="16">
        <v>45</v>
      </c>
      <c r="E95" s="16">
        <v>3</v>
      </c>
      <c r="F95" s="16">
        <v>1</v>
      </c>
      <c r="G95" s="16">
        <v>646</v>
      </c>
      <c r="H95" s="16">
        <v>876</v>
      </c>
      <c r="I95" s="16">
        <v>51</v>
      </c>
      <c r="J95" s="16">
        <v>0</v>
      </c>
      <c r="K95" s="16">
        <v>0</v>
      </c>
      <c r="L95" s="16">
        <v>4</v>
      </c>
      <c r="M95" s="16">
        <v>0</v>
      </c>
      <c r="N95" s="16">
        <v>0</v>
      </c>
      <c r="O95" s="16">
        <v>0</v>
      </c>
      <c r="P95" s="16">
        <v>0</v>
      </c>
      <c r="Q95" s="16">
        <v>0</v>
      </c>
      <c r="R95" s="16">
        <v>0</v>
      </c>
      <c r="S95" s="16">
        <v>20</v>
      </c>
      <c r="T95" s="16">
        <v>0</v>
      </c>
      <c r="U95" s="16">
        <v>0</v>
      </c>
      <c r="V95" s="16">
        <v>69</v>
      </c>
      <c r="W95" s="16">
        <v>100</v>
      </c>
      <c r="X95" s="16">
        <v>0</v>
      </c>
      <c r="Y95" s="16">
        <v>0</v>
      </c>
      <c r="Z95" s="16">
        <v>0</v>
      </c>
      <c r="AA95" s="16">
        <v>0</v>
      </c>
      <c r="AB95" s="16">
        <v>3</v>
      </c>
      <c r="AC95" s="16">
        <v>26</v>
      </c>
      <c r="AD95" s="16">
        <v>14</v>
      </c>
      <c r="AE95" s="16">
        <v>49</v>
      </c>
      <c r="AF95" s="16">
        <v>75</v>
      </c>
      <c r="AG95" s="16">
        <v>2</v>
      </c>
      <c r="AH95" s="16">
        <v>58</v>
      </c>
      <c r="AI95" s="16">
        <v>218</v>
      </c>
      <c r="AJ95" s="16">
        <v>22</v>
      </c>
      <c r="AK95" s="16">
        <v>223</v>
      </c>
      <c r="AL95" s="16">
        <v>15</v>
      </c>
      <c r="AM95" s="16">
        <v>0</v>
      </c>
      <c r="AN95" s="16">
        <v>0</v>
      </c>
      <c r="AO95" s="16">
        <v>0</v>
      </c>
      <c r="AP95" s="16">
        <v>33155</v>
      </c>
      <c r="AQ95" s="16">
        <v>561</v>
      </c>
      <c r="AR95" s="16">
        <v>829</v>
      </c>
      <c r="AS95" s="16">
        <v>24</v>
      </c>
      <c r="AT95" s="16">
        <v>5</v>
      </c>
      <c r="AU95" s="16">
        <v>1</v>
      </c>
      <c r="AV95" s="16">
        <v>425</v>
      </c>
      <c r="AW95" s="16">
        <v>255</v>
      </c>
      <c r="AX95" s="16">
        <v>0</v>
      </c>
      <c r="AY95" s="16">
        <v>5</v>
      </c>
      <c r="AZ95" s="16">
        <v>215</v>
      </c>
      <c r="BA95" s="16">
        <v>2</v>
      </c>
      <c r="BB95" s="16">
        <v>1432</v>
      </c>
      <c r="BC95" s="16">
        <v>299</v>
      </c>
      <c r="BD95" s="16">
        <v>451</v>
      </c>
      <c r="BE95" s="16">
        <v>75</v>
      </c>
      <c r="BF95" s="16">
        <v>182</v>
      </c>
      <c r="BG95" s="16">
        <v>0</v>
      </c>
      <c r="BH95" s="16">
        <v>238</v>
      </c>
      <c r="BI95" s="16">
        <v>1946</v>
      </c>
      <c r="BJ95" s="16">
        <v>0</v>
      </c>
      <c r="BK95" s="16">
        <v>4220</v>
      </c>
      <c r="BL95" s="16">
        <v>1404</v>
      </c>
      <c r="BM95" s="16">
        <v>475</v>
      </c>
      <c r="BN95" s="16">
        <v>2455</v>
      </c>
      <c r="BO95" s="16">
        <v>0</v>
      </c>
      <c r="BP95" s="16">
        <v>9</v>
      </c>
      <c r="BQ95" s="16">
        <v>268</v>
      </c>
      <c r="BR95" s="16">
        <v>0</v>
      </c>
      <c r="BS95" s="16">
        <f t="shared" si="4"/>
        <v>8079</v>
      </c>
      <c r="BT95" s="16">
        <f t="shared" si="3"/>
        <v>51477</v>
      </c>
    </row>
    <row r="96" spans="1:72" ht="8.25" customHeight="1">
      <c r="A96" s="21" t="s">
        <v>275</v>
      </c>
      <c r="B96" s="19" t="s">
        <v>130</v>
      </c>
      <c r="C96" s="34">
        <v>0</v>
      </c>
      <c r="D96" s="34">
        <v>0</v>
      </c>
      <c r="E96" s="34">
        <v>0</v>
      </c>
      <c r="F96" s="34">
        <v>0</v>
      </c>
      <c r="G96" s="34">
        <v>928</v>
      </c>
      <c r="H96" s="34">
        <v>4344</v>
      </c>
      <c r="I96" s="34">
        <v>186</v>
      </c>
      <c r="J96" s="34">
        <v>0</v>
      </c>
      <c r="K96" s="34">
        <v>0</v>
      </c>
      <c r="L96" s="34">
        <v>0</v>
      </c>
      <c r="M96" s="34">
        <v>0</v>
      </c>
      <c r="N96" s="34">
        <v>0</v>
      </c>
      <c r="O96" s="34">
        <v>0</v>
      </c>
      <c r="P96" s="34">
        <v>0</v>
      </c>
      <c r="Q96" s="34">
        <v>0</v>
      </c>
      <c r="R96" s="34">
        <v>0</v>
      </c>
      <c r="S96" s="34">
        <v>0</v>
      </c>
      <c r="T96" s="34">
        <v>0</v>
      </c>
      <c r="U96" s="34">
        <v>0</v>
      </c>
      <c r="V96" s="34">
        <v>0</v>
      </c>
      <c r="W96" s="34">
        <v>0</v>
      </c>
      <c r="X96" s="34">
        <v>0</v>
      </c>
      <c r="Y96" s="34">
        <v>0</v>
      </c>
      <c r="Z96" s="34">
        <v>0</v>
      </c>
      <c r="AA96" s="34">
        <v>0</v>
      </c>
      <c r="AB96" s="34">
        <v>0</v>
      </c>
      <c r="AC96" s="34">
        <v>115</v>
      </c>
      <c r="AD96" s="34">
        <v>55</v>
      </c>
      <c r="AE96" s="34">
        <v>0</v>
      </c>
      <c r="AF96" s="34">
        <v>0</v>
      </c>
      <c r="AG96" s="34">
        <v>0</v>
      </c>
      <c r="AH96" s="34">
        <v>0</v>
      </c>
      <c r="AI96" s="34">
        <v>0</v>
      </c>
      <c r="AJ96" s="34">
        <v>0</v>
      </c>
      <c r="AK96" s="34">
        <v>0</v>
      </c>
      <c r="AL96" s="34">
        <v>0</v>
      </c>
      <c r="AM96" s="34">
        <v>0</v>
      </c>
      <c r="AN96" s="34">
        <v>0</v>
      </c>
      <c r="AO96" s="34">
        <v>6033</v>
      </c>
      <c r="AP96" s="34">
        <v>6757</v>
      </c>
      <c r="AQ96" s="34">
        <v>0</v>
      </c>
      <c r="AR96" s="34">
        <v>0</v>
      </c>
      <c r="AS96" s="34">
        <v>341</v>
      </c>
      <c r="AT96" s="34">
        <v>0</v>
      </c>
      <c r="AU96" s="34">
        <v>0</v>
      </c>
      <c r="AV96" s="34">
        <v>507</v>
      </c>
      <c r="AW96" s="34">
        <v>0</v>
      </c>
      <c r="AX96" s="34">
        <v>0</v>
      </c>
      <c r="AY96" s="34">
        <v>0</v>
      </c>
      <c r="AZ96" s="34">
        <v>0</v>
      </c>
      <c r="BA96" s="34">
        <v>731</v>
      </c>
      <c r="BB96" s="34">
        <v>0</v>
      </c>
      <c r="BC96" s="34">
        <v>0</v>
      </c>
      <c r="BD96" s="34">
        <v>0</v>
      </c>
      <c r="BE96" s="34">
        <v>0</v>
      </c>
      <c r="BF96" s="34">
        <v>0</v>
      </c>
      <c r="BG96" s="34">
        <v>0</v>
      </c>
      <c r="BH96" s="34">
        <v>0</v>
      </c>
      <c r="BI96" s="34">
        <v>0</v>
      </c>
      <c r="BJ96" s="34">
        <v>0</v>
      </c>
      <c r="BK96" s="34">
        <v>12631</v>
      </c>
      <c r="BL96" s="34">
        <v>131</v>
      </c>
      <c r="BM96" s="34">
        <v>0</v>
      </c>
      <c r="BN96" s="34">
        <v>0</v>
      </c>
      <c r="BO96" s="34">
        <v>0</v>
      </c>
      <c r="BP96" s="34">
        <v>0</v>
      </c>
      <c r="BQ96" s="34">
        <v>89</v>
      </c>
      <c r="BR96" s="34">
        <v>0</v>
      </c>
      <c r="BS96" s="34">
        <f t="shared" si="4"/>
        <v>12762</v>
      </c>
      <c r="BT96" s="34">
        <f t="shared" si="3"/>
        <v>32848</v>
      </c>
    </row>
    <row r="97" spans="1:72" ht="8.25" customHeight="1">
      <c r="A97" s="21" t="s">
        <v>361</v>
      </c>
      <c r="B97" s="19" t="s">
        <v>131</v>
      </c>
      <c r="C97" s="34">
        <v>85</v>
      </c>
      <c r="D97" s="34">
        <v>170</v>
      </c>
      <c r="E97" s="34">
        <v>10</v>
      </c>
      <c r="F97" s="34">
        <v>3</v>
      </c>
      <c r="G97" s="34">
        <v>452</v>
      </c>
      <c r="H97" s="34">
        <v>1240</v>
      </c>
      <c r="I97" s="34">
        <v>190</v>
      </c>
      <c r="J97" s="34">
        <v>0</v>
      </c>
      <c r="K97" s="34">
        <v>3</v>
      </c>
      <c r="L97" s="34">
        <v>1</v>
      </c>
      <c r="M97" s="34">
        <v>0</v>
      </c>
      <c r="N97" s="34">
        <v>0</v>
      </c>
      <c r="O97" s="34">
        <v>30</v>
      </c>
      <c r="P97" s="34">
        <v>0</v>
      </c>
      <c r="Q97" s="34">
        <v>0</v>
      </c>
      <c r="R97" s="34">
        <v>0</v>
      </c>
      <c r="S97" s="34">
        <v>22</v>
      </c>
      <c r="T97" s="34">
        <v>19</v>
      </c>
      <c r="U97" s="34">
        <v>43</v>
      </c>
      <c r="V97" s="34">
        <v>0</v>
      </c>
      <c r="W97" s="34">
        <v>0</v>
      </c>
      <c r="X97" s="34">
        <v>2</v>
      </c>
      <c r="Y97" s="34">
        <v>0</v>
      </c>
      <c r="Z97" s="34">
        <v>0</v>
      </c>
      <c r="AA97" s="34">
        <v>0</v>
      </c>
      <c r="AB97" s="34">
        <v>34</v>
      </c>
      <c r="AC97" s="34">
        <v>27</v>
      </c>
      <c r="AD97" s="34">
        <v>2971</v>
      </c>
      <c r="AE97" s="34">
        <v>33</v>
      </c>
      <c r="AF97" s="34">
        <v>0</v>
      </c>
      <c r="AG97" s="34">
        <v>7</v>
      </c>
      <c r="AH97" s="34">
        <v>34</v>
      </c>
      <c r="AI97" s="34">
        <v>0</v>
      </c>
      <c r="AJ97" s="34">
        <v>12</v>
      </c>
      <c r="AK97" s="34">
        <v>0</v>
      </c>
      <c r="AL97" s="34">
        <v>3</v>
      </c>
      <c r="AM97" s="34">
        <v>0</v>
      </c>
      <c r="AN97" s="34">
        <v>0</v>
      </c>
      <c r="AO97" s="34">
        <v>0</v>
      </c>
      <c r="AP97" s="34">
        <v>26134</v>
      </c>
      <c r="AQ97" s="34">
        <v>16</v>
      </c>
      <c r="AR97" s="34">
        <v>49</v>
      </c>
      <c r="AS97" s="34">
        <v>18</v>
      </c>
      <c r="AT97" s="34">
        <v>0</v>
      </c>
      <c r="AU97" s="34">
        <v>0</v>
      </c>
      <c r="AV97" s="34">
        <v>1216</v>
      </c>
      <c r="AW97" s="34">
        <v>45</v>
      </c>
      <c r="AX97" s="34">
        <v>482</v>
      </c>
      <c r="AY97" s="34">
        <v>0</v>
      </c>
      <c r="AZ97" s="34">
        <v>0</v>
      </c>
      <c r="BA97" s="34">
        <v>3398</v>
      </c>
      <c r="BB97" s="34">
        <v>0</v>
      </c>
      <c r="BC97" s="34">
        <v>758</v>
      </c>
      <c r="BD97" s="34">
        <v>1266</v>
      </c>
      <c r="BE97" s="34">
        <v>265</v>
      </c>
      <c r="BF97" s="34">
        <v>787</v>
      </c>
      <c r="BG97" s="34">
        <v>7</v>
      </c>
      <c r="BH97" s="34">
        <v>2</v>
      </c>
      <c r="BI97" s="34">
        <v>994</v>
      </c>
      <c r="BJ97" s="34">
        <v>10</v>
      </c>
      <c r="BK97" s="34">
        <v>2373</v>
      </c>
      <c r="BL97" s="34">
        <v>349</v>
      </c>
      <c r="BM97" s="34">
        <v>0</v>
      </c>
      <c r="BN97" s="34">
        <v>2783</v>
      </c>
      <c r="BO97" s="34">
        <v>0</v>
      </c>
      <c r="BP97" s="34">
        <v>112</v>
      </c>
      <c r="BQ97" s="34">
        <v>14</v>
      </c>
      <c r="BR97" s="34">
        <v>0</v>
      </c>
      <c r="BS97" s="34">
        <f t="shared" si="4"/>
        <v>5505</v>
      </c>
      <c r="BT97" s="34">
        <f t="shared" si="3"/>
        <v>46469</v>
      </c>
    </row>
    <row r="98" spans="1:72" ht="8.25" customHeight="1">
      <c r="A98" s="21" t="s">
        <v>362</v>
      </c>
      <c r="B98" s="19" t="s">
        <v>276</v>
      </c>
      <c r="C98" s="34">
        <v>317</v>
      </c>
      <c r="D98" s="34">
        <v>63</v>
      </c>
      <c r="E98" s="34">
        <v>22</v>
      </c>
      <c r="F98" s="34">
        <v>89</v>
      </c>
      <c r="G98" s="34">
        <v>115</v>
      </c>
      <c r="H98" s="34">
        <v>2811</v>
      </c>
      <c r="I98" s="34">
        <v>127</v>
      </c>
      <c r="J98" s="34">
        <v>13</v>
      </c>
      <c r="K98" s="34">
        <v>3</v>
      </c>
      <c r="L98" s="34">
        <v>22</v>
      </c>
      <c r="M98" s="34">
        <v>39</v>
      </c>
      <c r="N98" s="34">
        <v>0</v>
      </c>
      <c r="O98" s="34">
        <v>4</v>
      </c>
      <c r="P98" s="34">
        <v>0</v>
      </c>
      <c r="Q98" s="34">
        <v>3</v>
      </c>
      <c r="R98" s="34">
        <v>0</v>
      </c>
      <c r="S98" s="34">
        <v>0</v>
      </c>
      <c r="T98" s="34">
        <v>0</v>
      </c>
      <c r="U98" s="34">
        <v>0</v>
      </c>
      <c r="V98" s="34">
        <v>10</v>
      </c>
      <c r="W98" s="34">
        <v>0</v>
      </c>
      <c r="X98" s="34">
        <v>14</v>
      </c>
      <c r="Y98" s="34">
        <v>0</v>
      </c>
      <c r="Z98" s="34">
        <v>62</v>
      </c>
      <c r="AA98" s="34">
        <v>316</v>
      </c>
      <c r="AB98" s="34">
        <v>510</v>
      </c>
      <c r="AC98" s="34">
        <v>5</v>
      </c>
      <c r="AD98" s="34">
        <v>82</v>
      </c>
      <c r="AE98" s="34">
        <v>1</v>
      </c>
      <c r="AF98" s="34">
        <v>546</v>
      </c>
      <c r="AG98" s="34">
        <v>33</v>
      </c>
      <c r="AH98" s="34">
        <v>4257</v>
      </c>
      <c r="AI98" s="34">
        <v>407</v>
      </c>
      <c r="AJ98" s="34">
        <v>2</v>
      </c>
      <c r="AK98" s="34">
        <v>0</v>
      </c>
      <c r="AL98" s="34">
        <v>62</v>
      </c>
      <c r="AM98" s="34">
        <v>80</v>
      </c>
      <c r="AN98" s="34">
        <v>274</v>
      </c>
      <c r="AO98" s="34">
        <v>1157</v>
      </c>
      <c r="AP98" s="34">
        <v>515</v>
      </c>
      <c r="AQ98" s="34">
        <v>1625</v>
      </c>
      <c r="AR98" s="34">
        <v>5049</v>
      </c>
      <c r="AS98" s="34">
        <v>8653</v>
      </c>
      <c r="AT98" s="34">
        <v>0</v>
      </c>
      <c r="AU98" s="34">
        <v>0</v>
      </c>
      <c r="AV98" s="34">
        <v>606</v>
      </c>
      <c r="AW98" s="34">
        <v>0</v>
      </c>
      <c r="AX98" s="34">
        <v>112</v>
      </c>
      <c r="AY98" s="34">
        <v>4</v>
      </c>
      <c r="AZ98" s="34">
        <v>61</v>
      </c>
      <c r="BA98" s="34">
        <v>24</v>
      </c>
      <c r="BB98" s="34">
        <v>4</v>
      </c>
      <c r="BC98" s="34">
        <v>92</v>
      </c>
      <c r="BD98" s="34">
        <v>27</v>
      </c>
      <c r="BE98" s="34">
        <v>0</v>
      </c>
      <c r="BF98" s="34">
        <v>132</v>
      </c>
      <c r="BG98" s="34">
        <v>41</v>
      </c>
      <c r="BH98" s="34">
        <v>1252</v>
      </c>
      <c r="BI98" s="34">
        <v>82</v>
      </c>
      <c r="BJ98" s="34">
        <v>225</v>
      </c>
      <c r="BK98" s="34">
        <v>1914</v>
      </c>
      <c r="BL98" s="34">
        <v>398</v>
      </c>
      <c r="BM98" s="34">
        <v>0</v>
      </c>
      <c r="BN98" s="34">
        <v>1535</v>
      </c>
      <c r="BO98" s="34">
        <v>728</v>
      </c>
      <c r="BP98" s="34">
        <v>55</v>
      </c>
      <c r="BQ98" s="34">
        <v>50</v>
      </c>
      <c r="BR98" s="34">
        <v>0</v>
      </c>
      <c r="BS98" s="34">
        <f t="shared" si="4"/>
        <v>3847</v>
      </c>
      <c r="BT98" s="34">
        <f t="shared" si="3"/>
        <v>34630</v>
      </c>
    </row>
    <row r="99" spans="1:72" ht="8.25" customHeight="1">
      <c r="A99" s="21" t="s">
        <v>363</v>
      </c>
      <c r="B99" s="19" t="s">
        <v>364</v>
      </c>
      <c r="C99" s="34">
        <v>5</v>
      </c>
      <c r="D99" s="34">
        <v>2</v>
      </c>
      <c r="E99" s="34">
        <v>0</v>
      </c>
      <c r="F99" s="34">
        <v>50</v>
      </c>
      <c r="G99" s="34">
        <v>93</v>
      </c>
      <c r="H99" s="34">
        <v>218</v>
      </c>
      <c r="I99" s="34">
        <v>64</v>
      </c>
      <c r="J99" s="34">
        <v>10172</v>
      </c>
      <c r="K99" s="34">
        <v>643</v>
      </c>
      <c r="L99" s="34">
        <v>5876</v>
      </c>
      <c r="M99" s="34">
        <v>228</v>
      </c>
      <c r="N99" s="34">
        <v>274</v>
      </c>
      <c r="O99" s="34">
        <v>760</v>
      </c>
      <c r="P99" s="34">
        <v>875</v>
      </c>
      <c r="Q99" s="34">
        <v>923</v>
      </c>
      <c r="R99" s="34">
        <v>686</v>
      </c>
      <c r="S99" s="34">
        <v>2978</v>
      </c>
      <c r="T99" s="34">
        <v>68</v>
      </c>
      <c r="U99" s="34">
        <v>760</v>
      </c>
      <c r="V99" s="34">
        <v>1032</v>
      </c>
      <c r="W99" s="34">
        <v>1662</v>
      </c>
      <c r="X99" s="34">
        <v>1538</v>
      </c>
      <c r="Y99" s="34">
        <v>104</v>
      </c>
      <c r="Z99" s="34">
        <v>1657</v>
      </c>
      <c r="AA99" s="34">
        <v>2122</v>
      </c>
      <c r="AB99" s="34">
        <v>1584</v>
      </c>
      <c r="AC99" s="34">
        <v>1974</v>
      </c>
      <c r="AD99" s="34">
        <v>617</v>
      </c>
      <c r="AE99" s="34">
        <v>1838</v>
      </c>
      <c r="AF99" s="34">
        <v>914</v>
      </c>
      <c r="AG99" s="34">
        <v>1306</v>
      </c>
      <c r="AH99" s="34">
        <v>4201</v>
      </c>
      <c r="AI99" s="34">
        <v>144</v>
      </c>
      <c r="AJ99" s="34">
        <v>34</v>
      </c>
      <c r="AK99" s="34">
        <v>150</v>
      </c>
      <c r="AL99" s="34">
        <v>931</v>
      </c>
      <c r="AM99" s="34">
        <v>16</v>
      </c>
      <c r="AN99" s="34">
        <v>0</v>
      </c>
      <c r="AO99" s="34">
        <v>14</v>
      </c>
      <c r="AP99" s="34">
        <v>1</v>
      </c>
      <c r="AQ99" s="34">
        <v>0</v>
      </c>
      <c r="AR99" s="34">
        <v>7332</v>
      </c>
      <c r="AS99" s="34">
        <v>0</v>
      </c>
      <c r="AT99" s="34">
        <v>0</v>
      </c>
      <c r="AU99" s="34">
        <v>0</v>
      </c>
      <c r="AV99" s="34">
        <v>0</v>
      </c>
      <c r="AW99" s="34">
        <v>0</v>
      </c>
      <c r="AX99" s="34">
        <v>0</v>
      </c>
      <c r="AY99" s="34">
        <v>358</v>
      </c>
      <c r="AZ99" s="34">
        <v>547</v>
      </c>
      <c r="BA99" s="34">
        <v>2875</v>
      </c>
      <c r="BB99" s="34">
        <v>649</v>
      </c>
      <c r="BC99" s="34">
        <v>73</v>
      </c>
      <c r="BD99" s="34">
        <v>0</v>
      </c>
      <c r="BE99" s="34">
        <v>438</v>
      </c>
      <c r="BF99" s="34">
        <v>52</v>
      </c>
      <c r="BG99" s="34">
        <v>339</v>
      </c>
      <c r="BH99" s="34">
        <v>0</v>
      </c>
      <c r="BI99" s="34">
        <v>564</v>
      </c>
      <c r="BJ99" s="34">
        <v>62</v>
      </c>
      <c r="BK99" s="34">
        <v>0</v>
      </c>
      <c r="BL99" s="34">
        <v>0</v>
      </c>
      <c r="BM99" s="34">
        <v>15</v>
      </c>
      <c r="BN99" s="34">
        <v>0</v>
      </c>
      <c r="BO99" s="34">
        <v>0</v>
      </c>
      <c r="BP99" s="34">
        <v>21</v>
      </c>
      <c r="BQ99" s="34">
        <v>18</v>
      </c>
      <c r="BR99" s="34">
        <v>0</v>
      </c>
      <c r="BS99" s="34">
        <f t="shared" si="4"/>
        <v>0</v>
      </c>
      <c r="BT99" s="34">
        <f t="shared" si="3"/>
        <v>59857</v>
      </c>
    </row>
    <row r="100" spans="1:72" ht="8.25" customHeight="1">
      <c r="A100" s="21" t="s">
        <v>278</v>
      </c>
      <c r="B100" s="19" t="s">
        <v>277</v>
      </c>
      <c r="C100" s="34">
        <v>10210</v>
      </c>
      <c r="D100" s="34">
        <v>1433</v>
      </c>
      <c r="E100" s="34">
        <v>1095</v>
      </c>
      <c r="F100" s="34">
        <v>1290</v>
      </c>
      <c r="G100" s="34">
        <v>5652</v>
      </c>
      <c r="H100" s="34">
        <v>5675</v>
      </c>
      <c r="I100" s="34">
        <v>837</v>
      </c>
      <c r="J100" s="34">
        <v>18519</v>
      </c>
      <c r="K100" s="34">
        <v>4967</v>
      </c>
      <c r="L100" s="34">
        <v>19515</v>
      </c>
      <c r="M100" s="34">
        <v>4261</v>
      </c>
      <c r="N100" s="34">
        <v>224</v>
      </c>
      <c r="O100" s="34">
        <v>1287</v>
      </c>
      <c r="P100" s="34">
        <v>789</v>
      </c>
      <c r="Q100" s="34">
        <v>997</v>
      </c>
      <c r="R100" s="34">
        <v>1260</v>
      </c>
      <c r="S100" s="34">
        <v>6203</v>
      </c>
      <c r="T100" s="34">
        <v>357</v>
      </c>
      <c r="U100" s="34">
        <v>5052</v>
      </c>
      <c r="V100" s="34">
        <v>2819</v>
      </c>
      <c r="W100" s="34">
        <v>9976</v>
      </c>
      <c r="X100" s="34">
        <v>3243</v>
      </c>
      <c r="Y100" s="34">
        <v>1932</v>
      </c>
      <c r="Z100" s="34">
        <v>4276</v>
      </c>
      <c r="AA100" s="34">
        <v>4159</v>
      </c>
      <c r="AB100" s="34">
        <v>3811</v>
      </c>
      <c r="AC100" s="34">
        <v>6832</v>
      </c>
      <c r="AD100" s="34">
        <v>1071</v>
      </c>
      <c r="AE100" s="34">
        <v>3549</v>
      </c>
      <c r="AF100" s="34">
        <v>1437</v>
      </c>
      <c r="AG100" s="34">
        <v>1803</v>
      </c>
      <c r="AH100" s="34">
        <v>2910</v>
      </c>
      <c r="AI100" s="34">
        <v>4146</v>
      </c>
      <c r="AJ100" s="34">
        <v>2220</v>
      </c>
      <c r="AK100" s="34">
        <v>688</v>
      </c>
      <c r="AL100" s="34">
        <v>1990</v>
      </c>
      <c r="AM100" s="34">
        <v>114</v>
      </c>
      <c r="AN100" s="34">
        <v>4851</v>
      </c>
      <c r="AO100" s="34">
        <v>555</v>
      </c>
      <c r="AP100" s="34">
        <v>2028</v>
      </c>
      <c r="AQ100" s="34">
        <v>1511</v>
      </c>
      <c r="AR100" s="34">
        <v>65271</v>
      </c>
      <c r="AS100" s="34">
        <v>64046</v>
      </c>
      <c r="AT100" s="34">
        <v>343</v>
      </c>
      <c r="AU100" s="34">
        <v>86</v>
      </c>
      <c r="AV100" s="34">
        <v>9202</v>
      </c>
      <c r="AW100" s="34">
        <v>28</v>
      </c>
      <c r="AX100" s="34">
        <v>1122</v>
      </c>
      <c r="AY100" s="34">
        <v>370</v>
      </c>
      <c r="AZ100" s="34">
        <v>170</v>
      </c>
      <c r="BA100" s="34">
        <v>221</v>
      </c>
      <c r="BB100" s="34">
        <v>410</v>
      </c>
      <c r="BC100" s="34">
        <v>600</v>
      </c>
      <c r="BD100" s="34">
        <v>15</v>
      </c>
      <c r="BE100" s="34">
        <v>779</v>
      </c>
      <c r="BF100" s="34">
        <v>485</v>
      </c>
      <c r="BG100" s="34">
        <v>118</v>
      </c>
      <c r="BH100" s="34">
        <v>595</v>
      </c>
      <c r="BI100" s="34">
        <v>271</v>
      </c>
      <c r="BJ100" s="34">
        <v>106</v>
      </c>
      <c r="BK100" s="34">
        <v>876</v>
      </c>
      <c r="BL100" s="34">
        <v>126</v>
      </c>
      <c r="BM100" s="34">
        <v>4</v>
      </c>
      <c r="BN100" s="34">
        <v>459</v>
      </c>
      <c r="BO100" s="34">
        <v>0</v>
      </c>
      <c r="BP100" s="34">
        <v>97</v>
      </c>
      <c r="BQ100" s="34">
        <v>178</v>
      </c>
      <c r="BR100" s="34">
        <v>0</v>
      </c>
      <c r="BS100" s="34">
        <f t="shared" si="4"/>
        <v>1461</v>
      </c>
      <c r="BT100" s="34">
        <f t="shared" si="3"/>
        <v>301522</v>
      </c>
    </row>
    <row r="101" spans="1:72" ht="8.25" customHeight="1">
      <c r="A101" s="9" t="s">
        <v>365</v>
      </c>
      <c r="B101" s="5" t="s">
        <v>279</v>
      </c>
      <c r="C101" s="16">
        <v>7</v>
      </c>
      <c r="D101" s="16">
        <v>4</v>
      </c>
      <c r="E101" s="16">
        <v>26</v>
      </c>
      <c r="F101" s="16">
        <v>23</v>
      </c>
      <c r="G101" s="16">
        <v>624</v>
      </c>
      <c r="H101" s="16">
        <v>1313</v>
      </c>
      <c r="I101" s="16">
        <v>183</v>
      </c>
      <c r="J101" s="16">
        <v>129</v>
      </c>
      <c r="K101" s="16">
        <v>66</v>
      </c>
      <c r="L101" s="16">
        <v>191</v>
      </c>
      <c r="M101" s="16">
        <v>17</v>
      </c>
      <c r="N101" s="16">
        <v>0</v>
      </c>
      <c r="O101" s="16">
        <v>2</v>
      </c>
      <c r="P101" s="16">
        <v>174</v>
      </c>
      <c r="Q101" s="16">
        <v>7</v>
      </c>
      <c r="R101" s="16">
        <v>1650</v>
      </c>
      <c r="S101" s="16">
        <v>1</v>
      </c>
      <c r="T101" s="16">
        <v>0</v>
      </c>
      <c r="U101" s="16">
        <v>0</v>
      </c>
      <c r="V101" s="16">
        <v>141</v>
      </c>
      <c r="W101" s="16">
        <v>339</v>
      </c>
      <c r="X101" s="16">
        <v>199</v>
      </c>
      <c r="Y101" s="16">
        <v>22</v>
      </c>
      <c r="Z101" s="16">
        <v>158</v>
      </c>
      <c r="AA101" s="16">
        <v>320</v>
      </c>
      <c r="AB101" s="16">
        <v>547</v>
      </c>
      <c r="AC101" s="16">
        <v>166</v>
      </c>
      <c r="AD101" s="16">
        <v>15</v>
      </c>
      <c r="AE101" s="16">
        <v>442</v>
      </c>
      <c r="AF101" s="16">
        <v>3</v>
      </c>
      <c r="AG101" s="16">
        <v>67</v>
      </c>
      <c r="AH101" s="16">
        <v>610</v>
      </c>
      <c r="AI101" s="16">
        <v>0</v>
      </c>
      <c r="AJ101" s="16">
        <v>359</v>
      </c>
      <c r="AK101" s="16">
        <v>0</v>
      </c>
      <c r="AL101" s="16">
        <v>11</v>
      </c>
      <c r="AM101" s="16">
        <v>81</v>
      </c>
      <c r="AN101" s="16">
        <v>0</v>
      </c>
      <c r="AO101" s="16">
        <v>8</v>
      </c>
      <c r="AP101" s="16">
        <v>74</v>
      </c>
      <c r="AQ101" s="16">
        <v>0</v>
      </c>
      <c r="AR101" s="16">
        <v>70</v>
      </c>
      <c r="AS101" s="16">
        <v>215</v>
      </c>
      <c r="AT101" s="16">
        <v>0</v>
      </c>
      <c r="AU101" s="16">
        <v>0</v>
      </c>
      <c r="AV101" s="16">
        <v>52</v>
      </c>
      <c r="AW101" s="16">
        <v>22</v>
      </c>
      <c r="AX101" s="16">
        <v>73</v>
      </c>
      <c r="AY101" s="16">
        <v>0</v>
      </c>
      <c r="AZ101" s="16">
        <v>114</v>
      </c>
      <c r="BA101" s="16">
        <v>14</v>
      </c>
      <c r="BB101" s="16">
        <v>366</v>
      </c>
      <c r="BC101" s="16">
        <v>406</v>
      </c>
      <c r="BD101" s="16">
        <v>51</v>
      </c>
      <c r="BE101" s="16">
        <v>9</v>
      </c>
      <c r="BF101" s="16">
        <v>1079</v>
      </c>
      <c r="BG101" s="16">
        <v>78</v>
      </c>
      <c r="BH101" s="16">
        <v>36</v>
      </c>
      <c r="BI101" s="16">
        <v>263</v>
      </c>
      <c r="BJ101" s="16">
        <v>45</v>
      </c>
      <c r="BK101" s="16">
        <v>2022</v>
      </c>
      <c r="BL101" s="16">
        <v>1542</v>
      </c>
      <c r="BM101" s="16">
        <v>1659</v>
      </c>
      <c r="BN101" s="16">
        <v>1288</v>
      </c>
      <c r="BO101" s="16">
        <v>0</v>
      </c>
      <c r="BP101" s="16">
        <v>14</v>
      </c>
      <c r="BQ101" s="16">
        <v>2594</v>
      </c>
      <c r="BR101" s="16">
        <v>0</v>
      </c>
      <c r="BS101" s="16">
        <f t="shared" si="4"/>
        <v>4852</v>
      </c>
      <c r="BT101" s="16">
        <f t="shared" si="3"/>
        <v>19991</v>
      </c>
    </row>
    <row r="102" spans="1:72" ht="8.25" customHeight="1">
      <c r="A102" s="9" t="s">
        <v>366</v>
      </c>
      <c r="B102" s="5" t="s">
        <v>280</v>
      </c>
      <c r="C102" s="16">
        <v>0</v>
      </c>
      <c r="D102" s="16">
        <v>0</v>
      </c>
      <c r="E102" s="16">
        <v>0</v>
      </c>
      <c r="F102" s="16">
        <v>0</v>
      </c>
      <c r="G102" s="16">
        <v>11079</v>
      </c>
      <c r="H102" s="16">
        <v>0</v>
      </c>
      <c r="I102" s="16">
        <v>27</v>
      </c>
      <c r="J102" s="16">
        <v>3684</v>
      </c>
      <c r="K102" s="16">
        <v>356</v>
      </c>
      <c r="L102" s="16">
        <v>1102</v>
      </c>
      <c r="M102" s="16">
        <v>2</v>
      </c>
      <c r="N102" s="16">
        <v>1</v>
      </c>
      <c r="O102" s="16">
        <v>16</v>
      </c>
      <c r="P102" s="16">
        <v>24</v>
      </c>
      <c r="Q102" s="16">
        <v>10</v>
      </c>
      <c r="R102" s="16">
        <v>612</v>
      </c>
      <c r="S102" s="16">
        <v>4219</v>
      </c>
      <c r="T102" s="16">
        <v>30</v>
      </c>
      <c r="U102" s="16">
        <v>159</v>
      </c>
      <c r="V102" s="16">
        <v>36</v>
      </c>
      <c r="W102" s="16">
        <v>2283</v>
      </c>
      <c r="X102" s="16">
        <v>28</v>
      </c>
      <c r="Y102" s="16">
        <v>78</v>
      </c>
      <c r="Z102" s="16">
        <v>3</v>
      </c>
      <c r="AA102" s="16">
        <v>96</v>
      </c>
      <c r="AB102" s="16">
        <v>293</v>
      </c>
      <c r="AC102" s="16">
        <v>802</v>
      </c>
      <c r="AD102" s="16">
        <v>28</v>
      </c>
      <c r="AE102" s="16">
        <v>75</v>
      </c>
      <c r="AF102" s="16">
        <v>62</v>
      </c>
      <c r="AG102" s="16">
        <v>84</v>
      </c>
      <c r="AH102" s="16">
        <v>703</v>
      </c>
      <c r="AI102" s="16">
        <v>277</v>
      </c>
      <c r="AJ102" s="16">
        <v>161</v>
      </c>
      <c r="AK102" s="16">
        <v>185</v>
      </c>
      <c r="AL102" s="16">
        <v>1</v>
      </c>
      <c r="AM102" s="16">
        <v>19</v>
      </c>
      <c r="AN102" s="16">
        <v>0</v>
      </c>
      <c r="AO102" s="16">
        <v>0</v>
      </c>
      <c r="AP102" s="16">
        <v>6</v>
      </c>
      <c r="AQ102" s="16">
        <v>2</v>
      </c>
      <c r="AR102" s="16">
        <v>2401</v>
      </c>
      <c r="AS102" s="16">
        <v>1572</v>
      </c>
      <c r="AT102" s="16">
        <v>3214</v>
      </c>
      <c r="AU102" s="16">
        <v>0</v>
      </c>
      <c r="AV102" s="16">
        <v>129</v>
      </c>
      <c r="AW102" s="16">
        <v>0</v>
      </c>
      <c r="AX102" s="16">
        <v>25</v>
      </c>
      <c r="AY102" s="16">
        <v>0</v>
      </c>
      <c r="AZ102" s="16">
        <v>4</v>
      </c>
      <c r="BA102" s="16">
        <v>0</v>
      </c>
      <c r="BB102" s="16">
        <v>40</v>
      </c>
      <c r="BC102" s="16">
        <v>0</v>
      </c>
      <c r="BD102" s="16">
        <v>0</v>
      </c>
      <c r="BE102" s="16">
        <v>1</v>
      </c>
      <c r="BF102" s="16">
        <v>4</v>
      </c>
      <c r="BG102" s="16">
        <v>0</v>
      </c>
      <c r="BH102" s="16">
        <v>0</v>
      </c>
      <c r="BI102" s="16">
        <v>419</v>
      </c>
      <c r="BJ102" s="16">
        <v>1</v>
      </c>
      <c r="BK102" s="16">
        <v>0</v>
      </c>
      <c r="BL102" s="16">
        <v>0</v>
      </c>
      <c r="BM102" s="16">
        <v>0</v>
      </c>
      <c r="BN102" s="16">
        <v>0</v>
      </c>
      <c r="BO102" s="16">
        <v>0</v>
      </c>
      <c r="BP102" s="16">
        <v>1</v>
      </c>
      <c r="BQ102" s="16">
        <v>0</v>
      </c>
      <c r="BR102" s="16">
        <v>0</v>
      </c>
      <c r="BS102" s="16">
        <f t="shared" si="4"/>
        <v>0</v>
      </c>
      <c r="BT102" s="16">
        <f t="shared" ref="BT102:BT133" si="5">SUM(C102:BR102)</f>
        <v>34354</v>
      </c>
    </row>
    <row r="103" spans="1:72" ht="8.25" customHeight="1">
      <c r="A103" s="9" t="s">
        <v>367</v>
      </c>
      <c r="B103" s="5" t="s">
        <v>281</v>
      </c>
      <c r="C103" s="16">
        <v>2</v>
      </c>
      <c r="D103" s="16">
        <v>0</v>
      </c>
      <c r="E103" s="16">
        <v>4</v>
      </c>
      <c r="F103" s="16">
        <v>2</v>
      </c>
      <c r="G103" s="16">
        <v>2584</v>
      </c>
      <c r="H103" s="16">
        <v>24</v>
      </c>
      <c r="I103" s="16">
        <v>31</v>
      </c>
      <c r="J103" s="16">
        <v>360</v>
      </c>
      <c r="K103" s="16">
        <v>6</v>
      </c>
      <c r="L103" s="16">
        <v>277</v>
      </c>
      <c r="M103" s="16">
        <v>51</v>
      </c>
      <c r="N103" s="16">
        <v>28</v>
      </c>
      <c r="O103" s="16">
        <v>28</v>
      </c>
      <c r="P103" s="16">
        <v>27</v>
      </c>
      <c r="Q103" s="16">
        <v>30</v>
      </c>
      <c r="R103" s="16">
        <v>72</v>
      </c>
      <c r="S103" s="16">
        <v>123</v>
      </c>
      <c r="T103" s="16">
        <v>11</v>
      </c>
      <c r="U103" s="16">
        <v>58</v>
      </c>
      <c r="V103" s="16">
        <v>15</v>
      </c>
      <c r="W103" s="16">
        <v>410</v>
      </c>
      <c r="X103" s="16">
        <v>317</v>
      </c>
      <c r="Y103" s="16">
        <v>12</v>
      </c>
      <c r="Z103" s="16">
        <v>143</v>
      </c>
      <c r="AA103" s="16">
        <v>49</v>
      </c>
      <c r="AB103" s="16">
        <v>123</v>
      </c>
      <c r="AC103" s="16">
        <v>96</v>
      </c>
      <c r="AD103" s="16">
        <v>15</v>
      </c>
      <c r="AE103" s="16">
        <v>53</v>
      </c>
      <c r="AF103" s="16">
        <v>174</v>
      </c>
      <c r="AG103" s="16">
        <v>162</v>
      </c>
      <c r="AH103" s="16">
        <v>204</v>
      </c>
      <c r="AI103" s="16">
        <v>152</v>
      </c>
      <c r="AJ103" s="16">
        <v>81</v>
      </c>
      <c r="AK103" s="16">
        <v>21</v>
      </c>
      <c r="AL103" s="16">
        <v>38</v>
      </c>
      <c r="AM103" s="16">
        <v>58</v>
      </c>
      <c r="AN103" s="16">
        <v>412</v>
      </c>
      <c r="AO103" s="16">
        <v>52</v>
      </c>
      <c r="AP103" s="16">
        <v>907</v>
      </c>
      <c r="AQ103" s="16">
        <v>170</v>
      </c>
      <c r="AR103" s="16">
        <v>3496</v>
      </c>
      <c r="AS103" s="16">
        <v>200</v>
      </c>
      <c r="AT103" s="16">
        <v>129</v>
      </c>
      <c r="AU103" s="16">
        <v>9</v>
      </c>
      <c r="AV103" s="16">
        <v>683</v>
      </c>
      <c r="AW103" s="16">
        <v>51</v>
      </c>
      <c r="AX103" s="16">
        <v>46</v>
      </c>
      <c r="AY103" s="16">
        <v>12</v>
      </c>
      <c r="AZ103" s="16">
        <v>112</v>
      </c>
      <c r="BA103" s="16">
        <v>134</v>
      </c>
      <c r="BB103" s="16">
        <v>883</v>
      </c>
      <c r="BC103" s="16">
        <v>1681</v>
      </c>
      <c r="BD103" s="16">
        <v>51</v>
      </c>
      <c r="BE103" s="16">
        <v>746</v>
      </c>
      <c r="BF103" s="16">
        <v>287</v>
      </c>
      <c r="BG103" s="16">
        <v>598</v>
      </c>
      <c r="BH103" s="16">
        <v>102</v>
      </c>
      <c r="BI103" s="16">
        <v>317</v>
      </c>
      <c r="BJ103" s="16">
        <v>24</v>
      </c>
      <c r="BK103" s="16">
        <v>1071</v>
      </c>
      <c r="BL103" s="16">
        <v>209</v>
      </c>
      <c r="BM103" s="16">
        <v>1838</v>
      </c>
      <c r="BN103" s="16">
        <v>529</v>
      </c>
      <c r="BO103" s="16">
        <v>0</v>
      </c>
      <c r="BP103" s="16">
        <v>83</v>
      </c>
      <c r="BQ103" s="16">
        <v>5573</v>
      </c>
      <c r="BR103" s="16">
        <v>0</v>
      </c>
      <c r="BS103" s="16">
        <f t="shared" si="4"/>
        <v>1809</v>
      </c>
      <c r="BT103" s="16">
        <f t="shared" si="5"/>
        <v>26246</v>
      </c>
    </row>
    <row r="104" spans="1:72" ht="8.25" customHeight="1">
      <c r="A104" s="9" t="s">
        <v>282</v>
      </c>
      <c r="B104" s="5" t="s">
        <v>368</v>
      </c>
      <c r="C104" s="16">
        <v>4578</v>
      </c>
      <c r="D104" s="16">
        <v>97</v>
      </c>
      <c r="E104" s="16">
        <v>460</v>
      </c>
      <c r="F104" s="16">
        <v>41</v>
      </c>
      <c r="G104" s="16">
        <v>5478</v>
      </c>
      <c r="H104" s="16">
        <v>7119</v>
      </c>
      <c r="I104" s="16">
        <v>695</v>
      </c>
      <c r="J104" s="16">
        <v>5312</v>
      </c>
      <c r="K104" s="16">
        <v>4806</v>
      </c>
      <c r="L104" s="16">
        <v>5412</v>
      </c>
      <c r="M104" s="16">
        <v>3280</v>
      </c>
      <c r="N104" s="16">
        <v>47</v>
      </c>
      <c r="O104" s="16">
        <v>157</v>
      </c>
      <c r="P104" s="16">
        <v>7</v>
      </c>
      <c r="Q104" s="16">
        <v>78</v>
      </c>
      <c r="R104" s="16">
        <v>539</v>
      </c>
      <c r="S104" s="16">
        <v>2563</v>
      </c>
      <c r="T104" s="16">
        <v>170</v>
      </c>
      <c r="U104" s="16">
        <v>1397</v>
      </c>
      <c r="V104" s="16">
        <v>2702</v>
      </c>
      <c r="W104" s="16">
        <v>2167</v>
      </c>
      <c r="X104" s="16">
        <v>722</v>
      </c>
      <c r="Y104" s="16">
        <v>553</v>
      </c>
      <c r="Z104" s="16">
        <v>848</v>
      </c>
      <c r="AA104" s="16">
        <v>302</v>
      </c>
      <c r="AB104" s="16">
        <v>430</v>
      </c>
      <c r="AC104" s="16">
        <v>4898</v>
      </c>
      <c r="AD104" s="16">
        <v>245</v>
      </c>
      <c r="AE104" s="16">
        <v>1433</v>
      </c>
      <c r="AF104" s="16">
        <v>652</v>
      </c>
      <c r="AG104" s="16">
        <v>1276</v>
      </c>
      <c r="AH104" s="16">
        <v>446</v>
      </c>
      <c r="AI104" s="16">
        <v>3679</v>
      </c>
      <c r="AJ104" s="16">
        <v>789</v>
      </c>
      <c r="AK104" s="16">
        <v>261</v>
      </c>
      <c r="AL104" s="16">
        <v>371</v>
      </c>
      <c r="AM104" s="16">
        <v>268</v>
      </c>
      <c r="AN104" s="16">
        <v>97</v>
      </c>
      <c r="AO104" s="16">
        <v>11</v>
      </c>
      <c r="AP104" s="16">
        <v>347</v>
      </c>
      <c r="AQ104" s="16">
        <v>388</v>
      </c>
      <c r="AR104" s="16">
        <v>20458</v>
      </c>
      <c r="AS104" s="16">
        <v>13288</v>
      </c>
      <c r="AT104" s="16">
        <v>5377</v>
      </c>
      <c r="AU104" s="16">
        <v>6917</v>
      </c>
      <c r="AV104" s="16">
        <v>6587</v>
      </c>
      <c r="AW104" s="16">
        <v>2</v>
      </c>
      <c r="AX104" s="16">
        <v>40</v>
      </c>
      <c r="AY104" s="16">
        <v>17</v>
      </c>
      <c r="AZ104" s="16">
        <v>52</v>
      </c>
      <c r="BA104" s="16">
        <v>112</v>
      </c>
      <c r="BB104" s="16">
        <v>37</v>
      </c>
      <c r="BC104" s="16">
        <v>119</v>
      </c>
      <c r="BD104" s="16">
        <v>1</v>
      </c>
      <c r="BE104" s="16">
        <v>89</v>
      </c>
      <c r="BF104" s="16">
        <v>116</v>
      </c>
      <c r="BG104" s="16">
        <v>318</v>
      </c>
      <c r="BH104" s="16">
        <v>50</v>
      </c>
      <c r="BI104" s="16">
        <v>193</v>
      </c>
      <c r="BJ104" s="16">
        <v>59</v>
      </c>
      <c r="BK104" s="16">
        <v>1958</v>
      </c>
      <c r="BL104" s="16">
        <v>154</v>
      </c>
      <c r="BM104" s="16">
        <v>0</v>
      </c>
      <c r="BN104" s="16">
        <v>233</v>
      </c>
      <c r="BO104" s="16">
        <v>0</v>
      </c>
      <c r="BP104" s="16">
        <v>2</v>
      </c>
      <c r="BQ104" s="16">
        <v>1378</v>
      </c>
      <c r="BR104" s="16">
        <v>0</v>
      </c>
      <c r="BS104" s="16">
        <f t="shared" si="4"/>
        <v>2345</v>
      </c>
      <c r="BT104" s="16">
        <f t="shared" si="5"/>
        <v>122678</v>
      </c>
    </row>
    <row r="105" spans="1:72" ht="8.25" customHeight="1">
      <c r="A105" s="9" t="s">
        <v>369</v>
      </c>
      <c r="B105" s="5" t="s">
        <v>283</v>
      </c>
      <c r="C105" s="16">
        <v>1</v>
      </c>
      <c r="D105" s="16">
        <v>0</v>
      </c>
      <c r="E105" s="16">
        <v>1</v>
      </c>
      <c r="F105" s="16">
        <v>26</v>
      </c>
      <c r="G105" s="16">
        <v>54</v>
      </c>
      <c r="H105" s="16">
        <v>0</v>
      </c>
      <c r="I105" s="16">
        <v>31</v>
      </c>
      <c r="J105" s="16">
        <v>162</v>
      </c>
      <c r="K105" s="16">
        <v>170</v>
      </c>
      <c r="L105" s="16">
        <v>258</v>
      </c>
      <c r="M105" s="16">
        <v>35</v>
      </c>
      <c r="N105" s="16">
        <v>10</v>
      </c>
      <c r="O105" s="16">
        <v>113</v>
      </c>
      <c r="P105" s="16">
        <v>156</v>
      </c>
      <c r="Q105" s="16">
        <v>122</v>
      </c>
      <c r="R105" s="16">
        <v>60</v>
      </c>
      <c r="S105" s="16">
        <v>318</v>
      </c>
      <c r="T105" s="16">
        <v>60</v>
      </c>
      <c r="U105" s="16">
        <v>71</v>
      </c>
      <c r="V105" s="16">
        <v>72</v>
      </c>
      <c r="W105" s="16">
        <v>103</v>
      </c>
      <c r="X105" s="16">
        <v>633</v>
      </c>
      <c r="Y105" s="16">
        <v>22</v>
      </c>
      <c r="Z105" s="16">
        <v>166</v>
      </c>
      <c r="AA105" s="16">
        <v>118</v>
      </c>
      <c r="AB105" s="16">
        <v>167</v>
      </c>
      <c r="AC105" s="16">
        <v>39</v>
      </c>
      <c r="AD105" s="16">
        <v>16</v>
      </c>
      <c r="AE105" s="16">
        <v>144</v>
      </c>
      <c r="AF105" s="16">
        <v>259</v>
      </c>
      <c r="AG105" s="16">
        <v>114</v>
      </c>
      <c r="AH105" s="16">
        <v>105</v>
      </c>
      <c r="AI105" s="16">
        <v>184</v>
      </c>
      <c r="AJ105" s="16">
        <v>185</v>
      </c>
      <c r="AK105" s="16">
        <v>77</v>
      </c>
      <c r="AL105" s="16">
        <v>231</v>
      </c>
      <c r="AM105" s="16">
        <v>24</v>
      </c>
      <c r="AN105" s="16">
        <v>487</v>
      </c>
      <c r="AO105" s="16">
        <v>24</v>
      </c>
      <c r="AP105" s="16">
        <v>463</v>
      </c>
      <c r="AQ105" s="16">
        <v>611</v>
      </c>
      <c r="AR105" s="16">
        <v>6769</v>
      </c>
      <c r="AS105" s="16">
        <v>233</v>
      </c>
      <c r="AT105" s="16">
        <v>18</v>
      </c>
      <c r="AU105" s="16">
        <v>11</v>
      </c>
      <c r="AV105" s="16">
        <v>2391</v>
      </c>
      <c r="AW105" s="16">
        <v>77</v>
      </c>
      <c r="AX105" s="16">
        <v>295</v>
      </c>
      <c r="AY105" s="16">
        <v>49</v>
      </c>
      <c r="AZ105" s="16">
        <v>51</v>
      </c>
      <c r="BA105" s="16">
        <v>520</v>
      </c>
      <c r="BB105" s="16">
        <v>299</v>
      </c>
      <c r="BC105" s="16">
        <v>4235</v>
      </c>
      <c r="BD105" s="16">
        <v>223</v>
      </c>
      <c r="BE105" s="16">
        <v>815</v>
      </c>
      <c r="BF105" s="16">
        <v>227</v>
      </c>
      <c r="BG105" s="16">
        <v>170</v>
      </c>
      <c r="BH105" s="16">
        <v>309</v>
      </c>
      <c r="BI105" s="16">
        <v>1023</v>
      </c>
      <c r="BJ105" s="16">
        <v>61</v>
      </c>
      <c r="BK105" s="16">
        <v>2427</v>
      </c>
      <c r="BL105" s="16">
        <v>259</v>
      </c>
      <c r="BM105" s="16">
        <v>684</v>
      </c>
      <c r="BN105" s="16">
        <v>422</v>
      </c>
      <c r="BO105" s="16">
        <v>384</v>
      </c>
      <c r="BP105" s="16">
        <v>82</v>
      </c>
      <c r="BQ105" s="16">
        <v>641</v>
      </c>
      <c r="BR105" s="16">
        <v>0</v>
      </c>
      <c r="BS105" s="16">
        <f t="shared" si="4"/>
        <v>3108</v>
      </c>
      <c r="BT105" s="16">
        <f t="shared" si="5"/>
        <v>28567</v>
      </c>
    </row>
    <row r="106" spans="1:72" ht="8.25" customHeight="1">
      <c r="A106" s="21" t="s">
        <v>370</v>
      </c>
      <c r="B106" s="19" t="s">
        <v>120</v>
      </c>
      <c r="C106" s="34">
        <v>6</v>
      </c>
      <c r="D106" s="34">
        <v>1</v>
      </c>
      <c r="E106" s="34">
        <v>5</v>
      </c>
      <c r="F106" s="34">
        <v>19</v>
      </c>
      <c r="G106" s="34">
        <v>469</v>
      </c>
      <c r="H106" s="34">
        <v>262</v>
      </c>
      <c r="I106" s="34">
        <v>28</v>
      </c>
      <c r="J106" s="34">
        <v>601</v>
      </c>
      <c r="K106" s="34">
        <v>78</v>
      </c>
      <c r="L106" s="34">
        <v>535</v>
      </c>
      <c r="M106" s="34">
        <v>93</v>
      </c>
      <c r="N106" s="34">
        <v>62</v>
      </c>
      <c r="O106" s="34">
        <v>46</v>
      </c>
      <c r="P106" s="34">
        <v>35</v>
      </c>
      <c r="Q106" s="34">
        <v>38</v>
      </c>
      <c r="R106" s="34">
        <v>22</v>
      </c>
      <c r="S106" s="34">
        <v>172</v>
      </c>
      <c r="T106" s="34">
        <v>12</v>
      </c>
      <c r="U106" s="34">
        <v>56</v>
      </c>
      <c r="V106" s="34">
        <v>49</v>
      </c>
      <c r="W106" s="34">
        <v>282</v>
      </c>
      <c r="X106" s="34">
        <v>259</v>
      </c>
      <c r="Y106" s="34">
        <v>62</v>
      </c>
      <c r="Z106" s="34">
        <v>359</v>
      </c>
      <c r="AA106" s="34">
        <v>194</v>
      </c>
      <c r="AB106" s="34">
        <v>158</v>
      </c>
      <c r="AC106" s="34">
        <v>333</v>
      </c>
      <c r="AD106" s="34">
        <v>76</v>
      </c>
      <c r="AE106" s="34">
        <v>292</v>
      </c>
      <c r="AF106" s="34">
        <v>196</v>
      </c>
      <c r="AG106" s="34">
        <v>202</v>
      </c>
      <c r="AH106" s="34">
        <v>548</v>
      </c>
      <c r="AI106" s="34">
        <v>197</v>
      </c>
      <c r="AJ106" s="34">
        <v>135</v>
      </c>
      <c r="AK106" s="34">
        <v>57</v>
      </c>
      <c r="AL106" s="34">
        <v>201</v>
      </c>
      <c r="AM106" s="34">
        <v>97</v>
      </c>
      <c r="AN106" s="34">
        <v>287</v>
      </c>
      <c r="AO106" s="34">
        <v>26</v>
      </c>
      <c r="AP106" s="34">
        <v>1600</v>
      </c>
      <c r="AQ106" s="34">
        <v>565</v>
      </c>
      <c r="AR106" s="34">
        <v>5304</v>
      </c>
      <c r="AS106" s="34">
        <v>332</v>
      </c>
      <c r="AT106" s="34">
        <v>9</v>
      </c>
      <c r="AU106" s="34">
        <v>76</v>
      </c>
      <c r="AV106" s="34">
        <v>385</v>
      </c>
      <c r="AW106" s="34">
        <v>0</v>
      </c>
      <c r="AX106" s="34">
        <v>46</v>
      </c>
      <c r="AY106" s="34">
        <v>85</v>
      </c>
      <c r="AZ106" s="34">
        <v>202</v>
      </c>
      <c r="BA106" s="34">
        <v>133</v>
      </c>
      <c r="BB106" s="34">
        <v>1199</v>
      </c>
      <c r="BC106" s="34">
        <v>1308</v>
      </c>
      <c r="BD106" s="34">
        <v>98</v>
      </c>
      <c r="BE106" s="34">
        <v>538</v>
      </c>
      <c r="BF106" s="34">
        <v>490</v>
      </c>
      <c r="BG106" s="34">
        <v>357</v>
      </c>
      <c r="BH106" s="34">
        <v>285</v>
      </c>
      <c r="BI106" s="34">
        <v>308</v>
      </c>
      <c r="BJ106" s="34">
        <v>74</v>
      </c>
      <c r="BK106" s="34">
        <v>2590</v>
      </c>
      <c r="BL106" s="34">
        <v>255</v>
      </c>
      <c r="BM106" s="34">
        <v>575</v>
      </c>
      <c r="BN106" s="34">
        <v>594</v>
      </c>
      <c r="BO106" s="34">
        <v>0</v>
      </c>
      <c r="BP106" s="34">
        <v>208</v>
      </c>
      <c r="BQ106" s="34">
        <v>8642</v>
      </c>
      <c r="BR106" s="34">
        <v>0</v>
      </c>
      <c r="BS106" s="34">
        <f t="shared" si="4"/>
        <v>3439</v>
      </c>
      <c r="BT106" s="34">
        <f t="shared" si="5"/>
        <v>32808</v>
      </c>
    </row>
    <row r="107" spans="1:72" ht="8.25" customHeight="1">
      <c r="A107" s="21" t="s">
        <v>371</v>
      </c>
      <c r="B107" s="19" t="s">
        <v>121</v>
      </c>
      <c r="C107" s="34">
        <v>1</v>
      </c>
      <c r="D107" s="34">
        <v>0</v>
      </c>
      <c r="E107" s="34">
        <v>2</v>
      </c>
      <c r="F107" s="34">
        <v>1</v>
      </c>
      <c r="G107" s="34">
        <v>333</v>
      </c>
      <c r="H107" s="34">
        <v>0</v>
      </c>
      <c r="I107" s="34">
        <v>13</v>
      </c>
      <c r="J107" s="34">
        <v>2</v>
      </c>
      <c r="K107" s="34">
        <v>0</v>
      </c>
      <c r="L107" s="34">
        <v>225</v>
      </c>
      <c r="M107" s="34">
        <v>1</v>
      </c>
      <c r="N107" s="34">
        <v>0</v>
      </c>
      <c r="O107" s="34">
        <v>14</v>
      </c>
      <c r="P107" s="34">
        <v>2</v>
      </c>
      <c r="Q107" s="34">
        <v>0</v>
      </c>
      <c r="R107" s="34">
        <v>0</v>
      </c>
      <c r="S107" s="34">
        <v>4</v>
      </c>
      <c r="T107" s="34">
        <v>22</v>
      </c>
      <c r="U107" s="34">
        <v>0</v>
      </c>
      <c r="V107" s="34">
        <v>4</v>
      </c>
      <c r="W107" s="34">
        <v>202</v>
      </c>
      <c r="X107" s="34">
        <v>184</v>
      </c>
      <c r="Y107" s="34">
        <v>1</v>
      </c>
      <c r="Z107" s="34">
        <v>402</v>
      </c>
      <c r="AA107" s="34">
        <v>17</v>
      </c>
      <c r="AB107" s="34">
        <v>0</v>
      </c>
      <c r="AC107" s="34">
        <v>43</v>
      </c>
      <c r="AD107" s="34">
        <v>93</v>
      </c>
      <c r="AE107" s="34">
        <v>48</v>
      </c>
      <c r="AF107" s="34">
        <v>1</v>
      </c>
      <c r="AG107" s="34">
        <v>0</v>
      </c>
      <c r="AH107" s="34">
        <v>170</v>
      </c>
      <c r="AI107" s="34">
        <v>432</v>
      </c>
      <c r="AJ107" s="34">
        <v>17</v>
      </c>
      <c r="AK107" s="34">
        <v>0</v>
      </c>
      <c r="AL107" s="34">
        <v>0</v>
      </c>
      <c r="AM107" s="34">
        <v>108</v>
      </c>
      <c r="AN107" s="34">
        <v>347</v>
      </c>
      <c r="AO107" s="34">
        <v>1</v>
      </c>
      <c r="AP107" s="34">
        <v>0</v>
      </c>
      <c r="AQ107" s="34">
        <v>225</v>
      </c>
      <c r="AR107" s="34">
        <v>956</v>
      </c>
      <c r="AS107" s="34">
        <v>16</v>
      </c>
      <c r="AT107" s="34">
        <v>0</v>
      </c>
      <c r="AU107" s="34">
        <v>785</v>
      </c>
      <c r="AV107" s="34">
        <v>49</v>
      </c>
      <c r="AW107" s="34">
        <v>380</v>
      </c>
      <c r="AX107" s="34">
        <v>0</v>
      </c>
      <c r="AY107" s="34">
        <v>0</v>
      </c>
      <c r="AZ107" s="34">
        <v>915</v>
      </c>
      <c r="BA107" s="34">
        <v>57</v>
      </c>
      <c r="BB107" s="34">
        <v>37</v>
      </c>
      <c r="BC107" s="34">
        <v>3482</v>
      </c>
      <c r="BD107" s="34">
        <v>94</v>
      </c>
      <c r="BE107" s="34">
        <v>2081</v>
      </c>
      <c r="BF107" s="34">
        <v>1</v>
      </c>
      <c r="BG107" s="34">
        <v>405</v>
      </c>
      <c r="BH107" s="34">
        <v>0</v>
      </c>
      <c r="BI107" s="34">
        <v>1971</v>
      </c>
      <c r="BJ107" s="34">
        <v>5</v>
      </c>
      <c r="BK107" s="34">
        <v>12139</v>
      </c>
      <c r="BL107" s="34">
        <v>2191</v>
      </c>
      <c r="BM107" s="34">
        <v>374</v>
      </c>
      <c r="BN107" s="34">
        <v>7350</v>
      </c>
      <c r="BO107" s="34">
        <v>5144</v>
      </c>
      <c r="BP107" s="34">
        <v>56</v>
      </c>
      <c r="BQ107" s="34">
        <v>13521</v>
      </c>
      <c r="BR107" s="34">
        <v>0</v>
      </c>
      <c r="BS107" s="34">
        <f t="shared" si="4"/>
        <v>21680</v>
      </c>
      <c r="BT107" s="34">
        <f t="shared" si="5"/>
        <v>54924</v>
      </c>
    </row>
    <row r="108" spans="1:72" ht="8.25" customHeight="1">
      <c r="A108" s="21" t="s">
        <v>372</v>
      </c>
      <c r="B108" s="19" t="s">
        <v>284</v>
      </c>
      <c r="C108" s="34">
        <v>0</v>
      </c>
      <c r="D108" s="34">
        <v>0</v>
      </c>
      <c r="E108" s="34">
        <v>0</v>
      </c>
      <c r="F108" s="34">
        <v>0</v>
      </c>
      <c r="G108" s="34">
        <v>0</v>
      </c>
      <c r="H108" s="34">
        <v>0</v>
      </c>
      <c r="I108" s="34">
        <v>0</v>
      </c>
      <c r="J108" s="34">
        <v>0</v>
      </c>
      <c r="K108" s="34">
        <v>0</v>
      </c>
      <c r="L108" s="34">
        <v>0</v>
      </c>
      <c r="M108" s="34">
        <v>0</v>
      </c>
      <c r="N108" s="34">
        <v>0</v>
      </c>
      <c r="O108" s="34">
        <v>0</v>
      </c>
      <c r="P108" s="34">
        <v>0</v>
      </c>
      <c r="Q108" s="34">
        <v>0</v>
      </c>
      <c r="R108" s="34">
        <v>0</v>
      </c>
      <c r="S108" s="34">
        <v>0</v>
      </c>
      <c r="T108" s="34">
        <v>0</v>
      </c>
      <c r="U108" s="34">
        <v>0</v>
      </c>
      <c r="V108" s="34">
        <v>0</v>
      </c>
      <c r="W108" s="34">
        <v>363</v>
      </c>
      <c r="X108" s="34">
        <v>0</v>
      </c>
      <c r="Y108" s="34">
        <v>0</v>
      </c>
      <c r="Z108" s="34">
        <v>0</v>
      </c>
      <c r="AA108" s="34">
        <v>0</v>
      </c>
      <c r="AB108" s="34">
        <v>0</v>
      </c>
      <c r="AC108" s="34">
        <v>0</v>
      </c>
      <c r="AD108" s="34">
        <v>0</v>
      </c>
      <c r="AE108" s="34">
        <v>0</v>
      </c>
      <c r="AF108" s="34">
        <v>0</v>
      </c>
      <c r="AG108" s="34">
        <v>0</v>
      </c>
      <c r="AH108" s="34">
        <v>0</v>
      </c>
      <c r="AI108" s="34">
        <v>0</v>
      </c>
      <c r="AJ108" s="34">
        <v>6</v>
      </c>
      <c r="AK108" s="34">
        <v>0</v>
      </c>
      <c r="AL108" s="34">
        <v>0</v>
      </c>
      <c r="AM108" s="34">
        <v>25</v>
      </c>
      <c r="AN108" s="34">
        <v>110</v>
      </c>
      <c r="AO108" s="34">
        <v>8</v>
      </c>
      <c r="AP108" s="34">
        <v>0</v>
      </c>
      <c r="AQ108" s="34">
        <v>0</v>
      </c>
      <c r="AR108" s="34">
        <v>417</v>
      </c>
      <c r="AS108" s="34">
        <v>0</v>
      </c>
      <c r="AT108" s="34">
        <v>0</v>
      </c>
      <c r="AU108" s="34">
        <v>0</v>
      </c>
      <c r="AV108" s="34">
        <v>0</v>
      </c>
      <c r="AW108" s="34">
        <v>82</v>
      </c>
      <c r="AX108" s="34">
        <v>0</v>
      </c>
      <c r="AY108" s="34">
        <v>20</v>
      </c>
      <c r="AZ108" s="34">
        <v>3</v>
      </c>
      <c r="BA108" s="34">
        <v>147</v>
      </c>
      <c r="BB108" s="34">
        <v>1</v>
      </c>
      <c r="BC108" s="34">
        <v>1712</v>
      </c>
      <c r="BD108" s="34">
        <v>67</v>
      </c>
      <c r="BE108" s="34">
        <v>451</v>
      </c>
      <c r="BF108" s="34">
        <v>214</v>
      </c>
      <c r="BG108" s="34">
        <v>5098</v>
      </c>
      <c r="BH108" s="34">
        <v>38</v>
      </c>
      <c r="BI108" s="34">
        <v>5</v>
      </c>
      <c r="BJ108" s="34">
        <v>0</v>
      </c>
      <c r="BK108" s="34">
        <v>1959</v>
      </c>
      <c r="BL108" s="34">
        <v>4440</v>
      </c>
      <c r="BM108" s="34">
        <v>2567</v>
      </c>
      <c r="BN108" s="34">
        <v>97</v>
      </c>
      <c r="BO108" s="34">
        <v>186</v>
      </c>
      <c r="BP108" s="34">
        <v>0</v>
      </c>
      <c r="BQ108" s="34">
        <v>219</v>
      </c>
      <c r="BR108" s="34">
        <v>0</v>
      </c>
      <c r="BS108" s="34">
        <f t="shared" si="4"/>
        <v>6496</v>
      </c>
      <c r="BT108" s="34">
        <f t="shared" si="5"/>
        <v>18235</v>
      </c>
    </row>
    <row r="109" spans="1:72" ht="8.25" customHeight="1">
      <c r="A109" s="21" t="s">
        <v>373</v>
      </c>
      <c r="B109" s="19" t="s">
        <v>374</v>
      </c>
      <c r="C109" s="34">
        <v>0</v>
      </c>
      <c r="D109" s="34">
        <v>0</v>
      </c>
      <c r="E109" s="34">
        <v>0</v>
      </c>
      <c r="F109" s="34">
        <v>0</v>
      </c>
      <c r="G109" s="34">
        <v>0</v>
      </c>
      <c r="H109" s="34">
        <v>0</v>
      </c>
      <c r="I109" s="34">
        <v>0</v>
      </c>
      <c r="J109" s="34">
        <v>0</v>
      </c>
      <c r="K109" s="34">
        <v>0</v>
      </c>
      <c r="L109" s="34">
        <v>0</v>
      </c>
      <c r="M109" s="34">
        <v>0</v>
      </c>
      <c r="N109" s="34">
        <v>0</v>
      </c>
      <c r="O109" s="34">
        <v>0</v>
      </c>
      <c r="P109" s="34">
        <v>0</v>
      </c>
      <c r="Q109" s="34">
        <v>0</v>
      </c>
      <c r="R109" s="34">
        <v>0</v>
      </c>
      <c r="S109" s="34">
        <v>0</v>
      </c>
      <c r="T109" s="34">
        <v>0</v>
      </c>
      <c r="U109" s="34">
        <v>0</v>
      </c>
      <c r="V109" s="34">
        <v>0</v>
      </c>
      <c r="W109" s="34">
        <v>0</v>
      </c>
      <c r="X109" s="34">
        <v>0</v>
      </c>
      <c r="Y109" s="34">
        <v>0</v>
      </c>
      <c r="Z109" s="34">
        <v>0</v>
      </c>
      <c r="AA109" s="34">
        <v>0</v>
      </c>
      <c r="AB109" s="34">
        <v>0</v>
      </c>
      <c r="AC109" s="34">
        <v>0</v>
      </c>
      <c r="AD109" s="34">
        <v>0</v>
      </c>
      <c r="AE109" s="34">
        <v>0</v>
      </c>
      <c r="AF109" s="34">
        <v>0</v>
      </c>
      <c r="AG109" s="34">
        <v>0</v>
      </c>
      <c r="AH109" s="34">
        <v>0</v>
      </c>
      <c r="AI109" s="34">
        <v>0</v>
      </c>
      <c r="AJ109" s="34">
        <v>0</v>
      </c>
      <c r="AK109" s="34">
        <v>0</v>
      </c>
      <c r="AL109" s="34">
        <v>0</v>
      </c>
      <c r="AM109" s="34">
        <v>0</v>
      </c>
      <c r="AN109" s="34">
        <v>0</v>
      </c>
      <c r="AO109" s="34">
        <v>0</v>
      </c>
      <c r="AP109" s="34">
        <v>0</v>
      </c>
      <c r="AQ109" s="34">
        <v>0</v>
      </c>
      <c r="AR109" s="34">
        <v>0</v>
      </c>
      <c r="AS109" s="34">
        <v>1</v>
      </c>
      <c r="AT109" s="34">
        <v>0</v>
      </c>
      <c r="AU109" s="34">
        <v>0</v>
      </c>
      <c r="AV109" s="34">
        <v>0</v>
      </c>
      <c r="AW109" s="34">
        <v>3</v>
      </c>
      <c r="AX109" s="34">
        <v>0</v>
      </c>
      <c r="AY109" s="34">
        <v>9</v>
      </c>
      <c r="AZ109" s="34">
        <v>6890</v>
      </c>
      <c r="BA109" s="34">
        <v>5106</v>
      </c>
      <c r="BB109" s="34">
        <v>1</v>
      </c>
      <c r="BC109" s="34">
        <v>2</v>
      </c>
      <c r="BD109" s="34">
        <v>0</v>
      </c>
      <c r="BE109" s="34">
        <v>0</v>
      </c>
      <c r="BF109" s="34">
        <v>0</v>
      </c>
      <c r="BG109" s="34">
        <v>33259</v>
      </c>
      <c r="BH109" s="34">
        <v>0</v>
      </c>
      <c r="BI109" s="34">
        <v>42</v>
      </c>
      <c r="BJ109" s="34">
        <v>3</v>
      </c>
      <c r="BK109" s="34">
        <v>0</v>
      </c>
      <c r="BL109" s="34">
        <v>0</v>
      </c>
      <c r="BM109" s="34">
        <v>0</v>
      </c>
      <c r="BN109" s="34">
        <v>0</v>
      </c>
      <c r="BO109" s="34">
        <v>0</v>
      </c>
      <c r="BP109" s="34">
        <v>116</v>
      </c>
      <c r="BQ109" s="34">
        <v>0</v>
      </c>
      <c r="BR109" s="34">
        <v>0</v>
      </c>
      <c r="BS109" s="34">
        <f t="shared" si="4"/>
        <v>0</v>
      </c>
      <c r="BT109" s="34">
        <f t="shared" si="5"/>
        <v>45432</v>
      </c>
    </row>
    <row r="110" spans="1:72" ht="8.25" customHeight="1">
      <c r="A110" s="21" t="s">
        <v>375</v>
      </c>
      <c r="B110" s="19" t="s">
        <v>285</v>
      </c>
      <c r="C110" s="34">
        <v>8</v>
      </c>
      <c r="D110" s="34">
        <v>4</v>
      </c>
      <c r="E110" s="34">
        <v>9</v>
      </c>
      <c r="F110" s="34">
        <v>36</v>
      </c>
      <c r="G110" s="34">
        <v>924</v>
      </c>
      <c r="H110" s="34">
        <v>263</v>
      </c>
      <c r="I110" s="34">
        <v>37</v>
      </c>
      <c r="J110" s="34">
        <v>986</v>
      </c>
      <c r="K110" s="34">
        <v>342</v>
      </c>
      <c r="L110" s="34">
        <v>1690</v>
      </c>
      <c r="M110" s="34">
        <v>456</v>
      </c>
      <c r="N110" s="34">
        <v>25</v>
      </c>
      <c r="O110" s="34">
        <v>257</v>
      </c>
      <c r="P110" s="34">
        <v>632</v>
      </c>
      <c r="Q110" s="34">
        <v>156</v>
      </c>
      <c r="R110" s="34">
        <v>193</v>
      </c>
      <c r="S110" s="34">
        <v>588</v>
      </c>
      <c r="T110" s="34">
        <v>339</v>
      </c>
      <c r="U110" s="34">
        <v>297</v>
      </c>
      <c r="V110" s="34">
        <v>297</v>
      </c>
      <c r="W110" s="34">
        <v>467</v>
      </c>
      <c r="X110" s="34">
        <v>338</v>
      </c>
      <c r="Y110" s="34">
        <v>37</v>
      </c>
      <c r="Z110" s="34">
        <v>298</v>
      </c>
      <c r="AA110" s="34">
        <v>437</v>
      </c>
      <c r="AB110" s="34">
        <v>592</v>
      </c>
      <c r="AC110" s="34">
        <v>246</v>
      </c>
      <c r="AD110" s="34">
        <v>91</v>
      </c>
      <c r="AE110" s="34">
        <v>502</v>
      </c>
      <c r="AF110" s="34">
        <v>863</v>
      </c>
      <c r="AG110" s="34">
        <v>514</v>
      </c>
      <c r="AH110" s="34">
        <v>623</v>
      </c>
      <c r="AI110" s="34">
        <v>1278</v>
      </c>
      <c r="AJ110" s="34">
        <v>1347</v>
      </c>
      <c r="AK110" s="34">
        <v>150</v>
      </c>
      <c r="AL110" s="34">
        <v>587</v>
      </c>
      <c r="AM110" s="34">
        <v>122</v>
      </c>
      <c r="AN110" s="34">
        <v>300</v>
      </c>
      <c r="AO110" s="34">
        <v>218</v>
      </c>
      <c r="AP110" s="34">
        <v>1164</v>
      </c>
      <c r="AQ110" s="34">
        <v>1234</v>
      </c>
      <c r="AR110" s="34">
        <v>8575</v>
      </c>
      <c r="AS110" s="34">
        <v>1134</v>
      </c>
      <c r="AT110" s="34">
        <v>55</v>
      </c>
      <c r="AU110" s="34">
        <v>57</v>
      </c>
      <c r="AV110" s="34">
        <v>1168</v>
      </c>
      <c r="AW110" s="34">
        <v>255</v>
      </c>
      <c r="AX110" s="34">
        <v>752</v>
      </c>
      <c r="AY110" s="34">
        <v>102</v>
      </c>
      <c r="AZ110" s="34">
        <v>322</v>
      </c>
      <c r="BA110" s="34">
        <v>20430</v>
      </c>
      <c r="BB110" s="34">
        <v>3056</v>
      </c>
      <c r="BC110" s="34">
        <v>7801</v>
      </c>
      <c r="BD110" s="34">
        <v>654</v>
      </c>
      <c r="BE110" s="34">
        <v>3226</v>
      </c>
      <c r="BF110" s="34">
        <v>484</v>
      </c>
      <c r="BG110" s="34">
        <v>4058</v>
      </c>
      <c r="BH110" s="34">
        <v>167</v>
      </c>
      <c r="BI110" s="34">
        <v>2425</v>
      </c>
      <c r="BJ110" s="34">
        <v>353</v>
      </c>
      <c r="BK110" s="34">
        <v>5471</v>
      </c>
      <c r="BL110" s="34">
        <v>1234</v>
      </c>
      <c r="BM110" s="34">
        <v>1690</v>
      </c>
      <c r="BN110" s="34">
        <v>634</v>
      </c>
      <c r="BO110" s="34">
        <v>1222</v>
      </c>
      <c r="BP110" s="34">
        <v>277</v>
      </c>
      <c r="BQ110" s="34">
        <v>1971</v>
      </c>
      <c r="BR110" s="34">
        <v>0</v>
      </c>
      <c r="BS110" s="34">
        <f t="shared" si="4"/>
        <v>7339</v>
      </c>
      <c r="BT110" s="34">
        <f t="shared" si="5"/>
        <v>86520</v>
      </c>
    </row>
    <row r="111" spans="1:72" ht="8.25" customHeight="1">
      <c r="A111" s="9" t="s">
        <v>376</v>
      </c>
      <c r="B111" s="5" t="s">
        <v>377</v>
      </c>
      <c r="C111" s="16">
        <v>35</v>
      </c>
      <c r="D111" s="16">
        <v>13</v>
      </c>
      <c r="E111" s="16">
        <v>1</v>
      </c>
      <c r="F111" s="16">
        <v>1</v>
      </c>
      <c r="G111" s="16">
        <v>155</v>
      </c>
      <c r="H111" s="16">
        <v>913</v>
      </c>
      <c r="I111" s="16">
        <v>59</v>
      </c>
      <c r="J111" s="16">
        <v>870</v>
      </c>
      <c r="K111" s="16">
        <v>51</v>
      </c>
      <c r="L111" s="16">
        <v>1654</v>
      </c>
      <c r="M111" s="16">
        <v>121</v>
      </c>
      <c r="N111" s="16">
        <v>76</v>
      </c>
      <c r="O111" s="16">
        <v>67</v>
      </c>
      <c r="P111" s="16">
        <v>67</v>
      </c>
      <c r="Q111" s="16">
        <v>17</v>
      </c>
      <c r="R111" s="16">
        <v>34</v>
      </c>
      <c r="S111" s="16">
        <v>465</v>
      </c>
      <c r="T111" s="16">
        <v>2</v>
      </c>
      <c r="U111" s="16">
        <v>83</v>
      </c>
      <c r="V111" s="16">
        <v>4</v>
      </c>
      <c r="W111" s="16">
        <v>907</v>
      </c>
      <c r="X111" s="16">
        <v>467</v>
      </c>
      <c r="Y111" s="16">
        <v>36</v>
      </c>
      <c r="Z111" s="16">
        <v>729</v>
      </c>
      <c r="AA111" s="16">
        <v>287</v>
      </c>
      <c r="AB111" s="16">
        <v>174</v>
      </c>
      <c r="AC111" s="16">
        <v>354</v>
      </c>
      <c r="AD111" s="16">
        <v>53</v>
      </c>
      <c r="AE111" s="16">
        <v>227</v>
      </c>
      <c r="AF111" s="16">
        <v>296</v>
      </c>
      <c r="AG111" s="16">
        <v>577</v>
      </c>
      <c r="AH111" s="16">
        <v>383</v>
      </c>
      <c r="AI111" s="16">
        <v>1207</v>
      </c>
      <c r="AJ111" s="16">
        <v>231</v>
      </c>
      <c r="AK111" s="16">
        <v>87</v>
      </c>
      <c r="AL111" s="16">
        <v>259</v>
      </c>
      <c r="AM111" s="16">
        <v>183</v>
      </c>
      <c r="AN111" s="16">
        <v>1635</v>
      </c>
      <c r="AO111" s="16">
        <v>746</v>
      </c>
      <c r="AP111" s="16">
        <v>675</v>
      </c>
      <c r="AQ111" s="16">
        <v>740</v>
      </c>
      <c r="AR111" s="16">
        <v>16524</v>
      </c>
      <c r="AS111" s="16">
        <v>1699</v>
      </c>
      <c r="AT111" s="16">
        <v>1</v>
      </c>
      <c r="AU111" s="16">
        <v>1012</v>
      </c>
      <c r="AV111" s="16">
        <v>2863</v>
      </c>
      <c r="AW111" s="16">
        <v>101</v>
      </c>
      <c r="AX111" s="16">
        <v>160</v>
      </c>
      <c r="AY111" s="16">
        <v>653</v>
      </c>
      <c r="AZ111" s="16">
        <v>1742</v>
      </c>
      <c r="BA111" s="16">
        <v>4138</v>
      </c>
      <c r="BB111" s="16">
        <v>26468</v>
      </c>
      <c r="BC111" s="16">
        <v>24696</v>
      </c>
      <c r="BD111" s="16">
        <v>548</v>
      </c>
      <c r="BE111" s="16">
        <v>4911</v>
      </c>
      <c r="BF111" s="16">
        <v>57</v>
      </c>
      <c r="BG111" s="16">
        <v>19295</v>
      </c>
      <c r="BH111" s="16">
        <v>732</v>
      </c>
      <c r="BI111" s="16">
        <v>1980</v>
      </c>
      <c r="BJ111" s="16">
        <v>376</v>
      </c>
      <c r="BK111" s="16">
        <v>21486</v>
      </c>
      <c r="BL111" s="16">
        <v>2128</v>
      </c>
      <c r="BM111" s="16">
        <v>696</v>
      </c>
      <c r="BN111" s="16">
        <v>3315</v>
      </c>
      <c r="BO111" s="16">
        <v>0</v>
      </c>
      <c r="BP111" s="16">
        <v>266</v>
      </c>
      <c r="BQ111" s="16">
        <v>2707</v>
      </c>
      <c r="BR111" s="16">
        <v>0</v>
      </c>
      <c r="BS111" s="16">
        <f t="shared" si="4"/>
        <v>26929</v>
      </c>
      <c r="BT111" s="16">
        <f t="shared" si="5"/>
        <v>153495</v>
      </c>
    </row>
    <row r="112" spans="1:72" ht="8.25" customHeight="1">
      <c r="A112" s="9" t="s">
        <v>378</v>
      </c>
      <c r="B112" s="5" t="s">
        <v>379</v>
      </c>
      <c r="C112" s="16">
        <v>9350</v>
      </c>
      <c r="D112" s="16">
        <v>3010</v>
      </c>
      <c r="E112" s="16">
        <v>761</v>
      </c>
      <c r="F112" s="16">
        <v>1091</v>
      </c>
      <c r="G112" s="16">
        <v>5543</v>
      </c>
      <c r="H112" s="16">
        <v>1742</v>
      </c>
      <c r="I112" s="16">
        <v>639</v>
      </c>
      <c r="J112" s="16">
        <v>6858</v>
      </c>
      <c r="K112" s="16">
        <v>2461</v>
      </c>
      <c r="L112" s="16">
        <v>7189</v>
      </c>
      <c r="M112" s="16">
        <v>1915</v>
      </c>
      <c r="N112" s="16">
        <v>348</v>
      </c>
      <c r="O112" s="16">
        <v>1020</v>
      </c>
      <c r="P112" s="16">
        <v>1073</v>
      </c>
      <c r="Q112" s="16">
        <v>789</v>
      </c>
      <c r="R112" s="16">
        <v>776</v>
      </c>
      <c r="S112" s="16">
        <v>2970</v>
      </c>
      <c r="T112" s="16">
        <v>380</v>
      </c>
      <c r="U112" s="16">
        <v>4418</v>
      </c>
      <c r="V112" s="16">
        <v>1570</v>
      </c>
      <c r="W112" s="16">
        <v>5452</v>
      </c>
      <c r="X112" s="16">
        <v>1966</v>
      </c>
      <c r="Y112" s="16">
        <v>1018</v>
      </c>
      <c r="Z112" s="16">
        <v>1420</v>
      </c>
      <c r="AA112" s="16">
        <v>2371</v>
      </c>
      <c r="AB112" s="16">
        <v>2926</v>
      </c>
      <c r="AC112" s="16">
        <v>4573</v>
      </c>
      <c r="AD112" s="16">
        <v>1629</v>
      </c>
      <c r="AE112" s="16">
        <v>2101</v>
      </c>
      <c r="AF112" s="16">
        <v>2505</v>
      </c>
      <c r="AG112" s="16">
        <v>1773</v>
      </c>
      <c r="AH112" s="16">
        <v>3271</v>
      </c>
      <c r="AI112" s="16">
        <v>3462</v>
      </c>
      <c r="AJ112" s="16">
        <v>1366</v>
      </c>
      <c r="AK112" s="16">
        <v>761</v>
      </c>
      <c r="AL112" s="16">
        <v>1267</v>
      </c>
      <c r="AM112" s="16">
        <v>788</v>
      </c>
      <c r="AN112" s="16">
        <v>9708</v>
      </c>
      <c r="AO112" s="16">
        <v>1644</v>
      </c>
      <c r="AP112" s="16">
        <v>9888</v>
      </c>
      <c r="AQ112" s="16">
        <v>3291</v>
      </c>
      <c r="AR112" s="16">
        <v>36887</v>
      </c>
      <c r="AS112" s="16">
        <v>10667</v>
      </c>
      <c r="AT112" s="16">
        <v>860</v>
      </c>
      <c r="AU112" s="16">
        <v>1132</v>
      </c>
      <c r="AV112" s="16">
        <v>4074</v>
      </c>
      <c r="AW112" s="16">
        <v>738</v>
      </c>
      <c r="AX112" s="16">
        <v>2970</v>
      </c>
      <c r="AY112" s="16">
        <v>443</v>
      </c>
      <c r="AZ112" s="16">
        <v>1041</v>
      </c>
      <c r="BA112" s="16">
        <v>9802</v>
      </c>
      <c r="BB112" s="16">
        <v>3958</v>
      </c>
      <c r="BC112" s="16">
        <v>126913</v>
      </c>
      <c r="BD112" s="16">
        <v>31812</v>
      </c>
      <c r="BE112" s="16">
        <v>5417</v>
      </c>
      <c r="BF112" s="16">
        <v>1691</v>
      </c>
      <c r="BG112" s="16">
        <v>1124</v>
      </c>
      <c r="BH112" s="16">
        <v>1935</v>
      </c>
      <c r="BI112" s="16">
        <v>6133</v>
      </c>
      <c r="BJ112" s="16">
        <v>1031</v>
      </c>
      <c r="BK112" s="16">
        <v>71980</v>
      </c>
      <c r="BL112" s="16">
        <v>913</v>
      </c>
      <c r="BM112" s="16">
        <v>1776</v>
      </c>
      <c r="BN112" s="16">
        <v>650</v>
      </c>
      <c r="BO112" s="16">
        <v>6315</v>
      </c>
      <c r="BP112" s="16">
        <v>795</v>
      </c>
      <c r="BQ112" s="16">
        <v>2738</v>
      </c>
      <c r="BR112" s="16">
        <v>0</v>
      </c>
      <c r="BS112" s="16">
        <f t="shared" si="4"/>
        <v>73543</v>
      </c>
      <c r="BT112" s="16">
        <f t="shared" si="5"/>
        <v>450878</v>
      </c>
    </row>
    <row r="113" spans="1:72" ht="8.25" customHeight="1">
      <c r="A113" s="9" t="s">
        <v>286</v>
      </c>
      <c r="B113" s="5" t="s">
        <v>380</v>
      </c>
      <c r="C113" s="16">
        <v>11</v>
      </c>
      <c r="D113" s="16">
        <v>9</v>
      </c>
      <c r="E113" s="16">
        <v>10</v>
      </c>
      <c r="F113" s="16">
        <v>39</v>
      </c>
      <c r="G113" s="16">
        <v>624</v>
      </c>
      <c r="H113" s="16">
        <v>127</v>
      </c>
      <c r="I113" s="16">
        <v>40</v>
      </c>
      <c r="J113" s="16">
        <v>1300</v>
      </c>
      <c r="K113" s="16">
        <v>369</v>
      </c>
      <c r="L113" s="16">
        <v>781</v>
      </c>
      <c r="M113" s="16">
        <v>108</v>
      </c>
      <c r="N113" s="16">
        <v>40</v>
      </c>
      <c r="O113" s="16">
        <v>462</v>
      </c>
      <c r="P113" s="16">
        <v>553</v>
      </c>
      <c r="Q113" s="16">
        <v>116</v>
      </c>
      <c r="R113" s="16">
        <v>83</v>
      </c>
      <c r="S113" s="16">
        <v>323</v>
      </c>
      <c r="T113" s="16">
        <v>74</v>
      </c>
      <c r="U113" s="16">
        <v>346</v>
      </c>
      <c r="V113" s="16">
        <v>524</v>
      </c>
      <c r="W113" s="16">
        <v>399</v>
      </c>
      <c r="X113" s="16">
        <v>171</v>
      </c>
      <c r="Y113" s="16">
        <v>251</v>
      </c>
      <c r="Z113" s="16">
        <v>408</v>
      </c>
      <c r="AA113" s="16">
        <v>712</v>
      </c>
      <c r="AB113" s="16">
        <v>346</v>
      </c>
      <c r="AC113" s="16">
        <v>509</v>
      </c>
      <c r="AD113" s="16">
        <v>20</v>
      </c>
      <c r="AE113" s="16">
        <v>417</v>
      </c>
      <c r="AF113" s="16">
        <v>254</v>
      </c>
      <c r="AG113" s="16">
        <v>188</v>
      </c>
      <c r="AH113" s="16">
        <v>429</v>
      </c>
      <c r="AI113" s="16">
        <v>147</v>
      </c>
      <c r="AJ113" s="16">
        <v>312</v>
      </c>
      <c r="AK113" s="16">
        <v>64</v>
      </c>
      <c r="AL113" s="16">
        <v>374</v>
      </c>
      <c r="AM113" s="16">
        <v>79</v>
      </c>
      <c r="AN113" s="16">
        <v>969</v>
      </c>
      <c r="AO113" s="16">
        <v>523</v>
      </c>
      <c r="AP113" s="16">
        <v>1482</v>
      </c>
      <c r="AQ113" s="16">
        <v>5358</v>
      </c>
      <c r="AR113" s="16">
        <v>62430</v>
      </c>
      <c r="AS113" s="16">
        <v>1907</v>
      </c>
      <c r="AT113" s="16">
        <v>158</v>
      </c>
      <c r="AU113" s="16">
        <v>127</v>
      </c>
      <c r="AV113" s="16">
        <v>5367</v>
      </c>
      <c r="AW113" s="16">
        <v>1520</v>
      </c>
      <c r="AX113" s="16">
        <v>6744</v>
      </c>
      <c r="AY113" s="16">
        <v>237</v>
      </c>
      <c r="AZ113" s="16">
        <v>644</v>
      </c>
      <c r="BA113" s="16">
        <v>2819</v>
      </c>
      <c r="BB113" s="16">
        <v>3931</v>
      </c>
      <c r="BC113" s="16">
        <v>6639</v>
      </c>
      <c r="BD113" s="16">
        <v>2842</v>
      </c>
      <c r="BE113" s="16">
        <v>7720</v>
      </c>
      <c r="BF113" s="16">
        <v>1339</v>
      </c>
      <c r="BG113" s="16">
        <v>2312</v>
      </c>
      <c r="BH113" s="16">
        <v>1652</v>
      </c>
      <c r="BI113" s="16">
        <v>5162</v>
      </c>
      <c r="BJ113" s="16">
        <v>428</v>
      </c>
      <c r="BK113" s="16">
        <v>3242</v>
      </c>
      <c r="BL113" s="16">
        <v>783</v>
      </c>
      <c r="BM113" s="16">
        <v>7504</v>
      </c>
      <c r="BN113" s="16">
        <v>665</v>
      </c>
      <c r="BO113" s="16">
        <v>3953</v>
      </c>
      <c r="BP113" s="16">
        <v>5412</v>
      </c>
      <c r="BQ113" s="16">
        <v>5129</v>
      </c>
      <c r="BR113" s="16">
        <v>0</v>
      </c>
      <c r="BS113" s="16">
        <f t="shared" si="4"/>
        <v>4690</v>
      </c>
      <c r="BT113" s="16">
        <f t="shared" si="5"/>
        <v>160017</v>
      </c>
    </row>
    <row r="114" spans="1:72" ht="8.25" customHeight="1">
      <c r="A114" s="9" t="s">
        <v>381</v>
      </c>
      <c r="B114" s="5" t="s">
        <v>91</v>
      </c>
      <c r="C114" s="16">
        <v>0</v>
      </c>
      <c r="D114" s="16">
        <v>0</v>
      </c>
      <c r="E114" s="16">
        <v>0</v>
      </c>
      <c r="F114" s="16">
        <v>0</v>
      </c>
      <c r="G114" s="16">
        <v>0</v>
      </c>
      <c r="H114" s="16">
        <v>0</v>
      </c>
      <c r="I114" s="16">
        <v>0</v>
      </c>
      <c r="J114" s="16">
        <v>0</v>
      </c>
      <c r="K114" s="16">
        <v>0</v>
      </c>
      <c r="L114" s="16">
        <v>0</v>
      </c>
      <c r="M114" s="16">
        <v>0</v>
      </c>
      <c r="N114" s="16">
        <v>0</v>
      </c>
      <c r="O114" s="16">
        <v>0</v>
      </c>
      <c r="P114" s="16">
        <v>0</v>
      </c>
      <c r="Q114" s="16">
        <v>0</v>
      </c>
      <c r="R114" s="16">
        <v>0</v>
      </c>
      <c r="S114" s="16">
        <v>0</v>
      </c>
      <c r="T114" s="16">
        <v>0</v>
      </c>
      <c r="U114" s="16">
        <v>0</v>
      </c>
      <c r="V114" s="16">
        <v>0</v>
      </c>
      <c r="W114" s="16">
        <v>0</v>
      </c>
      <c r="X114" s="16">
        <v>0</v>
      </c>
      <c r="Y114" s="16">
        <v>0</v>
      </c>
      <c r="Z114" s="16">
        <v>0</v>
      </c>
      <c r="AA114" s="16">
        <v>0</v>
      </c>
      <c r="AB114" s="16">
        <v>0</v>
      </c>
      <c r="AC114" s="16">
        <v>0</v>
      </c>
      <c r="AD114" s="16">
        <v>0</v>
      </c>
      <c r="AE114" s="16">
        <v>0</v>
      </c>
      <c r="AF114" s="16">
        <v>0</v>
      </c>
      <c r="AG114" s="16">
        <v>0</v>
      </c>
      <c r="AH114" s="16">
        <v>0</v>
      </c>
      <c r="AI114" s="16">
        <v>0</v>
      </c>
      <c r="AJ114" s="16">
        <v>0</v>
      </c>
      <c r="AK114" s="16">
        <v>0</v>
      </c>
      <c r="AL114" s="16">
        <v>0</v>
      </c>
      <c r="AM114" s="16">
        <v>0</v>
      </c>
      <c r="AN114" s="16">
        <v>0</v>
      </c>
      <c r="AO114" s="16">
        <v>0</v>
      </c>
      <c r="AP114" s="16">
        <v>0</v>
      </c>
      <c r="AQ114" s="16">
        <v>0</v>
      </c>
      <c r="AR114" s="16">
        <v>0</v>
      </c>
      <c r="AS114" s="16">
        <v>0</v>
      </c>
      <c r="AT114" s="16">
        <v>0</v>
      </c>
      <c r="AU114" s="16">
        <v>0</v>
      </c>
      <c r="AV114" s="16">
        <v>0</v>
      </c>
      <c r="AW114" s="16">
        <v>0</v>
      </c>
      <c r="AX114" s="16">
        <v>0</v>
      </c>
      <c r="AY114" s="16">
        <v>0</v>
      </c>
      <c r="AZ114" s="16">
        <v>0</v>
      </c>
      <c r="BA114" s="16">
        <v>0</v>
      </c>
      <c r="BB114" s="16">
        <v>0</v>
      </c>
      <c r="BC114" s="16">
        <v>0</v>
      </c>
      <c r="BD114" s="16">
        <v>0</v>
      </c>
      <c r="BE114" s="16">
        <v>0</v>
      </c>
      <c r="BF114" s="16">
        <v>0</v>
      </c>
      <c r="BG114" s="16">
        <v>0</v>
      </c>
      <c r="BH114" s="16">
        <v>0</v>
      </c>
      <c r="BI114" s="16">
        <v>0</v>
      </c>
      <c r="BJ114" s="16">
        <v>0</v>
      </c>
      <c r="BK114" s="16">
        <v>0</v>
      </c>
      <c r="BL114" s="16">
        <v>0</v>
      </c>
      <c r="BM114" s="16">
        <v>0</v>
      </c>
      <c r="BN114" s="16">
        <v>0</v>
      </c>
      <c r="BO114" s="16">
        <v>0</v>
      </c>
      <c r="BP114" s="16">
        <v>0</v>
      </c>
      <c r="BQ114" s="16">
        <v>0</v>
      </c>
      <c r="BR114" s="16">
        <v>0</v>
      </c>
      <c r="BS114" s="16">
        <f t="shared" si="4"/>
        <v>0</v>
      </c>
      <c r="BT114" s="16">
        <f t="shared" si="5"/>
        <v>0</v>
      </c>
    </row>
    <row r="115" spans="1:72" ht="8.25" customHeight="1">
      <c r="A115" s="7" t="s">
        <v>382</v>
      </c>
      <c r="B115" s="5" t="s">
        <v>287</v>
      </c>
      <c r="C115" s="16">
        <v>38</v>
      </c>
      <c r="D115" s="16">
        <v>13</v>
      </c>
      <c r="E115" s="16">
        <v>44</v>
      </c>
      <c r="F115" s="16">
        <v>634</v>
      </c>
      <c r="G115" s="16">
        <v>9649</v>
      </c>
      <c r="H115" s="16">
        <v>2898</v>
      </c>
      <c r="I115" s="16">
        <v>257</v>
      </c>
      <c r="J115" s="16">
        <v>7733</v>
      </c>
      <c r="K115" s="16">
        <v>1425</v>
      </c>
      <c r="L115" s="16">
        <v>11794</v>
      </c>
      <c r="M115" s="16">
        <v>3931</v>
      </c>
      <c r="N115" s="16">
        <v>854</v>
      </c>
      <c r="O115" s="16">
        <v>495</v>
      </c>
      <c r="P115" s="16">
        <v>426</v>
      </c>
      <c r="Q115" s="16">
        <v>269</v>
      </c>
      <c r="R115" s="16">
        <v>514</v>
      </c>
      <c r="S115" s="16">
        <v>3465</v>
      </c>
      <c r="T115" s="16">
        <v>233</v>
      </c>
      <c r="U115" s="16">
        <v>7973</v>
      </c>
      <c r="V115" s="16">
        <v>1534</v>
      </c>
      <c r="W115" s="16">
        <v>6931</v>
      </c>
      <c r="X115" s="16">
        <v>5042</v>
      </c>
      <c r="Y115" s="16">
        <v>2362</v>
      </c>
      <c r="Z115" s="16">
        <v>4464</v>
      </c>
      <c r="AA115" s="16">
        <v>2884</v>
      </c>
      <c r="AB115" s="16">
        <v>3331</v>
      </c>
      <c r="AC115" s="16">
        <v>2206</v>
      </c>
      <c r="AD115" s="16">
        <v>922</v>
      </c>
      <c r="AE115" s="16">
        <v>1121</v>
      </c>
      <c r="AF115" s="16">
        <v>3557</v>
      </c>
      <c r="AG115" s="16">
        <v>1795</v>
      </c>
      <c r="AH115" s="16">
        <v>2917</v>
      </c>
      <c r="AI115" s="16">
        <v>3706</v>
      </c>
      <c r="AJ115" s="16">
        <v>1526</v>
      </c>
      <c r="AK115" s="16">
        <v>601</v>
      </c>
      <c r="AL115" s="16">
        <v>740</v>
      </c>
      <c r="AM115" s="16">
        <v>1062</v>
      </c>
      <c r="AN115" s="16">
        <v>1026</v>
      </c>
      <c r="AO115" s="16">
        <v>2609</v>
      </c>
      <c r="AP115" s="16">
        <v>5512</v>
      </c>
      <c r="AQ115" s="16">
        <v>9394</v>
      </c>
      <c r="AR115" s="16">
        <v>43272</v>
      </c>
      <c r="AS115" s="16">
        <v>3688</v>
      </c>
      <c r="AT115" s="16">
        <v>296</v>
      </c>
      <c r="AU115" s="16">
        <v>600</v>
      </c>
      <c r="AV115" s="16">
        <v>3794</v>
      </c>
      <c r="AW115" s="16">
        <v>311</v>
      </c>
      <c r="AX115" s="16">
        <v>1432</v>
      </c>
      <c r="AY115" s="16">
        <v>472</v>
      </c>
      <c r="AZ115" s="16">
        <v>3331</v>
      </c>
      <c r="BA115" s="16">
        <v>3762</v>
      </c>
      <c r="BB115" s="16">
        <v>7241</v>
      </c>
      <c r="BC115" s="16">
        <v>20068</v>
      </c>
      <c r="BD115" s="16">
        <v>3484</v>
      </c>
      <c r="BE115" s="16">
        <v>25035</v>
      </c>
      <c r="BF115" s="16">
        <v>7256</v>
      </c>
      <c r="BG115" s="16">
        <v>966</v>
      </c>
      <c r="BH115" s="16">
        <v>1431</v>
      </c>
      <c r="BI115" s="16">
        <v>6417</v>
      </c>
      <c r="BJ115" s="16">
        <v>2268</v>
      </c>
      <c r="BK115" s="16">
        <v>6031</v>
      </c>
      <c r="BL115" s="16">
        <v>169</v>
      </c>
      <c r="BM115" s="16">
        <v>3525</v>
      </c>
      <c r="BN115" s="16">
        <v>426</v>
      </c>
      <c r="BO115" s="16">
        <v>5050</v>
      </c>
      <c r="BP115" s="16">
        <v>1561</v>
      </c>
      <c r="BQ115" s="16">
        <v>4842</v>
      </c>
      <c r="BR115" s="16">
        <v>0</v>
      </c>
      <c r="BS115" s="16">
        <f t="shared" si="4"/>
        <v>6626</v>
      </c>
      <c r="BT115" s="16">
        <f t="shared" si="5"/>
        <v>274615</v>
      </c>
    </row>
    <row r="116" spans="1:72" ht="8.25" customHeight="1">
      <c r="A116" s="18" t="s">
        <v>289</v>
      </c>
      <c r="B116" s="19" t="s">
        <v>288</v>
      </c>
      <c r="C116" s="34">
        <v>0</v>
      </c>
      <c r="D116" s="34">
        <v>0</v>
      </c>
      <c r="E116" s="34">
        <v>0</v>
      </c>
      <c r="F116" s="34">
        <v>2</v>
      </c>
      <c r="G116" s="34">
        <v>0</v>
      </c>
      <c r="H116" s="34">
        <v>314</v>
      </c>
      <c r="I116" s="34">
        <v>0</v>
      </c>
      <c r="J116" s="34">
        <v>117</v>
      </c>
      <c r="K116" s="34">
        <v>18</v>
      </c>
      <c r="L116" s="34">
        <v>45</v>
      </c>
      <c r="M116" s="34">
        <v>93</v>
      </c>
      <c r="N116" s="34">
        <v>25</v>
      </c>
      <c r="O116" s="34">
        <v>0</v>
      </c>
      <c r="P116" s="34">
        <v>17</v>
      </c>
      <c r="Q116" s="34">
        <v>23</v>
      </c>
      <c r="R116" s="34">
        <v>20</v>
      </c>
      <c r="S116" s="34">
        <v>43</v>
      </c>
      <c r="T116" s="34">
        <v>1</v>
      </c>
      <c r="U116" s="34">
        <v>0</v>
      </c>
      <c r="V116" s="34">
        <v>0</v>
      </c>
      <c r="W116" s="34">
        <v>115</v>
      </c>
      <c r="X116" s="34">
        <v>30</v>
      </c>
      <c r="Y116" s="34">
        <v>66</v>
      </c>
      <c r="Z116" s="34">
        <v>244</v>
      </c>
      <c r="AA116" s="34">
        <v>39</v>
      </c>
      <c r="AB116" s="34">
        <v>39</v>
      </c>
      <c r="AC116" s="34">
        <v>34</v>
      </c>
      <c r="AD116" s="34">
        <v>137</v>
      </c>
      <c r="AE116" s="34">
        <v>12</v>
      </c>
      <c r="AF116" s="34">
        <v>41</v>
      </c>
      <c r="AG116" s="34">
        <v>153</v>
      </c>
      <c r="AH116" s="34">
        <v>168</v>
      </c>
      <c r="AI116" s="34">
        <v>232</v>
      </c>
      <c r="AJ116" s="34">
        <v>140</v>
      </c>
      <c r="AK116" s="34">
        <v>27</v>
      </c>
      <c r="AL116" s="34">
        <v>25</v>
      </c>
      <c r="AM116" s="34">
        <v>1</v>
      </c>
      <c r="AN116" s="34">
        <v>61</v>
      </c>
      <c r="AO116" s="34">
        <v>10</v>
      </c>
      <c r="AP116" s="34">
        <v>21</v>
      </c>
      <c r="AQ116" s="34">
        <v>0</v>
      </c>
      <c r="AR116" s="34">
        <v>210</v>
      </c>
      <c r="AS116" s="34">
        <v>0</v>
      </c>
      <c r="AT116" s="34">
        <v>0</v>
      </c>
      <c r="AU116" s="34">
        <v>0</v>
      </c>
      <c r="AV116" s="34">
        <v>0</v>
      </c>
      <c r="AW116" s="34">
        <v>0</v>
      </c>
      <c r="AX116" s="34">
        <v>0</v>
      </c>
      <c r="AY116" s="34">
        <v>2</v>
      </c>
      <c r="AZ116" s="34">
        <v>0</v>
      </c>
      <c r="BA116" s="34">
        <v>58</v>
      </c>
      <c r="BB116" s="34">
        <v>163</v>
      </c>
      <c r="BC116" s="34">
        <v>6</v>
      </c>
      <c r="BD116" s="34">
        <v>0</v>
      </c>
      <c r="BE116" s="34">
        <v>0</v>
      </c>
      <c r="BF116" s="34">
        <v>880</v>
      </c>
      <c r="BG116" s="34">
        <v>0</v>
      </c>
      <c r="BH116" s="34">
        <v>37</v>
      </c>
      <c r="BI116" s="34">
        <v>7</v>
      </c>
      <c r="BJ116" s="34">
        <v>0</v>
      </c>
      <c r="BK116" s="34">
        <v>0</v>
      </c>
      <c r="BL116" s="34">
        <v>0</v>
      </c>
      <c r="BM116" s="34">
        <v>1</v>
      </c>
      <c r="BN116" s="34">
        <v>0</v>
      </c>
      <c r="BO116" s="34">
        <v>9</v>
      </c>
      <c r="BP116" s="34">
        <v>0</v>
      </c>
      <c r="BQ116" s="34">
        <v>0</v>
      </c>
      <c r="BR116" s="34">
        <v>0</v>
      </c>
      <c r="BS116" s="34">
        <f t="shared" si="4"/>
        <v>0</v>
      </c>
      <c r="BT116" s="34">
        <f t="shared" si="5"/>
        <v>3686</v>
      </c>
    </row>
    <row r="117" spans="1:72" ht="8.25" customHeight="1">
      <c r="A117" s="18" t="s">
        <v>383</v>
      </c>
      <c r="B117" s="19" t="s">
        <v>290</v>
      </c>
      <c r="C117" s="34">
        <v>1453</v>
      </c>
      <c r="D117" s="34">
        <v>47</v>
      </c>
      <c r="E117" s="34">
        <v>0</v>
      </c>
      <c r="F117" s="34">
        <v>92</v>
      </c>
      <c r="G117" s="34">
        <v>2883</v>
      </c>
      <c r="H117" s="34">
        <v>1615</v>
      </c>
      <c r="I117" s="34">
        <v>253</v>
      </c>
      <c r="J117" s="34">
        <v>2115</v>
      </c>
      <c r="K117" s="34">
        <v>956</v>
      </c>
      <c r="L117" s="34">
        <v>1885</v>
      </c>
      <c r="M117" s="34">
        <v>342</v>
      </c>
      <c r="N117" s="34">
        <v>214</v>
      </c>
      <c r="O117" s="34">
        <v>109</v>
      </c>
      <c r="P117" s="34">
        <v>242</v>
      </c>
      <c r="Q117" s="34">
        <v>138</v>
      </c>
      <c r="R117" s="34">
        <v>151</v>
      </c>
      <c r="S117" s="34">
        <v>1089</v>
      </c>
      <c r="T117" s="34">
        <v>55</v>
      </c>
      <c r="U117" s="34">
        <v>370</v>
      </c>
      <c r="V117" s="34">
        <v>800</v>
      </c>
      <c r="W117" s="34">
        <v>1873</v>
      </c>
      <c r="X117" s="34">
        <v>1090</v>
      </c>
      <c r="Y117" s="34">
        <v>607</v>
      </c>
      <c r="Z117" s="34">
        <v>1487</v>
      </c>
      <c r="AA117" s="34">
        <v>1541</v>
      </c>
      <c r="AB117" s="34">
        <v>985</v>
      </c>
      <c r="AC117" s="34">
        <v>730</v>
      </c>
      <c r="AD117" s="34">
        <v>501</v>
      </c>
      <c r="AE117" s="34">
        <v>778</v>
      </c>
      <c r="AF117" s="34">
        <v>826</v>
      </c>
      <c r="AG117" s="34">
        <v>561</v>
      </c>
      <c r="AH117" s="34">
        <v>3393</v>
      </c>
      <c r="AI117" s="34">
        <v>2136</v>
      </c>
      <c r="AJ117" s="34">
        <v>1072</v>
      </c>
      <c r="AK117" s="34">
        <v>164</v>
      </c>
      <c r="AL117" s="34">
        <v>424</v>
      </c>
      <c r="AM117" s="34">
        <v>314</v>
      </c>
      <c r="AN117" s="34">
        <v>2914</v>
      </c>
      <c r="AO117" s="34">
        <v>848</v>
      </c>
      <c r="AP117" s="34">
        <v>4132</v>
      </c>
      <c r="AQ117" s="34">
        <v>125</v>
      </c>
      <c r="AR117" s="34">
        <v>2549</v>
      </c>
      <c r="AS117" s="34">
        <v>641</v>
      </c>
      <c r="AT117" s="34">
        <v>32</v>
      </c>
      <c r="AU117" s="34">
        <v>0</v>
      </c>
      <c r="AV117" s="34">
        <v>8873</v>
      </c>
      <c r="AW117" s="34">
        <v>6</v>
      </c>
      <c r="AX117" s="34">
        <v>0</v>
      </c>
      <c r="AY117" s="34">
        <v>0</v>
      </c>
      <c r="AZ117" s="34">
        <v>0</v>
      </c>
      <c r="BA117" s="34">
        <v>3</v>
      </c>
      <c r="BB117" s="34">
        <v>747</v>
      </c>
      <c r="BC117" s="34">
        <v>689</v>
      </c>
      <c r="BD117" s="34">
        <v>22</v>
      </c>
      <c r="BE117" s="34">
        <v>0</v>
      </c>
      <c r="BF117" s="34">
        <v>4340</v>
      </c>
      <c r="BG117" s="34">
        <v>0</v>
      </c>
      <c r="BH117" s="34">
        <v>125</v>
      </c>
      <c r="BI117" s="34">
        <v>32</v>
      </c>
      <c r="BJ117" s="34">
        <v>0</v>
      </c>
      <c r="BK117" s="34">
        <v>7142</v>
      </c>
      <c r="BL117" s="34">
        <v>2064</v>
      </c>
      <c r="BM117" s="34">
        <v>172</v>
      </c>
      <c r="BN117" s="34">
        <v>3220</v>
      </c>
      <c r="BO117" s="34">
        <v>0</v>
      </c>
      <c r="BP117" s="34">
        <v>0</v>
      </c>
      <c r="BQ117" s="34">
        <v>0</v>
      </c>
      <c r="BR117" s="34">
        <v>0</v>
      </c>
      <c r="BS117" s="34">
        <f t="shared" si="4"/>
        <v>12426</v>
      </c>
      <c r="BT117" s="34">
        <f t="shared" si="5"/>
        <v>71967</v>
      </c>
    </row>
    <row r="118" spans="1:72" ht="8.25" customHeight="1">
      <c r="A118" s="18" t="s">
        <v>384</v>
      </c>
      <c r="B118" s="19" t="s">
        <v>291</v>
      </c>
      <c r="C118" s="34">
        <v>28</v>
      </c>
      <c r="D118" s="34">
        <v>689</v>
      </c>
      <c r="E118" s="34">
        <v>161</v>
      </c>
      <c r="F118" s="34">
        <v>79</v>
      </c>
      <c r="G118" s="34">
        <v>1211</v>
      </c>
      <c r="H118" s="34">
        <v>46</v>
      </c>
      <c r="I118" s="34">
        <v>1</v>
      </c>
      <c r="J118" s="34">
        <v>5061</v>
      </c>
      <c r="K118" s="34">
        <v>669</v>
      </c>
      <c r="L118" s="34">
        <v>6799</v>
      </c>
      <c r="M118" s="34">
        <v>9378</v>
      </c>
      <c r="N118" s="34">
        <v>528</v>
      </c>
      <c r="O118" s="34">
        <v>177</v>
      </c>
      <c r="P118" s="34">
        <v>692</v>
      </c>
      <c r="Q118" s="34">
        <v>1167</v>
      </c>
      <c r="R118" s="34">
        <v>118</v>
      </c>
      <c r="S118" s="34">
        <v>1236</v>
      </c>
      <c r="T118" s="34">
        <v>96</v>
      </c>
      <c r="U118" s="34">
        <v>483</v>
      </c>
      <c r="V118" s="34">
        <v>424</v>
      </c>
      <c r="W118" s="34">
        <v>316</v>
      </c>
      <c r="X118" s="34">
        <v>1042</v>
      </c>
      <c r="Y118" s="34">
        <v>2241</v>
      </c>
      <c r="Z118" s="34">
        <v>3697</v>
      </c>
      <c r="AA118" s="34">
        <v>1138</v>
      </c>
      <c r="AB118" s="34">
        <v>624</v>
      </c>
      <c r="AC118" s="34">
        <v>505</v>
      </c>
      <c r="AD118" s="34">
        <v>37</v>
      </c>
      <c r="AE118" s="34">
        <v>1031</v>
      </c>
      <c r="AF118" s="34">
        <v>2285</v>
      </c>
      <c r="AG118" s="34">
        <v>1145</v>
      </c>
      <c r="AH118" s="34">
        <v>1079</v>
      </c>
      <c r="AI118" s="34">
        <v>5716</v>
      </c>
      <c r="AJ118" s="34">
        <v>280</v>
      </c>
      <c r="AK118" s="34">
        <v>391</v>
      </c>
      <c r="AL118" s="34">
        <v>833</v>
      </c>
      <c r="AM118" s="34">
        <v>260</v>
      </c>
      <c r="AN118" s="34">
        <v>3844</v>
      </c>
      <c r="AO118" s="34">
        <v>421</v>
      </c>
      <c r="AP118" s="34">
        <v>2641</v>
      </c>
      <c r="AQ118" s="34">
        <v>4673</v>
      </c>
      <c r="AR118" s="34">
        <v>37813</v>
      </c>
      <c r="AS118" s="34">
        <v>1536</v>
      </c>
      <c r="AT118" s="34">
        <v>125</v>
      </c>
      <c r="AU118" s="34">
        <v>256</v>
      </c>
      <c r="AV118" s="34">
        <v>3108</v>
      </c>
      <c r="AW118" s="34">
        <v>531</v>
      </c>
      <c r="AX118" s="34">
        <v>1306</v>
      </c>
      <c r="AY118" s="34">
        <v>1074</v>
      </c>
      <c r="AZ118" s="34">
        <v>3096</v>
      </c>
      <c r="BA118" s="34">
        <v>4389</v>
      </c>
      <c r="BB118" s="34">
        <v>5710</v>
      </c>
      <c r="BC118" s="34">
        <v>16026</v>
      </c>
      <c r="BD118" s="34">
        <v>1492</v>
      </c>
      <c r="BE118" s="34">
        <v>7987</v>
      </c>
      <c r="BF118" s="34">
        <v>956</v>
      </c>
      <c r="BG118" s="34">
        <v>5544</v>
      </c>
      <c r="BH118" s="34">
        <v>2175</v>
      </c>
      <c r="BI118" s="34">
        <v>3297</v>
      </c>
      <c r="BJ118" s="34">
        <v>391</v>
      </c>
      <c r="BK118" s="34">
        <v>5426</v>
      </c>
      <c r="BL118" s="34">
        <v>984</v>
      </c>
      <c r="BM118" s="34">
        <v>5001</v>
      </c>
      <c r="BN118" s="34">
        <v>1967</v>
      </c>
      <c r="BO118" s="34">
        <v>59</v>
      </c>
      <c r="BP118" s="34">
        <v>2579</v>
      </c>
      <c r="BQ118" s="34">
        <v>3064</v>
      </c>
      <c r="BR118" s="34">
        <v>0</v>
      </c>
      <c r="BS118" s="34">
        <f t="shared" si="4"/>
        <v>8377</v>
      </c>
      <c r="BT118" s="34">
        <f t="shared" si="5"/>
        <v>179134</v>
      </c>
    </row>
    <row r="119" spans="1:72" ht="8.25" customHeight="1">
      <c r="A119" s="18" t="s">
        <v>385</v>
      </c>
      <c r="B119" s="19" t="s">
        <v>386</v>
      </c>
      <c r="C119" s="34">
        <v>1066</v>
      </c>
      <c r="D119" s="34">
        <v>150</v>
      </c>
      <c r="E119" s="34">
        <v>183</v>
      </c>
      <c r="F119" s="34">
        <v>367</v>
      </c>
      <c r="G119" s="34">
        <v>17965</v>
      </c>
      <c r="H119" s="34">
        <v>5930</v>
      </c>
      <c r="I119" s="34">
        <v>414</v>
      </c>
      <c r="J119" s="34">
        <v>661</v>
      </c>
      <c r="K119" s="34">
        <v>1045</v>
      </c>
      <c r="L119" s="34">
        <v>2131</v>
      </c>
      <c r="M119" s="34">
        <v>648</v>
      </c>
      <c r="N119" s="34">
        <v>113</v>
      </c>
      <c r="O119" s="34">
        <v>77</v>
      </c>
      <c r="P119" s="34">
        <v>169</v>
      </c>
      <c r="Q119" s="34">
        <v>101</v>
      </c>
      <c r="R119" s="34">
        <v>331</v>
      </c>
      <c r="S119" s="34">
        <v>1659</v>
      </c>
      <c r="T119" s="34">
        <v>187</v>
      </c>
      <c r="U119" s="34">
        <v>992</v>
      </c>
      <c r="V119" s="34">
        <v>206</v>
      </c>
      <c r="W119" s="34">
        <v>1229</v>
      </c>
      <c r="X119" s="34">
        <v>959</v>
      </c>
      <c r="Y119" s="34">
        <v>146</v>
      </c>
      <c r="Z119" s="34">
        <v>337</v>
      </c>
      <c r="AA119" s="34">
        <v>1400</v>
      </c>
      <c r="AB119" s="34">
        <v>694</v>
      </c>
      <c r="AC119" s="34">
        <v>849</v>
      </c>
      <c r="AD119" s="34">
        <v>407</v>
      </c>
      <c r="AE119" s="34">
        <v>1180</v>
      </c>
      <c r="AF119" s="34">
        <v>872</v>
      </c>
      <c r="AG119" s="34">
        <v>376</v>
      </c>
      <c r="AH119" s="34">
        <v>1278</v>
      </c>
      <c r="AI119" s="34">
        <v>3043</v>
      </c>
      <c r="AJ119" s="34">
        <v>1055</v>
      </c>
      <c r="AK119" s="34">
        <v>892</v>
      </c>
      <c r="AL119" s="34">
        <v>410</v>
      </c>
      <c r="AM119" s="34">
        <v>492</v>
      </c>
      <c r="AN119" s="34">
        <v>722</v>
      </c>
      <c r="AO119" s="34">
        <v>2751</v>
      </c>
      <c r="AP119" s="34">
        <v>3874</v>
      </c>
      <c r="AQ119" s="34">
        <v>1121</v>
      </c>
      <c r="AR119" s="34">
        <v>15617</v>
      </c>
      <c r="AS119" s="34">
        <v>6272</v>
      </c>
      <c r="AT119" s="34">
        <v>2309</v>
      </c>
      <c r="AU119" s="34">
        <v>3058</v>
      </c>
      <c r="AV119" s="34">
        <v>3880</v>
      </c>
      <c r="AW119" s="34">
        <v>179</v>
      </c>
      <c r="AX119" s="34">
        <v>2038</v>
      </c>
      <c r="AY119" s="34">
        <v>956</v>
      </c>
      <c r="AZ119" s="34">
        <v>1863</v>
      </c>
      <c r="BA119" s="34">
        <v>4896</v>
      </c>
      <c r="BB119" s="34">
        <v>7206</v>
      </c>
      <c r="BC119" s="34">
        <v>1594</v>
      </c>
      <c r="BD119" s="34">
        <v>454</v>
      </c>
      <c r="BE119" s="34">
        <v>1080</v>
      </c>
      <c r="BF119" s="34">
        <v>1453</v>
      </c>
      <c r="BG119" s="34">
        <v>625</v>
      </c>
      <c r="BH119" s="34">
        <v>2739</v>
      </c>
      <c r="BI119" s="34">
        <v>1719</v>
      </c>
      <c r="BJ119" s="34">
        <v>549</v>
      </c>
      <c r="BK119" s="34">
        <v>5486</v>
      </c>
      <c r="BL119" s="34">
        <v>2196</v>
      </c>
      <c r="BM119" s="34">
        <v>3167</v>
      </c>
      <c r="BN119" s="34">
        <v>3183</v>
      </c>
      <c r="BO119" s="34">
        <v>1052</v>
      </c>
      <c r="BP119" s="34">
        <v>646</v>
      </c>
      <c r="BQ119" s="34">
        <v>381</v>
      </c>
      <c r="BR119" s="34">
        <v>0</v>
      </c>
      <c r="BS119" s="34">
        <f t="shared" si="4"/>
        <v>10865</v>
      </c>
      <c r="BT119" s="34">
        <f t="shared" si="5"/>
        <v>133080</v>
      </c>
    </row>
    <row r="120" spans="1:72" ht="8.25" customHeight="1">
      <c r="A120" s="18" t="s">
        <v>293</v>
      </c>
      <c r="B120" s="19" t="s">
        <v>292</v>
      </c>
      <c r="C120" s="34">
        <v>45</v>
      </c>
      <c r="D120" s="34">
        <v>23</v>
      </c>
      <c r="E120" s="34">
        <v>13</v>
      </c>
      <c r="F120" s="34">
        <v>23</v>
      </c>
      <c r="G120" s="34">
        <v>858</v>
      </c>
      <c r="H120" s="34">
        <v>743</v>
      </c>
      <c r="I120" s="34">
        <v>63</v>
      </c>
      <c r="J120" s="34">
        <v>754</v>
      </c>
      <c r="K120" s="34">
        <v>764</v>
      </c>
      <c r="L120" s="34">
        <v>791</v>
      </c>
      <c r="M120" s="34">
        <v>285</v>
      </c>
      <c r="N120" s="34">
        <v>72</v>
      </c>
      <c r="O120" s="34">
        <v>99</v>
      </c>
      <c r="P120" s="34">
        <v>62</v>
      </c>
      <c r="Q120" s="34">
        <v>69</v>
      </c>
      <c r="R120" s="34">
        <v>84</v>
      </c>
      <c r="S120" s="34">
        <v>1049</v>
      </c>
      <c r="T120" s="34">
        <v>35</v>
      </c>
      <c r="U120" s="34">
        <v>406</v>
      </c>
      <c r="V120" s="34">
        <v>1130</v>
      </c>
      <c r="W120" s="34">
        <v>514</v>
      </c>
      <c r="X120" s="34">
        <v>943</v>
      </c>
      <c r="Y120" s="34">
        <v>219</v>
      </c>
      <c r="Z120" s="34">
        <v>622</v>
      </c>
      <c r="AA120" s="34">
        <v>948</v>
      </c>
      <c r="AB120" s="34">
        <v>327</v>
      </c>
      <c r="AC120" s="34">
        <v>362</v>
      </c>
      <c r="AD120" s="34">
        <v>178</v>
      </c>
      <c r="AE120" s="34">
        <v>349</v>
      </c>
      <c r="AF120" s="34">
        <v>216</v>
      </c>
      <c r="AG120" s="34">
        <v>295</v>
      </c>
      <c r="AH120" s="34">
        <v>778</v>
      </c>
      <c r="AI120" s="34">
        <v>1165</v>
      </c>
      <c r="AJ120" s="34">
        <v>282</v>
      </c>
      <c r="AK120" s="34">
        <v>118</v>
      </c>
      <c r="AL120" s="34">
        <v>252</v>
      </c>
      <c r="AM120" s="34">
        <v>79</v>
      </c>
      <c r="AN120" s="34">
        <v>890</v>
      </c>
      <c r="AO120" s="34">
        <v>512</v>
      </c>
      <c r="AP120" s="34">
        <v>1395</v>
      </c>
      <c r="AQ120" s="34">
        <v>1070</v>
      </c>
      <c r="AR120" s="34">
        <v>13540</v>
      </c>
      <c r="AS120" s="34">
        <v>1612</v>
      </c>
      <c r="AT120" s="34">
        <v>5</v>
      </c>
      <c r="AU120" s="34">
        <v>415</v>
      </c>
      <c r="AV120" s="34">
        <v>3060</v>
      </c>
      <c r="AW120" s="34">
        <v>308</v>
      </c>
      <c r="AX120" s="34">
        <v>1581</v>
      </c>
      <c r="AY120" s="34">
        <v>88</v>
      </c>
      <c r="AZ120" s="34">
        <v>855</v>
      </c>
      <c r="BA120" s="34">
        <v>1426</v>
      </c>
      <c r="BB120" s="34">
        <v>3232</v>
      </c>
      <c r="BC120" s="34">
        <v>4418</v>
      </c>
      <c r="BD120" s="34">
        <v>1203</v>
      </c>
      <c r="BE120" s="34">
        <v>2817</v>
      </c>
      <c r="BF120" s="34">
        <v>321</v>
      </c>
      <c r="BG120" s="34">
        <v>518</v>
      </c>
      <c r="BH120" s="34">
        <v>308</v>
      </c>
      <c r="BI120" s="34">
        <v>4704</v>
      </c>
      <c r="BJ120" s="34">
        <v>124</v>
      </c>
      <c r="BK120" s="34">
        <v>8301</v>
      </c>
      <c r="BL120" s="34">
        <v>5959</v>
      </c>
      <c r="BM120" s="34">
        <v>2844</v>
      </c>
      <c r="BN120" s="34">
        <v>4045</v>
      </c>
      <c r="BO120" s="34">
        <v>2582</v>
      </c>
      <c r="BP120" s="34">
        <v>800</v>
      </c>
      <c r="BQ120" s="34">
        <v>2921</v>
      </c>
      <c r="BR120" s="34">
        <v>0</v>
      </c>
      <c r="BS120" s="34">
        <f t="shared" si="4"/>
        <v>18305</v>
      </c>
      <c r="BT120" s="34">
        <f t="shared" si="5"/>
        <v>86869</v>
      </c>
    </row>
    <row r="121" spans="1:72" ht="8.25" customHeight="1">
      <c r="A121" s="7" t="s">
        <v>387</v>
      </c>
      <c r="B121" s="5" t="s">
        <v>294</v>
      </c>
      <c r="C121" s="16">
        <v>3</v>
      </c>
      <c r="D121" s="16">
        <v>1</v>
      </c>
      <c r="E121" s="16">
        <v>23</v>
      </c>
      <c r="F121" s="16">
        <v>1033</v>
      </c>
      <c r="G121" s="16">
        <v>384</v>
      </c>
      <c r="H121" s="16">
        <v>1683</v>
      </c>
      <c r="I121" s="16">
        <v>346</v>
      </c>
      <c r="J121" s="16">
        <v>681</v>
      </c>
      <c r="K121" s="16">
        <v>465</v>
      </c>
      <c r="L121" s="16">
        <v>1245</v>
      </c>
      <c r="M121" s="16">
        <v>1469</v>
      </c>
      <c r="N121" s="16">
        <v>276</v>
      </c>
      <c r="O121" s="16">
        <v>164</v>
      </c>
      <c r="P121" s="16">
        <v>286</v>
      </c>
      <c r="Q121" s="16">
        <v>313</v>
      </c>
      <c r="R121" s="16">
        <v>30</v>
      </c>
      <c r="S121" s="16">
        <v>114</v>
      </c>
      <c r="T121" s="16">
        <v>5</v>
      </c>
      <c r="U121" s="16">
        <v>50</v>
      </c>
      <c r="V121" s="16">
        <v>74</v>
      </c>
      <c r="W121" s="16">
        <v>361</v>
      </c>
      <c r="X121" s="16">
        <v>259</v>
      </c>
      <c r="Y121" s="16">
        <v>261</v>
      </c>
      <c r="Z121" s="16">
        <v>716</v>
      </c>
      <c r="AA121" s="16">
        <v>97</v>
      </c>
      <c r="AB121" s="16">
        <v>1333</v>
      </c>
      <c r="AC121" s="16">
        <v>536</v>
      </c>
      <c r="AD121" s="16">
        <v>944</v>
      </c>
      <c r="AE121" s="16">
        <v>1015</v>
      </c>
      <c r="AF121" s="16">
        <v>1044</v>
      </c>
      <c r="AG121" s="16">
        <v>750</v>
      </c>
      <c r="AH121" s="16">
        <v>2859</v>
      </c>
      <c r="AI121" s="16">
        <v>469</v>
      </c>
      <c r="AJ121" s="16">
        <v>229</v>
      </c>
      <c r="AK121" s="16">
        <v>26</v>
      </c>
      <c r="AL121" s="16">
        <v>181</v>
      </c>
      <c r="AM121" s="16">
        <v>420</v>
      </c>
      <c r="AN121" s="16">
        <v>2107</v>
      </c>
      <c r="AO121" s="16">
        <v>148</v>
      </c>
      <c r="AP121" s="16">
        <v>1239</v>
      </c>
      <c r="AQ121" s="16">
        <v>1625</v>
      </c>
      <c r="AR121" s="16">
        <v>39834</v>
      </c>
      <c r="AS121" s="16">
        <v>1794</v>
      </c>
      <c r="AT121" s="16">
        <v>179</v>
      </c>
      <c r="AU121" s="16">
        <v>754</v>
      </c>
      <c r="AV121" s="16">
        <v>2018</v>
      </c>
      <c r="AW121" s="16">
        <v>849</v>
      </c>
      <c r="AX121" s="16">
        <v>1093</v>
      </c>
      <c r="AY121" s="16">
        <v>183</v>
      </c>
      <c r="AZ121" s="16">
        <v>300</v>
      </c>
      <c r="BA121" s="16">
        <v>25186</v>
      </c>
      <c r="BB121" s="16">
        <v>11461</v>
      </c>
      <c r="BC121" s="16">
        <v>22111</v>
      </c>
      <c r="BD121" s="16">
        <v>671</v>
      </c>
      <c r="BE121" s="16">
        <v>3820</v>
      </c>
      <c r="BF121" s="16">
        <v>593</v>
      </c>
      <c r="BG121" s="16">
        <v>961</v>
      </c>
      <c r="BH121" s="16">
        <v>778</v>
      </c>
      <c r="BI121" s="16">
        <v>4327</v>
      </c>
      <c r="BJ121" s="16">
        <v>606</v>
      </c>
      <c r="BK121" s="16">
        <v>20390</v>
      </c>
      <c r="BL121" s="16">
        <v>8393</v>
      </c>
      <c r="BM121" s="16">
        <v>3787</v>
      </c>
      <c r="BN121" s="16">
        <v>11908</v>
      </c>
      <c r="BO121" s="16">
        <v>2294</v>
      </c>
      <c r="BP121" s="16">
        <v>670</v>
      </c>
      <c r="BQ121" s="16">
        <v>4924</v>
      </c>
      <c r="BR121" s="16">
        <v>0</v>
      </c>
      <c r="BS121" s="16">
        <f t="shared" si="4"/>
        <v>40691</v>
      </c>
      <c r="BT121" s="16">
        <f t="shared" si="5"/>
        <v>195148</v>
      </c>
    </row>
    <row r="122" spans="1:72" ht="8.25" customHeight="1">
      <c r="A122" s="7" t="s">
        <v>388</v>
      </c>
      <c r="B122" s="5" t="s">
        <v>295</v>
      </c>
      <c r="C122" s="16">
        <v>1</v>
      </c>
      <c r="D122" s="16">
        <v>0</v>
      </c>
      <c r="E122" s="16">
        <v>2</v>
      </c>
      <c r="F122" s="16">
        <v>10</v>
      </c>
      <c r="G122" s="16">
        <v>149</v>
      </c>
      <c r="H122" s="16">
        <v>196</v>
      </c>
      <c r="I122" s="16">
        <v>25</v>
      </c>
      <c r="J122" s="16">
        <v>540</v>
      </c>
      <c r="K122" s="16">
        <v>248</v>
      </c>
      <c r="L122" s="16">
        <v>415</v>
      </c>
      <c r="M122" s="16">
        <v>152</v>
      </c>
      <c r="N122" s="16">
        <v>183</v>
      </c>
      <c r="O122" s="16">
        <v>38</v>
      </c>
      <c r="P122" s="16">
        <v>36</v>
      </c>
      <c r="Q122" s="16">
        <v>38</v>
      </c>
      <c r="R122" s="16">
        <v>104</v>
      </c>
      <c r="S122" s="16">
        <v>751</v>
      </c>
      <c r="T122" s="16">
        <v>16</v>
      </c>
      <c r="U122" s="16">
        <v>180</v>
      </c>
      <c r="V122" s="16">
        <v>4</v>
      </c>
      <c r="W122" s="16">
        <v>473</v>
      </c>
      <c r="X122" s="16">
        <v>232</v>
      </c>
      <c r="Y122" s="16">
        <v>40</v>
      </c>
      <c r="Z122" s="16">
        <v>293</v>
      </c>
      <c r="AA122" s="16">
        <v>273</v>
      </c>
      <c r="AB122" s="16">
        <v>573</v>
      </c>
      <c r="AC122" s="16">
        <v>103</v>
      </c>
      <c r="AD122" s="16">
        <v>93</v>
      </c>
      <c r="AE122" s="16">
        <v>250</v>
      </c>
      <c r="AF122" s="16">
        <v>142</v>
      </c>
      <c r="AG122" s="16">
        <v>113</v>
      </c>
      <c r="AH122" s="16">
        <v>356</v>
      </c>
      <c r="AI122" s="16">
        <v>496</v>
      </c>
      <c r="AJ122" s="16">
        <v>334</v>
      </c>
      <c r="AK122" s="16">
        <v>80</v>
      </c>
      <c r="AL122" s="16">
        <v>62</v>
      </c>
      <c r="AM122" s="16">
        <v>206</v>
      </c>
      <c r="AN122" s="16">
        <v>269</v>
      </c>
      <c r="AO122" s="16">
        <v>670</v>
      </c>
      <c r="AP122" s="16">
        <v>616</v>
      </c>
      <c r="AQ122" s="16">
        <v>766</v>
      </c>
      <c r="AR122" s="16">
        <v>6420</v>
      </c>
      <c r="AS122" s="16">
        <v>1970</v>
      </c>
      <c r="AT122" s="16">
        <v>43</v>
      </c>
      <c r="AU122" s="16">
        <v>176</v>
      </c>
      <c r="AV122" s="16">
        <v>4028</v>
      </c>
      <c r="AW122" s="16">
        <v>97</v>
      </c>
      <c r="AX122" s="16">
        <v>639</v>
      </c>
      <c r="AY122" s="16">
        <v>29</v>
      </c>
      <c r="AZ122" s="16">
        <v>275</v>
      </c>
      <c r="BA122" s="16">
        <v>531</v>
      </c>
      <c r="BB122" s="16">
        <v>919</v>
      </c>
      <c r="BC122" s="16">
        <v>4253</v>
      </c>
      <c r="BD122" s="16">
        <v>201</v>
      </c>
      <c r="BE122" s="16">
        <v>923</v>
      </c>
      <c r="BF122" s="16">
        <v>17</v>
      </c>
      <c r="BG122" s="16">
        <v>330</v>
      </c>
      <c r="BH122" s="16">
        <v>155</v>
      </c>
      <c r="BI122" s="16">
        <v>899</v>
      </c>
      <c r="BJ122" s="16">
        <v>58</v>
      </c>
      <c r="BK122" s="16">
        <v>8601</v>
      </c>
      <c r="BL122" s="16">
        <v>4068</v>
      </c>
      <c r="BM122" s="16">
        <v>1656</v>
      </c>
      <c r="BN122" s="16">
        <v>1935</v>
      </c>
      <c r="BO122" s="16">
        <v>0</v>
      </c>
      <c r="BP122" s="16">
        <v>165</v>
      </c>
      <c r="BQ122" s="16">
        <v>2</v>
      </c>
      <c r="BR122" s="16">
        <v>0</v>
      </c>
      <c r="BS122" s="16">
        <f t="shared" si="4"/>
        <v>14604</v>
      </c>
      <c r="BT122" s="16">
        <f t="shared" si="5"/>
        <v>47918</v>
      </c>
    </row>
    <row r="123" spans="1:72" ht="8.25" customHeight="1">
      <c r="A123" s="7" t="s">
        <v>389</v>
      </c>
      <c r="B123" s="5" t="s">
        <v>390</v>
      </c>
      <c r="C123" s="16">
        <v>0</v>
      </c>
      <c r="D123" s="16">
        <v>0</v>
      </c>
      <c r="E123" s="16">
        <v>0</v>
      </c>
      <c r="F123" s="16">
        <v>0</v>
      </c>
      <c r="G123" s="16">
        <v>0</v>
      </c>
      <c r="H123" s="16">
        <v>0</v>
      </c>
      <c r="I123" s="16">
        <v>0</v>
      </c>
      <c r="J123" s="16">
        <v>0</v>
      </c>
      <c r="K123" s="16">
        <v>0</v>
      </c>
      <c r="L123" s="16">
        <v>0</v>
      </c>
      <c r="M123" s="16">
        <v>0</v>
      </c>
      <c r="N123" s="16">
        <v>0</v>
      </c>
      <c r="O123" s="16">
        <v>0</v>
      </c>
      <c r="P123" s="16">
        <v>0</v>
      </c>
      <c r="Q123" s="16">
        <v>0</v>
      </c>
      <c r="R123" s="16">
        <v>0</v>
      </c>
      <c r="S123" s="16">
        <v>0</v>
      </c>
      <c r="T123" s="16">
        <v>0</v>
      </c>
      <c r="U123" s="16">
        <v>0</v>
      </c>
      <c r="V123" s="16">
        <v>0</v>
      </c>
      <c r="W123" s="16">
        <v>0</v>
      </c>
      <c r="X123" s="16">
        <v>0</v>
      </c>
      <c r="Y123" s="16">
        <v>0</v>
      </c>
      <c r="Z123" s="16">
        <v>0</v>
      </c>
      <c r="AA123" s="16">
        <v>0</v>
      </c>
      <c r="AB123" s="16">
        <v>0</v>
      </c>
      <c r="AC123" s="16">
        <v>0</v>
      </c>
      <c r="AD123" s="16">
        <v>0</v>
      </c>
      <c r="AE123" s="16">
        <v>0</v>
      </c>
      <c r="AF123" s="16">
        <v>0</v>
      </c>
      <c r="AG123" s="16">
        <v>0</v>
      </c>
      <c r="AH123" s="16">
        <v>0</v>
      </c>
      <c r="AI123" s="16">
        <v>0</v>
      </c>
      <c r="AJ123" s="16">
        <v>0</v>
      </c>
      <c r="AK123" s="16">
        <v>0</v>
      </c>
      <c r="AL123" s="16">
        <v>0</v>
      </c>
      <c r="AM123" s="16">
        <v>0</v>
      </c>
      <c r="AN123" s="16">
        <v>0</v>
      </c>
      <c r="AO123" s="16">
        <v>0</v>
      </c>
      <c r="AP123" s="16">
        <v>0</v>
      </c>
      <c r="AQ123" s="16">
        <v>0</v>
      </c>
      <c r="AR123" s="16">
        <v>0</v>
      </c>
      <c r="AS123" s="16">
        <v>0</v>
      </c>
      <c r="AT123" s="16">
        <v>0</v>
      </c>
      <c r="AU123" s="16">
        <v>0</v>
      </c>
      <c r="AV123" s="16">
        <v>0</v>
      </c>
      <c r="AW123" s="16">
        <v>0</v>
      </c>
      <c r="AX123" s="16">
        <v>0</v>
      </c>
      <c r="AY123" s="16">
        <v>0</v>
      </c>
      <c r="AZ123" s="16">
        <v>0</v>
      </c>
      <c r="BA123" s="16">
        <v>0</v>
      </c>
      <c r="BB123" s="16">
        <v>0</v>
      </c>
      <c r="BC123" s="16">
        <v>0</v>
      </c>
      <c r="BD123" s="16">
        <v>0</v>
      </c>
      <c r="BE123" s="16">
        <v>0</v>
      </c>
      <c r="BF123" s="16">
        <v>0</v>
      </c>
      <c r="BG123" s="16">
        <v>0</v>
      </c>
      <c r="BH123" s="16">
        <v>0</v>
      </c>
      <c r="BI123" s="16">
        <v>0</v>
      </c>
      <c r="BJ123" s="16">
        <v>0</v>
      </c>
      <c r="BK123" s="16">
        <v>0</v>
      </c>
      <c r="BL123" s="16">
        <v>0</v>
      </c>
      <c r="BM123" s="16">
        <v>0</v>
      </c>
      <c r="BN123" s="16">
        <v>0</v>
      </c>
      <c r="BO123" s="16">
        <v>0</v>
      </c>
      <c r="BP123" s="16">
        <v>0</v>
      </c>
      <c r="BQ123" s="16">
        <v>0</v>
      </c>
      <c r="BR123" s="16">
        <v>0</v>
      </c>
      <c r="BS123" s="16">
        <f t="shared" si="4"/>
        <v>0</v>
      </c>
      <c r="BT123" s="16">
        <f t="shared" si="5"/>
        <v>0</v>
      </c>
    </row>
    <row r="124" spans="1:72" ht="8.25" customHeight="1">
      <c r="A124" s="7" t="s">
        <v>391</v>
      </c>
      <c r="B124" s="5" t="s">
        <v>392</v>
      </c>
      <c r="C124" s="16">
        <v>0</v>
      </c>
      <c r="D124" s="16">
        <v>0</v>
      </c>
      <c r="E124" s="16">
        <v>0</v>
      </c>
      <c r="F124" s="16">
        <v>0</v>
      </c>
      <c r="G124" s="16">
        <v>0</v>
      </c>
      <c r="H124" s="16">
        <v>0</v>
      </c>
      <c r="I124" s="16">
        <v>0</v>
      </c>
      <c r="J124" s="16">
        <v>0</v>
      </c>
      <c r="K124" s="16">
        <v>0</v>
      </c>
      <c r="L124" s="16">
        <v>0</v>
      </c>
      <c r="M124" s="16">
        <v>0</v>
      </c>
      <c r="N124" s="16">
        <v>0</v>
      </c>
      <c r="O124" s="16">
        <v>0</v>
      </c>
      <c r="P124" s="16">
        <v>0</v>
      </c>
      <c r="Q124" s="16">
        <v>0</v>
      </c>
      <c r="R124" s="16">
        <v>0</v>
      </c>
      <c r="S124" s="16">
        <v>0</v>
      </c>
      <c r="T124" s="16">
        <v>0</v>
      </c>
      <c r="U124" s="16">
        <v>0</v>
      </c>
      <c r="V124" s="16">
        <v>0</v>
      </c>
      <c r="W124" s="16">
        <v>0</v>
      </c>
      <c r="X124" s="16">
        <v>0</v>
      </c>
      <c r="Y124" s="16">
        <v>0</v>
      </c>
      <c r="Z124" s="16">
        <v>0</v>
      </c>
      <c r="AA124" s="16">
        <v>0</v>
      </c>
      <c r="AB124" s="16">
        <v>0</v>
      </c>
      <c r="AC124" s="16">
        <v>0</v>
      </c>
      <c r="AD124" s="16">
        <v>0</v>
      </c>
      <c r="AE124" s="16">
        <v>0</v>
      </c>
      <c r="AF124" s="16">
        <v>0</v>
      </c>
      <c r="AG124" s="16">
        <v>0</v>
      </c>
      <c r="AH124" s="16">
        <v>0</v>
      </c>
      <c r="AI124" s="16">
        <v>0</v>
      </c>
      <c r="AJ124" s="16">
        <v>0</v>
      </c>
      <c r="AK124" s="16">
        <v>0</v>
      </c>
      <c r="AL124" s="16">
        <v>0</v>
      </c>
      <c r="AM124" s="16">
        <v>0</v>
      </c>
      <c r="AN124" s="16">
        <v>0</v>
      </c>
      <c r="AO124" s="16">
        <v>0</v>
      </c>
      <c r="AP124" s="16">
        <v>0</v>
      </c>
      <c r="AQ124" s="16">
        <v>0</v>
      </c>
      <c r="AR124" s="16">
        <v>0</v>
      </c>
      <c r="AS124" s="16">
        <v>0</v>
      </c>
      <c r="AT124" s="16">
        <v>0</v>
      </c>
      <c r="AU124" s="16">
        <v>0</v>
      </c>
      <c r="AV124" s="16">
        <v>0</v>
      </c>
      <c r="AW124" s="16">
        <v>0</v>
      </c>
      <c r="AX124" s="16">
        <v>0</v>
      </c>
      <c r="AY124" s="16">
        <v>0</v>
      </c>
      <c r="AZ124" s="16">
        <v>0</v>
      </c>
      <c r="BA124" s="16">
        <v>0</v>
      </c>
      <c r="BB124" s="16">
        <v>0</v>
      </c>
      <c r="BC124" s="16">
        <v>0</v>
      </c>
      <c r="BD124" s="16">
        <v>0</v>
      </c>
      <c r="BE124" s="16">
        <v>0</v>
      </c>
      <c r="BF124" s="16">
        <v>0</v>
      </c>
      <c r="BG124" s="16">
        <v>0</v>
      </c>
      <c r="BH124" s="16">
        <v>0</v>
      </c>
      <c r="BI124" s="16">
        <v>0</v>
      </c>
      <c r="BJ124" s="16">
        <v>0</v>
      </c>
      <c r="BK124" s="16">
        <v>0</v>
      </c>
      <c r="BL124" s="16">
        <v>0</v>
      </c>
      <c r="BM124" s="16">
        <v>0</v>
      </c>
      <c r="BN124" s="16">
        <v>0</v>
      </c>
      <c r="BO124" s="16">
        <v>0</v>
      </c>
      <c r="BP124" s="16">
        <v>0</v>
      </c>
      <c r="BQ124" s="16">
        <v>0</v>
      </c>
      <c r="BR124" s="16">
        <v>0</v>
      </c>
      <c r="BS124" s="16">
        <f t="shared" si="4"/>
        <v>0</v>
      </c>
      <c r="BT124" s="16">
        <f t="shared" si="5"/>
        <v>0</v>
      </c>
    </row>
    <row r="125" spans="1:72" ht="8.25" customHeight="1">
      <c r="A125" s="7" t="s">
        <v>393</v>
      </c>
      <c r="B125" s="5" t="s">
        <v>92</v>
      </c>
      <c r="C125" s="16">
        <v>0</v>
      </c>
      <c r="D125" s="16">
        <v>0</v>
      </c>
      <c r="E125" s="16">
        <v>0</v>
      </c>
      <c r="F125" s="16">
        <v>0</v>
      </c>
      <c r="G125" s="16">
        <v>0</v>
      </c>
      <c r="H125" s="16">
        <v>0</v>
      </c>
      <c r="I125" s="16">
        <v>0</v>
      </c>
      <c r="J125" s="16">
        <v>0</v>
      </c>
      <c r="K125" s="16">
        <v>0</v>
      </c>
      <c r="L125" s="16">
        <v>0</v>
      </c>
      <c r="M125" s="16">
        <v>0</v>
      </c>
      <c r="N125" s="16">
        <v>0</v>
      </c>
      <c r="O125" s="16">
        <v>0</v>
      </c>
      <c r="P125" s="16">
        <v>0</v>
      </c>
      <c r="Q125" s="16">
        <v>0</v>
      </c>
      <c r="R125" s="16">
        <v>0</v>
      </c>
      <c r="S125" s="16">
        <v>0</v>
      </c>
      <c r="T125" s="16">
        <v>0</v>
      </c>
      <c r="U125" s="16">
        <v>0</v>
      </c>
      <c r="V125" s="16">
        <v>0</v>
      </c>
      <c r="W125" s="16">
        <v>0</v>
      </c>
      <c r="X125" s="16">
        <v>0</v>
      </c>
      <c r="Y125" s="16">
        <v>0</v>
      </c>
      <c r="Z125" s="16">
        <v>0</v>
      </c>
      <c r="AA125" s="16">
        <v>0</v>
      </c>
      <c r="AB125" s="16">
        <v>0</v>
      </c>
      <c r="AC125" s="16">
        <v>0</v>
      </c>
      <c r="AD125" s="16">
        <v>0</v>
      </c>
      <c r="AE125" s="16">
        <v>0</v>
      </c>
      <c r="AF125" s="16">
        <v>0</v>
      </c>
      <c r="AG125" s="16">
        <v>0</v>
      </c>
      <c r="AH125" s="16">
        <v>0</v>
      </c>
      <c r="AI125" s="16">
        <v>0</v>
      </c>
      <c r="AJ125" s="16">
        <v>0</v>
      </c>
      <c r="AK125" s="16">
        <v>0</v>
      </c>
      <c r="AL125" s="16">
        <v>0</v>
      </c>
      <c r="AM125" s="16">
        <v>0</v>
      </c>
      <c r="AN125" s="16">
        <v>0</v>
      </c>
      <c r="AO125" s="16">
        <v>0</v>
      </c>
      <c r="AP125" s="16">
        <v>0</v>
      </c>
      <c r="AQ125" s="16">
        <v>0</v>
      </c>
      <c r="AR125" s="16">
        <v>0</v>
      </c>
      <c r="AS125" s="16">
        <v>0</v>
      </c>
      <c r="AT125" s="16">
        <v>0</v>
      </c>
      <c r="AU125" s="16">
        <v>0</v>
      </c>
      <c r="AV125" s="16">
        <v>0</v>
      </c>
      <c r="AW125" s="16">
        <v>0</v>
      </c>
      <c r="AX125" s="16">
        <v>0</v>
      </c>
      <c r="AY125" s="16">
        <v>0</v>
      </c>
      <c r="AZ125" s="16">
        <v>0</v>
      </c>
      <c r="BA125" s="16">
        <v>0</v>
      </c>
      <c r="BB125" s="16">
        <v>0</v>
      </c>
      <c r="BC125" s="16">
        <v>0</v>
      </c>
      <c r="BD125" s="16">
        <v>0</v>
      </c>
      <c r="BE125" s="16">
        <v>0</v>
      </c>
      <c r="BF125" s="16">
        <v>0</v>
      </c>
      <c r="BG125" s="16">
        <v>0</v>
      </c>
      <c r="BH125" s="16">
        <v>0</v>
      </c>
      <c r="BI125" s="16">
        <v>0</v>
      </c>
      <c r="BJ125" s="16">
        <v>0</v>
      </c>
      <c r="BK125" s="16">
        <v>0</v>
      </c>
      <c r="BL125" s="16">
        <v>0</v>
      </c>
      <c r="BM125" s="16">
        <v>0</v>
      </c>
      <c r="BN125" s="16">
        <v>0</v>
      </c>
      <c r="BO125" s="16">
        <v>0</v>
      </c>
      <c r="BP125" s="16">
        <v>0</v>
      </c>
      <c r="BQ125" s="16">
        <v>0</v>
      </c>
      <c r="BR125" s="16">
        <v>0</v>
      </c>
      <c r="BS125" s="16">
        <f t="shared" si="4"/>
        <v>0</v>
      </c>
      <c r="BT125" s="16">
        <f t="shared" si="5"/>
        <v>0</v>
      </c>
    </row>
    <row r="126" spans="1:72" ht="8.25" customHeight="1">
      <c r="A126" s="18" t="s">
        <v>394</v>
      </c>
      <c r="B126" s="19" t="s">
        <v>395</v>
      </c>
      <c r="C126" s="34">
        <v>5</v>
      </c>
      <c r="D126" s="34">
        <v>1</v>
      </c>
      <c r="E126" s="34">
        <v>0</v>
      </c>
      <c r="F126" s="34">
        <v>1</v>
      </c>
      <c r="G126" s="34">
        <v>79</v>
      </c>
      <c r="H126" s="34">
        <v>582</v>
      </c>
      <c r="I126" s="34">
        <v>50</v>
      </c>
      <c r="J126" s="34">
        <v>3</v>
      </c>
      <c r="K126" s="34">
        <v>0</v>
      </c>
      <c r="L126" s="34">
        <v>38</v>
      </c>
      <c r="M126" s="34">
        <v>0</v>
      </c>
      <c r="N126" s="34">
        <v>0</v>
      </c>
      <c r="O126" s="34">
        <v>1</v>
      </c>
      <c r="P126" s="34">
        <v>0</v>
      </c>
      <c r="Q126" s="34">
        <v>0</v>
      </c>
      <c r="R126" s="34">
        <v>0</v>
      </c>
      <c r="S126" s="34">
        <v>89</v>
      </c>
      <c r="T126" s="34">
        <v>0</v>
      </c>
      <c r="U126" s="34">
        <v>20</v>
      </c>
      <c r="V126" s="34">
        <v>0</v>
      </c>
      <c r="W126" s="34">
        <v>28</v>
      </c>
      <c r="X126" s="34">
        <v>57</v>
      </c>
      <c r="Y126" s="34">
        <v>0</v>
      </c>
      <c r="Z126" s="34">
        <v>0</v>
      </c>
      <c r="AA126" s="34">
        <v>2</v>
      </c>
      <c r="AB126" s="34">
        <v>0</v>
      </c>
      <c r="AC126" s="34">
        <v>381</v>
      </c>
      <c r="AD126" s="34">
        <v>147</v>
      </c>
      <c r="AE126" s="34">
        <v>119</v>
      </c>
      <c r="AF126" s="34">
        <v>1</v>
      </c>
      <c r="AG126" s="34">
        <v>0</v>
      </c>
      <c r="AH126" s="34">
        <v>42</v>
      </c>
      <c r="AI126" s="34">
        <v>179</v>
      </c>
      <c r="AJ126" s="34">
        <v>2</v>
      </c>
      <c r="AK126" s="34">
        <v>0</v>
      </c>
      <c r="AL126" s="34">
        <v>0</v>
      </c>
      <c r="AM126" s="34">
        <v>12</v>
      </c>
      <c r="AN126" s="34">
        <v>127</v>
      </c>
      <c r="AO126" s="34">
        <v>1</v>
      </c>
      <c r="AP126" s="34">
        <v>2</v>
      </c>
      <c r="AQ126" s="34">
        <v>38</v>
      </c>
      <c r="AR126" s="34">
        <v>1548</v>
      </c>
      <c r="AS126" s="34">
        <v>2034</v>
      </c>
      <c r="AT126" s="34">
        <v>187</v>
      </c>
      <c r="AU126" s="34">
        <v>11</v>
      </c>
      <c r="AV126" s="34">
        <v>521</v>
      </c>
      <c r="AW126" s="34">
        <v>1</v>
      </c>
      <c r="AX126" s="34">
        <v>0</v>
      </c>
      <c r="AY126" s="34">
        <v>0</v>
      </c>
      <c r="AZ126" s="34">
        <v>0</v>
      </c>
      <c r="BA126" s="34">
        <v>67</v>
      </c>
      <c r="BB126" s="34">
        <v>0</v>
      </c>
      <c r="BC126" s="34">
        <v>3110</v>
      </c>
      <c r="BD126" s="34">
        <v>0</v>
      </c>
      <c r="BE126" s="34">
        <v>4068</v>
      </c>
      <c r="BF126" s="34">
        <v>292</v>
      </c>
      <c r="BG126" s="34">
        <v>1458</v>
      </c>
      <c r="BH126" s="34">
        <v>114</v>
      </c>
      <c r="BI126" s="34">
        <v>3626</v>
      </c>
      <c r="BJ126" s="34">
        <v>257</v>
      </c>
      <c r="BK126" s="34">
        <v>402</v>
      </c>
      <c r="BL126" s="34">
        <v>559</v>
      </c>
      <c r="BM126" s="34">
        <v>0</v>
      </c>
      <c r="BN126" s="34">
        <v>840</v>
      </c>
      <c r="BO126" s="34">
        <v>0</v>
      </c>
      <c r="BP126" s="34">
        <v>0</v>
      </c>
      <c r="BQ126" s="34">
        <v>717</v>
      </c>
      <c r="BR126" s="34">
        <v>0</v>
      </c>
      <c r="BS126" s="34">
        <f t="shared" si="4"/>
        <v>1801</v>
      </c>
      <c r="BT126" s="34">
        <f t="shared" si="5"/>
        <v>21819</v>
      </c>
    </row>
    <row r="127" spans="1:72" ht="8.25" customHeight="1">
      <c r="A127" s="18" t="s">
        <v>396</v>
      </c>
      <c r="B127" s="19" t="s">
        <v>1</v>
      </c>
      <c r="C127" s="34">
        <v>0</v>
      </c>
      <c r="D127" s="34">
        <v>0</v>
      </c>
      <c r="E127" s="34">
        <v>0</v>
      </c>
      <c r="F127" s="34">
        <v>0</v>
      </c>
      <c r="G127" s="34">
        <v>0</v>
      </c>
      <c r="H127" s="34">
        <v>0</v>
      </c>
      <c r="I127" s="34">
        <v>0</v>
      </c>
      <c r="J127" s="34">
        <v>0</v>
      </c>
      <c r="K127" s="34">
        <v>0</v>
      </c>
      <c r="L127" s="34">
        <v>0</v>
      </c>
      <c r="M127" s="34">
        <v>0</v>
      </c>
      <c r="N127" s="34">
        <v>0</v>
      </c>
      <c r="O127" s="34">
        <v>0</v>
      </c>
      <c r="P127" s="34">
        <v>0</v>
      </c>
      <c r="Q127" s="34">
        <v>0</v>
      </c>
      <c r="R127" s="34">
        <v>0</v>
      </c>
      <c r="S127" s="34">
        <v>0</v>
      </c>
      <c r="T127" s="34">
        <v>0</v>
      </c>
      <c r="U127" s="34">
        <v>0</v>
      </c>
      <c r="V127" s="34">
        <v>0</v>
      </c>
      <c r="W127" s="34">
        <v>0</v>
      </c>
      <c r="X127" s="34">
        <v>0</v>
      </c>
      <c r="Y127" s="34">
        <v>0</v>
      </c>
      <c r="Z127" s="34">
        <v>0</v>
      </c>
      <c r="AA127" s="34">
        <v>0</v>
      </c>
      <c r="AB127" s="34">
        <v>0</v>
      </c>
      <c r="AC127" s="34">
        <v>0</v>
      </c>
      <c r="AD127" s="34">
        <v>0</v>
      </c>
      <c r="AE127" s="34">
        <v>0</v>
      </c>
      <c r="AF127" s="34">
        <v>0</v>
      </c>
      <c r="AG127" s="34">
        <v>0</v>
      </c>
      <c r="AH127" s="34">
        <v>0</v>
      </c>
      <c r="AI127" s="34">
        <v>0</v>
      </c>
      <c r="AJ127" s="34">
        <v>0</v>
      </c>
      <c r="AK127" s="34">
        <v>0</v>
      </c>
      <c r="AL127" s="34">
        <v>0</v>
      </c>
      <c r="AM127" s="34">
        <v>0</v>
      </c>
      <c r="AN127" s="34">
        <v>0</v>
      </c>
      <c r="AO127" s="34">
        <v>0</v>
      </c>
      <c r="AP127" s="34">
        <v>0</v>
      </c>
      <c r="AQ127" s="34">
        <v>0</v>
      </c>
      <c r="AR127" s="34">
        <v>0</v>
      </c>
      <c r="AS127" s="34">
        <v>0</v>
      </c>
      <c r="AT127" s="34">
        <v>0</v>
      </c>
      <c r="AU127" s="34">
        <v>0</v>
      </c>
      <c r="AV127" s="34">
        <v>0</v>
      </c>
      <c r="AW127" s="34">
        <v>0</v>
      </c>
      <c r="AX127" s="34">
        <v>0</v>
      </c>
      <c r="AY127" s="34">
        <v>0</v>
      </c>
      <c r="AZ127" s="34">
        <v>0</v>
      </c>
      <c r="BA127" s="34">
        <v>0</v>
      </c>
      <c r="BB127" s="34">
        <v>0</v>
      </c>
      <c r="BC127" s="34">
        <v>0</v>
      </c>
      <c r="BD127" s="34">
        <v>0</v>
      </c>
      <c r="BE127" s="34">
        <v>0</v>
      </c>
      <c r="BF127" s="34">
        <v>0</v>
      </c>
      <c r="BG127" s="34">
        <v>0</v>
      </c>
      <c r="BH127" s="34">
        <v>0</v>
      </c>
      <c r="BI127" s="34">
        <v>0</v>
      </c>
      <c r="BJ127" s="34">
        <v>0</v>
      </c>
      <c r="BK127" s="34">
        <v>0</v>
      </c>
      <c r="BL127" s="34">
        <v>0</v>
      </c>
      <c r="BM127" s="34">
        <v>0</v>
      </c>
      <c r="BN127" s="34">
        <v>0</v>
      </c>
      <c r="BO127" s="34">
        <v>0</v>
      </c>
      <c r="BP127" s="34">
        <v>0</v>
      </c>
      <c r="BQ127" s="34">
        <v>0</v>
      </c>
      <c r="BR127" s="34">
        <v>0</v>
      </c>
      <c r="BS127" s="34">
        <f t="shared" si="4"/>
        <v>0</v>
      </c>
      <c r="BT127" s="34">
        <f t="shared" si="5"/>
        <v>0</v>
      </c>
    </row>
    <row r="128" spans="1:72" ht="8.25" customHeight="1">
      <c r="A128" s="18" t="s">
        <v>397</v>
      </c>
      <c r="B128" s="19" t="s">
        <v>398</v>
      </c>
      <c r="C128" s="34">
        <v>0</v>
      </c>
      <c r="D128" s="34">
        <v>0</v>
      </c>
      <c r="E128" s="34">
        <v>0</v>
      </c>
      <c r="F128" s="34">
        <v>0</v>
      </c>
      <c r="G128" s="34">
        <v>0</v>
      </c>
      <c r="H128" s="34">
        <v>0</v>
      </c>
      <c r="I128" s="34">
        <v>0</v>
      </c>
      <c r="J128" s="34">
        <v>0</v>
      </c>
      <c r="K128" s="34">
        <v>0</v>
      </c>
      <c r="L128" s="34">
        <v>0</v>
      </c>
      <c r="M128" s="34">
        <v>0</v>
      </c>
      <c r="N128" s="34">
        <v>0</v>
      </c>
      <c r="O128" s="34">
        <v>0</v>
      </c>
      <c r="P128" s="34">
        <v>0</v>
      </c>
      <c r="Q128" s="34">
        <v>0</v>
      </c>
      <c r="R128" s="34">
        <v>0</v>
      </c>
      <c r="S128" s="34">
        <v>0</v>
      </c>
      <c r="T128" s="34">
        <v>0</v>
      </c>
      <c r="U128" s="34">
        <v>0</v>
      </c>
      <c r="V128" s="34">
        <v>0</v>
      </c>
      <c r="W128" s="34">
        <v>0</v>
      </c>
      <c r="X128" s="34">
        <v>0</v>
      </c>
      <c r="Y128" s="34">
        <v>0</v>
      </c>
      <c r="Z128" s="34">
        <v>0</v>
      </c>
      <c r="AA128" s="34">
        <v>0</v>
      </c>
      <c r="AB128" s="34">
        <v>0</v>
      </c>
      <c r="AC128" s="34">
        <v>0</v>
      </c>
      <c r="AD128" s="34">
        <v>0</v>
      </c>
      <c r="AE128" s="34">
        <v>0</v>
      </c>
      <c r="AF128" s="34">
        <v>0</v>
      </c>
      <c r="AG128" s="34">
        <v>0</v>
      </c>
      <c r="AH128" s="34">
        <v>0</v>
      </c>
      <c r="AI128" s="34">
        <v>0</v>
      </c>
      <c r="AJ128" s="34">
        <v>0</v>
      </c>
      <c r="AK128" s="34">
        <v>0</v>
      </c>
      <c r="AL128" s="34">
        <v>0</v>
      </c>
      <c r="AM128" s="34">
        <v>0</v>
      </c>
      <c r="AN128" s="34">
        <v>0</v>
      </c>
      <c r="AO128" s="34">
        <v>0</v>
      </c>
      <c r="AP128" s="34">
        <v>0</v>
      </c>
      <c r="AQ128" s="34">
        <v>0</v>
      </c>
      <c r="AR128" s="34">
        <v>0</v>
      </c>
      <c r="AS128" s="34">
        <v>0</v>
      </c>
      <c r="AT128" s="34">
        <v>0</v>
      </c>
      <c r="AU128" s="34">
        <v>0</v>
      </c>
      <c r="AV128" s="34">
        <v>0</v>
      </c>
      <c r="AW128" s="34">
        <v>0</v>
      </c>
      <c r="AX128" s="34">
        <v>0</v>
      </c>
      <c r="AY128" s="34">
        <v>0</v>
      </c>
      <c r="AZ128" s="34">
        <v>0</v>
      </c>
      <c r="BA128" s="34">
        <v>0</v>
      </c>
      <c r="BB128" s="34">
        <v>0</v>
      </c>
      <c r="BC128" s="34">
        <v>0</v>
      </c>
      <c r="BD128" s="34">
        <v>0</v>
      </c>
      <c r="BE128" s="34">
        <v>0</v>
      </c>
      <c r="BF128" s="34">
        <v>0</v>
      </c>
      <c r="BG128" s="34">
        <v>0</v>
      </c>
      <c r="BH128" s="34">
        <v>0</v>
      </c>
      <c r="BI128" s="34">
        <v>0</v>
      </c>
      <c r="BJ128" s="34">
        <v>0</v>
      </c>
      <c r="BK128" s="34">
        <v>54</v>
      </c>
      <c r="BL128" s="34">
        <v>6</v>
      </c>
      <c r="BM128" s="34">
        <v>0</v>
      </c>
      <c r="BN128" s="34">
        <v>27</v>
      </c>
      <c r="BO128" s="34">
        <v>48573</v>
      </c>
      <c r="BP128" s="34">
        <v>0</v>
      </c>
      <c r="BQ128" s="34">
        <v>0</v>
      </c>
      <c r="BR128" s="34">
        <v>0</v>
      </c>
      <c r="BS128" s="34">
        <f t="shared" si="4"/>
        <v>87</v>
      </c>
      <c r="BT128" s="34">
        <f t="shared" si="5"/>
        <v>48660</v>
      </c>
    </row>
    <row r="129" spans="1:72" ht="8.25" customHeight="1">
      <c r="A129" s="18" t="s">
        <v>399</v>
      </c>
      <c r="B129" s="19" t="s">
        <v>296</v>
      </c>
      <c r="C129" s="34">
        <v>0</v>
      </c>
      <c r="D129" s="34">
        <v>0</v>
      </c>
      <c r="E129" s="34">
        <v>0</v>
      </c>
      <c r="F129" s="34">
        <v>0</v>
      </c>
      <c r="G129" s="34">
        <v>0</v>
      </c>
      <c r="H129" s="34">
        <v>0</v>
      </c>
      <c r="I129" s="34">
        <v>0</v>
      </c>
      <c r="J129" s="34">
        <v>0</v>
      </c>
      <c r="K129" s="34">
        <v>0</v>
      </c>
      <c r="L129" s="34">
        <v>0</v>
      </c>
      <c r="M129" s="34">
        <v>0</v>
      </c>
      <c r="N129" s="34">
        <v>0</v>
      </c>
      <c r="O129" s="34">
        <v>0</v>
      </c>
      <c r="P129" s="34">
        <v>0</v>
      </c>
      <c r="Q129" s="34">
        <v>0</v>
      </c>
      <c r="R129" s="34">
        <v>0</v>
      </c>
      <c r="S129" s="34">
        <v>0</v>
      </c>
      <c r="T129" s="34">
        <v>0</v>
      </c>
      <c r="U129" s="34">
        <v>0</v>
      </c>
      <c r="V129" s="34">
        <v>0</v>
      </c>
      <c r="W129" s="34">
        <v>0</v>
      </c>
      <c r="X129" s="34">
        <v>0</v>
      </c>
      <c r="Y129" s="34">
        <v>0</v>
      </c>
      <c r="Z129" s="34">
        <v>0</v>
      </c>
      <c r="AA129" s="34">
        <v>0</v>
      </c>
      <c r="AB129" s="34">
        <v>0</v>
      </c>
      <c r="AC129" s="34">
        <v>0</v>
      </c>
      <c r="AD129" s="34">
        <v>0</v>
      </c>
      <c r="AE129" s="34">
        <v>0</v>
      </c>
      <c r="AF129" s="34">
        <v>0</v>
      </c>
      <c r="AG129" s="34">
        <v>0</v>
      </c>
      <c r="AH129" s="34">
        <v>0</v>
      </c>
      <c r="AI129" s="34">
        <v>0</v>
      </c>
      <c r="AJ129" s="34">
        <v>0</v>
      </c>
      <c r="AK129" s="34">
        <v>0</v>
      </c>
      <c r="AL129" s="34">
        <v>0</v>
      </c>
      <c r="AM129" s="34">
        <v>0</v>
      </c>
      <c r="AN129" s="34">
        <v>0</v>
      </c>
      <c r="AO129" s="34">
        <v>0</v>
      </c>
      <c r="AP129" s="34">
        <v>0</v>
      </c>
      <c r="AQ129" s="34">
        <v>0</v>
      </c>
      <c r="AR129" s="34">
        <v>1</v>
      </c>
      <c r="AS129" s="34">
        <v>0</v>
      </c>
      <c r="AT129" s="34">
        <v>0</v>
      </c>
      <c r="AU129" s="34">
        <v>0</v>
      </c>
      <c r="AV129" s="34">
        <v>0</v>
      </c>
      <c r="AW129" s="34">
        <v>15</v>
      </c>
      <c r="AX129" s="34">
        <v>0</v>
      </c>
      <c r="AY129" s="34">
        <v>0</v>
      </c>
      <c r="AZ129" s="34">
        <v>2021</v>
      </c>
      <c r="BA129" s="34">
        <v>285</v>
      </c>
      <c r="BB129" s="34">
        <v>0</v>
      </c>
      <c r="BC129" s="34">
        <v>0</v>
      </c>
      <c r="BD129" s="34">
        <v>0</v>
      </c>
      <c r="BE129" s="34">
        <v>0</v>
      </c>
      <c r="BF129" s="34">
        <v>0</v>
      </c>
      <c r="BG129" s="34">
        <v>119</v>
      </c>
      <c r="BH129" s="34">
        <v>0</v>
      </c>
      <c r="BI129" s="34">
        <v>15</v>
      </c>
      <c r="BJ129" s="34">
        <v>0</v>
      </c>
      <c r="BK129" s="34">
        <v>897</v>
      </c>
      <c r="BL129" s="34">
        <v>108</v>
      </c>
      <c r="BM129" s="34">
        <v>0</v>
      </c>
      <c r="BN129" s="34">
        <v>95</v>
      </c>
      <c r="BO129" s="34">
        <v>0</v>
      </c>
      <c r="BP129" s="34">
        <v>767</v>
      </c>
      <c r="BQ129" s="34">
        <v>1516</v>
      </c>
      <c r="BR129" s="34">
        <v>0</v>
      </c>
      <c r="BS129" s="34">
        <f t="shared" si="4"/>
        <v>1100</v>
      </c>
      <c r="BT129" s="34">
        <f t="shared" si="5"/>
        <v>5839</v>
      </c>
    </row>
    <row r="130" spans="1:72" ht="8.25" customHeight="1">
      <c r="A130" s="18" t="s">
        <v>297</v>
      </c>
      <c r="B130" s="19" t="s">
        <v>400</v>
      </c>
      <c r="C130" s="34">
        <v>174</v>
      </c>
      <c r="D130" s="34">
        <v>43</v>
      </c>
      <c r="E130" s="34">
        <v>23</v>
      </c>
      <c r="F130" s="34">
        <v>56</v>
      </c>
      <c r="G130" s="34">
        <v>804</v>
      </c>
      <c r="H130" s="34">
        <v>796</v>
      </c>
      <c r="I130" s="34">
        <v>75</v>
      </c>
      <c r="J130" s="34">
        <v>373</v>
      </c>
      <c r="K130" s="34">
        <v>194</v>
      </c>
      <c r="L130" s="34">
        <v>317</v>
      </c>
      <c r="M130" s="34">
        <v>193</v>
      </c>
      <c r="N130" s="34">
        <v>28</v>
      </c>
      <c r="O130" s="34">
        <v>66</v>
      </c>
      <c r="P130" s="34">
        <v>133</v>
      </c>
      <c r="Q130" s="34">
        <v>57</v>
      </c>
      <c r="R130" s="34">
        <v>160</v>
      </c>
      <c r="S130" s="34">
        <v>262</v>
      </c>
      <c r="T130" s="34">
        <v>43</v>
      </c>
      <c r="U130" s="34">
        <v>241</v>
      </c>
      <c r="V130" s="34">
        <v>156</v>
      </c>
      <c r="W130" s="34">
        <v>225</v>
      </c>
      <c r="X130" s="34">
        <v>80</v>
      </c>
      <c r="Y130" s="34">
        <v>65</v>
      </c>
      <c r="Z130" s="34">
        <v>158</v>
      </c>
      <c r="AA130" s="34">
        <v>262</v>
      </c>
      <c r="AB130" s="34">
        <v>254</v>
      </c>
      <c r="AC130" s="34">
        <v>181</v>
      </c>
      <c r="AD130" s="34">
        <v>88</v>
      </c>
      <c r="AE130" s="34">
        <v>337</v>
      </c>
      <c r="AF130" s="34">
        <v>108</v>
      </c>
      <c r="AG130" s="34">
        <v>132</v>
      </c>
      <c r="AH130" s="34">
        <v>327</v>
      </c>
      <c r="AI130" s="34">
        <v>280</v>
      </c>
      <c r="AJ130" s="34">
        <v>211</v>
      </c>
      <c r="AK130" s="34">
        <v>57</v>
      </c>
      <c r="AL130" s="34">
        <v>155</v>
      </c>
      <c r="AM130" s="34">
        <v>0</v>
      </c>
      <c r="AN130" s="34">
        <v>0</v>
      </c>
      <c r="AO130" s="34">
        <v>0</v>
      </c>
      <c r="AP130" s="34">
        <v>0</v>
      </c>
      <c r="AQ130" s="34">
        <v>22</v>
      </c>
      <c r="AR130" s="34">
        <v>183</v>
      </c>
      <c r="AS130" s="34">
        <v>75</v>
      </c>
      <c r="AT130" s="34">
        <v>4</v>
      </c>
      <c r="AU130" s="34">
        <v>6</v>
      </c>
      <c r="AV130" s="34">
        <v>1188</v>
      </c>
      <c r="AW130" s="34">
        <v>9</v>
      </c>
      <c r="AX130" s="34">
        <v>46</v>
      </c>
      <c r="AY130" s="34">
        <v>4</v>
      </c>
      <c r="AZ130" s="34">
        <v>15</v>
      </c>
      <c r="BA130" s="34">
        <v>58</v>
      </c>
      <c r="BB130" s="34">
        <v>99</v>
      </c>
      <c r="BC130" s="34">
        <v>151</v>
      </c>
      <c r="BD130" s="34">
        <v>21</v>
      </c>
      <c r="BE130" s="34">
        <v>89</v>
      </c>
      <c r="BF130" s="34">
        <v>38</v>
      </c>
      <c r="BG130" s="34">
        <v>38</v>
      </c>
      <c r="BH130" s="34">
        <v>31</v>
      </c>
      <c r="BI130" s="34">
        <v>110</v>
      </c>
      <c r="BJ130" s="34">
        <v>31</v>
      </c>
      <c r="BK130" s="34">
        <v>0</v>
      </c>
      <c r="BL130" s="34">
        <v>0</v>
      </c>
      <c r="BM130" s="34">
        <v>0</v>
      </c>
      <c r="BN130" s="34">
        <v>0</v>
      </c>
      <c r="BO130" s="34">
        <v>0</v>
      </c>
      <c r="BP130" s="34">
        <v>0</v>
      </c>
      <c r="BQ130" s="34">
        <v>11</v>
      </c>
      <c r="BR130" s="34">
        <v>0</v>
      </c>
      <c r="BS130" s="34">
        <f t="shared" si="4"/>
        <v>0</v>
      </c>
      <c r="BT130" s="34">
        <f t="shared" si="5"/>
        <v>9343</v>
      </c>
    </row>
    <row r="131" spans="1:72" ht="8.25" customHeight="1">
      <c r="A131" s="7" t="s">
        <v>298</v>
      </c>
      <c r="B131" s="5" t="s">
        <v>401</v>
      </c>
      <c r="C131" s="16">
        <v>0</v>
      </c>
      <c r="D131" s="16">
        <v>0</v>
      </c>
      <c r="E131" s="16">
        <v>8</v>
      </c>
      <c r="F131" s="16">
        <v>0</v>
      </c>
      <c r="G131" s="16">
        <v>109</v>
      </c>
      <c r="H131" s="16">
        <v>0</v>
      </c>
      <c r="I131" s="16">
        <v>3</v>
      </c>
      <c r="J131" s="16">
        <v>0</v>
      </c>
      <c r="K131" s="16">
        <v>0</v>
      </c>
      <c r="L131" s="16">
        <v>2</v>
      </c>
      <c r="M131" s="16">
        <v>0</v>
      </c>
      <c r="N131" s="16">
        <v>0</v>
      </c>
      <c r="O131" s="16">
        <v>18</v>
      </c>
      <c r="P131" s="16">
        <v>0</v>
      </c>
      <c r="Q131" s="16">
        <v>0</v>
      </c>
      <c r="R131" s="16">
        <v>0</v>
      </c>
      <c r="S131" s="16">
        <v>0</v>
      </c>
      <c r="T131" s="16">
        <v>16</v>
      </c>
      <c r="U131" s="16">
        <v>0</v>
      </c>
      <c r="V131" s="16">
        <v>0</v>
      </c>
      <c r="W131" s="16">
        <v>0</v>
      </c>
      <c r="X131" s="16">
        <v>0</v>
      </c>
      <c r="Y131" s="16">
        <v>0</v>
      </c>
      <c r="Z131" s="16">
        <v>0</v>
      </c>
      <c r="AA131" s="16">
        <v>0</v>
      </c>
      <c r="AB131" s="16">
        <v>2</v>
      </c>
      <c r="AC131" s="16">
        <v>30</v>
      </c>
      <c r="AD131" s="16">
        <v>3</v>
      </c>
      <c r="AE131" s="16">
        <v>47</v>
      </c>
      <c r="AF131" s="16">
        <v>255</v>
      </c>
      <c r="AG131" s="16">
        <v>68</v>
      </c>
      <c r="AH131" s="16">
        <v>38</v>
      </c>
      <c r="AI131" s="16">
        <v>1</v>
      </c>
      <c r="AJ131" s="16">
        <v>0</v>
      </c>
      <c r="AK131" s="16">
        <v>0</v>
      </c>
      <c r="AL131" s="16">
        <v>4</v>
      </c>
      <c r="AM131" s="16">
        <v>4</v>
      </c>
      <c r="AN131" s="16">
        <v>614</v>
      </c>
      <c r="AO131" s="16">
        <v>0</v>
      </c>
      <c r="AP131" s="16">
        <v>187</v>
      </c>
      <c r="AQ131" s="16">
        <v>87</v>
      </c>
      <c r="AR131" s="16">
        <v>4960</v>
      </c>
      <c r="AS131" s="16">
        <v>662</v>
      </c>
      <c r="AT131" s="16">
        <v>3</v>
      </c>
      <c r="AU131" s="16">
        <v>0</v>
      </c>
      <c r="AV131" s="16">
        <v>266</v>
      </c>
      <c r="AW131" s="16">
        <v>55</v>
      </c>
      <c r="AX131" s="16">
        <v>167</v>
      </c>
      <c r="AY131" s="16">
        <v>40</v>
      </c>
      <c r="AZ131" s="16">
        <v>218</v>
      </c>
      <c r="BA131" s="16">
        <v>3869</v>
      </c>
      <c r="BB131" s="16">
        <v>2899</v>
      </c>
      <c r="BC131" s="16">
        <v>1716</v>
      </c>
      <c r="BD131" s="16">
        <v>137</v>
      </c>
      <c r="BE131" s="16">
        <v>593</v>
      </c>
      <c r="BF131" s="16">
        <v>66</v>
      </c>
      <c r="BG131" s="16">
        <v>210</v>
      </c>
      <c r="BH131" s="16">
        <v>212</v>
      </c>
      <c r="BI131" s="16">
        <v>2342</v>
      </c>
      <c r="BJ131" s="16">
        <v>25</v>
      </c>
      <c r="BK131" s="16">
        <v>1009</v>
      </c>
      <c r="BL131" s="16">
        <v>127</v>
      </c>
      <c r="BM131" s="16">
        <v>815</v>
      </c>
      <c r="BN131" s="16">
        <v>504</v>
      </c>
      <c r="BO131" s="16">
        <v>900</v>
      </c>
      <c r="BP131" s="16">
        <v>23</v>
      </c>
      <c r="BQ131" s="16">
        <v>228</v>
      </c>
      <c r="BR131" s="16">
        <v>0</v>
      </c>
      <c r="BS131" s="16">
        <f t="shared" si="4"/>
        <v>1640</v>
      </c>
      <c r="BT131" s="16">
        <f t="shared" si="5"/>
        <v>23542</v>
      </c>
    </row>
    <row r="132" spans="1:72" ht="8.25" customHeight="1">
      <c r="A132" s="7" t="s">
        <v>402</v>
      </c>
      <c r="B132" s="5" t="s">
        <v>101</v>
      </c>
      <c r="C132" s="16">
        <v>0</v>
      </c>
      <c r="D132" s="16">
        <v>0</v>
      </c>
      <c r="E132" s="16">
        <v>0</v>
      </c>
      <c r="F132" s="16">
        <v>0</v>
      </c>
      <c r="G132" s="16">
        <v>0</v>
      </c>
      <c r="H132" s="16">
        <v>0</v>
      </c>
      <c r="I132" s="16">
        <v>0</v>
      </c>
      <c r="J132" s="16">
        <v>0</v>
      </c>
      <c r="K132" s="16">
        <v>0</v>
      </c>
      <c r="L132" s="16">
        <v>0</v>
      </c>
      <c r="M132" s="16">
        <v>0</v>
      </c>
      <c r="N132" s="16">
        <v>0</v>
      </c>
      <c r="O132" s="16">
        <v>0</v>
      </c>
      <c r="P132" s="16">
        <v>0</v>
      </c>
      <c r="Q132" s="16">
        <v>0</v>
      </c>
      <c r="R132" s="16">
        <v>0</v>
      </c>
      <c r="S132" s="16">
        <v>0</v>
      </c>
      <c r="T132" s="16">
        <v>0</v>
      </c>
      <c r="U132" s="16">
        <v>0</v>
      </c>
      <c r="V132" s="16">
        <v>0</v>
      </c>
      <c r="W132" s="16">
        <v>0</v>
      </c>
      <c r="X132" s="16">
        <v>0</v>
      </c>
      <c r="Y132" s="16">
        <v>0</v>
      </c>
      <c r="Z132" s="16">
        <v>0</v>
      </c>
      <c r="AA132" s="16">
        <v>0</v>
      </c>
      <c r="AB132" s="16">
        <v>0</v>
      </c>
      <c r="AC132" s="16">
        <v>0</v>
      </c>
      <c r="AD132" s="16">
        <v>0</v>
      </c>
      <c r="AE132" s="16">
        <v>0</v>
      </c>
      <c r="AF132" s="16">
        <v>0</v>
      </c>
      <c r="AG132" s="16">
        <v>0</v>
      </c>
      <c r="AH132" s="16">
        <v>0</v>
      </c>
      <c r="AI132" s="16">
        <v>0</v>
      </c>
      <c r="AJ132" s="16">
        <v>0</v>
      </c>
      <c r="AK132" s="16">
        <v>0</v>
      </c>
      <c r="AL132" s="16">
        <v>0</v>
      </c>
      <c r="AM132" s="16">
        <v>0</v>
      </c>
      <c r="AN132" s="16">
        <v>0</v>
      </c>
      <c r="AO132" s="16">
        <v>0</v>
      </c>
      <c r="AP132" s="16">
        <v>0</v>
      </c>
      <c r="AQ132" s="16">
        <v>0</v>
      </c>
      <c r="AR132" s="16">
        <v>0</v>
      </c>
      <c r="AS132" s="16">
        <v>0</v>
      </c>
      <c r="AT132" s="16">
        <v>0</v>
      </c>
      <c r="AU132" s="16">
        <v>0</v>
      </c>
      <c r="AV132" s="16">
        <v>0</v>
      </c>
      <c r="AW132" s="16">
        <v>121</v>
      </c>
      <c r="AX132" s="16">
        <v>24</v>
      </c>
      <c r="AY132" s="16">
        <v>0</v>
      </c>
      <c r="AZ132" s="16">
        <v>0</v>
      </c>
      <c r="BA132" s="16">
        <v>0</v>
      </c>
      <c r="BB132" s="16">
        <v>0</v>
      </c>
      <c r="BC132" s="16">
        <v>629</v>
      </c>
      <c r="BD132" s="16">
        <v>2</v>
      </c>
      <c r="BE132" s="16">
        <v>0</v>
      </c>
      <c r="BF132" s="16">
        <v>0</v>
      </c>
      <c r="BG132" s="16">
        <v>820</v>
      </c>
      <c r="BH132" s="16">
        <v>0</v>
      </c>
      <c r="BI132" s="16">
        <v>11</v>
      </c>
      <c r="BJ132" s="16">
        <v>0</v>
      </c>
      <c r="BK132" s="16">
        <v>3</v>
      </c>
      <c r="BL132" s="16">
        <v>46</v>
      </c>
      <c r="BM132" s="16">
        <v>0</v>
      </c>
      <c r="BN132" s="16">
        <v>1708</v>
      </c>
      <c r="BO132" s="16">
        <v>1911</v>
      </c>
      <c r="BP132" s="16">
        <v>0</v>
      </c>
      <c r="BQ132" s="16">
        <v>495</v>
      </c>
      <c r="BR132" s="16">
        <v>0</v>
      </c>
      <c r="BS132" s="16">
        <f t="shared" si="4"/>
        <v>1757</v>
      </c>
      <c r="BT132" s="16">
        <f t="shared" si="5"/>
        <v>5770</v>
      </c>
    </row>
    <row r="133" spans="1:72" ht="8.25" customHeight="1">
      <c r="A133" s="7" t="s">
        <v>403</v>
      </c>
      <c r="B133" s="5" t="s">
        <v>78</v>
      </c>
      <c r="C133" s="16">
        <v>0</v>
      </c>
      <c r="D133" s="16">
        <v>0</v>
      </c>
      <c r="E133" s="16">
        <v>0</v>
      </c>
      <c r="F133" s="16">
        <v>0</v>
      </c>
      <c r="G133" s="16">
        <v>0</v>
      </c>
      <c r="H133" s="16">
        <v>0</v>
      </c>
      <c r="I133" s="16">
        <v>0</v>
      </c>
      <c r="J133" s="16">
        <v>0</v>
      </c>
      <c r="K133" s="16">
        <v>0</v>
      </c>
      <c r="L133" s="16">
        <v>0</v>
      </c>
      <c r="M133" s="16">
        <v>0</v>
      </c>
      <c r="N133" s="16">
        <v>0</v>
      </c>
      <c r="O133" s="16">
        <v>0</v>
      </c>
      <c r="P133" s="16">
        <v>0</v>
      </c>
      <c r="Q133" s="16">
        <v>0</v>
      </c>
      <c r="R133" s="16">
        <v>0</v>
      </c>
      <c r="S133" s="16">
        <v>0</v>
      </c>
      <c r="T133" s="16">
        <v>0</v>
      </c>
      <c r="U133" s="16">
        <v>0</v>
      </c>
      <c r="V133" s="16">
        <v>0</v>
      </c>
      <c r="W133" s="16">
        <v>0</v>
      </c>
      <c r="X133" s="16">
        <v>0</v>
      </c>
      <c r="Y133" s="16">
        <v>0</v>
      </c>
      <c r="Z133" s="16">
        <v>0</v>
      </c>
      <c r="AA133" s="16">
        <v>0</v>
      </c>
      <c r="AB133" s="16">
        <v>0</v>
      </c>
      <c r="AC133" s="16">
        <v>0</v>
      </c>
      <c r="AD133" s="16">
        <v>0</v>
      </c>
      <c r="AE133" s="16">
        <v>0</v>
      </c>
      <c r="AF133" s="16">
        <v>0</v>
      </c>
      <c r="AG133" s="16">
        <v>0</v>
      </c>
      <c r="AH133" s="16">
        <v>0</v>
      </c>
      <c r="AI133" s="16">
        <v>0</v>
      </c>
      <c r="AJ133" s="16">
        <v>0</v>
      </c>
      <c r="AK133" s="16">
        <v>0</v>
      </c>
      <c r="AL133" s="16">
        <v>0</v>
      </c>
      <c r="AM133" s="16">
        <v>0</v>
      </c>
      <c r="AN133" s="16">
        <v>0</v>
      </c>
      <c r="AO133" s="16">
        <v>0</v>
      </c>
      <c r="AP133" s="16">
        <v>0</v>
      </c>
      <c r="AQ133" s="16">
        <v>0</v>
      </c>
      <c r="AR133" s="16">
        <v>0</v>
      </c>
      <c r="AS133" s="16">
        <v>0</v>
      </c>
      <c r="AT133" s="16">
        <v>0</v>
      </c>
      <c r="AU133" s="16">
        <v>0</v>
      </c>
      <c r="AV133" s="16">
        <v>0</v>
      </c>
      <c r="AW133" s="16">
        <v>0</v>
      </c>
      <c r="AX133" s="16">
        <v>0</v>
      </c>
      <c r="AY133" s="16">
        <v>0</v>
      </c>
      <c r="AZ133" s="16">
        <v>0</v>
      </c>
      <c r="BA133" s="16">
        <v>0</v>
      </c>
      <c r="BB133" s="16">
        <v>0</v>
      </c>
      <c r="BC133" s="16">
        <v>0</v>
      </c>
      <c r="BD133" s="16">
        <v>0</v>
      </c>
      <c r="BE133" s="16">
        <v>0</v>
      </c>
      <c r="BF133" s="16">
        <v>0</v>
      </c>
      <c r="BG133" s="16">
        <v>0</v>
      </c>
      <c r="BH133" s="16">
        <v>0</v>
      </c>
      <c r="BI133" s="16">
        <v>0</v>
      </c>
      <c r="BJ133" s="16">
        <v>0</v>
      </c>
      <c r="BK133" s="16">
        <v>0</v>
      </c>
      <c r="BL133" s="16">
        <v>0</v>
      </c>
      <c r="BM133" s="16">
        <v>0</v>
      </c>
      <c r="BN133" s="16">
        <v>0</v>
      </c>
      <c r="BO133" s="16">
        <v>0</v>
      </c>
      <c r="BP133" s="16">
        <v>0</v>
      </c>
      <c r="BQ133" s="16">
        <v>0</v>
      </c>
      <c r="BR133" s="16">
        <v>0</v>
      </c>
      <c r="BS133" s="16">
        <f t="shared" si="4"/>
        <v>0</v>
      </c>
      <c r="BT133" s="16">
        <f t="shared" si="5"/>
        <v>0</v>
      </c>
    </row>
    <row r="134" spans="1:72" ht="8.25" customHeight="1">
      <c r="A134" s="9"/>
      <c r="B134" s="5"/>
      <c r="C134" s="42">
        <v>0</v>
      </c>
      <c r="D134" s="42">
        <v>0</v>
      </c>
      <c r="E134" s="42">
        <v>0</v>
      </c>
      <c r="F134" s="42">
        <v>0</v>
      </c>
      <c r="G134" s="42">
        <v>0</v>
      </c>
      <c r="H134" s="42">
        <v>0</v>
      </c>
      <c r="I134" s="42">
        <v>0</v>
      </c>
      <c r="J134" s="42">
        <v>0</v>
      </c>
      <c r="K134" s="42">
        <v>0</v>
      </c>
      <c r="L134" s="42">
        <v>0</v>
      </c>
      <c r="M134" s="42">
        <v>0</v>
      </c>
      <c r="N134" s="42">
        <v>0</v>
      </c>
      <c r="O134" s="42">
        <v>0</v>
      </c>
      <c r="P134" s="42">
        <v>0</v>
      </c>
      <c r="Q134" s="42">
        <v>0</v>
      </c>
      <c r="R134" s="42">
        <v>0</v>
      </c>
      <c r="S134" s="42">
        <v>0</v>
      </c>
      <c r="T134" s="42">
        <v>0</v>
      </c>
      <c r="U134" s="42">
        <v>0</v>
      </c>
      <c r="V134" s="42">
        <v>0</v>
      </c>
      <c r="W134" s="42">
        <v>0</v>
      </c>
      <c r="X134" s="42">
        <v>0</v>
      </c>
      <c r="Y134" s="42">
        <v>0</v>
      </c>
      <c r="Z134" s="42">
        <v>0</v>
      </c>
      <c r="AA134" s="42">
        <v>0</v>
      </c>
      <c r="AB134" s="42">
        <v>0</v>
      </c>
      <c r="AC134" s="42">
        <v>0</v>
      </c>
      <c r="AD134" s="42">
        <v>0</v>
      </c>
      <c r="AE134" s="42">
        <v>0</v>
      </c>
      <c r="AF134" s="42">
        <v>0</v>
      </c>
      <c r="AG134" s="42">
        <v>0</v>
      </c>
      <c r="AH134" s="42">
        <v>0</v>
      </c>
      <c r="AI134" s="42">
        <v>0</v>
      </c>
      <c r="AJ134" s="42">
        <v>0</v>
      </c>
      <c r="AK134" s="42">
        <v>0</v>
      </c>
      <c r="AL134" s="42">
        <v>0</v>
      </c>
      <c r="AM134" s="42">
        <v>0</v>
      </c>
      <c r="AN134" s="42">
        <v>0</v>
      </c>
      <c r="AO134" s="42">
        <v>0</v>
      </c>
      <c r="AP134" s="42">
        <v>0</v>
      </c>
      <c r="AQ134" s="42">
        <v>0</v>
      </c>
      <c r="AR134" s="42">
        <v>0</v>
      </c>
      <c r="AS134" s="42">
        <v>0</v>
      </c>
      <c r="AT134" s="42">
        <v>0</v>
      </c>
      <c r="AU134" s="42">
        <v>0</v>
      </c>
      <c r="AV134" s="42">
        <v>0</v>
      </c>
      <c r="AW134" s="42">
        <v>0</v>
      </c>
      <c r="AX134" s="42">
        <v>0</v>
      </c>
      <c r="AY134" s="42">
        <v>0</v>
      </c>
      <c r="AZ134" s="42">
        <v>0</v>
      </c>
      <c r="BA134" s="42">
        <v>0</v>
      </c>
      <c r="BB134" s="42">
        <v>0</v>
      </c>
      <c r="BC134" s="42">
        <v>0</v>
      </c>
      <c r="BD134" s="42">
        <v>0</v>
      </c>
      <c r="BE134" s="42">
        <v>0</v>
      </c>
      <c r="BF134" s="42">
        <v>0</v>
      </c>
      <c r="BG134" s="42">
        <v>0</v>
      </c>
      <c r="BH134" s="42">
        <v>0</v>
      </c>
      <c r="BI134" s="42">
        <v>0</v>
      </c>
      <c r="BJ134" s="42">
        <v>0</v>
      </c>
      <c r="BK134" s="42">
        <v>0</v>
      </c>
      <c r="BL134" s="42">
        <v>0</v>
      </c>
      <c r="BM134" s="42">
        <v>0</v>
      </c>
      <c r="BN134" s="42">
        <v>0</v>
      </c>
      <c r="BO134" s="42">
        <v>0</v>
      </c>
      <c r="BP134" s="42">
        <v>0</v>
      </c>
      <c r="BQ134" s="42">
        <v>0</v>
      </c>
      <c r="BR134" s="42">
        <v>0</v>
      </c>
      <c r="BS134" s="42">
        <f t="shared" si="4"/>
        <v>0</v>
      </c>
      <c r="BT134" s="42">
        <f>SUM(C134:BR134)</f>
        <v>0</v>
      </c>
    </row>
    <row r="135" spans="1:72" s="12" customFormat="1" ht="9" customHeight="1">
      <c r="A135" s="10" t="s">
        <v>2</v>
      </c>
      <c r="B135" s="11"/>
      <c r="C135" s="36">
        <f t="shared" ref="C135:AH135" si="6">SUM(C6:C134)</f>
        <v>348051</v>
      </c>
      <c r="D135" s="36">
        <f t="shared" si="6"/>
        <v>141796</v>
      </c>
      <c r="E135" s="36">
        <f t="shared" si="6"/>
        <v>15212</v>
      </c>
      <c r="F135" s="36">
        <f t="shared" si="6"/>
        <v>18520</v>
      </c>
      <c r="G135" s="36">
        <f t="shared" si="6"/>
        <v>174814</v>
      </c>
      <c r="H135" s="36">
        <f t="shared" si="6"/>
        <v>111869</v>
      </c>
      <c r="I135" s="36">
        <f t="shared" si="6"/>
        <v>16523</v>
      </c>
      <c r="J135" s="36">
        <f t="shared" si="6"/>
        <v>435454</v>
      </c>
      <c r="K135" s="36">
        <f t="shared" si="6"/>
        <v>75667</v>
      </c>
      <c r="L135" s="36">
        <f t="shared" si="6"/>
        <v>435519</v>
      </c>
      <c r="M135" s="36">
        <f t="shared" si="6"/>
        <v>83915</v>
      </c>
      <c r="N135" s="36">
        <f t="shared" si="6"/>
        <v>15547</v>
      </c>
      <c r="O135" s="36">
        <f t="shared" si="6"/>
        <v>63466</v>
      </c>
      <c r="P135" s="36">
        <f t="shared" si="6"/>
        <v>51836</v>
      </c>
      <c r="Q135" s="36">
        <f t="shared" si="6"/>
        <v>34396</v>
      </c>
      <c r="R135" s="36">
        <f t="shared" si="6"/>
        <v>41952</v>
      </c>
      <c r="S135" s="36">
        <f t="shared" si="6"/>
        <v>127062</v>
      </c>
      <c r="T135" s="36">
        <f t="shared" si="6"/>
        <v>14213</v>
      </c>
      <c r="U135" s="36">
        <f t="shared" si="6"/>
        <v>588162</v>
      </c>
      <c r="V135" s="36">
        <f t="shared" si="6"/>
        <v>84734</v>
      </c>
      <c r="W135" s="36">
        <f t="shared" si="6"/>
        <v>290927</v>
      </c>
      <c r="X135" s="36">
        <f t="shared" si="6"/>
        <v>118525</v>
      </c>
      <c r="Y135" s="36">
        <f t="shared" si="6"/>
        <v>56532</v>
      </c>
      <c r="Z135" s="36">
        <f t="shared" si="6"/>
        <v>53734</v>
      </c>
      <c r="AA135" s="36">
        <f t="shared" si="6"/>
        <v>160394</v>
      </c>
      <c r="AB135" s="36">
        <f t="shared" si="6"/>
        <v>100211</v>
      </c>
      <c r="AC135" s="36">
        <f t="shared" si="6"/>
        <v>209604</v>
      </c>
      <c r="AD135" s="36">
        <f t="shared" si="6"/>
        <v>91739</v>
      </c>
      <c r="AE135" s="36">
        <f t="shared" si="6"/>
        <v>138051</v>
      </c>
      <c r="AF135" s="36">
        <f t="shared" si="6"/>
        <v>126429</v>
      </c>
      <c r="AG135" s="36">
        <f t="shared" si="6"/>
        <v>108153</v>
      </c>
      <c r="AH135" s="36">
        <f t="shared" si="6"/>
        <v>183858</v>
      </c>
      <c r="AI135" s="36">
        <f t="shared" ref="AI135:BN135" si="7">SUM(AI6:AI134)</f>
        <v>216145</v>
      </c>
      <c r="AJ135" s="36">
        <f t="shared" si="7"/>
        <v>113059</v>
      </c>
      <c r="AK135" s="36">
        <f t="shared" si="7"/>
        <v>41613</v>
      </c>
      <c r="AL135" s="36">
        <f t="shared" si="7"/>
        <v>68465</v>
      </c>
      <c r="AM135" s="36">
        <f t="shared" si="7"/>
        <v>70840</v>
      </c>
      <c r="AN135" s="36">
        <f t="shared" si="7"/>
        <v>298398</v>
      </c>
      <c r="AO135" s="36">
        <f t="shared" si="7"/>
        <v>43404</v>
      </c>
      <c r="AP135" s="36">
        <f t="shared" si="7"/>
        <v>429230</v>
      </c>
      <c r="AQ135" s="36">
        <f t="shared" si="7"/>
        <v>103913</v>
      </c>
      <c r="AR135" s="36">
        <f t="shared" si="7"/>
        <v>598587</v>
      </c>
      <c r="AS135" s="36">
        <f t="shared" si="7"/>
        <v>322829</v>
      </c>
      <c r="AT135" s="36">
        <f t="shared" si="7"/>
        <v>20090</v>
      </c>
      <c r="AU135" s="36">
        <f t="shared" si="7"/>
        <v>32676</v>
      </c>
      <c r="AV135" s="36">
        <f t="shared" si="7"/>
        <v>85194</v>
      </c>
      <c r="AW135" s="36">
        <f t="shared" si="7"/>
        <v>15307</v>
      </c>
      <c r="AX135" s="36">
        <f t="shared" si="7"/>
        <v>166632</v>
      </c>
      <c r="AY135" s="36">
        <f t="shared" si="7"/>
        <v>9631</v>
      </c>
      <c r="AZ135" s="36">
        <f t="shared" si="7"/>
        <v>29129</v>
      </c>
      <c r="BA135" s="36">
        <f t="shared" si="7"/>
        <v>103332</v>
      </c>
      <c r="BB135" s="36">
        <f t="shared" si="7"/>
        <v>107503</v>
      </c>
      <c r="BC135" s="36">
        <f t="shared" si="7"/>
        <v>270799</v>
      </c>
      <c r="BD135" s="36">
        <f t="shared" si="7"/>
        <v>58848</v>
      </c>
      <c r="BE135" s="36">
        <f t="shared" si="7"/>
        <v>89956</v>
      </c>
      <c r="BF135" s="36">
        <f t="shared" si="7"/>
        <v>34915</v>
      </c>
      <c r="BG135" s="36">
        <f t="shared" si="7"/>
        <v>92519</v>
      </c>
      <c r="BH135" s="36">
        <f t="shared" si="7"/>
        <v>25361</v>
      </c>
      <c r="BI135" s="36">
        <f t="shared" si="7"/>
        <v>105540</v>
      </c>
      <c r="BJ135" s="36">
        <f t="shared" si="7"/>
        <v>10513</v>
      </c>
      <c r="BK135" s="44">
        <f t="shared" si="7"/>
        <v>273272</v>
      </c>
      <c r="BL135" s="44">
        <f t="shared" si="7"/>
        <v>64020</v>
      </c>
      <c r="BM135" s="36">
        <f t="shared" si="7"/>
        <v>49718</v>
      </c>
      <c r="BN135" s="44">
        <f t="shared" si="7"/>
        <v>120477</v>
      </c>
      <c r="BO135" s="36">
        <f>SUM(BO6:BO134)</f>
        <v>160147</v>
      </c>
      <c r="BP135" s="36">
        <f>SUM(BP6:BP134)</f>
        <v>19915</v>
      </c>
      <c r="BQ135" s="36">
        <f>SUM(BQ6:BQ134)</f>
        <v>99032</v>
      </c>
      <c r="BR135" s="36">
        <f>SUM(BR6:BR134)</f>
        <v>0</v>
      </c>
      <c r="BS135" s="36">
        <f>BN135+BL135+BK135</f>
        <v>457769</v>
      </c>
      <c r="BT135" s="36">
        <f>SUM(BT6:BT134)</f>
        <v>8867874</v>
      </c>
    </row>
    <row r="136" spans="1:72" ht="5" customHeight="1">
      <c r="A136" s="22"/>
      <c r="B136" s="23"/>
      <c r="C136" s="23"/>
      <c r="D136" s="23"/>
      <c r="E136" s="23"/>
      <c r="F136" s="23"/>
      <c r="G136" s="23"/>
      <c r="H136" s="23"/>
      <c r="I136" s="23"/>
      <c r="J136" s="23"/>
      <c r="K136" s="23"/>
      <c r="L136" s="23"/>
      <c r="M136" s="23"/>
      <c r="N136" s="23"/>
      <c r="O136" s="23"/>
      <c r="P136" s="23"/>
      <c r="Q136" s="23"/>
      <c r="R136" s="23"/>
      <c r="S136" s="23"/>
      <c r="T136" s="23"/>
      <c r="U136" s="23"/>
      <c r="V136" s="23"/>
      <c r="W136" s="23"/>
      <c r="X136" s="23"/>
      <c r="Y136" s="23"/>
      <c r="Z136" s="23"/>
      <c r="AA136" s="23"/>
      <c r="AB136" s="23"/>
      <c r="AC136" s="23"/>
      <c r="AD136" s="23"/>
      <c r="AE136" s="23"/>
      <c r="AF136" s="23"/>
      <c r="AG136" s="23"/>
      <c r="AH136" s="23"/>
      <c r="AI136" s="23"/>
      <c r="AJ136" s="23"/>
      <c r="AK136" s="23"/>
      <c r="AL136" s="23"/>
      <c r="AM136" s="23"/>
      <c r="AN136" s="23"/>
      <c r="AO136" s="23"/>
      <c r="AP136" s="23"/>
      <c r="AQ136" s="23"/>
      <c r="AR136" s="23"/>
      <c r="AS136" s="23"/>
      <c r="AT136" s="23"/>
      <c r="AU136" s="23"/>
      <c r="AV136" s="23"/>
      <c r="AW136" s="23"/>
      <c r="AX136" s="23"/>
      <c r="AY136" s="23"/>
      <c r="AZ136" s="23"/>
      <c r="BA136" s="23"/>
      <c r="BB136" s="23"/>
      <c r="BC136" s="23"/>
      <c r="BD136" s="23"/>
      <c r="BE136" s="23"/>
      <c r="BF136" s="23"/>
      <c r="BG136" s="23"/>
      <c r="BH136" s="23"/>
      <c r="BI136" s="23"/>
      <c r="BJ136" s="23"/>
      <c r="BK136" s="23"/>
      <c r="BL136" s="23"/>
      <c r="BM136" s="23"/>
      <c r="BN136" s="23"/>
      <c r="BO136" s="23"/>
      <c r="BP136" s="23"/>
      <c r="BQ136" s="23"/>
      <c r="BR136" s="23"/>
      <c r="BS136" s="23"/>
      <c r="BT136" s="23"/>
    </row>
    <row r="137" spans="1:72" ht="12">
      <c r="BS137" s="67">
        <f>BS135/BT135</f>
        <v>5.1621053704642171E-2</v>
      </c>
    </row>
    <row r="138" spans="1:72" ht="12">
      <c r="BK138" s="6" t="s">
        <v>414</v>
      </c>
    </row>
    <row r="139" spans="1:72" ht="12">
      <c r="BK139" s="6" t="s">
        <v>415</v>
      </c>
    </row>
    <row r="140" spans="1:72" ht="12">
      <c r="BK140" s="6" t="s">
        <v>416</v>
      </c>
    </row>
    <row r="141" spans="1:72" ht="12">
      <c r="BK141" s="6" t="s">
        <v>413</v>
      </c>
    </row>
    <row r="142" spans="1:72" ht="12">
      <c r="BK142" s="6"/>
    </row>
  </sheetData>
  <mergeCells count="2">
    <mergeCell ref="A3:A4"/>
    <mergeCell ref="B3:B4"/>
  </mergeCells>
  <printOptions horizontalCentered="1"/>
  <pageMargins left="0.19685039370078741" right="0" top="0.19685039370078741" bottom="0.19685039370078741" header="0" footer="0"/>
  <pageSetup paperSize="9" orientation="portrait" r:id="rId1"/>
  <headerFooter alignWithMargins="0"/>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27B8EF4-4D25-42AA-8318-1EBDB0AABEC2}">
  <sheetPr>
    <tabColor theme="3"/>
  </sheetPr>
  <dimension ref="A1:Q136"/>
  <sheetViews>
    <sheetView showGridLines="0" zoomScale="130" zoomScaleNormal="130" workbookViewId="0">
      <pane xSplit="2" ySplit="5" topLeftCell="E6" activePane="bottomRight" state="frozen"/>
      <selection activeCell="C4" sqref="C4"/>
      <selection pane="topRight" activeCell="C4" sqref="C4"/>
      <selection pane="bottomLeft" activeCell="C4" sqref="C4"/>
      <selection pane="bottomRight" activeCell="A16" sqref="A16"/>
    </sheetView>
  </sheetViews>
  <sheetFormatPr baseColWidth="10" defaultColWidth="11.5" defaultRowHeight="13"/>
  <cols>
    <col min="1" max="1" width="7.33203125" style="3" customWidth="1"/>
    <col min="2" max="2" width="30.6640625" style="3" customWidth="1"/>
    <col min="3" max="10" width="10.6640625" style="3" customWidth="1"/>
    <col min="11" max="17" width="11.5" style="6"/>
    <col min="18" max="16384" width="11.5" style="3"/>
  </cols>
  <sheetData>
    <row r="1" spans="1:17" s="2" customFormat="1" ht="10.25" customHeight="1">
      <c r="A1" s="1" t="s">
        <v>408</v>
      </c>
      <c r="B1" s="1"/>
      <c r="C1" s="1"/>
      <c r="D1" s="1"/>
      <c r="E1" s="1"/>
      <c r="F1" s="1"/>
      <c r="G1" s="1"/>
      <c r="H1" s="1"/>
      <c r="I1" s="15"/>
      <c r="J1" s="15"/>
      <c r="K1" s="6"/>
      <c r="L1" s="6"/>
      <c r="M1" s="6"/>
      <c r="N1" s="6"/>
      <c r="O1" s="6"/>
      <c r="P1" s="6"/>
      <c r="Q1" s="6"/>
    </row>
    <row r="2" spans="1:17" ht="12" customHeight="1">
      <c r="C2" s="16"/>
      <c r="D2" s="16"/>
      <c r="E2" s="16"/>
      <c r="F2" s="16"/>
      <c r="G2" s="16"/>
      <c r="H2" s="16"/>
    </row>
    <row r="3" spans="1:17" ht="12" customHeight="1">
      <c r="A3" s="119" t="s">
        <v>93</v>
      </c>
      <c r="B3" s="121" t="s">
        <v>94</v>
      </c>
      <c r="C3" s="26" t="s">
        <v>55</v>
      </c>
      <c r="D3" s="37"/>
      <c r="E3" s="37"/>
      <c r="F3" s="37"/>
      <c r="G3" s="26"/>
      <c r="H3" s="26"/>
      <c r="I3" s="26"/>
      <c r="J3" s="26"/>
    </row>
    <row r="4" spans="1:17" ht="49.5" customHeight="1">
      <c r="A4" s="120"/>
      <c r="B4" s="122"/>
      <c r="C4" s="25" t="s">
        <v>406</v>
      </c>
      <c r="D4" s="25" t="s">
        <v>404</v>
      </c>
      <c r="E4" s="25" t="s">
        <v>79</v>
      </c>
      <c r="F4" s="25" t="s">
        <v>56</v>
      </c>
      <c r="G4" s="25" t="s">
        <v>57</v>
      </c>
      <c r="H4" s="25" t="s">
        <v>58</v>
      </c>
      <c r="I4" s="25" t="s">
        <v>59</v>
      </c>
      <c r="J4" s="25" t="s">
        <v>60</v>
      </c>
    </row>
    <row r="5" spans="1:17" ht="5" customHeight="1">
      <c r="A5" s="5"/>
      <c r="B5" s="5"/>
      <c r="C5" s="5"/>
      <c r="D5" s="6"/>
      <c r="E5" s="6"/>
      <c r="F5" s="6"/>
      <c r="G5" s="5"/>
      <c r="H5" s="5"/>
      <c r="I5" s="5"/>
      <c r="J5" s="5"/>
    </row>
    <row r="6" spans="1:17" ht="12.5" customHeight="1">
      <c r="A6" s="18" t="s">
        <v>191</v>
      </c>
      <c r="B6" s="19" t="s">
        <v>190</v>
      </c>
      <c r="C6" s="40">
        <v>1979</v>
      </c>
      <c r="D6" s="40">
        <v>70</v>
      </c>
      <c r="E6" s="40">
        <v>0</v>
      </c>
      <c r="F6" s="40">
        <v>1409</v>
      </c>
      <c r="G6" s="40">
        <v>0</v>
      </c>
      <c r="H6" s="40">
        <v>12245</v>
      </c>
      <c r="I6" s="40">
        <f t="shared" ref="I6:I37" si="0">SUM(C6:H6)</f>
        <v>15703</v>
      </c>
      <c r="J6" s="40">
        <f>I6+CI!BT6</f>
        <v>50589</v>
      </c>
      <c r="K6" s="113">
        <f>J6-I6</f>
        <v>34886</v>
      </c>
    </row>
    <row r="7" spans="1:17" ht="8.25" customHeight="1">
      <c r="A7" s="18" t="s">
        <v>192</v>
      </c>
      <c r="B7" s="19" t="s">
        <v>84</v>
      </c>
      <c r="C7" s="40">
        <v>22656</v>
      </c>
      <c r="D7" s="40">
        <v>53</v>
      </c>
      <c r="E7" s="40">
        <v>0</v>
      </c>
      <c r="F7" s="40">
        <v>9779</v>
      </c>
      <c r="G7" s="40">
        <v>0</v>
      </c>
      <c r="H7" s="40">
        <v>30117</v>
      </c>
      <c r="I7" s="40">
        <f t="shared" si="0"/>
        <v>62605</v>
      </c>
      <c r="J7" s="40">
        <f>I7+CI!BT7</f>
        <v>125926</v>
      </c>
    </row>
    <row r="8" spans="1:17" ht="8.25" customHeight="1">
      <c r="A8" s="18" t="s">
        <v>193</v>
      </c>
      <c r="B8" s="19" t="s">
        <v>102</v>
      </c>
      <c r="C8" s="40">
        <v>18609</v>
      </c>
      <c r="D8" s="40">
        <v>0</v>
      </c>
      <c r="E8" s="40">
        <v>0</v>
      </c>
      <c r="F8" s="40">
        <v>11</v>
      </c>
      <c r="G8" s="40">
        <v>0</v>
      </c>
      <c r="H8" s="40">
        <v>-830</v>
      </c>
      <c r="I8" s="40">
        <f t="shared" si="0"/>
        <v>17790</v>
      </c>
      <c r="J8" s="40">
        <f>I8+CI!BT8</f>
        <v>34790</v>
      </c>
    </row>
    <row r="9" spans="1:17" ht="8.25" customHeight="1">
      <c r="A9" s="18" t="s">
        <v>194</v>
      </c>
      <c r="B9" s="19" t="s">
        <v>85</v>
      </c>
      <c r="C9" s="40">
        <v>3</v>
      </c>
      <c r="D9" s="40">
        <v>0</v>
      </c>
      <c r="E9" s="40">
        <v>0</v>
      </c>
      <c r="F9" s="40">
        <v>2318</v>
      </c>
      <c r="G9" s="40">
        <v>0</v>
      </c>
      <c r="H9" s="40">
        <v>0</v>
      </c>
      <c r="I9" s="40">
        <f t="shared" si="0"/>
        <v>2321</v>
      </c>
      <c r="J9" s="40">
        <f>I9+CI!BT9</f>
        <v>82968</v>
      </c>
    </row>
    <row r="10" spans="1:17" ht="8.25" customHeight="1">
      <c r="A10" s="18" t="s">
        <v>195</v>
      </c>
      <c r="B10" s="19" t="s">
        <v>103</v>
      </c>
      <c r="C10" s="40">
        <v>213948</v>
      </c>
      <c r="D10" s="40">
        <v>0</v>
      </c>
      <c r="E10" s="40">
        <v>0</v>
      </c>
      <c r="F10" s="40">
        <v>309</v>
      </c>
      <c r="G10" s="40">
        <v>0</v>
      </c>
      <c r="H10" s="40">
        <v>9032</v>
      </c>
      <c r="I10" s="40">
        <f t="shared" si="0"/>
        <v>223289</v>
      </c>
      <c r="J10" s="40">
        <f>I10+CI!BT10</f>
        <v>345837</v>
      </c>
    </row>
    <row r="11" spans="1:17" ht="8.25" customHeight="1">
      <c r="A11" s="7" t="s">
        <v>196</v>
      </c>
      <c r="B11" s="5" t="s">
        <v>309</v>
      </c>
      <c r="C11" s="41">
        <v>3981</v>
      </c>
      <c r="D11" s="41">
        <v>53</v>
      </c>
      <c r="E11" s="41">
        <v>0</v>
      </c>
      <c r="F11" s="41">
        <v>100772</v>
      </c>
      <c r="G11" s="41">
        <v>0</v>
      </c>
      <c r="H11" s="41">
        <v>-883</v>
      </c>
      <c r="I11" s="41">
        <f t="shared" si="0"/>
        <v>103923</v>
      </c>
      <c r="J11" s="41">
        <f>I11+CI!BT11</f>
        <v>142742</v>
      </c>
    </row>
    <row r="12" spans="1:17" ht="8.25" customHeight="1">
      <c r="A12" s="7" t="s">
        <v>197</v>
      </c>
      <c r="B12" s="5" t="s">
        <v>98</v>
      </c>
      <c r="C12" s="41">
        <v>5</v>
      </c>
      <c r="D12" s="41">
        <v>0</v>
      </c>
      <c r="E12" s="41">
        <v>0</v>
      </c>
      <c r="F12" s="41">
        <v>4157</v>
      </c>
      <c r="G12" s="41">
        <v>356</v>
      </c>
      <c r="H12" s="41">
        <v>0</v>
      </c>
      <c r="I12" s="41">
        <f t="shared" si="0"/>
        <v>4518</v>
      </c>
      <c r="J12" s="41">
        <f>I12+CI!BT12</f>
        <v>20560</v>
      </c>
    </row>
    <row r="13" spans="1:17" ht="8.25" customHeight="1">
      <c r="A13" s="7" t="s">
        <v>198</v>
      </c>
      <c r="B13" s="5" t="s">
        <v>86</v>
      </c>
      <c r="C13" s="41">
        <v>31487</v>
      </c>
      <c r="D13" s="41">
        <v>0</v>
      </c>
      <c r="E13" s="41">
        <v>0</v>
      </c>
      <c r="F13" s="41">
        <v>936</v>
      </c>
      <c r="G13" s="41">
        <v>189</v>
      </c>
      <c r="H13" s="41">
        <v>-1687</v>
      </c>
      <c r="I13" s="41">
        <f t="shared" si="0"/>
        <v>30925</v>
      </c>
      <c r="J13" s="41">
        <f>I13+CI!BT13</f>
        <v>40217</v>
      </c>
    </row>
    <row r="14" spans="1:17" ht="8.25" customHeight="1">
      <c r="A14" s="7" t="s">
        <v>310</v>
      </c>
      <c r="B14" s="5" t="s">
        <v>311</v>
      </c>
      <c r="C14" s="41">
        <v>4124</v>
      </c>
      <c r="D14" s="41">
        <v>8</v>
      </c>
      <c r="E14" s="41">
        <v>0</v>
      </c>
      <c r="F14" s="41">
        <v>48240</v>
      </c>
      <c r="G14" s="41">
        <v>255</v>
      </c>
      <c r="H14" s="41">
        <v>0</v>
      </c>
      <c r="I14" s="41">
        <f t="shared" si="0"/>
        <v>52627</v>
      </c>
      <c r="J14" s="41">
        <f>I14+CI!BT14</f>
        <v>59464</v>
      </c>
    </row>
    <row r="15" spans="1:17" ht="8.25" customHeight="1">
      <c r="A15" s="7" t="s">
        <v>200</v>
      </c>
      <c r="B15" s="5" t="s">
        <v>199</v>
      </c>
      <c r="C15" s="41">
        <v>1972</v>
      </c>
      <c r="D15" s="41">
        <v>0</v>
      </c>
      <c r="E15" s="41">
        <v>0</v>
      </c>
      <c r="F15" s="41">
        <v>1358</v>
      </c>
      <c r="G15" s="41">
        <v>27970</v>
      </c>
      <c r="H15" s="41">
        <v>-1012</v>
      </c>
      <c r="I15" s="41">
        <f t="shared" si="0"/>
        <v>30288</v>
      </c>
      <c r="J15" s="41">
        <f>I15+CI!BT15</f>
        <v>141489</v>
      </c>
    </row>
    <row r="16" spans="1:17" ht="8.25" customHeight="1">
      <c r="A16" s="18" t="s">
        <v>201</v>
      </c>
      <c r="B16" s="19" t="s">
        <v>87</v>
      </c>
      <c r="C16" s="40">
        <v>0</v>
      </c>
      <c r="D16" s="40">
        <v>0</v>
      </c>
      <c r="E16" s="40">
        <v>0</v>
      </c>
      <c r="F16" s="40">
        <v>19981</v>
      </c>
      <c r="G16" s="40">
        <v>0</v>
      </c>
      <c r="H16" s="40">
        <v>0</v>
      </c>
      <c r="I16" s="40">
        <f t="shared" si="0"/>
        <v>19981</v>
      </c>
      <c r="J16" s="40">
        <f>I16+CI!BT16</f>
        <v>60234</v>
      </c>
    </row>
    <row r="17" spans="1:10" ht="8.25" customHeight="1">
      <c r="A17" s="18" t="s">
        <v>202</v>
      </c>
      <c r="B17" s="19" t="s">
        <v>104</v>
      </c>
      <c r="C17" s="40">
        <v>23</v>
      </c>
      <c r="D17" s="40">
        <v>0</v>
      </c>
      <c r="E17" s="40">
        <v>0</v>
      </c>
      <c r="F17" s="40">
        <v>449</v>
      </c>
      <c r="G17" s="40">
        <v>82</v>
      </c>
      <c r="H17" s="40">
        <v>0</v>
      </c>
      <c r="I17" s="40">
        <f t="shared" si="0"/>
        <v>554</v>
      </c>
      <c r="J17" s="40">
        <f>I17+CI!BT17</f>
        <v>18220</v>
      </c>
    </row>
    <row r="18" spans="1:10" ht="8.25" customHeight="1">
      <c r="A18" s="18" t="s">
        <v>312</v>
      </c>
      <c r="B18" s="19" t="s">
        <v>203</v>
      </c>
      <c r="C18" s="40">
        <v>1737</v>
      </c>
      <c r="D18" s="40">
        <v>3</v>
      </c>
      <c r="E18" s="40">
        <v>0</v>
      </c>
      <c r="F18" s="40">
        <v>18764</v>
      </c>
      <c r="G18" s="40">
        <v>228</v>
      </c>
      <c r="H18" s="40">
        <v>8</v>
      </c>
      <c r="I18" s="40">
        <f t="shared" si="0"/>
        <v>20740</v>
      </c>
      <c r="J18" s="40">
        <f>I18+CI!BT18</f>
        <v>61667</v>
      </c>
    </row>
    <row r="19" spans="1:10" ht="8.25" customHeight="1">
      <c r="A19" s="18" t="s">
        <v>205</v>
      </c>
      <c r="B19" s="19" t="s">
        <v>204</v>
      </c>
      <c r="C19" s="40">
        <v>5591</v>
      </c>
      <c r="D19" s="40">
        <v>0</v>
      </c>
      <c r="E19" s="40">
        <v>0</v>
      </c>
      <c r="F19" s="40">
        <v>13410</v>
      </c>
      <c r="G19" s="40">
        <v>1990</v>
      </c>
      <c r="H19" s="40">
        <v>-1156</v>
      </c>
      <c r="I19" s="40">
        <f t="shared" si="0"/>
        <v>19835</v>
      </c>
      <c r="J19" s="40">
        <f>I19+CI!BT19</f>
        <v>47264</v>
      </c>
    </row>
    <row r="20" spans="1:10" ht="8.25" customHeight="1">
      <c r="A20" s="18" t="s">
        <v>313</v>
      </c>
      <c r="B20" s="19" t="s">
        <v>105</v>
      </c>
      <c r="C20" s="40">
        <v>1602</v>
      </c>
      <c r="D20" s="40">
        <v>5</v>
      </c>
      <c r="E20" s="40">
        <v>0</v>
      </c>
      <c r="F20" s="40">
        <v>23478</v>
      </c>
      <c r="G20" s="40">
        <v>0</v>
      </c>
      <c r="H20" s="40">
        <v>0</v>
      </c>
      <c r="I20" s="40">
        <f t="shared" si="0"/>
        <v>25085</v>
      </c>
      <c r="J20" s="40">
        <f>I20+CI!BT20</f>
        <v>31583</v>
      </c>
    </row>
    <row r="21" spans="1:10" ht="8.25" customHeight="1">
      <c r="A21" s="7" t="s">
        <v>206</v>
      </c>
      <c r="B21" s="5" t="s">
        <v>73</v>
      </c>
      <c r="C21" s="41">
        <v>2</v>
      </c>
      <c r="D21" s="41">
        <v>0</v>
      </c>
      <c r="E21" s="41">
        <v>0</v>
      </c>
      <c r="F21" s="41">
        <v>0</v>
      </c>
      <c r="G21" s="41">
        <v>0</v>
      </c>
      <c r="H21" s="41">
        <v>-399</v>
      </c>
      <c r="I21" s="41">
        <f t="shared" si="0"/>
        <v>-397</v>
      </c>
      <c r="J21" s="41">
        <f>I21+CI!BT21</f>
        <v>20227</v>
      </c>
    </row>
    <row r="22" spans="1:10" ht="8.25" customHeight="1">
      <c r="A22" s="7" t="s">
        <v>314</v>
      </c>
      <c r="B22" s="5" t="s">
        <v>207</v>
      </c>
      <c r="C22" s="41">
        <v>3868</v>
      </c>
      <c r="D22" s="41">
        <v>0</v>
      </c>
      <c r="E22" s="41">
        <v>0</v>
      </c>
      <c r="F22" s="41">
        <v>0</v>
      </c>
      <c r="G22" s="41">
        <v>0</v>
      </c>
      <c r="H22" s="41">
        <v>1585</v>
      </c>
      <c r="I22" s="41">
        <f t="shared" si="0"/>
        <v>5453</v>
      </c>
      <c r="J22" s="41">
        <f>I22+CI!BT22</f>
        <v>43397</v>
      </c>
    </row>
    <row r="23" spans="1:10" ht="8.25" customHeight="1">
      <c r="A23" s="7" t="s">
        <v>315</v>
      </c>
      <c r="B23" s="5" t="s">
        <v>208</v>
      </c>
      <c r="C23" s="41">
        <v>165133</v>
      </c>
      <c r="D23" s="41">
        <v>0</v>
      </c>
      <c r="E23" s="41">
        <v>0</v>
      </c>
      <c r="F23" s="41">
        <v>0</v>
      </c>
      <c r="G23" s="41">
        <v>16433</v>
      </c>
      <c r="H23" s="41">
        <v>-12672</v>
      </c>
      <c r="I23" s="41">
        <f t="shared" si="0"/>
        <v>168894</v>
      </c>
      <c r="J23" s="41">
        <f>I23+CI!BT23</f>
        <v>406473</v>
      </c>
    </row>
    <row r="24" spans="1:10" ht="8.25" customHeight="1">
      <c r="A24" s="7" t="s">
        <v>316</v>
      </c>
      <c r="B24" s="5" t="s">
        <v>0</v>
      </c>
      <c r="C24" s="41">
        <v>239133</v>
      </c>
      <c r="D24" s="41">
        <v>0</v>
      </c>
      <c r="E24" s="41">
        <v>0</v>
      </c>
      <c r="F24" s="41">
        <v>0</v>
      </c>
      <c r="G24" s="41">
        <v>0</v>
      </c>
      <c r="H24" s="41">
        <v>-7701</v>
      </c>
      <c r="I24" s="41">
        <f t="shared" si="0"/>
        <v>231432</v>
      </c>
      <c r="J24" s="41">
        <f>I24+CI!BT24</f>
        <v>309554</v>
      </c>
    </row>
    <row r="25" spans="1:10" ht="8.25" customHeight="1">
      <c r="A25" s="7" t="s">
        <v>317</v>
      </c>
      <c r="B25" s="5" t="s">
        <v>209</v>
      </c>
      <c r="C25" s="41">
        <v>21903</v>
      </c>
      <c r="D25" s="41">
        <v>0</v>
      </c>
      <c r="E25" s="41">
        <v>0</v>
      </c>
      <c r="F25" s="41">
        <v>0</v>
      </c>
      <c r="G25" s="41">
        <v>0</v>
      </c>
      <c r="H25" s="41">
        <v>-3347</v>
      </c>
      <c r="I25" s="41">
        <f t="shared" si="0"/>
        <v>18556</v>
      </c>
      <c r="J25" s="41">
        <f>I25+CI!BT25</f>
        <v>40273</v>
      </c>
    </row>
    <row r="26" spans="1:10" ht="8.25" customHeight="1">
      <c r="A26" s="18" t="s">
        <v>211</v>
      </c>
      <c r="B26" s="20" t="s">
        <v>210</v>
      </c>
      <c r="C26" s="40">
        <v>58308</v>
      </c>
      <c r="D26" s="40">
        <v>64</v>
      </c>
      <c r="E26" s="40">
        <v>0</v>
      </c>
      <c r="F26" s="40">
        <v>191200</v>
      </c>
      <c r="G26" s="40">
        <v>0</v>
      </c>
      <c r="H26" s="40">
        <v>2316</v>
      </c>
      <c r="I26" s="40">
        <f t="shared" si="0"/>
        <v>251888</v>
      </c>
      <c r="J26" s="40">
        <f>I26+CI!BT26</f>
        <v>311329</v>
      </c>
    </row>
    <row r="27" spans="1:10" ht="8.25" customHeight="1">
      <c r="A27" s="18" t="s">
        <v>213</v>
      </c>
      <c r="B27" s="19" t="s">
        <v>212</v>
      </c>
      <c r="C27" s="40">
        <v>13319</v>
      </c>
      <c r="D27" s="40">
        <v>0</v>
      </c>
      <c r="E27" s="40">
        <v>0</v>
      </c>
      <c r="F27" s="40">
        <v>17042</v>
      </c>
      <c r="G27" s="40">
        <v>0</v>
      </c>
      <c r="H27" s="40">
        <v>-50</v>
      </c>
      <c r="I27" s="40">
        <f t="shared" si="0"/>
        <v>30311</v>
      </c>
      <c r="J27" s="40">
        <f>I27+CI!BT27</f>
        <v>44612</v>
      </c>
    </row>
    <row r="28" spans="1:10" ht="8.25" customHeight="1">
      <c r="A28" s="21" t="s">
        <v>215</v>
      </c>
      <c r="B28" s="19" t="s">
        <v>214</v>
      </c>
      <c r="C28" s="40">
        <v>43656</v>
      </c>
      <c r="D28" s="40">
        <v>0</v>
      </c>
      <c r="E28" s="40">
        <v>0</v>
      </c>
      <c r="F28" s="40">
        <v>63252</v>
      </c>
      <c r="G28" s="40">
        <v>0</v>
      </c>
      <c r="H28" s="40">
        <v>-35</v>
      </c>
      <c r="I28" s="40">
        <f t="shared" si="0"/>
        <v>106873</v>
      </c>
      <c r="J28" s="40">
        <f>I28+CI!BT28</f>
        <v>123803</v>
      </c>
    </row>
    <row r="29" spans="1:10" ht="8.25" customHeight="1">
      <c r="A29" s="21" t="s">
        <v>216</v>
      </c>
      <c r="B29" s="19" t="s">
        <v>88</v>
      </c>
      <c r="C29" s="40">
        <v>1721</v>
      </c>
      <c r="D29" s="40">
        <v>0</v>
      </c>
      <c r="E29" s="40">
        <v>0</v>
      </c>
      <c r="F29" s="40">
        <v>12056</v>
      </c>
      <c r="G29" s="40">
        <v>0</v>
      </c>
      <c r="H29" s="40">
        <v>41</v>
      </c>
      <c r="I29" s="40">
        <f t="shared" si="0"/>
        <v>13818</v>
      </c>
      <c r="J29" s="40">
        <f>I29+CI!BT29</f>
        <v>15653</v>
      </c>
    </row>
    <row r="30" spans="1:10" ht="8.25" customHeight="1">
      <c r="A30" s="21" t="s">
        <v>217</v>
      </c>
      <c r="B30" s="19" t="s">
        <v>89</v>
      </c>
      <c r="C30" s="40">
        <v>15</v>
      </c>
      <c r="D30" s="40">
        <v>18</v>
      </c>
      <c r="E30" s="40">
        <v>0</v>
      </c>
      <c r="F30" s="40">
        <v>22370</v>
      </c>
      <c r="G30" s="40">
        <v>0</v>
      </c>
      <c r="H30" s="40">
        <v>25</v>
      </c>
      <c r="I30" s="40">
        <f t="shared" si="0"/>
        <v>22428</v>
      </c>
      <c r="J30" s="40">
        <f>I30+CI!BT30</f>
        <v>43208</v>
      </c>
    </row>
    <row r="31" spans="1:10" ht="8.25" customHeight="1">
      <c r="A31" s="9" t="s">
        <v>318</v>
      </c>
      <c r="B31" s="5" t="s">
        <v>106</v>
      </c>
      <c r="C31" s="41">
        <v>588</v>
      </c>
      <c r="D31" s="41">
        <v>9</v>
      </c>
      <c r="E31" s="41">
        <v>0</v>
      </c>
      <c r="F31" s="41">
        <v>105020</v>
      </c>
      <c r="G31" s="41">
        <v>0</v>
      </c>
      <c r="H31" s="41">
        <v>-176</v>
      </c>
      <c r="I31" s="41">
        <f t="shared" si="0"/>
        <v>105441</v>
      </c>
      <c r="J31" s="41">
        <f>I31+CI!BT31</f>
        <v>122690</v>
      </c>
    </row>
    <row r="32" spans="1:10" ht="8.25" customHeight="1">
      <c r="A32" s="9" t="s">
        <v>319</v>
      </c>
      <c r="B32" s="5" t="s">
        <v>122</v>
      </c>
      <c r="C32" s="41">
        <v>49456</v>
      </c>
      <c r="D32" s="41">
        <v>0</v>
      </c>
      <c r="E32" s="41">
        <v>0</v>
      </c>
      <c r="F32" s="41">
        <v>11834</v>
      </c>
      <c r="G32" s="41">
        <v>0</v>
      </c>
      <c r="H32" s="41">
        <v>981</v>
      </c>
      <c r="I32" s="41">
        <f t="shared" si="0"/>
        <v>62271</v>
      </c>
      <c r="J32" s="41">
        <f>I32+CI!BT32</f>
        <v>83821</v>
      </c>
    </row>
    <row r="33" spans="1:10" ht="8.25" customHeight="1">
      <c r="A33" s="9" t="s">
        <v>218</v>
      </c>
      <c r="B33" s="5" t="s">
        <v>320</v>
      </c>
      <c r="C33" s="41">
        <v>15997</v>
      </c>
      <c r="D33" s="41">
        <v>22</v>
      </c>
      <c r="E33" s="41">
        <v>0</v>
      </c>
      <c r="F33" s="41">
        <v>39656</v>
      </c>
      <c r="G33" s="41">
        <v>0</v>
      </c>
      <c r="H33" s="41">
        <v>-1679</v>
      </c>
      <c r="I33" s="41">
        <f t="shared" si="0"/>
        <v>53996</v>
      </c>
      <c r="J33" s="41">
        <f>I33+CI!BT33</f>
        <v>63043</v>
      </c>
    </row>
    <row r="34" spans="1:10" ht="8.25" customHeight="1">
      <c r="A34" s="9" t="s">
        <v>220</v>
      </c>
      <c r="B34" s="5" t="s">
        <v>219</v>
      </c>
      <c r="C34" s="41">
        <v>52165</v>
      </c>
      <c r="D34" s="41">
        <v>0</v>
      </c>
      <c r="E34" s="41">
        <v>0</v>
      </c>
      <c r="F34" s="41">
        <v>43840</v>
      </c>
      <c r="G34" s="41">
        <v>0</v>
      </c>
      <c r="H34" s="41">
        <v>579</v>
      </c>
      <c r="I34" s="41">
        <f t="shared" si="0"/>
        <v>96584</v>
      </c>
      <c r="J34" s="41">
        <f>I34+CI!BT34</f>
        <v>194253</v>
      </c>
    </row>
    <row r="35" spans="1:10" ht="8.25" customHeight="1">
      <c r="A35" s="9" t="s">
        <v>221</v>
      </c>
      <c r="B35" s="5" t="s">
        <v>123</v>
      </c>
      <c r="C35" s="41">
        <v>3076</v>
      </c>
      <c r="D35" s="41">
        <v>5</v>
      </c>
      <c r="E35" s="41">
        <v>0</v>
      </c>
      <c r="F35" s="41">
        <v>25230</v>
      </c>
      <c r="G35" s="41">
        <v>0</v>
      </c>
      <c r="H35" s="41">
        <v>-727</v>
      </c>
      <c r="I35" s="41">
        <f t="shared" si="0"/>
        <v>27584</v>
      </c>
      <c r="J35" s="41">
        <f>I35+CI!BT35</f>
        <v>31989</v>
      </c>
    </row>
    <row r="36" spans="1:10" ht="8.25" customHeight="1">
      <c r="A36" s="21" t="s">
        <v>222</v>
      </c>
      <c r="B36" s="19" t="s">
        <v>107</v>
      </c>
      <c r="C36" s="40">
        <v>1548</v>
      </c>
      <c r="D36" s="40">
        <v>16</v>
      </c>
      <c r="E36" s="40">
        <v>0</v>
      </c>
      <c r="F36" s="40">
        <v>40671</v>
      </c>
      <c r="G36" s="40">
        <v>0</v>
      </c>
      <c r="H36" s="40">
        <v>1145</v>
      </c>
      <c r="I36" s="40">
        <f t="shared" si="0"/>
        <v>43380</v>
      </c>
      <c r="J36" s="40">
        <f>I36+CI!BT36</f>
        <v>47980</v>
      </c>
    </row>
    <row r="37" spans="1:10" ht="8.25" customHeight="1">
      <c r="A37" s="21" t="s">
        <v>223</v>
      </c>
      <c r="B37" s="19" t="s">
        <v>321</v>
      </c>
      <c r="C37" s="40">
        <v>2001</v>
      </c>
      <c r="D37" s="40">
        <v>15</v>
      </c>
      <c r="E37" s="40">
        <v>0</v>
      </c>
      <c r="F37" s="40">
        <v>44122</v>
      </c>
      <c r="G37" s="40">
        <v>0</v>
      </c>
      <c r="H37" s="40">
        <v>4120</v>
      </c>
      <c r="I37" s="40">
        <f t="shared" si="0"/>
        <v>50258</v>
      </c>
      <c r="J37" s="40">
        <f>I37+CI!BT37</f>
        <v>94958</v>
      </c>
    </row>
    <row r="38" spans="1:10" ht="8.25" customHeight="1">
      <c r="A38" s="21" t="s">
        <v>224</v>
      </c>
      <c r="B38" s="19" t="s">
        <v>108</v>
      </c>
      <c r="C38" s="40">
        <v>2282</v>
      </c>
      <c r="D38" s="40">
        <v>0</v>
      </c>
      <c r="E38" s="40">
        <v>0</v>
      </c>
      <c r="F38" s="40">
        <v>22500</v>
      </c>
      <c r="G38" s="40">
        <v>0</v>
      </c>
      <c r="H38" s="40">
        <v>2464</v>
      </c>
      <c r="I38" s="40">
        <f t="shared" ref="I38:I69" si="1">SUM(C38:H38)</f>
        <v>27246</v>
      </c>
      <c r="J38" s="40">
        <f>I38+CI!BT38</f>
        <v>92811</v>
      </c>
    </row>
    <row r="39" spans="1:10" ht="8.25" customHeight="1">
      <c r="A39" s="21" t="s">
        <v>225</v>
      </c>
      <c r="B39" s="19" t="s">
        <v>109</v>
      </c>
      <c r="C39" s="40">
        <v>7496</v>
      </c>
      <c r="D39" s="40">
        <v>45</v>
      </c>
      <c r="E39" s="40">
        <v>0</v>
      </c>
      <c r="F39" s="40">
        <v>228130</v>
      </c>
      <c r="G39" s="40">
        <v>0</v>
      </c>
      <c r="H39" s="40">
        <v>4578</v>
      </c>
      <c r="I39" s="40">
        <f t="shared" si="1"/>
        <v>240249</v>
      </c>
      <c r="J39" s="40">
        <f>I39+CI!BT39</f>
        <v>274261</v>
      </c>
    </row>
    <row r="40" spans="1:10" ht="8.25" customHeight="1">
      <c r="A40" s="21" t="s">
        <v>322</v>
      </c>
      <c r="B40" s="19" t="s">
        <v>226</v>
      </c>
      <c r="C40" s="40">
        <v>4193</v>
      </c>
      <c r="D40" s="40">
        <v>0</v>
      </c>
      <c r="E40" s="40">
        <v>0</v>
      </c>
      <c r="F40" s="40">
        <v>110046</v>
      </c>
      <c r="G40" s="40">
        <v>0</v>
      </c>
      <c r="H40" s="40">
        <v>1699</v>
      </c>
      <c r="I40" s="40">
        <f t="shared" si="1"/>
        <v>115938</v>
      </c>
      <c r="J40" s="40">
        <f>I40+CI!BT40</f>
        <v>189520</v>
      </c>
    </row>
    <row r="41" spans="1:10" ht="8.25" customHeight="1">
      <c r="A41" s="9" t="s">
        <v>323</v>
      </c>
      <c r="B41" s="5" t="s">
        <v>227</v>
      </c>
      <c r="C41" s="41">
        <v>7758</v>
      </c>
      <c r="D41" s="41">
        <v>0</v>
      </c>
      <c r="E41" s="41">
        <v>0</v>
      </c>
      <c r="F41" s="41">
        <v>41410</v>
      </c>
      <c r="G41" s="41">
        <v>0</v>
      </c>
      <c r="H41" s="41">
        <v>-81</v>
      </c>
      <c r="I41" s="41">
        <f t="shared" si="1"/>
        <v>49087</v>
      </c>
      <c r="J41" s="41">
        <f>I41+CI!BT41</f>
        <v>51078</v>
      </c>
    </row>
    <row r="42" spans="1:10" ht="8.25" customHeight="1">
      <c r="A42" s="9" t="s">
        <v>228</v>
      </c>
      <c r="B42" s="5" t="s">
        <v>124</v>
      </c>
      <c r="C42" s="41">
        <v>441</v>
      </c>
      <c r="D42" s="41">
        <v>0</v>
      </c>
      <c r="E42" s="41">
        <v>0</v>
      </c>
      <c r="F42" s="41">
        <v>117</v>
      </c>
      <c r="G42" s="41">
        <v>0</v>
      </c>
      <c r="H42" s="41">
        <v>2178</v>
      </c>
      <c r="I42" s="41">
        <f t="shared" si="1"/>
        <v>2736</v>
      </c>
      <c r="J42" s="41">
        <f>I42+CI!BT42</f>
        <v>25836</v>
      </c>
    </row>
    <row r="43" spans="1:10" ht="8.25" customHeight="1">
      <c r="A43" s="9" t="s">
        <v>229</v>
      </c>
      <c r="B43" s="5" t="s">
        <v>125</v>
      </c>
      <c r="C43" s="41">
        <v>1638</v>
      </c>
      <c r="D43" s="41">
        <v>0</v>
      </c>
      <c r="E43" s="41">
        <v>0</v>
      </c>
      <c r="F43" s="41">
        <v>2240</v>
      </c>
      <c r="G43" s="41">
        <v>0</v>
      </c>
      <c r="H43" s="41">
        <v>4536</v>
      </c>
      <c r="I43" s="41">
        <f t="shared" si="1"/>
        <v>8414</v>
      </c>
      <c r="J43" s="41">
        <f>I43+CI!BT43</f>
        <v>49414</v>
      </c>
    </row>
    <row r="44" spans="1:10" ht="8.25" customHeight="1">
      <c r="A44" s="9" t="s">
        <v>324</v>
      </c>
      <c r="B44" s="5" t="s">
        <v>230</v>
      </c>
      <c r="C44" s="41">
        <v>1740</v>
      </c>
      <c r="D44" s="41">
        <v>0</v>
      </c>
      <c r="E44" s="41">
        <v>0</v>
      </c>
      <c r="F44" s="41">
        <v>57378</v>
      </c>
      <c r="G44" s="41">
        <v>0</v>
      </c>
      <c r="H44" s="41">
        <v>2341</v>
      </c>
      <c r="I44" s="41">
        <f t="shared" si="1"/>
        <v>61459</v>
      </c>
      <c r="J44" s="41">
        <f>I44+CI!BT44</f>
        <v>83664</v>
      </c>
    </row>
    <row r="45" spans="1:10" ht="8.25" customHeight="1">
      <c r="A45" s="9" t="s">
        <v>325</v>
      </c>
      <c r="B45" s="5" t="s">
        <v>74</v>
      </c>
      <c r="C45" s="41">
        <v>2435</v>
      </c>
      <c r="D45" s="41">
        <v>40</v>
      </c>
      <c r="E45" s="41">
        <v>0</v>
      </c>
      <c r="F45" s="41">
        <v>163690</v>
      </c>
      <c r="G45" s="41">
        <v>0</v>
      </c>
      <c r="H45" s="41">
        <v>-1467</v>
      </c>
      <c r="I45" s="41">
        <f t="shared" si="1"/>
        <v>164698</v>
      </c>
      <c r="J45" s="41">
        <f>I45+CI!BT45</f>
        <v>180698</v>
      </c>
    </row>
    <row r="46" spans="1:10" ht="8.25" customHeight="1">
      <c r="A46" s="21" t="s">
        <v>326</v>
      </c>
      <c r="B46" s="19" t="s">
        <v>231</v>
      </c>
      <c r="C46" s="40">
        <v>13382</v>
      </c>
      <c r="D46" s="40">
        <v>0</v>
      </c>
      <c r="E46" s="40">
        <v>0</v>
      </c>
      <c r="F46" s="40">
        <v>71520</v>
      </c>
      <c r="G46" s="40">
        <v>0</v>
      </c>
      <c r="H46" s="40">
        <v>-833</v>
      </c>
      <c r="I46" s="40">
        <f t="shared" si="1"/>
        <v>84069</v>
      </c>
      <c r="J46" s="40">
        <f>I46+CI!BT46</f>
        <v>96833</v>
      </c>
    </row>
    <row r="47" spans="1:10" ht="8.25" customHeight="1">
      <c r="A47" s="21" t="s">
        <v>327</v>
      </c>
      <c r="B47" s="19" t="s">
        <v>328</v>
      </c>
      <c r="C47" s="40">
        <v>22992</v>
      </c>
      <c r="D47" s="40">
        <v>0</v>
      </c>
      <c r="E47" s="40">
        <v>0</v>
      </c>
      <c r="F47" s="40">
        <v>4105</v>
      </c>
      <c r="G47" s="40">
        <v>125</v>
      </c>
      <c r="H47" s="40">
        <v>1940</v>
      </c>
      <c r="I47" s="40">
        <f t="shared" si="1"/>
        <v>29162</v>
      </c>
      <c r="J47" s="40">
        <f>I47+CI!BT47</f>
        <v>76026</v>
      </c>
    </row>
    <row r="48" spans="1:10" ht="8.25" customHeight="1">
      <c r="A48" s="21" t="s">
        <v>232</v>
      </c>
      <c r="B48" s="19" t="s">
        <v>110</v>
      </c>
      <c r="C48" s="40">
        <v>36323</v>
      </c>
      <c r="D48" s="40">
        <v>0</v>
      </c>
      <c r="E48" s="40">
        <v>0</v>
      </c>
      <c r="F48" s="40">
        <v>0</v>
      </c>
      <c r="G48" s="40">
        <v>0</v>
      </c>
      <c r="H48" s="40">
        <v>-2451</v>
      </c>
      <c r="I48" s="40">
        <f t="shared" si="1"/>
        <v>33872</v>
      </c>
      <c r="J48" s="40">
        <f>I48+CI!BT48</f>
        <v>49440</v>
      </c>
    </row>
    <row r="49" spans="1:10" ht="8.25" customHeight="1">
      <c r="A49" s="21" t="s">
        <v>329</v>
      </c>
      <c r="B49" s="19" t="s">
        <v>233</v>
      </c>
      <c r="C49" s="40">
        <v>10595</v>
      </c>
      <c r="D49" s="40">
        <v>0</v>
      </c>
      <c r="E49" s="40">
        <v>0</v>
      </c>
      <c r="F49" s="40">
        <v>24191</v>
      </c>
      <c r="G49" s="40">
        <v>0</v>
      </c>
      <c r="H49" s="40">
        <v>-99</v>
      </c>
      <c r="I49" s="40">
        <f t="shared" si="1"/>
        <v>34687</v>
      </c>
      <c r="J49" s="40">
        <f>I49+CI!BT49</f>
        <v>158284</v>
      </c>
    </row>
    <row r="50" spans="1:10" ht="8.25" customHeight="1">
      <c r="A50" s="21" t="s">
        <v>330</v>
      </c>
      <c r="B50" s="19" t="s">
        <v>234</v>
      </c>
      <c r="C50" s="40">
        <v>224</v>
      </c>
      <c r="D50" s="40">
        <v>0</v>
      </c>
      <c r="E50" s="40">
        <v>0</v>
      </c>
      <c r="F50" s="40">
        <v>830</v>
      </c>
      <c r="G50" s="40">
        <v>0</v>
      </c>
      <c r="H50" s="40">
        <v>17</v>
      </c>
      <c r="I50" s="40">
        <f t="shared" si="1"/>
        <v>1071</v>
      </c>
      <c r="J50" s="40">
        <f>I50+CI!BT50</f>
        <v>39300</v>
      </c>
    </row>
    <row r="51" spans="1:10" ht="8.25" customHeight="1">
      <c r="A51" s="9" t="s">
        <v>235</v>
      </c>
      <c r="B51" s="5" t="s">
        <v>113</v>
      </c>
      <c r="C51" s="41">
        <v>3091</v>
      </c>
      <c r="D51" s="41">
        <v>0</v>
      </c>
      <c r="E51" s="41">
        <v>0</v>
      </c>
      <c r="F51" s="41">
        <v>945</v>
      </c>
      <c r="G51" s="41">
        <v>0</v>
      </c>
      <c r="H51" s="41">
        <v>383</v>
      </c>
      <c r="I51" s="41">
        <f t="shared" si="1"/>
        <v>4419</v>
      </c>
      <c r="J51" s="41">
        <f>I51+CI!BT51</f>
        <v>23582</v>
      </c>
    </row>
    <row r="52" spans="1:10" ht="8.25" customHeight="1">
      <c r="A52" s="9" t="s">
        <v>236</v>
      </c>
      <c r="B52" s="5" t="s">
        <v>90</v>
      </c>
      <c r="C52" s="41">
        <v>0</v>
      </c>
      <c r="D52" s="41">
        <v>0</v>
      </c>
      <c r="E52" s="41">
        <v>0</v>
      </c>
      <c r="F52" s="41">
        <v>209837</v>
      </c>
      <c r="G52" s="41">
        <v>0</v>
      </c>
      <c r="H52" s="41">
        <v>0</v>
      </c>
      <c r="I52" s="41">
        <f t="shared" si="1"/>
        <v>209837</v>
      </c>
      <c r="J52" s="41">
        <f>I52+CI!BT52</f>
        <v>237737</v>
      </c>
    </row>
    <row r="53" spans="1:10" ht="8.25" customHeight="1">
      <c r="A53" s="9" t="s">
        <v>237</v>
      </c>
      <c r="B53" s="5" t="s">
        <v>111</v>
      </c>
      <c r="C53" s="41">
        <v>621</v>
      </c>
      <c r="D53" s="41">
        <v>0</v>
      </c>
      <c r="E53" s="41">
        <v>0</v>
      </c>
      <c r="F53" s="41">
        <v>0</v>
      </c>
      <c r="G53" s="41">
        <v>0</v>
      </c>
      <c r="H53" s="41">
        <v>1125</v>
      </c>
      <c r="I53" s="41">
        <f t="shared" si="1"/>
        <v>1746</v>
      </c>
      <c r="J53" s="41">
        <f>I53+CI!BT53</f>
        <v>36708</v>
      </c>
    </row>
    <row r="54" spans="1:10" ht="8.25" customHeight="1">
      <c r="A54" s="9" t="s">
        <v>238</v>
      </c>
      <c r="B54" s="5" t="s">
        <v>126</v>
      </c>
      <c r="C54" s="41">
        <v>29521</v>
      </c>
      <c r="D54" s="41">
        <v>0</v>
      </c>
      <c r="E54" s="41">
        <v>0</v>
      </c>
      <c r="F54" s="41">
        <v>0</v>
      </c>
      <c r="G54" s="41">
        <v>0</v>
      </c>
      <c r="H54" s="41">
        <v>882</v>
      </c>
      <c r="I54" s="41">
        <f t="shared" si="1"/>
        <v>30403</v>
      </c>
      <c r="J54" s="41">
        <f>I54+CI!BT54</f>
        <v>58615</v>
      </c>
    </row>
    <row r="55" spans="1:10" ht="8.25" customHeight="1">
      <c r="A55" s="9" t="s">
        <v>239</v>
      </c>
      <c r="B55" s="5" t="s">
        <v>112</v>
      </c>
      <c r="C55" s="41">
        <v>0</v>
      </c>
      <c r="D55" s="41">
        <v>0</v>
      </c>
      <c r="E55" s="41">
        <v>0</v>
      </c>
      <c r="F55" s="41">
        <v>9280</v>
      </c>
      <c r="G55" s="41">
        <v>0</v>
      </c>
      <c r="H55" s="41">
        <v>0</v>
      </c>
      <c r="I55" s="41">
        <f t="shared" si="1"/>
        <v>9280</v>
      </c>
      <c r="J55" s="41">
        <f>I55+CI!BT55</f>
        <v>249686</v>
      </c>
    </row>
    <row r="56" spans="1:10" ht="8.25" customHeight="1">
      <c r="A56" s="21" t="s">
        <v>331</v>
      </c>
      <c r="B56" s="19" t="s">
        <v>114</v>
      </c>
      <c r="C56" s="40">
        <v>7816</v>
      </c>
      <c r="D56" s="40">
        <v>0</v>
      </c>
      <c r="E56" s="40">
        <v>0</v>
      </c>
      <c r="F56" s="40">
        <v>50709</v>
      </c>
      <c r="G56" s="40">
        <v>0</v>
      </c>
      <c r="H56" s="40">
        <v>-735</v>
      </c>
      <c r="I56" s="40">
        <f t="shared" si="1"/>
        <v>57790</v>
      </c>
      <c r="J56" s="40">
        <f>I56+CI!BT56</f>
        <v>414151</v>
      </c>
    </row>
    <row r="57" spans="1:10" ht="8.25" customHeight="1">
      <c r="A57" s="21" t="s">
        <v>332</v>
      </c>
      <c r="B57" s="19" t="s">
        <v>333</v>
      </c>
      <c r="C57" s="40">
        <v>5755</v>
      </c>
      <c r="D57" s="40">
        <v>0</v>
      </c>
      <c r="E57" s="40">
        <v>0</v>
      </c>
      <c r="F57" s="40">
        <v>70785</v>
      </c>
      <c r="G57" s="40">
        <v>0</v>
      </c>
      <c r="H57" s="40">
        <v>-1335</v>
      </c>
      <c r="I57" s="40">
        <f t="shared" si="1"/>
        <v>75205</v>
      </c>
      <c r="J57" s="40">
        <f>I57+CI!BT57</f>
        <v>178587</v>
      </c>
    </row>
    <row r="58" spans="1:10" ht="8.25" customHeight="1">
      <c r="A58" s="21" t="s">
        <v>241</v>
      </c>
      <c r="B58" s="19" t="s">
        <v>240</v>
      </c>
      <c r="C58" s="40">
        <v>4865</v>
      </c>
      <c r="D58" s="40">
        <v>0</v>
      </c>
      <c r="E58" s="40">
        <v>0</v>
      </c>
      <c r="F58" s="40">
        <v>37</v>
      </c>
      <c r="G58" s="40">
        <v>0</v>
      </c>
      <c r="H58" s="40">
        <v>82</v>
      </c>
      <c r="I58" s="40">
        <f t="shared" si="1"/>
        <v>4984</v>
      </c>
      <c r="J58" s="40">
        <f>I58+CI!BT58</f>
        <v>183468</v>
      </c>
    </row>
    <row r="59" spans="1:10" ht="8.25" customHeight="1">
      <c r="A59" s="21" t="s">
        <v>242</v>
      </c>
      <c r="B59" s="19" t="s">
        <v>99</v>
      </c>
      <c r="C59" s="40">
        <v>1178</v>
      </c>
      <c r="D59" s="40">
        <v>0</v>
      </c>
      <c r="E59" s="40">
        <v>0</v>
      </c>
      <c r="F59" s="40">
        <v>0</v>
      </c>
      <c r="G59" s="40">
        <v>0</v>
      </c>
      <c r="H59" s="40">
        <v>116</v>
      </c>
      <c r="I59" s="40">
        <f t="shared" si="1"/>
        <v>1294</v>
      </c>
      <c r="J59" s="40">
        <f>I59+CI!BT59</f>
        <v>158309</v>
      </c>
    </row>
    <row r="60" spans="1:10" ht="8.25" customHeight="1">
      <c r="A60" s="21" t="s">
        <v>244</v>
      </c>
      <c r="B60" s="19" t="s">
        <v>243</v>
      </c>
      <c r="C60" s="40">
        <v>15428</v>
      </c>
      <c r="D60" s="40">
        <v>0</v>
      </c>
      <c r="E60" s="40">
        <v>0</v>
      </c>
      <c r="F60" s="40">
        <v>0</v>
      </c>
      <c r="G60" s="40">
        <v>0</v>
      </c>
      <c r="H60" s="40">
        <v>3602</v>
      </c>
      <c r="I60" s="40">
        <f t="shared" si="1"/>
        <v>19030</v>
      </c>
      <c r="J60" s="40">
        <f>I60+CI!BT60</f>
        <v>165581</v>
      </c>
    </row>
    <row r="61" spans="1:10" ht="8.25" customHeight="1">
      <c r="A61" s="9" t="s">
        <v>334</v>
      </c>
      <c r="B61" s="5" t="s">
        <v>127</v>
      </c>
      <c r="C61" s="41">
        <v>14236</v>
      </c>
      <c r="D61" s="41">
        <v>0</v>
      </c>
      <c r="E61" s="41">
        <v>0</v>
      </c>
      <c r="F61" s="41">
        <v>0</v>
      </c>
      <c r="G61" s="41">
        <v>0</v>
      </c>
      <c r="H61" s="41">
        <v>5848</v>
      </c>
      <c r="I61" s="41">
        <f t="shared" si="1"/>
        <v>20084</v>
      </c>
      <c r="J61" s="41">
        <f>I61+CI!BT61</f>
        <v>165110</v>
      </c>
    </row>
    <row r="62" spans="1:10" ht="8.25" customHeight="1">
      <c r="A62" s="9" t="s">
        <v>245</v>
      </c>
      <c r="B62" s="5" t="s">
        <v>335</v>
      </c>
      <c r="C62" s="41">
        <v>1856</v>
      </c>
      <c r="D62" s="41">
        <v>0</v>
      </c>
      <c r="E62" s="41">
        <v>0</v>
      </c>
      <c r="F62" s="41">
        <v>934</v>
      </c>
      <c r="G62" s="41">
        <v>0</v>
      </c>
      <c r="H62" s="41">
        <v>5144</v>
      </c>
      <c r="I62" s="41">
        <f t="shared" si="1"/>
        <v>7934</v>
      </c>
      <c r="J62" s="41">
        <f>I62+CI!BT62</f>
        <v>117999</v>
      </c>
    </row>
    <row r="63" spans="1:10" ht="8.25" customHeight="1">
      <c r="A63" s="9" t="s">
        <v>246</v>
      </c>
      <c r="B63" s="5" t="s">
        <v>128</v>
      </c>
      <c r="C63" s="41">
        <v>10797</v>
      </c>
      <c r="D63" s="41">
        <v>0</v>
      </c>
      <c r="E63" s="41">
        <v>0</v>
      </c>
      <c r="F63" s="41">
        <v>837</v>
      </c>
      <c r="G63" s="41">
        <v>0</v>
      </c>
      <c r="H63" s="41">
        <v>2452</v>
      </c>
      <c r="I63" s="41">
        <f t="shared" si="1"/>
        <v>14086</v>
      </c>
      <c r="J63" s="41">
        <f>I63+CI!BT63</f>
        <v>72392</v>
      </c>
    </row>
    <row r="64" spans="1:10" ht="8.25" customHeight="1">
      <c r="A64" s="9" t="s">
        <v>336</v>
      </c>
      <c r="B64" s="5" t="s">
        <v>247</v>
      </c>
      <c r="C64" s="41">
        <v>1450</v>
      </c>
      <c r="D64" s="41">
        <v>0</v>
      </c>
      <c r="E64" s="41">
        <v>0</v>
      </c>
      <c r="F64" s="41">
        <v>536</v>
      </c>
      <c r="G64" s="41">
        <v>0</v>
      </c>
      <c r="H64" s="41">
        <v>965</v>
      </c>
      <c r="I64" s="41">
        <f t="shared" si="1"/>
        <v>2951</v>
      </c>
      <c r="J64" s="41">
        <f>I64+CI!BT64</f>
        <v>42113</v>
      </c>
    </row>
    <row r="65" spans="1:10" ht="8.25" customHeight="1">
      <c r="A65" s="9" t="s">
        <v>337</v>
      </c>
      <c r="B65" s="5" t="s">
        <v>248</v>
      </c>
      <c r="C65" s="41">
        <v>7011</v>
      </c>
      <c r="D65" s="41">
        <v>0</v>
      </c>
      <c r="E65" s="41">
        <v>0</v>
      </c>
      <c r="F65" s="41">
        <v>116826</v>
      </c>
      <c r="G65" s="41">
        <v>0</v>
      </c>
      <c r="H65" s="41">
        <v>-2696</v>
      </c>
      <c r="I65" s="41">
        <f t="shared" si="1"/>
        <v>121141</v>
      </c>
      <c r="J65" s="41">
        <f>I65+CI!BT65</f>
        <v>149682</v>
      </c>
    </row>
    <row r="66" spans="1:10" ht="8.25" customHeight="1">
      <c r="A66" s="9" t="s">
        <v>338</v>
      </c>
      <c r="B66" s="5" t="s">
        <v>249</v>
      </c>
      <c r="C66" s="41">
        <v>6058</v>
      </c>
      <c r="D66" s="41">
        <v>12176</v>
      </c>
      <c r="E66" s="41">
        <v>0</v>
      </c>
      <c r="F66" s="41">
        <v>164613</v>
      </c>
      <c r="G66" s="41">
        <v>0</v>
      </c>
      <c r="H66" s="41">
        <v>3483</v>
      </c>
      <c r="I66" s="41">
        <f t="shared" si="1"/>
        <v>186330</v>
      </c>
      <c r="J66" s="41">
        <f>I66+CI!BT66</f>
        <v>280596</v>
      </c>
    </row>
    <row r="67" spans="1:10" ht="8.25" customHeight="1">
      <c r="A67" s="21" t="s">
        <v>339</v>
      </c>
      <c r="B67" s="19" t="s">
        <v>250</v>
      </c>
      <c r="C67" s="40">
        <v>8024</v>
      </c>
      <c r="D67" s="40">
        <v>0</v>
      </c>
      <c r="E67" s="40">
        <v>0</v>
      </c>
      <c r="F67" s="40">
        <v>15201</v>
      </c>
      <c r="G67" s="40">
        <v>0</v>
      </c>
      <c r="H67" s="40">
        <v>4936</v>
      </c>
      <c r="I67" s="40">
        <f t="shared" si="1"/>
        <v>28161</v>
      </c>
      <c r="J67" s="40">
        <f>I67+CI!BT67</f>
        <v>79101</v>
      </c>
    </row>
    <row r="68" spans="1:10" ht="8.25" customHeight="1">
      <c r="A68" s="21" t="s">
        <v>340</v>
      </c>
      <c r="B68" s="19" t="s">
        <v>251</v>
      </c>
      <c r="C68" s="40">
        <v>6326</v>
      </c>
      <c r="D68" s="40">
        <v>0</v>
      </c>
      <c r="E68" s="40">
        <v>0</v>
      </c>
      <c r="F68" s="40">
        <v>11074</v>
      </c>
      <c r="G68" s="40">
        <v>0</v>
      </c>
      <c r="H68" s="40">
        <v>5709</v>
      </c>
      <c r="I68" s="40">
        <f t="shared" si="1"/>
        <v>23109</v>
      </c>
      <c r="J68" s="40">
        <f>I68+CI!BT68</f>
        <v>193956</v>
      </c>
    </row>
    <row r="69" spans="1:10" ht="8.25" customHeight="1">
      <c r="A69" s="21" t="s">
        <v>252</v>
      </c>
      <c r="B69" s="19" t="s">
        <v>75</v>
      </c>
      <c r="C69" s="40">
        <v>196</v>
      </c>
      <c r="D69" s="40">
        <v>0</v>
      </c>
      <c r="E69" s="40">
        <v>0</v>
      </c>
      <c r="F69" s="40">
        <v>0</v>
      </c>
      <c r="G69" s="40">
        <v>0</v>
      </c>
      <c r="H69" s="40">
        <v>1091</v>
      </c>
      <c r="I69" s="40">
        <f t="shared" si="1"/>
        <v>1287</v>
      </c>
      <c r="J69" s="40">
        <f>I69+CI!BT69</f>
        <v>25676</v>
      </c>
    </row>
    <row r="70" spans="1:10" ht="8.25" customHeight="1">
      <c r="A70" s="21" t="s">
        <v>253</v>
      </c>
      <c r="B70" s="19" t="s">
        <v>115</v>
      </c>
      <c r="C70" s="40">
        <v>234</v>
      </c>
      <c r="D70" s="40">
        <v>0</v>
      </c>
      <c r="E70" s="40">
        <v>0</v>
      </c>
      <c r="F70" s="40">
        <v>0</v>
      </c>
      <c r="G70" s="40">
        <v>0</v>
      </c>
      <c r="H70" s="40">
        <v>4573</v>
      </c>
      <c r="I70" s="40">
        <f t="shared" ref="I70:I101" si="2">SUM(C70:H70)</f>
        <v>4807</v>
      </c>
      <c r="J70" s="40">
        <f>I70+CI!BT70</f>
        <v>47361</v>
      </c>
    </row>
    <row r="71" spans="1:10" ht="8.25" customHeight="1">
      <c r="A71" s="9" t="s">
        <v>341</v>
      </c>
      <c r="B71" s="5" t="s">
        <v>254</v>
      </c>
      <c r="C71" s="41">
        <v>12672</v>
      </c>
      <c r="D71" s="41">
        <v>0</v>
      </c>
      <c r="E71" s="41">
        <v>0</v>
      </c>
      <c r="F71" s="41">
        <v>5550</v>
      </c>
      <c r="G71" s="41">
        <v>0</v>
      </c>
      <c r="H71" s="41">
        <v>5318</v>
      </c>
      <c r="I71" s="41">
        <f t="shared" si="2"/>
        <v>23540</v>
      </c>
      <c r="J71" s="41">
        <f>I71+CI!BT71</f>
        <v>124657</v>
      </c>
    </row>
    <row r="72" spans="1:10" ht="8.25" customHeight="1">
      <c r="A72" s="9" t="s">
        <v>255</v>
      </c>
      <c r="B72" s="5" t="s">
        <v>116</v>
      </c>
      <c r="C72" s="41">
        <v>27640</v>
      </c>
      <c r="D72" s="41">
        <v>0</v>
      </c>
      <c r="E72" s="41">
        <v>0</v>
      </c>
      <c r="F72" s="41">
        <v>0</v>
      </c>
      <c r="G72" s="41">
        <v>0</v>
      </c>
      <c r="H72" s="41">
        <v>-534</v>
      </c>
      <c r="I72" s="41">
        <f t="shared" si="2"/>
        <v>27106</v>
      </c>
      <c r="J72" s="41">
        <f>I72+CI!BT72</f>
        <v>43744</v>
      </c>
    </row>
    <row r="73" spans="1:10" ht="8.25" customHeight="1">
      <c r="A73" s="9" t="s">
        <v>342</v>
      </c>
      <c r="B73" s="5" t="s">
        <v>256</v>
      </c>
      <c r="C73" s="41">
        <v>53540</v>
      </c>
      <c r="D73" s="41">
        <v>0</v>
      </c>
      <c r="E73" s="41">
        <v>0</v>
      </c>
      <c r="F73" s="41">
        <v>275</v>
      </c>
      <c r="G73" s="41">
        <v>511</v>
      </c>
      <c r="H73" s="41">
        <v>8609</v>
      </c>
      <c r="I73" s="41">
        <f t="shared" si="2"/>
        <v>62935</v>
      </c>
      <c r="J73" s="41">
        <f>I73+CI!BT73</f>
        <v>339710</v>
      </c>
    </row>
    <row r="74" spans="1:10" ht="8.25" customHeight="1">
      <c r="A74" s="9" t="s">
        <v>258</v>
      </c>
      <c r="B74" s="5" t="s">
        <v>257</v>
      </c>
      <c r="C74" s="41">
        <v>61216</v>
      </c>
      <c r="D74" s="41">
        <v>0</v>
      </c>
      <c r="E74" s="41">
        <v>0</v>
      </c>
      <c r="F74" s="41">
        <v>797</v>
      </c>
      <c r="G74" s="41">
        <v>0</v>
      </c>
      <c r="H74" s="41">
        <v>276</v>
      </c>
      <c r="I74" s="41">
        <f t="shared" si="2"/>
        <v>62289</v>
      </c>
      <c r="J74" s="41">
        <f>I74+CI!BT74</f>
        <v>170586</v>
      </c>
    </row>
    <row r="75" spans="1:10" ht="8.25" customHeight="1">
      <c r="A75" s="9" t="s">
        <v>343</v>
      </c>
      <c r="B75" s="5" t="s">
        <v>117</v>
      </c>
      <c r="C75" s="41">
        <v>238</v>
      </c>
      <c r="D75" s="41">
        <v>0</v>
      </c>
      <c r="E75" s="41">
        <v>0</v>
      </c>
      <c r="F75" s="41">
        <v>0</v>
      </c>
      <c r="G75" s="41">
        <v>0</v>
      </c>
      <c r="H75" s="41">
        <v>379</v>
      </c>
      <c r="I75" s="41">
        <f t="shared" si="2"/>
        <v>617</v>
      </c>
      <c r="J75" s="41">
        <f>I75+CI!BT75</f>
        <v>13215</v>
      </c>
    </row>
    <row r="76" spans="1:10" ht="8.25" customHeight="1">
      <c r="A76" s="21" t="s">
        <v>344</v>
      </c>
      <c r="B76" s="19" t="s">
        <v>345</v>
      </c>
      <c r="C76" s="40">
        <v>11330</v>
      </c>
      <c r="D76" s="40">
        <v>0</v>
      </c>
      <c r="E76" s="40">
        <v>0</v>
      </c>
      <c r="F76" s="40">
        <v>22901</v>
      </c>
      <c r="G76" s="40">
        <v>18691</v>
      </c>
      <c r="H76" s="40">
        <v>6581</v>
      </c>
      <c r="I76" s="40">
        <f t="shared" si="2"/>
        <v>59503</v>
      </c>
      <c r="J76" s="40">
        <f>I76+CI!BT76</f>
        <v>276739</v>
      </c>
    </row>
    <row r="77" spans="1:10" ht="8.25" customHeight="1">
      <c r="A77" s="21" t="s">
        <v>259</v>
      </c>
      <c r="B77" s="19" t="s">
        <v>118</v>
      </c>
      <c r="C77" s="40">
        <v>727</v>
      </c>
      <c r="D77" s="40">
        <v>0</v>
      </c>
      <c r="E77" s="40">
        <v>0</v>
      </c>
      <c r="F77" s="40">
        <v>0</v>
      </c>
      <c r="G77" s="40">
        <v>697</v>
      </c>
      <c r="H77" s="40">
        <v>2021</v>
      </c>
      <c r="I77" s="40">
        <f t="shared" si="2"/>
        <v>3445</v>
      </c>
      <c r="J77" s="40">
        <f>I77+CI!BT77</f>
        <v>76172</v>
      </c>
    </row>
    <row r="78" spans="1:10" ht="8.25" customHeight="1">
      <c r="A78" s="21" t="s">
        <v>261</v>
      </c>
      <c r="B78" s="19" t="s">
        <v>260</v>
      </c>
      <c r="C78" s="40">
        <v>661</v>
      </c>
      <c r="D78" s="40">
        <v>0</v>
      </c>
      <c r="E78" s="40">
        <v>0</v>
      </c>
      <c r="F78" s="40">
        <v>38445</v>
      </c>
      <c r="G78" s="40">
        <v>25395</v>
      </c>
      <c r="H78" s="40">
        <v>1869</v>
      </c>
      <c r="I78" s="40">
        <f t="shared" si="2"/>
        <v>66370</v>
      </c>
      <c r="J78" s="40">
        <f>I78+CI!BT78</f>
        <v>100026</v>
      </c>
    </row>
    <row r="79" spans="1:10" ht="8.25" customHeight="1">
      <c r="A79" s="21" t="s">
        <v>263</v>
      </c>
      <c r="B79" s="19" t="s">
        <v>262</v>
      </c>
      <c r="C79" s="40">
        <v>2062</v>
      </c>
      <c r="D79" s="40">
        <v>0</v>
      </c>
      <c r="E79" s="40">
        <v>0</v>
      </c>
      <c r="F79" s="40">
        <v>86295</v>
      </c>
      <c r="G79" s="40">
        <v>48687</v>
      </c>
      <c r="H79" s="40">
        <v>2393</v>
      </c>
      <c r="I79" s="40">
        <f t="shared" si="2"/>
        <v>139437</v>
      </c>
      <c r="J79" s="40">
        <f>I79+CI!BT79</f>
        <v>173082</v>
      </c>
    </row>
    <row r="80" spans="1:10" ht="8.25" customHeight="1">
      <c r="A80" s="21" t="s">
        <v>346</v>
      </c>
      <c r="B80" s="19" t="s">
        <v>347</v>
      </c>
      <c r="C80" s="40">
        <v>2447</v>
      </c>
      <c r="D80" s="40">
        <v>0</v>
      </c>
      <c r="E80" s="40">
        <v>0</v>
      </c>
      <c r="F80" s="40">
        <v>5209</v>
      </c>
      <c r="G80" s="40">
        <v>26682</v>
      </c>
      <c r="H80" s="40">
        <v>1191</v>
      </c>
      <c r="I80" s="40">
        <f t="shared" si="2"/>
        <v>35529</v>
      </c>
      <c r="J80" s="40">
        <f>I80+CI!BT80</f>
        <v>54089</v>
      </c>
    </row>
    <row r="81" spans="1:10" ht="8.25" customHeight="1">
      <c r="A81" s="9" t="s">
        <v>265</v>
      </c>
      <c r="B81" s="5" t="s">
        <v>264</v>
      </c>
      <c r="C81" s="41">
        <v>14547</v>
      </c>
      <c r="D81" s="41">
        <v>0</v>
      </c>
      <c r="E81" s="41">
        <v>0</v>
      </c>
      <c r="F81" s="41">
        <v>4898</v>
      </c>
      <c r="G81" s="41">
        <v>47460</v>
      </c>
      <c r="H81" s="41">
        <v>11054</v>
      </c>
      <c r="I81" s="41">
        <f t="shared" si="2"/>
        <v>77959</v>
      </c>
      <c r="J81" s="41">
        <f>I81+CI!BT81</f>
        <v>202102</v>
      </c>
    </row>
    <row r="82" spans="1:10" ht="8.25" customHeight="1">
      <c r="A82" s="9" t="s">
        <v>348</v>
      </c>
      <c r="B82" s="5" t="s">
        <v>76</v>
      </c>
      <c r="C82" s="41">
        <v>1427</v>
      </c>
      <c r="D82" s="41">
        <v>0</v>
      </c>
      <c r="E82" s="41">
        <v>0</v>
      </c>
      <c r="F82" s="41">
        <v>60230</v>
      </c>
      <c r="G82" s="41">
        <v>4212</v>
      </c>
      <c r="H82" s="41">
        <v>5219</v>
      </c>
      <c r="I82" s="41">
        <f t="shared" si="2"/>
        <v>71088</v>
      </c>
      <c r="J82" s="41">
        <f>I82+CI!BT82</f>
        <v>75991</v>
      </c>
    </row>
    <row r="83" spans="1:10" ht="8.25" customHeight="1">
      <c r="A83" s="9" t="s">
        <v>267</v>
      </c>
      <c r="B83" s="5" t="s">
        <v>266</v>
      </c>
      <c r="C83" s="41">
        <v>5552</v>
      </c>
      <c r="D83" s="41">
        <v>0</v>
      </c>
      <c r="E83" s="41">
        <v>0</v>
      </c>
      <c r="F83" s="41">
        <v>451</v>
      </c>
      <c r="G83" s="41">
        <v>76064</v>
      </c>
      <c r="H83" s="41">
        <v>0</v>
      </c>
      <c r="I83" s="41">
        <f t="shared" si="2"/>
        <v>82067</v>
      </c>
      <c r="J83" s="41">
        <f>I83+CI!BT83</f>
        <v>94718</v>
      </c>
    </row>
    <row r="84" spans="1:10" ht="8.25" customHeight="1">
      <c r="A84" s="9" t="s">
        <v>268</v>
      </c>
      <c r="B84" s="5" t="s">
        <v>129</v>
      </c>
      <c r="C84" s="41">
        <v>16484</v>
      </c>
      <c r="D84" s="41">
        <v>0</v>
      </c>
      <c r="E84" s="41">
        <v>0</v>
      </c>
      <c r="F84" s="41">
        <v>0</v>
      </c>
      <c r="G84" s="41">
        <v>36120</v>
      </c>
      <c r="H84" s="41">
        <v>0</v>
      </c>
      <c r="I84" s="41">
        <f t="shared" si="2"/>
        <v>52604</v>
      </c>
      <c r="J84" s="41">
        <f>I84+CI!BT84</f>
        <v>66132</v>
      </c>
    </row>
    <row r="85" spans="1:10" ht="8.25" customHeight="1">
      <c r="A85" s="9" t="s">
        <v>349</v>
      </c>
      <c r="B85" s="5" t="s">
        <v>350</v>
      </c>
      <c r="C85" s="41">
        <v>23358</v>
      </c>
      <c r="D85" s="41">
        <v>0</v>
      </c>
      <c r="E85" s="41">
        <v>0</v>
      </c>
      <c r="F85" s="41">
        <v>11059</v>
      </c>
      <c r="G85" s="41">
        <v>129625</v>
      </c>
      <c r="H85" s="41">
        <v>3066</v>
      </c>
      <c r="I85" s="41">
        <f t="shared" si="2"/>
        <v>167108</v>
      </c>
      <c r="J85" s="41">
        <f>I85+CI!BT85</f>
        <v>302256</v>
      </c>
    </row>
    <row r="86" spans="1:10" ht="8.25" customHeight="1">
      <c r="A86" s="21" t="s">
        <v>269</v>
      </c>
      <c r="B86" s="19" t="s">
        <v>77</v>
      </c>
      <c r="C86" s="40">
        <v>22115</v>
      </c>
      <c r="D86" s="40">
        <v>0</v>
      </c>
      <c r="E86" s="40">
        <v>0</v>
      </c>
      <c r="F86" s="40">
        <v>175800</v>
      </c>
      <c r="G86" s="40">
        <v>72600</v>
      </c>
      <c r="H86" s="40">
        <v>145</v>
      </c>
      <c r="I86" s="40">
        <f t="shared" si="2"/>
        <v>270660</v>
      </c>
      <c r="J86" s="40">
        <f>I86+CI!BT86</f>
        <v>273455</v>
      </c>
    </row>
    <row r="87" spans="1:10" ht="8.25" customHeight="1">
      <c r="A87" s="21" t="s">
        <v>351</v>
      </c>
      <c r="B87" s="19" t="s">
        <v>270</v>
      </c>
      <c r="C87" s="40">
        <v>16110</v>
      </c>
      <c r="D87" s="40">
        <v>0</v>
      </c>
      <c r="E87" s="40">
        <v>0</v>
      </c>
      <c r="F87" s="40">
        <v>4027</v>
      </c>
      <c r="G87" s="40">
        <v>84570</v>
      </c>
      <c r="H87" s="40">
        <v>-298</v>
      </c>
      <c r="I87" s="40">
        <f t="shared" si="2"/>
        <v>104409</v>
      </c>
      <c r="J87" s="40">
        <f>I87+CI!BT87</f>
        <v>116099</v>
      </c>
    </row>
    <row r="88" spans="1:10" ht="8.25" customHeight="1">
      <c r="A88" s="21" t="s">
        <v>352</v>
      </c>
      <c r="B88" s="19" t="s">
        <v>132</v>
      </c>
      <c r="C88" s="40">
        <v>23221</v>
      </c>
      <c r="D88" s="40">
        <v>0</v>
      </c>
      <c r="E88" s="40">
        <v>0</v>
      </c>
      <c r="F88" s="40">
        <v>0</v>
      </c>
      <c r="G88" s="40">
        <v>0</v>
      </c>
      <c r="H88" s="40">
        <v>-538</v>
      </c>
      <c r="I88" s="40">
        <f t="shared" si="2"/>
        <v>22683</v>
      </c>
      <c r="J88" s="40">
        <f>I88+CI!BT88</f>
        <v>247553</v>
      </c>
    </row>
    <row r="89" spans="1:10" ht="8.25" customHeight="1">
      <c r="A89" s="21" t="s">
        <v>353</v>
      </c>
      <c r="B89" s="19" t="s">
        <v>354</v>
      </c>
      <c r="C89" s="40">
        <v>21944</v>
      </c>
      <c r="D89" s="40">
        <v>0</v>
      </c>
      <c r="E89" s="40">
        <v>0</v>
      </c>
      <c r="F89" s="40">
        <v>24974</v>
      </c>
      <c r="G89" s="40">
        <v>87705</v>
      </c>
      <c r="H89" s="40">
        <v>16277</v>
      </c>
      <c r="I89" s="40">
        <f t="shared" si="2"/>
        <v>150900</v>
      </c>
      <c r="J89" s="40">
        <f>I89+CI!BT89</f>
        <v>182120</v>
      </c>
    </row>
    <row r="90" spans="1:10" ht="8.25" customHeight="1">
      <c r="A90" s="21" t="s">
        <v>271</v>
      </c>
      <c r="B90" s="19" t="s">
        <v>100</v>
      </c>
      <c r="C90" s="40">
        <v>5555</v>
      </c>
      <c r="D90" s="40">
        <v>0</v>
      </c>
      <c r="E90" s="40">
        <v>0</v>
      </c>
      <c r="F90" s="40">
        <v>83676</v>
      </c>
      <c r="G90" s="40">
        <v>18581</v>
      </c>
      <c r="H90" s="40">
        <v>2500</v>
      </c>
      <c r="I90" s="40">
        <f t="shared" si="2"/>
        <v>110312</v>
      </c>
      <c r="J90" s="40">
        <f>I90+CI!BT90</f>
        <v>117045</v>
      </c>
    </row>
    <row r="91" spans="1:10" ht="8.25" customHeight="1">
      <c r="A91" s="9" t="s">
        <v>355</v>
      </c>
      <c r="B91" s="5" t="s">
        <v>119</v>
      </c>
      <c r="C91" s="41">
        <v>4792</v>
      </c>
      <c r="D91" s="41">
        <v>0</v>
      </c>
      <c r="E91" s="41">
        <v>0</v>
      </c>
      <c r="F91" s="41">
        <v>62066</v>
      </c>
      <c r="G91" s="41">
        <v>9194</v>
      </c>
      <c r="H91" s="41">
        <v>-471</v>
      </c>
      <c r="I91" s="41">
        <f t="shared" si="2"/>
        <v>75581</v>
      </c>
      <c r="J91" s="41">
        <f>I91+CI!BT91</f>
        <v>141769</v>
      </c>
    </row>
    <row r="92" spans="1:10" ht="8.25" customHeight="1">
      <c r="A92" s="9" t="s">
        <v>356</v>
      </c>
      <c r="B92" s="5" t="s">
        <v>357</v>
      </c>
      <c r="C92" s="41">
        <v>3676</v>
      </c>
      <c r="D92" s="41">
        <v>0</v>
      </c>
      <c r="E92" s="41">
        <v>0</v>
      </c>
      <c r="F92" s="41">
        <v>694</v>
      </c>
      <c r="G92" s="41">
        <v>20093</v>
      </c>
      <c r="H92" s="41">
        <v>0</v>
      </c>
      <c r="I92" s="41">
        <f t="shared" si="2"/>
        <v>24463</v>
      </c>
      <c r="J92" s="41">
        <f>I92+CI!BT92</f>
        <v>135360</v>
      </c>
    </row>
    <row r="93" spans="1:10" ht="8.25" customHeight="1">
      <c r="A93" s="9" t="s">
        <v>358</v>
      </c>
      <c r="B93" s="5" t="s">
        <v>272</v>
      </c>
      <c r="C93" s="41">
        <v>115</v>
      </c>
      <c r="D93" s="41">
        <v>0</v>
      </c>
      <c r="E93" s="41">
        <v>0</v>
      </c>
      <c r="F93" s="41">
        <v>167000</v>
      </c>
      <c r="G93" s="41">
        <v>0</v>
      </c>
      <c r="H93" s="41">
        <v>0</v>
      </c>
      <c r="I93" s="41">
        <f t="shared" si="2"/>
        <v>167115</v>
      </c>
      <c r="J93" s="41">
        <f>I93+CI!BT93</f>
        <v>545725</v>
      </c>
    </row>
    <row r="94" spans="1:10" ht="8.25" customHeight="1">
      <c r="A94" s="9" t="s">
        <v>359</v>
      </c>
      <c r="B94" s="5" t="s">
        <v>360</v>
      </c>
      <c r="C94" s="41">
        <v>3</v>
      </c>
      <c r="D94" s="41">
        <v>0</v>
      </c>
      <c r="E94" s="41">
        <v>0</v>
      </c>
      <c r="F94" s="41">
        <v>48830</v>
      </c>
      <c r="G94" s="41">
        <v>0</v>
      </c>
      <c r="H94" s="41">
        <v>54</v>
      </c>
      <c r="I94" s="41">
        <f t="shared" si="2"/>
        <v>48887</v>
      </c>
      <c r="J94" s="41">
        <f>I94+CI!BT94</f>
        <v>120930</v>
      </c>
    </row>
    <row r="95" spans="1:10" ht="8.25" customHeight="1">
      <c r="A95" s="9" t="s">
        <v>274</v>
      </c>
      <c r="B95" s="5" t="s">
        <v>273</v>
      </c>
      <c r="C95" s="41">
        <v>326</v>
      </c>
      <c r="D95" s="41">
        <v>0</v>
      </c>
      <c r="E95" s="41">
        <v>0</v>
      </c>
      <c r="F95" s="41">
        <v>0</v>
      </c>
      <c r="G95" s="41">
        <v>372106</v>
      </c>
      <c r="H95" s="41">
        <v>0</v>
      </c>
      <c r="I95" s="41">
        <f t="shared" si="2"/>
        <v>372432</v>
      </c>
      <c r="J95" s="41">
        <f>I95+CI!BT95</f>
        <v>423909</v>
      </c>
    </row>
    <row r="96" spans="1:10" ht="8.25" customHeight="1">
      <c r="A96" s="21" t="s">
        <v>275</v>
      </c>
      <c r="B96" s="19" t="s">
        <v>130</v>
      </c>
      <c r="C96" s="40">
        <v>0</v>
      </c>
      <c r="D96" s="40">
        <v>0</v>
      </c>
      <c r="E96" s="40">
        <v>0</v>
      </c>
      <c r="F96" s="40">
        <v>0</v>
      </c>
      <c r="G96" s="40">
        <v>155452</v>
      </c>
      <c r="H96" s="40">
        <v>0</v>
      </c>
      <c r="I96" s="40">
        <f t="shared" si="2"/>
        <v>155452</v>
      </c>
      <c r="J96" s="40">
        <f>I96+CI!BT96</f>
        <v>188300</v>
      </c>
    </row>
    <row r="97" spans="1:10" ht="8.25" customHeight="1">
      <c r="A97" s="21" t="s">
        <v>361</v>
      </c>
      <c r="B97" s="19" t="s">
        <v>131</v>
      </c>
      <c r="C97" s="40">
        <v>3568</v>
      </c>
      <c r="D97" s="40">
        <v>0</v>
      </c>
      <c r="E97" s="40">
        <v>0</v>
      </c>
      <c r="F97" s="40">
        <v>0</v>
      </c>
      <c r="G97" s="40">
        <v>140581</v>
      </c>
      <c r="H97" s="40">
        <v>0</v>
      </c>
      <c r="I97" s="40">
        <f t="shared" si="2"/>
        <v>144149</v>
      </c>
      <c r="J97" s="40">
        <f>I97+CI!BT97</f>
        <v>190618</v>
      </c>
    </row>
    <row r="98" spans="1:10" ht="8.25" customHeight="1">
      <c r="A98" s="21" t="s">
        <v>362</v>
      </c>
      <c r="B98" s="19" t="s">
        <v>276</v>
      </c>
      <c r="C98" s="40">
        <v>475</v>
      </c>
      <c r="D98" s="40">
        <v>0</v>
      </c>
      <c r="E98" s="40">
        <v>0</v>
      </c>
      <c r="F98" s="40">
        <v>69820</v>
      </c>
      <c r="G98" s="40">
        <v>0</v>
      </c>
      <c r="H98" s="40">
        <v>0</v>
      </c>
      <c r="I98" s="40">
        <f t="shared" si="2"/>
        <v>70295</v>
      </c>
      <c r="J98" s="40">
        <f>I98+CI!BT98</f>
        <v>104925</v>
      </c>
    </row>
    <row r="99" spans="1:10" ht="8.25" customHeight="1">
      <c r="A99" s="21" t="s">
        <v>363</v>
      </c>
      <c r="B99" s="19" t="s">
        <v>364</v>
      </c>
      <c r="C99" s="40">
        <v>4516</v>
      </c>
      <c r="D99" s="40">
        <v>0</v>
      </c>
      <c r="E99" s="40">
        <v>0</v>
      </c>
      <c r="F99" s="40">
        <v>0</v>
      </c>
      <c r="G99" s="40">
        <v>0</v>
      </c>
      <c r="H99" s="40">
        <v>0</v>
      </c>
      <c r="I99" s="40">
        <f t="shared" si="2"/>
        <v>4516</v>
      </c>
      <c r="J99" s="40">
        <f>I99+CI!BT99</f>
        <v>64373</v>
      </c>
    </row>
    <row r="100" spans="1:10" ht="8.25" customHeight="1">
      <c r="A100" s="21" t="s">
        <v>278</v>
      </c>
      <c r="B100" s="19" t="s">
        <v>277</v>
      </c>
      <c r="C100" s="40">
        <v>544</v>
      </c>
      <c r="D100" s="40">
        <v>0</v>
      </c>
      <c r="E100" s="40">
        <v>0</v>
      </c>
      <c r="F100" s="40">
        <v>2500</v>
      </c>
      <c r="G100" s="40">
        <v>0</v>
      </c>
      <c r="H100" s="40">
        <v>0</v>
      </c>
      <c r="I100" s="40">
        <f t="shared" si="2"/>
        <v>3044</v>
      </c>
      <c r="J100" s="40">
        <f>I100+CI!BT100</f>
        <v>304566</v>
      </c>
    </row>
    <row r="101" spans="1:10" ht="8.25" customHeight="1">
      <c r="A101" s="9" t="s">
        <v>365</v>
      </c>
      <c r="B101" s="5" t="s">
        <v>279</v>
      </c>
      <c r="C101" s="41">
        <v>261</v>
      </c>
      <c r="D101" s="41">
        <v>0</v>
      </c>
      <c r="E101" s="41">
        <v>0</v>
      </c>
      <c r="F101" s="41">
        <v>78609</v>
      </c>
      <c r="G101" s="41">
        <v>0</v>
      </c>
      <c r="H101" s="41">
        <v>0</v>
      </c>
      <c r="I101" s="41">
        <f t="shared" si="2"/>
        <v>78870</v>
      </c>
      <c r="J101" s="41">
        <f>I101+CI!BT101</f>
        <v>98861</v>
      </c>
    </row>
    <row r="102" spans="1:10" ht="8.25" customHeight="1">
      <c r="A102" s="9" t="s">
        <v>366</v>
      </c>
      <c r="B102" s="5" t="s">
        <v>280</v>
      </c>
      <c r="C102" s="41">
        <v>11493</v>
      </c>
      <c r="D102" s="41">
        <v>0</v>
      </c>
      <c r="E102" s="41">
        <v>0</v>
      </c>
      <c r="F102" s="41">
        <v>1322</v>
      </c>
      <c r="G102" s="41">
        <v>0</v>
      </c>
      <c r="H102" s="41">
        <v>0</v>
      </c>
      <c r="I102" s="41">
        <f t="shared" ref="I102:I133" si="3">SUM(C102:H102)</f>
        <v>12815</v>
      </c>
      <c r="J102" s="41">
        <f>I102+CI!BT102</f>
        <v>47169</v>
      </c>
    </row>
    <row r="103" spans="1:10" ht="8.25" customHeight="1">
      <c r="A103" s="9" t="s">
        <v>367</v>
      </c>
      <c r="B103" s="5" t="s">
        <v>281</v>
      </c>
      <c r="C103" s="41">
        <v>9120</v>
      </c>
      <c r="D103" s="41">
        <v>0</v>
      </c>
      <c r="E103" s="41">
        <v>0</v>
      </c>
      <c r="F103" s="41">
        <v>6167</v>
      </c>
      <c r="G103" s="41">
        <v>0</v>
      </c>
      <c r="H103" s="41">
        <v>0</v>
      </c>
      <c r="I103" s="41">
        <f t="shared" si="3"/>
        <v>15287</v>
      </c>
      <c r="J103" s="41">
        <f>I103+CI!BT103</f>
        <v>41533</v>
      </c>
    </row>
    <row r="104" spans="1:10" ht="8.25" customHeight="1">
      <c r="A104" s="9" t="s">
        <v>282</v>
      </c>
      <c r="B104" s="5" t="s">
        <v>368</v>
      </c>
      <c r="C104" s="41">
        <v>17529</v>
      </c>
      <c r="D104" s="41">
        <v>0</v>
      </c>
      <c r="E104" s="41">
        <v>0</v>
      </c>
      <c r="F104" s="41">
        <v>37287</v>
      </c>
      <c r="G104" s="41">
        <v>0</v>
      </c>
      <c r="H104" s="41">
        <v>0</v>
      </c>
      <c r="I104" s="41">
        <f t="shared" si="3"/>
        <v>54816</v>
      </c>
      <c r="J104" s="41">
        <f>I104+CI!BT104</f>
        <v>177494</v>
      </c>
    </row>
    <row r="105" spans="1:10" ht="8.25" customHeight="1">
      <c r="A105" s="9" t="s">
        <v>369</v>
      </c>
      <c r="B105" s="5" t="s">
        <v>283</v>
      </c>
      <c r="C105" s="41">
        <v>2072</v>
      </c>
      <c r="D105" s="41">
        <v>0</v>
      </c>
      <c r="E105" s="41">
        <v>0</v>
      </c>
      <c r="F105" s="41">
        <v>3121</v>
      </c>
      <c r="G105" s="41">
        <v>0</v>
      </c>
      <c r="H105" s="41">
        <v>0</v>
      </c>
      <c r="I105" s="41">
        <f t="shared" si="3"/>
        <v>5193</v>
      </c>
      <c r="J105" s="41">
        <f>I105+CI!BT105</f>
        <v>33760</v>
      </c>
    </row>
    <row r="106" spans="1:10" ht="8.25" customHeight="1">
      <c r="A106" s="21" t="s">
        <v>370</v>
      </c>
      <c r="B106" s="19" t="s">
        <v>120</v>
      </c>
      <c r="C106" s="40">
        <v>5097</v>
      </c>
      <c r="D106" s="40">
        <v>0</v>
      </c>
      <c r="E106" s="40">
        <v>0</v>
      </c>
      <c r="F106" s="40">
        <v>6863</v>
      </c>
      <c r="G106" s="40">
        <v>0</v>
      </c>
      <c r="H106" s="40">
        <v>0</v>
      </c>
      <c r="I106" s="40">
        <f t="shared" si="3"/>
        <v>11960</v>
      </c>
      <c r="J106" s="40">
        <f>I106+CI!BT106</f>
        <v>44768</v>
      </c>
    </row>
    <row r="107" spans="1:10" ht="8.25" customHeight="1">
      <c r="A107" s="21" t="s">
        <v>371</v>
      </c>
      <c r="B107" s="19" t="s">
        <v>121</v>
      </c>
      <c r="C107" s="40">
        <v>3208</v>
      </c>
      <c r="D107" s="40">
        <v>0</v>
      </c>
      <c r="E107" s="40">
        <v>0</v>
      </c>
      <c r="F107" s="40">
        <v>269233</v>
      </c>
      <c r="G107" s="40">
        <v>0</v>
      </c>
      <c r="H107" s="40">
        <v>0</v>
      </c>
      <c r="I107" s="40">
        <f t="shared" si="3"/>
        <v>272441</v>
      </c>
      <c r="J107" s="40">
        <f>I107+CI!BT107</f>
        <v>327365</v>
      </c>
    </row>
    <row r="108" spans="1:10" ht="8.25" customHeight="1">
      <c r="A108" s="21" t="s">
        <v>372</v>
      </c>
      <c r="B108" s="19" t="s">
        <v>284</v>
      </c>
      <c r="C108" s="40">
        <v>1062</v>
      </c>
      <c r="D108" s="40">
        <v>0</v>
      </c>
      <c r="E108" s="40">
        <v>0</v>
      </c>
      <c r="F108" s="40">
        <v>13731</v>
      </c>
      <c r="G108" s="40">
        <v>0</v>
      </c>
      <c r="H108" s="40">
        <v>-855</v>
      </c>
      <c r="I108" s="40">
        <f t="shared" si="3"/>
        <v>13938</v>
      </c>
      <c r="J108" s="40">
        <f>I108+CI!BT108</f>
        <v>32173</v>
      </c>
    </row>
    <row r="109" spans="1:10" ht="8.25" customHeight="1">
      <c r="A109" s="21" t="s">
        <v>373</v>
      </c>
      <c r="B109" s="19" t="s">
        <v>374</v>
      </c>
      <c r="C109" s="40">
        <v>2041</v>
      </c>
      <c r="D109" s="40">
        <v>0</v>
      </c>
      <c r="E109" s="40">
        <v>0</v>
      </c>
      <c r="F109" s="40">
        <v>1256</v>
      </c>
      <c r="G109" s="40">
        <v>0</v>
      </c>
      <c r="H109" s="40">
        <v>0</v>
      </c>
      <c r="I109" s="40">
        <f t="shared" si="3"/>
        <v>3297</v>
      </c>
      <c r="J109" s="40">
        <f>I109+CI!BT109</f>
        <v>48729</v>
      </c>
    </row>
    <row r="110" spans="1:10" ht="8.25" customHeight="1">
      <c r="A110" s="21" t="s">
        <v>375</v>
      </c>
      <c r="B110" s="19" t="s">
        <v>285</v>
      </c>
      <c r="C110" s="40">
        <v>2850</v>
      </c>
      <c r="D110" s="40">
        <v>0</v>
      </c>
      <c r="E110" s="40">
        <v>0</v>
      </c>
      <c r="F110" s="40">
        <v>142541</v>
      </c>
      <c r="G110" s="40">
        <v>0</v>
      </c>
      <c r="H110" s="40">
        <v>0</v>
      </c>
      <c r="I110" s="40">
        <f t="shared" si="3"/>
        <v>145391</v>
      </c>
      <c r="J110" s="40">
        <f>I110+CI!BT110</f>
        <v>231911</v>
      </c>
    </row>
    <row r="111" spans="1:10" ht="8.25" customHeight="1">
      <c r="A111" s="9" t="s">
        <v>376</v>
      </c>
      <c r="B111" s="5" t="s">
        <v>377</v>
      </c>
      <c r="C111" s="41">
        <v>14988</v>
      </c>
      <c r="D111" s="41">
        <v>0</v>
      </c>
      <c r="E111" s="41">
        <v>0</v>
      </c>
      <c r="F111" s="41">
        <v>5578</v>
      </c>
      <c r="G111" s="41">
        <v>139014</v>
      </c>
      <c r="H111" s="41">
        <v>15</v>
      </c>
      <c r="I111" s="41">
        <f t="shared" si="3"/>
        <v>159595</v>
      </c>
      <c r="J111" s="41">
        <f>I111+CI!BT111</f>
        <v>313090</v>
      </c>
    </row>
    <row r="112" spans="1:10" ht="8.25" customHeight="1">
      <c r="A112" s="9" t="s">
        <v>378</v>
      </c>
      <c r="B112" s="5" t="s">
        <v>379</v>
      </c>
      <c r="C112" s="41">
        <v>10944</v>
      </c>
      <c r="D112" s="41">
        <v>1785</v>
      </c>
      <c r="E112" s="41">
        <v>0</v>
      </c>
      <c r="F112" s="41">
        <v>396491</v>
      </c>
      <c r="G112" s="41">
        <v>0</v>
      </c>
      <c r="H112" s="41">
        <v>0</v>
      </c>
      <c r="I112" s="41">
        <f t="shared" si="3"/>
        <v>409220</v>
      </c>
      <c r="J112" s="41">
        <f>I112+CI!BT112</f>
        <v>860098</v>
      </c>
    </row>
    <row r="113" spans="1:10" ht="8.25" customHeight="1">
      <c r="A113" s="9" t="s">
        <v>286</v>
      </c>
      <c r="B113" s="5" t="s">
        <v>380</v>
      </c>
      <c r="C113" s="41">
        <v>5282</v>
      </c>
      <c r="D113" s="41">
        <v>0</v>
      </c>
      <c r="E113" s="41">
        <v>0</v>
      </c>
      <c r="F113" s="41">
        <v>132615</v>
      </c>
      <c r="G113" s="41">
        <v>0</v>
      </c>
      <c r="H113" s="41">
        <v>0</v>
      </c>
      <c r="I113" s="41">
        <f t="shared" si="3"/>
        <v>137897</v>
      </c>
      <c r="J113" s="41">
        <f>I113+CI!BT113</f>
        <v>297914</v>
      </c>
    </row>
    <row r="114" spans="1:10" ht="8.25" customHeight="1">
      <c r="A114" s="9" t="s">
        <v>381</v>
      </c>
      <c r="B114" s="5" t="s">
        <v>91</v>
      </c>
      <c r="C114" s="41">
        <v>0</v>
      </c>
      <c r="D114" s="41">
        <v>0</v>
      </c>
      <c r="E114" s="41">
        <v>0</v>
      </c>
      <c r="F114" s="41">
        <v>547406</v>
      </c>
      <c r="G114" s="41">
        <v>0</v>
      </c>
      <c r="H114" s="41">
        <v>0</v>
      </c>
      <c r="I114" s="41">
        <f t="shared" si="3"/>
        <v>547406</v>
      </c>
      <c r="J114" s="41">
        <f>I114+CI!BT114</f>
        <v>547406</v>
      </c>
    </row>
    <row r="115" spans="1:10" ht="8.25" customHeight="1">
      <c r="A115" s="7" t="s">
        <v>382</v>
      </c>
      <c r="B115" s="5" t="s">
        <v>287</v>
      </c>
      <c r="C115" s="17">
        <v>22883</v>
      </c>
      <c r="D115" s="17">
        <v>0</v>
      </c>
      <c r="E115" s="17">
        <v>0</v>
      </c>
      <c r="F115" s="17">
        <v>23056</v>
      </c>
      <c r="G115" s="17">
        <v>0</v>
      </c>
      <c r="H115" s="17">
        <v>0</v>
      </c>
      <c r="I115" s="41">
        <f t="shared" si="3"/>
        <v>45939</v>
      </c>
      <c r="J115" s="41">
        <f>I115+CI!BT115</f>
        <v>320554</v>
      </c>
    </row>
    <row r="116" spans="1:10" ht="8.25" customHeight="1">
      <c r="A116" s="18" t="s">
        <v>289</v>
      </c>
      <c r="B116" s="19" t="s">
        <v>288</v>
      </c>
      <c r="C116" s="40">
        <v>0</v>
      </c>
      <c r="D116" s="40">
        <v>0</v>
      </c>
      <c r="E116" s="40">
        <v>0</v>
      </c>
      <c r="F116" s="40">
        <v>0</v>
      </c>
      <c r="G116" s="40">
        <v>48333</v>
      </c>
      <c r="H116" s="40">
        <v>0</v>
      </c>
      <c r="I116" s="40">
        <f t="shared" si="3"/>
        <v>48333</v>
      </c>
      <c r="J116" s="40">
        <f>I116+CI!BT116</f>
        <v>52019</v>
      </c>
    </row>
    <row r="117" spans="1:10" ht="8.25" customHeight="1">
      <c r="A117" s="18" t="s">
        <v>383</v>
      </c>
      <c r="B117" s="19" t="s">
        <v>290</v>
      </c>
      <c r="C117" s="40">
        <v>28042</v>
      </c>
      <c r="D117" s="40">
        <v>0</v>
      </c>
      <c r="E117" s="40">
        <v>0</v>
      </c>
      <c r="F117" s="40">
        <v>1072</v>
      </c>
      <c r="G117" s="40">
        <v>4781</v>
      </c>
      <c r="H117" s="40">
        <v>0</v>
      </c>
      <c r="I117" s="40">
        <f t="shared" si="3"/>
        <v>33895</v>
      </c>
      <c r="J117" s="40">
        <f>I117+CI!BT117</f>
        <v>105862</v>
      </c>
    </row>
    <row r="118" spans="1:10" ht="8.25" customHeight="1">
      <c r="A118" s="18" t="s">
        <v>384</v>
      </c>
      <c r="B118" s="19" t="s">
        <v>291</v>
      </c>
      <c r="C118" s="40">
        <v>7028</v>
      </c>
      <c r="D118" s="40">
        <v>0</v>
      </c>
      <c r="E118" s="40">
        <v>0</v>
      </c>
      <c r="F118" s="40">
        <v>3165</v>
      </c>
      <c r="G118" s="40">
        <v>0</v>
      </c>
      <c r="H118" s="40">
        <v>0</v>
      </c>
      <c r="I118" s="40">
        <f t="shared" si="3"/>
        <v>10193</v>
      </c>
      <c r="J118" s="40">
        <f>I118+CI!BT118</f>
        <v>189327</v>
      </c>
    </row>
    <row r="119" spans="1:10" ht="8.25" customHeight="1">
      <c r="A119" s="18" t="s">
        <v>385</v>
      </c>
      <c r="B119" s="19" t="s">
        <v>386</v>
      </c>
      <c r="C119" s="40">
        <v>8979</v>
      </c>
      <c r="D119" s="40">
        <v>0</v>
      </c>
      <c r="E119" s="40">
        <v>0</v>
      </c>
      <c r="F119" s="40">
        <v>5884</v>
      </c>
      <c r="G119" s="40">
        <v>0</v>
      </c>
      <c r="H119" s="40">
        <v>0</v>
      </c>
      <c r="I119" s="40">
        <f t="shared" si="3"/>
        <v>14863</v>
      </c>
      <c r="J119" s="40">
        <f>I119+CI!BT119</f>
        <v>147943</v>
      </c>
    </row>
    <row r="120" spans="1:10" ht="8.25" customHeight="1">
      <c r="A120" s="18" t="s">
        <v>293</v>
      </c>
      <c r="B120" s="19" t="s">
        <v>292</v>
      </c>
      <c r="C120" s="40">
        <v>3470</v>
      </c>
      <c r="D120" s="40">
        <v>0</v>
      </c>
      <c r="E120" s="40">
        <v>39053</v>
      </c>
      <c r="F120" s="40">
        <v>3184</v>
      </c>
      <c r="G120" s="40">
        <v>0</v>
      </c>
      <c r="H120" s="40">
        <v>0</v>
      </c>
      <c r="I120" s="40">
        <f t="shared" si="3"/>
        <v>45707</v>
      </c>
      <c r="J120" s="40">
        <f>I120+CI!BT120</f>
        <v>132576</v>
      </c>
    </row>
    <row r="121" spans="1:10" ht="8.25" customHeight="1">
      <c r="A121" s="7" t="s">
        <v>387</v>
      </c>
      <c r="B121" s="5" t="s">
        <v>294</v>
      </c>
      <c r="C121" s="41">
        <v>6054</v>
      </c>
      <c r="D121" s="41">
        <v>0</v>
      </c>
      <c r="E121" s="41">
        <v>0</v>
      </c>
      <c r="F121" s="41">
        <v>9195</v>
      </c>
      <c r="G121" s="41">
        <v>0</v>
      </c>
      <c r="H121" s="41">
        <v>0</v>
      </c>
      <c r="I121" s="41">
        <f t="shared" si="3"/>
        <v>15249</v>
      </c>
      <c r="J121" s="41">
        <f>I121+CI!BT121</f>
        <v>210397</v>
      </c>
    </row>
    <row r="122" spans="1:10" ht="8.25" customHeight="1">
      <c r="A122" s="7" t="s">
        <v>388</v>
      </c>
      <c r="B122" s="5" t="s">
        <v>295</v>
      </c>
      <c r="C122" s="41">
        <v>0</v>
      </c>
      <c r="D122" s="41">
        <v>0</v>
      </c>
      <c r="E122" s="41">
        <v>0</v>
      </c>
      <c r="F122" s="41">
        <v>539</v>
      </c>
      <c r="G122" s="41">
        <v>0</v>
      </c>
      <c r="H122" s="41">
        <v>0</v>
      </c>
      <c r="I122" s="41">
        <f t="shared" si="3"/>
        <v>539</v>
      </c>
      <c r="J122" s="41">
        <f>I122+CI!BT122</f>
        <v>48457</v>
      </c>
    </row>
    <row r="123" spans="1:10" ht="8.25" customHeight="1">
      <c r="A123" s="7" t="s">
        <v>389</v>
      </c>
      <c r="B123" s="5" t="s">
        <v>390</v>
      </c>
      <c r="C123" s="41">
        <v>0</v>
      </c>
      <c r="D123" s="41">
        <v>921631</v>
      </c>
      <c r="E123" s="41">
        <v>0</v>
      </c>
      <c r="F123" s="41">
        <v>0</v>
      </c>
      <c r="G123" s="41">
        <v>0</v>
      </c>
      <c r="H123" s="41">
        <v>0</v>
      </c>
      <c r="I123" s="41">
        <f t="shared" si="3"/>
        <v>921631</v>
      </c>
      <c r="J123" s="41">
        <f>I123+CI!BT123</f>
        <v>921631</v>
      </c>
    </row>
    <row r="124" spans="1:10" ht="8.25" customHeight="1">
      <c r="A124" s="7" t="s">
        <v>391</v>
      </c>
      <c r="B124" s="5" t="s">
        <v>392</v>
      </c>
      <c r="C124" s="41">
        <v>0</v>
      </c>
      <c r="D124" s="41">
        <v>11542</v>
      </c>
      <c r="E124" s="41">
        <v>0</v>
      </c>
      <c r="F124" s="41">
        <v>0</v>
      </c>
      <c r="G124" s="41">
        <v>0</v>
      </c>
      <c r="H124" s="41">
        <v>0</v>
      </c>
      <c r="I124" s="41">
        <f t="shared" si="3"/>
        <v>11542</v>
      </c>
      <c r="J124" s="41">
        <f>I124+CI!BT124</f>
        <v>11542</v>
      </c>
    </row>
    <row r="125" spans="1:10" ht="8.25" customHeight="1">
      <c r="A125" s="7" t="s">
        <v>393</v>
      </c>
      <c r="B125" s="5" t="s">
        <v>92</v>
      </c>
      <c r="C125" s="41">
        <v>0</v>
      </c>
      <c r="D125" s="41">
        <v>388877</v>
      </c>
      <c r="E125" s="41">
        <v>0</v>
      </c>
      <c r="F125" s="41">
        <v>0</v>
      </c>
      <c r="G125" s="41">
        <v>0</v>
      </c>
      <c r="H125" s="41">
        <v>0</v>
      </c>
      <c r="I125" s="41">
        <f t="shared" si="3"/>
        <v>388877</v>
      </c>
      <c r="J125" s="41">
        <f>I125+CI!BT125</f>
        <v>388877</v>
      </c>
    </row>
    <row r="126" spans="1:10" ht="8.25" customHeight="1">
      <c r="A126" s="18" t="s">
        <v>394</v>
      </c>
      <c r="B126" s="19" t="s">
        <v>395</v>
      </c>
      <c r="C126" s="40">
        <v>36</v>
      </c>
      <c r="D126" s="40">
        <v>0</v>
      </c>
      <c r="E126" s="40">
        <v>0</v>
      </c>
      <c r="F126" s="40">
        <v>136452</v>
      </c>
      <c r="G126" s="40">
        <v>0</v>
      </c>
      <c r="H126" s="40">
        <v>0</v>
      </c>
      <c r="I126" s="40">
        <f t="shared" si="3"/>
        <v>136488</v>
      </c>
      <c r="J126" s="40">
        <f>I126+CI!BT126</f>
        <v>158307</v>
      </c>
    </row>
    <row r="127" spans="1:10" ht="8" customHeight="1">
      <c r="A127" s="18" t="s">
        <v>396</v>
      </c>
      <c r="B127" s="19" t="s">
        <v>1</v>
      </c>
      <c r="C127" s="40">
        <v>0</v>
      </c>
      <c r="D127" s="40">
        <v>273993</v>
      </c>
      <c r="E127" s="40">
        <v>0</v>
      </c>
      <c r="F127" s="40">
        <v>0</v>
      </c>
      <c r="G127" s="40">
        <v>0</v>
      </c>
      <c r="H127" s="40">
        <v>0</v>
      </c>
      <c r="I127" s="40">
        <f t="shared" si="3"/>
        <v>273993</v>
      </c>
      <c r="J127" s="40">
        <f>I127+CI!BT127</f>
        <v>273993</v>
      </c>
    </row>
    <row r="128" spans="1:10" ht="8.25" customHeight="1">
      <c r="A128" s="18" t="s">
        <v>397</v>
      </c>
      <c r="B128" s="19" t="s">
        <v>398</v>
      </c>
      <c r="C128" s="40">
        <v>572</v>
      </c>
      <c r="D128" s="40">
        <v>61105</v>
      </c>
      <c r="E128" s="40">
        <v>10067</v>
      </c>
      <c r="F128" s="40">
        <v>274870</v>
      </c>
      <c r="G128" s="40">
        <v>0</v>
      </c>
      <c r="H128" s="40">
        <v>0</v>
      </c>
      <c r="I128" s="40">
        <f t="shared" si="3"/>
        <v>346614</v>
      </c>
      <c r="J128" s="40">
        <f>I128+CI!BT128</f>
        <v>395274</v>
      </c>
    </row>
    <row r="129" spans="1:17" ht="8.25" customHeight="1">
      <c r="A129" s="18" t="s">
        <v>399</v>
      </c>
      <c r="B129" s="19" t="s">
        <v>296</v>
      </c>
      <c r="C129" s="40">
        <v>2729</v>
      </c>
      <c r="D129" s="40">
        <v>0</v>
      </c>
      <c r="E129" s="40">
        <v>13015</v>
      </c>
      <c r="F129" s="40">
        <v>35620</v>
      </c>
      <c r="G129" s="40">
        <v>0</v>
      </c>
      <c r="H129" s="40">
        <v>0</v>
      </c>
      <c r="I129" s="40">
        <f t="shared" si="3"/>
        <v>51364</v>
      </c>
      <c r="J129" s="40">
        <f>I129+CI!BT129</f>
        <v>57203</v>
      </c>
    </row>
    <row r="130" spans="1:17" ht="8.25" customHeight="1">
      <c r="A130" s="18" t="s">
        <v>297</v>
      </c>
      <c r="B130" s="19" t="s">
        <v>400</v>
      </c>
      <c r="C130" s="40">
        <v>0</v>
      </c>
      <c r="D130" s="40">
        <v>0</v>
      </c>
      <c r="E130" s="40">
        <v>52913</v>
      </c>
      <c r="F130" s="40">
        <v>35709</v>
      </c>
      <c r="G130" s="40">
        <v>0</v>
      </c>
      <c r="H130" s="40">
        <v>0</v>
      </c>
      <c r="I130" s="40">
        <f t="shared" si="3"/>
        <v>88622</v>
      </c>
      <c r="J130" s="40">
        <f>I130+CI!BT130</f>
        <v>97965</v>
      </c>
    </row>
    <row r="131" spans="1:17" ht="8.25" customHeight="1">
      <c r="A131" s="7" t="s">
        <v>298</v>
      </c>
      <c r="B131" s="5" t="s">
        <v>401</v>
      </c>
      <c r="C131" s="41">
        <v>0</v>
      </c>
      <c r="D131" s="41">
        <v>0</v>
      </c>
      <c r="E131" s="41">
        <v>0</v>
      </c>
      <c r="F131" s="41">
        <v>11880</v>
      </c>
      <c r="G131" s="41">
        <v>0</v>
      </c>
      <c r="H131" s="41">
        <v>0</v>
      </c>
      <c r="I131" s="41">
        <f t="shared" si="3"/>
        <v>11880</v>
      </c>
      <c r="J131" s="41">
        <f>I131+CI!BT131</f>
        <v>35422</v>
      </c>
    </row>
    <row r="132" spans="1:17" ht="8.25" customHeight="1">
      <c r="A132" s="7" t="s">
        <v>402</v>
      </c>
      <c r="B132" s="5" t="s">
        <v>101</v>
      </c>
      <c r="C132" s="41">
        <v>0</v>
      </c>
      <c r="D132" s="41">
        <v>0</v>
      </c>
      <c r="E132" s="41">
        <v>0</v>
      </c>
      <c r="F132" s="41">
        <v>56374</v>
      </c>
      <c r="G132" s="41">
        <v>0</v>
      </c>
      <c r="H132" s="41">
        <v>0</v>
      </c>
      <c r="I132" s="41">
        <f t="shared" si="3"/>
        <v>56374</v>
      </c>
      <c r="J132" s="41">
        <f>I132+CI!BT132</f>
        <v>62144</v>
      </c>
    </row>
    <row r="133" spans="1:17" ht="8.25" customHeight="1">
      <c r="A133" s="7" t="s">
        <v>403</v>
      </c>
      <c r="B133" s="5" t="s">
        <v>78</v>
      </c>
      <c r="C133" s="41">
        <v>0</v>
      </c>
      <c r="D133" s="41">
        <v>0</v>
      </c>
      <c r="E133" s="41">
        <v>0</v>
      </c>
      <c r="F133" s="41">
        <v>61371</v>
      </c>
      <c r="G133" s="41">
        <v>0</v>
      </c>
      <c r="H133" s="41">
        <v>0</v>
      </c>
      <c r="I133" s="41">
        <f t="shared" si="3"/>
        <v>61371</v>
      </c>
      <c r="J133" s="41">
        <f>I133+CI!BT133</f>
        <v>61371</v>
      </c>
    </row>
    <row r="134" spans="1:17" ht="8.25" customHeight="1">
      <c r="A134" s="9"/>
      <c r="B134" s="5"/>
      <c r="C134" s="16"/>
      <c r="D134" s="16"/>
      <c r="E134" s="16"/>
      <c r="F134" s="16"/>
      <c r="G134" s="16"/>
      <c r="H134" s="16"/>
      <c r="I134" s="16"/>
      <c r="J134" s="16"/>
    </row>
    <row r="135" spans="1:17" s="12" customFormat="1" ht="9" customHeight="1">
      <c r="A135" s="10" t="s">
        <v>2</v>
      </c>
      <c r="B135" s="11"/>
      <c r="C135" s="36">
        <f t="shared" ref="C135:J135" si="4">SUM(C6:C134)</f>
        <v>1722169</v>
      </c>
      <c r="D135" s="36">
        <f t="shared" si="4"/>
        <v>1671535</v>
      </c>
      <c r="E135" s="36">
        <f t="shared" si="4"/>
        <v>115048</v>
      </c>
      <c r="F135" s="36">
        <f t="shared" si="4"/>
        <v>5415523</v>
      </c>
      <c r="G135" s="36">
        <f t="shared" si="4"/>
        <v>1614782</v>
      </c>
      <c r="H135" s="36">
        <f t="shared" si="4"/>
        <v>144558</v>
      </c>
      <c r="I135" s="36">
        <f t="shared" si="4"/>
        <v>10683615</v>
      </c>
      <c r="J135" s="36">
        <f t="shared" si="4"/>
        <v>19551489</v>
      </c>
      <c r="K135" s="54"/>
      <c r="L135" s="54"/>
      <c r="M135" s="54"/>
      <c r="N135" s="54"/>
      <c r="O135" s="54"/>
      <c r="P135" s="54"/>
      <c r="Q135" s="54"/>
    </row>
    <row r="136" spans="1:17" ht="5" customHeight="1">
      <c r="A136" s="22"/>
      <c r="B136" s="23"/>
      <c r="C136" s="23"/>
      <c r="D136" s="23"/>
      <c r="E136" s="23"/>
      <c r="F136" s="23"/>
      <c r="G136" s="23"/>
      <c r="H136" s="23"/>
      <c r="I136" s="23"/>
      <c r="J136" s="23"/>
    </row>
  </sheetData>
  <mergeCells count="2">
    <mergeCell ref="A3:A4"/>
    <mergeCell ref="B3:B4"/>
  </mergeCells>
  <printOptions horizontalCentered="1"/>
  <pageMargins left="0.19685039370078741" right="0" top="0.19685039370078741" bottom="0.19685039370078741" header="0" footer="0"/>
  <pageSetup paperSize="9" orientation="portrait" r:id="rId1"/>
  <headerFooter alignWithMargins="0"/>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A52239B-1EB6-4C26-95A5-6B48824D5A5F}">
  <sheetPr>
    <tabColor theme="3"/>
  </sheetPr>
  <dimension ref="A1:BR32"/>
  <sheetViews>
    <sheetView showGridLines="0" zoomScale="115" zoomScaleNormal="115" workbookViewId="0">
      <pane xSplit="1" ySplit="4" topLeftCell="B5" activePane="bottomRight" state="frozen"/>
      <selection activeCell="C4" sqref="C4"/>
      <selection pane="topRight" activeCell="C4" sqref="C4"/>
      <selection pane="bottomLeft" activeCell="C4" sqref="C4"/>
      <selection pane="bottomRight"/>
    </sheetView>
  </sheetViews>
  <sheetFormatPr baseColWidth="10" defaultColWidth="11.5" defaultRowHeight="13"/>
  <cols>
    <col min="1" max="1" width="34.6640625" style="3" bestFit="1" customWidth="1"/>
    <col min="2" max="70" width="12.6640625" style="3" customWidth="1"/>
    <col min="71" max="16384" width="11.5" style="3"/>
  </cols>
  <sheetData>
    <row r="1" spans="1:70" s="2" customFormat="1" ht="10.25" customHeight="1">
      <c r="A1" s="1" t="s">
        <v>408</v>
      </c>
      <c r="B1" s="1"/>
      <c r="C1" s="1"/>
      <c r="D1" s="1"/>
      <c r="E1" s="1"/>
      <c r="F1" s="1"/>
      <c r="G1" s="1"/>
      <c r="H1" s="13"/>
      <c r="BE1" s="1"/>
      <c r="BF1" s="1"/>
      <c r="BG1" s="1"/>
      <c r="BH1" s="1"/>
      <c r="BI1" s="1"/>
      <c r="BJ1" s="13"/>
    </row>
    <row r="2" spans="1:70" ht="12" customHeight="1">
      <c r="G2" s="4"/>
      <c r="BI2" s="4"/>
    </row>
    <row r="3" spans="1:70" ht="12" customHeight="1">
      <c r="A3" s="119" t="s">
        <v>61</v>
      </c>
      <c r="B3" s="26" t="s">
        <v>62</v>
      </c>
      <c r="C3" s="26"/>
      <c r="D3" s="26"/>
      <c r="E3" s="26"/>
      <c r="F3" s="26"/>
      <c r="G3" s="37"/>
      <c r="H3" s="26"/>
      <c r="I3" s="26"/>
      <c r="J3" s="26"/>
      <c r="K3" s="26"/>
      <c r="L3" s="27"/>
      <c r="M3" s="26"/>
      <c r="N3" s="26"/>
      <c r="O3" s="26"/>
      <c r="P3" s="26"/>
      <c r="Q3" s="37"/>
      <c r="R3" s="26"/>
      <c r="S3" s="26"/>
      <c r="T3" s="26"/>
      <c r="U3" s="26"/>
      <c r="V3" s="27"/>
      <c r="W3" s="26"/>
      <c r="X3" s="26"/>
      <c r="Y3" s="26"/>
      <c r="Z3" s="26"/>
      <c r="AA3" s="38"/>
      <c r="AB3" s="27"/>
      <c r="AC3" s="26"/>
      <c r="AD3" s="26"/>
      <c r="AE3" s="26"/>
      <c r="AF3" s="26"/>
      <c r="AG3" s="27"/>
      <c r="AH3" s="26"/>
      <c r="AI3" s="26"/>
      <c r="AJ3" s="26"/>
      <c r="AK3" s="26"/>
      <c r="AL3" s="27"/>
      <c r="AM3" s="27"/>
      <c r="AN3" s="27"/>
      <c r="AO3" s="27"/>
      <c r="AP3" s="27"/>
      <c r="AQ3" s="27"/>
      <c r="AR3" s="27"/>
      <c r="AS3" s="27"/>
      <c r="AT3" s="27"/>
      <c r="AU3" s="27"/>
      <c r="AV3" s="27"/>
      <c r="AW3" s="27"/>
      <c r="AX3" s="27"/>
      <c r="AY3" s="27"/>
      <c r="AZ3" s="27"/>
      <c r="BA3" s="27"/>
      <c r="BB3" s="27"/>
      <c r="BC3" s="27"/>
      <c r="BD3" s="27"/>
      <c r="BE3" s="26"/>
      <c r="BF3" s="26"/>
      <c r="BG3" s="26"/>
      <c r="BH3" s="26"/>
      <c r="BI3" s="37"/>
      <c r="BJ3" s="26"/>
      <c r="BK3" s="26"/>
      <c r="BL3" s="26"/>
      <c r="BM3" s="26"/>
      <c r="BN3" s="27"/>
      <c r="BO3" s="26"/>
      <c r="BP3" s="26"/>
      <c r="BQ3" s="26"/>
      <c r="BR3" s="27"/>
    </row>
    <row r="4" spans="1:70" ht="49.5" customHeight="1">
      <c r="A4" s="120"/>
      <c r="B4" s="25" t="s">
        <v>157</v>
      </c>
      <c r="C4" s="25" t="s">
        <v>158</v>
      </c>
      <c r="D4" s="25" t="s">
        <v>159</v>
      </c>
      <c r="E4" s="24" t="s">
        <v>160</v>
      </c>
      <c r="F4" s="25" t="s">
        <v>161</v>
      </c>
      <c r="G4" s="25" t="s">
        <v>162</v>
      </c>
      <c r="H4" s="25" t="s">
        <v>163</v>
      </c>
      <c r="I4" s="25" t="s">
        <v>164</v>
      </c>
      <c r="J4" s="25" t="s">
        <v>165</v>
      </c>
      <c r="K4" s="25" t="s">
        <v>166</v>
      </c>
      <c r="L4" s="25" t="s">
        <v>133</v>
      </c>
      <c r="M4" s="25" t="s">
        <v>134</v>
      </c>
      <c r="N4" s="25" t="s">
        <v>135</v>
      </c>
      <c r="O4" s="25" t="s">
        <v>136</v>
      </c>
      <c r="P4" s="25" t="s">
        <v>167</v>
      </c>
      <c r="Q4" s="25" t="s">
        <v>137</v>
      </c>
      <c r="R4" s="25" t="s">
        <v>138</v>
      </c>
      <c r="S4" s="25" t="s">
        <v>139</v>
      </c>
      <c r="T4" s="25" t="s">
        <v>168</v>
      </c>
      <c r="U4" s="25" t="s">
        <v>169</v>
      </c>
      <c r="V4" s="25" t="s">
        <v>299</v>
      </c>
      <c r="W4" s="25" t="s">
        <v>300</v>
      </c>
      <c r="X4" s="25" t="s">
        <v>301</v>
      </c>
      <c r="Y4" s="25" t="s">
        <v>302</v>
      </c>
      <c r="Z4" s="25" t="s">
        <v>303</v>
      </c>
      <c r="AA4" s="25" t="s">
        <v>170</v>
      </c>
      <c r="AB4" s="25" t="s">
        <v>171</v>
      </c>
      <c r="AC4" s="25" t="s">
        <v>405</v>
      </c>
      <c r="AD4" s="25" t="s">
        <v>140</v>
      </c>
      <c r="AE4" s="25" t="s">
        <v>141</v>
      </c>
      <c r="AF4" s="25" t="s">
        <v>142</v>
      </c>
      <c r="AG4" s="25" t="s">
        <v>143</v>
      </c>
      <c r="AH4" s="25" t="s">
        <v>304</v>
      </c>
      <c r="AI4" s="25" t="s">
        <v>305</v>
      </c>
      <c r="AJ4" s="25" t="s">
        <v>144</v>
      </c>
      <c r="AK4" s="25" t="s">
        <v>172</v>
      </c>
      <c r="AL4" s="25" t="s">
        <v>173</v>
      </c>
      <c r="AM4" s="25" t="s">
        <v>174</v>
      </c>
      <c r="AN4" s="25" t="s">
        <v>175</v>
      </c>
      <c r="AO4" s="25" t="s">
        <v>176</v>
      </c>
      <c r="AP4" s="25" t="s">
        <v>145</v>
      </c>
      <c r="AQ4" s="25" t="s">
        <v>177</v>
      </c>
      <c r="AR4" s="25" t="s">
        <v>146</v>
      </c>
      <c r="AS4" s="25" t="s">
        <v>147</v>
      </c>
      <c r="AT4" s="25" t="s">
        <v>148</v>
      </c>
      <c r="AU4" s="25" t="s">
        <v>178</v>
      </c>
      <c r="AV4" s="25" t="s">
        <v>149</v>
      </c>
      <c r="AW4" s="25" t="s">
        <v>150</v>
      </c>
      <c r="AX4" s="25" t="s">
        <v>151</v>
      </c>
      <c r="AY4" s="25" t="s">
        <v>179</v>
      </c>
      <c r="AZ4" s="25" t="s">
        <v>152</v>
      </c>
      <c r="BA4" s="25" t="s">
        <v>306</v>
      </c>
      <c r="BB4" s="24" t="s">
        <v>307</v>
      </c>
      <c r="BC4" s="25" t="s">
        <v>153</v>
      </c>
      <c r="BD4" s="25" t="s">
        <v>180</v>
      </c>
      <c r="BE4" s="25" t="s">
        <v>181</v>
      </c>
      <c r="BF4" s="25" t="s">
        <v>182</v>
      </c>
      <c r="BG4" s="25" t="s">
        <v>308</v>
      </c>
      <c r="BH4" s="25" t="s">
        <v>183</v>
      </c>
      <c r="BI4" s="25" t="s">
        <v>154</v>
      </c>
      <c r="BJ4" s="43" t="s">
        <v>155</v>
      </c>
      <c r="BK4" s="43" t="s">
        <v>184</v>
      </c>
      <c r="BL4" s="25" t="s">
        <v>185</v>
      </c>
      <c r="BM4" s="43" t="s">
        <v>186</v>
      </c>
      <c r="BN4" s="25" t="s">
        <v>187</v>
      </c>
      <c r="BO4" s="25" t="s">
        <v>188</v>
      </c>
      <c r="BP4" s="25" t="s">
        <v>189</v>
      </c>
      <c r="BQ4" s="25" t="s">
        <v>156</v>
      </c>
      <c r="BR4" s="28" t="s">
        <v>83</v>
      </c>
    </row>
    <row r="5" spans="1:70" ht="6" customHeight="1">
      <c r="A5" s="5"/>
      <c r="B5" s="5"/>
      <c r="C5" s="5"/>
      <c r="D5" s="5"/>
      <c r="E5" s="5"/>
      <c r="F5" s="5"/>
      <c r="G5" s="6"/>
      <c r="H5" s="5"/>
      <c r="I5" s="5"/>
      <c r="J5" s="5"/>
      <c r="K5" s="5"/>
      <c r="L5" s="6"/>
      <c r="M5" s="5"/>
      <c r="N5" s="5"/>
      <c r="O5" s="5"/>
      <c r="P5" s="5"/>
      <c r="Q5" s="6"/>
      <c r="R5" s="5"/>
      <c r="S5" s="5"/>
      <c r="T5" s="5"/>
      <c r="U5" s="5"/>
      <c r="V5" s="6"/>
      <c r="W5" s="5"/>
      <c r="X5" s="5"/>
      <c r="Y5" s="5"/>
      <c r="Z5" s="5"/>
      <c r="AA5" s="5"/>
      <c r="AB5" s="6"/>
      <c r="AC5" s="5"/>
      <c r="AD5" s="5"/>
      <c r="AE5" s="5"/>
      <c r="AF5" s="5"/>
      <c r="AG5" s="6"/>
      <c r="AH5" s="5"/>
      <c r="AI5" s="5"/>
      <c r="AJ5" s="5"/>
      <c r="AK5" s="5"/>
      <c r="AL5" s="6"/>
      <c r="AM5" s="6"/>
      <c r="AN5" s="6"/>
      <c r="AO5" s="6"/>
      <c r="AP5" s="6"/>
      <c r="AQ5" s="6"/>
      <c r="AR5" s="6"/>
      <c r="AS5" s="6"/>
      <c r="AT5" s="6"/>
      <c r="AU5" s="6"/>
      <c r="AV5" s="6"/>
      <c r="AW5" s="6"/>
      <c r="AX5" s="6"/>
      <c r="AY5" s="6"/>
      <c r="AZ5" s="6"/>
      <c r="BA5" s="6"/>
      <c r="BB5" s="6"/>
      <c r="BC5" s="6"/>
      <c r="BD5" s="6"/>
      <c r="BE5" s="5"/>
      <c r="BF5" s="5"/>
      <c r="BG5" s="5"/>
      <c r="BH5" s="5"/>
      <c r="BI5" s="6"/>
      <c r="BJ5" s="5"/>
      <c r="BK5" s="5"/>
      <c r="BL5" s="5"/>
      <c r="BM5" s="5"/>
      <c r="BN5" s="6"/>
      <c r="BO5" s="5"/>
      <c r="BP5" s="5"/>
      <c r="BQ5" s="5"/>
      <c r="BR5" s="6"/>
    </row>
    <row r="6" spans="1:70" s="5" customFormat="1" ht="9" customHeight="1">
      <c r="A6" s="9" t="s">
        <v>80</v>
      </c>
      <c r="B6" s="16">
        <f>B18-CI!C135</f>
        <v>421109</v>
      </c>
      <c r="C6" s="16">
        <f>C18-CI!D135</f>
        <v>130445</v>
      </c>
      <c r="D6" s="16">
        <f>D18-CI!E135</f>
        <v>39531</v>
      </c>
      <c r="E6" s="16">
        <f>E18-CI!F135</f>
        <v>11561</v>
      </c>
      <c r="F6" s="16">
        <f>F18-CI!G135</f>
        <v>231887</v>
      </c>
      <c r="G6" s="16">
        <f>G18-CI!H135</f>
        <v>167230</v>
      </c>
      <c r="H6" s="16">
        <f>H18-CI!I135</f>
        <v>14189</v>
      </c>
      <c r="I6" s="16">
        <f>I18-CI!J135</f>
        <v>59950</v>
      </c>
      <c r="J6" s="16">
        <f>J18-CI!K135</f>
        <v>18988</v>
      </c>
      <c r="K6" s="16">
        <f>K18-CI!L135</f>
        <v>78319</v>
      </c>
      <c r="L6" s="16">
        <f>L18-CI!M135</f>
        <v>26193</v>
      </c>
      <c r="M6" s="16">
        <f>M18-CI!N135</f>
        <v>3106</v>
      </c>
      <c r="N6" s="16">
        <f>N18-CI!O135</f>
        <v>19370</v>
      </c>
      <c r="O6" s="16">
        <f>O18-CI!P135</f>
        <v>28809</v>
      </c>
      <c r="P6" s="16">
        <f>P18-CI!Q135</f>
        <v>16343</v>
      </c>
      <c r="Q6" s="16">
        <f>Q18-CI!R135</f>
        <v>19564</v>
      </c>
      <c r="R6" s="16">
        <f>R18-CI!S135</f>
        <v>29864</v>
      </c>
      <c r="S6" s="16">
        <f>S18-CI!T135</f>
        <v>8119</v>
      </c>
      <c r="T6" s="16">
        <f>T18-CI!U135</f>
        <v>90157</v>
      </c>
      <c r="U6" s="16">
        <f>U18-CI!V135</f>
        <v>20994</v>
      </c>
      <c r="V6" s="16">
        <f>V18-CI!W135</f>
        <v>62229</v>
      </c>
      <c r="W6" s="16">
        <f>W18-CI!X135</f>
        <v>19572</v>
      </c>
      <c r="X6" s="16">
        <f>X18-CI!Y135</f>
        <v>11340</v>
      </c>
      <c r="Y6" s="16">
        <f>Y18-CI!Z135</f>
        <v>45544</v>
      </c>
      <c r="Z6" s="16">
        <f>Z18-CI!AA135</f>
        <v>37300</v>
      </c>
      <c r="AA6" s="16">
        <f>AA18-CI!AB135</f>
        <v>42799</v>
      </c>
      <c r="AB6" s="16">
        <f>AB18-CI!AC135</f>
        <v>96011</v>
      </c>
      <c r="AC6" s="16">
        <f>AC18-CI!AD135</f>
        <v>29466</v>
      </c>
      <c r="AD6" s="16">
        <f>AD18-CI!AE135</f>
        <v>51610</v>
      </c>
      <c r="AE6" s="16">
        <f>AE18-CI!AF135</f>
        <v>19947</v>
      </c>
      <c r="AF6" s="16">
        <f>AF18-CI!AG135</f>
        <v>29515</v>
      </c>
      <c r="AG6" s="16">
        <f>AG18-CI!AH135</f>
        <v>59125</v>
      </c>
      <c r="AH6" s="16">
        <f>AH18-CI!AI135</f>
        <v>25538</v>
      </c>
      <c r="AI6" s="16">
        <f>AI18-CI!AJ135</f>
        <v>32464</v>
      </c>
      <c r="AJ6" s="16">
        <f>AJ18-CI!AK135</f>
        <v>8912</v>
      </c>
      <c r="AK6" s="16">
        <f>AK18-CI!AL135</f>
        <v>44592</v>
      </c>
      <c r="AL6" s="16">
        <f>AL18-CI!AM135</f>
        <v>37099</v>
      </c>
      <c r="AM6" s="16">
        <f>AM18-CI!AN135</f>
        <v>157298</v>
      </c>
      <c r="AN6" s="16">
        <f>AN18-CI!AO135</f>
        <v>63684</v>
      </c>
      <c r="AO6" s="16">
        <f>AO18-CI!AP135</f>
        <v>275111</v>
      </c>
      <c r="AP6" s="16">
        <f>AP18-CI!AQ135</f>
        <v>121904</v>
      </c>
      <c r="AQ6" s="16">
        <f>AQ18-CI!AR135</f>
        <v>843798</v>
      </c>
      <c r="AR6" s="16">
        <f>AR18-CI!AS135</f>
        <v>183535</v>
      </c>
      <c r="AS6" s="16">
        <f>AS18-CI!AT135</f>
        <v>14616</v>
      </c>
      <c r="AT6" s="16">
        <f>AT18-CI!AU135</f>
        <v>3073</v>
      </c>
      <c r="AU6" s="16">
        <f>AU18-CI!AV135</f>
        <v>102818</v>
      </c>
      <c r="AV6" s="16">
        <f>AV18-CI!AW135</f>
        <v>16415</v>
      </c>
      <c r="AW6" s="16">
        <f>AW18-CI!AX135</f>
        <v>120712</v>
      </c>
      <c r="AX6" s="16">
        <f>AX18-CI!AY135</f>
        <v>7995</v>
      </c>
      <c r="AY6" s="16">
        <f>AY18-CI!AZ135</f>
        <v>17533</v>
      </c>
      <c r="AZ6" s="16">
        <f>AZ18-CI!BA135</f>
        <v>79011</v>
      </c>
      <c r="BA6" s="16">
        <f>BA18-CI!BB135</f>
        <v>159992</v>
      </c>
      <c r="BB6" s="16">
        <f>BB18-CI!BC135</f>
        <v>447048</v>
      </c>
      <c r="BC6" s="16">
        <f>BC18-CI!BD135</f>
        <v>699465</v>
      </c>
      <c r="BD6" s="16">
        <f>BD18-CI!BE135</f>
        <v>195074</v>
      </c>
      <c r="BE6" s="16">
        <f>BE18-CI!BF135</f>
        <v>50176</v>
      </c>
      <c r="BF6" s="16">
        <f>BF18-CI!BG135</f>
        <v>53773</v>
      </c>
      <c r="BG6" s="16">
        <f>BG18-CI!BH135</f>
        <v>49842</v>
      </c>
      <c r="BH6" s="16">
        <f>BH18-CI!BI135</f>
        <v>213521</v>
      </c>
      <c r="BI6" s="16">
        <f>BI18-CI!BJ135</f>
        <v>36376</v>
      </c>
      <c r="BJ6" s="16">
        <f>BJ18-CI!BK135</f>
        <v>719944</v>
      </c>
      <c r="BK6" s="16">
        <f>BK18-CI!BL135</f>
        <v>340323</v>
      </c>
      <c r="BL6" s="16">
        <f>BL18-CI!BM135</f>
        <v>100728</v>
      </c>
      <c r="BM6" s="16">
        <f>BM18-CI!BN135</f>
        <v>158689</v>
      </c>
      <c r="BN6" s="16">
        <f>BN18-CI!BO135</f>
        <v>222222</v>
      </c>
      <c r="BO6" s="16">
        <f>BO18-CI!BP135</f>
        <v>22891</v>
      </c>
      <c r="BP6" s="16">
        <f>BP18-CI!BQ135</f>
        <v>86270</v>
      </c>
      <c r="BQ6" s="16">
        <f>BQ18-CI!BR135</f>
        <v>61371</v>
      </c>
      <c r="BR6" s="16">
        <f t="shared" ref="BR6:BR19" si="0">SUM(B6:BQ6)</f>
        <v>7713999</v>
      </c>
    </row>
    <row r="7" spans="1:70" s="5" customFormat="1" ht="14.25" customHeight="1">
      <c r="A7" s="9" t="s">
        <v>5</v>
      </c>
      <c r="B7" s="16">
        <v>37950</v>
      </c>
      <c r="C7" s="16">
        <v>25160</v>
      </c>
      <c r="D7" s="16">
        <v>2882</v>
      </c>
      <c r="E7" s="16">
        <v>4882</v>
      </c>
      <c r="F7" s="16">
        <v>21242</v>
      </c>
      <c r="G7" s="16">
        <v>5777</v>
      </c>
      <c r="H7" s="16">
        <v>3331</v>
      </c>
      <c r="I7" s="16">
        <v>40203</v>
      </c>
      <c r="J7" s="16">
        <v>9426</v>
      </c>
      <c r="K7" s="16">
        <v>39201</v>
      </c>
      <c r="L7" s="16">
        <v>11397</v>
      </c>
      <c r="M7" s="16">
        <v>1988</v>
      </c>
      <c r="N7" s="16">
        <v>12601</v>
      </c>
      <c r="O7" s="16">
        <v>19120</v>
      </c>
      <c r="P7" s="16">
        <v>10928</v>
      </c>
      <c r="Q7" s="16">
        <v>8175</v>
      </c>
      <c r="R7" s="16">
        <v>16184</v>
      </c>
      <c r="S7" s="16">
        <v>5338</v>
      </c>
      <c r="T7" s="16">
        <v>12103</v>
      </c>
      <c r="U7" s="16">
        <v>8112</v>
      </c>
      <c r="V7" s="16">
        <v>15965</v>
      </c>
      <c r="W7" s="16">
        <v>11824</v>
      </c>
      <c r="X7" s="16">
        <v>7306</v>
      </c>
      <c r="Y7" s="16">
        <v>15775</v>
      </c>
      <c r="Z7" s="16">
        <v>25874</v>
      </c>
      <c r="AA7" s="16">
        <v>23721</v>
      </c>
      <c r="AB7" s="16">
        <v>14974</v>
      </c>
      <c r="AC7" s="16">
        <v>7744</v>
      </c>
      <c r="AD7" s="16">
        <v>27076</v>
      </c>
      <c r="AE7" s="16">
        <v>10741</v>
      </c>
      <c r="AF7" s="16">
        <v>18582</v>
      </c>
      <c r="AG7" s="16">
        <v>35143</v>
      </c>
      <c r="AH7" s="16">
        <v>20439</v>
      </c>
      <c r="AI7" s="16">
        <v>22668</v>
      </c>
      <c r="AJ7" s="16">
        <v>8254</v>
      </c>
      <c r="AK7" s="16">
        <v>20315</v>
      </c>
      <c r="AL7" s="16">
        <v>18587</v>
      </c>
      <c r="AM7" s="16">
        <v>20258</v>
      </c>
      <c r="AN7" s="16">
        <v>25019</v>
      </c>
      <c r="AO7" s="16">
        <v>130162</v>
      </c>
      <c r="AP7" s="16">
        <v>58513</v>
      </c>
      <c r="AQ7" s="16">
        <v>413275</v>
      </c>
      <c r="AR7" s="16">
        <v>96653</v>
      </c>
      <c r="AS7" s="16">
        <v>6472</v>
      </c>
      <c r="AT7" s="16">
        <v>6682</v>
      </c>
      <c r="AU7" s="16">
        <v>48512</v>
      </c>
      <c r="AV7" s="16">
        <v>10988</v>
      </c>
      <c r="AW7" s="16">
        <v>57472</v>
      </c>
      <c r="AX7" s="16">
        <v>6183</v>
      </c>
      <c r="AY7" s="16">
        <v>12175</v>
      </c>
      <c r="AZ7" s="16">
        <v>23331</v>
      </c>
      <c r="BA7" s="16">
        <v>81702</v>
      </c>
      <c r="BB7" s="16">
        <v>201153</v>
      </c>
      <c r="BC7" s="16">
        <v>9646</v>
      </c>
      <c r="BD7" s="16">
        <v>80109</v>
      </c>
      <c r="BE7" s="16">
        <v>24050</v>
      </c>
      <c r="BF7" s="16">
        <v>22628</v>
      </c>
      <c r="BG7" s="16">
        <v>14950</v>
      </c>
      <c r="BH7" s="16">
        <v>145387</v>
      </c>
      <c r="BI7" s="16">
        <v>32583</v>
      </c>
      <c r="BJ7" s="16">
        <v>603962</v>
      </c>
      <c r="BK7" s="16">
        <v>323126</v>
      </c>
      <c r="BL7" s="16">
        <v>87511</v>
      </c>
      <c r="BM7" s="16">
        <v>149825</v>
      </c>
      <c r="BN7" s="16">
        <v>122204</v>
      </c>
      <c r="BO7" s="16">
        <v>13514</v>
      </c>
      <c r="BP7" s="16">
        <v>44244</v>
      </c>
      <c r="BQ7" s="16">
        <v>61371</v>
      </c>
      <c r="BR7" s="16">
        <f t="shared" si="0"/>
        <v>3534648</v>
      </c>
    </row>
    <row r="8" spans="1:70" s="5" customFormat="1" ht="14.25" customHeight="1">
      <c r="A8" s="9" t="s">
        <v>6</v>
      </c>
      <c r="B8" s="16">
        <v>32130</v>
      </c>
      <c r="C8" s="16">
        <v>21953</v>
      </c>
      <c r="D8" s="16">
        <v>2497</v>
      </c>
      <c r="E8" s="16">
        <v>3819</v>
      </c>
      <c r="F8" s="16">
        <v>16134</v>
      </c>
      <c r="G8" s="16">
        <v>4505</v>
      </c>
      <c r="H8" s="16">
        <v>2646</v>
      </c>
      <c r="I8" s="16">
        <v>31659</v>
      </c>
      <c r="J8" s="16">
        <v>6714</v>
      </c>
      <c r="K8" s="16">
        <v>30796</v>
      </c>
      <c r="L8" s="16">
        <v>8785</v>
      </c>
      <c r="M8" s="16">
        <v>1508</v>
      </c>
      <c r="N8" s="16">
        <v>10276</v>
      </c>
      <c r="O8" s="16">
        <v>15412</v>
      </c>
      <c r="P8" s="16">
        <v>9104</v>
      </c>
      <c r="Q8" s="16">
        <v>6732</v>
      </c>
      <c r="R8" s="16">
        <v>12680</v>
      </c>
      <c r="S8" s="16">
        <v>4388</v>
      </c>
      <c r="T8" s="16">
        <v>8760</v>
      </c>
      <c r="U8" s="16">
        <v>6140</v>
      </c>
      <c r="V8" s="16">
        <v>12076</v>
      </c>
      <c r="W8" s="16">
        <v>9101</v>
      </c>
      <c r="X8" s="16">
        <v>5723</v>
      </c>
      <c r="Y8" s="16">
        <v>12102</v>
      </c>
      <c r="Z8" s="16">
        <v>20045</v>
      </c>
      <c r="AA8" s="16">
        <v>18923</v>
      </c>
      <c r="AB8" s="16">
        <v>11307</v>
      </c>
      <c r="AC8" s="16">
        <v>6216</v>
      </c>
      <c r="AD8" s="16">
        <v>21508</v>
      </c>
      <c r="AE8" s="16">
        <v>8468</v>
      </c>
      <c r="AF8" s="16">
        <v>14383</v>
      </c>
      <c r="AG8" s="16">
        <v>27444</v>
      </c>
      <c r="AH8" s="16">
        <v>15764</v>
      </c>
      <c r="AI8" s="16">
        <v>18860</v>
      </c>
      <c r="AJ8" s="16">
        <v>6705</v>
      </c>
      <c r="AK8" s="16">
        <v>16300</v>
      </c>
      <c r="AL8" s="16">
        <v>15342</v>
      </c>
      <c r="AM8" s="16">
        <v>14733</v>
      </c>
      <c r="AN8" s="16">
        <v>18965</v>
      </c>
      <c r="AO8" s="16">
        <v>107355</v>
      </c>
      <c r="AP8" s="16">
        <v>47603</v>
      </c>
      <c r="AQ8" s="16">
        <v>326040</v>
      </c>
      <c r="AR8" s="16">
        <v>78295</v>
      </c>
      <c r="AS8" s="16">
        <v>5296</v>
      </c>
      <c r="AT8" s="16">
        <v>5574</v>
      </c>
      <c r="AU8" s="16">
        <v>37541</v>
      </c>
      <c r="AV8" s="16">
        <v>9134</v>
      </c>
      <c r="AW8" s="16">
        <v>48793</v>
      </c>
      <c r="AX8" s="16">
        <v>5210</v>
      </c>
      <c r="AY8" s="16">
        <v>10231</v>
      </c>
      <c r="AZ8" s="16">
        <v>17555</v>
      </c>
      <c r="BA8" s="16">
        <v>65562</v>
      </c>
      <c r="BB8" s="16">
        <v>153797</v>
      </c>
      <c r="BC8" s="16">
        <v>7572</v>
      </c>
      <c r="BD8" s="16">
        <v>65440</v>
      </c>
      <c r="BE8" s="16">
        <v>19296</v>
      </c>
      <c r="BF8" s="16">
        <v>18734</v>
      </c>
      <c r="BG8" s="16">
        <v>11963</v>
      </c>
      <c r="BH8" s="16">
        <v>117177</v>
      </c>
      <c r="BI8" s="16">
        <v>25808</v>
      </c>
      <c r="BJ8" s="16">
        <v>429084</v>
      </c>
      <c r="BK8" s="16">
        <v>260257</v>
      </c>
      <c r="BL8" s="16">
        <v>73352</v>
      </c>
      <c r="BM8" s="16">
        <v>122956</v>
      </c>
      <c r="BN8" s="16">
        <v>105371</v>
      </c>
      <c r="BO8" s="16">
        <v>11720</v>
      </c>
      <c r="BP8" s="16">
        <v>37798</v>
      </c>
      <c r="BQ8" s="16">
        <v>59897</v>
      </c>
      <c r="BR8" s="16">
        <f t="shared" si="0"/>
        <v>2795014</v>
      </c>
    </row>
    <row r="9" spans="1:70" s="5" customFormat="1" ht="14.25" customHeight="1">
      <c r="A9" s="9" t="s">
        <v>7</v>
      </c>
      <c r="B9" s="16">
        <v>5820</v>
      </c>
      <c r="C9" s="16">
        <v>3207</v>
      </c>
      <c r="D9" s="16">
        <v>385</v>
      </c>
      <c r="E9" s="16">
        <v>1063</v>
      </c>
      <c r="F9" s="16">
        <v>5108</v>
      </c>
      <c r="G9" s="16">
        <v>1272</v>
      </c>
      <c r="H9" s="16">
        <v>685</v>
      </c>
      <c r="I9" s="16">
        <v>8544</v>
      </c>
      <c r="J9" s="16">
        <v>2712</v>
      </c>
      <c r="K9" s="16">
        <v>8405</v>
      </c>
      <c r="L9" s="16">
        <v>2612</v>
      </c>
      <c r="M9" s="16">
        <v>480</v>
      </c>
      <c r="N9" s="16">
        <v>2325</v>
      </c>
      <c r="O9" s="16">
        <v>3708</v>
      </c>
      <c r="P9" s="16">
        <v>1824</v>
      </c>
      <c r="Q9" s="16">
        <v>1443</v>
      </c>
      <c r="R9" s="16">
        <v>3504</v>
      </c>
      <c r="S9" s="16">
        <v>950</v>
      </c>
      <c r="T9" s="16">
        <v>3343</v>
      </c>
      <c r="U9" s="16">
        <v>1972</v>
      </c>
      <c r="V9" s="16">
        <v>3889</v>
      </c>
      <c r="W9" s="16">
        <v>2723</v>
      </c>
      <c r="X9" s="16">
        <v>1583</v>
      </c>
      <c r="Y9" s="16">
        <v>3673</v>
      </c>
      <c r="Z9" s="16">
        <v>5829</v>
      </c>
      <c r="AA9" s="16">
        <v>4798</v>
      </c>
      <c r="AB9" s="16">
        <v>3667</v>
      </c>
      <c r="AC9" s="16">
        <v>1528</v>
      </c>
      <c r="AD9" s="16">
        <v>5568</v>
      </c>
      <c r="AE9" s="16">
        <v>2273</v>
      </c>
      <c r="AF9" s="16">
        <v>4199</v>
      </c>
      <c r="AG9" s="16">
        <v>7699</v>
      </c>
      <c r="AH9" s="16">
        <v>4675</v>
      </c>
      <c r="AI9" s="16">
        <v>3808</v>
      </c>
      <c r="AJ9" s="16">
        <v>1549</v>
      </c>
      <c r="AK9" s="16">
        <v>4015</v>
      </c>
      <c r="AL9" s="16">
        <v>3245</v>
      </c>
      <c r="AM9" s="16">
        <v>5525</v>
      </c>
      <c r="AN9" s="16">
        <v>6054</v>
      </c>
      <c r="AO9" s="16">
        <v>22807</v>
      </c>
      <c r="AP9" s="16">
        <v>10910</v>
      </c>
      <c r="AQ9" s="16">
        <v>87235</v>
      </c>
      <c r="AR9" s="16">
        <v>18358</v>
      </c>
      <c r="AS9" s="16">
        <v>1176</v>
      </c>
      <c r="AT9" s="16">
        <v>1108</v>
      </c>
      <c r="AU9" s="16">
        <v>10971</v>
      </c>
      <c r="AV9" s="16">
        <v>1854</v>
      </c>
      <c r="AW9" s="16">
        <v>8679</v>
      </c>
      <c r="AX9" s="16">
        <v>973</v>
      </c>
      <c r="AY9" s="16">
        <v>1944</v>
      </c>
      <c r="AZ9" s="16">
        <v>5776</v>
      </c>
      <c r="BA9" s="16">
        <v>16140</v>
      </c>
      <c r="BB9" s="16">
        <v>47356</v>
      </c>
      <c r="BC9" s="16">
        <v>2074</v>
      </c>
      <c r="BD9" s="16">
        <v>14669</v>
      </c>
      <c r="BE9" s="16">
        <v>4754</v>
      </c>
      <c r="BF9" s="16">
        <v>3894</v>
      </c>
      <c r="BG9" s="16">
        <v>2987</v>
      </c>
      <c r="BH9" s="16">
        <v>28210</v>
      </c>
      <c r="BI9" s="16">
        <v>6775</v>
      </c>
      <c r="BJ9" s="16">
        <v>88731</v>
      </c>
      <c r="BK9" s="16">
        <v>55672</v>
      </c>
      <c r="BL9" s="16">
        <v>14159</v>
      </c>
      <c r="BM9" s="16">
        <v>19588</v>
      </c>
      <c r="BN9" s="16">
        <v>16833</v>
      </c>
      <c r="BO9" s="16">
        <v>1794</v>
      </c>
      <c r="BP9" s="16">
        <v>6446</v>
      </c>
      <c r="BQ9" s="16">
        <v>1474</v>
      </c>
      <c r="BR9" s="16">
        <f t="shared" si="0"/>
        <v>639009</v>
      </c>
    </row>
    <row r="10" spans="1:70" s="5" customFormat="1" ht="14.25" customHeight="1">
      <c r="A10" s="5" t="s">
        <v>81</v>
      </c>
      <c r="B10" s="16">
        <v>5820</v>
      </c>
      <c r="C10" s="16">
        <v>3207</v>
      </c>
      <c r="D10" s="16">
        <v>385</v>
      </c>
      <c r="E10" s="16">
        <v>1053</v>
      </c>
      <c r="F10" s="16">
        <v>4097</v>
      </c>
      <c r="G10" s="16">
        <v>1223</v>
      </c>
      <c r="H10" s="16">
        <v>647</v>
      </c>
      <c r="I10" s="16">
        <v>8291</v>
      </c>
      <c r="J10" s="16">
        <v>2655</v>
      </c>
      <c r="K10" s="16">
        <v>8085</v>
      </c>
      <c r="L10" s="16">
        <v>2516</v>
      </c>
      <c r="M10" s="16">
        <v>435</v>
      </c>
      <c r="N10" s="16">
        <v>2271</v>
      </c>
      <c r="O10" s="16">
        <v>3666</v>
      </c>
      <c r="P10" s="16">
        <v>1802</v>
      </c>
      <c r="Q10" s="16">
        <v>1384</v>
      </c>
      <c r="R10" s="16">
        <v>3122</v>
      </c>
      <c r="S10" s="16">
        <v>910</v>
      </c>
      <c r="T10" s="16">
        <v>2000</v>
      </c>
      <c r="U10" s="16">
        <v>1952</v>
      </c>
      <c r="V10" s="16">
        <v>3494</v>
      </c>
      <c r="W10" s="16">
        <v>2411</v>
      </c>
      <c r="X10" s="16">
        <v>1546</v>
      </c>
      <c r="Y10" s="16">
        <v>3417</v>
      </c>
      <c r="Z10" s="16">
        <v>5648</v>
      </c>
      <c r="AA10" s="16">
        <v>4653</v>
      </c>
      <c r="AB10" s="16">
        <v>3355</v>
      </c>
      <c r="AC10" s="16">
        <v>1443</v>
      </c>
      <c r="AD10" s="16">
        <v>5407</v>
      </c>
      <c r="AE10" s="16">
        <v>2206</v>
      </c>
      <c r="AF10" s="16">
        <v>4021</v>
      </c>
      <c r="AG10" s="16">
        <v>7342</v>
      </c>
      <c r="AH10" s="16">
        <v>4427</v>
      </c>
      <c r="AI10" s="16">
        <v>3642</v>
      </c>
      <c r="AJ10" s="16">
        <v>1454</v>
      </c>
      <c r="AK10" s="16">
        <v>3899</v>
      </c>
      <c r="AL10" s="16">
        <v>3124</v>
      </c>
      <c r="AM10" s="16">
        <v>4041</v>
      </c>
      <c r="AN10" s="16">
        <v>5385</v>
      </c>
      <c r="AO10" s="16">
        <v>22210</v>
      </c>
      <c r="AP10" s="16">
        <v>10857</v>
      </c>
      <c r="AQ10" s="16">
        <v>86104</v>
      </c>
      <c r="AR10" s="16">
        <v>17574</v>
      </c>
      <c r="AS10" s="16">
        <v>1128</v>
      </c>
      <c r="AT10" s="16">
        <v>1085</v>
      </c>
      <c r="AU10" s="16">
        <v>9486</v>
      </c>
      <c r="AV10" s="16">
        <v>1807</v>
      </c>
      <c r="AW10" s="16">
        <v>8628</v>
      </c>
      <c r="AX10" s="16">
        <v>943</v>
      </c>
      <c r="AY10" s="16">
        <v>1873</v>
      </c>
      <c r="AZ10" s="16">
        <v>4576</v>
      </c>
      <c r="BA10" s="16">
        <v>15121</v>
      </c>
      <c r="BB10" s="16">
        <v>41014</v>
      </c>
      <c r="BC10" s="16">
        <v>2015</v>
      </c>
      <c r="BD10" s="16">
        <v>13441</v>
      </c>
      <c r="BE10" s="16">
        <v>4573</v>
      </c>
      <c r="BF10" s="16">
        <v>3792</v>
      </c>
      <c r="BG10" s="16">
        <v>2904</v>
      </c>
      <c r="BH10" s="16">
        <v>27696</v>
      </c>
      <c r="BI10" s="16">
        <v>6725</v>
      </c>
      <c r="BJ10" s="16">
        <v>86596</v>
      </c>
      <c r="BK10" s="16">
        <v>55338</v>
      </c>
      <c r="BL10" s="16">
        <v>14077</v>
      </c>
      <c r="BM10" s="16">
        <v>19567</v>
      </c>
      <c r="BN10" s="16">
        <v>16723</v>
      </c>
      <c r="BO10" s="16">
        <v>1741</v>
      </c>
      <c r="BP10" s="16">
        <v>6349</v>
      </c>
      <c r="BQ10" s="16">
        <v>1474</v>
      </c>
      <c r="BR10" s="16">
        <f t="shared" si="0"/>
        <v>611853</v>
      </c>
    </row>
    <row r="11" spans="1:70" s="5" customFormat="1" ht="14.25" customHeight="1">
      <c r="A11" s="9" t="s">
        <v>82</v>
      </c>
      <c r="B11" s="16">
        <v>0</v>
      </c>
      <c r="C11" s="16">
        <v>0</v>
      </c>
      <c r="D11" s="16">
        <v>0</v>
      </c>
      <c r="E11" s="16">
        <v>10</v>
      </c>
      <c r="F11" s="16">
        <v>1011</v>
      </c>
      <c r="G11" s="16">
        <v>49</v>
      </c>
      <c r="H11" s="16">
        <v>38</v>
      </c>
      <c r="I11" s="16">
        <v>253</v>
      </c>
      <c r="J11" s="16">
        <v>57</v>
      </c>
      <c r="K11" s="16">
        <v>320</v>
      </c>
      <c r="L11" s="16">
        <v>96</v>
      </c>
      <c r="M11" s="16">
        <v>45</v>
      </c>
      <c r="N11" s="16">
        <v>54</v>
      </c>
      <c r="O11" s="16">
        <v>42</v>
      </c>
      <c r="P11" s="16">
        <v>22</v>
      </c>
      <c r="Q11" s="16">
        <v>59</v>
      </c>
      <c r="R11" s="16">
        <v>382</v>
      </c>
      <c r="S11" s="16">
        <v>40</v>
      </c>
      <c r="T11" s="16">
        <v>1343</v>
      </c>
      <c r="U11" s="16">
        <v>20</v>
      </c>
      <c r="V11" s="16">
        <v>395</v>
      </c>
      <c r="W11" s="16">
        <v>312</v>
      </c>
      <c r="X11" s="16">
        <v>37</v>
      </c>
      <c r="Y11" s="16">
        <v>256</v>
      </c>
      <c r="Z11" s="16">
        <v>181</v>
      </c>
      <c r="AA11" s="16">
        <v>145</v>
      </c>
      <c r="AB11" s="16">
        <v>312</v>
      </c>
      <c r="AC11" s="16">
        <v>85</v>
      </c>
      <c r="AD11" s="16">
        <v>161</v>
      </c>
      <c r="AE11" s="16">
        <v>67</v>
      </c>
      <c r="AF11" s="16">
        <v>178</v>
      </c>
      <c r="AG11" s="16">
        <v>357</v>
      </c>
      <c r="AH11" s="16">
        <v>248</v>
      </c>
      <c r="AI11" s="16">
        <v>166</v>
      </c>
      <c r="AJ11" s="16">
        <v>95</v>
      </c>
      <c r="AK11" s="16">
        <v>116</v>
      </c>
      <c r="AL11" s="16">
        <v>121</v>
      </c>
      <c r="AM11" s="16">
        <v>1484</v>
      </c>
      <c r="AN11" s="16">
        <v>669</v>
      </c>
      <c r="AO11" s="16">
        <v>597</v>
      </c>
      <c r="AP11" s="16">
        <v>53</v>
      </c>
      <c r="AQ11" s="16">
        <v>1131</v>
      </c>
      <c r="AR11" s="16">
        <v>784</v>
      </c>
      <c r="AS11" s="16">
        <v>48</v>
      </c>
      <c r="AT11" s="16">
        <v>23</v>
      </c>
      <c r="AU11" s="16">
        <v>1485</v>
      </c>
      <c r="AV11" s="16">
        <v>47</v>
      </c>
      <c r="AW11" s="16">
        <v>51</v>
      </c>
      <c r="AX11" s="16">
        <v>30</v>
      </c>
      <c r="AY11" s="16">
        <v>71</v>
      </c>
      <c r="AZ11" s="16">
        <v>1200</v>
      </c>
      <c r="BA11" s="16">
        <v>1019</v>
      </c>
      <c r="BB11" s="16">
        <v>6342</v>
      </c>
      <c r="BC11" s="16">
        <v>59</v>
      </c>
      <c r="BD11" s="16">
        <v>1228</v>
      </c>
      <c r="BE11" s="16">
        <v>181</v>
      </c>
      <c r="BF11" s="16">
        <v>102</v>
      </c>
      <c r="BG11" s="16">
        <v>83</v>
      </c>
      <c r="BH11" s="16">
        <v>514</v>
      </c>
      <c r="BI11" s="16">
        <v>50</v>
      </c>
      <c r="BJ11" s="16">
        <v>2135</v>
      </c>
      <c r="BK11" s="16">
        <v>334</v>
      </c>
      <c r="BL11" s="16">
        <v>82</v>
      </c>
      <c r="BM11" s="16">
        <v>21</v>
      </c>
      <c r="BN11" s="16">
        <v>110</v>
      </c>
      <c r="BO11" s="16">
        <v>53</v>
      </c>
      <c r="BP11" s="16">
        <v>97</v>
      </c>
      <c r="BQ11" s="16">
        <v>0</v>
      </c>
      <c r="BR11" s="16">
        <f t="shared" si="0"/>
        <v>27156</v>
      </c>
    </row>
    <row r="12" spans="1:70" s="5" customFormat="1" ht="14.25" customHeight="1">
      <c r="A12" s="9" t="s">
        <v>10</v>
      </c>
      <c r="B12" s="16">
        <v>0</v>
      </c>
      <c r="C12" s="16">
        <v>0</v>
      </c>
      <c r="D12" s="16">
        <v>0</v>
      </c>
      <c r="E12" s="16">
        <v>0</v>
      </c>
      <c r="F12" s="16">
        <v>0</v>
      </c>
      <c r="G12" s="16">
        <v>0</v>
      </c>
      <c r="H12" s="16">
        <v>0</v>
      </c>
      <c r="I12" s="16">
        <v>0</v>
      </c>
      <c r="J12" s="16">
        <v>0</v>
      </c>
      <c r="K12" s="16">
        <v>0</v>
      </c>
      <c r="L12" s="16">
        <v>0</v>
      </c>
      <c r="M12" s="16">
        <v>0</v>
      </c>
      <c r="N12" s="16">
        <v>0</v>
      </c>
      <c r="O12" s="16">
        <v>0</v>
      </c>
      <c r="P12" s="16">
        <v>0</v>
      </c>
      <c r="Q12" s="16">
        <v>0</v>
      </c>
      <c r="R12" s="16">
        <v>0</v>
      </c>
      <c r="S12" s="16">
        <v>0</v>
      </c>
      <c r="T12" s="16">
        <v>0</v>
      </c>
      <c r="U12" s="16">
        <v>0</v>
      </c>
      <c r="V12" s="16">
        <v>0</v>
      </c>
      <c r="W12" s="16">
        <v>0</v>
      </c>
      <c r="X12" s="16">
        <v>0</v>
      </c>
      <c r="Y12" s="16">
        <v>0</v>
      </c>
      <c r="Z12" s="16">
        <v>0</v>
      </c>
      <c r="AA12" s="16">
        <v>0</v>
      </c>
      <c r="AB12" s="16">
        <v>0</v>
      </c>
      <c r="AC12" s="16">
        <v>0</v>
      </c>
      <c r="AD12" s="16">
        <v>0</v>
      </c>
      <c r="AE12" s="16">
        <v>0</v>
      </c>
      <c r="AF12" s="16">
        <v>0</v>
      </c>
      <c r="AG12" s="16">
        <v>0</v>
      </c>
      <c r="AH12" s="16">
        <v>0</v>
      </c>
      <c r="AI12" s="16">
        <v>0</v>
      </c>
      <c r="AJ12" s="16">
        <v>0</v>
      </c>
      <c r="AK12" s="16">
        <v>0</v>
      </c>
      <c r="AL12" s="16">
        <v>0</v>
      </c>
      <c r="AM12" s="16">
        <v>0</v>
      </c>
      <c r="AN12" s="16">
        <v>0</v>
      </c>
      <c r="AO12" s="16">
        <v>0</v>
      </c>
      <c r="AP12" s="16">
        <v>0</v>
      </c>
      <c r="AQ12" s="16">
        <v>0</v>
      </c>
      <c r="AR12" s="16">
        <v>0</v>
      </c>
      <c r="AS12" s="16">
        <v>0</v>
      </c>
      <c r="AT12" s="16">
        <v>0</v>
      </c>
      <c r="AU12" s="16">
        <v>0</v>
      </c>
      <c r="AV12" s="16">
        <v>0</v>
      </c>
      <c r="AW12" s="16">
        <v>0</v>
      </c>
      <c r="AX12" s="16">
        <v>0</v>
      </c>
      <c r="AY12" s="16">
        <v>0</v>
      </c>
      <c r="AZ12" s="16">
        <v>0</v>
      </c>
      <c r="BA12" s="16">
        <v>0</v>
      </c>
      <c r="BB12" s="16">
        <v>0</v>
      </c>
      <c r="BC12" s="16">
        <v>0</v>
      </c>
      <c r="BD12" s="16">
        <v>0</v>
      </c>
      <c r="BE12" s="16">
        <v>0</v>
      </c>
      <c r="BF12" s="16">
        <v>0</v>
      </c>
      <c r="BG12" s="16">
        <v>0</v>
      </c>
      <c r="BH12" s="16">
        <v>0</v>
      </c>
      <c r="BI12" s="16">
        <v>0</v>
      </c>
      <c r="BJ12" s="16">
        <v>86147</v>
      </c>
      <c r="BK12" s="16">
        <v>7197</v>
      </c>
      <c r="BL12" s="16">
        <v>0</v>
      </c>
      <c r="BM12" s="16">
        <v>7281</v>
      </c>
      <c r="BN12" s="16">
        <v>0</v>
      </c>
      <c r="BO12" s="16">
        <v>0</v>
      </c>
      <c r="BP12" s="16">
        <v>0</v>
      </c>
      <c r="BQ12" s="16">
        <v>0</v>
      </c>
      <c r="BR12" s="16">
        <f t="shared" si="0"/>
        <v>100625</v>
      </c>
    </row>
    <row r="13" spans="1:70" s="5" customFormat="1" ht="14.25" customHeight="1">
      <c r="A13" s="5" t="s">
        <v>96</v>
      </c>
      <c r="B13" s="16">
        <v>387668</v>
      </c>
      <c r="C13" s="16">
        <v>104422</v>
      </c>
      <c r="D13" s="16">
        <v>36464</v>
      </c>
      <c r="E13" s="16">
        <v>6459</v>
      </c>
      <c r="F13" s="16">
        <v>208581</v>
      </c>
      <c r="G13" s="16">
        <v>159899</v>
      </c>
      <c r="H13" s="16">
        <v>10623</v>
      </c>
      <c r="I13" s="16">
        <v>16083</v>
      </c>
      <c r="J13" s="16">
        <v>8407</v>
      </c>
      <c r="K13" s="16">
        <v>34467</v>
      </c>
      <c r="L13" s="16">
        <v>13705</v>
      </c>
      <c r="M13" s="16">
        <v>983</v>
      </c>
      <c r="N13" s="16">
        <v>6140</v>
      </c>
      <c r="O13" s="16">
        <v>9028</v>
      </c>
      <c r="P13" s="16">
        <v>4952</v>
      </c>
      <c r="Q13" s="16">
        <v>10843</v>
      </c>
      <c r="R13" s="16">
        <v>12579</v>
      </c>
      <c r="S13" s="16">
        <v>2534</v>
      </c>
      <c r="T13" s="16">
        <v>76087</v>
      </c>
      <c r="U13" s="16">
        <v>12070</v>
      </c>
      <c r="V13" s="16">
        <v>44152</v>
      </c>
      <c r="W13" s="16">
        <v>6759</v>
      </c>
      <c r="X13" s="16">
        <v>3494</v>
      </c>
      <c r="Y13" s="16">
        <v>28971</v>
      </c>
      <c r="Z13" s="16">
        <v>9935</v>
      </c>
      <c r="AA13" s="16">
        <v>17937</v>
      </c>
      <c r="AB13" s="16">
        <v>79135</v>
      </c>
      <c r="AC13" s="16">
        <v>20949</v>
      </c>
      <c r="AD13" s="16">
        <v>23055</v>
      </c>
      <c r="AE13" s="16">
        <v>7925</v>
      </c>
      <c r="AF13" s="16">
        <v>9878</v>
      </c>
      <c r="AG13" s="16">
        <v>22082</v>
      </c>
      <c r="AH13" s="16">
        <v>3503</v>
      </c>
      <c r="AI13" s="16">
        <v>8612</v>
      </c>
      <c r="AJ13" s="16">
        <v>249</v>
      </c>
      <c r="AK13" s="16">
        <v>23406</v>
      </c>
      <c r="AL13" s="16">
        <v>17962</v>
      </c>
      <c r="AM13" s="16">
        <v>133278</v>
      </c>
      <c r="AN13" s="16">
        <v>37659</v>
      </c>
      <c r="AO13" s="16">
        <v>141157</v>
      </c>
      <c r="AP13" s="16">
        <v>61806</v>
      </c>
      <c r="AQ13" s="16">
        <v>416875</v>
      </c>
      <c r="AR13" s="16">
        <v>83255</v>
      </c>
      <c r="AS13" s="16">
        <v>7668</v>
      </c>
      <c r="AT13" s="16">
        <v>-4181</v>
      </c>
      <c r="AU13" s="16">
        <v>52461</v>
      </c>
      <c r="AV13" s="16">
        <v>5073</v>
      </c>
      <c r="AW13" s="16">
        <v>61681</v>
      </c>
      <c r="AX13" s="16">
        <v>1631</v>
      </c>
      <c r="AY13" s="16">
        <v>4481</v>
      </c>
      <c r="AZ13" s="16">
        <v>52994</v>
      </c>
      <c r="BA13" s="16">
        <v>75511</v>
      </c>
      <c r="BB13" s="16">
        <v>239754</v>
      </c>
      <c r="BC13" s="16">
        <v>689238</v>
      </c>
      <c r="BD13" s="16">
        <v>111759</v>
      </c>
      <c r="BE13" s="16">
        <v>25863</v>
      </c>
      <c r="BF13" s="16">
        <v>30311</v>
      </c>
      <c r="BG13" s="16">
        <v>34254</v>
      </c>
      <c r="BH13" s="16">
        <v>63863</v>
      </c>
      <c r="BI13" s="16">
        <v>2789</v>
      </c>
      <c r="BJ13" s="16">
        <v>115808</v>
      </c>
      <c r="BK13" s="16">
        <v>17197</v>
      </c>
      <c r="BL13" s="16">
        <v>10805</v>
      </c>
      <c r="BM13" s="16">
        <v>8864</v>
      </c>
      <c r="BN13" s="16">
        <v>96532</v>
      </c>
      <c r="BO13" s="16">
        <v>9097</v>
      </c>
      <c r="BP13" s="16">
        <v>40908</v>
      </c>
      <c r="BQ13" s="16">
        <v>0</v>
      </c>
      <c r="BR13" s="16">
        <f t="shared" si="0"/>
        <v>4078389</v>
      </c>
    </row>
    <row r="14" spans="1:70" s="5" customFormat="1" ht="14.25" customHeight="1">
      <c r="A14" s="9" t="s">
        <v>97</v>
      </c>
      <c r="B14" s="16">
        <v>184642</v>
      </c>
      <c r="C14" s="16">
        <v>69026</v>
      </c>
      <c r="D14" s="16">
        <v>16923</v>
      </c>
      <c r="E14" s="16">
        <v>269</v>
      </c>
      <c r="F14" s="16">
        <v>0</v>
      </c>
      <c r="G14" s="16">
        <v>0</v>
      </c>
      <c r="H14" s="16">
        <v>0</v>
      </c>
      <c r="I14" s="16">
        <v>406</v>
      </c>
      <c r="J14" s="16">
        <v>0</v>
      </c>
      <c r="K14" s="16">
        <v>4027</v>
      </c>
      <c r="L14" s="16">
        <v>27</v>
      </c>
      <c r="M14" s="16">
        <v>0</v>
      </c>
      <c r="N14" s="16">
        <v>1035</v>
      </c>
      <c r="O14" s="16">
        <v>4774</v>
      </c>
      <c r="P14" s="16">
        <v>733</v>
      </c>
      <c r="Q14" s="16">
        <v>1708</v>
      </c>
      <c r="R14" s="16">
        <v>309</v>
      </c>
      <c r="S14" s="16">
        <v>522</v>
      </c>
      <c r="T14" s="16">
        <v>0</v>
      </c>
      <c r="U14" s="16">
        <v>0</v>
      </c>
      <c r="V14" s="16">
        <v>0</v>
      </c>
      <c r="W14" s="16">
        <v>0</v>
      </c>
      <c r="X14" s="16">
        <v>613</v>
      </c>
      <c r="Y14" s="16">
        <v>0</v>
      </c>
      <c r="Z14" s="16">
        <v>389</v>
      </c>
      <c r="AA14" s="16">
        <v>856</v>
      </c>
      <c r="AB14" s="16">
        <v>0</v>
      </c>
      <c r="AC14" s="16">
        <v>-19</v>
      </c>
      <c r="AD14" s="16">
        <v>2556</v>
      </c>
      <c r="AE14" s="16">
        <v>0</v>
      </c>
      <c r="AF14" s="16">
        <v>0</v>
      </c>
      <c r="AG14" s="16">
        <v>0</v>
      </c>
      <c r="AH14" s="16">
        <v>0</v>
      </c>
      <c r="AI14" s="16">
        <v>32</v>
      </c>
      <c r="AJ14" s="16">
        <v>1</v>
      </c>
      <c r="AK14" s="16">
        <v>1416</v>
      </c>
      <c r="AL14" s="16">
        <v>4388</v>
      </c>
      <c r="AM14" s="16">
        <v>0</v>
      </c>
      <c r="AN14" s="16">
        <v>1511</v>
      </c>
      <c r="AO14" s="16">
        <v>66152</v>
      </c>
      <c r="AP14" s="16">
        <v>24402</v>
      </c>
      <c r="AQ14" s="16">
        <v>58221</v>
      </c>
      <c r="AR14" s="16">
        <v>24784</v>
      </c>
      <c r="AS14" s="16">
        <v>271</v>
      </c>
      <c r="AT14" s="16">
        <v>0</v>
      </c>
      <c r="AU14" s="16">
        <v>1972</v>
      </c>
      <c r="AV14" s="16">
        <v>1448</v>
      </c>
      <c r="AW14" s="16">
        <v>39681</v>
      </c>
      <c r="AX14" s="16">
        <v>22</v>
      </c>
      <c r="AY14" s="16">
        <v>1137</v>
      </c>
      <c r="AZ14" s="16">
        <v>388</v>
      </c>
      <c r="BA14" s="16">
        <v>13885</v>
      </c>
      <c r="BB14" s="16">
        <v>3201</v>
      </c>
      <c r="BC14" s="16">
        <v>3741</v>
      </c>
      <c r="BD14" s="16">
        <v>37402</v>
      </c>
      <c r="BE14" s="16">
        <v>10984</v>
      </c>
      <c r="BF14" s="16">
        <v>6539</v>
      </c>
      <c r="BG14" s="16">
        <v>588</v>
      </c>
      <c r="BH14" s="16">
        <v>6740</v>
      </c>
      <c r="BI14" s="16">
        <v>924</v>
      </c>
      <c r="BJ14" s="16">
        <v>0</v>
      </c>
      <c r="BK14" s="16">
        <v>0</v>
      </c>
      <c r="BL14" s="16">
        <v>8883</v>
      </c>
      <c r="BM14" s="16">
        <v>0</v>
      </c>
      <c r="BN14" s="16">
        <v>58199</v>
      </c>
      <c r="BO14" s="16">
        <v>5814</v>
      </c>
      <c r="BP14" s="16">
        <v>29999</v>
      </c>
      <c r="BQ14" s="16">
        <v>0</v>
      </c>
      <c r="BR14" s="16">
        <f t="shared" si="0"/>
        <v>701521</v>
      </c>
    </row>
    <row r="15" spans="1:70" s="5" customFormat="1" ht="14.25" customHeight="1">
      <c r="A15" s="45" t="s">
        <v>13</v>
      </c>
      <c r="B15" s="16">
        <v>203026</v>
      </c>
      <c r="C15" s="16">
        <v>35396</v>
      </c>
      <c r="D15" s="16">
        <v>19541</v>
      </c>
      <c r="E15" s="16">
        <v>6190</v>
      </c>
      <c r="F15" s="16">
        <v>208581</v>
      </c>
      <c r="G15" s="16">
        <v>159899</v>
      </c>
      <c r="H15" s="16">
        <v>10623</v>
      </c>
      <c r="I15" s="16">
        <v>15677</v>
      </c>
      <c r="J15" s="16">
        <v>8407</v>
      </c>
      <c r="K15" s="16">
        <v>30440</v>
      </c>
      <c r="L15" s="16">
        <v>13678</v>
      </c>
      <c r="M15" s="16">
        <v>983</v>
      </c>
      <c r="N15" s="16">
        <v>5105</v>
      </c>
      <c r="O15" s="16">
        <v>4254</v>
      </c>
      <c r="P15" s="16">
        <v>4219</v>
      </c>
      <c r="Q15" s="16">
        <v>9135</v>
      </c>
      <c r="R15" s="16">
        <v>12270</v>
      </c>
      <c r="S15" s="16">
        <v>2012</v>
      </c>
      <c r="T15" s="16">
        <v>76087</v>
      </c>
      <c r="U15" s="16">
        <v>12070</v>
      </c>
      <c r="V15" s="16">
        <v>44152</v>
      </c>
      <c r="W15" s="16">
        <v>6759</v>
      </c>
      <c r="X15" s="16">
        <v>2881</v>
      </c>
      <c r="Y15" s="16">
        <v>28971</v>
      </c>
      <c r="Z15" s="16">
        <v>9546</v>
      </c>
      <c r="AA15" s="16">
        <v>17081</v>
      </c>
      <c r="AB15" s="16">
        <v>79135</v>
      </c>
      <c r="AC15" s="16">
        <v>20968</v>
      </c>
      <c r="AD15" s="16">
        <v>20499</v>
      </c>
      <c r="AE15" s="16">
        <v>7925</v>
      </c>
      <c r="AF15" s="16">
        <v>9878</v>
      </c>
      <c r="AG15" s="16">
        <v>22082</v>
      </c>
      <c r="AH15" s="16">
        <v>3503</v>
      </c>
      <c r="AI15" s="16">
        <v>8580</v>
      </c>
      <c r="AJ15" s="16">
        <v>248</v>
      </c>
      <c r="AK15" s="16">
        <v>21990</v>
      </c>
      <c r="AL15" s="16">
        <v>13574</v>
      </c>
      <c r="AM15" s="16">
        <v>133278</v>
      </c>
      <c r="AN15" s="16">
        <v>36148</v>
      </c>
      <c r="AO15" s="16">
        <v>75005</v>
      </c>
      <c r="AP15" s="16">
        <v>37404</v>
      </c>
      <c r="AQ15" s="16">
        <v>358654</v>
      </c>
      <c r="AR15" s="16">
        <v>58471</v>
      </c>
      <c r="AS15" s="16">
        <v>7397</v>
      </c>
      <c r="AT15" s="16">
        <v>-4181</v>
      </c>
      <c r="AU15" s="16">
        <v>50489</v>
      </c>
      <c r="AV15" s="16">
        <v>3625</v>
      </c>
      <c r="AW15" s="16">
        <v>22000</v>
      </c>
      <c r="AX15" s="16">
        <v>1609</v>
      </c>
      <c r="AY15" s="16">
        <v>3344</v>
      </c>
      <c r="AZ15" s="16">
        <v>52606</v>
      </c>
      <c r="BA15" s="16">
        <v>61626</v>
      </c>
      <c r="BB15" s="16">
        <v>236553</v>
      </c>
      <c r="BC15" s="16">
        <v>685497</v>
      </c>
      <c r="BD15" s="16">
        <v>74357</v>
      </c>
      <c r="BE15" s="16">
        <v>14879</v>
      </c>
      <c r="BF15" s="16">
        <v>23772</v>
      </c>
      <c r="BG15" s="16">
        <v>33666</v>
      </c>
      <c r="BH15" s="16">
        <v>57123</v>
      </c>
      <c r="BI15" s="16">
        <v>1865</v>
      </c>
      <c r="BJ15" s="46">
        <v>115808</v>
      </c>
      <c r="BK15" s="46">
        <v>17197</v>
      </c>
      <c r="BL15" s="16">
        <v>1922</v>
      </c>
      <c r="BM15" s="46">
        <v>8864</v>
      </c>
      <c r="BN15" s="16">
        <v>38333</v>
      </c>
      <c r="BO15" s="16">
        <v>3283</v>
      </c>
      <c r="BP15" s="16">
        <v>10909</v>
      </c>
      <c r="BQ15" s="16">
        <v>0</v>
      </c>
      <c r="BR15" s="16">
        <f t="shared" si="0"/>
        <v>3376868</v>
      </c>
    </row>
    <row r="16" spans="1:70" s="5" customFormat="1" ht="14.25" customHeight="1">
      <c r="A16" s="5" t="s">
        <v>14</v>
      </c>
      <c r="B16" s="16">
        <v>3349</v>
      </c>
      <c r="C16" s="16">
        <v>909</v>
      </c>
      <c r="D16" s="16">
        <v>219</v>
      </c>
      <c r="E16" s="16">
        <v>237</v>
      </c>
      <c r="F16" s="16">
        <v>2064</v>
      </c>
      <c r="G16" s="16">
        <v>1561</v>
      </c>
      <c r="H16" s="16">
        <v>235</v>
      </c>
      <c r="I16" s="16">
        <v>3687</v>
      </c>
      <c r="J16" s="16">
        <v>1186</v>
      </c>
      <c r="K16" s="16">
        <v>4679</v>
      </c>
      <c r="L16" s="16">
        <v>1100</v>
      </c>
      <c r="M16" s="16">
        <v>135</v>
      </c>
      <c r="N16" s="16">
        <v>635</v>
      </c>
      <c r="O16" s="16">
        <v>661</v>
      </c>
      <c r="P16" s="16">
        <v>463</v>
      </c>
      <c r="Q16" s="16">
        <v>555</v>
      </c>
      <c r="R16" s="16">
        <v>1123</v>
      </c>
      <c r="S16" s="16">
        <v>247</v>
      </c>
      <c r="T16" s="16">
        <v>2008</v>
      </c>
      <c r="U16" s="16">
        <v>838</v>
      </c>
      <c r="V16" s="16">
        <v>2120</v>
      </c>
      <c r="W16" s="16">
        <v>989</v>
      </c>
      <c r="X16" s="16">
        <v>540</v>
      </c>
      <c r="Y16" s="16">
        <v>804</v>
      </c>
      <c r="Z16" s="16">
        <v>1524</v>
      </c>
      <c r="AA16" s="16">
        <v>1168</v>
      </c>
      <c r="AB16" s="16">
        <v>1916</v>
      </c>
      <c r="AC16" s="16">
        <v>781</v>
      </c>
      <c r="AD16" s="16">
        <v>1497</v>
      </c>
      <c r="AE16" s="16">
        <v>1281</v>
      </c>
      <c r="AF16" s="16">
        <v>1075</v>
      </c>
      <c r="AG16" s="16">
        <v>1953</v>
      </c>
      <c r="AH16" s="16">
        <v>1655</v>
      </c>
      <c r="AI16" s="16">
        <v>1233</v>
      </c>
      <c r="AJ16" s="16">
        <v>423</v>
      </c>
      <c r="AK16" s="16">
        <v>879</v>
      </c>
      <c r="AL16" s="16">
        <v>550</v>
      </c>
      <c r="AM16" s="16">
        <v>3794</v>
      </c>
      <c r="AN16" s="16">
        <v>1014</v>
      </c>
      <c r="AO16" s="16">
        <v>3891</v>
      </c>
      <c r="AP16" s="16">
        <v>1593</v>
      </c>
      <c r="AQ16" s="16">
        <v>13816</v>
      </c>
      <c r="AR16" s="16">
        <v>4071</v>
      </c>
      <c r="AS16" s="16">
        <v>476</v>
      </c>
      <c r="AT16" s="16">
        <v>579</v>
      </c>
      <c r="AU16" s="16">
        <v>1858</v>
      </c>
      <c r="AV16" s="16">
        <v>354</v>
      </c>
      <c r="AW16" s="16">
        <v>1559</v>
      </c>
      <c r="AX16" s="16">
        <v>181</v>
      </c>
      <c r="AY16" s="16">
        <v>877</v>
      </c>
      <c r="AZ16" s="16">
        <v>2703</v>
      </c>
      <c r="BA16" s="16">
        <v>2779</v>
      </c>
      <c r="BB16" s="16">
        <v>6141</v>
      </c>
      <c r="BC16" s="16">
        <v>581</v>
      </c>
      <c r="BD16" s="16">
        <v>3206</v>
      </c>
      <c r="BE16" s="16">
        <v>857</v>
      </c>
      <c r="BF16" s="16">
        <v>834</v>
      </c>
      <c r="BG16" s="16">
        <v>680</v>
      </c>
      <c r="BH16" s="16">
        <v>4284</v>
      </c>
      <c r="BI16" s="16">
        <v>1004</v>
      </c>
      <c r="BJ16" s="16">
        <v>174</v>
      </c>
      <c r="BK16" s="16">
        <v>0</v>
      </c>
      <c r="BL16" s="16">
        <v>2412</v>
      </c>
      <c r="BM16" s="16">
        <v>0</v>
      </c>
      <c r="BN16" s="16">
        <v>3523</v>
      </c>
      <c r="BO16" s="16">
        <v>280</v>
      </c>
      <c r="BP16" s="16">
        <v>1118</v>
      </c>
      <c r="BQ16" s="16">
        <v>0</v>
      </c>
      <c r="BR16" s="16">
        <f t="shared" si="0"/>
        <v>110918</v>
      </c>
    </row>
    <row r="17" spans="1:70" s="5" customFormat="1" ht="14.25" customHeight="1">
      <c r="A17" s="9" t="s">
        <v>15</v>
      </c>
      <c r="B17" s="16">
        <v>-7858</v>
      </c>
      <c r="C17" s="16">
        <v>-46</v>
      </c>
      <c r="D17" s="16">
        <v>-34</v>
      </c>
      <c r="E17" s="16">
        <v>-17</v>
      </c>
      <c r="F17" s="16">
        <v>0</v>
      </c>
      <c r="G17" s="16">
        <v>-7</v>
      </c>
      <c r="H17" s="16">
        <v>0</v>
      </c>
      <c r="I17" s="16">
        <v>-23</v>
      </c>
      <c r="J17" s="16">
        <v>-31</v>
      </c>
      <c r="K17" s="16">
        <v>-28</v>
      </c>
      <c r="L17" s="16">
        <v>-9</v>
      </c>
      <c r="M17" s="16">
        <v>0</v>
      </c>
      <c r="N17" s="16">
        <v>-6</v>
      </c>
      <c r="O17" s="16">
        <v>0</v>
      </c>
      <c r="P17" s="16">
        <v>0</v>
      </c>
      <c r="Q17" s="16">
        <v>-9</v>
      </c>
      <c r="R17" s="16">
        <v>-22</v>
      </c>
      <c r="S17" s="16">
        <v>0</v>
      </c>
      <c r="T17" s="16">
        <v>-41</v>
      </c>
      <c r="U17" s="16">
        <v>-26</v>
      </c>
      <c r="V17" s="16">
        <v>-8</v>
      </c>
      <c r="W17" s="16">
        <v>0</v>
      </c>
      <c r="X17" s="16">
        <v>0</v>
      </c>
      <c r="Y17" s="16">
        <v>-6</v>
      </c>
      <c r="Z17" s="16">
        <v>-33</v>
      </c>
      <c r="AA17" s="16">
        <v>-27</v>
      </c>
      <c r="AB17" s="16">
        <v>-14</v>
      </c>
      <c r="AC17" s="16">
        <v>-8</v>
      </c>
      <c r="AD17" s="16">
        <v>-18</v>
      </c>
      <c r="AE17" s="16">
        <v>0</v>
      </c>
      <c r="AF17" s="16">
        <v>-20</v>
      </c>
      <c r="AG17" s="16">
        <v>-53</v>
      </c>
      <c r="AH17" s="16">
        <v>-59</v>
      </c>
      <c r="AI17" s="16">
        <v>-49</v>
      </c>
      <c r="AJ17" s="16">
        <v>-14</v>
      </c>
      <c r="AK17" s="16">
        <v>-8</v>
      </c>
      <c r="AL17" s="16">
        <v>0</v>
      </c>
      <c r="AM17" s="16">
        <v>-32</v>
      </c>
      <c r="AN17" s="16">
        <v>-8</v>
      </c>
      <c r="AO17" s="16">
        <v>-99</v>
      </c>
      <c r="AP17" s="16">
        <v>-8</v>
      </c>
      <c r="AQ17" s="16">
        <v>-168</v>
      </c>
      <c r="AR17" s="16">
        <v>-444</v>
      </c>
      <c r="AS17" s="16">
        <v>0</v>
      </c>
      <c r="AT17" s="16">
        <v>-7</v>
      </c>
      <c r="AU17" s="16">
        <v>-13</v>
      </c>
      <c r="AV17" s="16">
        <v>0</v>
      </c>
      <c r="AW17" s="16">
        <v>0</v>
      </c>
      <c r="AX17" s="16">
        <v>0</v>
      </c>
      <c r="AY17" s="16">
        <v>0</v>
      </c>
      <c r="AZ17" s="16">
        <v>-17</v>
      </c>
      <c r="BA17" s="16">
        <v>0</v>
      </c>
      <c r="BB17" s="16">
        <v>0</v>
      </c>
      <c r="BC17" s="16">
        <v>0</v>
      </c>
      <c r="BD17" s="16">
        <v>0</v>
      </c>
      <c r="BE17" s="16">
        <v>-594</v>
      </c>
      <c r="BF17" s="16">
        <v>0</v>
      </c>
      <c r="BG17" s="16">
        <v>-42</v>
      </c>
      <c r="BH17" s="16">
        <v>-13</v>
      </c>
      <c r="BI17" s="16">
        <v>0</v>
      </c>
      <c r="BJ17" s="16">
        <v>0</v>
      </c>
      <c r="BK17" s="16">
        <v>0</v>
      </c>
      <c r="BL17" s="16">
        <v>0</v>
      </c>
      <c r="BM17" s="16">
        <v>0</v>
      </c>
      <c r="BN17" s="16">
        <v>-37</v>
      </c>
      <c r="BO17" s="16">
        <v>0</v>
      </c>
      <c r="BP17" s="16">
        <v>0</v>
      </c>
      <c r="BQ17" s="16">
        <v>0</v>
      </c>
      <c r="BR17" s="16">
        <f t="shared" si="0"/>
        <v>-9956</v>
      </c>
    </row>
    <row r="18" spans="1:70" s="5" customFormat="1" ht="14.25" customHeight="1">
      <c r="A18" s="9" t="s">
        <v>16</v>
      </c>
      <c r="B18" s="16">
        <v>769160</v>
      </c>
      <c r="C18" s="16">
        <v>272241</v>
      </c>
      <c r="D18" s="16">
        <v>54743</v>
      </c>
      <c r="E18" s="16">
        <v>30081</v>
      </c>
      <c r="F18" s="16">
        <v>406701</v>
      </c>
      <c r="G18" s="16">
        <v>279099</v>
      </c>
      <c r="H18" s="16">
        <v>30712</v>
      </c>
      <c r="I18" s="16">
        <v>495404</v>
      </c>
      <c r="J18" s="16">
        <v>94655</v>
      </c>
      <c r="K18" s="16">
        <v>513838</v>
      </c>
      <c r="L18" s="16">
        <v>110108</v>
      </c>
      <c r="M18" s="16">
        <v>18653</v>
      </c>
      <c r="N18" s="16">
        <v>82836</v>
      </c>
      <c r="O18" s="16">
        <v>80645</v>
      </c>
      <c r="P18" s="16">
        <v>50739</v>
      </c>
      <c r="Q18" s="16">
        <v>61516</v>
      </c>
      <c r="R18" s="16">
        <v>156926</v>
      </c>
      <c r="S18" s="16">
        <v>22332</v>
      </c>
      <c r="T18" s="16">
        <v>678319</v>
      </c>
      <c r="U18" s="16">
        <v>105728</v>
      </c>
      <c r="V18" s="16">
        <v>353156</v>
      </c>
      <c r="W18" s="16">
        <v>138097</v>
      </c>
      <c r="X18" s="16">
        <v>67872</v>
      </c>
      <c r="Y18" s="16">
        <v>99278</v>
      </c>
      <c r="Z18" s="16">
        <v>197694</v>
      </c>
      <c r="AA18" s="16">
        <v>143010</v>
      </c>
      <c r="AB18" s="16">
        <v>305615</v>
      </c>
      <c r="AC18" s="16">
        <v>121205</v>
      </c>
      <c r="AD18" s="16">
        <v>189661</v>
      </c>
      <c r="AE18" s="16">
        <v>146376</v>
      </c>
      <c r="AF18" s="16">
        <v>137668</v>
      </c>
      <c r="AG18" s="16">
        <v>242983</v>
      </c>
      <c r="AH18" s="16">
        <v>241683</v>
      </c>
      <c r="AI18" s="16">
        <v>145523</v>
      </c>
      <c r="AJ18" s="16">
        <v>50525</v>
      </c>
      <c r="AK18" s="16">
        <v>113057</v>
      </c>
      <c r="AL18" s="16">
        <v>107939</v>
      </c>
      <c r="AM18" s="16">
        <v>455696</v>
      </c>
      <c r="AN18" s="16">
        <v>107088</v>
      </c>
      <c r="AO18" s="16">
        <v>704341</v>
      </c>
      <c r="AP18" s="16">
        <v>225817</v>
      </c>
      <c r="AQ18" s="16">
        <v>1442385</v>
      </c>
      <c r="AR18" s="16">
        <v>506364</v>
      </c>
      <c r="AS18" s="16">
        <v>34706</v>
      </c>
      <c r="AT18" s="16">
        <v>35749</v>
      </c>
      <c r="AU18" s="16">
        <v>188012</v>
      </c>
      <c r="AV18" s="16">
        <v>31722</v>
      </c>
      <c r="AW18" s="16">
        <v>287344</v>
      </c>
      <c r="AX18" s="16">
        <v>17626</v>
      </c>
      <c r="AY18" s="16">
        <v>46662</v>
      </c>
      <c r="AZ18" s="16">
        <v>182343</v>
      </c>
      <c r="BA18" s="16">
        <v>267495</v>
      </c>
      <c r="BB18" s="16">
        <v>717847</v>
      </c>
      <c r="BC18" s="16">
        <v>758313</v>
      </c>
      <c r="BD18" s="16">
        <v>285030</v>
      </c>
      <c r="BE18" s="16">
        <v>85091</v>
      </c>
      <c r="BF18" s="16">
        <v>146292</v>
      </c>
      <c r="BG18" s="16">
        <v>75203</v>
      </c>
      <c r="BH18" s="16">
        <v>319061</v>
      </c>
      <c r="BI18" s="16">
        <v>46889</v>
      </c>
      <c r="BJ18" s="16">
        <v>993216</v>
      </c>
      <c r="BK18" s="16">
        <v>404343</v>
      </c>
      <c r="BL18" s="16">
        <v>150446</v>
      </c>
      <c r="BM18" s="16">
        <v>279166</v>
      </c>
      <c r="BN18" s="16">
        <v>382369</v>
      </c>
      <c r="BO18" s="16">
        <v>42806</v>
      </c>
      <c r="BP18" s="16">
        <v>185302</v>
      </c>
      <c r="BQ18" s="16">
        <v>61371</v>
      </c>
      <c r="BR18" s="16">
        <f t="shared" si="0"/>
        <v>16581873</v>
      </c>
    </row>
    <row r="19" spans="1:70" s="5" customFormat="1" ht="14.25" customHeight="1">
      <c r="A19" s="5" t="s">
        <v>95</v>
      </c>
      <c r="B19" s="16">
        <v>6934294</v>
      </c>
      <c r="C19" s="16">
        <v>5393173</v>
      </c>
      <c r="D19" s="16">
        <v>815655</v>
      </c>
      <c r="E19" s="16">
        <v>110127</v>
      </c>
      <c r="F19" s="16">
        <v>55195</v>
      </c>
      <c r="G19" s="16">
        <v>42815</v>
      </c>
      <c r="H19" s="16">
        <v>35085</v>
      </c>
      <c r="I19" s="16">
        <v>860656</v>
      </c>
      <c r="J19" s="16">
        <v>139807</v>
      </c>
      <c r="K19" s="16">
        <v>1272409</v>
      </c>
      <c r="L19" s="16">
        <v>188767</v>
      </c>
      <c r="M19" s="16">
        <v>17515</v>
      </c>
      <c r="N19" s="16">
        <v>638518</v>
      </c>
      <c r="O19" s="16">
        <v>1655089</v>
      </c>
      <c r="P19" s="16">
        <v>455637</v>
      </c>
      <c r="Q19" s="16">
        <v>389391</v>
      </c>
      <c r="R19" s="16">
        <v>216547</v>
      </c>
      <c r="S19" s="16">
        <v>168568</v>
      </c>
      <c r="T19" s="16">
        <v>22483</v>
      </c>
      <c r="U19" s="16">
        <v>108126</v>
      </c>
      <c r="V19" s="16">
        <v>112336</v>
      </c>
      <c r="W19" s="16">
        <v>97429</v>
      </c>
      <c r="X19" s="16">
        <v>138125</v>
      </c>
      <c r="Y19" s="16">
        <v>113456</v>
      </c>
      <c r="Z19" s="16">
        <v>444332</v>
      </c>
      <c r="AA19" s="16">
        <v>609593</v>
      </c>
      <c r="AB19" s="16">
        <v>131519</v>
      </c>
      <c r="AC19" s="16">
        <v>108045</v>
      </c>
      <c r="AD19" s="16">
        <v>702971</v>
      </c>
      <c r="AE19" s="16">
        <v>122788</v>
      </c>
      <c r="AF19" s="16">
        <v>228003</v>
      </c>
      <c r="AG19" s="16">
        <v>436572</v>
      </c>
      <c r="AH19" s="16">
        <v>155333</v>
      </c>
      <c r="AI19" s="16">
        <v>304453</v>
      </c>
      <c r="AJ19" s="16">
        <v>87198</v>
      </c>
      <c r="AK19" s="16">
        <v>773017</v>
      </c>
      <c r="AL19" s="16">
        <v>673031</v>
      </c>
      <c r="AM19" s="16">
        <v>174830</v>
      </c>
      <c r="AN19" s="16">
        <v>606919</v>
      </c>
      <c r="AO19" s="16">
        <v>8267084</v>
      </c>
      <c r="AP19" s="16">
        <v>2976940</v>
      </c>
      <c r="AQ19" s="16">
        <v>15848633</v>
      </c>
      <c r="AR19" s="16">
        <v>4123552</v>
      </c>
      <c r="AS19" s="16">
        <v>48865</v>
      </c>
      <c r="AT19" s="16">
        <v>51770</v>
      </c>
      <c r="AU19" s="16">
        <v>937458</v>
      </c>
      <c r="AV19" s="16">
        <v>402267</v>
      </c>
      <c r="AW19" s="16">
        <v>4980988</v>
      </c>
      <c r="AX19" s="16">
        <v>126997</v>
      </c>
      <c r="AY19" s="16">
        <v>154532</v>
      </c>
      <c r="AZ19" s="16">
        <v>322694</v>
      </c>
      <c r="BA19" s="16">
        <v>962675</v>
      </c>
      <c r="BB19" s="16">
        <v>1519655</v>
      </c>
      <c r="BC19" s="16">
        <v>518258</v>
      </c>
      <c r="BD19" s="16">
        <v>2206221</v>
      </c>
      <c r="BE19" s="16">
        <v>777044</v>
      </c>
      <c r="BF19" s="16">
        <v>850029</v>
      </c>
      <c r="BG19" s="16">
        <v>320139</v>
      </c>
      <c r="BH19" s="16">
        <v>4539907</v>
      </c>
      <c r="BI19" s="16">
        <v>785372</v>
      </c>
      <c r="BJ19" s="16">
        <v>4692057</v>
      </c>
      <c r="BK19" s="16">
        <v>4226629</v>
      </c>
      <c r="BL19" s="16">
        <v>2757268</v>
      </c>
      <c r="BM19" s="16">
        <v>2306888</v>
      </c>
      <c r="BN19" s="16">
        <v>3908377</v>
      </c>
      <c r="BO19" s="16">
        <v>937222</v>
      </c>
      <c r="BP19" s="16">
        <v>4342454</v>
      </c>
      <c r="BQ19" s="16">
        <v>5633396</v>
      </c>
      <c r="BR19" s="16">
        <f t="shared" si="0"/>
        <v>105065178</v>
      </c>
    </row>
    <row r="20" spans="1:70" s="5" customFormat="1" ht="5" customHeight="1">
      <c r="A20" s="29"/>
      <c r="B20" s="30"/>
      <c r="C20" s="30"/>
      <c r="D20" s="30"/>
      <c r="E20" s="30"/>
      <c r="F20" s="30"/>
      <c r="G20" s="30"/>
      <c r="H20" s="30"/>
      <c r="I20" s="30"/>
      <c r="J20" s="30"/>
      <c r="K20" s="30"/>
      <c r="L20" s="30"/>
      <c r="M20" s="29"/>
      <c r="N20" s="29"/>
      <c r="O20" s="29"/>
      <c r="P20" s="29"/>
      <c r="Q20" s="29"/>
      <c r="R20" s="29"/>
      <c r="S20" s="29"/>
      <c r="T20" s="29"/>
      <c r="U20" s="29"/>
      <c r="V20" s="29"/>
      <c r="W20" s="29"/>
      <c r="X20" s="29"/>
      <c r="Y20" s="29"/>
      <c r="Z20" s="29"/>
      <c r="AA20" s="29"/>
      <c r="AB20" s="29"/>
      <c r="AC20" s="29"/>
      <c r="AD20" s="29"/>
      <c r="AE20" s="29"/>
      <c r="AF20" s="29"/>
      <c r="AG20" s="29"/>
      <c r="AH20" s="29"/>
      <c r="AI20" s="29"/>
      <c r="AJ20" s="29"/>
      <c r="AK20" s="29"/>
      <c r="AL20" s="29"/>
      <c r="AM20" s="29"/>
      <c r="AN20" s="29"/>
      <c r="AO20" s="29"/>
      <c r="AP20" s="29"/>
      <c r="AQ20" s="29"/>
      <c r="AR20" s="29"/>
      <c r="AS20" s="29"/>
      <c r="AT20" s="29"/>
      <c r="AU20" s="29"/>
      <c r="AV20" s="29"/>
      <c r="AW20" s="29"/>
      <c r="AX20" s="29"/>
      <c r="AY20" s="29"/>
      <c r="AZ20" s="29"/>
      <c r="BA20" s="29"/>
      <c r="BB20" s="29"/>
      <c r="BC20" s="29"/>
      <c r="BD20" s="29"/>
      <c r="BE20" s="30"/>
      <c r="BF20" s="30"/>
      <c r="BG20" s="30"/>
      <c r="BH20" s="30"/>
      <c r="BI20" s="30"/>
      <c r="BJ20" s="30"/>
      <c r="BK20" s="30"/>
      <c r="BL20" s="30"/>
      <c r="BM20" s="30"/>
      <c r="BN20" s="30"/>
      <c r="BO20" s="29"/>
      <c r="BP20" s="29"/>
      <c r="BQ20" s="29"/>
      <c r="BR20" s="29"/>
    </row>
    <row r="21" spans="1:70" s="5" customFormat="1" ht="3" customHeight="1"/>
    <row r="22" spans="1:70">
      <c r="A22" s="5" t="s">
        <v>71</v>
      </c>
    </row>
    <row r="23" spans="1:70">
      <c r="A23" s="5" t="s">
        <v>407</v>
      </c>
    </row>
    <row r="25" spans="1:70">
      <c r="BJ25" s="45" t="s">
        <v>13</v>
      </c>
    </row>
    <row r="26" spans="1:70" ht="12">
      <c r="BJ26" s="3" t="s">
        <v>411</v>
      </c>
    </row>
    <row r="27" spans="1:70" ht="12">
      <c r="BJ27" s="3" t="s">
        <v>425</v>
      </c>
    </row>
    <row r="28" spans="1:70" ht="12">
      <c r="BJ28" s="3" t="s">
        <v>426</v>
      </c>
    </row>
    <row r="29" spans="1:70" ht="12">
      <c r="BJ29" s="3" t="s">
        <v>409</v>
      </c>
    </row>
    <row r="31" spans="1:70" ht="12">
      <c r="BJ31" s="3" t="s">
        <v>412</v>
      </c>
    </row>
    <row r="32" spans="1:70" ht="12">
      <c r="BJ32" s="3" t="s">
        <v>413</v>
      </c>
    </row>
  </sheetData>
  <mergeCells count="1">
    <mergeCell ref="A3:A4"/>
  </mergeCells>
  <printOptions horizontalCentered="1"/>
  <pageMargins left="0.19685039370078741" right="0" top="0.19685039370078741" bottom="0.19685039370078741" header="0" footer="0"/>
  <pageSetup paperSize="9" orientation="portrait" r:id="rId1"/>
  <headerFooter alignWithMargins="0"/>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0B8AFE6-5B39-4135-9F0A-47385B46B62F}">
  <dimension ref="A1:AC139"/>
  <sheetViews>
    <sheetView showGridLines="0" zoomScale="130" zoomScaleNormal="130" workbookViewId="0">
      <pane xSplit="2" ySplit="5" topLeftCell="J6" activePane="bottomRight" state="frozen"/>
      <selection pane="topRight" activeCell="C1" sqref="C1"/>
      <selection pane="bottomLeft" activeCell="A6" sqref="A6"/>
      <selection pane="bottomRight" activeCell="O6" sqref="O6"/>
    </sheetView>
  </sheetViews>
  <sheetFormatPr baseColWidth="10" defaultColWidth="11.5" defaultRowHeight="13"/>
  <cols>
    <col min="1" max="1" width="7.33203125" style="3" customWidth="1"/>
    <col min="2" max="2" width="30.6640625" style="3" customWidth="1"/>
    <col min="3" max="15" width="10.6640625" style="3" customWidth="1"/>
    <col min="16" max="29" width="11.5" style="6"/>
    <col min="30" max="16384" width="11.5" style="3"/>
  </cols>
  <sheetData>
    <row r="1" spans="1:29" s="2" customFormat="1" ht="10.25" customHeight="1">
      <c r="A1" s="1" t="s">
        <v>408</v>
      </c>
      <c r="B1" s="1"/>
      <c r="C1" s="1"/>
      <c r="D1" s="1"/>
      <c r="E1" s="1"/>
      <c r="F1" s="1"/>
      <c r="G1" s="1"/>
      <c r="H1" s="1"/>
      <c r="I1" s="15"/>
      <c r="J1" s="15"/>
      <c r="K1" s="15"/>
      <c r="L1" s="15"/>
      <c r="M1" s="15"/>
      <c r="N1" s="15"/>
      <c r="O1" s="15"/>
      <c r="P1" s="6" t="s">
        <v>419</v>
      </c>
      <c r="Q1" s="6"/>
      <c r="R1" s="6"/>
      <c r="S1" s="6"/>
      <c r="T1" s="6"/>
      <c r="U1" s="6"/>
      <c r="V1" s="6"/>
      <c r="W1" s="6"/>
      <c r="X1" s="6"/>
      <c r="Y1" s="6"/>
      <c r="Z1" s="6"/>
      <c r="AA1" s="6"/>
      <c r="AB1" s="6"/>
      <c r="AC1" s="6"/>
    </row>
    <row r="2" spans="1:29" ht="12" customHeight="1">
      <c r="C2" s="16"/>
      <c r="D2" s="16"/>
      <c r="E2" s="16"/>
      <c r="F2" s="16"/>
      <c r="G2" s="16"/>
      <c r="H2" s="16"/>
      <c r="J2" s="4"/>
      <c r="K2" s="4"/>
      <c r="L2" s="4"/>
      <c r="M2" s="4"/>
      <c r="N2" s="4"/>
      <c r="O2" s="4"/>
      <c r="P2" s="14" t="s">
        <v>422</v>
      </c>
    </row>
    <row r="3" spans="1:29" ht="12" customHeight="1">
      <c r="A3" s="119" t="s">
        <v>93</v>
      </c>
      <c r="B3" s="121" t="s">
        <v>94</v>
      </c>
      <c r="C3" s="26" t="s">
        <v>55</v>
      </c>
      <c r="D3" s="37"/>
      <c r="E3" s="37"/>
      <c r="F3" s="37"/>
      <c r="G3" s="26"/>
      <c r="H3" s="26"/>
      <c r="I3" s="26"/>
      <c r="J3" s="27"/>
      <c r="K3" s="27"/>
      <c r="L3" s="27"/>
      <c r="M3" s="27"/>
      <c r="N3" s="27"/>
      <c r="O3" s="27"/>
      <c r="P3" s="6" t="s">
        <v>421</v>
      </c>
    </row>
    <row r="4" spans="1:29" ht="49.5" customHeight="1">
      <c r="A4" s="120"/>
      <c r="B4" s="122"/>
      <c r="C4" s="52" t="s">
        <v>406</v>
      </c>
      <c r="D4" s="25" t="s">
        <v>404</v>
      </c>
      <c r="E4" s="25" t="s">
        <v>79</v>
      </c>
      <c r="F4" s="25" t="s">
        <v>56</v>
      </c>
      <c r="G4" s="25" t="s">
        <v>57</v>
      </c>
      <c r="H4" s="25" t="s">
        <v>58</v>
      </c>
      <c r="I4" s="25" t="s">
        <v>59</v>
      </c>
      <c r="J4" s="51" t="s">
        <v>60</v>
      </c>
      <c r="K4" s="28" t="s">
        <v>417</v>
      </c>
      <c r="L4" s="28" t="s">
        <v>418</v>
      </c>
      <c r="M4" s="51" t="s">
        <v>420</v>
      </c>
      <c r="N4" s="49" t="s">
        <v>423</v>
      </c>
      <c r="O4" s="49" t="s">
        <v>424</v>
      </c>
      <c r="P4" s="62" t="s">
        <v>427</v>
      </c>
    </row>
    <row r="5" spans="1:29" ht="5" customHeight="1">
      <c r="A5" s="5"/>
      <c r="B5" s="5"/>
      <c r="C5" s="5"/>
      <c r="D5" s="6"/>
      <c r="E5" s="6"/>
      <c r="F5" s="6"/>
      <c r="G5" s="5"/>
      <c r="H5" s="5"/>
      <c r="I5" s="5"/>
      <c r="J5" s="6"/>
      <c r="K5" s="6"/>
      <c r="L5" s="6"/>
      <c r="M5" s="6"/>
      <c r="N5" s="6"/>
      <c r="O5" s="6"/>
    </row>
    <row r="6" spans="1:29" ht="8.25" customHeight="1">
      <c r="A6" s="18" t="s">
        <v>191</v>
      </c>
      <c r="B6" s="19" t="s">
        <v>190</v>
      </c>
      <c r="C6" s="40">
        <v>1979</v>
      </c>
      <c r="D6" s="40">
        <v>70</v>
      </c>
      <c r="E6" s="40">
        <v>0</v>
      </c>
      <c r="F6" s="40">
        <v>1409</v>
      </c>
      <c r="G6" s="40">
        <v>0</v>
      </c>
      <c r="H6" s="40">
        <v>12245</v>
      </c>
      <c r="I6" s="40">
        <f t="shared" ref="I6:I69" si="0">SUM(C6:H6)</f>
        <v>15703</v>
      </c>
      <c r="J6" s="40">
        <f>I6+CI!BT6</f>
        <v>50589</v>
      </c>
      <c r="K6" s="40">
        <f t="shared" ref="K6:K65" si="1">J6-I6</f>
        <v>34886</v>
      </c>
      <c r="L6" s="40">
        <f>CI!BS6</f>
        <v>216</v>
      </c>
      <c r="M6" s="40">
        <f>J6-C6</f>
        <v>48610</v>
      </c>
      <c r="N6" s="55">
        <f>L6/M6</f>
        <v>4.443530137831722E-3</v>
      </c>
      <c r="O6" s="55">
        <f t="shared" ref="O6:O69" si="2">(M6-K6)/M6</f>
        <v>0.28232873894260441</v>
      </c>
    </row>
    <row r="7" spans="1:29" ht="8.25" customHeight="1">
      <c r="A7" s="18" t="s">
        <v>192</v>
      </c>
      <c r="B7" s="19" t="s">
        <v>84</v>
      </c>
      <c r="C7" s="40">
        <v>22656</v>
      </c>
      <c r="D7" s="40">
        <v>53</v>
      </c>
      <c r="E7" s="40">
        <v>0</v>
      </c>
      <c r="F7" s="40">
        <v>9779</v>
      </c>
      <c r="G7" s="40">
        <v>0</v>
      </c>
      <c r="H7" s="40">
        <v>30117</v>
      </c>
      <c r="I7" s="40">
        <f t="shared" si="0"/>
        <v>62605</v>
      </c>
      <c r="J7" s="40">
        <f>I7+CI!BT7</f>
        <v>125926</v>
      </c>
      <c r="K7" s="40">
        <f t="shared" si="1"/>
        <v>63321</v>
      </c>
      <c r="L7" s="40">
        <f>CI!BS7</f>
        <v>288</v>
      </c>
      <c r="M7" s="40">
        <f t="shared" ref="M7:M70" si="3">J7-C7</f>
        <v>103270</v>
      </c>
      <c r="N7" s="55">
        <f t="shared" ref="N7:N70" si="4">L7/M7</f>
        <v>2.7888060424130917E-3</v>
      </c>
      <c r="O7" s="55">
        <f t="shared" si="2"/>
        <v>0.38684032148736325</v>
      </c>
    </row>
    <row r="8" spans="1:29" ht="8.25" customHeight="1">
      <c r="A8" s="18" t="s">
        <v>193</v>
      </c>
      <c r="B8" s="19" t="s">
        <v>102</v>
      </c>
      <c r="C8" s="40">
        <v>18609</v>
      </c>
      <c r="D8" s="40">
        <v>0</v>
      </c>
      <c r="E8" s="40">
        <v>0</v>
      </c>
      <c r="F8" s="40">
        <v>11</v>
      </c>
      <c r="G8" s="40">
        <v>0</v>
      </c>
      <c r="H8" s="40">
        <v>-830</v>
      </c>
      <c r="I8" s="40">
        <f t="shared" si="0"/>
        <v>17790</v>
      </c>
      <c r="J8" s="40">
        <f>I8+CI!BT8</f>
        <v>34790</v>
      </c>
      <c r="K8" s="40">
        <f t="shared" si="1"/>
        <v>17000</v>
      </c>
      <c r="L8" s="40">
        <f>CI!BS8</f>
        <v>0</v>
      </c>
      <c r="M8" s="40">
        <f t="shared" si="3"/>
        <v>16181</v>
      </c>
      <c r="N8" s="55">
        <f t="shared" si="4"/>
        <v>0</v>
      </c>
      <c r="O8" s="55">
        <f t="shared" si="2"/>
        <v>-5.0614918731845995E-2</v>
      </c>
    </row>
    <row r="9" spans="1:29" ht="8.25" customHeight="1">
      <c r="A9" s="18" t="s">
        <v>194</v>
      </c>
      <c r="B9" s="19" t="s">
        <v>85</v>
      </c>
      <c r="C9" s="40">
        <v>3</v>
      </c>
      <c r="D9" s="40">
        <v>0</v>
      </c>
      <c r="E9" s="40">
        <v>0</v>
      </c>
      <c r="F9" s="40">
        <v>2318</v>
      </c>
      <c r="G9" s="40">
        <v>0</v>
      </c>
      <c r="H9" s="40">
        <v>0</v>
      </c>
      <c r="I9" s="40">
        <f t="shared" si="0"/>
        <v>2321</v>
      </c>
      <c r="J9" s="40">
        <f>I9+CI!BT9</f>
        <v>82968</v>
      </c>
      <c r="K9" s="40">
        <f t="shared" si="1"/>
        <v>80647</v>
      </c>
      <c r="L9" s="40">
        <f>CI!BS9</f>
        <v>0</v>
      </c>
      <c r="M9" s="40">
        <f t="shared" si="3"/>
        <v>82965</v>
      </c>
      <c r="N9" s="55">
        <f t="shared" si="4"/>
        <v>0</v>
      </c>
      <c r="O9" s="55">
        <f t="shared" si="2"/>
        <v>2.7939492557102392E-2</v>
      </c>
    </row>
    <row r="10" spans="1:29" ht="8.25" customHeight="1">
      <c r="A10" s="18" t="s">
        <v>195</v>
      </c>
      <c r="B10" s="19" t="s">
        <v>103</v>
      </c>
      <c r="C10" s="40">
        <v>213948</v>
      </c>
      <c r="D10" s="40">
        <v>0</v>
      </c>
      <c r="E10" s="40">
        <v>0</v>
      </c>
      <c r="F10" s="40">
        <v>309</v>
      </c>
      <c r="G10" s="40">
        <v>0</v>
      </c>
      <c r="H10" s="40">
        <v>9032</v>
      </c>
      <c r="I10" s="40">
        <f t="shared" si="0"/>
        <v>223289</v>
      </c>
      <c r="J10" s="40">
        <f>I10+CI!BT10</f>
        <v>345837</v>
      </c>
      <c r="K10" s="40">
        <f t="shared" si="1"/>
        <v>122548</v>
      </c>
      <c r="L10" s="40">
        <f>CI!BS10</f>
        <v>0</v>
      </c>
      <c r="M10" s="40">
        <f t="shared" si="3"/>
        <v>131889</v>
      </c>
      <c r="N10" s="55">
        <f t="shared" si="4"/>
        <v>0</v>
      </c>
      <c r="O10" s="55">
        <f t="shared" si="2"/>
        <v>7.0824708656521768E-2</v>
      </c>
    </row>
    <row r="11" spans="1:29" ht="8.25" customHeight="1">
      <c r="A11" s="7" t="s">
        <v>196</v>
      </c>
      <c r="B11" s="5" t="s">
        <v>309</v>
      </c>
      <c r="C11" s="41">
        <v>3981</v>
      </c>
      <c r="D11" s="41">
        <v>53</v>
      </c>
      <c r="E11" s="41">
        <v>0</v>
      </c>
      <c r="F11" s="41">
        <v>100772</v>
      </c>
      <c r="G11" s="41">
        <v>0</v>
      </c>
      <c r="H11" s="41">
        <v>-883</v>
      </c>
      <c r="I11" s="41">
        <f t="shared" si="0"/>
        <v>103923</v>
      </c>
      <c r="J11" s="41">
        <f>I11+CI!BT11</f>
        <v>142742</v>
      </c>
      <c r="K11" s="41">
        <f t="shared" si="1"/>
        <v>38819</v>
      </c>
      <c r="L11" s="41">
        <f>CI!BS11</f>
        <v>2189</v>
      </c>
      <c r="M11" s="41">
        <f t="shared" si="3"/>
        <v>138761</v>
      </c>
      <c r="N11" s="56">
        <f t="shared" si="4"/>
        <v>1.5775325920107233E-2</v>
      </c>
      <c r="O11" s="56">
        <f t="shared" si="2"/>
        <v>0.72024560215046018</v>
      </c>
    </row>
    <row r="12" spans="1:29" ht="8.25" customHeight="1">
      <c r="A12" s="7" t="s">
        <v>197</v>
      </c>
      <c r="B12" s="5" t="s">
        <v>98</v>
      </c>
      <c r="C12" s="41">
        <v>5</v>
      </c>
      <c r="D12" s="41">
        <v>0</v>
      </c>
      <c r="E12" s="41">
        <v>0</v>
      </c>
      <c r="F12" s="41">
        <v>4157</v>
      </c>
      <c r="G12" s="41">
        <v>356</v>
      </c>
      <c r="H12" s="41">
        <v>0</v>
      </c>
      <c r="I12" s="41">
        <f t="shared" si="0"/>
        <v>4518</v>
      </c>
      <c r="J12" s="41">
        <f>I12+CI!BT12</f>
        <v>20560</v>
      </c>
      <c r="K12" s="41">
        <f t="shared" si="1"/>
        <v>16042</v>
      </c>
      <c r="L12" s="41">
        <f>CI!BS12</f>
        <v>38</v>
      </c>
      <c r="M12" s="41">
        <f t="shared" si="3"/>
        <v>20555</v>
      </c>
      <c r="N12" s="56">
        <f t="shared" si="4"/>
        <v>1.8486986134760399E-3</v>
      </c>
      <c r="O12" s="56">
        <f t="shared" si="2"/>
        <v>0.219557285332036</v>
      </c>
    </row>
    <row r="13" spans="1:29" ht="8.25" customHeight="1">
      <c r="A13" s="7" t="s">
        <v>198</v>
      </c>
      <c r="B13" s="5" t="s">
        <v>86</v>
      </c>
      <c r="C13" s="41">
        <v>31487</v>
      </c>
      <c r="D13" s="41">
        <v>0</v>
      </c>
      <c r="E13" s="41">
        <v>0</v>
      </c>
      <c r="F13" s="41">
        <v>936</v>
      </c>
      <c r="G13" s="41">
        <v>189</v>
      </c>
      <c r="H13" s="41">
        <v>-1687</v>
      </c>
      <c r="I13" s="41">
        <f t="shared" si="0"/>
        <v>30925</v>
      </c>
      <c r="J13" s="41">
        <f>I13+CI!BT13</f>
        <v>40217</v>
      </c>
      <c r="K13" s="41">
        <f t="shared" si="1"/>
        <v>9292</v>
      </c>
      <c r="L13" s="41">
        <f>CI!BS13</f>
        <v>6</v>
      </c>
      <c r="M13" s="41">
        <f t="shared" si="3"/>
        <v>8730</v>
      </c>
      <c r="N13" s="56">
        <f t="shared" si="4"/>
        <v>6.8728522336769765E-4</v>
      </c>
      <c r="O13" s="56">
        <f t="shared" si="2"/>
        <v>-6.4375715922107668E-2</v>
      </c>
    </row>
    <row r="14" spans="1:29" ht="8.25" customHeight="1">
      <c r="A14" s="7" t="s">
        <v>310</v>
      </c>
      <c r="B14" s="5" t="s">
        <v>311</v>
      </c>
      <c r="C14" s="41">
        <v>4124</v>
      </c>
      <c r="D14" s="41">
        <v>8</v>
      </c>
      <c r="E14" s="41">
        <v>0</v>
      </c>
      <c r="F14" s="41">
        <v>48240</v>
      </c>
      <c r="G14" s="41">
        <v>255</v>
      </c>
      <c r="H14" s="41">
        <v>0</v>
      </c>
      <c r="I14" s="41">
        <f t="shared" si="0"/>
        <v>52627</v>
      </c>
      <c r="J14" s="41">
        <f>I14+CI!BT14</f>
        <v>59464</v>
      </c>
      <c r="K14" s="41">
        <f t="shared" si="1"/>
        <v>6837</v>
      </c>
      <c r="L14" s="41">
        <f>CI!BS14</f>
        <v>514</v>
      </c>
      <c r="M14" s="41">
        <f t="shared" si="3"/>
        <v>55340</v>
      </c>
      <c r="N14" s="56">
        <f t="shared" si="4"/>
        <v>9.2880375858330321E-3</v>
      </c>
      <c r="O14" s="56">
        <f t="shared" si="2"/>
        <v>0.87645464401879292</v>
      </c>
    </row>
    <row r="15" spans="1:29" ht="8.25" customHeight="1">
      <c r="A15" s="7" t="s">
        <v>200</v>
      </c>
      <c r="B15" s="5" t="s">
        <v>199</v>
      </c>
      <c r="C15" s="41">
        <v>1972</v>
      </c>
      <c r="D15" s="41">
        <v>0</v>
      </c>
      <c r="E15" s="41">
        <v>0</v>
      </c>
      <c r="F15" s="41">
        <v>1358</v>
      </c>
      <c r="G15" s="41">
        <v>27970</v>
      </c>
      <c r="H15" s="41">
        <v>-1012</v>
      </c>
      <c r="I15" s="41">
        <f t="shared" si="0"/>
        <v>30288</v>
      </c>
      <c r="J15" s="41">
        <f>I15+CI!BT15</f>
        <v>141489</v>
      </c>
      <c r="K15" s="41">
        <f t="shared" si="1"/>
        <v>111201</v>
      </c>
      <c r="L15" s="41">
        <f>CI!BS15</f>
        <v>311</v>
      </c>
      <c r="M15" s="41">
        <f t="shared" si="3"/>
        <v>139517</v>
      </c>
      <c r="N15" s="56">
        <f t="shared" si="4"/>
        <v>2.2291190320892795E-3</v>
      </c>
      <c r="O15" s="56">
        <f t="shared" si="2"/>
        <v>0.2029573456998072</v>
      </c>
    </row>
    <row r="16" spans="1:29" ht="8.25" customHeight="1">
      <c r="A16" s="18" t="s">
        <v>201</v>
      </c>
      <c r="B16" s="19" t="s">
        <v>87</v>
      </c>
      <c r="C16" s="40">
        <v>0</v>
      </c>
      <c r="D16" s="40">
        <v>0</v>
      </c>
      <c r="E16" s="40">
        <v>0</v>
      </c>
      <c r="F16" s="40">
        <v>19981</v>
      </c>
      <c r="G16" s="40">
        <v>0</v>
      </c>
      <c r="H16" s="40">
        <v>0</v>
      </c>
      <c r="I16" s="40">
        <f t="shared" si="0"/>
        <v>19981</v>
      </c>
      <c r="J16" s="40">
        <f>I16+CI!BT16</f>
        <v>60234</v>
      </c>
      <c r="K16" s="40">
        <f t="shared" si="1"/>
        <v>40253</v>
      </c>
      <c r="L16" s="40">
        <f>CI!BS16</f>
        <v>0</v>
      </c>
      <c r="M16" s="40">
        <f t="shared" si="3"/>
        <v>60234</v>
      </c>
      <c r="N16" s="55">
        <f t="shared" si="4"/>
        <v>0</v>
      </c>
      <c r="O16" s="55">
        <f t="shared" si="2"/>
        <v>0.33172294717269318</v>
      </c>
    </row>
    <row r="17" spans="1:15" ht="8.25" customHeight="1">
      <c r="A17" s="18" t="s">
        <v>202</v>
      </c>
      <c r="B17" s="19" t="s">
        <v>104</v>
      </c>
      <c r="C17" s="40">
        <v>23</v>
      </c>
      <c r="D17" s="40">
        <v>0</v>
      </c>
      <c r="E17" s="40">
        <v>0</v>
      </c>
      <c r="F17" s="40">
        <v>449</v>
      </c>
      <c r="G17" s="40">
        <v>82</v>
      </c>
      <c r="H17" s="40">
        <v>0</v>
      </c>
      <c r="I17" s="40">
        <f t="shared" si="0"/>
        <v>554</v>
      </c>
      <c r="J17" s="40">
        <f>I17+CI!BT17</f>
        <v>18220</v>
      </c>
      <c r="K17" s="40">
        <f t="shared" si="1"/>
        <v>17666</v>
      </c>
      <c r="L17" s="40">
        <f>CI!BS17</f>
        <v>0</v>
      </c>
      <c r="M17" s="40">
        <f t="shared" si="3"/>
        <v>18197</v>
      </c>
      <c r="N17" s="55">
        <f t="shared" si="4"/>
        <v>0</v>
      </c>
      <c r="O17" s="55">
        <f t="shared" si="2"/>
        <v>2.9180634170467658E-2</v>
      </c>
    </row>
    <row r="18" spans="1:15" ht="8.25" customHeight="1">
      <c r="A18" s="18" t="s">
        <v>312</v>
      </c>
      <c r="B18" s="19" t="s">
        <v>203</v>
      </c>
      <c r="C18" s="40">
        <v>1737</v>
      </c>
      <c r="D18" s="40">
        <v>3</v>
      </c>
      <c r="E18" s="40">
        <v>0</v>
      </c>
      <c r="F18" s="40">
        <v>18764</v>
      </c>
      <c r="G18" s="40">
        <v>228</v>
      </c>
      <c r="H18" s="40">
        <v>8</v>
      </c>
      <c r="I18" s="40">
        <f t="shared" si="0"/>
        <v>20740</v>
      </c>
      <c r="J18" s="40">
        <f>I18+CI!BT18</f>
        <v>61667</v>
      </c>
      <c r="K18" s="40">
        <f t="shared" si="1"/>
        <v>40927</v>
      </c>
      <c r="L18" s="40">
        <f>CI!BS18</f>
        <v>240</v>
      </c>
      <c r="M18" s="40">
        <f t="shared" si="3"/>
        <v>59930</v>
      </c>
      <c r="N18" s="55">
        <f t="shared" si="4"/>
        <v>4.0046721174703823E-3</v>
      </c>
      <c r="O18" s="55">
        <f t="shared" si="2"/>
        <v>0.31708660103454028</v>
      </c>
    </row>
    <row r="19" spans="1:15" ht="8.25" customHeight="1">
      <c r="A19" s="18" t="s">
        <v>205</v>
      </c>
      <c r="B19" s="19" t="s">
        <v>204</v>
      </c>
      <c r="C19" s="40">
        <v>5591</v>
      </c>
      <c r="D19" s="40">
        <v>0</v>
      </c>
      <c r="E19" s="40">
        <v>0</v>
      </c>
      <c r="F19" s="40">
        <v>13410</v>
      </c>
      <c r="G19" s="40">
        <v>1990</v>
      </c>
      <c r="H19" s="40">
        <v>-1156</v>
      </c>
      <c r="I19" s="40">
        <f t="shared" si="0"/>
        <v>19835</v>
      </c>
      <c r="J19" s="40">
        <f>I19+CI!BT19</f>
        <v>47264</v>
      </c>
      <c r="K19" s="40">
        <f t="shared" si="1"/>
        <v>27429</v>
      </c>
      <c r="L19" s="40">
        <f>CI!BS19</f>
        <v>23</v>
      </c>
      <c r="M19" s="40">
        <f t="shared" si="3"/>
        <v>41673</v>
      </c>
      <c r="N19" s="55">
        <f t="shared" si="4"/>
        <v>5.519161087514698E-4</v>
      </c>
      <c r="O19" s="55">
        <f t="shared" si="2"/>
        <v>0.3418040457850407</v>
      </c>
    </row>
    <row r="20" spans="1:15" ht="8.25" customHeight="1">
      <c r="A20" s="18" t="s">
        <v>313</v>
      </c>
      <c r="B20" s="19" t="s">
        <v>105</v>
      </c>
      <c r="C20" s="40">
        <v>1602</v>
      </c>
      <c r="D20" s="40">
        <v>5</v>
      </c>
      <c r="E20" s="40">
        <v>0</v>
      </c>
      <c r="F20" s="40">
        <v>23478</v>
      </c>
      <c r="G20" s="40">
        <v>0</v>
      </c>
      <c r="H20" s="40">
        <v>0</v>
      </c>
      <c r="I20" s="40">
        <f t="shared" si="0"/>
        <v>25085</v>
      </c>
      <c r="J20" s="40">
        <f>I20+CI!BT20</f>
        <v>31583</v>
      </c>
      <c r="K20" s="40">
        <f t="shared" si="1"/>
        <v>6498</v>
      </c>
      <c r="L20" s="40">
        <f>CI!BS20</f>
        <v>455</v>
      </c>
      <c r="M20" s="40">
        <f t="shared" si="3"/>
        <v>29981</v>
      </c>
      <c r="N20" s="55">
        <f t="shared" si="4"/>
        <v>1.5176278309596078E-2</v>
      </c>
      <c r="O20" s="55">
        <f t="shared" si="2"/>
        <v>0.78326273306427407</v>
      </c>
    </row>
    <row r="21" spans="1:15" ht="8.25" customHeight="1">
      <c r="A21" s="7" t="s">
        <v>206</v>
      </c>
      <c r="B21" s="5" t="s">
        <v>73</v>
      </c>
      <c r="C21" s="41">
        <v>2</v>
      </c>
      <c r="D21" s="41">
        <v>0</v>
      </c>
      <c r="E21" s="41">
        <v>0</v>
      </c>
      <c r="F21" s="41">
        <v>0</v>
      </c>
      <c r="G21" s="41">
        <v>0</v>
      </c>
      <c r="H21" s="41">
        <v>-399</v>
      </c>
      <c r="I21" s="41">
        <f t="shared" si="0"/>
        <v>-397</v>
      </c>
      <c r="J21" s="41">
        <f>I21+CI!BT21</f>
        <v>20227</v>
      </c>
      <c r="K21" s="41">
        <f t="shared" si="1"/>
        <v>20624</v>
      </c>
      <c r="L21" s="41">
        <f>CI!BS21</f>
        <v>0</v>
      </c>
      <c r="M21" s="41">
        <f t="shared" si="3"/>
        <v>20225</v>
      </c>
      <c r="N21" s="56">
        <f t="shared" si="4"/>
        <v>0</v>
      </c>
      <c r="O21" s="56">
        <f t="shared" si="2"/>
        <v>-1.9728059332509269E-2</v>
      </c>
    </row>
    <row r="22" spans="1:15" ht="8.25" customHeight="1">
      <c r="A22" s="7" t="s">
        <v>314</v>
      </c>
      <c r="B22" s="5" t="s">
        <v>207</v>
      </c>
      <c r="C22" s="41">
        <v>3868</v>
      </c>
      <c r="D22" s="41">
        <v>0</v>
      </c>
      <c r="E22" s="41">
        <v>0</v>
      </c>
      <c r="F22" s="41">
        <v>0</v>
      </c>
      <c r="G22" s="41">
        <v>0</v>
      </c>
      <c r="H22" s="41">
        <v>1585</v>
      </c>
      <c r="I22" s="41">
        <f t="shared" si="0"/>
        <v>5453</v>
      </c>
      <c r="J22" s="41">
        <f>I22+CI!BT22</f>
        <v>43397</v>
      </c>
      <c r="K22" s="41">
        <f t="shared" si="1"/>
        <v>37944</v>
      </c>
      <c r="L22" s="41">
        <f>CI!BS22</f>
        <v>173</v>
      </c>
      <c r="M22" s="41">
        <f t="shared" si="3"/>
        <v>39529</v>
      </c>
      <c r="N22" s="56">
        <f t="shared" si="4"/>
        <v>4.3765336841306386E-3</v>
      </c>
      <c r="O22" s="56">
        <f t="shared" si="2"/>
        <v>4.0097143869058161E-2</v>
      </c>
    </row>
    <row r="23" spans="1:15" ht="8.25" customHeight="1">
      <c r="A23" s="7" t="s">
        <v>315</v>
      </c>
      <c r="B23" s="5" t="s">
        <v>208</v>
      </c>
      <c r="C23" s="41">
        <v>165133</v>
      </c>
      <c r="D23" s="41">
        <v>0</v>
      </c>
      <c r="E23" s="41">
        <v>0</v>
      </c>
      <c r="F23" s="41">
        <v>0</v>
      </c>
      <c r="G23" s="41">
        <v>16433</v>
      </c>
      <c r="H23" s="41">
        <v>-12672</v>
      </c>
      <c r="I23" s="41">
        <f t="shared" si="0"/>
        <v>168894</v>
      </c>
      <c r="J23" s="41">
        <f>I23+CI!BT23</f>
        <v>406473</v>
      </c>
      <c r="K23" s="41">
        <f t="shared" si="1"/>
        <v>237579</v>
      </c>
      <c r="L23" s="41">
        <f>CI!BS23</f>
        <v>0</v>
      </c>
      <c r="M23" s="41">
        <f t="shared" si="3"/>
        <v>241340</v>
      </c>
      <c r="N23" s="56">
        <f t="shared" si="4"/>
        <v>0</v>
      </c>
      <c r="O23" s="56">
        <f t="shared" si="2"/>
        <v>1.5583823651280351E-2</v>
      </c>
    </row>
    <row r="24" spans="1:15" ht="8.25" customHeight="1">
      <c r="A24" s="7" t="s">
        <v>316</v>
      </c>
      <c r="B24" s="5" t="s">
        <v>0</v>
      </c>
      <c r="C24" s="41">
        <v>239133</v>
      </c>
      <c r="D24" s="41">
        <v>0</v>
      </c>
      <c r="E24" s="41">
        <v>0</v>
      </c>
      <c r="F24" s="41">
        <v>0</v>
      </c>
      <c r="G24" s="41">
        <v>0</v>
      </c>
      <c r="H24" s="41">
        <v>-7701</v>
      </c>
      <c r="I24" s="41">
        <f t="shared" si="0"/>
        <v>231432</v>
      </c>
      <c r="J24" s="41">
        <f>I24+CI!BT24</f>
        <v>309554</v>
      </c>
      <c r="K24" s="41">
        <f t="shared" si="1"/>
        <v>78122</v>
      </c>
      <c r="L24" s="41">
        <f>CI!BS24</f>
        <v>0</v>
      </c>
      <c r="M24" s="41">
        <f t="shared" si="3"/>
        <v>70421</v>
      </c>
      <c r="N24" s="56">
        <f t="shared" si="4"/>
        <v>0</v>
      </c>
      <c r="O24" s="56">
        <f t="shared" si="2"/>
        <v>-0.10935658397353062</v>
      </c>
    </row>
    <row r="25" spans="1:15" ht="8.25" customHeight="1">
      <c r="A25" s="7" t="s">
        <v>317</v>
      </c>
      <c r="B25" s="5" t="s">
        <v>209</v>
      </c>
      <c r="C25" s="41">
        <v>21903</v>
      </c>
      <c r="D25" s="41">
        <v>0</v>
      </c>
      <c r="E25" s="41">
        <v>0</v>
      </c>
      <c r="F25" s="41">
        <v>0</v>
      </c>
      <c r="G25" s="41">
        <v>0</v>
      </c>
      <c r="H25" s="41">
        <v>-3347</v>
      </c>
      <c r="I25" s="41">
        <f t="shared" si="0"/>
        <v>18556</v>
      </c>
      <c r="J25" s="41">
        <f>I25+CI!BT25</f>
        <v>40273</v>
      </c>
      <c r="K25" s="41">
        <f t="shared" si="1"/>
        <v>21717</v>
      </c>
      <c r="L25" s="41">
        <f>CI!BS25</f>
        <v>0</v>
      </c>
      <c r="M25" s="41">
        <f t="shared" si="3"/>
        <v>18370</v>
      </c>
      <c r="N25" s="56">
        <f t="shared" si="4"/>
        <v>0</v>
      </c>
      <c r="O25" s="56">
        <f t="shared" si="2"/>
        <v>-0.18219923788786063</v>
      </c>
    </row>
    <row r="26" spans="1:15" ht="8.25" customHeight="1">
      <c r="A26" s="18" t="s">
        <v>211</v>
      </c>
      <c r="B26" s="20" t="s">
        <v>210</v>
      </c>
      <c r="C26" s="40">
        <v>58308</v>
      </c>
      <c r="D26" s="40">
        <v>64</v>
      </c>
      <c r="E26" s="40">
        <v>0</v>
      </c>
      <c r="F26" s="40">
        <v>191200</v>
      </c>
      <c r="G26" s="40">
        <v>0</v>
      </c>
      <c r="H26" s="40">
        <v>2316</v>
      </c>
      <c r="I26" s="40">
        <f t="shared" si="0"/>
        <v>251888</v>
      </c>
      <c r="J26" s="40">
        <f>I26+CI!BT26</f>
        <v>311329</v>
      </c>
      <c r="K26" s="40">
        <f t="shared" si="1"/>
        <v>59441</v>
      </c>
      <c r="L26" s="40">
        <f>CI!BS26</f>
        <v>5765</v>
      </c>
      <c r="M26" s="40">
        <f t="shared" si="3"/>
        <v>253021</v>
      </c>
      <c r="N26" s="55">
        <f t="shared" si="4"/>
        <v>2.2784670047150235E-2</v>
      </c>
      <c r="O26" s="55">
        <f t="shared" si="2"/>
        <v>0.76507483568557555</v>
      </c>
    </row>
    <row r="27" spans="1:15" ht="8.25" customHeight="1">
      <c r="A27" s="18" t="s">
        <v>213</v>
      </c>
      <c r="B27" s="19" t="s">
        <v>212</v>
      </c>
      <c r="C27" s="40">
        <v>13319</v>
      </c>
      <c r="D27" s="40">
        <v>0</v>
      </c>
      <c r="E27" s="40">
        <v>0</v>
      </c>
      <c r="F27" s="40">
        <v>17042</v>
      </c>
      <c r="G27" s="40">
        <v>0</v>
      </c>
      <c r="H27" s="40">
        <v>-50</v>
      </c>
      <c r="I27" s="40">
        <f t="shared" si="0"/>
        <v>30311</v>
      </c>
      <c r="J27" s="40">
        <f>I27+CI!BT27</f>
        <v>44612</v>
      </c>
      <c r="K27" s="40">
        <f t="shared" si="1"/>
        <v>14301</v>
      </c>
      <c r="L27" s="40">
        <f>CI!BS27</f>
        <v>132</v>
      </c>
      <c r="M27" s="40">
        <f t="shared" si="3"/>
        <v>31293</v>
      </c>
      <c r="N27" s="55">
        <f t="shared" si="4"/>
        <v>4.2181957626306202E-3</v>
      </c>
      <c r="O27" s="55">
        <f t="shared" si="2"/>
        <v>0.54299683635317808</v>
      </c>
    </row>
    <row r="28" spans="1:15" ht="8.25" customHeight="1">
      <c r="A28" s="21" t="s">
        <v>215</v>
      </c>
      <c r="B28" s="19" t="s">
        <v>214</v>
      </c>
      <c r="C28" s="40">
        <v>43656</v>
      </c>
      <c r="D28" s="40">
        <v>0</v>
      </c>
      <c r="E28" s="40">
        <v>0</v>
      </c>
      <c r="F28" s="40">
        <v>63252</v>
      </c>
      <c r="G28" s="40">
        <v>0</v>
      </c>
      <c r="H28" s="40">
        <v>-35</v>
      </c>
      <c r="I28" s="40">
        <f t="shared" si="0"/>
        <v>106873</v>
      </c>
      <c r="J28" s="40">
        <f>I28+CI!BT28</f>
        <v>123803</v>
      </c>
      <c r="K28" s="40">
        <f t="shared" si="1"/>
        <v>16930</v>
      </c>
      <c r="L28" s="40">
        <f>CI!BS28</f>
        <v>1276</v>
      </c>
      <c r="M28" s="40">
        <f t="shared" si="3"/>
        <v>80147</v>
      </c>
      <c r="N28" s="55">
        <f t="shared" si="4"/>
        <v>1.5920745629905048E-2</v>
      </c>
      <c r="O28" s="55">
        <f t="shared" si="2"/>
        <v>0.7887631477160717</v>
      </c>
    </row>
    <row r="29" spans="1:15" ht="8.25" customHeight="1">
      <c r="A29" s="21" t="s">
        <v>216</v>
      </c>
      <c r="B29" s="19" t="s">
        <v>88</v>
      </c>
      <c r="C29" s="40">
        <v>1721</v>
      </c>
      <c r="D29" s="40">
        <v>0</v>
      </c>
      <c r="E29" s="40">
        <v>0</v>
      </c>
      <c r="F29" s="40">
        <v>12056</v>
      </c>
      <c r="G29" s="40">
        <v>0</v>
      </c>
      <c r="H29" s="40">
        <v>41</v>
      </c>
      <c r="I29" s="40">
        <f t="shared" si="0"/>
        <v>13818</v>
      </c>
      <c r="J29" s="40">
        <f>I29+CI!BT29</f>
        <v>15653</v>
      </c>
      <c r="K29" s="40">
        <f t="shared" si="1"/>
        <v>1835</v>
      </c>
      <c r="L29" s="40">
        <f>CI!BS29</f>
        <v>283</v>
      </c>
      <c r="M29" s="40">
        <f t="shared" si="3"/>
        <v>13932</v>
      </c>
      <c r="N29" s="55">
        <f t="shared" si="4"/>
        <v>2.0312948607522252E-2</v>
      </c>
      <c r="O29" s="55">
        <f t="shared" si="2"/>
        <v>0.86828883146712599</v>
      </c>
    </row>
    <row r="30" spans="1:15" ht="8.25" customHeight="1">
      <c r="A30" s="21" t="s">
        <v>217</v>
      </c>
      <c r="B30" s="19" t="s">
        <v>89</v>
      </c>
      <c r="C30" s="40">
        <v>15</v>
      </c>
      <c r="D30" s="40">
        <v>18</v>
      </c>
      <c r="E30" s="40">
        <v>0</v>
      </c>
      <c r="F30" s="40">
        <v>22370</v>
      </c>
      <c r="G30" s="40">
        <v>0</v>
      </c>
      <c r="H30" s="40">
        <v>25</v>
      </c>
      <c r="I30" s="40">
        <f t="shared" si="0"/>
        <v>22428</v>
      </c>
      <c r="J30" s="40">
        <f>I30+CI!BT30</f>
        <v>43208</v>
      </c>
      <c r="K30" s="40">
        <f t="shared" si="1"/>
        <v>20780</v>
      </c>
      <c r="L30" s="40">
        <f>CI!BS30</f>
        <v>2392</v>
      </c>
      <c r="M30" s="40">
        <f t="shared" si="3"/>
        <v>43193</v>
      </c>
      <c r="N30" s="55">
        <f t="shared" si="4"/>
        <v>5.5379343875164959E-2</v>
      </c>
      <c r="O30" s="55">
        <f t="shared" si="2"/>
        <v>0.51890352603431111</v>
      </c>
    </row>
    <row r="31" spans="1:15" ht="8.25" customHeight="1">
      <c r="A31" s="9" t="s">
        <v>318</v>
      </c>
      <c r="B31" s="5" t="s">
        <v>106</v>
      </c>
      <c r="C31" s="41">
        <v>588</v>
      </c>
      <c r="D31" s="41">
        <v>9</v>
      </c>
      <c r="E31" s="41">
        <v>0</v>
      </c>
      <c r="F31" s="41">
        <v>105020</v>
      </c>
      <c r="G31" s="41">
        <v>0</v>
      </c>
      <c r="H31" s="41">
        <v>-176</v>
      </c>
      <c r="I31" s="41">
        <f t="shared" si="0"/>
        <v>105441</v>
      </c>
      <c r="J31" s="41">
        <f>I31+CI!BT31</f>
        <v>122690</v>
      </c>
      <c r="K31" s="41">
        <f t="shared" si="1"/>
        <v>17249</v>
      </c>
      <c r="L31" s="41">
        <f>CI!BS31</f>
        <v>880</v>
      </c>
      <c r="M31" s="41">
        <f t="shared" si="3"/>
        <v>122102</v>
      </c>
      <c r="N31" s="56">
        <f t="shared" si="4"/>
        <v>7.2070891549687963E-3</v>
      </c>
      <c r="O31" s="56">
        <f t="shared" si="2"/>
        <v>0.85873286268857185</v>
      </c>
    </row>
    <row r="32" spans="1:15" ht="8.25" customHeight="1">
      <c r="A32" s="9" t="s">
        <v>319</v>
      </c>
      <c r="B32" s="5" t="s">
        <v>122</v>
      </c>
      <c r="C32" s="41">
        <v>49456</v>
      </c>
      <c r="D32" s="41">
        <v>0</v>
      </c>
      <c r="E32" s="41">
        <v>0</v>
      </c>
      <c r="F32" s="41">
        <v>11834</v>
      </c>
      <c r="G32" s="41">
        <v>0</v>
      </c>
      <c r="H32" s="41">
        <v>981</v>
      </c>
      <c r="I32" s="41">
        <f t="shared" si="0"/>
        <v>62271</v>
      </c>
      <c r="J32" s="41">
        <f>I32+CI!BT32</f>
        <v>83821</v>
      </c>
      <c r="K32" s="41">
        <f t="shared" si="1"/>
        <v>21550</v>
      </c>
      <c r="L32" s="41">
        <f>CI!BS32</f>
        <v>504</v>
      </c>
      <c r="M32" s="41">
        <f t="shared" si="3"/>
        <v>34365</v>
      </c>
      <c r="N32" s="56">
        <f t="shared" si="4"/>
        <v>1.4666084679179398E-2</v>
      </c>
      <c r="O32" s="56">
        <f t="shared" si="2"/>
        <v>0.37290848246762692</v>
      </c>
    </row>
    <row r="33" spans="1:15" ht="8.25" customHeight="1">
      <c r="A33" s="9" t="s">
        <v>218</v>
      </c>
      <c r="B33" s="5" t="s">
        <v>320</v>
      </c>
      <c r="C33" s="41">
        <v>15997</v>
      </c>
      <c r="D33" s="41">
        <v>22</v>
      </c>
      <c r="E33" s="41">
        <v>0</v>
      </c>
      <c r="F33" s="41">
        <v>39656</v>
      </c>
      <c r="G33" s="41">
        <v>0</v>
      </c>
      <c r="H33" s="41">
        <v>-1679</v>
      </c>
      <c r="I33" s="41">
        <f t="shared" si="0"/>
        <v>53996</v>
      </c>
      <c r="J33" s="41">
        <f>I33+CI!BT33</f>
        <v>63043</v>
      </c>
      <c r="K33" s="41">
        <f t="shared" si="1"/>
        <v>9047</v>
      </c>
      <c r="L33" s="41">
        <f>CI!BS33</f>
        <v>2024</v>
      </c>
      <c r="M33" s="41">
        <f t="shared" si="3"/>
        <v>47046</v>
      </c>
      <c r="N33" s="56">
        <f t="shared" si="4"/>
        <v>4.3021723419631848E-2</v>
      </c>
      <c r="O33" s="56">
        <f t="shared" si="2"/>
        <v>0.80769884793606261</v>
      </c>
    </row>
    <row r="34" spans="1:15" ht="8.25" customHeight="1">
      <c r="A34" s="9" t="s">
        <v>220</v>
      </c>
      <c r="B34" s="5" t="s">
        <v>219</v>
      </c>
      <c r="C34" s="41">
        <v>52165</v>
      </c>
      <c r="D34" s="41">
        <v>0</v>
      </c>
      <c r="E34" s="41">
        <v>0</v>
      </c>
      <c r="F34" s="41">
        <v>43840</v>
      </c>
      <c r="G34" s="41">
        <v>0</v>
      </c>
      <c r="H34" s="41">
        <v>579</v>
      </c>
      <c r="I34" s="41">
        <f t="shared" si="0"/>
        <v>96584</v>
      </c>
      <c r="J34" s="41">
        <f>I34+CI!BT34</f>
        <v>194253</v>
      </c>
      <c r="K34" s="41">
        <f t="shared" si="1"/>
        <v>97669</v>
      </c>
      <c r="L34" s="41">
        <f>CI!BS34</f>
        <v>632</v>
      </c>
      <c r="M34" s="41">
        <f t="shared" si="3"/>
        <v>142088</v>
      </c>
      <c r="N34" s="56">
        <f t="shared" si="4"/>
        <v>4.4479477506897134E-3</v>
      </c>
      <c r="O34" s="56">
        <f t="shared" si="2"/>
        <v>0.31261612521817467</v>
      </c>
    </row>
    <row r="35" spans="1:15" ht="8.25" customHeight="1">
      <c r="A35" s="9" t="s">
        <v>221</v>
      </c>
      <c r="B35" s="5" t="s">
        <v>123</v>
      </c>
      <c r="C35" s="41">
        <v>3076</v>
      </c>
      <c r="D35" s="41">
        <v>5</v>
      </c>
      <c r="E35" s="41">
        <v>0</v>
      </c>
      <c r="F35" s="41">
        <v>25230</v>
      </c>
      <c r="G35" s="41">
        <v>0</v>
      </c>
      <c r="H35" s="41">
        <v>-727</v>
      </c>
      <c r="I35" s="41">
        <f t="shared" si="0"/>
        <v>27584</v>
      </c>
      <c r="J35" s="41">
        <f>I35+CI!BT35</f>
        <v>31989</v>
      </c>
      <c r="K35" s="41">
        <f t="shared" si="1"/>
        <v>4405</v>
      </c>
      <c r="L35" s="41">
        <f>CI!BS35</f>
        <v>433</v>
      </c>
      <c r="M35" s="41">
        <f t="shared" si="3"/>
        <v>28913</v>
      </c>
      <c r="N35" s="56">
        <f t="shared" si="4"/>
        <v>1.4975962369868225E-2</v>
      </c>
      <c r="O35" s="56">
        <f t="shared" si="2"/>
        <v>0.84764638743817655</v>
      </c>
    </row>
    <row r="36" spans="1:15" ht="8.25" customHeight="1">
      <c r="A36" s="21" t="s">
        <v>222</v>
      </c>
      <c r="B36" s="19" t="s">
        <v>107</v>
      </c>
      <c r="C36" s="40">
        <v>1548</v>
      </c>
      <c r="D36" s="40">
        <v>16</v>
      </c>
      <c r="E36" s="40">
        <v>0</v>
      </c>
      <c r="F36" s="40">
        <v>40671</v>
      </c>
      <c r="G36" s="40">
        <v>0</v>
      </c>
      <c r="H36" s="40">
        <v>1145</v>
      </c>
      <c r="I36" s="40">
        <f t="shared" si="0"/>
        <v>43380</v>
      </c>
      <c r="J36" s="40">
        <f>I36+CI!BT36</f>
        <v>47980</v>
      </c>
      <c r="K36" s="40">
        <f t="shared" si="1"/>
        <v>4600</v>
      </c>
      <c r="L36" s="40">
        <f>CI!BS36</f>
        <v>1451</v>
      </c>
      <c r="M36" s="40">
        <f t="shared" si="3"/>
        <v>46432</v>
      </c>
      <c r="N36" s="55">
        <f t="shared" si="4"/>
        <v>3.125E-2</v>
      </c>
      <c r="O36" s="55">
        <f t="shared" si="2"/>
        <v>0.90093039283252929</v>
      </c>
    </row>
    <row r="37" spans="1:15" ht="8.25" customHeight="1">
      <c r="A37" s="21" t="s">
        <v>223</v>
      </c>
      <c r="B37" s="19" t="s">
        <v>321</v>
      </c>
      <c r="C37" s="40">
        <v>2001</v>
      </c>
      <c r="D37" s="40">
        <v>15</v>
      </c>
      <c r="E37" s="40">
        <v>0</v>
      </c>
      <c r="F37" s="40">
        <v>44122</v>
      </c>
      <c r="G37" s="40">
        <v>0</v>
      </c>
      <c r="H37" s="40">
        <v>4120</v>
      </c>
      <c r="I37" s="40">
        <f t="shared" si="0"/>
        <v>50258</v>
      </c>
      <c r="J37" s="40">
        <f>I37+CI!BT37</f>
        <v>94958</v>
      </c>
      <c r="K37" s="40">
        <f t="shared" si="1"/>
        <v>44700</v>
      </c>
      <c r="L37" s="40">
        <f>CI!BS37</f>
        <v>364</v>
      </c>
      <c r="M37" s="40">
        <f t="shared" si="3"/>
        <v>92957</v>
      </c>
      <c r="N37" s="55">
        <f t="shared" si="4"/>
        <v>3.9157890207300152E-3</v>
      </c>
      <c r="O37" s="55">
        <f t="shared" si="2"/>
        <v>0.51913250212463824</v>
      </c>
    </row>
    <row r="38" spans="1:15" ht="8.25" customHeight="1">
      <c r="A38" s="21" t="s">
        <v>224</v>
      </c>
      <c r="B38" s="19" t="s">
        <v>108</v>
      </c>
      <c r="C38" s="40">
        <v>2282</v>
      </c>
      <c r="D38" s="40">
        <v>0</v>
      </c>
      <c r="E38" s="40">
        <v>0</v>
      </c>
      <c r="F38" s="40">
        <v>22500</v>
      </c>
      <c r="G38" s="40">
        <v>0</v>
      </c>
      <c r="H38" s="40">
        <v>2464</v>
      </c>
      <c r="I38" s="40">
        <f t="shared" si="0"/>
        <v>27246</v>
      </c>
      <c r="J38" s="40">
        <f>I38+CI!BT38</f>
        <v>92811</v>
      </c>
      <c r="K38" s="40">
        <f t="shared" si="1"/>
        <v>65565</v>
      </c>
      <c r="L38" s="40">
        <f>CI!BS38</f>
        <v>212</v>
      </c>
      <c r="M38" s="40">
        <f t="shared" si="3"/>
        <v>90529</v>
      </c>
      <c r="N38" s="55">
        <f t="shared" si="4"/>
        <v>2.3417910282892774E-3</v>
      </c>
      <c r="O38" s="55">
        <f t="shared" si="2"/>
        <v>0.27575693976515814</v>
      </c>
    </row>
    <row r="39" spans="1:15" ht="8.25" customHeight="1">
      <c r="A39" s="21" t="s">
        <v>225</v>
      </c>
      <c r="B39" s="19" t="s">
        <v>109</v>
      </c>
      <c r="C39" s="40">
        <v>7496</v>
      </c>
      <c r="D39" s="40">
        <v>45</v>
      </c>
      <c r="E39" s="40">
        <v>0</v>
      </c>
      <c r="F39" s="40">
        <v>228130</v>
      </c>
      <c r="G39" s="40">
        <v>0</v>
      </c>
      <c r="H39" s="40">
        <v>4578</v>
      </c>
      <c r="I39" s="40">
        <f t="shared" si="0"/>
        <v>240249</v>
      </c>
      <c r="J39" s="40">
        <f>I39+CI!BT39</f>
        <v>274261</v>
      </c>
      <c r="K39" s="40">
        <f t="shared" si="1"/>
        <v>34012</v>
      </c>
      <c r="L39" s="40">
        <f>CI!BS39</f>
        <v>7144</v>
      </c>
      <c r="M39" s="40">
        <f t="shared" si="3"/>
        <v>266765</v>
      </c>
      <c r="N39" s="55">
        <f t="shared" si="4"/>
        <v>2.6780124828969319E-2</v>
      </c>
      <c r="O39" s="55">
        <f t="shared" si="2"/>
        <v>0.87250201488201229</v>
      </c>
    </row>
    <row r="40" spans="1:15" ht="8.25" customHeight="1">
      <c r="A40" s="21" t="s">
        <v>322</v>
      </c>
      <c r="B40" s="19" t="s">
        <v>226</v>
      </c>
      <c r="C40" s="40">
        <v>4193</v>
      </c>
      <c r="D40" s="40">
        <v>0</v>
      </c>
      <c r="E40" s="40">
        <v>0</v>
      </c>
      <c r="F40" s="40">
        <v>110046</v>
      </c>
      <c r="G40" s="40">
        <v>0</v>
      </c>
      <c r="H40" s="40">
        <v>1699</v>
      </c>
      <c r="I40" s="40">
        <f t="shared" si="0"/>
        <v>115938</v>
      </c>
      <c r="J40" s="40">
        <f>I40+CI!BT40</f>
        <v>189520</v>
      </c>
      <c r="K40" s="40">
        <f t="shared" si="1"/>
        <v>73582</v>
      </c>
      <c r="L40" s="40">
        <f>CI!BS40</f>
        <v>568</v>
      </c>
      <c r="M40" s="40">
        <f t="shared" si="3"/>
        <v>185327</v>
      </c>
      <c r="N40" s="55">
        <f t="shared" si="4"/>
        <v>3.0648529356219006E-3</v>
      </c>
      <c r="O40" s="55">
        <f t="shared" si="2"/>
        <v>0.60296125227300934</v>
      </c>
    </row>
    <row r="41" spans="1:15" ht="8.25" customHeight="1">
      <c r="A41" s="9" t="s">
        <v>323</v>
      </c>
      <c r="B41" s="5" t="s">
        <v>227</v>
      </c>
      <c r="C41" s="41">
        <v>7758</v>
      </c>
      <c r="D41" s="41">
        <v>0</v>
      </c>
      <c r="E41" s="41">
        <v>0</v>
      </c>
      <c r="F41" s="41">
        <v>41410</v>
      </c>
      <c r="G41" s="41">
        <v>0</v>
      </c>
      <c r="H41" s="41">
        <v>-81</v>
      </c>
      <c r="I41" s="41">
        <f t="shared" si="0"/>
        <v>49087</v>
      </c>
      <c r="J41" s="41">
        <f>I41+CI!BT41</f>
        <v>51078</v>
      </c>
      <c r="K41" s="41">
        <f t="shared" si="1"/>
        <v>1991</v>
      </c>
      <c r="L41" s="41">
        <f>CI!BS41</f>
        <v>0</v>
      </c>
      <c r="M41" s="41">
        <f t="shared" si="3"/>
        <v>43320</v>
      </c>
      <c r="N41" s="56">
        <f t="shared" si="4"/>
        <v>0</v>
      </c>
      <c r="O41" s="56">
        <f t="shared" si="2"/>
        <v>0.95403970452446907</v>
      </c>
    </row>
    <row r="42" spans="1:15" ht="8.25" customHeight="1">
      <c r="A42" s="9" t="s">
        <v>228</v>
      </c>
      <c r="B42" s="5" t="s">
        <v>124</v>
      </c>
      <c r="C42" s="41">
        <v>441</v>
      </c>
      <c r="D42" s="41">
        <v>0</v>
      </c>
      <c r="E42" s="41">
        <v>0</v>
      </c>
      <c r="F42" s="41">
        <v>117</v>
      </c>
      <c r="G42" s="41">
        <v>0</v>
      </c>
      <c r="H42" s="41">
        <v>2178</v>
      </c>
      <c r="I42" s="41">
        <f t="shared" si="0"/>
        <v>2736</v>
      </c>
      <c r="J42" s="41">
        <f>I42+CI!BT42</f>
        <v>25836</v>
      </c>
      <c r="K42" s="41">
        <f t="shared" si="1"/>
        <v>23100</v>
      </c>
      <c r="L42" s="41">
        <f>CI!BS42</f>
        <v>0</v>
      </c>
      <c r="M42" s="41">
        <f t="shared" si="3"/>
        <v>25395</v>
      </c>
      <c r="N42" s="56">
        <f t="shared" si="4"/>
        <v>0</v>
      </c>
      <c r="O42" s="56">
        <f t="shared" si="2"/>
        <v>9.0372120496160668E-2</v>
      </c>
    </row>
    <row r="43" spans="1:15" ht="8.25" customHeight="1">
      <c r="A43" s="9" t="s">
        <v>229</v>
      </c>
      <c r="B43" s="5" t="s">
        <v>125</v>
      </c>
      <c r="C43" s="41">
        <v>1638</v>
      </c>
      <c r="D43" s="41">
        <v>0</v>
      </c>
      <c r="E43" s="41">
        <v>0</v>
      </c>
      <c r="F43" s="41">
        <v>2240</v>
      </c>
      <c r="G43" s="41">
        <v>0</v>
      </c>
      <c r="H43" s="41">
        <v>4536</v>
      </c>
      <c r="I43" s="41">
        <f t="shared" si="0"/>
        <v>8414</v>
      </c>
      <c r="J43" s="41">
        <f>I43+CI!BT43</f>
        <v>49414</v>
      </c>
      <c r="K43" s="41">
        <f t="shared" si="1"/>
        <v>41000</v>
      </c>
      <c r="L43" s="41">
        <f>CI!BS43</f>
        <v>4</v>
      </c>
      <c r="M43" s="41">
        <f t="shared" si="3"/>
        <v>47776</v>
      </c>
      <c r="N43" s="56">
        <f t="shared" si="4"/>
        <v>8.3724045545880774E-5</v>
      </c>
      <c r="O43" s="56">
        <f t="shared" si="2"/>
        <v>0.14182853315472205</v>
      </c>
    </row>
    <row r="44" spans="1:15" ht="8.25" customHeight="1">
      <c r="A44" s="9" t="s">
        <v>324</v>
      </c>
      <c r="B44" s="5" t="s">
        <v>230</v>
      </c>
      <c r="C44" s="41">
        <v>1740</v>
      </c>
      <c r="D44" s="41">
        <v>0</v>
      </c>
      <c r="E44" s="41">
        <v>0</v>
      </c>
      <c r="F44" s="41">
        <v>57378</v>
      </c>
      <c r="G44" s="41">
        <v>0</v>
      </c>
      <c r="H44" s="41">
        <v>2341</v>
      </c>
      <c r="I44" s="41">
        <f t="shared" si="0"/>
        <v>61459</v>
      </c>
      <c r="J44" s="41">
        <f>I44+CI!BT44</f>
        <v>83664</v>
      </c>
      <c r="K44" s="41">
        <f t="shared" si="1"/>
        <v>22205</v>
      </c>
      <c r="L44" s="41">
        <f>CI!BS44</f>
        <v>242</v>
      </c>
      <c r="M44" s="41">
        <f t="shared" si="3"/>
        <v>81924</v>
      </c>
      <c r="N44" s="56">
        <f t="shared" si="4"/>
        <v>2.9539573263024266E-3</v>
      </c>
      <c r="O44" s="56">
        <f t="shared" si="2"/>
        <v>0.72895610565890334</v>
      </c>
    </row>
    <row r="45" spans="1:15" ht="8.25" customHeight="1">
      <c r="A45" s="9" t="s">
        <v>325</v>
      </c>
      <c r="B45" s="5" t="s">
        <v>74</v>
      </c>
      <c r="C45" s="41">
        <v>2435</v>
      </c>
      <c r="D45" s="41">
        <v>40</v>
      </c>
      <c r="E45" s="41">
        <v>0</v>
      </c>
      <c r="F45" s="41">
        <v>163690</v>
      </c>
      <c r="G45" s="41">
        <v>0</v>
      </c>
      <c r="H45" s="41">
        <v>-1467</v>
      </c>
      <c r="I45" s="41">
        <f t="shared" si="0"/>
        <v>164698</v>
      </c>
      <c r="J45" s="41">
        <f>I45+CI!BT45</f>
        <v>180698</v>
      </c>
      <c r="K45" s="41">
        <f t="shared" si="1"/>
        <v>16000</v>
      </c>
      <c r="L45" s="41">
        <f>CI!BS45</f>
        <v>3047</v>
      </c>
      <c r="M45" s="41">
        <f t="shared" si="3"/>
        <v>178263</v>
      </c>
      <c r="N45" s="56">
        <f t="shared" si="4"/>
        <v>1.7092722550389031E-2</v>
      </c>
      <c r="O45" s="56">
        <f t="shared" si="2"/>
        <v>0.91024497512102909</v>
      </c>
    </row>
    <row r="46" spans="1:15" ht="8.25" customHeight="1">
      <c r="A46" s="21" t="s">
        <v>326</v>
      </c>
      <c r="B46" s="19" t="s">
        <v>231</v>
      </c>
      <c r="C46" s="40">
        <v>13382</v>
      </c>
      <c r="D46" s="40">
        <v>0</v>
      </c>
      <c r="E46" s="40">
        <v>0</v>
      </c>
      <c r="F46" s="40">
        <v>71520</v>
      </c>
      <c r="G46" s="40">
        <v>0</v>
      </c>
      <c r="H46" s="40">
        <v>-833</v>
      </c>
      <c r="I46" s="40">
        <f t="shared" si="0"/>
        <v>84069</v>
      </c>
      <c r="J46" s="40">
        <f>I46+CI!BT46</f>
        <v>96833</v>
      </c>
      <c r="K46" s="40">
        <f t="shared" si="1"/>
        <v>12764</v>
      </c>
      <c r="L46" s="40">
        <f>CI!BS46</f>
        <v>38</v>
      </c>
      <c r="M46" s="40">
        <f t="shared" si="3"/>
        <v>83451</v>
      </c>
      <c r="N46" s="55">
        <f t="shared" si="4"/>
        <v>4.5535703586535814E-4</v>
      </c>
      <c r="O46" s="55">
        <f t="shared" si="2"/>
        <v>0.84704796826880446</v>
      </c>
    </row>
    <row r="47" spans="1:15" ht="8.25" customHeight="1">
      <c r="A47" s="21" t="s">
        <v>327</v>
      </c>
      <c r="B47" s="19" t="s">
        <v>328</v>
      </c>
      <c r="C47" s="40">
        <v>22992</v>
      </c>
      <c r="D47" s="40">
        <v>0</v>
      </c>
      <c r="E47" s="40">
        <v>0</v>
      </c>
      <c r="F47" s="40">
        <v>4105</v>
      </c>
      <c r="G47" s="40">
        <v>125</v>
      </c>
      <c r="H47" s="40">
        <v>1940</v>
      </c>
      <c r="I47" s="40">
        <f t="shared" si="0"/>
        <v>29162</v>
      </c>
      <c r="J47" s="40">
        <f>I47+CI!BT47</f>
        <v>76026</v>
      </c>
      <c r="K47" s="40">
        <f t="shared" si="1"/>
        <v>46864</v>
      </c>
      <c r="L47" s="40">
        <f>CI!BS47</f>
        <v>179</v>
      </c>
      <c r="M47" s="40">
        <f t="shared" si="3"/>
        <v>53034</v>
      </c>
      <c r="N47" s="55">
        <f t="shared" si="4"/>
        <v>3.3751932722404497E-3</v>
      </c>
      <c r="O47" s="55">
        <f t="shared" si="2"/>
        <v>0.11634046083644455</v>
      </c>
    </row>
    <row r="48" spans="1:15" ht="8.25" customHeight="1">
      <c r="A48" s="21" t="s">
        <v>232</v>
      </c>
      <c r="B48" s="19" t="s">
        <v>110</v>
      </c>
      <c r="C48" s="40">
        <v>36323</v>
      </c>
      <c r="D48" s="40">
        <v>0</v>
      </c>
      <c r="E48" s="40">
        <v>0</v>
      </c>
      <c r="F48" s="40">
        <v>0</v>
      </c>
      <c r="G48" s="40">
        <v>0</v>
      </c>
      <c r="H48" s="40">
        <v>-2451</v>
      </c>
      <c r="I48" s="40">
        <f t="shared" si="0"/>
        <v>33872</v>
      </c>
      <c r="J48" s="40">
        <f>I48+CI!BT48</f>
        <v>49440</v>
      </c>
      <c r="K48" s="40">
        <f t="shared" si="1"/>
        <v>15568</v>
      </c>
      <c r="L48" s="40">
        <f>CI!BS48</f>
        <v>0</v>
      </c>
      <c r="M48" s="40">
        <f t="shared" si="3"/>
        <v>13117</v>
      </c>
      <c r="N48" s="55">
        <f t="shared" si="4"/>
        <v>0</v>
      </c>
      <c r="O48" s="55">
        <f t="shared" si="2"/>
        <v>-0.18685675078142869</v>
      </c>
    </row>
    <row r="49" spans="1:15" ht="8.25" customHeight="1">
      <c r="A49" s="21" t="s">
        <v>329</v>
      </c>
      <c r="B49" s="19" t="s">
        <v>233</v>
      </c>
      <c r="C49" s="40">
        <v>10595</v>
      </c>
      <c r="D49" s="40">
        <v>0</v>
      </c>
      <c r="E49" s="40">
        <v>0</v>
      </c>
      <c r="F49" s="40">
        <v>24191</v>
      </c>
      <c r="G49" s="40">
        <v>0</v>
      </c>
      <c r="H49" s="40">
        <v>-99</v>
      </c>
      <c r="I49" s="40">
        <f t="shared" si="0"/>
        <v>34687</v>
      </c>
      <c r="J49" s="40">
        <f>I49+CI!BT49</f>
        <v>158284</v>
      </c>
      <c r="K49" s="40">
        <f t="shared" si="1"/>
        <v>123597</v>
      </c>
      <c r="L49" s="40">
        <f>CI!BS49</f>
        <v>3116</v>
      </c>
      <c r="M49" s="40">
        <f t="shared" si="3"/>
        <v>147689</v>
      </c>
      <c r="N49" s="55">
        <f t="shared" si="4"/>
        <v>2.1098389182674402E-2</v>
      </c>
      <c r="O49" s="55">
        <f t="shared" si="2"/>
        <v>0.16312657002214112</v>
      </c>
    </row>
    <row r="50" spans="1:15" ht="8.25" customHeight="1">
      <c r="A50" s="21" t="s">
        <v>330</v>
      </c>
      <c r="B50" s="19" t="s">
        <v>234</v>
      </c>
      <c r="C50" s="40">
        <v>224</v>
      </c>
      <c r="D50" s="40">
        <v>0</v>
      </c>
      <c r="E50" s="40">
        <v>0</v>
      </c>
      <c r="F50" s="40">
        <v>830</v>
      </c>
      <c r="G50" s="40">
        <v>0</v>
      </c>
      <c r="H50" s="40">
        <v>17</v>
      </c>
      <c r="I50" s="40">
        <f t="shared" si="0"/>
        <v>1071</v>
      </c>
      <c r="J50" s="40">
        <f>I50+CI!BT50</f>
        <v>39300</v>
      </c>
      <c r="K50" s="40">
        <f t="shared" si="1"/>
        <v>38229</v>
      </c>
      <c r="L50" s="40">
        <f>CI!BS50</f>
        <v>2625</v>
      </c>
      <c r="M50" s="40">
        <f t="shared" si="3"/>
        <v>39076</v>
      </c>
      <c r="N50" s="55">
        <f t="shared" si="4"/>
        <v>6.7176783703552054E-2</v>
      </c>
      <c r="O50" s="55">
        <f t="shared" si="2"/>
        <v>2.1675708875012797E-2</v>
      </c>
    </row>
    <row r="51" spans="1:15" ht="8.25" customHeight="1">
      <c r="A51" s="9" t="s">
        <v>235</v>
      </c>
      <c r="B51" s="5" t="s">
        <v>113</v>
      </c>
      <c r="C51" s="41">
        <v>3091</v>
      </c>
      <c r="D51" s="41">
        <v>0</v>
      </c>
      <c r="E51" s="41">
        <v>0</v>
      </c>
      <c r="F51" s="41">
        <v>945</v>
      </c>
      <c r="G51" s="41">
        <v>0</v>
      </c>
      <c r="H51" s="41">
        <v>383</v>
      </c>
      <c r="I51" s="41">
        <f t="shared" si="0"/>
        <v>4419</v>
      </c>
      <c r="J51" s="41">
        <f>I51+CI!BT51</f>
        <v>23582</v>
      </c>
      <c r="K51" s="41">
        <f t="shared" si="1"/>
        <v>19163</v>
      </c>
      <c r="L51" s="41">
        <f>CI!BS51</f>
        <v>637</v>
      </c>
      <c r="M51" s="41">
        <f t="shared" si="3"/>
        <v>20491</v>
      </c>
      <c r="N51" s="56">
        <f t="shared" si="4"/>
        <v>3.1086818603289251E-2</v>
      </c>
      <c r="O51" s="56">
        <f t="shared" si="2"/>
        <v>6.4808940510468011E-2</v>
      </c>
    </row>
    <row r="52" spans="1:15" ht="8.25" customHeight="1">
      <c r="A52" s="9" t="s">
        <v>236</v>
      </c>
      <c r="B52" s="5" t="s">
        <v>90</v>
      </c>
      <c r="C52" s="41">
        <v>0</v>
      </c>
      <c r="D52" s="41">
        <v>0</v>
      </c>
      <c r="E52" s="41">
        <v>0</v>
      </c>
      <c r="F52" s="41">
        <v>209837</v>
      </c>
      <c r="G52" s="41">
        <v>0</v>
      </c>
      <c r="H52" s="41">
        <v>0</v>
      </c>
      <c r="I52" s="41">
        <f t="shared" si="0"/>
        <v>209837</v>
      </c>
      <c r="J52" s="41">
        <f>I52+CI!BT52</f>
        <v>237737</v>
      </c>
      <c r="K52" s="41">
        <f t="shared" si="1"/>
        <v>27900</v>
      </c>
      <c r="L52" s="41">
        <f>CI!BS52</f>
        <v>3193</v>
      </c>
      <c r="M52" s="41">
        <f t="shared" si="3"/>
        <v>237737</v>
      </c>
      <c r="N52" s="56">
        <f t="shared" si="4"/>
        <v>1.3430807993707333E-2</v>
      </c>
      <c r="O52" s="56">
        <f t="shared" si="2"/>
        <v>0.8826434252977029</v>
      </c>
    </row>
    <row r="53" spans="1:15" ht="8.25" customHeight="1">
      <c r="A53" s="9" t="s">
        <v>237</v>
      </c>
      <c r="B53" s="5" t="s">
        <v>111</v>
      </c>
      <c r="C53" s="41">
        <v>621</v>
      </c>
      <c r="D53" s="41">
        <v>0</v>
      </c>
      <c r="E53" s="41">
        <v>0</v>
      </c>
      <c r="F53" s="41">
        <v>0</v>
      </c>
      <c r="G53" s="41">
        <v>0</v>
      </c>
      <c r="H53" s="41">
        <v>1125</v>
      </c>
      <c r="I53" s="41">
        <f t="shared" si="0"/>
        <v>1746</v>
      </c>
      <c r="J53" s="41">
        <f>I53+CI!BT53</f>
        <v>36708</v>
      </c>
      <c r="K53" s="41">
        <f t="shared" si="1"/>
        <v>34962</v>
      </c>
      <c r="L53" s="41">
        <f>CI!BS53</f>
        <v>0</v>
      </c>
      <c r="M53" s="41">
        <f t="shared" si="3"/>
        <v>36087</v>
      </c>
      <c r="N53" s="56">
        <f t="shared" si="4"/>
        <v>0</v>
      </c>
      <c r="O53" s="56">
        <f t="shared" si="2"/>
        <v>3.1174661235347911E-2</v>
      </c>
    </row>
    <row r="54" spans="1:15" ht="8.25" customHeight="1">
      <c r="A54" s="9" t="s">
        <v>238</v>
      </c>
      <c r="B54" s="5" t="s">
        <v>126</v>
      </c>
      <c r="C54" s="41">
        <v>29521</v>
      </c>
      <c r="D54" s="41">
        <v>0</v>
      </c>
      <c r="E54" s="41">
        <v>0</v>
      </c>
      <c r="F54" s="41">
        <v>0</v>
      </c>
      <c r="G54" s="41">
        <v>0</v>
      </c>
      <c r="H54" s="41">
        <v>882</v>
      </c>
      <c r="I54" s="41">
        <f t="shared" si="0"/>
        <v>30403</v>
      </c>
      <c r="J54" s="41">
        <f>I54+CI!BT54</f>
        <v>58615</v>
      </c>
      <c r="K54" s="41">
        <f t="shared" si="1"/>
        <v>28212</v>
      </c>
      <c r="L54" s="41">
        <f>CI!BS54</f>
        <v>0</v>
      </c>
      <c r="M54" s="41">
        <f t="shared" si="3"/>
        <v>29094</v>
      </c>
      <c r="N54" s="56">
        <f t="shared" si="4"/>
        <v>0</v>
      </c>
      <c r="O54" s="56">
        <f t="shared" si="2"/>
        <v>3.0315528975046403E-2</v>
      </c>
    </row>
    <row r="55" spans="1:15" ht="8.25" customHeight="1">
      <c r="A55" s="9" t="s">
        <v>239</v>
      </c>
      <c r="B55" s="5" t="s">
        <v>112</v>
      </c>
      <c r="C55" s="41">
        <v>0</v>
      </c>
      <c r="D55" s="41">
        <v>0</v>
      </c>
      <c r="E55" s="41">
        <v>0</v>
      </c>
      <c r="F55" s="41">
        <v>9280</v>
      </c>
      <c r="G55" s="41">
        <v>0</v>
      </c>
      <c r="H55" s="41">
        <v>0</v>
      </c>
      <c r="I55" s="41">
        <f t="shared" si="0"/>
        <v>9280</v>
      </c>
      <c r="J55" s="41">
        <f>I55+CI!BT55</f>
        <v>249686</v>
      </c>
      <c r="K55" s="41">
        <f t="shared" si="1"/>
        <v>240406</v>
      </c>
      <c r="L55" s="41">
        <f>CI!BS55</f>
        <v>878</v>
      </c>
      <c r="M55" s="41">
        <f t="shared" si="3"/>
        <v>249686</v>
      </c>
      <c r="N55" s="56">
        <f t="shared" si="4"/>
        <v>3.5164166192738081E-3</v>
      </c>
      <c r="O55" s="56">
        <f t="shared" si="2"/>
        <v>3.7166681351777836E-2</v>
      </c>
    </row>
    <row r="56" spans="1:15" ht="8.25" customHeight="1">
      <c r="A56" s="21" t="s">
        <v>331</v>
      </c>
      <c r="B56" s="19" t="s">
        <v>114</v>
      </c>
      <c r="C56" s="40">
        <v>7816</v>
      </c>
      <c r="D56" s="40">
        <v>0</v>
      </c>
      <c r="E56" s="40">
        <v>0</v>
      </c>
      <c r="F56" s="40">
        <v>50709</v>
      </c>
      <c r="G56" s="40">
        <v>0</v>
      </c>
      <c r="H56" s="40">
        <v>-735</v>
      </c>
      <c r="I56" s="40">
        <f t="shared" si="0"/>
        <v>57790</v>
      </c>
      <c r="J56" s="40">
        <f>I56+CI!BT56</f>
        <v>414151</v>
      </c>
      <c r="K56" s="40">
        <f t="shared" si="1"/>
        <v>356361</v>
      </c>
      <c r="L56" s="40">
        <f>CI!BS56</f>
        <v>1104</v>
      </c>
      <c r="M56" s="40">
        <f t="shared" si="3"/>
        <v>406335</v>
      </c>
      <c r="N56" s="55">
        <f t="shared" si="4"/>
        <v>2.7169699878179334E-3</v>
      </c>
      <c r="O56" s="55">
        <f t="shared" si="2"/>
        <v>0.12298719037247591</v>
      </c>
    </row>
    <row r="57" spans="1:15" ht="8.25" customHeight="1">
      <c r="A57" s="21" t="s">
        <v>332</v>
      </c>
      <c r="B57" s="19" t="s">
        <v>333</v>
      </c>
      <c r="C57" s="40">
        <v>5755</v>
      </c>
      <c r="D57" s="40">
        <v>0</v>
      </c>
      <c r="E57" s="40">
        <v>0</v>
      </c>
      <c r="F57" s="40">
        <v>70785</v>
      </c>
      <c r="G57" s="40">
        <v>0</v>
      </c>
      <c r="H57" s="40">
        <v>-1335</v>
      </c>
      <c r="I57" s="40">
        <f t="shared" si="0"/>
        <v>75205</v>
      </c>
      <c r="J57" s="40">
        <f>I57+CI!BT57</f>
        <v>178587</v>
      </c>
      <c r="K57" s="40">
        <f t="shared" si="1"/>
        <v>103382</v>
      </c>
      <c r="L57" s="40">
        <f>CI!BS57</f>
        <v>1899</v>
      </c>
      <c r="M57" s="40">
        <f t="shared" si="3"/>
        <v>172832</v>
      </c>
      <c r="N57" s="55">
        <f t="shared" si="4"/>
        <v>1.098754860211072E-2</v>
      </c>
      <c r="O57" s="55">
        <f t="shared" si="2"/>
        <v>0.40183530827624514</v>
      </c>
    </row>
    <row r="58" spans="1:15" ht="8.25" customHeight="1">
      <c r="A58" s="21" t="s">
        <v>241</v>
      </c>
      <c r="B58" s="19" t="s">
        <v>240</v>
      </c>
      <c r="C58" s="40">
        <v>4865</v>
      </c>
      <c r="D58" s="40">
        <v>0</v>
      </c>
      <c r="E58" s="40">
        <v>0</v>
      </c>
      <c r="F58" s="40">
        <v>37</v>
      </c>
      <c r="G58" s="40">
        <v>0</v>
      </c>
      <c r="H58" s="40">
        <v>82</v>
      </c>
      <c r="I58" s="40">
        <f t="shared" si="0"/>
        <v>4984</v>
      </c>
      <c r="J58" s="40">
        <f>I58+CI!BT58</f>
        <v>183468</v>
      </c>
      <c r="K58" s="40">
        <f t="shared" si="1"/>
        <v>178484</v>
      </c>
      <c r="L58" s="40">
        <f>CI!BS58</f>
        <v>834</v>
      </c>
      <c r="M58" s="40">
        <f t="shared" si="3"/>
        <v>178603</v>
      </c>
      <c r="N58" s="55">
        <f t="shared" si="4"/>
        <v>4.669574419242678E-3</v>
      </c>
      <c r="O58" s="55">
        <f t="shared" si="2"/>
        <v>6.6628220130680892E-4</v>
      </c>
    </row>
    <row r="59" spans="1:15" ht="8.25" customHeight="1">
      <c r="A59" s="21" t="s">
        <v>242</v>
      </c>
      <c r="B59" s="19" t="s">
        <v>99</v>
      </c>
      <c r="C59" s="40">
        <v>1178</v>
      </c>
      <c r="D59" s="40">
        <v>0</v>
      </c>
      <c r="E59" s="40">
        <v>0</v>
      </c>
      <c r="F59" s="40">
        <v>0</v>
      </c>
      <c r="G59" s="40">
        <v>0</v>
      </c>
      <c r="H59" s="40">
        <v>116</v>
      </c>
      <c r="I59" s="40">
        <f t="shared" si="0"/>
        <v>1294</v>
      </c>
      <c r="J59" s="40">
        <f>I59+CI!BT59</f>
        <v>158309</v>
      </c>
      <c r="K59" s="40">
        <f t="shared" si="1"/>
        <v>157015</v>
      </c>
      <c r="L59" s="40">
        <f>CI!BS59</f>
        <v>6</v>
      </c>
      <c r="M59" s="40">
        <f t="shared" si="3"/>
        <v>157131</v>
      </c>
      <c r="N59" s="55">
        <f t="shared" si="4"/>
        <v>3.8184699390954045E-5</v>
      </c>
      <c r="O59" s="55">
        <f t="shared" si="2"/>
        <v>7.3823752155844486E-4</v>
      </c>
    </row>
    <row r="60" spans="1:15" ht="8.25" customHeight="1">
      <c r="A60" s="21" t="s">
        <v>244</v>
      </c>
      <c r="B60" s="19" t="s">
        <v>243</v>
      </c>
      <c r="C60" s="40">
        <v>15428</v>
      </c>
      <c r="D60" s="40">
        <v>0</v>
      </c>
      <c r="E60" s="40">
        <v>0</v>
      </c>
      <c r="F60" s="40">
        <v>0</v>
      </c>
      <c r="G60" s="40">
        <v>0</v>
      </c>
      <c r="H60" s="40">
        <v>3602</v>
      </c>
      <c r="I60" s="40">
        <f t="shared" si="0"/>
        <v>19030</v>
      </c>
      <c r="J60" s="40">
        <f>I60+CI!BT60</f>
        <v>165581</v>
      </c>
      <c r="K60" s="40">
        <f t="shared" si="1"/>
        <v>146551</v>
      </c>
      <c r="L60" s="40">
        <f>CI!BS60</f>
        <v>344</v>
      </c>
      <c r="M60" s="40">
        <f t="shared" si="3"/>
        <v>150153</v>
      </c>
      <c r="N60" s="55">
        <f t="shared" si="4"/>
        <v>2.2909965168861094E-3</v>
      </c>
      <c r="O60" s="55">
        <f t="shared" si="2"/>
        <v>2.3988864691348158E-2</v>
      </c>
    </row>
    <row r="61" spans="1:15" ht="8.25" customHeight="1">
      <c r="A61" s="9" t="s">
        <v>334</v>
      </c>
      <c r="B61" s="5" t="s">
        <v>127</v>
      </c>
      <c r="C61" s="41">
        <v>14236</v>
      </c>
      <c r="D61" s="41">
        <v>0</v>
      </c>
      <c r="E61" s="41">
        <v>0</v>
      </c>
      <c r="F61" s="41">
        <v>0</v>
      </c>
      <c r="G61" s="41">
        <v>0</v>
      </c>
      <c r="H61" s="41">
        <v>5848</v>
      </c>
      <c r="I61" s="41">
        <f t="shared" si="0"/>
        <v>20084</v>
      </c>
      <c r="J61" s="41">
        <f>I61+CI!BT61</f>
        <v>165110</v>
      </c>
      <c r="K61" s="41">
        <f t="shared" si="1"/>
        <v>145026</v>
      </c>
      <c r="L61" s="41">
        <f>CI!BS61</f>
        <v>0</v>
      </c>
      <c r="M61" s="41">
        <f t="shared" si="3"/>
        <v>150874</v>
      </c>
      <c r="N61" s="56">
        <f t="shared" si="4"/>
        <v>0</v>
      </c>
      <c r="O61" s="56">
        <f t="shared" si="2"/>
        <v>3.8760820287127004E-2</v>
      </c>
    </row>
    <row r="62" spans="1:15" ht="8.25" customHeight="1">
      <c r="A62" s="9" t="s">
        <v>245</v>
      </c>
      <c r="B62" s="5" t="s">
        <v>335</v>
      </c>
      <c r="C62" s="41">
        <v>1856</v>
      </c>
      <c r="D62" s="41">
        <v>0</v>
      </c>
      <c r="E62" s="41">
        <v>0</v>
      </c>
      <c r="F62" s="41">
        <v>934</v>
      </c>
      <c r="G62" s="41">
        <v>0</v>
      </c>
      <c r="H62" s="41">
        <v>5144</v>
      </c>
      <c r="I62" s="41">
        <f t="shared" si="0"/>
        <v>7934</v>
      </c>
      <c r="J62" s="41">
        <f>I62+CI!BT62</f>
        <v>117999</v>
      </c>
      <c r="K62" s="41">
        <f t="shared" si="1"/>
        <v>110065</v>
      </c>
      <c r="L62" s="41">
        <f>CI!BS62</f>
        <v>0</v>
      </c>
      <c r="M62" s="41">
        <f t="shared" si="3"/>
        <v>116143</v>
      </c>
      <c r="N62" s="56">
        <f t="shared" si="4"/>
        <v>0</v>
      </c>
      <c r="O62" s="56">
        <f t="shared" si="2"/>
        <v>5.2332038951981609E-2</v>
      </c>
    </row>
    <row r="63" spans="1:15" ht="8.25" customHeight="1">
      <c r="A63" s="9" t="s">
        <v>246</v>
      </c>
      <c r="B63" s="5" t="s">
        <v>128</v>
      </c>
      <c r="C63" s="41">
        <v>10797</v>
      </c>
      <c r="D63" s="41">
        <v>0</v>
      </c>
      <c r="E63" s="41">
        <v>0</v>
      </c>
      <c r="F63" s="41">
        <v>837</v>
      </c>
      <c r="G63" s="41">
        <v>0</v>
      </c>
      <c r="H63" s="41">
        <v>2452</v>
      </c>
      <c r="I63" s="41">
        <f t="shared" si="0"/>
        <v>14086</v>
      </c>
      <c r="J63" s="41">
        <f>I63+CI!BT63</f>
        <v>72392</v>
      </c>
      <c r="K63" s="41">
        <f t="shared" si="1"/>
        <v>58306</v>
      </c>
      <c r="L63" s="41">
        <f>CI!BS63</f>
        <v>3393</v>
      </c>
      <c r="M63" s="41">
        <f t="shared" si="3"/>
        <v>61595</v>
      </c>
      <c r="N63" s="56">
        <f t="shared" si="4"/>
        <v>5.508564006818735E-2</v>
      </c>
      <c r="O63" s="56">
        <f t="shared" si="2"/>
        <v>5.3397191330465138E-2</v>
      </c>
    </row>
    <row r="64" spans="1:15" ht="8.25" customHeight="1">
      <c r="A64" s="9" t="s">
        <v>336</v>
      </c>
      <c r="B64" s="5" t="s">
        <v>247</v>
      </c>
      <c r="C64" s="41">
        <v>1450</v>
      </c>
      <c r="D64" s="41">
        <v>0</v>
      </c>
      <c r="E64" s="41">
        <v>0</v>
      </c>
      <c r="F64" s="41">
        <v>536</v>
      </c>
      <c r="G64" s="41">
        <v>0</v>
      </c>
      <c r="H64" s="41">
        <v>965</v>
      </c>
      <c r="I64" s="41">
        <f t="shared" si="0"/>
        <v>2951</v>
      </c>
      <c r="J64" s="41">
        <f>I64+CI!BT64</f>
        <v>42113</v>
      </c>
      <c r="K64" s="41">
        <f t="shared" si="1"/>
        <v>39162</v>
      </c>
      <c r="L64" s="41">
        <f>CI!BS64</f>
        <v>427</v>
      </c>
      <c r="M64" s="41">
        <f t="shared" si="3"/>
        <v>40663</v>
      </c>
      <c r="N64" s="56">
        <f t="shared" si="4"/>
        <v>1.050094680667929E-2</v>
      </c>
      <c r="O64" s="56">
        <f t="shared" si="2"/>
        <v>3.691316430169933E-2</v>
      </c>
    </row>
    <row r="65" spans="1:15" ht="8.25" customHeight="1">
      <c r="A65" s="9" t="s">
        <v>337</v>
      </c>
      <c r="B65" s="5" t="s">
        <v>248</v>
      </c>
      <c r="C65" s="41">
        <v>7011</v>
      </c>
      <c r="D65" s="41">
        <v>0</v>
      </c>
      <c r="E65" s="41">
        <v>0</v>
      </c>
      <c r="F65" s="41">
        <v>116826</v>
      </c>
      <c r="G65" s="41">
        <v>0</v>
      </c>
      <c r="H65" s="41">
        <v>-2696</v>
      </c>
      <c r="I65" s="41">
        <f t="shared" si="0"/>
        <v>121141</v>
      </c>
      <c r="J65" s="41">
        <f>I65+CI!BT65</f>
        <v>149682</v>
      </c>
      <c r="K65" s="41">
        <f t="shared" si="1"/>
        <v>28541</v>
      </c>
      <c r="L65" s="41">
        <f>CI!BS65</f>
        <v>1015</v>
      </c>
      <c r="M65" s="41">
        <f t="shared" si="3"/>
        <v>142671</v>
      </c>
      <c r="N65" s="56">
        <f t="shared" si="4"/>
        <v>7.114269893671454E-3</v>
      </c>
      <c r="O65" s="56">
        <f t="shared" si="2"/>
        <v>0.79995233789627884</v>
      </c>
    </row>
    <row r="66" spans="1:15" ht="8.25" customHeight="1">
      <c r="A66" s="21" t="s">
        <v>338</v>
      </c>
      <c r="B66" s="19" t="s">
        <v>249</v>
      </c>
      <c r="C66" s="40">
        <v>6058</v>
      </c>
      <c r="D66" s="40">
        <v>12176</v>
      </c>
      <c r="E66" s="40">
        <v>0</v>
      </c>
      <c r="F66" s="40">
        <v>164613</v>
      </c>
      <c r="G66" s="40">
        <v>0</v>
      </c>
      <c r="H66" s="40">
        <v>3483</v>
      </c>
      <c r="I66" s="40">
        <f t="shared" si="0"/>
        <v>186330</v>
      </c>
      <c r="J66" s="40">
        <f>I66+CI!BT66</f>
        <v>280596</v>
      </c>
      <c r="K66" s="40">
        <f>J66-I66</f>
        <v>94266</v>
      </c>
      <c r="L66" s="40">
        <f>CI!BS66</f>
        <v>35981</v>
      </c>
      <c r="M66" s="40">
        <f t="shared" si="3"/>
        <v>274538</v>
      </c>
      <c r="N66" s="55">
        <f t="shared" si="4"/>
        <v>0.13106018110425516</v>
      </c>
      <c r="O66" s="55">
        <f t="shared" si="2"/>
        <v>0.6566376967851445</v>
      </c>
    </row>
    <row r="67" spans="1:15" ht="8.25" customHeight="1">
      <c r="A67" s="21" t="s">
        <v>339</v>
      </c>
      <c r="B67" s="19" t="s">
        <v>250</v>
      </c>
      <c r="C67" s="40">
        <v>8024</v>
      </c>
      <c r="D67" s="40">
        <v>0</v>
      </c>
      <c r="E67" s="40">
        <v>0</v>
      </c>
      <c r="F67" s="40">
        <v>15201</v>
      </c>
      <c r="G67" s="40">
        <v>0</v>
      </c>
      <c r="H67" s="40">
        <v>4936</v>
      </c>
      <c r="I67" s="40">
        <f t="shared" si="0"/>
        <v>28161</v>
      </c>
      <c r="J67" s="40">
        <f>I67+CI!BT67</f>
        <v>79101</v>
      </c>
      <c r="K67" s="40">
        <f t="shared" ref="K67:K130" si="5">J67-I67</f>
        <v>50940</v>
      </c>
      <c r="L67" s="40">
        <f>CI!BS67</f>
        <v>44</v>
      </c>
      <c r="M67" s="40">
        <f t="shared" si="3"/>
        <v>71077</v>
      </c>
      <c r="N67" s="55">
        <f t="shared" si="4"/>
        <v>6.1904694908338843E-4</v>
      </c>
      <c r="O67" s="55">
        <f t="shared" si="2"/>
        <v>0.28331246394754983</v>
      </c>
    </row>
    <row r="68" spans="1:15" ht="8.25" customHeight="1">
      <c r="A68" s="21" t="s">
        <v>340</v>
      </c>
      <c r="B68" s="19" t="s">
        <v>251</v>
      </c>
      <c r="C68" s="40">
        <v>6326</v>
      </c>
      <c r="D68" s="40">
        <v>0</v>
      </c>
      <c r="E68" s="40">
        <v>0</v>
      </c>
      <c r="F68" s="40">
        <v>11074</v>
      </c>
      <c r="G68" s="40">
        <v>0</v>
      </c>
      <c r="H68" s="40">
        <v>5709</v>
      </c>
      <c r="I68" s="40">
        <f t="shared" si="0"/>
        <v>23109</v>
      </c>
      <c r="J68" s="40">
        <f>I68+CI!BT68</f>
        <v>193956</v>
      </c>
      <c r="K68" s="40">
        <f t="shared" si="5"/>
        <v>170847</v>
      </c>
      <c r="L68" s="40">
        <f>CI!BS68</f>
        <v>2232</v>
      </c>
      <c r="M68" s="40">
        <f t="shared" si="3"/>
        <v>187630</v>
      </c>
      <c r="N68" s="55">
        <f t="shared" si="4"/>
        <v>1.1895752278420295E-2</v>
      </c>
      <c r="O68" s="55">
        <f t="shared" si="2"/>
        <v>8.9447316527207804E-2</v>
      </c>
    </row>
    <row r="69" spans="1:15" ht="8.25" customHeight="1">
      <c r="A69" s="21" t="s">
        <v>252</v>
      </c>
      <c r="B69" s="19" t="s">
        <v>75</v>
      </c>
      <c r="C69" s="40">
        <v>196</v>
      </c>
      <c r="D69" s="40">
        <v>0</v>
      </c>
      <c r="E69" s="40">
        <v>0</v>
      </c>
      <c r="F69" s="40">
        <v>0</v>
      </c>
      <c r="G69" s="40">
        <v>0</v>
      </c>
      <c r="H69" s="40">
        <v>1091</v>
      </c>
      <c r="I69" s="40">
        <f t="shared" si="0"/>
        <v>1287</v>
      </c>
      <c r="J69" s="40">
        <f>I69+CI!BT69</f>
        <v>25676</v>
      </c>
      <c r="K69" s="40">
        <f t="shared" si="5"/>
        <v>24389</v>
      </c>
      <c r="L69" s="40">
        <f>CI!BS69</f>
        <v>157</v>
      </c>
      <c r="M69" s="40">
        <f t="shared" si="3"/>
        <v>25480</v>
      </c>
      <c r="N69" s="55">
        <f t="shared" si="4"/>
        <v>6.1616954474097334E-3</v>
      </c>
      <c r="O69" s="55">
        <f t="shared" si="2"/>
        <v>4.2817896389324962E-2</v>
      </c>
    </row>
    <row r="70" spans="1:15" ht="8.25" customHeight="1">
      <c r="A70" s="21" t="s">
        <v>253</v>
      </c>
      <c r="B70" s="19" t="s">
        <v>115</v>
      </c>
      <c r="C70" s="40">
        <v>234</v>
      </c>
      <c r="D70" s="40">
        <v>0</v>
      </c>
      <c r="E70" s="40">
        <v>0</v>
      </c>
      <c r="F70" s="40">
        <v>0</v>
      </c>
      <c r="G70" s="40">
        <v>0</v>
      </c>
      <c r="H70" s="40">
        <v>4573</v>
      </c>
      <c r="I70" s="40">
        <f t="shared" ref="I70:I133" si="6">SUM(C70:H70)</f>
        <v>4807</v>
      </c>
      <c r="J70" s="40">
        <f>I70+CI!BT70</f>
        <v>47361</v>
      </c>
      <c r="K70" s="40">
        <f t="shared" si="5"/>
        <v>42554</v>
      </c>
      <c r="L70" s="40">
        <f>CI!BS70</f>
        <v>81</v>
      </c>
      <c r="M70" s="40">
        <f t="shared" si="3"/>
        <v>47127</v>
      </c>
      <c r="N70" s="55">
        <f t="shared" si="4"/>
        <v>1.7187599465274684E-3</v>
      </c>
      <c r="O70" s="55">
        <f t="shared" ref="O70:O96" si="7">(M70-K70)/M70</f>
        <v>9.7035669573705088E-2</v>
      </c>
    </row>
    <row r="71" spans="1:15" ht="8.25" customHeight="1">
      <c r="A71" s="9" t="s">
        <v>341</v>
      </c>
      <c r="B71" s="5" t="s">
        <v>254</v>
      </c>
      <c r="C71" s="41">
        <v>12672</v>
      </c>
      <c r="D71" s="41">
        <v>0</v>
      </c>
      <c r="E71" s="41">
        <v>0</v>
      </c>
      <c r="F71" s="41">
        <v>5550</v>
      </c>
      <c r="G71" s="41">
        <v>0</v>
      </c>
      <c r="H71" s="41">
        <v>5318</v>
      </c>
      <c r="I71" s="41">
        <f t="shared" si="6"/>
        <v>23540</v>
      </c>
      <c r="J71" s="41">
        <f>I71+CI!BT71</f>
        <v>124657</v>
      </c>
      <c r="K71" s="41">
        <f t="shared" si="5"/>
        <v>101117</v>
      </c>
      <c r="L71" s="41">
        <f>CI!BS71</f>
        <v>1148</v>
      </c>
      <c r="M71" s="41">
        <f t="shared" ref="M71:M134" si="8">J71-C71</f>
        <v>111985</v>
      </c>
      <c r="N71" s="56">
        <f t="shared" ref="N71:N133" si="9">L71/M71</f>
        <v>1.0251372951734608E-2</v>
      </c>
      <c r="O71" s="56">
        <f t="shared" si="7"/>
        <v>9.7048711881055502E-2</v>
      </c>
    </row>
    <row r="72" spans="1:15" ht="8.25" customHeight="1">
      <c r="A72" s="9" t="s">
        <v>255</v>
      </c>
      <c r="B72" s="5" t="s">
        <v>116</v>
      </c>
      <c r="C72" s="41">
        <v>27640</v>
      </c>
      <c r="D72" s="41">
        <v>0</v>
      </c>
      <c r="E72" s="41">
        <v>0</v>
      </c>
      <c r="F72" s="41">
        <v>0</v>
      </c>
      <c r="G72" s="41">
        <v>0</v>
      </c>
      <c r="H72" s="41">
        <v>-534</v>
      </c>
      <c r="I72" s="41">
        <f t="shared" si="6"/>
        <v>27106</v>
      </c>
      <c r="J72" s="41">
        <f>I72+CI!BT72</f>
        <v>43744</v>
      </c>
      <c r="K72" s="41">
        <f t="shared" si="5"/>
        <v>16638</v>
      </c>
      <c r="L72" s="41">
        <f>CI!BS72</f>
        <v>0</v>
      </c>
      <c r="M72" s="41">
        <f t="shared" si="8"/>
        <v>16104</v>
      </c>
      <c r="N72" s="56">
        <f t="shared" si="9"/>
        <v>0</v>
      </c>
      <c r="O72" s="56">
        <f t="shared" si="7"/>
        <v>-3.3159463487332341E-2</v>
      </c>
    </row>
    <row r="73" spans="1:15" ht="8.25" customHeight="1">
      <c r="A73" s="9" t="s">
        <v>342</v>
      </c>
      <c r="B73" s="5" t="s">
        <v>256</v>
      </c>
      <c r="C73" s="41">
        <v>53540</v>
      </c>
      <c r="D73" s="41">
        <v>0</v>
      </c>
      <c r="E73" s="41">
        <v>0</v>
      </c>
      <c r="F73" s="41">
        <v>275</v>
      </c>
      <c r="G73" s="41">
        <v>511</v>
      </c>
      <c r="H73" s="41">
        <v>8609</v>
      </c>
      <c r="I73" s="41">
        <f t="shared" si="6"/>
        <v>62935</v>
      </c>
      <c r="J73" s="41">
        <f>I73+CI!BT73</f>
        <v>339710</v>
      </c>
      <c r="K73" s="41">
        <f t="shared" si="5"/>
        <v>276775</v>
      </c>
      <c r="L73" s="41">
        <f>CI!BS73</f>
        <v>333</v>
      </c>
      <c r="M73" s="41">
        <f t="shared" si="8"/>
        <v>286170</v>
      </c>
      <c r="N73" s="56">
        <f t="shared" si="9"/>
        <v>1.1636439878393962E-3</v>
      </c>
      <c r="O73" s="56">
        <f t="shared" si="7"/>
        <v>3.2830135933186566E-2</v>
      </c>
    </row>
    <row r="74" spans="1:15" ht="8.25" customHeight="1">
      <c r="A74" s="9" t="s">
        <v>258</v>
      </c>
      <c r="B74" s="5" t="s">
        <v>257</v>
      </c>
      <c r="C74" s="41">
        <v>61216</v>
      </c>
      <c r="D74" s="41">
        <v>0</v>
      </c>
      <c r="E74" s="41">
        <v>0</v>
      </c>
      <c r="F74" s="41">
        <v>797</v>
      </c>
      <c r="G74" s="41">
        <v>0</v>
      </c>
      <c r="H74" s="41">
        <v>276</v>
      </c>
      <c r="I74" s="41">
        <f t="shared" si="6"/>
        <v>62289</v>
      </c>
      <c r="J74" s="41">
        <f>I74+CI!BT74</f>
        <v>170586</v>
      </c>
      <c r="K74" s="41">
        <f t="shared" si="5"/>
        <v>108297</v>
      </c>
      <c r="L74" s="41">
        <f>CI!BS74</f>
        <v>33</v>
      </c>
      <c r="M74" s="41">
        <f t="shared" si="8"/>
        <v>109370</v>
      </c>
      <c r="N74" s="56">
        <f t="shared" si="9"/>
        <v>3.0172807899789706E-4</v>
      </c>
      <c r="O74" s="56">
        <f t="shared" si="7"/>
        <v>9.8107342049922278E-3</v>
      </c>
    </row>
    <row r="75" spans="1:15" ht="8.25" customHeight="1">
      <c r="A75" s="9" t="s">
        <v>343</v>
      </c>
      <c r="B75" s="5" t="s">
        <v>117</v>
      </c>
      <c r="C75" s="41">
        <v>238</v>
      </c>
      <c r="D75" s="41">
        <v>0</v>
      </c>
      <c r="E75" s="41">
        <v>0</v>
      </c>
      <c r="F75" s="41">
        <v>0</v>
      </c>
      <c r="G75" s="41">
        <v>0</v>
      </c>
      <c r="H75" s="41">
        <v>379</v>
      </c>
      <c r="I75" s="41">
        <f t="shared" si="6"/>
        <v>617</v>
      </c>
      <c r="J75" s="41">
        <f>I75+CI!BT75</f>
        <v>13215</v>
      </c>
      <c r="K75" s="41">
        <f t="shared" si="5"/>
        <v>12598</v>
      </c>
      <c r="L75" s="41">
        <f>CI!BS75</f>
        <v>0</v>
      </c>
      <c r="M75" s="41">
        <f t="shared" si="8"/>
        <v>12977</v>
      </c>
      <c r="N75" s="56">
        <f t="shared" si="9"/>
        <v>0</v>
      </c>
      <c r="O75" s="56">
        <f t="shared" si="7"/>
        <v>2.9205517453957001E-2</v>
      </c>
    </row>
    <row r="76" spans="1:15" ht="8.25" customHeight="1">
      <c r="A76" s="21" t="s">
        <v>344</v>
      </c>
      <c r="B76" s="19" t="s">
        <v>345</v>
      </c>
      <c r="C76" s="40">
        <v>11330</v>
      </c>
      <c r="D76" s="40">
        <v>0</v>
      </c>
      <c r="E76" s="40">
        <v>0</v>
      </c>
      <c r="F76" s="40">
        <v>22901</v>
      </c>
      <c r="G76" s="40">
        <v>18691</v>
      </c>
      <c r="H76" s="40">
        <v>6581</v>
      </c>
      <c r="I76" s="40">
        <f t="shared" si="6"/>
        <v>59503</v>
      </c>
      <c r="J76" s="40">
        <f>I76+CI!BT76</f>
        <v>276739</v>
      </c>
      <c r="K76" s="40">
        <f t="shared" si="5"/>
        <v>217236</v>
      </c>
      <c r="L76" s="40">
        <f>CI!BS76</f>
        <v>2624</v>
      </c>
      <c r="M76" s="40">
        <f t="shared" si="8"/>
        <v>265409</v>
      </c>
      <c r="N76" s="55">
        <f t="shared" si="9"/>
        <v>9.8866278084013721E-3</v>
      </c>
      <c r="O76" s="55">
        <f t="shared" si="7"/>
        <v>0.18150477188038083</v>
      </c>
    </row>
    <row r="77" spans="1:15" ht="8.25" customHeight="1">
      <c r="A77" s="21" t="s">
        <v>259</v>
      </c>
      <c r="B77" s="19" t="s">
        <v>118</v>
      </c>
      <c r="C77" s="40">
        <v>727</v>
      </c>
      <c r="D77" s="40">
        <v>0</v>
      </c>
      <c r="E77" s="40">
        <v>0</v>
      </c>
      <c r="F77" s="40">
        <v>0</v>
      </c>
      <c r="G77" s="40">
        <v>697</v>
      </c>
      <c r="H77" s="40">
        <v>2021</v>
      </c>
      <c r="I77" s="40">
        <f t="shared" si="6"/>
        <v>3445</v>
      </c>
      <c r="J77" s="40">
        <f>I77+CI!BT77</f>
        <v>76172</v>
      </c>
      <c r="K77" s="40">
        <f t="shared" si="5"/>
        <v>72727</v>
      </c>
      <c r="L77" s="40">
        <f>CI!BS77</f>
        <v>133</v>
      </c>
      <c r="M77" s="40">
        <f t="shared" si="8"/>
        <v>75445</v>
      </c>
      <c r="N77" s="55">
        <f t="shared" si="9"/>
        <v>1.7628736165418517E-3</v>
      </c>
      <c r="O77" s="55">
        <f t="shared" si="7"/>
        <v>3.6026244283915432E-2</v>
      </c>
    </row>
    <row r="78" spans="1:15" ht="8.25" customHeight="1">
      <c r="A78" s="21" t="s">
        <v>261</v>
      </c>
      <c r="B78" s="19" t="s">
        <v>260</v>
      </c>
      <c r="C78" s="40">
        <v>661</v>
      </c>
      <c r="D78" s="40">
        <v>0</v>
      </c>
      <c r="E78" s="40">
        <v>0</v>
      </c>
      <c r="F78" s="40">
        <v>38445</v>
      </c>
      <c r="G78" s="40">
        <v>25395</v>
      </c>
      <c r="H78" s="40">
        <v>1869</v>
      </c>
      <c r="I78" s="40">
        <f t="shared" si="6"/>
        <v>66370</v>
      </c>
      <c r="J78" s="40">
        <f>I78+CI!BT78</f>
        <v>100026</v>
      </c>
      <c r="K78" s="40">
        <f t="shared" si="5"/>
        <v>33656</v>
      </c>
      <c r="L78" s="40">
        <f>CI!BS78</f>
        <v>3082</v>
      </c>
      <c r="M78" s="40">
        <f t="shared" si="8"/>
        <v>99365</v>
      </c>
      <c r="N78" s="55">
        <f t="shared" si="9"/>
        <v>3.1016957681276103E-2</v>
      </c>
      <c r="O78" s="55">
        <f t="shared" si="7"/>
        <v>0.66128918633321587</v>
      </c>
    </row>
    <row r="79" spans="1:15" ht="8.25" customHeight="1">
      <c r="A79" s="21" t="s">
        <v>263</v>
      </c>
      <c r="B79" s="19" t="s">
        <v>262</v>
      </c>
      <c r="C79" s="40">
        <v>2062</v>
      </c>
      <c r="D79" s="40">
        <v>0</v>
      </c>
      <c r="E79" s="40">
        <v>0</v>
      </c>
      <c r="F79" s="40">
        <v>86295</v>
      </c>
      <c r="G79" s="40">
        <v>48687</v>
      </c>
      <c r="H79" s="40">
        <v>2393</v>
      </c>
      <c r="I79" s="40">
        <f t="shared" si="6"/>
        <v>139437</v>
      </c>
      <c r="J79" s="40">
        <f>I79+CI!BT79</f>
        <v>173082</v>
      </c>
      <c r="K79" s="40">
        <f t="shared" si="5"/>
        <v>33645</v>
      </c>
      <c r="L79" s="40">
        <f>CI!BS79</f>
        <v>23</v>
      </c>
      <c r="M79" s="40">
        <f t="shared" si="8"/>
        <v>171020</v>
      </c>
      <c r="N79" s="55">
        <f t="shared" si="9"/>
        <v>1.3448719448017776E-4</v>
      </c>
      <c r="O79" s="55">
        <f t="shared" si="7"/>
        <v>0.80326862355280082</v>
      </c>
    </row>
    <row r="80" spans="1:15" ht="8.25" customHeight="1">
      <c r="A80" s="21" t="s">
        <v>346</v>
      </c>
      <c r="B80" s="19" t="s">
        <v>347</v>
      </c>
      <c r="C80" s="40">
        <v>2447</v>
      </c>
      <c r="D80" s="40">
        <v>0</v>
      </c>
      <c r="E80" s="40">
        <v>0</v>
      </c>
      <c r="F80" s="40">
        <v>5209</v>
      </c>
      <c r="G80" s="40">
        <v>26682</v>
      </c>
      <c r="H80" s="40">
        <v>1191</v>
      </c>
      <c r="I80" s="40">
        <f t="shared" si="6"/>
        <v>35529</v>
      </c>
      <c r="J80" s="40">
        <f>I80+CI!BT80</f>
        <v>54089</v>
      </c>
      <c r="K80" s="40">
        <f t="shared" si="5"/>
        <v>18560</v>
      </c>
      <c r="L80" s="40">
        <f>CI!BS80</f>
        <v>1659</v>
      </c>
      <c r="M80" s="40">
        <f t="shared" si="8"/>
        <v>51642</v>
      </c>
      <c r="N80" s="55">
        <f t="shared" si="9"/>
        <v>3.2125014523062621E-2</v>
      </c>
      <c r="O80" s="55">
        <f t="shared" si="7"/>
        <v>0.64060261027845555</v>
      </c>
    </row>
    <row r="81" spans="1:29" ht="8.25" customHeight="1">
      <c r="A81" s="9" t="s">
        <v>265</v>
      </c>
      <c r="B81" s="5" t="s">
        <v>264</v>
      </c>
      <c r="C81" s="41">
        <v>14547</v>
      </c>
      <c r="D81" s="41">
        <v>0</v>
      </c>
      <c r="E81" s="41">
        <v>0</v>
      </c>
      <c r="F81" s="41">
        <v>4898</v>
      </c>
      <c r="G81" s="41">
        <v>47460</v>
      </c>
      <c r="H81" s="41">
        <v>11054</v>
      </c>
      <c r="I81" s="41">
        <f t="shared" si="6"/>
        <v>77959</v>
      </c>
      <c r="J81" s="41">
        <f>I81+CI!BT81</f>
        <v>202102</v>
      </c>
      <c r="K81" s="41">
        <f t="shared" si="5"/>
        <v>124143</v>
      </c>
      <c r="L81" s="41">
        <f>CI!BS81</f>
        <v>385</v>
      </c>
      <c r="M81" s="41">
        <f t="shared" si="8"/>
        <v>187555</v>
      </c>
      <c r="N81" s="56">
        <f t="shared" si="9"/>
        <v>2.0527311988483379E-3</v>
      </c>
      <c r="O81" s="56">
        <f t="shared" si="7"/>
        <v>0.33809815787369041</v>
      </c>
    </row>
    <row r="82" spans="1:29" ht="8.25" customHeight="1">
      <c r="A82" s="9" t="s">
        <v>348</v>
      </c>
      <c r="B82" s="5" t="s">
        <v>76</v>
      </c>
      <c r="C82" s="41">
        <v>1427</v>
      </c>
      <c r="D82" s="41">
        <v>0</v>
      </c>
      <c r="E82" s="41">
        <v>0</v>
      </c>
      <c r="F82" s="41">
        <v>60230</v>
      </c>
      <c r="G82" s="41">
        <v>4212</v>
      </c>
      <c r="H82" s="41">
        <v>5219</v>
      </c>
      <c r="I82" s="41">
        <f t="shared" si="6"/>
        <v>71088</v>
      </c>
      <c r="J82" s="41">
        <f>I82+CI!BT82</f>
        <v>75991</v>
      </c>
      <c r="K82" s="41">
        <f t="shared" si="5"/>
        <v>4903</v>
      </c>
      <c r="L82" s="41">
        <f>CI!BS82</f>
        <v>0</v>
      </c>
      <c r="M82" s="41">
        <f t="shared" si="8"/>
        <v>74564</v>
      </c>
      <c r="N82" s="56">
        <f t="shared" si="9"/>
        <v>0</v>
      </c>
      <c r="O82" s="56">
        <f t="shared" si="7"/>
        <v>0.93424440748886861</v>
      </c>
    </row>
    <row r="83" spans="1:29" ht="8.25" customHeight="1">
      <c r="A83" s="9" t="s">
        <v>267</v>
      </c>
      <c r="B83" s="5" t="s">
        <v>266</v>
      </c>
      <c r="C83" s="41">
        <v>5552</v>
      </c>
      <c r="D83" s="41">
        <v>0</v>
      </c>
      <c r="E83" s="41">
        <v>0</v>
      </c>
      <c r="F83" s="41">
        <v>451</v>
      </c>
      <c r="G83" s="41">
        <v>76064</v>
      </c>
      <c r="H83" s="41">
        <v>0</v>
      </c>
      <c r="I83" s="41">
        <f t="shared" si="6"/>
        <v>82067</v>
      </c>
      <c r="J83" s="41">
        <f>I83+CI!BT83</f>
        <v>94718</v>
      </c>
      <c r="K83" s="41">
        <f t="shared" si="5"/>
        <v>12651</v>
      </c>
      <c r="L83" s="41">
        <f>CI!BS83</f>
        <v>0</v>
      </c>
      <c r="M83" s="41">
        <f t="shared" si="8"/>
        <v>89166</v>
      </c>
      <c r="N83" s="56">
        <f t="shared" si="9"/>
        <v>0</v>
      </c>
      <c r="O83" s="56">
        <f t="shared" si="7"/>
        <v>0.85811856537245135</v>
      </c>
    </row>
    <row r="84" spans="1:29" ht="8.25" customHeight="1">
      <c r="A84" s="9" t="s">
        <v>268</v>
      </c>
      <c r="B84" s="5" t="s">
        <v>129</v>
      </c>
      <c r="C84" s="41">
        <v>16484</v>
      </c>
      <c r="D84" s="41">
        <v>0</v>
      </c>
      <c r="E84" s="41">
        <v>0</v>
      </c>
      <c r="F84" s="41">
        <v>0</v>
      </c>
      <c r="G84" s="41">
        <v>36120</v>
      </c>
      <c r="H84" s="41">
        <v>0</v>
      </c>
      <c r="I84" s="41">
        <f t="shared" si="6"/>
        <v>52604</v>
      </c>
      <c r="J84" s="41">
        <f>I84+CI!BT84</f>
        <v>66132</v>
      </c>
      <c r="K84" s="41">
        <f t="shared" si="5"/>
        <v>13528</v>
      </c>
      <c r="L84" s="41">
        <f>CI!BS84</f>
        <v>0</v>
      </c>
      <c r="M84" s="41">
        <f t="shared" si="8"/>
        <v>49648</v>
      </c>
      <c r="N84" s="56">
        <f t="shared" si="9"/>
        <v>0</v>
      </c>
      <c r="O84" s="56">
        <f t="shared" si="7"/>
        <v>0.72752175314212053</v>
      </c>
    </row>
    <row r="85" spans="1:29" ht="8.25" customHeight="1">
      <c r="A85" s="9" t="s">
        <v>349</v>
      </c>
      <c r="B85" s="5" t="s">
        <v>350</v>
      </c>
      <c r="C85" s="41">
        <v>23358</v>
      </c>
      <c r="D85" s="41">
        <v>0</v>
      </c>
      <c r="E85" s="41">
        <v>0</v>
      </c>
      <c r="F85" s="41">
        <v>11059</v>
      </c>
      <c r="G85" s="41">
        <v>129625</v>
      </c>
      <c r="H85" s="41">
        <v>3066</v>
      </c>
      <c r="I85" s="41">
        <f t="shared" si="6"/>
        <v>167108</v>
      </c>
      <c r="J85" s="41">
        <f>I85+CI!BT85</f>
        <v>302256</v>
      </c>
      <c r="K85" s="41">
        <f t="shared" si="5"/>
        <v>135148</v>
      </c>
      <c r="L85" s="41">
        <f>CI!BS85</f>
        <v>682</v>
      </c>
      <c r="M85" s="41">
        <f t="shared" si="8"/>
        <v>278898</v>
      </c>
      <c r="N85" s="56">
        <f t="shared" si="9"/>
        <v>2.4453384391426255E-3</v>
      </c>
      <c r="O85" s="56">
        <f t="shared" si="7"/>
        <v>0.51542140854362528</v>
      </c>
    </row>
    <row r="86" spans="1:29" ht="8.25" customHeight="1">
      <c r="A86" s="21" t="s">
        <v>269</v>
      </c>
      <c r="B86" s="19" t="s">
        <v>77</v>
      </c>
      <c r="C86" s="40">
        <v>22115</v>
      </c>
      <c r="D86" s="40">
        <v>0</v>
      </c>
      <c r="E86" s="40">
        <v>0</v>
      </c>
      <c r="F86" s="40">
        <v>175800</v>
      </c>
      <c r="G86" s="40">
        <v>72600</v>
      </c>
      <c r="H86" s="40">
        <v>145</v>
      </c>
      <c r="I86" s="40">
        <f t="shared" si="6"/>
        <v>270660</v>
      </c>
      <c r="J86" s="40">
        <f>I86+CI!BT86</f>
        <v>273455</v>
      </c>
      <c r="K86" s="40">
        <f t="shared" si="5"/>
        <v>2795</v>
      </c>
      <c r="L86" s="40">
        <f>CI!BS86</f>
        <v>41</v>
      </c>
      <c r="M86" s="40">
        <f t="shared" si="8"/>
        <v>251340</v>
      </c>
      <c r="N86" s="55">
        <f t="shared" si="9"/>
        <v>1.6312564653457468E-4</v>
      </c>
      <c r="O86" s="55">
        <f t="shared" si="7"/>
        <v>0.98887960531550889</v>
      </c>
    </row>
    <row r="87" spans="1:29" ht="8.25" customHeight="1">
      <c r="A87" s="21" t="s">
        <v>351</v>
      </c>
      <c r="B87" s="19" t="s">
        <v>270</v>
      </c>
      <c r="C87" s="40">
        <v>16110</v>
      </c>
      <c r="D87" s="40">
        <v>0</v>
      </c>
      <c r="E87" s="40">
        <v>0</v>
      </c>
      <c r="F87" s="40">
        <v>4027</v>
      </c>
      <c r="G87" s="40">
        <v>84570</v>
      </c>
      <c r="H87" s="40">
        <v>-298</v>
      </c>
      <c r="I87" s="40">
        <f t="shared" si="6"/>
        <v>104409</v>
      </c>
      <c r="J87" s="40">
        <f>I87+CI!BT87</f>
        <v>116099</v>
      </c>
      <c r="K87" s="40">
        <f t="shared" si="5"/>
        <v>11690</v>
      </c>
      <c r="L87" s="40">
        <f>CI!BS87</f>
        <v>0</v>
      </c>
      <c r="M87" s="40">
        <f t="shared" si="8"/>
        <v>99989</v>
      </c>
      <c r="N87" s="55">
        <f t="shared" si="9"/>
        <v>0</v>
      </c>
      <c r="O87" s="55">
        <f t="shared" si="7"/>
        <v>0.88308713958535434</v>
      </c>
    </row>
    <row r="88" spans="1:29" ht="8.25" customHeight="1">
      <c r="A88" s="21" t="s">
        <v>352</v>
      </c>
      <c r="B88" s="19" t="s">
        <v>132</v>
      </c>
      <c r="C88" s="40">
        <v>23221</v>
      </c>
      <c r="D88" s="40">
        <v>0</v>
      </c>
      <c r="E88" s="40">
        <v>0</v>
      </c>
      <c r="F88" s="40">
        <v>0</v>
      </c>
      <c r="G88" s="40">
        <v>0</v>
      </c>
      <c r="H88" s="40">
        <v>-538</v>
      </c>
      <c r="I88" s="40">
        <f t="shared" si="6"/>
        <v>22683</v>
      </c>
      <c r="J88" s="40">
        <f>I88+CI!BT88</f>
        <v>247553</v>
      </c>
      <c r="K88" s="40">
        <f t="shared" si="5"/>
        <v>224870</v>
      </c>
      <c r="L88" s="40">
        <f>CI!BS88</f>
        <v>3225</v>
      </c>
      <c r="M88" s="40">
        <f t="shared" si="8"/>
        <v>224332</v>
      </c>
      <c r="N88" s="55">
        <f t="shared" si="9"/>
        <v>1.437601412192643E-2</v>
      </c>
      <c r="O88" s="55">
        <f t="shared" si="7"/>
        <v>-2.3982311930531536E-3</v>
      </c>
    </row>
    <row r="89" spans="1:29" ht="8.25" customHeight="1">
      <c r="A89" s="21" t="s">
        <v>353</v>
      </c>
      <c r="B89" s="19" t="s">
        <v>354</v>
      </c>
      <c r="C89" s="40">
        <v>21944</v>
      </c>
      <c r="D89" s="40">
        <v>0</v>
      </c>
      <c r="E89" s="40">
        <v>0</v>
      </c>
      <c r="F89" s="40">
        <v>24974</v>
      </c>
      <c r="G89" s="40">
        <v>87705</v>
      </c>
      <c r="H89" s="40">
        <v>16277</v>
      </c>
      <c r="I89" s="40">
        <f t="shared" si="6"/>
        <v>150900</v>
      </c>
      <c r="J89" s="40">
        <f>I89+CI!BT89</f>
        <v>182120</v>
      </c>
      <c r="K89" s="40">
        <f t="shared" si="5"/>
        <v>31220</v>
      </c>
      <c r="L89" s="40">
        <f>CI!BS89</f>
        <v>385</v>
      </c>
      <c r="M89" s="40">
        <f t="shared" si="8"/>
        <v>160176</v>
      </c>
      <c r="N89" s="55">
        <f t="shared" si="9"/>
        <v>2.4036060333633004E-3</v>
      </c>
      <c r="O89" s="55">
        <f t="shared" si="7"/>
        <v>0.805089401658176</v>
      </c>
    </row>
    <row r="90" spans="1:29" ht="8.25" customHeight="1">
      <c r="A90" s="21" t="s">
        <v>271</v>
      </c>
      <c r="B90" s="19" t="s">
        <v>100</v>
      </c>
      <c r="C90" s="40">
        <v>5555</v>
      </c>
      <c r="D90" s="40">
        <v>0</v>
      </c>
      <c r="E90" s="40">
        <v>0</v>
      </c>
      <c r="F90" s="40">
        <v>83676</v>
      </c>
      <c r="G90" s="40">
        <v>18581</v>
      </c>
      <c r="H90" s="40">
        <v>2500</v>
      </c>
      <c r="I90" s="40">
        <f t="shared" si="6"/>
        <v>110312</v>
      </c>
      <c r="J90" s="40">
        <f>I90+CI!BT90</f>
        <v>117045</v>
      </c>
      <c r="K90" s="40">
        <f t="shared" si="5"/>
        <v>6733</v>
      </c>
      <c r="L90" s="40">
        <f>CI!BS90</f>
        <v>572</v>
      </c>
      <c r="M90" s="40">
        <f t="shared" si="8"/>
        <v>111490</v>
      </c>
      <c r="N90" s="55">
        <f t="shared" si="9"/>
        <v>5.1305049780249346E-3</v>
      </c>
      <c r="O90" s="55">
        <f t="shared" si="7"/>
        <v>0.9396089335366401</v>
      </c>
    </row>
    <row r="91" spans="1:29" ht="8.25" customHeight="1">
      <c r="A91" s="9" t="s">
        <v>355</v>
      </c>
      <c r="B91" s="5" t="s">
        <v>119</v>
      </c>
      <c r="C91" s="41">
        <v>4792</v>
      </c>
      <c r="D91" s="41">
        <v>0</v>
      </c>
      <c r="E91" s="41">
        <v>0</v>
      </c>
      <c r="F91" s="41">
        <v>62066</v>
      </c>
      <c r="G91" s="41">
        <v>9194</v>
      </c>
      <c r="H91" s="41">
        <v>-471</v>
      </c>
      <c r="I91" s="41">
        <f t="shared" si="6"/>
        <v>75581</v>
      </c>
      <c r="J91" s="41">
        <f>I91+CI!BT91</f>
        <v>141769</v>
      </c>
      <c r="K91" s="41">
        <f t="shared" si="5"/>
        <v>66188</v>
      </c>
      <c r="L91" s="41">
        <f>CI!BS91</f>
        <v>13673</v>
      </c>
      <c r="M91" s="41">
        <f t="shared" si="8"/>
        <v>136977</v>
      </c>
      <c r="N91" s="56">
        <f t="shared" si="9"/>
        <v>9.9819677756119635E-2</v>
      </c>
      <c r="O91" s="56">
        <f t="shared" si="7"/>
        <v>0.51679479036626585</v>
      </c>
    </row>
    <row r="92" spans="1:29" ht="8.25" customHeight="1">
      <c r="A92" s="9" t="s">
        <v>356</v>
      </c>
      <c r="B92" s="5" t="s">
        <v>357</v>
      </c>
      <c r="C92" s="41">
        <v>3676</v>
      </c>
      <c r="D92" s="41">
        <v>0</v>
      </c>
      <c r="E92" s="41">
        <v>0</v>
      </c>
      <c r="F92" s="41">
        <v>694</v>
      </c>
      <c r="G92" s="41">
        <v>20093</v>
      </c>
      <c r="H92" s="41">
        <v>0</v>
      </c>
      <c r="I92" s="41">
        <f t="shared" si="6"/>
        <v>24463</v>
      </c>
      <c r="J92" s="41">
        <f>I92+CI!BT92</f>
        <v>135360</v>
      </c>
      <c r="K92" s="41">
        <f t="shared" si="5"/>
        <v>110897</v>
      </c>
      <c r="L92" s="41">
        <f>CI!BS92</f>
        <v>4006</v>
      </c>
      <c r="M92" s="41">
        <f t="shared" si="8"/>
        <v>131684</v>
      </c>
      <c r="N92" s="56">
        <f t="shared" si="9"/>
        <v>3.0421311624798761E-2</v>
      </c>
      <c r="O92" s="56">
        <f t="shared" si="7"/>
        <v>0.15785516843352268</v>
      </c>
    </row>
    <row r="93" spans="1:29" ht="8.25" customHeight="1">
      <c r="A93" s="9" t="s">
        <v>358</v>
      </c>
      <c r="B93" s="5" t="s">
        <v>272</v>
      </c>
      <c r="C93" s="41">
        <v>115</v>
      </c>
      <c r="D93" s="41">
        <v>0</v>
      </c>
      <c r="E93" s="41">
        <v>0</v>
      </c>
      <c r="F93" s="41">
        <v>167000</v>
      </c>
      <c r="G93" s="41">
        <v>0</v>
      </c>
      <c r="H93" s="41">
        <v>0</v>
      </c>
      <c r="I93" s="41">
        <f t="shared" si="6"/>
        <v>167115</v>
      </c>
      <c r="J93" s="41">
        <f>I93+CI!BT93</f>
        <v>545725</v>
      </c>
      <c r="K93" s="41">
        <f t="shared" si="5"/>
        <v>378610</v>
      </c>
      <c r="L93" s="41">
        <f>CI!BS93</f>
        <v>12033</v>
      </c>
      <c r="M93" s="41">
        <f t="shared" si="8"/>
        <v>545610</v>
      </c>
      <c r="N93" s="56">
        <f t="shared" si="9"/>
        <v>2.2054214548853576E-2</v>
      </c>
      <c r="O93" s="56">
        <f t="shared" si="7"/>
        <v>0.30607943402796872</v>
      </c>
    </row>
    <row r="94" spans="1:29" ht="8.25" customHeight="1">
      <c r="A94" s="9" t="s">
        <v>359</v>
      </c>
      <c r="B94" s="5" t="s">
        <v>360</v>
      </c>
      <c r="C94" s="41">
        <v>3</v>
      </c>
      <c r="D94" s="41">
        <v>0</v>
      </c>
      <c r="E94" s="41">
        <v>0</v>
      </c>
      <c r="F94" s="41">
        <v>48830</v>
      </c>
      <c r="G94" s="41">
        <v>0</v>
      </c>
      <c r="H94" s="41">
        <v>54</v>
      </c>
      <c r="I94" s="41">
        <f t="shared" si="6"/>
        <v>48887</v>
      </c>
      <c r="J94" s="41">
        <f>I94+CI!BT94</f>
        <v>120930</v>
      </c>
      <c r="K94" s="41">
        <f t="shared" si="5"/>
        <v>72043</v>
      </c>
      <c r="L94" s="41">
        <f>CI!BS94</f>
        <v>17580</v>
      </c>
      <c r="M94" s="41">
        <f t="shared" si="8"/>
        <v>120927</v>
      </c>
      <c r="N94" s="56">
        <f t="shared" si="9"/>
        <v>0.14537696296112532</v>
      </c>
      <c r="O94" s="56">
        <f t="shared" si="7"/>
        <v>0.40424388267301758</v>
      </c>
    </row>
    <row r="95" spans="1:29" s="48" customFormat="1" ht="8.25" customHeight="1">
      <c r="A95" s="45" t="s">
        <v>274</v>
      </c>
      <c r="B95" s="47" t="s">
        <v>273</v>
      </c>
      <c r="C95" s="50">
        <v>326</v>
      </c>
      <c r="D95" s="50">
        <v>0</v>
      </c>
      <c r="E95" s="50">
        <v>0</v>
      </c>
      <c r="F95" s="50">
        <v>0</v>
      </c>
      <c r="G95" s="50">
        <v>372106</v>
      </c>
      <c r="H95" s="50">
        <v>0</v>
      </c>
      <c r="I95" s="50">
        <f t="shared" si="6"/>
        <v>372432</v>
      </c>
      <c r="J95" s="50">
        <f>I95+CI!BT95</f>
        <v>423909</v>
      </c>
      <c r="K95" s="50">
        <f t="shared" si="5"/>
        <v>51477</v>
      </c>
      <c r="L95" s="66">
        <f>CI!BS95+(G95*'tab16'!$W$60)</f>
        <v>42918.584559401825</v>
      </c>
      <c r="M95" s="50">
        <f t="shared" si="8"/>
        <v>423583</v>
      </c>
      <c r="N95" s="57">
        <f t="shared" si="9"/>
        <v>0.10132272673691302</v>
      </c>
      <c r="O95" s="57">
        <f t="shared" si="7"/>
        <v>0.87847245994291556</v>
      </c>
      <c r="P95" s="53"/>
      <c r="Q95" s="53"/>
      <c r="R95" s="53"/>
      <c r="S95" s="53"/>
      <c r="T95" s="53"/>
      <c r="U95" s="53"/>
      <c r="V95" s="53"/>
      <c r="W95" s="53"/>
      <c r="X95" s="53"/>
      <c r="Y95" s="53"/>
      <c r="Z95" s="53"/>
      <c r="AA95" s="53"/>
      <c r="AB95" s="53"/>
      <c r="AC95" s="53"/>
    </row>
    <row r="96" spans="1:29" s="48" customFormat="1" ht="8.25" customHeight="1">
      <c r="A96" s="45" t="s">
        <v>275</v>
      </c>
      <c r="B96" s="47" t="s">
        <v>130</v>
      </c>
      <c r="C96" s="50">
        <v>0</v>
      </c>
      <c r="D96" s="50">
        <v>0</v>
      </c>
      <c r="E96" s="50">
        <v>0</v>
      </c>
      <c r="F96" s="50">
        <v>0</v>
      </c>
      <c r="G96" s="50">
        <v>155452</v>
      </c>
      <c r="H96" s="50">
        <v>0</v>
      </c>
      <c r="I96" s="50">
        <f t="shared" si="6"/>
        <v>155452</v>
      </c>
      <c r="J96" s="50">
        <f>I96+CI!BT96</f>
        <v>188300</v>
      </c>
      <c r="K96" s="50">
        <f t="shared" si="5"/>
        <v>32848</v>
      </c>
      <c r="L96" s="66">
        <f>CI!BS96+(G96*'tab16'!$W$60)</f>
        <v>27316.678233965948</v>
      </c>
      <c r="M96" s="50">
        <f t="shared" si="8"/>
        <v>188300</v>
      </c>
      <c r="N96" s="57">
        <f t="shared" si="9"/>
        <v>0.14506998531049362</v>
      </c>
      <c r="O96" s="57">
        <f t="shared" si="7"/>
        <v>0.82555496548061602</v>
      </c>
      <c r="P96" s="53"/>
      <c r="Q96" s="53"/>
      <c r="R96" s="53"/>
      <c r="S96" s="53"/>
      <c r="T96" s="53"/>
      <c r="U96" s="53"/>
      <c r="V96" s="53"/>
      <c r="W96" s="53"/>
      <c r="X96" s="53"/>
      <c r="Y96" s="53"/>
      <c r="Z96" s="53"/>
      <c r="AA96" s="53"/>
      <c r="AB96" s="53"/>
      <c r="AC96" s="53"/>
    </row>
    <row r="97" spans="1:29" s="48" customFormat="1" ht="8.25" customHeight="1">
      <c r="A97" s="45" t="s">
        <v>361</v>
      </c>
      <c r="B97" s="47" t="s">
        <v>131</v>
      </c>
      <c r="C97" s="50">
        <v>3568</v>
      </c>
      <c r="D97" s="50">
        <v>0</v>
      </c>
      <c r="E97" s="50">
        <v>0</v>
      </c>
      <c r="F97" s="50">
        <v>0</v>
      </c>
      <c r="G97" s="50">
        <v>140581</v>
      </c>
      <c r="H97" s="50">
        <v>0</v>
      </c>
      <c r="I97" s="50">
        <f t="shared" si="6"/>
        <v>144149</v>
      </c>
      <c r="J97" s="50">
        <f>I97+CI!BT97</f>
        <v>190618</v>
      </c>
      <c r="K97" s="50">
        <f t="shared" si="5"/>
        <v>46469</v>
      </c>
      <c r="L97" s="66">
        <f>CI!BS97+(G97*'tab16'!$W$60)</f>
        <v>18667.334487875145</v>
      </c>
      <c r="M97" s="50">
        <f t="shared" si="8"/>
        <v>187050</v>
      </c>
      <c r="N97" s="57">
        <f t="shared" si="9"/>
        <v>9.9798633990244023E-2</v>
      </c>
      <c r="O97" s="57">
        <f>(M97-K97)/M97</f>
        <v>0.75156909917134451</v>
      </c>
      <c r="P97" s="53">
        <f>K97/M97</f>
        <v>0.24843090082865543</v>
      </c>
      <c r="Q97" s="53"/>
      <c r="R97" s="53"/>
      <c r="S97" s="53"/>
      <c r="T97" s="53"/>
      <c r="U97" s="53"/>
      <c r="V97" s="53"/>
      <c r="W97" s="53"/>
      <c r="X97" s="53"/>
      <c r="Y97" s="53"/>
      <c r="Z97" s="53"/>
      <c r="AA97" s="53"/>
      <c r="AB97" s="53"/>
      <c r="AC97" s="53"/>
    </row>
    <row r="98" spans="1:29" ht="8.25" customHeight="1">
      <c r="A98" s="21" t="s">
        <v>362</v>
      </c>
      <c r="B98" s="19" t="s">
        <v>276</v>
      </c>
      <c r="C98" s="40">
        <v>475</v>
      </c>
      <c r="D98" s="40">
        <v>0</v>
      </c>
      <c r="E98" s="40">
        <v>0</v>
      </c>
      <c r="F98" s="40">
        <v>69820</v>
      </c>
      <c r="G98" s="40">
        <v>0</v>
      </c>
      <c r="H98" s="40">
        <v>0</v>
      </c>
      <c r="I98" s="40">
        <f t="shared" si="6"/>
        <v>70295</v>
      </c>
      <c r="J98" s="40">
        <f>I98+CI!BT98</f>
        <v>104925</v>
      </c>
      <c r="K98" s="40">
        <f t="shared" si="5"/>
        <v>34630</v>
      </c>
      <c r="L98" s="40">
        <f>CI!BS98</f>
        <v>3847</v>
      </c>
      <c r="M98" s="40">
        <f t="shared" si="8"/>
        <v>104450</v>
      </c>
      <c r="N98" s="55">
        <f t="shared" si="9"/>
        <v>3.6831019626615606E-2</v>
      </c>
      <c r="O98" s="55">
        <f t="shared" ref="O98:O135" si="10">(M98-K98)/M98</f>
        <v>0.66845380564863566</v>
      </c>
    </row>
    <row r="99" spans="1:29" ht="8.25" customHeight="1">
      <c r="A99" s="21" t="s">
        <v>363</v>
      </c>
      <c r="B99" s="19" t="s">
        <v>364</v>
      </c>
      <c r="C99" s="40">
        <v>4516</v>
      </c>
      <c r="D99" s="40">
        <v>0</v>
      </c>
      <c r="E99" s="40">
        <v>0</v>
      </c>
      <c r="F99" s="40">
        <v>0</v>
      </c>
      <c r="G99" s="40">
        <v>0</v>
      </c>
      <c r="H99" s="40">
        <v>0</v>
      </c>
      <c r="I99" s="40">
        <f t="shared" si="6"/>
        <v>4516</v>
      </c>
      <c r="J99" s="40">
        <f>I99+CI!BT99</f>
        <v>64373</v>
      </c>
      <c r="K99" s="40">
        <f t="shared" si="5"/>
        <v>59857</v>
      </c>
      <c r="L99" s="40">
        <f>CI!BS99</f>
        <v>0</v>
      </c>
      <c r="M99" s="40">
        <f t="shared" si="8"/>
        <v>59857</v>
      </c>
      <c r="N99" s="55">
        <f t="shared" si="9"/>
        <v>0</v>
      </c>
      <c r="O99" s="55">
        <f t="shared" si="10"/>
        <v>0</v>
      </c>
    </row>
    <row r="100" spans="1:29" ht="8.25" customHeight="1">
      <c r="A100" s="21" t="s">
        <v>278</v>
      </c>
      <c r="B100" s="19" t="s">
        <v>277</v>
      </c>
      <c r="C100" s="40">
        <v>544</v>
      </c>
      <c r="D100" s="40">
        <v>0</v>
      </c>
      <c r="E100" s="40">
        <v>0</v>
      </c>
      <c r="F100" s="40">
        <v>2500</v>
      </c>
      <c r="G100" s="40">
        <v>0</v>
      </c>
      <c r="H100" s="40">
        <v>0</v>
      </c>
      <c r="I100" s="40">
        <f t="shared" si="6"/>
        <v>3044</v>
      </c>
      <c r="J100" s="40">
        <f>I100+CI!BT100</f>
        <v>304566</v>
      </c>
      <c r="K100" s="40">
        <f t="shared" si="5"/>
        <v>301522</v>
      </c>
      <c r="L100" s="40">
        <f>CI!BS100</f>
        <v>1461</v>
      </c>
      <c r="M100" s="40">
        <f t="shared" si="8"/>
        <v>304022</v>
      </c>
      <c r="N100" s="55">
        <f t="shared" si="9"/>
        <v>4.8055732808809891E-3</v>
      </c>
      <c r="O100" s="55">
        <f t="shared" si="10"/>
        <v>8.2230891185506305E-3</v>
      </c>
    </row>
    <row r="101" spans="1:29" ht="8.25" customHeight="1">
      <c r="A101" s="9" t="s">
        <v>365</v>
      </c>
      <c r="B101" s="5" t="s">
        <v>279</v>
      </c>
      <c r="C101" s="41">
        <v>261</v>
      </c>
      <c r="D101" s="41">
        <v>0</v>
      </c>
      <c r="E101" s="41">
        <v>0</v>
      </c>
      <c r="F101" s="41">
        <v>78609</v>
      </c>
      <c r="G101" s="41">
        <v>0</v>
      </c>
      <c r="H101" s="41">
        <v>0</v>
      </c>
      <c r="I101" s="41">
        <f t="shared" si="6"/>
        <v>78870</v>
      </c>
      <c r="J101" s="41">
        <f>I101+CI!BT101</f>
        <v>98861</v>
      </c>
      <c r="K101" s="41">
        <f t="shared" si="5"/>
        <v>19991</v>
      </c>
      <c r="L101" s="41">
        <f>CI!BS101</f>
        <v>4852</v>
      </c>
      <c r="M101" s="41">
        <f t="shared" si="8"/>
        <v>98600</v>
      </c>
      <c r="N101" s="56">
        <f t="shared" si="9"/>
        <v>4.9208924949290057E-2</v>
      </c>
      <c r="O101" s="56">
        <f t="shared" si="10"/>
        <v>0.79725152129817445</v>
      </c>
    </row>
    <row r="102" spans="1:29" ht="8.25" customHeight="1">
      <c r="A102" s="9" t="s">
        <v>366</v>
      </c>
      <c r="B102" s="5" t="s">
        <v>280</v>
      </c>
      <c r="C102" s="41">
        <v>11493</v>
      </c>
      <c r="D102" s="41">
        <v>0</v>
      </c>
      <c r="E102" s="41">
        <v>0</v>
      </c>
      <c r="F102" s="41">
        <v>1322</v>
      </c>
      <c r="G102" s="41">
        <v>0</v>
      </c>
      <c r="H102" s="41">
        <v>0</v>
      </c>
      <c r="I102" s="41">
        <f t="shared" si="6"/>
        <v>12815</v>
      </c>
      <c r="J102" s="41">
        <f>I102+CI!BT102</f>
        <v>47169</v>
      </c>
      <c r="K102" s="41">
        <f t="shared" si="5"/>
        <v>34354</v>
      </c>
      <c r="L102" s="41">
        <f>CI!BS102</f>
        <v>0</v>
      </c>
      <c r="M102" s="41">
        <f t="shared" si="8"/>
        <v>35676</v>
      </c>
      <c r="N102" s="56">
        <f t="shared" si="9"/>
        <v>0</v>
      </c>
      <c r="O102" s="56">
        <f t="shared" si="10"/>
        <v>3.7055723735844828E-2</v>
      </c>
    </row>
    <row r="103" spans="1:29" ht="8.25" customHeight="1">
      <c r="A103" s="9" t="s">
        <v>367</v>
      </c>
      <c r="B103" s="5" t="s">
        <v>281</v>
      </c>
      <c r="C103" s="41">
        <v>9120</v>
      </c>
      <c r="D103" s="41">
        <v>0</v>
      </c>
      <c r="E103" s="41">
        <v>0</v>
      </c>
      <c r="F103" s="41">
        <v>6167</v>
      </c>
      <c r="G103" s="41">
        <v>0</v>
      </c>
      <c r="H103" s="41">
        <v>0</v>
      </c>
      <c r="I103" s="41">
        <f t="shared" si="6"/>
        <v>15287</v>
      </c>
      <c r="J103" s="41">
        <f>I103+CI!BT103</f>
        <v>41533</v>
      </c>
      <c r="K103" s="41">
        <f t="shared" si="5"/>
        <v>26246</v>
      </c>
      <c r="L103" s="41">
        <f>CI!BS103</f>
        <v>1809</v>
      </c>
      <c r="M103" s="41">
        <f t="shared" si="8"/>
        <v>32413</v>
      </c>
      <c r="N103" s="56">
        <f t="shared" si="9"/>
        <v>5.5810940054916235E-2</v>
      </c>
      <c r="O103" s="56">
        <f t="shared" si="10"/>
        <v>0.19026316601363649</v>
      </c>
    </row>
    <row r="104" spans="1:29" ht="8.25" customHeight="1">
      <c r="A104" s="9" t="s">
        <v>282</v>
      </c>
      <c r="B104" s="5" t="s">
        <v>368</v>
      </c>
      <c r="C104" s="41">
        <v>17529</v>
      </c>
      <c r="D104" s="41">
        <v>0</v>
      </c>
      <c r="E104" s="41">
        <v>0</v>
      </c>
      <c r="F104" s="41">
        <v>37287</v>
      </c>
      <c r="G104" s="41">
        <v>0</v>
      </c>
      <c r="H104" s="41">
        <v>0</v>
      </c>
      <c r="I104" s="41">
        <f t="shared" si="6"/>
        <v>54816</v>
      </c>
      <c r="J104" s="41">
        <f>I104+CI!BT104</f>
        <v>177494</v>
      </c>
      <c r="K104" s="41">
        <f t="shared" si="5"/>
        <v>122678</v>
      </c>
      <c r="L104" s="41">
        <f>CI!BS104</f>
        <v>2345</v>
      </c>
      <c r="M104" s="41">
        <f t="shared" si="8"/>
        <v>159965</v>
      </c>
      <c r="N104" s="56">
        <f t="shared" si="9"/>
        <v>1.4659456756165411E-2</v>
      </c>
      <c r="O104" s="56">
        <f t="shared" si="10"/>
        <v>0.23309473947425999</v>
      </c>
    </row>
    <row r="105" spans="1:29" ht="8.25" customHeight="1">
      <c r="A105" s="9" t="s">
        <v>369</v>
      </c>
      <c r="B105" s="5" t="s">
        <v>283</v>
      </c>
      <c r="C105" s="41">
        <v>2072</v>
      </c>
      <c r="D105" s="41">
        <v>0</v>
      </c>
      <c r="E105" s="41">
        <v>0</v>
      </c>
      <c r="F105" s="41">
        <v>3121</v>
      </c>
      <c r="G105" s="41">
        <v>0</v>
      </c>
      <c r="H105" s="41">
        <v>0</v>
      </c>
      <c r="I105" s="41">
        <f t="shared" si="6"/>
        <v>5193</v>
      </c>
      <c r="J105" s="41">
        <f>I105+CI!BT105</f>
        <v>33760</v>
      </c>
      <c r="K105" s="41">
        <f t="shared" si="5"/>
        <v>28567</v>
      </c>
      <c r="L105" s="41">
        <f>CI!BS105</f>
        <v>3108</v>
      </c>
      <c r="M105" s="41">
        <f t="shared" si="8"/>
        <v>31688</v>
      </c>
      <c r="N105" s="56">
        <f t="shared" si="9"/>
        <v>9.8081292602878067E-2</v>
      </c>
      <c r="O105" s="56">
        <f t="shared" si="10"/>
        <v>9.849154253976268E-2</v>
      </c>
    </row>
    <row r="106" spans="1:29" ht="8.25" customHeight="1">
      <c r="A106" s="21" t="s">
        <v>370</v>
      </c>
      <c r="B106" s="19" t="s">
        <v>120</v>
      </c>
      <c r="C106" s="40">
        <v>5097</v>
      </c>
      <c r="D106" s="40">
        <v>0</v>
      </c>
      <c r="E106" s="40">
        <v>0</v>
      </c>
      <c r="F106" s="40">
        <v>6863</v>
      </c>
      <c r="G106" s="40">
        <v>0</v>
      </c>
      <c r="H106" s="40">
        <v>0</v>
      </c>
      <c r="I106" s="40">
        <f t="shared" si="6"/>
        <v>11960</v>
      </c>
      <c r="J106" s="40">
        <f>I106+CI!BT106</f>
        <v>44768</v>
      </c>
      <c r="K106" s="40">
        <f t="shared" si="5"/>
        <v>32808</v>
      </c>
      <c r="L106" s="40">
        <f>CI!BS106</f>
        <v>3439</v>
      </c>
      <c r="M106" s="40">
        <f t="shared" si="8"/>
        <v>39671</v>
      </c>
      <c r="N106" s="55">
        <f t="shared" si="9"/>
        <v>8.6688008872980268E-2</v>
      </c>
      <c r="O106" s="55">
        <f t="shared" si="10"/>
        <v>0.1729979077915858</v>
      </c>
    </row>
    <row r="107" spans="1:29" ht="8.25" customHeight="1">
      <c r="A107" s="21" t="s">
        <v>371</v>
      </c>
      <c r="B107" s="19" t="s">
        <v>121</v>
      </c>
      <c r="C107" s="40">
        <v>3208</v>
      </c>
      <c r="D107" s="40">
        <v>0</v>
      </c>
      <c r="E107" s="40">
        <v>0</v>
      </c>
      <c r="F107" s="40">
        <v>269233</v>
      </c>
      <c r="G107" s="40">
        <v>0</v>
      </c>
      <c r="H107" s="40">
        <v>0</v>
      </c>
      <c r="I107" s="40">
        <f t="shared" si="6"/>
        <v>272441</v>
      </c>
      <c r="J107" s="40">
        <f>I107+CI!BT107</f>
        <v>327365</v>
      </c>
      <c r="K107" s="40">
        <f t="shared" si="5"/>
        <v>54924</v>
      </c>
      <c r="L107" s="40">
        <f>CI!BS107</f>
        <v>21680</v>
      </c>
      <c r="M107" s="40">
        <f t="shared" si="8"/>
        <v>324157</v>
      </c>
      <c r="N107" s="55">
        <f t="shared" si="9"/>
        <v>6.6881171777873061E-2</v>
      </c>
      <c r="O107" s="55">
        <f t="shared" si="10"/>
        <v>0.83056358492952487</v>
      </c>
    </row>
    <row r="108" spans="1:29" ht="8.25" customHeight="1">
      <c r="A108" s="21" t="s">
        <v>372</v>
      </c>
      <c r="B108" s="19" t="s">
        <v>284</v>
      </c>
      <c r="C108" s="40">
        <v>1062</v>
      </c>
      <c r="D108" s="40">
        <v>0</v>
      </c>
      <c r="E108" s="40">
        <v>0</v>
      </c>
      <c r="F108" s="40">
        <v>13731</v>
      </c>
      <c r="G108" s="40">
        <v>0</v>
      </c>
      <c r="H108" s="40">
        <v>-855</v>
      </c>
      <c r="I108" s="40">
        <f t="shared" si="6"/>
        <v>13938</v>
      </c>
      <c r="J108" s="40">
        <f>I108+CI!BT108</f>
        <v>32173</v>
      </c>
      <c r="K108" s="40">
        <f t="shared" si="5"/>
        <v>18235</v>
      </c>
      <c r="L108" s="40">
        <f>CI!BS108</f>
        <v>6496</v>
      </c>
      <c r="M108" s="40">
        <f t="shared" si="8"/>
        <v>31111</v>
      </c>
      <c r="N108" s="55">
        <f t="shared" si="9"/>
        <v>0.20880074571694898</v>
      </c>
      <c r="O108" s="55">
        <f t="shared" si="10"/>
        <v>0.41387290668895244</v>
      </c>
    </row>
    <row r="109" spans="1:29" ht="8.25" customHeight="1">
      <c r="A109" s="21" t="s">
        <v>373</v>
      </c>
      <c r="B109" s="19" t="s">
        <v>374</v>
      </c>
      <c r="C109" s="40">
        <v>2041</v>
      </c>
      <c r="D109" s="40">
        <v>0</v>
      </c>
      <c r="E109" s="40">
        <v>0</v>
      </c>
      <c r="F109" s="40">
        <v>1256</v>
      </c>
      <c r="G109" s="40">
        <v>0</v>
      </c>
      <c r="H109" s="40">
        <v>0</v>
      </c>
      <c r="I109" s="40">
        <f t="shared" si="6"/>
        <v>3297</v>
      </c>
      <c r="J109" s="40">
        <f>I109+CI!BT109</f>
        <v>48729</v>
      </c>
      <c r="K109" s="40">
        <f t="shared" si="5"/>
        <v>45432</v>
      </c>
      <c r="L109" s="40">
        <f>CI!BS109</f>
        <v>0</v>
      </c>
      <c r="M109" s="40">
        <f t="shared" si="8"/>
        <v>46688</v>
      </c>
      <c r="N109" s="55">
        <f t="shared" si="9"/>
        <v>0</v>
      </c>
      <c r="O109" s="55">
        <f t="shared" si="10"/>
        <v>2.6901987662782727E-2</v>
      </c>
    </row>
    <row r="110" spans="1:29" ht="8.25" customHeight="1">
      <c r="A110" s="21" t="s">
        <v>375</v>
      </c>
      <c r="B110" s="19" t="s">
        <v>285</v>
      </c>
      <c r="C110" s="40">
        <v>2850</v>
      </c>
      <c r="D110" s="40">
        <v>0</v>
      </c>
      <c r="E110" s="40">
        <v>0</v>
      </c>
      <c r="F110" s="40">
        <v>142541</v>
      </c>
      <c r="G110" s="40">
        <v>0</v>
      </c>
      <c r="H110" s="40">
        <v>0</v>
      </c>
      <c r="I110" s="40">
        <f t="shared" si="6"/>
        <v>145391</v>
      </c>
      <c r="J110" s="40">
        <f>I110+CI!BT110</f>
        <v>231911</v>
      </c>
      <c r="K110" s="40">
        <f t="shared" si="5"/>
        <v>86520</v>
      </c>
      <c r="L110" s="40">
        <f>CI!BS110</f>
        <v>7339</v>
      </c>
      <c r="M110" s="40">
        <f t="shared" si="8"/>
        <v>229061</v>
      </c>
      <c r="N110" s="55">
        <f t="shared" si="9"/>
        <v>3.2039500395091264E-2</v>
      </c>
      <c r="O110" s="55">
        <f t="shared" si="10"/>
        <v>0.62228402041377628</v>
      </c>
    </row>
    <row r="111" spans="1:29" ht="8.25" customHeight="1">
      <c r="A111" s="9" t="s">
        <v>376</v>
      </c>
      <c r="B111" s="5" t="s">
        <v>377</v>
      </c>
      <c r="C111" s="41">
        <v>14988</v>
      </c>
      <c r="D111" s="41">
        <v>0</v>
      </c>
      <c r="E111" s="41">
        <v>0</v>
      </c>
      <c r="F111" s="41">
        <v>5578</v>
      </c>
      <c r="G111" s="41">
        <v>139014</v>
      </c>
      <c r="H111" s="41">
        <v>15</v>
      </c>
      <c r="I111" s="41">
        <f t="shared" si="6"/>
        <v>159595</v>
      </c>
      <c r="J111" s="41">
        <f>I111+CI!BT111</f>
        <v>313090</v>
      </c>
      <c r="K111" s="41">
        <f t="shared" si="5"/>
        <v>153495</v>
      </c>
      <c r="L111" s="41">
        <f>CI!BS111</f>
        <v>26929</v>
      </c>
      <c r="M111" s="41">
        <f t="shared" si="8"/>
        <v>298102</v>
      </c>
      <c r="N111" s="56">
        <f t="shared" si="9"/>
        <v>9.0334851829239657E-2</v>
      </c>
      <c r="O111" s="56">
        <f t="shared" si="10"/>
        <v>0.48509235094028219</v>
      </c>
    </row>
    <row r="112" spans="1:29" ht="8.25" customHeight="1">
      <c r="A112" s="9" t="s">
        <v>378</v>
      </c>
      <c r="B112" s="5" t="s">
        <v>379</v>
      </c>
      <c r="C112" s="41">
        <v>10944</v>
      </c>
      <c r="D112" s="41">
        <v>1785</v>
      </c>
      <c r="E112" s="41">
        <v>0</v>
      </c>
      <c r="F112" s="41">
        <v>396491</v>
      </c>
      <c r="G112" s="41">
        <v>0</v>
      </c>
      <c r="H112" s="41">
        <v>0</v>
      </c>
      <c r="I112" s="41">
        <f t="shared" si="6"/>
        <v>409220</v>
      </c>
      <c r="J112" s="41">
        <f>I112+CI!BT112</f>
        <v>860098</v>
      </c>
      <c r="K112" s="41">
        <f t="shared" si="5"/>
        <v>450878</v>
      </c>
      <c r="L112" s="41">
        <f>CI!BS112</f>
        <v>73543</v>
      </c>
      <c r="M112" s="41">
        <f t="shared" si="8"/>
        <v>849154</v>
      </c>
      <c r="N112" s="56">
        <f t="shared" si="9"/>
        <v>8.6607376282747298E-2</v>
      </c>
      <c r="O112" s="56">
        <f t="shared" si="10"/>
        <v>0.46902681963460102</v>
      </c>
    </row>
    <row r="113" spans="1:15" ht="8.25" customHeight="1">
      <c r="A113" s="9" t="s">
        <v>286</v>
      </c>
      <c r="B113" s="5" t="s">
        <v>380</v>
      </c>
      <c r="C113" s="41">
        <v>5282</v>
      </c>
      <c r="D113" s="41">
        <v>0</v>
      </c>
      <c r="E113" s="41">
        <v>0</v>
      </c>
      <c r="F113" s="41">
        <v>132615</v>
      </c>
      <c r="G113" s="41">
        <v>0</v>
      </c>
      <c r="H113" s="41">
        <v>0</v>
      </c>
      <c r="I113" s="41">
        <f t="shared" si="6"/>
        <v>137897</v>
      </c>
      <c r="J113" s="41">
        <f>I113+CI!BT113</f>
        <v>297914</v>
      </c>
      <c r="K113" s="41">
        <f t="shared" si="5"/>
        <v>160017</v>
      </c>
      <c r="L113" s="41">
        <f>CI!BS113</f>
        <v>4690</v>
      </c>
      <c r="M113" s="41">
        <f t="shared" si="8"/>
        <v>292632</v>
      </c>
      <c r="N113" s="56">
        <f t="shared" si="9"/>
        <v>1.6026955356898766E-2</v>
      </c>
      <c r="O113" s="56">
        <f t="shared" si="10"/>
        <v>0.45318010333798081</v>
      </c>
    </row>
    <row r="114" spans="1:15" ht="8.25" customHeight="1">
      <c r="A114" s="9" t="s">
        <v>381</v>
      </c>
      <c r="B114" s="5" t="s">
        <v>91</v>
      </c>
      <c r="C114" s="41">
        <v>0</v>
      </c>
      <c r="D114" s="41">
        <v>0</v>
      </c>
      <c r="E114" s="41">
        <v>0</v>
      </c>
      <c r="F114" s="41">
        <v>547406</v>
      </c>
      <c r="G114" s="41">
        <v>0</v>
      </c>
      <c r="H114" s="41">
        <v>0</v>
      </c>
      <c r="I114" s="41">
        <f t="shared" si="6"/>
        <v>547406</v>
      </c>
      <c r="J114" s="41">
        <f>I114+CI!BT114</f>
        <v>547406</v>
      </c>
      <c r="K114" s="41">
        <f t="shared" si="5"/>
        <v>0</v>
      </c>
      <c r="L114" s="41">
        <f>CI!BS114</f>
        <v>0</v>
      </c>
      <c r="M114" s="41">
        <f t="shared" si="8"/>
        <v>547406</v>
      </c>
      <c r="N114" s="56">
        <f t="shared" si="9"/>
        <v>0</v>
      </c>
      <c r="O114" s="56">
        <f t="shared" si="10"/>
        <v>1</v>
      </c>
    </row>
    <row r="115" spans="1:15" ht="8.25" customHeight="1">
      <c r="A115" s="7" t="s">
        <v>382</v>
      </c>
      <c r="B115" s="5" t="s">
        <v>287</v>
      </c>
      <c r="C115" s="17">
        <v>22883</v>
      </c>
      <c r="D115" s="17">
        <v>0</v>
      </c>
      <c r="E115" s="17">
        <v>0</v>
      </c>
      <c r="F115" s="17">
        <v>23056</v>
      </c>
      <c r="G115" s="17">
        <v>0</v>
      </c>
      <c r="H115" s="17">
        <v>0</v>
      </c>
      <c r="I115" s="41">
        <f t="shared" si="6"/>
        <v>45939</v>
      </c>
      <c r="J115" s="41">
        <f>I115+CI!BT115</f>
        <v>320554</v>
      </c>
      <c r="K115" s="41">
        <f t="shared" si="5"/>
        <v>274615</v>
      </c>
      <c r="L115" s="41">
        <f>CI!BS115</f>
        <v>6626</v>
      </c>
      <c r="M115" s="41">
        <f t="shared" si="8"/>
        <v>297671</v>
      </c>
      <c r="N115" s="56">
        <f t="shared" si="9"/>
        <v>2.2259474386151154E-2</v>
      </c>
      <c r="O115" s="56">
        <f t="shared" si="10"/>
        <v>7.7454639518125715E-2</v>
      </c>
    </row>
    <row r="116" spans="1:15" ht="8.25" customHeight="1">
      <c r="A116" s="18" t="s">
        <v>289</v>
      </c>
      <c r="B116" s="19" t="s">
        <v>288</v>
      </c>
      <c r="C116" s="40">
        <v>0</v>
      </c>
      <c r="D116" s="40">
        <v>0</v>
      </c>
      <c r="E116" s="40">
        <v>0</v>
      </c>
      <c r="F116" s="40">
        <v>0</v>
      </c>
      <c r="G116" s="40">
        <v>48333</v>
      </c>
      <c r="H116" s="40">
        <v>0</v>
      </c>
      <c r="I116" s="40">
        <f t="shared" si="6"/>
        <v>48333</v>
      </c>
      <c r="J116" s="40">
        <f>I116+CI!BT116</f>
        <v>52019</v>
      </c>
      <c r="K116" s="40">
        <f t="shared" si="5"/>
        <v>3686</v>
      </c>
      <c r="L116" s="40">
        <f>CI!BS116</f>
        <v>0</v>
      </c>
      <c r="M116" s="40">
        <f t="shared" si="8"/>
        <v>52019</v>
      </c>
      <c r="N116" s="55">
        <f t="shared" si="9"/>
        <v>0</v>
      </c>
      <c r="O116" s="55">
        <f t="shared" si="10"/>
        <v>0.92914127530325463</v>
      </c>
    </row>
    <row r="117" spans="1:15" ht="8.25" customHeight="1">
      <c r="A117" s="18" t="s">
        <v>383</v>
      </c>
      <c r="B117" s="19" t="s">
        <v>290</v>
      </c>
      <c r="C117" s="40">
        <v>28042</v>
      </c>
      <c r="D117" s="40">
        <v>0</v>
      </c>
      <c r="E117" s="40">
        <v>0</v>
      </c>
      <c r="F117" s="40">
        <v>1072</v>
      </c>
      <c r="G117" s="40">
        <v>4781</v>
      </c>
      <c r="H117" s="40">
        <v>0</v>
      </c>
      <c r="I117" s="40">
        <f t="shared" si="6"/>
        <v>33895</v>
      </c>
      <c r="J117" s="40">
        <f>I117+CI!BT117</f>
        <v>105862</v>
      </c>
      <c r="K117" s="40">
        <f t="shared" si="5"/>
        <v>71967</v>
      </c>
      <c r="L117" s="40">
        <f>CI!BS117</f>
        <v>12426</v>
      </c>
      <c r="M117" s="40">
        <f t="shared" si="8"/>
        <v>77820</v>
      </c>
      <c r="N117" s="55">
        <f t="shared" si="9"/>
        <v>0.15967617579028529</v>
      </c>
      <c r="O117" s="55">
        <f t="shared" si="10"/>
        <v>7.5212027756360836E-2</v>
      </c>
    </row>
    <row r="118" spans="1:15" ht="8.25" customHeight="1">
      <c r="A118" s="18" t="s">
        <v>384</v>
      </c>
      <c r="B118" s="19" t="s">
        <v>291</v>
      </c>
      <c r="C118" s="40">
        <v>7028</v>
      </c>
      <c r="D118" s="40">
        <v>0</v>
      </c>
      <c r="E118" s="40">
        <v>0</v>
      </c>
      <c r="F118" s="40">
        <v>3165</v>
      </c>
      <c r="G118" s="40">
        <v>0</v>
      </c>
      <c r="H118" s="40">
        <v>0</v>
      </c>
      <c r="I118" s="40">
        <f t="shared" si="6"/>
        <v>10193</v>
      </c>
      <c r="J118" s="40">
        <f>I118+CI!BT118</f>
        <v>189327</v>
      </c>
      <c r="K118" s="40">
        <f t="shared" si="5"/>
        <v>179134</v>
      </c>
      <c r="L118" s="40">
        <f>CI!BS118</f>
        <v>8377</v>
      </c>
      <c r="M118" s="40">
        <f t="shared" si="8"/>
        <v>182299</v>
      </c>
      <c r="N118" s="55">
        <f t="shared" si="9"/>
        <v>4.5951979988919305E-2</v>
      </c>
      <c r="O118" s="55">
        <f t="shared" si="10"/>
        <v>1.7361587282431611E-2</v>
      </c>
    </row>
    <row r="119" spans="1:15" ht="8.25" customHeight="1">
      <c r="A119" s="18" t="s">
        <v>385</v>
      </c>
      <c r="B119" s="19" t="s">
        <v>386</v>
      </c>
      <c r="C119" s="40">
        <v>8979</v>
      </c>
      <c r="D119" s="40">
        <v>0</v>
      </c>
      <c r="E119" s="40">
        <v>0</v>
      </c>
      <c r="F119" s="40">
        <v>5884</v>
      </c>
      <c r="G119" s="40">
        <v>0</v>
      </c>
      <c r="H119" s="40">
        <v>0</v>
      </c>
      <c r="I119" s="40">
        <f t="shared" si="6"/>
        <v>14863</v>
      </c>
      <c r="J119" s="40">
        <f>I119+CI!BT119</f>
        <v>147943</v>
      </c>
      <c r="K119" s="40">
        <f t="shared" si="5"/>
        <v>133080</v>
      </c>
      <c r="L119" s="40">
        <f>CI!BS119</f>
        <v>10865</v>
      </c>
      <c r="M119" s="40">
        <f t="shared" si="8"/>
        <v>138964</v>
      </c>
      <c r="N119" s="55">
        <f t="shared" si="9"/>
        <v>7.818571716415762E-2</v>
      </c>
      <c r="O119" s="55">
        <f t="shared" si="10"/>
        <v>4.2341901499668981E-2</v>
      </c>
    </row>
    <row r="120" spans="1:15" ht="8.25" customHeight="1">
      <c r="A120" s="18" t="s">
        <v>293</v>
      </c>
      <c r="B120" s="19" t="s">
        <v>292</v>
      </c>
      <c r="C120" s="40">
        <v>3470</v>
      </c>
      <c r="D120" s="40">
        <v>0</v>
      </c>
      <c r="E120" s="40">
        <v>39053</v>
      </c>
      <c r="F120" s="40">
        <v>3184</v>
      </c>
      <c r="G120" s="40">
        <v>0</v>
      </c>
      <c r="H120" s="40">
        <v>0</v>
      </c>
      <c r="I120" s="40">
        <f t="shared" si="6"/>
        <v>45707</v>
      </c>
      <c r="J120" s="40">
        <f>I120+CI!BT120</f>
        <v>132576</v>
      </c>
      <c r="K120" s="40">
        <f t="shared" si="5"/>
        <v>86869</v>
      </c>
      <c r="L120" s="40">
        <f>CI!BS120</f>
        <v>18305</v>
      </c>
      <c r="M120" s="40">
        <f t="shared" si="8"/>
        <v>129106</v>
      </c>
      <c r="N120" s="55">
        <f t="shared" si="9"/>
        <v>0.14178272117484858</v>
      </c>
      <c r="O120" s="55">
        <f t="shared" si="10"/>
        <v>0.32714978389850202</v>
      </c>
    </row>
    <row r="121" spans="1:15" ht="8.25" customHeight="1">
      <c r="A121" s="7" t="s">
        <v>387</v>
      </c>
      <c r="B121" s="5" t="s">
        <v>294</v>
      </c>
      <c r="C121" s="41">
        <v>6054</v>
      </c>
      <c r="D121" s="41">
        <v>0</v>
      </c>
      <c r="E121" s="41">
        <v>0</v>
      </c>
      <c r="F121" s="41">
        <v>9195</v>
      </c>
      <c r="G121" s="41">
        <v>0</v>
      </c>
      <c r="H121" s="41">
        <v>0</v>
      </c>
      <c r="I121" s="41">
        <f t="shared" si="6"/>
        <v>15249</v>
      </c>
      <c r="J121" s="41">
        <f>I121+CI!BT121</f>
        <v>210397</v>
      </c>
      <c r="K121" s="41">
        <f t="shared" si="5"/>
        <v>195148</v>
      </c>
      <c r="L121" s="41">
        <f>CI!BS121</f>
        <v>40691</v>
      </c>
      <c r="M121" s="41">
        <f t="shared" si="8"/>
        <v>204343</v>
      </c>
      <c r="N121" s="56">
        <f t="shared" si="9"/>
        <v>0.19913087309083258</v>
      </c>
      <c r="O121" s="56">
        <f t="shared" si="10"/>
        <v>4.499787122632045E-2</v>
      </c>
    </row>
    <row r="122" spans="1:15" ht="8.25" customHeight="1">
      <c r="A122" s="7" t="s">
        <v>388</v>
      </c>
      <c r="B122" s="5" t="s">
        <v>295</v>
      </c>
      <c r="C122" s="41">
        <v>0</v>
      </c>
      <c r="D122" s="41">
        <v>0</v>
      </c>
      <c r="E122" s="41">
        <v>0</v>
      </c>
      <c r="F122" s="41">
        <v>539</v>
      </c>
      <c r="G122" s="41">
        <v>0</v>
      </c>
      <c r="H122" s="41">
        <v>0</v>
      </c>
      <c r="I122" s="41">
        <f t="shared" si="6"/>
        <v>539</v>
      </c>
      <c r="J122" s="41">
        <f>I122+CI!BT122</f>
        <v>48457</v>
      </c>
      <c r="K122" s="41">
        <f t="shared" si="5"/>
        <v>47918</v>
      </c>
      <c r="L122" s="41">
        <f>CI!BS122</f>
        <v>14604</v>
      </c>
      <c r="M122" s="41">
        <f t="shared" si="8"/>
        <v>48457</v>
      </c>
      <c r="N122" s="56">
        <f t="shared" si="9"/>
        <v>0.30138060548527562</v>
      </c>
      <c r="O122" s="56">
        <f t="shared" si="10"/>
        <v>1.1123263924716759E-2</v>
      </c>
    </row>
    <row r="123" spans="1:15" ht="8.25" customHeight="1">
      <c r="A123" s="7" t="s">
        <v>389</v>
      </c>
      <c r="B123" s="5" t="s">
        <v>390</v>
      </c>
      <c r="C123" s="41">
        <v>0</v>
      </c>
      <c r="D123" s="41">
        <v>921631</v>
      </c>
      <c r="E123" s="41">
        <v>0</v>
      </c>
      <c r="F123" s="41">
        <v>0</v>
      </c>
      <c r="G123" s="41">
        <v>0</v>
      </c>
      <c r="H123" s="41">
        <v>0</v>
      </c>
      <c r="I123" s="41">
        <f t="shared" si="6"/>
        <v>921631</v>
      </c>
      <c r="J123" s="41">
        <f>I123+CI!BT123</f>
        <v>921631</v>
      </c>
      <c r="K123" s="41">
        <f t="shared" si="5"/>
        <v>0</v>
      </c>
      <c r="L123" s="41">
        <f>CI!BS123</f>
        <v>0</v>
      </c>
      <c r="M123" s="41">
        <f t="shared" si="8"/>
        <v>921631</v>
      </c>
      <c r="N123" s="56">
        <f t="shared" si="9"/>
        <v>0</v>
      </c>
      <c r="O123" s="56">
        <f t="shared" si="10"/>
        <v>1</v>
      </c>
    </row>
    <row r="124" spans="1:15" ht="8.25" customHeight="1">
      <c r="A124" s="7" t="s">
        <v>391</v>
      </c>
      <c r="B124" s="5" t="s">
        <v>392</v>
      </c>
      <c r="C124" s="41">
        <v>0</v>
      </c>
      <c r="D124" s="41">
        <v>11542</v>
      </c>
      <c r="E124" s="41">
        <v>0</v>
      </c>
      <c r="F124" s="41">
        <v>0</v>
      </c>
      <c r="G124" s="41">
        <v>0</v>
      </c>
      <c r="H124" s="41">
        <v>0</v>
      </c>
      <c r="I124" s="41">
        <f t="shared" si="6"/>
        <v>11542</v>
      </c>
      <c r="J124" s="41">
        <f>I124+CI!BT124</f>
        <v>11542</v>
      </c>
      <c r="K124" s="41">
        <f t="shared" si="5"/>
        <v>0</v>
      </c>
      <c r="L124" s="41">
        <f>CI!BS124</f>
        <v>0</v>
      </c>
      <c r="M124" s="41">
        <f t="shared" si="8"/>
        <v>11542</v>
      </c>
      <c r="N124" s="56">
        <f t="shared" si="9"/>
        <v>0</v>
      </c>
      <c r="O124" s="56">
        <f t="shared" si="10"/>
        <v>1</v>
      </c>
    </row>
    <row r="125" spans="1:15" ht="8.25" customHeight="1">
      <c r="A125" s="7" t="s">
        <v>393</v>
      </c>
      <c r="B125" s="5" t="s">
        <v>92</v>
      </c>
      <c r="C125" s="41">
        <v>0</v>
      </c>
      <c r="D125" s="41">
        <v>388877</v>
      </c>
      <c r="E125" s="41">
        <v>0</v>
      </c>
      <c r="F125" s="41">
        <v>0</v>
      </c>
      <c r="G125" s="41">
        <v>0</v>
      </c>
      <c r="H125" s="41">
        <v>0</v>
      </c>
      <c r="I125" s="41">
        <f t="shared" si="6"/>
        <v>388877</v>
      </c>
      <c r="J125" s="41">
        <f>I125+CI!BT125</f>
        <v>388877</v>
      </c>
      <c r="K125" s="41">
        <f t="shared" si="5"/>
        <v>0</v>
      </c>
      <c r="L125" s="41">
        <f>CI!BS125</f>
        <v>0</v>
      </c>
      <c r="M125" s="41">
        <f t="shared" si="8"/>
        <v>388877</v>
      </c>
      <c r="N125" s="56">
        <f t="shared" si="9"/>
        <v>0</v>
      </c>
      <c r="O125" s="56">
        <f t="shared" si="10"/>
        <v>1</v>
      </c>
    </row>
    <row r="126" spans="1:15" ht="8.25" customHeight="1">
      <c r="A126" s="18" t="s">
        <v>394</v>
      </c>
      <c r="B126" s="19" t="s">
        <v>395</v>
      </c>
      <c r="C126" s="40">
        <v>36</v>
      </c>
      <c r="D126" s="40">
        <v>0</v>
      </c>
      <c r="E126" s="40">
        <v>0</v>
      </c>
      <c r="F126" s="40">
        <v>136452</v>
      </c>
      <c r="G126" s="40">
        <v>0</v>
      </c>
      <c r="H126" s="40">
        <v>0</v>
      </c>
      <c r="I126" s="40">
        <f t="shared" si="6"/>
        <v>136488</v>
      </c>
      <c r="J126" s="40">
        <f>I126+CI!BT126</f>
        <v>158307</v>
      </c>
      <c r="K126" s="40">
        <f t="shared" si="5"/>
        <v>21819</v>
      </c>
      <c r="L126" s="40">
        <f>CI!BS126</f>
        <v>1801</v>
      </c>
      <c r="M126" s="40">
        <f t="shared" si="8"/>
        <v>158271</v>
      </c>
      <c r="N126" s="55">
        <f t="shared" si="9"/>
        <v>1.1379216660032476E-2</v>
      </c>
      <c r="O126" s="55">
        <f t="shared" si="10"/>
        <v>0.86214151676554773</v>
      </c>
    </row>
    <row r="127" spans="1:15" ht="8" customHeight="1">
      <c r="A127" s="18" t="s">
        <v>396</v>
      </c>
      <c r="B127" s="19" t="s">
        <v>1</v>
      </c>
      <c r="C127" s="40">
        <v>0</v>
      </c>
      <c r="D127" s="40">
        <v>273993</v>
      </c>
      <c r="E127" s="40">
        <v>0</v>
      </c>
      <c r="F127" s="40">
        <v>0</v>
      </c>
      <c r="G127" s="40">
        <v>0</v>
      </c>
      <c r="H127" s="40">
        <v>0</v>
      </c>
      <c r="I127" s="40">
        <f t="shared" si="6"/>
        <v>273993</v>
      </c>
      <c r="J127" s="40">
        <f>I127+CI!BT127</f>
        <v>273993</v>
      </c>
      <c r="K127" s="40">
        <f t="shared" si="5"/>
        <v>0</v>
      </c>
      <c r="L127" s="40">
        <f>CI!BS127</f>
        <v>0</v>
      </c>
      <c r="M127" s="40">
        <f t="shared" si="8"/>
        <v>273993</v>
      </c>
      <c r="N127" s="55">
        <f t="shared" si="9"/>
        <v>0</v>
      </c>
      <c r="O127" s="55">
        <f t="shared" si="10"/>
        <v>1</v>
      </c>
    </row>
    <row r="128" spans="1:15" ht="8.25" customHeight="1">
      <c r="A128" s="63" t="s">
        <v>397</v>
      </c>
      <c r="B128" s="64" t="s">
        <v>398</v>
      </c>
      <c r="C128" s="40">
        <v>572</v>
      </c>
      <c r="D128" s="60">
        <v>61105</v>
      </c>
      <c r="E128" s="40">
        <v>10067</v>
      </c>
      <c r="F128" s="40">
        <v>274870</v>
      </c>
      <c r="G128" s="40">
        <v>0</v>
      </c>
      <c r="H128" s="40">
        <v>0</v>
      </c>
      <c r="I128" s="40">
        <f t="shared" si="6"/>
        <v>346614</v>
      </c>
      <c r="J128" s="40">
        <f>I128+CI!BT128</f>
        <v>395274</v>
      </c>
      <c r="K128" s="40">
        <f t="shared" si="5"/>
        <v>48660</v>
      </c>
      <c r="L128" s="65">
        <f>CI!BS128+D128</f>
        <v>61192</v>
      </c>
      <c r="M128" s="40">
        <f t="shared" si="8"/>
        <v>394702</v>
      </c>
      <c r="N128" s="55">
        <f t="shared" si="9"/>
        <v>0.15503341761632827</v>
      </c>
      <c r="O128" s="55">
        <f t="shared" si="10"/>
        <v>0.87671711823096921</v>
      </c>
    </row>
    <row r="129" spans="1:29" ht="8.25" customHeight="1">
      <c r="A129" s="18" t="s">
        <v>399</v>
      </c>
      <c r="B129" s="19" t="s">
        <v>296</v>
      </c>
      <c r="C129" s="40">
        <v>2729</v>
      </c>
      <c r="D129" s="40">
        <v>0</v>
      </c>
      <c r="E129" s="40">
        <v>13015</v>
      </c>
      <c r="F129" s="40">
        <v>35620</v>
      </c>
      <c r="G129" s="40">
        <v>0</v>
      </c>
      <c r="H129" s="40">
        <v>0</v>
      </c>
      <c r="I129" s="40">
        <f t="shared" si="6"/>
        <v>51364</v>
      </c>
      <c r="J129" s="40">
        <f>I129+CI!BT129</f>
        <v>57203</v>
      </c>
      <c r="K129" s="40">
        <f t="shared" si="5"/>
        <v>5839</v>
      </c>
      <c r="L129" s="40">
        <f>CI!BS129</f>
        <v>1100</v>
      </c>
      <c r="M129" s="40">
        <f t="shared" si="8"/>
        <v>54474</v>
      </c>
      <c r="N129" s="55">
        <f t="shared" si="9"/>
        <v>2.0193119653412639E-2</v>
      </c>
      <c r="O129" s="55">
        <f t="shared" si="10"/>
        <v>0.89281124940338508</v>
      </c>
    </row>
    <row r="130" spans="1:29" ht="8.25" customHeight="1">
      <c r="A130" s="18" t="s">
        <v>297</v>
      </c>
      <c r="B130" s="19" t="s">
        <v>400</v>
      </c>
      <c r="C130" s="40">
        <v>0</v>
      </c>
      <c r="D130" s="40">
        <v>0</v>
      </c>
      <c r="E130" s="40">
        <v>52913</v>
      </c>
      <c r="F130" s="40">
        <v>35709</v>
      </c>
      <c r="G130" s="40">
        <v>0</v>
      </c>
      <c r="H130" s="40">
        <v>0</v>
      </c>
      <c r="I130" s="40">
        <f t="shared" si="6"/>
        <v>88622</v>
      </c>
      <c r="J130" s="40">
        <f>I130+CI!BT130</f>
        <v>97965</v>
      </c>
      <c r="K130" s="40">
        <f t="shared" si="5"/>
        <v>9343</v>
      </c>
      <c r="L130" s="40">
        <f>CI!BS130</f>
        <v>0</v>
      </c>
      <c r="M130" s="40">
        <f t="shared" si="8"/>
        <v>97965</v>
      </c>
      <c r="N130" s="55">
        <f t="shared" si="9"/>
        <v>0</v>
      </c>
      <c r="O130" s="55">
        <f t="shared" si="10"/>
        <v>0.90462920430766092</v>
      </c>
    </row>
    <row r="131" spans="1:29" ht="8.25" customHeight="1">
      <c r="A131" s="7" t="s">
        <v>298</v>
      </c>
      <c r="B131" s="5" t="s">
        <v>401</v>
      </c>
      <c r="C131" s="41">
        <v>0</v>
      </c>
      <c r="D131" s="41">
        <v>0</v>
      </c>
      <c r="E131" s="41">
        <v>0</v>
      </c>
      <c r="F131" s="41">
        <v>11880</v>
      </c>
      <c r="G131" s="41">
        <v>0</v>
      </c>
      <c r="H131" s="41">
        <v>0</v>
      </c>
      <c r="I131" s="41">
        <f t="shared" si="6"/>
        <v>11880</v>
      </c>
      <c r="J131" s="41">
        <f>I131+CI!BT131</f>
        <v>35422</v>
      </c>
      <c r="K131" s="41">
        <f>J131-I131</f>
        <v>23542</v>
      </c>
      <c r="L131" s="41">
        <f>CI!BS131</f>
        <v>1640</v>
      </c>
      <c r="M131" s="41">
        <f t="shared" si="8"/>
        <v>35422</v>
      </c>
      <c r="N131" s="56">
        <f t="shared" si="9"/>
        <v>4.6298910281745806E-2</v>
      </c>
      <c r="O131" s="56">
        <f t="shared" si="10"/>
        <v>0.33538478911410985</v>
      </c>
    </row>
    <row r="132" spans="1:29" ht="8.25" customHeight="1">
      <c r="A132" s="7" t="s">
        <v>402</v>
      </c>
      <c r="B132" s="5" t="s">
        <v>101</v>
      </c>
      <c r="C132" s="41">
        <v>0</v>
      </c>
      <c r="D132" s="41">
        <v>0</v>
      </c>
      <c r="E132" s="41">
        <v>0</v>
      </c>
      <c r="F132" s="41">
        <v>56374</v>
      </c>
      <c r="G132" s="41">
        <v>0</v>
      </c>
      <c r="H132" s="41">
        <v>0</v>
      </c>
      <c r="I132" s="41">
        <f t="shared" si="6"/>
        <v>56374</v>
      </c>
      <c r="J132" s="41">
        <f>I132+CI!BT132</f>
        <v>62144</v>
      </c>
      <c r="K132" s="41">
        <f>J132-I132</f>
        <v>5770</v>
      </c>
      <c r="L132" s="41">
        <f>CI!BS132</f>
        <v>1757</v>
      </c>
      <c r="M132" s="41">
        <f t="shared" si="8"/>
        <v>62144</v>
      </c>
      <c r="N132" s="56">
        <f t="shared" si="9"/>
        <v>2.827304325437693E-2</v>
      </c>
      <c r="O132" s="56">
        <f t="shared" si="10"/>
        <v>0.90715113285272919</v>
      </c>
    </row>
    <row r="133" spans="1:29" ht="8.25" customHeight="1">
      <c r="A133" s="7" t="s">
        <v>403</v>
      </c>
      <c r="B133" s="5" t="s">
        <v>78</v>
      </c>
      <c r="C133" s="41">
        <v>0</v>
      </c>
      <c r="D133" s="41">
        <v>0</v>
      </c>
      <c r="E133" s="41">
        <v>0</v>
      </c>
      <c r="F133" s="41">
        <v>61371</v>
      </c>
      <c r="G133" s="41">
        <v>0</v>
      </c>
      <c r="H133" s="41">
        <v>0</v>
      </c>
      <c r="I133" s="41">
        <f t="shared" si="6"/>
        <v>61371</v>
      </c>
      <c r="J133" s="41">
        <f>I133+CI!BT133</f>
        <v>61371</v>
      </c>
      <c r="K133" s="41">
        <f>J133-I133</f>
        <v>0</v>
      </c>
      <c r="L133" s="41">
        <f>CI!BS133</f>
        <v>0</v>
      </c>
      <c r="M133" s="41">
        <f t="shared" si="8"/>
        <v>61371</v>
      </c>
      <c r="N133" s="56">
        <f t="shared" si="9"/>
        <v>0</v>
      </c>
      <c r="O133" s="56">
        <f t="shared" si="10"/>
        <v>1</v>
      </c>
    </row>
    <row r="134" spans="1:29" ht="8.25" customHeight="1">
      <c r="A134" s="9"/>
      <c r="B134" s="5"/>
      <c r="C134" s="16"/>
      <c r="D134" s="16"/>
      <c r="E134" s="16"/>
      <c r="F134" s="16"/>
      <c r="G134" s="16"/>
      <c r="H134" s="16"/>
      <c r="I134" s="16"/>
      <c r="J134" s="16"/>
      <c r="K134" s="16">
        <f>J134-I134</f>
        <v>0</v>
      </c>
      <c r="L134" s="16">
        <f>CI!BS134</f>
        <v>0</v>
      </c>
      <c r="M134" s="16">
        <f t="shared" si="8"/>
        <v>0</v>
      </c>
      <c r="N134" s="58"/>
      <c r="O134" s="58"/>
    </row>
    <row r="135" spans="1:29" s="12" customFormat="1" ht="9" customHeight="1">
      <c r="A135" s="10" t="s">
        <v>2</v>
      </c>
      <c r="B135" s="11"/>
      <c r="C135" s="36">
        <f t="shared" ref="C135:J135" si="11">SUM(C6:C134)</f>
        <v>1722169</v>
      </c>
      <c r="D135" s="36">
        <f t="shared" si="11"/>
        <v>1671535</v>
      </c>
      <c r="E135" s="36">
        <f t="shared" si="11"/>
        <v>115048</v>
      </c>
      <c r="F135" s="36">
        <f t="shared" si="11"/>
        <v>5415523</v>
      </c>
      <c r="G135" s="36">
        <f t="shared" si="11"/>
        <v>1614782</v>
      </c>
      <c r="H135" s="36">
        <f t="shared" si="11"/>
        <v>144558</v>
      </c>
      <c r="I135" s="36">
        <f t="shared" si="11"/>
        <v>10683615</v>
      </c>
      <c r="J135" s="36">
        <f t="shared" si="11"/>
        <v>19551489</v>
      </c>
      <c r="K135" s="36">
        <f>J135-I135</f>
        <v>8867874</v>
      </c>
      <c r="L135" s="36">
        <f>SUM(L6:L134)</f>
        <v>581430.59728124295</v>
      </c>
      <c r="M135" s="36">
        <f>J135-C135</f>
        <v>17829320</v>
      </c>
      <c r="N135" s="59">
        <f>L135/M135</f>
        <v>3.2610923876022359E-2</v>
      </c>
      <c r="O135" s="59">
        <f t="shared" si="10"/>
        <v>0.50262410456484041</v>
      </c>
      <c r="P135" s="54"/>
      <c r="Q135" s="54"/>
      <c r="R135" s="54"/>
      <c r="S135" s="54"/>
      <c r="T135" s="54"/>
      <c r="U135" s="54"/>
      <c r="V135" s="54"/>
      <c r="W135" s="54"/>
      <c r="X135" s="54"/>
      <c r="Y135" s="54"/>
      <c r="Z135" s="54"/>
      <c r="AA135" s="54"/>
      <c r="AB135" s="54"/>
      <c r="AC135" s="54"/>
    </row>
    <row r="136" spans="1:29" ht="5" customHeight="1">
      <c r="A136" s="22"/>
      <c r="B136" s="23"/>
      <c r="C136" s="23"/>
      <c r="D136" s="23"/>
      <c r="E136" s="23"/>
      <c r="F136" s="23"/>
      <c r="G136" s="23"/>
      <c r="H136" s="23"/>
      <c r="I136" s="23"/>
      <c r="J136" s="23"/>
      <c r="K136" s="23"/>
      <c r="L136" s="23"/>
      <c r="M136" s="23"/>
      <c r="N136" s="23"/>
      <c r="O136" s="23"/>
    </row>
    <row r="138" spans="1:29" ht="12">
      <c r="G138" s="61">
        <f>SUM(G95:G97)</f>
        <v>668139</v>
      </c>
    </row>
    <row r="139" spans="1:29" ht="12">
      <c r="G139" s="67">
        <f>'tab16'!W60</f>
        <v>9.3628118222769383E-2</v>
      </c>
    </row>
  </sheetData>
  <mergeCells count="2">
    <mergeCell ref="A3:A4"/>
    <mergeCell ref="B3:B4"/>
  </mergeCells>
  <printOptions horizontalCentered="1"/>
  <pageMargins left="0.19685039370078741" right="0" top="0.19685039370078741" bottom="0.19685039370078741" header="0" footer="0"/>
  <pageSetup paperSize="9" orientation="portrait" r:id="rId1"/>
  <headerFooter alignWithMargins="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95D567E-8694-444A-B85E-72236D25C3F7}">
  <dimension ref="A1:W60"/>
  <sheetViews>
    <sheetView showGridLines="0" zoomScale="170" zoomScaleNormal="170" workbookViewId="0">
      <pane xSplit="1" ySplit="5" topLeftCell="B6" activePane="bottomRight" state="frozen"/>
      <selection pane="topRight" activeCell="B1" sqref="B1"/>
      <selection pane="bottomLeft" activeCell="A6" sqref="A6"/>
      <selection pane="bottomRight" activeCell="V60" sqref="V60"/>
    </sheetView>
  </sheetViews>
  <sheetFormatPr baseColWidth="10" defaultColWidth="11.5" defaultRowHeight="10"/>
  <cols>
    <col min="1" max="1" width="40.6640625" style="74" customWidth="1"/>
    <col min="2" max="23" width="9.6640625" style="74" customWidth="1"/>
    <col min="24" max="16384" width="11.5" style="74"/>
  </cols>
  <sheetData>
    <row r="1" spans="1:23" s="70" customFormat="1" ht="12" customHeight="1">
      <c r="A1" s="68" t="s">
        <v>428</v>
      </c>
      <c r="B1" s="68"/>
      <c r="C1" s="68"/>
      <c r="D1" s="68"/>
      <c r="E1" s="68"/>
      <c r="F1" s="68"/>
      <c r="G1" s="68"/>
      <c r="H1" s="68"/>
      <c r="I1" s="68"/>
      <c r="J1" s="68"/>
      <c r="K1" s="68"/>
      <c r="L1" s="69"/>
      <c r="M1" s="69"/>
      <c r="N1" s="69"/>
      <c r="O1" s="69"/>
      <c r="P1" s="69"/>
      <c r="Q1" s="69"/>
      <c r="R1" s="69"/>
      <c r="S1" s="69"/>
      <c r="T1" s="69"/>
      <c r="U1" s="69"/>
      <c r="V1" s="69"/>
      <c r="W1" s="69"/>
    </row>
    <row r="2" spans="1:23" s="70" customFormat="1" ht="12" customHeight="1">
      <c r="A2" s="68"/>
      <c r="B2" s="68"/>
      <c r="C2" s="68"/>
      <c r="D2" s="68"/>
      <c r="E2" s="68"/>
      <c r="F2" s="68"/>
      <c r="G2" s="68"/>
      <c r="H2" s="68"/>
      <c r="I2" s="68"/>
      <c r="J2" s="68"/>
      <c r="K2" s="68"/>
      <c r="L2" s="69"/>
      <c r="M2" s="69"/>
      <c r="N2" s="69"/>
      <c r="O2" s="69"/>
      <c r="P2" s="69"/>
      <c r="Q2" s="69"/>
      <c r="R2" s="69"/>
      <c r="S2" s="69"/>
      <c r="T2" s="69"/>
      <c r="U2" s="69"/>
      <c r="V2" s="69"/>
      <c r="W2" s="69"/>
    </row>
    <row r="3" spans="1:23" s="70" customFormat="1" ht="9" customHeight="1">
      <c r="A3" s="71"/>
      <c r="B3" s="71"/>
      <c r="C3" s="71"/>
      <c r="D3" s="71"/>
      <c r="E3" s="71"/>
      <c r="F3" s="71"/>
      <c r="G3" s="71"/>
      <c r="H3" s="71"/>
      <c r="I3" s="71"/>
      <c r="J3" s="71"/>
      <c r="K3" s="71"/>
      <c r="L3" s="72"/>
      <c r="M3" s="72"/>
      <c r="N3" s="72"/>
      <c r="O3" s="72"/>
      <c r="P3" s="72"/>
      <c r="Q3" s="72"/>
      <c r="R3" s="72"/>
      <c r="S3" s="72"/>
      <c r="T3" s="72"/>
      <c r="U3" s="72"/>
      <c r="V3" s="72"/>
      <c r="W3" s="72"/>
    </row>
    <row r="4" spans="1:23" ht="15" customHeight="1">
      <c r="A4" s="123" t="s">
        <v>429</v>
      </c>
      <c r="B4" s="73" t="s">
        <v>430</v>
      </c>
      <c r="C4" s="73"/>
      <c r="D4" s="73"/>
      <c r="E4" s="73"/>
      <c r="F4" s="73"/>
      <c r="G4" s="73"/>
      <c r="H4" s="73"/>
      <c r="I4" s="73"/>
      <c r="J4" s="73"/>
      <c r="K4" s="73"/>
      <c r="L4" s="73"/>
      <c r="M4" s="73"/>
      <c r="N4" s="73"/>
      <c r="O4" s="73"/>
      <c r="P4" s="73"/>
      <c r="Q4" s="73"/>
      <c r="R4" s="73"/>
      <c r="S4" s="73"/>
      <c r="T4" s="73"/>
      <c r="U4" s="73"/>
      <c r="V4" s="73"/>
      <c r="W4" s="73"/>
    </row>
    <row r="5" spans="1:23" ht="15" customHeight="1">
      <c r="A5" s="123"/>
      <c r="B5" s="75">
        <v>2000</v>
      </c>
      <c r="C5" s="75">
        <v>2001</v>
      </c>
      <c r="D5" s="75">
        <v>2002</v>
      </c>
      <c r="E5" s="75">
        <v>2003</v>
      </c>
      <c r="F5" s="75">
        <v>2004</v>
      </c>
      <c r="G5" s="75">
        <v>2005</v>
      </c>
      <c r="H5" s="75">
        <v>2006</v>
      </c>
      <c r="I5" s="75">
        <v>2007</v>
      </c>
      <c r="J5" s="75">
        <v>2008</v>
      </c>
      <c r="K5" s="75">
        <v>2009</v>
      </c>
      <c r="L5" s="75">
        <v>2010</v>
      </c>
      <c r="M5" s="75">
        <v>2011</v>
      </c>
      <c r="N5" s="75">
        <v>2012</v>
      </c>
      <c r="O5" s="75">
        <v>2013</v>
      </c>
      <c r="P5" s="75">
        <v>2014</v>
      </c>
      <c r="Q5" s="75">
        <v>2015</v>
      </c>
      <c r="R5" s="75">
        <v>2016</v>
      </c>
      <c r="S5" s="75">
        <v>2017</v>
      </c>
      <c r="T5" s="75">
        <v>2018</v>
      </c>
      <c r="U5" s="75">
        <v>2019</v>
      </c>
      <c r="V5" s="75">
        <v>2020</v>
      </c>
      <c r="W5" s="75">
        <v>2021</v>
      </c>
    </row>
    <row r="6" spans="1:23" s="79" customFormat="1" ht="15" customHeight="1">
      <c r="A6" s="76" t="s">
        <v>431</v>
      </c>
      <c r="B6" s="77">
        <v>1199092.1110000019</v>
      </c>
      <c r="C6" s="77">
        <v>1315755.47899999</v>
      </c>
      <c r="D6" s="77">
        <v>1488787.2559999959</v>
      </c>
      <c r="E6" s="77">
        <v>1717950.4089999902</v>
      </c>
      <c r="F6" s="77">
        <v>1957751.2169999941</v>
      </c>
      <c r="G6" s="77">
        <v>2170584.5149999997</v>
      </c>
      <c r="H6" s="77">
        <v>2409449.8829999892</v>
      </c>
      <c r="I6" s="77">
        <v>2720262.9660000019</v>
      </c>
      <c r="J6" s="77">
        <v>3109803.0930000059</v>
      </c>
      <c r="K6" s="77">
        <v>3333039.3110000165</v>
      </c>
      <c r="L6" s="78">
        <v>3885847</v>
      </c>
      <c r="M6" s="78">
        <v>4376382</v>
      </c>
      <c r="N6" s="78">
        <v>4814760</v>
      </c>
      <c r="O6" s="78">
        <v>5331619</v>
      </c>
      <c r="P6" s="78">
        <v>5778953</v>
      </c>
      <c r="Q6" s="78">
        <v>5995787</v>
      </c>
      <c r="R6" s="78">
        <v>6269328</v>
      </c>
      <c r="S6" s="78">
        <v>6585479</v>
      </c>
      <c r="T6" s="78">
        <v>7004141</v>
      </c>
      <c r="U6" s="78">
        <v>7389131</v>
      </c>
      <c r="V6" s="78">
        <v>7609597</v>
      </c>
      <c r="W6" s="78">
        <v>9012142</v>
      </c>
    </row>
    <row r="7" spans="1:23" s="79" customFormat="1" ht="14.25" customHeight="1">
      <c r="A7" s="80" t="s">
        <v>432</v>
      </c>
      <c r="B7" s="77">
        <v>1031326.4260000018</v>
      </c>
      <c r="C7" s="77">
        <v>1120421.88099999</v>
      </c>
      <c r="D7" s="77">
        <v>1270214.6469999959</v>
      </c>
      <c r="E7" s="77">
        <v>1470717.2569999902</v>
      </c>
      <c r="F7" s="77">
        <v>1661982.1159999941</v>
      </c>
      <c r="G7" s="77">
        <v>1842818.4139999996</v>
      </c>
      <c r="H7" s="77">
        <v>2049289.9449999891</v>
      </c>
      <c r="I7" s="77">
        <v>2319528.296000002</v>
      </c>
      <c r="J7" s="77">
        <v>2626477.7120000059</v>
      </c>
      <c r="K7" s="77">
        <v>2849762.7940000165</v>
      </c>
      <c r="L7" s="78">
        <v>3302840</v>
      </c>
      <c r="M7" s="78">
        <v>3720461</v>
      </c>
      <c r="N7" s="78">
        <v>4094259</v>
      </c>
      <c r="O7" s="78">
        <v>4553760</v>
      </c>
      <c r="P7" s="78">
        <v>4972734</v>
      </c>
      <c r="Q7" s="78">
        <v>5155601</v>
      </c>
      <c r="R7" s="78">
        <v>5419822</v>
      </c>
      <c r="S7" s="78">
        <v>5671926</v>
      </c>
      <c r="T7" s="78">
        <v>6011150</v>
      </c>
      <c r="U7" s="78">
        <v>6356684</v>
      </c>
      <c r="V7" s="78">
        <v>6594937</v>
      </c>
      <c r="W7" s="78">
        <v>7713999</v>
      </c>
    </row>
    <row r="8" spans="1:23" ht="11.75" customHeight="1">
      <c r="A8" s="81" t="s">
        <v>433</v>
      </c>
      <c r="B8" s="82">
        <v>494237.92000000295</v>
      </c>
      <c r="C8" s="82">
        <v>541906.48700000381</v>
      </c>
      <c r="D8" s="82">
        <v>610666.38399999915</v>
      </c>
      <c r="E8" s="82">
        <v>744166.87999999709</v>
      </c>
      <c r="F8" s="82">
        <v>883952.57299999148</v>
      </c>
      <c r="G8" s="82">
        <v>973458.23499999265</v>
      </c>
      <c r="H8" s="82">
        <v>1096789.4900000214</v>
      </c>
      <c r="I8" s="82">
        <v>1242342.2520000145</v>
      </c>
      <c r="J8" s="82">
        <v>1435594.1999999979</v>
      </c>
      <c r="K8" s="82">
        <v>1551806.9020000063</v>
      </c>
      <c r="L8" s="83">
        <v>1836976</v>
      </c>
      <c r="M8" s="83">
        <v>2102992</v>
      </c>
      <c r="N8" s="83">
        <v>2301347</v>
      </c>
      <c r="O8" s="83">
        <v>2530103</v>
      </c>
      <c r="P8" s="83">
        <v>2755684</v>
      </c>
      <c r="Q8" s="83">
        <v>2777949</v>
      </c>
      <c r="R8" s="83">
        <v>2853045</v>
      </c>
      <c r="S8" s="83">
        <v>2992762</v>
      </c>
      <c r="T8" s="83">
        <v>3218885</v>
      </c>
      <c r="U8" s="83">
        <v>3400640</v>
      </c>
      <c r="V8" s="83">
        <v>3581664</v>
      </c>
      <c r="W8" s="83">
        <v>4512117</v>
      </c>
    </row>
    <row r="9" spans="1:23" ht="11.25" customHeight="1">
      <c r="A9" s="81" t="s">
        <v>434</v>
      </c>
      <c r="B9" s="82">
        <v>69560.563999999984</v>
      </c>
      <c r="C9" s="82">
        <v>78939.558000000019</v>
      </c>
      <c r="D9" s="82">
        <v>99597.934999999998</v>
      </c>
      <c r="E9" s="82">
        <v>108335.90900000003</v>
      </c>
      <c r="F9" s="82">
        <v>107035.827</v>
      </c>
      <c r="G9" s="82">
        <v>130099.72100000002</v>
      </c>
      <c r="H9" s="82">
        <v>145943.473</v>
      </c>
      <c r="I9" s="82">
        <v>168569.86899999998</v>
      </c>
      <c r="J9" s="82">
        <v>169327.144</v>
      </c>
      <c r="K9" s="82">
        <v>186083.486</v>
      </c>
      <c r="L9" s="83">
        <v>222761</v>
      </c>
      <c r="M9" s="83">
        <v>237620</v>
      </c>
      <c r="N9" s="83">
        <v>258358</v>
      </c>
      <c r="O9" s="83">
        <v>270196</v>
      </c>
      <c r="P9" s="83">
        <v>316339</v>
      </c>
      <c r="Q9" s="83">
        <v>362977</v>
      </c>
      <c r="R9" s="83">
        <v>423501</v>
      </c>
      <c r="S9" s="83">
        <v>427199</v>
      </c>
      <c r="T9" s="83">
        <v>419897</v>
      </c>
      <c r="U9" s="83">
        <v>457437</v>
      </c>
      <c r="V9" s="83">
        <v>451173</v>
      </c>
      <c r="W9" s="83">
        <v>443669</v>
      </c>
    </row>
    <row r="10" spans="1:23" ht="11.25" customHeight="1">
      <c r="A10" s="81" t="s">
        <v>435</v>
      </c>
      <c r="B10" s="82">
        <v>161836.83800000002</v>
      </c>
      <c r="C10" s="82">
        <v>184195.99099999995</v>
      </c>
      <c r="D10" s="82">
        <v>209388.68400000007</v>
      </c>
      <c r="E10" s="82">
        <v>235655.84199999995</v>
      </c>
      <c r="F10" s="82">
        <v>259678.61899999983</v>
      </c>
      <c r="G10" s="82">
        <v>295129.90599999996</v>
      </c>
      <c r="H10" s="82">
        <v>333619.7860000002</v>
      </c>
      <c r="I10" s="82">
        <v>377110.174</v>
      </c>
      <c r="J10" s="82">
        <v>434222.68900000001</v>
      </c>
      <c r="K10" s="82">
        <v>487178.80600000004</v>
      </c>
      <c r="L10" s="83">
        <v>537845</v>
      </c>
      <c r="M10" s="83">
        <v>598059</v>
      </c>
      <c r="N10" s="83">
        <v>652101</v>
      </c>
      <c r="O10" s="83">
        <v>746187</v>
      </c>
      <c r="P10" s="83">
        <v>816808</v>
      </c>
      <c r="Q10" s="83">
        <v>885587</v>
      </c>
      <c r="R10" s="83">
        <v>945121</v>
      </c>
      <c r="S10" s="83">
        <v>1000975</v>
      </c>
      <c r="T10" s="83">
        <v>1045385</v>
      </c>
      <c r="U10" s="83">
        <v>1106091</v>
      </c>
      <c r="V10" s="83">
        <v>1146900</v>
      </c>
      <c r="W10" s="83">
        <v>1218956</v>
      </c>
    </row>
    <row r="11" spans="1:23" ht="11.25" customHeight="1">
      <c r="A11" s="81" t="s">
        <v>436</v>
      </c>
      <c r="B11" s="82">
        <v>291381.72499999998</v>
      </c>
      <c r="C11" s="82">
        <v>300183.54999999993</v>
      </c>
      <c r="D11" s="82">
        <v>334861.52500000002</v>
      </c>
      <c r="E11" s="82">
        <v>365331.14399999985</v>
      </c>
      <c r="F11" s="82">
        <v>392109.77499999991</v>
      </c>
      <c r="G11" s="82">
        <v>421033.64699999982</v>
      </c>
      <c r="H11" s="82">
        <v>446448.93600000022</v>
      </c>
      <c r="I11" s="82">
        <v>504786.83199999924</v>
      </c>
      <c r="J11" s="82">
        <v>557663.38799999969</v>
      </c>
      <c r="K11" s="82">
        <v>591455.2510000004</v>
      </c>
      <c r="L11" s="83">
        <v>669111</v>
      </c>
      <c r="M11" s="83">
        <v>741634</v>
      </c>
      <c r="N11" s="83">
        <v>837725</v>
      </c>
      <c r="O11" s="83">
        <v>957897</v>
      </c>
      <c r="P11" s="83">
        <v>1032013</v>
      </c>
      <c r="Q11" s="83">
        <v>1074849</v>
      </c>
      <c r="R11" s="83">
        <v>1142223</v>
      </c>
      <c r="S11" s="83">
        <v>1192582</v>
      </c>
      <c r="T11" s="83">
        <v>1264920</v>
      </c>
      <c r="U11" s="83">
        <v>1327538</v>
      </c>
      <c r="V11" s="83">
        <v>1351100</v>
      </c>
      <c r="W11" s="83">
        <v>1472568</v>
      </c>
    </row>
    <row r="12" spans="1:23" ht="11.25" customHeight="1">
      <c r="A12" s="81" t="s">
        <v>437</v>
      </c>
      <c r="B12" s="84">
        <v>14309.379000000008</v>
      </c>
      <c r="C12" s="84">
        <v>15196.294999999947</v>
      </c>
      <c r="D12" s="84">
        <v>15700.119000000021</v>
      </c>
      <c r="E12" s="84">
        <v>17227.482000000018</v>
      </c>
      <c r="F12" s="84">
        <v>19205.321999999964</v>
      </c>
      <c r="G12" s="84">
        <v>23096.90499999997</v>
      </c>
      <c r="H12" s="84">
        <v>26488.2599999999</v>
      </c>
      <c r="I12" s="84">
        <v>26719.169000000045</v>
      </c>
      <c r="J12" s="84">
        <v>29670.29099999999</v>
      </c>
      <c r="K12" s="84">
        <v>33238.349000000002</v>
      </c>
      <c r="L12" s="83">
        <v>36147</v>
      </c>
      <c r="M12" s="83">
        <v>40156</v>
      </c>
      <c r="N12" s="83">
        <v>44728</v>
      </c>
      <c r="O12" s="83">
        <v>49377</v>
      </c>
      <c r="P12" s="83">
        <v>51890</v>
      </c>
      <c r="Q12" s="83">
        <v>54239</v>
      </c>
      <c r="R12" s="83">
        <v>55932</v>
      </c>
      <c r="S12" s="83">
        <v>58408</v>
      </c>
      <c r="T12" s="83">
        <v>62063</v>
      </c>
      <c r="U12" s="83">
        <v>64978</v>
      </c>
      <c r="V12" s="83">
        <v>64100</v>
      </c>
      <c r="W12" s="83">
        <v>66689</v>
      </c>
    </row>
    <row r="13" spans="1:23" s="79" customFormat="1" ht="15" customHeight="1">
      <c r="A13" s="85" t="s">
        <v>438</v>
      </c>
      <c r="B13" s="77">
        <v>469949.22700000007</v>
      </c>
      <c r="C13" s="77">
        <v>520500.93800000008</v>
      </c>
      <c r="D13" s="77">
        <v>579309.6810000001</v>
      </c>
      <c r="E13" s="77">
        <v>661552.03200000012</v>
      </c>
      <c r="F13" s="77">
        <v>750180.11199999985</v>
      </c>
      <c r="G13" s="77">
        <v>851698.06300000008</v>
      </c>
      <c r="H13" s="77">
        <v>963283.27699999989</v>
      </c>
      <c r="I13" s="77">
        <v>1094553.69</v>
      </c>
      <c r="J13" s="77">
        <v>1261043.7250000001</v>
      </c>
      <c r="K13" s="77">
        <v>1413173.186</v>
      </c>
      <c r="L13" s="78">
        <v>1618190</v>
      </c>
      <c r="M13" s="78">
        <v>1846781</v>
      </c>
      <c r="N13" s="78">
        <v>2058854</v>
      </c>
      <c r="O13" s="78">
        <v>2305713</v>
      </c>
      <c r="P13" s="78">
        <v>2515369</v>
      </c>
      <c r="Q13" s="78">
        <v>2672020</v>
      </c>
      <c r="R13" s="78">
        <v>2802436</v>
      </c>
      <c r="S13" s="78">
        <v>2920537</v>
      </c>
      <c r="T13" s="78">
        <v>3055773</v>
      </c>
      <c r="U13" s="78">
        <v>3217680</v>
      </c>
      <c r="V13" s="78">
        <v>3192343</v>
      </c>
      <c r="W13" s="78">
        <v>3534648</v>
      </c>
    </row>
    <row r="14" spans="1:23" ht="11.75" customHeight="1">
      <c r="A14" s="81" t="s">
        <v>433</v>
      </c>
      <c r="B14" s="82">
        <v>249976.28100000002</v>
      </c>
      <c r="C14" s="82">
        <v>274694.43400000012</v>
      </c>
      <c r="D14" s="82">
        <v>304879.18700000009</v>
      </c>
      <c r="E14" s="82">
        <v>357366.74300000007</v>
      </c>
      <c r="F14" s="82">
        <v>413063.25599999988</v>
      </c>
      <c r="G14" s="82">
        <v>466294.34300000011</v>
      </c>
      <c r="H14" s="82">
        <v>527019.321</v>
      </c>
      <c r="I14" s="82">
        <v>604014.60700000008</v>
      </c>
      <c r="J14" s="82">
        <v>703462.59299999999</v>
      </c>
      <c r="K14" s="82">
        <v>789265.55500000005</v>
      </c>
      <c r="L14" s="83">
        <v>922732</v>
      </c>
      <c r="M14" s="83">
        <v>1075904</v>
      </c>
      <c r="N14" s="83">
        <v>1216947</v>
      </c>
      <c r="O14" s="83">
        <v>1351583</v>
      </c>
      <c r="P14" s="83">
        <v>1480692</v>
      </c>
      <c r="Q14" s="83">
        <v>1559842</v>
      </c>
      <c r="R14" s="83">
        <v>1614413</v>
      </c>
      <c r="S14" s="83">
        <v>1665988</v>
      </c>
      <c r="T14" s="83">
        <v>1746812</v>
      </c>
      <c r="U14" s="83">
        <v>1839784</v>
      </c>
      <c r="V14" s="83">
        <v>1798221</v>
      </c>
      <c r="W14" s="83">
        <v>2055730</v>
      </c>
    </row>
    <row r="15" spans="1:23" ht="11.25" customHeight="1">
      <c r="A15" s="81" t="s">
        <v>434</v>
      </c>
      <c r="B15" s="82">
        <v>37508.162000000004</v>
      </c>
      <c r="C15" s="82">
        <v>39904.597999999998</v>
      </c>
      <c r="D15" s="82">
        <v>41064.784</v>
      </c>
      <c r="E15" s="82">
        <v>43920.428999999996</v>
      </c>
      <c r="F15" s="82">
        <v>47528.740000000005</v>
      </c>
      <c r="G15" s="82">
        <v>53020.995000000003</v>
      </c>
      <c r="H15" s="82">
        <v>59689.917999999998</v>
      </c>
      <c r="I15" s="82">
        <v>66598.098999999987</v>
      </c>
      <c r="J15" s="82">
        <v>73271.892000000007</v>
      </c>
      <c r="K15" s="82">
        <v>78177.257000000012</v>
      </c>
      <c r="L15" s="83">
        <v>90121</v>
      </c>
      <c r="M15" s="83">
        <v>98031</v>
      </c>
      <c r="N15" s="83">
        <v>110298</v>
      </c>
      <c r="O15" s="83">
        <v>119530</v>
      </c>
      <c r="P15" s="83">
        <v>128369</v>
      </c>
      <c r="Q15" s="83">
        <v>143104</v>
      </c>
      <c r="R15" s="83">
        <v>156672</v>
      </c>
      <c r="S15" s="83">
        <v>162621</v>
      </c>
      <c r="T15" s="83">
        <v>165090</v>
      </c>
      <c r="U15" s="83">
        <v>179652</v>
      </c>
      <c r="V15" s="83">
        <v>181149</v>
      </c>
      <c r="W15" s="83">
        <v>200975</v>
      </c>
    </row>
    <row r="16" spans="1:23" ht="11.25" customHeight="1">
      <c r="A16" s="81" t="s">
        <v>435</v>
      </c>
      <c r="B16" s="82">
        <v>142192.50200000001</v>
      </c>
      <c r="C16" s="82">
        <v>162611.25200000001</v>
      </c>
      <c r="D16" s="82">
        <v>185592.715</v>
      </c>
      <c r="E16" s="82">
        <v>207752.068</v>
      </c>
      <c r="F16" s="82">
        <v>228704.23599999998</v>
      </c>
      <c r="G16" s="82">
        <v>261357.85499999998</v>
      </c>
      <c r="H16" s="82">
        <v>297899.33799999999</v>
      </c>
      <c r="I16" s="82">
        <v>339490.46</v>
      </c>
      <c r="J16" s="82">
        <v>391998.68599999999</v>
      </c>
      <c r="K16" s="82">
        <v>441006.13699999999</v>
      </c>
      <c r="L16" s="83">
        <v>487166</v>
      </c>
      <c r="M16" s="83">
        <v>541126</v>
      </c>
      <c r="N16" s="83">
        <v>589064</v>
      </c>
      <c r="O16" s="83">
        <v>675979</v>
      </c>
      <c r="P16" s="83">
        <v>738605</v>
      </c>
      <c r="Q16" s="83">
        <v>797857</v>
      </c>
      <c r="R16" s="83">
        <v>847005</v>
      </c>
      <c r="S16" s="83">
        <v>897677</v>
      </c>
      <c r="T16" s="83">
        <v>938493</v>
      </c>
      <c r="U16" s="83">
        <v>990240</v>
      </c>
      <c r="V16" s="83">
        <v>1028949</v>
      </c>
      <c r="W16" s="83">
        <v>1076913</v>
      </c>
    </row>
    <row r="17" spans="1:23" ht="11.25" customHeight="1">
      <c r="A17" s="81" t="s">
        <v>436</v>
      </c>
      <c r="B17" s="82">
        <v>28608.028000000002</v>
      </c>
      <c r="C17" s="82">
        <v>30382.191000000006</v>
      </c>
      <c r="D17" s="82">
        <v>34392.830999999998</v>
      </c>
      <c r="E17" s="82">
        <v>37852.264999999999</v>
      </c>
      <c r="F17" s="82">
        <v>44380.887999999992</v>
      </c>
      <c r="G17" s="82">
        <v>50145.892</v>
      </c>
      <c r="H17" s="82">
        <v>54669.831000000006</v>
      </c>
      <c r="I17" s="82">
        <v>60780.695999999989</v>
      </c>
      <c r="J17" s="82">
        <v>65928.421000000002</v>
      </c>
      <c r="K17" s="82">
        <v>75149.25900000002</v>
      </c>
      <c r="L17" s="83">
        <v>85299</v>
      </c>
      <c r="M17" s="83">
        <v>94667</v>
      </c>
      <c r="N17" s="83">
        <v>101493</v>
      </c>
      <c r="O17" s="83">
        <v>113286</v>
      </c>
      <c r="P17" s="83">
        <v>120386</v>
      </c>
      <c r="Q17" s="83">
        <v>121732</v>
      </c>
      <c r="R17" s="83">
        <v>133462</v>
      </c>
      <c r="S17" s="83">
        <v>141075</v>
      </c>
      <c r="T17" s="83">
        <v>148861</v>
      </c>
      <c r="U17" s="83">
        <v>149031</v>
      </c>
      <c r="V17" s="83">
        <v>125701</v>
      </c>
      <c r="W17" s="83">
        <v>140721</v>
      </c>
    </row>
    <row r="18" spans="1:23" ht="11.25" customHeight="1">
      <c r="A18" s="81" t="s">
        <v>437</v>
      </c>
      <c r="B18" s="84">
        <v>11664.254000000001</v>
      </c>
      <c r="C18" s="84">
        <v>12908.463000000002</v>
      </c>
      <c r="D18" s="84">
        <v>13380.164000000001</v>
      </c>
      <c r="E18" s="84">
        <v>14660.527000000004</v>
      </c>
      <c r="F18" s="84">
        <v>16502.992000000002</v>
      </c>
      <c r="G18" s="84">
        <v>20878.977999999999</v>
      </c>
      <c r="H18" s="84">
        <v>24004.869000000002</v>
      </c>
      <c r="I18" s="84">
        <v>23669.827999999998</v>
      </c>
      <c r="J18" s="84">
        <v>26382.132999999998</v>
      </c>
      <c r="K18" s="84">
        <v>29574.977999999999</v>
      </c>
      <c r="L18" s="83">
        <v>32872</v>
      </c>
      <c r="M18" s="83">
        <v>37053</v>
      </c>
      <c r="N18" s="83">
        <v>41052</v>
      </c>
      <c r="O18" s="83">
        <v>45335</v>
      </c>
      <c r="P18" s="83">
        <v>47317</v>
      </c>
      <c r="Q18" s="83">
        <v>49485</v>
      </c>
      <c r="R18" s="83">
        <v>50884</v>
      </c>
      <c r="S18" s="83">
        <v>53176</v>
      </c>
      <c r="T18" s="83">
        <v>56517</v>
      </c>
      <c r="U18" s="83">
        <v>58973</v>
      </c>
      <c r="V18" s="83">
        <v>58323</v>
      </c>
      <c r="W18" s="83">
        <v>60309</v>
      </c>
    </row>
    <row r="19" spans="1:23" s="79" customFormat="1" ht="15" customHeight="1">
      <c r="A19" s="85" t="s">
        <v>96</v>
      </c>
      <c r="B19" s="77">
        <v>552241.19800000289</v>
      </c>
      <c r="C19" s="77">
        <v>588708.94200000353</v>
      </c>
      <c r="D19" s="77">
        <v>675601.96299999906</v>
      </c>
      <c r="E19" s="77">
        <v>791059.22399999679</v>
      </c>
      <c r="F19" s="77">
        <v>888725.00199999136</v>
      </c>
      <c r="G19" s="77">
        <v>965694.34999999229</v>
      </c>
      <c r="H19" s="77">
        <v>1058893.6680000217</v>
      </c>
      <c r="I19" s="77">
        <v>1192649.6070000138</v>
      </c>
      <c r="J19" s="77">
        <v>1325386.9879999976</v>
      </c>
      <c r="K19" s="77">
        <v>1391477.6070000066</v>
      </c>
      <c r="L19" s="78">
        <v>1641762</v>
      </c>
      <c r="M19" s="78">
        <v>1832261</v>
      </c>
      <c r="N19" s="78">
        <v>1990402</v>
      </c>
      <c r="O19" s="78">
        <v>2198001</v>
      </c>
      <c r="P19" s="78">
        <v>2401241</v>
      </c>
      <c r="Q19" s="78">
        <v>2424832</v>
      </c>
      <c r="R19" s="78">
        <v>2556522</v>
      </c>
      <c r="S19" s="78">
        <v>2681553</v>
      </c>
      <c r="T19" s="78">
        <v>2871210</v>
      </c>
      <c r="U19" s="78">
        <v>3047933</v>
      </c>
      <c r="V19" s="78">
        <v>3316203</v>
      </c>
      <c r="W19" s="78">
        <v>4078389</v>
      </c>
    </row>
    <row r="20" spans="1:23" ht="11.75" customHeight="1">
      <c r="A20" s="81" t="s">
        <v>433</v>
      </c>
      <c r="B20" s="82">
        <v>236670.10100000293</v>
      </c>
      <c r="C20" s="82">
        <v>257529.43900000368</v>
      </c>
      <c r="D20" s="82">
        <v>293065.15999999904</v>
      </c>
      <c r="E20" s="82">
        <v>370991.86099999701</v>
      </c>
      <c r="F20" s="82">
        <v>451557.19999999157</v>
      </c>
      <c r="G20" s="82">
        <v>485344.33699999255</v>
      </c>
      <c r="H20" s="82">
        <v>547101.16000002145</v>
      </c>
      <c r="I20" s="82">
        <v>610250.90800001449</v>
      </c>
      <c r="J20" s="82">
        <v>695871.85199999786</v>
      </c>
      <c r="K20" s="82">
        <v>721484.52400000626</v>
      </c>
      <c r="L20" s="83">
        <v>875264</v>
      </c>
      <c r="M20" s="83">
        <v>988496</v>
      </c>
      <c r="N20" s="83">
        <v>1042432</v>
      </c>
      <c r="O20" s="83">
        <v>1133417</v>
      </c>
      <c r="P20" s="83">
        <v>1225675</v>
      </c>
      <c r="Q20" s="83">
        <v>1167108</v>
      </c>
      <c r="R20" s="83">
        <v>1185397</v>
      </c>
      <c r="S20" s="83">
        <v>1261938</v>
      </c>
      <c r="T20" s="83">
        <v>1394568</v>
      </c>
      <c r="U20" s="83">
        <v>1476990</v>
      </c>
      <c r="V20" s="83">
        <v>1705357</v>
      </c>
      <c r="W20" s="83">
        <v>2360074</v>
      </c>
    </row>
    <row r="21" spans="1:23" ht="11.25" customHeight="1">
      <c r="A21" s="81" t="s">
        <v>434</v>
      </c>
      <c r="B21" s="82">
        <v>29605.021999999979</v>
      </c>
      <c r="C21" s="82">
        <v>36277.468000000023</v>
      </c>
      <c r="D21" s="82">
        <v>55243</v>
      </c>
      <c r="E21" s="82">
        <v>61300.677000000032</v>
      </c>
      <c r="F21" s="82">
        <v>55521.845000000001</v>
      </c>
      <c r="G21" s="82">
        <v>72975.078000000023</v>
      </c>
      <c r="H21" s="82">
        <v>81153.928999999989</v>
      </c>
      <c r="I21" s="82">
        <v>96719.261999999988</v>
      </c>
      <c r="J21" s="82">
        <v>92351.008999999991</v>
      </c>
      <c r="K21" s="82">
        <v>103797.46399999999</v>
      </c>
      <c r="L21" s="83">
        <v>128811</v>
      </c>
      <c r="M21" s="83">
        <v>135073</v>
      </c>
      <c r="N21" s="83">
        <v>143367</v>
      </c>
      <c r="O21" s="83">
        <v>144935</v>
      </c>
      <c r="P21" s="83">
        <v>181677</v>
      </c>
      <c r="Q21" s="83">
        <v>212596</v>
      </c>
      <c r="R21" s="83">
        <v>259637</v>
      </c>
      <c r="S21" s="83">
        <v>256737</v>
      </c>
      <c r="T21" s="83">
        <v>246584</v>
      </c>
      <c r="U21" s="83">
        <v>269191</v>
      </c>
      <c r="V21" s="83">
        <v>260762</v>
      </c>
      <c r="W21" s="83">
        <v>236553</v>
      </c>
    </row>
    <row r="22" spans="1:23" ht="11.25" customHeight="1">
      <c r="A22" s="81" t="s">
        <v>435</v>
      </c>
      <c r="B22" s="82">
        <v>19642.99600000001</v>
      </c>
      <c r="C22" s="82">
        <v>21583.002999999942</v>
      </c>
      <c r="D22" s="82">
        <v>23794.000000000069</v>
      </c>
      <c r="E22" s="82">
        <v>27901.005999999947</v>
      </c>
      <c r="F22" s="82">
        <v>30971.006999999856</v>
      </c>
      <c r="G22" s="82">
        <v>33768.99299999998</v>
      </c>
      <c r="H22" s="82">
        <v>35716.000000000211</v>
      </c>
      <c r="I22" s="82">
        <v>37616.997999999978</v>
      </c>
      <c r="J22" s="82">
        <v>42218.007000000027</v>
      </c>
      <c r="K22" s="82">
        <v>46150.004000000052</v>
      </c>
      <c r="L22" s="83">
        <v>50659</v>
      </c>
      <c r="M22" s="83">
        <v>56846</v>
      </c>
      <c r="N22" s="83">
        <v>62937</v>
      </c>
      <c r="O22" s="83">
        <v>70093</v>
      </c>
      <c r="P22" s="83">
        <v>78079</v>
      </c>
      <c r="Q22" s="83">
        <v>87589</v>
      </c>
      <c r="R22" s="83">
        <v>97958</v>
      </c>
      <c r="S22" s="83">
        <v>103129</v>
      </c>
      <c r="T22" s="83">
        <v>106712</v>
      </c>
      <c r="U22" s="83">
        <v>115684</v>
      </c>
      <c r="V22" s="83">
        <v>117673</v>
      </c>
      <c r="W22" s="83">
        <v>141869</v>
      </c>
    </row>
    <row r="23" spans="1:23" ht="11.25" customHeight="1">
      <c r="A23" s="81" t="s">
        <v>439</v>
      </c>
      <c r="B23" s="82">
        <v>263962.94199999998</v>
      </c>
      <c r="C23" s="82">
        <v>271297.70199999993</v>
      </c>
      <c r="D23" s="82">
        <v>301489.58199999999</v>
      </c>
      <c r="E23" s="82">
        <v>328660.63999999984</v>
      </c>
      <c r="F23" s="82">
        <v>348373.49699999992</v>
      </c>
      <c r="G23" s="82">
        <v>371796.00999999983</v>
      </c>
      <c r="H23" s="82">
        <v>392891.76700000023</v>
      </c>
      <c r="I23" s="82">
        <v>445541.61399999924</v>
      </c>
      <c r="J23" s="82">
        <v>492313.39999999973</v>
      </c>
      <c r="K23" s="82">
        <v>517084.98900000035</v>
      </c>
      <c r="L23" s="83">
        <v>584404</v>
      </c>
      <c r="M23" s="83">
        <v>649167</v>
      </c>
      <c r="N23" s="83">
        <v>738559</v>
      </c>
      <c r="O23" s="83">
        <v>846241</v>
      </c>
      <c r="P23" s="83">
        <v>912052</v>
      </c>
      <c r="Q23" s="83">
        <v>953644</v>
      </c>
      <c r="R23" s="83">
        <v>1009359</v>
      </c>
      <c r="S23" s="83">
        <v>1055485</v>
      </c>
      <c r="T23" s="83">
        <v>1118889</v>
      </c>
      <c r="U23" s="83">
        <v>1181143</v>
      </c>
      <c r="V23" s="83">
        <v>1227671</v>
      </c>
      <c r="W23" s="83">
        <v>1334533</v>
      </c>
    </row>
    <row r="24" spans="1:23" ht="11.25" customHeight="1">
      <c r="A24" s="81" t="s">
        <v>437</v>
      </c>
      <c r="B24" s="84">
        <v>2360.1370000000074</v>
      </c>
      <c r="C24" s="84">
        <v>2021.3299999999458</v>
      </c>
      <c r="D24" s="84">
        <v>2010.22100000002</v>
      </c>
      <c r="E24" s="84">
        <v>2205.0400000000145</v>
      </c>
      <c r="F24" s="84">
        <v>2301.4529999999618</v>
      </c>
      <c r="G24" s="84">
        <v>1809.9319999999707</v>
      </c>
      <c r="H24" s="84">
        <v>2030.8119999998978</v>
      </c>
      <c r="I24" s="84">
        <v>2520.8250000000476</v>
      </c>
      <c r="J24" s="84">
        <v>2632.7199999999921</v>
      </c>
      <c r="K24" s="84">
        <v>2960.6260000000029</v>
      </c>
      <c r="L24" s="83">
        <v>2624</v>
      </c>
      <c r="M24" s="83">
        <v>2679</v>
      </c>
      <c r="N24" s="83">
        <v>3107</v>
      </c>
      <c r="O24" s="83">
        <v>3315</v>
      </c>
      <c r="P24" s="83">
        <v>3758</v>
      </c>
      <c r="Q24" s="83">
        <v>3895</v>
      </c>
      <c r="R24" s="83">
        <v>4171</v>
      </c>
      <c r="S24" s="83">
        <v>4264</v>
      </c>
      <c r="T24" s="83">
        <v>4457</v>
      </c>
      <c r="U24" s="83">
        <v>4925</v>
      </c>
      <c r="V24" s="83">
        <v>4740</v>
      </c>
      <c r="W24" s="83">
        <v>5360</v>
      </c>
    </row>
    <row r="25" spans="1:23" s="79" customFormat="1" ht="15" customHeight="1">
      <c r="A25" s="76" t="s">
        <v>440</v>
      </c>
      <c r="B25" s="77">
        <v>1164560.0080000034</v>
      </c>
      <c r="C25" s="77">
        <v>1273035.4030000037</v>
      </c>
      <c r="D25" s="77">
        <v>1438841.3249999988</v>
      </c>
      <c r="E25" s="77">
        <v>1663431.9709999971</v>
      </c>
      <c r="F25" s="77">
        <v>1899911.8509999912</v>
      </c>
      <c r="G25" s="77">
        <v>2107840.453999992</v>
      </c>
      <c r="H25" s="77">
        <v>2349156.296000022</v>
      </c>
      <c r="I25" s="77">
        <v>2662481.9220000138</v>
      </c>
      <c r="J25" s="77">
        <v>3033549.6029999973</v>
      </c>
      <c r="K25" s="77">
        <v>3259287.6980000064</v>
      </c>
      <c r="L25" s="78">
        <v>3765812</v>
      </c>
      <c r="M25" s="78">
        <v>4263922</v>
      </c>
      <c r="N25" s="78">
        <v>4694630</v>
      </c>
      <c r="O25" s="78">
        <v>5257535</v>
      </c>
      <c r="P25" s="78">
        <v>5671266</v>
      </c>
      <c r="Q25" s="78">
        <v>5882965</v>
      </c>
      <c r="R25" s="78">
        <v>6136322</v>
      </c>
      <c r="S25" s="78">
        <v>6462363</v>
      </c>
      <c r="T25" s="78">
        <v>6809381</v>
      </c>
      <c r="U25" s="78">
        <v>7190749</v>
      </c>
      <c r="V25" s="78">
        <v>7450838</v>
      </c>
      <c r="W25" s="78">
        <v>8730974</v>
      </c>
    </row>
    <row r="26" spans="1:23" ht="11.75" customHeight="1">
      <c r="A26" s="81" t="s">
        <v>433</v>
      </c>
      <c r="B26" s="82">
        <v>119477.85800000292</v>
      </c>
      <c r="C26" s="82">
        <v>143086.91900000369</v>
      </c>
      <c r="D26" s="82">
        <v>170573.91099999909</v>
      </c>
      <c r="E26" s="82">
        <v>245015.94999999704</v>
      </c>
      <c r="F26" s="82">
        <v>280699.02599999157</v>
      </c>
      <c r="G26" s="82">
        <v>305332.78699999256</v>
      </c>
      <c r="H26" s="82">
        <v>358890.01200002152</v>
      </c>
      <c r="I26" s="82">
        <v>418898.10200001451</v>
      </c>
      <c r="J26" s="82">
        <v>457924.47999999794</v>
      </c>
      <c r="K26" s="82">
        <v>456275.8630000063</v>
      </c>
      <c r="L26" s="83">
        <v>506211</v>
      </c>
      <c r="M26" s="83">
        <v>611760</v>
      </c>
      <c r="N26" s="83">
        <v>640619</v>
      </c>
      <c r="O26" s="83">
        <v>774053</v>
      </c>
      <c r="P26" s="83">
        <v>848229</v>
      </c>
      <c r="Q26" s="83">
        <v>840594</v>
      </c>
      <c r="R26" s="83">
        <v>797156</v>
      </c>
      <c r="S26" s="83">
        <v>837388</v>
      </c>
      <c r="T26" s="83">
        <v>842202</v>
      </c>
      <c r="U26" s="83">
        <v>788196</v>
      </c>
      <c r="V26" s="83">
        <v>1075480</v>
      </c>
      <c r="W26" s="83">
        <v>1265355</v>
      </c>
    </row>
    <row r="27" spans="1:23" ht="11.25" customHeight="1">
      <c r="A27" s="81" t="s">
        <v>434</v>
      </c>
      <c r="B27" s="82">
        <v>34052.36099999999</v>
      </c>
      <c r="C27" s="82">
        <v>23022.413</v>
      </c>
      <c r="D27" s="82">
        <v>69198.702999999863</v>
      </c>
      <c r="E27" s="82">
        <v>65000.054000000251</v>
      </c>
      <c r="F27" s="82">
        <v>59648.058000000019</v>
      </c>
      <c r="G27" s="82">
        <v>85337.663000000015</v>
      </c>
      <c r="H27" s="82">
        <v>115326.99799999996</v>
      </c>
      <c r="I27" s="82">
        <v>130545.51899999994</v>
      </c>
      <c r="J27" s="82">
        <v>118297.02099999985</v>
      </c>
      <c r="K27" s="82">
        <v>121198.82399999995</v>
      </c>
      <c r="L27" s="83">
        <v>126531</v>
      </c>
      <c r="M27" s="83">
        <v>154631</v>
      </c>
      <c r="N27" s="83">
        <v>114996</v>
      </c>
      <c r="O27" s="83">
        <v>137684</v>
      </c>
      <c r="P27" s="83">
        <v>155044</v>
      </c>
      <c r="Q27" s="83">
        <v>191765</v>
      </c>
      <c r="R27" s="83">
        <v>213199</v>
      </c>
      <c r="S27" s="83">
        <v>244403</v>
      </c>
      <c r="T27" s="83">
        <v>218783</v>
      </c>
      <c r="U27" s="83">
        <v>212069</v>
      </c>
      <c r="V27" s="83">
        <v>285318</v>
      </c>
      <c r="W27" s="83">
        <v>302696</v>
      </c>
    </row>
    <row r="28" spans="1:23" ht="11.25" customHeight="1">
      <c r="A28" s="81" t="s">
        <v>435</v>
      </c>
      <c r="B28" s="82">
        <v>141285.06400000013</v>
      </c>
      <c r="C28" s="82">
        <v>159776.86600000004</v>
      </c>
      <c r="D28" s="82">
        <v>173511.09299999999</v>
      </c>
      <c r="E28" s="82">
        <v>196927.67299999995</v>
      </c>
      <c r="F28" s="82">
        <v>280406.27299999987</v>
      </c>
      <c r="G28" s="82">
        <v>296199.80300000007</v>
      </c>
      <c r="H28" s="82">
        <v>312059.51500000036</v>
      </c>
      <c r="I28" s="82">
        <v>355941.32000000007</v>
      </c>
      <c r="J28" s="82">
        <v>456245.21999999986</v>
      </c>
      <c r="K28" s="82">
        <v>476285.00899999985</v>
      </c>
      <c r="L28" s="83">
        <v>575176</v>
      </c>
      <c r="M28" s="83">
        <v>602047</v>
      </c>
      <c r="N28" s="83">
        <v>699763</v>
      </c>
      <c r="O28" s="83">
        <v>744105</v>
      </c>
      <c r="P28" s="83">
        <v>755055</v>
      </c>
      <c r="Q28" s="83">
        <v>660129</v>
      </c>
      <c r="R28" s="83">
        <v>775380</v>
      </c>
      <c r="S28" s="83">
        <v>857995</v>
      </c>
      <c r="T28" s="83">
        <v>959310</v>
      </c>
      <c r="U28" s="83">
        <v>1106999</v>
      </c>
      <c r="V28" s="83">
        <v>1039994</v>
      </c>
      <c r="W28" s="83">
        <v>1398215</v>
      </c>
    </row>
    <row r="29" spans="1:23" ht="11.25" customHeight="1">
      <c r="A29" s="81" t="s">
        <v>436</v>
      </c>
      <c r="B29" s="82">
        <v>865820.99700000021</v>
      </c>
      <c r="C29" s="82">
        <v>943583.45499999996</v>
      </c>
      <c r="D29" s="82">
        <v>1021811.1769999997</v>
      </c>
      <c r="E29" s="82">
        <v>1151795.4559999998</v>
      </c>
      <c r="F29" s="82">
        <v>1274152.0369999998</v>
      </c>
      <c r="G29" s="82">
        <v>1416038.8529999999</v>
      </c>
      <c r="H29" s="82">
        <v>1557502.9920000001</v>
      </c>
      <c r="I29" s="82">
        <v>1751200.1609999996</v>
      </c>
      <c r="J29" s="82">
        <v>1994877.8769999996</v>
      </c>
      <c r="K29" s="82">
        <v>2196627.1470000003</v>
      </c>
      <c r="L29" s="83">
        <v>2546793</v>
      </c>
      <c r="M29" s="83">
        <v>2885497</v>
      </c>
      <c r="N29" s="83">
        <v>3230004</v>
      </c>
      <c r="O29" s="83">
        <v>3593023</v>
      </c>
      <c r="P29" s="83">
        <v>3903207</v>
      </c>
      <c r="Q29" s="83">
        <v>4178870</v>
      </c>
      <c r="R29" s="83">
        <v>4339381</v>
      </c>
      <c r="S29" s="83">
        <v>4511056</v>
      </c>
      <c r="T29" s="83">
        <v>4773927</v>
      </c>
      <c r="U29" s="83">
        <v>5070170</v>
      </c>
      <c r="V29" s="83">
        <v>5034849</v>
      </c>
      <c r="W29" s="83">
        <v>5745564</v>
      </c>
    </row>
    <row r="30" spans="1:23" ht="11.25" customHeight="1">
      <c r="A30" s="81" t="s">
        <v>437</v>
      </c>
      <c r="B30" s="84">
        <v>3923.7280000000073</v>
      </c>
      <c r="C30" s="84">
        <v>3565.7499999999459</v>
      </c>
      <c r="D30" s="84">
        <v>3746.4410000000198</v>
      </c>
      <c r="E30" s="84">
        <v>4692.8380000000143</v>
      </c>
      <c r="F30" s="84">
        <v>5006.4569999999612</v>
      </c>
      <c r="G30" s="84">
        <v>4931.3479999999709</v>
      </c>
      <c r="H30" s="84">
        <v>5376.7789999998977</v>
      </c>
      <c r="I30" s="84">
        <v>5896.8200000000479</v>
      </c>
      <c r="J30" s="84">
        <v>6205.0049999999919</v>
      </c>
      <c r="K30" s="84">
        <v>8900.8550000000032</v>
      </c>
      <c r="L30" s="83">
        <v>11101</v>
      </c>
      <c r="M30" s="83">
        <v>9987</v>
      </c>
      <c r="N30" s="83">
        <v>9248</v>
      </c>
      <c r="O30" s="83">
        <v>8670</v>
      </c>
      <c r="P30" s="83">
        <v>9731</v>
      </c>
      <c r="Q30" s="83">
        <v>11607</v>
      </c>
      <c r="R30" s="83">
        <v>11206</v>
      </c>
      <c r="S30" s="83">
        <v>11521</v>
      </c>
      <c r="T30" s="83">
        <v>15159</v>
      </c>
      <c r="U30" s="83">
        <v>13315</v>
      </c>
      <c r="V30" s="83">
        <v>15197</v>
      </c>
      <c r="W30" s="83">
        <v>19144</v>
      </c>
    </row>
    <row r="31" spans="1:23" s="79" customFormat="1" ht="15" customHeight="1">
      <c r="A31" s="85" t="s">
        <v>441</v>
      </c>
      <c r="B31" s="77">
        <v>1167310.9380000033</v>
      </c>
      <c r="C31" s="77">
        <v>1276857.3310000037</v>
      </c>
      <c r="D31" s="77">
        <v>1446105.4549999987</v>
      </c>
      <c r="E31" s="77">
        <v>1672181.894999997</v>
      </c>
      <c r="F31" s="77">
        <v>1909378.6009999912</v>
      </c>
      <c r="G31" s="77">
        <v>2116426.0589999924</v>
      </c>
      <c r="H31" s="77">
        <v>2358482.8760000216</v>
      </c>
      <c r="I31" s="77">
        <v>2670170.1000000141</v>
      </c>
      <c r="J31" s="77">
        <v>3041288.3099999973</v>
      </c>
      <c r="K31" s="77">
        <v>3265693.5800000061</v>
      </c>
      <c r="L31" s="78">
        <v>3770497</v>
      </c>
      <c r="M31" s="78">
        <v>4268375</v>
      </c>
      <c r="N31" s="78">
        <v>4699524</v>
      </c>
      <c r="O31" s="78">
        <v>5264733</v>
      </c>
      <c r="P31" s="78">
        <v>5676902</v>
      </c>
      <c r="Q31" s="78">
        <v>5891361</v>
      </c>
      <c r="R31" s="78">
        <v>6145502</v>
      </c>
      <c r="S31" s="78">
        <v>6469621</v>
      </c>
      <c r="T31" s="78">
        <v>6808200</v>
      </c>
      <c r="U31" s="78">
        <v>7194322</v>
      </c>
      <c r="V31" s="78">
        <v>7461736</v>
      </c>
      <c r="W31" s="78">
        <v>8746788</v>
      </c>
    </row>
    <row r="32" spans="1:23" ht="11.75" customHeight="1">
      <c r="A32" s="81" t="s">
        <v>433</v>
      </c>
      <c r="B32" s="82">
        <v>68669.728000002913</v>
      </c>
      <c r="C32" s="82">
        <v>84840.299000003695</v>
      </c>
      <c r="D32" s="82">
        <v>86605.910999999091</v>
      </c>
      <c r="E32" s="82">
        <v>144198.15999999703</v>
      </c>
      <c r="F32" s="82">
        <v>173737.56599999158</v>
      </c>
      <c r="G32" s="82">
        <v>177273.10699999257</v>
      </c>
      <c r="H32" s="82">
        <v>216921.64200002153</v>
      </c>
      <c r="I32" s="82">
        <v>249440.74200001452</v>
      </c>
      <c r="J32" s="82">
        <v>290921.76999999792</v>
      </c>
      <c r="K32" s="82">
        <v>279778.8630000063</v>
      </c>
      <c r="L32" s="83">
        <v>320043</v>
      </c>
      <c r="M32" s="83">
        <v>386766</v>
      </c>
      <c r="N32" s="83">
        <v>392774</v>
      </c>
      <c r="O32" s="83">
        <v>506681</v>
      </c>
      <c r="P32" s="83">
        <v>586209</v>
      </c>
      <c r="Q32" s="83">
        <v>556840</v>
      </c>
      <c r="R32" s="83">
        <v>468857</v>
      </c>
      <c r="S32" s="83">
        <v>503295</v>
      </c>
      <c r="T32" s="83">
        <v>507934</v>
      </c>
      <c r="U32" s="83">
        <v>438614</v>
      </c>
      <c r="V32" s="83">
        <v>727236</v>
      </c>
      <c r="W32" s="83">
        <v>770105</v>
      </c>
    </row>
    <row r="33" spans="1:23" ht="11.25" customHeight="1">
      <c r="A33" s="81" t="s">
        <v>434</v>
      </c>
      <c r="B33" s="82">
        <v>32761.554999999989</v>
      </c>
      <c r="C33" s="82">
        <v>40129.56</v>
      </c>
      <c r="D33" s="82">
        <v>73609.587999999872</v>
      </c>
      <c r="E33" s="82">
        <v>55906.023000000248</v>
      </c>
      <c r="F33" s="82">
        <v>68238.824000000022</v>
      </c>
      <c r="G33" s="82">
        <v>85660.131000000008</v>
      </c>
      <c r="H33" s="82">
        <v>127873.95899999997</v>
      </c>
      <c r="I33" s="82">
        <v>173398.52299999993</v>
      </c>
      <c r="J33" s="82">
        <v>132899.68199999986</v>
      </c>
      <c r="K33" s="82">
        <v>101947.26599999996</v>
      </c>
      <c r="L33" s="83">
        <v>126294</v>
      </c>
      <c r="M33" s="83">
        <v>130120</v>
      </c>
      <c r="N33" s="83">
        <v>121467</v>
      </c>
      <c r="O33" s="83">
        <v>117773</v>
      </c>
      <c r="P33" s="83">
        <v>128429</v>
      </c>
      <c r="Q33" s="83">
        <v>210769</v>
      </c>
      <c r="R33" s="83">
        <v>199467</v>
      </c>
      <c r="S33" s="83">
        <v>205000</v>
      </c>
      <c r="T33" s="83">
        <v>170867</v>
      </c>
      <c r="U33" s="83">
        <v>193531</v>
      </c>
      <c r="V33" s="83">
        <v>249114</v>
      </c>
      <c r="W33" s="83">
        <v>267140</v>
      </c>
    </row>
    <row r="34" spans="1:23" ht="11.25" customHeight="1">
      <c r="A34" s="81" t="s">
        <v>435</v>
      </c>
      <c r="B34" s="82">
        <v>195834.81200000015</v>
      </c>
      <c r="C34" s="82">
        <v>208777.32600000003</v>
      </c>
      <c r="D34" s="82">
        <v>247981.82199999996</v>
      </c>
      <c r="E34" s="82">
        <v>289805.73999999987</v>
      </c>
      <c r="F34" s="82">
        <v>358892.76399999985</v>
      </c>
      <c r="G34" s="82">
        <v>410465.74500000005</v>
      </c>
      <c r="H34" s="82">
        <v>423326.78400000028</v>
      </c>
      <c r="I34" s="82">
        <v>466441.5450000001</v>
      </c>
      <c r="J34" s="82">
        <v>600916.45699999994</v>
      </c>
      <c r="K34" s="82">
        <v>628186.84499999974</v>
      </c>
      <c r="L34" s="83">
        <v>769351</v>
      </c>
      <c r="M34" s="83">
        <v>856535</v>
      </c>
      <c r="N34" s="83">
        <v>948987</v>
      </c>
      <c r="O34" s="83">
        <v>1009908</v>
      </c>
      <c r="P34" s="83">
        <v>978402</v>
      </c>
      <c r="Q34" s="83">
        <v>884973</v>
      </c>
      <c r="R34" s="83">
        <v>981236</v>
      </c>
      <c r="S34" s="83">
        <v>961210</v>
      </c>
      <c r="T34" s="83">
        <v>1105372</v>
      </c>
      <c r="U34" s="83">
        <v>1214277</v>
      </c>
      <c r="V34" s="83">
        <v>748877</v>
      </c>
      <c r="W34" s="83">
        <v>1655495</v>
      </c>
    </row>
    <row r="35" spans="1:23" ht="11.25" customHeight="1">
      <c r="A35" s="81" t="s">
        <v>436</v>
      </c>
      <c r="B35" s="82">
        <v>849321.11500000011</v>
      </c>
      <c r="C35" s="82">
        <v>921972.39600000007</v>
      </c>
      <c r="D35" s="82">
        <v>1011475.0629999996</v>
      </c>
      <c r="E35" s="82">
        <v>1154362.1339999998</v>
      </c>
      <c r="F35" s="82">
        <v>1276698.0699999998</v>
      </c>
      <c r="G35" s="82">
        <v>1406509.828</v>
      </c>
      <c r="H35" s="82">
        <v>1546184.0019999999</v>
      </c>
      <c r="I35" s="82">
        <v>1737958.3699999996</v>
      </c>
      <c r="J35" s="82">
        <v>1969034.3359999994</v>
      </c>
      <c r="K35" s="82">
        <v>2202387.7510000002</v>
      </c>
      <c r="L35" s="83">
        <v>2492302</v>
      </c>
      <c r="M35" s="83">
        <v>2828939</v>
      </c>
      <c r="N35" s="83">
        <v>3161213</v>
      </c>
      <c r="O35" s="83">
        <v>3550416</v>
      </c>
      <c r="P35" s="83">
        <v>3898396</v>
      </c>
      <c r="Q35" s="83">
        <v>4148220</v>
      </c>
      <c r="R35" s="83">
        <v>4404397</v>
      </c>
      <c r="S35" s="83">
        <v>4704231</v>
      </c>
      <c r="T35" s="83">
        <v>4918180</v>
      </c>
      <c r="U35" s="83">
        <v>5236490</v>
      </c>
      <c r="V35" s="83">
        <v>5625181</v>
      </c>
      <c r="W35" s="83">
        <v>5937056</v>
      </c>
    </row>
    <row r="36" spans="1:23" ht="11.25" customHeight="1">
      <c r="A36" s="81" t="s">
        <v>437</v>
      </c>
      <c r="B36" s="84">
        <v>20723.728000000006</v>
      </c>
      <c r="C36" s="84">
        <v>21137.749999999945</v>
      </c>
      <c r="D36" s="84">
        <v>26433.071000000022</v>
      </c>
      <c r="E36" s="84">
        <v>27909.838000000014</v>
      </c>
      <c r="F36" s="84">
        <v>31811.37699999996</v>
      </c>
      <c r="G36" s="84">
        <v>36517.24799999997</v>
      </c>
      <c r="H36" s="84">
        <v>44176.4889999999</v>
      </c>
      <c r="I36" s="84">
        <v>42930.920000000049</v>
      </c>
      <c r="J36" s="84">
        <v>47516.064999999988</v>
      </c>
      <c r="K36" s="84">
        <v>53392.855000000003</v>
      </c>
      <c r="L36" s="83">
        <v>62507</v>
      </c>
      <c r="M36" s="83">
        <v>66015</v>
      </c>
      <c r="N36" s="83">
        <v>75083</v>
      </c>
      <c r="O36" s="83">
        <v>79955</v>
      </c>
      <c r="P36" s="83">
        <v>85466</v>
      </c>
      <c r="Q36" s="83">
        <v>90559</v>
      </c>
      <c r="R36" s="83">
        <v>91545</v>
      </c>
      <c r="S36" s="83">
        <v>95885</v>
      </c>
      <c r="T36" s="83">
        <v>105847</v>
      </c>
      <c r="U36" s="83">
        <v>111410</v>
      </c>
      <c r="V36" s="83">
        <v>111328</v>
      </c>
      <c r="W36" s="83">
        <v>116992</v>
      </c>
    </row>
    <row r="37" spans="1:23" s="79" customFormat="1" ht="15" customHeight="1">
      <c r="A37" s="85" t="s">
        <v>442</v>
      </c>
      <c r="B37" s="77">
        <v>167741.24300000313</v>
      </c>
      <c r="C37" s="77">
        <v>178846.18800000357</v>
      </c>
      <c r="D37" s="77">
        <v>229645.71399999844</v>
      </c>
      <c r="E37" s="77">
        <v>281979.85999999719</v>
      </c>
      <c r="F37" s="77">
        <v>369134.2529999917</v>
      </c>
      <c r="G37" s="77">
        <v>393106.70199999271</v>
      </c>
      <c r="H37" s="77">
        <v>443534.15500002174</v>
      </c>
      <c r="I37" s="77">
        <v>526115.01900001452</v>
      </c>
      <c r="J37" s="77">
        <v>597910.2539999974</v>
      </c>
      <c r="K37" s="77">
        <v>545696.87300000584</v>
      </c>
      <c r="L37" s="78">
        <v>691364</v>
      </c>
      <c r="M37" s="78">
        <v>813523</v>
      </c>
      <c r="N37" s="78">
        <v>850510</v>
      </c>
      <c r="O37" s="78">
        <v>967036</v>
      </c>
      <c r="P37" s="78">
        <v>931624</v>
      </c>
      <c r="Q37" s="78">
        <v>870392</v>
      </c>
      <c r="R37" s="78">
        <v>839721</v>
      </c>
      <c r="S37" s="78">
        <v>894604</v>
      </c>
      <c r="T37" s="78">
        <v>888919</v>
      </c>
      <c r="U37" s="78">
        <v>904130</v>
      </c>
      <c r="V37" s="78">
        <v>1124528</v>
      </c>
      <c r="W37" s="78">
        <v>1544682</v>
      </c>
    </row>
    <row r="38" spans="1:23" ht="11.75" customHeight="1">
      <c r="A38" s="81" t="s">
        <v>433</v>
      </c>
      <c r="B38" s="82">
        <v>68669.728000002913</v>
      </c>
      <c r="C38" s="82">
        <v>84840.299000003695</v>
      </c>
      <c r="D38" s="82">
        <v>86605.910999999091</v>
      </c>
      <c r="E38" s="82">
        <v>144198.15999999703</v>
      </c>
      <c r="F38" s="82">
        <v>173737.56599999158</v>
      </c>
      <c r="G38" s="82">
        <v>177273.10699999257</v>
      </c>
      <c r="H38" s="82">
        <v>216921.64200002153</v>
      </c>
      <c r="I38" s="82">
        <v>249440.74200001452</v>
      </c>
      <c r="J38" s="82">
        <v>290921.76999999792</v>
      </c>
      <c r="K38" s="82">
        <v>279778.8630000063</v>
      </c>
      <c r="L38" s="83">
        <v>320043</v>
      </c>
      <c r="M38" s="83">
        <v>386766</v>
      </c>
      <c r="N38" s="83">
        <v>392774</v>
      </c>
      <c r="O38" s="83">
        <v>506681</v>
      </c>
      <c r="P38" s="83">
        <v>586209</v>
      </c>
      <c r="Q38" s="83">
        <v>556840</v>
      </c>
      <c r="R38" s="83">
        <v>468857</v>
      </c>
      <c r="S38" s="83">
        <v>503295</v>
      </c>
      <c r="T38" s="83">
        <v>507934</v>
      </c>
      <c r="U38" s="83">
        <v>438614</v>
      </c>
      <c r="V38" s="83">
        <v>727236</v>
      </c>
      <c r="W38" s="83">
        <v>770105</v>
      </c>
    </row>
    <row r="39" spans="1:23" ht="11.25" customHeight="1">
      <c r="A39" s="81" t="s">
        <v>434</v>
      </c>
      <c r="B39" s="82">
        <v>24175.554999999989</v>
      </c>
      <c r="C39" s="82">
        <v>31298.559999999998</v>
      </c>
      <c r="D39" s="82">
        <v>62610.587999999872</v>
      </c>
      <c r="E39" s="82">
        <v>37978.023000000248</v>
      </c>
      <c r="F39" s="82">
        <v>49901.824000000015</v>
      </c>
      <c r="G39" s="82">
        <v>65872.131000000008</v>
      </c>
      <c r="H39" s="82">
        <v>103055.95899999997</v>
      </c>
      <c r="I39" s="82">
        <v>146290.52299999993</v>
      </c>
      <c r="J39" s="82">
        <v>99742.681999999841</v>
      </c>
      <c r="K39" s="82">
        <v>77774.26599999996</v>
      </c>
      <c r="L39" s="83">
        <v>93460</v>
      </c>
      <c r="M39" s="83">
        <v>114136</v>
      </c>
      <c r="N39" s="83">
        <v>84446</v>
      </c>
      <c r="O39" s="83">
        <v>99363</v>
      </c>
      <c r="P39" s="83">
        <v>110802</v>
      </c>
      <c r="Q39" s="83">
        <v>152028</v>
      </c>
      <c r="R39" s="83">
        <v>167587</v>
      </c>
      <c r="S39" s="83">
        <v>196101</v>
      </c>
      <c r="T39" s="83">
        <v>159231</v>
      </c>
      <c r="U39" s="83">
        <v>144715</v>
      </c>
      <c r="V39" s="83">
        <v>230700</v>
      </c>
      <c r="W39" s="83">
        <v>240034</v>
      </c>
    </row>
    <row r="40" spans="1:23" ht="11.25" customHeight="1">
      <c r="A40" s="81" t="s">
        <v>435</v>
      </c>
      <c r="B40" s="82">
        <v>-33183.937999999849</v>
      </c>
      <c r="C40" s="82">
        <v>-54434.136999999988</v>
      </c>
      <c r="D40" s="82">
        <v>-56334.906000000046</v>
      </c>
      <c r="E40" s="82">
        <v>-49072.877000000095</v>
      </c>
      <c r="F40" s="82">
        <v>-16010.584000000148</v>
      </c>
      <c r="G40" s="82">
        <v>-14258.698999999964</v>
      </c>
      <c r="H40" s="82">
        <v>-51304.385999999708</v>
      </c>
      <c r="I40" s="82">
        <v>-58999.526999999944</v>
      </c>
      <c r="J40" s="82">
        <v>-1228.564000000013</v>
      </c>
      <c r="K40" s="82">
        <v>-43197.667000000249</v>
      </c>
      <c r="L40" s="83">
        <v>9002</v>
      </c>
      <c r="M40" s="83">
        <v>14210</v>
      </c>
      <c r="N40" s="83">
        <v>27466</v>
      </c>
      <c r="O40" s="83">
        <v>-27898</v>
      </c>
      <c r="P40" s="83">
        <v>-162091</v>
      </c>
      <c r="Q40" s="83">
        <v>-335222</v>
      </c>
      <c r="R40" s="83">
        <v>-330428</v>
      </c>
      <c r="S40" s="83">
        <v>-372629</v>
      </c>
      <c r="T40" s="83">
        <v>-313694</v>
      </c>
      <c r="U40" s="83">
        <v>-258629</v>
      </c>
      <c r="V40" s="83">
        <v>-811974</v>
      </c>
      <c r="W40" s="83">
        <v>-58703</v>
      </c>
    </row>
    <row r="41" spans="1:23" ht="11.25" customHeight="1">
      <c r="A41" s="81" t="s">
        <v>436</v>
      </c>
      <c r="B41" s="82">
        <v>107549.40600000008</v>
      </c>
      <c r="C41" s="82">
        <v>116848.53999999992</v>
      </c>
      <c r="D41" s="82">
        <v>136252.62899999949</v>
      </c>
      <c r="E41" s="82">
        <v>148396.96499999997</v>
      </c>
      <c r="F41" s="82">
        <v>161027.29700000025</v>
      </c>
      <c r="G41" s="82">
        <v>163971.84600000014</v>
      </c>
      <c r="H41" s="82">
        <v>175213.71900000004</v>
      </c>
      <c r="I41" s="82">
        <v>189576.06599999988</v>
      </c>
      <c r="J41" s="82">
        <v>208674.36499999976</v>
      </c>
      <c r="K41" s="82">
        <v>231218.69199999981</v>
      </c>
      <c r="L41" s="83">
        <v>267784</v>
      </c>
      <c r="M41" s="83">
        <v>296791</v>
      </c>
      <c r="N41" s="83">
        <v>343646</v>
      </c>
      <c r="O41" s="83">
        <v>385540</v>
      </c>
      <c r="P41" s="83">
        <v>394290</v>
      </c>
      <c r="Q41" s="83">
        <v>493510</v>
      </c>
      <c r="R41" s="83">
        <v>531088</v>
      </c>
      <c r="S41" s="83">
        <v>563059</v>
      </c>
      <c r="T41" s="83">
        <v>531854</v>
      </c>
      <c r="U41" s="83">
        <v>576071</v>
      </c>
      <c r="V41" s="83">
        <v>972157</v>
      </c>
      <c r="W41" s="83">
        <v>591302</v>
      </c>
    </row>
    <row r="42" spans="1:23" ht="11.25" customHeight="1">
      <c r="A42" s="81" t="s">
        <v>437</v>
      </c>
      <c r="B42" s="84">
        <v>530.49200000000565</v>
      </c>
      <c r="C42" s="84">
        <v>292.92599999994491</v>
      </c>
      <c r="D42" s="84">
        <v>511.4920000000202</v>
      </c>
      <c r="E42" s="84">
        <v>479.58900000001449</v>
      </c>
      <c r="F42" s="84">
        <v>478.14999999996144</v>
      </c>
      <c r="G42" s="84">
        <v>248.31699999997363</v>
      </c>
      <c r="H42" s="84">
        <v>-352.77900000009686</v>
      </c>
      <c r="I42" s="84">
        <v>-192.78499999995256</v>
      </c>
      <c r="J42" s="84">
        <v>-199.99900000001071</v>
      </c>
      <c r="K42" s="84">
        <v>122.7190000000046</v>
      </c>
      <c r="L42" s="83">
        <v>1075</v>
      </c>
      <c r="M42" s="83">
        <v>1620</v>
      </c>
      <c r="N42" s="83">
        <v>2178</v>
      </c>
      <c r="O42" s="83">
        <v>3350</v>
      </c>
      <c r="P42" s="83">
        <v>2414</v>
      </c>
      <c r="Q42" s="83">
        <v>3236</v>
      </c>
      <c r="R42" s="83">
        <v>2617</v>
      </c>
      <c r="S42" s="83">
        <v>4778</v>
      </c>
      <c r="T42" s="83">
        <v>3594</v>
      </c>
      <c r="U42" s="83">
        <v>3359</v>
      </c>
      <c r="V42" s="83">
        <v>6409</v>
      </c>
      <c r="W42" s="83">
        <v>1944</v>
      </c>
    </row>
    <row r="43" spans="1:23" s="79" customFormat="1" ht="15" customHeight="1">
      <c r="A43" s="85" t="s">
        <v>443</v>
      </c>
      <c r="B43" s="77">
        <v>219487.66300000003</v>
      </c>
      <c r="C43" s="77">
        <v>242336.97999999998</v>
      </c>
      <c r="D43" s="77">
        <v>266883.7350000001</v>
      </c>
      <c r="E43" s="77">
        <v>285261.51799999998</v>
      </c>
      <c r="F43" s="77">
        <v>339087.07800000004</v>
      </c>
      <c r="G43" s="77">
        <v>370218.88599999994</v>
      </c>
      <c r="H43" s="77">
        <v>414673.54500000004</v>
      </c>
      <c r="I43" s="77">
        <v>489532.02700000006</v>
      </c>
      <c r="J43" s="77">
        <v>602845.57799999998</v>
      </c>
      <c r="K43" s="77">
        <v>636675.77500000014</v>
      </c>
      <c r="L43" s="78">
        <v>797946</v>
      </c>
      <c r="M43" s="78">
        <v>901927</v>
      </c>
      <c r="N43" s="78">
        <v>997460</v>
      </c>
      <c r="O43" s="78">
        <v>1114944</v>
      </c>
      <c r="P43" s="78">
        <v>1148453</v>
      </c>
      <c r="Q43" s="78">
        <v>1069397</v>
      </c>
      <c r="R43" s="78">
        <v>973271</v>
      </c>
      <c r="S43" s="78">
        <v>958779</v>
      </c>
      <c r="T43" s="78">
        <v>1057409</v>
      </c>
      <c r="U43" s="78">
        <v>1143185</v>
      </c>
      <c r="V43" s="78">
        <v>1260227</v>
      </c>
      <c r="W43" s="78">
        <v>1614782</v>
      </c>
    </row>
    <row r="44" spans="1:23" ht="11.75" customHeight="1">
      <c r="A44" s="81" t="s">
        <v>433</v>
      </c>
      <c r="B44" s="82">
        <v>107588.413</v>
      </c>
      <c r="C44" s="82">
        <v>126043.383</v>
      </c>
      <c r="D44" s="82">
        <v>133121.54300000001</v>
      </c>
      <c r="E44" s="82">
        <v>148638.10199999993</v>
      </c>
      <c r="F44" s="82">
        <v>180946.53800000003</v>
      </c>
      <c r="G44" s="82">
        <v>202842.45600000001</v>
      </c>
      <c r="H44" s="82">
        <v>226613.541</v>
      </c>
      <c r="I44" s="82">
        <v>275536.26400000002</v>
      </c>
      <c r="J44" s="82">
        <v>352133.17499999999</v>
      </c>
      <c r="K44" s="82">
        <v>340968.14500000008</v>
      </c>
      <c r="L44" s="83">
        <v>430261</v>
      </c>
      <c r="M44" s="83">
        <v>500755</v>
      </c>
      <c r="N44" s="83">
        <v>536301</v>
      </c>
      <c r="O44" s="83">
        <v>598018</v>
      </c>
      <c r="P44" s="83">
        <v>590207</v>
      </c>
      <c r="Q44" s="83">
        <v>547928</v>
      </c>
      <c r="R44" s="83">
        <v>477670</v>
      </c>
      <c r="S44" s="83">
        <v>481164</v>
      </c>
      <c r="T44" s="83">
        <v>556260</v>
      </c>
      <c r="U44" s="83">
        <v>618552</v>
      </c>
      <c r="V44" s="83">
        <v>696813</v>
      </c>
      <c r="W44" s="83">
        <v>940970</v>
      </c>
    </row>
    <row r="45" spans="1:23" ht="11.25" customHeight="1">
      <c r="A45" s="81" t="s">
        <v>434</v>
      </c>
      <c r="B45" s="82">
        <v>3042.5890000000004</v>
      </c>
      <c r="C45" s="82">
        <v>1499.9229999999998</v>
      </c>
      <c r="D45" s="82">
        <v>1456.2409999999998</v>
      </c>
      <c r="E45" s="82">
        <v>810.48399999999981</v>
      </c>
      <c r="F45" s="82">
        <v>3041.5770000000002</v>
      </c>
      <c r="G45" s="82">
        <v>3882.9780000000005</v>
      </c>
      <c r="H45" s="82">
        <v>3523.94</v>
      </c>
      <c r="I45" s="82">
        <v>3520.6890000000008</v>
      </c>
      <c r="J45" s="82">
        <v>3633.2039999999997</v>
      </c>
      <c r="K45" s="82">
        <v>5368.884</v>
      </c>
      <c r="L45" s="83">
        <v>6428</v>
      </c>
      <c r="M45" s="83">
        <v>7366</v>
      </c>
      <c r="N45" s="83">
        <v>8235</v>
      </c>
      <c r="O45" s="83">
        <v>9422</v>
      </c>
      <c r="P45" s="83">
        <v>9864</v>
      </c>
      <c r="Q45" s="83">
        <v>7692</v>
      </c>
      <c r="R45" s="83">
        <v>7590</v>
      </c>
      <c r="S45" s="83">
        <v>7781</v>
      </c>
      <c r="T45" s="83">
        <v>9373</v>
      </c>
      <c r="U45" s="83">
        <v>12444</v>
      </c>
      <c r="V45" s="83">
        <v>13718</v>
      </c>
      <c r="W45" s="83">
        <v>16964</v>
      </c>
    </row>
    <row r="46" spans="1:23" s="90" customFormat="1" ht="11.25" customHeight="1">
      <c r="A46" s="86" t="s">
        <v>435</v>
      </c>
      <c r="B46" s="87">
        <v>26532.001000000004</v>
      </c>
      <c r="C46" s="87">
        <v>31947.001</v>
      </c>
      <c r="D46" s="87">
        <v>36730.999000000003</v>
      </c>
      <c r="E46" s="87">
        <v>32732.999</v>
      </c>
      <c r="F46" s="87">
        <v>40956</v>
      </c>
      <c r="G46" s="87">
        <v>45887.001000000004</v>
      </c>
      <c r="H46" s="87">
        <v>57889.997999999992</v>
      </c>
      <c r="I46" s="87">
        <v>68128</v>
      </c>
      <c r="J46" s="87">
        <v>88689.001000000018</v>
      </c>
      <c r="K46" s="87">
        <v>99030.001999999993</v>
      </c>
      <c r="L46" s="88">
        <v>125668</v>
      </c>
      <c r="M46" s="88">
        <v>123637</v>
      </c>
      <c r="N46" s="88">
        <v>131379</v>
      </c>
      <c r="O46" s="88">
        <v>143840</v>
      </c>
      <c r="P46" s="88">
        <v>171540</v>
      </c>
      <c r="Q46" s="88">
        <v>136072</v>
      </c>
      <c r="R46" s="88">
        <v>121248</v>
      </c>
      <c r="S46" s="88">
        <v>109218</v>
      </c>
      <c r="T46" s="88">
        <v>119172</v>
      </c>
      <c r="U46" s="88">
        <v>121045</v>
      </c>
      <c r="V46" s="88">
        <v>139686</v>
      </c>
      <c r="W46" s="88">
        <v>151189</v>
      </c>
    </row>
    <row r="47" spans="1:23" ht="11.25" customHeight="1">
      <c r="A47" s="81" t="s">
        <v>436</v>
      </c>
      <c r="B47" s="82">
        <v>81408.538000000015</v>
      </c>
      <c r="C47" s="82">
        <v>81411.256999999983</v>
      </c>
      <c r="D47" s="82">
        <v>94471.812000000064</v>
      </c>
      <c r="E47" s="82">
        <v>102163.88400000003</v>
      </c>
      <c r="F47" s="82">
        <v>113119.69699999999</v>
      </c>
      <c r="G47" s="82">
        <v>116177.94299999998</v>
      </c>
      <c r="H47" s="82">
        <v>125113.29100000004</v>
      </c>
      <c r="I47" s="82">
        <v>140586.73399999997</v>
      </c>
      <c r="J47" s="82">
        <v>156287.31599999999</v>
      </c>
      <c r="K47" s="82">
        <v>188950.413</v>
      </c>
      <c r="L47" s="83">
        <v>232612</v>
      </c>
      <c r="M47" s="83">
        <v>266481</v>
      </c>
      <c r="N47" s="83">
        <v>316948</v>
      </c>
      <c r="O47" s="83">
        <v>358359</v>
      </c>
      <c r="P47" s="83">
        <v>371432</v>
      </c>
      <c r="Q47" s="83">
        <v>372116</v>
      </c>
      <c r="R47" s="83">
        <v>361645</v>
      </c>
      <c r="S47" s="83">
        <v>355517</v>
      </c>
      <c r="T47" s="83">
        <v>367493</v>
      </c>
      <c r="U47" s="83">
        <v>386292</v>
      </c>
      <c r="V47" s="83">
        <v>405061</v>
      </c>
      <c r="W47" s="83">
        <v>499699</v>
      </c>
    </row>
    <row r="48" spans="1:23" ht="11.25" customHeight="1">
      <c r="A48" s="81" t="s">
        <v>437</v>
      </c>
      <c r="B48" s="84">
        <v>916.12199999999996</v>
      </c>
      <c r="C48" s="84">
        <v>1435.4159999999999</v>
      </c>
      <c r="D48" s="84">
        <v>1103.1399999999999</v>
      </c>
      <c r="E48" s="84">
        <v>916.04900000000032</v>
      </c>
      <c r="F48" s="84">
        <v>1023.2660000000002</v>
      </c>
      <c r="G48" s="84">
        <v>1428.5079999999994</v>
      </c>
      <c r="H48" s="84">
        <v>1532.7750000000001</v>
      </c>
      <c r="I48" s="84">
        <v>1760.3399999999997</v>
      </c>
      <c r="J48" s="84">
        <v>2102.8819999999982</v>
      </c>
      <c r="K48" s="84">
        <v>2358.3310000000001</v>
      </c>
      <c r="L48" s="83">
        <v>2977</v>
      </c>
      <c r="M48" s="83">
        <v>3688</v>
      </c>
      <c r="N48" s="83">
        <v>4597</v>
      </c>
      <c r="O48" s="83">
        <v>5305</v>
      </c>
      <c r="P48" s="83">
        <v>5410</v>
      </c>
      <c r="Q48" s="83">
        <v>5589</v>
      </c>
      <c r="R48" s="83">
        <v>5118</v>
      </c>
      <c r="S48" s="83">
        <v>5099</v>
      </c>
      <c r="T48" s="83">
        <v>5111</v>
      </c>
      <c r="U48" s="83">
        <v>4852</v>
      </c>
      <c r="V48" s="83">
        <v>4949</v>
      </c>
      <c r="W48" s="83">
        <v>5960</v>
      </c>
    </row>
    <row r="49" spans="1:23" s="79" customFormat="1" ht="15" customHeight="1">
      <c r="A49" s="91" t="s">
        <v>444</v>
      </c>
      <c r="B49" s="77">
        <v>-58690.558999996887</v>
      </c>
      <c r="C49" s="77">
        <v>-67504.86999999643</v>
      </c>
      <c r="D49" s="77">
        <v>-29908.954000001635</v>
      </c>
      <c r="E49" s="77">
        <v>-7366.673000002781</v>
      </c>
      <c r="F49" s="77">
        <v>17795.725999991646</v>
      </c>
      <c r="G49" s="77">
        <v>20126.160999992739</v>
      </c>
      <c r="H49" s="77">
        <v>14647.141000021691</v>
      </c>
      <c r="I49" s="77">
        <v>-12547.753999985563</v>
      </c>
      <c r="J49" s="77">
        <v>-74143.978000002477</v>
      </c>
      <c r="K49" s="77">
        <v>-80333.699999994249</v>
      </c>
      <c r="L49" s="78">
        <v>-155375</v>
      </c>
      <c r="M49" s="78">
        <v>-141253</v>
      </c>
      <c r="N49" s="78">
        <v>-180264</v>
      </c>
      <c r="O49" s="78">
        <v>-188889</v>
      </c>
      <c r="P49" s="78">
        <v>-255304</v>
      </c>
      <c r="Q49" s="78">
        <v>-171976</v>
      </c>
      <c r="R49" s="78">
        <v>-97814</v>
      </c>
      <c r="S49" s="78">
        <v>-67357</v>
      </c>
      <c r="T49" s="78">
        <v>-166749</v>
      </c>
      <c r="U49" s="78">
        <v>-240979</v>
      </c>
      <c r="V49" s="78">
        <v>-80538</v>
      </c>
      <c r="W49" s="78">
        <v>-213447</v>
      </c>
    </row>
    <row r="50" spans="1:23" ht="11.75" customHeight="1">
      <c r="A50" s="81" t="s">
        <v>433</v>
      </c>
      <c r="B50" s="82">
        <v>-48983.796999997088</v>
      </c>
      <c r="C50" s="82">
        <v>-53696.523999996309</v>
      </c>
      <c r="D50" s="82">
        <v>-41911.126000000913</v>
      </c>
      <c r="E50" s="82">
        <v>-7382.3770000028853</v>
      </c>
      <c r="F50" s="82">
        <v>-17673.926000008458</v>
      </c>
      <c r="G50" s="82">
        <v>-27598.597000007434</v>
      </c>
      <c r="H50" s="82">
        <v>-24013.861999978468</v>
      </c>
      <c r="I50" s="82">
        <v>-75067.743999985498</v>
      </c>
      <c r="J50" s="82">
        <v>-137493.27400000204</v>
      </c>
      <c r="K50" s="82">
        <v>-50178.549999993775</v>
      </c>
      <c r="L50" s="83">
        <v>-160540</v>
      </c>
      <c r="M50" s="83">
        <v>-171354</v>
      </c>
      <c r="N50" s="83">
        <v>-179283</v>
      </c>
      <c r="O50" s="83">
        <v>-137409</v>
      </c>
      <c r="P50" s="83">
        <v>-51801</v>
      </c>
      <c r="Q50" s="83">
        <v>25498</v>
      </c>
      <c r="R50" s="83">
        <v>21952</v>
      </c>
      <c r="S50" s="83">
        <v>7112</v>
      </c>
      <c r="T50" s="83">
        <v>-50020</v>
      </c>
      <c r="U50" s="83">
        <v>-189445</v>
      </c>
      <c r="V50" s="83">
        <v>58227</v>
      </c>
      <c r="W50" s="83">
        <v>-321778</v>
      </c>
    </row>
    <row r="51" spans="1:23" ht="11.25" customHeight="1">
      <c r="A51" s="81" t="s">
        <v>434</v>
      </c>
      <c r="B51" s="82">
        <v>23555.294999999987</v>
      </c>
      <c r="C51" s="82">
        <v>37928.404999999999</v>
      </c>
      <c r="D51" s="82">
        <v>63292.141999999883</v>
      </c>
      <c r="E51" s="82">
        <v>37057.508000000249</v>
      </c>
      <c r="F51" s="82">
        <v>46756.158000000018</v>
      </c>
      <c r="G51" s="82">
        <v>61859.717000000004</v>
      </c>
      <c r="H51" s="82">
        <v>99261.139999999956</v>
      </c>
      <c r="I51" s="82">
        <v>142676.04199999993</v>
      </c>
      <c r="J51" s="82">
        <v>100195.52899999983</v>
      </c>
      <c r="K51" s="82">
        <v>72369.362999999954</v>
      </c>
      <c r="L51" s="83">
        <v>86812</v>
      </c>
      <c r="M51" s="83">
        <v>106562</v>
      </c>
      <c r="N51" s="83">
        <v>76077</v>
      </c>
      <c r="O51" s="83">
        <v>89654</v>
      </c>
      <c r="P51" s="83">
        <v>100610</v>
      </c>
      <c r="Q51" s="83">
        <v>144001</v>
      </c>
      <c r="R51" s="83">
        <v>159534</v>
      </c>
      <c r="S51" s="83">
        <v>187894</v>
      </c>
      <c r="T51" s="83">
        <v>149773</v>
      </c>
      <c r="U51" s="83">
        <v>132270</v>
      </c>
      <c r="V51" s="83">
        <v>216917</v>
      </c>
      <c r="W51" s="83">
        <v>222976</v>
      </c>
    </row>
    <row r="52" spans="1:23" ht="11.25" customHeight="1">
      <c r="A52" s="81" t="s">
        <v>435</v>
      </c>
      <c r="B52" s="82">
        <v>-58207.034999999851</v>
      </c>
      <c r="C52" s="82">
        <v>-85818.380999999994</v>
      </c>
      <c r="D52" s="82">
        <v>-91447.80100000005</v>
      </c>
      <c r="E52" s="82">
        <v>-81620.545000000086</v>
      </c>
      <c r="F52" s="82">
        <v>-57995.399000000143</v>
      </c>
      <c r="G52" s="82">
        <v>-60378.648999999961</v>
      </c>
      <c r="H52" s="82">
        <v>-108481.49599999969</v>
      </c>
      <c r="I52" s="82">
        <v>-126930.31199999995</v>
      </c>
      <c r="J52" s="82">
        <v>-85218.34500000003</v>
      </c>
      <c r="K52" s="82">
        <v>-149201.41100000023</v>
      </c>
      <c r="L52" s="83">
        <v>-115021</v>
      </c>
      <c r="M52" s="83">
        <v>-111114</v>
      </c>
      <c r="N52" s="83">
        <v>-111602</v>
      </c>
      <c r="O52" s="83">
        <v>-176420</v>
      </c>
      <c r="P52" s="83">
        <v>-339637</v>
      </c>
      <c r="Q52" s="83">
        <v>-464663</v>
      </c>
      <c r="R52" s="83">
        <v>-448385</v>
      </c>
      <c r="S52" s="83">
        <v>-465169</v>
      </c>
      <c r="T52" s="83">
        <v>-429242</v>
      </c>
      <c r="U52" s="83">
        <v>-369570</v>
      </c>
      <c r="V52" s="83">
        <v>-917954</v>
      </c>
      <c r="W52" s="83">
        <v>-198567</v>
      </c>
    </row>
    <row r="53" spans="1:23" ht="11.25" customHeight="1">
      <c r="A53" s="81" t="s">
        <v>436</v>
      </c>
      <c r="B53" s="82">
        <v>24811.854000000061</v>
      </c>
      <c r="C53" s="82">
        <v>33949.789999999935</v>
      </c>
      <c r="D53" s="82">
        <v>40041.863999999427</v>
      </c>
      <c r="E53" s="82">
        <v>44364.71099999993</v>
      </c>
      <c r="F53" s="82">
        <v>46039.736000000266</v>
      </c>
      <c r="G53" s="82">
        <v>45761.682000000153</v>
      </c>
      <c r="H53" s="82">
        <v>47455.63</v>
      </c>
      <c r="I53" s="82">
        <v>46511.281999999905</v>
      </c>
      <c r="J53" s="82">
        <v>48158.855999999767</v>
      </c>
      <c r="K53" s="82">
        <v>46577.234999999804</v>
      </c>
      <c r="L53" s="83">
        <v>33356</v>
      </c>
      <c r="M53" s="83">
        <v>34618</v>
      </c>
      <c r="N53" s="83">
        <v>34513</v>
      </c>
      <c r="O53" s="83">
        <v>35212</v>
      </c>
      <c r="P53" s="83">
        <v>35275</v>
      </c>
      <c r="Q53" s="83">
        <v>122964</v>
      </c>
      <c r="R53" s="83">
        <v>168730</v>
      </c>
      <c r="S53" s="83">
        <v>202141</v>
      </c>
      <c r="T53" s="83">
        <v>162537</v>
      </c>
      <c r="U53" s="83">
        <v>184572</v>
      </c>
      <c r="V53" s="83">
        <v>557945</v>
      </c>
      <c r="W53" s="83">
        <v>81780</v>
      </c>
    </row>
    <row r="54" spans="1:23" ht="11.25" customHeight="1">
      <c r="A54" s="81" t="s">
        <v>437</v>
      </c>
      <c r="B54" s="82">
        <v>133.12400000000571</v>
      </c>
      <c r="C54" s="82">
        <v>131.83999999994489</v>
      </c>
      <c r="D54" s="82">
        <v>115.96700000002033</v>
      </c>
      <c r="E54" s="82">
        <v>214.03000000001418</v>
      </c>
      <c r="F54" s="82">
        <v>669.15699999996116</v>
      </c>
      <c r="G54" s="82">
        <v>482.00799999997434</v>
      </c>
      <c r="H54" s="82">
        <v>425.72899999990295</v>
      </c>
      <c r="I54" s="82">
        <v>262.97800000004781</v>
      </c>
      <c r="J54" s="82">
        <v>213.25599999999122</v>
      </c>
      <c r="K54" s="82">
        <v>99.663000000004558</v>
      </c>
      <c r="L54" s="83">
        <v>18</v>
      </c>
      <c r="M54" s="83">
        <v>35</v>
      </c>
      <c r="N54" s="83">
        <v>31</v>
      </c>
      <c r="O54" s="83">
        <v>74</v>
      </c>
      <c r="P54" s="83">
        <v>249</v>
      </c>
      <c r="Q54" s="83">
        <v>224</v>
      </c>
      <c r="R54" s="83">
        <v>355</v>
      </c>
      <c r="S54" s="83">
        <v>665</v>
      </c>
      <c r="T54" s="83">
        <v>203</v>
      </c>
      <c r="U54" s="83">
        <v>1194</v>
      </c>
      <c r="V54" s="83">
        <v>4327</v>
      </c>
      <c r="W54" s="83">
        <v>2142</v>
      </c>
    </row>
    <row r="55" spans="1:23" ht="6" customHeight="1">
      <c r="A55" s="92"/>
      <c r="B55" s="92"/>
      <c r="C55" s="92"/>
      <c r="D55" s="92"/>
      <c r="E55" s="92"/>
      <c r="F55" s="92"/>
      <c r="G55" s="92"/>
      <c r="H55" s="92"/>
      <c r="I55" s="92"/>
      <c r="J55" s="92"/>
      <c r="K55" s="92"/>
      <c r="L55" s="92"/>
      <c r="M55" s="92"/>
      <c r="N55" s="92"/>
      <c r="O55" s="92"/>
      <c r="P55" s="92"/>
      <c r="Q55" s="92"/>
      <c r="R55" s="92"/>
      <c r="S55" s="92"/>
      <c r="T55" s="92"/>
      <c r="U55" s="92"/>
      <c r="V55" s="92"/>
      <c r="W55" s="92"/>
    </row>
    <row r="56" spans="1:23" ht="13.25" customHeight="1">
      <c r="A56" s="74" t="s">
        <v>71</v>
      </c>
    </row>
    <row r="57" spans="1:23" ht="9" customHeight="1">
      <c r="A57" s="74" t="s">
        <v>445</v>
      </c>
    </row>
    <row r="58" spans="1:23" ht="9" customHeight="1">
      <c r="A58" s="74" t="s">
        <v>446</v>
      </c>
    </row>
    <row r="60" spans="1:23">
      <c r="U60" s="89">
        <f>U46/U43</f>
        <v>0.10588399952763551</v>
      </c>
      <c r="V60" s="89">
        <f>V46/V43</f>
        <v>0.11084193561953522</v>
      </c>
      <c r="W60" s="89">
        <f>W46/W43</f>
        <v>9.3628118222769383E-2</v>
      </c>
    </row>
  </sheetData>
  <mergeCells count="1">
    <mergeCell ref="A4:A5"/>
  </mergeCells>
  <printOptions horizontalCentered="1"/>
  <pageMargins left="0.59055118110236227" right="0.59055118110236227" top="1.1811023622047245" bottom="1.1811023622047245" header="0.11811023622047245" footer="0.11811023622047245"/>
  <pageSetup paperSize="9" orientation="portrait" r:id="rId1"/>
  <headerFooter alignWithMargins="0"/>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84BC3A6-79BC-4630-B085-0B94D3768A5B}">
  <dimension ref="A1:AJ139"/>
  <sheetViews>
    <sheetView showGridLines="0" tabSelected="1" zoomScale="150" zoomScaleNormal="150" workbookViewId="0">
      <pane xSplit="3" ySplit="5" topLeftCell="U79" activePane="bottomRight" state="frozen"/>
      <selection pane="topRight" activeCell="C1" sqref="C1"/>
      <selection pane="bottomLeft" activeCell="A6" sqref="A6"/>
      <selection pane="bottomRight" activeCell="W3" sqref="W3"/>
    </sheetView>
  </sheetViews>
  <sheetFormatPr baseColWidth="10" defaultColWidth="11.5" defaultRowHeight="13"/>
  <cols>
    <col min="1" max="2" width="7.33203125" style="3" customWidth="1"/>
    <col min="3" max="3" width="30.6640625" style="3" customWidth="1"/>
    <col min="4" max="22" width="10.6640625" style="3" customWidth="1"/>
    <col min="23" max="36" width="11.5" style="6"/>
    <col min="37" max="16384" width="11.5" style="3"/>
  </cols>
  <sheetData>
    <row r="1" spans="1:36" s="2" customFormat="1" ht="10.25" customHeight="1">
      <c r="A1" s="1"/>
      <c r="B1" s="1" t="s">
        <v>408</v>
      </c>
      <c r="C1" s="1"/>
      <c r="D1" s="1"/>
      <c r="E1" s="1"/>
      <c r="F1" s="1"/>
      <c r="G1" s="1"/>
      <c r="H1" s="1"/>
      <c r="I1" s="1"/>
      <c r="J1" s="15"/>
      <c r="K1" s="15"/>
      <c r="L1" s="15"/>
      <c r="M1" s="15"/>
      <c r="N1" s="15"/>
      <c r="O1" s="15"/>
      <c r="P1" s="15"/>
      <c r="Q1" s="15"/>
      <c r="R1" s="15"/>
      <c r="S1" s="15"/>
      <c r="T1" s="15"/>
      <c r="U1" s="15"/>
      <c r="V1" s="15"/>
      <c r="W1" s="6" t="s">
        <v>419</v>
      </c>
      <c r="X1" s="6"/>
      <c r="Y1" s="6"/>
      <c r="Z1" s="6"/>
      <c r="AA1" s="6"/>
      <c r="AB1" s="6"/>
      <c r="AC1" s="6" t="s">
        <v>1920</v>
      </c>
      <c r="AD1" s="6"/>
      <c r="AE1" s="6"/>
      <c r="AF1" s="6"/>
      <c r="AG1" s="6"/>
      <c r="AH1" s="6"/>
      <c r="AI1" s="6"/>
      <c r="AJ1" s="6"/>
    </row>
    <row r="2" spans="1:36" ht="12" customHeight="1">
      <c r="D2" s="16"/>
      <c r="E2" s="16"/>
      <c r="F2" s="16"/>
      <c r="G2" s="16"/>
      <c r="H2" s="16"/>
      <c r="I2" s="16"/>
      <c r="K2" s="4"/>
      <c r="L2" s="4"/>
      <c r="M2" s="4"/>
      <c r="N2" s="4"/>
      <c r="O2" s="4"/>
      <c r="P2" s="4"/>
      <c r="Q2" s="4"/>
      <c r="R2" s="4"/>
      <c r="S2" s="4"/>
      <c r="T2" s="4"/>
      <c r="U2" s="4"/>
      <c r="V2" s="4"/>
      <c r="W2" s="14" t="s">
        <v>422</v>
      </c>
      <c r="AC2" s="114" t="s">
        <v>1921</v>
      </c>
    </row>
    <row r="3" spans="1:36" ht="12" customHeight="1">
      <c r="A3" s="119"/>
      <c r="B3" s="119" t="s">
        <v>93</v>
      </c>
      <c r="C3" s="121" t="s">
        <v>94</v>
      </c>
      <c r="D3" s="26" t="s">
        <v>55</v>
      </c>
      <c r="E3" s="37"/>
      <c r="F3" s="37"/>
      <c r="G3" s="37"/>
      <c r="H3" s="26"/>
      <c r="I3" s="26"/>
      <c r="J3" s="26"/>
      <c r="K3" s="27"/>
      <c r="L3" s="27"/>
      <c r="M3" s="27"/>
      <c r="N3" s="27"/>
      <c r="O3" s="27"/>
      <c r="P3" s="27"/>
      <c r="Q3" s="27"/>
      <c r="R3" s="27"/>
      <c r="S3" s="27"/>
      <c r="T3" s="27"/>
      <c r="U3" s="27"/>
      <c r="V3" s="27"/>
      <c r="W3" s="6" t="s">
        <v>421</v>
      </c>
    </row>
    <row r="4" spans="1:36" ht="49.5" customHeight="1">
      <c r="A4" s="120"/>
      <c r="B4" s="120"/>
      <c r="C4" s="122"/>
      <c r="D4" s="52" t="s">
        <v>406</v>
      </c>
      <c r="E4" s="25" t="s">
        <v>404</v>
      </c>
      <c r="F4" s="25" t="s">
        <v>79</v>
      </c>
      <c r="G4" s="25" t="s">
        <v>56</v>
      </c>
      <c r="H4" s="25" t="s">
        <v>57</v>
      </c>
      <c r="I4" s="25" t="s">
        <v>58</v>
      </c>
      <c r="J4" s="25" t="s">
        <v>59</v>
      </c>
      <c r="K4" s="51" t="s">
        <v>60</v>
      </c>
      <c r="L4" s="28" t="s">
        <v>417</v>
      </c>
      <c r="M4" s="28" t="s">
        <v>418</v>
      </c>
      <c r="N4" s="51" t="s">
        <v>420</v>
      </c>
      <c r="O4" s="49" t="s">
        <v>447</v>
      </c>
      <c r="P4" s="49" t="s">
        <v>448</v>
      </c>
      <c r="Q4" s="49" t="s">
        <v>449</v>
      </c>
      <c r="R4" s="93" t="s">
        <v>450</v>
      </c>
      <c r="S4" s="49" t="s">
        <v>452</v>
      </c>
      <c r="T4" s="49" t="s">
        <v>453</v>
      </c>
      <c r="U4" s="49" t="s">
        <v>454</v>
      </c>
      <c r="V4" s="93" t="s">
        <v>455</v>
      </c>
      <c r="W4" s="6" t="s">
        <v>451</v>
      </c>
    </row>
    <row r="5" spans="1:36" ht="5" customHeight="1">
      <c r="A5" s="5"/>
      <c r="B5" s="5"/>
      <c r="C5" s="5"/>
      <c r="D5" s="5"/>
      <c r="E5" s="6"/>
      <c r="F5" s="6"/>
      <c r="G5" s="6"/>
      <c r="H5" s="5"/>
      <c r="I5" s="5"/>
      <c r="J5" s="5"/>
      <c r="K5" s="6"/>
      <c r="L5" s="6"/>
      <c r="M5" s="6"/>
      <c r="N5" s="6"/>
      <c r="O5" s="6"/>
      <c r="P5" s="6"/>
      <c r="Q5" s="6"/>
      <c r="R5" s="6"/>
      <c r="S5" s="6"/>
      <c r="T5" s="6"/>
      <c r="U5" s="6"/>
      <c r="V5" s="6"/>
    </row>
    <row r="6" spans="1:36" ht="8.25" customHeight="1">
      <c r="A6" s="18" t="s">
        <v>456</v>
      </c>
      <c r="B6" s="18" t="s">
        <v>191</v>
      </c>
      <c r="C6" s="19" t="s">
        <v>190</v>
      </c>
      <c r="D6" s="40">
        <v>1979</v>
      </c>
      <c r="E6" s="40">
        <v>70</v>
      </c>
      <c r="F6" s="40">
        <v>0</v>
      </c>
      <c r="G6" s="40">
        <v>1409</v>
      </c>
      <c r="H6" s="40">
        <v>0</v>
      </c>
      <c r="I6" s="40">
        <v>12245</v>
      </c>
      <c r="J6" s="40">
        <f t="shared" ref="J6:J69" si="0">SUM(D6:I6)</f>
        <v>15703</v>
      </c>
      <c r="K6" s="40">
        <f>J6+CI!BT6</f>
        <v>50589</v>
      </c>
      <c r="L6" s="40">
        <f t="shared" ref="L6:L65" si="1">K6-J6</f>
        <v>34886</v>
      </c>
      <c r="M6" s="40">
        <f>CI!BS6</f>
        <v>216</v>
      </c>
      <c r="N6" s="40">
        <f>K6-D6</f>
        <v>48610</v>
      </c>
      <c r="O6" s="55">
        <f>M6/N6</f>
        <v>4.443530137831722E-3</v>
      </c>
      <c r="P6" s="55">
        <f>'[1]demanda (2)'!N6</f>
        <v>6.027638929726551E-3</v>
      </c>
      <c r="Q6" s="55">
        <f>'[2]demanda (2)'!N6</f>
        <v>8.6398420143174517E-3</v>
      </c>
      <c r="R6" s="55">
        <f>AVERAGE(O6:Q6)</f>
        <v>6.3703370272919085E-3</v>
      </c>
      <c r="S6" s="55">
        <f>(N6-L6-I6)/(N6-I6)</f>
        <v>4.0670974838443556E-2</v>
      </c>
      <c r="T6" s="55">
        <f>'[3]demanda (2)'!O6</f>
        <v>3.9764570772322712E-2</v>
      </c>
      <c r="U6" s="55">
        <f>'[4]demanda (2)'!O6</f>
        <v>3.6072802326672294E-2</v>
      </c>
      <c r="V6" s="55">
        <f>AVERAGE(S6:U6)</f>
        <v>3.8836115979146185E-2</v>
      </c>
      <c r="W6" s="95"/>
    </row>
    <row r="7" spans="1:36" ht="8.25" customHeight="1">
      <c r="A7" s="18" t="s">
        <v>456</v>
      </c>
      <c r="B7" s="18" t="s">
        <v>192</v>
      </c>
      <c r="C7" s="19" t="s">
        <v>84</v>
      </c>
      <c r="D7" s="40">
        <v>22656</v>
      </c>
      <c r="E7" s="40">
        <v>53</v>
      </c>
      <c r="F7" s="40">
        <v>0</v>
      </c>
      <c r="G7" s="40">
        <v>9779</v>
      </c>
      <c r="H7" s="40">
        <v>0</v>
      </c>
      <c r="I7" s="40">
        <v>30117</v>
      </c>
      <c r="J7" s="40">
        <f t="shared" si="0"/>
        <v>62605</v>
      </c>
      <c r="K7" s="40">
        <f>J7+CI!BT7</f>
        <v>125926</v>
      </c>
      <c r="L7" s="40">
        <f t="shared" si="1"/>
        <v>63321</v>
      </c>
      <c r="M7" s="40">
        <f>CI!BS7</f>
        <v>288</v>
      </c>
      <c r="N7" s="40">
        <f t="shared" ref="N7:N70" si="2">K7-D7</f>
        <v>103270</v>
      </c>
      <c r="O7" s="55">
        <f t="shared" ref="O7:O70" si="3">M7/N7</f>
        <v>2.7888060424130917E-3</v>
      </c>
      <c r="P7" s="55">
        <f>'[1]demanda (2)'!N7</f>
        <v>4.9180327868852463E-3</v>
      </c>
      <c r="Q7" s="55">
        <f>'[2]demanda (2)'!N7</f>
        <v>8.9243776420854862E-3</v>
      </c>
      <c r="R7" s="55">
        <f t="shared" ref="R7:R70" si="4">AVERAGE(O7:Q7)</f>
        <v>5.5437388237946084E-3</v>
      </c>
      <c r="S7" s="55">
        <f t="shared" ref="S7:S70" si="5">(N7-L7-I7)/(N7-I7)</f>
        <v>0.13440323705111204</v>
      </c>
      <c r="T7" s="55">
        <f>'[3]demanda (2)'!O7</f>
        <v>0.15207603801900951</v>
      </c>
      <c r="U7" s="55">
        <f>'[4]demanda (2)'!O7</f>
        <v>0.16407415299382058</v>
      </c>
      <c r="V7" s="55">
        <f t="shared" ref="V7:V70" si="6">AVERAGE(S7:U7)</f>
        <v>0.15018447602131405</v>
      </c>
      <c r="W7" s="95"/>
    </row>
    <row r="8" spans="1:36" ht="8.25" customHeight="1">
      <c r="A8" s="18" t="s">
        <v>456</v>
      </c>
      <c r="B8" s="18" t="s">
        <v>193</v>
      </c>
      <c r="C8" s="19" t="s">
        <v>102</v>
      </c>
      <c r="D8" s="40">
        <v>18609</v>
      </c>
      <c r="E8" s="40">
        <v>0</v>
      </c>
      <c r="F8" s="40">
        <v>0</v>
      </c>
      <c r="G8" s="40">
        <v>11</v>
      </c>
      <c r="H8" s="40">
        <v>0</v>
      </c>
      <c r="I8" s="40">
        <v>-830</v>
      </c>
      <c r="J8" s="40">
        <f t="shared" si="0"/>
        <v>17790</v>
      </c>
      <c r="K8" s="40">
        <f>J8+CI!BT8</f>
        <v>34790</v>
      </c>
      <c r="L8" s="40">
        <f t="shared" si="1"/>
        <v>17000</v>
      </c>
      <c r="M8" s="40">
        <f>CI!BS8</f>
        <v>0</v>
      </c>
      <c r="N8" s="40">
        <f t="shared" si="2"/>
        <v>16181</v>
      </c>
      <c r="O8" s="55">
        <f t="shared" si="3"/>
        <v>0</v>
      </c>
      <c r="P8" s="55">
        <f>'[1]demanda (2)'!N8</f>
        <v>0</v>
      </c>
      <c r="Q8" s="55">
        <f>'[2]demanda (2)'!N8</f>
        <v>0</v>
      </c>
      <c r="R8" s="55">
        <f t="shared" si="4"/>
        <v>0</v>
      </c>
      <c r="S8" s="55">
        <f t="shared" si="5"/>
        <v>6.4664040914702255E-4</v>
      </c>
      <c r="T8" s="55">
        <f>'[3]demanda (2)'!O8</f>
        <v>1.0102143899427545E-3</v>
      </c>
      <c r="U8" s="55">
        <f>'[4]demanda (2)'!O8</f>
        <v>1.1100319134175107E-3</v>
      </c>
      <c r="V8" s="55">
        <f t="shared" si="6"/>
        <v>9.2229557083576272E-4</v>
      </c>
      <c r="W8" s="95"/>
    </row>
    <row r="9" spans="1:36" ht="8.25" customHeight="1">
      <c r="A9" s="18" t="s">
        <v>456</v>
      </c>
      <c r="B9" s="18" t="s">
        <v>194</v>
      </c>
      <c r="C9" s="19" t="s">
        <v>85</v>
      </c>
      <c r="D9" s="40">
        <v>3</v>
      </c>
      <c r="E9" s="40">
        <v>0</v>
      </c>
      <c r="F9" s="40">
        <v>0</v>
      </c>
      <c r="G9" s="40">
        <v>2318</v>
      </c>
      <c r="H9" s="40">
        <v>0</v>
      </c>
      <c r="I9" s="40">
        <v>0</v>
      </c>
      <c r="J9" s="40">
        <f t="shared" si="0"/>
        <v>2321</v>
      </c>
      <c r="K9" s="40">
        <f>J9+CI!BT9</f>
        <v>82968</v>
      </c>
      <c r="L9" s="40">
        <f t="shared" si="1"/>
        <v>80647</v>
      </c>
      <c r="M9" s="40">
        <f>CI!BS9</f>
        <v>0</v>
      </c>
      <c r="N9" s="40">
        <f t="shared" si="2"/>
        <v>82965</v>
      </c>
      <c r="O9" s="55">
        <f t="shared" si="3"/>
        <v>0</v>
      </c>
      <c r="P9" s="55">
        <f>'[1]demanda (2)'!N9</f>
        <v>0</v>
      </c>
      <c r="Q9" s="55">
        <f>'[2]demanda (2)'!N9</f>
        <v>0</v>
      </c>
      <c r="R9" s="55">
        <f t="shared" si="4"/>
        <v>0</v>
      </c>
      <c r="S9" s="55">
        <f t="shared" si="5"/>
        <v>2.7939492557102392E-2</v>
      </c>
      <c r="T9" s="55">
        <f>'[3]demanda (2)'!O9</f>
        <v>2.7063940972995443E-2</v>
      </c>
      <c r="U9" s="55">
        <f>'[4]demanda (2)'!O9</f>
        <v>2.7154990075168396E-2</v>
      </c>
      <c r="V9" s="55">
        <f t="shared" si="6"/>
        <v>2.738614120175541E-2</v>
      </c>
      <c r="W9" s="95"/>
    </row>
    <row r="10" spans="1:36" ht="8.25" customHeight="1">
      <c r="A10" s="18" t="s">
        <v>456</v>
      </c>
      <c r="B10" s="18" t="s">
        <v>195</v>
      </c>
      <c r="C10" s="19" t="s">
        <v>103</v>
      </c>
      <c r="D10" s="40">
        <v>213948</v>
      </c>
      <c r="E10" s="40">
        <v>0</v>
      </c>
      <c r="F10" s="40">
        <v>0</v>
      </c>
      <c r="G10" s="40">
        <v>309</v>
      </c>
      <c r="H10" s="40">
        <v>0</v>
      </c>
      <c r="I10" s="40">
        <v>9032</v>
      </c>
      <c r="J10" s="40">
        <f t="shared" si="0"/>
        <v>223289</v>
      </c>
      <c r="K10" s="40">
        <f>J10+CI!BT10</f>
        <v>345837</v>
      </c>
      <c r="L10" s="40">
        <f t="shared" si="1"/>
        <v>122548</v>
      </c>
      <c r="M10" s="40">
        <f>CI!BS10</f>
        <v>0</v>
      </c>
      <c r="N10" s="40">
        <f t="shared" si="2"/>
        <v>131889</v>
      </c>
      <c r="O10" s="55">
        <f t="shared" si="3"/>
        <v>0</v>
      </c>
      <c r="P10" s="55">
        <f>'[1]demanda (2)'!N10</f>
        <v>0</v>
      </c>
      <c r="Q10" s="55">
        <f>'[2]demanda (2)'!N10</f>
        <v>0</v>
      </c>
      <c r="R10" s="55">
        <f t="shared" si="4"/>
        <v>0</v>
      </c>
      <c r="S10" s="55">
        <f t="shared" si="5"/>
        <v>2.5151192036269809E-3</v>
      </c>
      <c r="T10" s="55">
        <f>'[3]demanda (2)'!O10</f>
        <v>1.8100550404491892E-3</v>
      </c>
      <c r="U10" s="55">
        <f>'[4]demanda (2)'!O10</f>
        <v>1.9114523770625714E-3</v>
      </c>
      <c r="V10" s="55">
        <f t="shared" si="6"/>
        <v>2.0788755403795805E-3</v>
      </c>
      <c r="W10" s="95"/>
    </row>
    <row r="11" spans="1:36" ht="8.25" customHeight="1">
      <c r="A11" s="7" t="s">
        <v>456</v>
      </c>
      <c r="B11" s="7" t="s">
        <v>196</v>
      </c>
      <c r="C11" s="5" t="s">
        <v>309</v>
      </c>
      <c r="D11" s="41">
        <v>3981</v>
      </c>
      <c r="E11" s="41">
        <v>53</v>
      </c>
      <c r="F11" s="41">
        <v>0</v>
      </c>
      <c r="G11" s="41">
        <v>100772</v>
      </c>
      <c r="H11" s="41">
        <v>0</v>
      </c>
      <c r="I11" s="41">
        <v>-883</v>
      </c>
      <c r="J11" s="41">
        <f t="shared" si="0"/>
        <v>103923</v>
      </c>
      <c r="K11" s="41">
        <f>J11+CI!BT11</f>
        <v>142742</v>
      </c>
      <c r="L11" s="41">
        <f t="shared" si="1"/>
        <v>38819</v>
      </c>
      <c r="M11" s="41">
        <f>CI!BS11</f>
        <v>2189</v>
      </c>
      <c r="N11" s="41">
        <f t="shared" si="2"/>
        <v>138761</v>
      </c>
      <c r="O11" s="56">
        <f t="shared" si="3"/>
        <v>1.5775325920107233E-2</v>
      </c>
      <c r="P11" s="56">
        <f>'[1]demanda (2)'!N11</f>
        <v>1.5167372437889449E-2</v>
      </c>
      <c r="Q11" s="56">
        <f>'[2]demanda (2)'!N11</f>
        <v>1.6240244986664033E-2</v>
      </c>
      <c r="R11" s="56">
        <f t="shared" si="4"/>
        <v>1.5727647781553573E-2</v>
      </c>
      <c r="S11" s="56">
        <f t="shared" si="5"/>
        <v>0.72201455128755976</v>
      </c>
      <c r="T11" s="56">
        <f>'[3]demanda (2)'!O11</f>
        <v>0.73727866770618167</v>
      </c>
      <c r="U11" s="56">
        <f>'[4]demanda (2)'!O11</f>
        <v>0.71185820400977218</v>
      </c>
      <c r="V11" s="56">
        <f t="shared" si="6"/>
        <v>0.72371714100117124</v>
      </c>
      <c r="W11" s="95"/>
    </row>
    <row r="12" spans="1:36" ht="8.25" customHeight="1">
      <c r="A12" s="7" t="s">
        <v>456</v>
      </c>
      <c r="B12" s="7" t="s">
        <v>197</v>
      </c>
      <c r="C12" s="5" t="s">
        <v>98</v>
      </c>
      <c r="D12" s="41">
        <v>5</v>
      </c>
      <c r="E12" s="41">
        <v>0</v>
      </c>
      <c r="F12" s="41">
        <v>0</v>
      </c>
      <c r="G12" s="41">
        <v>4157</v>
      </c>
      <c r="H12" s="41">
        <v>356</v>
      </c>
      <c r="I12" s="41">
        <v>0</v>
      </c>
      <c r="J12" s="41">
        <f t="shared" si="0"/>
        <v>4518</v>
      </c>
      <c r="K12" s="41">
        <f>J12+CI!BT12</f>
        <v>20560</v>
      </c>
      <c r="L12" s="41">
        <f t="shared" si="1"/>
        <v>16042</v>
      </c>
      <c r="M12" s="41">
        <f>CI!BS12</f>
        <v>38</v>
      </c>
      <c r="N12" s="41">
        <f t="shared" si="2"/>
        <v>20555</v>
      </c>
      <c r="O12" s="56">
        <f t="shared" si="3"/>
        <v>1.8486986134760399E-3</v>
      </c>
      <c r="P12" s="56">
        <f>'[1]demanda (2)'!N12</f>
        <v>1.7547831993660137E-3</v>
      </c>
      <c r="Q12" s="56">
        <f>'[2]demanda (2)'!N12</f>
        <v>1.592942041416493E-3</v>
      </c>
      <c r="R12" s="56">
        <f t="shared" si="4"/>
        <v>1.7321412847528487E-3</v>
      </c>
      <c r="S12" s="56">
        <f t="shared" si="5"/>
        <v>0.219557285332036</v>
      </c>
      <c r="T12" s="56">
        <f>'[3]demanda (2)'!O12</f>
        <v>0.23519755462470282</v>
      </c>
      <c r="U12" s="56">
        <f>'[4]demanda (2)'!O12</f>
        <v>0.21749785565494426</v>
      </c>
      <c r="V12" s="56">
        <f t="shared" si="6"/>
        <v>0.22408423187056103</v>
      </c>
      <c r="W12" s="95"/>
    </row>
    <row r="13" spans="1:36" ht="8.25" customHeight="1">
      <c r="A13" s="7" t="s">
        <v>456</v>
      </c>
      <c r="B13" s="7" t="s">
        <v>198</v>
      </c>
      <c r="C13" s="5" t="s">
        <v>86</v>
      </c>
      <c r="D13" s="41">
        <v>31487</v>
      </c>
      <c r="E13" s="41">
        <v>0</v>
      </c>
      <c r="F13" s="41">
        <v>0</v>
      </c>
      <c r="G13" s="41">
        <v>936</v>
      </c>
      <c r="H13" s="41">
        <v>189</v>
      </c>
      <c r="I13" s="41">
        <v>-1687</v>
      </c>
      <c r="J13" s="41">
        <f t="shared" si="0"/>
        <v>30925</v>
      </c>
      <c r="K13" s="41">
        <f>J13+CI!BT13</f>
        <v>40217</v>
      </c>
      <c r="L13" s="41">
        <f t="shared" si="1"/>
        <v>9292</v>
      </c>
      <c r="M13" s="41">
        <f>CI!BS13</f>
        <v>6</v>
      </c>
      <c r="N13" s="41">
        <f t="shared" si="2"/>
        <v>8730</v>
      </c>
      <c r="O13" s="56">
        <f t="shared" si="3"/>
        <v>6.8728522336769765E-4</v>
      </c>
      <c r="P13" s="56">
        <f>'[1]demanda (2)'!N13</f>
        <v>4.8123195380173246E-4</v>
      </c>
      <c r="Q13" s="56">
        <f>'[2]demanda (2)'!N13</f>
        <v>6.6533599467731206E-4</v>
      </c>
      <c r="R13" s="56">
        <f t="shared" si="4"/>
        <v>6.112843906155807E-4</v>
      </c>
      <c r="S13" s="56">
        <f t="shared" si="5"/>
        <v>0.10799654411058845</v>
      </c>
      <c r="T13" s="56">
        <f>'[3]demanda (2)'!O13</f>
        <v>0.12382009994447529</v>
      </c>
      <c r="U13" s="56">
        <f>'[4]demanda (2)'!O13</f>
        <v>8.1168354616174956E-2</v>
      </c>
      <c r="V13" s="56">
        <f t="shared" si="6"/>
        <v>0.10432833289041289</v>
      </c>
      <c r="W13" s="95"/>
    </row>
    <row r="14" spans="1:36" ht="8.25" customHeight="1">
      <c r="A14" s="7" t="s">
        <v>456</v>
      </c>
      <c r="B14" s="7" t="s">
        <v>310</v>
      </c>
      <c r="C14" s="5" t="s">
        <v>311</v>
      </c>
      <c r="D14" s="41">
        <v>4124</v>
      </c>
      <c r="E14" s="41">
        <v>8</v>
      </c>
      <c r="F14" s="41">
        <v>0</v>
      </c>
      <c r="G14" s="41">
        <v>48240</v>
      </c>
      <c r="H14" s="41">
        <v>255</v>
      </c>
      <c r="I14" s="41">
        <v>0</v>
      </c>
      <c r="J14" s="41">
        <f t="shared" si="0"/>
        <v>52627</v>
      </c>
      <c r="K14" s="41">
        <f>J14+CI!BT14</f>
        <v>59464</v>
      </c>
      <c r="L14" s="41">
        <f t="shared" si="1"/>
        <v>6837</v>
      </c>
      <c r="M14" s="41">
        <f>CI!BS14</f>
        <v>514</v>
      </c>
      <c r="N14" s="41">
        <f t="shared" si="2"/>
        <v>55340</v>
      </c>
      <c r="O14" s="56">
        <f t="shared" si="3"/>
        <v>9.2880375858330321E-3</v>
      </c>
      <c r="P14" s="56">
        <f>'[1]demanda (2)'!N14</f>
        <v>9.3100369850784345E-3</v>
      </c>
      <c r="Q14" s="56">
        <f>'[2]demanda (2)'!N14</f>
        <v>8.813731840473767E-3</v>
      </c>
      <c r="R14" s="56">
        <f t="shared" si="4"/>
        <v>9.1372688037950778E-3</v>
      </c>
      <c r="S14" s="56">
        <f t="shared" si="5"/>
        <v>0.87645464401879292</v>
      </c>
      <c r="T14" s="56">
        <f>'[3]demanda (2)'!O14</f>
        <v>0.8736130595587297</v>
      </c>
      <c r="U14" s="56">
        <f>'[4]demanda (2)'!O14</f>
        <v>0.86846488387156473</v>
      </c>
      <c r="V14" s="56">
        <f t="shared" si="6"/>
        <v>0.87284419581636241</v>
      </c>
      <c r="W14" s="95"/>
    </row>
    <row r="15" spans="1:36" ht="8.25" customHeight="1">
      <c r="A15" s="7" t="s">
        <v>457</v>
      </c>
      <c r="B15" s="7" t="s">
        <v>200</v>
      </c>
      <c r="C15" s="5" t="s">
        <v>199</v>
      </c>
      <c r="D15" s="41">
        <v>1972</v>
      </c>
      <c r="E15" s="41">
        <v>0</v>
      </c>
      <c r="F15" s="41">
        <v>0</v>
      </c>
      <c r="G15" s="41">
        <v>1358</v>
      </c>
      <c r="H15" s="41">
        <v>27970</v>
      </c>
      <c r="I15" s="41">
        <v>-1012</v>
      </c>
      <c r="J15" s="41">
        <f t="shared" si="0"/>
        <v>30288</v>
      </c>
      <c r="K15" s="41">
        <f>J15+CI!BT15</f>
        <v>141489</v>
      </c>
      <c r="L15" s="41">
        <f t="shared" si="1"/>
        <v>111201</v>
      </c>
      <c r="M15" s="41">
        <f>CI!BS15</f>
        <v>311</v>
      </c>
      <c r="N15" s="41">
        <f t="shared" si="2"/>
        <v>139517</v>
      </c>
      <c r="O15" s="56">
        <f t="shared" si="3"/>
        <v>2.2291190320892795E-3</v>
      </c>
      <c r="P15" s="56">
        <f>'[1]demanda (2)'!N15</f>
        <v>2.4564994882292734E-3</v>
      </c>
      <c r="Q15" s="56">
        <f>'[2]demanda (2)'!N15</f>
        <v>2.7008446277745042E-3</v>
      </c>
      <c r="R15" s="56">
        <f t="shared" si="4"/>
        <v>2.4621543826976859E-3</v>
      </c>
      <c r="S15" s="56">
        <f t="shared" si="5"/>
        <v>0.20869713724569305</v>
      </c>
      <c r="T15" s="56">
        <f>'[3]demanda (2)'!O15</f>
        <v>0.20618079847359139</v>
      </c>
      <c r="U15" s="56">
        <f>'[4]demanda (2)'!O15</f>
        <v>0.21354352851457306</v>
      </c>
      <c r="V15" s="56">
        <f t="shared" si="6"/>
        <v>0.20947382141128582</v>
      </c>
      <c r="W15" s="95"/>
    </row>
    <row r="16" spans="1:36" ht="8.25" customHeight="1">
      <c r="A16" s="18" t="s">
        <v>457</v>
      </c>
      <c r="B16" s="18" t="s">
        <v>201</v>
      </c>
      <c r="C16" s="19" t="s">
        <v>87</v>
      </c>
      <c r="D16" s="40">
        <v>0</v>
      </c>
      <c r="E16" s="40">
        <v>0</v>
      </c>
      <c r="F16" s="40">
        <v>0</v>
      </c>
      <c r="G16" s="40">
        <v>19981</v>
      </c>
      <c r="H16" s="40">
        <v>0</v>
      </c>
      <c r="I16" s="40">
        <v>0</v>
      </c>
      <c r="J16" s="40">
        <f t="shared" si="0"/>
        <v>19981</v>
      </c>
      <c r="K16" s="40">
        <f>J16+CI!BT16</f>
        <v>60234</v>
      </c>
      <c r="L16" s="40">
        <f t="shared" si="1"/>
        <v>40253</v>
      </c>
      <c r="M16" s="40">
        <f>CI!BS16</f>
        <v>0</v>
      </c>
      <c r="N16" s="40">
        <f t="shared" si="2"/>
        <v>60234</v>
      </c>
      <c r="O16" s="55">
        <f t="shared" si="3"/>
        <v>0</v>
      </c>
      <c r="P16" s="55">
        <f>'[1]demanda (2)'!N16</f>
        <v>0</v>
      </c>
      <c r="Q16" s="55">
        <f>'[2]demanda (2)'!N16</f>
        <v>0</v>
      </c>
      <c r="R16" s="55">
        <f t="shared" si="4"/>
        <v>0</v>
      </c>
      <c r="S16" s="55">
        <f t="shared" si="5"/>
        <v>0.33172294717269318</v>
      </c>
      <c r="T16" s="55">
        <f>'[3]demanda (2)'!O16</f>
        <v>0.3450114543012876</v>
      </c>
      <c r="U16" s="55">
        <f>'[4]demanda (2)'!O16</f>
        <v>0.36802458871841381</v>
      </c>
      <c r="V16" s="55">
        <f t="shared" si="6"/>
        <v>0.34825299673079818</v>
      </c>
      <c r="W16" s="95"/>
    </row>
    <row r="17" spans="1:23" ht="8.25" customHeight="1">
      <c r="A17" s="18" t="s">
        <v>457</v>
      </c>
      <c r="B17" s="18" t="s">
        <v>202</v>
      </c>
      <c r="C17" s="19" t="s">
        <v>104</v>
      </c>
      <c r="D17" s="40">
        <v>23</v>
      </c>
      <c r="E17" s="40">
        <v>0</v>
      </c>
      <c r="F17" s="40">
        <v>0</v>
      </c>
      <c r="G17" s="40">
        <v>449</v>
      </c>
      <c r="H17" s="40">
        <v>82</v>
      </c>
      <c r="I17" s="40">
        <v>0</v>
      </c>
      <c r="J17" s="40">
        <f t="shared" si="0"/>
        <v>554</v>
      </c>
      <c r="K17" s="40">
        <f>J17+CI!BT17</f>
        <v>18220</v>
      </c>
      <c r="L17" s="40">
        <f t="shared" si="1"/>
        <v>17666</v>
      </c>
      <c r="M17" s="40">
        <f>CI!BS17</f>
        <v>0</v>
      </c>
      <c r="N17" s="40">
        <f t="shared" si="2"/>
        <v>18197</v>
      </c>
      <c r="O17" s="55">
        <f t="shared" si="3"/>
        <v>0</v>
      </c>
      <c r="P17" s="55">
        <f>'[1]demanda (2)'!N17</f>
        <v>0</v>
      </c>
      <c r="Q17" s="55">
        <f>'[2]demanda (2)'!N17</f>
        <v>0</v>
      </c>
      <c r="R17" s="55">
        <f t="shared" si="4"/>
        <v>0</v>
      </c>
      <c r="S17" s="55">
        <f t="shared" si="5"/>
        <v>2.9180634170467658E-2</v>
      </c>
      <c r="T17" s="55">
        <f>'[3]demanda (2)'!O17</f>
        <v>2.9356179916845155E-2</v>
      </c>
      <c r="U17" s="55">
        <f>'[4]demanda (2)'!O17</f>
        <v>3.375162267416703E-2</v>
      </c>
      <c r="V17" s="55">
        <f t="shared" si="6"/>
        <v>3.0762812253826616E-2</v>
      </c>
      <c r="W17" s="95"/>
    </row>
    <row r="18" spans="1:23" ht="8.25" customHeight="1">
      <c r="A18" s="18" t="s">
        <v>457</v>
      </c>
      <c r="B18" s="18" t="s">
        <v>312</v>
      </c>
      <c r="C18" s="19" t="s">
        <v>203</v>
      </c>
      <c r="D18" s="40">
        <v>1737</v>
      </c>
      <c r="E18" s="40">
        <v>3</v>
      </c>
      <c r="F18" s="40">
        <v>0</v>
      </c>
      <c r="G18" s="40">
        <v>18764</v>
      </c>
      <c r="H18" s="40">
        <v>228</v>
      </c>
      <c r="I18" s="40">
        <v>8</v>
      </c>
      <c r="J18" s="40">
        <f t="shared" si="0"/>
        <v>20740</v>
      </c>
      <c r="K18" s="40">
        <f>J18+CI!BT18</f>
        <v>61667</v>
      </c>
      <c r="L18" s="40">
        <f t="shared" si="1"/>
        <v>40927</v>
      </c>
      <c r="M18" s="40">
        <f>CI!BS18</f>
        <v>240</v>
      </c>
      <c r="N18" s="40">
        <f t="shared" si="2"/>
        <v>59930</v>
      </c>
      <c r="O18" s="55">
        <f t="shared" si="3"/>
        <v>4.0046721174703823E-3</v>
      </c>
      <c r="P18" s="55">
        <f>'[1]demanda (2)'!N18</f>
        <v>4.5015371102327621E-3</v>
      </c>
      <c r="Q18" s="55">
        <f>'[2]demanda (2)'!N18</f>
        <v>4.3853054678494466E-3</v>
      </c>
      <c r="R18" s="55">
        <f t="shared" si="4"/>
        <v>4.297171565184197E-3</v>
      </c>
      <c r="S18" s="55">
        <f t="shared" si="5"/>
        <v>0.31699542738893893</v>
      </c>
      <c r="T18" s="55">
        <f>'[3]demanda (2)'!O18</f>
        <v>0.35763698254090259</v>
      </c>
      <c r="U18" s="55">
        <f>'[4]demanda (2)'!O18</f>
        <v>0.3559483276587222</v>
      </c>
      <c r="V18" s="55">
        <f t="shared" si="6"/>
        <v>0.34352691252952122</v>
      </c>
      <c r="W18" s="95"/>
    </row>
    <row r="19" spans="1:23" ht="8.25" customHeight="1">
      <c r="A19" s="18" t="s">
        <v>458</v>
      </c>
      <c r="B19" s="18" t="s">
        <v>205</v>
      </c>
      <c r="C19" s="19" t="s">
        <v>204</v>
      </c>
      <c r="D19" s="40">
        <v>5591</v>
      </c>
      <c r="E19" s="40">
        <v>0</v>
      </c>
      <c r="F19" s="40">
        <v>0</v>
      </c>
      <c r="G19" s="40">
        <v>13410</v>
      </c>
      <c r="H19" s="40">
        <v>1990</v>
      </c>
      <c r="I19" s="40">
        <v>-1156</v>
      </c>
      <c r="J19" s="40">
        <f t="shared" si="0"/>
        <v>19835</v>
      </c>
      <c r="K19" s="40">
        <f>J19+CI!BT19</f>
        <v>47264</v>
      </c>
      <c r="L19" s="40">
        <f t="shared" si="1"/>
        <v>27429</v>
      </c>
      <c r="M19" s="40">
        <f>CI!BS19</f>
        <v>23</v>
      </c>
      <c r="N19" s="40">
        <f t="shared" si="2"/>
        <v>41673</v>
      </c>
      <c r="O19" s="55">
        <f t="shared" si="3"/>
        <v>5.519161087514698E-4</v>
      </c>
      <c r="P19" s="55">
        <f>'[1]demanda (2)'!N19</f>
        <v>7.4024009526568182E-4</v>
      </c>
      <c r="Q19" s="55">
        <f>'[2]demanda (2)'!N19</f>
        <v>6.805267276872299E-4</v>
      </c>
      <c r="R19" s="55">
        <f t="shared" si="4"/>
        <v>6.575609772347938E-4</v>
      </c>
      <c r="S19" s="55">
        <f t="shared" si="5"/>
        <v>0.3595694506058979</v>
      </c>
      <c r="T19" s="55">
        <f>'[3]demanda (2)'!O19</f>
        <v>0.35090825828117844</v>
      </c>
      <c r="U19" s="55">
        <f>'[4]demanda (2)'!O19</f>
        <v>0.37590329348296647</v>
      </c>
      <c r="V19" s="55">
        <f t="shared" si="6"/>
        <v>0.36212700079001431</v>
      </c>
      <c r="W19" s="95"/>
    </row>
    <row r="20" spans="1:23" ht="8.25" customHeight="1">
      <c r="A20" s="18" t="s">
        <v>458</v>
      </c>
      <c r="B20" s="18" t="s">
        <v>313</v>
      </c>
      <c r="C20" s="19" t="s">
        <v>105</v>
      </c>
      <c r="D20" s="40">
        <v>1602</v>
      </c>
      <c r="E20" s="40">
        <v>5</v>
      </c>
      <c r="F20" s="40">
        <v>0</v>
      </c>
      <c r="G20" s="40">
        <v>23478</v>
      </c>
      <c r="H20" s="40">
        <v>0</v>
      </c>
      <c r="I20" s="40">
        <v>0</v>
      </c>
      <c r="J20" s="40">
        <f t="shared" si="0"/>
        <v>25085</v>
      </c>
      <c r="K20" s="40">
        <f>J20+CI!BT20</f>
        <v>31583</v>
      </c>
      <c r="L20" s="40">
        <f t="shared" si="1"/>
        <v>6498</v>
      </c>
      <c r="M20" s="40">
        <f>CI!BS20</f>
        <v>455</v>
      </c>
      <c r="N20" s="40">
        <f t="shared" si="2"/>
        <v>29981</v>
      </c>
      <c r="O20" s="55">
        <f t="shared" si="3"/>
        <v>1.5176278309596078E-2</v>
      </c>
      <c r="P20" s="55">
        <f>'[1]demanda (2)'!N20</f>
        <v>1.5133289356253153E-2</v>
      </c>
      <c r="Q20" s="55">
        <f>'[2]demanda (2)'!N20</f>
        <v>1.503430794108649E-2</v>
      </c>
      <c r="R20" s="55">
        <f t="shared" si="4"/>
        <v>1.5114625202311908E-2</v>
      </c>
      <c r="S20" s="55">
        <f t="shared" si="5"/>
        <v>0.78326273306427407</v>
      </c>
      <c r="T20" s="55">
        <f>'[3]demanda (2)'!O20</f>
        <v>0.79434247797912383</v>
      </c>
      <c r="U20" s="55">
        <f>'[4]demanda (2)'!O20</f>
        <v>0.79777981731567671</v>
      </c>
      <c r="V20" s="55">
        <f t="shared" si="6"/>
        <v>0.79179500945302494</v>
      </c>
      <c r="W20" s="95"/>
    </row>
    <row r="21" spans="1:23" ht="8.25" customHeight="1">
      <c r="A21" s="7" t="s">
        <v>459</v>
      </c>
      <c r="B21" s="7" t="s">
        <v>206</v>
      </c>
      <c r="C21" s="5" t="s">
        <v>73</v>
      </c>
      <c r="D21" s="41">
        <v>2</v>
      </c>
      <c r="E21" s="41">
        <v>0</v>
      </c>
      <c r="F21" s="41">
        <v>0</v>
      </c>
      <c r="G21" s="41">
        <v>0</v>
      </c>
      <c r="H21" s="41">
        <v>0</v>
      </c>
      <c r="I21" s="41">
        <v>-399</v>
      </c>
      <c r="J21" s="41">
        <f t="shared" si="0"/>
        <v>-397</v>
      </c>
      <c r="K21" s="41">
        <f>J21+CI!BT21</f>
        <v>20227</v>
      </c>
      <c r="L21" s="41">
        <f t="shared" si="1"/>
        <v>20624</v>
      </c>
      <c r="M21" s="41">
        <f>CI!BS21</f>
        <v>0</v>
      </c>
      <c r="N21" s="41">
        <f t="shared" si="2"/>
        <v>20225</v>
      </c>
      <c r="O21" s="56">
        <f t="shared" si="3"/>
        <v>0</v>
      </c>
      <c r="P21" s="56">
        <f>'[1]demanda (2)'!N21</f>
        <v>0</v>
      </c>
      <c r="Q21" s="56">
        <f>'[2]demanda (2)'!N21</f>
        <v>0</v>
      </c>
      <c r="R21" s="56">
        <f t="shared" si="4"/>
        <v>0</v>
      </c>
      <c r="S21" s="56">
        <f t="shared" si="5"/>
        <v>0</v>
      </c>
      <c r="T21" s="56">
        <f>'[3]demanda (2)'!O21</f>
        <v>0</v>
      </c>
      <c r="U21" s="56">
        <f>'[4]demanda (2)'!O21</f>
        <v>0</v>
      </c>
      <c r="V21" s="56">
        <f t="shared" si="6"/>
        <v>0</v>
      </c>
      <c r="W21" s="95"/>
    </row>
    <row r="22" spans="1:23" ht="8.25" customHeight="1">
      <c r="A22" s="7" t="s">
        <v>459</v>
      </c>
      <c r="B22" s="7" t="s">
        <v>314</v>
      </c>
      <c r="C22" s="5" t="s">
        <v>207</v>
      </c>
      <c r="D22" s="41">
        <v>3868</v>
      </c>
      <c r="E22" s="41">
        <v>0</v>
      </c>
      <c r="F22" s="41">
        <v>0</v>
      </c>
      <c r="G22" s="41">
        <v>0</v>
      </c>
      <c r="H22" s="41">
        <v>0</v>
      </c>
      <c r="I22" s="41">
        <v>1585</v>
      </c>
      <c r="J22" s="41">
        <f t="shared" si="0"/>
        <v>5453</v>
      </c>
      <c r="K22" s="41">
        <f>J22+CI!BT22</f>
        <v>43397</v>
      </c>
      <c r="L22" s="41">
        <f t="shared" si="1"/>
        <v>37944</v>
      </c>
      <c r="M22" s="41">
        <f>CI!BS22</f>
        <v>173</v>
      </c>
      <c r="N22" s="41">
        <f t="shared" si="2"/>
        <v>39529</v>
      </c>
      <c r="O22" s="56">
        <f t="shared" si="3"/>
        <v>4.3765336841306386E-3</v>
      </c>
      <c r="P22" s="56">
        <f>'[1]demanda (2)'!N22</f>
        <v>4.84269370774831E-3</v>
      </c>
      <c r="Q22" s="56">
        <f>'[2]demanda (2)'!N22</f>
        <v>5.2053209947946792E-3</v>
      </c>
      <c r="R22" s="56">
        <f t="shared" si="4"/>
        <v>4.8081827955578768E-3</v>
      </c>
      <c r="S22" s="56">
        <f t="shared" si="5"/>
        <v>0</v>
      </c>
      <c r="T22" s="56">
        <f>'[3]demanda (2)'!O22</f>
        <v>0</v>
      </c>
      <c r="U22" s="56">
        <f>'[4]demanda (2)'!O22</f>
        <v>0</v>
      </c>
      <c r="V22" s="56">
        <f t="shared" si="6"/>
        <v>0</v>
      </c>
      <c r="W22" s="95"/>
    </row>
    <row r="23" spans="1:23" ht="8.25" customHeight="1">
      <c r="A23" s="7" t="s">
        <v>460</v>
      </c>
      <c r="B23" s="7" t="s">
        <v>315</v>
      </c>
      <c r="C23" s="5" t="s">
        <v>208</v>
      </c>
      <c r="D23" s="41">
        <v>165133</v>
      </c>
      <c r="E23" s="41">
        <v>0</v>
      </c>
      <c r="F23" s="41">
        <v>0</v>
      </c>
      <c r="G23" s="41">
        <v>0</v>
      </c>
      <c r="H23" s="41">
        <v>16433</v>
      </c>
      <c r="I23" s="41">
        <v>-12672</v>
      </c>
      <c r="J23" s="41">
        <f t="shared" si="0"/>
        <v>168894</v>
      </c>
      <c r="K23" s="41">
        <f>J23+CI!BT23</f>
        <v>406473</v>
      </c>
      <c r="L23" s="41">
        <f t="shared" si="1"/>
        <v>237579</v>
      </c>
      <c r="M23" s="41">
        <f>CI!BS23</f>
        <v>0</v>
      </c>
      <c r="N23" s="41">
        <f t="shared" si="2"/>
        <v>241340</v>
      </c>
      <c r="O23" s="56">
        <f t="shared" si="3"/>
        <v>0</v>
      </c>
      <c r="P23" s="56">
        <f>'[1]demanda (2)'!N23</f>
        <v>0</v>
      </c>
      <c r="Q23" s="56">
        <f>'[2]demanda (2)'!N23</f>
        <v>0</v>
      </c>
      <c r="R23" s="56">
        <f t="shared" si="4"/>
        <v>0</v>
      </c>
      <c r="S23" s="56">
        <f t="shared" si="5"/>
        <v>6.4693793993984533E-2</v>
      </c>
      <c r="T23" s="56">
        <f>'[3]demanda (2)'!O23</f>
        <v>7.1665055830882812E-2</v>
      </c>
      <c r="U23" s="56">
        <f>'[4]demanda (2)'!O23</f>
        <v>4.8535069547203318E-2</v>
      </c>
      <c r="V23" s="56">
        <f t="shared" si="6"/>
        <v>6.1631306457356892E-2</v>
      </c>
      <c r="W23" s="95"/>
    </row>
    <row r="24" spans="1:23" ht="8.25" customHeight="1">
      <c r="A24" s="7" t="s">
        <v>461</v>
      </c>
      <c r="B24" s="7" t="s">
        <v>316</v>
      </c>
      <c r="C24" s="5" t="s">
        <v>0</v>
      </c>
      <c r="D24" s="41">
        <v>239133</v>
      </c>
      <c r="E24" s="41">
        <v>0</v>
      </c>
      <c r="F24" s="41">
        <v>0</v>
      </c>
      <c r="G24" s="41">
        <v>0</v>
      </c>
      <c r="H24" s="41">
        <v>0</v>
      </c>
      <c r="I24" s="41">
        <v>-7701</v>
      </c>
      <c r="J24" s="41">
        <f t="shared" si="0"/>
        <v>231432</v>
      </c>
      <c r="K24" s="41">
        <f>J24+CI!BT24</f>
        <v>309554</v>
      </c>
      <c r="L24" s="41">
        <f t="shared" si="1"/>
        <v>78122</v>
      </c>
      <c r="M24" s="41">
        <f>CI!BS24</f>
        <v>0</v>
      </c>
      <c r="N24" s="41">
        <f t="shared" si="2"/>
        <v>70421</v>
      </c>
      <c r="O24" s="56">
        <f t="shared" si="3"/>
        <v>0</v>
      </c>
      <c r="P24" s="56">
        <f>'[1]demanda (2)'!N24</f>
        <v>0</v>
      </c>
      <c r="Q24" s="56">
        <f>'[2]demanda (2)'!N24</f>
        <v>0</v>
      </c>
      <c r="R24" s="56">
        <f t="shared" si="4"/>
        <v>0</v>
      </c>
      <c r="S24" s="56">
        <f t="shared" si="5"/>
        <v>0</v>
      </c>
      <c r="T24" s="56">
        <f>'[3]demanda (2)'!O24</f>
        <v>0</v>
      </c>
      <c r="U24" s="56">
        <f>'[4]demanda (2)'!O24</f>
        <v>0</v>
      </c>
      <c r="V24" s="56">
        <f t="shared" si="6"/>
        <v>0</v>
      </c>
      <c r="W24" s="95"/>
    </row>
    <row r="25" spans="1:23" ht="8.25" customHeight="1">
      <c r="A25" s="7" t="s">
        <v>462</v>
      </c>
      <c r="B25" s="7" t="s">
        <v>317</v>
      </c>
      <c r="C25" s="5" t="s">
        <v>209</v>
      </c>
      <c r="D25" s="41">
        <v>21903</v>
      </c>
      <c r="E25" s="41">
        <v>0</v>
      </c>
      <c r="F25" s="41">
        <v>0</v>
      </c>
      <c r="G25" s="41">
        <v>0</v>
      </c>
      <c r="H25" s="41">
        <v>0</v>
      </c>
      <c r="I25" s="41">
        <v>-3347</v>
      </c>
      <c r="J25" s="41">
        <f t="shared" si="0"/>
        <v>18556</v>
      </c>
      <c r="K25" s="41">
        <f>J25+CI!BT25</f>
        <v>40273</v>
      </c>
      <c r="L25" s="41">
        <f t="shared" si="1"/>
        <v>21717</v>
      </c>
      <c r="M25" s="41">
        <f>CI!BS25</f>
        <v>0</v>
      </c>
      <c r="N25" s="41">
        <f t="shared" si="2"/>
        <v>18370</v>
      </c>
      <c r="O25" s="56">
        <f t="shared" si="3"/>
        <v>0</v>
      </c>
      <c r="P25" s="56">
        <f>'[1]demanda (2)'!N25</f>
        <v>0</v>
      </c>
      <c r="Q25" s="56">
        <f>'[2]demanda (2)'!N25</f>
        <v>0</v>
      </c>
      <c r="R25" s="56">
        <f t="shared" si="4"/>
        <v>0</v>
      </c>
      <c r="S25" s="56">
        <f t="shared" si="5"/>
        <v>0</v>
      </c>
      <c r="T25" s="56">
        <f>'[3]demanda (2)'!O25</f>
        <v>0</v>
      </c>
      <c r="U25" s="56">
        <f>'[4]demanda (2)'!O25</f>
        <v>0</v>
      </c>
      <c r="V25" s="56">
        <f t="shared" si="6"/>
        <v>0</v>
      </c>
      <c r="W25" s="95"/>
    </row>
    <row r="26" spans="1:23" ht="8.25" customHeight="1">
      <c r="A26" s="18" t="s">
        <v>463</v>
      </c>
      <c r="B26" s="18" t="s">
        <v>211</v>
      </c>
      <c r="C26" s="20" t="s">
        <v>210</v>
      </c>
      <c r="D26" s="40">
        <v>58308</v>
      </c>
      <c r="E26" s="40">
        <v>64</v>
      </c>
      <c r="F26" s="40">
        <v>0</v>
      </c>
      <c r="G26" s="40">
        <v>191200</v>
      </c>
      <c r="H26" s="40">
        <v>0</v>
      </c>
      <c r="I26" s="40">
        <v>2316</v>
      </c>
      <c r="J26" s="40">
        <f t="shared" si="0"/>
        <v>251888</v>
      </c>
      <c r="K26" s="40">
        <f>J26+CI!BT26</f>
        <v>311329</v>
      </c>
      <c r="L26" s="40">
        <f t="shared" si="1"/>
        <v>59441</v>
      </c>
      <c r="M26" s="40">
        <f>CI!BS26</f>
        <v>5765</v>
      </c>
      <c r="N26" s="40">
        <f t="shared" si="2"/>
        <v>253021</v>
      </c>
      <c r="O26" s="55">
        <f t="shared" si="3"/>
        <v>2.2784670047150235E-2</v>
      </c>
      <c r="P26" s="55">
        <f>'[1]demanda (2)'!N26</f>
        <v>2.4348716131762576E-2</v>
      </c>
      <c r="Q26" s="55">
        <f>'[2]demanda (2)'!N26</f>
        <v>2.4354982839384608E-2</v>
      </c>
      <c r="R26" s="55">
        <f t="shared" si="4"/>
        <v>2.3829456339432471E-2</v>
      </c>
      <c r="S26" s="55">
        <f t="shared" si="5"/>
        <v>0.76290460900261259</v>
      </c>
      <c r="T26" s="55">
        <f>'[3]demanda (2)'!O26</f>
        <v>0.78224480497612958</v>
      </c>
      <c r="U26" s="55">
        <f>'[4]demanda (2)'!O26</f>
        <v>0.78036339371044994</v>
      </c>
      <c r="V26" s="55">
        <f t="shared" si="6"/>
        <v>0.77517093589639741</v>
      </c>
      <c r="W26" s="95"/>
    </row>
    <row r="27" spans="1:23" ht="8.25" customHeight="1">
      <c r="A27" s="18" t="s">
        <v>463</v>
      </c>
      <c r="B27" s="18" t="s">
        <v>213</v>
      </c>
      <c r="C27" s="19" t="s">
        <v>212</v>
      </c>
      <c r="D27" s="40">
        <v>13319</v>
      </c>
      <c r="E27" s="40">
        <v>0</v>
      </c>
      <c r="F27" s="40">
        <v>0</v>
      </c>
      <c r="G27" s="40">
        <v>17042</v>
      </c>
      <c r="H27" s="40">
        <v>0</v>
      </c>
      <c r="I27" s="40">
        <v>-50</v>
      </c>
      <c r="J27" s="40">
        <f t="shared" si="0"/>
        <v>30311</v>
      </c>
      <c r="K27" s="40">
        <f>J27+CI!BT27</f>
        <v>44612</v>
      </c>
      <c r="L27" s="40">
        <f t="shared" si="1"/>
        <v>14301</v>
      </c>
      <c r="M27" s="40">
        <f>CI!BS27</f>
        <v>132</v>
      </c>
      <c r="N27" s="40">
        <f t="shared" si="2"/>
        <v>31293</v>
      </c>
      <c r="O27" s="55">
        <f t="shared" si="3"/>
        <v>4.2181957626306202E-3</v>
      </c>
      <c r="P27" s="55">
        <f>'[1]demanda (2)'!N27</f>
        <v>5.0909090909090913E-3</v>
      </c>
      <c r="Q27" s="55">
        <f>'[2]demanda (2)'!N27</f>
        <v>5.7926829268292682E-3</v>
      </c>
      <c r="R27" s="55">
        <f t="shared" si="4"/>
        <v>5.0339292601229929E-3</v>
      </c>
      <c r="S27" s="55">
        <f t="shared" si="5"/>
        <v>0.5437258718055068</v>
      </c>
      <c r="T27" s="55">
        <f>'[3]demanda (2)'!O27</f>
        <v>0.55187749300811517</v>
      </c>
      <c r="U27" s="55">
        <f>'[4]demanda (2)'!O27</f>
        <v>0.5752383250874864</v>
      </c>
      <c r="V27" s="55">
        <f t="shared" si="6"/>
        <v>0.55694722996703616</v>
      </c>
      <c r="W27" s="95"/>
    </row>
    <row r="28" spans="1:23" ht="8.25" customHeight="1">
      <c r="A28" s="21" t="s">
        <v>463</v>
      </c>
      <c r="B28" s="21" t="s">
        <v>215</v>
      </c>
      <c r="C28" s="19" t="s">
        <v>214</v>
      </c>
      <c r="D28" s="40">
        <v>43656</v>
      </c>
      <c r="E28" s="40">
        <v>0</v>
      </c>
      <c r="F28" s="40">
        <v>0</v>
      </c>
      <c r="G28" s="40">
        <v>63252</v>
      </c>
      <c r="H28" s="40">
        <v>0</v>
      </c>
      <c r="I28" s="40">
        <v>-35</v>
      </c>
      <c r="J28" s="40">
        <f t="shared" si="0"/>
        <v>106873</v>
      </c>
      <c r="K28" s="40">
        <f>J28+CI!BT28</f>
        <v>123803</v>
      </c>
      <c r="L28" s="40">
        <f t="shared" si="1"/>
        <v>16930</v>
      </c>
      <c r="M28" s="40">
        <f>CI!BS28</f>
        <v>1276</v>
      </c>
      <c r="N28" s="40">
        <f t="shared" si="2"/>
        <v>80147</v>
      </c>
      <c r="O28" s="55">
        <f t="shared" si="3"/>
        <v>1.5920745629905048E-2</v>
      </c>
      <c r="P28" s="55">
        <f>'[1]demanda (2)'!N28</f>
        <v>1.6546128600948097E-2</v>
      </c>
      <c r="Q28" s="55">
        <f>'[2]demanda (2)'!N28</f>
        <v>1.6333333333333332E-2</v>
      </c>
      <c r="R28" s="55">
        <f t="shared" si="4"/>
        <v>1.6266735854728827E-2</v>
      </c>
      <c r="S28" s="55">
        <f t="shared" si="5"/>
        <v>0.78885535406949192</v>
      </c>
      <c r="T28" s="55">
        <f>'[3]demanda (2)'!O28</f>
        <v>0.80834312394147001</v>
      </c>
      <c r="U28" s="55">
        <f>'[4]demanda (2)'!O28</f>
        <v>0.79596136962247588</v>
      </c>
      <c r="V28" s="55">
        <f t="shared" si="6"/>
        <v>0.79771994921114597</v>
      </c>
      <c r="W28" s="95"/>
    </row>
    <row r="29" spans="1:23" ht="8.25" customHeight="1">
      <c r="A29" s="21" t="s">
        <v>463</v>
      </c>
      <c r="B29" s="21" t="s">
        <v>216</v>
      </c>
      <c r="C29" s="19" t="s">
        <v>88</v>
      </c>
      <c r="D29" s="40">
        <v>1721</v>
      </c>
      <c r="E29" s="40">
        <v>0</v>
      </c>
      <c r="F29" s="40">
        <v>0</v>
      </c>
      <c r="G29" s="40">
        <v>12056</v>
      </c>
      <c r="H29" s="40">
        <v>0</v>
      </c>
      <c r="I29" s="40">
        <v>41</v>
      </c>
      <c r="J29" s="40">
        <f t="shared" si="0"/>
        <v>13818</v>
      </c>
      <c r="K29" s="40">
        <f>J29+CI!BT29</f>
        <v>15653</v>
      </c>
      <c r="L29" s="40">
        <f t="shared" si="1"/>
        <v>1835</v>
      </c>
      <c r="M29" s="40">
        <f>CI!BS29</f>
        <v>283</v>
      </c>
      <c r="N29" s="40">
        <f t="shared" si="2"/>
        <v>13932</v>
      </c>
      <c r="O29" s="55">
        <f t="shared" si="3"/>
        <v>2.0312948607522252E-2</v>
      </c>
      <c r="P29" s="55">
        <f>'[1]demanda (2)'!N29</f>
        <v>2.1424126589030135E-2</v>
      </c>
      <c r="Q29" s="55">
        <f>'[2]demanda (2)'!N29</f>
        <v>1.8837018837018837E-2</v>
      </c>
      <c r="R29" s="55">
        <f t="shared" si="4"/>
        <v>2.0191364677857076E-2</v>
      </c>
      <c r="S29" s="55">
        <f t="shared" si="5"/>
        <v>0.86790007918796341</v>
      </c>
      <c r="T29" s="55">
        <f>'[3]demanda (2)'!O29</f>
        <v>0.86968014803066351</v>
      </c>
      <c r="U29" s="55">
        <f>'[4]demanda (2)'!O29</f>
        <v>0.84735007596746803</v>
      </c>
      <c r="V29" s="55">
        <f t="shared" si="6"/>
        <v>0.86164343439536495</v>
      </c>
      <c r="W29" s="95"/>
    </row>
    <row r="30" spans="1:23" ht="8.25" customHeight="1">
      <c r="A30" s="21" t="s">
        <v>463</v>
      </c>
      <c r="B30" s="21" t="s">
        <v>217</v>
      </c>
      <c r="C30" s="19" t="s">
        <v>89</v>
      </c>
      <c r="D30" s="40">
        <v>15</v>
      </c>
      <c r="E30" s="40">
        <v>18</v>
      </c>
      <c r="F30" s="40">
        <v>0</v>
      </c>
      <c r="G30" s="40">
        <v>22370</v>
      </c>
      <c r="H30" s="40">
        <v>0</v>
      </c>
      <c r="I30" s="40">
        <v>25</v>
      </c>
      <c r="J30" s="40">
        <f t="shared" si="0"/>
        <v>22428</v>
      </c>
      <c r="K30" s="40">
        <f>J30+CI!BT30</f>
        <v>43208</v>
      </c>
      <c r="L30" s="40">
        <f t="shared" si="1"/>
        <v>20780</v>
      </c>
      <c r="M30" s="40">
        <f>CI!BS30</f>
        <v>2392</v>
      </c>
      <c r="N30" s="40">
        <f t="shared" si="2"/>
        <v>43193</v>
      </c>
      <c r="O30" s="55">
        <f t="shared" si="3"/>
        <v>5.5379343875164959E-2</v>
      </c>
      <c r="P30" s="55">
        <f>'[1]demanda (2)'!N30</f>
        <v>4.9571209041788529E-2</v>
      </c>
      <c r="Q30" s="55">
        <f>'[2]demanda (2)'!N30</f>
        <v>5.0143855322646938E-2</v>
      </c>
      <c r="R30" s="55">
        <f t="shared" si="4"/>
        <v>5.1698136079866806E-2</v>
      </c>
      <c r="S30" s="55">
        <f t="shared" si="5"/>
        <v>0.51862490733876943</v>
      </c>
      <c r="T30" s="55">
        <f>'[3]demanda (2)'!O30</f>
        <v>0.5108921675413407</v>
      </c>
      <c r="U30" s="55">
        <f>'[4]demanda (2)'!O30</f>
        <v>0.53595459598619155</v>
      </c>
      <c r="V30" s="55">
        <f t="shared" si="6"/>
        <v>0.52182389028876719</v>
      </c>
      <c r="W30" s="95"/>
    </row>
    <row r="31" spans="1:23" ht="8.25" customHeight="1">
      <c r="A31" s="9" t="s">
        <v>463</v>
      </c>
      <c r="B31" s="9" t="s">
        <v>318</v>
      </c>
      <c r="C31" s="5" t="s">
        <v>106</v>
      </c>
      <c r="D31" s="41">
        <v>588</v>
      </c>
      <c r="E31" s="41">
        <v>9</v>
      </c>
      <c r="F31" s="41">
        <v>0</v>
      </c>
      <c r="G31" s="41">
        <v>105020</v>
      </c>
      <c r="H31" s="41">
        <v>0</v>
      </c>
      <c r="I31" s="41">
        <v>-176</v>
      </c>
      <c r="J31" s="41">
        <f t="shared" si="0"/>
        <v>105441</v>
      </c>
      <c r="K31" s="41">
        <f>J31+CI!BT31</f>
        <v>122690</v>
      </c>
      <c r="L31" s="41">
        <f t="shared" si="1"/>
        <v>17249</v>
      </c>
      <c r="M31" s="41">
        <f>CI!BS31</f>
        <v>880</v>
      </c>
      <c r="N31" s="41">
        <f t="shared" si="2"/>
        <v>122102</v>
      </c>
      <c r="O31" s="56">
        <f t="shared" si="3"/>
        <v>7.2070891549687963E-3</v>
      </c>
      <c r="P31" s="56">
        <f>'[1]demanda (2)'!N31</f>
        <v>6.9612618668336386E-3</v>
      </c>
      <c r="Q31" s="56">
        <f>'[2]demanda (2)'!N31</f>
        <v>6.7017314535287829E-3</v>
      </c>
      <c r="R31" s="56">
        <f t="shared" si="4"/>
        <v>6.9566941584437393E-3</v>
      </c>
      <c r="S31" s="56">
        <f t="shared" si="5"/>
        <v>0.85893619457302217</v>
      </c>
      <c r="T31" s="56">
        <f>'[3]demanda (2)'!O31</f>
        <v>0.86083106581192637</v>
      </c>
      <c r="U31" s="56">
        <f>'[4]demanda (2)'!O31</f>
        <v>0.85137796301120083</v>
      </c>
      <c r="V31" s="56">
        <f t="shared" si="6"/>
        <v>0.85704840779871638</v>
      </c>
      <c r="W31" s="95"/>
    </row>
    <row r="32" spans="1:23" ht="8.25" customHeight="1">
      <c r="A32" s="9" t="s">
        <v>464</v>
      </c>
      <c r="B32" s="9" t="s">
        <v>319</v>
      </c>
      <c r="C32" s="5" t="s">
        <v>122</v>
      </c>
      <c r="D32" s="41">
        <v>49456</v>
      </c>
      <c r="E32" s="41">
        <v>0</v>
      </c>
      <c r="F32" s="41">
        <v>0</v>
      </c>
      <c r="G32" s="41">
        <v>11834</v>
      </c>
      <c r="H32" s="41">
        <v>0</v>
      </c>
      <c r="I32" s="41">
        <v>981</v>
      </c>
      <c r="J32" s="41">
        <f t="shared" si="0"/>
        <v>62271</v>
      </c>
      <c r="K32" s="41">
        <f>J32+CI!BT32</f>
        <v>83821</v>
      </c>
      <c r="L32" s="41">
        <f t="shared" si="1"/>
        <v>21550</v>
      </c>
      <c r="M32" s="41">
        <f>CI!BS32</f>
        <v>504</v>
      </c>
      <c r="N32" s="41">
        <f t="shared" si="2"/>
        <v>34365</v>
      </c>
      <c r="O32" s="56">
        <f t="shared" si="3"/>
        <v>1.4666084679179398E-2</v>
      </c>
      <c r="P32" s="56">
        <f>'[1]demanda (2)'!N32</f>
        <v>1.9032513877874701E-2</v>
      </c>
      <c r="Q32" s="56">
        <f>'[2]demanda (2)'!N32</f>
        <v>1.5512022868673281E-2</v>
      </c>
      <c r="R32" s="56">
        <f t="shared" si="4"/>
        <v>1.6403540475242461E-2</v>
      </c>
      <c r="S32" s="56">
        <f t="shared" si="5"/>
        <v>0.3544811885933381</v>
      </c>
      <c r="T32" s="56">
        <f>'[3]demanda (2)'!O32</f>
        <v>0.38151005236020624</v>
      </c>
      <c r="U32" s="56">
        <f>'[4]demanda (2)'!O32</f>
        <v>0.42291384754172306</v>
      </c>
      <c r="V32" s="56">
        <f t="shared" si="6"/>
        <v>0.38630169616508914</v>
      </c>
      <c r="W32" s="95"/>
    </row>
    <row r="33" spans="1:23" ht="8.25" customHeight="1">
      <c r="A33" s="9" t="s">
        <v>465</v>
      </c>
      <c r="B33" s="9" t="s">
        <v>218</v>
      </c>
      <c r="C33" s="5" t="s">
        <v>320</v>
      </c>
      <c r="D33" s="41">
        <v>15997</v>
      </c>
      <c r="E33" s="41">
        <v>22</v>
      </c>
      <c r="F33" s="41">
        <v>0</v>
      </c>
      <c r="G33" s="41">
        <v>39656</v>
      </c>
      <c r="H33" s="41">
        <v>0</v>
      </c>
      <c r="I33" s="41">
        <v>-1679</v>
      </c>
      <c r="J33" s="41">
        <f t="shared" si="0"/>
        <v>53996</v>
      </c>
      <c r="K33" s="41">
        <f>J33+CI!BT33</f>
        <v>63043</v>
      </c>
      <c r="L33" s="41">
        <f t="shared" si="1"/>
        <v>9047</v>
      </c>
      <c r="M33" s="41">
        <f>CI!BS33</f>
        <v>2024</v>
      </c>
      <c r="N33" s="41">
        <f t="shared" si="2"/>
        <v>47046</v>
      </c>
      <c r="O33" s="56">
        <f t="shared" si="3"/>
        <v>4.3021723419631848E-2</v>
      </c>
      <c r="P33" s="56">
        <f>'[1]demanda (2)'!N33</f>
        <v>4.6141162704111484E-2</v>
      </c>
      <c r="Q33" s="56">
        <f>'[2]demanda (2)'!N33</f>
        <v>4.0637428640999972E-2</v>
      </c>
      <c r="R33" s="56">
        <f t="shared" si="4"/>
        <v>4.3266771588247765E-2</v>
      </c>
      <c r="S33" s="56">
        <f t="shared" si="5"/>
        <v>0.81432529502308881</v>
      </c>
      <c r="T33" s="56">
        <f>'[3]demanda (2)'!O33</f>
        <v>0.7898523489932886</v>
      </c>
      <c r="U33" s="56">
        <f>'[4]demanda (2)'!O33</f>
        <v>0.78815285586246231</v>
      </c>
      <c r="V33" s="56">
        <f t="shared" si="6"/>
        <v>0.79744349995961328</v>
      </c>
      <c r="W33" s="95"/>
    </row>
    <row r="34" spans="1:23" ht="8.25" customHeight="1">
      <c r="A34" s="9" t="s">
        <v>465</v>
      </c>
      <c r="B34" s="9" t="s">
        <v>220</v>
      </c>
      <c r="C34" s="5" t="s">
        <v>219</v>
      </c>
      <c r="D34" s="41">
        <v>52165</v>
      </c>
      <c r="E34" s="41">
        <v>0</v>
      </c>
      <c r="F34" s="41">
        <v>0</v>
      </c>
      <c r="G34" s="41">
        <v>43840</v>
      </c>
      <c r="H34" s="41">
        <v>0</v>
      </c>
      <c r="I34" s="41">
        <v>579</v>
      </c>
      <c r="J34" s="41">
        <f t="shared" si="0"/>
        <v>96584</v>
      </c>
      <c r="K34" s="41">
        <f>J34+CI!BT34</f>
        <v>194253</v>
      </c>
      <c r="L34" s="41">
        <f t="shared" si="1"/>
        <v>97669</v>
      </c>
      <c r="M34" s="41">
        <f>CI!BS34</f>
        <v>632</v>
      </c>
      <c r="N34" s="41">
        <f t="shared" si="2"/>
        <v>142088</v>
      </c>
      <c r="O34" s="56">
        <f t="shared" si="3"/>
        <v>4.4479477506897134E-3</v>
      </c>
      <c r="P34" s="56">
        <f>'[1]demanda (2)'!N34</f>
        <v>5.643317179600143E-3</v>
      </c>
      <c r="Q34" s="56">
        <f>'[2]demanda (2)'!N34</f>
        <v>6.5727565656277624E-3</v>
      </c>
      <c r="R34" s="56">
        <f t="shared" si="4"/>
        <v>5.5546738319725399E-3</v>
      </c>
      <c r="S34" s="56">
        <f t="shared" si="5"/>
        <v>0.3098036167310913</v>
      </c>
      <c r="T34" s="56">
        <f>'[3]demanda (2)'!O34</f>
        <v>0.33609678145880029</v>
      </c>
      <c r="U34" s="56">
        <f>'[4]demanda (2)'!O34</f>
        <v>0.36302872520914997</v>
      </c>
      <c r="V34" s="56">
        <f t="shared" si="6"/>
        <v>0.33630970779968056</v>
      </c>
      <c r="W34" s="95"/>
    </row>
    <row r="35" spans="1:23" ht="8.25" customHeight="1">
      <c r="A35" s="9" t="s">
        <v>465</v>
      </c>
      <c r="B35" s="9" t="s">
        <v>221</v>
      </c>
      <c r="C35" s="5" t="s">
        <v>123</v>
      </c>
      <c r="D35" s="41">
        <v>3076</v>
      </c>
      <c r="E35" s="41">
        <v>5</v>
      </c>
      <c r="F35" s="41">
        <v>0</v>
      </c>
      <c r="G35" s="41">
        <v>25230</v>
      </c>
      <c r="H35" s="41">
        <v>0</v>
      </c>
      <c r="I35" s="41">
        <v>-727</v>
      </c>
      <c r="J35" s="41">
        <f t="shared" si="0"/>
        <v>27584</v>
      </c>
      <c r="K35" s="41">
        <f>J35+CI!BT35</f>
        <v>31989</v>
      </c>
      <c r="L35" s="41">
        <f t="shared" si="1"/>
        <v>4405</v>
      </c>
      <c r="M35" s="41">
        <f>CI!BS35</f>
        <v>433</v>
      </c>
      <c r="N35" s="41">
        <f t="shared" si="2"/>
        <v>28913</v>
      </c>
      <c r="O35" s="56">
        <f t="shared" si="3"/>
        <v>1.4975962369868225E-2</v>
      </c>
      <c r="P35" s="56">
        <f>'[1]demanda (2)'!N35</f>
        <v>1.6700427638982669E-2</v>
      </c>
      <c r="Q35" s="56">
        <f>'[2]demanda (2)'!N35</f>
        <v>1.4899609339511221E-2</v>
      </c>
      <c r="R35" s="56">
        <f t="shared" si="4"/>
        <v>1.5525333116120704E-2</v>
      </c>
      <c r="S35" s="56">
        <f t="shared" si="5"/>
        <v>0.85138326585695012</v>
      </c>
      <c r="T35" s="56">
        <f>'[3]demanda (2)'!O35</f>
        <v>0.84674329501915713</v>
      </c>
      <c r="U35" s="56">
        <f>'[4]demanda (2)'!O35</f>
        <v>0.83000703358537009</v>
      </c>
      <c r="V35" s="56">
        <f t="shared" si="6"/>
        <v>0.84271119815382578</v>
      </c>
      <c r="W35" s="95"/>
    </row>
    <row r="36" spans="1:23" ht="8.25" customHeight="1">
      <c r="A36" s="21" t="s">
        <v>465</v>
      </c>
      <c r="B36" s="21" t="s">
        <v>222</v>
      </c>
      <c r="C36" s="19" t="s">
        <v>107</v>
      </c>
      <c r="D36" s="40">
        <v>1548</v>
      </c>
      <c r="E36" s="40">
        <v>16</v>
      </c>
      <c r="F36" s="40">
        <v>0</v>
      </c>
      <c r="G36" s="40">
        <v>40671</v>
      </c>
      <c r="H36" s="40">
        <v>0</v>
      </c>
      <c r="I36" s="40">
        <v>1145</v>
      </c>
      <c r="J36" s="40">
        <f t="shared" si="0"/>
        <v>43380</v>
      </c>
      <c r="K36" s="40">
        <f>J36+CI!BT36</f>
        <v>47980</v>
      </c>
      <c r="L36" s="40">
        <f t="shared" si="1"/>
        <v>4600</v>
      </c>
      <c r="M36" s="40">
        <f>CI!BS36</f>
        <v>1451</v>
      </c>
      <c r="N36" s="40">
        <f t="shared" si="2"/>
        <v>46432</v>
      </c>
      <c r="O36" s="55">
        <f t="shared" si="3"/>
        <v>3.125E-2</v>
      </c>
      <c r="P36" s="55">
        <f>'[1]demanda (2)'!N36</f>
        <v>3.236885928393006E-2</v>
      </c>
      <c r="Q36" s="55">
        <f>'[2]demanda (2)'!N36</f>
        <v>3.3523204781025308E-2</v>
      </c>
      <c r="R36" s="55">
        <f t="shared" si="4"/>
        <v>3.2380688021651789E-2</v>
      </c>
      <c r="S36" s="55">
        <f t="shared" si="5"/>
        <v>0.89842559674961908</v>
      </c>
      <c r="T36" s="55">
        <f>'[3]demanda (2)'!O36</f>
        <v>0.8937622362410268</v>
      </c>
      <c r="U36" s="55">
        <f>'[4]demanda (2)'!O36</f>
        <v>0.88466827088346511</v>
      </c>
      <c r="V36" s="55">
        <f t="shared" si="6"/>
        <v>0.89228536795803703</v>
      </c>
      <c r="W36" s="95"/>
    </row>
    <row r="37" spans="1:23" ht="8.25" customHeight="1">
      <c r="A37" s="21" t="s">
        <v>465</v>
      </c>
      <c r="B37" s="21" t="s">
        <v>223</v>
      </c>
      <c r="C37" s="19" t="s">
        <v>321</v>
      </c>
      <c r="D37" s="40">
        <v>2001</v>
      </c>
      <c r="E37" s="40">
        <v>15</v>
      </c>
      <c r="F37" s="40">
        <v>0</v>
      </c>
      <c r="G37" s="40">
        <v>44122</v>
      </c>
      <c r="H37" s="40">
        <v>0</v>
      </c>
      <c r="I37" s="40">
        <v>4120</v>
      </c>
      <c r="J37" s="40">
        <f t="shared" si="0"/>
        <v>50258</v>
      </c>
      <c r="K37" s="40">
        <f>J37+CI!BT37</f>
        <v>94958</v>
      </c>
      <c r="L37" s="40">
        <f t="shared" si="1"/>
        <v>44700</v>
      </c>
      <c r="M37" s="40">
        <f>CI!BS37</f>
        <v>364</v>
      </c>
      <c r="N37" s="40">
        <f t="shared" si="2"/>
        <v>92957</v>
      </c>
      <c r="O37" s="55">
        <f t="shared" si="3"/>
        <v>3.9157890207300152E-3</v>
      </c>
      <c r="P37" s="55">
        <f>'[1]demanda (2)'!N37</f>
        <v>4.2796392101627891E-3</v>
      </c>
      <c r="Q37" s="55">
        <f>'[2]demanda (2)'!N37</f>
        <v>4.4738616167187594E-3</v>
      </c>
      <c r="R37" s="55">
        <f t="shared" si="4"/>
        <v>4.2230966158705212E-3</v>
      </c>
      <c r="S37" s="55">
        <f t="shared" si="5"/>
        <v>0.49683127525693122</v>
      </c>
      <c r="T37" s="55">
        <f>'[3]demanda (2)'!O37</f>
        <v>0.50538138220905393</v>
      </c>
      <c r="U37" s="55">
        <f>'[4]demanda (2)'!O37</f>
        <v>0.52129360354461984</v>
      </c>
      <c r="V37" s="55">
        <f t="shared" si="6"/>
        <v>0.50783542033686835</v>
      </c>
      <c r="W37" s="95"/>
    </row>
    <row r="38" spans="1:23" ht="8.25" customHeight="1">
      <c r="A38" s="21" t="s">
        <v>465</v>
      </c>
      <c r="B38" s="21" t="s">
        <v>224</v>
      </c>
      <c r="C38" s="19" t="s">
        <v>108</v>
      </c>
      <c r="D38" s="40">
        <v>2282</v>
      </c>
      <c r="E38" s="40">
        <v>0</v>
      </c>
      <c r="F38" s="40">
        <v>0</v>
      </c>
      <c r="G38" s="40">
        <v>22500</v>
      </c>
      <c r="H38" s="40">
        <v>0</v>
      </c>
      <c r="I38" s="40">
        <v>2464</v>
      </c>
      <c r="J38" s="40">
        <f t="shared" si="0"/>
        <v>27246</v>
      </c>
      <c r="K38" s="40">
        <f>J38+CI!BT38</f>
        <v>92811</v>
      </c>
      <c r="L38" s="40">
        <f t="shared" si="1"/>
        <v>65565</v>
      </c>
      <c r="M38" s="40">
        <f>CI!BS38</f>
        <v>212</v>
      </c>
      <c r="N38" s="40">
        <f t="shared" si="2"/>
        <v>90529</v>
      </c>
      <c r="O38" s="55">
        <f t="shared" si="3"/>
        <v>2.3417910282892774E-3</v>
      </c>
      <c r="P38" s="55">
        <f>'[1]demanda (2)'!N38</f>
        <v>2.5575069481402635E-3</v>
      </c>
      <c r="Q38" s="55">
        <f>'[2]demanda (2)'!N38</f>
        <v>3.1516499814608825E-3</v>
      </c>
      <c r="R38" s="55">
        <f t="shared" si="4"/>
        <v>2.6836493192968075E-3</v>
      </c>
      <c r="S38" s="55">
        <f t="shared" si="5"/>
        <v>0.2554931016862545</v>
      </c>
      <c r="T38" s="55">
        <f>'[3]demanda (2)'!O38</f>
        <v>0.27575579688875845</v>
      </c>
      <c r="U38" s="55">
        <f>'[4]demanda (2)'!O38</f>
        <v>0.28781710547368045</v>
      </c>
      <c r="V38" s="55">
        <f t="shared" si="6"/>
        <v>0.2730220013495645</v>
      </c>
      <c r="W38" s="95"/>
    </row>
    <row r="39" spans="1:23" ht="8.25" customHeight="1">
      <c r="A39" s="21" t="s">
        <v>465</v>
      </c>
      <c r="B39" s="21" t="s">
        <v>225</v>
      </c>
      <c r="C39" s="19" t="s">
        <v>109</v>
      </c>
      <c r="D39" s="40">
        <v>7496</v>
      </c>
      <c r="E39" s="40">
        <v>45</v>
      </c>
      <c r="F39" s="40">
        <v>0</v>
      </c>
      <c r="G39" s="40">
        <v>228130</v>
      </c>
      <c r="H39" s="40">
        <v>0</v>
      </c>
      <c r="I39" s="40">
        <v>4578</v>
      </c>
      <c r="J39" s="40">
        <f t="shared" si="0"/>
        <v>240249</v>
      </c>
      <c r="K39" s="40">
        <f>J39+CI!BT39</f>
        <v>274261</v>
      </c>
      <c r="L39" s="40">
        <f t="shared" si="1"/>
        <v>34012</v>
      </c>
      <c r="M39" s="40">
        <f>CI!BS39</f>
        <v>7144</v>
      </c>
      <c r="N39" s="40">
        <f t="shared" si="2"/>
        <v>266765</v>
      </c>
      <c r="O39" s="55">
        <f t="shared" si="3"/>
        <v>2.6780124828969319E-2</v>
      </c>
      <c r="P39" s="55">
        <f>'[1]demanda (2)'!N39</f>
        <v>2.6455508904850523E-2</v>
      </c>
      <c r="Q39" s="55">
        <f>'[2]demanda (2)'!N39</f>
        <v>2.3050245692376674E-2</v>
      </c>
      <c r="R39" s="55">
        <f t="shared" si="4"/>
        <v>2.5428626475398841E-2</v>
      </c>
      <c r="S39" s="55">
        <f t="shared" si="5"/>
        <v>0.87027579551999146</v>
      </c>
      <c r="T39" s="55">
        <f>'[3]demanda (2)'!O39</f>
        <v>0.8760474448247374</v>
      </c>
      <c r="U39" s="55">
        <f>'[4]demanda (2)'!O39</f>
        <v>0.87412279685943906</v>
      </c>
      <c r="V39" s="55">
        <f t="shared" si="6"/>
        <v>0.87348201240138934</v>
      </c>
      <c r="W39" s="95"/>
    </row>
    <row r="40" spans="1:23" ht="8.25" customHeight="1">
      <c r="A40" s="21" t="s">
        <v>466</v>
      </c>
      <c r="B40" s="21" t="s">
        <v>322</v>
      </c>
      <c r="C40" s="19" t="s">
        <v>226</v>
      </c>
      <c r="D40" s="40">
        <v>4193</v>
      </c>
      <c r="E40" s="40">
        <v>0</v>
      </c>
      <c r="F40" s="40">
        <v>0</v>
      </c>
      <c r="G40" s="40">
        <v>110046</v>
      </c>
      <c r="H40" s="40">
        <v>0</v>
      </c>
      <c r="I40" s="40">
        <v>1699</v>
      </c>
      <c r="J40" s="40">
        <f t="shared" si="0"/>
        <v>115938</v>
      </c>
      <c r="K40" s="40">
        <f>J40+CI!BT40</f>
        <v>189520</v>
      </c>
      <c r="L40" s="40">
        <f t="shared" si="1"/>
        <v>73582</v>
      </c>
      <c r="M40" s="40">
        <f>CI!BS40</f>
        <v>568</v>
      </c>
      <c r="N40" s="40">
        <f t="shared" si="2"/>
        <v>185327</v>
      </c>
      <c r="O40" s="55">
        <f t="shared" si="3"/>
        <v>3.0648529356219006E-3</v>
      </c>
      <c r="P40" s="55">
        <f>'[1]demanda (2)'!N40</f>
        <v>2.9304781815325497E-3</v>
      </c>
      <c r="Q40" s="55">
        <f>'[2]demanda (2)'!N40</f>
        <v>2.6230169739463794E-3</v>
      </c>
      <c r="R40" s="55">
        <f t="shared" si="4"/>
        <v>2.87278269703361E-3</v>
      </c>
      <c r="S40" s="55">
        <f t="shared" si="5"/>
        <v>0.59928769033045071</v>
      </c>
      <c r="T40" s="55">
        <f>'[3]demanda (2)'!O40</f>
        <v>0.61168995554225358</v>
      </c>
      <c r="U40" s="55">
        <f>'[4]demanda (2)'!O40</f>
        <v>0.53148522709816171</v>
      </c>
      <c r="V40" s="55">
        <f t="shared" si="6"/>
        <v>0.58082095765695529</v>
      </c>
      <c r="W40" s="95"/>
    </row>
    <row r="41" spans="1:23" ht="8.25" customHeight="1">
      <c r="A41" s="9" t="s">
        <v>467</v>
      </c>
      <c r="B41" s="9" t="s">
        <v>323</v>
      </c>
      <c r="C41" s="5" t="s">
        <v>227</v>
      </c>
      <c r="D41" s="41">
        <v>7758</v>
      </c>
      <c r="E41" s="41">
        <v>0</v>
      </c>
      <c r="F41" s="41">
        <v>0</v>
      </c>
      <c r="G41" s="41">
        <v>41410</v>
      </c>
      <c r="H41" s="41">
        <v>0</v>
      </c>
      <c r="I41" s="41">
        <v>-81</v>
      </c>
      <c r="J41" s="41">
        <f t="shared" si="0"/>
        <v>49087</v>
      </c>
      <c r="K41" s="41">
        <f>J41+CI!BT41</f>
        <v>51078</v>
      </c>
      <c r="L41" s="41">
        <f t="shared" si="1"/>
        <v>1991</v>
      </c>
      <c r="M41" s="41">
        <f>CI!BS41</f>
        <v>0</v>
      </c>
      <c r="N41" s="41">
        <f t="shared" si="2"/>
        <v>43320</v>
      </c>
      <c r="O41" s="56">
        <f t="shared" si="3"/>
        <v>0</v>
      </c>
      <c r="P41" s="56">
        <f>'[1]demanda (2)'!N41</f>
        <v>0</v>
      </c>
      <c r="Q41" s="56">
        <f>'[2]demanda (2)'!N41</f>
        <v>0</v>
      </c>
      <c r="R41" s="56">
        <f t="shared" si="4"/>
        <v>0</v>
      </c>
      <c r="S41" s="56">
        <f t="shared" si="5"/>
        <v>0.95412548097970096</v>
      </c>
      <c r="T41" s="56">
        <f>'[3]demanda (2)'!O41</f>
        <v>0.95729002365930604</v>
      </c>
      <c r="U41" s="56">
        <f>'[4]demanda (2)'!O41</f>
        <v>0.96187373426080836</v>
      </c>
      <c r="V41" s="56">
        <f t="shared" si="6"/>
        <v>0.95776307963327179</v>
      </c>
      <c r="W41" s="95"/>
    </row>
    <row r="42" spans="1:23" ht="8.25" customHeight="1">
      <c r="A42" s="9" t="s">
        <v>468</v>
      </c>
      <c r="B42" s="9" t="s">
        <v>228</v>
      </c>
      <c r="C42" s="5" t="s">
        <v>124</v>
      </c>
      <c r="D42" s="41">
        <v>441</v>
      </c>
      <c r="E42" s="41">
        <v>0</v>
      </c>
      <c r="F42" s="41">
        <v>0</v>
      </c>
      <c r="G42" s="41">
        <v>117</v>
      </c>
      <c r="H42" s="41">
        <v>0</v>
      </c>
      <c r="I42" s="41">
        <v>2178</v>
      </c>
      <c r="J42" s="41">
        <f t="shared" si="0"/>
        <v>2736</v>
      </c>
      <c r="K42" s="41">
        <f>J42+CI!BT42</f>
        <v>25836</v>
      </c>
      <c r="L42" s="41">
        <f t="shared" si="1"/>
        <v>23100</v>
      </c>
      <c r="M42" s="41">
        <f>CI!BS42</f>
        <v>0</v>
      </c>
      <c r="N42" s="41">
        <f t="shared" si="2"/>
        <v>25395</v>
      </c>
      <c r="O42" s="56">
        <f t="shared" si="3"/>
        <v>0</v>
      </c>
      <c r="P42" s="56">
        <f>'[1]demanda (2)'!N42</f>
        <v>0</v>
      </c>
      <c r="Q42" s="56">
        <f>'[2]demanda (2)'!N42</f>
        <v>0</v>
      </c>
      <c r="R42" s="56">
        <f t="shared" si="4"/>
        <v>0</v>
      </c>
      <c r="S42" s="56">
        <f t="shared" si="5"/>
        <v>5.039410776586122E-3</v>
      </c>
      <c r="T42" s="56">
        <f>'[3]demanda (2)'!O42</f>
        <v>6.0101710587147483E-3</v>
      </c>
      <c r="U42" s="56">
        <f>'[4]demanda (2)'!O42</f>
        <v>6.1349693251533744E-3</v>
      </c>
      <c r="V42" s="56">
        <f t="shared" si="6"/>
        <v>5.7281837201514146E-3</v>
      </c>
      <c r="W42" s="95"/>
    </row>
    <row r="43" spans="1:23" ht="8.25" customHeight="1">
      <c r="A43" s="9" t="s">
        <v>468</v>
      </c>
      <c r="B43" s="9" t="s">
        <v>229</v>
      </c>
      <c r="C43" s="5" t="s">
        <v>125</v>
      </c>
      <c r="D43" s="41">
        <v>1638</v>
      </c>
      <c r="E43" s="41">
        <v>0</v>
      </c>
      <c r="F43" s="41">
        <v>0</v>
      </c>
      <c r="G43" s="41">
        <v>2240</v>
      </c>
      <c r="H43" s="41">
        <v>0</v>
      </c>
      <c r="I43" s="41">
        <v>4536</v>
      </c>
      <c r="J43" s="41">
        <f t="shared" si="0"/>
        <v>8414</v>
      </c>
      <c r="K43" s="41">
        <f>J43+CI!BT43</f>
        <v>49414</v>
      </c>
      <c r="L43" s="41">
        <f t="shared" si="1"/>
        <v>41000</v>
      </c>
      <c r="M43" s="41">
        <f>CI!BS43</f>
        <v>4</v>
      </c>
      <c r="N43" s="41">
        <f t="shared" si="2"/>
        <v>47776</v>
      </c>
      <c r="O43" s="56">
        <f t="shared" si="3"/>
        <v>8.3724045545880774E-5</v>
      </c>
      <c r="P43" s="56">
        <f>'[1]demanda (2)'!N43</f>
        <v>1.2687537666127447E-4</v>
      </c>
      <c r="Q43" s="56">
        <f>'[2]demanda (2)'!N43</f>
        <v>6.0808756460930372E-5</v>
      </c>
      <c r="R43" s="56">
        <f t="shared" si="4"/>
        <v>9.0469392889361877E-5</v>
      </c>
      <c r="S43" s="56">
        <f t="shared" si="5"/>
        <v>5.1803885291396852E-2</v>
      </c>
      <c r="T43" s="56">
        <f>'[3]demanda (2)'!O43</f>
        <v>5.2225177020922109E-2</v>
      </c>
      <c r="U43" s="56">
        <f>'[4]demanda (2)'!O43</f>
        <v>4.9370676256361809E-2</v>
      </c>
      <c r="V43" s="56">
        <f t="shared" si="6"/>
        <v>5.1133246189560257E-2</v>
      </c>
      <c r="W43" s="95"/>
    </row>
    <row r="44" spans="1:23" ht="8.25" customHeight="1">
      <c r="A44" s="9" t="s">
        <v>468</v>
      </c>
      <c r="B44" s="9" t="s">
        <v>324</v>
      </c>
      <c r="C44" s="5" t="s">
        <v>230</v>
      </c>
      <c r="D44" s="41">
        <v>1740</v>
      </c>
      <c r="E44" s="41">
        <v>0</v>
      </c>
      <c r="F44" s="41">
        <v>0</v>
      </c>
      <c r="G44" s="41">
        <v>57378</v>
      </c>
      <c r="H44" s="41">
        <v>0</v>
      </c>
      <c r="I44" s="41">
        <v>2341</v>
      </c>
      <c r="J44" s="41">
        <f t="shared" si="0"/>
        <v>61459</v>
      </c>
      <c r="K44" s="41">
        <f>J44+CI!BT44</f>
        <v>83664</v>
      </c>
      <c r="L44" s="41">
        <f t="shared" si="1"/>
        <v>22205</v>
      </c>
      <c r="M44" s="41">
        <f>CI!BS44</f>
        <v>242</v>
      </c>
      <c r="N44" s="41">
        <f t="shared" si="2"/>
        <v>81924</v>
      </c>
      <c r="O44" s="56">
        <f t="shared" si="3"/>
        <v>2.9539573263024266E-3</v>
      </c>
      <c r="P44" s="56">
        <f>'[1]demanda (2)'!N44</f>
        <v>3.5357608088828238E-3</v>
      </c>
      <c r="Q44" s="56">
        <f>'[2]demanda (2)'!N44</f>
        <v>3.4233548877900342E-3</v>
      </c>
      <c r="R44" s="56">
        <f t="shared" si="4"/>
        <v>3.3043576743250948E-3</v>
      </c>
      <c r="S44" s="56">
        <f t="shared" si="5"/>
        <v>0.72098312453664726</v>
      </c>
      <c r="T44" s="56">
        <f>'[3]demanda (2)'!O44</f>
        <v>0.74389833496258073</v>
      </c>
      <c r="U44" s="56">
        <f>'[4]demanda (2)'!O44</f>
        <v>0.7467084217261003</v>
      </c>
      <c r="V44" s="56">
        <f t="shared" si="6"/>
        <v>0.73719662707510947</v>
      </c>
      <c r="W44" s="95"/>
    </row>
    <row r="45" spans="1:23" ht="8.25" customHeight="1">
      <c r="A45" s="9" t="s">
        <v>469</v>
      </c>
      <c r="B45" s="9" t="s">
        <v>325</v>
      </c>
      <c r="C45" s="5" t="s">
        <v>74</v>
      </c>
      <c r="D45" s="41">
        <v>2435</v>
      </c>
      <c r="E45" s="41">
        <v>40</v>
      </c>
      <c r="F45" s="41">
        <v>0</v>
      </c>
      <c r="G45" s="41">
        <v>163690</v>
      </c>
      <c r="H45" s="41">
        <v>0</v>
      </c>
      <c r="I45" s="41">
        <v>-1467</v>
      </c>
      <c r="J45" s="41">
        <f t="shared" si="0"/>
        <v>164698</v>
      </c>
      <c r="K45" s="41">
        <f>J45+CI!BT45</f>
        <v>180698</v>
      </c>
      <c r="L45" s="41">
        <f t="shared" si="1"/>
        <v>16000</v>
      </c>
      <c r="M45" s="41">
        <f>CI!BS45</f>
        <v>3047</v>
      </c>
      <c r="N45" s="41">
        <f t="shared" si="2"/>
        <v>178263</v>
      </c>
      <c r="O45" s="56">
        <f t="shared" si="3"/>
        <v>1.7092722550389031E-2</v>
      </c>
      <c r="P45" s="56">
        <f>'[1]demanda (2)'!N45</f>
        <v>1.7131213354114796E-2</v>
      </c>
      <c r="Q45" s="56">
        <f>'[2]demanda (2)'!N45</f>
        <v>1.5983474925844988E-2</v>
      </c>
      <c r="R45" s="56">
        <f t="shared" si="4"/>
        <v>1.6735803610116274E-2</v>
      </c>
      <c r="S45" s="56">
        <f t="shared" si="5"/>
        <v>0.91097757747732711</v>
      </c>
      <c r="T45" s="56">
        <f>'[3]demanda (2)'!O45</f>
        <v>0.91104901618349055</v>
      </c>
      <c r="U45" s="56">
        <f>'[4]demanda (2)'!O45</f>
        <v>0.90965876826183467</v>
      </c>
      <c r="V45" s="56">
        <f t="shared" si="6"/>
        <v>0.91056178730755077</v>
      </c>
      <c r="W45" s="95"/>
    </row>
    <row r="46" spans="1:23" ht="8.25" customHeight="1">
      <c r="A46" s="21" t="s">
        <v>470</v>
      </c>
      <c r="B46" s="21" t="s">
        <v>326</v>
      </c>
      <c r="C46" s="19" t="s">
        <v>231</v>
      </c>
      <c r="D46" s="40">
        <v>13382</v>
      </c>
      <c r="E46" s="40">
        <v>0</v>
      </c>
      <c r="F46" s="40">
        <v>0</v>
      </c>
      <c r="G46" s="40">
        <v>71520</v>
      </c>
      <c r="H46" s="40">
        <v>0</v>
      </c>
      <c r="I46" s="40">
        <v>-833</v>
      </c>
      <c r="J46" s="40">
        <f t="shared" si="0"/>
        <v>84069</v>
      </c>
      <c r="K46" s="40">
        <f>J46+CI!BT46</f>
        <v>96833</v>
      </c>
      <c r="L46" s="40">
        <f t="shared" si="1"/>
        <v>12764</v>
      </c>
      <c r="M46" s="40">
        <f>CI!BS46</f>
        <v>38</v>
      </c>
      <c r="N46" s="40">
        <f t="shared" si="2"/>
        <v>83451</v>
      </c>
      <c r="O46" s="55">
        <f t="shared" si="3"/>
        <v>4.5535703586535814E-4</v>
      </c>
      <c r="P46" s="55">
        <f>'[1]demanda (2)'!N46</f>
        <v>5.6876184920519183E-4</v>
      </c>
      <c r="Q46" s="55">
        <f>'[2]demanda (2)'!N46</f>
        <v>5.1484027080598248E-4</v>
      </c>
      <c r="R46" s="55">
        <f t="shared" si="4"/>
        <v>5.129863852921775E-4</v>
      </c>
      <c r="S46" s="55">
        <f t="shared" si="5"/>
        <v>0.84855963172132309</v>
      </c>
      <c r="T46" s="55">
        <f>'[3]demanda (2)'!O46</f>
        <v>0.88453252908229207</v>
      </c>
      <c r="U46" s="55">
        <f>'[4]demanda (2)'!O46</f>
        <v>0.87453364468422046</v>
      </c>
      <c r="V46" s="55">
        <f t="shared" si="6"/>
        <v>0.8692086018292785</v>
      </c>
      <c r="W46" s="95"/>
    </row>
    <row r="47" spans="1:23" ht="8.25" customHeight="1">
      <c r="A47" s="21" t="s">
        <v>471</v>
      </c>
      <c r="B47" s="21" t="s">
        <v>327</v>
      </c>
      <c r="C47" s="19" t="s">
        <v>328</v>
      </c>
      <c r="D47" s="40">
        <v>22992</v>
      </c>
      <c r="E47" s="40">
        <v>0</v>
      </c>
      <c r="F47" s="40">
        <v>0</v>
      </c>
      <c r="G47" s="40">
        <v>4105</v>
      </c>
      <c r="H47" s="40">
        <v>125</v>
      </c>
      <c r="I47" s="40">
        <v>1940</v>
      </c>
      <c r="J47" s="40">
        <f t="shared" si="0"/>
        <v>29162</v>
      </c>
      <c r="K47" s="40">
        <f>J47+CI!BT47</f>
        <v>76026</v>
      </c>
      <c r="L47" s="40">
        <f t="shared" si="1"/>
        <v>46864</v>
      </c>
      <c r="M47" s="40">
        <f>CI!BS47</f>
        <v>179</v>
      </c>
      <c r="N47" s="40">
        <f t="shared" si="2"/>
        <v>53034</v>
      </c>
      <c r="O47" s="55">
        <f t="shared" si="3"/>
        <v>3.3751932722404497E-3</v>
      </c>
      <c r="P47" s="55">
        <f>'[1]demanda (2)'!N47</f>
        <v>4.1934582051998881E-3</v>
      </c>
      <c r="Q47" s="55">
        <f>'[2]demanda (2)'!N47</f>
        <v>4.259017818339852E-3</v>
      </c>
      <c r="R47" s="55">
        <f t="shared" si="4"/>
        <v>3.9425564319267303E-3</v>
      </c>
      <c r="S47" s="55">
        <f t="shared" si="5"/>
        <v>8.2788585743922963E-2</v>
      </c>
      <c r="T47" s="55">
        <f>'[3]demanda (2)'!O47</f>
        <v>8.4661035072711721E-2</v>
      </c>
      <c r="U47" s="55">
        <f>'[4]demanda (2)'!O47</f>
        <v>8.7315600615139266E-2</v>
      </c>
      <c r="V47" s="55">
        <f t="shared" si="6"/>
        <v>8.4921740477257979E-2</v>
      </c>
      <c r="W47" s="95"/>
    </row>
    <row r="48" spans="1:23" ht="8.25" customHeight="1">
      <c r="A48" s="21" t="s">
        <v>472</v>
      </c>
      <c r="B48" s="21" t="s">
        <v>232</v>
      </c>
      <c r="C48" s="19" t="s">
        <v>110</v>
      </c>
      <c r="D48" s="40">
        <v>36323</v>
      </c>
      <c r="E48" s="40">
        <v>0</v>
      </c>
      <c r="F48" s="40">
        <v>0</v>
      </c>
      <c r="G48" s="40">
        <v>0</v>
      </c>
      <c r="H48" s="40">
        <v>0</v>
      </c>
      <c r="I48" s="40">
        <v>-2451</v>
      </c>
      <c r="J48" s="40">
        <f t="shared" si="0"/>
        <v>33872</v>
      </c>
      <c r="K48" s="40">
        <f>J48+CI!BT48</f>
        <v>49440</v>
      </c>
      <c r="L48" s="40">
        <f t="shared" si="1"/>
        <v>15568</v>
      </c>
      <c r="M48" s="40">
        <f>CI!BS48</f>
        <v>0</v>
      </c>
      <c r="N48" s="40">
        <f t="shared" si="2"/>
        <v>13117</v>
      </c>
      <c r="O48" s="55">
        <f t="shared" si="3"/>
        <v>0</v>
      </c>
      <c r="P48" s="55">
        <f>'[1]demanda (2)'!N48</f>
        <v>0</v>
      </c>
      <c r="Q48" s="55">
        <f>'[2]demanda (2)'!N48</f>
        <v>0</v>
      </c>
      <c r="R48" s="55">
        <f t="shared" si="4"/>
        <v>0</v>
      </c>
      <c r="S48" s="55">
        <f t="shared" si="5"/>
        <v>0</v>
      </c>
      <c r="T48" s="55">
        <f>'[3]demanda (2)'!O48</f>
        <v>0</v>
      </c>
      <c r="U48" s="55">
        <f>'[4]demanda (2)'!O48</f>
        <v>0</v>
      </c>
      <c r="V48" s="55">
        <f t="shared" si="6"/>
        <v>0</v>
      </c>
      <c r="W48" s="95"/>
    </row>
    <row r="49" spans="1:23" ht="8.25" customHeight="1">
      <c r="A49" s="21" t="s">
        <v>472</v>
      </c>
      <c r="B49" s="21" t="s">
        <v>329</v>
      </c>
      <c r="C49" s="19" t="s">
        <v>233</v>
      </c>
      <c r="D49" s="40">
        <v>10595</v>
      </c>
      <c r="E49" s="40">
        <v>0</v>
      </c>
      <c r="F49" s="40">
        <v>0</v>
      </c>
      <c r="G49" s="40">
        <v>24191</v>
      </c>
      <c r="H49" s="40">
        <v>0</v>
      </c>
      <c r="I49" s="40">
        <v>-99</v>
      </c>
      <c r="J49" s="40">
        <f t="shared" si="0"/>
        <v>34687</v>
      </c>
      <c r="K49" s="40">
        <f>J49+CI!BT49</f>
        <v>158284</v>
      </c>
      <c r="L49" s="40">
        <f t="shared" si="1"/>
        <v>123597</v>
      </c>
      <c r="M49" s="40">
        <f>CI!BS49</f>
        <v>3116</v>
      </c>
      <c r="N49" s="40">
        <f t="shared" si="2"/>
        <v>147689</v>
      </c>
      <c r="O49" s="55">
        <f t="shared" si="3"/>
        <v>2.1098389182674402E-2</v>
      </c>
      <c r="P49" s="55">
        <f>'[1]demanda (2)'!N49</f>
        <v>2.4534563556463228E-2</v>
      </c>
      <c r="Q49" s="55">
        <f>'[2]demanda (2)'!N49</f>
        <v>2.5272326851476935E-2</v>
      </c>
      <c r="R49" s="55">
        <f t="shared" si="4"/>
        <v>2.3635093196871525E-2</v>
      </c>
      <c r="S49" s="55">
        <f t="shared" si="5"/>
        <v>0.16368717351882425</v>
      </c>
      <c r="T49" s="55">
        <f>'[3]demanda (2)'!O49</f>
        <v>0.19582207815595173</v>
      </c>
      <c r="U49" s="55">
        <f>'[4]demanda (2)'!O49</f>
        <v>0.20156291055597186</v>
      </c>
      <c r="V49" s="55">
        <f t="shared" si="6"/>
        <v>0.18702405407691594</v>
      </c>
      <c r="W49" s="95"/>
    </row>
    <row r="50" spans="1:23" ht="8.25" customHeight="1">
      <c r="A50" s="21" t="s">
        <v>473</v>
      </c>
      <c r="B50" s="21" t="s">
        <v>330</v>
      </c>
      <c r="C50" s="19" t="s">
        <v>234</v>
      </c>
      <c r="D50" s="40">
        <v>224</v>
      </c>
      <c r="E50" s="40">
        <v>0</v>
      </c>
      <c r="F50" s="40">
        <v>0</v>
      </c>
      <c r="G50" s="40">
        <v>830</v>
      </c>
      <c r="H50" s="40">
        <v>0</v>
      </c>
      <c r="I50" s="40">
        <v>17</v>
      </c>
      <c r="J50" s="40">
        <f t="shared" si="0"/>
        <v>1071</v>
      </c>
      <c r="K50" s="40">
        <f>J50+CI!BT50</f>
        <v>39300</v>
      </c>
      <c r="L50" s="40">
        <f t="shared" si="1"/>
        <v>38229</v>
      </c>
      <c r="M50" s="40">
        <f>CI!BS50</f>
        <v>2625</v>
      </c>
      <c r="N50" s="40">
        <f t="shared" si="2"/>
        <v>39076</v>
      </c>
      <c r="O50" s="55">
        <f t="shared" si="3"/>
        <v>6.7176783703552054E-2</v>
      </c>
      <c r="P50" s="55">
        <f>'[1]demanda (2)'!N50</f>
        <v>6.9546952944951723E-2</v>
      </c>
      <c r="Q50" s="55">
        <f>'[2]demanda (2)'!N50</f>
        <v>7.8061339972838387E-2</v>
      </c>
      <c r="R50" s="55">
        <f t="shared" si="4"/>
        <v>7.1595025540447388E-2</v>
      </c>
      <c r="S50" s="55">
        <f t="shared" si="5"/>
        <v>2.1249903991397628E-2</v>
      </c>
      <c r="T50" s="55">
        <f>'[3]demanda (2)'!O50</f>
        <v>1.9839171930215088E-2</v>
      </c>
      <c r="U50" s="55">
        <f>'[4]demanda (2)'!O50</f>
        <v>2.0150788211103495E-2</v>
      </c>
      <c r="V50" s="55">
        <f t="shared" si="6"/>
        <v>2.0413288044238739E-2</v>
      </c>
      <c r="W50" s="95"/>
    </row>
    <row r="51" spans="1:23" ht="8.25" customHeight="1">
      <c r="A51" s="9" t="s">
        <v>474</v>
      </c>
      <c r="B51" s="9" t="s">
        <v>235</v>
      </c>
      <c r="C51" s="5" t="s">
        <v>113</v>
      </c>
      <c r="D51" s="41">
        <v>3091</v>
      </c>
      <c r="E51" s="41">
        <v>0</v>
      </c>
      <c r="F51" s="41">
        <v>0</v>
      </c>
      <c r="G51" s="41">
        <v>945</v>
      </c>
      <c r="H51" s="41">
        <v>0</v>
      </c>
      <c r="I51" s="41">
        <v>383</v>
      </c>
      <c r="J51" s="41">
        <f t="shared" si="0"/>
        <v>4419</v>
      </c>
      <c r="K51" s="41">
        <f>J51+CI!BT51</f>
        <v>23582</v>
      </c>
      <c r="L51" s="41">
        <f t="shared" si="1"/>
        <v>19163</v>
      </c>
      <c r="M51" s="41">
        <f>CI!BS51</f>
        <v>637</v>
      </c>
      <c r="N51" s="41">
        <f t="shared" si="2"/>
        <v>20491</v>
      </c>
      <c r="O51" s="56">
        <f t="shared" si="3"/>
        <v>3.1086818603289251E-2</v>
      </c>
      <c r="P51" s="56">
        <f>'[1]demanda (2)'!N51</f>
        <v>4.3647949024293108E-2</v>
      </c>
      <c r="Q51" s="56">
        <f>'[2]demanda (2)'!N51</f>
        <v>2.3818753499590818E-2</v>
      </c>
      <c r="R51" s="56">
        <f t="shared" si="4"/>
        <v>3.285117370905772E-2</v>
      </c>
      <c r="S51" s="56">
        <f t="shared" si="5"/>
        <v>4.6996220409787147E-2</v>
      </c>
      <c r="T51" s="56">
        <f>'[3]demanda (2)'!O51</f>
        <v>5.2955561177165024E-2</v>
      </c>
      <c r="U51" s="56">
        <f>'[4]demanda (2)'!O51</f>
        <v>3.2787608666872602E-2</v>
      </c>
      <c r="V51" s="56">
        <f t="shared" si="6"/>
        <v>4.4246463417941591E-2</v>
      </c>
      <c r="W51" s="95"/>
    </row>
    <row r="52" spans="1:23" ht="8.25" customHeight="1">
      <c r="A52" s="9" t="s">
        <v>474</v>
      </c>
      <c r="B52" s="9" t="s">
        <v>236</v>
      </c>
      <c r="C52" s="5" t="s">
        <v>90</v>
      </c>
      <c r="D52" s="41">
        <v>0</v>
      </c>
      <c r="E52" s="41">
        <v>0</v>
      </c>
      <c r="F52" s="41">
        <v>0</v>
      </c>
      <c r="G52" s="41">
        <v>209837</v>
      </c>
      <c r="H52" s="41">
        <v>0</v>
      </c>
      <c r="I52" s="41">
        <v>0</v>
      </c>
      <c r="J52" s="41">
        <f t="shared" si="0"/>
        <v>209837</v>
      </c>
      <c r="K52" s="41">
        <f>J52+CI!BT52</f>
        <v>237737</v>
      </c>
      <c r="L52" s="41">
        <f t="shared" si="1"/>
        <v>27900</v>
      </c>
      <c r="M52" s="41">
        <f>CI!BS52</f>
        <v>3193</v>
      </c>
      <c r="N52" s="41">
        <f t="shared" si="2"/>
        <v>237737</v>
      </c>
      <c r="O52" s="56">
        <f t="shared" si="3"/>
        <v>1.3430807993707333E-2</v>
      </c>
      <c r="P52" s="56">
        <f>'[1]demanda (2)'!N52</f>
        <v>1.7238451621018207E-2</v>
      </c>
      <c r="Q52" s="56">
        <f>'[2]demanda (2)'!N52</f>
        <v>1.4473980626267178E-2</v>
      </c>
      <c r="R52" s="56">
        <f t="shared" si="4"/>
        <v>1.504774674699757E-2</v>
      </c>
      <c r="S52" s="56">
        <f t="shared" si="5"/>
        <v>0.8826434252977029</v>
      </c>
      <c r="T52" s="56">
        <f>'[3]demanda (2)'!O52</f>
        <v>0.87893462469733652</v>
      </c>
      <c r="U52" s="56">
        <f>'[4]demanda (2)'!O52</f>
        <v>0.87727528722685288</v>
      </c>
      <c r="V52" s="56">
        <f t="shared" si="6"/>
        <v>0.8796177790739641</v>
      </c>
      <c r="W52" s="95"/>
    </row>
    <row r="53" spans="1:23" ht="8.25" customHeight="1">
      <c r="A53" s="9" t="s">
        <v>474</v>
      </c>
      <c r="B53" s="9" t="s">
        <v>237</v>
      </c>
      <c r="C53" s="5" t="s">
        <v>111</v>
      </c>
      <c r="D53" s="41">
        <v>621</v>
      </c>
      <c r="E53" s="41">
        <v>0</v>
      </c>
      <c r="F53" s="41">
        <v>0</v>
      </c>
      <c r="G53" s="41">
        <v>0</v>
      </c>
      <c r="H53" s="41">
        <v>0</v>
      </c>
      <c r="I53" s="41">
        <v>1125</v>
      </c>
      <c r="J53" s="41">
        <f t="shared" si="0"/>
        <v>1746</v>
      </c>
      <c r="K53" s="41">
        <f>J53+CI!BT53</f>
        <v>36708</v>
      </c>
      <c r="L53" s="41">
        <f t="shared" si="1"/>
        <v>34962</v>
      </c>
      <c r="M53" s="41">
        <f>CI!BS53</f>
        <v>0</v>
      </c>
      <c r="N53" s="41">
        <f t="shared" si="2"/>
        <v>36087</v>
      </c>
      <c r="O53" s="56">
        <f t="shared" si="3"/>
        <v>0</v>
      </c>
      <c r="P53" s="56">
        <f>'[1]demanda (2)'!N53</f>
        <v>0</v>
      </c>
      <c r="Q53" s="56">
        <f>'[2]demanda (2)'!N53</f>
        <v>0</v>
      </c>
      <c r="R53" s="56">
        <f t="shared" si="4"/>
        <v>0</v>
      </c>
      <c r="S53" s="56">
        <f t="shared" si="5"/>
        <v>0</v>
      </c>
      <c r="T53" s="56">
        <f>'[3]demanda (2)'!O53</f>
        <v>0</v>
      </c>
      <c r="U53" s="56">
        <f>'[4]demanda (2)'!O53</f>
        <v>0</v>
      </c>
      <c r="V53" s="56">
        <f t="shared" si="6"/>
        <v>0</v>
      </c>
      <c r="W53" s="95"/>
    </row>
    <row r="54" spans="1:23" ht="8.25" customHeight="1">
      <c r="A54" s="9" t="s">
        <v>474</v>
      </c>
      <c r="B54" s="9" t="s">
        <v>238</v>
      </c>
      <c r="C54" s="5" t="s">
        <v>126</v>
      </c>
      <c r="D54" s="41">
        <v>29521</v>
      </c>
      <c r="E54" s="41">
        <v>0</v>
      </c>
      <c r="F54" s="41">
        <v>0</v>
      </c>
      <c r="G54" s="41">
        <v>0</v>
      </c>
      <c r="H54" s="41">
        <v>0</v>
      </c>
      <c r="I54" s="41">
        <v>882</v>
      </c>
      <c r="J54" s="41">
        <f t="shared" si="0"/>
        <v>30403</v>
      </c>
      <c r="K54" s="41">
        <f>J54+CI!BT54</f>
        <v>58615</v>
      </c>
      <c r="L54" s="41">
        <f t="shared" si="1"/>
        <v>28212</v>
      </c>
      <c r="M54" s="41">
        <f>CI!BS54</f>
        <v>0</v>
      </c>
      <c r="N54" s="41">
        <f t="shared" si="2"/>
        <v>29094</v>
      </c>
      <c r="O54" s="56">
        <f t="shared" si="3"/>
        <v>0</v>
      </c>
      <c r="P54" s="56">
        <f>'[1]demanda (2)'!N54</f>
        <v>0</v>
      </c>
      <c r="Q54" s="56">
        <f>'[2]demanda (2)'!N54</f>
        <v>0</v>
      </c>
      <c r="R54" s="56">
        <f t="shared" si="4"/>
        <v>0</v>
      </c>
      <c r="S54" s="56">
        <f t="shared" si="5"/>
        <v>0</v>
      </c>
      <c r="T54" s="56">
        <f>'[3]demanda (2)'!O54</f>
        <v>0</v>
      </c>
      <c r="U54" s="56">
        <f>'[4]demanda (2)'!O54</f>
        <v>0</v>
      </c>
      <c r="V54" s="56">
        <f t="shared" si="6"/>
        <v>0</v>
      </c>
      <c r="W54" s="95"/>
    </row>
    <row r="55" spans="1:23" ht="8.25" customHeight="1">
      <c r="A55" s="9" t="s">
        <v>474</v>
      </c>
      <c r="B55" s="9" t="s">
        <v>239</v>
      </c>
      <c r="C55" s="5" t="s">
        <v>112</v>
      </c>
      <c r="D55" s="41">
        <v>0</v>
      </c>
      <c r="E55" s="41">
        <v>0</v>
      </c>
      <c r="F55" s="41">
        <v>0</v>
      </c>
      <c r="G55" s="41">
        <v>9280</v>
      </c>
      <c r="H55" s="41">
        <v>0</v>
      </c>
      <c r="I55" s="41">
        <v>0</v>
      </c>
      <c r="J55" s="41">
        <f t="shared" si="0"/>
        <v>9280</v>
      </c>
      <c r="K55" s="41">
        <f>J55+CI!BT55</f>
        <v>249686</v>
      </c>
      <c r="L55" s="41">
        <f t="shared" si="1"/>
        <v>240406</v>
      </c>
      <c r="M55" s="41">
        <f>CI!BS55</f>
        <v>878</v>
      </c>
      <c r="N55" s="41">
        <f t="shared" si="2"/>
        <v>249686</v>
      </c>
      <c r="O55" s="56">
        <f t="shared" si="3"/>
        <v>3.5164166192738081E-3</v>
      </c>
      <c r="P55" s="56">
        <f>'[1]demanda (2)'!N55</f>
        <v>4.4823503772595816E-3</v>
      </c>
      <c r="Q55" s="56">
        <f>'[2]demanda (2)'!N55</f>
        <v>3.9663086590311508E-3</v>
      </c>
      <c r="R55" s="56">
        <f t="shared" si="4"/>
        <v>3.9883585518548465E-3</v>
      </c>
      <c r="S55" s="56">
        <f t="shared" si="5"/>
        <v>3.7166681351777836E-2</v>
      </c>
      <c r="T55" s="56">
        <f>'[3]demanda (2)'!O55</f>
        <v>4.3321533541056799E-2</v>
      </c>
      <c r="U55" s="56">
        <f>'[4]demanda (2)'!O55</f>
        <v>4.3272873122688175E-2</v>
      </c>
      <c r="V55" s="56">
        <f t="shared" si="6"/>
        <v>4.1253696005174277E-2</v>
      </c>
      <c r="W55" s="95"/>
    </row>
    <row r="56" spans="1:23" ht="8.25" customHeight="1">
      <c r="A56" s="21" t="s">
        <v>474</v>
      </c>
      <c r="B56" s="21" t="s">
        <v>331</v>
      </c>
      <c r="C56" s="19" t="s">
        <v>114</v>
      </c>
      <c r="D56" s="40">
        <v>7816</v>
      </c>
      <c r="E56" s="40">
        <v>0</v>
      </c>
      <c r="F56" s="40">
        <v>0</v>
      </c>
      <c r="G56" s="40">
        <v>50709</v>
      </c>
      <c r="H56" s="40">
        <v>0</v>
      </c>
      <c r="I56" s="40">
        <v>-735</v>
      </c>
      <c r="J56" s="40">
        <f t="shared" si="0"/>
        <v>57790</v>
      </c>
      <c r="K56" s="40">
        <f>J56+CI!BT56</f>
        <v>414151</v>
      </c>
      <c r="L56" s="40">
        <f t="shared" si="1"/>
        <v>356361</v>
      </c>
      <c r="M56" s="40">
        <f>CI!BS56</f>
        <v>1104</v>
      </c>
      <c r="N56" s="40">
        <f t="shared" si="2"/>
        <v>406335</v>
      </c>
      <c r="O56" s="55">
        <f t="shared" si="3"/>
        <v>2.7169699878179334E-3</v>
      </c>
      <c r="P56" s="55">
        <f>'[1]demanda (2)'!N56</f>
        <v>3.3010926616710129E-3</v>
      </c>
      <c r="Q56" s="55">
        <f>'[2]demanda (2)'!N56</f>
        <v>3.0488835407610718E-3</v>
      </c>
      <c r="R56" s="55">
        <f t="shared" si="4"/>
        <v>3.0223153967500059E-3</v>
      </c>
      <c r="S56" s="55">
        <f t="shared" si="5"/>
        <v>0.12457071265384331</v>
      </c>
      <c r="T56" s="55">
        <f>'[3]demanda (2)'!O56</f>
        <v>0.14978213706889298</v>
      </c>
      <c r="U56" s="55">
        <f>'[4]demanda (2)'!O56</f>
        <v>0.12900093054733103</v>
      </c>
      <c r="V56" s="55">
        <f t="shared" si="6"/>
        <v>0.13445126009002245</v>
      </c>
      <c r="W56" s="95"/>
    </row>
    <row r="57" spans="1:23" ht="8.25" customHeight="1">
      <c r="A57" s="21" t="s">
        <v>475</v>
      </c>
      <c r="B57" s="21" t="s">
        <v>332</v>
      </c>
      <c r="C57" s="19" t="s">
        <v>333</v>
      </c>
      <c r="D57" s="40">
        <v>5755</v>
      </c>
      <c r="E57" s="40">
        <v>0</v>
      </c>
      <c r="F57" s="40">
        <v>0</v>
      </c>
      <c r="G57" s="40">
        <v>70785</v>
      </c>
      <c r="H57" s="40">
        <v>0</v>
      </c>
      <c r="I57" s="40">
        <v>-1335</v>
      </c>
      <c r="J57" s="40">
        <f t="shared" si="0"/>
        <v>75205</v>
      </c>
      <c r="K57" s="40">
        <f>J57+CI!BT57</f>
        <v>178587</v>
      </c>
      <c r="L57" s="40">
        <f t="shared" si="1"/>
        <v>103382</v>
      </c>
      <c r="M57" s="40">
        <f>CI!BS57</f>
        <v>1899</v>
      </c>
      <c r="N57" s="40">
        <f t="shared" si="2"/>
        <v>172832</v>
      </c>
      <c r="O57" s="55">
        <f t="shared" si="3"/>
        <v>1.098754860211072E-2</v>
      </c>
      <c r="P57" s="55">
        <f>'[1]demanda (2)'!N57</f>
        <v>1.3629686508863887E-2</v>
      </c>
      <c r="Q57" s="55">
        <f>'[2]demanda (2)'!N57</f>
        <v>1.2715388197724702E-2</v>
      </c>
      <c r="R57" s="55">
        <f t="shared" si="4"/>
        <v>1.2444207769566437E-2</v>
      </c>
      <c r="S57" s="55">
        <f t="shared" si="5"/>
        <v>0.40642027479373244</v>
      </c>
      <c r="T57" s="55">
        <f>'[3]demanda (2)'!O57</f>
        <v>0.43478260869565216</v>
      </c>
      <c r="U57" s="55">
        <f>'[4]demanda (2)'!O57</f>
        <v>0.51542391825003997</v>
      </c>
      <c r="V57" s="55">
        <f t="shared" si="6"/>
        <v>0.45220893391314149</v>
      </c>
      <c r="W57" s="95"/>
    </row>
    <row r="58" spans="1:23" ht="8.25" customHeight="1">
      <c r="A58" s="21" t="s">
        <v>476</v>
      </c>
      <c r="B58" s="21" t="s">
        <v>241</v>
      </c>
      <c r="C58" s="19" t="s">
        <v>240</v>
      </c>
      <c r="D58" s="40">
        <v>4865</v>
      </c>
      <c r="E58" s="40">
        <v>0</v>
      </c>
      <c r="F58" s="40">
        <v>0</v>
      </c>
      <c r="G58" s="40">
        <v>37</v>
      </c>
      <c r="H58" s="40">
        <v>0</v>
      </c>
      <c r="I58" s="40">
        <v>82</v>
      </c>
      <c r="J58" s="40">
        <f t="shared" si="0"/>
        <v>4984</v>
      </c>
      <c r="K58" s="40">
        <f>J58+CI!BT58</f>
        <v>183468</v>
      </c>
      <c r="L58" s="40">
        <f t="shared" si="1"/>
        <v>178484</v>
      </c>
      <c r="M58" s="40">
        <f>CI!BS58</f>
        <v>834</v>
      </c>
      <c r="N58" s="40">
        <f t="shared" si="2"/>
        <v>178603</v>
      </c>
      <c r="O58" s="55">
        <f t="shared" si="3"/>
        <v>4.669574419242678E-3</v>
      </c>
      <c r="P58" s="55">
        <f>'[1]demanda (2)'!N58</f>
        <v>6.8035804518876775E-3</v>
      </c>
      <c r="Q58" s="55">
        <f>'[2]demanda (2)'!N58</f>
        <v>5.841170764624014E-3</v>
      </c>
      <c r="R58" s="55">
        <f t="shared" si="4"/>
        <v>5.7714418785847895E-3</v>
      </c>
      <c r="S58" s="55">
        <f t="shared" si="5"/>
        <v>2.0725852980881801E-4</v>
      </c>
      <c r="T58" s="55">
        <f>'[3]demanda (2)'!O58</f>
        <v>3.1067251461988307E-4</v>
      </c>
      <c r="U58" s="55">
        <f>'[4]demanda (2)'!O58</f>
        <v>3.3983263242852896E-4</v>
      </c>
      <c r="V58" s="55">
        <f t="shared" si="6"/>
        <v>2.8592122561907671E-4</v>
      </c>
      <c r="W58" s="95"/>
    </row>
    <row r="59" spans="1:23" ht="8.25" customHeight="1">
      <c r="A59" s="21" t="s">
        <v>476</v>
      </c>
      <c r="B59" s="21" t="s">
        <v>242</v>
      </c>
      <c r="C59" s="19" t="s">
        <v>99</v>
      </c>
      <c r="D59" s="40">
        <v>1178</v>
      </c>
      <c r="E59" s="40">
        <v>0</v>
      </c>
      <c r="F59" s="40">
        <v>0</v>
      </c>
      <c r="G59" s="40">
        <v>0</v>
      </c>
      <c r="H59" s="40">
        <v>0</v>
      </c>
      <c r="I59" s="40">
        <v>116</v>
      </c>
      <c r="J59" s="40">
        <f t="shared" si="0"/>
        <v>1294</v>
      </c>
      <c r="K59" s="40">
        <f>J59+CI!BT59</f>
        <v>158309</v>
      </c>
      <c r="L59" s="40">
        <f t="shared" si="1"/>
        <v>157015</v>
      </c>
      <c r="M59" s="40">
        <f>CI!BS59</f>
        <v>6</v>
      </c>
      <c r="N59" s="40">
        <f t="shared" si="2"/>
        <v>157131</v>
      </c>
      <c r="O59" s="55">
        <f t="shared" si="3"/>
        <v>3.8184699390954045E-5</v>
      </c>
      <c r="P59" s="55">
        <f>'[1]demanda (2)'!N59</f>
        <v>5.4601843358231776E-5</v>
      </c>
      <c r="Q59" s="55">
        <f>'[2]demanda (2)'!N59</f>
        <v>6.3798295309549331E-5</v>
      </c>
      <c r="R59" s="55">
        <f t="shared" si="4"/>
        <v>5.2194946019578384E-5</v>
      </c>
      <c r="S59" s="55">
        <f t="shared" si="5"/>
        <v>0</v>
      </c>
      <c r="T59" s="55">
        <f>'[3]demanda (2)'!O59</f>
        <v>0</v>
      </c>
      <c r="U59" s="55">
        <f>'[4]demanda (2)'!O59</f>
        <v>0</v>
      </c>
      <c r="V59" s="55">
        <f t="shared" si="6"/>
        <v>0</v>
      </c>
      <c r="W59" s="95"/>
    </row>
    <row r="60" spans="1:23" ht="8.25" customHeight="1">
      <c r="A60" s="21" t="s">
        <v>476</v>
      </c>
      <c r="B60" s="21" t="s">
        <v>244</v>
      </c>
      <c r="C60" s="19" t="s">
        <v>243</v>
      </c>
      <c r="D60" s="40">
        <v>15428</v>
      </c>
      <c r="E60" s="40">
        <v>0</v>
      </c>
      <c r="F60" s="40">
        <v>0</v>
      </c>
      <c r="G60" s="40">
        <v>0</v>
      </c>
      <c r="H60" s="40">
        <v>0</v>
      </c>
      <c r="I60" s="40">
        <v>3602</v>
      </c>
      <c r="J60" s="40">
        <f t="shared" si="0"/>
        <v>19030</v>
      </c>
      <c r="K60" s="40">
        <f>J60+CI!BT60</f>
        <v>165581</v>
      </c>
      <c r="L60" s="40">
        <f t="shared" si="1"/>
        <v>146551</v>
      </c>
      <c r="M60" s="40">
        <f>CI!BS60</f>
        <v>344</v>
      </c>
      <c r="N60" s="40">
        <f t="shared" si="2"/>
        <v>150153</v>
      </c>
      <c r="O60" s="55">
        <f t="shared" si="3"/>
        <v>2.2909965168861094E-3</v>
      </c>
      <c r="P60" s="55">
        <f>'[1]demanda (2)'!N60</f>
        <v>3.2377240525343566E-3</v>
      </c>
      <c r="Q60" s="55">
        <f>'[2]demanda (2)'!N60</f>
        <v>2.7880367876022883E-3</v>
      </c>
      <c r="R60" s="55">
        <f t="shared" si="4"/>
        <v>2.772252452340918E-3</v>
      </c>
      <c r="S60" s="55">
        <f t="shared" si="5"/>
        <v>0</v>
      </c>
      <c r="T60" s="55">
        <f>'[3]demanda (2)'!O60</f>
        <v>0</v>
      </c>
      <c r="U60" s="55">
        <f>'[4]demanda (2)'!O60</f>
        <v>0</v>
      </c>
      <c r="V60" s="55">
        <f t="shared" si="6"/>
        <v>0</v>
      </c>
      <c r="W60" s="95"/>
    </row>
    <row r="61" spans="1:23" ht="8.25" customHeight="1">
      <c r="A61" s="9" t="s">
        <v>476</v>
      </c>
      <c r="B61" s="9" t="s">
        <v>334</v>
      </c>
      <c r="C61" s="5" t="s">
        <v>127</v>
      </c>
      <c r="D61" s="41">
        <v>14236</v>
      </c>
      <c r="E61" s="41">
        <v>0</v>
      </c>
      <c r="F61" s="41">
        <v>0</v>
      </c>
      <c r="G61" s="41">
        <v>0</v>
      </c>
      <c r="H61" s="41">
        <v>0</v>
      </c>
      <c r="I61" s="41">
        <v>5848</v>
      </c>
      <c r="J61" s="41">
        <f t="shared" si="0"/>
        <v>20084</v>
      </c>
      <c r="K61" s="41">
        <f>J61+CI!BT61</f>
        <v>165110</v>
      </c>
      <c r="L61" s="41">
        <f t="shared" si="1"/>
        <v>145026</v>
      </c>
      <c r="M61" s="41">
        <f>CI!BS61</f>
        <v>0</v>
      </c>
      <c r="N61" s="41">
        <f t="shared" si="2"/>
        <v>150874</v>
      </c>
      <c r="O61" s="56">
        <f t="shared" si="3"/>
        <v>0</v>
      </c>
      <c r="P61" s="56">
        <f>'[1]demanda (2)'!N61</f>
        <v>0</v>
      </c>
      <c r="Q61" s="56">
        <f>'[2]demanda (2)'!N61</f>
        <v>0</v>
      </c>
      <c r="R61" s="56">
        <f t="shared" si="4"/>
        <v>0</v>
      </c>
      <c r="S61" s="56">
        <f t="shared" si="5"/>
        <v>0</v>
      </c>
      <c r="T61" s="56">
        <f>'[3]demanda (2)'!O61</f>
        <v>0</v>
      </c>
      <c r="U61" s="56">
        <f>'[4]demanda (2)'!O61</f>
        <v>0</v>
      </c>
      <c r="V61" s="56">
        <f t="shared" si="6"/>
        <v>0</v>
      </c>
      <c r="W61" s="95"/>
    </row>
    <row r="62" spans="1:23" ht="8.25" customHeight="1">
      <c r="A62" s="9" t="s">
        <v>477</v>
      </c>
      <c r="B62" s="9" t="s">
        <v>245</v>
      </c>
      <c r="C62" s="5" t="s">
        <v>335</v>
      </c>
      <c r="D62" s="41">
        <v>1856</v>
      </c>
      <c r="E62" s="41">
        <v>0</v>
      </c>
      <c r="F62" s="41">
        <v>0</v>
      </c>
      <c r="G62" s="41">
        <v>934</v>
      </c>
      <c r="H62" s="41">
        <v>0</v>
      </c>
      <c r="I62" s="41">
        <v>5144</v>
      </c>
      <c r="J62" s="41">
        <f t="shared" si="0"/>
        <v>7934</v>
      </c>
      <c r="K62" s="41">
        <f>J62+CI!BT62</f>
        <v>117999</v>
      </c>
      <c r="L62" s="41">
        <f t="shared" si="1"/>
        <v>110065</v>
      </c>
      <c r="M62" s="41">
        <f>CI!BS62</f>
        <v>0</v>
      </c>
      <c r="N62" s="41">
        <f t="shared" si="2"/>
        <v>116143</v>
      </c>
      <c r="O62" s="56">
        <f t="shared" si="3"/>
        <v>0</v>
      </c>
      <c r="P62" s="56">
        <f>'[1]demanda (2)'!N62</f>
        <v>0</v>
      </c>
      <c r="Q62" s="56">
        <f>'[2]demanda (2)'!N62</f>
        <v>0</v>
      </c>
      <c r="R62" s="56">
        <f t="shared" si="4"/>
        <v>0</v>
      </c>
      <c r="S62" s="56">
        <f t="shared" si="5"/>
        <v>8.4144902206326182E-3</v>
      </c>
      <c r="T62" s="56">
        <f>'[3]demanda (2)'!O62</f>
        <v>8.6353485894572948E-3</v>
      </c>
      <c r="U62" s="56">
        <f>'[4]demanda (2)'!O62</f>
        <v>1.0126937910249535E-2</v>
      </c>
      <c r="V62" s="56">
        <f t="shared" si="6"/>
        <v>9.0589255734464819E-3</v>
      </c>
      <c r="W62" s="95"/>
    </row>
    <row r="63" spans="1:23" ht="8.25" customHeight="1">
      <c r="A63" s="9" t="s">
        <v>477</v>
      </c>
      <c r="B63" s="9" t="s">
        <v>246</v>
      </c>
      <c r="C63" s="5" t="s">
        <v>128</v>
      </c>
      <c r="D63" s="41">
        <v>10797</v>
      </c>
      <c r="E63" s="41">
        <v>0</v>
      </c>
      <c r="F63" s="41">
        <v>0</v>
      </c>
      <c r="G63" s="41">
        <v>837</v>
      </c>
      <c r="H63" s="41">
        <v>0</v>
      </c>
      <c r="I63" s="41">
        <v>2452</v>
      </c>
      <c r="J63" s="41">
        <f t="shared" si="0"/>
        <v>14086</v>
      </c>
      <c r="K63" s="41">
        <f>J63+CI!BT63</f>
        <v>72392</v>
      </c>
      <c r="L63" s="41">
        <f t="shared" si="1"/>
        <v>58306</v>
      </c>
      <c r="M63" s="41">
        <f>CI!BS63</f>
        <v>3393</v>
      </c>
      <c r="N63" s="41">
        <f t="shared" si="2"/>
        <v>61595</v>
      </c>
      <c r="O63" s="56">
        <f t="shared" si="3"/>
        <v>5.508564006818735E-2</v>
      </c>
      <c r="P63" s="56">
        <f>'[1]demanda (2)'!N63</f>
        <v>6.3691633235452252E-2</v>
      </c>
      <c r="Q63" s="56">
        <f>'[2]demanda (2)'!N63</f>
        <v>5.7912698008455152E-2</v>
      </c>
      <c r="R63" s="56">
        <f t="shared" si="4"/>
        <v>5.889665710403158E-2</v>
      </c>
      <c r="S63" s="56">
        <f t="shared" si="5"/>
        <v>1.415213972913109E-2</v>
      </c>
      <c r="T63" s="56">
        <f>'[3]demanda (2)'!O63</f>
        <v>1.6042780748663103E-2</v>
      </c>
      <c r="U63" s="56">
        <f>'[4]demanda (2)'!O63</f>
        <v>1.8105306907031715E-2</v>
      </c>
      <c r="V63" s="56">
        <f t="shared" si="6"/>
        <v>1.6100075794941968E-2</v>
      </c>
      <c r="W63" s="95"/>
    </row>
    <row r="64" spans="1:23" ht="8.25" customHeight="1">
      <c r="A64" s="9" t="s">
        <v>477</v>
      </c>
      <c r="B64" s="9" t="s">
        <v>336</v>
      </c>
      <c r="C64" s="5" t="s">
        <v>247</v>
      </c>
      <c r="D64" s="41">
        <v>1450</v>
      </c>
      <c r="E64" s="41">
        <v>0</v>
      </c>
      <c r="F64" s="41">
        <v>0</v>
      </c>
      <c r="G64" s="41">
        <v>536</v>
      </c>
      <c r="H64" s="41">
        <v>0</v>
      </c>
      <c r="I64" s="41">
        <v>965</v>
      </c>
      <c r="J64" s="41">
        <f t="shared" si="0"/>
        <v>2951</v>
      </c>
      <c r="K64" s="41">
        <f>J64+CI!BT64</f>
        <v>42113</v>
      </c>
      <c r="L64" s="41">
        <f t="shared" si="1"/>
        <v>39162</v>
      </c>
      <c r="M64" s="41">
        <f>CI!BS64</f>
        <v>427</v>
      </c>
      <c r="N64" s="41">
        <f t="shared" si="2"/>
        <v>40663</v>
      </c>
      <c r="O64" s="56">
        <f t="shared" si="3"/>
        <v>1.050094680667929E-2</v>
      </c>
      <c r="P64" s="56">
        <f>'[1]demanda (2)'!N64</f>
        <v>1.1177508746942441E-2</v>
      </c>
      <c r="Q64" s="56">
        <f>'[2]demanda (2)'!N64</f>
        <v>1.2511928745626127E-2</v>
      </c>
      <c r="R64" s="56">
        <f t="shared" si="4"/>
        <v>1.1396794766415953E-2</v>
      </c>
      <c r="S64" s="56">
        <f t="shared" si="5"/>
        <v>1.3501939644314575E-2</v>
      </c>
      <c r="T64" s="56">
        <f>'[3]demanda (2)'!O64</f>
        <v>1.5414565647539414E-2</v>
      </c>
      <c r="U64" s="56">
        <f>'[4]demanda (2)'!O64</f>
        <v>1.5663986692542278E-2</v>
      </c>
      <c r="V64" s="56">
        <f t="shared" si="6"/>
        <v>1.4860163994798755E-2</v>
      </c>
      <c r="W64" s="95"/>
    </row>
    <row r="65" spans="1:23" ht="8.25" customHeight="1">
      <c r="A65" s="9" t="s">
        <v>478</v>
      </c>
      <c r="B65" s="9" t="s">
        <v>337</v>
      </c>
      <c r="C65" s="5" t="s">
        <v>248</v>
      </c>
      <c r="D65" s="41">
        <v>7011</v>
      </c>
      <c r="E65" s="41">
        <v>0</v>
      </c>
      <c r="F65" s="41">
        <v>0</v>
      </c>
      <c r="G65" s="41">
        <v>116826</v>
      </c>
      <c r="H65" s="41">
        <v>0</v>
      </c>
      <c r="I65" s="41">
        <v>-2696</v>
      </c>
      <c r="J65" s="41">
        <f t="shared" si="0"/>
        <v>121141</v>
      </c>
      <c r="K65" s="41">
        <f>J65+CI!BT65</f>
        <v>149682</v>
      </c>
      <c r="L65" s="41">
        <f t="shared" si="1"/>
        <v>28541</v>
      </c>
      <c r="M65" s="41">
        <f>CI!BS65</f>
        <v>1015</v>
      </c>
      <c r="N65" s="41">
        <f t="shared" si="2"/>
        <v>142671</v>
      </c>
      <c r="O65" s="56">
        <f t="shared" si="3"/>
        <v>7.114269893671454E-3</v>
      </c>
      <c r="P65" s="56">
        <f>'[1]demanda (2)'!N65</f>
        <v>7.3830632833995716E-3</v>
      </c>
      <c r="Q65" s="56">
        <f>'[2]demanda (2)'!N65</f>
        <v>7.0122027300177176E-3</v>
      </c>
      <c r="R65" s="56">
        <f t="shared" si="4"/>
        <v>7.1698453023629144E-3</v>
      </c>
      <c r="S65" s="56">
        <f t="shared" si="5"/>
        <v>0.80366245433970573</v>
      </c>
      <c r="T65" s="56">
        <f>'[3]demanda (2)'!O65</f>
        <v>0.809455598308507</v>
      </c>
      <c r="U65" s="56">
        <f>'[4]demanda (2)'!O65</f>
        <v>0.82056002161723973</v>
      </c>
      <c r="V65" s="56">
        <f t="shared" si="6"/>
        <v>0.81122602475515082</v>
      </c>
      <c r="W65" s="95"/>
    </row>
    <row r="66" spans="1:23" ht="8.25" customHeight="1">
      <c r="A66" s="21" t="s">
        <v>479</v>
      </c>
      <c r="B66" s="21" t="s">
        <v>338</v>
      </c>
      <c r="C66" s="19" t="s">
        <v>249</v>
      </c>
      <c r="D66" s="40">
        <v>6058</v>
      </c>
      <c r="E66" s="40">
        <v>12176</v>
      </c>
      <c r="F66" s="40">
        <v>0</v>
      </c>
      <c r="G66" s="40">
        <v>164613</v>
      </c>
      <c r="H66" s="40">
        <v>0</v>
      </c>
      <c r="I66" s="40">
        <v>3483</v>
      </c>
      <c r="J66" s="40">
        <f t="shared" si="0"/>
        <v>186330</v>
      </c>
      <c r="K66" s="40">
        <f>J66+CI!BT66</f>
        <v>280596</v>
      </c>
      <c r="L66" s="40">
        <f>K66-J66</f>
        <v>94266</v>
      </c>
      <c r="M66" s="40">
        <f>CI!BS66</f>
        <v>35981</v>
      </c>
      <c r="N66" s="40">
        <f t="shared" si="2"/>
        <v>274538</v>
      </c>
      <c r="O66" s="55">
        <f t="shared" si="3"/>
        <v>0.13106018110425516</v>
      </c>
      <c r="P66" s="55">
        <f>'[1]demanda (2)'!N66</f>
        <v>6.1332494471841088E-2</v>
      </c>
      <c r="Q66" s="55">
        <f>'[2]demanda (2)'!N66</f>
        <v>6.6614561733711886E-2</v>
      </c>
      <c r="R66" s="55">
        <f t="shared" si="4"/>
        <v>8.6335745769936037E-2</v>
      </c>
      <c r="S66" s="55">
        <f t="shared" si="5"/>
        <v>0.65222556307760415</v>
      </c>
      <c r="T66" s="55">
        <f>'[3]demanda (2)'!O66</f>
        <v>0.69903875531739879</v>
      </c>
      <c r="U66" s="55">
        <f>'[4]demanda (2)'!O66</f>
        <v>0.68629590788345962</v>
      </c>
      <c r="V66" s="55">
        <f t="shared" si="6"/>
        <v>0.67918674209282093</v>
      </c>
      <c r="W66" s="95"/>
    </row>
    <row r="67" spans="1:23" ht="8.25" customHeight="1">
      <c r="A67" s="21" t="s">
        <v>480</v>
      </c>
      <c r="B67" s="21" t="s">
        <v>339</v>
      </c>
      <c r="C67" s="19" t="s">
        <v>250</v>
      </c>
      <c r="D67" s="40">
        <v>8024</v>
      </c>
      <c r="E67" s="40">
        <v>0</v>
      </c>
      <c r="F67" s="40">
        <v>0</v>
      </c>
      <c r="G67" s="40">
        <v>15201</v>
      </c>
      <c r="H67" s="40">
        <v>0</v>
      </c>
      <c r="I67" s="40">
        <v>4936</v>
      </c>
      <c r="J67" s="40">
        <f t="shared" si="0"/>
        <v>28161</v>
      </c>
      <c r="K67" s="40">
        <f>J67+CI!BT67</f>
        <v>79101</v>
      </c>
      <c r="L67" s="40">
        <f t="shared" ref="L67:L130" si="7">K67-J67</f>
        <v>50940</v>
      </c>
      <c r="M67" s="40">
        <f>CI!BS67</f>
        <v>44</v>
      </c>
      <c r="N67" s="40">
        <f t="shared" si="2"/>
        <v>71077</v>
      </c>
      <c r="O67" s="55">
        <f t="shared" si="3"/>
        <v>6.1904694908338843E-4</v>
      </c>
      <c r="P67" s="55">
        <f>'[1]demanda (2)'!N67</f>
        <v>8.7369744496771577E-4</v>
      </c>
      <c r="Q67" s="55">
        <f>'[2]demanda (2)'!N67</f>
        <v>6.4438347052465288E-4</v>
      </c>
      <c r="R67" s="55">
        <f t="shared" si="4"/>
        <v>7.1237595485858566E-4</v>
      </c>
      <c r="S67" s="55">
        <f t="shared" si="5"/>
        <v>0.22982718737243163</v>
      </c>
      <c r="T67" s="55">
        <f>'[3]demanda (2)'!O67</f>
        <v>0.24500554938956715</v>
      </c>
      <c r="U67" s="55">
        <f>'[4]demanda (2)'!O67</f>
        <v>0.23875090718490444</v>
      </c>
      <c r="V67" s="55">
        <f t="shared" si="6"/>
        <v>0.23786121464896773</v>
      </c>
      <c r="W67" s="95"/>
    </row>
    <row r="68" spans="1:23" ht="8.25" customHeight="1">
      <c r="A68" s="21" t="s">
        <v>480</v>
      </c>
      <c r="B68" s="21" t="s">
        <v>340</v>
      </c>
      <c r="C68" s="19" t="s">
        <v>251</v>
      </c>
      <c r="D68" s="40">
        <v>6326</v>
      </c>
      <c r="E68" s="40">
        <v>0</v>
      </c>
      <c r="F68" s="40">
        <v>0</v>
      </c>
      <c r="G68" s="40">
        <v>11074</v>
      </c>
      <c r="H68" s="40">
        <v>0</v>
      </c>
      <c r="I68" s="40">
        <v>5709</v>
      </c>
      <c r="J68" s="40">
        <f t="shared" si="0"/>
        <v>23109</v>
      </c>
      <c r="K68" s="40">
        <f>J68+CI!BT68</f>
        <v>193956</v>
      </c>
      <c r="L68" s="40">
        <f t="shared" si="7"/>
        <v>170847</v>
      </c>
      <c r="M68" s="40">
        <f>CI!BS68</f>
        <v>2232</v>
      </c>
      <c r="N68" s="40">
        <f t="shared" si="2"/>
        <v>187630</v>
      </c>
      <c r="O68" s="55">
        <f t="shared" si="3"/>
        <v>1.1895752278420295E-2</v>
      </c>
      <c r="P68" s="55">
        <f>'[1]demanda (2)'!N68</f>
        <v>1.4357836986021538E-2</v>
      </c>
      <c r="Q68" s="55">
        <f>'[2]demanda (2)'!N68</f>
        <v>1.2327773749093546E-2</v>
      </c>
      <c r="R68" s="55">
        <f t="shared" si="4"/>
        <v>1.2860454337845125E-2</v>
      </c>
      <c r="S68" s="55">
        <f t="shared" si="5"/>
        <v>6.0872576557956477E-2</v>
      </c>
      <c r="T68" s="55">
        <f>'[3]demanda (2)'!O68</f>
        <v>7.5705676413432232E-2</v>
      </c>
      <c r="U68" s="55">
        <f>'[4]demanda (2)'!O68</f>
        <v>7.4887855125436123E-2</v>
      </c>
      <c r="V68" s="55">
        <f t="shared" si="6"/>
        <v>7.0488702698941599E-2</v>
      </c>
      <c r="W68" s="95"/>
    </row>
    <row r="69" spans="1:23" ht="8.25" customHeight="1">
      <c r="A69" s="21" t="s">
        <v>481</v>
      </c>
      <c r="B69" s="21" t="s">
        <v>252</v>
      </c>
      <c r="C69" s="19" t="s">
        <v>75</v>
      </c>
      <c r="D69" s="40">
        <v>196</v>
      </c>
      <c r="E69" s="40">
        <v>0</v>
      </c>
      <c r="F69" s="40">
        <v>0</v>
      </c>
      <c r="G69" s="40">
        <v>0</v>
      </c>
      <c r="H69" s="40">
        <v>0</v>
      </c>
      <c r="I69" s="40">
        <v>1091</v>
      </c>
      <c r="J69" s="40">
        <f t="shared" si="0"/>
        <v>1287</v>
      </c>
      <c r="K69" s="40">
        <f>J69+CI!BT69</f>
        <v>25676</v>
      </c>
      <c r="L69" s="40">
        <f t="shared" si="7"/>
        <v>24389</v>
      </c>
      <c r="M69" s="40">
        <f>CI!BS69</f>
        <v>157</v>
      </c>
      <c r="N69" s="40">
        <f t="shared" si="2"/>
        <v>25480</v>
      </c>
      <c r="O69" s="55">
        <f t="shared" si="3"/>
        <v>6.1616954474097334E-3</v>
      </c>
      <c r="P69" s="55">
        <f>'[1]demanda (2)'!N69</f>
        <v>6.187551562929691E-3</v>
      </c>
      <c r="Q69" s="55">
        <f>'[2]demanda (2)'!N69</f>
        <v>7.4150125484827743E-3</v>
      </c>
      <c r="R69" s="55">
        <f t="shared" si="4"/>
        <v>6.5880865196073996E-3</v>
      </c>
      <c r="S69" s="55">
        <f t="shared" si="5"/>
        <v>0</v>
      </c>
      <c r="T69" s="55">
        <f>'[3]demanda (2)'!O69</f>
        <v>0</v>
      </c>
      <c r="U69" s="55">
        <f>'[4]demanda (2)'!O69</f>
        <v>0</v>
      </c>
      <c r="V69" s="55">
        <f t="shared" si="6"/>
        <v>0</v>
      </c>
      <c r="W69" s="95"/>
    </row>
    <row r="70" spans="1:23" ht="8.25" customHeight="1">
      <c r="A70" s="21" t="s">
        <v>481</v>
      </c>
      <c r="B70" s="21" t="s">
        <v>253</v>
      </c>
      <c r="C70" s="19" t="s">
        <v>115</v>
      </c>
      <c r="D70" s="40">
        <v>234</v>
      </c>
      <c r="E70" s="40">
        <v>0</v>
      </c>
      <c r="F70" s="40">
        <v>0</v>
      </c>
      <c r="G70" s="40">
        <v>0</v>
      </c>
      <c r="H70" s="40">
        <v>0</v>
      </c>
      <c r="I70" s="40">
        <v>4573</v>
      </c>
      <c r="J70" s="40">
        <f t="shared" ref="J70:J133" si="8">SUM(D70:I70)</f>
        <v>4807</v>
      </c>
      <c r="K70" s="40">
        <f>J70+CI!BT70</f>
        <v>47361</v>
      </c>
      <c r="L70" s="40">
        <f t="shared" si="7"/>
        <v>42554</v>
      </c>
      <c r="M70" s="40">
        <f>CI!BS70</f>
        <v>81</v>
      </c>
      <c r="N70" s="40">
        <f t="shared" si="2"/>
        <v>47127</v>
      </c>
      <c r="O70" s="55">
        <f t="shared" si="3"/>
        <v>1.7187599465274684E-3</v>
      </c>
      <c r="P70" s="55">
        <f>'[1]demanda (2)'!N70</f>
        <v>2.3805981252789763E-3</v>
      </c>
      <c r="Q70" s="55">
        <f>'[2]demanda (2)'!N70</f>
        <v>2.4684856663265641E-3</v>
      </c>
      <c r="R70" s="55">
        <f t="shared" si="4"/>
        <v>2.1892812460443359E-3</v>
      </c>
      <c r="S70" s="55">
        <f t="shared" si="5"/>
        <v>0</v>
      </c>
      <c r="T70" s="55">
        <f>'[3]demanda (2)'!O70</f>
        <v>0</v>
      </c>
      <c r="U70" s="55">
        <f>'[4]demanda (2)'!O70</f>
        <v>0</v>
      </c>
      <c r="V70" s="55">
        <f t="shared" si="6"/>
        <v>0</v>
      </c>
      <c r="W70" s="95"/>
    </row>
    <row r="71" spans="1:23" ht="8.25" customHeight="1">
      <c r="A71" s="9" t="s">
        <v>481</v>
      </c>
      <c r="B71" s="9" t="s">
        <v>341</v>
      </c>
      <c r="C71" s="5" t="s">
        <v>254</v>
      </c>
      <c r="D71" s="41">
        <v>12672</v>
      </c>
      <c r="E71" s="41">
        <v>0</v>
      </c>
      <c r="F71" s="41">
        <v>0</v>
      </c>
      <c r="G71" s="41">
        <v>5550</v>
      </c>
      <c r="H71" s="41">
        <v>0</v>
      </c>
      <c r="I71" s="41">
        <v>5318</v>
      </c>
      <c r="J71" s="41">
        <f t="shared" si="8"/>
        <v>23540</v>
      </c>
      <c r="K71" s="41">
        <f>J71+CI!BT71</f>
        <v>124657</v>
      </c>
      <c r="L71" s="41">
        <f t="shared" si="7"/>
        <v>101117</v>
      </c>
      <c r="M71" s="41">
        <f>CI!BS71</f>
        <v>1148</v>
      </c>
      <c r="N71" s="41">
        <f t="shared" ref="N71:N134" si="9">K71-D71</f>
        <v>111985</v>
      </c>
      <c r="O71" s="56">
        <f t="shared" ref="O71:O133" si="10">M71/N71</f>
        <v>1.0251372951734608E-2</v>
      </c>
      <c r="P71" s="56">
        <f>'[1]demanda (2)'!N71</f>
        <v>1.225771030268309E-2</v>
      </c>
      <c r="Q71" s="56">
        <f>'[2]demanda (2)'!N71</f>
        <v>1.1469515574055698E-2</v>
      </c>
      <c r="R71" s="56">
        <f t="shared" ref="R71:R135" si="11">AVERAGE(O71:Q71)</f>
        <v>1.1326199609491133E-2</v>
      </c>
      <c r="S71" s="56">
        <f t="shared" ref="S71:S133" si="12">(N71-L71-I71)/(N71-I71)</f>
        <v>5.2031087402851867E-2</v>
      </c>
      <c r="T71" s="56">
        <f>'[3]demanda (2)'!O71</f>
        <v>5.9572837850780574E-2</v>
      </c>
      <c r="U71" s="56">
        <f>'[4]demanda (2)'!O71</f>
        <v>6.2274625781513479E-2</v>
      </c>
      <c r="V71" s="56">
        <f t="shared" ref="V71:V133" si="13">AVERAGE(S71:U71)</f>
        <v>5.7959517011715311E-2</v>
      </c>
      <c r="W71" s="95"/>
    </row>
    <row r="72" spans="1:23" ht="8.25" customHeight="1">
      <c r="A72" s="9" t="s">
        <v>482</v>
      </c>
      <c r="B72" s="9" t="s">
        <v>255</v>
      </c>
      <c r="C72" s="5" t="s">
        <v>116</v>
      </c>
      <c r="D72" s="41">
        <v>27640</v>
      </c>
      <c r="E72" s="41">
        <v>0</v>
      </c>
      <c r="F72" s="41">
        <v>0</v>
      </c>
      <c r="G72" s="41">
        <v>0</v>
      </c>
      <c r="H72" s="41">
        <v>0</v>
      </c>
      <c r="I72" s="41">
        <v>-534</v>
      </c>
      <c r="J72" s="41">
        <f t="shared" si="8"/>
        <v>27106</v>
      </c>
      <c r="K72" s="41">
        <f>J72+CI!BT72</f>
        <v>43744</v>
      </c>
      <c r="L72" s="41">
        <f t="shared" si="7"/>
        <v>16638</v>
      </c>
      <c r="M72" s="41">
        <f>CI!BS72</f>
        <v>0</v>
      </c>
      <c r="N72" s="41">
        <f t="shared" si="9"/>
        <v>16104</v>
      </c>
      <c r="O72" s="56">
        <f t="shared" si="10"/>
        <v>0</v>
      </c>
      <c r="P72" s="56">
        <f>'[1]demanda (2)'!N72</f>
        <v>0</v>
      </c>
      <c r="Q72" s="56">
        <f>'[2]demanda (2)'!N72</f>
        <v>0</v>
      </c>
      <c r="R72" s="56">
        <f t="shared" si="11"/>
        <v>0</v>
      </c>
      <c r="S72" s="56">
        <f t="shared" si="12"/>
        <v>0</v>
      </c>
      <c r="T72" s="56">
        <f>'[3]demanda (2)'!O72</f>
        <v>0</v>
      </c>
      <c r="U72" s="56">
        <f>'[4]demanda (2)'!O72</f>
        <v>0</v>
      </c>
      <c r="V72" s="56">
        <f t="shared" si="13"/>
        <v>0</v>
      </c>
      <c r="W72" s="95"/>
    </row>
    <row r="73" spans="1:23" ht="8.25" customHeight="1">
      <c r="A73" s="9" t="s">
        <v>482</v>
      </c>
      <c r="B73" s="9" t="s">
        <v>342</v>
      </c>
      <c r="C73" s="5" t="s">
        <v>256</v>
      </c>
      <c r="D73" s="41">
        <v>53540</v>
      </c>
      <c r="E73" s="41">
        <v>0</v>
      </c>
      <c r="F73" s="41">
        <v>0</v>
      </c>
      <c r="G73" s="41">
        <v>275</v>
      </c>
      <c r="H73" s="41">
        <v>511</v>
      </c>
      <c r="I73" s="41">
        <v>8609</v>
      </c>
      <c r="J73" s="41">
        <f t="shared" si="8"/>
        <v>62935</v>
      </c>
      <c r="K73" s="41">
        <f>J73+CI!BT73</f>
        <v>339710</v>
      </c>
      <c r="L73" s="41">
        <f t="shared" si="7"/>
        <v>276775</v>
      </c>
      <c r="M73" s="41">
        <f>CI!BS73</f>
        <v>333</v>
      </c>
      <c r="N73" s="41">
        <f t="shared" si="9"/>
        <v>286170</v>
      </c>
      <c r="O73" s="56">
        <f t="shared" si="10"/>
        <v>1.1636439878393962E-3</v>
      </c>
      <c r="P73" s="56">
        <f>'[1]demanda (2)'!N73</f>
        <v>1.8736160790325327E-3</v>
      </c>
      <c r="Q73" s="56">
        <f>'[2]demanda (2)'!N73</f>
        <v>2.0824183313392602E-3</v>
      </c>
      <c r="R73" s="56">
        <f t="shared" si="11"/>
        <v>1.7065594660703963E-3</v>
      </c>
      <c r="S73" s="56">
        <f t="shared" si="12"/>
        <v>2.8318099444806727E-3</v>
      </c>
      <c r="T73" s="56">
        <f>'[3]demanda (2)'!O73</f>
        <v>4.1373051462737561E-3</v>
      </c>
      <c r="U73" s="56">
        <f>'[4]demanda (2)'!O73</f>
        <v>3.9213288183270528E-3</v>
      </c>
      <c r="V73" s="56">
        <f t="shared" si="13"/>
        <v>3.6301479696938272E-3</v>
      </c>
      <c r="W73" s="95"/>
    </row>
    <row r="74" spans="1:23" ht="8.25" customHeight="1">
      <c r="A74" s="9" t="s">
        <v>483</v>
      </c>
      <c r="B74" s="9" t="s">
        <v>258</v>
      </c>
      <c r="C74" s="5" t="s">
        <v>257</v>
      </c>
      <c r="D74" s="41">
        <v>61216</v>
      </c>
      <c r="E74" s="41">
        <v>0</v>
      </c>
      <c r="F74" s="41">
        <v>0</v>
      </c>
      <c r="G74" s="41">
        <v>797</v>
      </c>
      <c r="H74" s="41">
        <v>0</v>
      </c>
      <c r="I74" s="41">
        <v>276</v>
      </c>
      <c r="J74" s="41">
        <f t="shared" si="8"/>
        <v>62289</v>
      </c>
      <c r="K74" s="41">
        <f>J74+CI!BT74</f>
        <v>170586</v>
      </c>
      <c r="L74" s="41">
        <f t="shared" si="7"/>
        <v>108297</v>
      </c>
      <c r="M74" s="41">
        <f>CI!BS74</f>
        <v>33</v>
      </c>
      <c r="N74" s="41">
        <f t="shared" si="9"/>
        <v>109370</v>
      </c>
      <c r="O74" s="56">
        <f t="shared" si="10"/>
        <v>3.0172807899789706E-4</v>
      </c>
      <c r="P74" s="56">
        <f>'[1]demanda (2)'!N74</f>
        <v>4.134427972358396E-4</v>
      </c>
      <c r="Q74" s="56">
        <f>'[2]demanda (2)'!N74</f>
        <v>4.1040919316592692E-4</v>
      </c>
      <c r="R74" s="56">
        <f t="shared" si="11"/>
        <v>3.7519335646655447E-4</v>
      </c>
      <c r="S74" s="56">
        <f t="shared" si="12"/>
        <v>7.3056263405870169E-3</v>
      </c>
      <c r="T74" s="56">
        <f>'[3]demanda (2)'!O74</f>
        <v>9.9081446894845812E-3</v>
      </c>
      <c r="U74" s="56">
        <f>'[4]demanda (2)'!O74</f>
        <v>1.02113368530929E-2</v>
      </c>
      <c r="V74" s="56">
        <f t="shared" si="13"/>
        <v>9.1417026277214996E-3</v>
      </c>
      <c r="W74" s="95"/>
    </row>
    <row r="75" spans="1:23" ht="8.25" customHeight="1">
      <c r="A75" s="9" t="s">
        <v>483</v>
      </c>
      <c r="B75" s="9" t="s">
        <v>343</v>
      </c>
      <c r="C75" s="5" t="s">
        <v>117</v>
      </c>
      <c r="D75" s="41">
        <v>238</v>
      </c>
      <c r="E75" s="41">
        <v>0</v>
      </c>
      <c r="F75" s="41">
        <v>0</v>
      </c>
      <c r="G75" s="41">
        <v>0</v>
      </c>
      <c r="H75" s="41">
        <v>0</v>
      </c>
      <c r="I75" s="41">
        <v>379</v>
      </c>
      <c r="J75" s="41">
        <f t="shared" si="8"/>
        <v>617</v>
      </c>
      <c r="K75" s="41">
        <f>J75+CI!BT75</f>
        <v>13215</v>
      </c>
      <c r="L75" s="41">
        <f t="shared" si="7"/>
        <v>12598</v>
      </c>
      <c r="M75" s="41">
        <f>CI!BS75</f>
        <v>0</v>
      </c>
      <c r="N75" s="41">
        <f t="shared" si="9"/>
        <v>12977</v>
      </c>
      <c r="O75" s="56">
        <f t="shared" si="10"/>
        <v>0</v>
      </c>
      <c r="P75" s="56">
        <f>'[1]demanda (2)'!N75</f>
        <v>0</v>
      </c>
      <c r="Q75" s="56">
        <f>'[2]demanda (2)'!N75</f>
        <v>0</v>
      </c>
      <c r="R75" s="56">
        <f t="shared" si="11"/>
        <v>0</v>
      </c>
      <c r="S75" s="56">
        <f t="shared" si="12"/>
        <v>0</v>
      </c>
      <c r="T75" s="56">
        <f>'[3]demanda (2)'!O75</f>
        <v>0</v>
      </c>
      <c r="U75" s="56">
        <f>'[4]demanda (2)'!O75</f>
        <v>0</v>
      </c>
      <c r="V75" s="56">
        <f t="shared" si="13"/>
        <v>0</v>
      </c>
      <c r="W75" s="95"/>
    </row>
    <row r="76" spans="1:23" ht="8.25" customHeight="1">
      <c r="A76" s="21" t="s">
        <v>484</v>
      </c>
      <c r="B76" s="21" t="s">
        <v>344</v>
      </c>
      <c r="C76" s="19" t="s">
        <v>345</v>
      </c>
      <c r="D76" s="40">
        <v>11330</v>
      </c>
      <c r="E76" s="40">
        <v>0</v>
      </c>
      <c r="F76" s="40">
        <v>0</v>
      </c>
      <c r="G76" s="40">
        <v>22901</v>
      </c>
      <c r="H76" s="40">
        <v>18691</v>
      </c>
      <c r="I76" s="40">
        <v>6581</v>
      </c>
      <c r="J76" s="40">
        <f t="shared" si="8"/>
        <v>59503</v>
      </c>
      <c r="K76" s="40">
        <f>J76+CI!BT76</f>
        <v>276739</v>
      </c>
      <c r="L76" s="40">
        <f t="shared" si="7"/>
        <v>217236</v>
      </c>
      <c r="M76" s="40">
        <f>CI!BS76</f>
        <v>2624</v>
      </c>
      <c r="N76" s="40">
        <f t="shared" si="9"/>
        <v>265409</v>
      </c>
      <c r="O76" s="55">
        <f t="shared" si="10"/>
        <v>9.8866278084013721E-3</v>
      </c>
      <c r="P76" s="55">
        <f>'[1]demanda (2)'!N76</f>
        <v>1.1885956251782619E-2</v>
      </c>
      <c r="Q76" s="55">
        <f>'[2]demanda (2)'!N76</f>
        <v>1.205036946035302E-2</v>
      </c>
      <c r="R76" s="55">
        <f t="shared" si="11"/>
        <v>1.1274317840179003E-2</v>
      </c>
      <c r="S76" s="55">
        <f t="shared" si="12"/>
        <v>0.16069358801984329</v>
      </c>
      <c r="T76" s="55">
        <f>'[3]demanda (2)'!O76</f>
        <v>0.18887712038810442</v>
      </c>
      <c r="U76" s="55">
        <f>'[4]demanda (2)'!O76</f>
        <v>0.19032103148309129</v>
      </c>
      <c r="V76" s="55">
        <f t="shared" si="13"/>
        <v>0.179963913297013</v>
      </c>
      <c r="W76" s="95"/>
    </row>
    <row r="77" spans="1:23" ht="8.25" customHeight="1">
      <c r="A77" s="21" t="s">
        <v>485</v>
      </c>
      <c r="B77" s="21" t="s">
        <v>259</v>
      </c>
      <c r="C77" s="19" t="s">
        <v>118</v>
      </c>
      <c r="D77" s="40">
        <v>727</v>
      </c>
      <c r="E77" s="40">
        <v>0</v>
      </c>
      <c r="F77" s="40">
        <v>0</v>
      </c>
      <c r="G77" s="40">
        <v>0</v>
      </c>
      <c r="H77" s="40">
        <v>697</v>
      </c>
      <c r="I77" s="40">
        <v>2021</v>
      </c>
      <c r="J77" s="40">
        <f t="shared" si="8"/>
        <v>3445</v>
      </c>
      <c r="K77" s="40">
        <f>J77+CI!BT77</f>
        <v>76172</v>
      </c>
      <c r="L77" s="40">
        <f t="shared" si="7"/>
        <v>72727</v>
      </c>
      <c r="M77" s="40">
        <f>CI!BS77</f>
        <v>133</v>
      </c>
      <c r="N77" s="40">
        <f t="shared" si="9"/>
        <v>75445</v>
      </c>
      <c r="O77" s="55">
        <f t="shared" si="10"/>
        <v>1.7628736165418517E-3</v>
      </c>
      <c r="P77" s="55">
        <f>'[1]demanda (2)'!N77</f>
        <v>2.7150756059374937E-3</v>
      </c>
      <c r="Q77" s="55">
        <f>'[2]demanda (2)'!N77</f>
        <v>3.6857094990785724E-3</v>
      </c>
      <c r="R77" s="55">
        <f t="shared" si="11"/>
        <v>2.7212195738526394E-3</v>
      </c>
      <c r="S77" s="55">
        <f t="shared" si="12"/>
        <v>9.4928088908258872E-3</v>
      </c>
      <c r="T77" s="55">
        <f>'[3]demanda (2)'!O77</f>
        <v>1.0288709803614741E-2</v>
      </c>
      <c r="U77" s="55">
        <f>'[4]demanda (2)'!O77</f>
        <v>9.8290497801396762E-3</v>
      </c>
      <c r="V77" s="55">
        <f t="shared" si="13"/>
        <v>9.8701894915267669E-3</v>
      </c>
      <c r="W77" s="95"/>
    </row>
    <row r="78" spans="1:23" ht="8.25" customHeight="1">
      <c r="A78" s="21" t="s">
        <v>485</v>
      </c>
      <c r="B78" s="21" t="s">
        <v>261</v>
      </c>
      <c r="C78" s="19" t="s">
        <v>260</v>
      </c>
      <c r="D78" s="40">
        <v>661</v>
      </c>
      <c r="E78" s="40">
        <v>0</v>
      </c>
      <c r="F78" s="40">
        <v>0</v>
      </c>
      <c r="G78" s="40">
        <v>38445</v>
      </c>
      <c r="H78" s="40">
        <v>25395</v>
      </c>
      <c r="I78" s="40">
        <v>1869</v>
      </c>
      <c r="J78" s="40">
        <f t="shared" si="8"/>
        <v>66370</v>
      </c>
      <c r="K78" s="40">
        <f>J78+CI!BT78</f>
        <v>100026</v>
      </c>
      <c r="L78" s="40">
        <f t="shared" si="7"/>
        <v>33656</v>
      </c>
      <c r="M78" s="40">
        <f>CI!BS78</f>
        <v>3082</v>
      </c>
      <c r="N78" s="40">
        <f t="shared" si="9"/>
        <v>99365</v>
      </c>
      <c r="O78" s="55">
        <f t="shared" si="10"/>
        <v>3.1016957681276103E-2</v>
      </c>
      <c r="P78" s="55">
        <f>'[1]demanda (2)'!N78</f>
        <v>3.5511752512808477E-2</v>
      </c>
      <c r="Q78" s="55">
        <f>'[2]demanda (2)'!N78</f>
        <v>3.8244924688932549E-2</v>
      </c>
      <c r="R78" s="55">
        <f t="shared" si="11"/>
        <v>3.4924544961005707E-2</v>
      </c>
      <c r="S78" s="55">
        <f t="shared" si="12"/>
        <v>0.65479609419873641</v>
      </c>
      <c r="T78" s="55">
        <f>'[3]demanda (2)'!O78</f>
        <v>0.69283102637764427</v>
      </c>
      <c r="U78" s="55">
        <f>'[4]demanda (2)'!O78</f>
        <v>0.68394611983489284</v>
      </c>
      <c r="V78" s="55">
        <f t="shared" si="13"/>
        <v>0.67719108013709117</v>
      </c>
      <c r="W78" s="95"/>
    </row>
    <row r="79" spans="1:23" ht="8.25" customHeight="1">
      <c r="A79" s="21" t="s">
        <v>485</v>
      </c>
      <c r="B79" s="21" t="s">
        <v>263</v>
      </c>
      <c r="C79" s="19" t="s">
        <v>262</v>
      </c>
      <c r="D79" s="40">
        <v>2062</v>
      </c>
      <c r="E79" s="40">
        <v>0</v>
      </c>
      <c r="F79" s="40">
        <v>0</v>
      </c>
      <c r="G79" s="40">
        <v>86295</v>
      </c>
      <c r="H79" s="40">
        <v>48687</v>
      </c>
      <c r="I79" s="40">
        <v>2393</v>
      </c>
      <c r="J79" s="40">
        <f t="shared" si="8"/>
        <v>139437</v>
      </c>
      <c r="K79" s="40">
        <f>J79+CI!BT79</f>
        <v>173082</v>
      </c>
      <c r="L79" s="40">
        <f t="shared" si="7"/>
        <v>33645</v>
      </c>
      <c r="M79" s="40">
        <f>CI!BS79</f>
        <v>23</v>
      </c>
      <c r="N79" s="40">
        <f t="shared" si="9"/>
        <v>171020</v>
      </c>
      <c r="O79" s="55">
        <f t="shared" si="10"/>
        <v>1.3448719448017776E-4</v>
      </c>
      <c r="P79" s="55">
        <f>'[1]demanda (2)'!N79</f>
        <v>2.2518219286513634E-4</v>
      </c>
      <c r="Q79" s="55">
        <f>'[2]demanda (2)'!N79</f>
        <v>3.0001243954017607E-4</v>
      </c>
      <c r="R79" s="55">
        <f t="shared" si="11"/>
        <v>2.198939422951634E-4</v>
      </c>
      <c r="S79" s="55">
        <f t="shared" si="12"/>
        <v>0.80047679197281574</v>
      </c>
      <c r="T79" s="55">
        <f>'[3]demanda (2)'!O79</f>
        <v>0.80104158078434606</v>
      </c>
      <c r="U79" s="55">
        <f>'[4]demanda (2)'!O79</f>
        <v>0.79756277695716393</v>
      </c>
      <c r="V79" s="55">
        <f t="shared" si="13"/>
        <v>0.79969371657144184</v>
      </c>
      <c r="W79" s="95"/>
    </row>
    <row r="80" spans="1:23" ht="8.25" customHeight="1">
      <c r="A80" s="21" t="s">
        <v>485</v>
      </c>
      <c r="B80" s="21" t="s">
        <v>346</v>
      </c>
      <c r="C80" s="19" t="s">
        <v>347</v>
      </c>
      <c r="D80" s="40">
        <v>2447</v>
      </c>
      <c r="E80" s="40">
        <v>0</v>
      </c>
      <c r="F80" s="40">
        <v>0</v>
      </c>
      <c r="G80" s="40">
        <v>5209</v>
      </c>
      <c r="H80" s="40">
        <v>26682</v>
      </c>
      <c r="I80" s="40">
        <v>1191</v>
      </c>
      <c r="J80" s="40">
        <f t="shared" si="8"/>
        <v>35529</v>
      </c>
      <c r="K80" s="40">
        <f>J80+CI!BT80</f>
        <v>54089</v>
      </c>
      <c r="L80" s="40">
        <f t="shared" si="7"/>
        <v>18560</v>
      </c>
      <c r="M80" s="40">
        <f>CI!BS80</f>
        <v>1659</v>
      </c>
      <c r="N80" s="40">
        <f t="shared" si="9"/>
        <v>51642</v>
      </c>
      <c r="O80" s="55">
        <f t="shared" si="10"/>
        <v>3.2125014523062621E-2</v>
      </c>
      <c r="P80" s="55">
        <f>'[1]demanda (2)'!N80</f>
        <v>3.4526277832867575E-2</v>
      </c>
      <c r="Q80" s="55">
        <f>'[2]demanda (2)'!N80</f>
        <v>2.9854939217489017E-2</v>
      </c>
      <c r="R80" s="55">
        <f t="shared" si="11"/>
        <v>3.2168743857806409E-2</v>
      </c>
      <c r="S80" s="55">
        <f t="shared" si="12"/>
        <v>0.6321182929971656</v>
      </c>
      <c r="T80" s="55">
        <f>'[3]demanda (2)'!O80</f>
        <v>0.66281357599606494</v>
      </c>
      <c r="U80" s="55">
        <f>'[4]demanda (2)'!O80</f>
        <v>0.65346585908785004</v>
      </c>
      <c r="V80" s="55">
        <f t="shared" si="13"/>
        <v>0.64946590936036019</v>
      </c>
      <c r="W80" s="95"/>
    </row>
    <row r="81" spans="1:36" ht="8.25" customHeight="1">
      <c r="A81" s="9" t="s">
        <v>486</v>
      </c>
      <c r="B81" s="9" t="s">
        <v>265</v>
      </c>
      <c r="C81" s="5" t="s">
        <v>264</v>
      </c>
      <c r="D81" s="41">
        <v>14547</v>
      </c>
      <c r="E81" s="41">
        <v>0</v>
      </c>
      <c r="F81" s="41">
        <v>0</v>
      </c>
      <c r="G81" s="41">
        <v>4898</v>
      </c>
      <c r="H81" s="41">
        <v>47460</v>
      </c>
      <c r="I81" s="41">
        <v>11054</v>
      </c>
      <c r="J81" s="41">
        <f t="shared" si="8"/>
        <v>77959</v>
      </c>
      <c r="K81" s="41">
        <f>J81+CI!BT81</f>
        <v>202102</v>
      </c>
      <c r="L81" s="41">
        <f t="shared" si="7"/>
        <v>124143</v>
      </c>
      <c r="M81" s="41">
        <f>CI!BS81</f>
        <v>385</v>
      </c>
      <c r="N81" s="41">
        <f t="shared" si="9"/>
        <v>187555</v>
      </c>
      <c r="O81" s="56">
        <f t="shared" si="10"/>
        <v>2.0527311988483379E-3</v>
      </c>
      <c r="P81" s="56">
        <f>'[1]demanda (2)'!N81</f>
        <v>2.3822880164356018E-3</v>
      </c>
      <c r="Q81" s="56">
        <f>'[2]demanda (2)'!N81</f>
        <v>2.7657781055737012E-3</v>
      </c>
      <c r="R81" s="56">
        <f t="shared" si="11"/>
        <v>2.4002657736192138E-3</v>
      </c>
      <c r="S81" s="56">
        <f t="shared" si="12"/>
        <v>0.29664421164752608</v>
      </c>
      <c r="T81" s="56">
        <f>'[3]demanda (2)'!O81</f>
        <v>0.29438555689729712</v>
      </c>
      <c r="U81" s="56">
        <f>'[4]demanda (2)'!O81</f>
        <v>0.29561655495265454</v>
      </c>
      <c r="V81" s="56">
        <f t="shared" si="13"/>
        <v>0.29554877449915923</v>
      </c>
      <c r="W81" s="95"/>
    </row>
    <row r="82" spans="1:36" ht="8.25" customHeight="1">
      <c r="A82" s="9" t="s">
        <v>486</v>
      </c>
      <c r="B82" s="9" t="s">
        <v>348</v>
      </c>
      <c r="C82" s="5" t="s">
        <v>76</v>
      </c>
      <c r="D82" s="41">
        <v>1427</v>
      </c>
      <c r="E82" s="41">
        <v>0</v>
      </c>
      <c r="F82" s="41">
        <v>0</v>
      </c>
      <c r="G82" s="41">
        <v>60230</v>
      </c>
      <c r="H82" s="41">
        <v>4212</v>
      </c>
      <c r="I82" s="41">
        <v>5219</v>
      </c>
      <c r="J82" s="41">
        <f t="shared" si="8"/>
        <v>71088</v>
      </c>
      <c r="K82" s="41">
        <f>J82+CI!BT82</f>
        <v>75991</v>
      </c>
      <c r="L82" s="41">
        <f t="shared" si="7"/>
        <v>4903</v>
      </c>
      <c r="M82" s="41">
        <f>CI!BS82</f>
        <v>0</v>
      </c>
      <c r="N82" s="41">
        <f t="shared" si="9"/>
        <v>74564</v>
      </c>
      <c r="O82" s="56">
        <f t="shared" si="10"/>
        <v>0</v>
      </c>
      <c r="P82" s="56">
        <f>'[1]demanda (2)'!N82</f>
        <v>0</v>
      </c>
      <c r="Q82" s="56">
        <f>'[2]demanda (2)'!N82</f>
        <v>0</v>
      </c>
      <c r="R82" s="56">
        <f t="shared" si="11"/>
        <v>0</v>
      </c>
      <c r="S82" s="56">
        <f t="shared" si="12"/>
        <v>0.92929555122936047</v>
      </c>
      <c r="T82" s="56">
        <f>'[3]demanda (2)'!O82</f>
        <v>0.94028789763639598</v>
      </c>
      <c r="U82" s="56">
        <f>'[4]demanda (2)'!O82</f>
        <v>0.94134377424001769</v>
      </c>
      <c r="V82" s="56">
        <f t="shared" si="13"/>
        <v>0.93697574103525805</v>
      </c>
      <c r="W82" s="95"/>
    </row>
    <row r="83" spans="1:36" ht="8.25" customHeight="1">
      <c r="A83" s="9" t="s">
        <v>487</v>
      </c>
      <c r="B83" s="9" t="s">
        <v>267</v>
      </c>
      <c r="C83" s="5" t="s">
        <v>266</v>
      </c>
      <c r="D83" s="41">
        <v>5552</v>
      </c>
      <c r="E83" s="41">
        <v>0</v>
      </c>
      <c r="F83" s="41">
        <v>0</v>
      </c>
      <c r="G83" s="41">
        <v>451</v>
      </c>
      <c r="H83" s="41">
        <v>76064</v>
      </c>
      <c r="I83" s="41">
        <v>0</v>
      </c>
      <c r="J83" s="41">
        <f t="shared" si="8"/>
        <v>82067</v>
      </c>
      <c r="K83" s="41">
        <f>J83+CI!BT83</f>
        <v>94718</v>
      </c>
      <c r="L83" s="41">
        <f t="shared" si="7"/>
        <v>12651</v>
      </c>
      <c r="M83" s="41">
        <f>CI!BS83</f>
        <v>0</v>
      </c>
      <c r="N83" s="41">
        <f t="shared" si="9"/>
        <v>89166</v>
      </c>
      <c r="O83" s="56">
        <f t="shared" si="10"/>
        <v>0</v>
      </c>
      <c r="P83" s="56">
        <f>'[1]demanda (2)'!N83</f>
        <v>0</v>
      </c>
      <c r="Q83" s="56">
        <f>'[2]demanda (2)'!N83</f>
        <v>0</v>
      </c>
      <c r="R83" s="56">
        <f t="shared" si="11"/>
        <v>0</v>
      </c>
      <c r="S83" s="56">
        <f t="shared" si="12"/>
        <v>0.85811856537245135</v>
      </c>
      <c r="T83" s="56">
        <f>'[3]demanda (2)'!O83</f>
        <v>0.85641583386345443</v>
      </c>
      <c r="U83" s="56">
        <f>'[4]demanda (2)'!O83</f>
        <v>0.86341134113411344</v>
      </c>
      <c r="V83" s="56">
        <f t="shared" si="13"/>
        <v>0.85931524679000637</v>
      </c>
      <c r="W83" s="95"/>
    </row>
    <row r="84" spans="1:36" ht="8.25" customHeight="1">
      <c r="A84" s="9" t="s">
        <v>487</v>
      </c>
      <c r="B84" s="9" t="s">
        <v>268</v>
      </c>
      <c r="C84" s="5" t="s">
        <v>129</v>
      </c>
      <c r="D84" s="41">
        <v>16484</v>
      </c>
      <c r="E84" s="41">
        <v>0</v>
      </c>
      <c r="F84" s="41">
        <v>0</v>
      </c>
      <c r="G84" s="41">
        <v>0</v>
      </c>
      <c r="H84" s="41">
        <v>36120</v>
      </c>
      <c r="I84" s="41">
        <v>0</v>
      </c>
      <c r="J84" s="41">
        <f t="shared" si="8"/>
        <v>52604</v>
      </c>
      <c r="K84" s="41">
        <f>J84+CI!BT84</f>
        <v>66132</v>
      </c>
      <c r="L84" s="41">
        <f t="shared" si="7"/>
        <v>13528</v>
      </c>
      <c r="M84" s="41">
        <f>CI!BS84</f>
        <v>0</v>
      </c>
      <c r="N84" s="41">
        <f t="shared" si="9"/>
        <v>49648</v>
      </c>
      <c r="O84" s="56">
        <f t="shared" si="10"/>
        <v>0</v>
      </c>
      <c r="P84" s="56">
        <f>'[1]demanda (2)'!N84</f>
        <v>0</v>
      </c>
      <c r="Q84" s="56">
        <f>'[2]demanda (2)'!N84</f>
        <v>0</v>
      </c>
      <c r="R84" s="56">
        <f t="shared" si="11"/>
        <v>0</v>
      </c>
      <c r="S84" s="56">
        <f t="shared" si="12"/>
        <v>0.72752175314212053</v>
      </c>
      <c r="T84" s="56">
        <f>'[3]demanda (2)'!O84</f>
        <v>0.69233609205304125</v>
      </c>
      <c r="U84" s="56">
        <f>'[4]demanda (2)'!O84</f>
        <v>0.61530457402991545</v>
      </c>
      <c r="V84" s="56">
        <f t="shared" si="13"/>
        <v>0.67838747307502578</v>
      </c>
      <c r="W84" s="95"/>
    </row>
    <row r="85" spans="1:36" ht="8.25" customHeight="1">
      <c r="A85" s="9" t="s">
        <v>487</v>
      </c>
      <c r="B85" s="9" t="s">
        <v>349</v>
      </c>
      <c r="C85" s="5" t="s">
        <v>350</v>
      </c>
      <c r="D85" s="41">
        <v>23358</v>
      </c>
      <c r="E85" s="41">
        <v>0</v>
      </c>
      <c r="F85" s="41">
        <v>0</v>
      </c>
      <c r="G85" s="41">
        <v>11059</v>
      </c>
      <c r="H85" s="41">
        <v>129625</v>
      </c>
      <c r="I85" s="41">
        <v>3066</v>
      </c>
      <c r="J85" s="41">
        <f t="shared" si="8"/>
        <v>167108</v>
      </c>
      <c r="K85" s="41">
        <f>J85+CI!BT85</f>
        <v>302256</v>
      </c>
      <c r="L85" s="41">
        <f t="shared" si="7"/>
        <v>135148</v>
      </c>
      <c r="M85" s="41">
        <f>CI!BS85</f>
        <v>682</v>
      </c>
      <c r="N85" s="41">
        <f t="shared" si="9"/>
        <v>278898</v>
      </c>
      <c r="O85" s="56">
        <f t="shared" si="10"/>
        <v>2.4453384391426255E-3</v>
      </c>
      <c r="P85" s="56">
        <f>'[1]demanda (2)'!N85</f>
        <v>2.878438399512E-3</v>
      </c>
      <c r="Q85" s="56">
        <f>'[2]demanda (2)'!N85</f>
        <v>2.6181810061853827E-3</v>
      </c>
      <c r="R85" s="56">
        <f t="shared" si="11"/>
        <v>2.6473192816133359E-3</v>
      </c>
      <c r="S85" s="56">
        <f t="shared" si="12"/>
        <v>0.51003509382522694</v>
      </c>
      <c r="T85" s="56">
        <f>'[3]demanda (2)'!O85</f>
        <v>0.50975736475889433</v>
      </c>
      <c r="U85" s="56">
        <f>'[4]demanda (2)'!O85</f>
        <v>0.54523230163964254</v>
      </c>
      <c r="V85" s="56">
        <f t="shared" si="13"/>
        <v>0.52167492007458793</v>
      </c>
      <c r="W85" s="95"/>
    </row>
    <row r="86" spans="1:36" ht="8.25" customHeight="1">
      <c r="A86" s="21" t="s">
        <v>488</v>
      </c>
      <c r="B86" s="21" t="s">
        <v>269</v>
      </c>
      <c r="C86" s="19" t="s">
        <v>77</v>
      </c>
      <c r="D86" s="40">
        <v>22115</v>
      </c>
      <c r="E86" s="40">
        <v>0</v>
      </c>
      <c r="F86" s="40">
        <v>0</v>
      </c>
      <c r="G86" s="40">
        <v>175800</v>
      </c>
      <c r="H86" s="40">
        <v>72600</v>
      </c>
      <c r="I86" s="40">
        <v>145</v>
      </c>
      <c r="J86" s="40">
        <f t="shared" si="8"/>
        <v>270660</v>
      </c>
      <c r="K86" s="40">
        <f>J86+CI!BT86</f>
        <v>273455</v>
      </c>
      <c r="L86" s="40">
        <f t="shared" si="7"/>
        <v>2795</v>
      </c>
      <c r="M86" s="40">
        <f>CI!BS86</f>
        <v>41</v>
      </c>
      <c r="N86" s="40">
        <f t="shared" si="9"/>
        <v>251340</v>
      </c>
      <c r="O86" s="55">
        <f t="shared" si="10"/>
        <v>1.6312564653457468E-4</v>
      </c>
      <c r="P86" s="55">
        <f>'[1]demanda (2)'!N86</f>
        <v>1.7750264867233566E-4</v>
      </c>
      <c r="Q86" s="55">
        <f>'[2]demanda (2)'!N86</f>
        <v>1.4385190446435396E-4</v>
      </c>
      <c r="R86" s="55">
        <f t="shared" si="11"/>
        <v>1.6149339989042144E-4</v>
      </c>
      <c r="S86" s="55">
        <f t="shared" si="12"/>
        <v>0.98887318617010689</v>
      </c>
      <c r="T86" s="55">
        <f>'[3]demanda (2)'!O86</f>
        <v>0.98768343815513626</v>
      </c>
      <c r="U86" s="55">
        <f>'[4]demanda (2)'!O86</f>
        <v>0.98745077307001317</v>
      </c>
      <c r="V86" s="55">
        <f t="shared" si="13"/>
        <v>0.98800246579841877</v>
      </c>
      <c r="W86" s="95"/>
    </row>
    <row r="87" spans="1:36" ht="8.25" customHeight="1">
      <c r="A87" s="21" t="s">
        <v>488</v>
      </c>
      <c r="B87" s="21" t="s">
        <v>351</v>
      </c>
      <c r="C87" s="19" t="s">
        <v>270</v>
      </c>
      <c r="D87" s="40">
        <v>16110</v>
      </c>
      <c r="E87" s="40">
        <v>0</v>
      </c>
      <c r="F87" s="40">
        <v>0</v>
      </c>
      <c r="G87" s="40">
        <v>4027</v>
      </c>
      <c r="H87" s="40">
        <v>84570</v>
      </c>
      <c r="I87" s="40">
        <v>-298</v>
      </c>
      <c r="J87" s="40">
        <f t="shared" si="8"/>
        <v>104409</v>
      </c>
      <c r="K87" s="40">
        <f>J87+CI!BT87</f>
        <v>116099</v>
      </c>
      <c r="L87" s="40">
        <f t="shared" si="7"/>
        <v>11690</v>
      </c>
      <c r="M87" s="40">
        <f>CI!BS87</f>
        <v>0</v>
      </c>
      <c r="N87" s="40">
        <f t="shared" si="9"/>
        <v>99989</v>
      </c>
      <c r="O87" s="55">
        <f t="shared" si="10"/>
        <v>0</v>
      </c>
      <c r="P87" s="55">
        <f>'[1]demanda (2)'!N87</f>
        <v>0</v>
      </c>
      <c r="Q87" s="55">
        <f>'[2]demanda (2)'!N87</f>
        <v>0</v>
      </c>
      <c r="R87" s="55">
        <f t="shared" si="11"/>
        <v>0</v>
      </c>
      <c r="S87" s="55">
        <f t="shared" si="12"/>
        <v>0.88343454286198608</v>
      </c>
      <c r="T87" s="55">
        <f>'[3]demanda (2)'!O87</f>
        <v>0.89987023648738118</v>
      </c>
      <c r="U87" s="55">
        <f>'[4]demanda (2)'!O87</f>
        <v>0.87179968869089153</v>
      </c>
      <c r="V87" s="55">
        <f t="shared" si="13"/>
        <v>0.88503482268008626</v>
      </c>
      <c r="W87" s="95"/>
    </row>
    <row r="88" spans="1:36" ht="8.25" customHeight="1">
      <c r="A88" s="21" t="s">
        <v>489</v>
      </c>
      <c r="B88" s="21" t="s">
        <v>352</v>
      </c>
      <c r="C88" s="19" t="s">
        <v>132</v>
      </c>
      <c r="D88" s="40">
        <v>23221</v>
      </c>
      <c r="E88" s="40">
        <v>0</v>
      </c>
      <c r="F88" s="40">
        <v>0</v>
      </c>
      <c r="G88" s="40">
        <v>0</v>
      </c>
      <c r="H88" s="40">
        <v>0</v>
      </c>
      <c r="I88" s="40">
        <v>-538</v>
      </c>
      <c r="J88" s="40">
        <f t="shared" si="8"/>
        <v>22683</v>
      </c>
      <c r="K88" s="40">
        <f>J88+CI!BT88</f>
        <v>247553</v>
      </c>
      <c r="L88" s="40">
        <f t="shared" si="7"/>
        <v>224870</v>
      </c>
      <c r="M88" s="40">
        <f>CI!BS88</f>
        <v>3225</v>
      </c>
      <c r="N88" s="40">
        <f t="shared" si="9"/>
        <v>224332</v>
      </c>
      <c r="O88" s="55">
        <f t="shared" si="10"/>
        <v>1.437601412192643E-2</v>
      </c>
      <c r="P88" s="55">
        <f>'[1]demanda (2)'!N88</f>
        <v>1.7733114664122786E-2</v>
      </c>
      <c r="Q88" s="55">
        <f>'[2]demanda (2)'!N88</f>
        <v>1.5396491312712207E-2</v>
      </c>
      <c r="R88" s="55">
        <f t="shared" si="11"/>
        <v>1.5835206699587139E-2</v>
      </c>
      <c r="S88" s="55">
        <f t="shared" si="12"/>
        <v>0</v>
      </c>
      <c r="T88" s="55">
        <f>'[3]demanda (2)'!O88</f>
        <v>0</v>
      </c>
      <c r="U88" s="55">
        <f>'[4]demanda (2)'!O88</f>
        <v>0</v>
      </c>
      <c r="V88" s="55">
        <f t="shared" si="13"/>
        <v>0</v>
      </c>
      <c r="W88" s="95"/>
    </row>
    <row r="89" spans="1:36" ht="8.25" customHeight="1">
      <c r="A89" s="21" t="s">
        <v>490</v>
      </c>
      <c r="B89" s="21" t="s">
        <v>353</v>
      </c>
      <c r="C89" s="19" t="s">
        <v>354</v>
      </c>
      <c r="D89" s="40">
        <v>21944</v>
      </c>
      <c r="E89" s="40">
        <v>0</v>
      </c>
      <c r="F89" s="40">
        <v>0</v>
      </c>
      <c r="G89" s="40">
        <v>24974</v>
      </c>
      <c r="H89" s="40">
        <v>87705</v>
      </c>
      <c r="I89" s="40">
        <v>16277</v>
      </c>
      <c r="J89" s="40">
        <f t="shared" si="8"/>
        <v>150900</v>
      </c>
      <c r="K89" s="40">
        <f>J89+CI!BT89</f>
        <v>182120</v>
      </c>
      <c r="L89" s="40">
        <f t="shared" si="7"/>
        <v>31220</v>
      </c>
      <c r="M89" s="40">
        <f>CI!BS89</f>
        <v>385</v>
      </c>
      <c r="N89" s="40">
        <f t="shared" si="9"/>
        <v>160176</v>
      </c>
      <c r="O89" s="55">
        <f t="shared" si="10"/>
        <v>2.4036060333633004E-3</v>
      </c>
      <c r="P89" s="55">
        <f>'[1]demanda (2)'!N89</f>
        <v>3.6505824707142162E-3</v>
      </c>
      <c r="Q89" s="55">
        <f>'[2]demanda (2)'!N89</f>
        <v>4.7693007640294315E-3</v>
      </c>
      <c r="R89" s="55">
        <f t="shared" si="11"/>
        <v>3.6078297560356493E-3</v>
      </c>
      <c r="S89" s="55">
        <f t="shared" si="12"/>
        <v>0.78304227270516125</v>
      </c>
      <c r="T89" s="55">
        <f>'[3]demanda (2)'!O89</f>
        <v>0.78115653478112146</v>
      </c>
      <c r="U89" s="55">
        <f>'[4]demanda (2)'!O89</f>
        <v>0.74979334348488147</v>
      </c>
      <c r="V89" s="55">
        <f t="shared" si="13"/>
        <v>0.77133071699038813</v>
      </c>
      <c r="W89" s="95"/>
    </row>
    <row r="90" spans="1:36" ht="8.25" customHeight="1">
      <c r="A90" s="21" t="s">
        <v>491</v>
      </c>
      <c r="B90" s="21" t="s">
        <v>271</v>
      </c>
      <c r="C90" s="19" t="s">
        <v>100</v>
      </c>
      <c r="D90" s="40">
        <v>5555</v>
      </c>
      <c r="E90" s="40">
        <v>0</v>
      </c>
      <c r="F90" s="40">
        <v>0</v>
      </c>
      <c r="G90" s="40">
        <v>83676</v>
      </c>
      <c r="H90" s="40">
        <v>18581</v>
      </c>
      <c r="I90" s="40">
        <v>2500</v>
      </c>
      <c r="J90" s="40">
        <f t="shared" si="8"/>
        <v>110312</v>
      </c>
      <c r="K90" s="40">
        <f>J90+CI!BT90</f>
        <v>117045</v>
      </c>
      <c r="L90" s="40">
        <f t="shared" si="7"/>
        <v>6733</v>
      </c>
      <c r="M90" s="40">
        <f>CI!BS90</f>
        <v>572</v>
      </c>
      <c r="N90" s="40">
        <f t="shared" si="9"/>
        <v>111490</v>
      </c>
      <c r="O90" s="55">
        <f t="shared" si="10"/>
        <v>5.1305049780249346E-3</v>
      </c>
      <c r="P90" s="55">
        <f>'[1]demanda (2)'!N90</f>
        <v>5.3187472354381763E-3</v>
      </c>
      <c r="Q90" s="55">
        <f>'[2]demanda (2)'!N90</f>
        <v>4.9416594159248598E-3</v>
      </c>
      <c r="R90" s="55">
        <f t="shared" si="11"/>
        <v>5.1303038764626569E-3</v>
      </c>
      <c r="S90" s="55">
        <f t="shared" si="12"/>
        <v>0.93822369024681163</v>
      </c>
      <c r="T90" s="55">
        <f>'[3]demanda (2)'!O90</f>
        <v>0.94649043329957894</v>
      </c>
      <c r="U90" s="55">
        <f>'[4]demanda (2)'!O90</f>
        <v>0.94490035169988273</v>
      </c>
      <c r="V90" s="55">
        <f t="shared" si="13"/>
        <v>0.94320482508209114</v>
      </c>
      <c r="W90" s="95"/>
    </row>
    <row r="91" spans="1:36" ht="8.25" customHeight="1">
      <c r="A91" s="9" t="s">
        <v>491</v>
      </c>
      <c r="B91" s="9" t="s">
        <v>355</v>
      </c>
      <c r="C91" s="5" t="s">
        <v>119</v>
      </c>
      <c r="D91" s="41">
        <v>4792</v>
      </c>
      <c r="E91" s="41">
        <v>0</v>
      </c>
      <c r="F91" s="41">
        <v>0</v>
      </c>
      <c r="G91" s="41">
        <v>62066</v>
      </c>
      <c r="H91" s="41">
        <v>9194</v>
      </c>
      <c r="I91" s="41">
        <v>-471</v>
      </c>
      <c r="J91" s="41">
        <f t="shared" si="8"/>
        <v>75581</v>
      </c>
      <c r="K91" s="41">
        <f>J91+CI!BT91</f>
        <v>141769</v>
      </c>
      <c r="L91" s="41">
        <f t="shared" si="7"/>
        <v>66188</v>
      </c>
      <c r="M91" s="41">
        <f>CI!BS91</f>
        <v>13673</v>
      </c>
      <c r="N91" s="41">
        <f t="shared" si="9"/>
        <v>136977</v>
      </c>
      <c r="O91" s="56">
        <f t="shared" si="10"/>
        <v>9.9819677756119635E-2</v>
      </c>
      <c r="P91" s="56">
        <f>'[1]demanda (2)'!N91</f>
        <v>0.10868147561146745</v>
      </c>
      <c r="Q91" s="56">
        <f>'[2]demanda (2)'!N91</f>
        <v>8.2204499859068525E-2</v>
      </c>
      <c r="R91" s="56">
        <f t="shared" si="11"/>
        <v>9.6901884408885197E-2</v>
      </c>
      <c r="S91" s="56">
        <f t="shared" si="12"/>
        <v>0.51845061405040449</v>
      </c>
      <c r="T91" s="56">
        <f>'[3]demanda (2)'!O91</f>
        <v>0.51800843204175873</v>
      </c>
      <c r="U91" s="56">
        <f>'[4]demanda (2)'!O91</f>
        <v>0.5376900146576854</v>
      </c>
      <c r="V91" s="56">
        <f t="shared" si="13"/>
        <v>0.52471635358328284</v>
      </c>
      <c r="W91" s="95"/>
    </row>
    <row r="92" spans="1:36" ht="8.25" customHeight="1">
      <c r="A92" s="9" t="s">
        <v>492</v>
      </c>
      <c r="B92" s="9" t="s">
        <v>356</v>
      </c>
      <c r="C92" s="5" t="s">
        <v>357</v>
      </c>
      <c r="D92" s="41">
        <v>3676</v>
      </c>
      <c r="E92" s="41">
        <v>0</v>
      </c>
      <c r="F92" s="41">
        <v>0</v>
      </c>
      <c r="G92" s="41">
        <v>694</v>
      </c>
      <c r="H92" s="41">
        <v>20093</v>
      </c>
      <c r="I92" s="41">
        <v>0</v>
      </c>
      <c r="J92" s="41">
        <f t="shared" si="8"/>
        <v>24463</v>
      </c>
      <c r="K92" s="41">
        <f>J92+CI!BT92</f>
        <v>135360</v>
      </c>
      <c r="L92" s="41">
        <f t="shared" si="7"/>
        <v>110897</v>
      </c>
      <c r="M92" s="41">
        <f>CI!BS92</f>
        <v>4006</v>
      </c>
      <c r="N92" s="41">
        <f t="shared" si="9"/>
        <v>131684</v>
      </c>
      <c r="O92" s="56">
        <f t="shared" si="10"/>
        <v>3.0421311624798761E-2</v>
      </c>
      <c r="P92" s="56">
        <f>'[1]demanda (2)'!N92</f>
        <v>3.1274204375290451E-2</v>
      </c>
      <c r="Q92" s="56">
        <f>'[2]demanda (2)'!N92</f>
        <v>2.9711446304446946E-2</v>
      </c>
      <c r="R92" s="56">
        <f t="shared" si="11"/>
        <v>3.0468987434845385E-2</v>
      </c>
      <c r="S92" s="56">
        <f t="shared" si="12"/>
        <v>0.15785516843352268</v>
      </c>
      <c r="T92" s="56">
        <f>'[3]demanda (2)'!O92</f>
        <v>0.12721389352656673</v>
      </c>
      <c r="U92" s="56">
        <f>'[4]demanda (2)'!O92</f>
        <v>0.11253687178389646</v>
      </c>
      <c r="V92" s="56">
        <f t="shared" si="13"/>
        <v>0.13253531124799531</v>
      </c>
      <c r="W92" s="95"/>
    </row>
    <row r="93" spans="1:36" ht="8.25" customHeight="1">
      <c r="A93" s="9" t="s">
        <v>493</v>
      </c>
      <c r="B93" s="9" t="s">
        <v>358</v>
      </c>
      <c r="C93" s="5" t="s">
        <v>272</v>
      </c>
      <c r="D93" s="41">
        <v>115</v>
      </c>
      <c r="E93" s="41">
        <v>0</v>
      </c>
      <c r="F93" s="41">
        <v>0</v>
      </c>
      <c r="G93" s="41">
        <v>167000</v>
      </c>
      <c r="H93" s="41">
        <v>0</v>
      </c>
      <c r="I93" s="41">
        <v>0</v>
      </c>
      <c r="J93" s="41">
        <f t="shared" si="8"/>
        <v>167115</v>
      </c>
      <c r="K93" s="41">
        <f>J93+CI!BT93</f>
        <v>545725</v>
      </c>
      <c r="L93" s="41">
        <f t="shared" si="7"/>
        <v>378610</v>
      </c>
      <c r="M93" s="41">
        <f>CI!BS93</f>
        <v>12033</v>
      </c>
      <c r="N93" s="41">
        <f t="shared" si="9"/>
        <v>545610</v>
      </c>
      <c r="O93" s="56">
        <f t="shared" si="10"/>
        <v>2.2054214548853576E-2</v>
      </c>
      <c r="P93" s="56">
        <f>'[1]demanda (2)'!N93</f>
        <v>2.4906930346268813E-2</v>
      </c>
      <c r="Q93" s="56">
        <f>'[2]demanda (2)'!N93</f>
        <v>2.8731861685705466E-2</v>
      </c>
      <c r="R93" s="56">
        <f t="shared" si="11"/>
        <v>2.5231002193609284E-2</v>
      </c>
      <c r="S93" s="56">
        <f t="shared" si="12"/>
        <v>0.30607943402796872</v>
      </c>
      <c r="T93" s="56">
        <f>'[3]demanda (2)'!O93</f>
        <v>0.33308877649793034</v>
      </c>
      <c r="U93" s="56">
        <f>'[4]demanda (2)'!O93</f>
        <v>0.32821665637542452</v>
      </c>
      <c r="V93" s="56">
        <f t="shared" si="13"/>
        <v>0.32246162230044123</v>
      </c>
      <c r="W93" s="95"/>
    </row>
    <row r="94" spans="1:36" ht="8.25" customHeight="1">
      <c r="A94" s="9" t="s">
        <v>494</v>
      </c>
      <c r="B94" s="9" t="s">
        <v>359</v>
      </c>
      <c r="C94" s="5" t="s">
        <v>360</v>
      </c>
      <c r="D94" s="41">
        <v>3</v>
      </c>
      <c r="E94" s="41">
        <v>0</v>
      </c>
      <c r="F94" s="41">
        <v>0</v>
      </c>
      <c r="G94" s="41">
        <v>48830</v>
      </c>
      <c r="H94" s="41">
        <v>0</v>
      </c>
      <c r="I94" s="41">
        <v>54</v>
      </c>
      <c r="J94" s="41">
        <f t="shared" si="8"/>
        <v>48887</v>
      </c>
      <c r="K94" s="41">
        <f>J94+CI!BT94</f>
        <v>120930</v>
      </c>
      <c r="L94" s="41">
        <f t="shared" si="7"/>
        <v>72043</v>
      </c>
      <c r="M94" s="41">
        <f>CI!BS94</f>
        <v>17580</v>
      </c>
      <c r="N94" s="41">
        <f t="shared" si="9"/>
        <v>120927</v>
      </c>
      <c r="O94" s="56">
        <f t="shared" si="10"/>
        <v>0.14537696296112532</v>
      </c>
      <c r="P94" s="56">
        <f>'[1]demanda (2)'!N94</f>
        <v>0.14979947673839636</v>
      </c>
      <c r="Q94" s="56">
        <f>'[2]demanda (2)'!N94</f>
        <v>0.17257937011408997</v>
      </c>
      <c r="R94" s="56">
        <f t="shared" si="11"/>
        <v>0.15591860327120388</v>
      </c>
      <c r="S94" s="56">
        <f t="shared" si="12"/>
        <v>0.40397772869044368</v>
      </c>
      <c r="T94" s="56">
        <f>'[3]demanda (2)'!O94</f>
        <v>0.41471756498764939</v>
      </c>
      <c r="U94" s="56">
        <f>'[4]demanda (2)'!O94</f>
        <v>0.41201305682062511</v>
      </c>
      <c r="V94" s="56">
        <f t="shared" si="13"/>
        <v>0.41023611683290606</v>
      </c>
      <c r="W94" s="95"/>
    </row>
    <row r="95" spans="1:36" s="48" customFormat="1" ht="8.25" customHeight="1">
      <c r="A95" s="45" t="s">
        <v>495</v>
      </c>
      <c r="B95" s="45" t="s">
        <v>274</v>
      </c>
      <c r="C95" s="47" t="s">
        <v>273</v>
      </c>
      <c r="D95" s="50">
        <v>326</v>
      </c>
      <c r="E95" s="50">
        <v>0</v>
      </c>
      <c r="F95" s="50">
        <v>0</v>
      </c>
      <c r="G95" s="50">
        <v>0</v>
      </c>
      <c r="H95" s="50">
        <v>372106</v>
      </c>
      <c r="I95" s="50">
        <v>0</v>
      </c>
      <c r="J95" s="50">
        <f t="shared" si="8"/>
        <v>372432</v>
      </c>
      <c r="K95" s="50">
        <f>J95+CI!BT95</f>
        <v>423909</v>
      </c>
      <c r="L95" s="50">
        <f t="shared" si="7"/>
        <v>51477</v>
      </c>
      <c r="M95" s="66">
        <f>CI!BS95+(H95*'tab16'!$W$60)</f>
        <v>42918.584559401825</v>
      </c>
      <c r="N95" s="50">
        <f t="shared" si="9"/>
        <v>423583</v>
      </c>
      <c r="O95" s="57">
        <f t="shared" si="10"/>
        <v>0.10132272673691302</v>
      </c>
      <c r="P95" s="57">
        <f>'[1]demanda (2)'!N95</f>
        <v>0.11627436380999047</v>
      </c>
      <c r="Q95" s="57">
        <f>'[2]demanda (2)'!N95</f>
        <v>0.11169525622021527</v>
      </c>
      <c r="R95" s="57">
        <f t="shared" si="11"/>
        <v>0.10976411558903959</v>
      </c>
      <c r="S95" s="57">
        <f t="shared" si="12"/>
        <v>0.87847245994291556</v>
      </c>
      <c r="T95" s="57">
        <f>'[3]demanda (2)'!O95</f>
        <v>0.86553003475816381</v>
      </c>
      <c r="U95" s="57">
        <f>'[4]demanda (2)'!O95</f>
        <v>0.85570476566394016</v>
      </c>
      <c r="V95" s="57">
        <f t="shared" si="13"/>
        <v>0.86656908678833977</v>
      </c>
      <c r="W95" s="95"/>
      <c r="X95" s="53"/>
      <c r="Y95" s="53"/>
      <c r="Z95" s="53"/>
      <c r="AA95" s="53"/>
      <c r="AB95" s="53"/>
      <c r="AC95" s="53"/>
      <c r="AD95" s="53"/>
      <c r="AE95" s="53"/>
      <c r="AF95" s="53"/>
      <c r="AG95" s="53"/>
      <c r="AH95" s="53"/>
      <c r="AI95" s="53"/>
      <c r="AJ95" s="53"/>
    </row>
    <row r="96" spans="1:36" s="48" customFormat="1" ht="8.25" customHeight="1">
      <c r="A96" s="45" t="s">
        <v>495</v>
      </c>
      <c r="B96" s="45" t="s">
        <v>275</v>
      </c>
      <c r="C96" s="47" t="s">
        <v>130</v>
      </c>
      <c r="D96" s="50">
        <v>0</v>
      </c>
      <c r="E96" s="50">
        <v>0</v>
      </c>
      <c r="F96" s="50">
        <v>0</v>
      </c>
      <c r="G96" s="50">
        <v>0</v>
      </c>
      <c r="H96" s="50">
        <v>155452</v>
      </c>
      <c r="I96" s="50">
        <v>0</v>
      </c>
      <c r="J96" s="50">
        <f t="shared" si="8"/>
        <v>155452</v>
      </c>
      <c r="K96" s="50">
        <f>J96+CI!BT96</f>
        <v>188300</v>
      </c>
      <c r="L96" s="50">
        <f t="shared" si="7"/>
        <v>32848</v>
      </c>
      <c r="M96" s="66">
        <f>CI!BS96+(H96*'tab16'!$W$60)</f>
        <v>27316.678233965948</v>
      </c>
      <c r="N96" s="50">
        <f t="shared" si="9"/>
        <v>188300</v>
      </c>
      <c r="O96" s="57">
        <f t="shared" si="10"/>
        <v>0.14506998531049362</v>
      </c>
      <c r="P96" s="57">
        <f>'[1]demanda (2)'!N96</f>
        <v>0.16620695030716334</v>
      </c>
      <c r="Q96" s="57">
        <f>'[2]demanda (2)'!N96</f>
        <v>0.17541556532424935</v>
      </c>
      <c r="R96" s="57">
        <f t="shared" si="11"/>
        <v>0.16223083364730209</v>
      </c>
      <c r="S96" s="57">
        <f t="shared" si="12"/>
        <v>0.82555496548061602</v>
      </c>
      <c r="T96" s="57">
        <f>'[3]demanda (2)'!O96</f>
        <v>0.80269605418488543</v>
      </c>
      <c r="U96" s="57">
        <f>'[4]demanda (2)'!O96</f>
        <v>0.77006586089599771</v>
      </c>
      <c r="V96" s="57">
        <f t="shared" si="13"/>
        <v>0.79943896018716643</v>
      </c>
      <c r="W96" s="95"/>
      <c r="X96" s="53"/>
      <c r="Y96" s="53"/>
      <c r="Z96" s="53"/>
      <c r="AA96" s="53"/>
      <c r="AB96" s="53"/>
      <c r="AC96" s="53"/>
      <c r="AD96" s="53"/>
      <c r="AE96" s="53"/>
      <c r="AF96" s="53"/>
      <c r="AG96" s="53"/>
      <c r="AH96" s="53"/>
      <c r="AI96" s="53"/>
      <c r="AJ96" s="53"/>
    </row>
    <row r="97" spans="1:36" s="48" customFormat="1" ht="8.25" customHeight="1">
      <c r="A97" s="45" t="s">
        <v>495</v>
      </c>
      <c r="B97" s="45" t="s">
        <v>361</v>
      </c>
      <c r="C97" s="47" t="s">
        <v>131</v>
      </c>
      <c r="D97" s="50">
        <v>3568</v>
      </c>
      <c r="E97" s="50">
        <v>0</v>
      </c>
      <c r="F97" s="50">
        <v>0</v>
      </c>
      <c r="G97" s="50">
        <v>0</v>
      </c>
      <c r="H97" s="50">
        <v>140581</v>
      </c>
      <c r="I97" s="50">
        <v>0</v>
      </c>
      <c r="J97" s="50">
        <f t="shared" si="8"/>
        <v>144149</v>
      </c>
      <c r="K97" s="50">
        <f>J97+CI!BT97</f>
        <v>190618</v>
      </c>
      <c r="L97" s="50">
        <f t="shared" si="7"/>
        <v>46469</v>
      </c>
      <c r="M97" s="66">
        <f>CI!BS97+(H97*'tab16'!$W$60)</f>
        <v>18667.334487875145</v>
      </c>
      <c r="N97" s="50">
        <f t="shared" si="9"/>
        <v>187050</v>
      </c>
      <c r="O97" s="57">
        <f t="shared" si="10"/>
        <v>9.9798633990244023E-2</v>
      </c>
      <c r="P97" s="57">
        <f>'[1]demanda (2)'!N97</f>
        <v>0.11151209049321953</v>
      </c>
      <c r="Q97" s="57">
        <f>'[2]demanda (2)'!N97</f>
        <v>0.10707709985023206</v>
      </c>
      <c r="R97" s="57">
        <f t="shared" si="11"/>
        <v>0.10612927477789853</v>
      </c>
      <c r="S97" s="57">
        <f t="shared" si="12"/>
        <v>0.75156909917134451</v>
      </c>
      <c r="T97" s="57">
        <f>'[3]demanda (2)'!O97</f>
        <v>0.72745675148715272</v>
      </c>
      <c r="U97" s="57">
        <f>'[4]demanda (2)'!O97</f>
        <v>0.72113487108149199</v>
      </c>
      <c r="V97" s="57">
        <f t="shared" si="13"/>
        <v>0.733386907246663</v>
      </c>
      <c r="W97" s="95"/>
      <c r="X97" s="53"/>
      <c r="Y97" s="53"/>
      <c r="Z97" s="53"/>
      <c r="AA97" s="53"/>
      <c r="AB97" s="53"/>
      <c r="AC97" s="53"/>
      <c r="AD97" s="53"/>
      <c r="AE97" s="53"/>
      <c r="AF97" s="53"/>
      <c r="AG97" s="53"/>
      <c r="AH97" s="53"/>
      <c r="AI97" s="53"/>
      <c r="AJ97" s="53"/>
    </row>
    <row r="98" spans="1:36" ht="8.25" customHeight="1">
      <c r="A98" s="21" t="s">
        <v>496</v>
      </c>
      <c r="B98" s="21" t="s">
        <v>362</v>
      </c>
      <c r="C98" s="19" t="s">
        <v>276</v>
      </c>
      <c r="D98" s="40">
        <v>475</v>
      </c>
      <c r="E98" s="40">
        <v>0</v>
      </c>
      <c r="F98" s="40">
        <v>0</v>
      </c>
      <c r="G98" s="40">
        <v>69820</v>
      </c>
      <c r="H98" s="40">
        <v>0</v>
      </c>
      <c r="I98" s="40">
        <v>0</v>
      </c>
      <c r="J98" s="40">
        <f t="shared" si="8"/>
        <v>70295</v>
      </c>
      <c r="K98" s="40">
        <f>J98+CI!BT98</f>
        <v>104925</v>
      </c>
      <c r="L98" s="40">
        <f t="shared" si="7"/>
        <v>34630</v>
      </c>
      <c r="M98" s="40">
        <f>CI!BS98</f>
        <v>3847</v>
      </c>
      <c r="N98" s="40">
        <f t="shared" si="9"/>
        <v>104450</v>
      </c>
      <c r="O98" s="55">
        <f t="shared" si="10"/>
        <v>3.6831019626615606E-2</v>
      </c>
      <c r="P98" s="55">
        <f>'[1]demanda (2)'!N98</f>
        <v>4.1311674936803669E-2</v>
      </c>
      <c r="Q98" s="55">
        <f>'[2]demanda (2)'!N98</f>
        <v>3.9248727792161417E-2</v>
      </c>
      <c r="R98" s="55">
        <f t="shared" si="11"/>
        <v>3.9130474118526895E-2</v>
      </c>
      <c r="S98" s="55">
        <f t="shared" si="12"/>
        <v>0.66845380564863566</v>
      </c>
      <c r="T98" s="55">
        <f>'[3]demanda (2)'!O98</f>
        <v>0.65433948132197362</v>
      </c>
      <c r="U98" s="55">
        <f>'[4]demanda (2)'!O98</f>
        <v>0.68346576198553699</v>
      </c>
      <c r="V98" s="55">
        <f t="shared" si="13"/>
        <v>0.66875301631871542</v>
      </c>
      <c r="W98" s="95"/>
    </row>
    <row r="99" spans="1:36" ht="8.25" customHeight="1">
      <c r="A99" s="21" t="s">
        <v>497</v>
      </c>
      <c r="B99" s="21" t="s">
        <v>363</v>
      </c>
      <c r="C99" s="19" t="s">
        <v>364</v>
      </c>
      <c r="D99" s="40">
        <v>4516</v>
      </c>
      <c r="E99" s="40">
        <v>0</v>
      </c>
      <c r="F99" s="40">
        <v>0</v>
      </c>
      <c r="G99" s="40">
        <v>0</v>
      </c>
      <c r="H99" s="40">
        <v>0</v>
      </c>
      <c r="I99" s="40">
        <v>0</v>
      </c>
      <c r="J99" s="40">
        <f t="shared" si="8"/>
        <v>4516</v>
      </c>
      <c r="K99" s="40">
        <f>J99+CI!BT99</f>
        <v>64373</v>
      </c>
      <c r="L99" s="40">
        <f t="shared" si="7"/>
        <v>59857</v>
      </c>
      <c r="M99" s="40">
        <f>CI!BS99</f>
        <v>0</v>
      </c>
      <c r="N99" s="40">
        <f t="shared" si="9"/>
        <v>59857</v>
      </c>
      <c r="O99" s="55">
        <f t="shared" si="10"/>
        <v>0</v>
      </c>
      <c r="P99" s="55">
        <f>'[1]demanda (2)'!N99</f>
        <v>0</v>
      </c>
      <c r="Q99" s="55">
        <f>'[2]demanda (2)'!N99</f>
        <v>0</v>
      </c>
      <c r="R99" s="55">
        <f t="shared" si="11"/>
        <v>0</v>
      </c>
      <c r="S99" s="55">
        <f t="shared" si="12"/>
        <v>0</v>
      </c>
      <c r="T99" s="55">
        <f>'[3]demanda (2)'!O99</f>
        <v>0</v>
      </c>
      <c r="U99" s="55">
        <f>'[4]demanda (2)'!O99</f>
        <v>0</v>
      </c>
      <c r="V99" s="55">
        <f t="shared" si="13"/>
        <v>0</v>
      </c>
      <c r="W99" s="95"/>
    </row>
    <row r="100" spans="1:36" ht="8.25" customHeight="1">
      <c r="A100" s="21" t="s">
        <v>498</v>
      </c>
      <c r="B100" s="21" t="s">
        <v>278</v>
      </c>
      <c r="C100" s="19" t="s">
        <v>277</v>
      </c>
      <c r="D100" s="40">
        <v>544</v>
      </c>
      <c r="E100" s="40">
        <v>0</v>
      </c>
      <c r="F100" s="40">
        <v>0</v>
      </c>
      <c r="G100" s="40">
        <v>2500</v>
      </c>
      <c r="H100" s="40">
        <v>0</v>
      </c>
      <c r="I100" s="40">
        <v>0</v>
      </c>
      <c r="J100" s="40">
        <f t="shared" si="8"/>
        <v>3044</v>
      </c>
      <c r="K100" s="40">
        <f>J100+CI!BT100</f>
        <v>304566</v>
      </c>
      <c r="L100" s="40">
        <f t="shared" si="7"/>
        <v>301522</v>
      </c>
      <c r="M100" s="40">
        <f>CI!BS100</f>
        <v>1461</v>
      </c>
      <c r="N100" s="40">
        <f t="shared" si="9"/>
        <v>304022</v>
      </c>
      <c r="O100" s="55">
        <f t="shared" si="10"/>
        <v>4.8055732808809891E-3</v>
      </c>
      <c r="P100" s="55">
        <f>'[1]demanda (2)'!N100</f>
        <v>5.9541146219074803E-3</v>
      </c>
      <c r="Q100" s="55">
        <f>'[2]demanda (2)'!N100</f>
        <v>7.03279150615428E-3</v>
      </c>
      <c r="R100" s="55">
        <f t="shared" si="11"/>
        <v>5.9308264696475823E-3</v>
      </c>
      <c r="S100" s="55">
        <f t="shared" si="12"/>
        <v>8.2230891185506305E-3</v>
      </c>
      <c r="T100" s="55">
        <f>'[3]demanda (2)'!O100</f>
        <v>8.3008096930156702E-3</v>
      </c>
      <c r="U100" s="55">
        <f>'[4]demanda (2)'!O100</f>
        <v>9.6307432115005174E-3</v>
      </c>
      <c r="V100" s="55">
        <f t="shared" si="13"/>
        <v>8.7182140076889399E-3</v>
      </c>
      <c r="W100" s="95"/>
    </row>
    <row r="101" spans="1:36" ht="8.25" customHeight="1">
      <c r="A101" s="9" t="s">
        <v>498</v>
      </c>
      <c r="B101" s="9" t="s">
        <v>365</v>
      </c>
      <c r="C101" s="5" t="s">
        <v>279</v>
      </c>
      <c r="D101" s="41">
        <v>261</v>
      </c>
      <c r="E101" s="41">
        <v>0</v>
      </c>
      <c r="F101" s="41">
        <v>0</v>
      </c>
      <c r="G101" s="41">
        <v>78609</v>
      </c>
      <c r="H101" s="41">
        <v>0</v>
      </c>
      <c r="I101" s="41">
        <v>0</v>
      </c>
      <c r="J101" s="41">
        <f t="shared" si="8"/>
        <v>78870</v>
      </c>
      <c r="K101" s="41">
        <f>J101+CI!BT101</f>
        <v>98861</v>
      </c>
      <c r="L101" s="41">
        <f t="shared" si="7"/>
        <v>19991</v>
      </c>
      <c r="M101" s="41">
        <f>CI!BS101</f>
        <v>4852</v>
      </c>
      <c r="N101" s="41">
        <f t="shared" si="9"/>
        <v>98600</v>
      </c>
      <c r="O101" s="56">
        <f t="shared" si="10"/>
        <v>4.9208924949290057E-2</v>
      </c>
      <c r="P101" s="56">
        <f>'[1]demanda (2)'!N101</f>
        <v>4.8710834561939149E-2</v>
      </c>
      <c r="Q101" s="56">
        <f>'[2]demanda (2)'!N101</f>
        <v>4.4720327858354947E-2</v>
      </c>
      <c r="R101" s="56">
        <f t="shared" si="11"/>
        <v>4.7546695789861392E-2</v>
      </c>
      <c r="S101" s="56">
        <f t="shared" si="12"/>
        <v>0.79725152129817445</v>
      </c>
      <c r="T101" s="56">
        <f>'[3]demanda (2)'!O101</f>
        <v>0.79777341800071977</v>
      </c>
      <c r="U101" s="56">
        <f>'[4]demanda (2)'!O101</f>
        <v>0.85385649793487661</v>
      </c>
      <c r="V101" s="56">
        <f t="shared" si="13"/>
        <v>0.81629381241125698</v>
      </c>
      <c r="W101" s="95"/>
    </row>
    <row r="102" spans="1:36" ht="8.25" customHeight="1">
      <c r="A102" s="9" t="s">
        <v>499</v>
      </c>
      <c r="B102" s="9" t="s">
        <v>366</v>
      </c>
      <c r="C102" s="5" t="s">
        <v>280</v>
      </c>
      <c r="D102" s="41">
        <v>11493</v>
      </c>
      <c r="E102" s="41">
        <v>0</v>
      </c>
      <c r="F102" s="41">
        <v>0</v>
      </c>
      <c r="G102" s="41">
        <v>1322</v>
      </c>
      <c r="H102" s="41">
        <v>0</v>
      </c>
      <c r="I102" s="41">
        <v>0</v>
      </c>
      <c r="J102" s="41">
        <f t="shared" si="8"/>
        <v>12815</v>
      </c>
      <c r="K102" s="41">
        <f>J102+CI!BT102</f>
        <v>47169</v>
      </c>
      <c r="L102" s="41">
        <f t="shared" si="7"/>
        <v>34354</v>
      </c>
      <c r="M102" s="41">
        <f>CI!BS102</f>
        <v>0</v>
      </c>
      <c r="N102" s="41">
        <f t="shared" si="9"/>
        <v>35676</v>
      </c>
      <c r="O102" s="56">
        <f t="shared" si="10"/>
        <v>0</v>
      </c>
      <c r="P102" s="56">
        <f>'[1]demanda (2)'!N102</f>
        <v>0</v>
      </c>
      <c r="Q102" s="56">
        <f>'[2]demanda (2)'!N102</f>
        <v>0</v>
      </c>
      <c r="R102" s="56">
        <f t="shared" si="11"/>
        <v>0</v>
      </c>
      <c r="S102" s="56">
        <f t="shared" si="12"/>
        <v>3.7055723735844828E-2</v>
      </c>
      <c r="T102" s="56">
        <f>'[3]demanda (2)'!O102</f>
        <v>5.6537758924977553E-2</v>
      </c>
      <c r="U102" s="56">
        <f>'[4]demanda (2)'!O102</f>
        <v>8.5287469981635819E-2</v>
      </c>
      <c r="V102" s="56">
        <f t="shared" si="13"/>
        <v>5.9626984214152724E-2</v>
      </c>
      <c r="W102" s="95"/>
    </row>
    <row r="103" spans="1:36" ht="8.25" customHeight="1">
      <c r="A103" s="9" t="s">
        <v>500</v>
      </c>
      <c r="B103" s="9" t="s">
        <v>367</v>
      </c>
      <c r="C103" s="5" t="s">
        <v>281</v>
      </c>
      <c r="D103" s="41">
        <v>9120</v>
      </c>
      <c r="E103" s="41">
        <v>0</v>
      </c>
      <c r="F103" s="41">
        <v>0</v>
      </c>
      <c r="G103" s="41">
        <v>6167</v>
      </c>
      <c r="H103" s="41">
        <v>0</v>
      </c>
      <c r="I103" s="41">
        <v>0</v>
      </c>
      <c r="J103" s="41">
        <f t="shared" si="8"/>
        <v>15287</v>
      </c>
      <c r="K103" s="41">
        <f>J103+CI!BT103</f>
        <v>41533</v>
      </c>
      <c r="L103" s="41">
        <f t="shared" si="7"/>
        <v>26246</v>
      </c>
      <c r="M103" s="41">
        <f>CI!BS103</f>
        <v>1809</v>
      </c>
      <c r="N103" s="41">
        <f t="shared" si="9"/>
        <v>32413</v>
      </c>
      <c r="O103" s="56">
        <f t="shared" si="10"/>
        <v>5.5810940054916235E-2</v>
      </c>
      <c r="P103" s="56">
        <f>'[1]demanda (2)'!N103</f>
        <v>6.662690636448837E-2</v>
      </c>
      <c r="Q103" s="56">
        <f>'[2]demanda (2)'!N103</f>
        <v>4.3707741798778725E-2</v>
      </c>
      <c r="R103" s="56">
        <f t="shared" si="11"/>
        <v>5.5381862739394445E-2</v>
      </c>
      <c r="S103" s="56">
        <f t="shared" si="12"/>
        <v>0.19026316601363649</v>
      </c>
      <c r="T103" s="56">
        <f>'[3]demanda (2)'!O103</f>
        <v>0.21244781460339099</v>
      </c>
      <c r="U103" s="56">
        <f>'[4]demanda (2)'!O103</f>
        <v>0.30071465721495577</v>
      </c>
      <c r="V103" s="56">
        <f t="shared" si="13"/>
        <v>0.23447521261066107</v>
      </c>
      <c r="W103" s="95"/>
    </row>
    <row r="104" spans="1:36" ht="8.25" customHeight="1">
      <c r="A104" s="9" t="s">
        <v>501</v>
      </c>
      <c r="B104" s="9" t="s">
        <v>282</v>
      </c>
      <c r="C104" s="5" t="s">
        <v>368</v>
      </c>
      <c r="D104" s="41">
        <v>17529</v>
      </c>
      <c r="E104" s="41">
        <v>0</v>
      </c>
      <c r="F104" s="41">
        <v>0</v>
      </c>
      <c r="G104" s="41">
        <v>37287</v>
      </c>
      <c r="H104" s="41">
        <v>0</v>
      </c>
      <c r="I104" s="41">
        <v>0</v>
      </c>
      <c r="J104" s="41">
        <f t="shared" si="8"/>
        <v>54816</v>
      </c>
      <c r="K104" s="41">
        <f>J104+CI!BT104</f>
        <v>177494</v>
      </c>
      <c r="L104" s="41">
        <f t="shared" si="7"/>
        <v>122678</v>
      </c>
      <c r="M104" s="41">
        <f>CI!BS104</f>
        <v>2345</v>
      </c>
      <c r="N104" s="41">
        <f t="shared" si="9"/>
        <v>159965</v>
      </c>
      <c r="O104" s="56">
        <f t="shared" si="10"/>
        <v>1.4659456756165411E-2</v>
      </c>
      <c r="P104" s="56">
        <f>'[1]demanda (2)'!N104</f>
        <v>1.7124517998706679E-2</v>
      </c>
      <c r="Q104" s="56">
        <f>'[2]demanda (2)'!N104</f>
        <v>1.8159642227944167E-2</v>
      </c>
      <c r="R104" s="56">
        <f t="shared" si="11"/>
        <v>1.664787232760542E-2</v>
      </c>
      <c r="S104" s="56">
        <f t="shared" si="12"/>
        <v>0.23309473947425999</v>
      </c>
      <c r="T104" s="56">
        <f>'[3]demanda (2)'!O104</f>
        <v>0.23694904158583416</v>
      </c>
      <c r="U104" s="56">
        <f>'[4]demanda (2)'!O104</f>
        <v>0.2840812161698939</v>
      </c>
      <c r="V104" s="56">
        <f t="shared" si="13"/>
        <v>0.25137499907666266</v>
      </c>
      <c r="W104" s="95"/>
    </row>
    <row r="105" spans="1:36" ht="8.25" customHeight="1">
      <c r="A105" s="9" t="s">
        <v>501</v>
      </c>
      <c r="B105" s="9" t="s">
        <v>369</v>
      </c>
      <c r="C105" s="5" t="s">
        <v>283</v>
      </c>
      <c r="D105" s="41">
        <v>2072</v>
      </c>
      <c r="E105" s="41">
        <v>0</v>
      </c>
      <c r="F105" s="41">
        <v>0</v>
      </c>
      <c r="G105" s="41">
        <v>3121</v>
      </c>
      <c r="H105" s="41">
        <v>0</v>
      </c>
      <c r="I105" s="41">
        <v>0</v>
      </c>
      <c r="J105" s="41">
        <f t="shared" si="8"/>
        <v>5193</v>
      </c>
      <c r="K105" s="41">
        <f>J105+CI!BT105</f>
        <v>33760</v>
      </c>
      <c r="L105" s="41">
        <f t="shared" si="7"/>
        <v>28567</v>
      </c>
      <c r="M105" s="41">
        <f>CI!BS105</f>
        <v>3108</v>
      </c>
      <c r="N105" s="41">
        <f t="shared" si="9"/>
        <v>31688</v>
      </c>
      <c r="O105" s="56">
        <f t="shared" si="10"/>
        <v>9.8081292602878067E-2</v>
      </c>
      <c r="P105" s="56">
        <f>'[1]demanda (2)'!N105</f>
        <v>0.10690440060698027</v>
      </c>
      <c r="Q105" s="56">
        <f>'[2]demanda (2)'!N105</f>
        <v>0.11248300860897145</v>
      </c>
      <c r="R105" s="56">
        <f t="shared" si="11"/>
        <v>0.1058229006062766</v>
      </c>
      <c r="S105" s="56">
        <f t="shared" si="12"/>
        <v>9.849154253976268E-2</v>
      </c>
      <c r="T105" s="56">
        <f>'[3]demanda (2)'!O105</f>
        <v>9.7647951441578146E-2</v>
      </c>
      <c r="U105" s="56">
        <f>'[4]demanda (2)'!O105</f>
        <v>8.7600060413834765E-2</v>
      </c>
      <c r="V105" s="56">
        <f t="shared" si="13"/>
        <v>9.457985146505854E-2</v>
      </c>
      <c r="W105" s="95"/>
    </row>
    <row r="106" spans="1:36" ht="8.25" customHeight="1">
      <c r="A106" s="21" t="s">
        <v>502</v>
      </c>
      <c r="B106" s="21" t="s">
        <v>370</v>
      </c>
      <c r="C106" s="19" t="s">
        <v>120</v>
      </c>
      <c r="D106" s="40">
        <v>5097</v>
      </c>
      <c r="E106" s="40">
        <v>0</v>
      </c>
      <c r="F106" s="40">
        <v>0</v>
      </c>
      <c r="G106" s="40">
        <v>6863</v>
      </c>
      <c r="H106" s="40">
        <v>0</v>
      </c>
      <c r="I106" s="40">
        <v>0</v>
      </c>
      <c r="J106" s="40">
        <f t="shared" si="8"/>
        <v>11960</v>
      </c>
      <c r="K106" s="40">
        <f>J106+CI!BT106</f>
        <v>44768</v>
      </c>
      <c r="L106" s="40">
        <f t="shared" si="7"/>
        <v>32808</v>
      </c>
      <c r="M106" s="40">
        <f>CI!BS106</f>
        <v>3439</v>
      </c>
      <c r="N106" s="40">
        <f t="shared" si="9"/>
        <v>39671</v>
      </c>
      <c r="O106" s="55">
        <f t="shared" si="10"/>
        <v>8.6688008872980268E-2</v>
      </c>
      <c r="P106" s="55">
        <f>'[1]demanda (2)'!N106</f>
        <v>0.11422680412371133</v>
      </c>
      <c r="Q106" s="55">
        <f>'[2]demanda (2)'!N106</f>
        <v>7.3644631678412537E-2</v>
      </c>
      <c r="R106" s="55">
        <f t="shared" si="11"/>
        <v>9.1519814891701398E-2</v>
      </c>
      <c r="S106" s="55">
        <f t="shared" si="12"/>
        <v>0.1729979077915858</v>
      </c>
      <c r="T106" s="55">
        <f>'[3]demanda (2)'!O106</f>
        <v>0.23017806935332707</v>
      </c>
      <c r="U106" s="55">
        <f>'[4]demanda (2)'!O106</f>
        <v>0.29505098625930154</v>
      </c>
      <c r="V106" s="55">
        <f t="shared" si="13"/>
        <v>0.23274232113473814</v>
      </c>
      <c r="W106" s="95"/>
    </row>
    <row r="107" spans="1:36" ht="8.25" customHeight="1">
      <c r="A107" s="21" t="s">
        <v>503</v>
      </c>
      <c r="B107" s="21" t="s">
        <v>371</v>
      </c>
      <c r="C107" s="19" t="s">
        <v>121</v>
      </c>
      <c r="D107" s="40">
        <v>3208</v>
      </c>
      <c r="E107" s="40">
        <v>0</v>
      </c>
      <c r="F107" s="40">
        <v>0</v>
      </c>
      <c r="G107" s="40">
        <v>269233</v>
      </c>
      <c r="H107" s="40">
        <v>0</v>
      </c>
      <c r="I107" s="40">
        <v>0</v>
      </c>
      <c r="J107" s="40">
        <f t="shared" si="8"/>
        <v>272441</v>
      </c>
      <c r="K107" s="40">
        <f>J107+CI!BT107</f>
        <v>327365</v>
      </c>
      <c r="L107" s="40">
        <f t="shared" si="7"/>
        <v>54924</v>
      </c>
      <c r="M107" s="40">
        <f>CI!BS107</f>
        <v>21680</v>
      </c>
      <c r="N107" s="40">
        <f t="shared" si="9"/>
        <v>324157</v>
      </c>
      <c r="O107" s="55">
        <f t="shared" si="10"/>
        <v>6.6881171777873061E-2</v>
      </c>
      <c r="P107" s="55">
        <f>'[1]demanda (2)'!N107</f>
        <v>7.1455230707307263E-2</v>
      </c>
      <c r="Q107" s="55">
        <f>'[2]demanda (2)'!N107</f>
        <v>5.805251009809579E-2</v>
      </c>
      <c r="R107" s="55">
        <f t="shared" si="11"/>
        <v>6.5462970861092026E-2</v>
      </c>
      <c r="S107" s="55">
        <f t="shared" si="12"/>
        <v>0.83056358492952487</v>
      </c>
      <c r="T107" s="55">
        <f>'[3]demanda (2)'!O107</f>
        <v>0.83258443411760397</v>
      </c>
      <c r="U107" s="55">
        <f>'[4]demanda (2)'!O107</f>
        <v>0.85942296595499135</v>
      </c>
      <c r="V107" s="55">
        <f t="shared" si="13"/>
        <v>0.84085699500070676</v>
      </c>
      <c r="W107" s="95"/>
    </row>
    <row r="108" spans="1:36" ht="8.25" customHeight="1">
      <c r="A108" s="21" t="s">
        <v>504</v>
      </c>
      <c r="B108" s="21" t="s">
        <v>372</v>
      </c>
      <c r="C108" s="19" t="s">
        <v>284</v>
      </c>
      <c r="D108" s="40">
        <v>1062</v>
      </c>
      <c r="E108" s="40">
        <v>0</v>
      </c>
      <c r="F108" s="40">
        <v>0</v>
      </c>
      <c r="G108" s="40">
        <v>13731</v>
      </c>
      <c r="H108" s="40">
        <v>0</v>
      </c>
      <c r="I108" s="40">
        <v>-855</v>
      </c>
      <c r="J108" s="40">
        <f t="shared" si="8"/>
        <v>13938</v>
      </c>
      <c r="K108" s="40">
        <f>J108+CI!BT108</f>
        <v>32173</v>
      </c>
      <c r="L108" s="40">
        <f t="shared" si="7"/>
        <v>18235</v>
      </c>
      <c r="M108" s="40">
        <f>CI!BS108</f>
        <v>6496</v>
      </c>
      <c r="N108" s="40">
        <f t="shared" si="9"/>
        <v>31111</v>
      </c>
      <c r="O108" s="55">
        <f t="shared" si="10"/>
        <v>0.20880074571694898</v>
      </c>
      <c r="P108" s="55">
        <f>'[1]demanda (2)'!N108</f>
        <v>0.2079004968210402</v>
      </c>
      <c r="Q108" s="55">
        <f>'[2]demanda (2)'!N108</f>
        <v>0.15704273398250945</v>
      </c>
      <c r="R108" s="55">
        <f t="shared" si="11"/>
        <v>0.19124799217349953</v>
      </c>
      <c r="S108" s="55">
        <f t="shared" si="12"/>
        <v>0.42955014703122069</v>
      </c>
      <c r="T108" s="55">
        <f>'[3]demanda (2)'!O108</f>
        <v>0.44437097040833196</v>
      </c>
      <c r="U108" s="55">
        <f>'[4]demanda (2)'!O108</f>
        <v>0.51783684129666618</v>
      </c>
      <c r="V108" s="55">
        <f t="shared" si="13"/>
        <v>0.46391931957873966</v>
      </c>
      <c r="W108" s="95"/>
    </row>
    <row r="109" spans="1:36" ht="8.25" customHeight="1">
      <c r="A109" s="21" t="s">
        <v>505</v>
      </c>
      <c r="B109" s="21" t="s">
        <v>373</v>
      </c>
      <c r="C109" s="19" t="s">
        <v>374</v>
      </c>
      <c r="D109" s="40">
        <v>2041</v>
      </c>
      <c r="E109" s="40">
        <v>0</v>
      </c>
      <c r="F109" s="40">
        <v>0</v>
      </c>
      <c r="G109" s="40">
        <v>1256</v>
      </c>
      <c r="H109" s="40">
        <v>0</v>
      </c>
      <c r="I109" s="40">
        <v>0</v>
      </c>
      <c r="J109" s="40">
        <f t="shared" si="8"/>
        <v>3297</v>
      </c>
      <c r="K109" s="40">
        <f>J109+CI!BT109</f>
        <v>48729</v>
      </c>
      <c r="L109" s="40">
        <f t="shared" si="7"/>
        <v>45432</v>
      </c>
      <c r="M109" s="40">
        <f>CI!BS109</f>
        <v>0</v>
      </c>
      <c r="N109" s="40">
        <f t="shared" si="9"/>
        <v>46688</v>
      </c>
      <c r="O109" s="55">
        <f t="shared" si="10"/>
        <v>0</v>
      </c>
      <c r="P109" s="55">
        <f>'[1]demanda (2)'!N109</f>
        <v>0</v>
      </c>
      <c r="Q109" s="55">
        <f>'[2]demanda (2)'!N109</f>
        <v>0</v>
      </c>
      <c r="R109" s="55">
        <f t="shared" si="11"/>
        <v>0</v>
      </c>
      <c r="S109" s="55">
        <f t="shared" si="12"/>
        <v>2.6901987662782727E-2</v>
      </c>
      <c r="T109" s="55">
        <f>'[3]demanda (2)'!O109</f>
        <v>2.1313261866747764E-2</v>
      </c>
      <c r="U109" s="55">
        <f>'[4]demanda (2)'!O109</f>
        <v>4.8831008571869283E-2</v>
      </c>
      <c r="V109" s="55">
        <f t="shared" si="13"/>
        <v>3.2348752700466589E-2</v>
      </c>
      <c r="W109" s="95"/>
    </row>
    <row r="110" spans="1:36" ht="8.25" customHeight="1">
      <c r="A110" s="21" t="s">
        <v>506</v>
      </c>
      <c r="B110" s="21" t="s">
        <v>375</v>
      </c>
      <c r="C110" s="19" t="s">
        <v>285</v>
      </c>
      <c r="D110" s="40">
        <v>2850</v>
      </c>
      <c r="E110" s="40">
        <v>0</v>
      </c>
      <c r="F110" s="40">
        <v>0</v>
      </c>
      <c r="G110" s="40">
        <v>142541</v>
      </c>
      <c r="H110" s="40">
        <v>0</v>
      </c>
      <c r="I110" s="40">
        <v>0</v>
      </c>
      <c r="J110" s="40">
        <f t="shared" si="8"/>
        <v>145391</v>
      </c>
      <c r="K110" s="40">
        <f>J110+CI!BT110</f>
        <v>231911</v>
      </c>
      <c r="L110" s="40">
        <f t="shared" si="7"/>
        <v>86520</v>
      </c>
      <c r="M110" s="40">
        <f>CI!BS110</f>
        <v>7339</v>
      </c>
      <c r="N110" s="40">
        <f t="shared" si="9"/>
        <v>229061</v>
      </c>
      <c r="O110" s="55">
        <f t="shared" si="10"/>
        <v>3.2039500395091264E-2</v>
      </c>
      <c r="P110" s="55">
        <f>'[1]demanda (2)'!N110</f>
        <v>3.0964679603518078E-2</v>
      </c>
      <c r="Q110" s="55">
        <f>'[2]demanda (2)'!N110</f>
        <v>3.5520117693102031E-2</v>
      </c>
      <c r="R110" s="55">
        <f t="shared" si="11"/>
        <v>3.2841432563903789E-2</v>
      </c>
      <c r="S110" s="55">
        <f t="shared" si="12"/>
        <v>0.62228402041377628</v>
      </c>
      <c r="T110" s="55">
        <f>'[3]demanda (2)'!O110</f>
        <v>0.62035925357159472</v>
      </c>
      <c r="U110" s="55">
        <f>'[4]demanda (2)'!O110</f>
        <v>0.60926455957034475</v>
      </c>
      <c r="V110" s="55">
        <f t="shared" si="13"/>
        <v>0.61730261118523855</v>
      </c>
      <c r="W110" s="95"/>
    </row>
    <row r="111" spans="1:36" ht="8.25" customHeight="1">
      <c r="A111" s="9" t="s">
        <v>507</v>
      </c>
      <c r="B111" s="9" t="s">
        <v>376</v>
      </c>
      <c r="C111" s="5" t="s">
        <v>377</v>
      </c>
      <c r="D111" s="41">
        <v>14988</v>
      </c>
      <c r="E111" s="41">
        <v>0</v>
      </c>
      <c r="F111" s="41">
        <v>0</v>
      </c>
      <c r="G111" s="41">
        <v>5578</v>
      </c>
      <c r="H111" s="41">
        <v>139014</v>
      </c>
      <c r="I111" s="41">
        <v>15</v>
      </c>
      <c r="J111" s="41">
        <f t="shared" si="8"/>
        <v>159595</v>
      </c>
      <c r="K111" s="41">
        <f>J111+CI!BT111</f>
        <v>313090</v>
      </c>
      <c r="L111" s="41">
        <f t="shared" si="7"/>
        <v>153495</v>
      </c>
      <c r="M111" s="41">
        <f>CI!BS111</f>
        <v>26929</v>
      </c>
      <c r="N111" s="41">
        <f t="shared" si="9"/>
        <v>298102</v>
      </c>
      <c r="O111" s="56">
        <f t="shared" si="10"/>
        <v>9.0334851829239657E-2</v>
      </c>
      <c r="P111" s="56">
        <f>'[1]demanda (2)'!N111</f>
        <v>0.10363644797935284</v>
      </c>
      <c r="Q111" s="56">
        <f>'[2]demanda (2)'!N111</f>
        <v>9.4231092987149032E-2</v>
      </c>
      <c r="R111" s="56">
        <f t="shared" si="11"/>
        <v>9.6067464265247191E-2</v>
      </c>
      <c r="S111" s="56">
        <f t="shared" si="12"/>
        <v>0.48506644033453322</v>
      </c>
      <c r="T111" s="56">
        <f>'[3]demanda (2)'!O111</f>
        <v>0.44674848178137649</v>
      </c>
      <c r="U111" s="56">
        <f>'[4]demanda (2)'!O111</f>
        <v>0.46438762431352737</v>
      </c>
      <c r="V111" s="56">
        <f t="shared" si="13"/>
        <v>0.46540084880981242</v>
      </c>
      <c r="W111" s="95"/>
    </row>
    <row r="112" spans="1:36" ht="8.25" customHeight="1">
      <c r="A112" s="9" t="s">
        <v>508</v>
      </c>
      <c r="B112" s="9" t="s">
        <v>378</v>
      </c>
      <c r="C112" s="5" t="s">
        <v>379</v>
      </c>
      <c r="D112" s="41">
        <v>10944</v>
      </c>
      <c r="E112" s="41">
        <v>1785</v>
      </c>
      <c r="F112" s="41">
        <v>0</v>
      </c>
      <c r="G112" s="41">
        <v>396491</v>
      </c>
      <c r="H112" s="41">
        <v>0</v>
      </c>
      <c r="I112" s="41">
        <v>0</v>
      </c>
      <c r="J112" s="41">
        <f t="shared" si="8"/>
        <v>409220</v>
      </c>
      <c r="K112" s="41">
        <f>J112+CI!BT112</f>
        <v>860098</v>
      </c>
      <c r="L112" s="41">
        <f t="shared" si="7"/>
        <v>450878</v>
      </c>
      <c r="M112" s="41">
        <f>CI!BS112</f>
        <v>73543</v>
      </c>
      <c r="N112" s="41">
        <f t="shared" si="9"/>
        <v>849154</v>
      </c>
      <c r="O112" s="56">
        <f t="shared" si="10"/>
        <v>8.6607376282747298E-2</v>
      </c>
      <c r="P112" s="56">
        <f>'[1]demanda (2)'!N112</f>
        <v>7.6671882269430225E-2</v>
      </c>
      <c r="Q112" s="56">
        <f>'[2]demanda (2)'!N112</f>
        <v>8.7838379184985632E-2</v>
      </c>
      <c r="R112" s="56">
        <f t="shared" si="11"/>
        <v>8.3705879245721038E-2</v>
      </c>
      <c r="S112" s="56">
        <f t="shared" si="12"/>
        <v>0.46902681963460102</v>
      </c>
      <c r="T112" s="56">
        <f>'[3]demanda (2)'!O112</f>
        <v>0.4814123230277898</v>
      </c>
      <c r="U112" s="56">
        <f>'[4]demanda (2)'!O112</f>
        <v>0.4654810667895164</v>
      </c>
      <c r="V112" s="56">
        <f t="shared" si="13"/>
        <v>0.47197340315063574</v>
      </c>
      <c r="W112" s="95"/>
    </row>
    <row r="113" spans="1:23" ht="8.25" customHeight="1">
      <c r="A113" s="9" t="s">
        <v>509</v>
      </c>
      <c r="B113" s="9" t="s">
        <v>286</v>
      </c>
      <c r="C113" s="5" t="s">
        <v>380</v>
      </c>
      <c r="D113" s="41">
        <v>5282</v>
      </c>
      <c r="E113" s="41">
        <v>0</v>
      </c>
      <c r="F113" s="41">
        <v>0</v>
      </c>
      <c r="G113" s="41">
        <v>132615</v>
      </c>
      <c r="H113" s="41">
        <v>0</v>
      </c>
      <c r="I113" s="41">
        <v>0</v>
      </c>
      <c r="J113" s="41">
        <f t="shared" si="8"/>
        <v>137897</v>
      </c>
      <c r="K113" s="41">
        <f>J113+CI!BT113</f>
        <v>297914</v>
      </c>
      <c r="L113" s="41">
        <f t="shared" si="7"/>
        <v>160017</v>
      </c>
      <c r="M113" s="41">
        <f>CI!BS113</f>
        <v>4690</v>
      </c>
      <c r="N113" s="41">
        <f t="shared" si="9"/>
        <v>292632</v>
      </c>
      <c r="O113" s="56">
        <f t="shared" si="10"/>
        <v>1.6026955356898766E-2</v>
      </c>
      <c r="P113" s="56">
        <f>'[1]demanda (2)'!N113</f>
        <v>1.7545019241502893E-2</v>
      </c>
      <c r="Q113" s="56">
        <f>'[2]demanda (2)'!N113</f>
        <v>1.5863124978627526E-2</v>
      </c>
      <c r="R113" s="56">
        <f t="shared" si="11"/>
        <v>1.6478366525676396E-2</v>
      </c>
      <c r="S113" s="56">
        <f t="shared" si="12"/>
        <v>0.45318010333798081</v>
      </c>
      <c r="T113" s="56">
        <f>'[3]demanda (2)'!O113</f>
        <v>0.4670250580182721</v>
      </c>
      <c r="U113" s="56">
        <f>'[4]demanda (2)'!O113</f>
        <v>0.49174547568477406</v>
      </c>
      <c r="V113" s="56">
        <f t="shared" si="13"/>
        <v>0.47065021234700904</v>
      </c>
      <c r="W113" s="95"/>
    </row>
    <row r="114" spans="1:23" ht="8.25" customHeight="1">
      <c r="A114" s="9" t="s">
        <v>509</v>
      </c>
      <c r="B114" s="9" t="s">
        <v>381</v>
      </c>
      <c r="C114" s="5" t="s">
        <v>91</v>
      </c>
      <c r="D114" s="41">
        <v>0</v>
      </c>
      <c r="E114" s="41">
        <v>0</v>
      </c>
      <c r="F114" s="41">
        <v>0</v>
      </c>
      <c r="G114" s="41">
        <v>547406</v>
      </c>
      <c r="H114" s="41">
        <v>0</v>
      </c>
      <c r="I114" s="41">
        <v>0</v>
      </c>
      <c r="J114" s="41">
        <f t="shared" si="8"/>
        <v>547406</v>
      </c>
      <c r="K114" s="41">
        <f>J114+CI!BT114</f>
        <v>547406</v>
      </c>
      <c r="L114" s="41">
        <f t="shared" si="7"/>
        <v>0</v>
      </c>
      <c r="M114" s="41">
        <f>CI!BS114</f>
        <v>0</v>
      </c>
      <c r="N114" s="41">
        <f t="shared" si="9"/>
        <v>547406</v>
      </c>
      <c r="O114" s="56">
        <f t="shared" si="10"/>
        <v>0</v>
      </c>
      <c r="P114" s="56">
        <f>'[1]demanda (2)'!N114</f>
        <v>0</v>
      </c>
      <c r="Q114" s="56">
        <f>'[2]demanda (2)'!N114</f>
        <v>0</v>
      </c>
      <c r="R114" s="56">
        <f t="shared" si="11"/>
        <v>0</v>
      </c>
      <c r="S114" s="56">
        <f t="shared" si="12"/>
        <v>1</v>
      </c>
      <c r="T114" s="56">
        <f>'[3]demanda (2)'!O114</f>
        <v>1</v>
      </c>
      <c r="U114" s="56">
        <f>'[4]demanda (2)'!O114</f>
        <v>1</v>
      </c>
      <c r="V114" s="56">
        <f t="shared" si="13"/>
        <v>1</v>
      </c>
      <c r="W114" s="95"/>
    </row>
    <row r="115" spans="1:23" ht="8.25" customHeight="1">
      <c r="A115" s="7" t="s">
        <v>510</v>
      </c>
      <c r="B115" s="7" t="s">
        <v>382</v>
      </c>
      <c r="C115" s="5" t="s">
        <v>287</v>
      </c>
      <c r="D115" s="17">
        <v>22883</v>
      </c>
      <c r="E115" s="17">
        <v>0</v>
      </c>
      <c r="F115" s="17">
        <v>0</v>
      </c>
      <c r="G115" s="17">
        <v>23056</v>
      </c>
      <c r="H115" s="17">
        <v>0</v>
      </c>
      <c r="I115" s="17">
        <v>0</v>
      </c>
      <c r="J115" s="41">
        <f t="shared" si="8"/>
        <v>45939</v>
      </c>
      <c r="K115" s="41">
        <f>J115+CI!BT115</f>
        <v>320554</v>
      </c>
      <c r="L115" s="41">
        <f t="shared" si="7"/>
        <v>274615</v>
      </c>
      <c r="M115" s="41">
        <f>CI!BS115</f>
        <v>6626</v>
      </c>
      <c r="N115" s="41">
        <f t="shared" si="9"/>
        <v>297671</v>
      </c>
      <c r="O115" s="56">
        <f t="shared" si="10"/>
        <v>2.2259474386151154E-2</v>
      </c>
      <c r="P115" s="56">
        <f>'[1]demanda (2)'!N115</f>
        <v>2.4214598676237532E-2</v>
      </c>
      <c r="Q115" s="56">
        <f>'[2]demanda (2)'!N115</f>
        <v>2.3142481091929103E-2</v>
      </c>
      <c r="R115" s="56">
        <f t="shared" si="11"/>
        <v>2.320551805143926E-2</v>
      </c>
      <c r="S115" s="56">
        <f t="shared" si="12"/>
        <v>7.7454639518125715E-2</v>
      </c>
      <c r="T115" s="56">
        <f>'[3]demanda (2)'!O115</f>
        <v>7.9126658587365215E-2</v>
      </c>
      <c r="U115" s="56">
        <f>'[4]demanda (2)'!O115</f>
        <v>8.7527772128486628E-2</v>
      </c>
      <c r="V115" s="56">
        <f t="shared" si="13"/>
        <v>8.136969007799251E-2</v>
      </c>
      <c r="W115" s="95"/>
    </row>
    <row r="116" spans="1:23" ht="8.25" customHeight="1">
      <c r="A116" s="18" t="s">
        <v>511</v>
      </c>
      <c r="B116" s="18" t="s">
        <v>289</v>
      </c>
      <c r="C116" s="19" t="s">
        <v>288</v>
      </c>
      <c r="D116" s="40">
        <v>0</v>
      </c>
      <c r="E116" s="40">
        <v>0</v>
      </c>
      <c r="F116" s="40">
        <v>0</v>
      </c>
      <c r="G116" s="40">
        <v>0</v>
      </c>
      <c r="H116" s="40">
        <v>48333</v>
      </c>
      <c r="I116" s="40">
        <v>0</v>
      </c>
      <c r="J116" s="40">
        <f t="shared" si="8"/>
        <v>48333</v>
      </c>
      <c r="K116" s="40">
        <f>J116+CI!BT116</f>
        <v>52019</v>
      </c>
      <c r="L116" s="40">
        <f t="shared" si="7"/>
        <v>3686</v>
      </c>
      <c r="M116" s="40">
        <f>CI!BS116</f>
        <v>0</v>
      </c>
      <c r="N116" s="40">
        <f t="shared" si="9"/>
        <v>52019</v>
      </c>
      <c r="O116" s="55">
        <f t="shared" si="10"/>
        <v>0</v>
      </c>
      <c r="P116" s="55">
        <f>'[1]demanda (2)'!N116</f>
        <v>0</v>
      </c>
      <c r="Q116" s="55">
        <f>'[2]demanda (2)'!N116</f>
        <v>0</v>
      </c>
      <c r="R116" s="55">
        <f t="shared" si="11"/>
        <v>0</v>
      </c>
      <c r="S116" s="55">
        <f t="shared" si="12"/>
        <v>0.92914127530325463</v>
      </c>
      <c r="T116" s="55">
        <f>'[3]demanda (2)'!O116</f>
        <v>0.93032644556346589</v>
      </c>
      <c r="U116" s="55">
        <f>'[4]demanda (2)'!O116</f>
        <v>0.93403625305109839</v>
      </c>
      <c r="V116" s="55">
        <f t="shared" si="13"/>
        <v>0.93116799130593952</v>
      </c>
      <c r="W116" s="95"/>
    </row>
    <row r="117" spans="1:23" ht="8.25" customHeight="1">
      <c r="A117" s="18" t="s">
        <v>511</v>
      </c>
      <c r="B117" s="18" t="s">
        <v>383</v>
      </c>
      <c r="C117" s="19" t="s">
        <v>290</v>
      </c>
      <c r="D117" s="40">
        <v>28042</v>
      </c>
      <c r="E117" s="40">
        <v>0</v>
      </c>
      <c r="F117" s="40">
        <v>0</v>
      </c>
      <c r="G117" s="40">
        <v>1072</v>
      </c>
      <c r="H117" s="40">
        <v>4781</v>
      </c>
      <c r="I117" s="40">
        <v>0</v>
      </c>
      <c r="J117" s="40">
        <f t="shared" si="8"/>
        <v>33895</v>
      </c>
      <c r="K117" s="40">
        <f>J117+CI!BT117</f>
        <v>105862</v>
      </c>
      <c r="L117" s="40">
        <f t="shared" si="7"/>
        <v>71967</v>
      </c>
      <c r="M117" s="40">
        <f>CI!BS117</f>
        <v>12426</v>
      </c>
      <c r="N117" s="40">
        <f t="shared" si="9"/>
        <v>77820</v>
      </c>
      <c r="O117" s="55">
        <f t="shared" si="10"/>
        <v>0.15967617579028529</v>
      </c>
      <c r="P117" s="55">
        <f>'[1]demanda (2)'!N117</f>
        <v>0.19261230142059158</v>
      </c>
      <c r="Q117" s="55">
        <f>'[2]demanda (2)'!N117</f>
        <v>0.19532163742690059</v>
      </c>
      <c r="R117" s="55">
        <f t="shared" si="11"/>
        <v>0.18253670487925913</v>
      </c>
      <c r="S117" s="55">
        <f t="shared" si="12"/>
        <v>7.5212027756360836E-2</v>
      </c>
      <c r="T117" s="55">
        <f>'[3]demanda (2)'!O117</f>
        <v>7.1200734413169653E-2</v>
      </c>
      <c r="U117" s="55">
        <f>'[4]demanda (2)'!O117</f>
        <v>7.1026049973418395E-2</v>
      </c>
      <c r="V117" s="55">
        <f t="shared" si="13"/>
        <v>7.2479604047649623E-2</v>
      </c>
      <c r="W117" s="95"/>
    </row>
    <row r="118" spans="1:23" ht="8.25" customHeight="1">
      <c r="A118" s="18" t="s">
        <v>512</v>
      </c>
      <c r="B118" s="18" t="s">
        <v>384</v>
      </c>
      <c r="C118" s="19" t="s">
        <v>291</v>
      </c>
      <c r="D118" s="40">
        <v>7028</v>
      </c>
      <c r="E118" s="40">
        <v>0</v>
      </c>
      <c r="F118" s="40">
        <v>0</v>
      </c>
      <c r="G118" s="40">
        <v>3165</v>
      </c>
      <c r="H118" s="40">
        <v>0</v>
      </c>
      <c r="I118" s="40">
        <v>0</v>
      </c>
      <c r="J118" s="40">
        <f t="shared" si="8"/>
        <v>10193</v>
      </c>
      <c r="K118" s="40">
        <f>J118+CI!BT118</f>
        <v>189327</v>
      </c>
      <c r="L118" s="40">
        <f t="shared" si="7"/>
        <v>179134</v>
      </c>
      <c r="M118" s="40">
        <f>CI!BS118</f>
        <v>8377</v>
      </c>
      <c r="N118" s="40">
        <f t="shared" si="9"/>
        <v>182299</v>
      </c>
      <c r="O118" s="55">
        <f t="shared" si="10"/>
        <v>4.5951979988919305E-2</v>
      </c>
      <c r="P118" s="55">
        <f>'[1]demanda (2)'!N118</f>
        <v>5.1943539926699998E-2</v>
      </c>
      <c r="Q118" s="55">
        <f>'[2]demanda (2)'!N118</f>
        <v>5.1313374007882946E-2</v>
      </c>
      <c r="R118" s="55">
        <f t="shared" si="11"/>
        <v>4.973629797450075E-2</v>
      </c>
      <c r="S118" s="55">
        <f t="shared" si="12"/>
        <v>1.7361587282431611E-2</v>
      </c>
      <c r="T118" s="55">
        <f>'[3]demanda (2)'!O118</f>
        <v>1.6989795223238006E-2</v>
      </c>
      <c r="U118" s="55">
        <f>'[4]demanda (2)'!O118</f>
        <v>1.5934614761621942E-2</v>
      </c>
      <c r="V118" s="55">
        <f t="shared" si="13"/>
        <v>1.6761999089097188E-2</v>
      </c>
      <c r="W118" s="95"/>
    </row>
    <row r="119" spans="1:23" ht="8.25" customHeight="1">
      <c r="A119" s="18" t="s">
        <v>513</v>
      </c>
      <c r="B119" s="18" t="s">
        <v>385</v>
      </c>
      <c r="C119" s="19" t="s">
        <v>386</v>
      </c>
      <c r="D119" s="40">
        <v>8979</v>
      </c>
      <c r="E119" s="40">
        <v>0</v>
      </c>
      <c r="F119" s="40">
        <v>0</v>
      </c>
      <c r="G119" s="40">
        <v>5884</v>
      </c>
      <c r="H119" s="40">
        <v>0</v>
      </c>
      <c r="I119" s="40">
        <v>0</v>
      </c>
      <c r="J119" s="40">
        <f t="shared" si="8"/>
        <v>14863</v>
      </c>
      <c r="K119" s="40">
        <f>J119+CI!BT119</f>
        <v>147943</v>
      </c>
      <c r="L119" s="40">
        <f t="shared" si="7"/>
        <v>133080</v>
      </c>
      <c r="M119" s="40">
        <f>CI!BS119</f>
        <v>10865</v>
      </c>
      <c r="N119" s="40">
        <f t="shared" si="9"/>
        <v>138964</v>
      </c>
      <c r="O119" s="55">
        <f t="shared" si="10"/>
        <v>7.818571716415762E-2</v>
      </c>
      <c r="P119" s="55">
        <f>'[1]demanda (2)'!N119</f>
        <v>7.2113484313926418E-2</v>
      </c>
      <c r="Q119" s="55">
        <f>'[2]demanda (2)'!N119</f>
        <v>7.9249602735289915E-2</v>
      </c>
      <c r="R119" s="55">
        <f t="shared" si="11"/>
        <v>7.6516268071124646E-2</v>
      </c>
      <c r="S119" s="55">
        <f t="shared" si="12"/>
        <v>4.2341901499668981E-2</v>
      </c>
      <c r="T119" s="55">
        <f>'[3]demanda (2)'!O119</f>
        <v>3.8743064603492951E-2</v>
      </c>
      <c r="U119" s="55">
        <f>'[4]demanda (2)'!O119</f>
        <v>3.7783451194806562E-2</v>
      </c>
      <c r="V119" s="55">
        <f t="shared" si="13"/>
        <v>3.9622805765989498E-2</v>
      </c>
      <c r="W119" s="95"/>
    </row>
    <row r="120" spans="1:23" ht="8.25" customHeight="1">
      <c r="A120" s="18" t="s">
        <v>514</v>
      </c>
      <c r="B120" s="18" t="s">
        <v>293</v>
      </c>
      <c r="C120" s="19" t="s">
        <v>292</v>
      </c>
      <c r="D120" s="40">
        <v>3470</v>
      </c>
      <c r="E120" s="40">
        <v>0</v>
      </c>
      <c r="F120" s="40">
        <v>39053</v>
      </c>
      <c r="G120" s="40">
        <v>3184</v>
      </c>
      <c r="H120" s="40">
        <v>0</v>
      </c>
      <c r="I120" s="40">
        <v>0</v>
      </c>
      <c r="J120" s="40">
        <f t="shared" si="8"/>
        <v>45707</v>
      </c>
      <c r="K120" s="40">
        <f>J120+CI!BT120</f>
        <v>132576</v>
      </c>
      <c r="L120" s="40">
        <f t="shared" si="7"/>
        <v>86869</v>
      </c>
      <c r="M120" s="40">
        <f>CI!BS120</f>
        <v>18305</v>
      </c>
      <c r="N120" s="40">
        <f t="shared" si="9"/>
        <v>129106</v>
      </c>
      <c r="O120" s="55">
        <f t="shared" si="10"/>
        <v>0.14178272117484858</v>
      </c>
      <c r="P120" s="55">
        <f>'[1]demanda (2)'!N120</f>
        <v>0.14092138651837832</v>
      </c>
      <c r="Q120" s="55">
        <f>'[2]demanda (2)'!N120</f>
        <v>0.1408561483365687</v>
      </c>
      <c r="R120" s="55">
        <f t="shared" si="11"/>
        <v>0.14118675200993189</v>
      </c>
      <c r="S120" s="55">
        <f t="shared" si="12"/>
        <v>0.32714978389850202</v>
      </c>
      <c r="T120" s="55">
        <f>'[3]demanda (2)'!O120</f>
        <v>0.33143785540211212</v>
      </c>
      <c r="U120" s="55">
        <f>'[4]demanda (2)'!O120</f>
        <v>0.33967300354776092</v>
      </c>
      <c r="V120" s="55">
        <f t="shared" si="13"/>
        <v>0.33275354761612502</v>
      </c>
      <c r="W120" s="95"/>
    </row>
    <row r="121" spans="1:23" ht="8.25" customHeight="1">
      <c r="A121" s="7" t="s">
        <v>514</v>
      </c>
      <c r="B121" s="7" t="s">
        <v>387</v>
      </c>
      <c r="C121" s="5" t="s">
        <v>294</v>
      </c>
      <c r="D121" s="41">
        <v>6054</v>
      </c>
      <c r="E121" s="41">
        <v>0</v>
      </c>
      <c r="F121" s="41">
        <v>0</v>
      </c>
      <c r="G121" s="41">
        <v>9195</v>
      </c>
      <c r="H121" s="41">
        <v>0</v>
      </c>
      <c r="I121" s="41">
        <v>0</v>
      </c>
      <c r="J121" s="41">
        <f t="shared" si="8"/>
        <v>15249</v>
      </c>
      <c r="K121" s="41">
        <f>J121+CI!BT121</f>
        <v>210397</v>
      </c>
      <c r="L121" s="41">
        <f t="shared" si="7"/>
        <v>195148</v>
      </c>
      <c r="M121" s="41">
        <f>CI!BS121</f>
        <v>40691</v>
      </c>
      <c r="N121" s="41">
        <f t="shared" si="9"/>
        <v>204343</v>
      </c>
      <c r="O121" s="56">
        <f t="shared" si="10"/>
        <v>0.19913087309083258</v>
      </c>
      <c r="P121" s="56">
        <f>'[1]demanda (2)'!N121</f>
        <v>0.21376117684381205</v>
      </c>
      <c r="Q121" s="56">
        <f>'[2]demanda (2)'!N121</f>
        <v>0.20742072109360382</v>
      </c>
      <c r="R121" s="56">
        <f t="shared" si="11"/>
        <v>0.20677092367608282</v>
      </c>
      <c r="S121" s="56">
        <f t="shared" si="12"/>
        <v>4.499787122632045E-2</v>
      </c>
      <c r="T121" s="56">
        <f>'[3]demanda (2)'!O121</f>
        <v>4.4084644397184784E-2</v>
      </c>
      <c r="U121" s="56">
        <f>'[4]demanda (2)'!O121</f>
        <v>7.8573008034200628E-2</v>
      </c>
      <c r="V121" s="56">
        <f t="shared" si="13"/>
        <v>5.5885174552568619E-2</v>
      </c>
      <c r="W121" s="95"/>
    </row>
    <row r="122" spans="1:23" ht="8.25" customHeight="1">
      <c r="A122" s="7" t="s">
        <v>515</v>
      </c>
      <c r="B122" s="7" t="s">
        <v>388</v>
      </c>
      <c r="C122" s="5" t="s">
        <v>295</v>
      </c>
      <c r="D122" s="41">
        <v>0</v>
      </c>
      <c r="E122" s="41">
        <v>0</v>
      </c>
      <c r="F122" s="41">
        <v>0</v>
      </c>
      <c r="G122" s="41">
        <v>539</v>
      </c>
      <c r="H122" s="41">
        <v>0</v>
      </c>
      <c r="I122" s="41">
        <v>0</v>
      </c>
      <c r="J122" s="41">
        <f t="shared" si="8"/>
        <v>539</v>
      </c>
      <c r="K122" s="41">
        <f>J122+CI!BT122</f>
        <v>48457</v>
      </c>
      <c r="L122" s="41">
        <f t="shared" si="7"/>
        <v>47918</v>
      </c>
      <c r="M122" s="41">
        <f>CI!BS122</f>
        <v>14604</v>
      </c>
      <c r="N122" s="41">
        <f t="shared" si="9"/>
        <v>48457</v>
      </c>
      <c r="O122" s="56">
        <f t="shared" si="10"/>
        <v>0.30138060548527562</v>
      </c>
      <c r="P122" s="56">
        <f>'[1]demanda (2)'!N122</f>
        <v>0.28090005672626428</v>
      </c>
      <c r="Q122" s="56">
        <f>'[2]demanda (2)'!N122</f>
        <v>0.28808752025931927</v>
      </c>
      <c r="R122" s="56">
        <f t="shared" si="11"/>
        <v>0.29012272749028639</v>
      </c>
      <c r="S122" s="56">
        <f t="shared" si="12"/>
        <v>1.1123263924716759E-2</v>
      </c>
      <c r="T122" s="56">
        <f>'[3]demanda (2)'!O122</f>
        <v>1.1093136122024498E-2</v>
      </c>
      <c r="U122" s="56">
        <f>'[4]demanda (2)'!O122</f>
        <v>1.1217265205152266E-2</v>
      </c>
      <c r="V122" s="56">
        <f t="shared" si="13"/>
        <v>1.1144555083964508E-2</v>
      </c>
      <c r="W122" s="95"/>
    </row>
    <row r="123" spans="1:23" ht="8.25" customHeight="1">
      <c r="A123" s="7" t="s">
        <v>516</v>
      </c>
      <c r="B123" s="7" t="s">
        <v>389</v>
      </c>
      <c r="C123" s="5" t="s">
        <v>390</v>
      </c>
      <c r="D123" s="41">
        <v>0</v>
      </c>
      <c r="E123" s="41">
        <v>921631</v>
      </c>
      <c r="F123" s="41">
        <v>0</v>
      </c>
      <c r="G123" s="41">
        <v>0</v>
      </c>
      <c r="H123" s="41">
        <v>0</v>
      </c>
      <c r="I123" s="41">
        <v>0</v>
      </c>
      <c r="J123" s="41">
        <f t="shared" si="8"/>
        <v>921631</v>
      </c>
      <c r="K123" s="41">
        <f>J123+CI!BT123</f>
        <v>921631</v>
      </c>
      <c r="L123" s="41">
        <f t="shared" si="7"/>
        <v>0</v>
      </c>
      <c r="M123" s="41">
        <f>CI!BS123</f>
        <v>0</v>
      </c>
      <c r="N123" s="41">
        <f t="shared" si="9"/>
        <v>921631</v>
      </c>
      <c r="O123" s="56">
        <f t="shared" si="10"/>
        <v>0</v>
      </c>
      <c r="P123" s="56">
        <f>'[1]demanda (2)'!N123</f>
        <v>0</v>
      </c>
      <c r="Q123" s="56">
        <f>'[2]demanda (2)'!N123</f>
        <v>0</v>
      </c>
      <c r="R123" s="56">
        <f t="shared" si="11"/>
        <v>0</v>
      </c>
      <c r="S123" s="56">
        <f t="shared" si="12"/>
        <v>1</v>
      </c>
      <c r="T123" s="56">
        <f>'[3]demanda (2)'!O123</f>
        <v>1</v>
      </c>
      <c r="U123" s="56">
        <f>'[4]demanda (2)'!O123</f>
        <v>1</v>
      </c>
      <c r="V123" s="56">
        <f t="shared" si="13"/>
        <v>1</v>
      </c>
      <c r="W123" s="95"/>
    </row>
    <row r="124" spans="1:23" ht="8.25" customHeight="1">
      <c r="A124" s="7" t="s">
        <v>516</v>
      </c>
      <c r="B124" s="7" t="s">
        <v>391</v>
      </c>
      <c r="C124" s="5" t="s">
        <v>392</v>
      </c>
      <c r="D124" s="41">
        <v>0</v>
      </c>
      <c r="E124" s="41">
        <v>11542</v>
      </c>
      <c r="F124" s="41">
        <v>0</v>
      </c>
      <c r="G124" s="41">
        <v>0</v>
      </c>
      <c r="H124" s="41">
        <v>0</v>
      </c>
      <c r="I124" s="41">
        <v>0</v>
      </c>
      <c r="J124" s="41">
        <f t="shared" si="8"/>
        <v>11542</v>
      </c>
      <c r="K124" s="41">
        <f>J124+CI!BT124</f>
        <v>11542</v>
      </c>
      <c r="L124" s="41">
        <f t="shared" si="7"/>
        <v>0</v>
      </c>
      <c r="M124" s="41">
        <f>CI!BS124</f>
        <v>0</v>
      </c>
      <c r="N124" s="41">
        <f t="shared" si="9"/>
        <v>11542</v>
      </c>
      <c r="O124" s="56">
        <f t="shared" si="10"/>
        <v>0</v>
      </c>
      <c r="P124" s="56">
        <f>'[1]demanda (2)'!N124</f>
        <v>0</v>
      </c>
      <c r="Q124" s="56">
        <f>'[2]demanda (2)'!N124</f>
        <v>0</v>
      </c>
      <c r="R124" s="56">
        <f t="shared" si="11"/>
        <v>0</v>
      </c>
      <c r="S124" s="56">
        <f t="shared" si="12"/>
        <v>1</v>
      </c>
      <c r="T124" s="56">
        <f>'[3]demanda (2)'!O124</f>
        <v>1</v>
      </c>
      <c r="U124" s="56">
        <f>'[4]demanda (2)'!O124</f>
        <v>1</v>
      </c>
      <c r="V124" s="56">
        <f t="shared" si="13"/>
        <v>1</v>
      </c>
      <c r="W124" s="95"/>
    </row>
    <row r="125" spans="1:23" ht="8.25" customHeight="1">
      <c r="A125" s="7" t="s">
        <v>517</v>
      </c>
      <c r="B125" s="7" t="s">
        <v>393</v>
      </c>
      <c r="C125" s="5" t="s">
        <v>92</v>
      </c>
      <c r="D125" s="41">
        <v>0</v>
      </c>
      <c r="E125" s="41">
        <v>388877</v>
      </c>
      <c r="F125" s="41">
        <v>0</v>
      </c>
      <c r="G125" s="41">
        <v>0</v>
      </c>
      <c r="H125" s="41">
        <v>0</v>
      </c>
      <c r="I125" s="41">
        <v>0</v>
      </c>
      <c r="J125" s="41">
        <f t="shared" si="8"/>
        <v>388877</v>
      </c>
      <c r="K125" s="41">
        <f>J125+CI!BT125</f>
        <v>388877</v>
      </c>
      <c r="L125" s="41">
        <f t="shared" si="7"/>
        <v>0</v>
      </c>
      <c r="M125" s="41">
        <f>CI!BS125</f>
        <v>0</v>
      </c>
      <c r="N125" s="41">
        <f t="shared" si="9"/>
        <v>388877</v>
      </c>
      <c r="O125" s="56">
        <f t="shared" si="10"/>
        <v>0</v>
      </c>
      <c r="P125" s="56">
        <f>'[1]demanda (2)'!N125</f>
        <v>0</v>
      </c>
      <c r="Q125" s="56">
        <f>'[2]demanda (2)'!N125</f>
        <v>0</v>
      </c>
      <c r="R125" s="56">
        <f t="shared" si="11"/>
        <v>0</v>
      </c>
      <c r="S125" s="56">
        <f t="shared" si="12"/>
        <v>1</v>
      </c>
      <c r="T125" s="56">
        <f>'[3]demanda (2)'!O125</f>
        <v>1</v>
      </c>
      <c r="U125" s="56">
        <f>'[4]demanda (2)'!O125</f>
        <v>1</v>
      </c>
      <c r="V125" s="56">
        <f t="shared" si="13"/>
        <v>1</v>
      </c>
      <c r="W125" s="95"/>
    </row>
    <row r="126" spans="1:23" ht="8.25" customHeight="1">
      <c r="A126" s="18" t="s">
        <v>518</v>
      </c>
      <c r="B126" s="18" t="s">
        <v>394</v>
      </c>
      <c r="C126" s="19" t="s">
        <v>395</v>
      </c>
      <c r="D126" s="40">
        <v>36</v>
      </c>
      <c r="E126" s="40">
        <v>0</v>
      </c>
      <c r="F126" s="40">
        <v>0</v>
      </c>
      <c r="G126" s="40">
        <v>136452</v>
      </c>
      <c r="H126" s="40">
        <v>0</v>
      </c>
      <c r="I126" s="40">
        <v>0</v>
      </c>
      <c r="J126" s="40">
        <f t="shared" si="8"/>
        <v>136488</v>
      </c>
      <c r="K126" s="40">
        <f>J126+CI!BT126</f>
        <v>158307</v>
      </c>
      <c r="L126" s="40">
        <f t="shared" si="7"/>
        <v>21819</v>
      </c>
      <c r="M126" s="40">
        <f>CI!BS126</f>
        <v>1801</v>
      </c>
      <c r="N126" s="40">
        <f t="shared" si="9"/>
        <v>158271</v>
      </c>
      <c r="O126" s="55">
        <f t="shared" si="10"/>
        <v>1.1379216660032476E-2</v>
      </c>
      <c r="P126" s="55">
        <f>'[1]demanda (2)'!N126</f>
        <v>9.7816735874491096E-3</v>
      </c>
      <c r="Q126" s="55">
        <f>'[2]demanda (2)'!N126</f>
        <v>9.0444606645298468E-3</v>
      </c>
      <c r="R126" s="55">
        <f t="shared" si="11"/>
        <v>1.006845030400381E-2</v>
      </c>
      <c r="S126" s="55">
        <f t="shared" si="12"/>
        <v>0.86214151676554773</v>
      </c>
      <c r="T126" s="55">
        <f>'[3]demanda (2)'!O126</f>
        <v>0.87353596661766797</v>
      </c>
      <c r="U126" s="55">
        <f>'[4]demanda (2)'!O126</f>
        <v>0.88960045698327572</v>
      </c>
      <c r="V126" s="55">
        <f t="shared" si="13"/>
        <v>0.87509264678883047</v>
      </c>
      <c r="W126" s="95"/>
    </row>
    <row r="127" spans="1:23" ht="8" customHeight="1">
      <c r="A127" s="18" t="s">
        <v>519</v>
      </c>
      <c r="B127" s="18" t="s">
        <v>396</v>
      </c>
      <c r="C127" s="19" t="s">
        <v>1</v>
      </c>
      <c r="D127" s="40">
        <v>0</v>
      </c>
      <c r="E127" s="40">
        <v>273993</v>
      </c>
      <c r="F127" s="40">
        <v>0</v>
      </c>
      <c r="G127" s="40">
        <v>0</v>
      </c>
      <c r="H127" s="40">
        <v>0</v>
      </c>
      <c r="I127" s="40">
        <v>0</v>
      </c>
      <c r="J127" s="40">
        <f t="shared" si="8"/>
        <v>273993</v>
      </c>
      <c r="K127" s="40">
        <f>J127+CI!BT127</f>
        <v>273993</v>
      </c>
      <c r="L127" s="40">
        <f t="shared" si="7"/>
        <v>0</v>
      </c>
      <c r="M127" s="40">
        <f>CI!BS127</f>
        <v>0</v>
      </c>
      <c r="N127" s="40">
        <f t="shared" si="9"/>
        <v>273993</v>
      </c>
      <c r="O127" s="55">
        <f t="shared" si="10"/>
        <v>0</v>
      </c>
      <c r="P127" s="55">
        <f>'[1]demanda (2)'!N127</f>
        <v>0</v>
      </c>
      <c r="Q127" s="55">
        <f>'[2]demanda (2)'!N127</f>
        <v>0</v>
      </c>
      <c r="R127" s="55">
        <f t="shared" si="11"/>
        <v>0</v>
      </c>
      <c r="S127" s="55">
        <f t="shared" si="12"/>
        <v>1</v>
      </c>
      <c r="T127" s="55">
        <f>'[3]demanda (2)'!O127</f>
        <v>1</v>
      </c>
      <c r="U127" s="55">
        <f>'[4]demanda (2)'!O127</f>
        <v>1</v>
      </c>
      <c r="V127" s="55">
        <f t="shared" si="13"/>
        <v>1</v>
      </c>
      <c r="W127" s="95"/>
    </row>
    <row r="128" spans="1:23" ht="8.25" customHeight="1">
      <c r="A128" s="63" t="s">
        <v>520</v>
      </c>
      <c r="B128" s="63" t="s">
        <v>397</v>
      </c>
      <c r="C128" s="64" t="s">
        <v>398</v>
      </c>
      <c r="D128" s="40">
        <v>572</v>
      </c>
      <c r="E128" s="60">
        <v>61105</v>
      </c>
      <c r="F128" s="40">
        <v>10067</v>
      </c>
      <c r="G128" s="40">
        <v>274870</v>
      </c>
      <c r="H128" s="40">
        <v>0</v>
      </c>
      <c r="I128" s="40">
        <v>0</v>
      </c>
      <c r="J128" s="40">
        <f t="shared" si="8"/>
        <v>346614</v>
      </c>
      <c r="K128" s="40">
        <f>J128+CI!BT128</f>
        <v>395274</v>
      </c>
      <c r="L128" s="40">
        <f t="shared" si="7"/>
        <v>48660</v>
      </c>
      <c r="M128" s="65">
        <f>CI!BS128+E128</f>
        <v>61192</v>
      </c>
      <c r="N128" s="40">
        <f t="shared" si="9"/>
        <v>394702</v>
      </c>
      <c r="O128" s="55">
        <f t="shared" si="10"/>
        <v>0.15503341761632827</v>
      </c>
      <c r="P128" s="55">
        <f>'[1]demanda (2)'!N128</f>
        <v>0.16750374858285283</v>
      </c>
      <c r="Q128" s="55">
        <f>'[2]demanda (2)'!N128</f>
        <v>0.14449836791411388</v>
      </c>
      <c r="R128" s="55">
        <f t="shared" si="11"/>
        <v>0.15567851137109834</v>
      </c>
      <c r="S128" s="55">
        <f t="shared" si="12"/>
        <v>0.87671711823096921</v>
      </c>
      <c r="T128" s="55">
        <f>'[3]demanda (2)'!O128</f>
        <v>0.87566590679133494</v>
      </c>
      <c r="U128" s="55">
        <f>'[4]demanda (2)'!O128</f>
        <v>0.87764265501840377</v>
      </c>
      <c r="V128" s="55">
        <f t="shared" si="13"/>
        <v>0.87667522668023601</v>
      </c>
      <c r="W128" s="95"/>
    </row>
    <row r="129" spans="1:36" ht="8.25" customHeight="1">
      <c r="A129" s="18" t="s">
        <v>521</v>
      </c>
      <c r="B129" s="18" t="s">
        <v>399</v>
      </c>
      <c r="C129" s="19" t="s">
        <v>296</v>
      </c>
      <c r="D129" s="40">
        <v>2729</v>
      </c>
      <c r="E129" s="40">
        <v>0</v>
      </c>
      <c r="F129" s="40">
        <v>13015</v>
      </c>
      <c r="G129" s="40">
        <v>35620</v>
      </c>
      <c r="H129" s="40">
        <v>0</v>
      </c>
      <c r="I129" s="40">
        <v>0</v>
      </c>
      <c r="J129" s="40">
        <f t="shared" si="8"/>
        <v>51364</v>
      </c>
      <c r="K129" s="40">
        <f>J129+CI!BT129</f>
        <v>57203</v>
      </c>
      <c r="L129" s="40">
        <f t="shared" si="7"/>
        <v>5839</v>
      </c>
      <c r="M129" s="40">
        <f>CI!BS129</f>
        <v>1100</v>
      </c>
      <c r="N129" s="40">
        <f t="shared" si="9"/>
        <v>54474</v>
      </c>
      <c r="O129" s="55">
        <f t="shared" si="10"/>
        <v>2.0193119653412639E-2</v>
      </c>
      <c r="P129" s="55">
        <f>'[1]demanda (2)'!N129</f>
        <v>2.1321961620469083E-2</v>
      </c>
      <c r="Q129" s="55">
        <f>'[2]demanda (2)'!N129</f>
        <v>1.939596462234168E-2</v>
      </c>
      <c r="R129" s="55">
        <f t="shared" si="11"/>
        <v>2.0303681965407799E-2</v>
      </c>
      <c r="S129" s="55">
        <f t="shared" si="12"/>
        <v>0.89281124940338508</v>
      </c>
      <c r="T129" s="55">
        <f>'[3]demanda (2)'!O129</f>
        <v>0.87543710021321963</v>
      </c>
      <c r="U129" s="55">
        <f>'[4]demanda (2)'!O129</f>
        <v>0.87367197573688316</v>
      </c>
      <c r="V129" s="55">
        <f t="shared" si="13"/>
        <v>0.8806401084511627</v>
      </c>
      <c r="W129" s="95"/>
    </row>
    <row r="130" spans="1:36" ht="8.25" customHeight="1">
      <c r="A130" s="18" t="s">
        <v>522</v>
      </c>
      <c r="B130" s="18" t="s">
        <v>297</v>
      </c>
      <c r="C130" s="19" t="s">
        <v>400</v>
      </c>
      <c r="D130" s="40">
        <v>0</v>
      </c>
      <c r="E130" s="40">
        <v>0</v>
      </c>
      <c r="F130" s="40">
        <v>52913</v>
      </c>
      <c r="G130" s="40">
        <v>35709</v>
      </c>
      <c r="H130" s="40">
        <v>0</v>
      </c>
      <c r="I130" s="40">
        <v>0</v>
      </c>
      <c r="J130" s="40">
        <f t="shared" si="8"/>
        <v>88622</v>
      </c>
      <c r="K130" s="40">
        <f>J130+CI!BT130</f>
        <v>97965</v>
      </c>
      <c r="L130" s="40">
        <f t="shared" si="7"/>
        <v>9343</v>
      </c>
      <c r="M130" s="40">
        <f>CI!BS130</f>
        <v>0</v>
      </c>
      <c r="N130" s="40">
        <f t="shared" si="9"/>
        <v>97965</v>
      </c>
      <c r="O130" s="55">
        <f t="shared" si="10"/>
        <v>0</v>
      </c>
      <c r="P130" s="55">
        <f>'[1]demanda (2)'!N130</f>
        <v>0</v>
      </c>
      <c r="Q130" s="55">
        <f>'[2]demanda (2)'!N130</f>
        <v>0</v>
      </c>
      <c r="R130" s="55">
        <f t="shared" si="11"/>
        <v>0</v>
      </c>
      <c r="S130" s="55">
        <f t="shared" si="12"/>
        <v>0.90462920430766092</v>
      </c>
      <c r="T130" s="55">
        <f>'[3]demanda (2)'!O130</f>
        <v>0.90553106037455799</v>
      </c>
      <c r="U130" s="55">
        <f>'[4]demanda (2)'!O130</f>
        <v>0.91620832267417074</v>
      </c>
      <c r="V130" s="55">
        <f t="shared" si="13"/>
        <v>0.90878952911879651</v>
      </c>
      <c r="W130" s="95"/>
    </row>
    <row r="131" spans="1:36" ht="8.25" customHeight="1">
      <c r="A131" s="7" t="s">
        <v>522</v>
      </c>
      <c r="B131" s="7" t="s">
        <v>298</v>
      </c>
      <c r="C131" s="5" t="s">
        <v>401</v>
      </c>
      <c r="D131" s="41">
        <v>0</v>
      </c>
      <c r="E131" s="41">
        <v>0</v>
      </c>
      <c r="F131" s="41">
        <v>0</v>
      </c>
      <c r="G131" s="41">
        <v>11880</v>
      </c>
      <c r="H131" s="41">
        <v>0</v>
      </c>
      <c r="I131" s="41">
        <v>0</v>
      </c>
      <c r="J131" s="41">
        <f t="shared" si="8"/>
        <v>11880</v>
      </c>
      <c r="K131" s="41">
        <f>J131+CI!BT131</f>
        <v>35422</v>
      </c>
      <c r="L131" s="41">
        <f>K131-J131</f>
        <v>23542</v>
      </c>
      <c r="M131" s="41">
        <f>CI!BS131</f>
        <v>1640</v>
      </c>
      <c r="N131" s="41">
        <f t="shared" si="9"/>
        <v>35422</v>
      </c>
      <c r="O131" s="56">
        <f t="shared" si="10"/>
        <v>4.6298910281745806E-2</v>
      </c>
      <c r="P131" s="56">
        <f>'[1]demanda (2)'!N131</f>
        <v>4.670006803983423E-2</v>
      </c>
      <c r="Q131" s="56">
        <f>'[2]demanda (2)'!N131</f>
        <v>4.2811594202898554E-2</v>
      </c>
      <c r="R131" s="56">
        <f t="shared" si="11"/>
        <v>4.5270190841492863E-2</v>
      </c>
      <c r="S131" s="56">
        <f t="shared" si="12"/>
        <v>0.33538478911410985</v>
      </c>
      <c r="T131" s="56">
        <f>'[3]demanda (2)'!O131</f>
        <v>0.34214758458588485</v>
      </c>
      <c r="U131" s="56">
        <f>'[4]demanda (2)'!O131</f>
        <v>0.35472463768115942</v>
      </c>
      <c r="V131" s="56">
        <f t="shared" si="13"/>
        <v>0.34408567046038474</v>
      </c>
      <c r="W131" s="95"/>
    </row>
    <row r="132" spans="1:36" ht="8.25" customHeight="1">
      <c r="A132" s="7" t="s">
        <v>522</v>
      </c>
      <c r="B132" s="7" t="s">
        <v>402</v>
      </c>
      <c r="C132" s="5" t="s">
        <v>101</v>
      </c>
      <c r="D132" s="41">
        <v>0</v>
      </c>
      <c r="E132" s="41">
        <v>0</v>
      </c>
      <c r="F132" s="41">
        <v>0</v>
      </c>
      <c r="G132" s="41">
        <v>56374</v>
      </c>
      <c r="H132" s="41">
        <v>0</v>
      </c>
      <c r="I132" s="41">
        <v>0</v>
      </c>
      <c r="J132" s="41">
        <f t="shared" si="8"/>
        <v>56374</v>
      </c>
      <c r="K132" s="41">
        <f>J132+CI!BT132</f>
        <v>62144</v>
      </c>
      <c r="L132" s="41">
        <f>K132-J132</f>
        <v>5770</v>
      </c>
      <c r="M132" s="41">
        <f>CI!BS132</f>
        <v>1757</v>
      </c>
      <c r="N132" s="41">
        <f t="shared" si="9"/>
        <v>62144</v>
      </c>
      <c r="O132" s="56">
        <f t="shared" si="10"/>
        <v>2.827304325437693E-2</v>
      </c>
      <c r="P132" s="56">
        <f>'[1]demanda (2)'!N132</f>
        <v>2.8885958163900795E-2</v>
      </c>
      <c r="Q132" s="56">
        <f>'[2]demanda (2)'!N132</f>
        <v>2.1950524215260839E-2</v>
      </c>
      <c r="R132" s="56">
        <f t="shared" si="11"/>
        <v>2.636984187784619E-2</v>
      </c>
      <c r="S132" s="56">
        <f t="shared" si="12"/>
        <v>0.90715113285272919</v>
      </c>
      <c r="T132" s="56">
        <f>'[3]demanda (2)'!O132</f>
        <v>0.90722423709565159</v>
      </c>
      <c r="U132" s="56">
        <f>'[4]demanda (2)'!O132</f>
        <v>0.91229292705330844</v>
      </c>
      <c r="V132" s="56">
        <f t="shared" si="13"/>
        <v>0.90888943233389641</v>
      </c>
      <c r="W132" s="95"/>
    </row>
    <row r="133" spans="1:36" ht="8.25" customHeight="1">
      <c r="A133" s="7" t="s">
        <v>523</v>
      </c>
      <c r="B133" s="7" t="s">
        <v>403</v>
      </c>
      <c r="C133" s="5" t="s">
        <v>78</v>
      </c>
      <c r="D133" s="41">
        <v>0</v>
      </c>
      <c r="E133" s="41">
        <v>0</v>
      </c>
      <c r="F133" s="41">
        <v>0</v>
      </c>
      <c r="G133" s="41">
        <v>61371</v>
      </c>
      <c r="H133" s="41">
        <v>0</v>
      </c>
      <c r="I133" s="41">
        <v>0</v>
      </c>
      <c r="J133" s="41">
        <f t="shared" si="8"/>
        <v>61371</v>
      </c>
      <c r="K133" s="41">
        <f>J133+CI!BT133</f>
        <v>61371</v>
      </c>
      <c r="L133" s="41">
        <f>K133-J133</f>
        <v>0</v>
      </c>
      <c r="M133" s="41">
        <f>CI!BS133</f>
        <v>0</v>
      </c>
      <c r="N133" s="41">
        <f t="shared" si="9"/>
        <v>61371</v>
      </c>
      <c r="O133" s="56">
        <f t="shared" si="10"/>
        <v>0</v>
      </c>
      <c r="P133" s="56">
        <f>'[1]demanda (2)'!N133</f>
        <v>0</v>
      </c>
      <c r="Q133" s="56">
        <f>'[2]demanda (2)'!N133</f>
        <v>0</v>
      </c>
      <c r="R133" s="56">
        <f t="shared" si="11"/>
        <v>0</v>
      </c>
      <c r="S133" s="56">
        <f t="shared" si="12"/>
        <v>1</v>
      </c>
      <c r="T133" s="56">
        <f>'[3]demanda (2)'!O133</f>
        <v>1</v>
      </c>
      <c r="U133" s="56">
        <f>'[4]demanda (2)'!O133</f>
        <v>1</v>
      </c>
      <c r="V133" s="56">
        <f t="shared" si="13"/>
        <v>1</v>
      </c>
      <c r="W133" s="95"/>
    </row>
    <row r="134" spans="1:36" ht="8.25" customHeight="1">
      <c r="A134" s="9" t="s">
        <v>524</v>
      </c>
      <c r="B134" s="9"/>
      <c r="C134" s="5"/>
      <c r="D134" s="16"/>
      <c r="E134" s="16"/>
      <c r="F134" s="16"/>
      <c r="G134" s="16"/>
      <c r="H134" s="16"/>
      <c r="I134" s="16"/>
      <c r="J134" s="16"/>
      <c r="K134" s="16"/>
      <c r="L134" s="16">
        <f>K134-J134</f>
        <v>0</v>
      </c>
      <c r="M134" s="16">
        <f>CI!BS134</f>
        <v>0</v>
      </c>
      <c r="N134" s="16">
        <f t="shared" si="9"/>
        <v>0</v>
      </c>
      <c r="O134" s="58"/>
      <c r="P134" s="58">
        <f>'[1]demanda (2)'!N134</f>
        <v>0</v>
      </c>
      <c r="Q134" s="58">
        <f>'[2]demanda (2)'!N134</f>
        <v>0</v>
      </c>
      <c r="R134" s="58">
        <f t="shared" si="11"/>
        <v>0</v>
      </c>
      <c r="S134" s="56"/>
      <c r="T134" s="56"/>
      <c r="U134" s="56"/>
      <c r="V134" s="56"/>
      <c r="W134" s="95"/>
    </row>
    <row r="135" spans="1:36" s="12" customFormat="1" ht="9" customHeight="1">
      <c r="A135" s="10"/>
      <c r="B135" s="10" t="s">
        <v>2</v>
      </c>
      <c r="C135" s="11"/>
      <c r="D135" s="36">
        <f t="shared" ref="D135:K135" si="14">SUM(D6:D134)</f>
        <v>1722169</v>
      </c>
      <c r="E135" s="36">
        <f t="shared" si="14"/>
        <v>1671535</v>
      </c>
      <c r="F135" s="36">
        <f t="shared" si="14"/>
        <v>115048</v>
      </c>
      <c r="G135" s="36">
        <f t="shared" si="14"/>
        <v>5415523</v>
      </c>
      <c r="H135" s="36">
        <f t="shared" si="14"/>
        <v>1614782</v>
      </c>
      <c r="I135" s="36">
        <f t="shared" si="14"/>
        <v>144558</v>
      </c>
      <c r="J135" s="36">
        <f t="shared" si="14"/>
        <v>10683615</v>
      </c>
      <c r="K135" s="36">
        <f t="shared" si="14"/>
        <v>19551489</v>
      </c>
      <c r="L135" s="36">
        <f>K135-J135</f>
        <v>8867874</v>
      </c>
      <c r="M135" s="36">
        <f>SUM(M6:M134)</f>
        <v>581430.59728124295</v>
      </c>
      <c r="N135" s="36">
        <f>K135-D135</f>
        <v>17829320</v>
      </c>
      <c r="O135" s="59">
        <f>M135/N135</f>
        <v>3.2610923876022359E-2</v>
      </c>
      <c r="P135" s="59">
        <f>'[1]demanda (2)'!N135</f>
        <v>3.5498707124990786E-2</v>
      </c>
      <c r="Q135" s="59">
        <f>'[2]demanda (2)'!N135</f>
        <v>3.5466131308556262E-2</v>
      </c>
      <c r="R135" s="59">
        <f t="shared" si="11"/>
        <v>3.4525254103189802E-2</v>
      </c>
      <c r="S135" s="56">
        <f>(N135-L135-I135)/(N135-I135)</f>
        <v>0.49855847650084295</v>
      </c>
      <c r="T135" s="56">
        <f>'[3]demanda (2)'!O135</f>
        <v>0.53096623682785371</v>
      </c>
      <c r="U135" s="56">
        <f>'[4]demanda (2)'!O135</f>
        <v>0.53792999289936583</v>
      </c>
      <c r="V135" s="94">
        <f>AVERAGE(S135:U135)</f>
        <v>0.52248490207602083</v>
      </c>
      <c r="W135" s="54"/>
      <c r="X135" s="54"/>
      <c r="Y135" s="54"/>
      <c r="Z135" s="54"/>
      <c r="AA135" s="54"/>
      <c r="AB135" s="54"/>
      <c r="AC135" s="54"/>
      <c r="AD135" s="54"/>
      <c r="AE135" s="54"/>
      <c r="AF135" s="54"/>
      <c r="AG135" s="54"/>
      <c r="AH135" s="54"/>
      <c r="AI135" s="54"/>
      <c r="AJ135" s="54"/>
    </row>
    <row r="136" spans="1:36" ht="5" customHeight="1">
      <c r="A136" s="22"/>
      <c r="B136" s="22"/>
      <c r="C136" s="23"/>
      <c r="D136" s="23"/>
      <c r="E136" s="23"/>
      <c r="F136" s="23"/>
      <c r="G136" s="23"/>
      <c r="H136" s="23"/>
      <c r="I136" s="23"/>
      <c r="J136" s="23"/>
      <c r="K136" s="23"/>
      <c r="L136" s="23"/>
      <c r="M136" s="23"/>
      <c r="N136" s="23"/>
      <c r="O136" s="23"/>
      <c r="P136" s="23"/>
      <c r="Q136" s="23"/>
      <c r="R136" s="23"/>
      <c r="S136" s="23"/>
      <c r="T136" s="23"/>
      <c r="U136" s="23"/>
      <c r="V136" s="23"/>
    </row>
    <row r="138" spans="1:36">
      <c r="H138" s="61">
        <f>SUM(H95:H97)</f>
        <v>668139</v>
      </c>
    </row>
    <row r="139" spans="1:36">
      <c r="H139" s="67">
        <f>'tab16'!W60</f>
        <v>9.3628118222769383E-2</v>
      </c>
    </row>
  </sheetData>
  <mergeCells count="3">
    <mergeCell ref="B3:B4"/>
    <mergeCell ref="C3:C4"/>
    <mergeCell ref="A3:A4"/>
  </mergeCells>
  <phoneticPr fontId="20" type="noConversion"/>
  <hyperlinks>
    <hyperlink ref="AC2" r:id="rId1" display="https://www.ibge.gov.br/estatisticas/economicas/contas-nacionais/9052-sistema-de-contas-nacionais-brasil.html?edicao=38276&amp;t=resultados" xr:uid="{24371A2C-B0E3-4DDE-9373-BC5F90219C35}"/>
  </hyperlinks>
  <printOptions horizontalCentered="1"/>
  <pageMargins left="0.19685039370078741" right="0" top="0.19685039370078741" bottom="0.19685039370078741" header="0" footer="0"/>
  <pageSetup paperSize="9" orientation="portrait" r:id="rId2"/>
  <headerFooter alignWithMargins="0"/>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B81D06B-60A9-499A-9C76-C13E65B0ED3A}">
  <dimension ref="A3:I133"/>
  <sheetViews>
    <sheetView workbookViewId="0">
      <selection activeCell="F11" sqref="F11"/>
    </sheetView>
  </sheetViews>
  <sheetFormatPr baseColWidth="10" defaultColWidth="8.6640625" defaultRowHeight="15"/>
  <cols>
    <col min="1" max="1" width="11.6640625" style="96" customWidth="1"/>
    <col min="2" max="2" width="48" style="96" customWidth="1"/>
    <col min="3" max="4" width="11.5" style="96" customWidth="1"/>
    <col min="5" max="5" width="12.1640625" style="96" customWidth="1"/>
    <col min="6" max="6" width="16.5" style="96" customWidth="1"/>
    <col min="7" max="7" width="15.83203125" style="96" customWidth="1"/>
    <col min="8" max="8" width="14.33203125" style="96" customWidth="1"/>
    <col min="9" max="16384" width="8.6640625" style="96"/>
  </cols>
  <sheetData>
    <row r="3" spans="1:9">
      <c r="C3" s="110">
        <f>SUM(C5:C72)</f>
        <v>1722169</v>
      </c>
      <c r="D3" s="110">
        <f>SUM(D5:D72)</f>
        <v>144558</v>
      </c>
      <c r="E3" s="110">
        <f>SUM(E5:E72)</f>
        <v>19551489</v>
      </c>
      <c r="F3" s="110">
        <f>SUM(F5:F72)</f>
        <v>17684762</v>
      </c>
      <c r="G3" s="110">
        <f>SUM(G5:G72)</f>
        <v>8867874</v>
      </c>
    </row>
    <row r="4" spans="1:9" s="108" customFormat="1" ht="64">
      <c r="A4" s="112" t="s">
        <v>525</v>
      </c>
      <c r="B4" s="112" t="s">
        <v>1918</v>
      </c>
      <c r="C4" s="112" t="s">
        <v>406</v>
      </c>
      <c r="D4" s="112" t="s">
        <v>58</v>
      </c>
      <c r="E4" s="112" t="s">
        <v>60</v>
      </c>
      <c r="F4" s="112" t="s">
        <v>1919</v>
      </c>
      <c r="G4" s="112" t="s">
        <v>417</v>
      </c>
      <c r="H4" s="112" t="s">
        <v>452</v>
      </c>
    </row>
    <row r="5" spans="1:9">
      <c r="A5" s="96" t="s">
        <v>456</v>
      </c>
      <c r="B5" s="96" t="str">
        <f>VLOOKUP(A5,'Tab ibge 2'!$A$4:$B$701,2,FALSE)</f>
        <v>Agricultura, inclusive o apoio à agricultura e a pós-colheita</v>
      </c>
      <c r="C5" s="109">
        <f>SUMIF('demanda 2021-2019'!$A$6:$A$133,'Prod-CNAE-CF'!$A5,'demanda 2021-2019'!$D$6:$D$133)</f>
        <v>296792</v>
      </c>
      <c r="D5" s="109">
        <f>SUMIF('demanda 2021-2019'!$A$6:$A$133,'Prod-CNAE-CF'!$A5,'demanda 2021-2019'!$I$6:$I$133)</f>
        <v>47994</v>
      </c>
      <c r="E5" s="109">
        <f>SUMIF('demanda 2021-2019'!$A$6:$A$133,'Prod-CNAE-CF'!$A5,'demanda 2021-2019'!$K$6:$K$133)</f>
        <v>903093</v>
      </c>
      <c r="F5" s="110">
        <f>E5-C5-D5</f>
        <v>558307</v>
      </c>
      <c r="G5" s="109">
        <f>SUMIF('demanda 2021-2019'!$A$6:$A$133,'Prod-CNAE-CF'!$A5,'demanda 2021-2019'!$L$6:$L$133)</f>
        <v>389392</v>
      </c>
      <c r="H5" s="111">
        <f>(F5-G5)/F5</f>
        <v>0.30254859781446408</v>
      </c>
      <c r="I5" s="96">
        <v>0.30254859781446408</v>
      </c>
    </row>
    <row r="6" spans="1:9">
      <c r="A6" s="96" t="s">
        <v>457</v>
      </c>
      <c r="B6" s="96" t="str">
        <f>VLOOKUP(A6,'Tab ibge 2'!$A$4:$B$701,2,FALSE)</f>
        <v>Pecuária, inclusive o apoio à pecuária</v>
      </c>
      <c r="C6" s="109">
        <f>SUMIF('demanda 2021-2019'!$A$6:$A$133,'Prod-CNAE-CF'!$A6,'demanda 2021-2019'!$D$6:$D$133)</f>
        <v>3732</v>
      </c>
      <c r="D6" s="109">
        <f>SUMIF('demanda 2021-2019'!$A$6:$A$133,'Prod-CNAE-CF'!$A6,'demanda 2021-2019'!$I$6:$I$133)</f>
        <v>-1004</v>
      </c>
      <c r="E6" s="109">
        <f>SUMIF('demanda 2021-2019'!$A$6:$A$133,'Prod-CNAE-CF'!$A6,'demanda 2021-2019'!$K$6:$K$133)</f>
        <v>281610</v>
      </c>
      <c r="F6" s="110">
        <f t="shared" ref="F6:F69" si="0">E6-C6-D6</f>
        <v>278882</v>
      </c>
      <c r="G6" s="109">
        <f>SUMIF('demanda 2021-2019'!$A$6:$A$133,'Prod-CNAE-CF'!$A6,'demanda 2021-2019'!$L$6:$L$133)</f>
        <v>210047</v>
      </c>
      <c r="H6" s="111">
        <f t="shared" ref="H6:H69" si="1">(F6-G6)/F6</f>
        <v>0.24682482196771394</v>
      </c>
      <c r="I6" s="96">
        <v>0.24682482196771394</v>
      </c>
    </row>
    <row r="7" spans="1:9">
      <c r="A7" s="96" t="s">
        <v>458</v>
      </c>
      <c r="B7" s="96" t="str">
        <f>VLOOKUP(A7,'Tab ibge 2'!$A$4:$B$701,2,FALSE)</f>
        <v>Produção florestal; pesca e aquicultura</v>
      </c>
      <c r="C7" s="109">
        <f>SUMIF('demanda 2021-2019'!$A$6:$A$133,'Prod-CNAE-CF'!$A7,'demanda 2021-2019'!$D$6:$D$133)</f>
        <v>7193</v>
      </c>
      <c r="D7" s="109">
        <f>SUMIF('demanda 2021-2019'!$A$6:$A$133,'Prod-CNAE-CF'!$A7,'demanda 2021-2019'!$I$6:$I$133)</f>
        <v>-1156</v>
      </c>
      <c r="E7" s="109">
        <f>SUMIF('demanda 2021-2019'!$A$6:$A$133,'Prod-CNAE-CF'!$A7,'demanda 2021-2019'!$K$6:$K$133)</f>
        <v>78847</v>
      </c>
      <c r="F7" s="110">
        <f t="shared" si="0"/>
        <v>72810</v>
      </c>
      <c r="G7" s="109">
        <f>SUMIF('demanda 2021-2019'!$A$6:$A$133,'Prod-CNAE-CF'!$A7,'demanda 2021-2019'!$L$6:$L$133)</f>
        <v>33927</v>
      </c>
      <c r="H7" s="111">
        <f t="shared" si="1"/>
        <v>0.53403378656777911</v>
      </c>
      <c r="I7" s="96">
        <v>0.53403378656777911</v>
      </c>
    </row>
    <row r="8" spans="1:9">
      <c r="A8" s="96" t="s">
        <v>459</v>
      </c>
      <c r="B8" s="96" t="str">
        <f>VLOOKUP(A8,'Tab ibge 2'!$A$4:$B$701,2,FALSE)</f>
        <v>Extração de carvão mineral e de minerais não-metálicos</v>
      </c>
      <c r="C8" s="109">
        <f>SUMIF('demanda 2021-2019'!$A$6:$A$133,'Prod-CNAE-CF'!$A8,'demanda 2021-2019'!$D$6:$D$133)</f>
        <v>3870</v>
      </c>
      <c r="D8" s="109">
        <f>SUMIF('demanda 2021-2019'!$A$6:$A$133,'Prod-CNAE-CF'!$A8,'demanda 2021-2019'!$I$6:$I$133)</f>
        <v>1186</v>
      </c>
      <c r="E8" s="109">
        <f>SUMIF('demanda 2021-2019'!$A$6:$A$133,'Prod-CNAE-CF'!$A8,'demanda 2021-2019'!$K$6:$K$133)</f>
        <v>63624</v>
      </c>
      <c r="F8" s="110">
        <f t="shared" si="0"/>
        <v>58568</v>
      </c>
      <c r="G8" s="109">
        <f>SUMIF('demanda 2021-2019'!$A$6:$A$133,'Prod-CNAE-CF'!$A8,'demanda 2021-2019'!$L$6:$L$133)</f>
        <v>58568</v>
      </c>
      <c r="H8" s="111">
        <f t="shared" si="1"/>
        <v>0</v>
      </c>
      <c r="I8" s="96">
        <v>0</v>
      </c>
    </row>
    <row r="9" spans="1:9">
      <c r="A9" s="96" t="s">
        <v>460</v>
      </c>
      <c r="B9" s="96" t="str">
        <f>VLOOKUP(A9,'Tab ibge 2'!$A$4:$B$701,2,FALSE)</f>
        <v>Extração de petróleo e gás, inclusive as atividades de apoio</v>
      </c>
      <c r="C9" s="109">
        <f>SUMIF('demanda 2021-2019'!$A$6:$A$133,'Prod-CNAE-CF'!$A9,'demanda 2021-2019'!$D$6:$D$133)</f>
        <v>165133</v>
      </c>
      <c r="D9" s="109">
        <f>SUMIF('demanda 2021-2019'!$A$6:$A$133,'Prod-CNAE-CF'!$A9,'demanda 2021-2019'!$I$6:$I$133)</f>
        <v>-12672</v>
      </c>
      <c r="E9" s="109">
        <f>SUMIF('demanda 2021-2019'!$A$6:$A$133,'Prod-CNAE-CF'!$A9,'demanda 2021-2019'!$K$6:$K$133)</f>
        <v>406473</v>
      </c>
      <c r="F9" s="110">
        <f t="shared" si="0"/>
        <v>254012</v>
      </c>
      <c r="G9" s="109">
        <f>SUMIF('demanda 2021-2019'!$A$6:$A$133,'Prod-CNAE-CF'!$A9,'demanda 2021-2019'!$L$6:$L$133)</f>
        <v>237579</v>
      </c>
      <c r="H9" s="111">
        <f t="shared" si="1"/>
        <v>6.4693793993984533E-2</v>
      </c>
      <c r="I9" s="96">
        <v>6.4693793993984533E-2</v>
      </c>
    </row>
    <row r="10" spans="1:9">
      <c r="A10" s="96" t="s">
        <v>461</v>
      </c>
      <c r="B10" s="96" t="str">
        <f>VLOOKUP(A10,'Tab ibge 2'!$A$4:$B$701,2,FALSE)</f>
        <v>Extração de minério de ferro, inclusive beneficiamentos e a aglomeração</v>
      </c>
      <c r="C10" s="109">
        <f>SUMIF('demanda 2021-2019'!$A$6:$A$133,'Prod-CNAE-CF'!$A10,'demanda 2021-2019'!$D$6:$D$133)</f>
        <v>239133</v>
      </c>
      <c r="D10" s="109">
        <f>SUMIF('demanda 2021-2019'!$A$6:$A$133,'Prod-CNAE-CF'!$A10,'demanda 2021-2019'!$I$6:$I$133)</f>
        <v>-7701</v>
      </c>
      <c r="E10" s="109">
        <f>SUMIF('demanda 2021-2019'!$A$6:$A$133,'Prod-CNAE-CF'!$A10,'demanda 2021-2019'!$K$6:$K$133)</f>
        <v>309554</v>
      </c>
      <c r="F10" s="110">
        <f t="shared" si="0"/>
        <v>78122</v>
      </c>
      <c r="G10" s="109">
        <f>SUMIF('demanda 2021-2019'!$A$6:$A$133,'Prod-CNAE-CF'!$A10,'demanda 2021-2019'!$L$6:$L$133)</f>
        <v>78122</v>
      </c>
      <c r="H10" s="111">
        <f t="shared" si="1"/>
        <v>0</v>
      </c>
      <c r="I10" s="96">
        <v>0</v>
      </c>
    </row>
    <row r="11" spans="1:9">
      <c r="A11" s="96" t="s">
        <v>462</v>
      </c>
      <c r="B11" s="96" t="str">
        <f>VLOOKUP(A11,'Tab ibge 2'!$A$4:$B$701,2,FALSE)</f>
        <v>Extração de minerais metálicos não-ferrosos, inclusive beneficiamentos</v>
      </c>
      <c r="C11" s="109">
        <f>SUMIF('demanda 2021-2019'!$A$6:$A$133,'Prod-CNAE-CF'!$A11,'demanda 2021-2019'!$D$6:$D$133)</f>
        <v>21903</v>
      </c>
      <c r="D11" s="109">
        <f>SUMIF('demanda 2021-2019'!$A$6:$A$133,'Prod-CNAE-CF'!$A11,'demanda 2021-2019'!$I$6:$I$133)</f>
        <v>-3347</v>
      </c>
      <c r="E11" s="109">
        <f>SUMIF('demanda 2021-2019'!$A$6:$A$133,'Prod-CNAE-CF'!$A11,'demanda 2021-2019'!$K$6:$K$133)</f>
        <v>40273</v>
      </c>
      <c r="F11" s="110">
        <f t="shared" si="0"/>
        <v>21717</v>
      </c>
      <c r="G11" s="109">
        <f>SUMIF('demanda 2021-2019'!$A$6:$A$133,'Prod-CNAE-CF'!$A11,'demanda 2021-2019'!$L$6:$L$133)</f>
        <v>21717</v>
      </c>
      <c r="H11" s="111">
        <f t="shared" si="1"/>
        <v>0</v>
      </c>
      <c r="I11" s="96">
        <v>0</v>
      </c>
    </row>
    <row r="12" spans="1:9">
      <c r="A12" s="96" t="s">
        <v>463</v>
      </c>
      <c r="B12" s="96" t="str">
        <f>VLOOKUP(A12,'Tab ibge 2'!$A$4:$B$701,2,FALSE)</f>
        <v>Abate e produtos de carne, inclusive os produtos do laticínio e da pesca</v>
      </c>
      <c r="C12" s="109">
        <f>SUMIF('demanda 2021-2019'!$A$6:$A$133,'Prod-CNAE-CF'!$A12,'demanda 2021-2019'!$D$6:$D$133)</f>
        <v>117607</v>
      </c>
      <c r="D12" s="109">
        <f>SUMIF('demanda 2021-2019'!$A$6:$A$133,'Prod-CNAE-CF'!$A12,'demanda 2021-2019'!$I$6:$I$133)</f>
        <v>2121</v>
      </c>
      <c r="E12" s="109">
        <f>SUMIF('demanda 2021-2019'!$A$6:$A$133,'Prod-CNAE-CF'!$A12,'demanda 2021-2019'!$K$6:$K$133)</f>
        <v>661295</v>
      </c>
      <c r="F12" s="110">
        <f t="shared" si="0"/>
        <v>541567</v>
      </c>
      <c r="G12" s="109">
        <f>SUMIF('demanda 2021-2019'!$A$6:$A$133,'Prod-CNAE-CF'!$A12,'demanda 2021-2019'!$L$6:$L$133)</f>
        <v>130536</v>
      </c>
      <c r="H12" s="111">
        <f t="shared" si="1"/>
        <v>0.75896611130294123</v>
      </c>
      <c r="I12" s="96">
        <v>0.75896611130294123</v>
      </c>
    </row>
    <row r="13" spans="1:9">
      <c r="A13" s="96" t="s">
        <v>464</v>
      </c>
      <c r="B13" s="96" t="str">
        <f>VLOOKUP(A13,'Tab ibge 2'!$A$4:$B$701,2,FALSE)</f>
        <v>Fabricação e refino de açúcar</v>
      </c>
      <c r="C13" s="109">
        <f>SUMIF('demanda 2021-2019'!$A$6:$A$133,'Prod-CNAE-CF'!$A13,'demanda 2021-2019'!$D$6:$D$133)</f>
        <v>49456</v>
      </c>
      <c r="D13" s="109">
        <f>SUMIF('demanda 2021-2019'!$A$6:$A$133,'Prod-CNAE-CF'!$A13,'demanda 2021-2019'!$I$6:$I$133)</f>
        <v>981</v>
      </c>
      <c r="E13" s="109">
        <f>SUMIF('demanda 2021-2019'!$A$6:$A$133,'Prod-CNAE-CF'!$A13,'demanda 2021-2019'!$K$6:$K$133)</f>
        <v>83821</v>
      </c>
      <c r="F13" s="110">
        <f t="shared" si="0"/>
        <v>33384</v>
      </c>
      <c r="G13" s="109">
        <f>SUMIF('demanda 2021-2019'!$A$6:$A$133,'Prod-CNAE-CF'!$A13,'demanda 2021-2019'!$L$6:$L$133)</f>
        <v>21550</v>
      </c>
      <c r="H13" s="111">
        <f t="shared" si="1"/>
        <v>0.3544811885933381</v>
      </c>
      <c r="I13" s="96">
        <v>0.3544811885933381</v>
      </c>
    </row>
    <row r="14" spans="1:9">
      <c r="A14" s="96" t="s">
        <v>465</v>
      </c>
      <c r="B14" s="96" t="str">
        <f>VLOOKUP(A14,'Tab ibge 2'!$A$4:$B$701,2,FALSE)</f>
        <v>Outros produtos alimentares</v>
      </c>
      <c r="C14" s="109">
        <f>SUMIF('demanda 2021-2019'!$A$6:$A$133,'Prod-CNAE-CF'!$A14,'demanda 2021-2019'!$D$6:$D$133)</f>
        <v>84565</v>
      </c>
      <c r="D14" s="109">
        <f>SUMIF('demanda 2021-2019'!$A$6:$A$133,'Prod-CNAE-CF'!$A14,'demanda 2021-2019'!$I$6:$I$133)</f>
        <v>10480</v>
      </c>
      <c r="E14" s="109">
        <f>SUMIF('demanda 2021-2019'!$A$6:$A$133,'Prod-CNAE-CF'!$A14,'demanda 2021-2019'!$K$6:$K$133)</f>
        <v>799295</v>
      </c>
      <c r="F14" s="110">
        <f t="shared" si="0"/>
        <v>704250</v>
      </c>
      <c r="G14" s="109">
        <f>SUMIF('demanda 2021-2019'!$A$6:$A$133,'Prod-CNAE-CF'!$A14,'demanda 2021-2019'!$L$6:$L$133)</f>
        <v>259998</v>
      </c>
      <c r="H14" s="111">
        <f t="shared" si="1"/>
        <v>0.63081576144834928</v>
      </c>
      <c r="I14" s="96">
        <v>0.63081576144834928</v>
      </c>
    </row>
    <row r="15" spans="1:9">
      <c r="A15" s="96" t="s">
        <v>466</v>
      </c>
      <c r="B15" s="96" t="str">
        <f>VLOOKUP(A15,'Tab ibge 2'!$A$4:$B$701,2,FALSE)</f>
        <v>Fabricação de bebidas</v>
      </c>
      <c r="C15" s="109">
        <f>SUMIF('demanda 2021-2019'!$A$6:$A$133,'Prod-CNAE-CF'!$A15,'demanda 2021-2019'!$D$6:$D$133)</f>
        <v>4193</v>
      </c>
      <c r="D15" s="109">
        <f>SUMIF('demanda 2021-2019'!$A$6:$A$133,'Prod-CNAE-CF'!$A15,'demanda 2021-2019'!$I$6:$I$133)</f>
        <v>1699</v>
      </c>
      <c r="E15" s="109">
        <f>SUMIF('demanda 2021-2019'!$A$6:$A$133,'Prod-CNAE-CF'!$A15,'demanda 2021-2019'!$K$6:$K$133)</f>
        <v>189520</v>
      </c>
      <c r="F15" s="110">
        <f t="shared" si="0"/>
        <v>183628</v>
      </c>
      <c r="G15" s="109">
        <f>SUMIF('demanda 2021-2019'!$A$6:$A$133,'Prod-CNAE-CF'!$A15,'demanda 2021-2019'!$L$6:$L$133)</f>
        <v>73582</v>
      </c>
      <c r="H15" s="111">
        <f t="shared" si="1"/>
        <v>0.59928769033045071</v>
      </c>
      <c r="I15" s="96">
        <v>0.59928769033045071</v>
      </c>
    </row>
    <row r="16" spans="1:9">
      <c r="A16" s="96" t="s">
        <v>467</v>
      </c>
      <c r="B16" s="96" t="str">
        <f>VLOOKUP(A16,'Tab ibge 2'!$A$4:$B$701,2,FALSE)</f>
        <v>Fabricação de produtos do fumo</v>
      </c>
      <c r="C16" s="109">
        <f>SUMIF('demanda 2021-2019'!$A$6:$A$133,'Prod-CNAE-CF'!$A16,'demanda 2021-2019'!$D$6:$D$133)</f>
        <v>7758</v>
      </c>
      <c r="D16" s="109">
        <f>SUMIF('demanda 2021-2019'!$A$6:$A$133,'Prod-CNAE-CF'!$A16,'demanda 2021-2019'!$I$6:$I$133)</f>
        <v>-81</v>
      </c>
      <c r="E16" s="109">
        <f>SUMIF('demanda 2021-2019'!$A$6:$A$133,'Prod-CNAE-CF'!$A16,'demanda 2021-2019'!$K$6:$K$133)</f>
        <v>51078</v>
      </c>
      <c r="F16" s="110">
        <f t="shared" si="0"/>
        <v>43401</v>
      </c>
      <c r="G16" s="109">
        <f>SUMIF('demanda 2021-2019'!$A$6:$A$133,'Prod-CNAE-CF'!$A16,'demanda 2021-2019'!$L$6:$L$133)</f>
        <v>1991</v>
      </c>
      <c r="H16" s="111">
        <f t="shared" si="1"/>
        <v>0.95412548097970096</v>
      </c>
      <c r="I16" s="96">
        <v>0.95412548097970096</v>
      </c>
    </row>
    <row r="17" spans="1:9">
      <c r="A17" s="96" t="s">
        <v>468</v>
      </c>
      <c r="B17" s="96" t="str">
        <f>VLOOKUP(A17,'Tab ibge 2'!$A$4:$B$701,2,FALSE)</f>
        <v>Fabricação de produtos têxteis</v>
      </c>
      <c r="C17" s="109">
        <f>SUMIF('demanda 2021-2019'!$A$6:$A$133,'Prod-CNAE-CF'!$A17,'demanda 2021-2019'!$D$6:$D$133)</f>
        <v>3819</v>
      </c>
      <c r="D17" s="109">
        <f>SUMIF('demanda 2021-2019'!$A$6:$A$133,'Prod-CNAE-CF'!$A17,'demanda 2021-2019'!$I$6:$I$133)</f>
        <v>9055</v>
      </c>
      <c r="E17" s="109">
        <f>SUMIF('demanda 2021-2019'!$A$6:$A$133,'Prod-CNAE-CF'!$A17,'demanda 2021-2019'!$K$6:$K$133)</f>
        <v>158914</v>
      </c>
      <c r="F17" s="110">
        <f t="shared" si="0"/>
        <v>146040</v>
      </c>
      <c r="G17" s="109">
        <f>SUMIF('demanda 2021-2019'!$A$6:$A$133,'Prod-CNAE-CF'!$A17,'demanda 2021-2019'!$L$6:$L$133)</f>
        <v>86305</v>
      </c>
      <c r="H17" s="111">
        <f t="shared" si="1"/>
        <v>0.40903177211722813</v>
      </c>
      <c r="I17" s="96">
        <v>0.40903177211722813</v>
      </c>
    </row>
    <row r="18" spans="1:9">
      <c r="A18" s="96" t="s">
        <v>469</v>
      </c>
      <c r="B18" s="96" t="str">
        <f>VLOOKUP(A18,'Tab ibge 2'!$A$4:$B$701,2,FALSE)</f>
        <v>Confecção de artefatos do vestuário e acessórios</v>
      </c>
      <c r="C18" s="109">
        <f>SUMIF('demanda 2021-2019'!$A$6:$A$133,'Prod-CNAE-CF'!$A18,'demanda 2021-2019'!$D$6:$D$133)</f>
        <v>2435</v>
      </c>
      <c r="D18" s="109">
        <f>SUMIF('demanda 2021-2019'!$A$6:$A$133,'Prod-CNAE-CF'!$A18,'demanda 2021-2019'!$I$6:$I$133)</f>
        <v>-1467</v>
      </c>
      <c r="E18" s="109">
        <f>SUMIF('demanda 2021-2019'!$A$6:$A$133,'Prod-CNAE-CF'!$A18,'demanda 2021-2019'!$K$6:$K$133)</f>
        <v>180698</v>
      </c>
      <c r="F18" s="110">
        <f t="shared" si="0"/>
        <v>179730</v>
      </c>
      <c r="G18" s="109">
        <f>SUMIF('demanda 2021-2019'!$A$6:$A$133,'Prod-CNAE-CF'!$A18,'demanda 2021-2019'!$L$6:$L$133)</f>
        <v>16000</v>
      </c>
      <c r="H18" s="111">
        <f t="shared" si="1"/>
        <v>0.91097757747732711</v>
      </c>
      <c r="I18" s="96">
        <v>0.91097757747732711</v>
      </c>
    </row>
    <row r="19" spans="1:9">
      <c r="A19" s="96" t="s">
        <v>470</v>
      </c>
      <c r="B19" s="96" t="str">
        <f>VLOOKUP(A19,'Tab ibge 2'!$A$4:$B$701,2,FALSE)</f>
        <v>Fabricação de calçados e de artefatos de couro</v>
      </c>
      <c r="C19" s="109">
        <f>SUMIF('demanda 2021-2019'!$A$6:$A$133,'Prod-CNAE-CF'!$A19,'demanda 2021-2019'!$D$6:$D$133)</f>
        <v>13382</v>
      </c>
      <c r="D19" s="109">
        <f>SUMIF('demanda 2021-2019'!$A$6:$A$133,'Prod-CNAE-CF'!$A19,'demanda 2021-2019'!$I$6:$I$133)</f>
        <v>-833</v>
      </c>
      <c r="E19" s="109">
        <f>SUMIF('demanda 2021-2019'!$A$6:$A$133,'Prod-CNAE-CF'!$A19,'demanda 2021-2019'!$K$6:$K$133)</f>
        <v>96833</v>
      </c>
      <c r="F19" s="110">
        <f t="shared" si="0"/>
        <v>84284</v>
      </c>
      <c r="G19" s="109">
        <f>SUMIF('demanda 2021-2019'!$A$6:$A$133,'Prod-CNAE-CF'!$A19,'demanda 2021-2019'!$L$6:$L$133)</f>
        <v>12764</v>
      </c>
      <c r="H19" s="111">
        <f t="shared" si="1"/>
        <v>0.84855963172132309</v>
      </c>
      <c r="I19" s="96">
        <v>0.84855963172132309</v>
      </c>
    </row>
    <row r="20" spans="1:9">
      <c r="A20" s="96" t="s">
        <v>471</v>
      </c>
      <c r="B20" s="96" t="str">
        <f>VLOOKUP(A20,'Tab ibge 2'!$A$4:$B$701,2,FALSE)</f>
        <v>Fabricação de produtos da madeira</v>
      </c>
      <c r="C20" s="109">
        <f>SUMIF('demanda 2021-2019'!$A$6:$A$133,'Prod-CNAE-CF'!$A20,'demanda 2021-2019'!$D$6:$D$133)</f>
        <v>22992</v>
      </c>
      <c r="D20" s="109">
        <f>SUMIF('demanda 2021-2019'!$A$6:$A$133,'Prod-CNAE-CF'!$A20,'demanda 2021-2019'!$I$6:$I$133)</f>
        <v>1940</v>
      </c>
      <c r="E20" s="109">
        <f>SUMIF('demanda 2021-2019'!$A$6:$A$133,'Prod-CNAE-CF'!$A20,'demanda 2021-2019'!$K$6:$K$133)</f>
        <v>76026</v>
      </c>
      <c r="F20" s="110">
        <f t="shared" si="0"/>
        <v>51094</v>
      </c>
      <c r="G20" s="109">
        <f>SUMIF('demanda 2021-2019'!$A$6:$A$133,'Prod-CNAE-CF'!$A20,'demanda 2021-2019'!$L$6:$L$133)</f>
        <v>46864</v>
      </c>
      <c r="H20" s="111">
        <f t="shared" si="1"/>
        <v>8.2788585743922963E-2</v>
      </c>
      <c r="I20" s="96">
        <v>8.2788585743922963E-2</v>
      </c>
    </row>
    <row r="21" spans="1:9">
      <c r="A21" s="96" t="s">
        <v>472</v>
      </c>
      <c r="B21" s="96" t="str">
        <f>VLOOKUP(A21,'Tab ibge 2'!$A$4:$B$701,2,FALSE)</f>
        <v>Fabricação de celulose, papel e produtos de papel</v>
      </c>
      <c r="C21" s="109">
        <f>SUMIF('demanda 2021-2019'!$A$6:$A$133,'Prod-CNAE-CF'!$A21,'demanda 2021-2019'!$D$6:$D$133)</f>
        <v>46918</v>
      </c>
      <c r="D21" s="109">
        <f>SUMIF('demanda 2021-2019'!$A$6:$A$133,'Prod-CNAE-CF'!$A21,'demanda 2021-2019'!$I$6:$I$133)</f>
        <v>-2550</v>
      </c>
      <c r="E21" s="109">
        <f>SUMIF('demanda 2021-2019'!$A$6:$A$133,'Prod-CNAE-CF'!$A21,'demanda 2021-2019'!$K$6:$K$133)</f>
        <v>207724</v>
      </c>
      <c r="F21" s="110">
        <f t="shared" si="0"/>
        <v>163356</v>
      </c>
      <c r="G21" s="109">
        <f>SUMIF('demanda 2021-2019'!$A$6:$A$133,'Prod-CNAE-CF'!$A21,'demanda 2021-2019'!$L$6:$L$133)</f>
        <v>139165</v>
      </c>
      <c r="H21" s="111">
        <f t="shared" si="1"/>
        <v>0.14808761233134993</v>
      </c>
      <c r="I21" s="96">
        <v>0.14808761233134993</v>
      </c>
    </row>
    <row r="22" spans="1:9">
      <c r="A22" s="96" t="s">
        <v>473</v>
      </c>
      <c r="B22" s="96" t="str">
        <f>VLOOKUP(A22,'Tab ibge 2'!$A$4:$B$701,2,FALSE)</f>
        <v>Impressão e reprodução de gravações</v>
      </c>
      <c r="C22" s="109">
        <f>SUMIF('demanda 2021-2019'!$A$6:$A$133,'Prod-CNAE-CF'!$A22,'demanda 2021-2019'!$D$6:$D$133)</f>
        <v>224</v>
      </c>
      <c r="D22" s="109">
        <f>SUMIF('demanda 2021-2019'!$A$6:$A$133,'Prod-CNAE-CF'!$A22,'demanda 2021-2019'!$I$6:$I$133)</f>
        <v>17</v>
      </c>
      <c r="E22" s="109">
        <f>SUMIF('demanda 2021-2019'!$A$6:$A$133,'Prod-CNAE-CF'!$A22,'demanda 2021-2019'!$K$6:$K$133)</f>
        <v>39300</v>
      </c>
      <c r="F22" s="110">
        <f t="shared" si="0"/>
        <v>39059</v>
      </c>
      <c r="G22" s="109">
        <f>SUMIF('demanda 2021-2019'!$A$6:$A$133,'Prod-CNAE-CF'!$A22,'demanda 2021-2019'!$L$6:$L$133)</f>
        <v>38229</v>
      </c>
      <c r="H22" s="111">
        <f t="shared" si="1"/>
        <v>2.1249903991397628E-2</v>
      </c>
      <c r="I22" s="96">
        <v>2.1249903991397628E-2</v>
      </c>
    </row>
    <row r="23" spans="1:9">
      <c r="A23" s="96" t="s">
        <v>474</v>
      </c>
      <c r="B23" s="96" t="str">
        <f>VLOOKUP(A23,'Tab ibge 2'!$A$4:$B$701,2,FALSE)</f>
        <v>Refino de petróleo e coquerias</v>
      </c>
      <c r="C23" s="109">
        <f>SUMIF('demanda 2021-2019'!$A$6:$A$133,'Prod-CNAE-CF'!$A23,'demanda 2021-2019'!$D$6:$D$133)</f>
        <v>41049</v>
      </c>
      <c r="D23" s="109">
        <f>SUMIF('demanda 2021-2019'!$A$6:$A$133,'Prod-CNAE-CF'!$A23,'demanda 2021-2019'!$I$6:$I$133)</f>
        <v>1655</v>
      </c>
      <c r="E23" s="109">
        <f>SUMIF('demanda 2021-2019'!$A$6:$A$133,'Prod-CNAE-CF'!$A23,'demanda 2021-2019'!$K$6:$K$133)</f>
        <v>1020479</v>
      </c>
      <c r="F23" s="110">
        <f t="shared" si="0"/>
        <v>977775</v>
      </c>
      <c r="G23" s="109">
        <f>SUMIF('demanda 2021-2019'!$A$6:$A$133,'Prod-CNAE-CF'!$A23,'demanda 2021-2019'!$L$6:$L$133)</f>
        <v>707004</v>
      </c>
      <c r="H23" s="111">
        <f t="shared" si="1"/>
        <v>0.27692567308429855</v>
      </c>
      <c r="I23" s="96">
        <v>0.27692567308429855</v>
      </c>
    </row>
    <row r="24" spans="1:9">
      <c r="A24" s="96" t="s">
        <v>475</v>
      </c>
      <c r="B24" s="96" t="str">
        <f>VLOOKUP(A24,'Tab ibge 2'!$A$4:$B$701,2,FALSE)</f>
        <v>Fabricação de biocombustíveis</v>
      </c>
      <c r="C24" s="109">
        <f>SUMIF('demanda 2021-2019'!$A$6:$A$133,'Prod-CNAE-CF'!$A24,'demanda 2021-2019'!$D$6:$D$133)</f>
        <v>5755</v>
      </c>
      <c r="D24" s="109">
        <f>SUMIF('demanda 2021-2019'!$A$6:$A$133,'Prod-CNAE-CF'!$A24,'demanda 2021-2019'!$I$6:$I$133)</f>
        <v>-1335</v>
      </c>
      <c r="E24" s="109">
        <f>SUMIF('demanda 2021-2019'!$A$6:$A$133,'Prod-CNAE-CF'!$A24,'demanda 2021-2019'!$K$6:$K$133)</f>
        <v>178587</v>
      </c>
      <c r="F24" s="110">
        <f t="shared" si="0"/>
        <v>174167</v>
      </c>
      <c r="G24" s="109">
        <f>SUMIF('demanda 2021-2019'!$A$6:$A$133,'Prod-CNAE-CF'!$A24,'demanda 2021-2019'!$L$6:$L$133)</f>
        <v>103382</v>
      </c>
      <c r="H24" s="111">
        <f t="shared" si="1"/>
        <v>0.40642027479373244</v>
      </c>
      <c r="I24" s="96">
        <v>0.40642027479373244</v>
      </c>
    </row>
    <row r="25" spans="1:9">
      <c r="A25" s="96" t="s">
        <v>476</v>
      </c>
      <c r="B25" s="96" t="str">
        <f>VLOOKUP(A25,'Tab ibge 2'!$A$4:$B$701,2,FALSE)</f>
        <v>Fabricação de químicos orgânicos e inorgânicos, resinas e elastômeros</v>
      </c>
      <c r="C25" s="109">
        <f>SUMIF('demanda 2021-2019'!$A$6:$A$133,'Prod-CNAE-CF'!$A25,'demanda 2021-2019'!$D$6:$D$133)</f>
        <v>35707</v>
      </c>
      <c r="D25" s="109">
        <f>SUMIF('demanda 2021-2019'!$A$6:$A$133,'Prod-CNAE-CF'!$A25,'demanda 2021-2019'!$I$6:$I$133)</f>
        <v>9648</v>
      </c>
      <c r="E25" s="109">
        <f>SUMIF('demanda 2021-2019'!$A$6:$A$133,'Prod-CNAE-CF'!$A25,'demanda 2021-2019'!$K$6:$K$133)</f>
        <v>672468</v>
      </c>
      <c r="F25" s="110">
        <f t="shared" si="0"/>
        <v>627113</v>
      </c>
      <c r="G25" s="109">
        <f>SUMIF('demanda 2021-2019'!$A$6:$A$133,'Prod-CNAE-CF'!$A25,'demanda 2021-2019'!$L$6:$L$133)</f>
        <v>627076</v>
      </c>
      <c r="H25" s="111">
        <f t="shared" si="1"/>
        <v>5.9000531004779045E-5</v>
      </c>
      <c r="I25" s="96">
        <v>5.9000531004779045E-5</v>
      </c>
    </row>
    <row r="26" spans="1:9">
      <c r="A26" s="96" t="s">
        <v>477</v>
      </c>
      <c r="B26" s="96" t="str">
        <f>VLOOKUP(A26,'Tab ibge 2'!$A$4:$B$701,2,FALSE)</f>
        <v>Fabricação de defensivos, desinfestantes, tintas e químicos diversos</v>
      </c>
      <c r="C26" s="109">
        <f>SUMIF('demanda 2021-2019'!$A$6:$A$133,'Prod-CNAE-CF'!$A26,'demanda 2021-2019'!$D$6:$D$133)</f>
        <v>14103</v>
      </c>
      <c r="D26" s="109">
        <f>SUMIF('demanda 2021-2019'!$A$6:$A$133,'Prod-CNAE-CF'!$A26,'demanda 2021-2019'!$I$6:$I$133)</f>
        <v>8561</v>
      </c>
      <c r="E26" s="109">
        <f>SUMIF('demanda 2021-2019'!$A$6:$A$133,'Prod-CNAE-CF'!$A26,'demanda 2021-2019'!$K$6:$K$133)</f>
        <v>232504</v>
      </c>
      <c r="F26" s="110">
        <f t="shared" si="0"/>
        <v>209840</v>
      </c>
      <c r="G26" s="109">
        <f>SUMIF('demanda 2021-2019'!$A$6:$A$133,'Prod-CNAE-CF'!$A26,'demanda 2021-2019'!$L$6:$L$133)</f>
        <v>207533</v>
      </c>
      <c r="H26" s="111">
        <f t="shared" si="1"/>
        <v>1.0994090735798703E-2</v>
      </c>
      <c r="I26" s="96">
        <v>1.0994090735798703E-2</v>
      </c>
    </row>
    <row r="27" spans="1:9">
      <c r="A27" s="96" t="s">
        <v>478</v>
      </c>
      <c r="B27" s="96" t="str">
        <f>VLOOKUP(A27,'Tab ibge 2'!$A$4:$B$701,2,FALSE)</f>
        <v>Fabricação de produtos de limpeza, cosméticos/perfumaria e higiene pessoal</v>
      </c>
      <c r="C27" s="109">
        <f>SUMIF('demanda 2021-2019'!$A$6:$A$133,'Prod-CNAE-CF'!$A27,'demanda 2021-2019'!$D$6:$D$133)</f>
        <v>7011</v>
      </c>
      <c r="D27" s="109">
        <f>SUMIF('demanda 2021-2019'!$A$6:$A$133,'Prod-CNAE-CF'!$A27,'demanda 2021-2019'!$I$6:$I$133)</f>
        <v>-2696</v>
      </c>
      <c r="E27" s="109">
        <f>SUMIF('demanda 2021-2019'!$A$6:$A$133,'Prod-CNAE-CF'!$A27,'demanda 2021-2019'!$K$6:$K$133)</f>
        <v>149682</v>
      </c>
      <c r="F27" s="110">
        <f t="shared" si="0"/>
        <v>145367</v>
      </c>
      <c r="G27" s="109">
        <f>SUMIF('demanda 2021-2019'!$A$6:$A$133,'Prod-CNAE-CF'!$A27,'demanda 2021-2019'!$L$6:$L$133)</f>
        <v>28541</v>
      </c>
      <c r="H27" s="111">
        <f t="shared" si="1"/>
        <v>0.80366245433970573</v>
      </c>
      <c r="I27" s="96">
        <v>0.80366245433970573</v>
      </c>
    </row>
    <row r="28" spans="1:9">
      <c r="A28" s="96" t="s">
        <v>479</v>
      </c>
      <c r="B28" s="96" t="str">
        <f>VLOOKUP(A28,'Tab ibge 2'!$A$4:$B$701,2,FALSE)</f>
        <v>Fabricação de produtos farmoquímicos e farmacêuticos</v>
      </c>
      <c r="C28" s="109">
        <f>SUMIF('demanda 2021-2019'!$A$6:$A$133,'Prod-CNAE-CF'!$A28,'demanda 2021-2019'!$D$6:$D$133)</f>
        <v>6058</v>
      </c>
      <c r="D28" s="109">
        <f>SUMIF('demanda 2021-2019'!$A$6:$A$133,'Prod-CNAE-CF'!$A28,'demanda 2021-2019'!$I$6:$I$133)</f>
        <v>3483</v>
      </c>
      <c r="E28" s="109">
        <f>SUMIF('demanda 2021-2019'!$A$6:$A$133,'Prod-CNAE-CF'!$A28,'demanda 2021-2019'!$K$6:$K$133)</f>
        <v>280596</v>
      </c>
      <c r="F28" s="110">
        <f t="shared" si="0"/>
        <v>271055</v>
      </c>
      <c r="G28" s="109">
        <f>SUMIF('demanda 2021-2019'!$A$6:$A$133,'Prod-CNAE-CF'!$A28,'demanda 2021-2019'!$L$6:$L$133)</f>
        <v>94266</v>
      </c>
      <c r="H28" s="111">
        <f t="shared" si="1"/>
        <v>0.65222556307760415</v>
      </c>
      <c r="I28" s="96">
        <v>0.65222556307760415</v>
      </c>
    </row>
    <row r="29" spans="1:9">
      <c r="A29" s="96" t="s">
        <v>480</v>
      </c>
      <c r="B29" s="96" t="str">
        <f>VLOOKUP(A29,'Tab ibge 2'!$A$4:$B$701,2,FALSE)</f>
        <v>Fabricação de produtos de borracha e de material plástico</v>
      </c>
      <c r="C29" s="109">
        <f>SUMIF('demanda 2021-2019'!$A$6:$A$133,'Prod-CNAE-CF'!$A29,'demanda 2021-2019'!$D$6:$D$133)</f>
        <v>14350</v>
      </c>
      <c r="D29" s="109">
        <f>SUMIF('demanda 2021-2019'!$A$6:$A$133,'Prod-CNAE-CF'!$A29,'demanda 2021-2019'!$I$6:$I$133)</f>
        <v>10645</v>
      </c>
      <c r="E29" s="109">
        <f>SUMIF('demanda 2021-2019'!$A$6:$A$133,'Prod-CNAE-CF'!$A29,'demanda 2021-2019'!$K$6:$K$133)</f>
        <v>273057</v>
      </c>
      <c r="F29" s="110">
        <f t="shared" si="0"/>
        <v>248062</v>
      </c>
      <c r="G29" s="109">
        <f>SUMIF('demanda 2021-2019'!$A$6:$A$133,'Prod-CNAE-CF'!$A29,'demanda 2021-2019'!$L$6:$L$133)</f>
        <v>221787</v>
      </c>
      <c r="H29" s="111">
        <f t="shared" si="1"/>
        <v>0.10592110037006877</v>
      </c>
      <c r="I29" s="96">
        <v>0.10592110037006877</v>
      </c>
    </row>
    <row r="30" spans="1:9">
      <c r="A30" s="96" t="s">
        <v>481</v>
      </c>
      <c r="B30" s="96" t="str">
        <f>VLOOKUP(A30,'Tab ibge 2'!$A$4:$B$701,2,FALSE)</f>
        <v>Fabricação de produtos de minerais não-metálicos</v>
      </c>
      <c r="C30" s="109">
        <f>SUMIF('demanda 2021-2019'!$A$6:$A$133,'Prod-CNAE-CF'!$A30,'demanda 2021-2019'!$D$6:$D$133)</f>
        <v>13102</v>
      </c>
      <c r="D30" s="109">
        <f>SUMIF('demanda 2021-2019'!$A$6:$A$133,'Prod-CNAE-CF'!$A30,'demanda 2021-2019'!$I$6:$I$133)</f>
        <v>10982</v>
      </c>
      <c r="E30" s="109">
        <f>SUMIF('demanda 2021-2019'!$A$6:$A$133,'Prod-CNAE-CF'!$A30,'demanda 2021-2019'!$K$6:$K$133)</f>
        <v>197694</v>
      </c>
      <c r="F30" s="110">
        <f t="shared" si="0"/>
        <v>173610</v>
      </c>
      <c r="G30" s="109">
        <f>SUMIF('demanda 2021-2019'!$A$6:$A$133,'Prod-CNAE-CF'!$A30,'demanda 2021-2019'!$L$6:$L$133)</f>
        <v>168060</v>
      </c>
      <c r="H30" s="111">
        <f t="shared" si="1"/>
        <v>3.1968204596509418E-2</v>
      </c>
      <c r="I30" s="96">
        <v>3.1968204596509418E-2</v>
      </c>
    </row>
    <row r="31" spans="1:9">
      <c r="A31" s="96" t="s">
        <v>482</v>
      </c>
      <c r="B31" s="96" t="str">
        <f>VLOOKUP(A31,'Tab ibge 2'!$A$4:$B$701,2,FALSE)</f>
        <v>Produção de ferro-gusa/ferroligas, siderurgia e tubos de aço sem costura</v>
      </c>
      <c r="C31" s="109">
        <f>SUMIF('demanda 2021-2019'!$A$6:$A$133,'Prod-CNAE-CF'!$A31,'demanda 2021-2019'!$D$6:$D$133)</f>
        <v>81180</v>
      </c>
      <c r="D31" s="109">
        <f>SUMIF('demanda 2021-2019'!$A$6:$A$133,'Prod-CNAE-CF'!$A31,'demanda 2021-2019'!$I$6:$I$133)</f>
        <v>8075</v>
      </c>
      <c r="E31" s="109">
        <f>SUMIF('demanda 2021-2019'!$A$6:$A$133,'Prod-CNAE-CF'!$A31,'demanda 2021-2019'!$K$6:$K$133)</f>
        <v>383454</v>
      </c>
      <c r="F31" s="110">
        <f t="shared" si="0"/>
        <v>294199</v>
      </c>
      <c r="G31" s="109">
        <f>SUMIF('demanda 2021-2019'!$A$6:$A$133,'Prod-CNAE-CF'!$A31,'demanda 2021-2019'!$L$6:$L$133)</f>
        <v>293413</v>
      </c>
      <c r="H31" s="111">
        <f t="shared" si="1"/>
        <v>2.6716610185622655E-3</v>
      </c>
      <c r="I31" s="96">
        <v>2.6716610185622655E-3</v>
      </c>
    </row>
    <row r="32" spans="1:9">
      <c r="A32" s="96" t="s">
        <v>483</v>
      </c>
      <c r="B32" s="96" t="str">
        <f>VLOOKUP(A32,'Tab ibge 2'!$A$4:$B$701,2,FALSE)</f>
        <v>Metalurgia de metais não-ferosos e a fundição de metais</v>
      </c>
      <c r="C32" s="109">
        <f>SUMIF('demanda 2021-2019'!$A$6:$A$133,'Prod-CNAE-CF'!$A32,'demanda 2021-2019'!$D$6:$D$133)</f>
        <v>61454</v>
      </c>
      <c r="D32" s="109">
        <f>SUMIF('demanda 2021-2019'!$A$6:$A$133,'Prod-CNAE-CF'!$A32,'demanda 2021-2019'!$I$6:$I$133)</f>
        <v>655</v>
      </c>
      <c r="E32" s="109">
        <f>SUMIF('demanda 2021-2019'!$A$6:$A$133,'Prod-CNAE-CF'!$A32,'demanda 2021-2019'!$K$6:$K$133)</f>
        <v>183801</v>
      </c>
      <c r="F32" s="110">
        <f t="shared" si="0"/>
        <v>121692</v>
      </c>
      <c r="G32" s="109">
        <f>SUMIF('demanda 2021-2019'!$A$6:$A$133,'Prod-CNAE-CF'!$A32,'demanda 2021-2019'!$L$6:$L$133)</f>
        <v>120895</v>
      </c>
      <c r="H32" s="111">
        <f t="shared" si="1"/>
        <v>6.5493212372218388E-3</v>
      </c>
      <c r="I32" s="96">
        <v>6.5493212372218388E-3</v>
      </c>
    </row>
    <row r="33" spans="1:9">
      <c r="A33" s="96" t="s">
        <v>484</v>
      </c>
      <c r="B33" s="96" t="str">
        <f>VLOOKUP(A33,'Tab ibge 2'!$A$4:$B$701,2,FALSE)</f>
        <v>Fabricação de produtos de metal, exceto máquinas e equipamentos</v>
      </c>
      <c r="C33" s="109">
        <f>SUMIF('demanda 2021-2019'!$A$6:$A$133,'Prod-CNAE-CF'!$A33,'demanda 2021-2019'!$D$6:$D$133)</f>
        <v>11330</v>
      </c>
      <c r="D33" s="109">
        <f>SUMIF('demanda 2021-2019'!$A$6:$A$133,'Prod-CNAE-CF'!$A33,'demanda 2021-2019'!$I$6:$I$133)</f>
        <v>6581</v>
      </c>
      <c r="E33" s="109">
        <f>SUMIF('demanda 2021-2019'!$A$6:$A$133,'Prod-CNAE-CF'!$A33,'demanda 2021-2019'!$K$6:$K$133)</f>
        <v>276739</v>
      </c>
      <c r="F33" s="110">
        <f t="shared" si="0"/>
        <v>258828</v>
      </c>
      <c r="G33" s="109">
        <f>SUMIF('demanda 2021-2019'!$A$6:$A$133,'Prod-CNAE-CF'!$A33,'demanda 2021-2019'!$L$6:$L$133)</f>
        <v>217236</v>
      </c>
      <c r="H33" s="111">
        <f t="shared" si="1"/>
        <v>0.16069358801984329</v>
      </c>
      <c r="I33" s="96">
        <v>0.16069358801984329</v>
      </c>
    </row>
    <row r="34" spans="1:9">
      <c r="A34" s="96" t="s">
        <v>485</v>
      </c>
      <c r="B34" s="96" t="str">
        <f>VLOOKUP(A34,'Tab ibge 2'!$A$4:$B$701,2,FALSE)</f>
        <v>Fabricação de equipamentos de informática, produtos eletrônicos e ópticos</v>
      </c>
      <c r="C34" s="109">
        <f>SUMIF('demanda 2021-2019'!$A$6:$A$133,'Prod-CNAE-CF'!$A34,'demanda 2021-2019'!$D$6:$D$133)</f>
        <v>5897</v>
      </c>
      <c r="D34" s="109">
        <f>SUMIF('demanda 2021-2019'!$A$6:$A$133,'Prod-CNAE-CF'!$A34,'demanda 2021-2019'!$I$6:$I$133)</f>
        <v>7474</v>
      </c>
      <c r="E34" s="109">
        <f>SUMIF('demanda 2021-2019'!$A$6:$A$133,'Prod-CNAE-CF'!$A34,'demanda 2021-2019'!$K$6:$K$133)</f>
        <v>403369</v>
      </c>
      <c r="F34" s="110">
        <f t="shared" si="0"/>
        <v>389998</v>
      </c>
      <c r="G34" s="109">
        <f>SUMIF('demanda 2021-2019'!$A$6:$A$133,'Prod-CNAE-CF'!$A34,'demanda 2021-2019'!$L$6:$L$133)</f>
        <v>158588</v>
      </c>
      <c r="H34" s="111">
        <f t="shared" si="1"/>
        <v>0.59336201724111404</v>
      </c>
      <c r="I34" s="96">
        <v>0.59336201724111404</v>
      </c>
    </row>
    <row r="35" spans="1:9">
      <c r="A35" s="96" t="s">
        <v>486</v>
      </c>
      <c r="B35" s="96" t="str">
        <f>VLOOKUP(A35,'Tab ibge 2'!$A$4:$B$701,2,FALSE)</f>
        <v>Fabricação de máquinas e equipamentos elétricos</v>
      </c>
      <c r="C35" s="109">
        <f>SUMIF('demanda 2021-2019'!$A$6:$A$133,'Prod-CNAE-CF'!$A35,'demanda 2021-2019'!$D$6:$D$133)</f>
        <v>15974</v>
      </c>
      <c r="D35" s="109">
        <f>SUMIF('demanda 2021-2019'!$A$6:$A$133,'Prod-CNAE-CF'!$A35,'demanda 2021-2019'!$I$6:$I$133)</f>
        <v>16273</v>
      </c>
      <c r="E35" s="109">
        <f>SUMIF('demanda 2021-2019'!$A$6:$A$133,'Prod-CNAE-CF'!$A35,'demanda 2021-2019'!$K$6:$K$133)</f>
        <v>278093</v>
      </c>
      <c r="F35" s="110">
        <f t="shared" si="0"/>
        <v>245846</v>
      </c>
      <c r="G35" s="109">
        <f>SUMIF('demanda 2021-2019'!$A$6:$A$133,'Prod-CNAE-CF'!$A35,'demanda 2021-2019'!$L$6:$L$133)</f>
        <v>129046</v>
      </c>
      <c r="H35" s="111">
        <f t="shared" si="1"/>
        <v>0.47509416463965248</v>
      </c>
      <c r="I35" s="96">
        <v>0.47509416463965248</v>
      </c>
    </row>
    <row r="36" spans="1:9">
      <c r="A36" s="96" t="s">
        <v>487</v>
      </c>
      <c r="B36" s="96" t="str">
        <f>VLOOKUP(A36,'Tab ibge 2'!$A$4:$B$701,2,FALSE)</f>
        <v>Fabricação de máquinas e equipamentos mecânicos</v>
      </c>
      <c r="C36" s="109">
        <f>SUMIF('demanda 2021-2019'!$A$6:$A$133,'Prod-CNAE-CF'!$A36,'demanda 2021-2019'!$D$6:$D$133)</f>
        <v>45394</v>
      </c>
      <c r="D36" s="109">
        <f>SUMIF('demanda 2021-2019'!$A$6:$A$133,'Prod-CNAE-CF'!$A36,'demanda 2021-2019'!$I$6:$I$133)</f>
        <v>3066</v>
      </c>
      <c r="E36" s="109">
        <f>SUMIF('demanda 2021-2019'!$A$6:$A$133,'Prod-CNAE-CF'!$A36,'demanda 2021-2019'!$K$6:$K$133)</f>
        <v>463106</v>
      </c>
      <c r="F36" s="110">
        <f t="shared" si="0"/>
        <v>414646</v>
      </c>
      <c r="G36" s="109">
        <f>SUMIF('demanda 2021-2019'!$A$6:$A$133,'Prod-CNAE-CF'!$A36,'demanda 2021-2019'!$L$6:$L$133)</f>
        <v>161327</v>
      </c>
      <c r="H36" s="111">
        <f t="shared" si="1"/>
        <v>0.61092835816576063</v>
      </c>
      <c r="I36" s="96">
        <v>0.61092835816576063</v>
      </c>
    </row>
    <row r="37" spans="1:9">
      <c r="A37" s="96" t="s">
        <v>488</v>
      </c>
      <c r="B37" s="96" t="str">
        <f>VLOOKUP(A37,'Tab ibge 2'!$A$4:$B$701,2,FALSE)</f>
        <v>Fabricação de automóveis, caminhões e ônibus, exceto peças</v>
      </c>
      <c r="C37" s="109">
        <f>SUMIF('demanda 2021-2019'!$A$6:$A$133,'Prod-CNAE-CF'!$A37,'demanda 2021-2019'!$D$6:$D$133)</f>
        <v>38225</v>
      </c>
      <c r="D37" s="109">
        <f>SUMIF('demanda 2021-2019'!$A$6:$A$133,'Prod-CNAE-CF'!$A37,'demanda 2021-2019'!$I$6:$I$133)</f>
        <v>-153</v>
      </c>
      <c r="E37" s="109">
        <f>SUMIF('demanda 2021-2019'!$A$6:$A$133,'Prod-CNAE-CF'!$A37,'demanda 2021-2019'!$K$6:$K$133)</f>
        <v>389554</v>
      </c>
      <c r="F37" s="110">
        <f t="shared" si="0"/>
        <v>351482</v>
      </c>
      <c r="G37" s="109">
        <f>SUMIF('demanda 2021-2019'!$A$6:$A$133,'Prod-CNAE-CF'!$A37,'demanda 2021-2019'!$L$6:$L$133)</f>
        <v>14485</v>
      </c>
      <c r="H37" s="111">
        <f t="shared" si="1"/>
        <v>0.95878878576996829</v>
      </c>
      <c r="I37" s="96">
        <v>0.95878878576996829</v>
      </c>
    </row>
    <row r="38" spans="1:9">
      <c r="A38" s="96" t="s">
        <v>489</v>
      </c>
      <c r="B38" s="96" t="str">
        <f>VLOOKUP(A38,'Tab ibge 2'!$A$4:$B$701,2,FALSE)</f>
        <v>Fabricação de peças e acessórios para veículos automotores</v>
      </c>
      <c r="C38" s="109">
        <f>SUMIF('demanda 2021-2019'!$A$6:$A$133,'Prod-CNAE-CF'!$A38,'demanda 2021-2019'!$D$6:$D$133)</f>
        <v>23221</v>
      </c>
      <c r="D38" s="109">
        <f>SUMIF('demanda 2021-2019'!$A$6:$A$133,'Prod-CNAE-CF'!$A38,'demanda 2021-2019'!$I$6:$I$133)</f>
        <v>-538</v>
      </c>
      <c r="E38" s="109">
        <f>SUMIF('demanda 2021-2019'!$A$6:$A$133,'Prod-CNAE-CF'!$A38,'demanda 2021-2019'!$K$6:$K$133)</f>
        <v>247553</v>
      </c>
      <c r="F38" s="110">
        <f t="shared" si="0"/>
        <v>224870</v>
      </c>
      <c r="G38" s="109">
        <f>SUMIF('demanda 2021-2019'!$A$6:$A$133,'Prod-CNAE-CF'!$A38,'demanda 2021-2019'!$L$6:$L$133)</f>
        <v>224870</v>
      </c>
      <c r="H38" s="111">
        <f t="shared" si="1"/>
        <v>0</v>
      </c>
      <c r="I38" s="96">
        <v>0</v>
      </c>
    </row>
    <row r="39" spans="1:9">
      <c r="A39" s="96" t="s">
        <v>490</v>
      </c>
      <c r="B39" s="96" t="str">
        <f>VLOOKUP(A39,'Tab ibge 2'!$A$4:$B$701,2,FALSE)</f>
        <v>Fabricação de outros equipamentos de transporte, exceto veículos automotores</v>
      </c>
      <c r="C39" s="109">
        <f>SUMIF('demanda 2021-2019'!$A$6:$A$133,'Prod-CNAE-CF'!$A39,'demanda 2021-2019'!$D$6:$D$133)</f>
        <v>21944</v>
      </c>
      <c r="D39" s="109">
        <f>SUMIF('demanda 2021-2019'!$A$6:$A$133,'Prod-CNAE-CF'!$A39,'demanda 2021-2019'!$I$6:$I$133)</f>
        <v>16277</v>
      </c>
      <c r="E39" s="109">
        <f>SUMIF('demanda 2021-2019'!$A$6:$A$133,'Prod-CNAE-CF'!$A39,'demanda 2021-2019'!$K$6:$K$133)</f>
        <v>182120</v>
      </c>
      <c r="F39" s="110">
        <f t="shared" si="0"/>
        <v>143899</v>
      </c>
      <c r="G39" s="109">
        <f>SUMIF('demanda 2021-2019'!$A$6:$A$133,'Prod-CNAE-CF'!$A39,'demanda 2021-2019'!$L$6:$L$133)</f>
        <v>31220</v>
      </c>
      <c r="H39" s="111">
        <f t="shared" si="1"/>
        <v>0.78304227270516125</v>
      </c>
      <c r="I39" s="96">
        <v>0.78304227270516125</v>
      </c>
    </row>
    <row r="40" spans="1:9">
      <c r="A40" s="96" t="s">
        <v>491</v>
      </c>
      <c r="B40" s="96" t="str">
        <f>VLOOKUP(A40,'Tab ibge 2'!$A$4:$B$701,2,FALSE)</f>
        <v>Fabricação de móveis e de produtos de indústrias diversas</v>
      </c>
      <c r="C40" s="109">
        <f>SUMIF('demanda 2021-2019'!$A$6:$A$133,'Prod-CNAE-CF'!$A40,'demanda 2021-2019'!$D$6:$D$133)</f>
        <v>10347</v>
      </c>
      <c r="D40" s="109">
        <f>SUMIF('demanda 2021-2019'!$A$6:$A$133,'Prod-CNAE-CF'!$A40,'demanda 2021-2019'!$I$6:$I$133)</f>
        <v>2029</v>
      </c>
      <c r="E40" s="109">
        <f>SUMIF('demanda 2021-2019'!$A$6:$A$133,'Prod-CNAE-CF'!$A40,'demanda 2021-2019'!$K$6:$K$133)</f>
        <v>258814</v>
      </c>
      <c r="F40" s="110">
        <f t="shared" si="0"/>
        <v>246438</v>
      </c>
      <c r="G40" s="109">
        <f>SUMIF('demanda 2021-2019'!$A$6:$A$133,'Prod-CNAE-CF'!$A40,'demanda 2021-2019'!$L$6:$L$133)</f>
        <v>72921</v>
      </c>
      <c r="H40" s="111">
        <f t="shared" si="1"/>
        <v>0.70410001704282621</v>
      </c>
      <c r="I40" s="96">
        <v>0.70410001704282621</v>
      </c>
    </row>
    <row r="41" spans="1:9">
      <c r="A41" s="96" t="s">
        <v>492</v>
      </c>
      <c r="B41" s="96" t="str">
        <f>VLOOKUP(A41,'Tab ibge 2'!$A$4:$B$701,2,FALSE)</f>
        <v>Manutenção, reparação e instalação de máquinas e equipamentos</v>
      </c>
      <c r="C41" s="109">
        <f>SUMIF('demanda 2021-2019'!$A$6:$A$133,'Prod-CNAE-CF'!$A41,'demanda 2021-2019'!$D$6:$D$133)</f>
        <v>3676</v>
      </c>
      <c r="D41" s="109">
        <f>SUMIF('demanda 2021-2019'!$A$6:$A$133,'Prod-CNAE-CF'!$A41,'demanda 2021-2019'!$I$6:$I$133)</f>
        <v>0</v>
      </c>
      <c r="E41" s="109">
        <f>SUMIF('demanda 2021-2019'!$A$6:$A$133,'Prod-CNAE-CF'!$A41,'demanda 2021-2019'!$K$6:$K$133)</f>
        <v>135360</v>
      </c>
      <c r="F41" s="110">
        <f t="shared" si="0"/>
        <v>131684</v>
      </c>
      <c r="G41" s="109">
        <f>SUMIF('demanda 2021-2019'!$A$6:$A$133,'Prod-CNAE-CF'!$A41,'demanda 2021-2019'!$L$6:$L$133)</f>
        <v>110897</v>
      </c>
      <c r="H41" s="111">
        <f t="shared" si="1"/>
        <v>0.15785516843352268</v>
      </c>
      <c r="I41" s="96">
        <v>0.15785516843352268</v>
      </c>
    </row>
    <row r="42" spans="1:9">
      <c r="A42" s="96" t="s">
        <v>493</v>
      </c>
      <c r="B42" s="96" t="str">
        <f>VLOOKUP(A42,'Tab ibge 2'!$A$4:$B$701,2,FALSE)</f>
        <v>Energia elétrica, gás natural e outras utilidades</v>
      </c>
      <c r="C42" s="109">
        <f>SUMIF('demanda 2021-2019'!$A$6:$A$133,'Prod-CNAE-CF'!$A42,'demanda 2021-2019'!$D$6:$D$133)</f>
        <v>115</v>
      </c>
      <c r="D42" s="109">
        <f>SUMIF('demanda 2021-2019'!$A$6:$A$133,'Prod-CNAE-CF'!$A42,'demanda 2021-2019'!$I$6:$I$133)</f>
        <v>0</v>
      </c>
      <c r="E42" s="109">
        <f>SUMIF('demanda 2021-2019'!$A$6:$A$133,'Prod-CNAE-CF'!$A42,'demanda 2021-2019'!$K$6:$K$133)</f>
        <v>545725</v>
      </c>
      <c r="F42" s="110">
        <f t="shared" si="0"/>
        <v>545610</v>
      </c>
      <c r="G42" s="109">
        <f>SUMIF('demanda 2021-2019'!$A$6:$A$133,'Prod-CNAE-CF'!$A42,'demanda 2021-2019'!$L$6:$L$133)</f>
        <v>378610</v>
      </c>
      <c r="H42" s="111">
        <f t="shared" si="1"/>
        <v>0.30607943402796872</v>
      </c>
      <c r="I42" s="96">
        <v>0.30607943402796872</v>
      </c>
    </row>
    <row r="43" spans="1:9">
      <c r="A43" s="96" t="s">
        <v>494</v>
      </c>
      <c r="B43" s="96" t="str">
        <f>VLOOKUP(A43,'Tab ibge 2'!$A$4:$B$701,2,FALSE)</f>
        <v>Água, esgoto e gestão de resíduos</v>
      </c>
      <c r="C43" s="109">
        <f>SUMIF('demanda 2021-2019'!$A$6:$A$133,'Prod-CNAE-CF'!$A43,'demanda 2021-2019'!$D$6:$D$133)</f>
        <v>3</v>
      </c>
      <c r="D43" s="109">
        <f>SUMIF('demanda 2021-2019'!$A$6:$A$133,'Prod-CNAE-CF'!$A43,'demanda 2021-2019'!$I$6:$I$133)</f>
        <v>54</v>
      </c>
      <c r="E43" s="109">
        <f>SUMIF('demanda 2021-2019'!$A$6:$A$133,'Prod-CNAE-CF'!$A43,'demanda 2021-2019'!$K$6:$K$133)</f>
        <v>120930</v>
      </c>
      <c r="F43" s="110">
        <f t="shared" si="0"/>
        <v>120873</v>
      </c>
      <c r="G43" s="109">
        <f>SUMIF('demanda 2021-2019'!$A$6:$A$133,'Prod-CNAE-CF'!$A43,'demanda 2021-2019'!$L$6:$L$133)</f>
        <v>72043</v>
      </c>
      <c r="H43" s="111">
        <f t="shared" si="1"/>
        <v>0.40397772869044368</v>
      </c>
      <c r="I43" s="96">
        <v>0.40397772869044368</v>
      </c>
    </row>
    <row r="44" spans="1:9">
      <c r="A44" s="96" t="s">
        <v>495</v>
      </c>
      <c r="B44" s="96" t="str">
        <f>VLOOKUP(A44,'Tab ibge 2'!$A$4:$B$701,2,FALSE)</f>
        <v>Construção</v>
      </c>
      <c r="C44" s="109">
        <f>SUMIF('demanda 2021-2019'!$A$6:$A$133,'Prod-CNAE-CF'!$A44,'demanda 2021-2019'!$D$6:$D$133)</f>
        <v>3894</v>
      </c>
      <c r="D44" s="109">
        <f>SUMIF('demanda 2021-2019'!$A$6:$A$133,'Prod-CNAE-CF'!$A44,'demanda 2021-2019'!$I$6:$I$133)</f>
        <v>0</v>
      </c>
      <c r="E44" s="109">
        <f>SUMIF('demanda 2021-2019'!$A$6:$A$133,'Prod-CNAE-CF'!$A44,'demanda 2021-2019'!$K$6:$K$133)</f>
        <v>802827</v>
      </c>
      <c r="F44" s="110">
        <f t="shared" si="0"/>
        <v>798933</v>
      </c>
      <c r="G44" s="109">
        <f>SUMIF('demanda 2021-2019'!$A$6:$A$133,'Prod-CNAE-CF'!$A44,'demanda 2021-2019'!$L$6:$L$133)</f>
        <v>130794</v>
      </c>
      <c r="H44" s="111">
        <f t="shared" si="1"/>
        <v>0.83628915065468568</v>
      </c>
      <c r="I44" s="96">
        <v>0.83628915065468568</v>
      </c>
    </row>
    <row r="45" spans="1:9">
      <c r="A45" s="96" t="s">
        <v>496</v>
      </c>
      <c r="B45" s="96" t="str">
        <f>VLOOKUP(A45,'Tab ibge 2'!$A$4:$B$701,2,FALSE)</f>
        <v>Comércio e reparação de veículos automotores e motocicletas</v>
      </c>
      <c r="C45" s="109">
        <f>SUMIF('demanda 2021-2019'!$A$6:$A$133,'Prod-CNAE-CF'!$A45,'demanda 2021-2019'!$D$6:$D$133)</f>
        <v>475</v>
      </c>
      <c r="D45" s="109">
        <f>SUMIF('demanda 2021-2019'!$A$6:$A$133,'Prod-CNAE-CF'!$A45,'demanda 2021-2019'!$I$6:$I$133)</f>
        <v>0</v>
      </c>
      <c r="E45" s="109">
        <f>SUMIF('demanda 2021-2019'!$A$6:$A$133,'Prod-CNAE-CF'!$A45,'demanda 2021-2019'!$K$6:$K$133)</f>
        <v>104925</v>
      </c>
      <c r="F45" s="110">
        <f t="shared" si="0"/>
        <v>104450</v>
      </c>
      <c r="G45" s="109">
        <f>SUMIF('demanda 2021-2019'!$A$6:$A$133,'Prod-CNAE-CF'!$A45,'demanda 2021-2019'!$L$6:$L$133)</f>
        <v>34630</v>
      </c>
      <c r="H45" s="111">
        <f t="shared" si="1"/>
        <v>0.66845380564863566</v>
      </c>
      <c r="I45" s="96">
        <v>0.66845380564863566</v>
      </c>
    </row>
    <row r="46" spans="1:9">
      <c r="A46" s="96" t="s">
        <v>497</v>
      </c>
      <c r="B46" s="96" t="str">
        <f>VLOOKUP(A46,'Tab ibge 2'!$A$4:$B$701,2,FALSE)</f>
        <v>Comércio por atacado e a varejo, exceto veículos automotores</v>
      </c>
      <c r="C46" s="109">
        <f>SUMIF('demanda 2021-2019'!$A$6:$A$133,'Prod-CNAE-CF'!$A46,'demanda 2021-2019'!$D$6:$D$133)</f>
        <v>4516</v>
      </c>
      <c r="D46" s="109">
        <f>SUMIF('demanda 2021-2019'!$A$6:$A$133,'Prod-CNAE-CF'!$A46,'demanda 2021-2019'!$I$6:$I$133)</f>
        <v>0</v>
      </c>
      <c r="E46" s="109">
        <f>SUMIF('demanda 2021-2019'!$A$6:$A$133,'Prod-CNAE-CF'!$A46,'demanda 2021-2019'!$K$6:$K$133)</f>
        <v>64373</v>
      </c>
      <c r="F46" s="110">
        <f t="shared" si="0"/>
        <v>59857</v>
      </c>
      <c r="G46" s="109">
        <f>SUMIF('demanda 2021-2019'!$A$6:$A$133,'Prod-CNAE-CF'!$A46,'demanda 2021-2019'!$L$6:$L$133)</f>
        <v>59857</v>
      </c>
      <c r="H46" s="111">
        <f t="shared" si="1"/>
        <v>0</v>
      </c>
      <c r="I46" s="96">
        <v>0</v>
      </c>
    </row>
    <row r="47" spans="1:9">
      <c r="A47" s="96" t="s">
        <v>498</v>
      </c>
      <c r="B47" s="96" t="str">
        <f>VLOOKUP(A47,'Tab ibge 2'!$A$4:$B$701,2,FALSE)</f>
        <v>Transporte terrestre</v>
      </c>
      <c r="C47" s="109">
        <f>SUMIF('demanda 2021-2019'!$A$6:$A$133,'Prod-CNAE-CF'!$A47,'demanda 2021-2019'!$D$6:$D$133)</f>
        <v>805</v>
      </c>
      <c r="D47" s="109">
        <f>SUMIF('demanda 2021-2019'!$A$6:$A$133,'Prod-CNAE-CF'!$A47,'demanda 2021-2019'!$I$6:$I$133)</f>
        <v>0</v>
      </c>
      <c r="E47" s="109">
        <f>SUMIF('demanda 2021-2019'!$A$6:$A$133,'Prod-CNAE-CF'!$A47,'demanda 2021-2019'!$K$6:$K$133)</f>
        <v>403427</v>
      </c>
      <c r="F47" s="110">
        <f t="shared" si="0"/>
        <v>402622</v>
      </c>
      <c r="G47" s="109">
        <f>SUMIF('demanda 2021-2019'!$A$6:$A$133,'Prod-CNAE-CF'!$A47,'demanda 2021-2019'!$L$6:$L$133)</f>
        <v>321513</v>
      </c>
      <c r="H47" s="111">
        <f t="shared" si="1"/>
        <v>0.20145198225630989</v>
      </c>
      <c r="I47" s="96">
        <v>0.20145198225630989</v>
      </c>
    </row>
    <row r="48" spans="1:9">
      <c r="A48" s="96" t="s">
        <v>499</v>
      </c>
      <c r="B48" s="96" t="str">
        <f>VLOOKUP(A48,'Tab ibge 2'!$A$4:$B$701,2,FALSE)</f>
        <v>Transporte aquaviário</v>
      </c>
      <c r="C48" s="109">
        <f>SUMIF('demanda 2021-2019'!$A$6:$A$133,'Prod-CNAE-CF'!$A48,'demanda 2021-2019'!$D$6:$D$133)</f>
        <v>11493</v>
      </c>
      <c r="D48" s="109">
        <f>SUMIF('demanda 2021-2019'!$A$6:$A$133,'Prod-CNAE-CF'!$A48,'demanda 2021-2019'!$I$6:$I$133)</f>
        <v>0</v>
      </c>
      <c r="E48" s="109">
        <f>SUMIF('demanda 2021-2019'!$A$6:$A$133,'Prod-CNAE-CF'!$A48,'demanda 2021-2019'!$K$6:$K$133)</f>
        <v>47169</v>
      </c>
      <c r="F48" s="110">
        <f t="shared" si="0"/>
        <v>35676</v>
      </c>
      <c r="G48" s="109">
        <f>SUMIF('demanda 2021-2019'!$A$6:$A$133,'Prod-CNAE-CF'!$A48,'demanda 2021-2019'!$L$6:$L$133)</f>
        <v>34354</v>
      </c>
      <c r="H48" s="111">
        <f t="shared" si="1"/>
        <v>3.7055723735844828E-2</v>
      </c>
      <c r="I48" s="96">
        <v>3.7055723735844828E-2</v>
      </c>
    </row>
    <row r="49" spans="1:9">
      <c r="A49" s="96" t="s">
        <v>500</v>
      </c>
      <c r="B49" s="96" t="str">
        <f>VLOOKUP(A49,'Tab ibge 2'!$A$4:$B$701,2,FALSE)</f>
        <v>Transporte aéreo</v>
      </c>
      <c r="C49" s="109">
        <f>SUMIF('demanda 2021-2019'!$A$6:$A$133,'Prod-CNAE-CF'!$A49,'demanda 2021-2019'!$D$6:$D$133)</f>
        <v>9120</v>
      </c>
      <c r="D49" s="109">
        <f>SUMIF('demanda 2021-2019'!$A$6:$A$133,'Prod-CNAE-CF'!$A49,'demanda 2021-2019'!$I$6:$I$133)</f>
        <v>0</v>
      </c>
      <c r="E49" s="109">
        <f>SUMIF('demanda 2021-2019'!$A$6:$A$133,'Prod-CNAE-CF'!$A49,'demanda 2021-2019'!$K$6:$K$133)</f>
        <v>41533</v>
      </c>
      <c r="F49" s="110">
        <f t="shared" si="0"/>
        <v>32413</v>
      </c>
      <c r="G49" s="109">
        <f>SUMIF('demanda 2021-2019'!$A$6:$A$133,'Prod-CNAE-CF'!$A49,'demanda 2021-2019'!$L$6:$L$133)</f>
        <v>26246</v>
      </c>
      <c r="H49" s="111">
        <f t="shared" si="1"/>
        <v>0.19026316601363649</v>
      </c>
      <c r="I49" s="96">
        <v>0.19026316601363649</v>
      </c>
    </row>
    <row r="50" spans="1:9">
      <c r="A50" s="96" t="s">
        <v>501</v>
      </c>
      <c r="B50" s="96" t="str">
        <f>VLOOKUP(A50,'Tab ibge 2'!$A$4:$B$701,2,FALSE)</f>
        <v>Armazenamento, atividades auxiliares dos transportes e correio</v>
      </c>
      <c r="C50" s="109">
        <f>SUMIF('demanda 2021-2019'!$A$6:$A$133,'Prod-CNAE-CF'!$A50,'demanda 2021-2019'!$D$6:$D$133)</f>
        <v>19601</v>
      </c>
      <c r="D50" s="109">
        <f>SUMIF('demanda 2021-2019'!$A$6:$A$133,'Prod-CNAE-CF'!$A50,'demanda 2021-2019'!$I$6:$I$133)</f>
        <v>0</v>
      </c>
      <c r="E50" s="109">
        <f>SUMIF('demanda 2021-2019'!$A$6:$A$133,'Prod-CNAE-CF'!$A50,'demanda 2021-2019'!$K$6:$K$133)</f>
        <v>211254</v>
      </c>
      <c r="F50" s="110">
        <f t="shared" si="0"/>
        <v>191653</v>
      </c>
      <c r="G50" s="109">
        <f>SUMIF('demanda 2021-2019'!$A$6:$A$133,'Prod-CNAE-CF'!$A50,'demanda 2021-2019'!$L$6:$L$133)</f>
        <v>151245</v>
      </c>
      <c r="H50" s="111">
        <f t="shared" si="1"/>
        <v>0.21083938159068732</v>
      </c>
      <c r="I50" s="96">
        <v>0.21083938159068732</v>
      </c>
    </row>
    <row r="51" spans="1:9">
      <c r="A51" s="96" t="s">
        <v>502</v>
      </c>
      <c r="B51" s="96" t="str">
        <f>VLOOKUP(A51,'Tab ibge 2'!$A$4:$B$701,2,FALSE)</f>
        <v>Alojamento</v>
      </c>
      <c r="C51" s="109">
        <f>SUMIF('demanda 2021-2019'!$A$6:$A$133,'Prod-CNAE-CF'!$A51,'demanda 2021-2019'!$D$6:$D$133)</f>
        <v>5097</v>
      </c>
      <c r="D51" s="109">
        <f>SUMIF('demanda 2021-2019'!$A$6:$A$133,'Prod-CNAE-CF'!$A51,'demanda 2021-2019'!$I$6:$I$133)</f>
        <v>0</v>
      </c>
      <c r="E51" s="109">
        <f>SUMIF('demanda 2021-2019'!$A$6:$A$133,'Prod-CNAE-CF'!$A51,'demanda 2021-2019'!$K$6:$K$133)</f>
        <v>44768</v>
      </c>
      <c r="F51" s="110">
        <f t="shared" si="0"/>
        <v>39671</v>
      </c>
      <c r="G51" s="109">
        <f>SUMIF('demanda 2021-2019'!$A$6:$A$133,'Prod-CNAE-CF'!$A51,'demanda 2021-2019'!$L$6:$L$133)</f>
        <v>32808</v>
      </c>
      <c r="H51" s="111">
        <f t="shared" si="1"/>
        <v>0.1729979077915858</v>
      </c>
      <c r="I51" s="96">
        <v>0.1729979077915858</v>
      </c>
    </row>
    <row r="52" spans="1:9">
      <c r="A52" s="96" t="s">
        <v>503</v>
      </c>
      <c r="B52" s="96" t="str">
        <f>VLOOKUP(A52,'Tab ibge 2'!$A$4:$B$701,2,FALSE)</f>
        <v>Alimentação</v>
      </c>
      <c r="C52" s="109">
        <f>SUMIF('demanda 2021-2019'!$A$6:$A$133,'Prod-CNAE-CF'!$A52,'demanda 2021-2019'!$D$6:$D$133)</f>
        <v>3208</v>
      </c>
      <c r="D52" s="109">
        <f>SUMIF('demanda 2021-2019'!$A$6:$A$133,'Prod-CNAE-CF'!$A52,'demanda 2021-2019'!$I$6:$I$133)</f>
        <v>0</v>
      </c>
      <c r="E52" s="109">
        <f>SUMIF('demanda 2021-2019'!$A$6:$A$133,'Prod-CNAE-CF'!$A52,'demanda 2021-2019'!$K$6:$K$133)</f>
        <v>327365</v>
      </c>
      <c r="F52" s="110">
        <f t="shared" si="0"/>
        <v>324157</v>
      </c>
      <c r="G52" s="109">
        <f>SUMIF('demanda 2021-2019'!$A$6:$A$133,'Prod-CNAE-CF'!$A52,'demanda 2021-2019'!$L$6:$L$133)</f>
        <v>54924</v>
      </c>
      <c r="H52" s="111">
        <f t="shared" si="1"/>
        <v>0.83056358492952487</v>
      </c>
      <c r="I52" s="96">
        <v>0.83056358492952487</v>
      </c>
    </row>
    <row r="53" spans="1:9">
      <c r="A53" s="96" t="s">
        <v>504</v>
      </c>
      <c r="B53" s="96" t="str">
        <f>VLOOKUP(A53,'Tab ibge 2'!$A$4:$B$701,2,FALSE)</f>
        <v>Edição e edição integrada à impressão</v>
      </c>
      <c r="C53" s="109">
        <f>SUMIF('demanda 2021-2019'!$A$6:$A$133,'Prod-CNAE-CF'!$A53,'demanda 2021-2019'!$D$6:$D$133)</f>
        <v>1062</v>
      </c>
      <c r="D53" s="109">
        <f>SUMIF('demanda 2021-2019'!$A$6:$A$133,'Prod-CNAE-CF'!$A53,'demanda 2021-2019'!$I$6:$I$133)</f>
        <v>-855</v>
      </c>
      <c r="E53" s="109">
        <f>SUMIF('demanda 2021-2019'!$A$6:$A$133,'Prod-CNAE-CF'!$A53,'demanda 2021-2019'!$K$6:$K$133)</f>
        <v>32173</v>
      </c>
      <c r="F53" s="110">
        <f t="shared" si="0"/>
        <v>31966</v>
      </c>
      <c r="G53" s="109">
        <f>SUMIF('demanda 2021-2019'!$A$6:$A$133,'Prod-CNAE-CF'!$A53,'demanda 2021-2019'!$L$6:$L$133)</f>
        <v>18235</v>
      </c>
      <c r="H53" s="111">
        <f t="shared" si="1"/>
        <v>0.42955014703122069</v>
      </c>
      <c r="I53" s="96">
        <v>0.42955014703122069</v>
      </c>
    </row>
    <row r="54" spans="1:9">
      <c r="A54" s="96" t="s">
        <v>505</v>
      </c>
      <c r="B54" s="96" t="str">
        <f>VLOOKUP(A54,'Tab ibge 2'!$A$4:$B$701,2,FALSE)</f>
        <v>Atividades de televisão, rádio, cinema e  gravação/edição de som e imagem</v>
      </c>
      <c r="C54" s="109">
        <f>SUMIF('demanda 2021-2019'!$A$6:$A$133,'Prod-CNAE-CF'!$A54,'demanda 2021-2019'!$D$6:$D$133)</f>
        <v>2041</v>
      </c>
      <c r="D54" s="109">
        <f>SUMIF('demanda 2021-2019'!$A$6:$A$133,'Prod-CNAE-CF'!$A54,'demanda 2021-2019'!$I$6:$I$133)</f>
        <v>0</v>
      </c>
      <c r="E54" s="109">
        <f>SUMIF('demanda 2021-2019'!$A$6:$A$133,'Prod-CNAE-CF'!$A54,'demanda 2021-2019'!$K$6:$K$133)</f>
        <v>48729</v>
      </c>
      <c r="F54" s="110">
        <f t="shared" si="0"/>
        <v>46688</v>
      </c>
      <c r="G54" s="109">
        <f>SUMIF('demanda 2021-2019'!$A$6:$A$133,'Prod-CNAE-CF'!$A54,'demanda 2021-2019'!$L$6:$L$133)</f>
        <v>45432</v>
      </c>
      <c r="H54" s="111">
        <f t="shared" si="1"/>
        <v>2.6901987662782727E-2</v>
      </c>
      <c r="I54" s="96">
        <v>2.6901987662782727E-2</v>
      </c>
    </row>
    <row r="55" spans="1:9">
      <c r="A55" s="96" t="s">
        <v>506</v>
      </c>
      <c r="B55" s="96" t="str">
        <f>VLOOKUP(A55,'Tab ibge 2'!$A$4:$B$701,2,FALSE)</f>
        <v>Telecomunicações</v>
      </c>
      <c r="C55" s="109">
        <f>SUMIF('demanda 2021-2019'!$A$6:$A$133,'Prod-CNAE-CF'!$A55,'demanda 2021-2019'!$D$6:$D$133)</f>
        <v>2850</v>
      </c>
      <c r="D55" s="109">
        <f>SUMIF('demanda 2021-2019'!$A$6:$A$133,'Prod-CNAE-CF'!$A55,'demanda 2021-2019'!$I$6:$I$133)</f>
        <v>0</v>
      </c>
      <c r="E55" s="109">
        <f>SUMIF('demanda 2021-2019'!$A$6:$A$133,'Prod-CNAE-CF'!$A55,'demanda 2021-2019'!$K$6:$K$133)</f>
        <v>231911</v>
      </c>
      <c r="F55" s="110">
        <f t="shared" si="0"/>
        <v>229061</v>
      </c>
      <c r="G55" s="109">
        <f>SUMIF('demanda 2021-2019'!$A$6:$A$133,'Prod-CNAE-CF'!$A55,'demanda 2021-2019'!$L$6:$L$133)</f>
        <v>86520</v>
      </c>
      <c r="H55" s="111">
        <f t="shared" si="1"/>
        <v>0.62228402041377628</v>
      </c>
      <c r="I55" s="96">
        <v>0.62228402041377628</v>
      </c>
    </row>
    <row r="56" spans="1:9">
      <c r="A56" s="96" t="s">
        <v>507</v>
      </c>
      <c r="B56" s="96" t="str">
        <f>VLOOKUP(A56,'Tab ibge 2'!$A$4:$B$701,2,FALSE)</f>
        <v>Desenvolvimento de sistemas e outros serviços de informação</v>
      </c>
      <c r="C56" s="109">
        <f>SUMIF('demanda 2021-2019'!$A$6:$A$133,'Prod-CNAE-CF'!$A56,'demanda 2021-2019'!$D$6:$D$133)</f>
        <v>14988</v>
      </c>
      <c r="D56" s="109">
        <f>SUMIF('demanda 2021-2019'!$A$6:$A$133,'Prod-CNAE-CF'!$A56,'demanda 2021-2019'!$I$6:$I$133)</f>
        <v>15</v>
      </c>
      <c r="E56" s="109">
        <f>SUMIF('demanda 2021-2019'!$A$6:$A$133,'Prod-CNAE-CF'!$A56,'demanda 2021-2019'!$K$6:$K$133)</f>
        <v>313090</v>
      </c>
      <c r="F56" s="110">
        <f t="shared" si="0"/>
        <v>298087</v>
      </c>
      <c r="G56" s="109">
        <f>SUMIF('demanda 2021-2019'!$A$6:$A$133,'Prod-CNAE-CF'!$A56,'demanda 2021-2019'!$L$6:$L$133)</f>
        <v>153495</v>
      </c>
      <c r="H56" s="111">
        <f t="shared" si="1"/>
        <v>0.48506644033453322</v>
      </c>
      <c r="I56" s="96">
        <v>0.48506644033453322</v>
      </c>
    </row>
    <row r="57" spans="1:9">
      <c r="A57" s="96" t="s">
        <v>508</v>
      </c>
      <c r="B57" s="96" t="str">
        <f>VLOOKUP(A57,'Tab ibge 2'!$A$4:$B$701,2,FALSE)</f>
        <v>Intermediação financeira, seguros e previdência complementar</v>
      </c>
      <c r="C57" s="109">
        <f>SUMIF('demanda 2021-2019'!$A$6:$A$133,'Prod-CNAE-CF'!$A57,'demanda 2021-2019'!$D$6:$D$133)</f>
        <v>10944</v>
      </c>
      <c r="D57" s="109">
        <f>SUMIF('demanda 2021-2019'!$A$6:$A$133,'Prod-CNAE-CF'!$A57,'demanda 2021-2019'!$I$6:$I$133)</f>
        <v>0</v>
      </c>
      <c r="E57" s="109">
        <f>SUMIF('demanda 2021-2019'!$A$6:$A$133,'Prod-CNAE-CF'!$A57,'demanda 2021-2019'!$K$6:$K$133)</f>
        <v>860098</v>
      </c>
      <c r="F57" s="110">
        <f t="shared" si="0"/>
        <v>849154</v>
      </c>
      <c r="G57" s="109">
        <f>SUMIF('demanda 2021-2019'!$A$6:$A$133,'Prod-CNAE-CF'!$A57,'demanda 2021-2019'!$L$6:$L$133)</f>
        <v>450878</v>
      </c>
      <c r="H57" s="111">
        <f t="shared" si="1"/>
        <v>0.46902681963460102</v>
      </c>
      <c r="I57" s="96">
        <v>0.46902681963460102</v>
      </c>
    </row>
    <row r="58" spans="1:9">
      <c r="A58" s="96" t="s">
        <v>509</v>
      </c>
      <c r="B58" s="96" t="str">
        <f>VLOOKUP(A58,'Tab ibge 2'!$A$4:$B$701,2,FALSE)</f>
        <v>Atividades imobiliárias</v>
      </c>
      <c r="C58" s="109">
        <f>SUMIF('demanda 2021-2019'!$A$6:$A$133,'Prod-CNAE-CF'!$A58,'demanda 2021-2019'!$D$6:$D$133)</f>
        <v>5282</v>
      </c>
      <c r="D58" s="109">
        <f>SUMIF('demanda 2021-2019'!$A$6:$A$133,'Prod-CNAE-CF'!$A58,'demanda 2021-2019'!$I$6:$I$133)</f>
        <v>0</v>
      </c>
      <c r="E58" s="109">
        <f>SUMIF('demanda 2021-2019'!$A$6:$A$133,'Prod-CNAE-CF'!$A58,'demanda 2021-2019'!$K$6:$K$133)</f>
        <v>845320</v>
      </c>
      <c r="F58" s="110">
        <f t="shared" si="0"/>
        <v>840038</v>
      </c>
      <c r="G58" s="109">
        <f>SUMIF('demanda 2021-2019'!$A$6:$A$133,'Prod-CNAE-CF'!$A58,'demanda 2021-2019'!$L$6:$L$133)</f>
        <v>160017</v>
      </c>
      <c r="H58" s="111">
        <f t="shared" si="1"/>
        <v>0.80951218873431918</v>
      </c>
      <c r="I58" s="96">
        <v>0.80951218873431918</v>
      </c>
    </row>
    <row r="59" spans="1:9">
      <c r="A59" s="96" t="s">
        <v>510</v>
      </c>
      <c r="B59" s="96" t="str">
        <f>VLOOKUP(A59,'Tab ibge 2'!$A$4:$B$701,2,FALSE)</f>
        <v xml:space="preserve">Atividades jurídicas, contábeis, consultoria e sedes de empresas </v>
      </c>
      <c r="C59" s="109">
        <f>SUMIF('demanda 2021-2019'!$A$6:$A$133,'Prod-CNAE-CF'!$A59,'demanda 2021-2019'!$D$6:$D$133)</f>
        <v>22883</v>
      </c>
      <c r="D59" s="109">
        <f>SUMIF('demanda 2021-2019'!$A$6:$A$133,'Prod-CNAE-CF'!$A59,'demanda 2021-2019'!$I$6:$I$133)</f>
        <v>0</v>
      </c>
      <c r="E59" s="109">
        <f>SUMIF('demanda 2021-2019'!$A$6:$A$133,'Prod-CNAE-CF'!$A59,'demanda 2021-2019'!$K$6:$K$133)</f>
        <v>320554</v>
      </c>
      <c r="F59" s="110">
        <f t="shared" si="0"/>
        <v>297671</v>
      </c>
      <c r="G59" s="109">
        <f>SUMIF('demanda 2021-2019'!$A$6:$A$133,'Prod-CNAE-CF'!$A59,'demanda 2021-2019'!$L$6:$L$133)</f>
        <v>274615</v>
      </c>
      <c r="H59" s="111">
        <f t="shared" si="1"/>
        <v>7.7454639518125715E-2</v>
      </c>
      <c r="I59" s="96">
        <v>7.7454639518125715E-2</v>
      </c>
    </row>
    <row r="60" spans="1:9">
      <c r="A60" s="96" t="s">
        <v>511</v>
      </c>
      <c r="B60" s="96" t="str">
        <f>VLOOKUP(A60,'Tab ibge 2'!$A$4:$B$701,2,FALSE)</f>
        <v>Serviços de arquitetura, engenharia, testes/análises técnicas e P &amp; D</v>
      </c>
      <c r="C60" s="109">
        <f>SUMIF('demanda 2021-2019'!$A$6:$A$133,'Prod-CNAE-CF'!$A60,'demanda 2021-2019'!$D$6:$D$133)</f>
        <v>28042</v>
      </c>
      <c r="D60" s="109">
        <f>SUMIF('demanda 2021-2019'!$A$6:$A$133,'Prod-CNAE-CF'!$A60,'demanda 2021-2019'!$I$6:$I$133)</f>
        <v>0</v>
      </c>
      <c r="E60" s="109">
        <f>SUMIF('demanda 2021-2019'!$A$6:$A$133,'Prod-CNAE-CF'!$A60,'demanda 2021-2019'!$K$6:$K$133)</f>
        <v>157881</v>
      </c>
      <c r="F60" s="110">
        <f t="shared" si="0"/>
        <v>129839</v>
      </c>
      <c r="G60" s="109">
        <f>SUMIF('demanda 2021-2019'!$A$6:$A$133,'Prod-CNAE-CF'!$A60,'demanda 2021-2019'!$L$6:$L$133)</f>
        <v>75653</v>
      </c>
      <c r="H60" s="111">
        <f t="shared" si="1"/>
        <v>0.41733223453661844</v>
      </c>
      <c r="I60" s="96">
        <v>0.41733223453661844</v>
      </c>
    </row>
    <row r="61" spans="1:9">
      <c r="A61" s="96" t="s">
        <v>512</v>
      </c>
      <c r="B61" s="96" t="str">
        <f>VLOOKUP(A61,'Tab ibge 2'!$A$4:$B$701,2,FALSE)</f>
        <v>Outras atividades profissionais, científicas e técnicas</v>
      </c>
      <c r="C61" s="109">
        <f>SUMIF('demanda 2021-2019'!$A$6:$A$133,'Prod-CNAE-CF'!$A61,'demanda 2021-2019'!$D$6:$D$133)</f>
        <v>7028</v>
      </c>
      <c r="D61" s="109">
        <f>SUMIF('demanda 2021-2019'!$A$6:$A$133,'Prod-CNAE-CF'!$A61,'demanda 2021-2019'!$I$6:$I$133)</f>
        <v>0</v>
      </c>
      <c r="E61" s="109">
        <f>SUMIF('demanda 2021-2019'!$A$6:$A$133,'Prod-CNAE-CF'!$A61,'demanda 2021-2019'!$K$6:$K$133)</f>
        <v>189327</v>
      </c>
      <c r="F61" s="110">
        <f t="shared" si="0"/>
        <v>182299</v>
      </c>
      <c r="G61" s="109">
        <f>SUMIF('demanda 2021-2019'!$A$6:$A$133,'Prod-CNAE-CF'!$A61,'demanda 2021-2019'!$L$6:$L$133)</f>
        <v>179134</v>
      </c>
      <c r="H61" s="111">
        <f t="shared" si="1"/>
        <v>1.7361587282431611E-2</v>
      </c>
      <c r="I61" s="96">
        <v>1.7361587282431611E-2</v>
      </c>
    </row>
    <row r="62" spans="1:9">
      <c r="A62" s="96" t="s">
        <v>513</v>
      </c>
      <c r="B62" s="96" t="str">
        <f>VLOOKUP(A62,'Tab ibge 2'!$A$4:$B$701,2,FALSE)</f>
        <v>Aluguéis não-imobiliários e gestão de ativos de propriedade intelectual</v>
      </c>
      <c r="C62" s="109">
        <f>SUMIF('demanda 2021-2019'!$A$6:$A$133,'Prod-CNAE-CF'!$A62,'demanda 2021-2019'!$D$6:$D$133)</f>
        <v>8979</v>
      </c>
      <c r="D62" s="109">
        <f>SUMIF('demanda 2021-2019'!$A$6:$A$133,'Prod-CNAE-CF'!$A62,'demanda 2021-2019'!$I$6:$I$133)</f>
        <v>0</v>
      </c>
      <c r="E62" s="109">
        <f>SUMIF('demanda 2021-2019'!$A$6:$A$133,'Prod-CNAE-CF'!$A62,'demanda 2021-2019'!$K$6:$K$133)</f>
        <v>147943</v>
      </c>
      <c r="F62" s="110">
        <f t="shared" si="0"/>
        <v>138964</v>
      </c>
      <c r="G62" s="109">
        <f>SUMIF('demanda 2021-2019'!$A$6:$A$133,'Prod-CNAE-CF'!$A62,'demanda 2021-2019'!$L$6:$L$133)</f>
        <v>133080</v>
      </c>
      <c r="H62" s="111">
        <f t="shared" si="1"/>
        <v>4.2341901499668981E-2</v>
      </c>
      <c r="I62" s="96">
        <v>4.2341901499668981E-2</v>
      </c>
    </row>
    <row r="63" spans="1:9">
      <c r="A63" s="96" t="s">
        <v>514</v>
      </c>
      <c r="B63" s="96" t="str">
        <f>VLOOKUP(A63,'Tab ibge 2'!$A$4:$B$701,2,FALSE)</f>
        <v>Outras atividades administrativas e serviços complementares</v>
      </c>
      <c r="C63" s="109">
        <f>SUMIF('demanda 2021-2019'!$A$6:$A$133,'Prod-CNAE-CF'!$A63,'demanda 2021-2019'!$D$6:$D$133)</f>
        <v>9524</v>
      </c>
      <c r="D63" s="109">
        <f>SUMIF('demanda 2021-2019'!$A$6:$A$133,'Prod-CNAE-CF'!$A63,'demanda 2021-2019'!$I$6:$I$133)</f>
        <v>0</v>
      </c>
      <c r="E63" s="109">
        <f>SUMIF('demanda 2021-2019'!$A$6:$A$133,'Prod-CNAE-CF'!$A63,'demanda 2021-2019'!$K$6:$K$133)</f>
        <v>342973</v>
      </c>
      <c r="F63" s="110">
        <f t="shared" si="0"/>
        <v>333449</v>
      </c>
      <c r="G63" s="109">
        <f>SUMIF('demanda 2021-2019'!$A$6:$A$133,'Prod-CNAE-CF'!$A63,'demanda 2021-2019'!$L$6:$L$133)</f>
        <v>282017</v>
      </c>
      <c r="H63" s="111">
        <f t="shared" si="1"/>
        <v>0.15424247786018253</v>
      </c>
      <c r="I63" s="96">
        <v>0.15424247786018253</v>
      </c>
    </row>
    <row r="64" spans="1:9">
      <c r="A64" s="96" t="s">
        <v>515</v>
      </c>
      <c r="B64" s="96" t="str">
        <f>VLOOKUP(A64,'Tab ibge 2'!$A$4:$B$701,2,FALSE)</f>
        <v>Atividades de vigilância, segurança e investigação</v>
      </c>
      <c r="C64" s="109">
        <f>SUMIF('demanda 2021-2019'!$A$6:$A$133,'Prod-CNAE-CF'!$A64,'demanda 2021-2019'!$D$6:$D$133)</f>
        <v>0</v>
      </c>
      <c r="D64" s="109">
        <f>SUMIF('demanda 2021-2019'!$A$6:$A$133,'Prod-CNAE-CF'!$A64,'demanda 2021-2019'!$I$6:$I$133)</f>
        <v>0</v>
      </c>
      <c r="E64" s="109">
        <f>SUMIF('demanda 2021-2019'!$A$6:$A$133,'Prod-CNAE-CF'!$A64,'demanda 2021-2019'!$K$6:$K$133)</f>
        <v>48457</v>
      </c>
      <c r="F64" s="110">
        <f t="shared" si="0"/>
        <v>48457</v>
      </c>
      <c r="G64" s="109">
        <f>SUMIF('demanda 2021-2019'!$A$6:$A$133,'Prod-CNAE-CF'!$A64,'demanda 2021-2019'!$L$6:$L$133)</f>
        <v>47918</v>
      </c>
      <c r="H64" s="111">
        <f t="shared" si="1"/>
        <v>1.1123263924716759E-2</v>
      </c>
      <c r="I64" s="96">
        <v>1.1123263924716759E-2</v>
      </c>
    </row>
    <row r="65" spans="1:9">
      <c r="A65" s="96" t="s">
        <v>516</v>
      </c>
      <c r="B65" s="96" t="str">
        <f>VLOOKUP(A65,'Tab ibge 2'!$A$4:$B$701,2,FALSE)</f>
        <v>Administração pública, defesa e seguridade social</v>
      </c>
      <c r="C65" s="109">
        <f>SUMIF('demanda 2021-2019'!$A$6:$A$133,'Prod-CNAE-CF'!$A65,'demanda 2021-2019'!$D$6:$D$133)</f>
        <v>0</v>
      </c>
      <c r="D65" s="109">
        <f>SUMIF('demanda 2021-2019'!$A$6:$A$133,'Prod-CNAE-CF'!$A65,'demanda 2021-2019'!$I$6:$I$133)</f>
        <v>0</v>
      </c>
      <c r="E65" s="109">
        <f>SUMIF('demanda 2021-2019'!$A$6:$A$133,'Prod-CNAE-CF'!$A65,'demanda 2021-2019'!$K$6:$K$133)</f>
        <v>933173</v>
      </c>
      <c r="F65" s="110">
        <f t="shared" si="0"/>
        <v>933173</v>
      </c>
      <c r="G65" s="109">
        <f>SUMIF('demanda 2021-2019'!$A$6:$A$133,'Prod-CNAE-CF'!$A65,'demanda 2021-2019'!$L$6:$L$133)</f>
        <v>0</v>
      </c>
      <c r="H65" s="111">
        <f t="shared" si="1"/>
        <v>1</v>
      </c>
      <c r="I65" s="96">
        <v>1</v>
      </c>
    </row>
    <row r="66" spans="1:9">
      <c r="A66" s="96" t="s">
        <v>517</v>
      </c>
      <c r="B66" s="96" t="str">
        <f>VLOOKUP(A66,'Tab ibge 2'!$A$4:$B$701,2,FALSE)</f>
        <v>Educação pública</v>
      </c>
      <c r="C66" s="109">
        <f>SUMIF('demanda 2021-2019'!$A$6:$A$133,'Prod-CNAE-CF'!$A66,'demanda 2021-2019'!$D$6:$D$133)</f>
        <v>0</v>
      </c>
      <c r="D66" s="109">
        <f>SUMIF('demanda 2021-2019'!$A$6:$A$133,'Prod-CNAE-CF'!$A66,'demanda 2021-2019'!$I$6:$I$133)</f>
        <v>0</v>
      </c>
      <c r="E66" s="109">
        <f>SUMIF('demanda 2021-2019'!$A$6:$A$133,'Prod-CNAE-CF'!$A66,'demanda 2021-2019'!$K$6:$K$133)</f>
        <v>388877</v>
      </c>
      <c r="F66" s="110">
        <f t="shared" si="0"/>
        <v>388877</v>
      </c>
      <c r="G66" s="109">
        <f>SUMIF('demanda 2021-2019'!$A$6:$A$133,'Prod-CNAE-CF'!$A66,'demanda 2021-2019'!$L$6:$L$133)</f>
        <v>0</v>
      </c>
      <c r="H66" s="111">
        <f t="shared" si="1"/>
        <v>1</v>
      </c>
      <c r="I66" s="96">
        <v>1</v>
      </c>
    </row>
    <row r="67" spans="1:9">
      <c r="A67" s="96" t="s">
        <v>518</v>
      </c>
      <c r="B67" s="96" t="str">
        <f>VLOOKUP(A67,'Tab ibge 2'!$A$4:$B$701,2,FALSE)</f>
        <v>Educação privada</v>
      </c>
      <c r="C67" s="109">
        <f>SUMIF('demanda 2021-2019'!$A$6:$A$133,'Prod-CNAE-CF'!$A67,'demanda 2021-2019'!$D$6:$D$133)</f>
        <v>36</v>
      </c>
      <c r="D67" s="109">
        <f>SUMIF('demanda 2021-2019'!$A$6:$A$133,'Prod-CNAE-CF'!$A67,'demanda 2021-2019'!$I$6:$I$133)</f>
        <v>0</v>
      </c>
      <c r="E67" s="109">
        <f>SUMIF('demanda 2021-2019'!$A$6:$A$133,'Prod-CNAE-CF'!$A67,'demanda 2021-2019'!$K$6:$K$133)</f>
        <v>158307</v>
      </c>
      <c r="F67" s="110">
        <f t="shared" si="0"/>
        <v>158271</v>
      </c>
      <c r="G67" s="109">
        <f>SUMIF('demanda 2021-2019'!$A$6:$A$133,'Prod-CNAE-CF'!$A67,'demanda 2021-2019'!$L$6:$L$133)</f>
        <v>21819</v>
      </c>
      <c r="H67" s="111">
        <f t="shared" si="1"/>
        <v>0.86214151676554773</v>
      </c>
      <c r="I67" s="96">
        <v>0.86214151676554773</v>
      </c>
    </row>
    <row r="68" spans="1:9">
      <c r="A68" s="96" t="s">
        <v>519</v>
      </c>
      <c r="B68" s="96" t="str">
        <f>VLOOKUP(A68,'Tab ibge 2'!$A$4:$B$701,2,FALSE)</f>
        <v>Saúde pública</v>
      </c>
      <c r="C68" s="109">
        <f>SUMIF('demanda 2021-2019'!$A$6:$A$133,'Prod-CNAE-CF'!$A68,'demanda 2021-2019'!$D$6:$D$133)</f>
        <v>0</v>
      </c>
      <c r="D68" s="109">
        <f>SUMIF('demanda 2021-2019'!$A$6:$A$133,'Prod-CNAE-CF'!$A68,'demanda 2021-2019'!$I$6:$I$133)</f>
        <v>0</v>
      </c>
      <c r="E68" s="109">
        <f>SUMIF('demanda 2021-2019'!$A$6:$A$133,'Prod-CNAE-CF'!$A68,'demanda 2021-2019'!$K$6:$K$133)</f>
        <v>273993</v>
      </c>
      <c r="F68" s="110">
        <f t="shared" si="0"/>
        <v>273993</v>
      </c>
      <c r="G68" s="109">
        <f>SUMIF('demanda 2021-2019'!$A$6:$A$133,'Prod-CNAE-CF'!$A68,'demanda 2021-2019'!$L$6:$L$133)</f>
        <v>0</v>
      </c>
      <c r="H68" s="111">
        <f t="shared" si="1"/>
        <v>1</v>
      </c>
      <c r="I68" s="96">
        <v>1</v>
      </c>
    </row>
    <row r="69" spans="1:9">
      <c r="A69" s="96" t="s">
        <v>520</v>
      </c>
      <c r="B69" s="96" t="str">
        <f>VLOOKUP(A69,'Tab ibge 2'!$A$4:$B$701,2,FALSE)</f>
        <v>Saúde privada</v>
      </c>
      <c r="C69" s="109">
        <f>SUMIF('demanda 2021-2019'!$A$6:$A$133,'Prod-CNAE-CF'!$A69,'demanda 2021-2019'!$D$6:$D$133)</f>
        <v>572</v>
      </c>
      <c r="D69" s="109">
        <f>SUMIF('demanda 2021-2019'!$A$6:$A$133,'Prod-CNAE-CF'!$A69,'demanda 2021-2019'!$I$6:$I$133)</f>
        <v>0</v>
      </c>
      <c r="E69" s="109">
        <f>SUMIF('demanda 2021-2019'!$A$6:$A$133,'Prod-CNAE-CF'!$A69,'demanda 2021-2019'!$K$6:$K$133)</f>
        <v>395274</v>
      </c>
      <c r="F69" s="110">
        <f t="shared" si="0"/>
        <v>394702</v>
      </c>
      <c r="G69" s="109">
        <f>SUMIF('demanda 2021-2019'!$A$6:$A$133,'Prod-CNAE-CF'!$A69,'demanda 2021-2019'!$L$6:$L$133)</f>
        <v>48660</v>
      </c>
      <c r="H69" s="111">
        <f t="shared" si="1"/>
        <v>0.87671711823096921</v>
      </c>
      <c r="I69" s="96">
        <v>0.87671711823096921</v>
      </c>
    </row>
    <row r="70" spans="1:9">
      <c r="A70" s="96" t="s">
        <v>521</v>
      </c>
      <c r="B70" s="96" t="str">
        <f>VLOOKUP(A70,'Tab ibge 2'!$A$4:$B$701,2,FALSE)</f>
        <v>Atividades artísticas, criativas e de espetáculos</v>
      </c>
      <c r="C70" s="109">
        <f>SUMIF('demanda 2021-2019'!$A$6:$A$133,'Prod-CNAE-CF'!$A70,'demanda 2021-2019'!$D$6:$D$133)</f>
        <v>2729</v>
      </c>
      <c r="D70" s="109">
        <f>SUMIF('demanda 2021-2019'!$A$6:$A$133,'Prod-CNAE-CF'!$A70,'demanda 2021-2019'!$I$6:$I$133)</f>
        <v>0</v>
      </c>
      <c r="E70" s="109">
        <f>SUMIF('demanda 2021-2019'!$A$6:$A$133,'Prod-CNAE-CF'!$A70,'demanda 2021-2019'!$K$6:$K$133)</f>
        <v>57203</v>
      </c>
      <c r="F70" s="110">
        <f>E70-C70-D70</f>
        <v>54474</v>
      </c>
      <c r="G70" s="109">
        <f>SUMIF('demanda 2021-2019'!$A$6:$A$133,'Prod-CNAE-CF'!$A70,'demanda 2021-2019'!$L$6:$L$133)</f>
        <v>5839</v>
      </c>
      <c r="H70" s="111">
        <f>(F70-G70)/F70</f>
        <v>0.89281124940338508</v>
      </c>
      <c r="I70" s="96">
        <v>0.89281124940338508</v>
      </c>
    </row>
    <row r="71" spans="1:9">
      <c r="A71" s="96" t="s">
        <v>522</v>
      </c>
      <c r="B71" s="96" t="str">
        <f>VLOOKUP(A71,'Tab ibge 2'!$A$4:$B$701,2,FALSE)</f>
        <v>Organizações associativas e outros serviços pessoais</v>
      </c>
      <c r="C71" s="109">
        <f>SUMIF('demanda 2021-2019'!$A$6:$A$133,'Prod-CNAE-CF'!$A71,'demanda 2021-2019'!$D$6:$D$133)</f>
        <v>0</v>
      </c>
      <c r="D71" s="109">
        <f>SUMIF('demanda 2021-2019'!$A$6:$A$133,'Prod-CNAE-CF'!$A71,'demanda 2021-2019'!$I$6:$I$133)</f>
        <v>0</v>
      </c>
      <c r="E71" s="109">
        <f>SUMIF('demanda 2021-2019'!$A$6:$A$133,'Prod-CNAE-CF'!$A71,'demanda 2021-2019'!$K$6:$K$133)</f>
        <v>195531</v>
      </c>
      <c r="F71" s="110">
        <f>E71-C71-D71</f>
        <v>195531</v>
      </c>
      <c r="G71" s="109">
        <f>SUMIF('demanda 2021-2019'!$A$6:$A$133,'Prod-CNAE-CF'!$A71,'demanda 2021-2019'!$L$6:$L$133)</f>
        <v>38655</v>
      </c>
      <c r="H71" s="111">
        <f>(F71-G71)/F71</f>
        <v>0.80230756248369828</v>
      </c>
      <c r="I71" s="96">
        <v>0.80230756248369828</v>
      </c>
    </row>
    <row r="72" spans="1:9">
      <c r="A72" s="96" t="s">
        <v>523</v>
      </c>
      <c r="B72" s="96" t="str">
        <f>VLOOKUP(A72,'Tab ibge 2'!$A$4:$B$701,2,FALSE)</f>
        <v>Serviços domésticos</v>
      </c>
      <c r="C72" s="109">
        <f>SUMIF('demanda 2021-2019'!$A$6:$A$133,'Prod-CNAE-CF'!$A72,'demanda 2021-2019'!$D$6:$D$133)</f>
        <v>0</v>
      </c>
      <c r="D72" s="109">
        <f>SUMIF('demanda 2021-2019'!$A$6:$A$133,'Prod-CNAE-CF'!$A72,'demanda 2021-2019'!$I$6:$I$133)</f>
        <v>0</v>
      </c>
      <c r="E72" s="109">
        <f>SUMIF('demanda 2021-2019'!$A$6:$A$133,'Prod-CNAE-CF'!$A72,'demanda 2021-2019'!$K$6:$K$133)</f>
        <v>61371</v>
      </c>
      <c r="F72" s="110">
        <f>E72-C72-D72</f>
        <v>61371</v>
      </c>
      <c r="G72" s="109">
        <f>SUMIF('demanda 2021-2019'!$A$6:$A$133,'Prod-CNAE-CF'!$A72,'demanda 2021-2019'!$L$6:$L$133)</f>
        <v>0</v>
      </c>
      <c r="H72" s="111">
        <f>(F72-G72)/F72</f>
        <v>1</v>
      </c>
      <c r="I72" s="96">
        <v>1</v>
      </c>
    </row>
    <row r="73" spans="1:9">
      <c r="C73" s="109"/>
    </row>
    <row r="74" spans="1:9">
      <c r="A74"/>
    </row>
    <row r="75" spans="1:9">
      <c r="A75"/>
    </row>
    <row r="76" spans="1:9">
      <c r="A76"/>
    </row>
    <row r="77" spans="1:9">
      <c r="A77"/>
    </row>
    <row r="78" spans="1:9">
      <c r="A78"/>
    </row>
    <row r="79" spans="1:9">
      <c r="A79"/>
    </row>
    <row r="80" spans="1:9">
      <c r="A80"/>
    </row>
    <row r="81" spans="1:1">
      <c r="A81"/>
    </row>
    <row r="82" spans="1:1">
      <c r="A82"/>
    </row>
    <row r="83" spans="1:1">
      <c r="A83"/>
    </row>
    <row r="84" spans="1:1">
      <c r="A84"/>
    </row>
    <row r="85" spans="1:1">
      <c r="A85"/>
    </row>
    <row r="86" spans="1:1">
      <c r="A86"/>
    </row>
    <row r="87" spans="1:1">
      <c r="A87"/>
    </row>
    <row r="88" spans="1:1">
      <c r="A88"/>
    </row>
    <row r="89" spans="1:1">
      <c r="A89"/>
    </row>
    <row r="90" spans="1:1">
      <c r="A90"/>
    </row>
    <row r="91" spans="1:1">
      <c r="A91"/>
    </row>
    <row r="92" spans="1:1">
      <c r="A92"/>
    </row>
    <row r="93" spans="1:1">
      <c r="A93"/>
    </row>
    <row r="94" spans="1:1">
      <c r="A94"/>
    </row>
    <row r="95" spans="1:1">
      <c r="A95"/>
    </row>
    <row r="96" spans="1:1">
      <c r="A96"/>
    </row>
    <row r="97" spans="1:1">
      <c r="A97"/>
    </row>
    <row r="98" spans="1:1">
      <c r="A98"/>
    </row>
    <row r="99" spans="1:1">
      <c r="A99"/>
    </row>
    <row r="100" spans="1:1">
      <c r="A100"/>
    </row>
    <row r="101" spans="1:1">
      <c r="A101"/>
    </row>
    <row r="102" spans="1:1">
      <c r="A102"/>
    </row>
    <row r="103" spans="1:1">
      <c r="A103"/>
    </row>
    <row r="104" spans="1:1">
      <c r="A104"/>
    </row>
    <row r="105" spans="1:1">
      <c r="A105"/>
    </row>
    <row r="106" spans="1:1">
      <c r="A106"/>
    </row>
    <row r="107" spans="1:1">
      <c r="A107"/>
    </row>
    <row r="108" spans="1:1">
      <c r="A108"/>
    </row>
    <row r="109" spans="1:1">
      <c r="A109"/>
    </row>
    <row r="110" spans="1:1">
      <c r="A110"/>
    </row>
    <row r="111" spans="1:1">
      <c r="A111"/>
    </row>
    <row r="112" spans="1:1">
      <c r="A112"/>
    </row>
    <row r="113" spans="1:1">
      <c r="A113"/>
    </row>
    <row r="114" spans="1:1">
      <c r="A114"/>
    </row>
    <row r="115" spans="1:1">
      <c r="A115"/>
    </row>
    <row r="116" spans="1:1">
      <c r="A116"/>
    </row>
    <row r="117" spans="1:1">
      <c r="A117"/>
    </row>
    <row r="118" spans="1:1">
      <c r="A118"/>
    </row>
    <row r="119" spans="1:1">
      <c r="A119"/>
    </row>
    <row r="120" spans="1:1">
      <c r="A120"/>
    </row>
    <row r="121" spans="1:1">
      <c r="A121"/>
    </row>
    <row r="122" spans="1:1">
      <c r="A122"/>
    </row>
    <row r="123" spans="1:1">
      <c r="A123"/>
    </row>
    <row r="124" spans="1:1">
      <c r="A124"/>
    </row>
    <row r="125" spans="1:1">
      <c r="A125"/>
    </row>
    <row r="126" spans="1:1">
      <c r="A126"/>
    </row>
    <row r="127" spans="1:1">
      <c r="A127"/>
    </row>
    <row r="128" spans="1:1">
      <c r="A128"/>
    </row>
    <row r="129" spans="1:1">
      <c r="A129"/>
    </row>
    <row r="130" spans="1:1">
      <c r="A130"/>
    </row>
    <row r="131" spans="1:1">
      <c r="A131"/>
    </row>
    <row r="132" spans="1:1">
      <c r="A132"/>
    </row>
    <row r="133" spans="1:1">
      <c r="A133"/>
    </row>
  </sheetData>
  <pageMargins left="0.511811024" right="0.511811024" top="0.78740157499999996" bottom="0.78740157499999996" header="0.31496062000000002" footer="0.31496062000000002"/>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8F19D02-A85A-41BA-9704-FE1670244A4F}">
  <dimension ref="A1:D11876"/>
  <sheetViews>
    <sheetView zoomScale="110" zoomScaleNormal="110" workbookViewId="0">
      <pane ySplit="1" topLeftCell="A2" activePane="bottomLeft" state="frozen"/>
      <selection pane="bottomLeft"/>
    </sheetView>
  </sheetViews>
  <sheetFormatPr baseColWidth="10" defaultColWidth="11.5" defaultRowHeight="15"/>
  <cols>
    <col min="1" max="1" width="16" style="117" bestFit="1" customWidth="1"/>
    <col min="2" max="2" width="42" style="118" customWidth="1"/>
    <col min="3" max="3" width="19.5" style="116" bestFit="1" customWidth="1"/>
    <col min="4" max="4" width="53.1640625" style="116" bestFit="1" customWidth="1"/>
    <col min="5" max="16384" width="11.5" style="116"/>
  </cols>
  <sheetData>
    <row r="1" spans="1:4" ht="12.75" customHeight="1">
      <c r="A1" s="115" t="s">
        <v>1922</v>
      </c>
      <c r="B1" s="115" t="s">
        <v>1923</v>
      </c>
      <c r="C1" s="115" t="s">
        <v>1924</v>
      </c>
      <c r="D1" s="115" t="s">
        <v>1925</v>
      </c>
    </row>
    <row r="2" spans="1:4" ht="16">
      <c r="A2" s="117" t="s">
        <v>1926</v>
      </c>
      <c r="B2" s="118" t="s">
        <v>1927</v>
      </c>
      <c r="C2" s="116" t="s">
        <v>200</v>
      </c>
      <c r="D2" s="116" t="s">
        <v>199</v>
      </c>
    </row>
    <row r="3" spans="1:4" ht="16">
      <c r="A3" s="117" t="s">
        <v>1928</v>
      </c>
      <c r="B3" s="118" t="s">
        <v>1929</v>
      </c>
      <c r="C3" s="116" t="s">
        <v>200</v>
      </c>
      <c r="D3" s="116" t="s">
        <v>199</v>
      </c>
    </row>
    <row r="4" spans="1:4" ht="16">
      <c r="A4" s="117" t="s">
        <v>1930</v>
      </c>
      <c r="B4" s="118" t="s">
        <v>1931</v>
      </c>
      <c r="C4" s="116" t="s">
        <v>200</v>
      </c>
      <c r="D4" s="116" t="s">
        <v>199</v>
      </c>
    </row>
    <row r="5" spans="1:4" ht="16">
      <c r="A5" s="117" t="s">
        <v>1932</v>
      </c>
      <c r="B5" s="118" t="s">
        <v>1933</v>
      </c>
      <c r="C5" s="116" t="s">
        <v>200</v>
      </c>
      <c r="D5" s="116" t="s">
        <v>199</v>
      </c>
    </row>
    <row r="6" spans="1:4" ht="16">
      <c r="A6" s="117" t="s">
        <v>1934</v>
      </c>
      <c r="B6" s="118" t="s">
        <v>1935</v>
      </c>
      <c r="C6" s="116" t="s">
        <v>200</v>
      </c>
      <c r="D6" s="116" t="s">
        <v>199</v>
      </c>
    </row>
    <row r="7" spans="1:4" ht="16">
      <c r="A7" s="117" t="s">
        <v>1936</v>
      </c>
      <c r="B7" s="118" t="s">
        <v>1927</v>
      </c>
      <c r="C7" s="116" t="s">
        <v>200</v>
      </c>
      <c r="D7" s="116" t="s">
        <v>199</v>
      </c>
    </row>
    <row r="8" spans="1:4" ht="16">
      <c r="A8" s="117" t="s">
        <v>1937</v>
      </c>
      <c r="B8" s="118" t="s">
        <v>1938</v>
      </c>
      <c r="C8" s="116" t="s">
        <v>200</v>
      </c>
      <c r="D8" s="116" t="s">
        <v>199</v>
      </c>
    </row>
    <row r="9" spans="1:4" ht="16">
      <c r="A9" s="117" t="s">
        <v>1939</v>
      </c>
      <c r="B9" s="118" t="s">
        <v>1940</v>
      </c>
      <c r="C9" s="116" t="s">
        <v>200</v>
      </c>
      <c r="D9" s="116" t="s">
        <v>199</v>
      </c>
    </row>
    <row r="10" spans="1:4" ht="16">
      <c r="A10" s="117" t="s">
        <v>1941</v>
      </c>
      <c r="B10" s="118" t="s">
        <v>1942</v>
      </c>
      <c r="C10" s="116" t="s">
        <v>200</v>
      </c>
      <c r="D10" s="116" t="s">
        <v>199</v>
      </c>
    </row>
    <row r="11" spans="1:4" ht="16">
      <c r="A11" s="117" t="s">
        <v>1943</v>
      </c>
      <c r="B11" s="118" t="s">
        <v>1944</v>
      </c>
      <c r="C11" s="116" t="s">
        <v>200</v>
      </c>
      <c r="D11" s="116" t="s">
        <v>199</v>
      </c>
    </row>
    <row r="12" spans="1:4" ht="16">
      <c r="A12" s="117" t="s">
        <v>1945</v>
      </c>
      <c r="B12" s="118" t="s">
        <v>1946</v>
      </c>
      <c r="C12" s="116" t="s">
        <v>200</v>
      </c>
      <c r="D12" s="116" t="s">
        <v>199</v>
      </c>
    </row>
    <row r="13" spans="1:4" ht="16">
      <c r="A13" s="117" t="s">
        <v>1947</v>
      </c>
      <c r="B13" s="118" t="s">
        <v>1948</v>
      </c>
      <c r="C13" s="116" t="s">
        <v>200</v>
      </c>
      <c r="D13" s="116" t="s">
        <v>199</v>
      </c>
    </row>
    <row r="14" spans="1:4" ht="16">
      <c r="A14" s="117" t="s">
        <v>1949</v>
      </c>
      <c r="B14" s="118" t="s">
        <v>1950</v>
      </c>
      <c r="C14" s="116" t="s">
        <v>200</v>
      </c>
      <c r="D14" s="116" t="s">
        <v>199</v>
      </c>
    </row>
    <row r="15" spans="1:4" ht="16">
      <c r="A15" s="117" t="s">
        <v>1951</v>
      </c>
      <c r="B15" s="118" t="s">
        <v>1952</v>
      </c>
      <c r="C15" s="116" t="s">
        <v>200</v>
      </c>
      <c r="D15" s="116" t="s">
        <v>199</v>
      </c>
    </row>
    <row r="16" spans="1:4" ht="16">
      <c r="A16" s="117" t="s">
        <v>1953</v>
      </c>
      <c r="B16" s="118" t="s">
        <v>1950</v>
      </c>
      <c r="C16" s="116" t="s">
        <v>200</v>
      </c>
      <c r="D16" s="116" t="s">
        <v>199</v>
      </c>
    </row>
    <row r="17" spans="1:4" ht="16">
      <c r="A17" s="117" t="s">
        <v>1954</v>
      </c>
      <c r="B17" s="118" t="s">
        <v>1955</v>
      </c>
      <c r="C17" s="116" t="s">
        <v>200</v>
      </c>
      <c r="D17" s="116" t="s">
        <v>199</v>
      </c>
    </row>
    <row r="18" spans="1:4" ht="16">
      <c r="A18" s="117" t="s">
        <v>1956</v>
      </c>
      <c r="B18" s="118" t="s">
        <v>1957</v>
      </c>
      <c r="C18" s="116" t="s">
        <v>200</v>
      </c>
      <c r="D18" s="116" t="s">
        <v>199</v>
      </c>
    </row>
    <row r="19" spans="1:4" ht="16">
      <c r="A19" s="117" t="s">
        <v>1958</v>
      </c>
      <c r="B19" s="118" t="s">
        <v>1959</v>
      </c>
      <c r="C19" s="116" t="s">
        <v>200</v>
      </c>
      <c r="D19" s="116" t="s">
        <v>199</v>
      </c>
    </row>
    <row r="20" spans="1:4" ht="16">
      <c r="A20" s="117" t="s">
        <v>1960</v>
      </c>
      <c r="B20" s="118" t="s">
        <v>1961</v>
      </c>
      <c r="C20" s="116" t="s">
        <v>200</v>
      </c>
      <c r="D20" s="116" t="s">
        <v>199</v>
      </c>
    </row>
    <row r="21" spans="1:4" ht="16">
      <c r="A21" s="117" t="s">
        <v>1962</v>
      </c>
      <c r="B21" s="118" t="s">
        <v>1963</v>
      </c>
      <c r="C21" s="116" t="s">
        <v>200</v>
      </c>
      <c r="D21" s="116" t="s">
        <v>199</v>
      </c>
    </row>
    <row r="22" spans="1:4" ht="16">
      <c r="A22" s="117" t="s">
        <v>1964</v>
      </c>
      <c r="B22" s="118" t="s">
        <v>1965</v>
      </c>
      <c r="C22" s="116" t="s">
        <v>200</v>
      </c>
      <c r="D22" s="116" t="s">
        <v>199</v>
      </c>
    </row>
    <row r="23" spans="1:4" ht="16">
      <c r="A23" s="117" t="s">
        <v>1966</v>
      </c>
      <c r="B23" s="118" t="s">
        <v>1967</v>
      </c>
      <c r="C23" s="116" t="s">
        <v>200</v>
      </c>
      <c r="D23" s="116" t="s">
        <v>199</v>
      </c>
    </row>
    <row r="24" spans="1:4" ht="16">
      <c r="A24" s="117" t="s">
        <v>1968</v>
      </c>
      <c r="B24" s="118" t="s">
        <v>1969</v>
      </c>
      <c r="C24" s="116" t="s">
        <v>200</v>
      </c>
      <c r="D24" s="116" t="s">
        <v>199</v>
      </c>
    </row>
    <row r="25" spans="1:4" ht="16">
      <c r="A25" s="117" t="s">
        <v>1970</v>
      </c>
      <c r="B25" s="118" t="s">
        <v>1971</v>
      </c>
      <c r="C25" s="116" t="s">
        <v>200</v>
      </c>
      <c r="D25" s="116" t="s">
        <v>199</v>
      </c>
    </row>
    <row r="26" spans="1:4" ht="16">
      <c r="A26" s="117" t="s">
        <v>1972</v>
      </c>
      <c r="B26" s="118" t="s">
        <v>1955</v>
      </c>
      <c r="C26" s="116" t="s">
        <v>200</v>
      </c>
      <c r="D26" s="116" t="s">
        <v>199</v>
      </c>
    </row>
    <row r="27" spans="1:4" ht="16">
      <c r="A27" s="117" t="s">
        <v>1973</v>
      </c>
      <c r="B27" s="118" t="s">
        <v>1957</v>
      </c>
      <c r="C27" s="116" t="s">
        <v>200</v>
      </c>
      <c r="D27" s="116" t="s">
        <v>199</v>
      </c>
    </row>
    <row r="28" spans="1:4" ht="16">
      <c r="A28" s="117" t="s">
        <v>1974</v>
      </c>
      <c r="B28" s="118" t="s">
        <v>1959</v>
      </c>
      <c r="C28" s="116" t="s">
        <v>200</v>
      </c>
      <c r="D28" s="116" t="s">
        <v>199</v>
      </c>
    </row>
    <row r="29" spans="1:4" ht="16">
      <c r="A29" s="117" t="s">
        <v>1975</v>
      </c>
      <c r="B29" s="118" t="s">
        <v>1976</v>
      </c>
      <c r="C29" s="116" t="s">
        <v>202</v>
      </c>
      <c r="D29" s="116" t="s">
        <v>104</v>
      </c>
    </row>
    <row r="30" spans="1:4" ht="16">
      <c r="A30" s="117" t="s">
        <v>1977</v>
      </c>
      <c r="B30" s="118" t="s">
        <v>1978</v>
      </c>
      <c r="C30" s="116" t="s">
        <v>202</v>
      </c>
      <c r="D30" s="116" t="s">
        <v>104</v>
      </c>
    </row>
    <row r="31" spans="1:4" ht="16">
      <c r="A31" s="117" t="s">
        <v>1979</v>
      </c>
      <c r="B31" s="118" t="s">
        <v>1980</v>
      </c>
      <c r="C31" s="116" t="s">
        <v>202</v>
      </c>
      <c r="D31" s="116" t="s">
        <v>104</v>
      </c>
    </row>
    <row r="32" spans="1:4" ht="16">
      <c r="A32" s="117" t="s">
        <v>1981</v>
      </c>
      <c r="B32" s="118" t="s">
        <v>1982</v>
      </c>
      <c r="C32" s="116" t="s">
        <v>200</v>
      </c>
      <c r="D32" s="116" t="s">
        <v>199</v>
      </c>
    </row>
    <row r="33" spans="1:4" ht="16">
      <c r="A33" s="117" t="s">
        <v>1983</v>
      </c>
      <c r="B33" s="118" t="s">
        <v>1984</v>
      </c>
      <c r="C33" s="116" t="s">
        <v>200</v>
      </c>
      <c r="D33" s="116" t="s">
        <v>199</v>
      </c>
    </row>
    <row r="34" spans="1:4" ht="16">
      <c r="A34" s="117" t="s">
        <v>1985</v>
      </c>
      <c r="B34" s="118" t="s">
        <v>1986</v>
      </c>
      <c r="C34" s="116" t="s">
        <v>200</v>
      </c>
      <c r="D34" s="116" t="s">
        <v>199</v>
      </c>
    </row>
    <row r="35" spans="1:4" ht="16">
      <c r="A35" s="117" t="s">
        <v>1987</v>
      </c>
      <c r="B35" s="118" t="s">
        <v>1988</v>
      </c>
      <c r="C35" s="116" t="s">
        <v>200</v>
      </c>
      <c r="D35" s="116" t="s">
        <v>199</v>
      </c>
    </row>
    <row r="36" spans="1:4" ht="16">
      <c r="A36" s="117" t="s">
        <v>1989</v>
      </c>
      <c r="B36" s="118" t="s">
        <v>1990</v>
      </c>
      <c r="C36" s="116" t="s">
        <v>200</v>
      </c>
      <c r="D36" s="116" t="s">
        <v>199</v>
      </c>
    </row>
    <row r="37" spans="1:4" ht="16">
      <c r="A37" s="117" t="s">
        <v>1991</v>
      </c>
      <c r="B37" s="118" t="s">
        <v>1992</v>
      </c>
      <c r="C37" s="116" t="s">
        <v>312</v>
      </c>
      <c r="D37" s="116" t="s">
        <v>203</v>
      </c>
    </row>
    <row r="38" spans="1:4" ht="16">
      <c r="A38" s="117" t="s">
        <v>1993</v>
      </c>
      <c r="B38" s="118" t="s">
        <v>1994</v>
      </c>
      <c r="C38" s="116" t="s">
        <v>312</v>
      </c>
      <c r="D38" s="116" t="s">
        <v>203</v>
      </c>
    </row>
    <row r="39" spans="1:4" ht="16">
      <c r="A39" s="117" t="s">
        <v>1995</v>
      </c>
      <c r="B39" s="118" t="s">
        <v>1996</v>
      </c>
      <c r="C39" s="116" t="s">
        <v>312</v>
      </c>
      <c r="D39" s="116" t="s">
        <v>203</v>
      </c>
    </row>
    <row r="40" spans="1:4" ht="16">
      <c r="A40" s="117" t="s">
        <v>1997</v>
      </c>
      <c r="B40" s="118" t="s">
        <v>1998</v>
      </c>
      <c r="C40" s="116" t="s">
        <v>312</v>
      </c>
      <c r="D40" s="116" t="s">
        <v>203</v>
      </c>
    </row>
    <row r="41" spans="1:4" ht="16">
      <c r="A41" s="117" t="s">
        <v>1999</v>
      </c>
      <c r="B41" s="118" t="s">
        <v>2000</v>
      </c>
      <c r="C41" s="116" t="s">
        <v>312</v>
      </c>
      <c r="D41" s="116" t="s">
        <v>203</v>
      </c>
    </row>
    <row r="42" spans="1:4" ht="16">
      <c r="A42" s="117" t="s">
        <v>2001</v>
      </c>
      <c r="B42" s="118" t="s">
        <v>2002</v>
      </c>
      <c r="C42" s="116" t="s">
        <v>312</v>
      </c>
      <c r="D42" s="116" t="s">
        <v>203</v>
      </c>
    </row>
    <row r="43" spans="1:4" ht="16">
      <c r="A43" s="117" t="s">
        <v>2003</v>
      </c>
      <c r="B43" s="118" t="s">
        <v>2004</v>
      </c>
      <c r="C43" s="116" t="s">
        <v>312</v>
      </c>
      <c r="D43" s="116" t="s">
        <v>203</v>
      </c>
    </row>
    <row r="44" spans="1:4" ht="16">
      <c r="A44" s="117" t="s">
        <v>2005</v>
      </c>
      <c r="B44" s="118" t="s">
        <v>2006</v>
      </c>
      <c r="C44" s="116" t="s">
        <v>312</v>
      </c>
      <c r="D44" s="116" t="s">
        <v>203</v>
      </c>
    </row>
    <row r="45" spans="1:4" ht="16">
      <c r="A45" s="117" t="s">
        <v>2007</v>
      </c>
      <c r="B45" s="118" t="s">
        <v>2008</v>
      </c>
      <c r="C45" s="116" t="s">
        <v>312</v>
      </c>
      <c r="D45" s="116" t="s">
        <v>203</v>
      </c>
    </row>
    <row r="46" spans="1:4" ht="16">
      <c r="A46" s="117" t="s">
        <v>2009</v>
      </c>
      <c r="B46" s="118" t="s">
        <v>2006</v>
      </c>
      <c r="C46" s="116" t="s">
        <v>312</v>
      </c>
      <c r="D46" s="116" t="s">
        <v>203</v>
      </c>
    </row>
    <row r="47" spans="1:4" ht="16">
      <c r="A47" s="117" t="s">
        <v>2010</v>
      </c>
      <c r="B47" s="118" t="s">
        <v>2011</v>
      </c>
      <c r="C47" s="116" t="s">
        <v>312</v>
      </c>
      <c r="D47" s="116" t="s">
        <v>203</v>
      </c>
    </row>
    <row r="48" spans="1:4" ht="16">
      <c r="A48" s="117" t="s">
        <v>2012</v>
      </c>
      <c r="B48" s="118" t="s">
        <v>2013</v>
      </c>
      <c r="C48" s="116" t="s">
        <v>200</v>
      </c>
      <c r="D48" s="116" t="s">
        <v>199</v>
      </c>
    </row>
    <row r="49" spans="1:4" ht="16">
      <c r="A49" s="117" t="s">
        <v>2014</v>
      </c>
      <c r="B49" s="118" t="s">
        <v>2013</v>
      </c>
      <c r="C49" s="116" t="s">
        <v>200</v>
      </c>
      <c r="D49" s="116" t="s">
        <v>199</v>
      </c>
    </row>
    <row r="50" spans="1:4" ht="16">
      <c r="A50" s="117" t="s">
        <v>2015</v>
      </c>
      <c r="B50" s="118" t="s">
        <v>2016</v>
      </c>
      <c r="C50" s="116" t="s">
        <v>200</v>
      </c>
      <c r="D50" s="116" t="s">
        <v>199</v>
      </c>
    </row>
    <row r="51" spans="1:4" ht="16">
      <c r="A51" s="117" t="s">
        <v>2017</v>
      </c>
      <c r="B51" s="118" t="s">
        <v>2018</v>
      </c>
      <c r="C51" s="116" t="s">
        <v>313</v>
      </c>
      <c r="D51" s="116" t="s">
        <v>105</v>
      </c>
    </row>
    <row r="52" spans="1:4" ht="16">
      <c r="A52" s="117" t="s">
        <v>2019</v>
      </c>
      <c r="B52" s="118" t="s">
        <v>2020</v>
      </c>
      <c r="C52" s="116" t="s">
        <v>200</v>
      </c>
      <c r="D52" s="116" t="s">
        <v>199</v>
      </c>
    </row>
    <row r="53" spans="1:4" ht="16">
      <c r="A53" s="117" t="s">
        <v>2021</v>
      </c>
      <c r="B53" s="118" t="s">
        <v>2022</v>
      </c>
      <c r="C53" s="116" t="s">
        <v>200</v>
      </c>
      <c r="D53" s="116" t="s">
        <v>199</v>
      </c>
    </row>
    <row r="54" spans="1:4" ht="16">
      <c r="A54" s="117" t="s">
        <v>2023</v>
      </c>
      <c r="B54" s="118" t="s">
        <v>2024</v>
      </c>
      <c r="C54" s="116" t="s">
        <v>200</v>
      </c>
      <c r="D54" s="116" t="s">
        <v>199</v>
      </c>
    </row>
    <row r="55" spans="1:4" ht="16">
      <c r="A55" s="117" t="s">
        <v>2025</v>
      </c>
      <c r="B55" s="118" t="s">
        <v>2026</v>
      </c>
      <c r="C55" s="116" t="s">
        <v>200</v>
      </c>
      <c r="D55" s="116" t="s">
        <v>199</v>
      </c>
    </row>
    <row r="56" spans="1:4" ht="16">
      <c r="A56" s="117" t="s">
        <v>2027</v>
      </c>
      <c r="B56" s="118" t="s">
        <v>2028</v>
      </c>
      <c r="C56" s="116" t="s">
        <v>312</v>
      </c>
      <c r="D56" s="116" t="s">
        <v>203</v>
      </c>
    </row>
    <row r="57" spans="1:4" ht="16">
      <c r="A57" s="117" t="s">
        <v>2029</v>
      </c>
      <c r="B57" s="118" t="s">
        <v>2030</v>
      </c>
      <c r="C57" s="116" t="s">
        <v>312</v>
      </c>
      <c r="D57" s="116" t="s">
        <v>203</v>
      </c>
    </row>
    <row r="58" spans="1:4" ht="16">
      <c r="A58" s="117" t="s">
        <v>2031</v>
      </c>
      <c r="B58" s="118" t="s">
        <v>2032</v>
      </c>
      <c r="C58" s="116" t="s">
        <v>312</v>
      </c>
      <c r="D58" s="116" t="s">
        <v>203</v>
      </c>
    </row>
    <row r="59" spans="1:4" ht="16">
      <c r="A59" s="117" t="s">
        <v>2033</v>
      </c>
      <c r="B59" s="118" t="s">
        <v>2034</v>
      </c>
      <c r="C59" s="116" t="s">
        <v>312</v>
      </c>
      <c r="D59" s="116" t="s">
        <v>203</v>
      </c>
    </row>
    <row r="60" spans="1:4" ht="16">
      <c r="A60" s="117" t="s">
        <v>2035</v>
      </c>
      <c r="B60" s="118" t="s">
        <v>2036</v>
      </c>
      <c r="C60" s="116" t="s">
        <v>312</v>
      </c>
      <c r="D60" s="116" t="s">
        <v>203</v>
      </c>
    </row>
    <row r="61" spans="1:4" ht="16">
      <c r="A61" s="117" t="s">
        <v>2037</v>
      </c>
      <c r="B61" s="118" t="s">
        <v>2038</v>
      </c>
      <c r="C61" s="116" t="s">
        <v>312</v>
      </c>
      <c r="D61" s="116" t="s">
        <v>203</v>
      </c>
    </row>
    <row r="62" spans="1:4" ht="16">
      <c r="A62" s="117" t="s">
        <v>2039</v>
      </c>
      <c r="B62" s="118" t="s">
        <v>2036</v>
      </c>
      <c r="C62" s="116" t="s">
        <v>312</v>
      </c>
      <c r="D62" s="116" t="s">
        <v>203</v>
      </c>
    </row>
    <row r="63" spans="1:4" ht="16">
      <c r="A63" s="117" t="s">
        <v>2040</v>
      </c>
      <c r="B63" s="118" t="s">
        <v>2041</v>
      </c>
      <c r="C63" s="116" t="s">
        <v>200</v>
      </c>
      <c r="D63" s="116" t="s">
        <v>199</v>
      </c>
    </row>
    <row r="64" spans="1:4" ht="16">
      <c r="A64" s="117" t="s">
        <v>2042</v>
      </c>
      <c r="B64" s="118" t="s">
        <v>2043</v>
      </c>
      <c r="C64" s="116" t="s">
        <v>200</v>
      </c>
      <c r="D64" s="116" t="s">
        <v>199</v>
      </c>
    </row>
    <row r="65" spans="1:4" ht="16">
      <c r="A65" s="117" t="s">
        <v>2044</v>
      </c>
      <c r="B65" s="118" t="s">
        <v>2013</v>
      </c>
      <c r="C65" s="116" t="s">
        <v>200</v>
      </c>
      <c r="D65" s="116" t="s">
        <v>199</v>
      </c>
    </row>
    <row r="66" spans="1:4" ht="16">
      <c r="A66" s="117" t="s">
        <v>2045</v>
      </c>
      <c r="B66" s="118" t="s">
        <v>2046</v>
      </c>
      <c r="C66" s="116" t="s">
        <v>211</v>
      </c>
      <c r="D66" s="116" t="s">
        <v>210</v>
      </c>
    </row>
    <row r="67" spans="1:4" ht="16">
      <c r="A67" s="117" t="s">
        <v>2047</v>
      </c>
      <c r="B67" s="118" t="s">
        <v>2048</v>
      </c>
      <c r="C67" s="116" t="s">
        <v>211</v>
      </c>
      <c r="D67" s="116" t="s">
        <v>210</v>
      </c>
    </row>
    <row r="68" spans="1:4" ht="16">
      <c r="A68" s="117" t="s">
        <v>2049</v>
      </c>
      <c r="B68" s="118" t="s">
        <v>2050</v>
      </c>
      <c r="C68" s="116" t="s">
        <v>211</v>
      </c>
      <c r="D68" s="116" t="s">
        <v>210</v>
      </c>
    </row>
    <row r="69" spans="1:4" ht="16">
      <c r="A69" s="117" t="s">
        <v>2051</v>
      </c>
      <c r="B69" s="118" t="s">
        <v>2052</v>
      </c>
      <c r="C69" s="116" t="s">
        <v>211</v>
      </c>
      <c r="D69" s="116" t="s">
        <v>210</v>
      </c>
    </row>
    <row r="70" spans="1:4" ht="16">
      <c r="A70" s="117" t="s">
        <v>2053</v>
      </c>
      <c r="B70" s="118" t="s">
        <v>2054</v>
      </c>
      <c r="C70" s="116" t="s">
        <v>211</v>
      </c>
      <c r="D70" s="116" t="s">
        <v>210</v>
      </c>
    </row>
    <row r="71" spans="1:4" ht="16">
      <c r="A71" s="117" t="s">
        <v>2055</v>
      </c>
      <c r="B71" s="118" t="s">
        <v>2056</v>
      </c>
      <c r="C71" s="116" t="s">
        <v>211</v>
      </c>
      <c r="D71" s="116" t="s">
        <v>210</v>
      </c>
    </row>
    <row r="72" spans="1:4" ht="16">
      <c r="A72" s="117" t="s">
        <v>2057</v>
      </c>
      <c r="B72" s="118" t="s">
        <v>2058</v>
      </c>
      <c r="C72" s="116" t="s">
        <v>211</v>
      </c>
      <c r="D72" s="116" t="s">
        <v>210</v>
      </c>
    </row>
    <row r="73" spans="1:4" ht="16">
      <c r="A73" s="117" t="s">
        <v>2059</v>
      </c>
      <c r="B73" s="118" t="s">
        <v>2060</v>
      </c>
      <c r="C73" s="116" t="s">
        <v>211</v>
      </c>
      <c r="D73" s="116" t="s">
        <v>210</v>
      </c>
    </row>
    <row r="74" spans="1:4" ht="16">
      <c r="A74" s="117" t="s">
        <v>2061</v>
      </c>
      <c r="B74" s="118" t="s">
        <v>2062</v>
      </c>
      <c r="C74" s="116" t="s">
        <v>211</v>
      </c>
      <c r="D74" s="116" t="s">
        <v>210</v>
      </c>
    </row>
    <row r="75" spans="1:4" ht="16">
      <c r="A75" s="117" t="s">
        <v>2063</v>
      </c>
      <c r="B75" s="118" t="s">
        <v>2064</v>
      </c>
      <c r="C75" s="116" t="s">
        <v>211</v>
      </c>
      <c r="D75" s="116" t="s">
        <v>210</v>
      </c>
    </row>
    <row r="76" spans="1:4" ht="16">
      <c r="A76" s="117" t="s">
        <v>2065</v>
      </c>
      <c r="B76" s="118" t="s">
        <v>2066</v>
      </c>
      <c r="C76" s="116" t="s">
        <v>213</v>
      </c>
      <c r="D76" s="116" t="s">
        <v>212</v>
      </c>
    </row>
    <row r="77" spans="1:4" ht="16">
      <c r="A77" s="117" t="s">
        <v>2067</v>
      </c>
      <c r="B77" s="118" t="s">
        <v>2068</v>
      </c>
      <c r="C77" s="116" t="s">
        <v>213</v>
      </c>
      <c r="D77" s="116" t="s">
        <v>212</v>
      </c>
    </row>
    <row r="78" spans="1:4" ht="16">
      <c r="A78" s="117" t="s">
        <v>2069</v>
      </c>
      <c r="B78" s="118" t="s">
        <v>2070</v>
      </c>
      <c r="C78" s="116" t="s">
        <v>213</v>
      </c>
      <c r="D78" s="116" t="s">
        <v>212</v>
      </c>
    </row>
    <row r="79" spans="1:4" ht="16">
      <c r="A79" s="117" t="s">
        <v>2071</v>
      </c>
      <c r="B79" s="118" t="s">
        <v>2072</v>
      </c>
      <c r="C79" s="116" t="s">
        <v>213</v>
      </c>
      <c r="D79" s="116" t="s">
        <v>212</v>
      </c>
    </row>
    <row r="80" spans="1:4" ht="16">
      <c r="A80" s="117" t="s">
        <v>2073</v>
      </c>
      <c r="B80" s="118" t="s">
        <v>2074</v>
      </c>
      <c r="C80" s="116" t="s">
        <v>213</v>
      </c>
      <c r="D80" s="116" t="s">
        <v>212</v>
      </c>
    </row>
    <row r="81" spans="1:4" ht="16">
      <c r="A81" s="117" t="s">
        <v>2075</v>
      </c>
      <c r="B81" s="118" t="s">
        <v>2076</v>
      </c>
      <c r="C81" s="116" t="s">
        <v>213</v>
      </c>
      <c r="D81" s="116" t="s">
        <v>212</v>
      </c>
    </row>
    <row r="82" spans="1:4" ht="16">
      <c r="A82" s="117" t="s">
        <v>2077</v>
      </c>
      <c r="B82" s="118" t="s">
        <v>2078</v>
      </c>
      <c r="C82" s="116" t="s">
        <v>211</v>
      </c>
      <c r="D82" s="116" t="s">
        <v>210</v>
      </c>
    </row>
    <row r="83" spans="1:4" ht="16">
      <c r="A83" s="117" t="s">
        <v>2079</v>
      </c>
      <c r="B83" s="118" t="s">
        <v>2080</v>
      </c>
      <c r="C83" s="116" t="s">
        <v>211</v>
      </c>
      <c r="D83" s="116" t="s">
        <v>210</v>
      </c>
    </row>
    <row r="84" spans="1:4" ht="16">
      <c r="A84" s="117" t="s">
        <v>2081</v>
      </c>
      <c r="B84" s="118" t="s">
        <v>2082</v>
      </c>
      <c r="C84" s="116" t="s">
        <v>211</v>
      </c>
      <c r="D84" s="116" t="s">
        <v>210</v>
      </c>
    </row>
    <row r="85" spans="1:4" ht="16">
      <c r="A85" s="117" t="s">
        <v>2083</v>
      </c>
      <c r="B85" s="118" t="s">
        <v>2084</v>
      </c>
      <c r="C85" s="116" t="s">
        <v>211</v>
      </c>
      <c r="D85" s="116" t="s">
        <v>210</v>
      </c>
    </row>
    <row r="86" spans="1:4" ht="16">
      <c r="A86" s="117" t="s">
        <v>2085</v>
      </c>
      <c r="B86" s="118" t="s">
        <v>2086</v>
      </c>
      <c r="C86" s="116" t="s">
        <v>211</v>
      </c>
      <c r="D86" s="116" t="s">
        <v>210</v>
      </c>
    </row>
    <row r="87" spans="1:4" ht="16">
      <c r="A87" s="117" t="s">
        <v>2087</v>
      </c>
      <c r="B87" s="118" t="s">
        <v>2088</v>
      </c>
      <c r="C87" s="116" t="s">
        <v>211</v>
      </c>
      <c r="D87" s="116" t="s">
        <v>210</v>
      </c>
    </row>
    <row r="88" spans="1:4" ht="16">
      <c r="A88" s="117" t="s">
        <v>2089</v>
      </c>
      <c r="B88" s="118" t="s">
        <v>2090</v>
      </c>
      <c r="C88" s="116" t="s">
        <v>211</v>
      </c>
      <c r="D88" s="116" t="s">
        <v>210</v>
      </c>
    </row>
    <row r="89" spans="1:4" ht="16">
      <c r="A89" s="117" t="s">
        <v>2091</v>
      </c>
      <c r="B89" s="118" t="s">
        <v>2092</v>
      </c>
      <c r="C89" s="116" t="s">
        <v>211</v>
      </c>
      <c r="D89" s="116" t="s">
        <v>210</v>
      </c>
    </row>
    <row r="90" spans="1:4" ht="16">
      <c r="A90" s="117" t="s">
        <v>2093</v>
      </c>
      <c r="B90" s="118" t="s">
        <v>2094</v>
      </c>
      <c r="C90" s="116" t="s">
        <v>211</v>
      </c>
      <c r="D90" s="116" t="s">
        <v>210</v>
      </c>
    </row>
    <row r="91" spans="1:4" ht="16">
      <c r="A91" s="117" t="s">
        <v>2095</v>
      </c>
      <c r="B91" s="118" t="s">
        <v>2096</v>
      </c>
      <c r="C91" s="116" t="s">
        <v>211</v>
      </c>
      <c r="D91" s="116" t="s">
        <v>210</v>
      </c>
    </row>
    <row r="92" spans="1:4" ht="16">
      <c r="A92" s="117" t="s">
        <v>2097</v>
      </c>
      <c r="B92" s="118" t="s">
        <v>2098</v>
      </c>
      <c r="C92" s="116" t="s">
        <v>211</v>
      </c>
      <c r="D92" s="116" t="s">
        <v>210</v>
      </c>
    </row>
    <row r="93" spans="1:4" ht="16">
      <c r="A93" s="117" t="s">
        <v>2099</v>
      </c>
      <c r="B93" s="118" t="s">
        <v>2100</v>
      </c>
      <c r="C93" s="116" t="s">
        <v>211</v>
      </c>
      <c r="D93" s="116" t="s">
        <v>210</v>
      </c>
    </row>
    <row r="94" spans="1:4" ht="16">
      <c r="A94" s="117" t="s">
        <v>2101</v>
      </c>
      <c r="B94" s="118" t="s">
        <v>2102</v>
      </c>
      <c r="C94" s="116" t="s">
        <v>211</v>
      </c>
      <c r="D94" s="116" t="s">
        <v>210</v>
      </c>
    </row>
    <row r="95" spans="1:4" ht="16">
      <c r="A95" s="117" t="s">
        <v>2103</v>
      </c>
      <c r="B95" s="118" t="s">
        <v>2104</v>
      </c>
      <c r="C95" s="116" t="s">
        <v>211</v>
      </c>
      <c r="D95" s="116" t="s">
        <v>210</v>
      </c>
    </row>
    <row r="96" spans="1:4" ht="16">
      <c r="A96" s="117" t="s">
        <v>2105</v>
      </c>
      <c r="B96" s="118" t="s">
        <v>2106</v>
      </c>
      <c r="C96" s="116" t="s">
        <v>211</v>
      </c>
      <c r="D96" s="116" t="s">
        <v>210</v>
      </c>
    </row>
    <row r="97" spans="1:4" ht="16">
      <c r="A97" s="117" t="s">
        <v>2107</v>
      </c>
      <c r="B97" s="118" t="s">
        <v>2108</v>
      </c>
      <c r="C97" s="116" t="s">
        <v>211</v>
      </c>
      <c r="D97" s="116" t="s">
        <v>210</v>
      </c>
    </row>
    <row r="98" spans="1:4" ht="16">
      <c r="A98" s="117" t="s">
        <v>2109</v>
      </c>
      <c r="B98" s="118" t="s">
        <v>2110</v>
      </c>
      <c r="C98" s="116" t="s">
        <v>211</v>
      </c>
      <c r="D98" s="116" t="s">
        <v>210</v>
      </c>
    </row>
    <row r="99" spans="1:4" ht="16">
      <c r="A99" s="117" t="s">
        <v>2111</v>
      </c>
      <c r="B99" s="118" t="s">
        <v>2112</v>
      </c>
      <c r="C99" s="116" t="s">
        <v>211</v>
      </c>
      <c r="D99" s="116" t="s">
        <v>210</v>
      </c>
    </row>
    <row r="100" spans="1:4" ht="16">
      <c r="A100" s="117" t="s">
        <v>2113</v>
      </c>
      <c r="B100" s="118" t="s">
        <v>2114</v>
      </c>
      <c r="C100" s="116" t="s">
        <v>211</v>
      </c>
      <c r="D100" s="116" t="s">
        <v>210</v>
      </c>
    </row>
    <row r="101" spans="1:4" ht="16">
      <c r="A101" s="117" t="s">
        <v>2115</v>
      </c>
      <c r="B101" s="118" t="s">
        <v>2116</v>
      </c>
      <c r="C101" s="116" t="s">
        <v>211</v>
      </c>
      <c r="D101" s="116" t="s">
        <v>210</v>
      </c>
    </row>
    <row r="102" spans="1:4" ht="16">
      <c r="A102" s="117" t="s">
        <v>2117</v>
      </c>
      <c r="B102" s="118" t="s">
        <v>2118</v>
      </c>
      <c r="C102" s="116" t="s">
        <v>215</v>
      </c>
      <c r="D102" s="116" t="s">
        <v>214</v>
      </c>
    </row>
    <row r="103" spans="1:4" ht="16">
      <c r="A103" s="117" t="s">
        <v>2119</v>
      </c>
      <c r="B103" s="118" t="s">
        <v>2120</v>
      </c>
      <c r="C103" s="116" t="s">
        <v>215</v>
      </c>
      <c r="D103" s="116" t="s">
        <v>214</v>
      </c>
    </row>
    <row r="104" spans="1:4" ht="16">
      <c r="A104" s="117" t="s">
        <v>2121</v>
      </c>
      <c r="B104" s="118" t="s">
        <v>2122</v>
      </c>
      <c r="C104" s="116" t="s">
        <v>215</v>
      </c>
      <c r="D104" s="116" t="s">
        <v>214</v>
      </c>
    </row>
    <row r="105" spans="1:4" ht="16">
      <c r="A105" s="117" t="s">
        <v>2123</v>
      </c>
      <c r="B105" s="118" t="s">
        <v>2124</v>
      </c>
      <c r="C105" s="116" t="s">
        <v>215</v>
      </c>
      <c r="D105" s="116" t="s">
        <v>214</v>
      </c>
    </row>
    <row r="106" spans="1:4" ht="16">
      <c r="A106" s="117" t="s">
        <v>2125</v>
      </c>
      <c r="B106" s="118" t="s">
        <v>2126</v>
      </c>
      <c r="C106" s="116" t="s">
        <v>215</v>
      </c>
      <c r="D106" s="116" t="s">
        <v>214</v>
      </c>
    </row>
    <row r="107" spans="1:4" ht="16">
      <c r="A107" s="117" t="s">
        <v>2127</v>
      </c>
      <c r="B107" s="118" t="s">
        <v>2128</v>
      </c>
      <c r="C107" s="116" t="s">
        <v>215</v>
      </c>
      <c r="D107" s="116" t="s">
        <v>214</v>
      </c>
    </row>
    <row r="108" spans="1:4" ht="16">
      <c r="A108" s="117" t="s">
        <v>2129</v>
      </c>
      <c r="B108" s="118" t="s">
        <v>2130</v>
      </c>
      <c r="C108" s="116" t="s">
        <v>215</v>
      </c>
      <c r="D108" s="116" t="s">
        <v>214</v>
      </c>
    </row>
    <row r="109" spans="1:4" ht="16">
      <c r="A109" s="117" t="s">
        <v>2131</v>
      </c>
      <c r="B109" s="118" t="s">
        <v>2132</v>
      </c>
      <c r="C109" s="116" t="s">
        <v>215</v>
      </c>
      <c r="D109" s="116" t="s">
        <v>214</v>
      </c>
    </row>
    <row r="110" spans="1:4" ht="16">
      <c r="A110" s="117" t="s">
        <v>2133</v>
      </c>
      <c r="B110" s="118" t="s">
        <v>2134</v>
      </c>
      <c r="C110" s="116" t="s">
        <v>215</v>
      </c>
      <c r="D110" s="116" t="s">
        <v>214</v>
      </c>
    </row>
    <row r="111" spans="1:4" ht="16">
      <c r="A111" s="117" t="s">
        <v>2135</v>
      </c>
      <c r="B111" s="118" t="s">
        <v>2136</v>
      </c>
      <c r="C111" s="116" t="s">
        <v>215</v>
      </c>
      <c r="D111" s="116" t="s">
        <v>214</v>
      </c>
    </row>
    <row r="112" spans="1:4" ht="16">
      <c r="A112" s="117" t="s">
        <v>2137</v>
      </c>
      <c r="B112" s="118" t="s">
        <v>2138</v>
      </c>
      <c r="C112" s="116" t="s">
        <v>215</v>
      </c>
      <c r="D112" s="116" t="s">
        <v>214</v>
      </c>
    </row>
    <row r="113" spans="1:4" ht="16">
      <c r="A113" s="117" t="s">
        <v>2139</v>
      </c>
      <c r="B113" s="118" t="s">
        <v>2140</v>
      </c>
      <c r="C113" s="116" t="s">
        <v>215</v>
      </c>
      <c r="D113" s="116" t="s">
        <v>214</v>
      </c>
    </row>
    <row r="114" spans="1:4" ht="16">
      <c r="A114" s="117" t="s">
        <v>2141</v>
      </c>
      <c r="B114" s="118" t="s">
        <v>2142</v>
      </c>
      <c r="C114" s="116" t="s">
        <v>215</v>
      </c>
      <c r="D114" s="116" t="s">
        <v>214</v>
      </c>
    </row>
    <row r="115" spans="1:4" ht="16">
      <c r="A115" s="117" t="s">
        <v>2143</v>
      </c>
      <c r="B115" s="118" t="s">
        <v>2144</v>
      </c>
      <c r="C115" s="116" t="s">
        <v>215</v>
      </c>
      <c r="D115" s="116" t="s">
        <v>214</v>
      </c>
    </row>
    <row r="116" spans="1:4" ht="16">
      <c r="A116" s="117" t="s">
        <v>2145</v>
      </c>
      <c r="B116" s="118" t="s">
        <v>2146</v>
      </c>
      <c r="C116" s="116" t="s">
        <v>215</v>
      </c>
      <c r="D116" s="116" t="s">
        <v>214</v>
      </c>
    </row>
    <row r="117" spans="1:4" ht="16">
      <c r="A117" s="117" t="s">
        <v>2147</v>
      </c>
      <c r="B117" s="118" t="s">
        <v>2148</v>
      </c>
      <c r="C117" s="116" t="s">
        <v>215</v>
      </c>
      <c r="D117" s="116" t="s">
        <v>214</v>
      </c>
    </row>
    <row r="118" spans="1:4" ht="16">
      <c r="A118" s="117" t="s">
        <v>2149</v>
      </c>
      <c r="B118" s="118" t="s">
        <v>2150</v>
      </c>
      <c r="C118" s="116" t="s">
        <v>215</v>
      </c>
      <c r="D118" s="116" t="s">
        <v>214</v>
      </c>
    </row>
    <row r="119" spans="1:4" ht="16">
      <c r="A119" s="117" t="s">
        <v>2151</v>
      </c>
      <c r="B119" s="118" t="s">
        <v>2152</v>
      </c>
      <c r="C119" s="116" t="s">
        <v>215</v>
      </c>
      <c r="D119" s="116" t="s">
        <v>214</v>
      </c>
    </row>
    <row r="120" spans="1:4" ht="16">
      <c r="A120" s="117" t="s">
        <v>2153</v>
      </c>
      <c r="B120" s="118" t="s">
        <v>2154</v>
      </c>
      <c r="C120" s="116" t="s">
        <v>215</v>
      </c>
      <c r="D120" s="116" t="s">
        <v>214</v>
      </c>
    </row>
    <row r="121" spans="1:4" ht="16">
      <c r="A121" s="117" t="s">
        <v>2155</v>
      </c>
      <c r="B121" s="118" t="s">
        <v>2156</v>
      </c>
      <c r="C121" s="116" t="s">
        <v>215</v>
      </c>
      <c r="D121" s="116" t="s">
        <v>214</v>
      </c>
    </row>
    <row r="122" spans="1:4" ht="16">
      <c r="A122" s="117" t="s">
        <v>2157</v>
      </c>
      <c r="B122" s="118" t="s">
        <v>2158</v>
      </c>
      <c r="C122" s="116" t="s">
        <v>215</v>
      </c>
      <c r="D122" s="116" t="s">
        <v>214</v>
      </c>
    </row>
    <row r="123" spans="1:4" ht="16">
      <c r="A123" s="117" t="s">
        <v>2159</v>
      </c>
      <c r="B123" s="118" t="s">
        <v>2160</v>
      </c>
      <c r="C123" s="116" t="s">
        <v>215</v>
      </c>
      <c r="D123" s="116" t="s">
        <v>214</v>
      </c>
    </row>
    <row r="124" spans="1:4" ht="16">
      <c r="A124" s="117" t="s">
        <v>2161</v>
      </c>
      <c r="B124" s="118" t="s">
        <v>2162</v>
      </c>
      <c r="C124" s="116" t="s">
        <v>215</v>
      </c>
      <c r="D124" s="116" t="s">
        <v>214</v>
      </c>
    </row>
    <row r="125" spans="1:4" ht="16">
      <c r="A125" s="117" t="s">
        <v>2163</v>
      </c>
      <c r="B125" s="118" t="s">
        <v>2164</v>
      </c>
      <c r="C125" s="116" t="s">
        <v>215</v>
      </c>
      <c r="D125" s="116" t="s">
        <v>214</v>
      </c>
    </row>
    <row r="126" spans="1:4" ht="16">
      <c r="A126" s="117" t="s">
        <v>2165</v>
      </c>
      <c r="B126" s="118" t="s">
        <v>2166</v>
      </c>
      <c r="C126" s="116" t="s">
        <v>215</v>
      </c>
      <c r="D126" s="116" t="s">
        <v>214</v>
      </c>
    </row>
    <row r="127" spans="1:4" ht="16">
      <c r="A127" s="117" t="s">
        <v>2167</v>
      </c>
      <c r="B127" s="118" t="s">
        <v>2168</v>
      </c>
      <c r="C127" s="116" t="s">
        <v>215</v>
      </c>
      <c r="D127" s="116" t="s">
        <v>214</v>
      </c>
    </row>
    <row r="128" spans="1:4" ht="16">
      <c r="A128" s="117" t="s">
        <v>2169</v>
      </c>
      <c r="B128" s="118" t="s">
        <v>2170</v>
      </c>
      <c r="C128" s="116" t="s">
        <v>211</v>
      </c>
      <c r="D128" s="116" t="s">
        <v>210</v>
      </c>
    </row>
    <row r="129" spans="1:4" ht="16">
      <c r="A129" s="117" t="s">
        <v>2171</v>
      </c>
      <c r="B129" s="118" t="s">
        <v>2172</v>
      </c>
      <c r="C129" s="116" t="s">
        <v>211</v>
      </c>
      <c r="D129" s="116" t="s">
        <v>210</v>
      </c>
    </row>
    <row r="130" spans="1:4" ht="16">
      <c r="A130" s="117" t="s">
        <v>2173</v>
      </c>
      <c r="B130" s="118" t="s">
        <v>2174</v>
      </c>
      <c r="C130" s="116" t="s">
        <v>211</v>
      </c>
      <c r="D130" s="116" t="s">
        <v>210</v>
      </c>
    </row>
    <row r="131" spans="1:4" ht="16">
      <c r="A131" s="117" t="s">
        <v>2175</v>
      </c>
      <c r="B131" s="118" t="s">
        <v>2176</v>
      </c>
      <c r="C131" s="116" t="s">
        <v>211</v>
      </c>
      <c r="D131" s="116" t="s">
        <v>210</v>
      </c>
    </row>
    <row r="132" spans="1:4" ht="16">
      <c r="A132" s="117" t="s">
        <v>2177</v>
      </c>
      <c r="B132" s="118" t="s">
        <v>2178</v>
      </c>
      <c r="C132" s="116" t="s">
        <v>313</v>
      </c>
      <c r="D132" s="116" t="s">
        <v>105</v>
      </c>
    </row>
    <row r="133" spans="1:4" ht="16">
      <c r="A133" s="117" t="s">
        <v>2179</v>
      </c>
      <c r="B133" s="118" t="s">
        <v>2180</v>
      </c>
      <c r="C133" s="116" t="s">
        <v>211</v>
      </c>
      <c r="D133" s="116" t="s">
        <v>210</v>
      </c>
    </row>
    <row r="134" spans="1:4" ht="16">
      <c r="A134" s="117" t="s">
        <v>2181</v>
      </c>
      <c r="B134" s="118" t="s">
        <v>2182</v>
      </c>
      <c r="C134" s="116" t="s">
        <v>211</v>
      </c>
      <c r="D134" s="116" t="s">
        <v>210</v>
      </c>
    </row>
    <row r="135" spans="1:4" ht="16">
      <c r="A135" s="117" t="s">
        <v>2183</v>
      </c>
      <c r="B135" s="118" t="s">
        <v>2184</v>
      </c>
      <c r="C135" s="116" t="s">
        <v>211</v>
      </c>
      <c r="D135" s="116" t="s">
        <v>210</v>
      </c>
    </row>
    <row r="136" spans="1:4" ht="16">
      <c r="A136" s="117" t="s">
        <v>2185</v>
      </c>
      <c r="B136" s="118" t="s">
        <v>2186</v>
      </c>
      <c r="C136" s="116" t="s">
        <v>211</v>
      </c>
      <c r="D136" s="116" t="s">
        <v>210</v>
      </c>
    </row>
    <row r="137" spans="1:4" ht="16">
      <c r="A137" s="117" t="s">
        <v>2187</v>
      </c>
      <c r="B137" s="118" t="s">
        <v>2188</v>
      </c>
      <c r="C137" s="116" t="s">
        <v>211</v>
      </c>
      <c r="D137" s="116" t="s">
        <v>210</v>
      </c>
    </row>
    <row r="138" spans="1:4" ht="16">
      <c r="A138" s="117" t="s">
        <v>2189</v>
      </c>
      <c r="B138" s="118" t="s">
        <v>2190</v>
      </c>
      <c r="C138" s="116" t="s">
        <v>211</v>
      </c>
      <c r="D138" s="116" t="s">
        <v>210</v>
      </c>
    </row>
    <row r="139" spans="1:4" ht="16">
      <c r="A139" s="117" t="s">
        <v>2191</v>
      </c>
      <c r="B139" s="118" t="s">
        <v>2192</v>
      </c>
      <c r="C139" s="116" t="s">
        <v>211</v>
      </c>
      <c r="D139" s="116" t="s">
        <v>210</v>
      </c>
    </row>
    <row r="140" spans="1:4" ht="16">
      <c r="A140" s="117" t="s">
        <v>2193</v>
      </c>
      <c r="B140" s="118" t="s">
        <v>2194</v>
      </c>
      <c r="C140" s="116" t="s">
        <v>211</v>
      </c>
      <c r="D140" s="116" t="s">
        <v>210</v>
      </c>
    </row>
    <row r="141" spans="1:4" ht="16">
      <c r="A141" s="117" t="s">
        <v>2195</v>
      </c>
      <c r="B141" s="118" t="s">
        <v>2196</v>
      </c>
      <c r="C141" s="116" t="s">
        <v>211</v>
      </c>
      <c r="D141" s="116" t="s">
        <v>210</v>
      </c>
    </row>
    <row r="142" spans="1:4" ht="16">
      <c r="A142" s="117" t="s">
        <v>2197</v>
      </c>
      <c r="B142" s="118" t="s">
        <v>2188</v>
      </c>
      <c r="C142" s="116" t="s">
        <v>211</v>
      </c>
      <c r="D142" s="116" t="s">
        <v>210</v>
      </c>
    </row>
    <row r="143" spans="1:4" ht="16">
      <c r="A143" s="117" t="s">
        <v>2198</v>
      </c>
      <c r="B143" s="118" t="s">
        <v>2199</v>
      </c>
      <c r="C143" s="116" t="s">
        <v>211</v>
      </c>
      <c r="D143" s="116" t="s">
        <v>210</v>
      </c>
    </row>
    <row r="144" spans="1:4" ht="16">
      <c r="A144" s="117" t="s">
        <v>2200</v>
      </c>
      <c r="B144" s="118" t="s">
        <v>2201</v>
      </c>
      <c r="C144" s="116" t="s">
        <v>211</v>
      </c>
      <c r="D144" s="116" t="s">
        <v>210</v>
      </c>
    </row>
    <row r="145" spans="1:4" ht="16">
      <c r="A145" s="117" t="s">
        <v>2202</v>
      </c>
      <c r="B145" s="118" t="s">
        <v>2203</v>
      </c>
      <c r="C145" s="116" t="s">
        <v>211</v>
      </c>
      <c r="D145" s="116" t="s">
        <v>210</v>
      </c>
    </row>
    <row r="146" spans="1:4" ht="16">
      <c r="A146" s="117" t="s">
        <v>2204</v>
      </c>
      <c r="B146" s="118" t="s">
        <v>2205</v>
      </c>
      <c r="C146" s="116" t="s">
        <v>211</v>
      </c>
      <c r="D146" s="116" t="s">
        <v>210</v>
      </c>
    </row>
    <row r="147" spans="1:4" ht="16">
      <c r="A147" s="117" t="s">
        <v>2206</v>
      </c>
      <c r="B147" s="118" t="s">
        <v>2207</v>
      </c>
      <c r="C147" s="116" t="s">
        <v>211</v>
      </c>
      <c r="D147" s="116" t="s">
        <v>210</v>
      </c>
    </row>
    <row r="148" spans="1:4" ht="16">
      <c r="A148" s="117" t="s">
        <v>2208</v>
      </c>
      <c r="B148" s="118" t="s">
        <v>2209</v>
      </c>
      <c r="C148" s="116" t="s">
        <v>211</v>
      </c>
      <c r="D148" s="116" t="s">
        <v>210</v>
      </c>
    </row>
    <row r="149" spans="1:4" ht="16">
      <c r="A149" s="117" t="s">
        <v>2210</v>
      </c>
      <c r="B149" s="118" t="s">
        <v>2211</v>
      </c>
      <c r="C149" s="116" t="s">
        <v>211</v>
      </c>
      <c r="D149" s="116" t="s">
        <v>210</v>
      </c>
    </row>
    <row r="150" spans="1:4" ht="16">
      <c r="A150" s="117" t="s">
        <v>2212</v>
      </c>
      <c r="B150" s="118" t="s">
        <v>2213</v>
      </c>
      <c r="C150" s="116" t="s">
        <v>211</v>
      </c>
      <c r="D150" s="116" t="s">
        <v>210</v>
      </c>
    </row>
    <row r="151" spans="1:4" ht="16">
      <c r="A151" s="117" t="s">
        <v>2214</v>
      </c>
      <c r="B151" s="118" t="s">
        <v>2215</v>
      </c>
      <c r="C151" s="116" t="s">
        <v>211</v>
      </c>
      <c r="D151" s="116" t="s">
        <v>210</v>
      </c>
    </row>
    <row r="152" spans="1:4" ht="16">
      <c r="A152" s="117" t="s">
        <v>2216</v>
      </c>
      <c r="B152" s="118" t="s">
        <v>2217</v>
      </c>
      <c r="C152" s="116" t="s">
        <v>211</v>
      </c>
      <c r="D152" s="116" t="s">
        <v>210</v>
      </c>
    </row>
    <row r="153" spans="1:4" ht="16">
      <c r="A153" s="117" t="s">
        <v>2218</v>
      </c>
      <c r="B153" s="118" t="s">
        <v>2219</v>
      </c>
      <c r="C153" s="116" t="s">
        <v>211</v>
      </c>
      <c r="D153" s="116" t="s">
        <v>210</v>
      </c>
    </row>
    <row r="154" spans="1:4" ht="16">
      <c r="A154" s="117" t="s">
        <v>2220</v>
      </c>
      <c r="B154" s="118" t="s">
        <v>2221</v>
      </c>
      <c r="C154" s="116" t="s">
        <v>211</v>
      </c>
      <c r="D154" s="116" t="s">
        <v>210</v>
      </c>
    </row>
    <row r="155" spans="1:4" ht="16">
      <c r="A155" s="117" t="s">
        <v>2222</v>
      </c>
      <c r="B155" s="118" t="s">
        <v>2223</v>
      </c>
      <c r="C155" s="116" t="s">
        <v>211</v>
      </c>
      <c r="D155" s="116" t="s">
        <v>210</v>
      </c>
    </row>
    <row r="156" spans="1:4" ht="16">
      <c r="A156" s="117" t="s">
        <v>2224</v>
      </c>
      <c r="B156" s="118" t="s">
        <v>2225</v>
      </c>
      <c r="C156" s="116" t="s">
        <v>211</v>
      </c>
      <c r="D156" s="116" t="s">
        <v>210</v>
      </c>
    </row>
    <row r="157" spans="1:4" ht="16">
      <c r="A157" s="117" t="s">
        <v>2226</v>
      </c>
      <c r="B157" s="118" t="s">
        <v>2227</v>
      </c>
      <c r="C157" s="116" t="s">
        <v>211</v>
      </c>
      <c r="D157" s="116" t="s">
        <v>210</v>
      </c>
    </row>
    <row r="158" spans="1:4" ht="16">
      <c r="A158" s="117" t="s">
        <v>2228</v>
      </c>
      <c r="B158" s="118" t="s">
        <v>2229</v>
      </c>
      <c r="C158" s="116" t="s">
        <v>211</v>
      </c>
      <c r="D158" s="116" t="s">
        <v>210</v>
      </c>
    </row>
    <row r="159" spans="1:4" ht="16">
      <c r="A159" s="117" t="s">
        <v>2230</v>
      </c>
      <c r="B159" s="118" t="s">
        <v>2219</v>
      </c>
      <c r="C159" s="116" t="s">
        <v>211</v>
      </c>
      <c r="D159" s="116" t="s">
        <v>210</v>
      </c>
    </row>
    <row r="160" spans="1:4" ht="16">
      <c r="A160" s="117" t="s">
        <v>2231</v>
      </c>
      <c r="B160" s="118" t="s">
        <v>2232</v>
      </c>
      <c r="C160" s="116" t="s">
        <v>313</v>
      </c>
      <c r="D160" s="116" t="s">
        <v>105</v>
      </c>
    </row>
    <row r="161" spans="1:4" ht="16">
      <c r="A161" s="117" t="s">
        <v>2233</v>
      </c>
      <c r="B161" s="118" t="s">
        <v>2234</v>
      </c>
      <c r="C161" s="116" t="s">
        <v>313</v>
      </c>
      <c r="D161" s="116" t="s">
        <v>105</v>
      </c>
    </row>
    <row r="162" spans="1:4" ht="16">
      <c r="A162" s="117" t="s">
        <v>2235</v>
      </c>
      <c r="B162" s="118" t="s">
        <v>2236</v>
      </c>
      <c r="C162" s="116" t="s">
        <v>313</v>
      </c>
      <c r="D162" s="116" t="s">
        <v>105</v>
      </c>
    </row>
    <row r="163" spans="1:4" ht="16">
      <c r="A163" s="117" t="s">
        <v>2237</v>
      </c>
      <c r="B163" s="118" t="s">
        <v>2238</v>
      </c>
      <c r="C163" s="116" t="s">
        <v>313</v>
      </c>
      <c r="D163" s="116" t="s">
        <v>105</v>
      </c>
    </row>
    <row r="164" spans="1:4" ht="16">
      <c r="A164" s="117" t="s">
        <v>2239</v>
      </c>
      <c r="B164" s="118" t="s">
        <v>2240</v>
      </c>
      <c r="C164" s="116" t="s">
        <v>313</v>
      </c>
      <c r="D164" s="116" t="s">
        <v>105</v>
      </c>
    </row>
    <row r="165" spans="1:4" ht="16">
      <c r="A165" s="117" t="s">
        <v>2241</v>
      </c>
      <c r="B165" s="118" t="s">
        <v>2236</v>
      </c>
      <c r="C165" s="116" t="s">
        <v>313</v>
      </c>
      <c r="D165" s="116" t="s">
        <v>105</v>
      </c>
    </row>
    <row r="166" spans="1:4" ht="16">
      <c r="A166" s="117" t="s">
        <v>2242</v>
      </c>
      <c r="B166" s="118" t="s">
        <v>2243</v>
      </c>
      <c r="C166" s="116" t="s">
        <v>313</v>
      </c>
      <c r="D166" s="116" t="s">
        <v>105</v>
      </c>
    </row>
    <row r="167" spans="1:4" ht="16">
      <c r="A167" s="117" t="s">
        <v>2244</v>
      </c>
      <c r="B167" s="118" t="s">
        <v>2245</v>
      </c>
      <c r="C167" s="116" t="s">
        <v>313</v>
      </c>
      <c r="D167" s="116" t="s">
        <v>105</v>
      </c>
    </row>
    <row r="168" spans="1:4" ht="16">
      <c r="A168" s="117" t="s">
        <v>2246</v>
      </c>
      <c r="B168" s="118" t="s">
        <v>2247</v>
      </c>
      <c r="C168" s="116" t="s">
        <v>313</v>
      </c>
      <c r="D168" s="116" t="s">
        <v>105</v>
      </c>
    </row>
    <row r="169" spans="1:4" ht="16">
      <c r="A169" s="117" t="s">
        <v>2248</v>
      </c>
      <c r="B169" s="118" t="s">
        <v>2249</v>
      </c>
      <c r="C169" s="116" t="s">
        <v>313</v>
      </c>
      <c r="D169" s="116" t="s">
        <v>105</v>
      </c>
    </row>
    <row r="170" spans="1:4" ht="16">
      <c r="A170" s="117" t="s">
        <v>2250</v>
      </c>
      <c r="B170" s="118" t="s">
        <v>2251</v>
      </c>
      <c r="C170" s="116" t="s">
        <v>313</v>
      </c>
      <c r="D170" s="116" t="s">
        <v>105</v>
      </c>
    </row>
    <row r="171" spans="1:4" ht="16">
      <c r="A171" s="117" t="s">
        <v>2252</v>
      </c>
      <c r="B171" s="118" t="s">
        <v>2253</v>
      </c>
      <c r="C171" s="116" t="s">
        <v>313</v>
      </c>
      <c r="D171" s="116" t="s">
        <v>105</v>
      </c>
    </row>
    <row r="172" spans="1:4" ht="16">
      <c r="A172" s="117" t="s">
        <v>2254</v>
      </c>
      <c r="B172" s="118" t="s">
        <v>2255</v>
      </c>
      <c r="C172" s="116" t="s">
        <v>313</v>
      </c>
      <c r="D172" s="116" t="s">
        <v>105</v>
      </c>
    </row>
    <row r="173" spans="1:4" ht="16">
      <c r="A173" s="117" t="s">
        <v>2256</v>
      </c>
      <c r="B173" s="118" t="s">
        <v>2257</v>
      </c>
      <c r="C173" s="116" t="s">
        <v>313</v>
      </c>
      <c r="D173" s="116" t="s">
        <v>105</v>
      </c>
    </row>
    <row r="174" spans="1:4" ht="16">
      <c r="A174" s="117" t="s">
        <v>2258</v>
      </c>
      <c r="B174" s="118" t="s">
        <v>2259</v>
      </c>
      <c r="C174" s="116" t="s">
        <v>313</v>
      </c>
      <c r="D174" s="116" t="s">
        <v>105</v>
      </c>
    </row>
    <row r="175" spans="1:4" ht="16">
      <c r="A175" s="117" t="s">
        <v>2260</v>
      </c>
      <c r="B175" s="118" t="s">
        <v>2261</v>
      </c>
      <c r="C175" s="116" t="s">
        <v>313</v>
      </c>
      <c r="D175" s="116" t="s">
        <v>105</v>
      </c>
    </row>
    <row r="176" spans="1:4" ht="16">
      <c r="A176" s="117" t="s">
        <v>2262</v>
      </c>
      <c r="B176" s="118" t="s">
        <v>2259</v>
      </c>
      <c r="C176" s="116" t="s">
        <v>313</v>
      </c>
      <c r="D176" s="116" t="s">
        <v>105</v>
      </c>
    </row>
    <row r="177" spans="1:4" ht="16">
      <c r="A177" s="117" t="s">
        <v>2263</v>
      </c>
      <c r="B177" s="118" t="s">
        <v>2264</v>
      </c>
      <c r="C177" s="116" t="s">
        <v>313</v>
      </c>
      <c r="D177" s="116" t="s">
        <v>105</v>
      </c>
    </row>
    <row r="178" spans="1:4" ht="16">
      <c r="A178" s="117" t="s">
        <v>2265</v>
      </c>
      <c r="B178" s="118" t="s">
        <v>2266</v>
      </c>
      <c r="C178" s="116" t="s">
        <v>313</v>
      </c>
      <c r="D178" s="116" t="s">
        <v>105</v>
      </c>
    </row>
    <row r="179" spans="1:4" ht="16">
      <c r="A179" s="117" t="s">
        <v>2267</v>
      </c>
      <c r="B179" s="118" t="s">
        <v>2259</v>
      </c>
      <c r="C179" s="116" t="s">
        <v>313</v>
      </c>
      <c r="D179" s="116" t="s">
        <v>105</v>
      </c>
    </row>
    <row r="180" spans="1:4" ht="16">
      <c r="A180" s="117" t="s">
        <v>2268</v>
      </c>
      <c r="B180" s="118" t="s">
        <v>2261</v>
      </c>
      <c r="C180" s="116" t="s">
        <v>313</v>
      </c>
      <c r="D180" s="116" t="s">
        <v>105</v>
      </c>
    </row>
    <row r="181" spans="1:4" ht="16">
      <c r="A181" s="117" t="s">
        <v>2269</v>
      </c>
      <c r="B181" s="118" t="s">
        <v>2270</v>
      </c>
      <c r="C181" s="116" t="s">
        <v>313</v>
      </c>
      <c r="D181" s="116" t="s">
        <v>105</v>
      </c>
    </row>
    <row r="182" spans="1:4" ht="16">
      <c r="A182" s="117" t="s">
        <v>2271</v>
      </c>
      <c r="B182" s="118" t="s">
        <v>2272</v>
      </c>
      <c r="C182" s="116" t="s">
        <v>313</v>
      </c>
      <c r="D182" s="116" t="s">
        <v>105</v>
      </c>
    </row>
    <row r="183" spans="1:4" ht="16">
      <c r="A183" s="117" t="s">
        <v>2273</v>
      </c>
      <c r="B183" s="118" t="s">
        <v>2261</v>
      </c>
      <c r="C183" s="116" t="s">
        <v>313</v>
      </c>
      <c r="D183" s="116" t="s">
        <v>105</v>
      </c>
    </row>
    <row r="184" spans="1:4" ht="16">
      <c r="A184" s="117" t="s">
        <v>2274</v>
      </c>
      <c r="B184" s="118" t="s">
        <v>2275</v>
      </c>
      <c r="C184" s="116" t="s">
        <v>313</v>
      </c>
      <c r="D184" s="116" t="s">
        <v>105</v>
      </c>
    </row>
    <row r="185" spans="1:4" ht="16">
      <c r="A185" s="117" t="s">
        <v>2276</v>
      </c>
      <c r="B185" s="118" t="s">
        <v>2277</v>
      </c>
      <c r="C185" s="116" t="s">
        <v>313</v>
      </c>
      <c r="D185" s="116" t="s">
        <v>105</v>
      </c>
    </row>
    <row r="186" spans="1:4" ht="16">
      <c r="A186" s="117" t="s">
        <v>2278</v>
      </c>
      <c r="B186" s="118" t="s">
        <v>2279</v>
      </c>
      <c r="C186" s="116" t="s">
        <v>313</v>
      </c>
      <c r="D186" s="116" t="s">
        <v>105</v>
      </c>
    </row>
    <row r="187" spans="1:4" ht="16">
      <c r="A187" s="117" t="s">
        <v>2280</v>
      </c>
      <c r="B187" s="118" t="s">
        <v>2281</v>
      </c>
      <c r="C187" s="116" t="s">
        <v>313</v>
      </c>
      <c r="D187" s="116" t="s">
        <v>105</v>
      </c>
    </row>
    <row r="188" spans="1:4" ht="16">
      <c r="A188" s="117" t="s">
        <v>2282</v>
      </c>
      <c r="B188" s="118" t="s">
        <v>2283</v>
      </c>
      <c r="C188" s="116" t="s">
        <v>313</v>
      </c>
      <c r="D188" s="116" t="s">
        <v>105</v>
      </c>
    </row>
    <row r="189" spans="1:4" ht="16">
      <c r="A189" s="117" t="s">
        <v>2284</v>
      </c>
      <c r="B189" s="118" t="s">
        <v>2285</v>
      </c>
      <c r="C189" s="116" t="s">
        <v>313</v>
      </c>
      <c r="D189" s="116" t="s">
        <v>105</v>
      </c>
    </row>
    <row r="190" spans="1:4" ht="16">
      <c r="A190" s="117" t="s">
        <v>2286</v>
      </c>
      <c r="B190" s="118" t="s">
        <v>2287</v>
      </c>
      <c r="C190" s="116" t="s">
        <v>313</v>
      </c>
      <c r="D190" s="116" t="s">
        <v>105</v>
      </c>
    </row>
    <row r="191" spans="1:4" ht="16">
      <c r="A191" s="117" t="s">
        <v>2288</v>
      </c>
      <c r="B191" s="118" t="s">
        <v>2289</v>
      </c>
      <c r="C191" s="116" t="s">
        <v>313</v>
      </c>
      <c r="D191" s="116" t="s">
        <v>105</v>
      </c>
    </row>
    <row r="192" spans="1:4" ht="16">
      <c r="A192" s="117" t="s">
        <v>2290</v>
      </c>
      <c r="B192" s="118" t="s">
        <v>2291</v>
      </c>
      <c r="C192" s="116" t="s">
        <v>313</v>
      </c>
      <c r="D192" s="116" t="s">
        <v>105</v>
      </c>
    </row>
    <row r="193" spans="1:4" ht="16">
      <c r="A193" s="117" t="s">
        <v>2292</v>
      </c>
      <c r="B193" s="118" t="s">
        <v>2293</v>
      </c>
      <c r="C193" s="116" t="s">
        <v>313</v>
      </c>
      <c r="D193" s="116" t="s">
        <v>105</v>
      </c>
    </row>
    <row r="194" spans="1:4" ht="16">
      <c r="A194" s="117" t="s">
        <v>2294</v>
      </c>
      <c r="B194" s="118" t="s">
        <v>2295</v>
      </c>
      <c r="C194" s="116" t="s">
        <v>313</v>
      </c>
      <c r="D194" s="116" t="s">
        <v>105</v>
      </c>
    </row>
    <row r="195" spans="1:4" ht="16">
      <c r="A195" s="117" t="s">
        <v>2296</v>
      </c>
      <c r="B195" s="118" t="s">
        <v>2297</v>
      </c>
      <c r="C195" s="116" t="s">
        <v>313</v>
      </c>
      <c r="D195" s="116" t="s">
        <v>105</v>
      </c>
    </row>
    <row r="196" spans="1:4" ht="16">
      <c r="A196" s="117" t="s">
        <v>2298</v>
      </c>
      <c r="B196" s="118" t="s">
        <v>2299</v>
      </c>
      <c r="C196" s="116" t="s">
        <v>313</v>
      </c>
      <c r="D196" s="116" t="s">
        <v>105</v>
      </c>
    </row>
    <row r="197" spans="1:4" ht="16">
      <c r="A197" s="117" t="s">
        <v>2300</v>
      </c>
      <c r="B197" s="118" t="s">
        <v>2301</v>
      </c>
      <c r="C197" s="116" t="s">
        <v>313</v>
      </c>
      <c r="D197" s="116" t="s">
        <v>105</v>
      </c>
    </row>
    <row r="198" spans="1:4" ht="16">
      <c r="A198" s="117" t="s">
        <v>2302</v>
      </c>
      <c r="B198" s="118" t="s">
        <v>2303</v>
      </c>
      <c r="C198" s="116" t="s">
        <v>313</v>
      </c>
      <c r="D198" s="116" t="s">
        <v>105</v>
      </c>
    </row>
    <row r="199" spans="1:4" ht="16">
      <c r="A199" s="117" t="s">
        <v>2304</v>
      </c>
      <c r="B199" s="118" t="s">
        <v>2305</v>
      </c>
      <c r="C199" s="116" t="s">
        <v>313</v>
      </c>
      <c r="D199" s="116" t="s">
        <v>105</v>
      </c>
    </row>
    <row r="200" spans="1:4" ht="16">
      <c r="A200" s="117" t="s">
        <v>2306</v>
      </c>
      <c r="B200" s="118" t="s">
        <v>2307</v>
      </c>
      <c r="C200" s="116" t="s">
        <v>313</v>
      </c>
      <c r="D200" s="116" t="s">
        <v>105</v>
      </c>
    </row>
    <row r="201" spans="1:4" ht="16">
      <c r="A201" s="117" t="s">
        <v>2308</v>
      </c>
      <c r="B201" s="118" t="s">
        <v>2309</v>
      </c>
      <c r="C201" s="116" t="s">
        <v>313</v>
      </c>
      <c r="D201" s="116" t="s">
        <v>105</v>
      </c>
    </row>
    <row r="202" spans="1:4" ht="16">
      <c r="A202" s="117" t="s">
        <v>2310</v>
      </c>
      <c r="B202" s="118" t="s">
        <v>2311</v>
      </c>
      <c r="C202" s="116" t="s">
        <v>313</v>
      </c>
      <c r="D202" s="116" t="s">
        <v>105</v>
      </c>
    </row>
    <row r="203" spans="1:4" ht="16">
      <c r="A203" s="117" t="s">
        <v>2312</v>
      </c>
      <c r="B203" s="118" t="s">
        <v>2313</v>
      </c>
      <c r="C203" s="116" t="s">
        <v>313</v>
      </c>
      <c r="D203" s="116" t="s">
        <v>105</v>
      </c>
    </row>
    <row r="204" spans="1:4" ht="16">
      <c r="A204" s="117" t="s">
        <v>2314</v>
      </c>
      <c r="B204" s="118" t="s">
        <v>2315</v>
      </c>
      <c r="C204" s="116" t="s">
        <v>313</v>
      </c>
      <c r="D204" s="116" t="s">
        <v>105</v>
      </c>
    </row>
    <row r="205" spans="1:4" ht="16">
      <c r="A205" s="117" t="s">
        <v>2316</v>
      </c>
      <c r="B205" s="118" t="s">
        <v>2317</v>
      </c>
      <c r="C205" s="116" t="s">
        <v>313</v>
      </c>
      <c r="D205" s="116" t="s">
        <v>105</v>
      </c>
    </row>
    <row r="206" spans="1:4" ht="16">
      <c r="A206" s="117" t="s">
        <v>2318</v>
      </c>
      <c r="B206" s="118" t="s">
        <v>2319</v>
      </c>
      <c r="C206" s="116" t="s">
        <v>313</v>
      </c>
      <c r="D206" s="116" t="s">
        <v>105</v>
      </c>
    </row>
    <row r="207" spans="1:4" ht="16">
      <c r="A207" s="117" t="s">
        <v>2320</v>
      </c>
      <c r="B207" s="118" t="s">
        <v>2321</v>
      </c>
      <c r="C207" s="116" t="s">
        <v>313</v>
      </c>
      <c r="D207" s="116" t="s">
        <v>105</v>
      </c>
    </row>
    <row r="208" spans="1:4" ht="16">
      <c r="A208" s="117" t="s">
        <v>2322</v>
      </c>
      <c r="B208" s="118" t="s">
        <v>2323</v>
      </c>
      <c r="C208" s="116" t="s">
        <v>313</v>
      </c>
      <c r="D208" s="116" t="s">
        <v>105</v>
      </c>
    </row>
    <row r="209" spans="1:4" ht="16">
      <c r="A209" s="117" t="s">
        <v>2324</v>
      </c>
      <c r="B209" s="118" t="s">
        <v>2325</v>
      </c>
      <c r="C209" s="116" t="s">
        <v>313</v>
      </c>
      <c r="D209" s="116" t="s">
        <v>105</v>
      </c>
    </row>
    <row r="210" spans="1:4" ht="16">
      <c r="A210" s="117" t="s">
        <v>2326</v>
      </c>
      <c r="B210" s="118" t="s">
        <v>2327</v>
      </c>
      <c r="C210" s="116" t="s">
        <v>313</v>
      </c>
      <c r="D210" s="116" t="s">
        <v>105</v>
      </c>
    </row>
    <row r="211" spans="1:4" ht="16">
      <c r="A211" s="117" t="s">
        <v>2328</v>
      </c>
      <c r="B211" s="118" t="s">
        <v>2329</v>
      </c>
      <c r="C211" s="116" t="s">
        <v>313</v>
      </c>
      <c r="D211" s="116" t="s">
        <v>105</v>
      </c>
    </row>
    <row r="212" spans="1:4" ht="16">
      <c r="A212" s="117" t="s">
        <v>2330</v>
      </c>
      <c r="B212" s="118" t="s">
        <v>2331</v>
      </c>
      <c r="C212" s="116" t="s">
        <v>313</v>
      </c>
      <c r="D212" s="116" t="s">
        <v>105</v>
      </c>
    </row>
    <row r="213" spans="1:4" ht="16">
      <c r="A213" s="117" t="s">
        <v>2332</v>
      </c>
      <c r="B213" s="118" t="s">
        <v>2333</v>
      </c>
      <c r="C213" s="116" t="s">
        <v>313</v>
      </c>
      <c r="D213" s="116" t="s">
        <v>105</v>
      </c>
    </row>
    <row r="214" spans="1:4" ht="16">
      <c r="A214" s="117" t="s">
        <v>2334</v>
      </c>
      <c r="B214" s="118" t="s">
        <v>2335</v>
      </c>
      <c r="C214" s="116" t="s">
        <v>313</v>
      </c>
      <c r="D214" s="116" t="s">
        <v>105</v>
      </c>
    </row>
    <row r="215" spans="1:4" ht="16">
      <c r="A215" s="117" t="s">
        <v>2336</v>
      </c>
      <c r="B215" s="118" t="s">
        <v>2337</v>
      </c>
      <c r="C215" s="116" t="s">
        <v>313</v>
      </c>
      <c r="D215" s="116" t="s">
        <v>105</v>
      </c>
    </row>
    <row r="216" spans="1:4" ht="16">
      <c r="A216" s="117" t="s">
        <v>2338</v>
      </c>
      <c r="B216" s="118" t="s">
        <v>2339</v>
      </c>
      <c r="C216" s="116" t="s">
        <v>313</v>
      </c>
      <c r="D216" s="116" t="s">
        <v>105</v>
      </c>
    </row>
    <row r="217" spans="1:4" ht="16">
      <c r="A217" s="117" t="s">
        <v>2340</v>
      </c>
      <c r="B217" s="118" t="s">
        <v>2341</v>
      </c>
      <c r="C217" s="116" t="s">
        <v>313</v>
      </c>
      <c r="D217" s="116" t="s">
        <v>105</v>
      </c>
    </row>
    <row r="218" spans="1:4" ht="16">
      <c r="A218" s="117" t="s">
        <v>2342</v>
      </c>
      <c r="B218" s="118" t="s">
        <v>2343</v>
      </c>
      <c r="C218" s="116" t="s">
        <v>313</v>
      </c>
      <c r="D218" s="116" t="s">
        <v>105</v>
      </c>
    </row>
    <row r="219" spans="1:4" ht="16">
      <c r="A219" s="117" t="s">
        <v>2344</v>
      </c>
      <c r="B219" s="118" t="s">
        <v>2345</v>
      </c>
      <c r="C219" s="116" t="s">
        <v>313</v>
      </c>
      <c r="D219" s="116" t="s">
        <v>105</v>
      </c>
    </row>
    <row r="220" spans="1:4" ht="16">
      <c r="A220" s="117" t="s">
        <v>2346</v>
      </c>
      <c r="B220" s="118" t="s">
        <v>2347</v>
      </c>
      <c r="C220" s="116" t="s">
        <v>313</v>
      </c>
      <c r="D220" s="116" t="s">
        <v>105</v>
      </c>
    </row>
    <row r="221" spans="1:4" ht="16">
      <c r="A221" s="117" t="s">
        <v>2348</v>
      </c>
      <c r="B221" s="118" t="s">
        <v>2349</v>
      </c>
      <c r="C221" s="116" t="s">
        <v>313</v>
      </c>
      <c r="D221" s="116" t="s">
        <v>105</v>
      </c>
    </row>
    <row r="222" spans="1:4" ht="16">
      <c r="A222" s="117" t="s">
        <v>2350</v>
      </c>
      <c r="B222" s="118" t="s">
        <v>2351</v>
      </c>
      <c r="C222" s="116" t="s">
        <v>313</v>
      </c>
      <c r="D222" s="116" t="s">
        <v>105</v>
      </c>
    </row>
    <row r="223" spans="1:4" ht="16">
      <c r="A223" s="117" t="s">
        <v>2352</v>
      </c>
      <c r="B223" s="118" t="s">
        <v>2353</v>
      </c>
      <c r="C223" s="116" t="s">
        <v>313</v>
      </c>
      <c r="D223" s="116" t="s">
        <v>105</v>
      </c>
    </row>
    <row r="224" spans="1:4" ht="16">
      <c r="A224" s="117" t="s">
        <v>2354</v>
      </c>
      <c r="B224" s="118" t="s">
        <v>2355</v>
      </c>
      <c r="C224" s="116" t="s">
        <v>313</v>
      </c>
      <c r="D224" s="116" t="s">
        <v>105</v>
      </c>
    </row>
    <row r="225" spans="1:4" ht="16">
      <c r="A225" s="117" t="s">
        <v>2356</v>
      </c>
      <c r="B225" s="118" t="s">
        <v>2357</v>
      </c>
      <c r="C225" s="116" t="s">
        <v>313</v>
      </c>
      <c r="D225" s="116" t="s">
        <v>105</v>
      </c>
    </row>
    <row r="226" spans="1:4" ht="16">
      <c r="A226" s="117" t="s">
        <v>2358</v>
      </c>
      <c r="B226" s="118" t="s">
        <v>2359</v>
      </c>
      <c r="C226" s="116" t="s">
        <v>313</v>
      </c>
      <c r="D226" s="116" t="s">
        <v>105</v>
      </c>
    </row>
    <row r="227" spans="1:4" ht="16">
      <c r="A227" s="117" t="s">
        <v>2360</v>
      </c>
      <c r="B227" s="118" t="s">
        <v>2361</v>
      </c>
      <c r="C227" s="116" t="s">
        <v>313</v>
      </c>
      <c r="D227" s="116" t="s">
        <v>105</v>
      </c>
    </row>
    <row r="228" spans="1:4" ht="16">
      <c r="A228" s="117" t="s">
        <v>2362</v>
      </c>
      <c r="B228" s="118" t="s">
        <v>2363</v>
      </c>
      <c r="C228" s="116" t="s">
        <v>313</v>
      </c>
      <c r="D228" s="116" t="s">
        <v>105</v>
      </c>
    </row>
    <row r="229" spans="1:4" ht="16">
      <c r="A229" s="117" t="s">
        <v>2364</v>
      </c>
      <c r="B229" s="118" t="s">
        <v>2365</v>
      </c>
      <c r="C229" s="116" t="s">
        <v>313</v>
      </c>
      <c r="D229" s="116" t="s">
        <v>105</v>
      </c>
    </row>
    <row r="230" spans="1:4" ht="16">
      <c r="A230" s="117" t="s">
        <v>2366</v>
      </c>
      <c r="B230" s="118" t="s">
        <v>2367</v>
      </c>
      <c r="C230" s="116" t="s">
        <v>313</v>
      </c>
      <c r="D230" s="116" t="s">
        <v>105</v>
      </c>
    </row>
    <row r="231" spans="1:4" ht="16">
      <c r="A231" s="117" t="s">
        <v>2368</v>
      </c>
      <c r="B231" s="118" t="s">
        <v>2369</v>
      </c>
      <c r="C231" s="116" t="s">
        <v>313</v>
      </c>
      <c r="D231" s="116" t="s">
        <v>105</v>
      </c>
    </row>
    <row r="232" spans="1:4" ht="16">
      <c r="A232" s="117" t="s">
        <v>2370</v>
      </c>
      <c r="B232" s="118" t="s">
        <v>2371</v>
      </c>
      <c r="C232" s="116" t="s">
        <v>313</v>
      </c>
      <c r="D232" s="116" t="s">
        <v>105</v>
      </c>
    </row>
    <row r="233" spans="1:4" ht="16">
      <c r="A233" s="117" t="s">
        <v>2372</v>
      </c>
      <c r="B233" s="118" t="s">
        <v>2373</v>
      </c>
      <c r="C233" s="116" t="s">
        <v>313</v>
      </c>
      <c r="D233" s="116" t="s">
        <v>105</v>
      </c>
    </row>
    <row r="234" spans="1:4" ht="16">
      <c r="A234" s="117" t="s">
        <v>2374</v>
      </c>
      <c r="B234" s="118" t="s">
        <v>2375</v>
      </c>
      <c r="C234" s="116" t="s">
        <v>313</v>
      </c>
      <c r="D234" s="116" t="s">
        <v>105</v>
      </c>
    </row>
    <row r="235" spans="1:4" ht="16">
      <c r="A235" s="117" t="s">
        <v>2376</v>
      </c>
      <c r="B235" s="118" t="s">
        <v>2377</v>
      </c>
      <c r="C235" s="116" t="s">
        <v>313</v>
      </c>
      <c r="D235" s="116" t="s">
        <v>105</v>
      </c>
    </row>
    <row r="236" spans="1:4" ht="16">
      <c r="A236" s="117" t="s">
        <v>2378</v>
      </c>
      <c r="B236" s="118" t="s">
        <v>2379</v>
      </c>
      <c r="C236" s="116" t="s">
        <v>313</v>
      </c>
      <c r="D236" s="116" t="s">
        <v>105</v>
      </c>
    </row>
    <row r="237" spans="1:4" ht="16">
      <c r="A237" s="117" t="s">
        <v>2380</v>
      </c>
      <c r="B237" s="118" t="s">
        <v>2381</v>
      </c>
      <c r="C237" s="116" t="s">
        <v>313</v>
      </c>
      <c r="D237" s="116" t="s">
        <v>105</v>
      </c>
    </row>
    <row r="238" spans="1:4" ht="16">
      <c r="A238" s="117" t="s">
        <v>2382</v>
      </c>
      <c r="B238" s="118" t="s">
        <v>2383</v>
      </c>
      <c r="C238" s="116" t="s">
        <v>313</v>
      </c>
      <c r="D238" s="116" t="s">
        <v>105</v>
      </c>
    </row>
    <row r="239" spans="1:4" ht="16">
      <c r="A239" s="117" t="s">
        <v>2384</v>
      </c>
      <c r="B239" s="118" t="s">
        <v>2385</v>
      </c>
      <c r="C239" s="116" t="s">
        <v>313</v>
      </c>
      <c r="D239" s="116" t="s">
        <v>105</v>
      </c>
    </row>
    <row r="240" spans="1:4" ht="16">
      <c r="A240" s="117" t="s">
        <v>2386</v>
      </c>
      <c r="B240" s="118" t="s">
        <v>2387</v>
      </c>
      <c r="C240" s="116" t="s">
        <v>313</v>
      </c>
      <c r="D240" s="116" t="s">
        <v>105</v>
      </c>
    </row>
    <row r="241" spans="1:4" ht="16">
      <c r="A241" s="117" t="s">
        <v>2388</v>
      </c>
      <c r="B241" s="118" t="s">
        <v>2389</v>
      </c>
      <c r="C241" s="116" t="s">
        <v>313</v>
      </c>
      <c r="D241" s="116" t="s">
        <v>105</v>
      </c>
    </row>
    <row r="242" spans="1:4" ht="16">
      <c r="A242" s="117" t="s">
        <v>2390</v>
      </c>
      <c r="B242" s="118" t="s">
        <v>2391</v>
      </c>
      <c r="C242" s="116" t="s">
        <v>313</v>
      </c>
      <c r="D242" s="116" t="s">
        <v>105</v>
      </c>
    </row>
    <row r="243" spans="1:4" ht="16">
      <c r="A243" s="117" t="s">
        <v>2392</v>
      </c>
      <c r="B243" s="118" t="s">
        <v>2393</v>
      </c>
      <c r="C243" s="116" t="s">
        <v>313</v>
      </c>
      <c r="D243" s="116" t="s">
        <v>105</v>
      </c>
    </row>
    <row r="244" spans="1:4" ht="16">
      <c r="A244" s="117" t="s">
        <v>2394</v>
      </c>
      <c r="B244" s="118" t="s">
        <v>2395</v>
      </c>
      <c r="C244" s="116" t="s">
        <v>313</v>
      </c>
      <c r="D244" s="116" t="s">
        <v>105</v>
      </c>
    </row>
    <row r="245" spans="1:4" ht="16">
      <c r="A245" s="117" t="s">
        <v>2396</v>
      </c>
      <c r="B245" s="118" t="s">
        <v>2397</v>
      </c>
      <c r="C245" s="116" t="s">
        <v>313</v>
      </c>
      <c r="D245" s="116" t="s">
        <v>105</v>
      </c>
    </row>
    <row r="246" spans="1:4" ht="16">
      <c r="A246" s="117" t="s">
        <v>2398</v>
      </c>
      <c r="B246" s="118" t="s">
        <v>2399</v>
      </c>
      <c r="C246" s="116" t="s">
        <v>313</v>
      </c>
      <c r="D246" s="116" t="s">
        <v>105</v>
      </c>
    </row>
    <row r="247" spans="1:4" ht="16">
      <c r="A247" s="117" t="s">
        <v>2400</v>
      </c>
      <c r="B247" s="118" t="s">
        <v>2401</v>
      </c>
      <c r="C247" s="116" t="s">
        <v>313</v>
      </c>
      <c r="D247" s="116" t="s">
        <v>105</v>
      </c>
    </row>
    <row r="248" spans="1:4" ht="16">
      <c r="A248" s="117" t="s">
        <v>2402</v>
      </c>
      <c r="B248" s="118" t="s">
        <v>2403</v>
      </c>
      <c r="C248" s="116" t="s">
        <v>313</v>
      </c>
      <c r="D248" s="116" t="s">
        <v>105</v>
      </c>
    </row>
    <row r="249" spans="1:4" ht="16">
      <c r="A249" s="117" t="s">
        <v>2404</v>
      </c>
      <c r="B249" s="118" t="s">
        <v>2405</v>
      </c>
      <c r="C249" s="116" t="s">
        <v>313</v>
      </c>
      <c r="D249" s="116" t="s">
        <v>105</v>
      </c>
    </row>
    <row r="250" spans="1:4" ht="16">
      <c r="A250" s="117" t="s">
        <v>2406</v>
      </c>
      <c r="B250" s="118" t="s">
        <v>2407</v>
      </c>
      <c r="C250" s="116" t="s">
        <v>313</v>
      </c>
      <c r="D250" s="116" t="s">
        <v>105</v>
      </c>
    </row>
    <row r="251" spans="1:4" ht="16">
      <c r="A251" s="117" t="s">
        <v>2408</v>
      </c>
      <c r="B251" s="118" t="s">
        <v>2409</v>
      </c>
      <c r="C251" s="116" t="s">
        <v>313</v>
      </c>
      <c r="D251" s="116" t="s">
        <v>105</v>
      </c>
    </row>
    <row r="252" spans="1:4" ht="16">
      <c r="A252" s="117" t="s">
        <v>2410</v>
      </c>
      <c r="B252" s="118" t="s">
        <v>2411</v>
      </c>
      <c r="C252" s="116" t="s">
        <v>313</v>
      </c>
      <c r="D252" s="116" t="s">
        <v>105</v>
      </c>
    </row>
    <row r="253" spans="1:4" ht="16">
      <c r="A253" s="117" t="s">
        <v>2412</v>
      </c>
      <c r="B253" s="118" t="s">
        <v>2413</v>
      </c>
      <c r="C253" s="116" t="s">
        <v>313</v>
      </c>
      <c r="D253" s="116" t="s">
        <v>105</v>
      </c>
    </row>
    <row r="254" spans="1:4" ht="16">
      <c r="A254" s="117" t="s">
        <v>2414</v>
      </c>
      <c r="B254" s="118" t="s">
        <v>2415</v>
      </c>
      <c r="C254" s="116" t="s">
        <v>313</v>
      </c>
      <c r="D254" s="116" t="s">
        <v>105</v>
      </c>
    </row>
    <row r="255" spans="1:4" ht="16">
      <c r="A255" s="117" t="s">
        <v>2416</v>
      </c>
      <c r="B255" s="118" t="s">
        <v>2417</v>
      </c>
      <c r="C255" s="116" t="s">
        <v>313</v>
      </c>
      <c r="D255" s="116" t="s">
        <v>105</v>
      </c>
    </row>
    <row r="256" spans="1:4" ht="16">
      <c r="A256" s="117" t="s">
        <v>2418</v>
      </c>
      <c r="B256" s="118" t="s">
        <v>2419</v>
      </c>
      <c r="C256" s="116" t="s">
        <v>313</v>
      </c>
      <c r="D256" s="116" t="s">
        <v>105</v>
      </c>
    </row>
    <row r="257" spans="1:4" ht="16">
      <c r="A257" s="117" t="s">
        <v>2420</v>
      </c>
      <c r="B257" s="118" t="s">
        <v>2421</v>
      </c>
      <c r="C257" s="116" t="s">
        <v>313</v>
      </c>
      <c r="D257" s="116" t="s">
        <v>105</v>
      </c>
    </row>
    <row r="258" spans="1:4" ht="16">
      <c r="A258" s="117" t="s">
        <v>2422</v>
      </c>
      <c r="B258" s="118" t="s">
        <v>2423</v>
      </c>
      <c r="C258" s="116" t="s">
        <v>313</v>
      </c>
      <c r="D258" s="116" t="s">
        <v>105</v>
      </c>
    </row>
    <row r="259" spans="1:4" ht="16">
      <c r="A259" s="117" t="s">
        <v>2424</v>
      </c>
      <c r="B259" s="118" t="s">
        <v>2425</v>
      </c>
      <c r="C259" s="116" t="s">
        <v>313</v>
      </c>
      <c r="D259" s="116" t="s">
        <v>105</v>
      </c>
    </row>
    <row r="260" spans="1:4" ht="16">
      <c r="A260" s="117" t="s">
        <v>2426</v>
      </c>
      <c r="B260" s="118" t="s">
        <v>2427</v>
      </c>
      <c r="C260" s="116" t="s">
        <v>313</v>
      </c>
      <c r="D260" s="116" t="s">
        <v>105</v>
      </c>
    </row>
    <row r="261" spans="1:4" ht="16">
      <c r="A261" s="117" t="s">
        <v>2428</v>
      </c>
      <c r="B261" s="118" t="s">
        <v>2429</v>
      </c>
      <c r="C261" s="116" t="s">
        <v>313</v>
      </c>
      <c r="D261" s="116" t="s">
        <v>105</v>
      </c>
    </row>
    <row r="262" spans="1:4" ht="16">
      <c r="A262" s="117" t="s">
        <v>2430</v>
      </c>
      <c r="B262" s="118" t="s">
        <v>2431</v>
      </c>
      <c r="C262" s="116" t="s">
        <v>313</v>
      </c>
      <c r="D262" s="116" t="s">
        <v>105</v>
      </c>
    </row>
    <row r="263" spans="1:4" ht="16">
      <c r="A263" s="117" t="s">
        <v>2432</v>
      </c>
      <c r="B263" s="118" t="s">
        <v>2433</v>
      </c>
      <c r="C263" s="116" t="s">
        <v>313</v>
      </c>
      <c r="D263" s="116" t="s">
        <v>105</v>
      </c>
    </row>
    <row r="264" spans="1:4" ht="16">
      <c r="A264" s="117" t="s">
        <v>2434</v>
      </c>
      <c r="B264" s="118" t="s">
        <v>2435</v>
      </c>
      <c r="C264" s="116" t="s">
        <v>313</v>
      </c>
      <c r="D264" s="116" t="s">
        <v>105</v>
      </c>
    </row>
    <row r="265" spans="1:4" ht="16">
      <c r="A265" s="117" t="s">
        <v>2436</v>
      </c>
      <c r="B265" s="118" t="s">
        <v>2437</v>
      </c>
      <c r="C265" s="116" t="s">
        <v>313</v>
      </c>
      <c r="D265" s="116" t="s">
        <v>105</v>
      </c>
    </row>
    <row r="266" spans="1:4" ht="16">
      <c r="A266" s="117" t="s">
        <v>2438</v>
      </c>
      <c r="B266" s="118" t="s">
        <v>2439</v>
      </c>
      <c r="C266" s="116" t="s">
        <v>313</v>
      </c>
      <c r="D266" s="116" t="s">
        <v>105</v>
      </c>
    </row>
    <row r="267" spans="1:4" ht="16">
      <c r="A267" s="117" t="s">
        <v>2440</v>
      </c>
      <c r="B267" s="118" t="s">
        <v>2441</v>
      </c>
      <c r="C267" s="116" t="s">
        <v>313</v>
      </c>
      <c r="D267" s="116" t="s">
        <v>105</v>
      </c>
    </row>
    <row r="268" spans="1:4" ht="16">
      <c r="A268" s="117" t="s">
        <v>2442</v>
      </c>
      <c r="B268" s="118" t="s">
        <v>2443</v>
      </c>
      <c r="C268" s="116" t="s">
        <v>313</v>
      </c>
      <c r="D268" s="116" t="s">
        <v>105</v>
      </c>
    </row>
    <row r="269" spans="1:4" ht="16">
      <c r="A269" s="117" t="s">
        <v>2444</v>
      </c>
      <c r="B269" s="118" t="s">
        <v>2445</v>
      </c>
      <c r="C269" s="116" t="s">
        <v>313</v>
      </c>
      <c r="D269" s="116" t="s">
        <v>105</v>
      </c>
    </row>
    <row r="270" spans="1:4" ht="16">
      <c r="A270" s="117" t="s">
        <v>2446</v>
      </c>
      <c r="B270" s="118" t="s">
        <v>2447</v>
      </c>
      <c r="C270" s="116" t="s">
        <v>313</v>
      </c>
      <c r="D270" s="116" t="s">
        <v>105</v>
      </c>
    </row>
    <row r="271" spans="1:4" ht="16">
      <c r="A271" s="117" t="s">
        <v>2448</v>
      </c>
      <c r="B271" s="118" t="s">
        <v>2449</v>
      </c>
      <c r="C271" s="116" t="s">
        <v>313</v>
      </c>
      <c r="D271" s="116" t="s">
        <v>105</v>
      </c>
    </row>
    <row r="272" spans="1:4" ht="16">
      <c r="A272" s="117" t="s">
        <v>2450</v>
      </c>
      <c r="B272" s="118" t="s">
        <v>2451</v>
      </c>
      <c r="C272" s="116" t="s">
        <v>313</v>
      </c>
      <c r="D272" s="116" t="s">
        <v>105</v>
      </c>
    </row>
    <row r="273" spans="1:4" ht="16">
      <c r="A273" s="117" t="s">
        <v>2452</v>
      </c>
      <c r="B273" s="118" t="s">
        <v>2453</v>
      </c>
      <c r="C273" s="116" t="s">
        <v>313</v>
      </c>
      <c r="D273" s="116" t="s">
        <v>105</v>
      </c>
    </row>
    <row r="274" spans="1:4" ht="16">
      <c r="A274" s="117" t="s">
        <v>2454</v>
      </c>
      <c r="B274" s="118" t="s">
        <v>2455</v>
      </c>
      <c r="C274" s="116" t="s">
        <v>313</v>
      </c>
      <c r="D274" s="116" t="s">
        <v>105</v>
      </c>
    </row>
    <row r="275" spans="1:4" ht="16">
      <c r="A275" s="117" t="s">
        <v>2456</v>
      </c>
      <c r="B275" s="118" t="s">
        <v>2457</v>
      </c>
      <c r="C275" s="116" t="s">
        <v>313</v>
      </c>
      <c r="D275" s="116" t="s">
        <v>105</v>
      </c>
    </row>
    <row r="276" spans="1:4" ht="16">
      <c r="A276" s="117" t="s">
        <v>2458</v>
      </c>
      <c r="B276" s="118" t="s">
        <v>2459</v>
      </c>
      <c r="C276" s="116" t="s">
        <v>313</v>
      </c>
      <c r="D276" s="116" t="s">
        <v>105</v>
      </c>
    </row>
    <row r="277" spans="1:4" ht="16">
      <c r="A277" s="117" t="s">
        <v>2460</v>
      </c>
      <c r="B277" s="118" t="s">
        <v>2461</v>
      </c>
      <c r="C277" s="116" t="s">
        <v>313</v>
      </c>
      <c r="D277" s="116" t="s">
        <v>105</v>
      </c>
    </row>
    <row r="278" spans="1:4" ht="16">
      <c r="A278" s="117" t="s">
        <v>2462</v>
      </c>
      <c r="B278" s="118" t="s">
        <v>2463</v>
      </c>
      <c r="C278" s="116" t="s">
        <v>313</v>
      </c>
      <c r="D278" s="116" t="s">
        <v>105</v>
      </c>
    </row>
    <row r="279" spans="1:4" ht="16">
      <c r="A279" s="117" t="s">
        <v>2464</v>
      </c>
      <c r="B279" s="118" t="s">
        <v>2465</v>
      </c>
      <c r="C279" s="116" t="s">
        <v>313</v>
      </c>
      <c r="D279" s="116" t="s">
        <v>105</v>
      </c>
    </row>
    <row r="280" spans="1:4" ht="16">
      <c r="A280" s="117" t="s">
        <v>2466</v>
      </c>
      <c r="B280" s="118" t="s">
        <v>2467</v>
      </c>
      <c r="C280" s="116" t="s">
        <v>313</v>
      </c>
      <c r="D280" s="116" t="s">
        <v>105</v>
      </c>
    </row>
    <row r="281" spans="1:4" ht="16">
      <c r="A281" s="117" t="s">
        <v>2468</v>
      </c>
      <c r="B281" s="118" t="s">
        <v>2469</v>
      </c>
      <c r="C281" s="116" t="s">
        <v>313</v>
      </c>
      <c r="D281" s="116" t="s">
        <v>105</v>
      </c>
    </row>
    <row r="282" spans="1:4" ht="16">
      <c r="A282" s="117" t="s">
        <v>2470</v>
      </c>
      <c r="B282" s="118" t="s">
        <v>2471</v>
      </c>
      <c r="C282" s="116" t="s">
        <v>313</v>
      </c>
      <c r="D282" s="116" t="s">
        <v>105</v>
      </c>
    </row>
    <row r="283" spans="1:4" ht="16">
      <c r="A283" s="117" t="s">
        <v>2472</v>
      </c>
      <c r="B283" s="118" t="s">
        <v>2473</v>
      </c>
      <c r="C283" s="116" t="s">
        <v>313</v>
      </c>
      <c r="D283" s="116" t="s">
        <v>105</v>
      </c>
    </row>
    <row r="284" spans="1:4" ht="16">
      <c r="A284" s="117" t="s">
        <v>2474</v>
      </c>
      <c r="B284" s="118" t="s">
        <v>2475</v>
      </c>
      <c r="C284" s="116" t="s">
        <v>313</v>
      </c>
      <c r="D284" s="116" t="s">
        <v>105</v>
      </c>
    </row>
    <row r="285" spans="1:4" ht="16">
      <c r="A285" s="117" t="s">
        <v>2476</v>
      </c>
      <c r="B285" s="118" t="s">
        <v>2477</v>
      </c>
      <c r="C285" s="116" t="s">
        <v>313</v>
      </c>
      <c r="D285" s="116" t="s">
        <v>105</v>
      </c>
    </row>
    <row r="286" spans="1:4" ht="16">
      <c r="A286" s="117" t="s">
        <v>2478</v>
      </c>
      <c r="B286" s="118" t="s">
        <v>2411</v>
      </c>
      <c r="C286" s="116" t="s">
        <v>313</v>
      </c>
      <c r="D286" s="116" t="s">
        <v>105</v>
      </c>
    </row>
    <row r="287" spans="1:4" ht="16">
      <c r="A287" s="117" t="s">
        <v>2479</v>
      </c>
      <c r="B287" s="118" t="s">
        <v>2480</v>
      </c>
      <c r="C287" s="116" t="s">
        <v>313</v>
      </c>
      <c r="D287" s="116" t="s">
        <v>105</v>
      </c>
    </row>
    <row r="288" spans="1:4" ht="16">
      <c r="A288" s="117" t="s">
        <v>2481</v>
      </c>
      <c r="B288" s="118" t="s">
        <v>2482</v>
      </c>
      <c r="C288" s="116" t="s">
        <v>216</v>
      </c>
      <c r="D288" s="116" t="s">
        <v>88</v>
      </c>
    </row>
    <row r="289" spans="1:4" ht="16">
      <c r="A289" s="117" t="s">
        <v>2483</v>
      </c>
      <c r="B289" s="118" t="s">
        <v>2484</v>
      </c>
      <c r="C289" s="116" t="s">
        <v>313</v>
      </c>
      <c r="D289" s="116" t="s">
        <v>105</v>
      </c>
    </row>
    <row r="290" spans="1:4" ht="16">
      <c r="A290" s="117" t="s">
        <v>2485</v>
      </c>
      <c r="B290" s="118" t="s">
        <v>2486</v>
      </c>
      <c r="C290" s="116" t="s">
        <v>216</v>
      </c>
      <c r="D290" s="116" t="s">
        <v>88</v>
      </c>
    </row>
    <row r="291" spans="1:4" ht="16">
      <c r="A291" s="117" t="s">
        <v>2487</v>
      </c>
      <c r="B291" s="118" t="s">
        <v>2488</v>
      </c>
      <c r="C291" s="116" t="s">
        <v>216</v>
      </c>
      <c r="D291" s="116" t="s">
        <v>88</v>
      </c>
    </row>
    <row r="292" spans="1:4" ht="16">
      <c r="A292" s="117" t="s">
        <v>2489</v>
      </c>
      <c r="B292" s="118" t="s">
        <v>2490</v>
      </c>
      <c r="C292" s="116" t="s">
        <v>216</v>
      </c>
      <c r="D292" s="116" t="s">
        <v>88</v>
      </c>
    </row>
    <row r="293" spans="1:4" ht="16">
      <c r="A293" s="117" t="s">
        <v>2491</v>
      </c>
      <c r="B293" s="118" t="s">
        <v>2492</v>
      </c>
      <c r="C293" s="116" t="s">
        <v>216</v>
      </c>
      <c r="D293" s="116" t="s">
        <v>88</v>
      </c>
    </row>
    <row r="294" spans="1:4" ht="16">
      <c r="A294" s="117" t="s">
        <v>2493</v>
      </c>
      <c r="B294" s="118" t="s">
        <v>2494</v>
      </c>
      <c r="C294" s="116" t="s">
        <v>216</v>
      </c>
      <c r="D294" s="116" t="s">
        <v>88</v>
      </c>
    </row>
    <row r="295" spans="1:4" ht="16">
      <c r="A295" s="117" t="s">
        <v>2495</v>
      </c>
      <c r="B295" s="118" t="s">
        <v>2496</v>
      </c>
      <c r="C295" s="116" t="s">
        <v>216</v>
      </c>
      <c r="D295" s="116" t="s">
        <v>88</v>
      </c>
    </row>
    <row r="296" spans="1:4" ht="16">
      <c r="A296" s="117" t="s">
        <v>2497</v>
      </c>
      <c r="B296" s="118" t="s">
        <v>2498</v>
      </c>
      <c r="C296" s="116" t="s">
        <v>216</v>
      </c>
      <c r="D296" s="116" t="s">
        <v>88</v>
      </c>
    </row>
    <row r="297" spans="1:4" ht="16">
      <c r="A297" s="117" t="s">
        <v>2499</v>
      </c>
      <c r="B297" s="118" t="s">
        <v>2500</v>
      </c>
      <c r="C297" s="116" t="s">
        <v>216</v>
      </c>
      <c r="D297" s="116" t="s">
        <v>88</v>
      </c>
    </row>
    <row r="298" spans="1:4" ht="16">
      <c r="A298" s="117" t="s">
        <v>2501</v>
      </c>
      <c r="B298" s="118" t="s">
        <v>2502</v>
      </c>
      <c r="C298" s="116" t="s">
        <v>216</v>
      </c>
      <c r="D298" s="116" t="s">
        <v>88</v>
      </c>
    </row>
    <row r="299" spans="1:4" ht="16">
      <c r="A299" s="117" t="s">
        <v>2503</v>
      </c>
      <c r="B299" s="118" t="s">
        <v>2504</v>
      </c>
      <c r="C299" s="116" t="s">
        <v>216</v>
      </c>
      <c r="D299" s="116" t="s">
        <v>88</v>
      </c>
    </row>
    <row r="300" spans="1:4" ht="16">
      <c r="A300" s="117" t="s">
        <v>2505</v>
      </c>
      <c r="B300" s="118" t="s">
        <v>2506</v>
      </c>
      <c r="C300" s="116" t="s">
        <v>216</v>
      </c>
      <c r="D300" s="116" t="s">
        <v>88</v>
      </c>
    </row>
    <row r="301" spans="1:4" ht="16">
      <c r="A301" s="117" t="s">
        <v>2507</v>
      </c>
      <c r="B301" s="118" t="s">
        <v>2508</v>
      </c>
      <c r="C301" s="116" t="s">
        <v>216</v>
      </c>
      <c r="D301" s="116" t="s">
        <v>88</v>
      </c>
    </row>
    <row r="302" spans="1:4" ht="16">
      <c r="A302" s="117" t="s">
        <v>2509</v>
      </c>
      <c r="B302" s="118" t="s">
        <v>2510</v>
      </c>
      <c r="C302" s="116" t="s">
        <v>216</v>
      </c>
      <c r="D302" s="116" t="s">
        <v>88</v>
      </c>
    </row>
    <row r="303" spans="1:4" ht="16">
      <c r="A303" s="117" t="s">
        <v>2511</v>
      </c>
      <c r="B303" s="118" t="s">
        <v>2512</v>
      </c>
      <c r="C303" s="116" t="s">
        <v>216</v>
      </c>
      <c r="D303" s="116" t="s">
        <v>88</v>
      </c>
    </row>
    <row r="304" spans="1:4" ht="16">
      <c r="A304" s="117" t="s">
        <v>2513</v>
      </c>
      <c r="B304" s="118" t="s">
        <v>2514</v>
      </c>
      <c r="C304" s="116" t="s">
        <v>216</v>
      </c>
      <c r="D304" s="116" t="s">
        <v>88</v>
      </c>
    </row>
    <row r="305" spans="1:4" ht="16">
      <c r="A305" s="117" t="s">
        <v>2515</v>
      </c>
      <c r="B305" s="118" t="s">
        <v>2516</v>
      </c>
      <c r="C305" s="116" t="s">
        <v>216</v>
      </c>
      <c r="D305" s="116" t="s">
        <v>88</v>
      </c>
    </row>
    <row r="306" spans="1:4" ht="16">
      <c r="A306" s="117" t="s">
        <v>2517</v>
      </c>
      <c r="B306" s="118" t="s">
        <v>2518</v>
      </c>
      <c r="C306" s="116" t="s">
        <v>216</v>
      </c>
      <c r="D306" s="116" t="s">
        <v>88</v>
      </c>
    </row>
    <row r="307" spans="1:4" ht="16">
      <c r="A307" s="117" t="s">
        <v>2519</v>
      </c>
      <c r="B307" s="118" t="s">
        <v>2520</v>
      </c>
      <c r="C307" s="116" t="s">
        <v>216</v>
      </c>
      <c r="D307" s="116" t="s">
        <v>88</v>
      </c>
    </row>
    <row r="308" spans="1:4" ht="16">
      <c r="A308" s="117" t="s">
        <v>2521</v>
      </c>
      <c r="B308" s="118" t="s">
        <v>2522</v>
      </c>
      <c r="C308" s="116" t="s">
        <v>216</v>
      </c>
      <c r="D308" s="116" t="s">
        <v>88</v>
      </c>
    </row>
    <row r="309" spans="1:4" ht="16">
      <c r="A309" s="117" t="s">
        <v>2523</v>
      </c>
      <c r="B309" s="118" t="s">
        <v>2524</v>
      </c>
      <c r="C309" s="116" t="s">
        <v>216</v>
      </c>
      <c r="D309" s="116" t="s">
        <v>88</v>
      </c>
    </row>
    <row r="310" spans="1:4" ht="16">
      <c r="A310" s="117" t="s">
        <v>2525</v>
      </c>
      <c r="B310" s="118" t="s">
        <v>2526</v>
      </c>
      <c r="C310" s="116" t="s">
        <v>216</v>
      </c>
      <c r="D310" s="116" t="s">
        <v>88</v>
      </c>
    </row>
    <row r="311" spans="1:4" ht="16">
      <c r="A311" s="117" t="s">
        <v>2527</v>
      </c>
      <c r="B311" s="118" t="s">
        <v>2528</v>
      </c>
      <c r="C311" s="116" t="s">
        <v>216</v>
      </c>
      <c r="D311" s="116" t="s">
        <v>88</v>
      </c>
    </row>
    <row r="312" spans="1:4" ht="16">
      <c r="A312" s="117" t="s">
        <v>2529</v>
      </c>
      <c r="B312" s="118" t="s">
        <v>2530</v>
      </c>
      <c r="C312" s="116" t="s">
        <v>216</v>
      </c>
      <c r="D312" s="116" t="s">
        <v>88</v>
      </c>
    </row>
    <row r="313" spans="1:4" ht="16">
      <c r="A313" s="117" t="s">
        <v>2531</v>
      </c>
      <c r="B313" s="118" t="s">
        <v>2532</v>
      </c>
      <c r="C313" s="116" t="s">
        <v>216</v>
      </c>
      <c r="D313" s="116" t="s">
        <v>88</v>
      </c>
    </row>
    <row r="314" spans="1:4" ht="16">
      <c r="A314" s="117" t="s">
        <v>2533</v>
      </c>
      <c r="B314" s="118" t="s">
        <v>2534</v>
      </c>
      <c r="C314" s="116" t="s">
        <v>216</v>
      </c>
      <c r="D314" s="116" t="s">
        <v>88</v>
      </c>
    </row>
    <row r="315" spans="1:4" ht="16">
      <c r="A315" s="117" t="s">
        <v>2535</v>
      </c>
      <c r="B315" s="118" t="s">
        <v>2536</v>
      </c>
      <c r="C315" s="116" t="s">
        <v>216</v>
      </c>
      <c r="D315" s="116" t="s">
        <v>88</v>
      </c>
    </row>
    <row r="316" spans="1:4" ht="16">
      <c r="A316" s="117" t="s">
        <v>2537</v>
      </c>
      <c r="B316" s="118" t="s">
        <v>2538</v>
      </c>
      <c r="C316" s="116" t="s">
        <v>216</v>
      </c>
      <c r="D316" s="116" t="s">
        <v>88</v>
      </c>
    </row>
    <row r="317" spans="1:4" ht="16">
      <c r="A317" s="117" t="s">
        <v>2539</v>
      </c>
      <c r="B317" s="118" t="s">
        <v>2540</v>
      </c>
      <c r="C317" s="116" t="s">
        <v>216</v>
      </c>
      <c r="D317" s="116" t="s">
        <v>88</v>
      </c>
    </row>
    <row r="318" spans="1:4" ht="16">
      <c r="A318" s="117" t="s">
        <v>2541</v>
      </c>
      <c r="B318" s="118" t="s">
        <v>2542</v>
      </c>
      <c r="C318" s="116" t="s">
        <v>216</v>
      </c>
      <c r="D318" s="116" t="s">
        <v>88</v>
      </c>
    </row>
    <row r="319" spans="1:4" ht="16">
      <c r="A319" s="117" t="s">
        <v>2543</v>
      </c>
      <c r="B319" s="118" t="s">
        <v>2544</v>
      </c>
      <c r="C319" s="116" t="s">
        <v>216</v>
      </c>
      <c r="D319" s="116" t="s">
        <v>88</v>
      </c>
    </row>
    <row r="320" spans="1:4" ht="16">
      <c r="A320" s="117" t="s">
        <v>2545</v>
      </c>
      <c r="B320" s="118" t="s">
        <v>2546</v>
      </c>
      <c r="C320" s="116" t="s">
        <v>216</v>
      </c>
      <c r="D320" s="116" t="s">
        <v>88</v>
      </c>
    </row>
    <row r="321" spans="1:4" ht="16">
      <c r="A321" s="117" t="s">
        <v>2547</v>
      </c>
      <c r="B321" s="118" t="s">
        <v>2548</v>
      </c>
      <c r="C321" s="116" t="s">
        <v>216</v>
      </c>
      <c r="D321" s="116" t="s">
        <v>88</v>
      </c>
    </row>
    <row r="322" spans="1:4" ht="16">
      <c r="A322" s="117" t="s">
        <v>2549</v>
      </c>
      <c r="B322" s="118" t="s">
        <v>2550</v>
      </c>
      <c r="C322" s="116" t="s">
        <v>216</v>
      </c>
      <c r="D322" s="116" t="s">
        <v>88</v>
      </c>
    </row>
    <row r="323" spans="1:4" ht="16">
      <c r="A323" s="117" t="s">
        <v>2551</v>
      </c>
      <c r="B323" s="118" t="s">
        <v>2552</v>
      </c>
      <c r="C323" s="116" t="s">
        <v>216</v>
      </c>
      <c r="D323" s="116" t="s">
        <v>88</v>
      </c>
    </row>
    <row r="324" spans="1:4" ht="16">
      <c r="A324" s="117" t="s">
        <v>2553</v>
      </c>
      <c r="B324" s="118" t="s">
        <v>2554</v>
      </c>
      <c r="C324" s="116" t="s">
        <v>216</v>
      </c>
      <c r="D324" s="116" t="s">
        <v>88</v>
      </c>
    </row>
    <row r="325" spans="1:4" ht="16">
      <c r="A325" s="117" t="s">
        <v>2555</v>
      </c>
      <c r="B325" s="118" t="s">
        <v>2556</v>
      </c>
      <c r="C325" s="116" t="s">
        <v>216</v>
      </c>
      <c r="D325" s="116" t="s">
        <v>88</v>
      </c>
    </row>
    <row r="326" spans="1:4" ht="16">
      <c r="A326" s="117" t="s">
        <v>2557</v>
      </c>
      <c r="B326" s="118" t="s">
        <v>2558</v>
      </c>
      <c r="C326" s="116" t="s">
        <v>216</v>
      </c>
      <c r="D326" s="116" t="s">
        <v>88</v>
      </c>
    </row>
    <row r="327" spans="1:4" ht="16">
      <c r="A327" s="117" t="s">
        <v>2559</v>
      </c>
      <c r="B327" s="118" t="s">
        <v>2560</v>
      </c>
      <c r="C327" s="116" t="s">
        <v>216</v>
      </c>
      <c r="D327" s="116" t="s">
        <v>88</v>
      </c>
    </row>
    <row r="328" spans="1:4" ht="16">
      <c r="A328" s="117" t="s">
        <v>2561</v>
      </c>
      <c r="B328" s="118" t="s">
        <v>2562</v>
      </c>
      <c r="C328" s="116" t="s">
        <v>216</v>
      </c>
      <c r="D328" s="116" t="s">
        <v>88</v>
      </c>
    </row>
    <row r="329" spans="1:4" ht="16">
      <c r="A329" s="117" t="s">
        <v>2563</v>
      </c>
      <c r="B329" s="118" t="s">
        <v>2564</v>
      </c>
      <c r="C329" s="116" t="s">
        <v>216</v>
      </c>
      <c r="D329" s="116" t="s">
        <v>88</v>
      </c>
    </row>
    <row r="330" spans="1:4" ht="16">
      <c r="A330" s="117" t="s">
        <v>2565</v>
      </c>
      <c r="B330" s="118" t="s">
        <v>2566</v>
      </c>
      <c r="C330" s="116" t="s">
        <v>216</v>
      </c>
      <c r="D330" s="116" t="s">
        <v>88</v>
      </c>
    </row>
    <row r="331" spans="1:4" ht="16">
      <c r="A331" s="117" t="s">
        <v>2567</v>
      </c>
      <c r="B331" s="118" t="s">
        <v>2568</v>
      </c>
      <c r="C331" s="116" t="s">
        <v>216</v>
      </c>
      <c r="D331" s="116" t="s">
        <v>88</v>
      </c>
    </row>
    <row r="332" spans="1:4" ht="16">
      <c r="A332" s="117" t="s">
        <v>2569</v>
      </c>
      <c r="B332" s="118" t="s">
        <v>2570</v>
      </c>
      <c r="C332" s="116" t="s">
        <v>216</v>
      </c>
      <c r="D332" s="116" t="s">
        <v>88</v>
      </c>
    </row>
    <row r="333" spans="1:4" ht="16">
      <c r="A333" s="117" t="s">
        <v>2571</v>
      </c>
      <c r="B333" s="118" t="s">
        <v>2572</v>
      </c>
      <c r="C333" s="116" t="s">
        <v>216</v>
      </c>
      <c r="D333" s="116" t="s">
        <v>88</v>
      </c>
    </row>
    <row r="334" spans="1:4" ht="16">
      <c r="A334" s="117" t="s">
        <v>2573</v>
      </c>
      <c r="B334" s="118" t="s">
        <v>2574</v>
      </c>
      <c r="C334" s="116" t="s">
        <v>216</v>
      </c>
      <c r="D334" s="116" t="s">
        <v>88</v>
      </c>
    </row>
    <row r="335" spans="1:4" ht="16">
      <c r="A335" s="117" t="s">
        <v>2575</v>
      </c>
      <c r="B335" s="118" t="s">
        <v>2576</v>
      </c>
      <c r="C335" s="116" t="s">
        <v>216</v>
      </c>
      <c r="D335" s="116" t="s">
        <v>88</v>
      </c>
    </row>
    <row r="336" spans="1:4" ht="16">
      <c r="A336" s="117" t="s">
        <v>2577</v>
      </c>
      <c r="B336" s="118" t="s">
        <v>2578</v>
      </c>
      <c r="C336" s="116" t="s">
        <v>216</v>
      </c>
      <c r="D336" s="116" t="s">
        <v>88</v>
      </c>
    </row>
    <row r="337" spans="1:4" ht="16">
      <c r="A337" s="117" t="s">
        <v>2579</v>
      </c>
      <c r="B337" s="118" t="s">
        <v>2580</v>
      </c>
      <c r="C337" s="116" t="s">
        <v>216</v>
      </c>
      <c r="D337" s="116" t="s">
        <v>88</v>
      </c>
    </row>
    <row r="338" spans="1:4" ht="16">
      <c r="A338" s="117" t="s">
        <v>2581</v>
      </c>
      <c r="B338" s="118" t="s">
        <v>2582</v>
      </c>
      <c r="C338" s="116" t="s">
        <v>216</v>
      </c>
      <c r="D338" s="116" t="s">
        <v>88</v>
      </c>
    </row>
    <row r="339" spans="1:4" ht="16">
      <c r="A339" s="117" t="s">
        <v>2583</v>
      </c>
      <c r="B339" s="118" t="s">
        <v>2584</v>
      </c>
      <c r="C339" s="116" t="s">
        <v>216</v>
      </c>
      <c r="D339" s="116" t="s">
        <v>88</v>
      </c>
    </row>
    <row r="340" spans="1:4" ht="16">
      <c r="A340" s="117" t="s">
        <v>2585</v>
      </c>
      <c r="B340" s="118" t="s">
        <v>2586</v>
      </c>
      <c r="C340" s="116" t="s">
        <v>216</v>
      </c>
      <c r="D340" s="116" t="s">
        <v>88</v>
      </c>
    </row>
    <row r="341" spans="1:4" ht="16">
      <c r="A341" s="117" t="s">
        <v>2587</v>
      </c>
      <c r="B341" s="118" t="s">
        <v>2588</v>
      </c>
      <c r="C341" s="116" t="s">
        <v>216</v>
      </c>
      <c r="D341" s="116" t="s">
        <v>88</v>
      </c>
    </row>
    <row r="342" spans="1:4" ht="16">
      <c r="A342" s="117" t="s">
        <v>2589</v>
      </c>
      <c r="B342" s="118" t="s">
        <v>2590</v>
      </c>
      <c r="C342" s="116" t="s">
        <v>216</v>
      </c>
      <c r="D342" s="116" t="s">
        <v>88</v>
      </c>
    </row>
    <row r="343" spans="1:4" ht="16">
      <c r="A343" s="117" t="s">
        <v>2591</v>
      </c>
      <c r="B343" s="118" t="s">
        <v>2592</v>
      </c>
      <c r="C343" s="116" t="s">
        <v>216</v>
      </c>
      <c r="D343" s="116" t="s">
        <v>88</v>
      </c>
    </row>
    <row r="344" spans="1:4" ht="16">
      <c r="A344" s="117" t="s">
        <v>2593</v>
      </c>
      <c r="B344" s="118" t="s">
        <v>2594</v>
      </c>
      <c r="C344" s="116" t="s">
        <v>216</v>
      </c>
      <c r="D344" s="116" t="s">
        <v>88</v>
      </c>
    </row>
    <row r="345" spans="1:4" ht="16">
      <c r="A345" s="117" t="s">
        <v>2595</v>
      </c>
      <c r="B345" s="118" t="s">
        <v>2596</v>
      </c>
      <c r="C345" s="116" t="s">
        <v>216</v>
      </c>
      <c r="D345" s="116" t="s">
        <v>88</v>
      </c>
    </row>
    <row r="346" spans="1:4" ht="16">
      <c r="A346" s="117" t="s">
        <v>2597</v>
      </c>
      <c r="B346" s="118" t="s">
        <v>2598</v>
      </c>
      <c r="C346" s="116" t="s">
        <v>216</v>
      </c>
      <c r="D346" s="116" t="s">
        <v>88</v>
      </c>
    </row>
    <row r="347" spans="1:4" ht="16">
      <c r="A347" s="117" t="s">
        <v>2599</v>
      </c>
      <c r="B347" s="118" t="s">
        <v>2600</v>
      </c>
      <c r="C347" s="116" t="s">
        <v>216</v>
      </c>
      <c r="D347" s="116" t="s">
        <v>88</v>
      </c>
    </row>
    <row r="348" spans="1:4" ht="16">
      <c r="A348" s="117" t="s">
        <v>2601</v>
      </c>
      <c r="B348" s="118" t="s">
        <v>2602</v>
      </c>
      <c r="C348" s="116" t="s">
        <v>216</v>
      </c>
      <c r="D348" s="116" t="s">
        <v>88</v>
      </c>
    </row>
    <row r="349" spans="1:4" ht="16">
      <c r="A349" s="117" t="s">
        <v>2603</v>
      </c>
      <c r="B349" s="118" t="s">
        <v>2604</v>
      </c>
      <c r="C349" s="116" t="s">
        <v>216</v>
      </c>
      <c r="D349" s="116" t="s">
        <v>88</v>
      </c>
    </row>
    <row r="350" spans="1:4" ht="16">
      <c r="A350" s="117" t="s">
        <v>2605</v>
      </c>
      <c r="B350" s="118" t="s">
        <v>2606</v>
      </c>
      <c r="C350" s="116" t="s">
        <v>216</v>
      </c>
      <c r="D350" s="116" t="s">
        <v>88</v>
      </c>
    </row>
    <row r="351" spans="1:4" ht="16">
      <c r="A351" s="117" t="s">
        <v>2607</v>
      </c>
      <c r="B351" s="118" t="s">
        <v>2608</v>
      </c>
      <c r="C351" s="116" t="s">
        <v>216</v>
      </c>
      <c r="D351" s="116" t="s">
        <v>88</v>
      </c>
    </row>
    <row r="352" spans="1:4" ht="16">
      <c r="A352" s="117" t="s">
        <v>2609</v>
      </c>
      <c r="B352" s="118" t="s">
        <v>2610</v>
      </c>
      <c r="C352" s="116" t="s">
        <v>216</v>
      </c>
      <c r="D352" s="116" t="s">
        <v>88</v>
      </c>
    </row>
    <row r="353" spans="1:4" ht="16">
      <c r="A353" s="117" t="s">
        <v>2611</v>
      </c>
      <c r="B353" s="118" t="s">
        <v>2612</v>
      </c>
      <c r="C353" s="116" t="s">
        <v>216</v>
      </c>
      <c r="D353" s="116" t="s">
        <v>88</v>
      </c>
    </row>
    <row r="354" spans="1:4" ht="16">
      <c r="A354" s="117" t="s">
        <v>2613</v>
      </c>
      <c r="B354" s="118" t="s">
        <v>2614</v>
      </c>
      <c r="C354" s="116" t="s">
        <v>216</v>
      </c>
      <c r="D354" s="116" t="s">
        <v>88</v>
      </c>
    </row>
    <row r="355" spans="1:4" ht="16">
      <c r="A355" s="117" t="s">
        <v>2615</v>
      </c>
      <c r="B355" s="118" t="s">
        <v>2616</v>
      </c>
      <c r="C355" s="116" t="s">
        <v>216</v>
      </c>
      <c r="D355" s="116" t="s">
        <v>88</v>
      </c>
    </row>
    <row r="356" spans="1:4" ht="16">
      <c r="A356" s="117" t="s">
        <v>2617</v>
      </c>
      <c r="B356" s="118" t="s">
        <v>2618</v>
      </c>
      <c r="C356" s="116" t="s">
        <v>216</v>
      </c>
      <c r="D356" s="116" t="s">
        <v>88</v>
      </c>
    </row>
    <row r="357" spans="1:4" ht="16">
      <c r="A357" s="117" t="s">
        <v>2619</v>
      </c>
      <c r="B357" s="118" t="s">
        <v>2620</v>
      </c>
      <c r="C357" s="116" t="s">
        <v>216</v>
      </c>
      <c r="D357" s="116" t="s">
        <v>88</v>
      </c>
    </row>
    <row r="358" spans="1:4" ht="16">
      <c r="A358" s="117" t="s">
        <v>2621</v>
      </c>
      <c r="B358" s="118" t="s">
        <v>2622</v>
      </c>
      <c r="C358" s="116" t="s">
        <v>216</v>
      </c>
      <c r="D358" s="116" t="s">
        <v>88</v>
      </c>
    </row>
    <row r="359" spans="1:4" ht="16">
      <c r="A359" s="117" t="s">
        <v>2623</v>
      </c>
      <c r="B359" s="118" t="s">
        <v>2624</v>
      </c>
      <c r="C359" s="116" t="s">
        <v>216</v>
      </c>
      <c r="D359" s="116" t="s">
        <v>88</v>
      </c>
    </row>
    <row r="360" spans="1:4" ht="16">
      <c r="A360" s="117" t="s">
        <v>2625</v>
      </c>
      <c r="B360" s="118" t="s">
        <v>2626</v>
      </c>
      <c r="C360" s="116" t="s">
        <v>216</v>
      </c>
      <c r="D360" s="116" t="s">
        <v>88</v>
      </c>
    </row>
    <row r="361" spans="1:4" ht="16">
      <c r="A361" s="117" t="s">
        <v>2627</v>
      </c>
      <c r="B361" s="118" t="s">
        <v>2628</v>
      </c>
      <c r="C361" s="116" t="s">
        <v>216</v>
      </c>
      <c r="D361" s="116" t="s">
        <v>88</v>
      </c>
    </row>
    <row r="362" spans="1:4" ht="16">
      <c r="A362" s="117" t="s">
        <v>2629</v>
      </c>
      <c r="B362" s="118" t="s">
        <v>2630</v>
      </c>
      <c r="C362" s="116" t="s">
        <v>216</v>
      </c>
      <c r="D362" s="116" t="s">
        <v>88</v>
      </c>
    </row>
    <row r="363" spans="1:4" ht="16">
      <c r="A363" s="117" t="s">
        <v>2631</v>
      </c>
      <c r="B363" s="118" t="s">
        <v>2632</v>
      </c>
      <c r="C363" s="116" t="s">
        <v>216</v>
      </c>
      <c r="D363" s="116" t="s">
        <v>88</v>
      </c>
    </row>
    <row r="364" spans="1:4" ht="16">
      <c r="A364" s="117" t="s">
        <v>2633</v>
      </c>
      <c r="B364" s="118" t="s">
        <v>2634</v>
      </c>
      <c r="C364" s="116" t="s">
        <v>216</v>
      </c>
      <c r="D364" s="116" t="s">
        <v>88</v>
      </c>
    </row>
    <row r="365" spans="1:4" ht="16">
      <c r="A365" s="117" t="s">
        <v>2635</v>
      </c>
      <c r="B365" s="118" t="s">
        <v>2636</v>
      </c>
      <c r="C365" s="116" t="s">
        <v>216</v>
      </c>
      <c r="D365" s="116" t="s">
        <v>88</v>
      </c>
    </row>
    <row r="366" spans="1:4" ht="16">
      <c r="A366" s="117" t="s">
        <v>2637</v>
      </c>
      <c r="B366" s="118" t="s">
        <v>2638</v>
      </c>
      <c r="C366" s="116" t="s">
        <v>216</v>
      </c>
      <c r="D366" s="116" t="s">
        <v>88</v>
      </c>
    </row>
    <row r="367" spans="1:4" ht="16">
      <c r="A367" s="117" t="s">
        <v>2639</v>
      </c>
      <c r="B367" s="118" t="s">
        <v>2640</v>
      </c>
      <c r="C367" s="116" t="s">
        <v>216</v>
      </c>
      <c r="D367" s="116" t="s">
        <v>88</v>
      </c>
    </row>
    <row r="368" spans="1:4" ht="16">
      <c r="A368" s="117" t="s">
        <v>2641</v>
      </c>
      <c r="B368" s="118" t="s">
        <v>2642</v>
      </c>
      <c r="C368" s="116" t="s">
        <v>216</v>
      </c>
      <c r="D368" s="116" t="s">
        <v>88</v>
      </c>
    </row>
    <row r="369" spans="1:4" ht="16">
      <c r="A369" s="117" t="s">
        <v>2643</v>
      </c>
      <c r="B369" s="118" t="s">
        <v>2644</v>
      </c>
      <c r="C369" s="116" t="s">
        <v>216</v>
      </c>
      <c r="D369" s="116" t="s">
        <v>88</v>
      </c>
    </row>
    <row r="370" spans="1:4" ht="16">
      <c r="A370" s="117" t="s">
        <v>2645</v>
      </c>
      <c r="B370" s="118" t="s">
        <v>2646</v>
      </c>
      <c r="C370" s="116" t="s">
        <v>216</v>
      </c>
      <c r="D370" s="116" t="s">
        <v>88</v>
      </c>
    </row>
    <row r="371" spans="1:4" ht="16">
      <c r="A371" s="117" t="s">
        <v>2647</v>
      </c>
      <c r="B371" s="118" t="s">
        <v>2648</v>
      </c>
      <c r="C371" s="116" t="s">
        <v>216</v>
      </c>
      <c r="D371" s="116" t="s">
        <v>88</v>
      </c>
    </row>
    <row r="372" spans="1:4" ht="16">
      <c r="A372" s="117" t="s">
        <v>2649</v>
      </c>
      <c r="B372" s="118" t="s">
        <v>2650</v>
      </c>
      <c r="C372" s="116" t="s">
        <v>216</v>
      </c>
      <c r="D372" s="116" t="s">
        <v>88</v>
      </c>
    </row>
    <row r="373" spans="1:4" ht="16">
      <c r="A373" s="117" t="s">
        <v>2651</v>
      </c>
      <c r="B373" s="118" t="s">
        <v>2652</v>
      </c>
      <c r="C373" s="116" t="s">
        <v>216</v>
      </c>
      <c r="D373" s="116" t="s">
        <v>88</v>
      </c>
    </row>
    <row r="374" spans="1:4" ht="16">
      <c r="A374" s="117" t="s">
        <v>2653</v>
      </c>
      <c r="B374" s="118" t="s">
        <v>2654</v>
      </c>
      <c r="C374" s="116" t="s">
        <v>216</v>
      </c>
      <c r="D374" s="116" t="s">
        <v>88</v>
      </c>
    </row>
    <row r="375" spans="1:4" ht="16">
      <c r="A375" s="117" t="s">
        <v>2655</v>
      </c>
      <c r="B375" s="118" t="s">
        <v>2656</v>
      </c>
      <c r="C375" s="116" t="s">
        <v>216</v>
      </c>
      <c r="D375" s="116" t="s">
        <v>88</v>
      </c>
    </row>
    <row r="376" spans="1:4" ht="16">
      <c r="A376" s="117" t="s">
        <v>2657</v>
      </c>
      <c r="B376" s="118" t="s">
        <v>2658</v>
      </c>
      <c r="C376" s="116" t="s">
        <v>216</v>
      </c>
      <c r="D376" s="116" t="s">
        <v>88</v>
      </c>
    </row>
    <row r="377" spans="1:4" ht="16">
      <c r="A377" s="117" t="s">
        <v>2659</v>
      </c>
      <c r="B377" s="118" t="s">
        <v>2660</v>
      </c>
      <c r="C377" s="116" t="s">
        <v>216</v>
      </c>
      <c r="D377" s="116" t="s">
        <v>88</v>
      </c>
    </row>
    <row r="378" spans="1:4" ht="16">
      <c r="A378" s="117" t="s">
        <v>2661</v>
      </c>
      <c r="B378" s="118" t="s">
        <v>2662</v>
      </c>
      <c r="C378" s="116" t="s">
        <v>216</v>
      </c>
      <c r="D378" s="116" t="s">
        <v>88</v>
      </c>
    </row>
    <row r="379" spans="1:4" ht="16">
      <c r="A379" s="117" t="s">
        <v>2663</v>
      </c>
      <c r="B379" s="118" t="s">
        <v>2664</v>
      </c>
      <c r="C379" s="116" t="s">
        <v>216</v>
      </c>
      <c r="D379" s="116" t="s">
        <v>88</v>
      </c>
    </row>
    <row r="380" spans="1:4" ht="16">
      <c r="A380" s="117" t="s">
        <v>2665</v>
      </c>
      <c r="B380" s="118" t="s">
        <v>2666</v>
      </c>
      <c r="C380" s="116" t="s">
        <v>216</v>
      </c>
      <c r="D380" s="116" t="s">
        <v>88</v>
      </c>
    </row>
    <row r="381" spans="1:4" ht="16">
      <c r="A381" s="117" t="s">
        <v>2667</v>
      </c>
      <c r="B381" s="118" t="s">
        <v>2668</v>
      </c>
      <c r="C381" s="116" t="s">
        <v>216</v>
      </c>
      <c r="D381" s="116" t="s">
        <v>88</v>
      </c>
    </row>
    <row r="382" spans="1:4" ht="16">
      <c r="A382" s="117" t="s">
        <v>2669</v>
      </c>
      <c r="B382" s="118" t="s">
        <v>2670</v>
      </c>
      <c r="C382" s="116" t="s">
        <v>216</v>
      </c>
      <c r="D382" s="116" t="s">
        <v>88</v>
      </c>
    </row>
    <row r="383" spans="1:4" ht="16">
      <c r="A383" s="117" t="s">
        <v>2671</v>
      </c>
      <c r="B383" s="118" t="s">
        <v>2672</v>
      </c>
      <c r="C383" s="116" t="s">
        <v>216</v>
      </c>
      <c r="D383" s="116" t="s">
        <v>88</v>
      </c>
    </row>
    <row r="384" spans="1:4" ht="16">
      <c r="A384" s="117" t="s">
        <v>2673</v>
      </c>
      <c r="B384" s="118" t="s">
        <v>2674</v>
      </c>
      <c r="C384" s="116" t="s">
        <v>216</v>
      </c>
      <c r="D384" s="116" t="s">
        <v>88</v>
      </c>
    </row>
    <row r="385" spans="1:4" ht="16">
      <c r="A385" s="117" t="s">
        <v>2675</v>
      </c>
      <c r="B385" s="118" t="s">
        <v>2676</v>
      </c>
      <c r="C385" s="116" t="s">
        <v>216</v>
      </c>
      <c r="D385" s="116" t="s">
        <v>88</v>
      </c>
    </row>
    <row r="386" spans="1:4" ht="16">
      <c r="A386" s="117" t="s">
        <v>2677</v>
      </c>
      <c r="B386" s="118" t="s">
        <v>2678</v>
      </c>
      <c r="C386" s="116" t="s">
        <v>216</v>
      </c>
      <c r="D386" s="116" t="s">
        <v>88</v>
      </c>
    </row>
    <row r="387" spans="1:4" ht="16">
      <c r="A387" s="117" t="s">
        <v>2679</v>
      </c>
      <c r="B387" s="118" t="s">
        <v>2680</v>
      </c>
      <c r="C387" s="116" t="s">
        <v>216</v>
      </c>
      <c r="D387" s="116" t="s">
        <v>88</v>
      </c>
    </row>
    <row r="388" spans="1:4" ht="16">
      <c r="A388" s="117" t="s">
        <v>2681</v>
      </c>
      <c r="B388" s="118" t="s">
        <v>2682</v>
      </c>
      <c r="C388" s="116" t="s">
        <v>216</v>
      </c>
      <c r="D388" s="116" t="s">
        <v>88</v>
      </c>
    </row>
    <row r="389" spans="1:4" ht="16">
      <c r="A389" s="117" t="s">
        <v>2683</v>
      </c>
      <c r="B389" s="118" t="s">
        <v>2612</v>
      </c>
      <c r="C389" s="116" t="s">
        <v>216</v>
      </c>
      <c r="D389" s="116" t="s">
        <v>88</v>
      </c>
    </row>
    <row r="390" spans="1:4" ht="16">
      <c r="A390" s="117" t="s">
        <v>2684</v>
      </c>
      <c r="B390" s="118" t="s">
        <v>2685</v>
      </c>
      <c r="C390" s="116" t="s">
        <v>216</v>
      </c>
      <c r="D390" s="116" t="s">
        <v>88</v>
      </c>
    </row>
    <row r="391" spans="1:4" ht="16">
      <c r="A391" s="117" t="s">
        <v>2686</v>
      </c>
      <c r="B391" s="118" t="s">
        <v>2687</v>
      </c>
      <c r="C391" s="116" t="s">
        <v>216</v>
      </c>
      <c r="D391" s="116" t="s">
        <v>88</v>
      </c>
    </row>
    <row r="392" spans="1:4" ht="16">
      <c r="A392" s="117" t="s">
        <v>2688</v>
      </c>
      <c r="B392" s="118" t="s">
        <v>2689</v>
      </c>
      <c r="C392" s="116" t="s">
        <v>216</v>
      </c>
      <c r="D392" s="116" t="s">
        <v>88</v>
      </c>
    </row>
    <row r="393" spans="1:4" ht="16">
      <c r="A393" s="117" t="s">
        <v>2690</v>
      </c>
      <c r="B393" s="118" t="s">
        <v>2691</v>
      </c>
      <c r="C393" s="116" t="s">
        <v>216</v>
      </c>
      <c r="D393" s="116" t="s">
        <v>88</v>
      </c>
    </row>
    <row r="394" spans="1:4" ht="16">
      <c r="A394" s="117" t="s">
        <v>2692</v>
      </c>
      <c r="B394" s="118" t="s">
        <v>2693</v>
      </c>
      <c r="C394" s="116" t="s">
        <v>216</v>
      </c>
      <c r="D394" s="116" t="s">
        <v>88</v>
      </c>
    </row>
    <row r="395" spans="1:4" ht="16">
      <c r="A395" s="117" t="s">
        <v>2694</v>
      </c>
      <c r="B395" s="118" t="s">
        <v>2695</v>
      </c>
      <c r="C395" s="116" t="s">
        <v>216</v>
      </c>
      <c r="D395" s="116" t="s">
        <v>88</v>
      </c>
    </row>
    <row r="396" spans="1:4" ht="16">
      <c r="A396" s="117" t="s">
        <v>2696</v>
      </c>
      <c r="B396" s="118" t="s">
        <v>2697</v>
      </c>
      <c r="C396" s="116" t="s">
        <v>216</v>
      </c>
      <c r="D396" s="116" t="s">
        <v>88</v>
      </c>
    </row>
    <row r="397" spans="1:4" ht="16">
      <c r="A397" s="117" t="s">
        <v>2698</v>
      </c>
      <c r="B397" s="118" t="s">
        <v>2699</v>
      </c>
      <c r="C397" s="116" t="s">
        <v>216</v>
      </c>
      <c r="D397" s="116" t="s">
        <v>88</v>
      </c>
    </row>
    <row r="398" spans="1:4" ht="16">
      <c r="A398" s="117" t="s">
        <v>2700</v>
      </c>
      <c r="B398" s="118" t="s">
        <v>2701</v>
      </c>
      <c r="C398" s="116" t="s">
        <v>216</v>
      </c>
      <c r="D398" s="116" t="s">
        <v>88</v>
      </c>
    </row>
    <row r="399" spans="1:4" ht="16">
      <c r="A399" s="117" t="s">
        <v>2702</v>
      </c>
      <c r="B399" s="118" t="s">
        <v>2703</v>
      </c>
      <c r="C399" s="116" t="s">
        <v>216</v>
      </c>
      <c r="D399" s="116" t="s">
        <v>88</v>
      </c>
    </row>
    <row r="400" spans="1:4" ht="16">
      <c r="A400" s="117" t="s">
        <v>2704</v>
      </c>
      <c r="B400" s="118" t="s">
        <v>2705</v>
      </c>
      <c r="C400" s="116" t="s">
        <v>216</v>
      </c>
      <c r="D400" s="116" t="s">
        <v>88</v>
      </c>
    </row>
    <row r="401" spans="1:4" ht="16">
      <c r="A401" s="117" t="s">
        <v>2706</v>
      </c>
      <c r="B401" s="118" t="s">
        <v>2707</v>
      </c>
      <c r="C401" s="116" t="s">
        <v>216</v>
      </c>
      <c r="D401" s="116" t="s">
        <v>88</v>
      </c>
    </row>
    <row r="402" spans="1:4" ht="16">
      <c r="A402" s="117" t="s">
        <v>2708</v>
      </c>
      <c r="B402" s="118" t="s">
        <v>2709</v>
      </c>
      <c r="C402" s="116" t="s">
        <v>216</v>
      </c>
      <c r="D402" s="116" t="s">
        <v>88</v>
      </c>
    </row>
    <row r="403" spans="1:4" ht="16">
      <c r="A403" s="117" t="s">
        <v>2710</v>
      </c>
      <c r="B403" s="118" t="s">
        <v>2711</v>
      </c>
      <c r="C403" s="116" t="s">
        <v>216</v>
      </c>
      <c r="D403" s="116" t="s">
        <v>88</v>
      </c>
    </row>
    <row r="404" spans="1:4" ht="16">
      <c r="A404" s="117" t="s">
        <v>2712</v>
      </c>
      <c r="B404" s="118" t="s">
        <v>2713</v>
      </c>
      <c r="C404" s="116" t="s">
        <v>216</v>
      </c>
      <c r="D404" s="116" t="s">
        <v>88</v>
      </c>
    </row>
    <row r="405" spans="1:4" ht="16">
      <c r="A405" s="117" t="s">
        <v>2714</v>
      </c>
      <c r="B405" s="118" t="s">
        <v>2715</v>
      </c>
      <c r="C405" s="116" t="s">
        <v>216</v>
      </c>
      <c r="D405" s="116" t="s">
        <v>88</v>
      </c>
    </row>
    <row r="406" spans="1:4" ht="16">
      <c r="A406" s="117" t="s">
        <v>2716</v>
      </c>
      <c r="B406" s="118" t="s">
        <v>2717</v>
      </c>
      <c r="C406" s="116" t="s">
        <v>216</v>
      </c>
      <c r="D406" s="116" t="s">
        <v>88</v>
      </c>
    </row>
    <row r="407" spans="1:4" ht="16">
      <c r="A407" s="117" t="s">
        <v>2718</v>
      </c>
      <c r="B407" s="118" t="s">
        <v>2719</v>
      </c>
      <c r="C407" s="116" t="s">
        <v>216</v>
      </c>
      <c r="D407" s="116" t="s">
        <v>88</v>
      </c>
    </row>
    <row r="408" spans="1:4" ht="16">
      <c r="A408" s="117" t="s">
        <v>2720</v>
      </c>
      <c r="B408" s="118" t="s">
        <v>2721</v>
      </c>
      <c r="C408" s="116" t="s">
        <v>216</v>
      </c>
      <c r="D408" s="116" t="s">
        <v>88</v>
      </c>
    </row>
    <row r="409" spans="1:4" ht="16">
      <c r="A409" s="117" t="s">
        <v>2722</v>
      </c>
      <c r="B409" s="118" t="s">
        <v>2723</v>
      </c>
      <c r="C409" s="116" t="s">
        <v>216</v>
      </c>
      <c r="D409" s="116" t="s">
        <v>88</v>
      </c>
    </row>
    <row r="410" spans="1:4" ht="16">
      <c r="A410" s="117" t="s">
        <v>2724</v>
      </c>
      <c r="B410" s="118" t="s">
        <v>2725</v>
      </c>
      <c r="C410" s="116" t="s">
        <v>216</v>
      </c>
      <c r="D410" s="116" t="s">
        <v>88</v>
      </c>
    </row>
    <row r="411" spans="1:4" ht="16">
      <c r="A411" s="117" t="s">
        <v>2726</v>
      </c>
      <c r="B411" s="118" t="s">
        <v>2727</v>
      </c>
      <c r="C411" s="116" t="s">
        <v>216</v>
      </c>
      <c r="D411" s="116" t="s">
        <v>88</v>
      </c>
    </row>
    <row r="412" spans="1:4" ht="16">
      <c r="A412" s="117" t="s">
        <v>2728</v>
      </c>
      <c r="B412" s="118" t="s">
        <v>2729</v>
      </c>
      <c r="C412" s="116" t="s">
        <v>216</v>
      </c>
      <c r="D412" s="116" t="s">
        <v>88</v>
      </c>
    </row>
    <row r="413" spans="1:4" ht="16">
      <c r="A413" s="117" t="s">
        <v>2730</v>
      </c>
      <c r="B413" s="118" t="s">
        <v>2731</v>
      </c>
      <c r="C413" s="116" t="s">
        <v>216</v>
      </c>
      <c r="D413" s="116" t="s">
        <v>88</v>
      </c>
    </row>
    <row r="414" spans="1:4" ht="16">
      <c r="A414" s="117" t="s">
        <v>2732</v>
      </c>
      <c r="B414" s="118" t="s">
        <v>2733</v>
      </c>
      <c r="C414" s="116" t="s">
        <v>216</v>
      </c>
      <c r="D414" s="116" t="s">
        <v>88</v>
      </c>
    </row>
    <row r="415" spans="1:4" ht="16">
      <c r="A415" s="117" t="s">
        <v>2734</v>
      </c>
      <c r="B415" s="118" t="s">
        <v>2735</v>
      </c>
      <c r="C415" s="116" t="s">
        <v>216</v>
      </c>
      <c r="D415" s="116" t="s">
        <v>88</v>
      </c>
    </row>
    <row r="416" spans="1:4" ht="16">
      <c r="A416" s="117" t="s">
        <v>2736</v>
      </c>
      <c r="B416" s="118" t="s">
        <v>2737</v>
      </c>
      <c r="C416" s="116" t="s">
        <v>216</v>
      </c>
      <c r="D416" s="116" t="s">
        <v>88</v>
      </c>
    </row>
    <row r="417" spans="1:4" ht="16">
      <c r="A417" s="117" t="s">
        <v>2738</v>
      </c>
      <c r="B417" s="118" t="s">
        <v>2739</v>
      </c>
      <c r="C417" s="116" t="s">
        <v>216</v>
      </c>
      <c r="D417" s="116" t="s">
        <v>88</v>
      </c>
    </row>
    <row r="418" spans="1:4" ht="16">
      <c r="A418" s="117" t="s">
        <v>2740</v>
      </c>
      <c r="B418" s="118" t="s">
        <v>2741</v>
      </c>
      <c r="C418" s="116" t="s">
        <v>216</v>
      </c>
      <c r="D418" s="116" t="s">
        <v>88</v>
      </c>
    </row>
    <row r="419" spans="1:4" ht="16">
      <c r="A419" s="117" t="s">
        <v>2742</v>
      </c>
      <c r="B419" s="118" t="s">
        <v>2743</v>
      </c>
      <c r="C419" s="116" t="s">
        <v>216</v>
      </c>
      <c r="D419" s="116" t="s">
        <v>88</v>
      </c>
    </row>
    <row r="420" spans="1:4" ht="16">
      <c r="A420" s="117" t="s">
        <v>2744</v>
      </c>
      <c r="B420" s="118" t="s">
        <v>2745</v>
      </c>
      <c r="C420" s="116" t="s">
        <v>216</v>
      </c>
      <c r="D420" s="116" t="s">
        <v>88</v>
      </c>
    </row>
    <row r="421" spans="1:4" ht="16">
      <c r="A421" s="117" t="s">
        <v>2746</v>
      </c>
      <c r="B421" s="118" t="s">
        <v>2747</v>
      </c>
      <c r="C421" s="116" t="s">
        <v>216</v>
      </c>
      <c r="D421" s="116" t="s">
        <v>88</v>
      </c>
    </row>
    <row r="422" spans="1:4" ht="16">
      <c r="A422" s="117" t="s">
        <v>2748</v>
      </c>
      <c r="B422" s="118" t="s">
        <v>2749</v>
      </c>
      <c r="C422" s="116" t="s">
        <v>216</v>
      </c>
      <c r="D422" s="116" t="s">
        <v>88</v>
      </c>
    </row>
    <row r="423" spans="1:4" ht="16">
      <c r="A423" s="117" t="s">
        <v>2750</v>
      </c>
      <c r="B423" s="118" t="s">
        <v>2751</v>
      </c>
      <c r="C423" s="116" t="s">
        <v>216</v>
      </c>
      <c r="D423" s="116" t="s">
        <v>88</v>
      </c>
    </row>
    <row r="424" spans="1:4" ht="16">
      <c r="A424" s="117" t="s">
        <v>2752</v>
      </c>
      <c r="B424" s="118" t="s">
        <v>2753</v>
      </c>
      <c r="C424" s="116" t="s">
        <v>216</v>
      </c>
      <c r="D424" s="116" t="s">
        <v>88</v>
      </c>
    </row>
    <row r="425" spans="1:4" ht="16">
      <c r="A425" s="117" t="s">
        <v>2754</v>
      </c>
      <c r="B425" s="118" t="s">
        <v>2755</v>
      </c>
      <c r="C425" s="116" t="s">
        <v>216</v>
      </c>
      <c r="D425" s="116" t="s">
        <v>88</v>
      </c>
    </row>
    <row r="426" spans="1:4" ht="16">
      <c r="A426" s="117" t="s">
        <v>2756</v>
      </c>
      <c r="B426" s="118" t="s">
        <v>2757</v>
      </c>
      <c r="C426" s="116" t="s">
        <v>216</v>
      </c>
      <c r="D426" s="116" t="s">
        <v>88</v>
      </c>
    </row>
    <row r="427" spans="1:4" ht="16">
      <c r="A427" s="117" t="s">
        <v>2758</v>
      </c>
      <c r="B427" s="118" t="s">
        <v>2759</v>
      </c>
      <c r="C427" s="116" t="s">
        <v>216</v>
      </c>
      <c r="D427" s="116" t="s">
        <v>88</v>
      </c>
    </row>
    <row r="428" spans="1:4" ht="16">
      <c r="A428" s="117" t="s">
        <v>2760</v>
      </c>
      <c r="B428" s="118" t="s">
        <v>2761</v>
      </c>
      <c r="C428" s="116" t="s">
        <v>216</v>
      </c>
      <c r="D428" s="116" t="s">
        <v>88</v>
      </c>
    </row>
    <row r="429" spans="1:4" ht="16">
      <c r="A429" s="117" t="s">
        <v>2762</v>
      </c>
      <c r="B429" s="118" t="s">
        <v>2763</v>
      </c>
      <c r="C429" s="116" t="s">
        <v>216</v>
      </c>
      <c r="D429" s="116" t="s">
        <v>88</v>
      </c>
    </row>
    <row r="430" spans="1:4" ht="16">
      <c r="A430" s="117" t="s">
        <v>2764</v>
      </c>
      <c r="B430" s="118" t="s">
        <v>2765</v>
      </c>
      <c r="C430" s="116" t="s">
        <v>216</v>
      </c>
      <c r="D430" s="116" t="s">
        <v>88</v>
      </c>
    </row>
    <row r="431" spans="1:4" ht="16">
      <c r="A431" s="117" t="s">
        <v>2766</v>
      </c>
      <c r="B431" s="118" t="s">
        <v>2767</v>
      </c>
      <c r="C431" s="116" t="s">
        <v>216</v>
      </c>
      <c r="D431" s="116" t="s">
        <v>88</v>
      </c>
    </row>
    <row r="432" spans="1:4" ht="16">
      <c r="A432" s="117" t="s">
        <v>2768</v>
      </c>
      <c r="B432" s="118" t="s">
        <v>2769</v>
      </c>
      <c r="C432" s="116" t="s">
        <v>216</v>
      </c>
      <c r="D432" s="116" t="s">
        <v>88</v>
      </c>
    </row>
    <row r="433" spans="1:4" ht="16">
      <c r="A433" s="117" t="s">
        <v>2770</v>
      </c>
      <c r="B433" s="118" t="s">
        <v>2771</v>
      </c>
      <c r="C433" s="116" t="s">
        <v>313</v>
      </c>
      <c r="D433" s="116" t="s">
        <v>105</v>
      </c>
    </row>
    <row r="434" spans="1:4" ht="16">
      <c r="A434" s="117" t="s">
        <v>2772</v>
      </c>
      <c r="B434" s="118" t="s">
        <v>2773</v>
      </c>
      <c r="C434" s="116" t="s">
        <v>216</v>
      </c>
      <c r="D434" s="116" t="s">
        <v>88</v>
      </c>
    </row>
    <row r="435" spans="1:4" ht="16">
      <c r="A435" s="117" t="s">
        <v>2774</v>
      </c>
      <c r="B435" s="118" t="s">
        <v>2775</v>
      </c>
      <c r="C435" s="116" t="s">
        <v>216</v>
      </c>
      <c r="D435" s="116" t="s">
        <v>88</v>
      </c>
    </row>
    <row r="436" spans="1:4" ht="16">
      <c r="A436" s="117" t="s">
        <v>2776</v>
      </c>
      <c r="B436" s="118" t="s">
        <v>2777</v>
      </c>
      <c r="C436" s="116" t="s">
        <v>216</v>
      </c>
      <c r="D436" s="116" t="s">
        <v>88</v>
      </c>
    </row>
    <row r="437" spans="1:4" ht="16">
      <c r="A437" s="117" t="s">
        <v>2778</v>
      </c>
      <c r="B437" s="118" t="s">
        <v>2779</v>
      </c>
      <c r="C437" s="116" t="s">
        <v>216</v>
      </c>
      <c r="D437" s="116" t="s">
        <v>88</v>
      </c>
    </row>
    <row r="438" spans="1:4" ht="16">
      <c r="A438" s="117" t="s">
        <v>2780</v>
      </c>
      <c r="B438" s="118" t="s">
        <v>2781</v>
      </c>
      <c r="C438" s="116" t="s">
        <v>216</v>
      </c>
      <c r="D438" s="116" t="s">
        <v>88</v>
      </c>
    </row>
    <row r="439" spans="1:4" ht="16">
      <c r="A439" s="117" t="s">
        <v>2782</v>
      </c>
      <c r="B439" s="118" t="s">
        <v>2783</v>
      </c>
      <c r="C439" s="116" t="s">
        <v>216</v>
      </c>
      <c r="D439" s="116" t="s">
        <v>88</v>
      </c>
    </row>
    <row r="440" spans="1:4" ht="16">
      <c r="A440" s="117" t="s">
        <v>2784</v>
      </c>
      <c r="B440" s="118" t="s">
        <v>2785</v>
      </c>
      <c r="C440" s="116" t="s">
        <v>216</v>
      </c>
      <c r="D440" s="116" t="s">
        <v>88</v>
      </c>
    </row>
    <row r="441" spans="1:4" ht="16">
      <c r="A441" s="117" t="s">
        <v>2786</v>
      </c>
      <c r="B441" s="118" t="s">
        <v>2787</v>
      </c>
      <c r="C441" s="116" t="s">
        <v>216</v>
      </c>
      <c r="D441" s="116" t="s">
        <v>88</v>
      </c>
    </row>
    <row r="442" spans="1:4" ht="16">
      <c r="A442" s="117" t="s">
        <v>2788</v>
      </c>
      <c r="B442" s="118" t="s">
        <v>2789</v>
      </c>
      <c r="C442" s="116" t="s">
        <v>216</v>
      </c>
      <c r="D442" s="116" t="s">
        <v>88</v>
      </c>
    </row>
    <row r="443" spans="1:4" ht="16">
      <c r="A443" s="117" t="s">
        <v>2790</v>
      </c>
      <c r="B443" s="118" t="s">
        <v>2562</v>
      </c>
      <c r="C443" s="116" t="s">
        <v>216</v>
      </c>
      <c r="D443" s="116" t="s">
        <v>88</v>
      </c>
    </row>
    <row r="444" spans="1:4" ht="16">
      <c r="A444" s="117" t="s">
        <v>2791</v>
      </c>
      <c r="B444" s="118" t="s">
        <v>2792</v>
      </c>
      <c r="C444" s="116" t="s">
        <v>216</v>
      </c>
      <c r="D444" s="116" t="s">
        <v>88</v>
      </c>
    </row>
    <row r="445" spans="1:4" ht="16">
      <c r="A445" s="117" t="s">
        <v>2793</v>
      </c>
      <c r="B445" s="118" t="s">
        <v>2794</v>
      </c>
      <c r="C445" s="116" t="s">
        <v>216</v>
      </c>
      <c r="D445" s="116" t="s">
        <v>88</v>
      </c>
    </row>
    <row r="446" spans="1:4" ht="16">
      <c r="A446" s="117" t="s">
        <v>2795</v>
      </c>
      <c r="B446" s="118" t="s">
        <v>2796</v>
      </c>
      <c r="C446" s="116" t="s">
        <v>216</v>
      </c>
      <c r="D446" s="116" t="s">
        <v>88</v>
      </c>
    </row>
    <row r="447" spans="1:4" ht="16">
      <c r="A447" s="117" t="s">
        <v>2797</v>
      </c>
      <c r="B447" s="118" t="s">
        <v>2798</v>
      </c>
      <c r="C447" s="116" t="s">
        <v>216</v>
      </c>
      <c r="D447" s="116" t="s">
        <v>88</v>
      </c>
    </row>
    <row r="448" spans="1:4" ht="16">
      <c r="A448" s="117" t="s">
        <v>2799</v>
      </c>
      <c r="B448" s="118" t="s">
        <v>2800</v>
      </c>
      <c r="C448" s="116" t="s">
        <v>216</v>
      </c>
      <c r="D448" s="116" t="s">
        <v>88</v>
      </c>
    </row>
    <row r="449" spans="1:4" ht="16">
      <c r="A449" s="117" t="s">
        <v>2801</v>
      </c>
      <c r="B449" s="118" t="s">
        <v>2802</v>
      </c>
      <c r="C449" s="116" t="s">
        <v>216</v>
      </c>
      <c r="D449" s="116" t="s">
        <v>88</v>
      </c>
    </row>
    <row r="450" spans="1:4" ht="16">
      <c r="A450" s="117" t="s">
        <v>2803</v>
      </c>
      <c r="B450" s="118" t="s">
        <v>2804</v>
      </c>
      <c r="C450" s="116" t="s">
        <v>216</v>
      </c>
      <c r="D450" s="116" t="s">
        <v>88</v>
      </c>
    </row>
    <row r="451" spans="1:4" ht="16">
      <c r="A451" s="117" t="s">
        <v>2805</v>
      </c>
      <c r="B451" s="118" t="s">
        <v>2806</v>
      </c>
      <c r="C451" s="116" t="s">
        <v>216</v>
      </c>
      <c r="D451" s="116" t="s">
        <v>88</v>
      </c>
    </row>
    <row r="452" spans="1:4" ht="16">
      <c r="A452" s="117" t="s">
        <v>2807</v>
      </c>
      <c r="B452" s="118" t="s">
        <v>2808</v>
      </c>
      <c r="C452" s="116" t="s">
        <v>216</v>
      </c>
      <c r="D452" s="116" t="s">
        <v>88</v>
      </c>
    </row>
    <row r="453" spans="1:4" ht="16">
      <c r="A453" s="117" t="s">
        <v>2809</v>
      </c>
      <c r="B453" s="118" t="s">
        <v>2810</v>
      </c>
      <c r="C453" s="116" t="s">
        <v>216</v>
      </c>
      <c r="D453" s="116" t="s">
        <v>88</v>
      </c>
    </row>
    <row r="454" spans="1:4" ht="16">
      <c r="A454" s="117" t="s">
        <v>2811</v>
      </c>
      <c r="B454" s="118" t="s">
        <v>2812</v>
      </c>
      <c r="C454" s="116" t="s">
        <v>216</v>
      </c>
      <c r="D454" s="116" t="s">
        <v>88</v>
      </c>
    </row>
    <row r="455" spans="1:4" ht="16">
      <c r="A455" s="117" t="s">
        <v>2813</v>
      </c>
      <c r="B455" s="118" t="s">
        <v>2814</v>
      </c>
      <c r="C455" s="116" t="s">
        <v>216</v>
      </c>
      <c r="D455" s="116" t="s">
        <v>88</v>
      </c>
    </row>
    <row r="456" spans="1:4" ht="16">
      <c r="A456" s="117" t="s">
        <v>2815</v>
      </c>
      <c r="B456" s="118" t="s">
        <v>2816</v>
      </c>
      <c r="C456" s="116" t="s">
        <v>216</v>
      </c>
      <c r="D456" s="116" t="s">
        <v>88</v>
      </c>
    </row>
    <row r="457" spans="1:4" ht="16">
      <c r="A457" s="117" t="s">
        <v>2817</v>
      </c>
      <c r="B457" s="118" t="s">
        <v>2818</v>
      </c>
      <c r="C457" s="116" t="s">
        <v>216</v>
      </c>
      <c r="D457" s="116" t="s">
        <v>88</v>
      </c>
    </row>
    <row r="458" spans="1:4" ht="16">
      <c r="A458" s="117" t="s">
        <v>2819</v>
      </c>
      <c r="B458" s="118" t="s">
        <v>2820</v>
      </c>
      <c r="C458" s="116" t="s">
        <v>216</v>
      </c>
      <c r="D458" s="116" t="s">
        <v>88</v>
      </c>
    </row>
    <row r="459" spans="1:4" ht="16">
      <c r="A459" s="117" t="s">
        <v>2821</v>
      </c>
      <c r="B459" s="118" t="s">
        <v>2822</v>
      </c>
      <c r="C459" s="116" t="s">
        <v>216</v>
      </c>
      <c r="D459" s="116" t="s">
        <v>88</v>
      </c>
    </row>
    <row r="460" spans="1:4" ht="16">
      <c r="A460" s="117" t="s">
        <v>2823</v>
      </c>
      <c r="B460" s="118" t="s">
        <v>2824</v>
      </c>
      <c r="C460" s="116" t="s">
        <v>216</v>
      </c>
      <c r="D460" s="116" t="s">
        <v>88</v>
      </c>
    </row>
    <row r="461" spans="1:4" ht="16">
      <c r="A461" s="117" t="s">
        <v>2825</v>
      </c>
      <c r="B461" s="118" t="s">
        <v>2826</v>
      </c>
      <c r="C461" s="116" t="s">
        <v>216</v>
      </c>
      <c r="D461" s="116" t="s">
        <v>88</v>
      </c>
    </row>
    <row r="462" spans="1:4" ht="16">
      <c r="A462" s="117" t="s">
        <v>2827</v>
      </c>
      <c r="B462" s="118" t="s">
        <v>2828</v>
      </c>
      <c r="C462" s="116" t="s">
        <v>216</v>
      </c>
      <c r="D462" s="116" t="s">
        <v>88</v>
      </c>
    </row>
    <row r="463" spans="1:4" ht="16">
      <c r="A463" s="117" t="s">
        <v>2829</v>
      </c>
      <c r="B463" s="118" t="s">
        <v>2830</v>
      </c>
      <c r="C463" s="116" t="s">
        <v>216</v>
      </c>
      <c r="D463" s="116" t="s">
        <v>88</v>
      </c>
    </row>
    <row r="464" spans="1:4" ht="16">
      <c r="A464" s="117" t="s">
        <v>2831</v>
      </c>
      <c r="B464" s="118" t="s">
        <v>2832</v>
      </c>
      <c r="C464" s="116" t="s">
        <v>216</v>
      </c>
      <c r="D464" s="116" t="s">
        <v>88</v>
      </c>
    </row>
    <row r="465" spans="1:4" ht="16">
      <c r="A465" s="117" t="s">
        <v>2833</v>
      </c>
      <c r="B465" s="118" t="s">
        <v>2834</v>
      </c>
      <c r="C465" s="116" t="s">
        <v>216</v>
      </c>
      <c r="D465" s="116" t="s">
        <v>88</v>
      </c>
    </row>
    <row r="466" spans="1:4" ht="16">
      <c r="A466" s="117" t="s">
        <v>2835</v>
      </c>
      <c r="B466" s="118" t="s">
        <v>2836</v>
      </c>
      <c r="C466" s="116" t="s">
        <v>216</v>
      </c>
      <c r="D466" s="116" t="s">
        <v>88</v>
      </c>
    </row>
    <row r="467" spans="1:4" ht="16">
      <c r="A467" s="117" t="s">
        <v>2837</v>
      </c>
      <c r="B467" s="118" t="s">
        <v>2838</v>
      </c>
      <c r="C467" s="116" t="s">
        <v>216</v>
      </c>
      <c r="D467" s="116" t="s">
        <v>88</v>
      </c>
    </row>
    <row r="468" spans="1:4" ht="16">
      <c r="A468" s="117" t="s">
        <v>2839</v>
      </c>
      <c r="B468" s="118" t="s">
        <v>2840</v>
      </c>
      <c r="C468" s="116" t="s">
        <v>216</v>
      </c>
      <c r="D468" s="116" t="s">
        <v>88</v>
      </c>
    </row>
    <row r="469" spans="1:4" ht="16">
      <c r="A469" s="117" t="s">
        <v>2841</v>
      </c>
      <c r="B469" s="118" t="s">
        <v>2769</v>
      </c>
      <c r="C469" s="116" t="s">
        <v>216</v>
      </c>
      <c r="D469" s="116" t="s">
        <v>88</v>
      </c>
    </row>
    <row r="470" spans="1:4" ht="16">
      <c r="A470" s="117" t="s">
        <v>2842</v>
      </c>
      <c r="B470" s="118" t="s">
        <v>2843</v>
      </c>
      <c r="C470" s="116" t="s">
        <v>216</v>
      </c>
      <c r="D470" s="116" t="s">
        <v>88</v>
      </c>
    </row>
    <row r="471" spans="1:4" ht="16">
      <c r="A471" s="117" t="s">
        <v>2844</v>
      </c>
      <c r="B471" s="118" t="s">
        <v>2845</v>
      </c>
      <c r="C471" s="116" t="s">
        <v>216</v>
      </c>
      <c r="D471" s="116" t="s">
        <v>88</v>
      </c>
    </row>
    <row r="472" spans="1:4" ht="16">
      <c r="A472" s="117" t="s">
        <v>2846</v>
      </c>
      <c r="B472" s="118" t="s">
        <v>2847</v>
      </c>
      <c r="C472" s="116" t="s">
        <v>216</v>
      </c>
      <c r="D472" s="116" t="s">
        <v>88</v>
      </c>
    </row>
    <row r="473" spans="1:4" ht="16">
      <c r="A473" s="117" t="s">
        <v>2848</v>
      </c>
      <c r="B473" s="118" t="s">
        <v>2849</v>
      </c>
      <c r="C473" s="116" t="s">
        <v>216</v>
      </c>
      <c r="D473" s="116" t="s">
        <v>88</v>
      </c>
    </row>
    <row r="474" spans="1:4" ht="16">
      <c r="A474" s="117" t="s">
        <v>2850</v>
      </c>
      <c r="B474" s="118" t="s">
        <v>2851</v>
      </c>
      <c r="C474" s="116" t="s">
        <v>216</v>
      </c>
      <c r="D474" s="116" t="s">
        <v>88</v>
      </c>
    </row>
    <row r="475" spans="1:4" ht="16">
      <c r="A475" s="117" t="s">
        <v>2852</v>
      </c>
      <c r="B475" s="118" t="s">
        <v>2853</v>
      </c>
      <c r="C475" s="116" t="s">
        <v>216</v>
      </c>
      <c r="D475" s="116" t="s">
        <v>88</v>
      </c>
    </row>
    <row r="476" spans="1:4" ht="16">
      <c r="A476" s="117" t="s">
        <v>2854</v>
      </c>
      <c r="B476" s="118" t="s">
        <v>2855</v>
      </c>
      <c r="C476" s="116" t="s">
        <v>216</v>
      </c>
      <c r="D476" s="116" t="s">
        <v>88</v>
      </c>
    </row>
    <row r="477" spans="1:4" ht="16">
      <c r="A477" s="117" t="s">
        <v>2856</v>
      </c>
      <c r="B477" s="118" t="s">
        <v>2857</v>
      </c>
      <c r="C477" s="116" t="s">
        <v>216</v>
      </c>
      <c r="D477" s="116" t="s">
        <v>88</v>
      </c>
    </row>
    <row r="478" spans="1:4" ht="16">
      <c r="A478" s="117" t="s">
        <v>2858</v>
      </c>
      <c r="B478" s="118" t="s">
        <v>2859</v>
      </c>
      <c r="C478" s="116" t="s">
        <v>216</v>
      </c>
      <c r="D478" s="116" t="s">
        <v>88</v>
      </c>
    </row>
    <row r="479" spans="1:4" ht="16">
      <c r="A479" s="117" t="s">
        <v>2860</v>
      </c>
      <c r="B479" s="118" t="s">
        <v>2861</v>
      </c>
      <c r="C479" s="116" t="s">
        <v>216</v>
      </c>
      <c r="D479" s="116" t="s">
        <v>88</v>
      </c>
    </row>
    <row r="480" spans="1:4" ht="16">
      <c r="A480" s="117" t="s">
        <v>2862</v>
      </c>
      <c r="B480" s="118" t="s">
        <v>2794</v>
      </c>
      <c r="C480" s="116" t="s">
        <v>216</v>
      </c>
      <c r="D480" s="116" t="s">
        <v>88</v>
      </c>
    </row>
    <row r="481" spans="1:4" ht="16">
      <c r="A481" s="117" t="s">
        <v>2863</v>
      </c>
      <c r="B481" s="118" t="s">
        <v>2864</v>
      </c>
      <c r="C481" s="116" t="s">
        <v>216</v>
      </c>
      <c r="D481" s="116" t="s">
        <v>88</v>
      </c>
    </row>
    <row r="482" spans="1:4" ht="16">
      <c r="A482" s="117" t="s">
        <v>2865</v>
      </c>
      <c r="B482" s="118" t="s">
        <v>2866</v>
      </c>
      <c r="C482" s="116" t="s">
        <v>216</v>
      </c>
      <c r="D482" s="116" t="s">
        <v>88</v>
      </c>
    </row>
    <row r="483" spans="1:4" ht="16">
      <c r="A483" s="117" t="s">
        <v>2867</v>
      </c>
      <c r="B483" s="118" t="s">
        <v>2868</v>
      </c>
      <c r="C483" s="116" t="s">
        <v>216</v>
      </c>
      <c r="D483" s="116" t="s">
        <v>88</v>
      </c>
    </row>
    <row r="484" spans="1:4" ht="16">
      <c r="A484" s="117" t="s">
        <v>2869</v>
      </c>
      <c r="B484" s="118" t="s">
        <v>2870</v>
      </c>
      <c r="C484" s="116" t="s">
        <v>216</v>
      </c>
      <c r="D484" s="116" t="s">
        <v>88</v>
      </c>
    </row>
    <row r="485" spans="1:4" ht="16">
      <c r="A485" s="117" t="s">
        <v>2871</v>
      </c>
      <c r="B485" s="118" t="s">
        <v>2872</v>
      </c>
      <c r="C485" s="116" t="s">
        <v>216</v>
      </c>
      <c r="D485" s="116" t="s">
        <v>88</v>
      </c>
    </row>
    <row r="486" spans="1:4" ht="16">
      <c r="A486" s="117" t="s">
        <v>2873</v>
      </c>
      <c r="B486" s="118" t="s">
        <v>2874</v>
      </c>
      <c r="C486" s="116" t="s">
        <v>216</v>
      </c>
      <c r="D486" s="116" t="s">
        <v>88</v>
      </c>
    </row>
    <row r="487" spans="1:4" ht="16">
      <c r="A487" s="117" t="s">
        <v>2875</v>
      </c>
      <c r="B487" s="118" t="s">
        <v>2876</v>
      </c>
      <c r="C487" s="116" t="s">
        <v>216</v>
      </c>
      <c r="D487" s="116" t="s">
        <v>88</v>
      </c>
    </row>
    <row r="488" spans="1:4" ht="16">
      <c r="A488" s="117" t="s">
        <v>2877</v>
      </c>
      <c r="B488" s="118" t="s">
        <v>2794</v>
      </c>
      <c r="C488" s="116" t="s">
        <v>216</v>
      </c>
      <c r="D488" s="116" t="s">
        <v>88</v>
      </c>
    </row>
    <row r="489" spans="1:4" ht="16">
      <c r="A489" s="117" t="s">
        <v>2878</v>
      </c>
      <c r="B489" s="118" t="s">
        <v>2879</v>
      </c>
      <c r="C489" s="116" t="s">
        <v>216</v>
      </c>
      <c r="D489" s="116" t="s">
        <v>88</v>
      </c>
    </row>
    <row r="490" spans="1:4" ht="16">
      <c r="A490" s="117" t="s">
        <v>2880</v>
      </c>
      <c r="B490" s="118" t="s">
        <v>2881</v>
      </c>
      <c r="C490" s="116" t="s">
        <v>216</v>
      </c>
      <c r="D490" s="116" t="s">
        <v>88</v>
      </c>
    </row>
    <row r="491" spans="1:4" ht="16">
      <c r="A491" s="117" t="s">
        <v>2882</v>
      </c>
      <c r="B491" s="118" t="s">
        <v>2883</v>
      </c>
      <c r="C491" s="116" t="s">
        <v>216</v>
      </c>
      <c r="D491" s="116" t="s">
        <v>88</v>
      </c>
    </row>
    <row r="492" spans="1:4" ht="16">
      <c r="A492" s="117" t="s">
        <v>2884</v>
      </c>
      <c r="B492" s="118" t="s">
        <v>2885</v>
      </c>
      <c r="C492" s="116" t="s">
        <v>216</v>
      </c>
      <c r="D492" s="116" t="s">
        <v>88</v>
      </c>
    </row>
    <row r="493" spans="1:4" ht="16">
      <c r="A493" s="117" t="s">
        <v>2886</v>
      </c>
      <c r="B493" s="118" t="s">
        <v>2887</v>
      </c>
      <c r="C493" s="116" t="s">
        <v>216</v>
      </c>
      <c r="D493" s="116" t="s">
        <v>88</v>
      </c>
    </row>
    <row r="494" spans="1:4" ht="16">
      <c r="A494" s="117" t="s">
        <v>2888</v>
      </c>
      <c r="B494" s="118" t="s">
        <v>2889</v>
      </c>
      <c r="C494" s="116" t="s">
        <v>216</v>
      </c>
      <c r="D494" s="116" t="s">
        <v>88</v>
      </c>
    </row>
    <row r="495" spans="1:4" ht="16">
      <c r="A495" s="117" t="s">
        <v>2890</v>
      </c>
      <c r="B495" s="118" t="s">
        <v>2891</v>
      </c>
      <c r="C495" s="116" t="s">
        <v>216</v>
      </c>
      <c r="D495" s="116" t="s">
        <v>88</v>
      </c>
    </row>
    <row r="496" spans="1:4" ht="16">
      <c r="A496" s="117" t="s">
        <v>2892</v>
      </c>
      <c r="B496" s="118" t="s">
        <v>2893</v>
      </c>
      <c r="C496" s="116" t="s">
        <v>216</v>
      </c>
      <c r="D496" s="116" t="s">
        <v>88</v>
      </c>
    </row>
    <row r="497" spans="1:4" ht="16">
      <c r="A497" s="117" t="s">
        <v>2894</v>
      </c>
      <c r="B497" s="118" t="s">
        <v>2895</v>
      </c>
      <c r="C497" s="116" t="s">
        <v>216</v>
      </c>
      <c r="D497" s="116" t="s">
        <v>88</v>
      </c>
    </row>
    <row r="498" spans="1:4" ht="16">
      <c r="A498" s="117" t="s">
        <v>2896</v>
      </c>
      <c r="B498" s="118" t="s">
        <v>2897</v>
      </c>
      <c r="C498" s="116" t="s">
        <v>216</v>
      </c>
      <c r="D498" s="116" t="s">
        <v>88</v>
      </c>
    </row>
    <row r="499" spans="1:4" ht="16">
      <c r="A499" s="117" t="s">
        <v>2898</v>
      </c>
      <c r="B499" s="118" t="s">
        <v>2899</v>
      </c>
      <c r="C499" s="116" t="s">
        <v>216</v>
      </c>
      <c r="D499" s="116" t="s">
        <v>88</v>
      </c>
    </row>
    <row r="500" spans="1:4" ht="16">
      <c r="A500" s="117" t="s">
        <v>2900</v>
      </c>
      <c r="B500" s="118" t="s">
        <v>2901</v>
      </c>
      <c r="C500" s="116" t="s">
        <v>216</v>
      </c>
      <c r="D500" s="116" t="s">
        <v>88</v>
      </c>
    </row>
    <row r="501" spans="1:4" ht="16">
      <c r="A501" s="117" t="s">
        <v>2902</v>
      </c>
      <c r="B501" s="118" t="s">
        <v>2903</v>
      </c>
      <c r="C501" s="116" t="s">
        <v>216</v>
      </c>
      <c r="D501" s="116" t="s">
        <v>88</v>
      </c>
    </row>
    <row r="502" spans="1:4" ht="16">
      <c r="A502" s="117" t="s">
        <v>2904</v>
      </c>
      <c r="B502" s="118" t="s">
        <v>2905</v>
      </c>
      <c r="C502" s="116" t="s">
        <v>216</v>
      </c>
      <c r="D502" s="116" t="s">
        <v>88</v>
      </c>
    </row>
    <row r="503" spans="1:4" ht="16">
      <c r="A503" s="117" t="s">
        <v>2906</v>
      </c>
      <c r="B503" s="118" t="s">
        <v>2907</v>
      </c>
      <c r="C503" s="116" t="s">
        <v>216</v>
      </c>
      <c r="D503" s="116" t="s">
        <v>88</v>
      </c>
    </row>
    <row r="504" spans="1:4" ht="16">
      <c r="A504" s="117" t="s">
        <v>2908</v>
      </c>
      <c r="B504" s="118" t="s">
        <v>2909</v>
      </c>
      <c r="C504" s="116" t="s">
        <v>216</v>
      </c>
      <c r="D504" s="116" t="s">
        <v>88</v>
      </c>
    </row>
    <row r="505" spans="1:4" ht="16">
      <c r="A505" s="117" t="s">
        <v>2910</v>
      </c>
      <c r="B505" s="118" t="s">
        <v>2911</v>
      </c>
      <c r="C505" s="116" t="s">
        <v>216</v>
      </c>
      <c r="D505" s="116" t="s">
        <v>88</v>
      </c>
    </row>
    <row r="506" spans="1:4" ht="16">
      <c r="A506" s="117" t="s">
        <v>2912</v>
      </c>
      <c r="B506" s="118" t="s">
        <v>2913</v>
      </c>
      <c r="C506" s="116" t="s">
        <v>216</v>
      </c>
      <c r="D506" s="116" t="s">
        <v>88</v>
      </c>
    </row>
    <row r="507" spans="1:4" ht="16">
      <c r="A507" s="117" t="s">
        <v>2914</v>
      </c>
      <c r="B507" s="118" t="s">
        <v>2915</v>
      </c>
      <c r="C507" s="116" t="s">
        <v>216</v>
      </c>
      <c r="D507" s="116" t="s">
        <v>88</v>
      </c>
    </row>
    <row r="508" spans="1:4" ht="16">
      <c r="A508" s="117" t="s">
        <v>2916</v>
      </c>
      <c r="B508" s="118" t="s">
        <v>2917</v>
      </c>
      <c r="C508" s="116" t="s">
        <v>216</v>
      </c>
      <c r="D508" s="116" t="s">
        <v>88</v>
      </c>
    </row>
    <row r="509" spans="1:4" ht="16">
      <c r="A509" s="117" t="s">
        <v>2918</v>
      </c>
      <c r="B509" s="118" t="s">
        <v>2919</v>
      </c>
      <c r="C509" s="116" t="s">
        <v>216</v>
      </c>
      <c r="D509" s="116" t="s">
        <v>88</v>
      </c>
    </row>
    <row r="510" spans="1:4" ht="16">
      <c r="A510" s="117" t="s">
        <v>2920</v>
      </c>
      <c r="B510" s="118" t="s">
        <v>2921</v>
      </c>
      <c r="C510" s="116" t="s">
        <v>216</v>
      </c>
      <c r="D510" s="116" t="s">
        <v>88</v>
      </c>
    </row>
    <row r="511" spans="1:4" ht="16">
      <c r="A511" s="117" t="s">
        <v>2922</v>
      </c>
      <c r="B511" s="118" t="s">
        <v>2923</v>
      </c>
      <c r="C511" s="116" t="s">
        <v>216</v>
      </c>
      <c r="D511" s="116" t="s">
        <v>88</v>
      </c>
    </row>
    <row r="512" spans="1:4" ht="16">
      <c r="A512" s="117" t="s">
        <v>2924</v>
      </c>
      <c r="B512" s="118" t="s">
        <v>2925</v>
      </c>
      <c r="C512" s="116" t="s">
        <v>216</v>
      </c>
      <c r="D512" s="116" t="s">
        <v>88</v>
      </c>
    </row>
    <row r="513" spans="1:4" ht="16">
      <c r="A513" s="117" t="s">
        <v>2926</v>
      </c>
      <c r="B513" s="118" t="s">
        <v>2927</v>
      </c>
      <c r="C513" s="116" t="s">
        <v>216</v>
      </c>
      <c r="D513" s="116" t="s">
        <v>88</v>
      </c>
    </row>
    <row r="514" spans="1:4" ht="16">
      <c r="A514" s="117" t="s">
        <v>2928</v>
      </c>
      <c r="B514" s="118" t="s">
        <v>2929</v>
      </c>
      <c r="C514" s="116" t="s">
        <v>216</v>
      </c>
      <c r="D514" s="116" t="s">
        <v>88</v>
      </c>
    </row>
    <row r="515" spans="1:4" ht="16">
      <c r="A515" s="117" t="s">
        <v>2930</v>
      </c>
      <c r="B515" s="118" t="s">
        <v>2931</v>
      </c>
      <c r="C515" s="116" t="s">
        <v>216</v>
      </c>
      <c r="D515" s="116" t="s">
        <v>88</v>
      </c>
    </row>
    <row r="516" spans="1:4" ht="16">
      <c r="A516" s="117" t="s">
        <v>2932</v>
      </c>
      <c r="B516" s="118" t="s">
        <v>2933</v>
      </c>
      <c r="C516" s="116" t="s">
        <v>216</v>
      </c>
      <c r="D516" s="116" t="s">
        <v>88</v>
      </c>
    </row>
    <row r="517" spans="1:4" ht="16">
      <c r="A517" s="117" t="s">
        <v>2934</v>
      </c>
      <c r="B517" s="118" t="s">
        <v>2935</v>
      </c>
      <c r="C517" s="116" t="s">
        <v>216</v>
      </c>
      <c r="D517" s="116" t="s">
        <v>88</v>
      </c>
    </row>
    <row r="518" spans="1:4" ht="16">
      <c r="A518" s="117" t="s">
        <v>2936</v>
      </c>
      <c r="B518" s="118" t="s">
        <v>2937</v>
      </c>
      <c r="C518" s="116" t="s">
        <v>216</v>
      </c>
      <c r="D518" s="116" t="s">
        <v>88</v>
      </c>
    </row>
    <row r="519" spans="1:4" ht="16">
      <c r="A519" s="117" t="s">
        <v>2938</v>
      </c>
      <c r="B519" s="118" t="s">
        <v>2939</v>
      </c>
      <c r="C519" s="116" t="s">
        <v>216</v>
      </c>
      <c r="D519" s="116" t="s">
        <v>88</v>
      </c>
    </row>
    <row r="520" spans="1:4" ht="16">
      <c r="A520" s="117" t="s">
        <v>2940</v>
      </c>
      <c r="B520" s="118" t="s">
        <v>2941</v>
      </c>
      <c r="C520" s="116" t="s">
        <v>216</v>
      </c>
      <c r="D520" s="116" t="s">
        <v>88</v>
      </c>
    </row>
    <row r="521" spans="1:4" ht="16">
      <c r="A521" s="117" t="s">
        <v>2942</v>
      </c>
      <c r="B521" s="118" t="s">
        <v>2943</v>
      </c>
      <c r="C521" s="116" t="s">
        <v>216</v>
      </c>
      <c r="D521" s="116" t="s">
        <v>88</v>
      </c>
    </row>
    <row r="522" spans="1:4" ht="16">
      <c r="A522" s="117" t="s">
        <v>2944</v>
      </c>
      <c r="B522" s="118" t="s">
        <v>2945</v>
      </c>
      <c r="C522" s="116" t="s">
        <v>216</v>
      </c>
      <c r="D522" s="116" t="s">
        <v>88</v>
      </c>
    </row>
    <row r="523" spans="1:4" ht="16">
      <c r="A523" s="117" t="s">
        <v>2946</v>
      </c>
      <c r="B523" s="118" t="s">
        <v>2947</v>
      </c>
      <c r="C523" s="116" t="s">
        <v>216</v>
      </c>
      <c r="D523" s="116" t="s">
        <v>88</v>
      </c>
    </row>
    <row r="524" spans="1:4" ht="16">
      <c r="A524" s="117" t="s">
        <v>2948</v>
      </c>
      <c r="B524" s="118" t="s">
        <v>2949</v>
      </c>
      <c r="C524" s="116" t="s">
        <v>216</v>
      </c>
      <c r="D524" s="116" t="s">
        <v>88</v>
      </c>
    </row>
    <row r="525" spans="1:4" ht="16">
      <c r="A525" s="117" t="s">
        <v>2950</v>
      </c>
      <c r="B525" s="118" t="s">
        <v>2943</v>
      </c>
      <c r="C525" s="116" t="s">
        <v>216</v>
      </c>
      <c r="D525" s="116" t="s">
        <v>88</v>
      </c>
    </row>
    <row r="526" spans="1:4" ht="16">
      <c r="A526" s="117" t="s">
        <v>2951</v>
      </c>
      <c r="B526" s="118" t="s">
        <v>2952</v>
      </c>
      <c r="C526" s="116" t="s">
        <v>216</v>
      </c>
      <c r="D526" s="116" t="s">
        <v>88</v>
      </c>
    </row>
    <row r="527" spans="1:4" ht="16">
      <c r="A527" s="117" t="s">
        <v>2953</v>
      </c>
      <c r="B527" s="118" t="s">
        <v>2954</v>
      </c>
      <c r="C527" s="116" t="s">
        <v>216</v>
      </c>
      <c r="D527" s="116" t="s">
        <v>88</v>
      </c>
    </row>
    <row r="528" spans="1:4" ht="16">
      <c r="A528" s="117" t="s">
        <v>2955</v>
      </c>
      <c r="B528" s="118" t="s">
        <v>2956</v>
      </c>
      <c r="C528" s="116" t="s">
        <v>216</v>
      </c>
      <c r="D528" s="116" t="s">
        <v>88</v>
      </c>
    </row>
    <row r="529" spans="1:4" ht="16">
      <c r="A529" s="117" t="s">
        <v>2957</v>
      </c>
      <c r="B529" s="118" t="s">
        <v>2949</v>
      </c>
      <c r="C529" s="116" t="s">
        <v>216</v>
      </c>
      <c r="D529" s="116" t="s">
        <v>88</v>
      </c>
    </row>
    <row r="530" spans="1:4" ht="16">
      <c r="A530" s="117" t="s">
        <v>2958</v>
      </c>
      <c r="B530" s="118" t="s">
        <v>2959</v>
      </c>
      <c r="C530" s="116" t="s">
        <v>216</v>
      </c>
      <c r="D530" s="116" t="s">
        <v>88</v>
      </c>
    </row>
    <row r="531" spans="1:4" ht="16">
      <c r="A531" s="117" t="s">
        <v>2960</v>
      </c>
      <c r="B531" s="118" t="s">
        <v>2961</v>
      </c>
      <c r="C531" s="116" t="s">
        <v>216</v>
      </c>
      <c r="D531" s="116" t="s">
        <v>88</v>
      </c>
    </row>
    <row r="532" spans="1:4" ht="16">
      <c r="A532" s="117" t="s">
        <v>2962</v>
      </c>
      <c r="B532" s="118" t="s">
        <v>2963</v>
      </c>
      <c r="C532" s="116" t="s">
        <v>216</v>
      </c>
      <c r="D532" s="116" t="s">
        <v>88</v>
      </c>
    </row>
    <row r="533" spans="1:4" ht="16">
      <c r="A533" s="117" t="s">
        <v>2964</v>
      </c>
      <c r="B533" s="118" t="s">
        <v>2965</v>
      </c>
      <c r="C533" s="116" t="s">
        <v>216</v>
      </c>
      <c r="D533" s="116" t="s">
        <v>88</v>
      </c>
    </row>
    <row r="534" spans="1:4" ht="16">
      <c r="A534" s="117" t="s">
        <v>2966</v>
      </c>
      <c r="B534" s="118" t="s">
        <v>2967</v>
      </c>
      <c r="C534" s="116" t="s">
        <v>216</v>
      </c>
      <c r="D534" s="116" t="s">
        <v>88</v>
      </c>
    </row>
    <row r="535" spans="1:4" ht="16">
      <c r="A535" s="117" t="s">
        <v>2968</v>
      </c>
      <c r="B535" s="118" t="s">
        <v>2969</v>
      </c>
      <c r="C535" s="116" t="s">
        <v>216</v>
      </c>
      <c r="D535" s="116" t="s">
        <v>88</v>
      </c>
    </row>
    <row r="536" spans="1:4" ht="16">
      <c r="A536" s="117" t="s">
        <v>2970</v>
      </c>
      <c r="B536" s="118" t="s">
        <v>2971</v>
      </c>
      <c r="C536" s="116" t="s">
        <v>216</v>
      </c>
      <c r="D536" s="116" t="s">
        <v>88</v>
      </c>
    </row>
    <row r="537" spans="1:4" ht="16">
      <c r="A537" s="117" t="s">
        <v>2972</v>
      </c>
      <c r="B537" s="118" t="s">
        <v>2973</v>
      </c>
      <c r="C537" s="116" t="s">
        <v>216</v>
      </c>
      <c r="D537" s="116" t="s">
        <v>88</v>
      </c>
    </row>
    <row r="538" spans="1:4" ht="16">
      <c r="A538" s="117" t="s">
        <v>2974</v>
      </c>
      <c r="B538" s="118" t="s">
        <v>2947</v>
      </c>
      <c r="C538" s="116" t="s">
        <v>216</v>
      </c>
      <c r="D538" s="116" t="s">
        <v>88</v>
      </c>
    </row>
    <row r="539" spans="1:4" ht="16">
      <c r="A539" s="117" t="s">
        <v>2975</v>
      </c>
      <c r="B539" s="118" t="s">
        <v>2976</v>
      </c>
      <c r="C539" s="116" t="s">
        <v>216</v>
      </c>
      <c r="D539" s="116" t="s">
        <v>88</v>
      </c>
    </row>
    <row r="540" spans="1:4" ht="16">
      <c r="A540" s="117" t="s">
        <v>2977</v>
      </c>
      <c r="B540" s="118" t="s">
        <v>2978</v>
      </c>
      <c r="C540" s="116" t="s">
        <v>216</v>
      </c>
      <c r="D540" s="116" t="s">
        <v>88</v>
      </c>
    </row>
    <row r="541" spans="1:4" ht="16">
      <c r="A541" s="117" t="s">
        <v>2979</v>
      </c>
      <c r="B541" s="118" t="s">
        <v>2980</v>
      </c>
      <c r="C541" s="116" t="s">
        <v>216</v>
      </c>
      <c r="D541" s="116" t="s">
        <v>88</v>
      </c>
    </row>
    <row r="542" spans="1:4" ht="16">
      <c r="A542" s="117" t="s">
        <v>2981</v>
      </c>
      <c r="B542" s="118" t="s">
        <v>2982</v>
      </c>
      <c r="C542" s="116" t="s">
        <v>216</v>
      </c>
      <c r="D542" s="116" t="s">
        <v>88</v>
      </c>
    </row>
    <row r="543" spans="1:4" ht="16">
      <c r="A543" s="117" t="s">
        <v>2983</v>
      </c>
      <c r="B543" s="118" t="s">
        <v>2984</v>
      </c>
      <c r="C543" s="116" t="s">
        <v>216</v>
      </c>
      <c r="D543" s="116" t="s">
        <v>88</v>
      </c>
    </row>
    <row r="544" spans="1:4" ht="16">
      <c r="A544" s="117" t="s">
        <v>2985</v>
      </c>
      <c r="B544" s="118" t="s">
        <v>2986</v>
      </c>
      <c r="C544" s="116" t="s">
        <v>216</v>
      </c>
      <c r="D544" s="116" t="s">
        <v>88</v>
      </c>
    </row>
    <row r="545" spans="1:4" ht="16">
      <c r="A545" s="117" t="s">
        <v>2987</v>
      </c>
      <c r="B545" s="118" t="s">
        <v>2988</v>
      </c>
      <c r="C545" s="116" t="s">
        <v>216</v>
      </c>
      <c r="D545" s="116" t="s">
        <v>88</v>
      </c>
    </row>
    <row r="546" spans="1:4" ht="16">
      <c r="A546" s="117" t="s">
        <v>2989</v>
      </c>
      <c r="B546" s="118" t="s">
        <v>2990</v>
      </c>
      <c r="C546" s="116" t="s">
        <v>216</v>
      </c>
      <c r="D546" s="116" t="s">
        <v>88</v>
      </c>
    </row>
    <row r="547" spans="1:4" ht="16">
      <c r="A547" s="117" t="s">
        <v>2991</v>
      </c>
      <c r="B547" s="118" t="s">
        <v>2992</v>
      </c>
      <c r="C547" s="116" t="s">
        <v>216</v>
      </c>
      <c r="D547" s="116" t="s">
        <v>88</v>
      </c>
    </row>
    <row r="548" spans="1:4" ht="16">
      <c r="A548" s="117" t="s">
        <v>2993</v>
      </c>
      <c r="B548" s="118" t="s">
        <v>2994</v>
      </c>
      <c r="C548" s="116" t="s">
        <v>216</v>
      </c>
      <c r="D548" s="116" t="s">
        <v>88</v>
      </c>
    </row>
    <row r="549" spans="1:4" ht="16">
      <c r="A549" s="117" t="s">
        <v>2995</v>
      </c>
      <c r="B549" s="118" t="s">
        <v>2996</v>
      </c>
      <c r="C549" s="116" t="s">
        <v>216</v>
      </c>
      <c r="D549" s="116" t="s">
        <v>88</v>
      </c>
    </row>
    <row r="550" spans="1:4" ht="16">
      <c r="A550" s="117" t="s">
        <v>2997</v>
      </c>
      <c r="B550" s="118" t="s">
        <v>2998</v>
      </c>
      <c r="C550" s="116" t="s">
        <v>216</v>
      </c>
      <c r="D550" s="116" t="s">
        <v>88</v>
      </c>
    </row>
    <row r="551" spans="1:4" ht="16">
      <c r="A551" s="117" t="s">
        <v>2999</v>
      </c>
      <c r="B551" s="118" t="s">
        <v>3000</v>
      </c>
      <c r="C551" s="116" t="s">
        <v>216</v>
      </c>
      <c r="D551" s="116" t="s">
        <v>88</v>
      </c>
    </row>
    <row r="552" spans="1:4" ht="16">
      <c r="A552" s="117" t="s">
        <v>3001</v>
      </c>
      <c r="B552" s="118" t="s">
        <v>3002</v>
      </c>
      <c r="C552" s="116" t="s">
        <v>216</v>
      </c>
      <c r="D552" s="116" t="s">
        <v>88</v>
      </c>
    </row>
    <row r="553" spans="1:4" ht="16">
      <c r="A553" s="117" t="s">
        <v>3003</v>
      </c>
      <c r="B553" s="118" t="s">
        <v>3004</v>
      </c>
      <c r="C553" s="116" t="s">
        <v>216</v>
      </c>
      <c r="D553" s="116" t="s">
        <v>88</v>
      </c>
    </row>
    <row r="554" spans="1:4" ht="16">
      <c r="A554" s="117" t="s">
        <v>3005</v>
      </c>
      <c r="B554" s="118" t="s">
        <v>3006</v>
      </c>
      <c r="C554" s="116" t="s">
        <v>216</v>
      </c>
      <c r="D554" s="116" t="s">
        <v>88</v>
      </c>
    </row>
    <row r="555" spans="1:4" ht="16">
      <c r="A555" s="117" t="s">
        <v>3007</v>
      </c>
      <c r="B555" s="118" t="s">
        <v>3008</v>
      </c>
      <c r="C555" s="116" t="s">
        <v>216</v>
      </c>
      <c r="D555" s="116" t="s">
        <v>88</v>
      </c>
    </row>
    <row r="556" spans="1:4" ht="16">
      <c r="A556" s="117" t="s">
        <v>3009</v>
      </c>
      <c r="B556" s="118" t="s">
        <v>3010</v>
      </c>
      <c r="C556" s="116" t="s">
        <v>216</v>
      </c>
      <c r="D556" s="116" t="s">
        <v>88</v>
      </c>
    </row>
    <row r="557" spans="1:4" ht="16">
      <c r="A557" s="117" t="s">
        <v>3011</v>
      </c>
      <c r="B557" s="118" t="s">
        <v>3012</v>
      </c>
      <c r="C557" s="116" t="s">
        <v>216</v>
      </c>
      <c r="D557" s="116" t="s">
        <v>88</v>
      </c>
    </row>
    <row r="558" spans="1:4" ht="16">
      <c r="A558" s="117" t="s">
        <v>3013</v>
      </c>
      <c r="B558" s="118" t="s">
        <v>3014</v>
      </c>
      <c r="C558" s="116" t="s">
        <v>216</v>
      </c>
      <c r="D558" s="116" t="s">
        <v>88</v>
      </c>
    </row>
    <row r="559" spans="1:4" ht="16">
      <c r="A559" s="117" t="s">
        <v>3015</v>
      </c>
      <c r="B559" s="118" t="s">
        <v>3016</v>
      </c>
      <c r="C559" s="116" t="s">
        <v>216</v>
      </c>
      <c r="D559" s="116" t="s">
        <v>88</v>
      </c>
    </row>
    <row r="560" spans="1:4" ht="16">
      <c r="A560" s="117" t="s">
        <v>3017</v>
      </c>
      <c r="B560" s="118" t="s">
        <v>3018</v>
      </c>
      <c r="C560" s="116" t="s">
        <v>216</v>
      </c>
      <c r="D560" s="116" t="s">
        <v>88</v>
      </c>
    </row>
    <row r="561" spans="1:4" ht="16">
      <c r="A561" s="117" t="s">
        <v>3019</v>
      </c>
      <c r="B561" s="118" t="s">
        <v>3020</v>
      </c>
      <c r="C561" s="116" t="s">
        <v>216</v>
      </c>
      <c r="D561" s="116" t="s">
        <v>88</v>
      </c>
    </row>
    <row r="562" spans="1:4" ht="16">
      <c r="A562" s="117" t="s">
        <v>3021</v>
      </c>
      <c r="B562" s="118" t="s">
        <v>3022</v>
      </c>
      <c r="C562" s="116" t="s">
        <v>216</v>
      </c>
      <c r="D562" s="116" t="s">
        <v>88</v>
      </c>
    </row>
    <row r="563" spans="1:4" ht="16">
      <c r="A563" s="117" t="s">
        <v>3023</v>
      </c>
      <c r="B563" s="118" t="s">
        <v>3024</v>
      </c>
      <c r="C563" s="116" t="s">
        <v>216</v>
      </c>
      <c r="D563" s="116" t="s">
        <v>88</v>
      </c>
    </row>
    <row r="564" spans="1:4" ht="16">
      <c r="A564" s="117" t="s">
        <v>3025</v>
      </c>
      <c r="B564" s="118" t="s">
        <v>3026</v>
      </c>
      <c r="C564" s="116" t="s">
        <v>216</v>
      </c>
      <c r="D564" s="116" t="s">
        <v>88</v>
      </c>
    </row>
    <row r="565" spans="1:4" ht="16">
      <c r="A565" s="117" t="s">
        <v>3027</v>
      </c>
      <c r="B565" s="118" t="s">
        <v>3028</v>
      </c>
      <c r="C565" s="116" t="s">
        <v>216</v>
      </c>
      <c r="D565" s="116" t="s">
        <v>88</v>
      </c>
    </row>
    <row r="566" spans="1:4" ht="16">
      <c r="A566" s="117" t="s">
        <v>3029</v>
      </c>
      <c r="B566" s="118" t="s">
        <v>3030</v>
      </c>
      <c r="C566" s="116" t="s">
        <v>216</v>
      </c>
      <c r="D566" s="116" t="s">
        <v>88</v>
      </c>
    </row>
    <row r="567" spans="1:4" ht="16">
      <c r="A567" s="117" t="s">
        <v>3031</v>
      </c>
      <c r="B567" s="118" t="s">
        <v>3032</v>
      </c>
      <c r="C567" s="116" t="s">
        <v>216</v>
      </c>
      <c r="D567" s="116" t="s">
        <v>88</v>
      </c>
    </row>
    <row r="568" spans="1:4" ht="16">
      <c r="A568" s="117" t="s">
        <v>3033</v>
      </c>
      <c r="B568" s="118" t="s">
        <v>3034</v>
      </c>
      <c r="C568" s="116" t="s">
        <v>216</v>
      </c>
      <c r="D568" s="116" t="s">
        <v>88</v>
      </c>
    </row>
    <row r="569" spans="1:4" ht="16">
      <c r="A569" s="117" t="s">
        <v>3035</v>
      </c>
      <c r="B569" s="118" t="s">
        <v>3036</v>
      </c>
      <c r="C569" s="116" t="s">
        <v>216</v>
      </c>
      <c r="D569" s="116" t="s">
        <v>88</v>
      </c>
    </row>
    <row r="570" spans="1:4" ht="16">
      <c r="A570" s="117" t="s">
        <v>3037</v>
      </c>
      <c r="B570" s="118" t="s">
        <v>3038</v>
      </c>
      <c r="C570" s="116" t="s">
        <v>216</v>
      </c>
      <c r="D570" s="116" t="s">
        <v>88</v>
      </c>
    </row>
    <row r="571" spans="1:4" ht="16">
      <c r="A571" s="117" t="s">
        <v>3039</v>
      </c>
      <c r="B571" s="118" t="s">
        <v>3040</v>
      </c>
      <c r="C571" s="116" t="s">
        <v>216</v>
      </c>
      <c r="D571" s="116" t="s">
        <v>88</v>
      </c>
    </row>
    <row r="572" spans="1:4" ht="16">
      <c r="A572" s="117" t="s">
        <v>3041</v>
      </c>
      <c r="B572" s="118" t="s">
        <v>3042</v>
      </c>
      <c r="C572" s="116" t="s">
        <v>216</v>
      </c>
      <c r="D572" s="116" t="s">
        <v>88</v>
      </c>
    </row>
    <row r="573" spans="1:4" ht="16">
      <c r="A573" s="117" t="s">
        <v>3043</v>
      </c>
      <c r="B573" s="118" t="s">
        <v>3044</v>
      </c>
      <c r="C573" s="116" t="s">
        <v>216</v>
      </c>
      <c r="D573" s="116" t="s">
        <v>88</v>
      </c>
    </row>
    <row r="574" spans="1:4" ht="16">
      <c r="A574" s="117" t="s">
        <v>3045</v>
      </c>
      <c r="B574" s="118" t="s">
        <v>3042</v>
      </c>
      <c r="C574" s="116" t="s">
        <v>216</v>
      </c>
      <c r="D574" s="116" t="s">
        <v>88</v>
      </c>
    </row>
    <row r="575" spans="1:4" ht="16">
      <c r="A575" s="117" t="s">
        <v>3046</v>
      </c>
      <c r="B575" s="118" t="s">
        <v>3047</v>
      </c>
      <c r="C575" s="116" t="s">
        <v>313</v>
      </c>
      <c r="D575" s="116" t="s">
        <v>105</v>
      </c>
    </row>
    <row r="576" spans="1:4" ht="16">
      <c r="A576" s="117" t="s">
        <v>3048</v>
      </c>
      <c r="B576" s="118" t="s">
        <v>3049</v>
      </c>
      <c r="C576" s="116" t="s">
        <v>313</v>
      </c>
      <c r="D576" s="116" t="s">
        <v>105</v>
      </c>
    </row>
    <row r="577" spans="1:4" ht="16">
      <c r="A577" s="117" t="s">
        <v>3050</v>
      </c>
      <c r="B577" s="118" t="s">
        <v>3051</v>
      </c>
      <c r="C577" s="116" t="s">
        <v>313</v>
      </c>
      <c r="D577" s="116" t="s">
        <v>105</v>
      </c>
    </row>
    <row r="578" spans="1:4" ht="16">
      <c r="A578" s="117" t="s">
        <v>3052</v>
      </c>
      <c r="B578" s="118" t="s">
        <v>3053</v>
      </c>
      <c r="C578" s="116" t="s">
        <v>313</v>
      </c>
      <c r="D578" s="116" t="s">
        <v>105</v>
      </c>
    </row>
    <row r="579" spans="1:4" ht="16">
      <c r="A579" s="117" t="s">
        <v>3054</v>
      </c>
      <c r="B579" s="118" t="s">
        <v>3055</v>
      </c>
      <c r="C579" s="116" t="s">
        <v>313</v>
      </c>
      <c r="D579" s="116" t="s">
        <v>105</v>
      </c>
    </row>
    <row r="580" spans="1:4" ht="16">
      <c r="A580" s="117" t="s">
        <v>3056</v>
      </c>
      <c r="B580" s="118" t="s">
        <v>3057</v>
      </c>
      <c r="C580" s="116" t="s">
        <v>313</v>
      </c>
      <c r="D580" s="116" t="s">
        <v>105</v>
      </c>
    </row>
    <row r="581" spans="1:4" ht="16">
      <c r="A581" s="117" t="s">
        <v>3058</v>
      </c>
      <c r="B581" s="118" t="s">
        <v>3059</v>
      </c>
      <c r="C581" s="116" t="s">
        <v>313</v>
      </c>
      <c r="D581" s="116" t="s">
        <v>105</v>
      </c>
    </row>
    <row r="582" spans="1:4" ht="16">
      <c r="A582" s="117" t="s">
        <v>3060</v>
      </c>
      <c r="B582" s="118" t="s">
        <v>3061</v>
      </c>
      <c r="C582" s="116" t="s">
        <v>216</v>
      </c>
      <c r="D582" s="116" t="s">
        <v>88</v>
      </c>
    </row>
    <row r="583" spans="1:4" ht="16">
      <c r="A583" s="117" t="s">
        <v>3062</v>
      </c>
      <c r="B583" s="118" t="s">
        <v>3063</v>
      </c>
      <c r="C583" s="116" t="s">
        <v>313</v>
      </c>
      <c r="D583" s="116" t="s">
        <v>105</v>
      </c>
    </row>
    <row r="584" spans="1:4" ht="16">
      <c r="A584" s="117" t="s">
        <v>3064</v>
      </c>
      <c r="B584" s="118" t="s">
        <v>3065</v>
      </c>
      <c r="C584" s="116" t="s">
        <v>313</v>
      </c>
      <c r="D584" s="116" t="s">
        <v>105</v>
      </c>
    </row>
    <row r="585" spans="1:4" ht="16">
      <c r="A585" s="117" t="s">
        <v>3066</v>
      </c>
      <c r="B585" s="118" t="s">
        <v>3067</v>
      </c>
      <c r="C585" s="116" t="s">
        <v>313</v>
      </c>
      <c r="D585" s="116" t="s">
        <v>105</v>
      </c>
    </row>
    <row r="586" spans="1:4" ht="16">
      <c r="A586" s="117" t="s">
        <v>3068</v>
      </c>
      <c r="B586" s="118" t="s">
        <v>3069</v>
      </c>
      <c r="C586" s="116" t="s">
        <v>216</v>
      </c>
      <c r="D586" s="116" t="s">
        <v>88</v>
      </c>
    </row>
    <row r="587" spans="1:4" ht="16">
      <c r="A587" s="117" t="s">
        <v>3070</v>
      </c>
      <c r="B587" s="118" t="s">
        <v>3071</v>
      </c>
      <c r="C587" s="116" t="s">
        <v>313</v>
      </c>
      <c r="D587" s="116" t="s">
        <v>105</v>
      </c>
    </row>
    <row r="588" spans="1:4" ht="16">
      <c r="A588" s="117" t="s">
        <v>3072</v>
      </c>
      <c r="B588" s="118" t="s">
        <v>3073</v>
      </c>
      <c r="C588" s="116" t="s">
        <v>216</v>
      </c>
      <c r="D588" s="116" t="s">
        <v>88</v>
      </c>
    </row>
    <row r="589" spans="1:4" ht="16">
      <c r="A589" s="117" t="s">
        <v>3074</v>
      </c>
      <c r="B589" s="118" t="s">
        <v>3075</v>
      </c>
      <c r="C589" s="116" t="s">
        <v>313</v>
      </c>
      <c r="D589" s="116" t="s">
        <v>105</v>
      </c>
    </row>
    <row r="590" spans="1:4" ht="16">
      <c r="A590" s="117" t="s">
        <v>3076</v>
      </c>
      <c r="B590" s="118" t="s">
        <v>3077</v>
      </c>
      <c r="C590" s="116" t="s">
        <v>313</v>
      </c>
      <c r="D590" s="116" t="s">
        <v>105</v>
      </c>
    </row>
    <row r="591" spans="1:4" ht="16">
      <c r="A591" s="117" t="s">
        <v>3078</v>
      </c>
      <c r="B591" s="118" t="s">
        <v>3079</v>
      </c>
      <c r="C591" s="116" t="s">
        <v>313</v>
      </c>
      <c r="D591" s="116" t="s">
        <v>105</v>
      </c>
    </row>
    <row r="592" spans="1:4" ht="16">
      <c r="A592" s="117" t="s">
        <v>3080</v>
      </c>
      <c r="B592" s="118" t="s">
        <v>3081</v>
      </c>
      <c r="C592" s="116" t="s">
        <v>313</v>
      </c>
      <c r="D592" s="116" t="s">
        <v>105</v>
      </c>
    </row>
    <row r="593" spans="1:4" ht="16">
      <c r="A593" s="117" t="s">
        <v>3082</v>
      </c>
      <c r="B593" s="118" t="s">
        <v>3083</v>
      </c>
      <c r="C593" s="116" t="s">
        <v>313</v>
      </c>
      <c r="D593" s="116" t="s">
        <v>105</v>
      </c>
    </row>
    <row r="594" spans="1:4" ht="16">
      <c r="A594" s="117" t="s">
        <v>3084</v>
      </c>
      <c r="B594" s="118" t="s">
        <v>3085</v>
      </c>
      <c r="C594" s="116" t="s">
        <v>216</v>
      </c>
      <c r="D594" s="116" t="s">
        <v>88</v>
      </c>
    </row>
    <row r="595" spans="1:4" ht="16">
      <c r="A595" s="117" t="s">
        <v>3086</v>
      </c>
      <c r="B595" s="118" t="s">
        <v>3087</v>
      </c>
      <c r="C595" s="116" t="s">
        <v>313</v>
      </c>
      <c r="D595" s="116" t="s">
        <v>105</v>
      </c>
    </row>
    <row r="596" spans="1:4" ht="16">
      <c r="A596" s="117" t="s">
        <v>3088</v>
      </c>
      <c r="B596" s="118" t="s">
        <v>3089</v>
      </c>
      <c r="C596" s="116" t="s">
        <v>313</v>
      </c>
      <c r="D596" s="116" t="s">
        <v>105</v>
      </c>
    </row>
    <row r="597" spans="1:4" ht="16">
      <c r="A597" s="117" t="s">
        <v>3090</v>
      </c>
      <c r="B597" s="118" t="s">
        <v>3091</v>
      </c>
      <c r="C597" s="116" t="s">
        <v>313</v>
      </c>
      <c r="D597" s="116" t="s">
        <v>105</v>
      </c>
    </row>
    <row r="598" spans="1:4" ht="16">
      <c r="A598" s="117" t="s">
        <v>3092</v>
      </c>
      <c r="B598" s="118" t="s">
        <v>3093</v>
      </c>
      <c r="C598" s="116" t="s">
        <v>313</v>
      </c>
      <c r="D598" s="116" t="s">
        <v>105</v>
      </c>
    </row>
    <row r="599" spans="1:4" ht="16">
      <c r="A599" s="117" t="s">
        <v>3094</v>
      </c>
      <c r="B599" s="118" t="s">
        <v>3095</v>
      </c>
      <c r="C599" s="116" t="s">
        <v>216</v>
      </c>
      <c r="D599" s="116" t="s">
        <v>88</v>
      </c>
    </row>
    <row r="600" spans="1:4" ht="16">
      <c r="A600" s="117" t="s">
        <v>3096</v>
      </c>
      <c r="B600" s="118" t="s">
        <v>3097</v>
      </c>
      <c r="C600" s="116" t="s">
        <v>216</v>
      </c>
      <c r="D600" s="116" t="s">
        <v>88</v>
      </c>
    </row>
    <row r="601" spans="1:4" ht="16">
      <c r="A601" s="117" t="s">
        <v>3098</v>
      </c>
      <c r="B601" s="118" t="s">
        <v>3099</v>
      </c>
      <c r="C601" s="116" t="s">
        <v>216</v>
      </c>
      <c r="D601" s="116" t="s">
        <v>88</v>
      </c>
    </row>
    <row r="602" spans="1:4" ht="16">
      <c r="A602" s="117" t="s">
        <v>3100</v>
      </c>
      <c r="B602" s="118" t="s">
        <v>3101</v>
      </c>
      <c r="C602" s="116" t="s">
        <v>216</v>
      </c>
      <c r="D602" s="116" t="s">
        <v>88</v>
      </c>
    </row>
    <row r="603" spans="1:4" ht="16">
      <c r="A603" s="117" t="s">
        <v>3102</v>
      </c>
      <c r="B603" s="118" t="s">
        <v>3103</v>
      </c>
      <c r="C603" s="116" t="s">
        <v>216</v>
      </c>
      <c r="D603" s="116" t="s">
        <v>88</v>
      </c>
    </row>
    <row r="604" spans="1:4" ht="16">
      <c r="A604" s="117" t="s">
        <v>3104</v>
      </c>
      <c r="B604" s="118" t="s">
        <v>3105</v>
      </c>
      <c r="C604" s="116" t="s">
        <v>313</v>
      </c>
      <c r="D604" s="116" t="s">
        <v>105</v>
      </c>
    </row>
    <row r="605" spans="1:4" ht="16">
      <c r="A605" s="117" t="s">
        <v>3106</v>
      </c>
      <c r="B605" s="118" t="s">
        <v>3107</v>
      </c>
      <c r="C605" s="116" t="s">
        <v>216</v>
      </c>
      <c r="D605" s="116" t="s">
        <v>88</v>
      </c>
    </row>
    <row r="606" spans="1:4" ht="16">
      <c r="A606" s="117" t="s">
        <v>3108</v>
      </c>
      <c r="B606" s="118" t="s">
        <v>3109</v>
      </c>
      <c r="C606" s="116" t="s">
        <v>216</v>
      </c>
      <c r="D606" s="116" t="s">
        <v>88</v>
      </c>
    </row>
    <row r="607" spans="1:4" ht="16">
      <c r="A607" s="117" t="s">
        <v>3110</v>
      </c>
      <c r="B607" s="118" t="s">
        <v>3111</v>
      </c>
      <c r="C607" s="116" t="s">
        <v>313</v>
      </c>
      <c r="D607" s="116" t="s">
        <v>105</v>
      </c>
    </row>
    <row r="608" spans="1:4" ht="16">
      <c r="A608" s="117" t="s">
        <v>3112</v>
      </c>
      <c r="B608" s="118" t="s">
        <v>3113</v>
      </c>
      <c r="C608" s="116" t="s">
        <v>216</v>
      </c>
      <c r="D608" s="116" t="s">
        <v>88</v>
      </c>
    </row>
    <row r="609" spans="1:4" ht="16">
      <c r="A609" s="117" t="s">
        <v>3114</v>
      </c>
      <c r="B609" s="118" t="s">
        <v>3115</v>
      </c>
      <c r="C609" s="116" t="s">
        <v>216</v>
      </c>
      <c r="D609" s="116" t="s">
        <v>88</v>
      </c>
    </row>
    <row r="610" spans="1:4" ht="16">
      <c r="A610" s="117" t="s">
        <v>3116</v>
      </c>
      <c r="B610" s="118" t="s">
        <v>3117</v>
      </c>
      <c r="C610" s="116" t="s">
        <v>313</v>
      </c>
      <c r="D610" s="116" t="s">
        <v>105</v>
      </c>
    </row>
    <row r="611" spans="1:4" ht="16">
      <c r="A611" s="117" t="s">
        <v>3118</v>
      </c>
      <c r="B611" s="118" t="s">
        <v>3119</v>
      </c>
      <c r="C611" s="116" t="s">
        <v>313</v>
      </c>
      <c r="D611" s="116" t="s">
        <v>105</v>
      </c>
    </row>
    <row r="612" spans="1:4" ht="16">
      <c r="A612" s="117" t="s">
        <v>3120</v>
      </c>
      <c r="B612" s="118" t="s">
        <v>3121</v>
      </c>
      <c r="C612" s="116" t="s">
        <v>216</v>
      </c>
      <c r="D612" s="116" t="s">
        <v>88</v>
      </c>
    </row>
    <row r="613" spans="1:4" ht="16">
      <c r="A613" s="117" t="s">
        <v>3122</v>
      </c>
      <c r="B613" s="118" t="s">
        <v>3123</v>
      </c>
      <c r="C613" s="116" t="s">
        <v>216</v>
      </c>
      <c r="D613" s="116" t="s">
        <v>88</v>
      </c>
    </row>
    <row r="614" spans="1:4" ht="16">
      <c r="A614" s="117" t="s">
        <v>3124</v>
      </c>
      <c r="B614" s="118" t="s">
        <v>3125</v>
      </c>
      <c r="C614" s="116" t="s">
        <v>216</v>
      </c>
      <c r="D614" s="116" t="s">
        <v>88</v>
      </c>
    </row>
    <row r="615" spans="1:4" ht="16">
      <c r="A615" s="117" t="s">
        <v>3126</v>
      </c>
      <c r="B615" s="118" t="s">
        <v>3127</v>
      </c>
      <c r="C615" s="116" t="s">
        <v>216</v>
      </c>
      <c r="D615" s="116" t="s">
        <v>88</v>
      </c>
    </row>
    <row r="616" spans="1:4" ht="16">
      <c r="A616" s="117" t="s">
        <v>3128</v>
      </c>
      <c r="B616" s="118" t="s">
        <v>3129</v>
      </c>
      <c r="C616" s="116" t="s">
        <v>216</v>
      </c>
      <c r="D616" s="116" t="s">
        <v>88</v>
      </c>
    </row>
    <row r="617" spans="1:4" ht="16">
      <c r="A617" s="117" t="s">
        <v>3130</v>
      </c>
      <c r="B617" s="118" t="s">
        <v>3131</v>
      </c>
      <c r="C617" s="116" t="s">
        <v>216</v>
      </c>
      <c r="D617" s="116" t="s">
        <v>88</v>
      </c>
    </row>
    <row r="618" spans="1:4" ht="16">
      <c r="A618" s="117" t="s">
        <v>3132</v>
      </c>
      <c r="B618" s="118" t="s">
        <v>3133</v>
      </c>
      <c r="C618" s="116" t="s">
        <v>216</v>
      </c>
      <c r="D618" s="116" t="s">
        <v>88</v>
      </c>
    </row>
    <row r="619" spans="1:4" ht="16">
      <c r="A619" s="117" t="s">
        <v>3134</v>
      </c>
      <c r="B619" s="118" t="s">
        <v>3135</v>
      </c>
      <c r="C619" s="116" t="s">
        <v>313</v>
      </c>
      <c r="D619" s="116" t="s">
        <v>105</v>
      </c>
    </row>
    <row r="620" spans="1:4" ht="16">
      <c r="A620" s="117" t="s">
        <v>3136</v>
      </c>
      <c r="B620" s="118" t="s">
        <v>3137</v>
      </c>
      <c r="C620" s="116" t="s">
        <v>216</v>
      </c>
      <c r="D620" s="116" t="s">
        <v>88</v>
      </c>
    </row>
    <row r="621" spans="1:4" ht="16">
      <c r="A621" s="117" t="s">
        <v>3138</v>
      </c>
      <c r="B621" s="118" t="s">
        <v>3139</v>
      </c>
      <c r="C621" s="116" t="s">
        <v>216</v>
      </c>
      <c r="D621" s="116" t="s">
        <v>88</v>
      </c>
    </row>
    <row r="622" spans="1:4" ht="16">
      <c r="A622" s="117" t="s">
        <v>3140</v>
      </c>
      <c r="B622" s="118" t="s">
        <v>3141</v>
      </c>
      <c r="C622" s="116" t="s">
        <v>216</v>
      </c>
      <c r="D622" s="116" t="s">
        <v>88</v>
      </c>
    </row>
    <row r="623" spans="1:4" ht="16">
      <c r="A623" s="117" t="s">
        <v>3142</v>
      </c>
      <c r="B623" s="118" t="s">
        <v>3143</v>
      </c>
      <c r="C623" s="116" t="s">
        <v>216</v>
      </c>
      <c r="D623" s="116" t="s">
        <v>88</v>
      </c>
    </row>
    <row r="624" spans="1:4" ht="16">
      <c r="A624" s="117" t="s">
        <v>3144</v>
      </c>
      <c r="B624" s="118" t="s">
        <v>3145</v>
      </c>
      <c r="C624" s="116" t="s">
        <v>216</v>
      </c>
      <c r="D624" s="116" t="s">
        <v>88</v>
      </c>
    </row>
    <row r="625" spans="1:4" ht="16">
      <c r="A625" s="117" t="s">
        <v>3146</v>
      </c>
      <c r="B625" s="118" t="s">
        <v>3147</v>
      </c>
      <c r="C625" s="116" t="s">
        <v>200</v>
      </c>
      <c r="D625" s="116" t="s">
        <v>199</v>
      </c>
    </row>
    <row r="626" spans="1:4" ht="16">
      <c r="A626" s="117" t="s">
        <v>3148</v>
      </c>
      <c r="B626" s="118" t="s">
        <v>3149</v>
      </c>
      <c r="C626" s="116" t="s">
        <v>313</v>
      </c>
      <c r="D626" s="116" t="s">
        <v>105</v>
      </c>
    </row>
    <row r="627" spans="1:4" ht="16">
      <c r="A627" s="117" t="s">
        <v>3150</v>
      </c>
      <c r="B627" s="118" t="s">
        <v>3151</v>
      </c>
      <c r="C627" s="116" t="s">
        <v>216</v>
      </c>
      <c r="D627" s="116" t="s">
        <v>88</v>
      </c>
    </row>
    <row r="628" spans="1:4" ht="16">
      <c r="A628" s="117" t="s">
        <v>3152</v>
      </c>
      <c r="B628" s="118" t="s">
        <v>3153</v>
      </c>
      <c r="C628" s="116" t="s">
        <v>216</v>
      </c>
      <c r="D628" s="116" t="s">
        <v>88</v>
      </c>
    </row>
    <row r="629" spans="1:4" ht="16">
      <c r="A629" s="117" t="s">
        <v>3154</v>
      </c>
      <c r="B629" s="118" t="s">
        <v>3155</v>
      </c>
      <c r="C629" s="116" t="s">
        <v>313</v>
      </c>
      <c r="D629" s="116" t="s">
        <v>105</v>
      </c>
    </row>
    <row r="630" spans="1:4" ht="16">
      <c r="A630" s="117" t="s">
        <v>3156</v>
      </c>
      <c r="B630" s="118" t="s">
        <v>3157</v>
      </c>
      <c r="C630" s="116" t="s">
        <v>216</v>
      </c>
      <c r="D630" s="116" t="s">
        <v>88</v>
      </c>
    </row>
    <row r="631" spans="1:4" ht="16">
      <c r="A631" s="117" t="s">
        <v>3158</v>
      </c>
      <c r="B631" s="118" t="s">
        <v>3159</v>
      </c>
      <c r="C631" s="116" t="s">
        <v>216</v>
      </c>
      <c r="D631" s="116" t="s">
        <v>88</v>
      </c>
    </row>
    <row r="632" spans="1:4" ht="16">
      <c r="A632" s="117" t="s">
        <v>3160</v>
      </c>
      <c r="B632" s="118" t="s">
        <v>3161</v>
      </c>
      <c r="C632" s="116" t="s">
        <v>216</v>
      </c>
      <c r="D632" s="116" t="s">
        <v>88</v>
      </c>
    </row>
    <row r="633" spans="1:4" ht="16">
      <c r="A633" s="117" t="s">
        <v>3162</v>
      </c>
      <c r="B633" s="118" t="s">
        <v>3163</v>
      </c>
      <c r="C633" s="116" t="s">
        <v>216</v>
      </c>
      <c r="D633" s="116" t="s">
        <v>88</v>
      </c>
    </row>
    <row r="634" spans="1:4" ht="16">
      <c r="A634" s="117" t="s">
        <v>3164</v>
      </c>
      <c r="B634" s="118" t="s">
        <v>3165</v>
      </c>
      <c r="C634" s="116" t="s">
        <v>216</v>
      </c>
      <c r="D634" s="116" t="s">
        <v>88</v>
      </c>
    </row>
    <row r="635" spans="1:4" ht="16">
      <c r="A635" s="117" t="s">
        <v>3166</v>
      </c>
      <c r="B635" s="118" t="s">
        <v>3167</v>
      </c>
      <c r="C635" s="116" t="s">
        <v>216</v>
      </c>
      <c r="D635" s="116" t="s">
        <v>88</v>
      </c>
    </row>
    <row r="636" spans="1:4" ht="16">
      <c r="A636" s="117" t="s">
        <v>3168</v>
      </c>
      <c r="B636" s="118" t="s">
        <v>3169</v>
      </c>
      <c r="C636" s="116" t="s">
        <v>313</v>
      </c>
      <c r="D636" s="116" t="s">
        <v>105</v>
      </c>
    </row>
    <row r="637" spans="1:4" ht="16">
      <c r="A637" s="117" t="s">
        <v>3170</v>
      </c>
      <c r="B637" s="118" t="s">
        <v>3171</v>
      </c>
      <c r="C637" s="116" t="s">
        <v>216</v>
      </c>
      <c r="D637" s="116" t="s">
        <v>88</v>
      </c>
    </row>
    <row r="638" spans="1:4" ht="16">
      <c r="A638" s="117" t="s">
        <v>3172</v>
      </c>
      <c r="B638" s="118" t="s">
        <v>3173</v>
      </c>
      <c r="C638" s="116" t="s">
        <v>216</v>
      </c>
      <c r="D638" s="116" t="s">
        <v>88</v>
      </c>
    </row>
    <row r="639" spans="1:4" ht="16">
      <c r="A639" s="117" t="s">
        <v>3174</v>
      </c>
      <c r="B639" s="118" t="s">
        <v>3175</v>
      </c>
      <c r="C639" s="116" t="s">
        <v>313</v>
      </c>
      <c r="D639" s="116" t="s">
        <v>105</v>
      </c>
    </row>
    <row r="640" spans="1:4" ht="16">
      <c r="A640" s="117" t="s">
        <v>3176</v>
      </c>
      <c r="B640" s="118" t="s">
        <v>3177</v>
      </c>
      <c r="C640" s="116" t="s">
        <v>216</v>
      </c>
      <c r="D640" s="116" t="s">
        <v>88</v>
      </c>
    </row>
    <row r="641" spans="1:4" ht="16">
      <c r="A641" s="117" t="s">
        <v>3178</v>
      </c>
      <c r="B641" s="118" t="s">
        <v>3179</v>
      </c>
      <c r="C641" s="116" t="s">
        <v>216</v>
      </c>
      <c r="D641" s="116" t="s">
        <v>88</v>
      </c>
    </row>
    <row r="642" spans="1:4" ht="16">
      <c r="A642" s="117" t="s">
        <v>3180</v>
      </c>
      <c r="B642" s="118" t="s">
        <v>3181</v>
      </c>
      <c r="C642" s="116" t="s">
        <v>313</v>
      </c>
      <c r="D642" s="116" t="s">
        <v>105</v>
      </c>
    </row>
    <row r="643" spans="1:4" ht="16">
      <c r="A643" s="117" t="s">
        <v>3182</v>
      </c>
      <c r="B643" s="118" t="s">
        <v>3183</v>
      </c>
      <c r="C643" s="116" t="s">
        <v>216</v>
      </c>
      <c r="D643" s="116" t="s">
        <v>88</v>
      </c>
    </row>
    <row r="644" spans="1:4" ht="16">
      <c r="A644" s="117" t="s">
        <v>3184</v>
      </c>
      <c r="B644" s="118" t="s">
        <v>3185</v>
      </c>
      <c r="C644" s="116" t="s">
        <v>216</v>
      </c>
      <c r="D644" s="116" t="s">
        <v>88</v>
      </c>
    </row>
    <row r="645" spans="1:4" ht="16">
      <c r="A645" s="117" t="s">
        <v>3186</v>
      </c>
      <c r="B645" s="118" t="s">
        <v>3187</v>
      </c>
      <c r="C645" s="116" t="s">
        <v>313</v>
      </c>
      <c r="D645" s="116" t="s">
        <v>105</v>
      </c>
    </row>
    <row r="646" spans="1:4" ht="16">
      <c r="A646" s="117" t="s">
        <v>3188</v>
      </c>
      <c r="B646" s="118" t="s">
        <v>3189</v>
      </c>
      <c r="C646" s="116" t="s">
        <v>313</v>
      </c>
      <c r="D646" s="116" t="s">
        <v>105</v>
      </c>
    </row>
    <row r="647" spans="1:4" ht="16">
      <c r="A647" s="117" t="s">
        <v>3190</v>
      </c>
      <c r="B647" s="118" t="s">
        <v>2937</v>
      </c>
      <c r="C647" s="116" t="s">
        <v>216</v>
      </c>
      <c r="D647" s="116" t="s">
        <v>88</v>
      </c>
    </row>
    <row r="648" spans="1:4" ht="16">
      <c r="A648" s="117" t="s">
        <v>3191</v>
      </c>
      <c r="B648" s="118" t="s">
        <v>3192</v>
      </c>
      <c r="C648" s="116" t="s">
        <v>216</v>
      </c>
      <c r="D648" s="116" t="s">
        <v>88</v>
      </c>
    </row>
    <row r="649" spans="1:4" ht="16">
      <c r="A649" s="117" t="s">
        <v>3193</v>
      </c>
      <c r="B649" s="118" t="s">
        <v>3194</v>
      </c>
      <c r="C649" s="116" t="s">
        <v>217</v>
      </c>
      <c r="D649" s="116" t="s">
        <v>89</v>
      </c>
    </row>
    <row r="650" spans="1:4" ht="16">
      <c r="A650" s="117" t="s">
        <v>3195</v>
      </c>
      <c r="B650" s="118" t="s">
        <v>3196</v>
      </c>
      <c r="C650" s="116" t="s">
        <v>217</v>
      </c>
      <c r="D650" s="116" t="s">
        <v>89</v>
      </c>
    </row>
    <row r="651" spans="1:4" ht="16">
      <c r="A651" s="117" t="s">
        <v>3197</v>
      </c>
      <c r="B651" s="118" t="s">
        <v>3198</v>
      </c>
      <c r="C651" s="116" t="s">
        <v>217</v>
      </c>
      <c r="D651" s="116" t="s">
        <v>89</v>
      </c>
    </row>
    <row r="652" spans="1:4" ht="16">
      <c r="A652" s="117" t="s">
        <v>3199</v>
      </c>
      <c r="B652" s="118" t="s">
        <v>3200</v>
      </c>
      <c r="C652" s="116" t="s">
        <v>217</v>
      </c>
      <c r="D652" s="116" t="s">
        <v>89</v>
      </c>
    </row>
    <row r="653" spans="1:4" ht="16">
      <c r="A653" s="117" t="s">
        <v>3201</v>
      </c>
      <c r="B653" s="118" t="s">
        <v>3202</v>
      </c>
      <c r="C653" s="116" t="s">
        <v>217</v>
      </c>
      <c r="D653" s="116" t="s">
        <v>89</v>
      </c>
    </row>
    <row r="654" spans="1:4" ht="16">
      <c r="A654" s="117" t="s">
        <v>3203</v>
      </c>
      <c r="B654" s="118" t="s">
        <v>3204</v>
      </c>
      <c r="C654" s="116" t="s">
        <v>318</v>
      </c>
      <c r="D654" s="116" t="s">
        <v>106</v>
      </c>
    </row>
    <row r="655" spans="1:4" ht="16">
      <c r="A655" s="117" t="s">
        <v>3205</v>
      </c>
      <c r="B655" s="118" t="s">
        <v>3206</v>
      </c>
      <c r="C655" s="116" t="s">
        <v>318</v>
      </c>
      <c r="D655" s="116" t="s">
        <v>106</v>
      </c>
    </row>
    <row r="656" spans="1:4" ht="16">
      <c r="A656" s="117" t="s">
        <v>3207</v>
      </c>
      <c r="B656" s="118" t="s">
        <v>3208</v>
      </c>
      <c r="C656" s="116" t="s">
        <v>217</v>
      </c>
      <c r="D656" s="116" t="s">
        <v>89</v>
      </c>
    </row>
    <row r="657" spans="1:4" ht="16">
      <c r="A657" s="117" t="s">
        <v>3209</v>
      </c>
      <c r="B657" s="118" t="s">
        <v>3210</v>
      </c>
      <c r="C657" s="116" t="s">
        <v>318</v>
      </c>
      <c r="D657" s="116" t="s">
        <v>106</v>
      </c>
    </row>
    <row r="658" spans="1:4" ht="16">
      <c r="A658" s="117" t="s">
        <v>3211</v>
      </c>
      <c r="B658" s="118" t="s">
        <v>3212</v>
      </c>
      <c r="C658" s="116" t="s">
        <v>318</v>
      </c>
      <c r="D658" s="116" t="s">
        <v>106</v>
      </c>
    </row>
    <row r="659" spans="1:4" ht="16">
      <c r="A659" s="117" t="s">
        <v>3213</v>
      </c>
      <c r="B659" s="118" t="s">
        <v>3214</v>
      </c>
      <c r="C659" s="116" t="s">
        <v>217</v>
      </c>
      <c r="D659" s="116" t="s">
        <v>89</v>
      </c>
    </row>
    <row r="660" spans="1:4" ht="16">
      <c r="A660" s="117" t="s">
        <v>3215</v>
      </c>
      <c r="B660" s="118" t="s">
        <v>3216</v>
      </c>
      <c r="C660" s="116" t="s">
        <v>318</v>
      </c>
      <c r="D660" s="116" t="s">
        <v>106</v>
      </c>
    </row>
    <row r="661" spans="1:4" ht="16">
      <c r="A661" s="117" t="s">
        <v>3217</v>
      </c>
      <c r="B661" s="118" t="s">
        <v>3218</v>
      </c>
      <c r="C661" s="116" t="s">
        <v>318</v>
      </c>
      <c r="D661" s="116" t="s">
        <v>106</v>
      </c>
    </row>
    <row r="662" spans="1:4" ht="16">
      <c r="A662" s="117" t="s">
        <v>3219</v>
      </c>
      <c r="B662" s="118" t="s">
        <v>3220</v>
      </c>
      <c r="C662" s="116" t="s">
        <v>318</v>
      </c>
      <c r="D662" s="116" t="s">
        <v>106</v>
      </c>
    </row>
    <row r="663" spans="1:4" ht="16">
      <c r="A663" s="117" t="s">
        <v>3221</v>
      </c>
      <c r="B663" s="118" t="s">
        <v>3222</v>
      </c>
      <c r="C663" s="116" t="s">
        <v>318</v>
      </c>
      <c r="D663" s="116" t="s">
        <v>106</v>
      </c>
    </row>
    <row r="664" spans="1:4" ht="16">
      <c r="A664" s="117" t="s">
        <v>3223</v>
      </c>
      <c r="B664" s="118" t="s">
        <v>3224</v>
      </c>
      <c r="C664" s="116" t="s">
        <v>318</v>
      </c>
      <c r="D664" s="116" t="s">
        <v>106</v>
      </c>
    </row>
    <row r="665" spans="1:4" ht="16">
      <c r="A665" s="117" t="s">
        <v>3225</v>
      </c>
      <c r="B665" s="118" t="s">
        <v>3226</v>
      </c>
      <c r="C665" s="116" t="s">
        <v>318</v>
      </c>
      <c r="D665" s="116" t="s">
        <v>106</v>
      </c>
    </row>
    <row r="666" spans="1:4" ht="16">
      <c r="A666" s="117" t="s">
        <v>3227</v>
      </c>
      <c r="B666" s="118" t="s">
        <v>3228</v>
      </c>
      <c r="C666" s="116" t="s">
        <v>318</v>
      </c>
      <c r="D666" s="116" t="s">
        <v>106</v>
      </c>
    </row>
    <row r="667" spans="1:4" ht="16">
      <c r="A667" s="117" t="s">
        <v>3229</v>
      </c>
      <c r="B667" s="118" t="s">
        <v>3230</v>
      </c>
      <c r="C667" s="116" t="s">
        <v>318</v>
      </c>
      <c r="D667" s="116" t="s">
        <v>106</v>
      </c>
    </row>
    <row r="668" spans="1:4" ht="16">
      <c r="A668" s="117" t="s">
        <v>3231</v>
      </c>
      <c r="B668" s="118" t="s">
        <v>3232</v>
      </c>
      <c r="C668" s="116" t="s">
        <v>318</v>
      </c>
      <c r="D668" s="116" t="s">
        <v>106</v>
      </c>
    </row>
    <row r="669" spans="1:4" ht="16">
      <c r="A669" s="117" t="s">
        <v>3233</v>
      </c>
      <c r="B669" s="118" t="s">
        <v>3234</v>
      </c>
      <c r="C669" s="116" t="s">
        <v>318</v>
      </c>
      <c r="D669" s="116" t="s">
        <v>106</v>
      </c>
    </row>
    <row r="670" spans="1:4" ht="16">
      <c r="A670" s="117" t="s">
        <v>3235</v>
      </c>
      <c r="B670" s="118" t="s">
        <v>3236</v>
      </c>
      <c r="C670" s="116" t="s">
        <v>318</v>
      </c>
      <c r="D670" s="116" t="s">
        <v>106</v>
      </c>
    </row>
    <row r="671" spans="1:4" ht="16">
      <c r="A671" s="117" t="s">
        <v>3237</v>
      </c>
      <c r="B671" s="118" t="s">
        <v>3238</v>
      </c>
      <c r="C671" s="116" t="s">
        <v>318</v>
      </c>
      <c r="D671" s="116" t="s">
        <v>106</v>
      </c>
    </row>
    <row r="672" spans="1:4" ht="16">
      <c r="A672" s="117" t="s">
        <v>3239</v>
      </c>
      <c r="B672" s="118" t="s">
        <v>3240</v>
      </c>
      <c r="C672" s="116" t="s">
        <v>318</v>
      </c>
      <c r="D672" s="116" t="s">
        <v>106</v>
      </c>
    </row>
    <row r="673" spans="1:4" ht="16">
      <c r="A673" s="117" t="s">
        <v>3241</v>
      </c>
      <c r="B673" s="118" t="s">
        <v>3240</v>
      </c>
      <c r="C673" s="116" t="s">
        <v>318</v>
      </c>
      <c r="D673" s="116" t="s">
        <v>106</v>
      </c>
    </row>
    <row r="674" spans="1:4" ht="16">
      <c r="A674" s="117" t="s">
        <v>3242</v>
      </c>
      <c r="B674" s="118" t="s">
        <v>3243</v>
      </c>
      <c r="C674" s="116" t="s">
        <v>318</v>
      </c>
      <c r="D674" s="116" t="s">
        <v>106</v>
      </c>
    </row>
    <row r="675" spans="1:4" ht="16">
      <c r="A675" s="117" t="s">
        <v>3244</v>
      </c>
      <c r="B675" s="118" t="s">
        <v>3245</v>
      </c>
      <c r="C675" s="116" t="s">
        <v>318</v>
      </c>
      <c r="D675" s="116" t="s">
        <v>106</v>
      </c>
    </row>
    <row r="676" spans="1:4" ht="16">
      <c r="A676" s="117" t="s">
        <v>3246</v>
      </c>
      <c r="B676" s="118" t="s">
        <v>3247</v>
      </c>
      <c r="C676" s="116" t="s">
        <v>318</v>
      </c>
      <c r="D676" s="116" t="s">
        <v>106</v>
      </c>
    </row>
    <row r="677" spans="1:4" ht="16">
      <c r="A677" s="117" t="s">
        <v>3248</v>
      </c>
      <c r="B677" s="118" t="s">
        <v>3249</v>
      </c>
      <c r="C677" s="116" t="s">
        <v>318</v>
      </c>
      <c r="D677" s="116" t="s">
        <v>106</v>
      </c>
    </row>
    <row r="678" spans="1:4" ht="16">
      <c r="A678" s="117" t="s">
        <v>3250</v>
      </c>
      <c r="B678" s="118" t="s">
        <v>3251</v>
      </c>
      <c r="C678" s="116" t="s">
        <v>318</v>
      </c>
      <c r="D678" s="116" t="s">
        <v>106</v>
      </c>
    </row>
    <row r="679" spans="1:4" ht="16">
      <c r="A679" s="117" t="s">
        <v>3252</v>
      </c>
      <c r="B679" s="118" t="s">
        <v>3253</v>
      </c>
      <c r="C679" s="116" t="s">
        <v>318</v>
      </c>
      <c r="D679" s="116" t="s">
        <v>106</v>
      </c>
    </row>
    <row r="680" spans="1:4" ht="16">
      <c r="A680" s="117" t="s">
        <v>3254</v>
      </c>
      <c r="B680" s="118" t="s">
        <v>3255</v>
      </c>
      <c r="C680" s="116" t="s">
        <v>318</v>
      </c>
      <c r="D680" s="116" t="s">
        <v>106</v>
      </c>
    </row>
    <row r="681" spans="1:4" ht="16">
      <c r="A681" s="117" t="s">
        <v>3256</v>
      </c>
      <c r="B681" s="118" t="s">
        <v>3257</v>
      </c>
      <c r="C681" s="116" t="s">
        <v>318</v>
      </c>
      <c r="D681" s="116" t="s">
        <v>106</v>
      </c>
    </row>
    <row r="682" spans="1:4" ht="16">
      <c r="A682" s="117" t="s">
        <v>3258</v>
      </c>
      <c r="B682" s="118" t="s">
        <v>3259</v>
      </c>
      <c r="C682" s="116" t="s">
        <v>318</v>
      </c>
      <c r="D682" s="116" t="s">
        <v>106</v>
      </c>
    </row>
    <row r="683" spans="1:4" ht="16">
      <c r="A683" s="117" t="s">
        <v>3260</v>
      </c>
      <c r="B683" s="118" t="s">
        <v>3261</v>
      </c>
      <c r="C683" s="116" t="s">
        <v>318</v>
      </c>
      <c r="D683" s="116" t="s">
        <v>106</v>
      </c>
    </row>
    <row r="684" spans="1:4" ht="16">
      <c r="A684" s="117" t="s">
        <v>3262</v>
      </c>
      <c r="B684" s="118" t="s">
        <v>3263</v>
      </c>
      <c r="C684" s="116" t="s">
        <v>318</v>
      </c>
      <c r="D684" s="116" t="s">
        <v>106</v>
      </c>
    </row>
    <row r="685" spans="1:4" ht="16">
      <c r="A685" s="117" t="s">
        <v>3264</v>
      </c>
      <c r="B685" s="118" t="s">
        <v>3265</v>
      </c>
      <c r="C685" s="116" t="s">
        <v>318</v>
      </c>
      <c r="D685" s="116" t="s">
        <v>106</v>
      </c>
    </row>
    <row r="686" spans="1:4" ht="16">
      <c r="A686" s="117" t="s">
        <v>3266</v>
      </c>
      <c r="B686" s="118" t="s">
        <v>3267</v>
      </c>
      <c r="C686" s="116" t="s">
        <v>318</v>
      </c>
      <c r="D686" s="116" t="s">
        <v>106</v>
      </c>
    </row>
    <row r="687" spans="1:4" ht="16">
      <c r="A687" s="117" t="s">
        <v>3268</v>
      </c>
      <c r="B687" s="118" t="s">
        <v>3269</v>
      </c>
      <c r="C687" s="116" t="s">
        <v>318</v>
      </c>
      <c r="D687" s="116" t="s">
        <v>106</v>
      </c>
    </row>
    <row r="688" spans="1:4" ht="16">
      <c r="A688" s="117" t="s">
        <v>3270</v>
      </c>
      <c r="B688" s="118" t="s">
        <v>3271</v>
      </c>
      <c r="C688" s="116" t="s">
        <v>318</v>
      </c>
      <c r="D688" s="116" t="s">
        <v>106</v>
      </c>
    </row>
    <row r="689" spans="1:4" ht="16">
      <c r="A689" s="117" t="s">
        <v>3272</v>
      </c>
      <c r="B689" s="118" t="s">
        <v>3273</v>
      </c>
      <c r="C689" s="116" t="s">
        <v>318</v>
      </c>
      <c r="D689" s="116" t="s">
        <v>106</v>
      </c>
    </row>
    <row r="690" spans="1:4" ht="16">
      <c r="A690" s="117" t="s">
        <v>3274</v>
      </c>
      <c r="B690" s="118" t="s">
        <v>3275</v>
      </c>
      <c r="C690" s="116" t="s">
        <v>312</v>
      </c>
      <c r="D690" s="116" t="s">
        <v>203</v>
      </c>
    </row>
    <row r="691" spans="1:4" ht="16">
      <c r="A691" s="117" t="s">
        <v>3276</v>
      </c>
      <c r="B691" s="118" t="s">
        <v>3277</v>
      </c>
      <c r="C691" s="116" t="s">
        <v>312</v>
      </c>
      <c r="D691" s="116" t="s">
        <v>203</v>
      </c>
    </row>
    <row r="692" spans="1:4" ht="16">
      <c r="A692" s="117" t="s">
        <v>3278</v>
      </c>
      <c r="B692" s="118" t="s">
        <v>3279</v>
      </c>
      <c r="C692" s="116" t="s">
        <v>312</v>
      </c>
      <c r="D692" s="116" t="s">
        <v>203</v>
      </c>
    </row>
    <row r="693" spans="1:4" ht="16">
      <c r="A693" s="117" t="s">
        <v>3280</v>
      </c>
      <c r="B693" s="118" t="s">
        <v>3281</v>
      </c>
      <c r="C693" s="116" t="s">
        <v>312</v>
      </c>
      <c r="D693" s="116" t="s">
        <v>203</v>
      </c>
    </row>
    <row r="694" spans="1:4" ht="16">
      <c r="A694" s="117" t="s">
        <v>3282</v>
      </c>
      <c r="B694" s="118" t="s">
        <v>3283</v>
      </c>
      <c r="C694" s="116" t="s">
        <v>312</v>
      </c>
      <c r="D694" s="116" t="s">
        <v>203</v>
      </c>
    </row>
    <row r="695" spans="1:4" ht="16">
      <c r="A695" s="117" t="s">
        <v>3284</v>
      </c>
      <c r="B695" s="118" t="s">
        <v>3285</v>
      </c>
      <c r="C695" s="116" t="s">
        <v>312</v>
      </c>
      <c r="D695" s="116" t="s">
        <v>203</v>
      </c>
    </row>
    <row r="696" spans="1:4" ht="16">
      <c r="A696" s="117" t="s">
        <v>3286</v>
      </c>
      <c r="B696" s="118" t="s">
        <v>3287</v>
      </c>
      <c r="C696" s="116" t="s">
        <v>312</v>
      </c>
      <c r="D696" s="116" t="s">
        <v>203</v>
      </c>
    </row>
    <row r="697" spans="1:4" ht="16">
      <c r="A697" s="117" t="s">
        <v>3288</v>
      </c>
      <c r="B697" s="118" t="s">
        <v>3289</v>
      </c>
      <c r="C697" s="116" t="s">
        <v>312</v>
      </c>
      <c r="D697" s="116" t="s">
        <v>203</v>
      </c>
    </row>
    <row r="698" spans="1:4" ht="16">
      <c r="A698" s="117" t="s">
        <v>3290</v>
      </c>
      <c r="B698" s="118" t="s">
        <v>3291</v>
      </c>
      <c r="C698" s="116" t="s">
        <v>225</v>
      </c>
      <c r="D698" s="116" t="s">
        <v>109</v>
      </c>
    </row>
    <row r="699" spans="1:4" ht="16">
      <c r="A699" s="117" t="s">
        <v>3292</v>
      </c>
      <c r="B699" s="118" t="s">
        <v>3293</v>
      </c>
      <c r="C699" s="116" t="s">
        <v>225</v>
      </c>
      <c r="D699" s="116" t="s">
        <v>109</v>
      </c>
    </row>
    <row r="700" spans="1:4" ht="16">
      <c r="A700" s="117" t="s">
        <v>3294</v>
      </c>
      <c r="B700" s="118" t="s">
        <v>3295</v>
      </c>
      <c r="C700" s="116" t="s">
        <v>225</v>
      </c>
      <c r="D700" s="116" t="s">
        <v>109</v>
      </c>
    </row>
    <row r="701" spans="1:4" ht="16">
      <c r="A701" s="117" t="s">
        <v>3296</v>
      </c>
      <c r="B701" s="118" t="s">
        <v>3297</v>
      </c>
      <c r="C701" s="116" t="s">
        <v>225</v>
      </c>
      <c r="D701" s="116" t="s">
        <v>109</v>
      </c>
    </row>
    <row r="702" spans="1:4" ht="16">
      <c r="A702" s="117" t="s">
        <v>3298</v>
      </c>
      <c r="B702" s="118" t="s">
        <v>3299</v>
      </c>
      <c r="C702" s="116" t="s">
        <v>200</v>
      </c>
      <c r="D702" s="116" t="s">
        <v>199</v>
      </c>
    </row>
    <row r="703" spans="1:4" ht="16">
      <c r="A703" s="117" t="s">
        <v>3300</v>
      </c>
      <c r="B703" s="118" t="s">
        <v>3301</v>
      </c>
      <c r="C703" s="116" t="s">
        <v>200</v>
      </c>
      <c r="D703" s="116" t="s">
        <v>199</v>
      </c>
    </row>
    <row r="704" spans="1:4" ht="16">
      <c r="A704" s="117" t="s">
        <v>3302</v>
      </c>
      <c r="B704" s="118" t="s">
        <v>3303</v>
      </c>
      <c r="C704" s="116" t="s">
        <v>200</v>
      </c>
      <c r="D704" s="116" t="s">
        <v>199</v>
      </c>
    </row>
    <row r="705" spans="1:4" ht="16">
      <c r="A705" s="117" t="s">
        <v>3304</v>
      </c>
      <c r="B705" s="118" t="s">
        <v>3301</v>
      </c>
      <c r="C705" s="116" t="s">
        <v>200</v>
      </c>
      <c r="D705" s="116" t="s">
        <v>199</v>
      </c>
    </row>
    <row r="706" spans="1:4" ht="16">
      <c r="A706" s="117" t="s">
        <v>3305</v>
      </c>
      <c r="B706" s="118" t="s">
        <v>3306</v>
      </c>
      <c r="C706" s="116" t="s">
        <v>355</v>
      </c>
      <c r="D706" s="116" t="s">
        <v>119</v>
      </c>
    </row>
    <row r="707" spans="1:4" ht="16">
      <c r="A707" s="117" t="s">
        <v>3307</v>
      </c>
      <c r="B707" s="118" t="s">
        <v>3308</v>
      </c>
      <c r="C707" s="116" t="s">
        <v>211</v>
      </c>
      <c r="D707" s="116" t="s">
        <v>210</v>
      </c>
    </row>
    <row r="708" spans="1:4" ht="16">
      <c r="A708" s="117" t="s">
        <v>3309</v>
      </c>
      <c r="B708" s="118" t="s">
        <v>3310</v>
      </c>
      <c r="C708" s="116" t="s">
        <v>211</v>
      </c>
      <c r="D708" s="116" t="s">
        <v>210</v>
      </c>
    </row>
    <row r="709" spans="1:4" ht="16">
      <c r="A709" s="117" t="s">
        <v>3311</v>
      </c>
      <c r="B709" s="118" t="s">
        <v>3312</v>
      </c>
      <c r="C709" s="116" t="s">
        <v>211</v>
      </c>
      <c r="D709" s="116" t="s">
        <v>210</v>
      </c>
    </row>
    <row r="710" spans="1:4" ht="16">
      <c r="A710" s="117" t="s">
        <v>3313</v>
      </c>
      <c r="B710" s="118" t="s">
        <v>3314</v>
      </c>
      <c r="C710" s="116" t="s">
        <v>211</v>
      </c>
      <c r="D710" s="116" t="s">
        <v>210</v>
      </c>
    </row>
    <row r="711" spans="1:4" ht="16">
      <c r="A711" s="117" t="s">
        <v>3315</v>
      </c>
      <c r="B711" s="118" t="s">
        <v>3316</v>
      </c>
      <c r="C711" s="116" t="s">
        <v>211</v>
      </c>
      <c r="D711" s="116" t="s">
        <v>210</v>
      </c>
    </row>
    <row r="712" spans="1:4" ht="16">
      <c r="A712" s="117" t="s">
        <v>3317</v>
      </c>
      <c r="B712" s="118" t="s">
        <v>3318</v>
      </c>
      <c r="C712" s="116" t="s">
        <v>200</v>
      </c>
      <c r="D712" s="116" t="s">
        <v>199</v>
      </c>
    </row>
    <row r="713" spans="1:4" ht="16">
      <c r="A713" s="117" t="s">
        <v>3319</v>
      </c>
      <c r="B713" s="118" t="s">
        <v>3320</v>
      </c>
      <c r="C713" s="116" t="s">
        <v>211</v>
      </c>
      <c r="D713" s="116" t="s">
        <v>210</v>
      </c>
    </row>
    <row r="714" spans="1:4" ht="16">
      <c r="A714" s="117" t="s">
        <v>3321</v>
      </c>
      <c r="B714" s="118" t="s">
        <v>3322</v>
      </c>
      <c r="C714" s="116" t="s">
        <v>211</v>
      </c>
      <c r="D714" s="116" t="s">
        <v>210</v>
      </c>
    </row>
    <row r="715" spans="1:4" ht="16">
      <c r="A715" s="117" t="s">
        <v>3323</v>
      </c>
      <c r="B715" s="118" t="s">
        <v>3324</v>
      </c>
      <c r="C715" s="116" t="s">
        <v>211</v>
      </c>
      <c r="D715" s="116" t="s">
        <v>210</v>
      </c>
    </row>
    <row r="716" spans="1:4" ht="16">
      <c r="A716" s="117" t="s">
        <v>3325</v>
      </c>
      <c r="B716" s="118" t="s">
        <v>3326</v>
      </c>
      <c r="C716" s="116" t="s">
        <v>211</v>
      </c>
      <c r="D716" s="116" t="s">
        <v>210</v>
      </c>
    </row>
    <row r="717" spans="1:4" ht="16">
      <c r="A717" s="117" t="s">
        <v>3327</v>
      </c>
      <c r="B717" s="118" t="s">
        <v>3328</v>
      </c>
      <c r="C717" s="116" t="s">
        <v>211</v>
      </c>
      <c r="D717" s="116" t="s">
        <v>210</v>
      </c>
    </row>
    <row r="718" spans="1:4" ht="16">
      <c r="A718" s="117" t="s">
        <v>3329</v>
      </c>
      <c r="B718" s="118" t="s">
        <v>3330</v>
      </c>
      <c r="C718" s="116" t="s">
        <v>211</v>
      </c>
      <c r="D718" s="116" t="s">
        <v>210</v>
      </c>
    </row>
    <row r="719" spans="1:4" ht="16">
      <c r="A719" s="117" t="s">
        <v>3331</v>
      </c>
      <c r="B719" s="118" t="s">
        <v>3332</v>
      </c>
      <c r="C719" s="116" t="s">
        <v>211</v>
      </c>
      <c r="D719" s="116" t="s">
        <v>210</v>
      </c>
    </row>
    <row r="720" spans="1:4" ht="16">
      <c r="A720" s="117" t="s">
        <v>3333</v>
      </c>
      <c r="B720" s="118" t="s">
        <v>3334</v>
      </c>
      <c r="C720" s="116" t="s">
        <v>211</v>
      </c>
      <c r="D720" s="116" t="s">
        <v>210</v>
      </c>
    </row>
    <row r="721" spans="1:4" ht="16">
      <c r="A721" s="117" t="s">
        <v>3335</v>
      </c>
      <c r="B721" s="118" t="s">
        <v>3336</v>
      </c>
      <c r="C721" s="116" t="s">
        <v>211</v>
      </c>
      <c r="D721" s="116" t="s">
        <v>210</v>
      </c>
    </row>
    <row r="722" spans="1:4" ht="16">
      <c r="A722" s="117" t="s">
        <v>3337</v>
      </c>
      <c r="B722" s="118" t="s">
        <v>3338</v>
      </c>
      <c r="C722" s="116" t="s">
        <v>200</v>
      </c>
      <c r="D722" s="116" t="s">
        <v>199</v>
      </c>
    </row>
    <row r="723" spans="1:4" ht="16">
      <c r="A723" s="117" t="s">
        <v>3339</v>
      </c>
      <c r="B723" s="118" t="s">
        <v>3340</v>
      </c>
      <c r="C723" s="116" t="s">
        <v>200</v>
      </c>
      <c r="D723" s="116" t="s">
        <v>199</v>
      </c>
    </row>
    <row r="724" spans="1:4" ht="16">
      <c r="A724" s="117" t="s">
        <v>3341</v>
      </c>
      <c r="B724" s="118" t="s">
        <v>3342</v>
      </c>
      <c r="C724" s="116" t="s">
        <v>313</v>
      </c>
      <c r="D724" s="116" t="s">
        <v>105</v>
      </c>
    </row>
    <row r="725" spans="1:4" ht="16">
      <c r="A725" s="117" t="s">
        <v>3343</v>
      </c>
      <c r="B725" s="118" t="s">
        <v>3344</v>
      </c>
      <c r="C725" s="116" t="s">
        <v>313</v>
      </c>
      <c r="D725" s="116" t="s">
        <v>105</v>
      </c>
    </row>
    <row r="726" spans="1:4" ht="16">
      <c r="A726" s="117" t="s">
        <v>3345</v>
      </c>
      <c r="B726" s="118" t="s">
        <v>3346</v>
      </c>
      <c r="C726" s="116" t="s">
        <v>211</v>
      </c>
      <c r="D726" s="116" t="s">
        <v>210</v>
      </c>
    </row>
    <row r="727" spans="1:4" ht="16">
      <c r="A727" s="117" t="s">
        <v>3347</v>
      </c>
      <c r="B727" s="118" t="s">
        <v>3348</v>
      </c>
      <c r="C727" s="116" t="s">
        <v>211</v>
      </c>
      <c r="D727" s="116" t="s">
        <v>210</v>
      </c>
    </row>
    <row r="728" spans="1:4" ht="16">
      <c r="A728" s="117" t="s">
        <v>3349</v>
      </c>
      <c r="B728" s="118" t="s">
        <v>3350</v>
      </c>
      <c r="C728" s="116" t="s">
        <v>200</v>
      </c>
      <c r="D728" s="116" t="s">
        <v>199</v>
      </c>
    </row>
    <row r="729" spans="1:4" ht="16">
      <c r="A729" s="117" t="s">
        <v>3351</v>
      </c>
      <c r="B729" s="118" t="s">
        <v>3352</v>
      </c>
      <c r="C729" s="116" t="s">
        <v>216</v>
      </c>
      <c r="D729" s="116" t="s">
        <v>88</v>
      </c>
    </row>
    <row r="730" spans="1:4" ht="16">
      <c r="A730" s="117" t="s">
        <v>3353</v>
      </c>
      <c r="B730" s="118" t="s">
        <v>3354</v>
      </c>
      <c r="C730" s="116" t="s">
        <v>216</v>
      </c>
      <c r="D730" s="116" t="s">
        <v>88</v>
      </c>
    </row>
    <row r="731" spans="1:4" ht="16">
      <c r="A731" s="117" t="s">
        <v>3355</v>
      </c>
      <c r="B731" s="118" t="s">
        <v>3356</v>
      </c>
      <c r="C731" s="116" t="s">
        <v>200</v>
      </c>
      <c r="D731" s="116" t="s">
        <v>199</v>
      </c>
    </row>
    <row r="732" spans="1:4" ht="16">
      <c r="A732" s="117" t="s">
        <v>3357</v>
      </c>
      <c r="B732" s="118" t="s">
        <v>3358</v>
      </c>
      <c r="C732" s="116" t="s">
        <v>200</v>
      </c>
      <c r="D732" s="116" t="s">
        <v>199</v>
      </c>
    </row>
    <row r="733" spans="1:4" ht="16">
      <c r="A733" s="117" t="s">
        <v>3359</v>
      </c>
      <c r="B733" s="118" t="s">
        <v>3360</v>
      </c>
      <c r="C733" s="116" t="s">
        <v>200</v>
      </c>
      <c r="D733" s="116" t="s">
        <v>199</v>
      </c>
    </row>
    <row r="734" spans="1:4" ht="16">
      <c r="A734" s="117" t="s">
        <v>3361</v>
      </c>
      <c r="B734" s="118" t="s">
        <v>3362</v>
      </c>
      <c r="C734" s="116" t="s">
        <v>211</v>
      </c>
      <c r="D734" s="116" t="s">
        <v>210</v>
      </c>
    </row>
    <row r="735" spans="1:4" ht="16">
      <c r="A735" s="117" t="s">
        <v>3363</v>
      </c>
      <c r="B735" s="118" t="s">
        <v>3364</v>
      </c>
      <c r="C735" s="116" t="s">
        <v>200</v>
      </c>
      <c r="D735" s="116" t="s">
        <v>199</v>
      </c>
    </row>
    <row r="736" spans="1:4" ht="16">
      <c r="A736" s="117" t="s">
        <v>3365</v>
      </c>
      <c r="B736" s="118" t="s">
        <v>3366</v>
      </c>
      <c r="C736" s="116" t="s">
        <v>211</v>
      </c>
      <c r="D736" s="116" t="s">
        <v>210</v>
      </c>
    </row>
    <row r="737" spans="1:4" ht="16">
      <c r="A737" s="117" t="s">
        <v>3367</v>
      </c>
      <c r="B737" s="118" t="s">
        <v>3368</v>
      </c>
      <c r="C737" s="116" t="s">
        <v>196</v>
      </c>
      <c r="D737" s="116" t="s">
        <v>309</v>
      </c>
    </row>
    <row r="738" spans="1:4" ht="16">
      <c r="A738" s="117" t="s">
        <v>3369</v>
      </c>
      <c r="B738" s="118" t="s">
        <v>3370</v>
      </c>
      <c r="C738" s="116" t="s">
        <v>196</v>
      </c>
      <c r="D738" s="116" t="s">
        <v>309</v>
      </c>
    </row>
    <row r="739" spans="1:4" ht="16">
      <c r="A739" s="117" t="s">
        <v>3371</v>
      </c>
      <c r="B739" s="118" t="s">
        <v>3372</v>
      </c>
      <c r="C739" s="116" t="s">
        <v>196</v>
      </c>
      <c r="D739" s="116" t="s">
        <v>309</v>
      </c>
    </row>
    <row r="740" spans="1:4" ht="16">
      <c r="A740" s="117" t="s">
        <v>3373</v>
      </c>
      <c r="B740" s="118" t="s">
        <v>3374</v>
      </c>
      <c r="C740" s="116" t="s">
        <v>310</v>
      </c>
      <c r="D740" s="116" t="s">
        <v>311</v>
      </c>
    </row>
    <row r="741" spans="1:4" ht="16">
      <c r="A741" s="117" t="s">
        <v>3375</v>
      </c>
      <c r="B741" s="118" t="s">
        <v>3376</v>
      </c>
      <c r="C741" s="116" t="s">
        <v>196</v>
      </c>
      <c r="D741" s="116" t="s">
        <v>309</v>
      </c>
    </row>
    <row r="742" spans="1:4" ht="16">
      <c r="A742" s="117" t="s">
        <v>3377</v>
      </c>
      <c r="B742" s="118" t="s">
        <v>3378</v>
      </c>
      <c r="C742" s="116" t="s">
        <v>196</v>
      </c>
      <c r="D742" s="116" t="s">
        <v>309</v>
      </c>
    </row>
    <row r="743" spans="1:4" ht="16">
      <c r="A743" s="117" t="s">
        <v>3379</v>
      </c>
      <c r="B743" s="118" t="s">
        <v>3380</v>
      </c>
      <c r="C743" s="116" t="s">
        <v>196</v>
      </c>
      <c r="D743" s="116" t="s">
        <v>309</v>
      </c>
    </row>
    <row r="744" spans="1:4" ht="16">
      <c r="A744" s="117" t="s">
        <v>3381</v>
      </c>
      <c r="B744" s="118" t="s">
        <v>3382</v>
      </c>
      <c r="C744" s="116" t="s">
        <v>196</v>
      </c>
      <c r="D744" s="116" t="s">
        <v>309</v>
      </c>
    </row>
    <row r="745" spans="1:4" ht="16">
      <c r="A745" s="117" t="s">
        <v>3383</v>
      </c>
      <c r="B745" s="118" t="s">
        <v>3384</v>
      </c>
      <c r="C745" s="116" t="s">
        <v>196</v>
      </c>
      <c r="D745" s="116" t="s">
        <v>309</v>
      </c>
    </row>
    <row r="746" spans="1:4" ht="16">
      <c r="A746" s="117" t="s">
        <v>3385</v>
      </c>
      <c r="B746" s="118" t="s">
        <v>3386</v>
      </c>
      <c r="C746" s="116" t="s">
        <v>194</v>
      </c>
      <c r="D746" s="116" t="s">
        <v>85</v>
      </c>
    </row>
    <row r="747" spans="1:4" ht="16">
      <c r="A747" s="117" t="s">
        <v>3387</v>
      </c>
      <c r="B747" s="118" t="s">
        <v>3388</v>
      </c>
      <c r="C747" s="116" t="s">
        <v>310</v>
      </c>
      <c r="D747" s="116" t="s">
        <v>311</v>
      </c>
    </row>
    <row r="748" spans="1:4" ht="16">
      <c r="A748" s="117" t="s">
        <v>3389</v>
      </c>
      <c r="B748" s="118" t="s">
        <v>3390</v>
      </c>
      <c r="C748" s="116" t="s">
        <v>198</v>
      </c>
      <c r="D748" s="116" t="s">
        <v>86</v>
      </c>
    </row>
    <row r="749" spans="1:4" ht="16">
      <c r="A749" s="117" t="s">
        <v>3391</v>
      </c>
      <c r="B749" s="118" t="s">
        <v>3392</v>
      </c>
      <c r="C749" s="116" t="s">
        <v>205</v>
      </c>
      <c r="D749" s="116" t="s">
        <v>204</v>
      </c>
    </row>
    <row r="750" spans="1:4" ht="16">
      <c r="A750" s="117" t="s">
        <v>3393</v>
      </c>
      <c r="B750" s="118" t="s">
        <v>3394</v>
      </c>
      <c r="C750" s="116" t="s">
        <v>205</v>
      </c>
      <c r="D750" s="116" t="s">
        <v>204</v>
      </c>
    </row>
    <row r="751" spans="1:4" ht="16">
      <c r="A751" s="117" t="s">
        <v>3395</v>
      </c>
      <c r="B751" s="118" t="s">
        <v>3396</v>
      </c>
      <c r="C751" s="116" t="s">
        <v>196</v>
      </c>
      <c r="D751" s="116" t="s">
        <v>309</v>
      </c>
    </row>
    <row r="752" spans="1:4" ht="16">
      <c r="A752" s="117" t="s">
        <v>3397</v>
      </c>
      <c r="B752" s="118" t="s">
        <v>3398</v>
      </c>
      <c r="C752" s="116" t="s">
        <v>196</v>
      </c>
      <c r="D752" s="116" t="s">
        <v>309</v>
      </c>
    </row>
    <row r="753" spans="1:4" ht="16">
      <c r="A753" s="117" t="s">
        <v>3399</v>
      </c>
      <c r="B753" s="118" t="s">
        <v>3400</v>
      </c>
      <c r="C753" s="116" t="s">
        <v>196</v>
      </c>
      <c r="D753" s="116" t="s">
        <v>309</v>
      </c>
    </row>
    <row r="754" spans="1:4" ht="16">
      <c r="A754" s="117" t="s">
        <v>3401</v>
      </c>
      <c r="B754" s="118" t="s">
        <v>3402</v>
      </c>
      <c r="C754" s="116" t="s">
        <v>196</v>
      </c>
      <c r="D754" s="116" t="s">
        <v>309</v>
      </c>
    </row>
    <row r="755" spans="1:4" ht="16">
      <c r="A755" s="117" t="s">
        <v>3403</v>
      </c>
      <c r="B755" s="118" t="s">
        <v>3404</v>
      </c>
      <c r="C755" s="116" t="s">
        <v>196</v>
      </c>
      <c r="D755" s="116" t="s">
        <v>309</v>
      </c>
    </row>
    <row r="756" spans="1:4" ht="16">
      <c r="A756" s="117" t="s">
        <v>3405</v>
      </c>
      <c r="B756" s="118" t="s">
        <v>3406</v>
      </c>
      <c r="C756" s="116" t="s">
        <v>196</v>
      </c>
      <c r="D756" s="116" t="s">
        <v>309</v>
      </c>
    </row>
    <row r="757" spans="1:4" ht="16">
      <c r="A757" s="117" t="s">
        <v>3407</v>
      </c>
      <c r="B757" s="118" t="s">
        <v>3408</v>
      </c>
      <c r="C757" s="116" t="s">
        <v>196</v>
      </c>
      <c r="D757" s="116" t="s">
        <v>309</v>
      </c>
    </row>
    <row r="758" spans="1:4" ht="16">
      <c r="A758" s="117" t="s">
        <v>3409</v>
      </c>
      <c r="B758" s="118" t="s">
        <v>3410</v>
      </c>
      <c r="C758" s="116" t="s">
        <v>196</v>
      </c>
      <c r="D758" s="116" t="s">
        <v>309</v>
      </c>
    </row>
    <row r="759" spans="1:4" ht="16">
      <c r="A759" s="117" t="s">
        <v>3411</v>
      </c>
      <c r="B759" s="118" t="s">
        <v>3412</v>
      </c>
      <c r="C759" s="116" t="s">
        <v>196</v>
      </c>
      <c r="D759" s="116" t="s">
        <v>309</v>
      </c>
    </row>
    <row r="760" spans="1:4" ht="16">
      <c r="A760" s="117" t="s">
        <v>3413</v>
      </c>
      <c r="B760" s="118" t="s">
        <v>3414</v>
      </c>
      <c r="C760" s="116" t="s">
        <v>196</v>
      </c>
      <c r="D760" s="116" t="s">
        <v>309</v>
      </c>
    </row>
    <row r="761" spans="1:4" ht="16">
      <c r="A761" s="117" t="s">
        <v>3415</v>
      </c>
      <c r="B761" s="118" t="s">
        <v>3416</v>
      </c>
      <c r="C761" s="116" t="s">
        <v>196</v>
      </c>
      <c r="D761" s="116" t="s">
        <v>309</v>
      </c>
    </row>
    <row r="762" spans="1:4" ht="16">
      <c r="A762" s="117" t="s">
        <v>3417</v>
      </c>
      <c r="B762" s="118" t="s">
        <v>3418</v>
      </c>
      <c r="C762" s="116" t="s">
        <v>196</v>
      </c>
      <c r="D762" s="116" t="s">
        <v>309</v>
      </c>
    </row>
    <row r="763" spans="1:4" ht="16">
      <c r="A763" s="117" t="s">
        <v>3419</v>
      </c>
      <c r="B763" s="118" t="s">
        <v>3420</v>
      </c>
      <c r="C763" s="116" t="s">
        <v>196</v>
      </c>
      <c r="D763" s="116" t="s">
        <v>309</v>
      </c>
    </row>
    <row r="764" spans="1:4" ht="16">
      <c r="A764" s="117" t="s">
        <v>3421</v>
      </c>
      <c r="B764" s="118" t="s">
        <v>3422</v>
      </c>
      <c r="C764" s="116" t="s">
        <v>196</v>
      </c>
      <c r="D764" s="116" t="s">
        <v>309</v>
      </c>
    </row>
    <row r="765" spans="1:4" ht="16">
      <c r="A765" s="117" t="s">
        <v>3423</v>
      </c>
      <c r="B765" s="118" t="s">
        <v>3424</v>
      </c>
      <c r="C765" s="116" t="s">
        <v>196</v>
      </c>
      <c r="D765" s="116" t="s">
        <v>309</v>
      </c>
    </row>
    <row r="766" spans="1:4" ht="16">
      <c r="A766" s="117" t="s">
        <v>3425</v>
      </c>
      <c r="B766" s="118" t="s">
        <v>3426</v>
      </c>
      <c r="C766" s="116" t="s">
        <v>196</v>
      </c>
      <c r="D766" s="116" t="s">
        <v>309</v>
      </c>
    </row>
    <row r="767" spans="1:4" ht="16">
      <c r="A767" s="117" t="s">
        <v>3427</v>
      </c>
      <c r="B767" s="118" t="s">
        <v>3428</v>
      </c>
      <c r="C767" s="116" t="s">
        <v>196</v>
      </c>
      <c r="D767" s="116" t="s">
        <v>309</v>
      </c>
    </row>
    <row r="768" spans="1:4" ht="16">
      <c r="A768" s="117" t="s">
        <v>3429</v>
      </c>
      <c r="B768" s="118" t="s">
        <v>3430</v>
      </c>
      <c r="C768" s="116" t="s">
        <v>196</v>
      </c>
      <c r="D768" s="116" t="s">
        <v>309</v>
      </c>
    </row>
    <row r="769" spans="1:4" ht="16">
      <c r="A769" s="117" t="s">
        <v>3431</v>
      </c>
      <c r="B769" s="118" t="s">
        <v>3432</v>
      </c>
      <c r="C769" s="116" t="s">
        <v>196</v>
      </c>
      <c r="D769" s="116" t="s">
        <v>309</v>
      </c>
    </row>
    <row r="770" spans="1:4" ht="16">
      <c r="A770" s="117" t="s">
        <v>3433</v>
      </c>
      <c r="B770" s="118" t="s">
        <v>3434</v>
      </c>
      <c r="C770" s="116" t="s">
        <v>196</v>
      </c>
      <c r="D770" s="116" t="s">
        <v>309</v>
      </c>
    </row>
    <row r="771" spans="1:4" ht="16">
      <c r="A771" s="117" t="s">
        <v>3435</v>
      </c>
      <c r="B771" s="118" t="s">
        <v>3436</v>
      </c>
      <c r="C771" s="116" t="s">
        <v>196</v>
      </c>
      <c r="D771" s="116" t="s">
        <v>309</v>
      </c>
    </row>
    <row r="772" spans="1:4" ht="16">
      <c r="A772" s="117" t="s">
        <v>3437</v>
      </c>
      <c r="B772" s="118" t="s">
        <v>3438</v>
      </c>
      <c r="C772" s="116" t="s">
        <v>196</v>
      </c>
      <c r="D772" s="116" t="s">
        <v>309</v>
      </c>
    </row>
    <row r="773" spans="1:4" ht="16">
      <c r="A773" s="117" t="s">
        <v>3439</v>
      </c>
      <c r="B773" s="118" t="s">
        <v>3440</v>
      </c>
      <c r="C773" s="116" t="s">
        <v>196</v>
      </c>
      <c r="D773" s="116" t="s">
        <v>309</v>
      </c>
    </row>
    <row r="774" spans="1:4" ht="16">
      <c r="A774" s="117" t="s">
        <v>3441</v>
      </c>
      <c r="B774" s="118" t="s">
        <v>3442</v>
      </c>
      <c r="C774" s="116" t="s">
        <v>196</v>
      </c>
      <c r="D774" s="116" t="s">
        <v>309</v>
      </c>
    </row>
    <row r="775" spans="1:4" ht="16">
      <c r="A775" s="117" t="s">
        <v>3443</v>
      </c>
      <c r="B775" s="118" t="s">
        <v>3444</v>
      </c>
      <c r="C775" s="116" t="s">
        <v>196</v>
      </c>
      <c r="D775" s="116" t="s">
        <v>309</v>
      </c>
    </row>
    <row r="776" spans="1:4" ht="16">
      <c r="A776" s="117" t="s">
        <v>3445</v>
      </c>
      <c r="B776" s="118" t="s">
        <v>3446</v>
      </c>
      <c r="C776" s="116" t="s">
        <v>196</v>
      </c>
      <c r="D776" s="116" t="s">
        <v>309</v>
      </c>
    </row>
    <row r="777" spans="1:4" ht="16">
      <c r="A777" s="117" t="s">
        <v>3447</v>
      </c>
      <c r="B777" s="118" t="s">
        <v>3448</v>
      </c>
      <c r="C777" s="116" t="s">
        <v>196</v>
      </c>
      <c r="D777" s="116" t="s">
        <v>309</v>
      </c>
    </row>
    <row r="778" spans="1:4" ht="16">
      <c r="A778" s="117" t="s">
        <v>3449</v>
      </c>
      <c r="B778" s="118" t="s">
        <v>3450</v>
      </c>
      <c r="C778" s="116" t="s">
        <v>196</v>
      </c>
      <c r="D778" s="116" t="s">
        <v>309</v>
      </c>
    </row>
    <row r="779" spans="1:4" ht="16">
      <c r="A779" s="117" t="s">
        <v>3451</v>
      </c>
      <c r="B779" s="118" t="s">
        <v>3452</v>
      </c>
      <c r="C779" s="116" t="s">
        <v>196</v>
      </c>
      <c r="D779" s="116" t="s">
        <v>309</v>
      </c>
    </row>
    <row r="780" spans="1:4" ht="16">
      <c r="A780" s="117" t="s">
        <v>3453</v>
      </c>
      <c r="B780" s="118" t="s">
        <v>3454</v>
      </c>
      <c r="C780" s="116" t="s">
        <v>196</v>
      </c>
      <c r="D780" s="116" t="s">
        <v>309</v>
      </c>
    </row>
    <row r="781" spans="1:4" ht="16">
      <c r="A781" s="117" t="s">
        <v>3455</v>
      </c>
      <c r="B781" s="118" t="s">
        <v>3456</v>
      </c>
      <c r="C781" s="116" t="s">
        <v>196</v>
      </c>
      <c r="D781" s="116" t="s">
        <v>309</v>
      </c>
    </row>
    <row r="782" spans="1:4" ht="16">
      <c r="A782" s="117" t="s">
        <v>3457</v>
      </c>
      <c r="B782" s="118" t="s">
        <v>3458</v>
      </c>
      <c r="C782" s="116" t="s">
        <v>196</v>
      </c>
      <c r="D782" s="116" t="s">
        <v>309</v>
      </c>
    </row>
    <row r="783" spans="1:4" ht="16">
      <c r="A783" s="117" t="s">
        <v>3459</v>
      </c>
      <c r="B783" s="118" t="s">
        <v>3460</v>
      </c>
      <c r="C783" s="116" t="s">
        <v>196</v>
      </c>
      <c r="D783" s="116" t="s">
        <v>309</v>
      </c>
    </row>
    <row r="784" spans="1:4" ht="16">
      <c r="A784" s="117" t="s">
        <v>3461</v>
      </c>
      <c r="B784" s="118" t="s">
        <v>3462</v>
      </c>
      <c r="C784" s="116" t="s">
        <v>196</v>
      </c>
      <c r="D784" s="116" t="s">
        <v>309</v>
      </c>
    </row>
    <row r="785" spans="1:4" ht="16">
      <c r="A785" s="117" t="s">
        <v>3463</v>
      </c>
      <c r="B785" s="118" t="s">
        <v>3464</v>
      </c>
      <c r="C785" s="116" t="s">
        <v>196</v>
      </c>
      <c r="D785" s="116" t="s">
        <v>309</v>
      </c>
    </row>
    <row r="786" spans="1:4" ht="16">
      <c r="A786" s="117" t="s">
        <v>3465</v>
      </c>
      <c r="B786" s="118" t="s">
        <v>3466</v>
      </c>
      <c r="C786" s="116" t="s">
        <v>196</v>
      </c>
      <c r="D786" s="116" t="s">
        <v>309</v>
      </c>
    </row>
    <row r="787" spans="1:4" ht="16">
      <c r="A787" s="117" t="s">
        <v>3467</v>
      </c>
      <c r="B787" s="118" t="s">
        <v>3468</v>
      </c>
      <c r="C787" s="116" t="s">
        <v>196</v>
      </c>
      <c r="D787" s="116" t="s">
        <v>309</v>
      </c>
    </row>
    <row r="788" spans="1:4" ht="16">
      <c r="A788" s="117" t="s">
        <v>3469</v>
      </c>
      <c r="B788" s="118" t="s">
        <v>3470</v>
      </c>
      <c r="C788" s="116" t="s">
        <v>196</v>
      </c>
      <c r="D788" s="116" t="s">
        <v>309</v>
      </c>
    </row>
    <row r="789" spans="1:4" ht="16">
      <c r="A789" s="117" t="s">
        <v>3471</v>
      </c>
      <c r="B789" s="118" t="s">
        <v>3472</v>
      </c>
      <c r="C789" s="116" t="s">
        <v>196</v>
      </c>
      <c r="D789" s="116" t="s">
        <v>309</v>
      </c>
    </row>
    <row r="790" spans="1:4" ht="16">
      <c r="A790" s="117" t="s">
        <v>3473</v>
      </c>
      <c r="B790" s="118" t="s">
        <v>3474</v>
      </c>
      <c r="C790" s="116" t="s">
        <v>196</v>
      </c>
      <c r="D790" s="116" t="s">
        <v>309</v>
      </c>
    </row>
    <row r="791" spans="1:4" ht="16">
      <c r="A791" s="117" t="s">
        <v>3475</v>
      </c>
      <c r="B791" s="118" t="s">
        <v>3476</v>
      </c>
      <c r="C791" s="116" t="s">
        <v>196</v>
      </c>
      <c r="D791" s="116" t="s">
        <v>309</v>
      </c>
    </row>
    <row r="792" spans="1:4" ht="16">
      <c r="A792" s="117" t="s">
        <v>3477</v>
      </c>
      <c r="B792" s="118" t="s">
        <v>3478</v>
      </c>
      <c r="C792" s="116" t="s">
        <v>196</v>
      </c>
      <c r="D792" s="116" t="s">
        <v>309</v>
      </c>
    </row>
    <row r="793" spans="1:4" ht="16">
      <c r="A793" s="117" t="s">
        <v>3479</v>
      </c>
      <c r="B793" s="118" t="s">
        <v>3480</v>
      </c>
      <c r="C793" s="116" t="s">
        <v>196</v>
      </c>
      <c r="D793" s="116" t="s">
        <v>309</v>
      </c>
    </row>
    <row r="794" spans="1:4" ht="16">
      <c r="A794" s="117" t="s">
        <v>3481</v>
      </c>
      <c r="B794" s="118" t="s">
        <v>3482</v>
      </c>
      <c r="C794" s="116" t="s">
        <v>196</v>
      </c>
      <c r="D794" s="116" t="s">
        <v>309</v>
      </c>
    </row>
    <row r="795" spans="1:4" ht="16">
      <c r="A795" s="117" t="s">
        <v>3483</v>
      </c>
      <c r="B795" s="118" t="s">
        <v>3484</v>
      </c>
      <c r="C795" s="116" t="s">
        <v>196</v>
      </c>
      <c r="D795" s="116" t="s">
        <v>309</v>
      </c>
    </row>
    <row r="796" spans="1:4" ht="16">
      <c r="A796" s="117" t="s">
        <v>3485</v>
      </c>
      <c r="B796" s="118" t="s">
        <v>3486</v>
      </c>
      <c r="C796" s="116" t="s">
        <v>196</v>
      </c>
      <c r="D796" s="116" t="s">
        <v>309</v>
      </c>
    </row>
    <row r="797" spans="1:4" ht="16">
      <c r="A797" s="117" t="s">
        <v>3487</v>
      </c>
      <c r="B797" s="118" t="s">
        <v>3488</v>
      </c>
      <c r="C797" s="116" t="s">
        <v>196</v>
      </c>
      <c r="D797" s="116" t="s">
        <v>309</v>
      </c>
    </row>
    <row r="798" spans="1:4" ht="16">
      <c r="A798" s="117" t="s">
        <v>3489</v>
      </c>
      <c r="B798" s="118" t="s">
        <v>3490</v>
      </c>
      <c r="C798" s="116" t="s">
        <v>196</v>
      </c>
      <c r="D798" s="116" t="s">
        <v>309</v>
      </c>
    </row>
    <row r="799" spans="1:4" ht="16">
      <c r="A799" s="117" t="s">
        <v>3491</v>
      </c>
      <c r="B799" s="118" t="s">
        <v>3492</v>
      </c>
      <c r="C799" s="116" t="s">
        <v>196</v>
      </c>
      <c r="D799" s="116" t="s">
        <v>309</v>
      </c>
    </row>
    <row r="800" spans="1:4" ht="16">
      <c r="A800" s="117" t="s">
        <v>3493</v>
      </c>
      <c r="B800" s="118" t="s">
        <v>3494</v>
      </c>
      <c r="C800" s="116" t="s">
        <v>218</v>
      </c>
      <c r="D800" s="116" t="s">
        <v>320</v>
      </c>
    </row>
    <row r="801" spans="1:4" ht="16">
      <c r="A801" s="117" t="s">
        <v>3495</v>
      </c>
      <c r="B801" s="118" t="s">
        <v>3496</v>
      </c>
      <c r="C801" s="116" t="s">
        <v>196</v>
      </c>
      <c r="D801" s="116" t="s">
        <v>309</v>
      </c>
    </row>
    <row r="802" spans="1:4" ht="16">
      <c r="A802" s="117" t="s">
        <v>3497</v>
      </c>
      <c r="B802" s="118" t="s">
        <v>3498</v>
      </c>
      <c r="C802" s="116" t="s">
        <v>196</v>
      </c>
      <c r="D802" s="116" t="s">
        <v>309</v>
      </c>
    </row>
    <row r="803" spans="1:4" ht="16">
      <c r="A803" s="117" t="s">
        <v>3499</v>
      </c>
      <c r="B803" s="118" t="s">
        <v>3500</v>
      </c>
      <c r="C803" s="116" t="s">
        <v>196</v>
      </c>
      <c r="D803" s="116" t="s">
        <v>309</v>
      </c>
    </row>
    <row r="804" spans="1:4" ht="16">
      <c r="A804" s="117" t="s">
        <v>3501</v>
      </c>
      <c r="B804" s="118" t="s">
        <v>3494</v>
      </c>
      <c r="C804" s="116" t="s">
        <v>196</v>
      </c>
      <c r="D804" s="116" t="s">
        <v>309</v>
      </c>
    </row>
    <row r="805" spans="1:4" ht="16">
      <c r="A805" s="117" t="s">
        <v>3502</v>
      </c>
      <c r="B805" s="118" t="s">
        <v>3500</v>
      </c>
      <c r="C805" s="116" t="s">
        <v>196</v>
      </c>
      <c r="D805" s="116" t="s">
        <v>309</v>
      </c>
    </row>
    <row r="806" spans="1:4" ht="16">
      <c r="A806" s="117" t="s">
        <v>3503</v>
      </c>
      <c r="B806" s="118" t="s">
        <v>3504</v>
      </c>
      <c r="C806" s="116" t="s">
        <v>310</v>
      </c>
      <c r="D806" s="116" t="s">
        <v>311</v>
      </c>
    </row>
    <row r="807" spans="1:4" ht="16">
      <c r="A807" s="117" t="s">
        <v>3505</v>
      </c>
      <c r="B807" s="118" t="s">
        <v>3506</v>
      </c>
      <c r="C807" s="116" t="s">
        <v>196</v>
      </c>
      <c r="D807" s="116" t="s">
        <v>309</v>
      </c>
    </row>
    <row r="808" spans="1:4" ht="16">
      <c r="A808" s="117" t="s">
        <v>3507</v>
      </c>
      <c r="B808" s="118" t="s">
        <v>3508</v>
      </c>
      <c r="C808" s="116" t="s">
        <v>196</v>
      </c>
      <c r="D808" s="116" t="s">
        <v>309</v>
      </c>
    </row>
    <row r="809" spans="1:4" ht="16">
      <c r="A809" s="117" t="s">
        <v>3509</v>
      </c>
      <c r="B809" s="118" t="s">
        <v>3510</v>
      </c>
      <c r="C809" s="116" t="s">
        <v>196</v>
      </c>
      <c r="D809" s="116" t="s">
        <v>309</v>
      </c>
    </row>
    <row r="810" spans="1:4" ht="16">
      <c r="A810" s="117" t="s">
        <v>3511</v>
      </c>
      <c r="B810" s="118" t="s">
        <v>3494</v>
      </c>
      <c r="C810" s="116" t="s">
        <v>196</v>
      </c>
      <c r="D810" s="116" t="s">
        <v>309</v>
      </c>
    </row>
    <row r="811" spans="1:4" ht="16">
      <c r="A811" s="117" t="s">
        <v>3512</v>
      </c>
      <c r="B811" s="118" t="s">
        <v>3513</v>
      </c>
      <c r="C811" s="116" t="s">
        <v>218</v>
      </c>
      <c r="D811" s="116" t="s">
        <v>320</v>
      </c>
    </row>
    <row r="812" spans="1:4" ht="16">
      <c r="A812" s="117" t="s">
        <v>3514</v>
      </c>
      <c r="B812" s="118" t="s">
        <v>3515</v>
      </c>
      <c r="C812" s="116" t="s">
        <v>218</v>
      </c>
      <c r="D812" s="116" t="s">
        <v>320</v>
      </c>
    </row>
    <row r="813" spans="1:4" ht="16">
      <c r="A813" s="117" t="s">
        <v>3516</v>
      </c>
      <c r="B813" s="118" t="s">
        <v>3517</v>
      </c>
      <c r="C813" s="116" t="s">
        <v>218</v>
      </c>
      <c r="D813" s="116" t="s">
        <v>320</v>
      </c>
    </row>
    <row r="814" spans="1:4" ht="16">
      <c r="A814" s="117" t="s">
        <v>3518</v>
      </c>
      <c r="B814" s="118" t="s">
        <v>3519</v>
      </c>
      <c r="C814" s="116" t="s">
        <v>218</v>
      </c>
      <c r="D814" s="116" t="s">
        <v>320</v>
      </c>
    </row>
    <row r="815" spans="1:4" ht="16">
      <c r="A815" s="117" t="s">
        <v>3520</v>
      </c>
      <c r="B815" s="118" t="s">
        <v>3521</v>
      </c>
      <c r="C815" s="116" t="s">
        <v>218</v>
      </c>
      <c r="D815" s="116" t="s">
        <v>320</v>
      </c>
    </row>
    <row r="816" spans="1:4" ht="16">
      <c r="A816" s="117" t="s">
        <v>3522</v>
      </c>
      <c r="B816" s="118" t="s">
        <v>3523</v>
      </c>
      <c r="C816" s="116" t="s">
        <v>218</v>
      </c>
      <c r="D816" s="116" t="s">
        <v>320</v>
      </c>
    </row>
    <row r="817" spans="1:4" ht="16">
      <c r="A817" s="117" t="s">
        <v>3524</v>
      </c>
      <c r="B817" s="118" t="s">
        <v>3525</v>
      </c>
      <c r="C817" s="116" t="s">
        <v>218</v>
      </c>
      <c r="D817" s="116" t="s">
        <v>320</v>
      </c>
    </row>
    <row r="818" spans="1:4" ht="16">
      <c r="A818" s="117" t="s">
        <v>3526</v>
      </c>
      <c r="B818" s="118" t="s">
        <v>3527</v>
      </c>
      <c r="C818" s="116" t="s">
        <v>218</v>
      </c>
      <c r="D818" s="116" t="s">
        <v>320</v>
      </c>
    </row>
    <row r="819" spans="1:4" ht="16">
      <c r="A819" s="117" t="s">
        <v>3528</v>
      </c>
      <c r="B819" s="118" t="s">
        <v>3529</v>
      </c>
      <c r="C819" s="116" t="s">
        <v>218</v>
      </c>
      <c r="D819" s="116" t="s">
        <v>320</v>
      </c>
    </row>
    <row r="820" spans="1:4" ht="16">
      <c r="A820" s="117" t="s">
        <v>3530</v>
      </c>
      <c r="B820" s="118" t="s">
        <v>3531</v>
      </c>
      <c r="C820" s="116" t="s">
        <v>218</v>
      </c>
      <c r="D820" s="116" t="s">
        <v>320</v>
      </c>
    </row>
    <row r="821" spans="1:4" ht="16">
      <c r="A821" s="117" t="s">
        <v>3532</v>
      </c>
      <c r="B821" s="118" t="s">
        <v>3533</v>
      </c>
      <c r="C821" s="116" t="s">
        <v>218</v>
      </c>
      <c r="D821" s="116" t="s">
        <v>320</v>
      </c>
    </row>
    <row r="822" spans="1:4" ht="16">
      <c r="A822" s="117" t="s">
        <v>3534</v>
      </c>
      <c r="B822" s="118" t="s">
        <v>3535</v>
      </c>
      <c r="C822" s="116" t="s">
        <v>218</v>
      </c>
      <c r="D822" s="116" t="s">
        <v>320</v>
      </c>
    </row>
    <row r="823" spans="1:4" ht="16">
      <c r="A823" s="117" t="s">
        <v>3536</v>
      </c>
      <c r="B823" s="118" t="s">
        <v>3537</v>
      </c>
      <c r="C823" s="116" t="s">
        <v>218</v>
      </c>
      <c r="D823" s="116" t="s">
        <v>320</v>
      </c>
    </row>
    <row r="824" spans="1:4" ht="16">
      <c r="A824" s="117" t="s">
        <v>3538</v>
      </c>
      <c r="B824" s="118" t="s">
        <v>3539</v>
      </c>
      <c r="C824" s="116" t="s">
        <v>218</v>
      </c>
      <c r="D824" s="116" t="s">
        <v>320</v>
      </c>
    </row>
    <row r="825" spans="1:4" ht="16">
      <c r="A825" s="117" t="s">
        <v>3540</v>
      </c>
      <c r="B825" s="118" t="s">
        <v>3541</v>
      </c>
      <c r="C825" s="116" t="s">
        <v>218</v>
      </c>
      <c r="D825" s="116" t="s">
        <v>320</v>
      </c>
    </row>
    <row r="826" spans="1:4" ht="16">
      <c r="A826" s="117" t="s">
        <v>3542</v>
      </c>
      <c r="B826" s="118" t="s">
        <v>3543</v>
      </c>
      <c r="C826" s="116" t="s">
        <v>218</v>
      </c>
      <c r="D826" s="116" t="s">
        <v>320</v>
      </c>
    </row>
    <row r="827" spans="1:4" ht="16">
      <c r="A827" s="117" t="s">
        <v>3544</v>
      </c>
      <c r="B827" s="118" t="s">
        <v>3545</v>
      </c>
      <c r="C827" s="116" t="s">
        <v>218</v>
      </c>
      <c r="D827" s="116" t="s">
        <v>320</v>
      </c>
    </row>
    <row r="828" spans="1:4" ht="16">
      <c r="A828" s="117" t="s">
        <v>3546</v>
      </c>
      <c r="B828" s="118" t="s">
        <v>3547</v>
      </c>
      <c r="C828" s="116" t="s">
        <v>218</v>
      </c>
      <c r="D828" s="116" t="s">
        <v>320</v>
      </c>
    </row>
    <row r="829" spans="1:4" ht="16">
      <c r="A829" s="117" t="s">
        <v>3548</v>
      </c>
      <c r="B829" s="118" t="s">
        <v>3549</v>
      </c>
      <c r="C829" s="116" t="s">
        <v>218</v>
      </c>
      <c r="D829" s="116" t="s">
        <v>320</v>
      </c>
    </row>
    <row r="830" spans="1:4" ht="16">
      <c r="A830" s="117" t="s">
        <v>3550</v>
      </c>
      <c r="B830" s="118" t="s">
        <v>3551</v>
      </c>
      <c r="C830" s="116" t="s">
        <v>218</v>
      </c>
      <c r="D830" s="116" t="s">
        <v>320</v>
      </c>
    </row>
    <row r="831" spans="1:4" ht="16">
      <c r="A831" s="117" t="s">
        <v>3552</v>
      </c>
      <c r="B831" s="118" t="s">
        <v>3553</v>
      </c>
      <c r="C831" s="116" t="s">
        <v>218</v>
      </c>
      <c r="D831" s="116" t="s">
        <v>320</v>
      </c>
    </row>
    <row r="832" spans="1:4" ht="16">
      <c r="A832" s="117" t="s">
        <v>3554</v>
      </c>
      <c r="B832" s="118" t="s">
        <v>3555</v>
      </c>
      <c r="C832" s="116" t="s">
        <v>218</v>
      </c>
      <c r="D832" s="116" t="s">
        <v>320</v>
      </c>
    </row>
    <row r="833" spans="1:4" ht="16">
      <c r="A833" s="117" t="s">
        <v>3556</v>
      </c>
      <c r="B833" s="118" t="s">
        <v>3557</v>
      </c>
      <c r="C833" s="116" t="s">
        <v>218</v>
      </c>
      <c r="D833" s="116" t="s">
        <v>320</v>
      </c>
    </row>
    <row r="834" spans="1:4" ht="16">
      <c r="A834" s="117" t="s">
        <v>3558</v>
      </c>
      <c r="B834" s="118" t="s">
        <v>3559</v>
      </c>
      <c r="C834" s="116" t="s">
        <v>218</v>
      </c>
      <c r="D834" s="116" t="s">
        <v>320</v>
      </c>
    </row>
    <row r="835" spans="1:4" ht="16">
      <c r="A835" s="117" t="s">
        <v>3560</v>
      </c>
      <c r="B835" s="118" t="s">
        <v>3561</v>
      </c>
      <c r="C835" s="116" t="s">
        <v>218</v>
      </c>
      <c r="D835" s="116" t="s">
        <v>320</v>
      </c>
    </row>
    <row r="836" spans="1:4" ht="16">
      <c r="A836" s="117" t="s">
        <v>3562</v>
      </c>
      <c r="B836" s="118" t="s">
        <v>3563</v>
      </c>
      <c r="C836" s="116" t="s">
        <v>218</v>
      </c>
      <c r="D836" s="116" t="s">
        <v>320</v>
      </c>
    </row>
    <row r="837" spans="1:4" ht="16">
      <c r="A837" s="117" t="s">
        <v>3564</v>
      </c>
      <c r="B837" s="118" t="s">
        <v>3565</v>
      </c>
      <c r="C837" s="116" t="s">
        <v>218</v>
      </c>
      <c r="D837" s="116" t="s">
        <v>320</v>
      </c>
    </row>
    <row r="838" spans="1:4" ht="16">
      <c r="A838" s="117" t="s">
        <v>3566</v>
      </c>
      <c r="B838" s="118" t="s">
        <v>3567</v>
      </c>
      <c r="C838" s="116" t="s">
        <v>196</v>
      </c>
      <c r="D838" s="116" t="s">
        <v>309</v>
      </c>
    </row>
    <row r="839" spans="1:4" ht="16">
      <c r="A839" s="117" t="s">
        <v>3568</v>
      </c>
      <c r="B839" s="118" t="s">
        <v>3569</v>
      </c>
      <c r="C839" s="116" t="s">
        <v>196</v>
      </c>
      <c r="D839" s="116" t="s">
        <v>309</v>
      </c>
    </row>
    <row r="840" spans="1:4" ht="16">
      <c r="A840" s="117" t="s">
        <v>3570</v>
      </c>
      <c r="B840" s="118" t="s">
        <v>3571</v>
      </c>
      <c r="C840" s="116" t="s">
        <v>196</v>
      </c>
      <c r="D840" s="116" t="s">
        <v>309</v>
      </c>
    </row>
    <row r="841" spans="1:4" ht="16">
      <c r="A841" s="117" t="s">
        <v>3572</v>
      </c>
      <c r="B841" s="118" t="s">
        <v>3573</v>
      </c>
      <c r="C841" s="116" t="s">
        <v>196</v>
      </c>
      <c r="D841" s="116" t="s">
        <v>309</v>
      </c>
    </row>
    <row r="842" spans="1:4" ht="16">
      <c r="A842" s="117" t="s">
        <v>3574</v>
      </c>
      <c r="B842" s="118" t="s">
        <v>3575</v>
      </c>
      <c r="C842" s="116" t="s">
        <v>196</v>
      </c>
      <c r="D842" s="116" t="s">
        <v>309</v>
      </c>
    </row>
    <row r="843" spans="1:4" ht="16">
      <c r="A843" s="117" t="s">
        <v>3576</v>
      </c>
      <c r="B843" s="118" t="s">
        <v>3577</v>
      </c>
      <c r="C843" s="116" t="s">
        <v>196</v>
      </c>
      <c r="D843" s="116" t="s">
        <v>309</v>
      </c>
    </row>
    <row r="844" spans="1:4" ht="16">
      <c r="A844" s="117" t="s">
        <v>3578</v>
      </c>
      <c r="B844" s="118" t="s">
        <v>3579</v>
      </c>
      <c r="C844" s="116" t="s">
        <v>196</v>
      </c>
      <c r="D844" s="116" t="s">
        <v>309</v>
      </c>
    </row>
    <row r="845" spans="1:4" ht="16">
      <c r="A845" s="117" t="s">
        <v>3580</v>
      </c>
      <c r="B845" s="118" t="s">
        <v>3581</v>
      </c>
      <c r="C845" s="116" t="s">
        <v>196</v>
      </c>
      <c r="D845" s="116" t="s">
        <v>309</v>
      </c>
    </row>
    <row r="846" spans="1:4" ht="16">
      <c r="A846" s="117" t="s">
        <v>3582</v>
      </c>
      <c r="B846" s="118" t="s">
        <v>3583</v>
      </c>
      <c r="C846" s="116" t="s">
        <v>196</v>
      </c>
      <c r="D846" s="116" t="s">
        <v>309</v>
      </c>
    </row>
    <row r="847" spans="1:4" ht="16">
      <c r="A847" s="117" t="s">
        <v>3584</v>
      </c>
      <c r="B847" s="118" t="s">
        <v>3585</v>
      </c>
      <c r="C847" s="116" t="s">
        <v>196</v>
      </c>
      <c r="D847" s="116" t="s">
        <v>309</v>
      </c>
    </row>
    <row r="848" spans="1:4" ht="16">
      <c r="A848" s="117" t="s">
        <v>3586</v>
      </c>
      <c r="B848" s="118" t="s">
        <v>3587</v>
      </c>
      <c r="C848" s="116" t="s">
        <v>196</v>
      </c>
      <c r="D848" s="116" t="s">
        <v>309</v>
      </c>
    </row>
    <row r="849" spans="1:4" ht="16">
      <c r="A849" s="117" t="s">
        <v>3588</v>
      </c>
      <c r="B849" s="118" t="s">
        <v>3589</v>
      </c>
      <c r="C849" s="116" t="s">
        <v>196</v>
      </c>
      <c r="D849" s="116" t="s">
        <v>309</v>
      </c>
    </row>
    <row r="850" spans="1:4" ht="16">
      <c r="A850" s="117" t="s">
        <v>3590</v>
      </c>
      <c r="B850" s="118" t="s">
        <v>3591</v>
      </c>
      <c r="C850" s="116" t="s">
        <v>196</v>
      </c>
      <c r="D850" s="116" t="s">
        <v>309</v>
      </c>
    </row>
    <row r="851" spans="1:4" ht="16">
      <c r="A851" s="117" t="s">
        <v>3592</v>
      </c>
      <c r="B851" s="118" t="s">
        <v>3593</v>
      </c>
      <c r="C851" s="116" t="s">
        <v>196</v>
      </c>
      <c r="D851" s="116" t="s">
        <v>309</v>
      </c>
    </row>
    <row r="852" spans="1:4" ht="16">
      <c r="A852" s="117" t="s">
        <v>3594</v>
      </c>
      <c r="B852" s="118" t="s">
        <v>3595</v>
      </c>
      <c r="C852" s="116" t="s">
        <v>196</v>
      </c>
      <c r="D852" s="116" t="s">
        <v>309</v>
      </c>
    </row>
    <row r="853" spans="1:4" ht="16">
      <c r="A853" s="117" t="s">
        <v>3596</v>
      </c>
      <c r="B853" s="118" t="s">
        <v>3597</v>
      </c>
      <c r="C853" s="116" t="s">
        <v>196</v>
      </c>
      <c r="D853" s="116" t="s">
        <v>309</v>
      </c>
    </row>
    <row r="854" spans="1:4" ht="16">
      <c r="A854" s="117" t="s">
        <v>3598</v>
      </c>
      <c r="B854" s="118" t="s">
        <v>3599</v>
      </c>
      <c r="C854" s="116" t="s">
        <v>196</v>
      </c>
      <c r="D854" s="116" t="s">
        <v>309</v>
      </c>
    </row>
    <row r="855" spans="1:4" ht="16">
      <c r="A855" s="117" t="s">
        <v>3600</v>
      </c>
      <c r="B855" s="118" t="s">
        <v>3601</v>
      </c>
      <c r="C855" s="116" t="s">
        <v>196</v>
      </c>
      <c r="D855" s="116" t="s">
        <v>309</v>
      </c>
    </row>
    <row r="856" spans="1:4" ht="16">
      <c r="A856" s="117" t="s">
        <v>3602</v>
      </c>
      <c r="B856" s="118" t="s">
        <v>3603</v>
      </c>
      <c r="C856" s="116" t="s">
        <v>196</v>
      </c>
      <c r="D856" s="116" t="s">
        <v>309</v>
      </c>
    </row>
    <row r="857" spans="1:4" ht="16">
      <c r="A857" s="117" t="s">
        <v>3604</v>
      </c>
      <c r="B857" s="118" t="s">
        <v>3605</v>
      </c>
      <c r="C857" s="116" t="s">
        <v>196</v>
      </c>
      <c r="D857" s="116" t="s">
        <v>309</v>
      </c>
    </row>
    <row r="858" spans="1:4" ht="16">
      <c r="A858" s="117" t="s">
        <v>3606</v>
      </c>
      <c r="B858" s="118" t="s">
        <v>3607</v>
      </c>
      <c r="C858" s="116" t="s">
        <v>196</v>
      </c>
      <c r="D858" s="116" t="s">
        <v>309</v>
      </c>
    </row>
    <row r="859" spans="1:4" ht="16">
      <c r="A859" s="117" t="s">
        <v>3608</v>
      </c>
      <c r="B859" s="118" t="s">
        <v>3609</v>
      </c>
      <c r="C859" s="116" t="s">
        <v>196</v>
      </c>
      <c r="D859" s="116" t="s">
        <v>309</v>
      </c>
    </row>
    <row r="860" spans="1:4" ht="16">
      <c r="A860" s="117" t="s">
        <v>3610</v>
      </c>
      <c r="B860" s="118" t="s">
        <v>3611</v>
      </c>
      <c r="C860" s="116" t="s">
        <v>196</v>
      </c>
      <c r="D860" s="116" t="s">
        <v>309</v>
      </c>
    </row>
    <row r="861" spans="1:4" ht="16">
      <c r="A861" s="117" t="s">
        <v>3612</v>
      </c>
      <c r="B861" s="118" t="s">
        <v>3613</v>
      </c>
      <c r="C861" s="116" t="s">
        <v>196</v>
      </c>
      <c r="D861" s="116" t="s">
        <v>309</v>
      </c>
    </row>
    <row r="862" spans="1:4" ht="16">
      <c r="A862" s="117" t="s">
        <v>3614</v>
      </c>
      <c r="B862" s="118" t="s">
        <v>3615</v>
      </c>
      <c r="C862" s="116" t="s">
        <v>196</v>
      </c>
      <c r="D862" s="116" t="s">
        <v>309</v>
      </c>
    </row>
    <row r="863" spans="1:4" ht="16">
      <c r="A863" s="117" t="s">
        <v>3616</v>
      </c>
      <c r="B863" s="118" t="s">
        <v>3617</v>
      </c>
      <c r="C863" s="116" t="s">
        <v>196</v>
      </c>
      <c r="D863" s="116" t="s">
        <v>309</v>
      </c>
    </row>
    <row r="864" spans="1:4" ht="16">
      <c r="A864" s="117" t="s">
        <v>3618</v>
      </c>
      <c r="B864" s="118" t="s">
        <v>3619</v>
      </c>
      <c r="C864" s="116" t="s">
        <v>196</v>
      </c>
      <c r="D864" s="116" t="s">
        <v>309</v>
      </c>
    </row>
    <row r="865" spans="1:4" ht="16">
      <c r="A865" s="117" t="s">
        <v>3620</v>
      </c>
      <c r="B865" s="118" t="s">
        <v>3621</v>
      </c>
      <c r="C865" s="116" t="s">
        <v>196</v>
      </c>
      <c r="D865" s="116" t="s">
        <v>309</v>
      </c>
    </row>
    <row r="866" spans="1:4" ht="16">
      <c r="A866" s="117" t="s">
        <v>3622</v>
      </c>
      <c r="B866" s="118" t="s">
        <v>3623</v>
      </c>
      <c r="C866" s="116" t="s">
        <v>196</v>
      </c>
      <c r="D866" s="116" t="s">
        <v>309</v>
      </c>
    </row>
    <row r="867" spans="1:4" ht="16">
      <c r="A867" s="117" t="s">
        <v>3624</v>
      </c>
      <c r="B867" s="118" t="s">
        <v>3625</v>
      </c>
      <c r="C867" s="116" t="s">
        <v>196</v>
      </c>
      <c r="D867" s="116" t="s">
        <v>309</v>
      </c>
    </row>
    <row r="868" spans="1:4" ht="16">
      <c r="A868" s="117" t="s">
        <v>3626</v>
      </c>
      <c r="B868" s="118" t="s">
        <v>3627</v>
      </c>
      <c r="C868" s="116" t="s">
        <v>196</v>
      </c>
      <c r="D868" s="116" t="s">
        <v>309</v>
      </c>
    </row>
    <row r="869" spans="1:4" ht="16">
      <c r="A869" s="117" t="s">
        <v>3628</v>
      </c>
      <c r="B869" s="118" t="s">
        <v>3629</v>
      </c>
      <c r="C869" s="116" t="s">
        <v>196</v>
      </c>
      <c r="D869" s="116" t="s">
        <v>309</v>
      </c>
    </row>
    <row r="870" spans="1:4" ht="16">
      <c r="A870" s="117" t="s">
        <v>3630</v>
      </c>
      <c r="B870" s="118" t="s">
        <v>3631</v>
      </c>
      <c r="C870" s="116" t="s">
        <v>196</v>
      </c>
      <c r="D870" s="116" t="s">
        <v>309</v>
      </c>
    </row>
    <row r="871" spans="1:4" ht="16">
      <c r="A871" s="117" t="s">
        <v>3632</v>
      </c>
      <c r="B871" s="118" t="s">
        <v>3633</v>
      </c>
      <c r="C871" s="116" t="s">
        <v>196</v>
      </c>
      <c r="D871" s="116" t="s">
        <v>309</v>
      </c>
    </row>
    <row r="872" spans="1:4" ht="16">
      <c r="A872" s="117" t="s">
        <v>3634</v>
      </c>
      <c r="B872" s="118" t="s">
        <v>3635</v>
      </c>
      <c r="C872" s="116" t="s">
        <v>218</v>
      </c>
      <c r="D872" s="116" t="s">
        <v>320</v>
      </c>
    </row>
    <row r="873" spans="1:4" ht="16">
      <c r="A873" s="117" t="s">
        <v>3636</v>
      </c>
      <c r="B873" s="118" t="s">
        <v>3637</v>
      </c>
      <c r="C873" s="116" t="s">
        <v>218</v>
      </c>
      <c r="D873" s="116" t="s">
        <v>320</v>
      </c>
    </row>
    <row r="874" spans="1:4" ht="16">
      <c r="A874" s="117" t="s">
        <v>3638</v>
      </c>
      <c r="B874" s="118" t="s">
        <v>3639</v>
      </c>
      <c r="C874" s="116" t="s">
        <v>205</v>
      </c>
      <c r="D874" s="116" t="s">
        <v>204</v>
      </c>
    </row>
    <row r="875" spans="1:4" ht="16">
      <c r="A875" s="117" t="s">
        <v>3640</v>
      </c>
      <c r="B875" s="118" t="s">
        <v>3641</v>
      </c>
      <c r="C875" s="116" t="s">
        <v>310</v>
      </c>
      <c r="D875" s="116" t="s">
        <v>311</v>
      </c>
    </row>
    <row r="876" spans="1:4" ht="16">
      <c r="A876" s="117" t="s">
        <v>3642</v>
      </c>
      <c r="B876" s="118" t="s">
        <v>3643</v>
      </c>
      <c r="C876" s="116" t="s">
        <v>310</v>
      </c>
      <c r="D876" s="116" t="s">
        <v>311</v>
      </c>
    </row>
    <row r="877" spans="1:4" ht="16">
      <c r="A877" s="117" t="s">
        <v>3644</v>
      </c>
      <c r="B877" s="118" t="s">
        <v>3645</v>
      </c>
      <c r="C877" s="116" t="s">
        <v>205</v>
      </c>
      <c r="D877" s="116" t="s">
        <v>204</v>
      </c>
    </row>
    <row r="878" spans="1:4" ht="16">
      <c r="A878" s="117" t="s">
        <v>3646</v>
      </c>
      <c r="B878" s="118" t="s">
        <v>3647</v>
      </c>
      <c r="C878" s="116" t="s">
        <v>218</v>
      </c>
      <c r="D878" s="116" t="s">
        <v>320</v>
      </c>
    </row>
    <row r="879" spans="1:4" ht="16">
      <c r="A879" s="117" t="s">
        <v>3648</v>
      </c>
      <c r="B879" s="118" t="s">
        <v>3649</v>
      </c>
      <c r="C879" s="116" t="s">
        <v>310</v>
      </c>
      <c r="D879" s="116" t="s">
        <v>311</v>
      </c>
    </row>
    <row r="880" spans="1:4" ht="16">
      <c r="A880" s="117" t="s">
        <v>3650</v>
      </c>
      <c r="B880" s="118" t="s">
        <v>3651</v>
      </c>
      <c r="C880" s="116" t="s">
        <v>218</v>
      </c>
      <c r="D880" s="116" t="s">
        <v>320</v>
      </c>
    </row>
    <row r="881" spans="1:4" ht="16">
      <c r="A881" s="117" t="s">
        <v>3652</v>
      </c>
      <c r="B881" s="118" t="s">
        <v>3653</v>
      </c>
      <c r="C881" s="116" t="s">
        <v>310</v>
      </c>
      <c r="D881" s="116" t="s">
        <v>311</v>
      </c>
    </row>
    <row r="882" spans="1:4" ht="16">
      <c r="A882" s="117" t="s">
        <v>3654</v>
      </c>
      <c r="B882" s="118" t="s">
        <v>3655</v>
      </c>
      <c r="C882" s="116" t="s">
        <v>218</v>
      </c>
      <c r="D882" s="116" t="s">
        <v>320</v>
      </c>
    </row>
    <row r="883" spans="1:4" ht="16">
      <c r="A883" s="117" t="s">
        <v>3656</v>
      </c>
      <c r="B883" s="118" t="s">
        <v>3657</v>
      </c>
      <c r="C883" s="116" t="s">
        <v>310</v>
      </c>
      <c r="D883" s="116" t="s">
        <v>311</v>
      </c>
    </row>
    <row r="884" spans="1:4" ht="16">
      <c r="A884" s="117" t="s">
        <v>3658</v>
      </c>
      <c r="B884" s="118" t="s">
        <v>3659</v>
      </c>
      <c r="C884" s="116" t="s">
        <v>218</v>
      </c>
      <c r="D884" s="116" t="s">
        <v>320</v>
      </c>
    </row>
    <row r="885" spans="1:4" ht="16">
      <c r="A885" s="117" t="s">
        <v>3660</v>
      </c>
      <c r="B885" s="118" t="s">
        <v>3661</v>
      </c>
      <c r="C885" s="116" t="s">
        <v>310</v>
      </c>
      <c r="D885" s="116" t="s">
        <v>311</v>
      </c>
    </row>
    <row r="886" spans="1:4" ht="16">
      <c r="A886" s="117" t="s">
        <v>3662</v>
      </c>
      <c r="B886" s="118" t="s">
        <v>3663</v>
      </c>
      <c r="C886" s="116" t="s">
        <v>218</v>
      </c>
      <c r="D886" s="116" t="s">
        <v>320</v>
      </c>
    </row>
    <row r="887" spans="1:4" ht="16">
      <c r="A887" s="117" t="s">
        <v>3664</v>
      </c>
      <c r="B887" s="118" t="s">
        <v>3665</v>
      </c>
      <c r="C887" s="116" t="s">
        <v>310</v>
      </c>
      <c r="D887" s="116" t="s">
        <v>311</v>
      </c>
    </row>
    <row r="888" spans="1:4" ht="16">
      <c r="A888" s="117" t="s">
        <v>3666</v>
      </c>
      <c r="B888" s="118" t="s">
        <v>3667</v>
      </c>
      <c r="C888" s="116" t="s">
        <v>310</v>
      </c>
      <c r="D888" s="116" t="s">
        <v>311</v>
      </c>
    </row>
    <row r="889" spans="1:4" ht="16">
      <c r="A889" s="117" t="s">
        <v>3668</v>
      </c>
      <c r="B889" s="118" t="s">
        <v>3669</v>
      </c>
      <c r="C889" s="116" t="s">
        <v>218</v>
      </c>
      <c r="D889" s="116" t="s">
        <v>320</v>
      </c>
    </row>
    <row r="890" spans="1:4" ht="16">
      <c r="A890" s="117" t="s">
        <v>3670</v>
      </c>
      <c r="B890" s="118" t="s">
        <v>3671</v>
      </c>
      <c r="C890" s="116" t="s">
        <v>310</v>
      </c>
      <c r="D890" s="116" t="s">
        <v>311</v>
      </c>
    </row>
    <row r="891" spans="1:4" ht="16">
      <c r="A891" s="117" t="s">
        <v>3672</v>
      </c>
      <c r="B891" s="118" t="s">
        <v>3673</v>
      </c>
      <c r="C891" s="116" t="s">
        <v>310</v>
      </c>
      <c r="D891" s="116" t="s">
        <v>311</v>
      </c>
    </row>
    <row r="892" spans="1:4" ht="16">
      <c r="A892" s="117" t="s">
        <v>3674</v>
      </c>
      <c r="B892" s="118" t="s">
        <v>3675</v>
      </c>
      <c r="C892" s="116" t="s">
        <v>218</v>
      </c>
      <c r="D892" s="116" t="s">
        <v>320</v>
      </c>
    </row>
    <row r="893" spans="1:4" ht="16">
      <c r="A893" s="117" t="s">
        <v>3676</v>
      </c>
      <c r="B893" s="118" t="s">
        <v>3677</v>
      </c>
      <c r="C893" s="116" t="s">
        <v>205</v>
      </c>
      <c r="D893" s="116" t="s">
        <v>204</v>
      </c>
    </row>
    <row r="894" spans="1:4" ht="16">
      <c r="A894" s="117" t="s">
        <v>3678</v>
      </c>
      <c r="B894" s="118" t="s">
        <v>3679</v>
      </c>
      <c r="C894" s="116" t="s">
        <v>310</v>
      </c>
      <c r="D894" s="116" t="s">
        <v>311</v>
      </c>
    </row>
    <row r="895" spans="1:4" ht="16">
      <c r="A895" s="117" t="s">
        <v>3680</v>
      </c>
      <c r="B895" s="118" t="s">
        <v>3681</v>
      </c>
      <c r="C895" s="116" t="s">
        <v>218</v>
      </c>
      <c r="D895" s="116" t="s">
        <v>320</v>
      </c>
    </row>
    <row r="896" spans="1:4" ht="16">
      <c r="A896" s="117" t="s">
        <v>3682</v>
      </c>
      <c r="B896" s="118" t="s">
        <v>3683</v>
      </c>
      <c r="C896" s="116" t="s">
        <v>310</v>
      </c>
      <c r="D896" s="116" t="s">
        <v>311</v>
      </c>
    </row>
    <row r="897" spans="1:4" ht="16">
      <c r="A897" s="117" t="s">
        <v>3684</v>
      </c>
      <c r="B897" s="118" t="s">
        <v>3685</v>
      </c>
      <c r="C897" s="116" t="s">
        <v>310</v>
      </c>
      <c r="D897" s="116" t="s">
        <v>311</v>
      </c>
    </row>
    <row r="898" spans="1:4" ht="16">
      <c r="A898" s="117" t="s">
        <v>3686</v>
      </c>
      <c r="B898" s="118" t="s">
        <v>3687</v>
      </c>
      <c r="C898" s="116" t="s">
        <v>310</v>
      </c>
      <c r="D898" s="116" t="s">
        <v>311</v>
      </c>
    </row>
    <row r="899" spans="1:4" ht="16">
      <c r="A899" s="117" t="s">
        <v>3688</v>
      </c>
      <c r="B899" s="118" t="s">
        <v>3689</v>
      </c>
      <c r="C899" s="116" t="s">
        <v>310</v>
      </c>
      <c r="D899" s="116" t="s">
        <v>311</v>
      </c>
    </row>
    <row r="900" spans="1:4" ht="16">
      <c r="A900" s="117" t="s">
        <v>3690</v>
      </c>
      <c r="B900" s="118" t="s">
        <v>3691</v>
      </c>
      <c r="C900" s="116" t="s">
        <v>310</v>
      </c>
      <c r="D900" s="116" t="s">
        <v>311</v>
      </c>
    </row>
    <row r="901" spans="1:4" ht="16">
      <c r="A901" s="117" t="s">
        <v>3692</v>
      </c>
      <c r="B901" s="118" t="s">
        <v>3693</v>
      </c>
      <c r="C901" s="116" t="s">
        <v>310</v>
      </c>
      <c r="D901" s="116" t="s">
        <v>311</v>
      </c>
    </row>
    <row r="902" spans="1:4" ht="16">
      <c r="A902" s="117" t="s">
        <v>3694</v>
      </c>
      <c r="B902" s="118" t="s">
        <v>3695</v>
      </c>
      <c r="C902" s="116" t="s">
        <v>310</v>
      </c>
      <c r="D902" s="116" t="s">
        <v>311</v>
      </c>
    </row>
    <row r="903" spans="1:4" ht="16">
      <c r="A903" s="117" t="s">
        <v>3696</v>
      </c>
      <c r="B903" s="118" t="s">
        <v>3697</v>
      </c>
      <c r="C903" s="116" t="s">
        <v>310</v>
      </c>
      <c r="D903" s="116" t="s">
        <v>311</v>
      </c>
    </row>
    <row r="904" spans="1:4" ht="16">
      <c r="A904" s="117" t="s">
        <v>3698</v>
      </c>
      <c r="B904" s="118" t="s">
        <v>3699</v>
      </c>
      <c r="C904" s="116" t="s">
        <v>310</v>
      </c>
      <c r="D904" s="116" t="s">
        <v>311</v>
      </c>
    </row>
    <row r="905" spans="1:4" ht="16">
      <c r="A905" s="117" t="s">
        <v>3700</v>
      </c>
      <c r="B905" s="118" t="s">
        <v>3701</v>
      </c>
      <c r="C905" s="116" t="s">
        <v>310</v>
      </c>
      <c r="D905" s="116" t="s">
        <v>311</v>
      </c>
    </row>
    <row r="906" spans="1:4" ht="16">
      <c r="A906" s="117" t="s">
        <v>3702</v>
      </c>
      <c r="B906" s="118" t="s">
        <v>3703</v>
      </c>
      <c r="C906" s="116" t="s">
        <v>218</v>
      </c>
      <c r="D906" s="116" t="s">
        <v>320</v>
      </c>
    </row>
    <row r="907" spans="1:4" ht="16">
      <c r="A907" s="117" t="s">
        <v>3704</v>
      </c>
      <c r="B907" s="118" t="s">
        <v>3705</v>
      </c>
      <c r="C907" s="116" t="s">
        <v>310</v>
      </c>
      <c r="D907" s="116" t="s">
        <v>311</v>
      </c>
    </row>
    <row r="908" spans="1:4" ht="16">
      <c r="A908" s="117" t="s">
        <v>3706</v>
      </c>
      <c r="B908" s="118" t="s">
        <v>3707</v>
      </c>
      <c r="C908" s="116" t="s">
        <v>218</v>
      </c>
      <c r="D908" s="116" t="s">
        <v>320</v>
      </c>
    </row>
    <row r="909" spans="1:4" ht="16">
      <c r="A909" s="117" t="s">
        <v>3708</v>
      </c>
      <c r="B909" s="118" t="s">
        <v>3709</v>
      </c>
      <c r="C909" s="116" t="s">
        <v>218</v>
      </c>
      <c r="D909" s="116" t="s">
        <v>320</v>
      </c>
    </row>
    <row r="910" spans="1:4" ht="16">
      <c r="A910" s="117" t="s">
        <v>3710</v>
      </c>
      <c r="B910" s="118" t="s">
        <v>3711</v>
      </c>
      <c r="C910" s="116" t="s">
        <v>218</v>
      </c>
      <c r="D910" s="116" t="s">
        <v>320</v>
      </c>
    </row>
    <row r="911" spans="1:4" ht="16">
      <c r="A911" s="117" t="s">
        <v>3712</v>
      </c>
      <c r="B911" s="118" t="s">
        <v>3713</v>
      </c>
      <c r="C911" s="116" t="s">
        <v>218</v>
      </c>
      <c r="D911" s="116" t="s">
        <v>320</v>
      </c>
    </row>
    <row r="912" spans="1:4" ht="16">
      <c r="A912" s="117" t="s">
        <v>3714</v>
      </c>
      <c r="B912" s="118" t="s">
        <v>3715</v>
      </c>
      <c r="C912" s="116" t="s">
        <v>218</v>
      </c>
      <c r="D912" s="116" t="s">
        <v>320</v>
      </c>
    </row>
    <row r="913" spans="1:4" ht="16">
      <c r="A913" s="117" t="s">
        <v>3716</v>
      </c>
      <c r="B913" s="118" t="s">
        <v>3717</v>
      </c>
      <c r="C913" s="116" t="s">
        <v>218</v>
      </c>
      <c r="D913" s="116" t="s">
        <v>320</v>
      </c>
    </row>
    <row r="914" spans="1:4" ht="16">
      <c r="A914" s="117" t="s">
        <v>3718</v>
      </c>
      <c r="B914" s="118" t="s">
        <v>3719</v>
      </c>
      <c r="C914" s="116" t="s">
        <v>218</v>
      </c>
      <c r="D914" s="116" t="s">
        <v>320</v>
      </c>
    </row>
    <row r="915" spans="1:4" ht="16">
      <c r="A915" s="117" t="s">
        <v>3720</v>
      </c>
      <c r="B915" s="118" t="s">
        <v>3721</v>
      </c>
      <c r="C915" s="116" t="s">
        <v>197</v>
      </c>
      <c r="D915" s="116" t="s">
        <v>98</v>
      </c>
    </row>
    <row r="916" spans="1:4" ht="16">
      <c r="A916" s="117" t="s">
        <v>3722</v>
      </c>
      <c r="B916" s="118" t="s">
        <v>3723</v>
      </c>
      <c r="C916" s="116" t="s">
        <v>218</v>
      </c>
      <c r="D916" s="116" t="s">
        <v>320</v>
      </c>
    </row>
    <row r="917" spans="1:4" ht="16">
      <c r="A917" s="117" t="s">
        <v>3724</v>
      </c>
      <c r="B917" s="118" t="s">
        <v>3725</v>
      </c>
      <c r="C917" s="116" t="s">
        <v>310</v>
      </c>
      <c r="D917" s="116" t="s">
        <v>311</v>
      </c>
    </row>
    <row r="918" spans="1:4" ht="16">
      <c r="A918" s="117" t="s">
        <v>3726</v>
      </c>
      <c r="B918" s="118" t="s">
        <v>3727</v>
      </c>
      <c r="C918" s="116" t="s">
        <v>310</v>
      </c>
      <c r="D918" s="116" t="s">
        <v>311</v>
      </c>
    </row>
    <row r="919" spans="1:4" ht="16">
      <c r="A919" s="117" t="s">
        <v>3728</v>
      </c>
      <c r="B919" s="118" t="s">
        <v>3729</v>
      </c>
      <c r="C919" s="116" t="s">
        <v>310</v>
      </c>
      <c r="D919" s="116" t="s">
        <v>311</v>
      </c>
    </row>
    <row r="920" spans="1:4" ht="16">
      <c r="A920" s="117" t="s">
        <v>3730</v>
      </c>
      <c r="B920" s="118" t="s">
        <v>3731</v>
      </c>
      <c r="C920" s="116" t="s">
        <v>218</v>
      </c>
      <c r="D920" s="116" t="s">
        <v>320</v>
      </c>
    </row>
    <row r="921" spans="1:4" ht="16">
      <c r="A921" s="117" t="s">
        <v>3732</v>
      </c>
      <c r="B921" s="118" t="s">
        <v>3733</v>
      </c>
      <c r="C921" s="116" t="s">
        <v>218</v>
      </c>
      <c r="D921" s="116" t="s">
        <v>320</v>
      </c>
    </row>
    <row r="922" spans="1:4" ht="16">
      <c r="A922" s="117" t="s">
        <v>3734</v>
      </c>
      <c r="B922" s="118" t="s">
        <v>3735</v>
      </c>
      <c r="C922" s="116" t="s">
        <v>218</v>
      </c>
      <c r="D922" s="116" t="s">
        <v>320</v>
      </c>
    </row>
    <row r="923" spans="1:4" ht="16">
      <c r="A923" s="117" t="s">
        <v>3736</v>
      </c>
      <c r="B923" s="118" t="s">
        <v>3737</v>
      </c>
      <c r="C923" s="116" t="s">
        <v>310</v>
      </c>
      <c r="D923" s="116" t="s">
        <v>311</v>
      </c>
    </row>
    <row r="924" spans="1:4" ht="16">
      <c r="A924" s="117" t="s">
        <v>3738</v>
      </c>
      <c r="B924" s="118" t="s">
        <v>3739</v>
      </c>
      <c r="C924" s="116" t="s">
        <v>218</v>
      </c>
      <c r="D924" s="116" t="s">
        <v>320</v>
      </c>
    </row>
    <row r="925" spans="1:4" ht="16">
      <c r="A925" s="117" t="s">
        <v>3740</v>
      </c>
      <c r="B925" s="118" t="s">
        <v>3741</v>
      </c>
      <c r="C925" s="116" t="s">
        <v>196</v>
      </c>
      <c r="D925" s="116" t="s">
        <v>309</v>
      </c>
    </row>
    <row r="926" spans="1:4" ht="16">
      <c r="A926" s="117" t="s">
        <v>3742</v>
      </c>
      <c r="B926" s="118" t="s">
        <v>3743</v>
      </c>
      <c r="C926" s="116" t="s">
        <v>196</v>
      </c>
      <c r="D926" s="116" t="s">
        <v>309</v>
      </c>
    </row>
    <row r="927" spans="1:4" ht="16">
      <c r="A927" s="117" t="s">
        <v>3744</v>
      </c>
      <c r="B927" s="118" t="s">
        <v>3745</v>
      </c>
      <c r="C927" s="116" t="s">
        <v>310</v>
      </c>
      <c r="D927" s="116" t="s">
        <v>311</v>
      </c>
    </row>
    <row r="928" spans="1:4" ht="16">
      <c r="A928" s="117" t="s">
        <v>3746</v>
      </c>
      <c r="B928" s="118" t="s">
        <v>3747</v>
      </c>
      <c r="C928" s="116" t="s">
        <v>310</v>
      </c>
      <c r="D928" s="116" t="s">
        <v>311</v>
      </c>
    </row>
    <row r="929" spans="1:4" ht="16">
      <c r="A929" s="117" t="s">
        <v>3748</v>
      </c>
      <c r="B929" s="118" t="s">
        <v>3749</v>
      </c>
      <c r="C929" s="116" t="s">
        <v>310</v>
      </c>
      <c r="D929" s="116" t="s">
        <v>311</v>
      </c>
    </row>
    <row r="930" spans="1:4" ht="16">
      <c r="A930" s="117" t="s">
        <v>3750</v>
      </c>
      <c r="B930" s="118" t="s">
        <v>3751</v>
      </c>
      <c r="C930" s="116" t="s">
        <v>310</v>
      </c>
      <c r="D930" s="116" t="s">
        <v>311</v>
      </c>
    </row>
    <row r="931" spans="1:4" ht="16">
      <c r="A931" s="117" t="s">
        <v>3752</v>
      </c>
      <c r="B931" s="118" t="s">
        <v>3753</v>
      </c>
      <c r="C931" s="116" t="s">
        <v>310</v>
      </c>
      <c r="D931" s="116" t="s">
        <v>311</v>
      </c>
    </row>
    <row r="932" spans="1:4" ht="16">
      <c r="A932" s="117" t="s">
        <v>3754</v>
      </c>
      <c r="B932" s="118" t="s">
        <v>3755</v>
      </c>
      <c r="C932" s="116" t="s">
        <v>310</v>
      </c>
      <c r="D932" s="116" t="s">
        <v>311</v>
      </c>
    </row>
    <row r="933" spans="1:4" ht="16">
      <c r="A933" s="117" t="s">
        <v>3756</v>
      </c>
      <c r="B933" s="118" t="s">
        <v>3757</v>
      </c>
      <c r="C933" s="116" t="s">
        <v>310</v>
      </c>
      <c r="D933" s="116" t="s">
        <v>311</v>
      </c>
    </row>
    <row r="934" spans="1:4" ht="16">
      <c r="A934" s="117" t="s">
        <v>3758</v>
      </c>
      <c r="B934" s="118" t="s">
        <v>3759</v>
      </c>
      <c r="C934" s="116" t="s">
        <v>310</v>
      </c>
      <c r="D934" s="116" t="s">
        <v>311</v>
      </c>
    </row>
    <row r="935" spans="1:4" ht="16">
      <c r="A935" s="117" t="s">
        <v>3760</v>
      </c>
      <c r="B935" s="118" t="s">
        <v>3761</v>
      </c>
      <c r="C935" s="116" t="s">
        <v>310</v>
      </c>
      <c r="D935" s="116" t="s">
        <v>311</v>
      </c>
    </row>
    <row r="936" spans="1:4" ht="16">
      <c r="A936" s="117" t="s">
        <v>3762</v>
      </c>
      <c r="B936" s="118" t="s">
        <v>3763</v>
      </c>
      <c r="C936" s="116" t="s">
        <v>310</v>
      </c>
      <c r="D936" s="116" t="s">
        <v>311</v>
      </c>
    </row>
    <row r="937" spans="1:4" ht="16">
      <c r="A937" s="117" t="s">
        <v>3764</v>
      </c>
      <c r="B937" s="118" t="s">
        <v>3765</v>
      </c>
      <c r="C937" s="116" t="s">
        <v>310</v>
      </c>
      <c r="D937" s="116" t="s">
        <v>311</v>
      </c>
    </row>
    <row r="938" spans="1:4" ht="16">
      <c r="A938" s="117" t="s">
        <v>3766</v>
      </c>
      <c r="B938" s="118" t="s">
        <v>3767</v>
      </c>
      <c r="C938" s="116" t="s">
        <v>310</v>
      </c>
      <c r="D938" s="116" t="s">
        <v>311</v>
      </c>
    </row>
    <row r="939" spans="1:4" ht="16">
      <c r="A939" s="117" t="s">
        <v>3768</v>
      </c>
      <c r="B939" s="118" t="s">
        <v>3769</v>
      </c>
      <c r="C939" s="116" t="s">
        <v>310</v>
      </c>
      <c r="D939" s="116" t="s">
        <v>311</v>
      </c>
    </row>
    <row r="940" spans="1:4" ht="16">
      <c r="A940" s="117" t="s">
        <v>3770</v>
      </c>
      <c r="B940" s="118" t="s">
        <v>3771</v>
      </c>
      <c r="C940" s="116" t="s">
        <v>196</v>
      </c>
      <c r="D940" s="116" t="s">
        <v>309</v>
      </c>
    </row>
    <row r="941" spans="1:4" ht="16">
      <c r="A941" s="117" t="s">
        <v>3772</v>
      </c>
      <c r="B941" s="118" t="s">
        <v>3773</v>
      </c>
      <c r="C941" s="116" t="s">
        <v>310</v>
      </c>
      <c r="D941" s="116" t="s">
        <v>311</v>
      </c>
    </row>
    <row r="942" spans="1:4" ht="16">
      <c r="A942" s="117" t="s">
        <v>3774</v>
      </c>
      <c r="B942" s="118" t="s">
        <v>3775</v>
      </c>
      <c r="C942" s="116" t="s">
        <v>310</v>
      </c>
      <c r="D942" s="116" t="s">
        <v>311</v>
      </c>
    </row>
    <row r="943" spans="1:4" ht="16">
      <c r="A943" s="117" t="s">
        <v>3776</v>
      </c>
      <c r="B943" s="118" t="s">
        <v>3777</v>
      </c>
      <c r="C943" s="116" t="s">
        <v>310</v>
      </c>
      <c r="D943" s="116" t="s">
        <v>311</v>
      </c>
    </row>
    <row r="944" spans="1:4" ht="16">
      <c r="A944" s="117" t="s">
        <v>3778</v>
      </c>
      <c r="B944" s="118" t="s">
        <v>3779</v>
      </c>
      <c r="C944" s="116" t="s">
        <v>310</v>
      </c>
      <c r="D944" s="116" t="s">
        <v>311</v>
      </c>
    </row>
    <row r="945" spans="1:4" ht="16">
      <c r="A945" s="117" t="s">
        <v>3780</v>
      </c>
      <c r="B945" s="118" t="s">
        <v>3781</v>
      </c>
      <c r="C945" s="116" t="s">
        <v>310</v>
      </c>
      <c r="D945" s="116" t="s">
        <v>311</v>
      </c>
    </row>
    <row r="946" spans="1:4" ht="16">
      <c r="A946" s="117" t="s">
        <v>3782</v>
      </c>
      <c r="B946" s="118" t="s">
        <v>3783</v>
      </c>
      <c r="C946" s="116" t="s">
        <v>310</v>
      </c>
      <c r="D946" s="116" t="s">
        <v>311</v>
      </c>
    </row>
    <row r="947" spans="1:4" ht="16">
      <c r="A947" s="117" t="s">
        <v>3784</v>
      </c>
      <c r="B947" s="118" t="s">
        <v>3785</v>
      </c>
      <c r="C947" s="116" t="s">
        <v>310</v>
      </c>
      <c r="D947" s="116" t="s">
        <v>311</v>
      </c>
    </row>
    <row r="948" spans="1:4" ht="16">
      <c r="A948" s="117" t="s">
        <v>3786</v>
      </c>
      <c r="B948" s="118" t="s">
        <v>3787</v>
      </c>
      <c r="C948" s="116" t="s">
        <v>310</v>
      </c>
      <c r="D948" s="116" t="s">
        <v>311</v>
      </c>
    </row>
    <row r="949" spans="1:4" ht="16">
      <c r="A949" s="117" t="s">
        <v>3788</v>
      </c>
      <c r="B949" s="118" t="s">
        <v>3789</v>
      </c>
      <c r="C949" s="116" t="s">
        <v>310</v>
      </c>
      <c r="D949" s="116" t="s">
        <v>311</v>
      </c>
    </row>
    <row r="950" spans="1:4" ht="16">
      <c r="A950" s="117" t="s">
        <v>3790</v>
      </c>
      <c r="B950" s="118" t="s">
        <v>3791</v>
      </c>
      <c r="C950" s="116" t="s">
        <v>310</v>
      </c>
      <c r="D950" s="116" t="s">
        <v>311</v>
      </c>
    </row>
    <row r="951" spans="1:4" ht="16">
      <c r="A951" s="117" t="s">
        <v>3792</v>
      </c>
      <c r="B951" s="118" t="s">
        <v>3793</v>
      </c>
      <c r="C951" s="116" t="s">
        <v>310</v>
      </c>
      <c r="D951" s="116" t="s">
        <v>311</v>
      </c>
    </row>
    <row r="952" spans="1:4" ht="16">
      <c r="A952" s="117" t="s">
        <v>3794</v>
      </c>
      <c r="B952" s="118" t="s">
        <v>3795</v>
      </c>
      <c r="C952" s="116" t="s">
        <v>310</v>
      </c>
      <c r="D952" s="116" t="s">
        <v>311</v>
      </c>
    </row>
    <row r="953" spans="1:4" ht="16">
      <c r="A953" s="117" t="s">
        <v>3796</v>
      </c>
      <c r="B953" s="118" t="s">
        <v>3797</v>
      </c>
      <c r="C953" s="116" t="s">
        <v>310</v>
      </c>
      <c r="D953" s="116" t="s">
        <v>311</v>
      </c>
    </row>
    <row r="954" spans="1:4" ht="16">
      <c r="A954" s="117" t="s">
        <v>3798</v>
      </c>
      <c r="B954" s="118" t="s">
        <v>3799</v>
      </c>
      <c r="C954" s="116" t="s">
        <v>310</v>
      </c>
      <c r="D954" s="116" t="s">
        <v>311</v>
      </c>
    </row>
    <row r="955" spans="1:4" ht="16">
      <c r="A955" s="117" t="s">
        <v>3800</v>
      </c>
      <c r="B955" s="118" t="s">
        <v>3785</v>
      </c>
      <c r="C955" s="116" t="s">
        <v>310</v>
      </c>
      <c r="D955" s="116" t="s">
        <v>311</v>
      </c>
    </row>
    <row r="956" spans="1:4" ht="16">
      <c r="A956" s="117" t="s">
        <v>3801</v>
      </c>
      <c r="B956" s="118" t="s">
        <v>3802</v>
      </c>
      <c r="C956" s="116" t="s">
        <v>218</v>
      </c>
      <c r="D956" s="116" t="s">
        <v>320</v>
      </c>
    </row>
    <row r="957" spans="1:4" ht="16">
      <c r="A957" s="117" t="s">
        <v>3803</v>
      </c>
      <c r="B957" s="118" t="s">
        <v>3804</v>
      </c>
      <c r="C957" s="116" t="s">
        <v>218</v>
      </c>
      <c r="D957" s="116" t="s">
        <v>320</v>
      </c>
    </row>
    <row r="958" spans="1:4" ht="16">
      <c r="A958" s="117" t="s">
        <v>3805</v>
      </c>
      <c r="B958" s="118" t="s">
        <v>3806</v>
      </c>
      <c r="C958" s="116" t="s">
        <v>218</v>
      </c>
      <c r="D958" s="116" t="s">
        <v>320</v>
      </c>
    </row>
    <row r="959" spans="1:4" ht="16">
      <c r="A959" s="117" t="s">
        <v>3807</v>
      </c>
      <c r="B959" s="118" t="s">
        <v>3808</v>
      </c>
      <c r="C959" s="116" t="s">
        <v>218</v>
      </c>
      <c r="D959" s="116" t="s">
        <v>320</v>
      </c>
    </row>
    <row r="960" spans="1:4" ht="16">
      <c r="A960" s="117" t="s">
        <v>3809</v>
      </c>
      <c r="B960" s="118" t="s">
        <v>3810</v>
      </c>
      <c r="C960" s="116" t="s">
        <v>218</v>
      </c>
      <c r="D960" s="116" t="s">
        <v>320</v>
      </c>
    </row>
    <row r="961" spans="1:4" ht="16">
      <c r="A961" s="117" t="s">
        <v>3811</v>
      </c>
      <c r="B961" s="118" t="s">
        <v>3812</v>
      </c>
      <c r="C961" s="116" t="s">
        <v>218</v>
      </c>
      <c r="D961" s="116" t="s">
        <v>320</v>
      </c>
    </row>
    <row r="962" spans="1:4" ht="16">
      <c r="A962" s="117" t="s">
        <v>3813</v>
      </c>
      <c r="B962" s="118" t="s">
        <v>3814</v>
      </c>
      <c r="C962" s="116" t="s">
        <v>218</v>
      </c>
      <c r="D962" s="116" t="s">
        <v>320</v>
      </c>
    </row>
    <row r="963" spans="1:4" ht="16">
      <c r="A963" s="117" t="s">
        <v>3815</v>
      </c>
      <c r="B963" s="118" t="s">
        <v>3816</v>
      </c>
      <c r="C963" s="116" t="s">
        <v>218</v>
      </c>
      <c r="D963" s="116" t="s">
        <v>320</v>
      </c>
    </row>
    <row r="964" spans="1:4" ht="16">
      <c r="A964" s="117" t="s">
        <v>3817</v>
      </c>
      <c r="B964" s="118" t="s">
        <v>3818</v>
      </c>
      <c r="C964" s="116" t="s">
        <v>218</v>
      </c>
      <c r="D964" s="116" t="s">
        <v>320</v>
      </c>
    </row>
    <row r="965" spans="1:4" ht="16">
      <c r="A965" s="117" t="s">
        <v>3819</v>
      </c>
      <c r="B965" s="118" t="s">
        <v>3820</v>
      </c>
      <c r="C965" s="116" t="s">
        <v>218</v>
      </c>
      <c r="D965" s="116" t="s">
        <v>320</v>
      </c>
    </row>
    <row r="966" spans="1:4" ht="16">
      <c r="A966" s="117" t="s">
        <v>3821</v>
      </c>
      <c r="B966" s="118" t="s">
        <v>3822</v>
      </c>
      <c r="C966" s="116" t="s">
        <v>218</v>
      </c>
      <c r="D966" s="116" t="s">
        <v>320</v>
      </c>
    </row>
    <row r="967" spans="1:4" ht="16">
      <c r="A967" s="117" t="s">
        <v>3823</v>
      </c>
      <c r="B967" s="118" t="s">
        <v>3824</v>
      </c>
      <c r="C967" s="116" t="s">
        <v>218</v>
      </c>
      <c r="D967" s="116" t="s">
        <v>320</v>
      </c>
    </row>
    <row r="968" spans="1:4" ht="16">
      <c r="A968" s="117" t="s">
        <v>3825</v>
      </c>
      <c r="B968" s="118" t="s">
        <v>3826</v>
      </c>
      <c r="C968" s="116" t="s">
        <v>218</v>
      </c>
      <c r="D968" s="116" t="s">
        <v>320</v>
      </c>
    </row>
    <row r="969" spans="1:4" ht="16">
      <c r="A969" s="117" t="s">
        <v>3827</v>
      </c>
      <c r="B969" s="118" t="s">
        <v>3828</v>
      </c>
      <c r="C969" s="116" t="s">
        <v>218</v>
      </c>
      <c r="D969" s="116" t="s">
        <v>320</v>
      </c>
    </row>
    <row r="970" spans="1:4" ht="16">
      <c r="A970" s="117" t="s">
        <v>3829</v>
      </c>
      <c r="B970" s="118" t="s">
        <v>3830</v>
      </c>
      <c r="C970" s="116" t="s">
        <v>198</v>
      </c>
      <c r="D970" s="116" t="s">
        <v>86</v>
      </c>
    </row>
    <row r="971" spans="1:4" ht="16">
      <c r="A971" s="117" t="s">
        <v>3831</v>
      </c>
      <c r="B971" s="118" t="s">
        <v>3832</v>
      </c>
      <c r="C971" s="116" t="s">
        <v>198</v>
      </c>
      <c r="D971" s="116" t="s">
        <v>86</v>
      </c>
    </row>
    <row r="972" spans="1:4" ht="16">
      <c r="A972" s="117" t="s">
        <v>3833</v>
      </c>
      <c r="B972" s="118" t="s">
        <v>3834</v>
      </c>
      <c r="C972" s="116" t="s">
        <v>221</v>
      </c>
      <c r="D972" s="116" t="s">
        <v>123</v>
      </c>
    </row>
    <row r="973" spans="1:4" ht="16">
      <c r="A973" s="117" t="s">
        <v>3835</v>
      </c>
      <c r="B973" s="118" t="s">
        <v>3836</v>
      </c>
      <c r="C973" s="116" t="s">
        <v>221</v>
      </c>
      <c r="D973" s="116" t="s">
        <v>123</v>
      </c>
    </row>
    <row r="974" spans="1:4" ht="16">
      <c r="A974" s="117" t="s">
        <v>3837</v>
      </c>
      <c r="B974" s="118" t="s">
        <v>3838</v>
      </c>
      <c r="C974" s="116" t="s">
        <v>221</v>
      </c>
      <c r="D974" s="116" t="s">
        <v>123</v>
      </c>
    </row>
    <row r="975" spans="1:4" ht="16">
      <c r="A975" s="117" t="s">
        <v>3839</v>
      </c>
      <c r="B975" s="118" t="s">
        <v>3840</v>
      </c>
      <c r="C975" s="116" t="s">
        <v>221</v>
      </c>
      <c r="D975" s="116" t="s">
        <v>123</v>
      </c>
    </row>
    <row r="976" spans="1:4" ht="16">
      <c r="A976" s="117" t="s">
        <v>3841</v>
      </c>
      <c r="B976" s="118" t="s">
        <v>3842</v>
      </c>
      <c r="C976" s="116" t="s">
        <v>225</v>
      </c>
      <c r="D976" s="116" t="s">
        <v>109</v>
      </c>
    </row>
    <row r="977" spans="1:4" ht="16">
      <c r="A977" s="117" t="s">
        <v>3843</v>
      </c>
      <c r="B977" s="118" t="s">
        <v>3844</v>
      </c>
      <c r="C977" s="116" t="s">
        <v>310</v>
      </c>
      <c r="D977" s="116" t="s">
        <v>311</v>
      </c>
    </row>
    <row r="978" spans="1:4" ht="16">
      <c r="A978" s="117" t="s">
        <v>3845</v>
      </c>
      <c r="B978" s="118" t="s">
        <v>3846</v>
      </c>
      <c r="C978" s="116" t="s">
        <v>225</v>
      </c>
      <c r="D978" s="116" t="s">
        <v>109</v>
      </c>
    </row>
    <row r="979" spans="1:4" ht="16">
      <c r="A979" s="117" t="s">
        <v>3847</v>
      </c>
      <c r="B979" s="118" t="s">
        <v>3848</v>
      </c>
      <c r="C979" s="116" t="s">
        <v>225</v>
      </c>
      <c r="D979" s="116" t="s">
        <v>109</v>
      </c>
    </row>
    <row r="980" spans="1:4" ht="16">
      <c r="A980" s="117" t="s">
        <v>3849</v>
      </c>
      <c r="B980" s="118" t="s">
        <v>3850</v>
      </c>
      <c r="C980" s="116" t="s">
        <v>310</v>
      </c>
      <c r="D980" s="116" t="s">
        <v>311</v>
      </c>
    </row>
    <row r="981" spans="1:4" ht="16">
      <c r="A981" s="117" t="s">
        <v>3851</v>
      </c>
      <c r="B981" s="118" t="s">
        <v>3852</v>
      </c>
      <c r="C981" s="116" t="s">
        <v>310</v>
      </c>
      <c r="D981" s="116" t="s">
        <v>311</v>
      </c>
    </row>
    <row r="982" spans="1:4" ht="16">
      <c r="A982" s="117" t="s">
        <v>3853</v>
      </c>
      <c r="B982" s="118" t="s">
        <v>3854</v>
      </c>
      <c r="C982" s="116" t="s">
        <v>310</v>
      </c>
      <c r="D982" s="116" t="s">
        <v>311</v>
      </c>
    </row>
    <row r="983" spans="1:4" ht="16">
      <c r="A983" s="117" t="s">
        <v>3855</v>
      </c>
      <c r="B983" s="118" t="s">
        <v>3856</v>
      </c>
      <c r="C983" s="116" t="s">
        <v>225</v>
      </c>
      <c r="D983" s="116" t="s">
        <v>109</v>
      </c>
    </row>
    <row r="984" spans="1:4" ht="16">
      <c r="A984" s="117" t="s">
        <v>3857</v>
      </c>
      <c r="B984" s="118" t="s">
        <v>3858</v>
      </c>
      <c r="C984" s="116" t="s">
        <v>225</v>
      </c>
      <c r="D984" s="116" t="s">
        <v>109</v>
      </c>
    </row>
    <row r="985" spans="1:4" ht="16">
      <c r="A985" s="117" t="s">
        <v>3859</v>
      </c>
      <c r="B985" s="118" t="s">
        <v>3860</v>
      </c>
      <c r="C985" s="116" t="s">
        <v>196</v>
      </c>
      <c r="D985" s="116" t="s">
        <v>309</v>
      </c>
    </row>
    <row r="986" spans="1:4" ht="16">
      <c r="A986" s="117" t="s">
        <v>3861</v>
      </c>
      <c r="B986" s="118" t="s">
        <v>3862</v>
      </c>
      <c r="C986" s="116" t="s">
        <v>225</v>
      </c>
      <c r="D986" s="116" t="s">
        <v>109</v>
      </c>
    </row>
    <row r="987" spans="1:4" ht="16">
      <c r="A987" s="117" t="s">
        <v>3863</v>
      </c>
      <c r="B987" s="118" t="s">
        <v>3864</v>
      </c>
      <c r="C987" s="116" t="s">
        <v>225</v>
      </c>
      <c r="D987" s="116" t="s">
        <v>109</v>
      </c>
    </row>
    <row r="988" spans="1:4" ht="16">
      <c r="A988" s="117" t="s">
        <v>3865</v>
      </c>
      <c r="B988" s="118" t="s">
        <v>3866</v>
      </c>
      <c r="C988" s="116" t="s">
        <v>310</v>
      </c>
      <c r="D988" s="116" t="s">
        <v>311</v>
      </c>
    </row>
    <row r="989" spans="1:4" ht="16">
      <c r="A989" s="117" t="s">
        <v>3867</v>
      </c>
      <c r="B989" s="118" t="s">
        <v>3868</v>
      </c>
      <c r="C989" s="116" t="s">
        <v>225</v>
      </c>
      <c r="D989" s="116" t="s">
        <v>109</v>
      </c>
    </row>
    <row r="990" spans="1:4" ht="16">
      <c r="A990" s="117" t="s">
        <v>3869</v>
      </c>
      <c r="B990" s="118" t="s">
        <v>3870</v>
      </c>
      <c r="C990" s="116" t="s">
        <v>310</v>
      </c>
      <c r="D990" s="116" t="s">
        <v>311</v>
      </c>
    </row>
    <row r="991" spans="1:4" ht="16">
      <c r="A991" s="117" t="s">
        <v>3871</v>
      </c>
      <c r="B991" s="118" t="s">
        <v>3872</v>
      </c>
      <c r="C991" s="116" t="s">
        <v>310</v>
      </c>
      <c r="D991" s="116" t="s">
        <v>311</v>
      </c>
    </row>
    <row r="992" spans="1:4" ht="16">
      <c r="A992" s="117" t="s">
        <v>3873</v>
      </c>
      <c r="B992" s="118" t="s">
        <v>3874</v>
      </c>
      <c r="C992" s="116" t="s">
        <v>310</v>
      </c>
      <c r="D992" s="116" t="s">
        <v>311</v>
      </c>
    </row>
    <row r="993" spans="1:4" ht="16">
      <c r="A993" s="117" t="s">
        <v>3875</v>
      </c>
      <c r="B993" s="118" t="s">
        <v>3876</v>
      </c>
      <c r="C993" s="116" t="s">
        <v>225</v>
      </c>
      <c r="D993" s="116" t="s">
        <v>109</v>
      </c>
    </row>
    <row r="994" spans="1:4" ht="16">
      <c r="A994" s="117" t="s">
        <v>3877</v>
      </c>
      <c r="B994" s="118" t="s">
        <v>3878</v>
      </c>
      <c r="C994" s="116" t="s">
        <v>225</v>
      </c>
      <c r="D994" s="116" t="s">
        <v>109</v>
      </c>
    </row>
    <row r="995" spans="1:4" ht="16">
      <c r="A995" s="117" t="s">
        <v>3879</v>
      </c>
      <c r="B995" s="118" t="s">
        <v>3880</v>
      </c>
      <c r="C995" s="116" t="s">
        <v>310</v>
      </c>
      <c r="D995" s="116" t="s">
        <v>311</v>
      </c>
    </row>
    <row r="996" spans="1:4" ht="16">
      <c r="A996" s="117" t="s">
        <v>3881</v>
      </c>
      <c r="B996" s="118" t="s">
        <v>3882</v>
      </c>
      <c r="C996" s="116" t="s">
        <v>225</v>
      </c>
      <c r="D996" s="116" t="s">
        <v>109</v>
      </c>
    </row>
    <row r="997" spans="1:4" ht="16">
      <c r="A997" s="117" t="s">
        <v>3883</v>
      </c>
      <c r="B997" s="118" t="s">
        <v>3884</v>
      </c>
      <c r="C997" s="116" t="s">
        <v>225</v>
      </c>
      <c r="D997" s="116" t="s">
        <v>109</v>
      </c>
    </row>
    <row r="998" spans="1:4" ht="16">
      <c r="A998" s="117" t="s">
        <v>3885</v>
      </c>
      <c r="B998" s="118" t="s">
        <v>3886</v>
      </c>
      <c r="C998" s="116" t="s">
        <v>310</v>
      </c>
      <c r="D998" s="116" t="s">
        <v>311</v>
      </c>
    </row>
    <row r="999" spans="1:4" ht="16">
      <c r="A999" s="117" t="s">
        <v>3887</v>
      </c>
      <c r="B999" s="118" t="s">
        <v>3888</v>
      </c>
      <c r="C999" s="116" t="s">
        <v>225</v>
      </c>
      <c r="D999" s="116" t="s">
        <v>109</v>
      </c>
    </row>
    <row r="1000" spans="1:4" ht="16">
      <c r="A1000" s="117" t="s">
        <v>3889</v>
      </c>
      <c r="B1000" s="118" t="s">
        <v>3890</v>
      </c>
      <c r="C1000" s="116" t="s">
        <v>225</v>
      </c>
      <c r="D1000" s="116" t="s">
        <v>109</v>
      </c>
    </row>
    <row r="1001" spans="1:4" ht="16">
      <c r="A1001" s="117" t="s">
        <v>3891</v>
      </c>
      <c r="B1001" s="118" t="s">
        <v>3892</v>
      </c>
      <c r="C1001" s="116" t="s">
        <v>310</v>
      </c>
      <c r="D1001" s="116" t="s">
        <v>311</v>
      </c>
    </row>
    <row r="1002" spans="1:4" ht="16">
      <c r="A1002" s="117" t="s">
        <v>3893</v>
      </c>
      <c r="B1002" s="118" t="s">
        <v>3894</v>
      </c>
      <c r="C1002" s="116" t="s">
        <v>225</v>
      </c>
      <c r="D1002" s="116" t="s">
        <v>109</v>
      </c>
    </row>
    <row r="1003" spans="1:4" ht="16">
      <c r="A1003" s="117" t="s">
        <v>3895</v>
      </c>
      <c r="B1003" s="118" t="s">
        <v>3896</v>
      </c>
      <c r="C1003" s="116" t="s">
        <v>225</v>
      </c>
      <c r="D1003" s="116" t="s">
        <v>109</v>
      </c>
    </row>
    <row r="1004" spans="1:4" ht="16">
      <c r="A1004" s="117" t="s">
        <v>3897</v>
      </c>
      <c r="B1004" s="118" t="s">
        <v>3898</v>
      </c>
      <c r="C1004" s="116" t="s">
        <v>310</v>
      </c>
      <c r="D1004" s="116" t="s">
        <v>311</v>
      </c>
    </row>
    <row r="1005" spans="1:4" ht="16">
      <c r="A1005" s="117" t="s">
        <v>3899</v>
      </c>
      <c r="B1005" s="118" t="s">
        <v>3900</v>
      </c>
      <c r="C1005" s="116" t="s">
        <v>225</v>
      </c>
      <c r="D1005" s="116" t="s">
        <v>109</v>
      </c>
    </row>
    <row r="1006" spans="1:4" ht="16">
      <c r="A1006" s="117" t="s">
        <v>3901</v>
      </c>
      <c r="B1006" s="118" t="s">
        <v>3902</v>
      </c>
      <c r="C1006" s="116" t="s">
        <v>225</v>
      </c>
      <c r="D1006" s="116" t="s">
        <v>109</v>
      </c>
    </row>
    <row r="1007" spans="1:4" ht="16">
      <c r="A1007" s="117" t="s">
        <v>3903</v>
      </c>
      <c r="B1007" s="118" t="s">
        <v>3904</v>
      </c>
      <c r="C1007" s="116" t="s">
        <v>225</v>
      </c>
      <c r="D1007" s="116" t="s">
        <v>109</v>
      </c>
    </row>
    <row r="1008" spans="1:4" ht="16">
      <c r="A1008" s="117" t="s">
        <v>3905</v>
      </c>
      <c r="B1008" s="118" t="s">
        <v>3906</v>
      </c>
      <c r="C1008" s="116" t="s">
        <v>225</v>
      </c>
      <c r="D1008" s="116" t="s">
        <v>109</v>
      </c>
    </row>
    <row r="1009" spans="1:4" ht="16">
      <c r="A1009" s="117" t="s">
        <v>3907</v>
      </c>
      <c r="B1009" s="118" t="s">
        <v>3908</v>
      </c>
      <c r="C1009" s="116" t="s">
        <v>196</v>
      </c>
      <c r="D1009" s="116" t="s">
        <v>309</v>
      </c>
    </row>
    <row r="1010" spans="1:4" ht="16">
      <c r="A1010" s="117" t="s">
        <v>3909</v>
      </c>
      <c r="B1010" s="118" t="s">
        <v>3910</v>
      </c>
      <c r="C1010" s="116" t="s">
        <v>225</v>
      </c>
      <c r="D1010" s="116" t="s">
        <v>109</v>
      </c>
    </row>
    <row r="1011" spans="1:4" ht="16">
      <c r="A1011" s="117" t="s">
        <v>3911</v>
      </c>
      <c r="B1011" s="118" t="s">
        <v>3912</v>
      </c>
      <c r="C1011" s="116" t="s">
        <v>225</v>
      </c>
      <c r="D1011" s="116" t="s">
        <v>109</v>
      </c>
    </row>
    <row r="1012" spans="1:4" ht="16">
      <c r="A1012" s="117" t="s">
        <v>3913</v>
      </c>
      <c r="B1012" s="118" t="s">
        <v>3914</v>
      </c>
      <c r="C1012" s="116" t="s">
        <v>196</v>
      </c>
      <c r="D1012" s="116" t="s">
        <v>309</v>
      </c>
    </row>
    <row r="1013" spans="1:4" ht="16">
      <c r="A1013" s="117" t="s">
        <v>3915</v>
      </c>
      <c r="B1013" s="118" t="s">
        <v>3916</v>
      </c>
      <c r="C1013" s="116" t="s">
        <v>225</v>
      </c>
      <c r="D1013" s="116" t="s">
        <v>109</v>
      </c>
    </row>
    <row r="1014" spans="1:4" ht="16">
      <c r="A1014" s="117" t="s">
        <v>3917</v>
      </c>
      <c r="B1014" s="118" t="s">
        <v>3918</v>
      </c>
      <c r="C1014" s="116" t="s">
        <v>225</v>
      </c>
      <c r="D1014" s="116" t="s">
        <v>109</v>
      </c>
    </row>
    <row r="1015" spans="1:4" ht="16">
      <c r="A1015" s="117" t="s">
        <v>3919</v>
      </c>
      <c r="B1015" s="118" t="s">
        <v>3920</v>
      </c>
      <c r="C1015" s="116" t="s">
        <v>225</v>
      </c>
      <c r="D1015" s="116" t="s">
        <v>109</v>
      </c>
    </row>
    <row r="1016" spans="1:4" ht="16">
      <c r="A1016" s="117" t="s">
        <v>3921</v>
      </c>
      <c r="B1016" s="118" t="s">
        <v>3922</v>
      </c>
      <c r="C1016" s="116" t="s">
        <v>196</v>
      </c>
      <c r="D1016" s="116" t="s">
        <v>309</v>
      </c>
    </row>
    <row r="1017" spans="1:4" ht="16">
      <c r="A1017" s="117" t="s">
        <v>3923</v>
      </c>
      <c r="B1017" s="118" t="s">
        <v>3924</v>
      </c>
      <c r="C1017" s="116" t="s">
        <v>196</v>
      </c>
      <c r="D1017" s="116" t="s">
        <v>309</v>
      </c>
    </row>
    <row r="1018" spans="1:4" ht="16">
      <c r="A1018" s="117" t="s">
        <v>3925</v>
      </c>
      <c r="B1018" s="118" t="s">
        <v>3926</v>
      </c>
      <c r="C1018" s="116" t="s">
        <v>196</v>
      </c>
      <c r="D1018" s="116" t="s">
        <v>309</v>
      </c>
    </row>
    <row r="1019" spans="1:4" ht="16">
      <c r="A1019" s="117" t="s">
        <v>3927</v>
      </c>
      <c r="B1019" s="118" t="s">
        <v>3928</v>
      </c>
      <c r="C1019" s="116" t="s">
        <v>225</v>
      </c>
      <c r="D1019" s="116" t="s">
        <v>109</v>
      </c>
    </row>
    <row r="1020" spans="1:4" ht="16">
      <c r="A1020" s="117" t="s">
        <v>3929</v>
      </c>
      <c r="B1020" s="118" t="s">
        <v>3930</v>
      </c>
      <c r="C1020" s="116" t="s">
        <v>225</v>
      </c>
      <c r="D1020" s="116" t="s">
        <v>109</v>
      </c>
    </row>
    <row r="1021" spans="1:4" ht="16">
      <c r="A1021" s="117" t="s">
        <v>3931</v>
      </c>
      <c r="B1021" s="118" t="s">
        <v>3932</v>
      </c>
      <c r="C1021" s="116" t="s">
        <v>225</v>
      </c>
      <c r="D1021" s="116" t="s">
        <v>109</v>
      </c>
    </row>
    <row r="1022" spans="1:4" ht="16">
      <c r="A1022" s="117" t="s">
        <v>3933</v>
      </c>
      <c r="B1022" s="118" t="s">
        <v>3934</v>
      </c>
      <c r="C1022" s="116" t="s">
        <v>225</v>
      </c>
      <c r="D1022" s="116" t="s">
        <v>109</v>
      </c>
    </row>
    <row r="1023" spans="1:4" ht="16">
      <c r="A1023" s="117" t="s">
        <v>3935</v>
      </c>
      <c r="B1023" s="118" t="s">
        <v>3936</v>
      </c>
      <c r="C1023" s="116" t="s">
        <v>196</v>
      </c>
      <c r="D1023" s="116" t="s">
        <v>309</v>
      </c>
    </row>
    <row r="1024" spans="1:4" ht="16">
      <c r="A1024" s="117" t="s">
        <v>3937</v>
      </c>
      <c r="B1024" s="118" t="s">
        <v>3938</v>
      </c>
      <c r="C1024" s="116" t="s">
        <v>225</v>
      </c>
      <c r="D1024" s="116" t="s">
        <v>109</v>
      </c>
    </row>
    <row r="1025" spans="1:4" ht="16">
      <c r="A1025" s="117" t="s">
        <v>3939</v>
      </c>
      <c r="B1025" s="118" t="s">
        <v>3940</v>
      </c>
      <c r="C1025" s="116" t="s">
        <v>196</v>
      </c>
      <c r="D1025" s="116" t="s">
        <v>309</v>
      </c>
    </row>
    <row r="1026" spans="1:4" ht="16">
      <c r="A1026" s="117" t="s">
        <v>3941</v>
      </c>
      <c r="B1026" s="118" t="s">
        <v>3942</v>
      </c>
      <c r="C1026" s="116" t="s">
        <v>196</v>
      </c>
      <c r="D1026" s="116" t="s">
        <v>309</v>
      </c>
    </row>
    <row r="1027" spans="1:4" ht="16">
      <c r="A1027" s="117" t="s">
        <v>3943</v>
      </c>
      <c r="B1027" s="118" t="s">
        <v>3944</v>
      </c>
      <c r="C1027" s="116" t="s">
        <v>225</v>
      </c>
      <c r="D1027" s="116" t="s">
        <v>109</v>
      </c>
    </row>
    <row r="1028" spans="1:4" ht="16">
      <c r="A1028" s="117" t="s">
        <v>3945</v>
      </c>
      <c r="B1028" s="118" t="s">
        <v>3946</v>
      </c>
      <c r="C1028" s="116" t="s">
        <v>225</v>
      </c>
      <c r="D1028" s="116" t="s">
        <v>109</v>
      </c>
    </row>
    <row r="1029" spans="1:4" ht="16">
      <c r="A1029" s="117" t="s">
        <v>3947</v>
      </c>
      <c r="B1029" s="118" t="s">
        <v>3948</v>
      </c>
      <c r="C1029" s="116" t="s">
        <v>225</v>
      </c>
      <c r="D1029" s="116" t="s">
        <v>109</v>
      </c>
    </row>
    <row r="1030" spans="1:4" ht="16">
      <c r="A1030" s="117" t="s">
        <v>3949</v>
      </c>
      <c r="B1030" s="118" t="s">
        <v>3950</v>
      </c>
      <c r="C1030" s="116" t="s">
        <v>225</v>
      </c>
      <c r="D1030" s="116" t="s">
        <v>109</v>
      </c>
    </row>
    <row r="1031" spans="1:4" ht="16">
      <c r="A1031" s="117" t="s">
        <v>3951</v>
      </c>
      <c r="B1031" s="118" t="s">
        <v>3952</v>
      </c>
      <c r="C1031" s="116" t="s">
        <v>191</v>
      </c>
      <c r="D1031" s="116" t="s">
        <v>190</v>
      </c>
    </row>
    <row r="1032" spans="1:4" ht="16">
      <c r="A1032" s="117" t="s">
        <v>3953</v>
      </c>
      <c r="B1032" s="118" t="s">
        <v>3954</v>
      </c>
      <c r="C1032" s="116" t="s">
        <v>191</v>
      </c>
      <c r="D1032" s="116" t="s">
        <v>190</v>
      </c>
    </row>
    <row r="1033" spans="1:4" ht="16">
      <c r="A1033" s="117" t="s">
        <v>3955</v>
      </c>
      <c r="B1033" s="118" t="s">
        <v>3956</v>
      </c>
      <c r="C1033" s="116" t="s">
        <v>191</v>
      </c>
      <c r="D1033" s="116" t="s">
        <v>190</v>
      </c>
    </row>
    <row r="1034" spans="1:4" ht="16">
      <c r="A1034" s="117" t="s">
        <v>3957</v>
      </c>
      <c r="B1034" s="118" t="s">
        <v>3954</v>
      </c>
      <c r="C1034" s="116" t="s">
        <v>191</v>
      </c>
      <c r="D1034" s="116" t="s">
        <v>190</v>
      </c>
    </row>
    <row r="1035" spans="1:4" ht="16">
      <c r="A1035" s="117" t="s">
        <v>3958</v>
      </c>
      <c r="B1035" s="118" t="s">
        <v>3959</v>
      </c>
      <c r="C1035" s="116" t="s">
        <v>191</v>
      </c>
      <c r="D1035" s="116" t="s">
        <v>190</v>
      </c>
    </row>
    <row r="1036" spans="1:4" ht="16">
      <c r="A1036" s="117" t="s">
        <v>3960</v>
      </c>
      <c r="B1036" s="118" t="s">
        <v>3961</v>
      </c>
      <c r="C1036" s="116" t="s">
        <v>191</v>
      </c>
      <c r="D1036" s="116" t="s">
        <v>190</v>
      </c>
    </row>
    <row r="1037" spans="1:4" ht="16">
      <c r="A1037" s="117" t="s">
        <v>3962</v>
      </c>
      <c r="B1037" s="118" t="s">
        <v>3963</v>
      </c>
      <c r="C1037" s="116" t="s">
        <v>191</v>
      </c>
      <c r="D1037" s="116" t="s">
        <v>190</v>
      </c>
    </row>
    <row r="1038" spans="1:4" ht="16">
      <c r="A1038" s="117" t="s">
        <v>3964</v>
      </c>
      <c r="B1038" s="118" t="s">
        <v>3965</v>
      </c>
      <c r="C1038" s="116" t="s">
        <v>191</v>
      </c>
      <c r="D1038" s="116" t="s">
        <v>190</v>
      </c>
    </row>
    <row r="1039" spans="1:4" ht="16">
      <c r="A1039" s="117" t="s">
        <v>3966</v>
      </c>
      <c r="B1039" s="118" t="s">
        <v>3967</v>
      </c>
      <c r="C1039" s="116" t="s">
        <v>191</v>
      </c>
      <c r="D1039" s="116" t="s">
        <v>190</v>
      </c>
    </row>
    <row r="1040" spans="1:4" ht="16">
      <c r="A1040" s="117" t="s">
        <v>3968</v>
      </c>
      <c r="B1040" s="118" t="s">
        <v>3969</v>
      </c>
      <c r="C1040" s="116" t="s">
        <v>191</v>
      </c>
      <c r="D1040" s="116" t="s">
        <v>190</v>
      </c>
    </row>
    <row r="1041" spans="1:4" ht="16">
      <c r="A1041" s="117" t="s">
        <v>3970</v>
      </c>
      <c r="B1041" s="118" t="s">
        <v>3971</v>
      </c>
      <c r="C1041" s="116" t="s">
        <v>191</v>
      </c>
      <c r="D1041" s="116" t="s">
        <v>190</v>
      </c>
    </row>
    <row r="1042" spans="1:4" ht="16">
      <c r="A1042" s="117" t="s">
        <v>3972</v>
      </c>
      <c r="B1042" s="118" t="s">
        <v>3969</v>
      </c>
      <c r="C1042" s="116" t="s">
        <v>191</v>
      </c>
      <c r="D1042" s="116" t="s">
        <v>190</v>
      </c>
    </row>
    <row r="1043" spans="1:4" ht="16">
      <c r="A1043" s="117" t="s">
        <v>3973</v>
      </c>
      <c r="B1043" s="118" t="s">
        <v>3974</v>
      </c>
      <c r="C1043" s="116" t="s">
        <v>191</v>
      </c>
      <c r="D1043" s="116" t="s">
        <v>190</v>
      </c>
    </row>
    <row r="1044" spans="1:4" ht="16">
      <c r="A1044" s="117" t="s">
        <v>3975</v>
      </c>
      <c r="B1044" s="118" t="s">
        <v>3976</v>
      </c>
      <c r="C1044" s="116" t="s">
        <v>191</v>
      </c>
      <c r="D1044" s="116" t="s">
        <v>190</v>
      </c>
    </row>
    <row r="1045" spans="1:4" ht="16">
      <c r="A1045" s="117" t="s">
        <v>3977</v>
      </c>
      <c r="B1045" s="118" t="s">
        <v>3978</v>
      </c>
      <c r="C1045" s="116" t="s">
        <v>191</v>
      </c>
      <c r="D1045" s="116" t="s">
        <v>190</v>
      </c>
    </row>
    <row r="1046" spans="1:4" ht="16">
      <c r="A1046" s="117" t="s">
        <v>3979</v>
      </c>
      <c r="B1046" s="118" t="s">
        <v>3980</v>
      </c>
      <c r="C1046" s="116" t="s">
        <v>191</v>
      </c>
      <c r="D1046" s="116" t="s">
        <v>190</v>
      </c>
    </row>
    <row r="1047" spans="1:4" ht="16">
      <c r="A1047" s="117" t="s">
        <v>3981</v>
      </c>
      <c r="B1047" s="118" t="s">
        <v>3982</v>
      </c>
      <c r="C1047" s="116" t="s">
        <v>191</v>
      </c>
      <c r="D1047" s="116" t="s">
        <v>190</v>
      </c>
    </row>
    <row r="1048" spans="1:4" ht="16">
      <c r="A1048" s="117" t="s">
        <v>3983</v>
      </c>
      <c r="B1048" s="118" t="s">
        <v>3976</v>
      </c>
      <c r="C1048" s="116" t="s">
        <v>191</v>
      </c>
      <c r="D1048" s="116" t="s">
        <v>190</v>
      </c>
    </row>
    <row r="1049" spans="1:4" ht="16">
      <c r="A1049" s="117" t="s">
        <v>3984</v>
      </c>
      <c r="B1049" s="118" t="s">
        <v>3985</v>
      </c>
      <c r="C1049" s="116" t="s">
        <v>191</v>
      </c>
      <c r="D1049" s="116" t="s">
        <v>190</v>
      </c>
    </row>
    <row r="1050" spans="1:4" ht="16">
      <c r="A1050" s="117" t="s">
        <v>3986</v>
      </c>
      <c r="B1050" s="118" t="s">
        <v>3987</v>
      </c>
      <c r="C1050" s="116" t="s">
        <v>191</v>
      </c>
      <c r="D1050" s="116" t="s">
        <v>190</v>
      </c>
    </row>
    <row r="1051" spans="1:4" ht="16">
      <c r="A1051" s="117" t="s">
        <v>3988</v>
      </c>
      <c r="B1051" s="118" t="s">
        <v>3989</v>
      </c>
      <c r="C1051" s="116" t="s">
        <v>191</v>
      </c>
      <c r="D1051" s="116" t="s">
        <v>190</v>
      </c>
    </row>
    <row r="1052" spans="1:4" ht="16">
      <c r="A1052" s="117" t="s">
        <v>3990</v>
      </c>
      <c r="B1052" s="118" t="s">
        <v>3991</v>
      </c>
      <c r="C1052" s="116" t="s">
        <v>191</v>
      </c>
      <c r="D1052" s="116" t="s">
        <v>190</v>
      </c>
    </row>
    <row r="1053" spans="1:4" ht="16">
      <c r="A1053" s="117" t="s">
        <v>3992</v>
      </c>
      <c r="B1053" s="118" t="s">
        <v>3993</v>
      </c>
      <c r="C1053" s="116" t="s">
        <v>191</v>
      </c>
      <c r="D1053" s="116" t="s">
        <v>190</v>
      </c>
    </row>
    <row r="1054" spans="1:4" ht="16">
      <c r="A1054" s="117" t="s">
        <v>3994</v>
      </c>
      <c r="B1054" s="118" t="s">
        <v>3991</v>
      </c>
      <c r="C1054" s="116" t="s">
        <v>191</v>
      </c>
      <c r="D1054" s="116" t="s">
        <v>190</v>
      </c>
    </row>
    <row r="1055" spans="1:4" ht="16">
      <c r="A1055" s="117" t="s">
        <v>3995</v>
      </c>
      <c r="B1055" s="118" t="s">
        <v>3996</v>
      </c>
      <c r="C1055" s="116" t="s">
        <v>192</v>
      </c>
      <c r="D1055" s="116" t="s">
        <v>84</v>
      </c>
    </row>
    <row r="1056" spans="1:4" ht="16">
      <c r="A1056" s="117" t="s">
        <v>3997</v>
      </c>
      <c r="B1056" s="118" t="s">
        <v>3998</v>
      </c>
      <c r="C1056" s="116" t="s">
        <v>192</v>
      </c>
      <c r="D1056" s="116" t="s">
        <v>84</v>
      </c>
    </row>
    <row r="1057" spans="1:4" ht="16">
      <c r="A1057" s="117" t="s">
        <v>3999</v>
      </c>
      <c r="B1057" s="118" t="s">
        <v>4000</v>
      </c>
      <c r="C1057" s="116" t="s">
        <v>192</v>
      </c>
      <c r="D1057" s="116" t="s">
        <v>84</v>
      </c>
    </row>
    <row r="1058" spans="1:4" ht="16">
      <c r="A1058" s="117" t="s">
        <v>4001</v>
      </c>
      <c r="B1058" s="118" t="s">
        <v>4002</v>
      </c>
      <c r="C1058" s="116" t="s">
        <v>191</v>
      </c>
      <c r="D1058" s="116" t="s">
        <v>190</v>
      </c>
    </row>
    <row r="1059" spans="1:4" ht="16">
      <c r="A1059" s="117" t="s">
        <v>4003</v>
      </c>
      <c r="B1059" s="118" t="s">
        <v>4004</v>
      </c>
      <c r="C1059" s="116" t="s">
        <v>191</v>
      </c>
      <c r="D1059" s="116" t="s">
        <v>190</v>
      </c>
    </row>
    <row r="1060" spans="1:4" ht="16">
      <c r="A1060" s="117" t="s">
        <v>4005</v>
      </c>
      <c r="B1060" s="118" t="s">
        <v>4006</v>
      </c>
      <c r="C1060" s="116" t="s">
        <v>191</v>
      </c>
      <c r="D1060" s="116" t="s">
        <v>190</v>
      </c>
    </row>
    <row r="1061" spans="1:4" ht="16">
      <c r="A1061" s="117" t="s">
        <v>4007</v>
      </c>
      <c r="B1061" s="118" t="s">
        <v>4008</v>
      </c>
      <c r="C1061" s="116" t="s">
        <v>222</v>
      </c>
      <c r="D1061" s="116" t="s">
        <v>107</v>
      </c>
    </row>
    <row r="1062" spans="1:4" ht="16">
      <c r="A1062" s="117" t="s">
        <v>4009</v>
      </c>
      <c r="B1062" s="118" t="s">
        <v>4010</v>
      </c>
      <c r="C1062" s="116" t="s">
        <v>222</v>
      </c>
      <c r="D1062" s="116" t="s">
        <v>107</v>
      </c>
    </row>
    <row r="1063" spans="1:4" ht="16">
      <c r="A1063" s="117" t="s">
        <v>4011</v>
      </c>
      <c r="B1063" s="118" t="s">
        <v>4012</v>
      </c>
      <c r="C1063" s="116" t="s">
        <v>222</v>
      </c>
      <c r="D1063" s="116" t="s">
        <v>107</v>
      </c>
    </row>
    <row r="1064" spans="1:4" ht="16">
      <c r="A1064" s="117" t="s">
        <v>4013</v>
      </c>
      <c r="B1064" s="118" t="s">
        <v>4014</v>
      </c>
      <c r="C1064" s="116" t="s">
        <v>222</v>
      </c>
      <c r="D1064" s="116" t="s">
        <v>107</v>
      </c>
    </row>
    <row r="1065" spans="1:4" ht="16">
      <c r="A1065" s="117" t="s">
        <v>4015</v>
      </c>
      <c r="B1065" s="118" t="s">
        <v>4016</v>
      </c>
      <c r="C1065" s="116" t="s">
        <v>222</v>
      </c>
      <c r="D1065" s="116" t="s">
        <v>107</v>
      </c>
    </row>
    <row r="1066" spans="1:4" ht="16">
      <c r="A1066" s="117" t="s">
        <v>4017</v>
      </c>
      <c r="B1066" s="118" t="s">
        <v>4018</v>
      </c>
      <c r="C1066" s="116" t="s">
        <v>222</v>
      </c>
      <c r="D1066" s="116" t="s">
        <v>107</v>
      </c>
    </row>
    <row r="1067" spans="1:4" ht="16">
      <c r="A1067" s="117" t="s">
        <v>4019</v>
      </c>
      <c r="B1067" s="118" t="s">
        <v>4020</v>
      </c>
      <c r="C1067" s="116" t="s">
        <v>222</v>
      </c>
      <c r="D1067" s="116" t="s">
        <v>107</v>
      </c>
    </row>
    <row r="1068" spans="1:4" ht="16">
      <c r="A1068" s="117" t="s">
        <v>4021</v>
      </c>
      <c r="B1068" s="118" t="s">
        <v>4022</v>
      </c>
      <c r="C1068" s="116" t="s">
        <v>191</v>
      </c>
      <c r="D1068" s="116" t="s">
        <v>190</v>
      </c>
    </row>
    <row r="1069" spans="1:4" ht="16">
      <c r="A1069" s="117" t="s">
        <v>4023</v>
      </c>
      <c r="B1069" s="118" t="s">
        <v>4024</v>
      </c>
      <c r="C1069" s="116" t="s">
        <v>191</v>
      </c>
      <c r="D1069" s="116" t="s">
        <v>190</v>
      </c>
    </row>
    <row r="1070" spans="1:4" ht="16">
      <c r="A1070" s="117" t="s">
        <v>4025</v>
      </c>
      <c r="B1070" s="118" t="s">
        <v>4026</v>
      </c>
      <c r="C1070" s="116" t="s">
        <v>191</v>
      </c>
      <c r="D1070" s="116" t="s">
        <v>190</v>
      </c>
    </row>
    <row r="1071" spans="1:4" ht="16">
      <c r="A1071" s="117" t="s">
        <v>4027</v>
      </c>
      <c r="B1071" s="118" t="s">
        <v>4028</v>
      </c>
      <c r="C1071" s="116" t="s">
        <v>191</v>
      </c>
      <c r="D1071" s="116" t="s">
        <v>190</v>
      </c>
    </row>
    <row r="1072" spans="1:4" ht="16">
      <c r="A1072" s="117" t="s">
        <v>4029</v>
      </c>
      <c r="B1072" s="118" t="s">
        <v>4030</v>
      </c>
      <c r="C1072" s="116" t="s">
        <v>196</v>
      </c>
      <c r="D1072" s="116" t="s">
        <v>309</v>
      </c>
    </row>
    <row r="1073" spans="1:4" ht="16">
      <c r="A1073" s="117" t="s">
        <v>4031</v>
      </c>
      <c r="B1073" s="118" t="s">
        <v>4032</v>
      </c>
      <c r="C1073" s="116" t="s">
        <v>191</v>
      </c>
      <c r="D1073" s="116" t="s">
        <v>190</v>
      </c>
    </row>
    <row r="1074" spans="1:4" ht="16">
      <c r="A1074" s="117" t="s">
        <v>4033</v>
      </c>
      <c r="B1074" s="118" t="s">
        <v>4034</v>
      </c>
      <c r="C1074" s="116" t="s">
        <v>196</v>
      </c>
      <c r="D1074" s="116" t="s">
        <v>309</v>
      </c>
    </row>
    <row r="1075" spans="1:4" ht="16">
      <c r="A1075" s="117" t="s">
        <v>4035</v>
      </c>
      <c r="B1075" s="118" t="s">
        <v>4036</v>
      </c>
      <c r="C1075" s="116" t="s">
        <v>191</v>
      </c>
      <c r="D1075" s="116" t="s">
        <v>190</v>
      </c>
    </row>
    <row r="1076" spans="1:4" ht="16">
      <c r="A1076" s="117" t="s">
        <v>4037</v>
      </c>
      <c r="B1076" s="118" t="s">
        <v>4038</v>
      </c>
      <c r="C1076" s="116" t="s">
        <v>196</v>
      </c>
      <c r="D1076" s="116" t="s">
        <v>309</v>
      </c>
    </row>
    <row r="1077" spans="1:4" ht="16">
      <c r="A1077" s="117" t="s">
        <v>4039</v>
      </c>
      <c r="B1077" s="118" t="s">
        <v>4040</v>
      </c>
      <c r="C1077" s="116" t="s">
        <v>196</v>
      </c>
      <c r="D1077" s="116" t="s">
        <v>309</v>
      </c>
    </row>
    <row r="1078" spans="1:4" ht="16">
      <c r="A1078" s="117" t="s">
        <v>4041</v>
      </c>
      <c r="B1078" s="118" t="s">
        <v>4042</v>
      </c>
      <c r="C1078" s="116" t="s">
        <v>196</v>
      </c>
      <c r="D1078" s="116" t="s">
        <v>309</v>
      </c>
    </row>
    <row r="1079" spans="1:4" ht="16">
      <c r="A1079" s="117" t="s">
        <v>4043</v>
      </c>
      <c r="B1079" s="118" t="s">
        <v>4036</v>
      </c>
      <c r="C1079" s="116" t="s">
        <v>191</v>
      </c>
      <c r="D1079" s="116" t="s">
        <v>190</v>
      </c>
    </row>
    <row r="1080" spans="1:4" ht="16">
      <c r="A1080" s="117" t="s">
        <v>4044</v>
      </c>
      <c r="B1080" s="118" t="s">
        <v>4045</v>
      </c>
      <c r="C1080" s="116" t="s">
        <v>191</v>
      </c>
      <c r="D1080" s="116" t="s">
        <v>190</v>
      </c>
    </row>
    <row r="1081" spans="1:4" ht="16">
      <c r="A1081" s="117" t="s">
        <v>4046</v>
      </c>
      <c r="B1081" s="118" t="s">
        <v>4047</v>
      </c>
      <c r="C1081" s="116" t="s">
        <v>191</v>
      </c>
      <c r="D1081" s="116" t="s">
        <v>190</v>
      </c>
    </row>
    <row r="1082" spans="1:4" ht="16">
      <c r="A1082" s="117" t="s">
        <v>4048</v>
      </c>
      <c r="B1082" s="118" t="s">
        <v>4049</v>
      </c>
      <c r="C1082" s="116" t="s">
        <v>196</v>
      </c>
      <c r="D1082" s="116" t="s">
        <v>309</v>
      </c>
    </row>
    <row r="1083" spans="1:4" ht="16">
      <c r="A1083" s="117" t="s">
        <v>4050</v>
      </c>
      <c r="B1083" s="118" t="s">
        <v>4051</v>
      </c>
      <c r="C1083" s="116" t="s">
        <v>191</v>
      </c>
      <c r="D1083" s="116" t="s">
        <v>190</v>
      </c>
    </row>
    <row r="1084" spans="1:4" ht="16">
      <c r="A1084" s="117" t="s">
        <v>4052</v>
      </c>
      <c r="B1084" s="118" t="s">
        <v>4053</v>
      </c>
      <c r="C1084" s="116" t="s">
        <v>196</v>
      </c>
      <c r="D1084" s="116" t="s">
        <v>309</v>
      </c>
    </row>
    <row r="1085" spans="1:4" ht="16">
      <c r="A1085" s="117" t="s">
        <v>4054</v>
      </c>
      <c r="B1085" s="118" t="s">
        <v>4055</v>
      </c>
      <c r="C1085" s="116" t="s">
        <v>191</v>
      </c>
      <c r="D1085" s="116" t="s">
        <v>190</v>
      </c>
    </row>
    <row r="1086" spans="1:4" ht="16">
      <c r="A1086" s="117" t="s">
        <v>4056</v>
      </c>
      <c r="B1086" s="118" t="s">
        <v>4057</v>
      </c>
      <c r="C1086" s="116" t="s">
        <v>196</v>
      </c>
      <c r="D1086" s="116" t="s">
        <v>309</v>
      </c>
    </row>
    <row r="1087" spans="1:4" ht="16">
      <c r="A1087" s="117" t="s">
        <v>4058</v>
      </c>
      <c r="B1087" s="118" t="s">
        <v>4059</v>
      </c>
      <c r="C1087" s="116" t="s">
        <v>191</v>
      </c>
      <c r="D1087" s="116" t="s">
        <v>190</v>
      </c>
    </row>
    <row r="1088" spans="1:4" ht="16">
      <c r="A1088" s="117" t="s">
        <v>4060</v>
      </c>
      <c r="B1088" s="118" t="s">
        <v>4061</v>
      </c>
      <c r="C1088" s="116" t="s">
        <v>196</v>
      </c>
      <c r="D1088" s="116" t="s">
        <v>309</v>
      </c>
    </row>
    <row r="1089" spans="1:4" ht="16">
      <c r="A1089" s="117" t="s">
        <v>4062</v>
      </c>
      <c r="B1089" s="118" t="s">
        <v>4063</v>
      </c>
      <c r="C1089" s="116" t="s">
        <v>191</v>
      </c>
      <c r="D1089" s="116" t="s">
        <v>190</v>
      </c>
    </row>
    <row r="1090" spans="1:4" ht="16">
      <c r="A1090" s="117" t="s">
        <v>4064</v>
      </c>
      <c r="B1090" s="118" t="s">
        <v>4065</v>
      </c>
      <c r="C1090" s="116" t="s">
        <v>196</v>
      </c>
      <c r="D1090" s="116" t="s">
        <v>309</v>
      </c>
    </row>
    <row r="1091" spans="1:4" ht="16">
      <c r="A1091" s="117" t="s">
        <v>4066</v>
      </c>
      <c r="B1091" s="118" t="s">
        <v>4067</v>
      </c>
      <c r="C1091" s="116" t="s">
        <v>191</v>
      </c>
      <c r="D1091" s="116" t="s">
        <v>190</v>
      </c>
    </row>
    <row r="1092" spans="1:4" ht="16">
      <c r="A1092" s="117" t="s">
        <v>4068</v>
      </c>
      <c r="B1092" s="118" t="s">
        <v>4069</v>
      </c>
      <c r="C1092" s="116" t="s">
        <v>223</v>
      </c>
      <c r="D1092" s="116" t="s">
        <v>321</v>
      </c>
    </row>
    <row r="1093" spans="1:4" ht="16">
      <c r="A1093" s="117" t="s">
        <v>4070</v>
      </c>
      <c r="B1093" s="118" t="s">
        <v>4071</v>
      </c>
      <c r="C1093" s="116" t="s">
        <v>223</v>
      </c>
      <c r="D1093" s="116" t="s">
        <v>321</v>
      </c>
    </row>
    <row r="1094" spans="1:4" ht="16">
      <c r="A1094" s="117" t="s">
        <v>4072</v>
      </c>
      <c r="B1094" s="118" t="s">
        <v>4073</v>
      </c>
      <c r="C1094" s="116" t="s">
        <v>223</v>
      </c>
      <c r="D1094" s="116" t="s">
        <v>321</v>
      </c>
    </row>
    <row r="1095" spans="1:4" ht="16">
      <c r="A1095" s="117" t="s">
        <v>4074</v>
      </c>
      <c r="B1095" s="118" t="s">
        <v>4075</v>
      </c>
      <c r="C1095" s="116" t="s">
        <v>223</v>
      </c>
      <c r="D1095" s="116" t="s">
        <v>321</v>
      </c>
    </row>
    <row r="1096" spans="1:4" ht="16">
      <c r="A1096" s="117" t="s">
        <v>4076</v>
      </c>
      <c r="B1096" s="118" t="s">
        <v>4077</v>
      </c>
      <c r="C1096" s="116" t="s">
        <v>222</v>
      </c>
      <c r="D1096" s="116" t="s">
        <v>107</v>
      </c>
    </row>
    <row r="1097" spans="1:4" ht="16">
      <c r="A1097" s="117" t="s">
        <v>4078</v>
      </c>
      <c r="B1097" s="118" t="s">
        <v>4079</v>
      </c>
      <c r="C1097" s="116" t="s">
        <v>223</v>
      </c>
      <c r="D1097" s="116" t="s">
        <v>321</v>
      </c>
    </row>
    <row r="1098" spans="1:4" ht="16">
      <c r="A1098" s="117" t="s">
        <v>4080</v>
      </c>
      <c r="B1098" s="118" t="s">
        <v>4081</v>
      </c>
      <c r="C1098" s="116" t="s">
        <v>223</v>
      </c>
      <c r="D1098" s="116" t="s">
        <v>321</v>
      </c>
    </row>
    <row r="1099" spans="1:4" ht="16">
      <c r="A1099" s="117" t="s">
        <v>4082</v>
      </c>
      <c r="B1099" s="118" t="s">
        <v>4083</v>
      </c>
      <c r="C1099" s="116" t="s">
        <v>223</v>
      </c>
      <c r="D1099" s="116" t="s">
        <v>321</v>
      </c>
    </row>
    <row r="1100" spans="1:4" ht="16">
      <c r="A1100" s="117" t="s">
        <v>4084</v>
      </c>
      <c r="B1100" s="118" t="s">
        <v>4085</v>
      </c>
      <c r="C1100" s="116" t="s">
        <v>223</v>
      </c>
      <c r="D1100" s="116" t="s">
        <v>321</v>
      </c>
    </row>
    <row r="1101" spans="1:4" ht="16">
      <c r="A1101" s="117" t="s">
        <v>4086</v>
      </c>
      <c r="B1101" s="118" t="s">
        <v>4087</v>
      </c>
      <c r="C1101" s="116" t="s">
        <v>223</v>
      </c>
      <c r="D1101" s="116" t="s">
        <v>321</v>
      </c>
    </row>
    <row r="1102" spans="1:4" ht="16">
      <c r="A1102" s="117" t="s">
        <v>4088</v>
      </c>
      <c r="B1102" s="118" t="s">
        <v>4089</v>
      </c>
      <c r="C1102" s="116" t="s">
        <v>223</v>
      </c>
      <c r="D1102" s="116" t="s">
        <v>321</v>
      </c>
    </row>
    <row r="1103" spans="1:4" ht="16">
      <c r="A1103" s="117" t="s">
        <v>4090</v>
      </c>
      <c r="B1103" s="118" t="s">
        <v>4091</v>
      </c>
      <c r="C1103" s="116" t="s">
        <v>223</v>
      </c>
      <c r="D1103" s="116" t="s">
        <v>321</v>
      </c>
    </row>
    <row r="1104" spans="1:4" ht="16">
      <c r="A1104" s="117" t="s">
        <v>4092</v>
      </c>
      <c r="B1104" s="118" t="s">
        <v>4093</v>
      </c>
      <c r="C1104" s="116" t="s">
        <v>223</v>
      </c>
      <c r="D1104" s="116" t="s">
        <v>321</v>
      </c>
    </row>
    <row r="1105" spans="1:4" ht="16">
      <c r="A1105" s="117" t="s">
        <v>4094</v>
      </c>
      <c r="B1105" s="118" t="s">
        <v>4095</v>
      </c>
      <c r="C1105" s="116" t="s">
        <v>223</v>
      </c>
      <c r="D1105" s="116" t="s">
        <v>321</v>
      </c>
    </row>
    <row r="1106" spans="1:4" ht="16">
      <c r="A1106" s="117" t="s">
        <v>4096</v>
      </c>
      <c r="B1106" s="118" t="s">
        <v>4097</v>
      </c>
      <c r="C1106" s="116" t="s">
        <v>223</v>
      </c>
      <c r="D1106" s="116" t="s">
        <v>321</v>
      </c>
    </row>
    <row r="1107" spans="1:4" ht="16">
      <c r="A1107" s="117" t="s">
        <v>4098</v>
      </c>
      <c r="B1107" s="118" t="s">
        <v>4099</v>
      </c>
      <c r="C1107" s="116" t="s">
        <v>223</v>
      </c>
      <c r="D1107" s="116" t="s">
        <v>321</v>
      </c>
    </row>
    <row r="1108" spans="1:4" ht="16">
      <c r="A1108" s="117" t="s">
        <v>4100</v>
      </c>
      <c r="B1108" s="118" t="s">
        <v>4101</v>
      </c>
      <c r="C1108" s="116" t="s">
        <v>223</v>
      </c>
      <c r="D1108" s="116" t="s">
        <v>321</v>
      </c>
    </row>
    <row r="1109" spans="1:4" ht="16">
      <c r="A1109" s="117" t="s">
        <v>4102</v>
      </c>
      <c r="B1109" s="118" t="s">
        <v>4103</v>
      </c>
      <c r="C1109" s="116" t="s">
        <v>223</v>
      </c>
      <c r="D1109" s="116" t="s">
        <v>321</v>
      </c>
    </row>
    <row r="1110" spans="1:4" ht="16">
      <c r="A1110" s="117" t="s">
        <v>4104</v>
      </c>
      <c r="B1110" s="118" t="s">
        <v>4105</v>
      </c>
      <c r="C1110" s="116" t="s">
        <v>223</v>
      </c>
      <c r="D1110" s="116" t="s">
        <v>321</v>
      </c>
    </row>
    <row r="1111" spans="1:4" ht="16">
      <c r="A1111" s="117" t="s">
        <v>4106</v>
      </c>
      <c r="B1111" s="118" t="s">
        <v>4107</v>
      </c>
      <c r="C1111" s="116" t="s">
        <v>223</v>
      </c>
      <c r="D1111" s="116" t="s">
        <v>321</v>
      </c>
    </row>
    <row r="1112" spans="1:4" ht="16">
      <c r="A1112" s="117" t="s">
        <v>4108</v>
      </c>
      <c r="B1112" s="118" t="s">
        <v>4109</v>
      </c>
      <c r="C1112" s="116" t="s">
        <v>223</v>
      </c>
      <c r="D1112" s="116" t="s">
        <v>321</v>
      </c>
    </row>
    <row r="1113" spans="1:4" ht="16">
      <c r="A1113" s="117" t="s">
        <v>4110</v>
      </c>
      <c r="B1113" s="118" t="s">
        <v>4111</v>
      </c>
      <c r="C1113" s="116" t="s">
        <v>218</v>
      </c>
      <c r="D1113" s="116" t="s">
        <v>320</v>
      </c>
    </row>
    <row r="1114" spans="1:4" ht="16">
      <c r="A1114" s="117" t="s">
        <v>4112</v>
      </c>
      <c r="B1114" s="118" t="s">
        <v>4113</v>
      </c>
      <c r="C1114" s="116" t="s">
        <v>218</v>
      </c>
      <c r="D1114" s="116" t="s">
        <v>320</v>
      </c>
    </row>
    <row r="1115" spans="1:4" ht="16">
      <c r="A1115" s="117" t="s">
        <v>4114</v>
      </c>
      <c r="B1115" s="118" t="s">
        <v>4115</v>
      </c>
      <c r="C1115" s="116" t="s">
        <v>223</v>
      </c>
      <c r="D1115" s="116" t="s">
        <v>321</v>
      </c>
    </row>
    <row r="1116" spans="1:4" ht="16">
      <c r="A1116" s="117" t="s">
        <v>4116</v>
      </c>
      <c r="B1116" s="118" t="s">
        <v>4117</v>
      </c>
      <c r="C1116" s="116" t="s">
        <v>223</v>
      </c>
      <c r="D1116" s="116" t="s">
        <v>321</v>
      </c>
    </row>
    <row r="1117" spans="1:4" ht="16">
      <c r="A1117" s="117" t="s">
        <v>4118</v>
      </c>
      <c r="B1117" s="118" t="s">
        <v>4119</v>
      </c>
      <c r="C1117" s="116" t="s">
        <v>223</v>
      </c>
      <c r="D1117" s="116" t="s">
        <v>321</v>
      </c>
    </row>
    <row r="1118" spans="1:4" ht="16">
      <c r="A1118" s="117" t="s">
        <v>4120</v>
      </c>
      <c r="B1118" s="118" t="s">
        <v>4121</v>
      </c>
      <c r="C1118" s="116" t="s">
        <v>322</v>
      </c>
      <c r="D1118" s="116" t="s">
        <v>226</v>
      </c>
    </row>
    <row r="1119" spans="1:4" ht="16">
      <c r="A1119" s="117" t="s">
        <v>4122</v>
      </c>
      <c r="B1119" s="118" t="s">
        <v>4123</v>
      </c>
      <c r="C1119" s="116" t="s">
        <v>322</v>
      </c>
      <c r="D1119" s="116" t="s">
        <v>226</v>
      </c>
    </row>
    <row r="1120" spans="1:4" ht="16">
      <c r="A1120" s="117" t="s">
        <v>4124</v>
      </c>
      <c r="B1120" s="118" t="s">
        <v>4125</v>
      </c>
      <c r="C1120" s="116" t="s">
        <v>322</v>
      </c>
      <c r="D1120" s="116" t="s">
        <v>226</v>
      </c>
    </row>
    <row r="1121" spans="1:4" ht="16">
      <c r="A1121" s="117" t="s">
        <v>4126</v>
      </c>
      <c r="B1121" s="118" t="s">
        <v>4127</v>
      </c>
      <c r="C1121" s="116" t="s">
        <v>322</v>
      </c>
      <c r="D1121" s="116" t="s">
        <v>226</v>
      </c>
    </row>
    <row r="1122" spans="1:4" ht="16">
      <c r="A1122" s="117" t="s">
        <v>4128</v>
      </c>
      <c r="B1122" s="118" t="s">
        <v>4129</v>
      </c>
      <c r="C1122" s="116" t="s">
        <v>223</v>
      </c>
      <c r="D1122" s="116" t="s">
        <v>321</v>
      </c>
    </row>
    <row r="1123" spans="1:4" ht="16">
      <c r="A1123" s="117" t="s">
        <v>4130</v>
      </c>
      <c r="B1123" s="118" t="s">
        <v>4131</v>
      </c>
      <c r="C1123" s="116" t="s">
        <v>223</v>
      </c>
      <c r="D1123" s="116" t="s">
        <v>321</v>
      </c>
    </row>
    <row r="1124" spans="1:4" ht="16">
      <c r="A1124" s="117" t="s">
        <v>4132</v>
      </c>
      <c r="B1124" s="118" t="s">
        <v>4133</v>
      </c>
      <c r="C1124" s="116" t="s">
        <v>223</v>
      </c>
      <c r="D1124" s="116" t="s">
        <v>321</v>
      </c>
    </row>
    <row r="1125" spans="1:4" ht="16">
      <c r="A1125" s="117" t="s">
        <v>4134</v>
      </c>
      <c r="B1125" s="118" t="s">
        <v>4135</v>
      </c>
      <c r="C1125" s="116" t="s">
        <v>223</v>
      </c>
      <c r="D1125" s="116" t="s">
        <v>321</v>
      </c>
    </row>
    <row r="1126" spans="1:4" ht="16">
      <c r="A1126" s="117" t="s">
        <v>4136</v>
      </c>
      <c r="B1126" s="118" t="s">
        <v>4137</v>
      </c>
      <c r="C1126" s="116" t="s">
        <v>223</v>
      </c>
      <c r="D1126" s="116" t="s">
        <v>321</v>
      </c>
    </row>
    <row r="1127" spans="1:4" ht="16">
      <c r="A1127" s="117" t="s">
        <v>4138</v>
      </c>
      <c r="B1127" s="118" t="s">
        <v>4139</v>
      </c>
      <c r="C1127" s="116" t="s">
        <v>223</v>
      </c>
      <c r="D1127" s="116" t="s">
        <v>321</v>
      </c>
    </row>
    <row r="1128" spans="1:4" ht="16">
      <c r="A1128" s="117" t="s">
        <v>4140</v>
      </c>
      <c r="B1128" s="118" t="s">
        <v>4141</v>
      </c>
      <c r="C1128" s="116" t="s">
        <v>223</v>
      </c>
      <c r="D1128" s="116" t="s">
        <v>321</v>
      </c>
    </row>
    <row r="1129" spans="1:4" ht="16">
      <c r="A1129" s="117" t="s">
        <v>4142</v>
      </c>
      <c r="B1129" s="118" t="s">
        <v>4143</v>
      </c>
      <c r="C1129" s="116" t="s">
        <v>195</v>
      </c>
      <c r="D1129" s="116" t="s">
        <v>103</v>
      </c>
    </row>
    <row r="1130" spans="1:4" ht="16">
      <c r="A1130" s="117" t="s">
        <v>4144</v>
      </c>
      <c r="B1130" s="118" t="s">
        <v>4145</v>
      </c>
      <c r="C1130" s="116" t="s">
        <v>195</v>
      </c>
      <c r="D1130" s="116" t="s">
        <v>103</v>
      </c>
    </row>
    <row r="1131" spans="1:4" ht="16">
      <c r="A1131" s="117" t="s">
        <v>4146</v>
      </c>
      <c r="B1131" s="118" t="s">
        <v>4147</v>
      </c>
      <c r="C1131" s="116" t="s">
        <v>195</v>
      </c>
      <c r="D1131" s="116" t="s">
        <v>103</v>
      </c>
    </row>
    <row r="1132" spans="1:4" ht="16">
      <c r="A1132" s="117" t="s">
        <v>4148</v>
      </c>
      <c r="B1132" s="118" t="s">
        <v>4149</v>
      </c>
      <c r="C1132" s="116" t="s">
        <v>195</v>
      </c>
      <c r="D1132" s="116" t="s">
        <v>103</v>
      </c>
    </row>
    <row r="1133" spans="1:4" ht="16">
      <c r="A1133" s="117" t="s">
        <v>4150</v>
      </c>
      <c r="B1133" s="118" t="s">
        <v>4151</v>
      </c>
      <c r="C1133" s="116" t="s">
        <v>196</v>
      </c>
      <c r="D1133" s="116" t="s">
        <v>309</v>
      </c>
    </row>
    <row r="1134" spans="1:4" ht="16">
      <c r="A1134" s="117" t="s">
        <v>4152</v>
      </c>
      <c r="B1134" s="118" t="s">
        <v>4153</v>
      </c>
      <c r="C1134" s="116" t="s">
        <v>196</v>
      </c>
      <c r="D1134" s="116" t="s">
        <v>309</v>
      </c>
    </row>
    <row r="1135" spans="1:4" ht="16">
      <c r="A1135" s="117" t="s">
        <v>4154</v>
      </c>
      <c r="B1135" s="118" t="s">
        <v>4155</v>
      </c>
      <c r="C1135" s="116" t="s">
        <v>218</v>
      </c>
      <c r="D1135" s="116" t="s">
        <v>320</v>
      </c>
    </row>
    <row r="1136" spans="1:4" ht="16">
      <c r="A1136" s="117" t="s">
        <v>4156</v>
      </c>
      <c r="B1136" s="118" t="s">
        <v>4157</v>
      </c>
      <c r="C1136" s="116" t="s">
        <v>196</v>
      </c>
      <c r="D1136" s="116" t="s">
        <v>309</v>
      </c>
    </row>
    <row r="1137" spans="1:4" ht="16">
      <c r="A1137" s="117" t="s">
        <v>4158</v>
      </c>
      <c r="B1137" s="118" t="s">
        <v>4151</v>
      </c>
      <c r="C1137" s="116" t="s">
        <v>196</v>
      </c>
      <c r="D1137" s="116" t="s">
        <v>309</v>
      </c>
    </row>
    <row r="1138" spans="1:4" ht="16">
      <c r="A1138" s="117" t="s">
        <v>4159</v>
      </c>
      <c r="B1138" s="118" t="s">
        <v>4160</v>
      </c>
      <c r="C1138" s="116" t="s">
        <v>218</v>
      </c>
      <c r="D1138" s="116" t="s">
        <v>320</v>
      </c>
    </row>
    <row r="1139" spans="1:4" ht="16">
      <c r="A1139" s="117" t="s">
        <v>4161</v>
      </c>
      <c r="B1139" s="118" t="s">
        <v>4162</v>
      </c>
      <c r="C1139" s="116" t="s">
        <v>310</v>
      </c>
      <c r="D1139" s="116" t="s">
        <v>311</v>
      </c>
    </row>
    <row r="1140" spans="1:4" ht="16">
      <c r="A1140" s="117" t="s">
        <v>4163</v>
      </c>
      <c r="B1140" s="118" t="s">
        <v>4164</v>
      </c>
      <c r="C1140" s="116" t="s">
        <v>196</v>
      </c>
      <c r="D1140" s="116" t="s">
        <v>309</v>
      </c>
    </row>
    <row r="1141" spans="1:4" ht="16">
      <c r="A1141" s="117" t="s">
        <v>4165</v>
      </c>
      <c r="B1141" s="118" t="s">
        <v>4166</v>
      </c>
      <c r="C1141" s="116" t="s">
        <v>196</v>
      </c>
      <c r="D1141" s="116" t="s">
        <v>309</v>
      </c>
    </row>
    <row r="1142" spans="1:4" ht="16">
      <c r="A1142" s="117" t="s">
        <v>4167</v>
      </c>
      <c r="B1142" s="118" t="s">
        <v>4168</v>
      </c>
      <c r="C1142" s="116" t="s">
        <v>196</v>
      </c>
      <c r="D1142" s="116" t="s">
        <v>309</v>
      </c>
    </row>
    <row r="1143" spans="1:4" ht="16">
      <c r="A1143" s="117" t="s">
        <v>4169</v>
      </c>
      <c r="B1143" s="118" t="s">
        <v>4170</v>
      </c>
      <c r="C1143" s="116" t="s">
        <v>196</v>
      </c>
      <c r="D1143" s="116" t="s">
        <v>309</v>
      </c>
    </row>
    <row r="1144" spans="1:4" ht="16">
      <c r="A1144" s="117" t="s">
        <v>4171</v>
      </c>
      <c r="B1144" s="118" t="s">
        <v>4172</v>
      </c>
      <c r="C1144" s="116" t="s">
        <v>196</v>
      </c>
      <c r="D1144" s="116" t="s">
        <v>309</v>
      </c>
    </row>
    <row r="1145" spans="1:4" ht="16">
      <c r="A1145" s="117" t="s">
        <v>4173</v>
      </c>
      <c r="B1145" s="118" t="s">
        <v>4174</v>
      </c>
      <c r="C1145" s="116" t="s">
        <v>196</v>
      </c>
      <c r="D1145" s="116" t="s">
        <v>309</v>
      </c>
    </row>
    <row r="1146" spans="1:4" ht="16">
      <c r="A1146" s="117" t="s">
        <v>4175</v>
      </c>
      <c r="B1146" s="118" t="s">
        <v>4176</v>
      </c>
      <c r="C1146" s="116" t="s">
        <v>196</v>
      </c>
      <c r="D1146" s="116" t="s">
        <v>309</v>
      </c>
    </row>
    <row r="1147" spans="1:4" ht="16">
      <c r="A1147" s="117" t="s">
        <v>4177</v>
      </c>
      <c r="B1147" s="118" t="s">
        <v>4178</v>
      </c>
      <c r="C1147" s="116" t="s">
        <v>196</v>
      </c>
      <c r="D1147" s="116" t="s">
        <v>309</v>
      </c>
    </row>
    <row r="1148" spans="1:4" ht="16">
      <c r="A1148" s="117" t="s">
        <v>4179</v>
      </c>
      <c r="B1148" s="118" t="s">
        <v>4180</v>
      </c>
      <c r="C1148" s="116" t="s">
        <v>196</v>
      </c>
      <c r="D1148" s="116" t="s">
        <v>309</v>
      </c>
    </row>
    <row r="1149" spans="1:4" ht="16">
      <c r="A1149" s="117" t="s">
        <v>4181</v>
      </c>
      <c r="B1149" s="118" t="s">
        <v>4182</v>
      </c>
      <c r="C1149" s="116" t="s">
        <v>196</v>
      </c>
      <c r="D1149" s="116" t="s">
        <v>309</v>
      </c>
    </row>
    <row r="1150" spans="1:4" ht="16">
      <c r="A1150" s="117" t="s">
        <v>4183</v>
      </c>
      <c r="B1150" s="118" t="s">
        <v>4184</v>
      </c>
      <c r="C1150" s="116" t="s">
        <v>196</v>
      </c>
      <c r="D1150" s="116" t="s">
        <v>309</v>
      </c>
    </row>
    <row r="1151" spans="1:4" ht="16">
      <c r="A1151" s="117" t="s">
        <v>4185</v>
      </c>
      <c r="B1151" s="118" t="s">
        <v>4186</v>
      </c>
      <c r="C1151" s="116" t="s">
        <v>310</v>
      </c>
      <c r="D1151" s="116" t="s">
        <v>311</v>
      </c>
    </row>
    <row r="1152" spans="1:4" ht="16">
      <c r="A1152" s="117" t="s">
        <v>4187</v>
      </c>
      <c r="B1152" s="118" t="s">
        <v>4188</v>
      </c>
      <c r="C1152" s="116" t="s">
        <v>193</v>
      </c>
      <c r="D1152" s="116" t="s">
        <v>102</v>
      </c>
    </row>
    <row r="1153" spans="1:4" ht="16">
      <c r="A1153" s="117" t="s">
        <v>4189</v>
      </c>
      <c r="B1153" s="118" t="s">
        <v>4190</v>
      </c>
      <c r="C1153" s="116" t="s">
        <v>193</v>
      </c>
      <c r="D1153" s="116" t="s">
        <v>102</v>
      </c>
    </row>
    <row r="1154" spans="1:4" ht="16">
      <c r="A1154" s="117" t="s">
        <v>4191</v>
      </c>
      <c r="B1154" s="118" t="s">
        <v>4188</v>
      </c>
      <c r="C1154" s="116" t="s">
        <v>193</v>
      </c>
      <c r="D1154" s="116" t="s">
        <v>102</v>
      </c>
    </row>
    <row r="1155" spans="1:4" ht="16">
      <c r="A1155" s="117" t="s">
        <v>4192</v>
      </c>
      <c r="B1155" s="118" t="s">
        <v>4193</v>
      </c>
      <c r="C1155" s="116" t="s">
        <v>193</v>
      </c>
      <c r="D1155" s="116" t="s">
        <v>102</v>
      </c>
    </row>
    <row r="1156" spans="1:4" ht="16">
      <c r="A1156" s="117" t="s">
        <v>4194</v>
      </c>
      <c r="B1156" s="118" t="s">
        <v>4195</v>
      </c>
      <c r="C1156" s="116" t="s">
        <v>196</v>
      </c>
      <c r="D1156" s="116" t="s">
        <v>309</v>
      </c>
    </row>
    <row r="1157" spans="1:4" ht="16">
      <c r="A1157" s="117" t="s">
        <v>4196</v>
      </c>
      <c r="B1157" s="118" t="s">
        <v>4197</v>
      </c>
      <c r="C1157" s="116" t="s">
        <v>196</v>
      </c>
      <c r="D1157" s="116" t="s">
        <v>309</v>
      </c>
    </row>
    <row r="1158" spans="1:4" ht="16">
      <c r="A1158" s="117" t="s">
        <v>4198</v>
      </c>
      <c r="B1158" s="118" t="s">
        <v>4199</v>
      </c>
      <c r="C1158" s="116" t="s">
        <v>196</v>
      </c>
      <c r="D1158" s="116" t="s">
        <v>309</v>
      </c>
    </row>
    <row r="1159" spans="1:4" ht="16">
      <c r="A1159" s="117" t="s">
        <v>4200</v>
      </c>
      <c r="B1159" s="118" t="s">
        <v>4201</v>
      </c>
      <c r="C1159" s="116" t="s">
        <v>196</v>
      </c>
      <c r="D1159" s="116" t="s">
        <v>309</v>
      </c>
    </row>
    <row r="1160" spans="1:4" ht="16">
      <c r="A1160" s="117" t="s">
        <v>4202</v>
      </c>
      <c r="B1160" s="118" t="s">
        <v>4203</v>
      </c>
      <c r="C1160" s="116" t="s">
        <v>196</v>
      </c>
      <c r="D1160" s="116" t="s">
        <v>309</v>
      </c>
    </row>
    <row r="1161" spans="1:4" ht="16">
      <c r="A1161" s="117" t="s">
        <v>4204</v>
      </c>
      <c r="B1161" s="118" t="s">
        <v>4205</v>
      </c>
      <c r="C1161" s="116" t="s">
        <v>196</v>
      </c>
      <c r="D1161" s="116" t="s">
        <v>309</v>
      </c>
    </row>
    <row r="1162" spans="1:4" ht="16">
      <c r="A1162" s="117" t="s">
        <v>4206</v>
      </c>
      <c r="B1162" s="118" t="s">
        <v>4207</v>
      </c>
      <c r="C1162" s="116" t="s">
        <v>196</v>
      </c>
      <c r="D1162" s="116" t="s">
        <v>309</v>
      </c>
    </row>
    <row r="1163" spans="1:4" ht="16">
      <c r="A1163" s="117" t="s">
        <v>4208</v>
      </c>
      <c r="B1163" s="118" t="s">
        <v>4209</v>
      </c>
      <c r="C1163" s="116" t="s">
        <v>205</v>
      </c>
      <c r="D1163" s="116" t="s">
        <v>204</v>
      </c>
    </row>
    <row r="1164" spans="1:4" ht="16">
      <c r="A1164" s="117" t="s">
        <v>4210</v>
      </c>
      <c r="B1164" s="118" t="s">
        <v>4211</v>
      </c>
      <c r="C1164" s="116" t="s">
        <v>196</v>
      </c>
      <c r="D1164" s="116" t="s">
        <v>309</v>
      </c>
    </row>
    <row r="1165" spans="1:4" ht="16">
      <c r="A1165" s="117" t="s">
        <v>4212</v>
      </c>
      <c r="B1165" s="118" t="s">
        <v>4213</v>
      </c>
      <c r="C1165" s="116" t="s">
        <v>205</v>
      </c>
      <c r="D1165" s="116" t="s">
        <v>204</v>
      </c>
    </row>
    <row r="1166" spans="1:4" ht="16">
      <c r="A1166" s="117" t="s">
        <v>4214</v>
      </c>
      <c r="B1166" s="118" t="s">
        <v>4215</v>
      </c>
      <c r="C1166" s="116" t="s">
        <v>196</v>
      </c>
      <c r="D1166" s="116" t="s">
        <v>309</v>
      </c>
    </row>
    <row r="1167" spans="1:4" ht="16">
      <c r="A1167" s="117" t="s">
        <v>4216</v>
      </c>
      <c r="B1167" s="118" t="s">
        <v>4217</v>
      </c>
      <c r="C1167" s="116" t="s">
        <v>196</v>
      </c>
      <c r="D1167" s="116" t="s">
        <v>309</v>
      </c>
    </row>
    <row r="1168" spans="1:4" ht="16">
      <c r="A1168" s="117" t="s">
        <v>4218</v>
      </c>
      <c r="B1168" s="118" t="s">
        <v>4219</v>
      </c>
      <c r="C1168" s="116" t="s">
        <v>196</v>
      </c>
      <c r="D1168" s="116" t="s">
        <v>309</v>
      </c>
    </row>
    <row r="1169" spans="1:4" ht="16">
      <c r="A1169" s="117" t="s">
        <v>4220</v>
      </c>
      <c r="B1169" s="118" t="s">
        <v>4221</v>
      </c>
      <c r="C1169" s="116" t="s">
        <v>196</v>
      </c>
      <c r="D1169" s="116" t="s">
        <v>309</v>
      </c>
    </row>
    <row r="1170" spans="1:4" ht="16">
      <c r="A1170" s="117" t="s">
        <v>4222</v>
      </c>
      <c r="B1170" s="118" t="s">
        <v>4223</v>
      </c>
      <c r="C1170" s="116" t="s">
        <v>196</v>
      </c>
      <c r="D1170" s="116" t="s">
        <v>309</v>
      </c>
    </row>
    <row r="1171" spans="1:4" ht="16">
      <c r="A1171" s="117" t="s">
        <v>4224</v>
      </c>
      <c r="B1171" s="118" t="s">
        <v>4225</v>
      </c>
      <c r="C1171" s="116" t="s">
        <v>196</v>
      </c>
      <c r="D1171" s="116" t="s">
        <v>309</v>
      </c>
    </row>
    <row r="1172" spans="1:4" ht="16">
      <c r="A1172" s="117" t="s">
        <v>4226</v>
      </c>
      <c r="B1172" s="118" t="s">
        <v>4227</v>
      </c>
      <c r="C1172" s="116" t="s">
        <v>196</v>
      </c>
      <c r="D1172" s="116" t="s">
        <v>309</v>
      </c>
    </row>
    <row r="1173" spans="1:4" ht="16">
      <c r="A1173" s="117" t="s">
        <v>4228</v>
      </c>
      <c r="B1173" s="118" t="s">
        <v>4229</v>
      </c>
      <c r="C1173" s="116" t="s">
        <v>205</v>
      </c>
      <c r="D1173" s="116" t="s">
        <v>204</v>
      </c>
    </row>
    <row r="1174" spans="1:4" ht="16">
      <c r="A1174" s="117" t="s">
        <v>4230</v>
      </c>
      <c r="B1174" s="118" t="s">
        <v>4231</v>
      </c>
      <c r="C1174" s="116" t="s">
        <v>196</v>
      </c>
      <c r="D1174" s="116" t="s">
        <v>309</v>
      </c>
    </row>
    <row r="1175" spans="1:4" ht="16">
      <c r="A1175" s="117" t="s">
        <v>4232</v>
      </c>
      <c r="B1175" s="118" t="s">
        <v>4197</v>
      </c>
      <c r="C1175" s="116" t="s">
        <v>196</v>
      </c>
      <c r="D1175" s="116" t="s">
        <v>309</v>
      </c>
    </row>
    <row r="1176" spans="1:4" ht="16">
      <c r="A1176" s="117" t="s">
        <v>4233</v>
      </c>
      <c r="B1176" s="118" t="s">
        <v>4229</v>
      </c>
      <c r="C1176" s="116" t="s">
        <v>205</v>
      </c>
      <c r="D1176" s="116" t="s">
        <v>204</v>
      </c>
    </row>
    <row r="1177" spans="1:4" ht="16">
      <c r="A1177" s="117" t="s">
        <v>4234</v>
      </c>
      <c r="B1177" s="118" t="s">
        <v>4235</v>
      </c>
      <c r="C1177" s="116" t="s">
        <v>220</v>
      </c>
      <c r="D1177" s="116" t="s">
        <v>219</v>
      </c>
    </row>
    <row r="1178" spans="1:4" ht="16">
      <c r="A1178" s="117" t="s">
        <v>4236</v>
      </c>
      <c r="B1178" s="118" t="s">
        <v>4237</v>
      </c>
      <c r="C1178" s="116" t="s">
        <v>220</v>
      </c>
      <c r="D1178" s="116" t="s">
        <v>219</v>
      </c>
    </row>
    <row r="1179" spans="1:4" ht="16">
      <c r="A1179" s="117" t="s">
        <v>4238</v>
      </c>
      <c r="B1179" s="118" t="s">
        <v>4239</v>
      </c>
      <c r="C1179" s="116" t="s">
        <v>196</v>
      </c>
      <c r="D1179" s="116" t="s">
        <v>309</v>
      </c>
    </row>
    <row r="1180" spans="1:4" ht="16">
      <c r="A1180" s="117" t="s">
        <v>4240</v>
      </c>
      <c r="B1180" s="118" t="s">
        <v>4239</v>
      </c>
      <c r="C1180" s="116" t="s">
        <v>196</v>
      </c>
      <c r="D1180" s="116" t="s">
        <v>309</v>
      </c>
    </row>
    <row r="1181" spans="1:4" ht="16">
      <c r="A1181" s="117" t="s">
        <v>4241</v>
      </c>
      <c r="B1181" s="118" t="s">
        <v>4242</v>
      </c>
      <c r="C1181" s="116" t="s">
        <v>196</v>
      </c>
      <c r="D1181" s="116" t="s">
        <v>309</v>
      </c>
    </row>
    <row r="1182" spans="1:4" ht="16">
      <c r="A1182" s="117" t="s">
        <v>4243</v>
      </c>
      <c r="B1182" s="118" t="s">
        <v>4244</v>
      </c>
      <c r="C1182" s="116" t="s">
        <v>196</v>
      </c>
      <c r="D1182" s="116" t="s">
        <v>309</v>
      </c>
    </row>
    <row r="1183" spans="1:4" ht="16">
      <c r="A1183" s="117" t="s">
        <v>4245</v>
      </c>
      <c r="B1183" s="118" t="s">
        <v>4246</v>
      </c>
      <c r="C1183" s="116" t="s">
        <v>196</v>
      </c>
      <c r="D1183" s="116" t="s">
        <v>309</v>
      </c>
    </row>
    <row r="1184" spans="1:4" ht="16">
      <c r="A1184" s="117" t="s">
        <v>4247</v>
      </c>
      <c r="B1184" s="118" t="s">
        <v>4248</v>
      </c>
      <c r="C1184" s="116" t="s">
        <v>196</v>
      </c>
      <c r="D1184" s="116" t="s">
        <v>309</v>
      </c>
    </row>
    <row r="1185" spans="1:4" ht="16">
      <c r="A1185" s="117" t="s">
        <v>4249</v>
      </c>
      <c r="B1185" s="118" t="s">
        <v>4250</v>
      </c>
      <c r="C1185" s="116" t="s">
        <v>196</v>
      </c>
      <c r="D1185" s="116" t="s">
        <v>309</v>
      </c>
    </row>
    <row r="1186" spans="1:4" ht="16">
      <c r="A1186" s="117" t="s">
        <v>4251</v>
      </c>
      <c r="B1186" s="118" t="s">
        <v>4252</v>
      </c>
      <c r="C1186" s="116" t="s">
        <v>196</v>
      </c>
      <c r="D1186" s="116" t="s">
        <v>309</v>
      </c>
    </row>
    <row r="1187" spans="1:4" ht="16">
      <c r="A1187" s="117" t="s">
        <v>4253</v>
      </c>
      <c r="B1187" s="118" t="s">
        <v>4254</v>
      </c>
      <c r="C1187" s="116" t="s">
        <v>196</v>
      </c>
      <c r="D1187" s="116" t="s">
        <v>309</v>
      </c>
    </row>
    <row r="1188" spans="1:4" ht="16">
      <c r="A1188" s="117" t="s">
        <v>4255</v>
      </c>
      <c r="B1188" s="118" t="s">
        <v>4256</v>
      </c>
      <c r="C1188" s="116" t="s">
        <v>196</v>
      </c>
      <c r="D1188" s="116" t="s">
        <v>309</v>
      </c>
    </row>
    <row r="1189" spans="1:4" ht="16">
      <c r="A1189" s="117" t="s">
        <v>4257</v>
      </c>
      <c r="B1189" s="118" t="s">
        <v>4258</v>
      </c>
      <c r="C1189" s="116" t="s">
        <v>196</v>
      </c>
      <c r="D1189" s="116" t="s">
        <v>309</v>
      </c>
    </row>
    <row r="1190" spans="1:4" ht="16">
      <c r="A1190" s="117" t="s">
        <v>4259</v>
      </c>
      <c r="B1190" s="118" t="s">
        <v>4260</v>
      </c>
      <c r="C1190" s="116" t="s">
        <v>310</v>
      </c>
      <c r="D1190" s="116" t="s">
        <v>311</v>
      </c>
    </row>
    <row r="1191" spans="1:4" ht="16">
      <c r="A1191" s="117" t="s">
        <v>4261</v>
      </c>
      <c r="B1191" s="118" t="s">
        <v>4262</v>
      </c>
      <c r="C1191" s="116" t="s">
        <v>310</v>
      </c>
      <c r="D1191" s="116" t="s">
        <v>311</v>
      </c>
    </row>
    <row r="1192" spans="1:4" ht="16">
      <c r="A1192" s="117" t="s">
        <v>4263</v>
      </c>
      <c r="B1192" s="118" t="s">
        <v>4264</v>
      </c>
      <c r="C1192" s="116" t="s">
        <v>310</v>
      </c>
      <c r="D1192" s="116" t="s">
        <v>311</v>
      </c>
    </row>
    <row r="1193" spans="1:4" ht="16">
      <c r="A1193" s="117" t="s">
        <v>4265</v>
      </c>
      <c r="B1193" s="118" t="s">
        <v>4266</v>
      </c>
      <c r="C1193" s="116" t="s">
        <v>218</v>
      </c>
      <c r="D1193" s="116" t="s">
        <v>320</v>
      </c>
    </row>
    <row r="1194" spans="1:4" ht="16">
      <c r="A1194" s="117" t="s">
        <v>4267</v>
      </c>
      <c r="B1194" s="118" t="s">
        <v>4268</v>
      </c>
      <c r="C1194" s="116" t="s">
        <v>218</v>
      </c>
      <c r="D1194" s="116" t="s">
        <v>320</v>
      </c>
    </row>
    <row r="1195" spans="1:4" ht="16">
      <c r="A1195" s="117" t="s">
        <v>4269</v>
      </c>
      <c r="B1195" s="118" t="s">
        <v>4270</v>
      </c>
      <c r="C1195" s="116" t="s">
        <v>205</v>
      </c>
      <c r="D1195" s="116" t="s">
        <v>204</v>
      </c>
    </row>
    <row r="1196" spans="1:4" ht="16">
      <c r="A1196" s="117" t="s">
        <v>4271</v>
      </c>
      <c r="B1196" s="118" t="s">
        <v>4272</v>
      </c>
      <c r="C1196" s="116" t="s">
        <v>205</v>
      </c>
      <c r="D1196" s="116" t="s">
        <v>204</v>
      </c>
    </row>
    <row r="1197" spans="1:4" ht="16">
      <c r="A1197" s="117" t="s">
        <v>4273</v>
      </c>
      <c r="B1197" s="118" t="s">
        <v>4274</v>
      </c>
      <c r="C1197" s="116" t="s">
        <v>196</v>
      </c>
      <c r="D1197" s="116" t="s">
        <v>309</v>
      </c>
    </row>
    <row r="1198" spans="1:4" ht="16">
      <c r="A1198" s="117" t="s">
        <v>4275</v>
      </c>
      <c r="B1198" s="118" t="s">
        <v>4276</v>
      </c>
      <c r="C1198" s="116" t="s">
        <v>205</v>
      </c>
      <c r="D1198" s="116" t="s">
        <v>204</v>
      </c>
    </row>
    <row r="1199" spans="1:4" ht="16">
      <c r="A1199" s="117" t="s">
        <v>4277</v>
      </c>
      <c r="B1199" s="118" t="s">
        <v>4278</v>
      </c>
      <c r="C1199" s="116" t="s">
        <v>196</v>
      </c>
      <c r="D1199" s="116" t="s">
        <v>309</v>
      </c>
    </row>
    <row r="1200" spans="1:4" ht="16">
      <c r="A1200" s="117" t="s">
        <v>4279</v>
      </c>
      <c r="B1200" s="118" t="s">
        <v>4280</v>
      </c>
      <c r="C1200" s="116" t="s">
        <v>196</v>
      </c>
      <c r="D1200" s="116" t="s">
        <v>309</v>
      </c>
    </row>
    <row r="1201" spans="1:4" ht="16">
      <c r="A1201" s="117" t="s">
        <v>4281</v>
      </c>
      <c r="B1201" s="118" t="s">
        <v>4282</v>
      </c>
      <c r="C1201" s="116" t="s">
        <v>205</v>
      </c>
      <c r="D1201" s="116" t="s">
        <v>204</v>
      </c>
    </row>
    <row r="1202" spans="1:4" ht="16">
      <c r="A1202" s="117" t="s">
        <v>4283</v>
      </c>
      <c r="B1202" s="118" t="s">
        <v>4284</v>
      </c>
      <c r="C1202" s="116" t="s">
        <v>196</v>
      </c>
      <c r="D1202" s="116" t="s">
        <v>309</v>
      </c>
    </row>
    <row r="1203" spans="1:4" ht="16">
      <c r="A1203" s="117" t="s">
        <v>4285</v>
      </c>
      <c r="B1203" s="118" t="s">
        <v>4286</v>
      </c>
      <c r="C1203" s="116" t="s">
        <v>225</v>
      </c>
      <c r="D1203" s="116" t="s">
        <v>109</v>
      </c>
    </row>
    <row r="1204" spans="1:4" ht="16">
      <c r="A1204" s="117" t="s">
        <v>4287</v>
      </c>
      <c r="B1204" s="118" t="s">
        <v>4288</v>
      </c>
      <c r="C1204" s="116" t="s">
        <v>313</v>
      </c>
      <c r="D1204" s="116" t="s">
        <v>105</v>
      </c>
    </row>
    <row r="1205" spans="1:4" ht="16">
      <c r="A1205" s="117" t="s">
        <v>4289</v>
      </c>
      <c r="B1205" s="118" t="s">
        <v>4290</v>
      </c>
      <c r="C1205" s="116" t="s">
        <v>313</v>
      </c>
      <c r="D1205" s="116" t="s">
        <v>105</v>
      </c>
    </row>
    <row r="1206" spans="1:4" ht="16">
      <c r="A1206" s="117" t="s">
        <v>4291</v>
      </c>
      <c r="B1206" s="118" t="s">
        <v>4292</v>
      </c>
      <c r="C1206" s="116" t="s">
        <v>313</v>
      </c>
      <c r="D1206" s="116" t="s">
        <v>105</v>
      </c>
    </row>
    <row r="1207" spans="1:4" ht="16">
      <c r="A1207" s="117" t="s">
        <v>4293</v>
      </c>
      <c r="B1207" s="118" t="s">
        <v>4294</v>
      </c>
      <c r="C1207" s="116" t="s">
        <v>310</v>
      </c>
      <c r="D1207" s="116" t="s">
        <v>311</v>
      </c>
    </row>
    <row r="1208" spans="1:4" ht="16">
      <c r="A1208" s="117" t="s">
        <v>4295</v>
      </c>
      <c r="B1208" s="118" t="s">
        <v>4296</v>
      </c>
      <c r="C1208" s="116" t="s">
        <v>196</v>
      </c>
      <c r="D1208" s="116" t="s">
        <v>309</v>
      </c>
    </row>
    <row r="1209" spans="1:4" ht="16">
      <c r="A1209" s="117" t="s">
        <v>4297</v>
      </c>
      <c r="B1209" s="118" t="s">
        <v>4298</v>
      </c>
      <c r="C1209" s="116" t="s">
        <v>194</v>
      </c>
      <c r="D1209" s="116" t="s">
        <v>85</v>
      </c>
    </row>
    <row r="1210" spans="1:4" ht="16">
      <c r="A1210" s="117" t="s">
        <v>4299</v>
      </c>
      <c r="B1210" s="118" t="s">
        <v>4300</v>
      </c>
      <c r="C1210" s="116" t="s">
        <v>194</v>
      </c>
      <c r="D1210" s="116" t="s">
        <v>85</v>
      </c>
    </row>
    <row r="1211" spans="1:4" ht="16">
      <c r="A1211" s="117" t="s">
        <v>4301</v>
      </c>
      <c r="B1211" s="118" t="s">
        <v>4302</v>
      </c>
      <c r="C1211" s="116" t="s">
        <v>205</v>
      </c>
      <c r="D1211" s="116" t="s">
        <v>204</v>
      </c>
    </row>
    <row r="1212" spans="1:4" ht="16">
      <c r="A1212" s="117" t="s">
        <v>4303</v>
      </c>
      <c r="B1212" s="118" t="s">
        <v>4304</v>
      </c>
      <c r="C1212" s="116" t="s">
        <v>196</v>
      </c>
      <c r="D1212" s="116" t="s">
        <v>309</v>
      </c>
    </row>
    <row r="1213" spans="1:4" ht="16">
      <c r="A1213" s="117" t="s">
        <v>4305</v>
      </c>
      <c r="B1213" s="118" t="s">
        <v>4306</v>
      </c>
      <c r="C1213" s="116" t="s">
        <v>196</v>
      </c>
      <c r="D1213" s="116" t="s">
        <v>309</v>
      </c>
    </row>
    <row r="1214" spans="1:4" ht="16">
      <c r="A1214" s="117" t="s">
        <v>4307</v>
      </c>
      <c r="B1214" s="118" t="s">
        <v>4308</v>
      </c>
      <c r="C1214" s="116" t="s">
        <v>218</v>
      </c>
      <c r="D1214" s="116" t="s">
        <v>320</v>
      </c>
    </row>
    <row r="1215" spans="1:4" ht="16">
      <c r="A1215" s="117" t="s">
        <v>4309</v>
      </c>
      <c r="B1215" s="118" t="s">
        <v>4310</v>
      </c>
      <c r="C1215" s="116" t="s">
        <v>223</v>
      </c>
      <c r="D1215" s="116" t="s">
        <v>321</v>
      </c>
    </row>
    <row r="1216" spans="1:4" ht="16">
      <c r="A1216" s="117" t="s">
        <v>4311</v>
      </c>
      <c r="B1216" s="118" t="s">
        <v>4312</v>
      </c>
      <c r="C1216" s="116" t="s">
        <v>224</v>
      </c>
      <c r="D1216" s="116" t="s">
        <v>108</v>
      </c>
    </row>
    <row r="1217" spans="1:4" ht="16">
      <c r="A1217" s="117" t="s">
        <v>4313</v>
      </c>
      <c r="B1217" s="118" t="s">
        <v>4314</v>
      </c>
      <c r="C1217" s="116" t="s">
        <v>196</v>
      </c>
      <c r="D1217" s="116" t="s">
        <v>309</v>
      </c>
    </row>
    <row r="1218" spans="1:4" ht="16">
      <c r="A1218" s="117" t="s">
        <v>4315</v>
      </c>
      <c r="B1218" s="118" t="s">
        <v>4316</v>
      </c>
      <c r="C1218" s="116" t="s">
        <v>205</v>
      </c>
      <c r="D1218" s="116" t="s">
        <v>204</v>
      </c>
    </row>
    <row r="1219" spans="1:4" ht="16">
      <c r="A1219" s="117" t="s">
        <v>4317</v>
      </c>
      <c r="B1219" s="118" t="s">
        <v>4318</v>
      </c>
      <c r="C1219" s="116" t="s">
        <v>205</v>
      </c>
      <c r="D1219" s="116" t="s">
        <v>204</v>
      </c>
    </row>
    <row r="1220" spans="1:4" ht="16">
      <c r="A1220" s="117" t="s">
        <v>4319</v>
      </c>
      <c r="B1220" s="118" t="s">
        <v>4320</v>
      </c>
      <c r="C1220" s="116" t="s">
        <v>205</v>
      </c>
      <c r="D1220" s="116" t="s">
        <v>204</v>
      </c>
    </row>
    <row r="1221" spans="1:4" ht="16">
      <c r="A1221" s="117" t="s">
        <v>4321</v>
      </c>
      <c r="B1221" s="118" t="s">
        <v>4316</v>
      </c>
      <c r="C1221" s="116" t="s">
        <v>205</v>
      </c>
      <c r="D1221" s="116" t="s">
        <v>204</v>
      </c>
    </row>
    <row r="1222" spans="1:4" ht="16">
      <c r="A1222" s="117" t="s">
        <v>4322</v>
      </c>
      <c r="B1222" s="118" t="s">
        <v>4323</v>
      </c>
      <c r="C1222" s="116" t="s">
        <v>205</v>
      </c>
      <c r="D1222" s="116" t="s">
        <v>204</v>
      </c>
    </row>
    <row r="1223" spans="1:4" ht="16">
      <c r="A1223" s="117" t="s">
        <v>4324</v>
      </c>
      <c r="B1223" s="118" t="s">
        <v>4325</v>
      </c>
      <c r="C1223" s="116" t="s">
        <v>225</v>
      </c>
      <c r="D1223" s="116" t="s">
        <v>109</v>
      </c>
    </row>
    <row r="1224" spans="1:4" ht="16">
      <c r="A1224" s="117" t="s">
        <v>4326</v>
      </c>
      <c r="B1224" s="118" t="s">
        <v>4327</v>
      </c>
      <c r="C1224" s="116" t="s">
        <v>225</v>
      </c>
      <c r="D1224" s="116" t="s">
        <v>109</v>
      </c>
    </row>
    <row r="1225" spans="1:4" ht="16">
      <c r="A1225" s="117" t="s">
        <v>4328</v>
      </c>
      <c r="B1225" s="118" t="s">
        <v>4329</v>
      </c>
      <c r="C1225" s="116" t="s">
        <v>225</v>
      </c>
      <c r="D1225" s="116" t="s">
        <v>109</v>
      </c>
    </row>
    <row r="1226" spans="1:4" ht="16">
      <c r="A1226" s="117" t="s">
        <v>4330</v>
      </c>
      <c r="B1226" s="118" t="s">
        <v>4331</v>
      </c>
      <c r="C1226" s="116" t="s">
        <v>225</v>
      </c>
      <c r="D1226" s="116" t="s">
        <v>109</v>
      </c>
    </row>
    <row r="1227" spans="1:4" ht="16">
      <c r="A1227" s="117" t="s">
        <v>4332</v>
      </c>
      <c r="B1227" s="118" t="s">
        <v>4333</v>
      </c>
      <c r="C1227" s="116" t="s">
        <v>225</v>
      </c>
      <c r="D1227" s="116" t="s">
        <v>109</v>
      </c>
    </row>
    <row r="1228" spans="1:4" ht="16">
      <c r="A1228" s="117" t="s">
        <v>4334</v>
      </c>
      <c r="B1228" s="118" t="s">
        <v>4335</v>
      </c>
      <c r="C1228" s="116" t="s">
        <v>225</v>
      </c>
      <c r="D1228" s="116" t="s">
        <v>109</v>
      </c>
    </row>
    <row r="1229" spans="1:4" ht="16">
      <c r="A1229" s="117" t="s">
        <v>4336</v>
      </c>
      <c r="B1229" s="118" t="s">
        <v>4337</v>
      </c>
      <c r="C1229" s="116" t="s">
        <v>225</v>
      </c>
      <c r="D1229" s="116" t="s">
        <v>109</v>
      </c>
    </row>
    <row r="1230" spans="1:4" ht="16">
      <c r="A1230" s="117" t="s">
        <v>4338</v>
      </c>
      <c r="B1230" s="118" t="s">
        <v>4339</v>
      </c>
      <c r="C1230" s="116" t="s">
        <v>225</v>
      </c>
      <c r="D1230" s="116" t="s">
        <v>109</v>
      </c>
    </row>
    <row r="1231" spans="1:4" ht="16">
      <c r="A1231" s="117" t="s">
        <v>4340</v>
      </c>
      <c r="B1231" s="118" t="s">
        <v>4341</v>
      </c>
      <c r="C1231" s="116" t="s">
        <v>225</v>
      </c>
      <c r="D1231" s="116" t="s">
        <v>109</v>
      </c>
    </row>
    <row r="1232" spans="1:4" ht="16">
      <c r="A1232" s="117" t="s">
        <v>4342</v>
      </c>
      <c r="B1232" s="118" t="s">
        <v>4343</v>
      </c>
      <c r="C1232" s="116" t="s">
        <v>225</v>
      </c>
      <c r="D1232" s="116" t="s">
        <v>109</v>
      </c>
    </row>
    <row r="1233" spans="1:4" ht="16">
      <c r="A1233" s="117" t="s">
        <v>4344</v>
      </c>
      <c r="B1233" s="118" t="s">
        <v>4345</v>
      </c>
      <c r="C1233" s="116" t="s">
        <v>225</v>
      </c>
      <c r="D1233" s="116" t="s">
        <v>109</v>
      </c>
    </row>
    <row r="1234" spans="1:4" ht="16">
      <c r="A1234" s="117" t="s">
        <v>4346</v>
      </c>
      <c r="B1234" s="118" t="s">
        <v>4347</v>
      </c>
      <c r="C1234" s="116" t="s">
        <v>225</v>
      </c>
      <c r="D1234" s="116" t="s">
        <v>109</v>
      </c>
    </row>
    <row r="1235" spans="1:4" ht="16">
      <c r="A1235" s="117" t="s">
        <v>4348</v>
      </c>
      <c r="B1235" s="118" t="s">
        <v>4349</v>
      </c>
      <c r="C1235" s="116" t="s">
        <v>225</v>
      </c>
      <c r="D1235" s="116" t="s">
        <v>109</v>
      </c>
    </row>
    <row r="1236" spans="1:4" ht="16">
      <c r="A1236" s="117" t="s">
        <v>4350</v>
      </c>
      <c r="B1236" s="118" t="s">
        <v>4351</v>
      </c>
      <c r="C1236" s="116" t="s">
        <v>225</v>
      </c>
      <c r="D1236" s="116" t="s">
        <v>109</v>
      </c>
    </row>
    <row r="1237" spans="1:4" ht="16">
      <c r="A1237" s="117" t="s">
        <v>4352</v>
      </c>
      <c r="B1237" s="118" t="s">
        <v>4353</v>
      </c>
      <c r="C1237" s="116" t="s">
        <v>225</v>
      </c>
      <c r="D1237" s="116" t="s">
        <v>109</v>
      </c>
    </row>
    <row r="1238" spans="1:4" ht="16">
      <c r="A1238" s="117" t="s">
        <v>4354</v>
      </c>
      <c r="B1238" s="118" t="s">
        <v>4355</v>
      </c>
      <c r="C1238" s="116" t="s">
        <v>225</v>
      </c>
      <c r="D1238" s="116" t="s">
        <v>109</v>
      </c>
    </row>
    <row r="1239" spans="1:4" ht="16">
      <c r="A1239" s="117" t="s">
        <v>4356</v>
      </c>
      <c r="B1239" s="118" t="s">
        <v>4357</v>
      </c>
      <c r="C1239" s="116" t="s">
        <v>225</v>
      </c>
      <c r="D1239" s="116" t="s">
        <v>109</v>
      </c>
    </row>
    <row r="1240" spans="1:4" ht="16">
      <c r="A1240" s="117" t="s">
        <v>4358</v>
      </c>
      <c r="B1240" s="118" t="s">
        <v>4359</v>
      </c>
      <c r="C1240" s="116" t="s">
        <v>225</v>
      </c>
      <c r="D1240" s="116" t="s">
        <v>109</v>
      </c>
    </row>
    <row r="1241" spans="1:4" ht="16">
      <c r="A1241" s="117" t="s">
        <v>4360</v>
      </c>
      <c r="B1241" s="118" t="s">
        <v>4361</v>
      </c>
      <c r="C1241" s="116" t="s">
        <v>225</v>
      </c>
      <c r="D1241" s="116" t="s">
        <v>109</v>
      </c>
    </row>
    <row r="1242" spans="1:4" ht="16">
      <c r="A1242" s="117" t="s">
        <v>4362</v>
      </c>
      <c r="B1242" s="118" t="s">
        <v>4363</v>
      </c>
      <c r="C1242" s="116" t="s">
        <v>225</v>
      </c>
      <c r="D1242" s="116" t="s">
        <v>109</v>
      </c>
    </row>
    <row r="1243" spans="1:4" ht="16">
      <c r="A1243" s="117" t="s">
        <v>4364</v>
      </c>
      <c r="B1243" s="118" t="s">
        <v>4365</v>
      </c>
      <c r="C1243" s="116" t="s">
        <v>225</v>
      </c>
      <c r="D1243" s="116" t="s">
        <v>109</v>
      </c>
    </row>
    <row r="1244" spans="1:4" ht="16">
      <c r="A1244" s="117" t="s">
        <v>4366</v>
      </c>
      <c r="B1244" s="118" t="s">
        <v>4367</v>
      </c>
      <c r="C1244" s="116" t="s">
        <v>225</v>
      </c>
      <c r="D1244" s="116" t="s">
        <v>109</v>
      </c>
    </row>
    <row r="1245" spans="1:4" ht="16">
      <c r="A1245" s="117" t="s">
        <v>4368</v>
      </c>
      <c r="B1245" s="118" t="s">
        <v>4369</v>
      </c>
      <c r="C1245" s="116" t="s">
        <v>225</v>
      </c>
      <c r="D1245" s="116" t="s">
        <v>109</v>
      </c>
    </row>
    <row r="1246" spans="1:4" ht="16">
      <c r="A1246" s="117" t="s">
        <v>4370</v>
      </c>
      <c r="B1246" s="118" t="s">
        <v>4371</v>
      </c>
      <c r="C1246" s="116" t="s">
        <v>205</v>
      </c>
      <c r="D1246" s="116" t="s">
        <v>204</v>
      </c>
    </row>
    <row r="1247" spans="1:4" ht="16">
      <c r="A1247" s="117" t="s">
        <v>4372</v>
      </c>
      <c r="B1247" s="118" t="s">
        <v>4373</v>
      </c>
      <c r="C1247" s="116" t="s">
        <v>205</v>
      </c>
      <c r="D1247" s="116" t="s">
        <v>204</v>
      </c>
    </row>
    <row r="1248" spans="1:4" ht="16">
      <c r="A1248" s="117" t="s">
        <v>4374</v>
      </c>
      <c r="B1248" s="118" t="s">
        <v>4375</v>
      </c>
      <c r="C1248" s="116" t="s">
        <v>205</v>
      </c>
      <c r="D1248" s="116" t="s">
        <v>204</v>
      </c>
    </row>
    <row r="1249" spans="1:4" ht="16">
      <c r="A1249" s="117" t="s">
        <v>4376</v>
      </c>
      <c r="B1249" s="118" t="s">
        <v>4377</v>
      </c>
      <c r="C1249" s="116" t="s">
        <v>205</v>
      </c>
      <c r="D1249" s="116" t="s">
        <v>204</v>
      </c>
    </row>
    <row r="1250" spans="1:4" ht="16">
      <c r="A1250" s="117" t="s">
        <v>4378</v>
      </c>
      <c r="B1250" s="118" t="s">
        <v>4379</v>
      </c>
      <c r="C1250" s="116" t="s">
        <v>205</v>
      </c>
      <c r="D1250" s="116" t="s">
        <v>204</v>
      </c>
    </row>
    <row r="1251" spans="1:4" ht="16">
      <c r="A1251" s="117" t="s">
        <v>4380</v>
      </c>
      <c r="B1251" s="118" t="s">
        <v>4381</v>
      </c>
      <c r="C1251" s="116" t="s">
        <v>205</v>
      </c>
      <c r="D1251" s="116" t="s">
        <v>204</v>
      </c>
    </row>
    <row r="1252" spans="1:4" ht="16">
      <c r="A1252" s="117" t="s">
        <v>4382</v>
      </c>
      <c r="B1252" s="118" t="s">
        <v>4383</v>
      </c>
      <c r="C1252" s="116" t="s">
        <v>205</v>
      </c>
      <c r="D1252" s="116" t="s">
        <v>204</v>
      </c>
    </row>
    <row r="1253" spans="1:4" ht="16">
      <c r="A1253" s="117" t="s">
        <v>4384</v>
      </c>
      <c r="B1253" s="118" t="s">
        <v>4385</v>
      </c>
      <c r="C1253" s="116" t="s">
        <v>205</v>
      </c>
      <c r="D1253" s="116" t="s">
        <v>204</v>
      </c>
    </row>
    <row r="1254" spans="1:4" ht="16">
      <c r="A1254" s="117" t="s">
        <v>4386</v>
      </c>
      <c r="B1254" s="118" t="s">
        <v>4387</v>
      </c>
      <c r="C1254" s="116" t="s">
        <v>205</v>
      </c>
      <c r="D1254" s="116" t="s">
        <v>204</v>
      </c>
    </row>
    <row r="1255" spans="1:4" ht="16">
      <c r="A1255" s="117" t="s">
        <v>4388</v>
      </c>
      <c r="B1255" s="118" t="s">
        <v>4389</v>
      </c>
      <c r="C1255" s="116" t="s">
        <v>220</v>
      </c>
      <c r="D1255" s="116" t="s">
        <v>219</v>
      </c>
    </row>
    <row r="1256" spans="1:4" ht="16">
      <c r="A1256" s="117" t="s">
        <v>4390</v>
      </c>
      <c r="B1256" s="118" t="s">
        <v>4391</v>
      </c>
      <c r="C1256" s="116" t="s">
        <v>220</v>
      </c>
      <c r="D1256" s="116" t="s">
        <v>219</v>
      </c>
    </row>
    <row r="1257" spans="1:4" ht="16">
      <c r="A1257" s="117" t="s">
        <v>4392</v>
      </c>
      <c r="B1257" s="118" t="s">
        <v>4393</v>
      </c>
      <c r="C1257" s="116" t="s">
        <v>205</v>
      </c>
      <c r="D1257" s="116" t="s">
        <v>204</v>
      </c>
    </row>
    <row r="1258" spans="1:4" ht="16">
      <c r="A1258" s="117" t="s">
        <v>4394</v>
      </c>
      <c r="B1258" s="118" t="s">
        <v>4395</v>
      </c>
      <c r="C1258" s="116" t="s">
        <v>205</v>
      </c>
      <c r="D1258" s="116" t="s">
        <v>204</v>
      </c>
    </row>
    <row r="1259" spans="1:4" ht="16">
      <c r="A1259" s="117" t="s">
        <v>4396</v>
      </c>
      <c r="B1259" s="118" t="s">
        <v>4393</v>
      </c>
      <c r="C1259" s="116" t="s">
        <v>205</v>
      </c>
      <c r="D1259" s="116" t="s">
        <v>204</v>
      </c>
    </row>
    <row r="1260" spans="1:4" ht="16">
      <c r="A1260" s="117" t="s">
        <v>4397</v>
      </c>
      <c r="B1260" s="118" t="s">
        <v>4398</v>
      </c>
      <c r="C1260" s="116" t="s">
        <v>211</v>
      </c>
      <c r="D1260" s="116" t="s">
        <v>210</v>
      </c>
    </row>
    <row r="1261" spans="1:4" ht="16">
      <c r="A1261" s="117" t="s">
        <v>4399</v>
      </c>
      <c r="B1261" s="118" t="s">
        <v>4400</v>
      </c>
      <c r="C1261" s="116" t="s">
        <v>211</v>
      </c>
      <c r="D1261" s="116" t="s">
        <v>210</v>
      </c>
    </row>
    <row r="1262" spans="1:4" ht="16">
      <c r="A1262" s="117" t="s">
        <v>4401</v>
      </c>
      <c r="B1262" s="118" t="s">
        <v>2199</v>
      </c>
      <c r="C1262" s="116" t="s">
        <v>211</v>
      </c>
      <c r="D1262" s="116" t="s">
        <v>210</v>
      </c>
    </row>
    <row r="1263" spans="1:4" ht="16">
      <c r="A1263" s="117" t="s">
        <v>4402</v>
      </c>
      <c r="B1263" s="118" t="s">
        <v>4403</v>
      </c>
      <c r="C1263" s="116" t="s">
        <v>211</v>
      </c>
      <c r="D1263" s="116" t="s">
        <v>210</v>
      </c>
    </row>
    <row r="1264" spans="1:4" ht="16">
      <c r="A1264" s="117" t="s">
        <v>4404</v>
      </c>
      <c r="B1264" s="118" t="s">
        <v>4405</v>
      </c>
      <c r="C1264" s="116" t="s">
        <v>211</v>
      </c>
      <c r="D1264" s="116" t="s">
        <v>210</v>
      </c>
    </row>
    <row r="1265" spans="1:4" ht="16">
      <c r="A1265" s="117" t="s">
        <v>4406</v>
      </c>
      <c r="B1265" s="118" t="s">
        <v>4407</v>
      </c>
      <c r="C1265" s="116" t="s">
        <v>211</v>
      </c>
      <c r="D1265" s="116" t="s">
        <v>210</v>
      </c>
    </row>
    <row r="1266" spans="1:4" ht="16">
      <c r="A1266" s="117" t="s">
        <v>4408</v>
      </c>
      <c r="B1266" s="118" t="s">
        <v>4409</v>
      </c>
      <c r="C1266" s="116" t="s">
        <v>211</v>
      </c>
      <c r="D1266" s="116" t="s">
        <v>210</v>
      </c>
    </row>
    <row r="1267" spans="1:4" ht="16">
      <c r="A1267" s="117" t="s">
        <v>4410</v>
      </c>
      <c r="B1267" s="118" t="s">
        <v>4411</v>
      </c>
      <c r="C1267" s="116" t="s">
        <v>211</v>
      </c>
      <c r="D1267" s="116" t="s">
        <v>210</v>
      </c>
    </row>
    <row r="1268" spans="1:4" ht="16">
      <c r="A1268" s="117" t="s">
        <v>4412</v>
      </c>
      <c r="B1268" s="118" t="s">
        <v>4405</v>
      </c>
      <c r="C1268" s="116" t="s">
        <v>211</v>
      </c>
      <c r="D1268" s="116" t="s">
        <v>210</v>
      </c>
    </row>
    <row r="1269" spans="1:4" ht="16">
      <c r="A1269" s="117" t="s">
        <v>4413</v>
      </c>
      <c r="B1269" s="118" t="s">
        <v>4414</v>
      </c>
      <c r="C1269" s="116" t="s">
        <v>211</v>
      </c>
      <c r="D1269" s="116" t="s">
        <v>210</v>
      </c>
    </row>
    <row r="1270" spans="1:4" ht="16">
      <c r="A1270" s="117" t="s">
        <v>4415</v>
      </c>
      <c r="B1270" s="118" t="s">
        <v>4409</v>
      </c>
      <c r="C1270" s="116" t="s">
        <v>211</v>
      </c>
      <c r="D1270" s="116" t="s">
        <v>210</v>
      </c>
    </row>
    <row r="1271" spans="1:4" ht="16">
      <c r="A1271" s="117" t="s">
        <v>4416</v>
      </c>
      <c r="B1271" s="118" t="s">
        <v>4417</v>
      </c>
      <c r="C1271" s="116" t="s">
        <v>211</v>
      </c>
      <c r="D1271" s="116" t="s">
        <v>210</v>
      </c>
    </row>
    <row r="1272" spans="1:4" ht="16">
      <c r="A1272" s="117" t="s">
        <v>4418</v>
      </c>
      <c r="B1272" s="118" t="s">
        <v>4419</v>
      </c>
      <c r="C1272" s="116" t="s">
        <v>211</v>
      </c>
      <c r="D1272" s="116" t="s">
        <v>210</v>
      </c>
    </row>
    <row r="1273" spans="1:4" ht="16">
      <c r="A1273" s="117" t="s">
        <v>4420</v>
      </c>
      <c r="B1273" s="118" t="s">
        <v>4421</v>
      </c>
      <c r="C1273" s="116" t="s">
        <v>220</v>
      </c>
      <c r="D1273" s="116" t="s">
        <v>219</v>
      </c>
    </row>
    <row r="1274" spans="1:4" ht="16">
      <c r="A1274" s="117" t="s">
        <v>4422</v>
      </c>
      <c r="B1274" s="118" t="s">
        <v>4423</v>
      </c>
      <c r="C1274" s="116" t="s">
        <v>220</v>
      </c>
      <c r="D1274" s="116" t="s">
        <v>219</v>
      </c>
    </row>
    <row r="1275" spans="1:4" ht="16">
      <c r="A1275" s="117" t="s">
        <v>4424</v>
      </c>
      <c r="B1275" s="118" t="s">
        <v>4425</v>
      </c>
      <c r="C1275" s="116" t="s">
        <v>220</v>
      </c>
      <c r="D1275" s="116" t="s">
        <v>219</v>
      </c>
    </row>
    <row r="1276" spans="1:4" ht="16">
      <c r="A1276" s="117" t="s">
        <v>4426</v>
      </c>
      <c r="B1276" s="118" t="s">
        <v>4427</v>
      </c>
      <c r="C1276" s="116" t="s">
        <v>220</v>
      </c>
      <c r="D1276" s="116" t="s">
        <v>219</v>
      </c>
    </row>
    <row r="1277" spans="1:4" ht="16">
      <c r="A1277" s="117" t="s">
        <v>4428</v>
      </c>
      <c r="B1277" s="118" t="s">
        <v>4429</v>
      </c>
      <c r="C1277" s="116" t="s">
        <v>220</v>
      </c>
      <c r="D1277" s="116" t="s">
        <v>219</v>
      </c>
    </row>
    <row r="1278" spans="1:4" ht="16">
      <c r="A1278" s="117" t="s">
        <v>4430</v>
      </c>
      <c r="B1278" s="118" t="s">
        <v>4431</v>
      </c>
      <c r="C1278" s="116" t="s">
        <v>220</v>
      </c>
      <c r="D1278" s="116" t="s">
        <v>219</v>
      </c>
    </row>
    <row r="1279" spans="1:4" ht="16">
      <c r="A1279" s="117" t="s">
        <v>4432</v>
      </c>
      <c r="B1279" s="118" t="s">
        <v>4433</v>
      </c>
      <c r="C1279" s="116" t="s">
        <v>228</v>
      </c>
      <c r="D1279" s="116" t="s">
        <v>124</v>
      </c>
    </row>
    <row r="1280" spans="1:4" ht="16">
      <c r="A1280" s="117" t="s">
        <v>4434</v>
      </c>
      <c r="B1280" s="118" t="s">
        <v>4435</v>
      </c>
      <c r="C1280" s="116" t="s">
        <v>228</v>
      </c>
      <c r="D1280" s="116" t="s">
        <v>124</v>
      </c>
    </row>
    <row r="1281" spans="1:4" ht="16">
      <c r="A1281" s="117" t="s">
        <v>4436</v>
      </c>
      <c r="B1281" s="118" t="s">
        <v>4437</v>
      </c>
      <c r="C1281" s="116" t="s">
        <v>205</v>
      </c>
      <c r="D1281" s="116" t="s">
        <v>204</v>
      </c>
    </row>
    <row r="1282" spans="1:4" ht="16">
      <c r="A1282" s="117" t="s">
        <v>4438</v>
      </c>
      <c r="B1282" s="118" t="s">
        <v>4433</v>
      </c>
      <c r="C1282" s="116" t="s">
        <v>205</v>
      </c>
      <c r="D1282" s="116" t="s">
        <v>204</v>
      </c>
    </row>
    <row r="1283" spans="1:4" ht="16">
      <c r="A1283" s="117" t="s">
        <v>4439</v>
      </c>
      <c r="B1283" s="118" t="s">
        <v>4440</v>
      </c>
      <c r="C1283" s="116" t="s">
        <v>205</v>
      </c>
      <c r="D1283" s="116" t="s">
        <v>204</v>
      </c>
    </row>
    <row r="1284" spans="1:4" ht="16">
      <c r="A1284" s="117" t="s">
        <v>4441</v>
      </c>
      <c r="B1284" s="118" t="s">
        <v>4442</v>
      </c>
      <c r="C1284" s="116" t="s">
        <v>220</v>
      </c>
      <c r="D1284" s="116" t="s">
        <v>219</v>
      </c>
    </row>
    <row r="1285" spans="1:4" ht="16">
      <c r="A1285" s="117" t="s">
        <v>4443</v>
      </c>
      <c r="B1285" s="118" t="s">
        <v>4444</v>
      </c>
      <c r="C1285" s="116" t="s">
        <v>220</v>
      </c>
      <c r="D1285" s="116" t="s">
        <v>219</v>
      </c>
    </row>
    <row r="1286" spans="1:4" ht="16">
      <c r="A1286" s="117" t="s">
        <v>4445</v>
      </c>
      <c r="B1286" s="118" t="s">
        <v>4446</v>
      </c>
      <c r="C1286" s="116" t="s">
        <v>220</v>
      </c>
      <c r="D1286" s="116" t="s">
        <v>219</v>
      </c>
    </row>
    <row r="1287" spans="1:4" ht="16">
      <c r="A1287" s="117" t="s">
        <v>4447</v>
      </c>
      <c r="B1287" s="118" t="s">
        <v>4448</v>
      </c>
      <c r="C1287" s="116" t="s">
        <v>220</v>
      </c>
      <c r="D1287" s="116" t="s">
        <v>219</v>
      </c>
    </row>
    <row r="1288" spans="1:4" ht="16">
      <c r="A1288" s="117" t="s">
        <v>4449</v>
      </c>
      <c r="B1288" s="118" t="s">
        <v>4450</v>
      </c>
      <c r="C1288" s="116" t="s">
        <v>220</v>
      </c>
      <c r="D1288" s="116" t="s">
        <v>219</v>
      </c>
    </row>
    <row r="1289" spans="1:4" ht="16">
      <c r="A1289" s="117" t="s">
        <v>4451</v>
      </c>
      <c r="B1289" s="118" t="s">
        <v>4452</v>
      </c>
      <c r="C1289" s="116" t="s">
        <v>220</v>
      </c>
      <c r="D1289" s="116" t="s">
        <v>219</v>
      </c>
    </row>
    <row r="1290" spans="1:4" ht="16">
      <c r="A1290" s="117" t="s">
        <v>4453</v>
      </c>
      <c r="B1290" s="118" t="s">
        <v>4454</v>
      </c>
      <c r="C1290" s="116" t="s">
        <v>220</v>
      </c>
      <c r="D1290" s="116" t="s">
        <v>219</v>
      </c>
    </row>
    <row r="1291" spans="1:4" ht="16">
      <c r="A1291" s="117" t="s">
        <v>4455</v>
      </c>
      <c r="B1291" s="118" t="s">
        <v>4456</v>
      </c>
      <c r="C1291" s="116" t="s">
        <v>220</v>
      </c>
      <c r="D1291" s="116" t="s">
        <v>219</v>
      </c>
    </row>
    <row r="1292" spans="1:4" ht="16">
      <c r="A1292" s="117" t="s">
        <v>4457</v>
      </c>
      <c r="B1292" s="118" t="s">
        <v>4458</v>
      </c>
      <c r="C1292" s="116" t="s">
        <v>220</v>
      </c>
      <c r="D1292" s="116" t="s">
        <v>219</v>
      </c>
    </row>
    <row r="1293" spans="1:4" ht="16">
      <c r="A1293" s="117" t="s">
        <v>4459</v>
      </c>
      <c r="B1293" s="118" t="s">
        <v>4460</v>
      </c>
      <c r="C1293" s="116" t="s">
        <v>220</v>
      </c>
      <c r="D1293" s="116" t="s">
        <v>219</v>
      </c>
    </row>
    <row r="1294" spans="1:4" ht="16">
      <c r="A1294" s="117" t="s">
        <v>4461</v>
      </c>
      <c r="B1294" s="118" t="s">
        <v>4462</v>
      </c>
      <c r="C1294" s="116" t="s">
        <v>220</v>
      </c>
      <c r="D1294" s="116" t="s">
        <v>219</v>
      </c>
    </row>
    <row r="1295" spans="1:4" ht="16">
      <c r="A1295" s="117" t="s">
        <v>4463</v>
      </c>
      <c r="B1295" s="118" t="s">
        <v>4464</v>
      </c>
      <c r="C1295" s="116" t="s">
        <v>220</v>
      </c>
      <c r="D1295" s="116" t="s">
        <v>219</v>
      </c>
    </row>
    <row r="1296" spans="1:4" ht="16">
      <c r="A1296" s="117" t="s">
        <v>4465</v>
      </c>
      <c r="B1296" s="118" t="s">
        <v>4466</v>
      </c>
      <c r="C1296" s="116" t="s">
        <v>220</v>
      </c>
      <c r="D1296" s="116" t="s">
        <v>219</v>
      </c>
    </row>
    <row r="1297" spans="1:4" ht="16">
      <c r="A1297" s="117" t="s">
        <v>4467</v>
      </c>
      <c r="B1297" s="118" t="s">
        <v>4468</v>
      </c>
      <c r="C1297" s="116" t="s">
        <v>220</v>
      </c>
      <c r="D1297" s="116" t="s">
        <v>219</v>
      </c>
    </row>
    <row r="1298" spans="1:4" ht="16">
      <c r="A1298" s="117" t="s">
        <v>4469</v>
      </c>
      <c r="B1298" s="118" t="s">
        <v>4470</v>
      </c>
      <c r="C1298" s="116" t="s">
        <v>220</v>
      </c>
      <c r="D1298" s="116" t="s">
        <v>219</v>
      </c>
    </row>
    <row r="1299" spans="1:4" ht="16">
      <c r="A1299" s="117" t="s">
        <v>4471</v>
      </c>
      <c r="B1299" s="118" t="s">
        <v>4472</v>
      </c>
      <c r="C1299" s="116" t="s">
        <v>220</v>
      </c>
      <c r="D1299" s="116" t="s">
        <v>219</v>
      </c>
    </row>
    <row r="1300" spans="1:4" ht="16">
      <c r="A1300" s="117" t="s">
        <v>4473</v>
      </c>
      <c r="B1300" s="118" t="s">
        <v>4474</v>
      </c>
      <c r="C1300" s="116" t="s">
        <v>220</v>
      </c>
      <c r="D1300" s="116" t="s">
        <v>219</v>
      </c>
    </row>
    <row r="1301" spans="1:4" ht="16">
      <c r="A1301" s="117" t="s">
        <v>4475</v>
      </c>
      <c r="B1301" s="118" t="s">
        <v>4476</v>
      </c>
      <c r="C1301" s="116" t="s">
        <v>220</v>
      </c>
      <c r="D1301" s="116" t="s">
        <v>219</v>
      </c>
    </row>
    <row r="1302" spans="1:4" ht="16">
      <c r="A1302" s="117" t="s">
        <v>4477</v>
      </c>
      <c r="B1302" s="118" t="s">
        <v>4478</v>
      </c>
      <c r="C1302" s="116" t="s">
        <v>220</v>
      </c>
      <c r="D1302" s="116" t="s">
        <v>219</v>
      </c>
    </row>
    <row r="1303" spans="1:4" ht="16">
      <c r="A1303" s="117" t="s">
        <v>4479</v>
      </c>
      <c r="B1303" s="118" t="s">
        <v>4480</v>
      </c>
      <c r="C1303" s="116" t="s">
        <v>220</v>
      </c>
      <c r="D1303" s="116" t="s">
        <v>219</v>
      </c>
    </row>
    <row r="1304" spans="1:4" ht="16">
      <c r="A1304" s="117" t="s">
        <v>4481</v>
      </c>
      <c r="B1304" s="118" t="s">
        <v>4482</v>
      </c>
      <c r="C1304" s="116" t="s">
        <v>220</v>
      </c>
      <c r="D1304" s="116" t="s">
        <v>219</v>
      </c>
    </row>
    <row r="1305" spans="1:4" ht="16">
      <c r="A1305" s="117" t="s">
        <v>4483</v>
      </c>
      <c r="B1305" s="118" t="s">
        <v>4484</v>
      </c>
      <c r="C1305" s="116" t="s">
        <v>220</v>
      </c>
      <c r="D1305" s="116" t="s">
        <v>219</v>
      </c>
    </row>
    <row r="1306" spans="1:4" ht="16">
      <c r="A1306" s="117" t="s">
        <v>4485</v>
      </c>
      <c r="B1306" s="118" t="s">
        <v>4486</v>
      </c>
      <c r="C1306" s="116" t="s">
        <v>220</v>
      </c>
      <c r="D1306" s="116" t="s">
        <v>219</v>
      </c>
    </row>
    <row r="1307" spans="1:4" ht="16">
      <c r="A1307" s="117" t="s">
        <v>4487</v>
      </c>
      <c r="B1307" s="118" t="s">
        <v>4484</v>
      </c>
      <c r="C1307" s="116" t="s">
        <v>220</v>
      </c>
      <c r="D1307" s="116" t="s">
        <v>219</v>
      </c>
    </row>
    <row r="1308" spans="1:4" ht="16">
      <c r="A1308" s="117" t="s">
        <v>4488</v>
      </c>
      <c r="B1308" s="118" t="s">
        <v>4489</v>
      </c>
      <c r="C1308" s="116" t="s">
        <v>220</v>
      </c>
      <c r="D1308" s="116" t="s">
        <v>219</v>
      </c>
    </row>
    <row r="1309" spans="1:4" ht="16">
      <c r="A1309" s="117" t="s">
        <v>4490</v>
      </c>
      <c r="B1309" s="118" t="s">
        <v>4491</v>
      </c>
      <c r="C1309" s="116" t="s">
        <v>220</v>
      </c>
      <c r="D1309" s="116" t="s">
        <v>219</v>
      </c>
    </row>
    <row r="1310" spans="1:4" ht="16">
      <c r="A1310" s="117" t="s">
        <v>4492</v>
      </c>
      <c r="B1310" s="118" t="s">
        <v>4493</v>
      </c>
      <c r="C1310" s="116" t="s">
        <v>220</v>
      </c>
      <c r="D1310" s="116" t="s">
        <v>219</v>
      </c>
    </row>
    <row r="1311" spans="1:4" ht="16">
      <c r="A1311" s="117" t="s">
        <v>4494</v>
      </c>
      <c r="B1311" s="118" t="s">
        <v>4495</v>
      </c>
      <c r="C1311" s="116" t="s">
        <v>220</v>
      </c>
      <c r="D1311" s="116" t="s">
        <v>219</v>
      </c>
    </row>
    <row r="1312" spans="1:4" ht="16">
      <c r="A1312" s="117" t="s">
        <v>4496</v>
      </c>
      <c r="B1312" s="118" t="s">
        <v>4497</v>
      </c>
      <c r="C1312" s="116" t="s">
        <v>220</v>
      </c>
      <c r="D1312" s="116" t="s">
        <v>219</v>
      </c>
    </row>
    <row r="1313" spans="1:4" ht="16">
      <c r="A1313" s="117" t="s">
        <v>4498</v>
      </c>
      <c r="B1313" s="118" t="s">
        <v>4499</v>
      </c>
      <c r="C1313" s="116" t="s">
        <v>220</v>
      </c>
      <c r="D1313" s="116" t="s">
        <v>219</v>
      </c>
    </row>
    <row r="1314" spans="1:4" ht="16">
      <c r="A1314" s="117" t="s">
        <v>4500</v>
      </c>
      <c r="B1314" s="118" t="s">
        <v>4501</v>
      </c>
      <c r="C1314" s="116" t="s">
        <v>220</v>
      </c>
      <c r="D1314" s="116" t="s">
        <v>219</v>
      </c>
    </row>
    <row r="1315" spans="1:4" ht="16">
      <c r="A1315" s="117" t="s">
        <v>4502</v>
      </c>
      <c r="B1315" s="118" t="s">
        <v>4503</v>
      </c>
      <c r="C1315" s="116" t="s">
        <v>220</v>
      </c>
      <c r="D1315" s="116" t="s">
        <v>219</v>
      </c>
    </row>
    <row r="1316" spans="1:4" ht="16">
      <c r="A1316" s="117" t="s">
        <v>4504</v>
      </c>
      <c r="B1316" s="118" t="s">
        <v>4505</v>
      </c>
      <c r="C1316" s="116" t="s">
        <v>220</v>
      </c>
      <c r="D1316" s="116" t="s">
        <v>219</v>
      </c>
    </row>
    <row r="1317" spans="1:4" ht="16">
      <c r="A1317" s="117" t="s">
        <v>4506</v>
      </c>
      <c r="B1317" s="118" t="s">
        <v>4507</v>
      </c>
      <c r="C1317" s="116" t="s">
        <v>220</v>
      </c>
      <c r="D1317" s="116" t="s">
        <v>219</v>
      </c>
    </row>
    <row r="1318" spans="1:4" ht="16">
      <c r="A1318" s="117" t="s">
        <v>4508</v>
      </c>
      <c r="B1318" s="118" t="s">
        <v>4509</v>
      </c>
      <c r="C1318" s="116" t="s">
        <v>220</v>
      </c>
      <c r="D1318" s="116" t="s">
        <v>219</v>
      </c>
    </row>
    <row r="1319" spans="1:4" ht="16">
      <c r="A1319" s="117" t="s">
        <v>4510</v>
      </c>
      <c r="B1319" s="118" t="s">
        <v>4511</v>
      </c>
      <c r="C1319" s="116" t="s">
        <v>220</v>
      </c>
      <c r="D1319" s="116" t="s">
        <v>219</v>
      </c>
    </row>
    <row r="1320" spans="1:4" ht="16">
      <c r="A1320" s="117" t="s">
        <v>4512</v>
      </c>
      <c r="B1320" s="118" t="s">
        <v>4509</v>
      </c>
      <c r="C1320" s="116" t="s">
        <v>220</v>
      </c>
      <c r="D1320" s="116" t="s">
        <v>219</v>
      </c>
    </row>
    <row r="1321" spans="1:4" ht="16">
      <c r="A1321" s="117" t="s">
        <v>4513</v>
      </c>
      <c r="B1321" s="118" t="s">
        <v>4514</v>
      </c>
      <c r="C1321" s="116" t="s">
        <v>220</v>
      </c>
      <c r="D1321" s="116" t="s">
        <v>219</v>
      </c>
    </row>
    <row r="1322" spans="1:4" ht="16">
      <c r="A1322" s="117" t="s">
        <v>4515</v>
      </c>
      <c r="B1322" s="118" t="s">
        <v>4516</v>
      </c>
      <c r="C1322" s="116" t="s">
        <v>220</v>
      </c>
      <c r="D1322" s="116" t="s">
        <v>219</v>
      </c>
    </row>
    <row r="1323" spans="1:4" ht="16">
      <c r="A1323" s="117" t="s">
        <v>4517</v>
      </c>
      <c r="B1323" s="118" t="s">
        <v>4518</v>
      </c>
      <c r="C1323" s="116" t="s">
        <v>220</v>
      </c>
      <c r="D1323" s="116" t="s">
        <v>219</v>
      </c>
    </row>
    <row r="1324" spans="1:4" ht="16">
      <c r="A1324" s="117" t="s">
        <v>4519</v>
      </c>
      <c r="B1324" s="118" t="s">
        <v>4520</v>
      </c>
      <c r="C1324" s="116" t="s">
        <v>220</v>
      </c>
      <c r="D1324" s="116" t="s">
        <v>219</v>
      </c>
    </row>
    <row r="1325" spans="1:4" ht="16">
      <c r="A1325" s="117" t="s">
        <v>4521</v>
      </c>
      <c r="B1325" s="118" t="s">
        <v>4522</v>
      </c>
      <c r="C1325" s="116" t="s">
        <v>220</v>
      </c>
      <c r="D1325" s="116" t="s">
        <v>219</v>
      </c>
    </row>
    <row r="1326" spans="1:4" ht="16">
      <c r="A1326" s="117" t="s">
        <v>4523</v>
      </c>
      <c r="B1326" s="118" t="s">
        <v>4524</v>
      </c>
      <c r="C1326" s="116" t="s">
        <v>220</v>
      </c>
      <c r="D1326" s="116" t="s">
        <v>219</v>
      </c>
    </row>
    <row r="1327" spans="1:4" ht="16">
      <c r="A1327" s="117" t="s">
        <v>4525</v>
      </c>
      <c r="B1327" s="118" t="s">
        <v>4526</v>
      </c>
      <c r="C1327" s="116" t="s">
        <v>220</v>
      </c>
      <c r="D1327" s="116" t="s">
        <v>219</v>
      </c>
    </row>
    <row r="1328" spans="1:4" ht="16">
      <c r="A1328" s="117" t="s">
        <v>4527</v>
      </c>
      <c r="B1328" s="118" t="s">
        <v>4528</v>
      </c>
      <c r="C1328" s="116" t="s">
        <v>220</v>
      </c>
      <c r="D1328" s="116" t="s">
        <v>219</v>
      </c>
    </row>
    <row r="1329" spans="1:4" ht="16">
      <c r="A1329" s="117" t="s">
        <v>4529</v>
      </c>
      <c r="B1329" s="118" t="s">
        <v>4530</v>
      </c>
      <c r="C1329" s="116" t="s">
        <v>220</v>
      </c>
      <c r="D1329" s="116" t="s">
        <v>219</v>
      </c>
    </row>
    <row r="1330" spans="1:4" ht="16">
      <c r="A1330" s="117" t="s">
        <v>4531</v>
      </c>
      <c r="B1330" s="118" t="s">
        <v>4532</v>
      </c>
      <c r="C1330" s="116" t="s">
        <v>220</v>
      </c>
      <c r="D1330" s="116" t="s">
        <v>219</v>
      </c>
    </row>
    <row r="1331" spans="1:4" ht="16">
      <c r="A1331" s="117" t="s">
        <v>4533</v>
      </c>
      <c r="B1331" s="118" t="s">
        <v>4534</v>
      </c>
      <c r="C1331" s="116" t="s">
        <v>220</v>
      </c>
      <c r="D1331" s="116" t="s">
        <v>219</v>
      </c>
    </row>
    <row r="1332" spans="1:4" ht="16">
      <c r="A1332" s="117" t="s">
        <v>4535</v>
      </c>
      <c r="B1332" s="118" t="s">
        <v>4536</v>
      </c>
      <c r="C1332" s="116" t="s">
        <v>220</v>
      </c>
      <c r="D1332" s="116" t="s">
        <v>219</v>
      </c>
    </row>
    <row r="1333" spans="1:4" ht="16">
      <c r="A1333" s="117" t="s">
        <v>4537</v>
      </c>
      <c r="B1333" s="118" t="s">
        <v>4538</v>
      </c>
      <c r="C1333" s="116" t="s">
        <v>223</v>
      </c>
      <c r="D1333" s="116" t="s">
        <v>321</v>
      </c>
    </row>
    <row r="1334" spans="1:4" ht="16">
      <c r="A1334" s="117" t="s">
        <v>4539</v>
      </c>
      <c r="B1334" s="118" t="s">
        <v>4540</v>
      </c>
      <c r="C1334" s="116" t="s">
        <v>223</v>
      </c>
      <c r="D1334" s="116" t="s">
        <v>321</v>
      </c>
    </row>
    <row r="1335" spans="1:4" ht="16">
      <c r="A1335" s="117" t="s">
        <v>4541</v>
      </c>
      <c r="B1335" s="118" t="s">
        <v>4542</v>
      </c>
      <c r="C1335" s="116" t="s">
        <v>223</v>
      </c>
      <c r="D1335" s="116" t="s">
        <v>321</v>
      </c>
    </row>
    <row r="1336" spans="1:4" ht="16">
      <c r="A1336" s="117" t="s">
        <v>4543</v>
      </c>
      <c r="B1336" s="118" t="s">
        <v>4540</v>
      </c>
      <c r="C1336" s="116" t="s">
        <v>223</v>
      </c>
      <c r="D1336" s="116" t="s">
        <v>321</v>
      </c>
    </row>
    <row r="1337" spans="1:4" ht="16">
      <c r="A1337" s="117" t="s">
        <v>4544</v>
      </c>
      <c r="B1337" s="118" t="s">
        <v>4545</v>
      </c>
      <c r="C1337" s="116" t="s">
        <v>220</v>
      </c>
      <c r="D1337" s="116" t="s">
        <v>219</v>
      </c>
    </row>
    <row r="1338" spans="1:4" ht="16">
      <c r="A1338" s="117" t="s">
        <v>4546</v>
      </c>
      <c r="B1338" s="118" t="s">
        <v>4547</v>
      </c>
      <c r="C1338" s="116" t="s">
        <v>220</v>
      </c>
      <c r="D1338" s="116" t="s">
        <v>219</v>
      </c>
    </row>
    <row r="1339" spans="1:4" ht="16">
      <c r="A1339" s="117" t="s">
        <v>4548</v>
      </c>
      <c r="B1339" s="118" t="s">
        <v>4549</v>
      </c>
      <c r="C1339" s="116" t="s">
        <v>220</v>
      </c>
      <c r="D1339" s="116" t="s">
        <v>219</v>
      </c>
    </row>
    <row r="1340" spans="1:4" ht="16">
      <c r="A1340" s="117" t="s">
        <v>4550</v>
      </c>
      <c r="B1340" s="118" t="s">
        <v>4551</v>
      </c>
      <c r="C1340" s="116" t="s">
        <v>220</v>
      </c>
      <c r="D1340" s="116" t="s">
        <v>219</v>
      </c>
    </row>
    <row r="1341" spans="1:4" ht="16">
      <c r="A1341" s="117" t="s">
        <v>4552</v>
      </c>
      <c r="B1341" s="118" t="s">
        <v>4553</v>
      </c>
      <c r="C1341" s="116" t="s">
        <v>220</v>
      </c>
      <c r="D1341" s="116" t="s">
        <v>219</v>
      </c>
    </row>
    <row r="1342" spans="1:4" ht="16">
      <c r="A1342" s="117" t="s">
        <v>4554</v>
      </c>
      <c r="B1342" s="118" t="s">
        <v>4555</v>
      </c>
      <c r="C1342" s="116" t="s">
        <v>220</v>
      </c>
      <c r="D1342" s="116" t="s">
        <v>219</v>
      </c>
    </row>
    <row r="1343" spans="1:4" ht="16">
      <c r="A1343" s="117" t="s">
        <v>4556</v>
      </c>
      <c r="B1343" s="118" t="s">
        <v>4557</v>
      </c>
      <c r="C1343" s="116" t="s">
        <v>220</v>
      </c>
      <c r="D1343" s="116" t="s">
        <v>219</v>
      </c>
    </row>
    <row r="1344" spans="1:4" ht="16">
      <c r="A1344" s="117" t="s">
        <v>4558</v>
      </c>
      <c r="B1344" s="118" t="s">
        <v>4559</v>
      </c>
      <c r="C1344" s="116" t="s">
        <v>220</v>
      </c>
      <c r="D1344" s="116" t="s">
        <v>219</v>
      </c>
    </row>
    <row r="1345" spans="1:4" ht="16">
      <c r="A1345" s="117" t="s">
        <v>4560</v>
      </c>
      <c r="B1345" s="118" t="s">
        <v>4561</v>
      </c>
      <c r="C1345" s="116" t="s">
        <v>220</v>
      </c>
      <c r="D1345" s="116" t="s">
        <v>219</v>
      </c>
    </row>
    <row r="1346" spans="1:4" ht="16">
      <c r="A1346" s="117" t="s">
        <v>4562</v>
      </c>
      <c r="B1346" s="118" t="s">
        <v>4563</v>
      </c>
      <c r="C1346" s="116" t="s">
        <v>220</v>
      </c>
      <c r="D1346" s="116" t="s">
        <v>219</v>
      </c>
    </row>
    <row r="1347" spans="1:4" ht="16">
      <c r="A1347" s="117" t="s">
        <v>4564</v>
      </c>
      <c r="B1347" s="118" t="s">
        <v>4565</v>
      </c>
      <c r="C1347" s="116" t="s">
        <v>220</v>
      </c>
      <c r="D1347" s="116" t="s">
        <v>219</v>
      </c>
    </row>
    <row r="1348" spans="1:4" ht="16">
      <c r="A1348" s="117" t="s">
        <v>4566</v>
      </c>
      <c r="B1348" s="118" t="s">
        <v>4567</v>
      </c>
      <c r="C1348" s="116" t="s">
        <v>220</v>
      </c>
      <c r="D1348" s="116" t="s">
        <v>219</v>
      </c>
    </row>
    <row r="1349" spans="1:4" ht="16">
      <c r="A1349" s="117" t="s">
        <v>4568</v>
      </c>
      <c r="B1349" s="118" t="s">
        <v>4569</v>
      </c>
      <c r="C1349" s="116" t="s">
        <v>220</v>
      </c>
      <c r="D1349" s="116" t="s">
        <v>219</v>
      </c>
    </row>
    <row r="1350" spans="1:4" ht="16">
      <c r="A1350" s="117" t="s">
        <v>4570</v>
      </c>
      <c r="B1350" s="118" t="s">
        <v>4571</v>
      </c>
      <c r="C1350" s="116" t="s">
        <v>220</v>
      </c>
      <c r="D1350" s="116" t="s">
        <v>219</v>
      </c>
    </row>
    <row r="1351" spans="1:4" ht="16">
      <c r="A1351" s="117" t="s">
        <v>4572</v>
      </c>
      <c r="B1351" s="118" t="s">
        <v>4573</v>
      </c>
      <c r="C1351" s="116" t="s">
        <v>220</v>
      </c>
      <c r="D1351" s="116" t="s">
        <v>219</v>
      </c>
    </row>
    <row r="1352" spans="1:4" ht="16">
      <c r="A1352" s="117" t="s">
        <v>4574</v>
      </c>
      <c r="B1352" s="118" t="s">
        <v>4575</v>
      </c>
      <c r="C1352" s="116" t="s">
        <v>220</v>
      </c>
      <c r="D1352" s="116" t="s">
        <v>219</v>
      </c>
    </row>
    <row r="1353" spans="1:4" ht="16">
      <c r="A1353" s="117" t="s">
        <v>4576</v>
      </c>
      <c r="B1353" s="118" t="s">
        <v>4577</v>
      </c>
      <c r="C1353" s="116" t="s">
        <v>220</v>
      </c>
      <c r="D1353" s="116" t="s">
        <v>219</v>
      </c>
    </row>
    <row r="1354" spans="1:4" ht="16">
      <c r="A1354" s="117" t="s">
        <v>4578</v>
      </c>
      <c r="B1354" s="118" t="s">
        <v>4579</v>
      </c>
      <c r="C1354" s="116" t="s">
        <v>246</v>
      </c>
      <c r="D1354" s="116" t="s">
        <v>128</v>
      </c>
    </row>
    <row r="1355" spans="1:4" ht="16">
      <c r="A1355" s="117" t="s">
        <v>4580</v>
      </c>
      <c r="B1355" s="118" t="s">
        <v>4581</v>
      </c>
      <c r="C1355" s="116" t="s">
        <v>246</v>
      </c>
      <c r="D1355" s="116" t="s">
        <v>128</v>
      </c>
    </row>
    <row r="1356" spans="1:4" ht="16">
      <c r="A1356" s="117" t="s">
        <v>4582</v>
      </c>
      <c r="B1356" s="118" t="s">
        <v>4583</v>
      </c>
      <c r="C1356" s="116" t="s">
        <v>246</v>
      </c>
      <c r="D1356" s="116" t="s">
        <v>128</v>
      </c>
    </row>
    <row r="1357" spans="1:4" ht="16">
      <c r="A1357" s="117" t="s">
        <v>4584</v>
      </c>
      <c r="B1357" s="118" t="s">
        <v>4585</v>
      </c>
      <c r="C1357" s="116" t="s">
        <v>337</v>
      </c>
      <c r="D1357" s="116" t="s">
        <v>248</v>
      </c>
    </row>
    <row r="1358" spans="1:4" ht="16">
      <c r="A1358" s="117" t="s">
        <v>4586</v>
      </c>
      <c r="B1358" s="118" t="s">
        <v>4587</v>
      </c>
      <c r="C1358" s="116" t="s">
        <v>337</v>
      </c>
      <c r="D1358" s="116" t="s">
        <v>248</v>
      </c>
    </row>
    <row r="1359" spans="1:4" ht="16">
      <c r="A1359" s="117" t="s">
        <v>4588</v>
      </c>
      <c r="B1359" s="118" t="s">
        <v>4589</v>
      </c>
      <c r="C1359" s="116" t="s">
        <v>205</v>
      </c>
      <c r="D1359" s="116" t="s">
        <v>204</v>
      </c>
    </row>
    <row r="1360" spans="1:4" ht="16">
      <c r="A1360" s="117" t="s">
        <v>4590</v>
      </c>
      <c r="B1360" s="118" t="s">
        <v>4591</v>
      </c>
      <c r="C1360" s="116" t="s">
        <v>200</v>
      </c>
      <c r="D1360" s="116" t="s">
        <v>199</v>
      </c>
    </row>
    <row r="1361" spans="1:4" ht="16">
      <c r="A1361" s="117" t="s">
        <v>4592</v>
      </c>
      <c r="B1361" s="118" t="s">
        <v>4593</v>
      </c>
      <c r="C1361" s="116" t="s">
        <v>200</v>
      </c>
      <c r="D1361" s="116" t="s">
        <v>199</v>
      </c>
    </row>
    <row r="1362" spans="1:4" ht="16">
      <c r="A1362" s="117" t="s">
        <v>4594</v>
      </c>
      <c r="B1362" s="118" t="s">
        <v>4595</v>
      </c>
      <c r="C1362" s="116" t="s">
        <v>220</v>
      </c>
      <c r="D1362" s="116" t="s">
        <v>219</v>
      </c>
    </row>
    <row r="1363" spans="1:4" ht="16">
      <c r="A1363" s="117" t="s">
        <v>4596</v>
      </c>
      <c r="B1363" s="118" t="s">
        <v>4597</v>
      </c>
      <c r="C1363" s="116" t="s">
        <v>220</v>
      </c>
      <c r="D1363" s="116" t="s">
        <v>219</v>
      </c>
    </row>
    <row r="1364" spans="1:4" ht="16">
      <c r="A1364" s="117" t="s">
        <v>4598</v>
      </c>
      <c r="B1364" s="118" t="s">
        <v>4599</v>
      </c>
      <c r="C1364" s="116" t="s">
        <v>211</v>
      </c>
      <c r="D1364" s="116" t="s">
        <v>210</v>
      </c>
    </row>
    <row r="1365" spans="1:4" ht="16">
      <c r="A1365" s="117" t="s">
        <v>4600</v>
      </c>
      <c r="B1365" s="118" t="s">
        <v>4601</v>
      </c>
      <c r="C1365" s="116" t="s">
        <v>225</v>
      </c>
      <c r="D1365" s="116" t="s">
        <v>109</v>
      </c>
    </row>
    <row r="1366" spans="1:4" ht="16">
      <c r="A1366" s="117" t="s">
        <v>4602</v>
      </c>
      <c r="B1366" s="118" t="s">
        <v>4603</v>
      </c>
      <c r="C1366" s="116" t="s">
        <v>211</v>
      </c>
      <c r="D1366" s="116" t="s">
        <v>210</v>
      </c>
    </row>
    <row r="1367" spans="1:4" ht="16">
      <c r="A1367" s="117" t="s">
        <v>4604</v>
      </c>
      <c r="B1367" s="118" t="s">
        <v>4605</v>
      </c>
      <c r="C1367" s="116" t="s">
        <v>211</v>
      </c>
      <c r="D1367" s="116" t="s">
        <v>210</v>
      </c>
    </row>
    <row r="1368" spans="1:4" ht="16">
      <c r="A1368" s="117" t="s">
        <v>4606</v>
      </c>
      <c r="B1368" s="118" t="s">
        <v>4607</v>
      </c>
      <c r="C1368" s="116" t="s">
        <v>211</v>
      </c>
      <c r="D1368" s="116" t="s">
        <v>210</v>
      </c>
    </row>
    <row r="1369" spans="1:4" ht="16">
      <c r="A1369" s="117" t="s">
        <v>4608</v>
      </c>
      <c r="B1369" s="118" t="s">
        <v>4609</v>
      </c>
      <c r="C1369" s="116" t="s">
        <v>211</v>
      </c>
      <c r="D1369" s="116" t="s">
        <v>210</v>
      </c>
    </row>
    <row r="1370" spans="1:4" ht="16">
      <c r="A1370" s="117" t="s">
        <v>4610</v>
      </c>
      <c r="B1370" s="118" t="s">
        <v>4611</v>
      </c>
      <c r="C1370" s="116" t="s">
        <v>211</v>
      </c>
      <c r="D1370" s="116" t="s">
        <v>210</v>
      </c>
    </row>
    <row r="1371" spans="1:4" ht="16">
      <c r="A1371" s="117" t="s">
        <v>4612</v>
      </c>
      <c r="B1371" s="118" t="s">
        <v>4613</v>
      </c>
      <c r="C1371" s="116" t="s">
        <v>211</v>
      </c>
      <c r="D1371" s="116" t="s">
        <v>210</v>
      </c>
    </row>
    <row r="1372" spans="1:4" ht="16">
      <c r="A1372" s="117" t="s">
        <v>4614</v>
      </c>
      <c r="B1372" s="118" t="s">
        <v>4615</v>
      </c>
      <c r="C1372" s="116" t="s">
        <v>211</v>
      </c>
      <c r="D1372" s="116" t="s">
        <v>210</v>
      </c>
    </row>
    <row r="1373" spans="1:4" ht="16">
      <c r="A1373" s="117" t="s">
        <v>4616</v>
      </c>
      <c r="B1373" s="118" t="s">
        <v>4617</v>
      </c>
      <c r="C1373" s="116" t="s">
        <v>211</v>
      </c>
      <c r="D1373" s="116" t="s">
        <v>210</v>
      </c>
    </row>
    <row r="1374" spans="1:4" ht="16">
      <c r="A1374" s="117" t="s">
        <v>4618</v>
      </c>
      <c r="B1374" s="118" t="s">
        <v>4619</v>
      </c>
      <c r="C1374" s="116" t="s">
        <v>211</v>
      </c>
      <c r="D1374" s="116" t="s">
        <v>210</v>
      </c>
    </row>
    <row r="1375" spans="1:4" ht="16">
      <c r="A1375" s="117" t="s">
        <v>4620</v>
      </c>
      <c r="B1375" s="118" t="s">
        <v>4621</v>
      </c>
      <c r="C1375" s="116" t="s">
        <v>211</v>
      </c>
      <c r="D1375" s="116" t="s">
        <v>210</v>
      </c>
    </row>
    <row r="1376" spans="1:4" ht="16">
      <c r="A1376" s="117" t="s">
        <v>4622</v>
      </c>
      <c r="B1376" s="118" t="s">
        <v>4623</v>
      </c>
      <c r="C1376" s="116" t="s">
        <v>211</v>
      </c>
      <c r="D1376" s="116" t="s">
        <v>210</v>
      </c>
    </row>
    <row r="1377" spans="1:4" ht="16">
      <c r="A1377" s="117" t="s">
        <v>4624</v>
      </c>
      <c r="B1377" s="118" t="s">
        <v>4625</v>
      </c>
      <c r="C1377" s="116" t="s">
        <v>211</v>
      </c>
      <c r="D1377" s="116" t="s">
        <v>210</v>
      </c>
    </row>
    <row r="1378" spans="1:4" ht="16">
      <c r="A1378" s="117" t="s">
        <v>4626</v>
      </c>
      <c r="B1378" s="118" t="s">
        <v>4627</v>
      </c>
      <c r="C1378" s="116" t="s">
        <v>211</v>
      </c>
      <c r="D1378" s="116" t="s">
        <v>210</v>
      </c>
    </row>
    <row r="1379" spans="1:4" ht="16">
      <c r="A1379" s="117" t="s">
        <v>4628</v>
      </c>
      <c r="B1379" s="118" t="s">
        <v>4629</v>
      </c>
      <c r="C1379" s="116" t="s">
        <v>225</v>
      </c>
      <c r="D1379" s="116" t="s">
        <v>109</v>
      </c>
    </row>
    <row r="1380" spans="1:4" ht="16">
      <c r="A1380" s="117" t="s">
        <v>4630</v>
      </c>
      <c r="B1380" s="118" t="s">
        <v>4631</v>
      </c>
      <c r="C1380" s="116" t="s">
        <v>216</v>
      </c>
      <c r="D1380" s="116" t="s">
        <v>88</v>
      </c>
    </row>
    <row r="1381" spans="1:4" ht="16">
      <c r="A1381" s="117" t="s">
        <v>4632</v>
      </c>
      <c r="B1381" s="118" t="s">
        <v>4633</v>
      </c>
      <c r="C1381" s="116" t="s">
        <v>216</v>
      </c>
      <c r="D1381" s="116" t="s">
        <v>88</v>
      </c>
    </row>
    <row r="1382" spans="1:4" ht="16">
      <c r="A1382" s="117" t="s">
        <v>4634</v>
      </c>
      <c r="B1382" s="118" t="s">
        <v>4635</v>
      </c>
      <c r="C1382" s="116" t="s">
        <v>216</v>
      </c>
      <c r="D1382" s="116" t="s">
        <v>88</v>
      </c>
    </row>
    <row r="1383" spans="1:4" ht="16">
      <c r="A1383" s="117" t="s">
        <v>4636</v>
      </c>
      <c r="B1383" s="118" t="s">
        <v>4637</v>
      </c>
      <c r="C1383" s="116" t="s">
        <v>216</v>
      </c>
      <c r="D1383" s="116" t="s">
        <v>88</v>
      </c>
    </row>
    <row r="1384" spans="1:4" ht="16">
      <c r="A1384" s="117" t="s">
        <v>4638</v>
      </c>
      <c r="B1384" s="118" t="s">
        <v>4639</v>
      </c>
      <c r="C1384" s="116" t="s">
        <v>216</v>
      </c>
      <c r="D1384" s="116" t="s">
        <v>88</v>
      </c>
    </row>
    <row r="1385" spans="1:4" ht="16">
      <c r="A1385" s="117" t="s">
        <v>4640</v>
      </c>
      <c r="B1385" s="118" t="s">
        <v>4641</v>
      </c>
      <c r="C1385" s="116" t="s">
        <v>216</v>
      </c>
      <c r="D1385" s="116" t="s">
        <v>88</v>
      </c>
    </row>
    <row r="1386" spans="1:4" ht="16">
      <c r="A1386" s="117" t="s">
        <v>4642</v>
      </c>
      <c r="B1386" s="118" t="s">
        <v>4643</v>
      </c>
      <c r="C1386" s="116" t="s">
        <v>216</v>
      </c>
      <c r="D1386" s="116" t="s">
        <v>88</v>
      </c>
    </row>
    <row r="1387" spans="1:4" ht="16">
      <c r="A1387" s="117" t="s">
        <v>4644</v>
      </c>
      <c r="B1387" s="118" t="s">
        <v>4645</v>
      </c>
      <c r="C1387" s="116" t="s">
        <v>216</v>
      </c>
      <c r="D1387" s="116" t="s">
        <v>88</v>
      </c>
    </row>
    <row r="1388" spans="1:4" ht="16">
      <c r="A1388" s="117" t="s">
        <v>4646</v>
      </c>
      <c r="B1388" s="118" t="s">
        <v>4647</v>
      </c>
      <c r="C1388" s="116" t="s">
        <v>216</v>
      </c>
      <c r="D1388" s="116" t="s">
        <v>88</v>
      </c>
    </row>
    <row r="1389" spans="1:4" ht="16">
      <c r="A1389" s="117" t="s">
        <v>4648</v>
      </c>
      <c r="B1389" s="118" t="s">
        <v>4649</v>
      </c>
      <c r="C1389" s="116" t="s">
        <v>216</v>
      </c>
      <c r="D1389" s="116" t="s">
        <v>88</v>
      </c>
    </row>
    <row r="1390" spans="1:4" ht="16">
      <c r="A1390" s="117" t="s">
        <v>4650</v>
      </c>
      <c r="B1390" s="118" t="s">
        <v>4651</v>
      </c>
      <c r="C1390" s="116" t="s">
        <v>216</v>
      </c>
      <c r="D1390" s="116" t="s">
        <v>88</v>
      </c>
    </row>
    <row r="1391" spans="1:4" ht="16">
      <c r="A1391" s="117" t="s">
        <v>4652</v>
      </c>
      <c r="B1391" s="118" t="s">
        <v>4653</v>
      </c>
      <c r="C1391" s="116" t="s">
        <v>216</v>
      </c>
      <c r="D1391" s="116" t="s">
        <v>88</v>
      </c>
    </row>
    <row r="1392" spans="1:4" ht="16">
      <c r="A1392" s="117" t="s">
        <v>4654</v>
      </c>
      <c r="B1392" s="118" t="s">
        <v>4655</v>
      </c>
      <c r="C1392" s="116" t="s">
        <v>216</v>
      </c>
      <c r="D1392" s="116" t="s">
        <v>88</v>
      </c>
    </row>
    <row r="1393" spans="1:4" ht="16">
      <c r="A1393" s="117" t="s">
        <v>4656</v>
      </c>
      <c r="B1393" s="118" t="s">
        <v>4657</v>
      </c>
      <c r="C1393" s="116" t="s">
        <v>216</v>
      </c>
      <c r="D1393" s="116" t="s">
        <v>88</v>
      </c>
    </row>
    <row r="1394" spans="1:4" ht="16">
      <c r="A1394" s="117" t="s">
        <v>4658</v>
      </c>
      <c r="B1394" s="118" t="s">
        <v>4659</v>
      </c>
      <c r="C1394" s="116" t="s">
        <v>216</v>
      </c>
      <c r="D1394" s="116" t="s">
        <v>88</v>
      </c>
    </row>
    <row r="1395" spans="1:4" ht="16">
      <c r="A1395" s="117" t="s">
        <v>4660</v>
      </c>
      <c r="B1395" s="118" t="s">
        <v>4661</v>
      </c>
      <c r="C1395" s="116" t="s">
        <v>216</v>
      </c>
      <c r="D1395" s="116" t="s">
        <v>88</v>
      </c>
    </row>
    <row r="1396" spans="1:4" ht="16">
      <c r="A1396" s="117" t="s">
        <v>4662</v>
      </c>
      <c r="B1396" s="118" t="s">
        <v>4663</v>
      </c>
      <c r="C1396" s="116" t="s">
        <v>216</v>
      </c>
      <c r="D1396" s="116" t="s">
        <v>88</v>
      </c>
    </row>
    <row r="1397" spans="1:4" ht="16">
      <c r="A1397" s="117" t="s">
        <v>4664</v>
      </c>
      <c r="B1397" s="118" t="s">
        <v>4665</v>
      </c>
      <c r="C1397" s="116" t="s">
        <v>216</v>
      </c>
      <c r="D1397" s="116" t="s">
        <v>88</v>
      </c>
    </row>
    <row r="1398" spans="1:4" ht="16">
      <c r="A1398" s="117" t="s">
        <v>4666</v>
      </c>
      <c r="B1398" s="118" t="s">
        <v>4667</v>
      </c>
      <c r="C1398" s="116" t="s">
        <v>216</v>
      </c>
      <c r="D1398" s="116" t="s">
        <v>88</v>
      </c>
    </row>
    <row r="1399" spans="1:4" ht="16">
      <c r="A1399" s="117" t="s">
        <v>4668</v>
      </c>
      <c r="B1399" s="118" t="s">
        <v>4669</v>
      </c>
      <c r="C1399" s="116" t="s">
        <v>216</v>
      </c>
      <c r="D1399" s="116" t="s">
        <v>88</v>
      </c>
    </row>
    <row r="1400" spans="1:4" ht="16">
      <c r="A1400" s="117" t="s">
        <v>4670</v>
      </c>
      <c r="B1400" s="118" t="s">
        <v>4671</v>
      </c>
      <c r="C1400" s="116" t="s">
        <v>216</v>
      </c>
      <c r="D1400" s="116" t="s">
        <v>88</v>
      </c>
    </row>
    <row r="1401" spans="1:4" ht="16">
      <c r="A1401" s="117" t="s">
        <v>4672</v>
      </c>
      <c r="B1401" s="118" t="s">
        <v>4673</v>
      </c>
      <c r="C1401" s="116" t="s">
        <v>216</v>
      </c>
      <c r="D1401" s="116" t="s">
        <v>88</v>
      </c>
    </row>
    <row r="1402" spans="1:4" ht="16">
      <c r="A1402" s="117" t="s">
        <v>4674</v>
      </c>
      <c r="B1402" s="118" t="s">
        <v>4675</v>
      </c>
      <c r="C1402" s="116" t="s">
        <v>216</v>
      </c>
      <c r="D1402" s="116" t="s">
        <v>88</v>
      </c>
    </row>
    <row r="1403" spans="1:4" ht="16">
      <c r="A1403" s="117" t="s">
        <v>4676</v>
      </c>
      <c r="B1403" s="118" t="s">
        <v>4677</v>
      </c>
      <c r="C1403" s="116" t="s">
        <v>216</v>
      </c>
      <c r="D1403" s="116" t="s">
        <v>88</v>
      </c>
    </row>
    <row r="1404" spans="1:4" ht="16">
      <c r="A1404" s="117" t="s">
        <v>4678</v>
      </c>
      <c r="B1404" s="118" t="s">
        <v>4679</v>
      </c>
      <c r="C1404" s="116" t="s">
        <v>216</v>
      </c>
      <c r="D1404" s="116" t="s">
        <v>88</v>
      </c>
    </row>
    <row r="1405" spans="1:4" ht="16">
      <c r="A1405" s="117" t="s">
        <v>4680</v>
      </c>
      <c r="B1405" s="118" t="s">
        <v>4681</v>
      </c>
      <c r="C1405" s="116" t="s">
        <v>216</v>
      </c>
      <c r="D1405" s="116" t="s">
        <v>88</v>
      </c>
    </row>
    <row r="1406" spans="1:4" ht="16">
      <c r="A1406" s="117" t="s">
        <v>4682</v>
      </c>
      <c r="B1406" s="118" t="s">
        <v>4683</v>
      </c>
      <c r="C1406" s="116" t="s">
        <v>216</v>
      </c>
      <c r="D1406" s="116" t="s">
        <v>88</v>
      </c>
    </row>
    <row r="1407" spans="1:4" ht="16">
      <c r="A1407" s="117" t="s">
        <v>4684</v>
      </c>
      <c r="B1407" s="118" t="s">
        <v>4685</v>
      </c>
      <c r="C1407" s="116" t="s">
        <v>216</v>
      </c>
      <c r="D1407" s="116" t="s">
        <v>88</v>
      </c>
    </row>
    <row r="1408" spans="1:4" ht="16">
      <c r="A1408" s="117" t="s">
        <v>4686</v>
      </c>
      <c r="B1408" s="118" t="s">
        <v>4687</v>
      </c>
      <c r="C1408" s="116" t="s">
        <v>216</v>
      </c>
      <c r="D1408" s="116" t="s">
        <v>88</v>
      </c>
    </row>
    <row r="1409" spans="1:4" ht="16">
      <c r="A1409" s="117" t="s">
        <v>4688</v>
      </c>
      <c r="B1409" s="118" t="s">
        <v>4689</v>
      </c>
      <c r="C1409" s="116" t="s">
        <v>216</v>
      </c>
      <c r="D1409" s="116" t="s">
        <v>88</v>
      </c>
    </row>
    <row r="1410" spans="1:4" ht="16">
      <c r="A1410" s="117" t="s">
        <v>4690</v>
      </c>
      <c r="B1410" s="118" t="s">
        <v>4691</v>
      </c>
      <c r="C1410" s="116" t="s">
        <v>216</v>
      </c>
      <c r="D1410" s="116" t="s">
        <v>88</v>
      </c>
    </row>
    <row r="1411" spans="1:4" ht="16">
      <c r="A1411" s="117" t="s">
        <v>4692</v>
      </c>
      <c r="B1411" s="118" t="s">
        <v>4693</v>
      </c>
      <c r="C1411" s="116" t="s">
        <v>216</v>
      </c>
      <c r="D1411" s="116" t="s">
        <v>88</v>
      </c>
    </row>
    <row r="1412" spans="1:4" ht="16">
      <c r="A1412" s="117" t="s">
        <v>4694</v>
      </c>
      <c r="B1412" s="118" t="s">
        <v>4695</v>
      </c>
      <c r="C1412" s="116" t="s">
        <v>216</v>
      </c>
      <c r="D1412" s="116" t="s">
        <v>88</v>
      </c>
    </row>
    <row r="1413" spans="1:4" ht="16">
      <c r="A1413" s="117" t="s">
        <v>4696</v>
      </c>
      <c r="B1413" s="118" t="s">
        <v>4697</v>
      </c>
      <c r="C1413" s="116" t="s">
        <v>216</v>
      </c>
      <c r="D1413" s="116" t="s">
        <v>88</v>
      </c>
    </row>
    <row r="1414" spans="1:4" ht="16">
      <c r="A1414" s="117" t="s">
        <v>4698</v>
      </c>
      <c r="B1414" s="118" t="s">
        <v>4699</v>
      </c>
      <c r="C1414" s="116" t="s">
        <v>216</v>
      </c>
      <c r="D1414" s="116" t="s">
        <v>88</v>
      </c>
    </row>
    <row r="1415" spans="1:4" ht="16">
      <c r="A1415" s="117" t="s">
        <v>4700</v>
      </c>
      <c r="B1415" s="118" t="s">
        <v>4701</v>
      </c>
      <c r="C1415" s="116" t="s">
        <v>216</v>
      </c>
      <c r="D1415" s="116" t="s">
        <v>88</v>
      </c>
    </row>
    <row r="1416" spans="1:4" ht="16">
      <c r="A1416" s="117" t="s">
        <v>4702</v>
      </c>
      <c r="B1416" s="118" t="s">
        <v>4703</v>
      </c>
      <c r="C1416" s="116" t="s">
        <v>216</v>
      </c>
      <c r="D1416" s="116" t="s">
        <v>88</v>
      </c>
    </row>
    <row r="1417" spans="1:4" ht="16">
      <c r="A1417" s="117" t="s">
        <v>4704</v>
      </c>
      <c r="B1417" s="118" t="s">
        <v>4705</v>
      </c>
      <c r="C1417" s="116" t="s">
        <v>216</v>
      </c>
      <c r="D1417" s="116" t="s">
        <v>88</v>
      </c>
    </row>
    <row r="1418" spans="1:4" ht="16">
      <c r="A1418" s="117" t="s">
        <v>4706</v>
      </c>
      <c r="B1418" s="118" t="s">
        <v>4707</v>
      </c>
      <c r="C1418" s="116" t="s">
        <v>319</v>
      </c>
      <c r="D1418" s="116" t="s">
        <v>122</v>
      </c>
    </row>
    <row r="1419" spans="1:4" ht="16">
      <c r="A1419" s="117" t="s">
        <v>4708</v>
      </c>
      <c r="B1419" s="118" t="s">
        <v>4709</v>
      </c>
      <c r="C1419" s="116" t="s">
        <v>319</v>
      </c>
      <c r="D1419" s="116" t="s">
        <v>122</v>
      </c>
    </row>
    <row r="1420" spans="1:4" ht="16">
      <c r="A1420" s="117" t="s">
        <v>4710</v>
      </c>
      <c r="B1420" s="118" t="s">
        <v>4711</v>
      </c>
      <c r="C1420" s="116" t="s">
        <v>319</v>
      </c>
      <c r="D1420" s="116" t="s">
        <v>122</v>
      </c>
    </row>
    <row r="1421" spans="1:4" ht="16">
      <c r="A1421" s="117" t="s">
        <v>4712</v>
      </c>
      <c r="B1421" s="118" t="s">
        <v>4713</v>
      </c>
      <c r="C1421" s="116" t="s">
        <v>319</v>
      </c>
      <c r="D1421" s="116" t="s">
        <v>122</v>
      </c>
    </row>
    <row r="1422" spans="1:4" ht="16">
      <c r="A1422" s="117" t="s">
        <v>4714</v>
      </c>
      <c r="B1422" s="118" t="s">
        <v>4715</v>
      </c>
      <c r="C1422" s="116" t="s">
        <v>319</v>
      </c>
      <c r="D1422" s="116" t="s">
        <v>122</v>
      </c>
    </row>
    <row r="1423" spans="1:4" ht="16">
      <c r="A1423" s="117" t="s">
        <v>4716</v>
      </c>
      <c r="B1423" s="118" t="s">
        <v>4717</v>
      </c>
      <c r="C1423" s="116" t="s">
        <v>319</v>
      </c>
      <c r="D1423" s="116" t="s">
        <v>122</v>
      </c>
    </row>
    <row r="1424" spans="1:4" ht="16">
      <c r="A1424" s="117" t="s">
        <v>4718</v>
      </c>
      <c r="B1424" s="118" t="s">
        <v>4719</v>
      </c>
      <c r="C1424" s="116" t="s">
        <v>318</v>
      </c>
      <c r="D1424" s="116" t="s">
        <v>106</v>
      </c>
    </row>
    <row r="1425" spans="1:4" ht="16">
      <c r="A1425" s="117" t="s">
        <v>4720</v>
      </c>
      <c r="B1425" s="118" t="s">
        <v>4721</v>
      </c>
      <c r="C1425" s="116" t="s">
        <v>318</v>
      </c>
      <c r="D1425" s="116" t="s">
        <v>106</v>
      </c>
    </row>
    <row r="1426" spans="1:4" ht="16">
      <c r="A1426" s="117" t="s">
        <v>4722</v>
      </c>
      <c r="B1426" s="118" t="s">
        <v>4723</v>
      </c>
      <c r="C1426" s="116" t="s">
        <v>319</v>
      </c>
      <c r="D1426" s="116" t="s">
        <v>122</v>
      </c>
    </row>
    <row r="1427" spans="1:4" ht="16">
      <c r="A1427" s="117" t="s">
        <v>4724</v>
      </c>
      <c r="B1427" s="118" t="s">
        <v>4725</v>
      </c>
      <c r="C1427" s="116" t="s">
        <v>223</v>
      </c>
      <c r="D1427" s="116" t="s">
        <v>321</v>
      </c>
    </row>
    <row r="1428" spans="1:4" ht="16">
      <c r="A1428" s="117" t="s">
        <v>4726</v>
      </c>
      <c r="B1428" s="118" t="s">
        <v>4727</v>
      </c>
      <c r="C1428" s="116" t="s">
        <v>223</v>
      </c>
      <c r="D1428" s="116" t="s">
        <v>321</v>
      </c>
    </row>
    <row r="1429" spans="1:4" ht="16">
      <c r="A1429" s="117" t="s">
        <v>4728</v>
      </c>
      <c r="B1429" s="118" t="s">
        <v>4729</v>
      </c>
      <c r="C1429" s="116" t="s">
        <v>223</v>
      </c>
      <c r="D1429" s="116" t="s">
        <v>321</v>
      </c>
    </row>
    <row r="1430" spans="1:4" ht="16">
      <c r="A1430" s="117" t="s">
        <v>4730</v>
      </c>
      <c r="B1430" s="118" t="s">
        <v>4731</v>
      </c>
      <c r="C1430" s="116" t="s">
        <v>223</v>
      </c>
      <c r="D1430" s="116" t="s">
        <v>321</v>
      </c>
    </row>
    <row r="1431" spans="1:4" ht="16">
      <c r="A1431" s="117" t="s">
        <v>4732</v>
      </c>
      <c r="B1431" s="118" t="s">
        <v>4733</v>
      </c>
      <c r="C1431" s="116" t="s">
        <v>223</v>
      </c>
      <c r="D1431" s="116" t="s">
        <v>321</v>
      </c>
    </row>
    <row r="1432" spans="1:4" ht="16">
      <c r="A1432" s="117" t="s">
        <v>4734</v>
      </c>
      <c r="B1432" s="118" t="s">
        <v>4735</v>
      </c>
      <c r="C1432" s="116" t="s">
        <v>223</v>
      </c>
      <c r="D1432" s="116" t="s">
        <v>321</v>
      </c>
    </row>
    <row r="1433" spans="1:4" ht="16">
      <c r="A1433" s="117" t="s">
        <v>4736</v>
      </c>
      <c r="B1433" s="118" t="s">
        <v>4737</v>
      </c>
      <c r="C1433" s="116" t="s">
        <v>223</v>
      </c>
      <c r="D1433" s="116" t="s">
        <v>321</v>
      </c>
    </row>
    <row r="1434" spans="1:4" ht="16">
      <c r="A1434" s="117" t="s">
        <v>4738</v>
      </c>
      <c r="B1434" s="118" t="s">
        <v>4739</v>
      </c>
      <c r="C1434" s="116" t="s">
        <v>223</v>
      </c>
      <c r="D1434" s="116" t="s">
        <v>321</v>
      </c>
    </row>
    <row r="1435" spans="1:4" ht="16">
      <c r="A1435" s="117" t="s">
        <v>4740</v>
      </c>
      <c r="B1435" s="118" t="s">
        <v>4741</v>
      </c>
      <c r="C1435" s="116" t="s">
        <v>223</v>
      </c>
      <c r="D1435" s="116" t="s">
        <v>321</v>
      </c>
    </row>
    <row r="1436" spans="1:4" ht="16">
      <c r="A1436" s="117" t="s">
        <v>4742</v>
      </c>
      <c r="B1436" s="118" t="s">
        <v>4743</v>
      </c>
      <c r="C1436" s="116" t="s">
        <v>319</v>
      </c>
      <c r="D1436" s="116" t="s">
        <v>122</v>
      </c>
    </row>
    <row r="1437" spans="1:4" ht="16">
      <c r="A1437" s="117" t="s">
        <v>4744</v>
      </c>
      <c r="B1437" s="118" t="s">
        <v>4745</v>
      </c>
      <c r="C1437" s="116" t="s">
        <v>319</v>
      </c>
      <c r="D1437" s="116" t="s">
        <v>122</v>
      </c>
    </row>
    <row r="1438" spans="1:4" ht="16">
      <c r="A1438" s="117" t="s">
        <v>4746</v>
      </c>
      <c r="B1438" s="118" t="s">
        <v>4747</v>
      </c>
      <c r="C1438" s="116" t="s">
        <v>225</v>
      </c>
      <c r="D1438" s="116" t="s">
        <v>109</v>
      </c>
    </row>
    <row r="1439" spans="1:4" ht="16">
      <c r="A1439" s="117" t="s">
        <v>4748</v>
      </c>
      <c r="B1439" s="118" t="s">
        <v>4749</v>
      </c>
      <c r="C1439" s="116" t="s">
        <v>225</v>
      </c>
      <c r="D1439" s="116" t="s">
        <v>109</v>
      </c>
    </row>
    <row r="1440" spans="1:4" ht="16">
      <c r="A1440" s="117" t="s">
        <v>4750</v>
      </c>
      <c r="B1440" s="118" t="s">
        <v>4751</v>
      </c>
      <c r="C1440" s="116" t="s">
        <v>225</v>
      </c>
      <c r="D1440" s="116" t="s">
        <v>109</v>
      </c>
    </row>
    <row r="1441" spans="1:4" ht="16">
      <c r="A1441" s="117" t="s">
        <v>4752</v>
      </c>
      <c r="B1441" s="118" t="s">
        <v>4753</v>
      </c>
      <c r="C1441" s="116" t="s">
        <v>225</v>
      </c>
      <c r="D1441" s="116" t="s">
        <v>109</v>
      </c>
    </row>
    <row r="1442" spans="1:4" ht="16">
      <c r="A1442" s="117" t="s">
        <v>4754</v>
      </c>
      <c r="B1442" s="118" t="s">
        <v>4755</v>
      </c>
      <c r="C1442" s="116" t="s">
        <v>310</v>
      </c>
      <c r="D1442" s="116" t="s">
        <v>311</v>
      </c>
    </row>
    <row r="1443" spans="1:4" ht="16">
      <c r="A1443" s="117" t="s">
        <v>4756</v>
      </c>
      <c r="B1443" s="118" t="s">
        <v>4757</v>
      </c>
      <c r="C1443" s="116" t="s">
        <v>225</v>
      </c>
      <c r="D1443" s="116" t="s">
        <v>109</v>
      </c>
    </row>
    <row r="1444" spans="1:4" ht="16">
      <c r="A1444" s="117" t="s">
        <v>4758</v>
      </c>
      <c r="B1444" s="118" t="s">
        <v>4759</v>
      </c>
      <c r="C1444" s="116" t="s">
        <v>225</v>
      </c>
      <c r="D1444" s="116" t="s">
        <v>109</v>
      </c>
    </row>
    <row r="1445" spans="1:4" ht="16">
      <c r="A1445" s="117" t="s">
        <v>4760</v>
      </c>
      <c r="B1445" s="118" t="s">
        <v>4761</v>
      </c>
      <c r="C1445" s="116" t="s">
        <v>225</v>
      </c>
      <c r="D1445" s="116" t="s">
        <v>109</v>
      </c>
    </row>
    <row r="1446" spans="1:4" ht="16">
      <c r="A1446" s="117" t="s">
        <v>4762</v>
      </c>
      <c r="B1446" s="118" t="s">
        <v>4763</v>
      </c>
      <c r="C1446" s="116" t="s">
        <v>225</v>
      </c>
      <c r="D1446" s="116" t="s">
        <v>109</v>
      </c>
    </row>
    <row r="1447" spans="1:4" ht="16">
      <c r="A1447" s="117" t="s">
        <v>4764</v>
      </c>
      <c r="B1447" s="118" t="s">
        <v>4765</v>
      </c>
      <c r="C1447" s="116" t="s">
        <v>225</v>
      </c>
      <c r="D1447" s="116" t="s">
        <v>109</v>
      </c>
    </row>
    <row r="1448" spans="1:4" ht="16">
      <c r="A1448" s="117" t="s">
        <v>4766</v>
      </c>
      <c r="B1448" s="118" t="s">
        <v>4767</v>
      </c>
      <c r="C1448" s="116" t="s">
        <v>225</v>
      </c>
      <c r="D1448" s="116" t="s">
        <v>109</v>
      </c>
    </row>
    <row r="1449" spans="1:4" ht="16">
      <c r="A1449" s="117" t="s">
        <v>4768</v>
      </c>
      <c r="B1449" s="118" t="s">
        <v>4769</v>
      </c>
      <c r="C1449" s="116" t="s">
        <v>225</v>
      </c>
      <c r="D1449" s="116" t="s">
        <v>109</v>
      </c>
    </row>
    <row r="1450" spans="1:4" ht="16">
      <c r="A1450" s="117" t="s">
        <v>4770</v>
      </c>
      <c r="B1450" s="118" t="s">
        <v>4771</v>
      </c>
      <c r="C1450" s="116" t="s">
        <v>225</v>
      </c>
      <c r="D1450" s="116" t="s">
        <v>109</v>
      </c>
    </row>
    <row r="1451" spans="1:4" ht="16">
      <c r="A1451" s="117" t="s">
        <v>4772</v>
      </c>
      <c r="B1451" s="118" t="s">
        <v>4773</v>
      </c>
      <c r="C1451" s="116" t="s">
        <v>225</v>
      </c>
      <c r="D1451" s="116" t="s">
        <v>109</v>
      </c>
    </row>
    <row r="1452" spans="1:4" ht="16">
      <c r="A1452" s="117" t="s">
        <v>4774</v>
      </c>
      <c r="B1452" s="118" t="s">
        <v>4775</v>
      </c>
      <c r="C1452" s="116" t="s">
        <v>225</v>
      </c>
      <c r="D1452" s="116" t="s">
        <v>109</v>
      </c>
    </row>
    <row r="1453" spans="1:4" ht="16">
      <c r="A1453" s="117" t="s">
        <v>4776</v>
      </c>
      <c r="B1453" s="118" t="s">
        <v>4777</v>
      </c>
      <c r="C1453" s="116" t="s">
        <v>225</v>
      </c>
      <c r="D1453" s="116" t="s">
        <v>109</v>
      </c>
    </row>
    <row r="1454" spans="1:4" ht="16">
      <c r="A1454" s="117" t="s">
        <v>4778</v>
      </c>
      <c r="B1454" s="118" t="s">
        <v>4779</v>
      </c>
      <c r="C1454" s="116" t="s">
        <v>225</v>
      </c>
      <c r="D1454" s="116" t="s">
        <v>109</v>
      </c>
    </row>
    <row r="1455" spans="1:4" ht="16">
      <c r="A1455" s="117" t="s">
        <v>4780</v>
      </c>
      <c r="B1455" s="118" t="s">
        <v>4781</v>
      </c>
      <c r="C1455" s="116" t="s">
        <v>318</v>
      </c>
      <c r="D1455" s="116" t="s">
        <v>106</v>
      </c>
    </row>
    <row r="1456" spans="1:4" ht="16">
      <c r="A1456" s="117" t="s">
        <v>4782</v>
      </c>
      <c r="B1456" s="118" t="s">
        <v>4783</v>
      </c>
      <c r="C1456" s="116" t="s">
        <v>318</v>
      </c>
      <c r="D1456" s="116" t="s">
        <v>106</v>
      </c>
    </row>
    <row r="1457" spans="1:4" ht="16">
      <c r="A1457" s="117" t="s">
        <v>4784</v>
      </c>
      <c r="B1457" s="118" t="s">
        <v>4785</v>
      </c>
      <c r="C1457" s="116" t="s">
        <v>225</v>
      </c>
      <c r="D1457" s="116" t="s">
        <v>109</v>
      </c>
    </row>
    <row r="1458" spans="1:4" ht="16">
      <c r="A1458" s="117" t="s">
        <v>4786</v>
      </c>
      <c r="B1458" s="118" t="s">
        <v>4787</v>
      </c>
      <c r="C1458" s="116" t="s">
        <v>225</v>
      </c>
      <c r="D1458" s="116" t="s">
        <v>109</v>
      </c>
    </row>
    <row r="1459" spans="1:4" ht="16">
      <c r="A1459" s="117" t="s">
        <v>4788</v>
      </c>
      <c r="B1459" s="118" t="s">
        <v>4789</v>
      </c>
      <c r="C1459" s="116" t="s">
        <v>223</v>
      </c>
      <c r="D1459" s="116" t="s">
        <v>321</v>
      </c>
    </row>
    <row r="1460" spans="1:4" ht="16">
      <c r="A1460" s="117" t="s">
        <v>4790</v>
      </c>
      <c r="B1460" s="118" t="s">
        <v>4791</v>
      </c>
      <c r="C1460" s="116" t="s">
        <v>223</v>
      </c>
      <c r="D1460" s="116" t="s">
        <v>321</v>
      </c>
    </row>
    <row r="1461" spans="1:4" ht="16">
      <c r="A1461" s="117" t="s">
        <v>4792</v>
      </c>
      <c r="B1461" s="118" t="s">
        <v>4793</v>
      </c>
      <c r="C1461" s="116" t="s">
        <v>223</v>
      </c>
      <c r="D1461" s="116" t="s">
        <v>321</v>
      </c>
    </row>
    <row r="1462" spans="1:4" ht="16">
      <c r="A1462" s="117" t="s">
        <v>4794</v>
      </c>
      <c r="B1462" s="118" t="s">
        <v>4795</v>
      </c>
      <c r="C1462" s="116" t="s">
        <v>223</v>
      </c>
      <c r="D1462" s="116" t="s">
        <v>321</v>
      </c>
    </row>
    <row r="1463" spans="1:4" ht="16">
      <c r="A1463" s="117" t="s">
        <v>4796</v>
      </c>
      <c r="B1463" s="118" t="s">
        <v>4797</v>
      </c>
      <c r="C1463" s="116" t="s">
        <v>225</v>
      </c>
      <c r="D1463" s="116" t="s">
        <v>109</v>
      </c>
    </row>
    <row r="1464" spans="1:4" ht="16">
      <c r="A1464" s="117" t="s">
        <v>4798</v>
      </c>
      <c r="B1464" s="118" t="s">
        <v>4799</v>
      </c>
      <c r="C1464" s="116" t="s">
        <v>318</v>
      </c>
      <c r="D1464" s="116" t="s">
        <v>106</v>
      </c>
    </row>
    <row r="1465" spans="1:4" ht="16">
      <c r="A1465" s="117" t="s">
        <v>4800</v>
      </c>
      <c r="B1465" s="118" t="s">
        <v>4801</v>
      </c>
      <c r="C1465" s="116" t="s">
        <v>225</v>
      </c>
      <c r="D1465" s="116" t="s">
        <v>109</v>
      </c>
    </row>
    <row r="1466" spans="1:4" ht="16">
      <c r="A1466" s="117" t="s">
        <v>4802</v>
      </c>
      <c r="B1466" s="118" t="s">
        <v>4803</v>
      </c>
      <c r="C1466" s="116" t="s">
        <v>225</v>
      </c>
      <c r="D1466" s="116" t="s">
        <v>109</v>
      </c>
    </row>
    <row r="1467" spans="1:4" ht="16">
      <c r="A1467" s="117" t="s">
        <v>4804</v>
      </c>
      <c r="B1467" s="118" t="s">
        <v>4805</v>
      </c>
      <c r="C1467" s="116" t="s">
        <v>225</v>
      </c>
      <c r="D1467" s="116" t="s">
        <v>109</v>
      </c>
    </row>
    <row r="1468" spans="1:4" ht="16">
      <c r="A1468" s="117" t="s">
        <v>4806</v>
      </c>
      <c r="B1468" s="118" t="s">
        <v>4807</v>
      </c>
      <c r="C1468" s="116" t="s">
        <v>225</v>
      </c>
      <c r="D1468" s="116" t="s">
        <v>109</v>
      </c>
    </row>
    <row r="1469" spans="1:4" ht="16">
      <c r="A1469" s="117" t="s">
        <v>4808</v>
      </c>
      <c r="B1469" s="118" t="s">
        <v>4809</v>
      </c>
      <c r="C1469" s="116" t="s">
        <v>225</v>
      </c>
      <c r="D1469" s="116" t="s">
        <v>109</v>
      </c>
    </row>
    <row r="1470" spans="1:4" ht="16">
      <c r="A1470" s="117" t="s">
        <v>4810</v>
      </c>
      <c r="B1470" s="118" t="s">
        <v>4811</v>
      </c>
      <c r="C1470" s="116" t="s">
        <v>225</v>
      </c>
      <c r="D1470" s="116" t="s">
        <v>109</v>
      </c>
    </row>
    <row r="1471" spans="1:4" ht="16">
      <c r="A1471" s="117" t="s">
        <v>4812</v>
      </c>
      <c r="B1471" s="118" t="s">
        <v>4813</v>
      </c>
      <c r="C1471" s="116" t="s">
        <v>223</v>
      </c>
      <c r="D1471" s="116" t="s">
        <v>321</v>
      </c>
    </row>
    <row r="1472" spans="1:4" ht="16">
      <c r="A1472" s="117" t="s">
        <v>4814</v>
      </c>
      <c r="B1472" s="118" t="s">
        <v>4815</v>
      </c>
      <c r="C1472" s="116" t="s">
        <v>223</v>
      </c>
      <c r="D1472" s="116" t="s">
        <v>321</v>
      </c>
    </row>
    <row r="1473" spans="1:4" ht="16">
      <c r="A1473" s="117" t="s">
        <v>4816</v>
      </c>
      <c r="B1473" s="118" t="s">
        <v>4817</v>
      </c>
      <c r="C1473" s="116" t="s">
        <v>223</v>
      </c>
      <c r="D1473" s="116" t="s">
        <v>321</v>
      </c>
    </row>
    <row r="1474" spans="1:4" ht="16">
      <c r="A1474" s="117" t="s">
        <v>4818</v>
      </c>
      <c r="B1474" s="118" t="s">
        <v>4819</v>
      </c>
      <c r="C1474" s="116" t="s">
        <v>223</v>
      </c>
      <c r="D1474" s="116" t="s">
        <v>321</v>
      </c>
    </row>
    <row r="1475" spans="1:4" ht="16">
      <c r="A1475" s="117" t="s">
        <v>4820</v>
      </c>
      <c r="B1475" s="118" t="s">
        <v>4821</v>
      </c>
      <c r="C1475" s="116" t="s">
        <v>223</v>
      </c>
      <c r="D1475" s="116" t="s">
        <v>321</v>
      </c>
    </row>
    <row r="1476" spans="1:4" ht="16">
      <c r="A1476" s="117" t="s">
        <v>4822</v>
      </c>
      <c r="B1476" s="118" t="s">
        <v>4823</v>
      </c>
      <c r="C1476" s="116" t="s">
        <v>225</v>
      </c>
      <c r="D1476" s="116" t="s">
        <v>109</v>
      </c>
    </row>
    <row r="1477" spans="1:4" ht="16">
      <c r="A1477" s="117" t="s">
        <v>4824</v>
      </c>
      <c r="B1477" s="118" t="s">
        <v>4825</v>
      </c>
      <c r="C1477" s="116" t="s">
        <v>225</v>
      </c>
      <c r="D1477" s="116" t="s">
        <v>109</v>
      </c>
    </row>
    <row r="1478" spans="1:4" ht="16">
      <c r="A1478" s="117" t="s">
        <v>4826</v>
      </c>
      <c r="B1478" s="118" t="s">
        <v>4827</v>
      </c>
      <c r="C1478" s="116" t="s">
        <v>225</v>
      </c>
      <c r="D1478" s="116" t="s">
        <v>109</v>
      </c>
    </row>
    <row r="1479" spans="1:4" ht="16">
      <c r="A1479" s="117" t="s">
        <v>4828</v>
      </c>
      <c r="B1479" s="118" t="s">
        <v>4829</v>
      </c>
      <c r="C1479" s="116" t="s">
        <v>225</v>
      </c>
      <c r="D1479" s="116" t="s">
        <v>109</v>
      </c>
    </row>
    <row r="1480" spans="1:4" ht="16">
      <c r="A1480" s="117" t="s">
        <v>4830</v>
      </c>
      <c r="B1480" s="118" t="s">
        <v>4831</v>
      </c>
      <c r="C1480" s="116" t="s">
        <v>225</v>
      </c>
      <c r="D1480" s="116" t="s">
        <v>109</v>
      </c>
    </row>
    <row r="1481" spans="1:4" ht="16">
      <c r="A1481" s="117" t="s">
        <v>4832</v>
      </c>
      <c r="B1481" s="118" t="s">
        <v>4833</v>
      </c>
      <c r="C1481" s="116" t="s">
        <v>225</v>
      </c>
      <c r="D1481" s="116" t="s">
        <v>109</v>
      </c>
    </row>
    <row r="1482" spans="1:4" ht="16">
      <c r="A1482" s="117" t="s">
        <v>4834</v>
      </c>
      <c r="B1482" s="118" t="s">
        <v>4835</v>
      </c>
      <c r="C1482" s="116" t="s">
        <v>225</v>
      </c>
      <c r="D1482" s="116" t="s">
        <v>109</v>
      </c>
    </row>
    <row r="1483" spans="1:4" ht="16">
      <c r="A1483" s="117" t="s">
        <v>4836</v>
      </c>
      <c r="B1483" s="118" t="s">
        <v>4837</v>
      </c>
      <c r="C1483" s="116" t="s">
        <v>225</v>
      </c>
      <c r="D1483" s="116" t="s">
        <v>109</v>
      </c>
    </row>
    <row r="1484" spans="1:4" ht="16">
      <c r="A1484" s="117" t="s">
        <v>4838</v>
      </c>
      <c r="B1484" s="118" t="s">
        <v>4839</v>
      </c>
      <c r="C1484" s="116" t="s">
        <v>225</v>
      </c>
      <c r="D1484" s="116" t="s">
        <v>109</v>
      </c>
    </row>
    <row r="1485" spans="1:4" ht="16">
      <c r="A1485" s="117" t="s">
        <v>4840</v>
      </c>
      <c r="B1485" s="118" t="s">
        <v>4841</v>
      </c>
      <c r="C1485" s="116" t="s">
        <v>225</v>
      </c>
      <c r="D1485" s="116" t="s">
        <v>109</v>
      </c>
    </row>
    <row r="1486" spans="1:4" ht="16">
      <c r="A1486" s="117" t="s">
        <v>4842</v>
      </c>
      <c r="B1486" s="118" t="s">
        <v>4843</v>
      </c>
      <c r="C1486" s="116" t="s">
        <v>218</v>
      </c>
      <c r="D1486" s="116" t="s">
        <v>320</v>
      </c>
    </row>
    <row r="1487" spans="1:4" ht="16">
      <c r="A1487" s="117" t="s">
        <v>4844</v>
      </c>
      <c r="B1487" s="118" t="s">
        <v>4845</v>
      </c>
      <c r="C1487" s="116" t="s">
        <v>218</v>
      </c>
      <c r="D1487" s="116" t="s">
        <v>320</v>
      </c>
    </row>
    <row r="1488" spans="1:4" ht="16">
      <c r="A1488" s="117" t="s">
        <v>4846</v>
      </c>
      <c r="B1488" s="118" t="s">
        <v>4847</v>
      </c>
      <c r="C1488" s="116" t="s">
        <v>218</v>
      </c>
      <c r="D1488" s="116" t="s">
        <v>320</v>
      </c>
    </row>
    <row r="1489" spans="1:4" ht="16">
      <c r="A1489" s="117" t="s">
        <v>4848</v>
      </c>
      <c r="B1489" s="118" t="s">
        <v>4849</v>
      </c>
      <c r="C1489" s="116" t="s">
        <v>218</v>
      </c>
      <c r="D1489" s="116" t="s">
        <v>320</v>
      </c>
    </row>
    <row r="1490" spans="1:4" ht="16">
      <c r="A1490" s="117" t="s">
        <v>4850</v>
      </c>
      <c r="B1490" s="118" t="s">
        <v>4851</v>
      </c>
      <c r="C1490" s="116" t="s">
        <v>218</v>
      </c>
      <c r="D1490" s="116" t="s">
        <v>320</v>
      </c>
    </row>
    <row r="1491" spans="1:4" ht="16">
      <c r="A1491" s="117" t="s">
        <v>4852</v>
      </c>
      <c r="B1491" s="118" t="s">
        <v>4853</v>
      </c>
      <c r="C1491" s="116" t="s">
        <v>218</v>
      </c>
      <c r="D1491" s="116" t="s">
        <v>320</v>
      </c>
    </row>
    <row r="1492" spans="1:4" ht="16">
      <c r="A1492" s="117" t="s">
        <v>4854</v>
      </c>
      <c r="B1492" s="118" t="s">
        <v>4855</v>
      </c>
      <c r="C1492" s="116" t="s">
        <v>218</v>
      </c>
      <c r="D1492" s="116" t="s">
        <v>320</v>
      </c>
    </row>
    <row r="1493" spans="1:4" ht="16">
      <c r="A1493" s="117" t="s">
        <v>4856</v>
      </c>
      <c r="B1493" s="118" t="s">
        <v>4857</v>
      </c>
      <c r="C1493" s="116" t="s">
        <v>218</v>
      </c>
      <c r="D1493" s="116" t="s">
        <v>320</v>
      </c>
    </row>
    <row r="1494" spans="1:4" ht="16">
      <c r="A1494" s="117" t="s">
        <v>4858</v>
      </c>
      <c r="B1494" s="118" t="s">
        <v>4859</v>
      </c>
      <c r="C1494" s="116" t="s">
        <v>218</v>
      </c>
      <c r="D1494" s="116" t="s">
        <v>320</v>
      </c>
    </row>
    <row r="1495" spans="1:4" ht="16">
      <c r="A1495" s="117" t="s">
        <v>4860</v>
      </c>
      <c r="B1495" s="118" t="s">
        <v>4861</v>
      </c>
      <c r="C1495" s="116" t="s">
        <v>218</v>
      </c>
      <c r="D1495" s="116" t="s">
        <v>320</v>
      </c>
    </row>
    <row r="1496" spans="1:4" ht="16">
      <c r="A1496" s="117" t="s">
        <v>4862</v>
      </c>
      <c r="B1496" s="118" t="s">
        <v>4863</v>
      </c>
      <c r="C1496" s="116" t="s">
        <v>225</v>
      </c>
      <c r="D1496" s="116" t="s">
        <v>109</v>
      </c>
    </row>
    <row r="1497" spans="1:4" ht="16">
      <c r="A1497" s="117" t="s">
        <v>4864</v>
      </c>
      <c r="B1497" s="118" t="s">
        <v>4865</v>
      </c>
      <c r="C1497" s="116" t="s">
        <v>225</v>
      </c>
      <c r="D1497" s="116" t="s">
        <v>109</v>
      </c>
    </row>
    <row r="1498" spans="1:4" ht="16">
      <c r="A1498" s="117" t="s">
        <v>4866</v>
      </c>
      <c r="B1498" s="118" t="s">
        <v>4867</v>
      </c>
      <c r="C1498" s="116" t="s">
        <v>218</v>
      </c>
      <c r="D1498" s="116" t="s">
        <v>320</v>
      </c>
    </row>
    <row r="1499" spans="1:4" ht="16">
      <c r="A1499" s="117" t="s">
        <v>4868</v>
      </c>
      <c r="B1499" s="118" t="s">
        <v>4869</v>
      </c>
      <c r="C1499" s="116" t="s">
        <v>218</v>
      </c>
      <c r="D1499" s="116" t="s">
        <v>320</v>
      </c>
    </row>
    <row r="1500" spans="1:4" ht="16">
      <c r="A1500" s="117" t="s">
        <v>4870</v>
      </c>
      <c r="B1500" s="118" t="s">
        <v>4871</v>
      </c>
      <c r="C1500" s="116" t="s">
        <v>218</v>
      </c>
      <c r="D1500" s="116" t="s">
        <v>320</v>
      </c>
    </row>
    <row r="1501" spans="1:4" ht="16">
      <c r="A1501" s="117" t="s">
        <v>4872</v>
      </c>
      <c r="B1501" s="118" t="s">
        <v>4873</v>
      </c>
      <c r="C1501" s="116" t="s">
        <v>218</v>
      </c>
      <c r="D1501" s="116" t="s">
        <v>320</v>
      </c>
    </row>
    <row r="1502" spans="1:4" ht="16">
      <c r="A1502" s="117" t="s">
        <v>4874</v>
      </c>
      <c r="B1502" s="118" t="s">
        <v>4875</v>
      </c>
      <c r="C1502" s="116" t="s">
        <v>218</v>
      </c>
      <c r="D1502" s="116" t="s">
        <v>320</v>
      </c>
    </row>
    <row r="1503" spans="1:4" ht="16">
      <c r="A1503" s="117" t="s">
        <v>4876</v>
      </c>
      <c r="B1503" s="118" t="s">
        <v>4877</v>
      </c>
      <c r="C1503" s="116" t="s">
        <v>218</v>
      </c>
      <c r="D1503" s="116" t="s">
        <v>320</v>
      </c>
    </row>
    <row r="1504" spans="1:4" ht="16">
      <c r="A1504" s="117" t="s">
        <v>4878</v>
      </c>
      <c r="B1504" s="118" t="s">
        <v>4879</v>
      </c>
      <c r="C1504" s="116" t="s">
        <v>218</v>
      </c>
      <c r="D1504" s="116" t="s">
        <v>320</v>
      </c>
    </row>
    <row r="1505" spans="1:4" ht="16">
      <c r="A1505" s="117" t="s">
        <v>4880</v>
      </c>
      <c r="B1505" s="118" t="s">
        <v>4881</v>
      </c>
      <c r="C1505" s="116" t="s">
        <v>218</v>
      </c>
      <c r="D1505" s="116" t="s">
        <v>320</v>
      </c>
    </row>
    <row r="1506" spans="1:4" ht="16">
      <c r="A1506" s="117" t="s">
        <v>4882</v>
      </c>
      <c r="B1506" s="118" t="s">
        <v>4883</v>
      </c>
      <c r="C1506" s="116" t="s">
        <v>218</v>
      </c>
      <c r="D1506" s="116" t="s">
        <v>320</v>
      </c>
    </row>
    <row r="1507" spans="1:4" ht="16">
      <c r="A1507" s="117" t="s">
        <v>4884</v>
      </c>
      <c r="B1507" s="118" t="s">
        <v>4885</v>
      </c>
      <c r="C1507" s="116" t="s">
        <v>225</v>
      </c>
      <c r="D1507" s="116" t="s">
        <v>109</v>
      </c>
    </row>
    <row r="1508" spans="1:4" ht="16">
      <c r="A1508" s="117" t="s">
        <v>4886</v>
      </c>
      <c r="B1508" s="118" t="s">
        <v>4887</v>
      </c>
      <c r="C1508" s="116" t="s">
        <v>225</v>
      </c>
      <c r="D1508" s="116" t="s">
        <v>109</v>
      </c>
    </row>
    <row r="1509" spans="1:4" ht="16">
      <c r="A1509" s="117" t="s">
        <v>4888</v>
      </c>
      <c r="B1509" s="118" t="s">
        <v>4889</v>
      </c>
      <c r="C1509" s="116" t="s">
        <v>218</v>
      </c>
      <c r="D1509" s="116" t="s">
        <v>320</v>
      </c>
    </row>
    <row r="1510" spans="1:4" ht="16">
      <c r="A1510" s="117" t="s">
        <v>4890</v>
      </c>
      <c r="B1510" s="118" t="s">
        <v>4891</v>
      </c>
      <c r="C1510" s="116" t="s">
        <v>218</v>
      </c>
      <c r="D1510" s="116" t="s">
        <v>320</v>
      </c>
    </row>
    <row r="1511" spans="1:4" ht="16">
      <c r="A1511" s="117" t="s">
        <v>4892</v>
      </c>
      <c r="B1511" s="118" t="s">
        <v>4893</v>
      </c>
      <c r="C1511" s="116" t="s">
        <v>218</v>
      </c>
      <c r="D1511" s="116" t="s">
        <v>320</v>
      </c>
    </row>
    <row r="1512" spans="1:4" ht="16">
      <c r="A1512" s="117" t="s">
        <v>4894</v>
      </c>
      <c r="B1512" s="118" t="s">
        <v>4895</v>
      </c>
      <c r="C1512" s="116" t="s">
        <v>218</v>
      </c>
      <c r="D1512" s="116" t="s">
        <v>320</v>
      </c>
    </row>
    <row r="1513" spans="1:4" ht="16">
      <c r="A1513" s="117" t="s">
        <v>4896</v>
      </c>
      <c r="B1513" s="118" t="s">
        <v>4897</v>
      </c>
      <c r="C1513" s="116" t="s">
        <v>218</v>
      </c>
      <c r="D1513" s="116" t="s">
        <v>320</v>
      </c>
    </row>
    <row r="1514" spans="1:4" ht="16">
      <c r="A1514" s="117" t="s">
        <v>4898</v>
      </c>
      <c r="B1514" s="118" t="s">
        <v>4899</v>
      </c>
      <c r="C1514" s="116" t="s">
        <v>218</v>
      </c>
      <c r="D1514" s="116" t="s">
        <v>320</v>
      </c>
    </row>
    <row r="1515" spans="1:4" ht="16">
      <c r="A1515" s="117" t="s">
        <v>4900</v>
      </c>
      <c r="B1515" s="118" t="s">
        <v>4901</v>
      </c>
      <c r="C1515" s="116" t="s">
        <v>218</v>
      </c>
      <c r="D1515" s="116" t="s">
        <v>320</v>
      </c>
    </row>
    <row r="1516" spans="1:4" ht="16">
      <c r="A1516" s="117" t="s">
        <v>4902</v>
      </c>
      <c r="B1516" s="118" t="s">
        <v>4903</v>
      </c>
      <c r="C1516" s="116" t="s">
        <v>218</v>
      </c>
      <c r="D1516" s="116" t="s">
        <v>320</v>
      </c>
    </row>
    <row r="1517" spans="1:4" ht="16">
      <c r="A1517" s="117" t="s">
        <v>4904</v>
      </c>
      <c r="B1517" s="118" t="s">
        <v>4905</v>
      </c>
      <c r="C1517" s="116" t="s">
        <v>218</v>
      </c>
      <c r="D1517" s="116" t="s">
        <v>320</v>
      </c>
    </row>
    <row r="1518" spans="1:4" ht="16">
      <c r="A1518" s="117" t="s">
        <v>4906</v>
      </c>
      <c r="B1518" s="118" t="s">
        <v>4907</v>
      </c>
      <c r="C1518" s="116" t="s">
        <v>218</v>
      </c>
      <c r="D1518" s="116" t="s">
        <v>320</v>
      </c>
    </row>
    <row r="1519" spans="1:4" ht="16">
      <c r="A1519" s="117" t="s">
        <v>4908</v>
      </c>
      <c r="B1519" s="118" t="s">
        <v>4909</v>
      </c>
      <c r="C1519" s="116" t="s">
        <v>218</v>
      </c>
      <c r="D1519" s="116" t="s">
        <v>320</v>
      </c>
    </row>
    <row r="1520" spans="1:4" ht="16">
      <c r="A1520" s="117" t="s">
        <v>4910</v>
      </c>
      <c r="B1520" s="118" t="s">
        <v>4911</v>
      </c>
      <c r="C1520" s="116" t="s">
        <v>218</v>
      </c>
      <c r="D1520" s="116" t="s">
        <v>320</v>
      </c>
    </row>
    <row r="1521" spans="1:4" ht="16">
      <c r="A1521" s="117" t="s">
        <v>4912</v>
      </c>
      <c r="B1521" s="118" t="s">
        <v>4913</v>
      </c>
      <c r="C1521" s="116" t="s">
        <v>218</v>
      </c>
      <c r="D1521" s="116" t="s">
        <v>320</v>
      </c>
    </row>
    <row r="1522" spans="1:4" ht="16">
      <c r="A1522" s="117" t="s">
        <v>4914</v>
      </c>
      <c r="B1522" s="118" t="s">
        <v>4915</v>
      </c>
      <c r="C1522" s="116" t="s">
        <v>218</v>
      </c>
      <c r="D1522" s="116" t="s">
        <v>320</v>
      </c>
    </row>
    <row r="1523" spans="1:4" ht="16">
      <c r="A1523" s="117" t="s">
        <v>4916</v>
      </c>
      <c r="B1523" s="118" t="s">
        <v>4917</v>
      </c>
      <c r="C1523" s="116" t="s">
        <v>218</v>
      </c>
      <c r="D1523" s="116" t="s">
        <v>320</v>
      </c>
    </row>
    <row r="1524" spans="1:4" ht="16">
      <c r="A1524" s="117" t="s">
        <v>4918</v>
      </c>
      <c r="B1524" s="118" t="s">
        <v>4919</v>
      </c>
      <c r="C1524" s="116" t="s">
        <v>218</v>
      </c>
      <c r="D1524" s="116" t="s">
        <v>320</v>
      </c>
    </row>
    <row r="1525" spans="1:4" ht="16">
      <c r="A1525" s="117" t="s">
        <v>4920</v>
      </c>
      <c r="B1525" s="118" t="s">
        <v>4921</v>
      </c>
      <c r="C1525" s="116" t="s">
        <v>218</v>
      </c>
      <c r="D1525" s="116" t="s">
        <v>320</v>
      </c>
    </row>
    <row r="1526" spans="1:4" ht="16">
      <c r="A1526" s="117" t="s">
        <v>4922</v>
      </c>
      <c r="B1526" s="118" t="s">
        <v>4923</v>
      </c>
      <c r="C1526" s="116" t="s">
        <v>218</v>
      </c>
      <c r="D1526" s="116" t="s">
        <v>320</v>
      </c>
    </row>
    <row r="1527" spans="1:4" ht="16">
      <c r="A1527" s="117" t="s">
        <v>4924</v>
      </c>
      <c r="B1527" s="118" t="s">
        <v>4925</v>
      </c>
      <c r="C1527" s="116" t="s">
        <v>218</v>
      </c>
      <c r="D1527" s="116" t="s">
        <v>320</v>
      </c>
    </row>
    <row r="1528" spans="1:4" ht="16">
      <c r="A1528" s="117" t="s">
        <v>4926</v>
      </c>
      <c r="B1528" s="118" t="s">
        <v>4927</v>
      </c>
      <c r="C1528" s="116" t="s">
        <v>218</v>
      </c>
      <c r="D1528" s="116" t="s">
        <v>320</v>
      </c>
    </row>
    <row r="1529" spans="1:4" ht="16">
      <c r="A1529" s="117" t="s">
        <v>4928</v>
      </c>
      <c r="B1529" s="118" t="s">
        <v>4929</v>
      </c>
      <c r="C1529" s="116" t="s">
        <v>218</v>
      </c>
      <c r="D1529" s="116" t="s">
        <v>320</v>
      </c>
    </row>
    <row r="1530" spans="1:4" ht="16">
      <c r="A1530" s="117" t="s">
        <v>4930</v>
      </c>
      <c r="B1530" s="118" t="s">
        <v>4931</v>
      </c>
      <c r="C1530" s="116" t="s">
        <v>218</v>
      </c>
      <c r="D1530" s="116" t="s">
        <v>320</v>
      </c>
    </row>
    <row r="1531" spans="1:4" ht="16">
      <c r="A1531" s="117" t="s">
        <v>4932</v>
      </c>
      <c r="B1531" s="118" t="s">
        <v>4933</v>
      </c>
      <c r="C1531" s="116" t="s">
        <v>218</v>
      </c>
      <c r="D1531" s="116" t="s">
        <v>320</v>
      </c>
    </row>
    <row r="1532" spans="1:4" ht="16">
      <c r="A1532" s="117" t="s">
        <v>4934</v>
      </c>
      <c r="B1532" s="118" t="s">
        <v>4935</v>
      </c>
      <c r="C1532" s="116" t="s">
        <v>218</v>
      </c>
      <c r="D1532" s="116" t="s">
        <v>320</v>
      </c>
    </row>
    <row r="1533" spans="1:4" ht="16">
      <c r="A1533" s="117" t="s">
        <v>4936</v>
      </c>
      <c r="B1533" s="118" t="s">
        <v>4937</v>
      </c>
      <c r="C1533" s="116" t="s">
        <v>218</v>
      </c>
      <c r="D1533" s="116" t="s">
        <v>320</v>
      </c>
    </row>
    <row r="1534" spans="1:4" ht="16">
      <c r="A1534" s="117" t="s">
        <v>4938</v>
      </c>
      <c r="B1534" s="118" t="s">
        <v>4939</v>
      </c>
      <c r="C1534" s="116" t="s">
        <v>218</v>
      </c>
      <c r="D1534" s="116" t="s">
        <v>320</v>
      </c>
    </row>
    <row r="1535" spans="1:4" ht="16">
      <c r="A1535" s="117" t="s">
        <v>4940</v>
      </c>
      <c r="B1535" s="118" t="s">
        <v>4941</v>
      </c>
      <c r="C1535" s="116" t="s">
        <v>218</v>
      </c>
      <c r="D1535" s="116" t="s">
        <v>320</v>
      </c>
    </row>
    <row r="1536" spans="1:4" ht="16">
      <c r="A1536" s="117" t="s">
        <v>4942</v>
      </c>
      <c r="B1536" s="118" t="s">
        <v>4943</v>
      </c>
      <c r="C1536" s="116" t="s">
        <v>218</v>
      </c>
      <c r="D1536" s="116" t="s">
        <v>320</v>
      </c>
    </row>
    <row r="1537" spans="1:4" ht="16">
      <c r="A1537" s="117" t="s">
        <v>4944</v>
      </c>
      <c r="B1537" s="118" t="s">
        <v>4945</v>
      </c>
      <c r="C1537" s="116" t="s">
        <v>218</v>
      </c>
      <c r="D1537" s="116" t="s">
        <v>320</v>
      </c>
    </row>
    <row r="1538" spans="1:4" ht="16">
      <c r="A1538" s="117" t="s">
        <v>4946</v>
      </c>
      <c r="B1538" s="118" t="s">
        <v>4947</v>
      </c>
      <c r="C1538" s="116" t="s">
        <v>218</v>
      </c>
      <c r="D1538" s="116" t="s">
        <v>320</v>
      </c>
    </row>
    <row r="1539" spans="1:4" ht="16">
      <c r="A1539" s="117" t="s">
        <v>4948</v>
      </c>
      <c r="B1539" s="118" t="s">
        <v>4949</v>
      </c>
      <c r="C1539" s="116" t="s">
        <v>218</v>
      </c>
      <c r="D1539" s="116" t="s">
        <v>320</v>
      </c>
    </row>
    <row r="1540" spans="1:4" ht="16">
      <c r="A1540" s="117" t="s">
        <v>4950</v>
      </c>
      <c r="B1540" s="118" t="s">
        <v>4951</v>
      </c>
      <c r="C1540" s="116" t="s">
        <v>218</v>
      </c>
      <c r="D1540" s="116" t="s">
        <v>320</v>
      </c>
    </row>
    <row r="1541" spans="1:4" ht="16">
      <c r="A1541" s="117" t="s">
        <v>4952</v>
      </c>
      <c r="B1541" s="118" t="s">
        <v>4953</v>
      </c>
      <c r="C1541" s="116" t="s">
        <v>218</v>
      </c>
      <c r="D1541" s="116" t="s">
        <v>320</v>
      </c>
    </row>
    <row r="1542" spans="1:4" ht="16">
      <c r="A1542" s="117" t="s">
        <v>4954</v>
      </c>
      <c r="B1542" s="118" t="s">
        <v>4955</v>
      </c>
      <c r="C1542" s="116" t="s">
        <v>218</v>
      </c>
      <c r="D1542" s="116" t="s">
        <v>320</v>
      </c>
    </row>
    <row r="1543" spans="1:4" ht="16">
      <c r="A1543" s="117" t="s">
        <v>4956</v>
      </c>
      <c r="B1543" s="118" t="s">
        <v>4957</v>
      </c>
      <c r="C1543" s="116" t="s">
        <v>218</v>
      </c>
      <c r="D1543" s="116" t="s">
        <v>320</v>
      </c>
    </row>
    <row r="1544" spans="1:4" ht="16">
      <c r="A1544" s="117" t="s">
        <v>4958</v>
      </c>
      <c r="B1544" s="118" t="s">
        <v>4959</v>
      </c>
      <c r="C1544" s="116" t="s">
        <v>218</v>
      </c>
      <c r="D1544" s="116" t="s">
        <v>320</v>
      </c>
    </row>
    <row r="1545" spans="1:4" ht="16">
      <c r="A1545" s="117" t="s">
        <v>4960</v>
      </c>
      <c r="B1545" s="118" t="s">
        <v>4961</v>
      </c>
      <c r="C1545" s="116" t="s">
        <v>218</v>
      </c>
      <c r="D1545" s="116" t="s">
        <v>320</v>
      </c>
    </row>
    <row r="1546" spans="1:4" ht="16">
      <c r="A1546" s="117" t="s">
        <v>4962</v>
      </c>
      <c r="B1546" s="118" t="s">
        <v>4963</v>
      </c>
      <c r="C1546" s="116" t="s">
        <v>218</v>
      </c>
      <c r="D1546" s="116" t="s">
        <v>320</v>
      </c>
    </row>
    <row r="1547" spans="1:4" ht="16">
      <c r="A1547" s="117" t="s">
        <v>4964</v>
      </c>
      <c r="B1547" s="118" t="s">
        <v>4965</v>
      </c>
      <c r="C1547" s="116" t="s">
        <v>218</v>
      </c>
      <c r="D1547" s="116" t="s">
        <v>320</v>
      </c>
    </row>
    <row r="1548" spans="1:4" ht="16">
      <c r="A1548" s="117" t="s">
        <v>4966</v>
      </c>
      <c r="B1548" s="118" t="s">
        <v>4967</v>
      </c>
      <c r="C1548" s="116" t="s">
        <v>218</v>
      </c>
      <c r="D1548" s="116" t="s">
        <v>320</v>
      </c>
    </row>
    <row r="1549" spans="1:4" ht="16">
      <c r="A1549" s="117" t="s">
        <v>4968</v>
      </c>
      <c r="B1549" s="118" t="s">
        <v>4969</v>
      </c>
      <c r="C1549" s="116" t="s">
        <v>218</v>
      </c>
      <c r="D1549" s="116" t="s">
        <v>320</v>
      </c>
    </row>
    <row r="1550" spans="1:4" ht="16">
      <c r="A1550" s="117" t="s">
        <v>4970</v>
      </c>
      <c r="B1550" s="118" t="s">
        <v>4971</v>
      </c>
      <c r="C1550" s="116" t="s">
        <v>218</v>
      </c>
      <c r="D1550" s="116" t="s">
        <v>320</v>
      </c>
    </row>
    <row r="1551" spans="1:4" ht="16">
      <c r="A1551" s="117" t="s">
        <v>4972</v>
      </c>
      <c r="B1551" s="118" t="s">
        <v>4973</v>
      </c>
      <c r="C1551" s="116" t="s">
        <v>218</v>
      </c>
      <c r="D1551" s="116" t="s">
        <v>320</v>
      </c>
    </row>
    <row r="1552" spans="1:4" ht="16">
      <c r="A1552" s="117" t="s">
        <v>4974</v>
      </c>
      <c r="B1552" s="118" t="s">
        <v>4975</v>
      </c>
      <c r="C1552" s="116" t="s">
        <v>218</v>
      </c>
      <c r="D1552" s="116" t="s">
        <v>320</v>
      </c>
    </row>
    <row r="1553" spans="1:4" ht="16">
      <c r="A1553" s="117" t="s">
        <v>4976</v>
      </c>
      <c r="B1553" s="118" t="s">
        <v>4977</v>
      </c>
      <c r="C1553" s="116" t="s">
        <v>218</v>
      </c>
      <c r="D1553" s="116" t="s">
        <v>320</v>
      </c>
    </row>
    <row r="1554" spans="1:4" ht="16">
      <c r="A1554" s="117" t="s">
        <v>4978</v>
      </c>
      <c r="B1554" s="118" t="s">
        <v>4979</v>
      </c>
      <c r="C1554" s="116" t="s">
        <v>218</v>
      </c>
      <c r="D1554" s="116" t="s">
        <v>320</v>
      </c>
    </row>
    <row r="1555" spans="1:4" ht="16">
      <c r="A1555" s="117" t="s">
        <v>4980</v>
      </c>
      <c r="B1555" s="118" t="s">
        <v>4981</v>
      </c>
      <c r="C1555" s="116" t="s">
        <v>218</v>
      </c>
      <c r="D1555" s="116" t="s">
        <v>320</v>
      </c>
    </row>
    <row r="1556" spans="1:4" ht="16">
      <c r="A1556" s="117" t="s">
        <v>4982</v>
      </c>
      <c r="B1556" s="118" t="s">
        <v>4983</v>
      </c>
      <c r="C1556" s="116" t="s">
        <v>218</v>
      </c>
      <c r="D1556" s="116" t="s">
        <v>320</v>
      </c>
    </row>
    <row r="1557" spans="1:4" ht="16">
      <c r="A1557" s="117" t="s">
        <v>4984</v>
      </c>
      <c r="B1557" s="118" t="s">
        <v>4985</v>
      </c>
      <c r="C1557" s="116" t="s">
        <v>218</v>
      </c>
      <c r="D1557" s="116" t="s">
        <v>320</v>
      </c>
    </row>
    <row r="1558" spans="1:4" ht="16">
      <c r="A1558" s="117" t="s">
        <v>4986</v>
      </c>
      <c r="B1558" s="118" t="s">
        <v>4987</v>
      </c>
      <c r="C1558" s="116" t="s">
        <v>218</v>
      </c>
      <c r="D1558" s="116" t="s">
        <v>320</v>
      </c>
    </row>
    <row r="1559" spans="1:4" ht="16">
      <c r="A1559" s="117" t="s">
        <v>4988</v>
      </c>
      <c r="B1559" s="118" t="s">
        <v>4989</v>
      </c>
      <c r="C1559" s="116" t="s">
        <v>218</v>
      </c>
      <c r="D1559" s="116" t="s">
        <v>320</v>
      </c>
    </row>
    <row r="1560" spans="1:4" ht="16">
      <c r="A1560" s="117" t="s">
        <v>4990</v>
      </c>
      <c r="B1560" s="118" t="s">
        <v>4991</v>
      </c>
      <c r="C1560" s="116" t="s">
        <v>218</v>
      </c>
      <c r="D1560" s="116" t="s">
        <v>320</v>
      </c>
    </row>
    <row r="1561" spans="1:4" ht="16">
      <c r="A1561" s="117" t="s">
        <v>4992</v>
      </c>
      <c r="B1561" s="118" t="s">
        <v>4993</v>
      </c>
      <c r="C1561" s="116" t="s">
        <v>218</v>
      </c>
      <c r="D1561" s="116" t="s">
        <v>320</v>
      </c>
    </row>
    <row r="1562" spans="1:4" ht="16">
      <c r="A1562" s="117" t="s">
        <v>4994</v>
      </c>
      <c r="B1562" s="118" t="s">
        <v>4995</v>
      </c>
      <c r="C1562" s="116" t="s">
        <v>218</v>
      </c>
      <c r="D1562" s="116" t="s">
        <v>320</v>
      </c>
    </row>
    <row r="1563" spans="1:4" ht="16">
      <c r="A1563" s="117" t="s">
        <v>4996</v>
      </c>
      <c r="B1563" s="118" t="s">
        <v>4997</v>
      </c>
      <c r="C1563" s="116" t="s">
        <v>218</v>
      </c>
      <c r="D1563" s="116" t="s">
        <v>320</v>
      </c>
    </row>
    <row r="1564" spans="1:4" ht="16">
      <c r="A1564" s="117" t="s">
        <v>4998</v>
      </c>
      <c r="B1564" s="118" t="s">
        <v>4999</v>
      </c>
      <c r="C1564" s="116" t="s">
        <v>218</v>
      </c>
      <c r="D1564" s="116" t="s">
        <v>320</v>
      </c>
    </row>
    <row r="1565" spans="1:4" ht="16">
      <c r="A1565" s="117" t="s">
        <v>5000</v>
      </c>
      <c r="B1565" s="118" t="s">
        <v>4985</v>
      </c>
      <c r="C1565" s="116" t="s">
        <v>218</v>
      </c>
      <c r="D1565" s="116" t="s">
        <v>320</v>
      </c>
    </row>
    <row r="1566" spans="1:4" ht="16">
      <c r="A1566" s="117" t="s">
        <v>5001</v>
      </c>
      <c r="B1566" s="118" t="s">
        <v>5002</v>
      </c>
      <c r="C1566" s="116" t="s">
        <v>218</v>
      </c>
      <c r="D1566" s="116" t="s">
        <v>320</v>
      </c>
    </row>
    <row r="1567" spans="1:4" ht="16">
      <c r="A1567" s="117" t="s">
        <v>5003</v>
      </c>
      <c r="B1567" s="118" t="s">
        <v>5004</v>
      </c>
      <c r="C1567" s="116" t="s">
        <v>221</v>
      </c>
      <c r="D1567" s="116" t="s">
        <v>123</v>
      </c>
    </row>
    <row r="1568" spans="1:4" ht="16">
      <c r="A1568" s="117" t="s">
        <v>5005</v>
      </c>
      <c r="B1568" s="118" t="s">
        <v>5006</v>
      </c>
      <c r="C1568" s="116" t="s">
        <v>221</v>
      </c>
      <c r="D1568" s="116" t="s">
        <v>123</v>
      </c>
    </row>
    <row r="1569" spans="1:4" ht="16">
      <c r="A1569" s="117" t="s">
        <v>5007</v>
      </c>
      <c r="B1569" s="118" t="s">
        <v>5008</v>
      </c>
      <c r="C1569" s="116" t="s">
        <v>221</v>
      </c>
      <c r="D1569" s="116" t="s">
        <v>123</v>
      </c>
    </row>
    <row r="1570" spans="1:4" ht="16">
      <c r="A1570" s="117" t="s">
        <v>5009</v>
      </c>
      <c r="B1570" s="118" t="s">
        <v>5010</v>
      </c>
      <c r="C1570" s="116" t="s">
        <v>225</v>
      </c>
      <c r="D1570" s="116" t="s">
        <v>109</v>
      </c>
    </row>
    <row r="1571" spans="1:4" ht="16">
      <c r="A1571" s="117" t="s">
        <v>5011</v>
      </c>
      <c r="B1571" s="118" t="s">
        <v>5012</v>
      </c>
      <c r="C1571" s="116" t="s">
        <v>225</v>
      </c>
      <c r="D1571" s="116" t="s">
        <v>109</v>
      </c>
    </row>
    <row r="1572" spans="1:4" ht="16">
      <c r="A1572" s="117" t="s">
        <v>5013</v>
      </c>
      <c r="B1572" s="118" t="s">
        <v>5014</v>
      </c>
      <c r="C1572" s="116" t="s">
        <v>221</v>
      </c>
      <c r="D1572" s="116" t="s">
        <v>123</v>
      </c>
    </row>
    <row r="1573" spans="1:4" ht="16">
      <c r="A1573" s="117" t="s">
        <v>5015</v>
      </c>
      <c r="B1573" s="118" t="s">
        <v>5016</v>
      </c>
      <c r="C1573" s="116" t="s">
        <v>225</v>
      </c>
      <c r="D1573" s="116" t="s">
        <v>109</v>
      </c>
    </row>
    <row r="1574" spans="1:4" ht="16">
      <c r="A1574" s="117" t="s">
        <v>5017</v>
      </c>
      <c r="B1574" s="118" t="s">
        <v>5018</v>
      </c>
      <c r="C1574" s="116" t="s">
        <v>225</v>
      </c>
      <c r="D1574" s="116" t="s">
        <v>109</v>
      </c>
    </row>
    <row r="1575" spans="1:4" ht="16">
      <c r="A1575" s="117" t="s">
        <v>5019</v>
      </c>
      <c r="B1575" s="118" t="s">
        <v>5020</v>
      </c>
      <c r="C1575" s="116" t="s">
        <v>225</v>
      </c>
      <c r="D1575" s="116" t="s">
        <v>109</v>
      </c>
    </row>
    <row r="1576" spans="1:4" ht="16">
      <c r="A1576" s="117" t="s">
        <v>5021</v>
      </c>
      <c r="B1576" s="118" t="s">
        <v>5022</v>
      </c>
      <c r="C1576" s="116" t="s">
        <v>225</v>
      </c>
      <c r="D1576" s="116" t="s">
        <v>109</v>
      </c>
    </row>
    <row r="1577" spans="1:4" ht="16">
      <c r="A1577" s="117" t="s">
        <v>5023</v>
      </c>
      <c r="B1577" s="118" t="s">
        <v>5024</v>
      </c>
      <c r="C1577" s="116" t="s">
        <v>225</v>
      </c>
      <c r="D1577" s="116" t="s">
        <v>109</v>
      </c>
    </row>
    <row r="1578" spans="1:4" ht="16">
      <c r="A1578" s="117" t="s">
        <v>5025</v>
      </c>
      <c r="B1578" s="118" t="s">
        <v>5026</v>
      </c>
      <c r="C1578" s="116" t="s">
        <v>225</v>
      </c>
      <c r="D1578" s="116" t="s">
        <v>109</v>
      </c>
    </row>
    <row r="1579" spans="1:4" ht="16">
      <c r="A1579" s="117" t="s">
        <v>5027</v>
      </c>
      <c r="B1579" s="118" t="s">
        <v>5028</v>
      </c>
      <c r="C1579" s="116" t="s">
        <v>225</v>
      </c>
      <c r="D1579" s="116" t="s">
        <v>109</v>
      </c>
    </row>
    <row r="1580" spans="1:4" ht="16">
      <c r="A1580" s="117" t="s">
        <v>5029</v>
      </c>
      <c r="B1580" s="118" t="s">
        <v>5030</v>
      </c>
      <c r="C1580" s="116" t="s">
        <v>225</v>
      </c>
      <c r="D1580" s="116" t="s">
        <v>109</v>
      </c>
    </row>
    <row r="1581" spans="1:4" ht="16">
      <c r="A1581" s="117" t="s">
        <v>5031</v>
      </c>
      <c r="B1581" s="118" t="s">
        <v>5032</v>
      </c>
      <c r="C1581" s="116" t="s">
        <v>225</v>
      </c>
      <c r="D1581" s="116" t="s">
        <v>109</v>
      </c>
    </row>
    <row r="1582" spans="1:4" ht="16">
      <c r="A1582" s="117" t="s">
        <v>5033</v>
      </c>
      <c r="B1582" s="118" t="s">
        <v>5034</v>
      </c>
      <c r="C1582" s="116" t="s">
        <v>225</v>
      </c>
      <c r="D1582" s="116" t="s">
        <v>109</v>
      </c>
    </row>
    <row r="1583" spans="1:4" ht="16">
      <c r="A1583" s="117" t="s">
        <v>5035</v>
      </c>
      <c r="B1583" s="118" t="s">
        <v>5036</v>
      </c>
      <c r="C1583" s="116" t="s">
        <v>225</v>
      </c>
      <c r="D1583" s="116" t="s">
        <v>109</v>
      </c>
    </row>
    <row r="1584" spans="1:4" ht="16">
      <c r="A1584" s="117" t="s">
        <v>5037</v>
      </c>
      <c r="B1584" s="118" t="s">
        <v>5038</v>
      </c>
      <c r="C1584" s="116" t="s">
        <v>225</v>
      </c>
      <c r="D1584" s="116" t="s">
        <v>109</v>
      </c>
    </row>
    <row r="1585" spans="1:4" ht="16">
      <c r="A1585" s="117" t="s">
        <v>5039</v>
      </c>
      <c r="B1585" s="118" t="s">
        <v>5040</v>
      </c>
      <c r="C1585" s="116" t="s">
        <v>225</v>
      </c>
      <c r="D1585" s="116" t="s">
        <v>109</v>
      </c>
    </row>
    <row r="1586" spans="1:4" ht="16">
      <c r="A1586" s="117" t="s">
        <v>5041</v>
      </c>
      <c r="B1586" s="118" t="s">
        <v>5042</v>
      </c>
      <c r="C1586" s="116" t="s">
        <v>225</v>
      </c>
      <c r="D1586" s="116" t="s">
        <v>109</v>
      </c>
    </row>
    <row r="1587" spans="1:4" ht="16">
      <c r="A1587" s="117" t="s">
        <v>5043</v>
      </c>
      <c r="B1587" s="118" t="s">
        <v>5044</v>
      </c>
      <c r="C1587" s="116" t="s">
        <v>225</v>
      </c>
      <c r="D1587" s="116" t="s">
        <v>109</v>
      </c>
    </row>
    <row r="1588" spans="1:4" ht="16">
      <c r="A1588" s="117" t="s">
        <v>5045</v>
      </c>
      <c r="B1588" s="118" t="s">
        <v>5046</v>
      </c>
      <c r="C1588" s="116" t="s">
        <v>225</v>
      </c>
      <c r="D1588" s="116" t="s">
        <v>109</v>
      </c>
    </row>
    <row r="1589" spans="1:4" ht="16">
      <c r="A1589" s="117" t="s">
        <v>5047</v>
      </c>
      <c r="B1589" s="118" t="s">
        <v>5048</v>
      </c>
      <c r="C1589" s="116" t="s">
        <v>225</v>
      </c>
      <c r="D1589" s="116" t="s">
        <v>109</v>
      </c>
    </row>
    <row r="1590" spans="1:4" ht="16">
      <c r="A1590" s="117" t="s">
        <v>5049</v>
      </c>
      <c r="B1590" s="118" t="s">
        <v>5050</v>
      </c>
      <c r="C1590" s="116" t="s">
        <v>225</v>
      </c>
      <c r="D1590" s="116" t="s">
        <v>109</v>
      </c>
    </row>
    <row r="1591" spans="1:4" ht="16">
      <c r="A1591" s="117" t="s">
        <v>5051</v>
      </c>
      <c r="B1591" s="118" t="s">
        <v>5052</v>
      </c>
      <c r="C1591" s="116" t="s">
        <v>225</v>
      </c>
      <c r="D1591" s="116" t="s">
        <v>109</v>
      </c>
    </row>
    <row r="1592" spans="1:4" ht="16">
      <c r="A1592" s="117" t="s">
        <v>5053</v>
      </c>
      <c r="B1592" s="118" t="s">
        <v>5054</v>
      </c>
      <c r="C1592" s="116" t="s">
        <v>225</v>
      </c>
      <c r="D1592" s="116" t="s">
        <v>109</v>
      </c>
    </row>
    <row r="1593" spans="1:4" ht="16">
      <c r="A1593" s="117" t="s">
        <v>5055</v>
      </c>
      <c r="B1593" s="118" t="s">
        <v>5056</v>
      </c>
      <c r="C1593" s="116" t="s">
        <v>225</v>
      </c>
      <c r="D1593" s="116" t="s">
        <v>109</v>
      </c>
    </row>
    <row r="1594" spans="1:4" ht="16">
      <c r="A1594" s="117" t="s">
        <v>5057</v>
      </c>
      <c r="B1594" s="118" t="s">
        <v>5058</v>
      </c>
      <c r="C1594" s="116" t="s">
        <v>225</v>
      </c>
      <c r="D1594" s="116" t="s">
        <v>109</v>
      </c>
    </row>
    <row r="1595" spans="1:4" ht="16">
      <c r="A1595" s="117" t="s">
        <v>5059</v>
      </c>
      <c r="B1595" s="118" t="s">
        <v>5060</v>
      </c>
      <c r="C1595" s="116" t="s">
        <v>225</v>
      </c>
      <c r="D1595" s="116" t="s">
        <v>109</v>
      </c>
    </row>
    <row r="1596" spans="1:4" ht="16">
      <c r="A1596" s="117" t="s">
        <v>5061</v>
      </c>
      <c r="B1596" s="118" t="s">
        <v>5062</v>
      </c>
      <c r="C1596" s="116" t="s">
        <v>318</v>
      </c>
      <c r="D1596" s="116" t="s">
        <v>106</v>
      </c>
    </row>
    <row r="1597" spans="1:4" ht="16">
      <c r="A1597" s="117" t="s">
        <v>5063</v>
      </c>
      <c r="B1597" s="118" t="s">
        <v>5064</v>
      </c>
      <c r="C1597" s="116" t="s">
        <v>318</v>
      </c>
      <c r="D1597" s="116" t="s">
        <v>106</v>
      </c>
    </row>
    <row r="1598" spans="1:4" ht="16">
      <c r="A1598" s="117" t="s">
        <v>5065</v>
      </c>
      <c r="B1598" s="118" t="s">
        <v>5066</v>
      </c>
      <c r="C1598" s="116" t="s">
        <v>225</v>
      </c>
      <c r="D1598" s="116" t="s">
        <v>109</v>
      </c>
    </row>
    <row r="1599" spans="1:4" ht="16">
      <c r="A1599" s="117" t="s">
        <v>5067</v>
      </c>
      <c r="B1599" s="118" t="s">
        <v>5068</v>
      </c>
      <c r="C1599" s="116" t="s">
        <v>322</v>
      </c>
      <c r="D1599" s="116" t="s">
        <v>226</v>
      </c>
    </row>
    <row r="1600" spans="1:4" ht="16">
      <c r="A1600" s="117" t="s">
        <v>5069</v>
      </c>
      <c r="B1600" s="118" t="s">
        <v>5070</v>
      </c>
      <c r="C1600" s="116" t="s">
        <v>225</v>
      </c>
      <c r="D1600" s="116" t="s">
        <v>109</v>
      </c>
    </row>
    <row r="1601" spans="1:4" ht="16">
      <c r="A1601" s="117" t="s">
        <v>5071</v>
      </c>
      <c r="B1601" s="118" t="s">
        <v>5072</v>
      </c>
      <c r="C1601" s="116" t="s">
        <v>225</v>
      </c>
      <c r="D1601" s="116" t="s">
        <v>109</v>
      </c>
    </row>
    <row r="1602" spans="1:4" ht="16">
      <c r="A1602" s="117" t="s">
        <v>5073</v>
      </c>
      <c r="B1602" s="118" t="s">
        <v>5074</v>
      </c>
      <c r="C1602" s="116" t="s">
        <v>225</v>
      </c>
      <c r="D1602" s="116" t="s">
        <v>109</v>
      </c>
    </row>
    <row r="1603" spans="1:4" ht="16">
      <c r="A1603" s="117" t="s">
        <v>5075</v>
      </c>
      <c r="B1603" s="118" t="s">
        <v>5076</v>
      </c>
      <c r="C1603" s="116" t="s">
        <v>225</v>
      </c>
      <c r="D1603" s="116" t="s">
        <v>109</v>
      </c>
    </row>
    <row r="1604" spans="1:4" ht="16">
      <c r="A1604" s="117" t="s">
        <v>5077</v>
      </c>
      <c r="B1604" s="118" t="s">
        <v>5078</v>
      </c>
      <c r="C1604" s="116" t="s">
        <v>225</v>
      </c>
      <c r="D1604" s="116" t="s">
        <v>109</v>
      </c>
    </row>
    <row r="1605" spans="1:4" ht="16">
      <c r="A1605" s="117" t="s">
        <v>5079</v>
      </c>
      <c r="B1605" s="118" t="s">
        <v>5080</v>
      </c>
      <c r="C1605" s="116" t="s">
        <v>225</v>
      </c>
      <c r="D1605" s="116" t="s">
        <v>109</v>
      </c>
    </row>
    <row r="1606" spans="1:4" ht="16">
      <c r="A1606" s="117" t="s">
        <v>5081</v>
      </c>
      <c r="B1606" s="118" t="s">
        <v>5082</v>
      </c>
      <c r="C1606" s="116" t="s">
        <v>225</v>
      </c>
      <c r="D1606" s="116" t="s">
        <v>109</v>
      </c>
    </row>
    <row r="1607" spans="1:4" ht="16">
      <c r="A1607" s="117" t="s">
        <v>5083</v>
      </c>
      <c r="B1607" s="118" t="s">
        <v>5084</v>
      </c>
      <c r="C1607" s="116" t="s">
        <v>322</v>
      </c>
      <c r="D1607" s="116" t="s">
        <v>226</v>
      </c>
    </row>
    <row r="1608" spans="1:4" ht="16">
      <c r="A1608" s="117" t="s">
        <v>5085</v>
      </c>
      <c r="B1608" s="118" t="s">
        <v>5086</v>
      </c>
      <c r="C1608" s="116" t="s">
        <v>225</v>
      </c>
      <c r="D1608" s="116" t="s">
        <v>109</v>
      </c>
    </row>
    <row r="1609" spans="1:4" ht="16">
      <c r="A1609" s="117" t="s">
        <v>5087</v>
      </c>
      <c r="B1609" s="118" t="s">
        <v>5088</v>
      </c>
      <c r="C1609" s="116" t="s">
        <v>322</v>
      </c>
      <c r="D1609" s="116" t="s">
        <v>226</v>
      </c>
    </row>
    <row r="1610" spans="1:4" ht="16">
      <c r="A1610" s="117" t="s">
        <v>5089</v>
      </c>
      <c r="B1610" s="118" t="s">
        <v>5090</v>
      </c>
      <c r="C1610" s="116" t="s">
        <v>322</v>
      </c>
      <c r="D1610" s="116" t="s">
        <v>226</v>
      </c>
    </row>
    <row r="1611" spans="1:4" ht="16">
      <c r="A1611" s="117" t="s">
        <v>5091</v>
      </c>
      <c r="B1611" s="118" t="s">
        <v>5092</v>
      </c>
      <c r="C1611" s="116" t="s">
        <v>322</v>
      </c>
      <c r="D1611" s="116" t="s">
        <v>226</v>
      </c>
    </row>
    <row r="1612" spans="1:4" ht="16">
      <c r="A1612" s="117" t="s">
        <v>5093</v>
      </c>
      <c r="B1612" s="118" t="s">
        <v>5094</v>
      </c>
      <c r="C1612" s="116" t="s">
        <v>322</v>
      </c>
      <c r="D1612" s="116" t="s">
        <v>226</v>
      </c>
    </row>
    <row r="1613" spans="1:4" ht="16">
      <c r="A1613" s="117" t="s">
        <v>5095</v>
      </c>
      <c r="B1613" s="118" t="s">
        <v>5096</v>
      </c>
      <c r="C1613" s="116" t="s">
        <v>322</v>
      </c>
      <c r="D1613" s="116" t="s">
        <v>226</v>
      </c>
    </row>
    <row r="1614" spans="1:4" ht="16">
      <c r="A1614" s="117" t="s">
        <v>5097</v>
      </c>
      <c r="B1614" s="118" t="s">
        <v>5098</v>
      </c>
      <c r="C1614" s="116" t="s">
        <v>322</v>
      </c>
      <c r="D1614" s="116" t="s">
        <v>226</v>
      </c>
    </row>
    <row r="1615" spans="1:4" ht="16">
      <c r="A1615" s="117" t="s">
        <v>5099</v>
      </c>
      <c r="B1615" s="118" t="s">
        <v>5100</v>
      </c>
      <c r="C1615" s="116" t="s">
        <v>322</v>
      </c>
      <c r="D1615" s="116" t="s">
        <v>226</v>
      </c>
    </row>
    <row r="1616" spans="1:4" ht="16">
      <c r="A1616" s="117" t="s">
        <v>5101</v>
      </c>
      <c r="B1616" s="118" t="s">
        <v>5102</v>
      </c>
      <c r="C1616" s="116" t="s">
        <v>322</v>
      </c>
      <c r="D1616" s="116" t="s">
        <v>226</v>
      </c>
    </row>
    <row r="1617" spans="1:4" ht="16">
      <c r="A1617" s="117" t="s">
        <v>5103</v>
      </c>
      <c r="B1617" s="118" t="s">
        <v>5104</v>
      </c>
      <c r="C1617" s="116" t="s">
        <v>322</v>
      </c>
      <c r="D1617" s="116" t="s">
        <v>226</v>
      </c>
    </row>
    <row r="1618" spans="1:4" ht="16">
      <c r="A1618" s="117" t="s">
        <v>5105</v>
      </c>
      <c r="B1618" s="118" t="s">
        <v>5106</v>
      </c>
      <c r="C1618" s="116" t="s">
        <v>322</v>
      </c>
      <c r="D1618" s="116" t="s">
        <v>226</v>
      </c>
    </row>
    <row r="1619" spans="1:4" ht="16">
      <c r="A1619" s="117" t="s">
        <v>5107</v>
      </c>
      <c r="B1619" s="118" t="s">
        <v>5108</v>
      </c>
      <c r="C1619" s="116" t="s">
        <v>322</v>
      </c>
      <c r="D1619" s="116" t="s">
        <v>226</v>
      </c>
    </row>
    <row r="1620" spans="1:4" ht="16">
      <c r="A1620" s="117" t="s">
        <v>5109</v>
      </c>
      <c r="B1620" s="118" t="s">
        <v>5110</v>
      </c>
      <c r="C1620" s="116" t="s">
        <v>322</v>
      </c>
      <c r="D1620" s="116" t="s">
        <v>226</v>
      </c>
    </row>
    <row r="1621" spans="1:4" ht="16">
      <c r="A1621" s="117" t="s">
        <v>5111</v>
      </c>
      <c r="B1621" s="118" t="s">
        <v>5112</v>
      </c>
      <c r="C1621" s="116" t="s">
        <v>322</v>
      </c>
      <c r="D1621" s="116" t="s">
        <v>226</v>
      </c>
    </row>
    <row r="1622" spans="1:4" ht="16">
      <c r="A1622" s="117" t="s">
        <v>5113</v>
      </c>
      <c r="B1622" s="118" t="s">
        <v>5114</v>
      </c>
      <c r="C1622" s="116" t="s">
        <v>322</v>
      </c>
      <c r="D1622" s="116" t="s">
        <v>226</v>
      </c>
    </row>
    <row r="1623" spans="1:4" ht="16">
      <c r="A1623" s="117" t="s">
        <v>5115</v>
      </c>
      <c r="B1623" s="118" t="s">
        <v>5116</v>
      </c>
      <c r="C1623" s="116" t="s">
        <v>322</v>
      </c>
      <c r="D1623" s="116" t="s">
        <v>226</v>
      </c>
    </row>
    <row r="1624" spans="1:4" ht="16">
      <c r="A1624" s="117" t="s">
        <v>5117</v>
      </c>
      <c r="B1624" s="118" t="s">
        <v>5118</v>
      </c>
      <c r="C1624" s="116" t="s">
        <v>322</v>
      </c>
      <c r="D1624" s="116" t="s">
        <v>226</v>
      </c>
    </row>
    <row r="1625" spans="1:4" ht="16">
      <c r="A1625" s="117" t="s">
        <v>5119</v>
      </c>
      <c r="B1625" s="118" t="s">
        <v>5120</v>
      </c>
      <c r="C1625" s="116" t="s">
        <v>322</v>
      </c>
      <c r="D1625" s="116" t="s">
        <v>226</v>
      </c>
    </row>
    <row r="1626" spans="1:4" ht="16">
      <c r="A1626" s="117" t="s">
        <v>5121</v>
      </c>
      <c r="B1626" s="118" t="s">
        <v>5122</v>
      </c>
      <c r="C1626" s="116" t="s">
        <v>322</v>
      </c>
      <c r="D1626" s="116" t="s">
        <v>226</v>
      </c>
    </row>
    <row r="1627" spans="1:4" ht="16">
      <c r="A1627" s="117" t="s">
        <v>5123</v>
      </c>
      <c r="B1627" s="118" t="s">
        <v>5124</v>
      </c>
      <c r="C1627" s="116" t="s">
        <v>322</v>
      </c>
      <c r="D1627" s="116" t="s">
        <v>226</v>
      </c>
    </row>
    <row r="1628" spans="1:4" ht="16">
      <c r="A1628" s="117" t="s">
        <v>5125</v>
      </c>
      <c r="B1628" s="118" t="s">
        <v>5126</v>
      </c>
      <c r="C1628" s="116" t="s">
        <v>322</v>
      </c>
      <c r="D1628" s="116" t="s">
        <v>226</v>
      </c>
    </row>
    <row r="1629" spans="1:4" ht="16">
      <c r="A1629" s="117" t="s">
        <v>5127</v>
      </c>
      <c r="B1629" s="118" t="s">
        <v>5128</v>
      </c>
      <c r="C1629" s="116" t="s">
        <v>332</v>
      </c>
      <c r="D1629" s="116" t="s">
        <v>333</v>
      </c>
    </row>
    <row r="1630" spans="1:4" ht="16">
      <c r="A1630" s="117" t="s">
        <v>5129</v>
      </c>
      <c r="B1630" s="118" t="s">
        <v>5130</v>
      </c>
      <c r="C1630" s="116" t="s">
        <v>332</v>
      </c>
      <c r="D1630" s="116" t="s">
        <v>333</v>
      </c>
    </row>
    <row r="1631" spans="1:4" ht="16">
      <c r="A1631" s="117" t="s">
        <v>5131</v>
      </c>
      <c r="B1631" s="118" t="s">
        <v>5132</v>
      </c>
      <c r="C1631" s="116" t="s">
        <v>332</v>
      </c>
      <c r="D1631" s="116" t="s">
        <v>333</v>
      </c>
    </row>
    <row r="1632" spans="1:4" ht="16">
      <c r="A1632" s="117" t="s">
        <v>5133</v>
      </c>
      <c r="B1632" s="118" t="s">
        <v>5134</v>
      </c>
      <c r="C1632" s="116" t="s">
        <v>332</v>
      </c>
      <c r="D1632" s="116" t="s">
        <v>333</v>
      </c>
    </row>
    <row r="1633" spans="1:4" ht="16">
      <c r="A1633" s="117" t="s">
        <v>5135</v>
      </c>
      <c r="B1633" s="118" t="s">
        <v>5136</v>
      </c>
      <c r="C1633" s="116" t="s">
        <v>332</v>
      </c>
      <c r="D1633" s="116" t="s">
        <v>333</v>
      </c>
    </row>
    <row r="1634" spans="1:4" ht="16">
      <c r="A1634" s="117" t="s">
        <v>5137</v>
      </c>
      <c r="B1634" s="118" t="s">
        <v>5138</v>
      </c>
      <c r="C1634" s="116" t="s">
        <v>332</v>
      </c>
      <c r="D1634" s="116" t="s">
        <v>333</v>
      </c>
    </row>
    <row r="1635" spans="1:4" ht="16">
      <c r="A1635" s="117" t="s">
        <v>5139</v>
      </c>
      <c r="B1635" s="118" t="s">
        <v>5140</v>
      </c>
      <c r="C1635" s="116" t="s">
        <v>322</v>
      </c>
      <c r="D1635" s="116" t="s">
        <v>226</v>
      </c>
    </row>
    <row r="1636" spans="1:4" ht="16">
      <c r="A1636" s="117" t="s">
        <v>5141</v>
      </c>
      <c r="B1636" s="118" t="s">
        <v>5142</v>
      </c>
      <c r="C1636" s="116" t="s">
        <v>322</v>
      </c>
      <c r="D1636" s="116" t="s">
        <v>226</v>
      </c>
    </row>
    <row r="1637" spans="1:4" ht="16">
      <c r="A1637" s="117" t="s">
        <v>5143</v>
      </c>
      <c r="B1637" s="118" t="s">
        <v>5144</v>
      </c>
      <c r="C1637" s="116" t="s">
        <v>322</v>
      </c>
      <c r="D1637" s="116" t="s">
        <v>226</v>
      </c>
    </row>
    <row r="1638" spans="1:4" ht="16">
      <c r="A1638" s="117" t="s">
        <v>5145</v>
      </c>
      <c r="B1638" s="118" t="s">
        <v>5146</v>
      </c>
      <c r="C1638" s="116" t="s">
        <v>322</v>
      </c>
      <c r="D1638" s="116" t="s">
        <v>226</v>
      </c>
    </row>
    <row r="1639" spans="1:4" ht="16">
      <c r="A1639" s="117" t="s">
        <v>5147</v>
      </c>
      <c r="B1639" s="118" t="s">
        <v>5148</v>
      </c>
      <c r="C1639" s="116" t="s">
        <v>322</v>
      </c>
      <c r="D1639" s="116" t="s">
        <v>226</v>
      </c>
    </row>
    <row r="1640" spans="1:4" ht="16">
      <c r="A1640" s="117" t="s">
        <v>5149</v>
      </c>
      <c r="B1640" s="118" t="s">
        <v>5150</v>
      </c>
      <c r="C1640" s="116" t="s">
        <v>322</v>
      </c>
      <c r="D1640" s="116" t="s">
        <v>226</v>
      </c>
    </row>
    <row r="1641" spans="1:4" ht="16">
      <c r="A1641" s="117" t="s">
        <v>5151</v>
      </c>
      <c r="B1641" s="118" t="s">
        <v>5152</v>
      </c>
      <c r="C1641" s="116" t="s">
        <v>322</v>
      </c>
      <c r="D1641" s="116" t="s">
        <v>226</v>
      </c>
    </row>
    <row r="1642" spans="1:4" ht="16">
      <c r="A1642" s="117" t="s">
        <v>5153</v>
      </c>
      <c r="B1642" s="118" t="s">
        <v>5154</v>
      </c>
      <c r="C1642" s="116" t="s">
        <v>322</v>
      </c>
      <c r="D1642" s="116" t="s">
        <v>226</v>
      </c>
    </row>
    <row r="1643" spans="1:4" ht="16">
      <c r="A1643" s="117" t="s">
        <v>5155</v>
      </c>
      <c r="B1643" s="118" t="s">
        <v>5156</v>
      </c>
      <c r="C1643" s="116" t="s">
        <v>322</v>
      </c>
      <c r="D1643" s="116" t="s">
        <v>226</v>
      </c>
    </row>
    <row r="1644" spans="1:4" ht="16">
      <c r="A1644" s="117" t="s">
        <v>5157</v>
      </c>
      <c r="B1644" s="118" t="s">
        <v>5158</v>
      </c>
      <c r="C1644" s="116" t="s">
        <v>322</v>
      </c>
      <c r="D1644" s="116" t="s">
        <v>226</v>
      </c>
    </row>
    <row r="1645" spans="1:4" ht="16">
      <c r="A1645" s="117" t="s">
        <v>5159</v>
      </c>
      <c r="B1645" s="118" t="s">
        <v>5160</v>
      </c>
      <c r="C1645" s="116" t="s">
        <v>225</v>
      </c>
      <c r="D1645" s="116" t="s">
        <v>109</v>
      </c>
    </row>
    <row r="1646" spans="1:4" ht="16">
      <c r="A1646" s="117" t="s">
        <v>5161</v>
      </c>
      <c r="B1646" s="118" t="s">
        <v>5162</v>
      </c>
      <c r="C1646" s="116" t="s">
        <v>211</v>
      </c>
      <c r="D1646" s="116" t="s">
        <v>210</v>
      </c>
    </row>
    <row r="1647" spans="1:4" ht="16">
      <c r="A1647" s="117" t="s">
        <v>5163</v>
      </c>
      <c r="B1647" s="118" t="s">
        <v>5164</v>
      </c>
      <c r="C1647" s="116" t="s">
        <v>211</v>
      </c>
      <c r="D1647" s="116" t="s">
        <v>210</v>
      </c>
    </row>
    <row r="1648" spans="1:4" ht="16">
      <c r="A1648" s="117" t="s">
        <v>5165</v>
      </c>
      <c r="B1648" s="118" t="s">
        <v>5166</v>
      </c>
      <c r="C1648" s="116" t="s">
        <v>216</v>
      </c>
      <c r="D1648" s="116" t="s">
        <v>88</v>
      </c>
    </row>
    <row r="1649" spans="1:4" ht="16">
      <c r="A1649" s="117" t="s">
        <v>5167</v>
      </c>
      <c r="B1649" s="118" t="s">
        <v>5168</v>
      </c>
      <c r="C1649" s="116" t="s">
        <v>216</v>
      </c>
      <c r="D1649" s="116" t="s">
        <v>88</v>
      </c>
    </row>
    <row r="1650" spans="1:4" ht="16">
      <c r="A1650" s="117" t="s">
        <v>5169</v>
      </c>
      <c r="B1650" s="118" t="s">
        <v>5170</v>
      </c>
      <c r="C1650" s="116" t="s">
        <v>223</v>
      </c>
      <c r="D1650" s="116" t="s">
        <v>321</v>
      </c>
    </row>
    <row r="1651" spans="1:4" ht="16">
      <c r="A1651" s="117" t="s">
        <v>5171</v>
      </c>
      <c r="B1651" s="118" t="s">
        <v>5172</v>
      </c>
      <c r="C1651" s="116" t="s">
        <v>223</v>
      </c>
      <c r="D1651" s="116" t="s">
        <v>321</v>
      </c>
    </row>
    <row r="1652" spans="1:4" ht="16">
      <c r="A1652" s="117" t="s">
        <v>5173</v>
      </c>
      <c r="B1652" s="118" t="s">
        <v>5174</v>
      </c>
      <c r="C1652" s="116" t="s">
        <v>223</v>
      </c>
      <c r="D1652" s="116" t="s">
        <v>321</v>
      </c>
    </row>
    <row r="1653" spans="1:4" ht="16">
      <c r="A1653" s="117" t="s">
        <v>5175</v>
      </c>
      <c r="B1653" s="118" t="s">
        <v>5176</v>
      </c>
      <c r="C1653" s="116" t="s">
        <v>223</v>
      </c>
      <c r="D1653" s="116" t="s">
        <v>321</v>
      </c>
    </row>
    <row r="1654" spans="1:4" ht="16">
      <c r="A1654" s="117" t="s">
        <v>5177</v>
      </c>
      <c r="B1654" s="118" t="s">
        <v>5178</v>
      </c>
      <c r="C1654" s="116" t="s">
        <v>223</v>
      </c>
      <c r="D1654" s="116" t="s">
        <v>321</v>
      </c>
    </row>
    <row r="1655" spans="1:4" ht="16">
      <c r="A1655" s="117" t="s">
        <v>5179</v>
      </c>
      <c r="B1655" s="118" t="s">
        <v>5180</v>
      </c>
      <c r="C1655" s="116" t="s">
        <v>223</v>
      </c>
      <c r="D1655" s="116" t="s">
        <v>321</v>
      </c>
    </row>
    <row r="1656" spans="1:4" ht="16">
      <c r="A1656" s="117" t="s">
        <v>5181</v>
      </c>
      <c r="B1656" s="118" t="s">
        <v>5182</v>
      </c>
      <c r="C1656" s="116" t="s">
        <v>319</v>
      </c>
      <c r="D1656" s="116" t="s">
        <v>122</v>
      </c>
    </row>
    <row r="1657" spans="1:4" ht="16">
      <c r="A1657" s="117" t="s">
        <v>5183</v>
      </c>
      <c r="B1657" s="118" t="s">
        <v>5184</v>
      </c>
      <c r="C1657" s="116" t="s">
        <v>322</v>
      </c>
      <c r="D1657" s="116" t="s">
        <v>226</v>
      </c>
    </row>
    <row r="1658" spans="1:4" ht="16">
      <c r="A1658" s="117" t="s">
        <v>5185</v>
      </c>
      <c r="B1658" s="118" t="s">
        <v>5186</v>
      </c>
      <c r="C1658" s="116" t="s">
        <v>220</v>
      </c>
      <c r="D1658" s="116" t="s">
        <v>219</v>
      </c>
    </row>
    <row r="1659" spans="1:4" ht="16">
      <c r="A1659" s="117" t="s">
        <v>5187</v>
      </c>
      <c r="B1659" s="118" t="s">
        <v>5188</v>
      </c>
      <c r="C1659" s="116" t="s">
        <v>220</v>
      </c>
      <c r="D1659" s="116" t="s">
        <v>219</v>
      </c>
    </row>
    <row r="1660" spans="1:4" ht="16">
      <c r="A1660" s="117" t="s">
        <v>5189</v>
      </c>
      <c r="B1660" s="118" t="s">
        <v>5190</v>
      </c>
      <c r="C1660" s="116" t="s">
        <v>220</v>
      </c>
      <c r="D1660" s="116" t="s">
        <v>219</v>
      </c>
    </row>
    <row r="1661" spans="1:4" ht="16">
      <c r="A1661" s="117" t="s">
        <v>5191</v>
      </c>
      <c r="B1661" s="118" t="s">
        <v>5192</v>
      </c>
      <c r="C1661" s="116" t="s">
        <v>220</v>
      </c>
      <c r="D1661" s="116" t="s">
        <v>219</v>
      </c>
    </row>
    <row r="1662" spans="1:4" ht="16">
      <c r="A1662" s="117" t="s">
        <v>5193</v>
      </c>
      <c r="B1662" s="118" t="s">
        <v>5194</v>
      </c>
      <c r="C1662" s="116" t="s">
        <v>220</v>
      </c>
      <c r="D1662" s="116" t="s">
        <v>219</v>
      </c>
    </row>
    <row r="1663" spans="1:4" ht="16">
      <c r="A1663" s="117" t="s">
        <v>5195</v>
      </c>
      <c r="B1663" s="118" t="s">
        <v>5196</v>
      </c>
      <c r="C1663" s="116" t="s">
        <v>220</v>
      </c>
      <c r="D1663" s="116" t="s">
        <v>219</v>
      </c>
    </row>
    <row r="1664" spans="1:4" ht="16">
      <c r="A1664" s="117" t="s">
        <v>5197</v>
      </c>
      <c r="B1664" s="118" t="s">
        <v>5198</v>
      </c>
      <c r="C1664" s="116" t="s">
        <v>220</v>
      </c>
      <c r="D1664" s="116" t="s">
        <v>219</v>
      </c>
    </row>
    <row r="1665" spans="1:4" ht="16">
      <c r="A1665" s="117" t="s">
        <v>5199</v>
      </c>
      <c r="B1665" s="118" t="s">
        <v>5200</v>
      </c>
      <c r="C1665" s="116" t="s">
        <v>220</v>
      </c>
      <c r="D1665" s="116" t="s">
        <v>219</v>
      </c>
    </row>
    <row r="1666" spans="1:4" ht="16">
      <c r="A1666" s="117" t="s">
        <v>5201</v>
      </c>
      <c r="B1666" s="118" t="s">
        <v>5202</v>
      </c>
      <c r="C1666" s="116" t="s">
        <v>220</v>
      </c>
      <c r="D1666" s="116" t="s">
        <v>219</v>
      </c>
    </row>
    <row r="1667" spans="1:4" ht="16">
      <c r="A1667" s="117" t="s">
        <v>5203</v>
      </c>
      <c r="B1667" s="118" t="s">
        <v>5204</v>
      </c>
      <c r="C1667" s="116" t="s">
        <v>220</v>
      </c>
      <c r="D1667" s="116" t="s">
        <v>219</v>
      </c>
    </row>
    <row r="1668" spans="1:4" ht="16">
      <c r="A1668" s="117" t="s">
        <v>5205</v>
      </c>
      <c r="B1668" s="118" t="s">
        <v>5206</v>
      </c>
      <c r="C1668" s="116" t="s">
        <v>220</v>
      </c>
      <c r="D1668" s="116" t="s">
        <v>219</v>
      </c>
    </row>
    <row r="1669" spans="1:4" ht="16">
      <c r="A1669" s="117" t="s">
        <v>5207</v>
      </c>
      <c r="B1669" s="118" t="s">
        <v>5208</v>
      </c>
      <c r="C1669" s="116" t="s">
        <v>223</v>
      </c>
      <c r="D1669" s="116" t="s">
        <v>321</v>
      </c>
    </row>
    <row r="1670" spans="1:4" ht="16">
      <c r="A1670" s="117" t="s">
        <v>5209</v>
      </c>
      <c r="B1670" s="118" t="s">
        <v>5210</v>
      </c>
      <c r="C1670" s="116" t="s">
        <v>220</v>
      </c>
      <c r="D1670" s="116" t="s">
        <v>219</v>
      </c>
    </row>
    <row r="1671" spans="1:4" ht="16">
      <c r="A1671" s="117" t="s">
        <v>5211</v>
      </c>
      <c r="B1671" s="118" t="s">
        <v>5212</v>
      </c>
      <c r="C1671" s="116" t="s">
        <v>322</v>
      </c>
      <c r="D1671" s="116" t="s">
        <v>226</v>
      </c>
    </row>
    <row r="1672" spans="1:4" ht="16">
      <c r="A1672" s="117" t="s">
        <v>5213</v>
      </c>
      <c r="B1672" s="118" t="s">
        <v>5214</v>
      </c>
      <c r="C1672" s="116" t="s">
        <v>218</v>
      </c>
      <c r="D1672" s="116" t="s">
        <v>320</v>
      </c>
    </row>
    <row r="1673" spans="1:4" ht="16">
      <c r="A1673" s="117" t="s">
        <v>5215</v>
      </c>
      <c r="B1673" s="118" t="s">
        <v>5216</v>
      </c>
      <c r="C1673" s="116" t="s">
        <v>224</v>
      </c>
      <c r="D1673" s="116" t="s">
        <v>108</v>
      </c>
    </row>
    <row r="1674" spans="1:4" ht="16">
      <c r="A1674" s="117" t="s">
        <v>5217</v>
      </c>
      <c r="B1674" s="118" t="s">
        <v>5218</v>
      </c>
      <c r="C1674" s="116" t="s">
        <v>224</v>
      </c>
      <c r="D1674" s="116" t="s">
        <v>108</v>
      </c>
    </row>
    <row r="1675" spans="1:4" ht="16">
      <c r="A1675" s="117" t="s">
        <v>5219</v>
      </c>
      <c r="B1675" s="118" t="s">
        <v>5220</v>
      </c>
      <c r="C1675" s="116" t="s">
        <v>224</v>
      </c>
      <c r="D1675" s="116" t="s">
        <v>108</v>
      </c>
    </row>
    <row r="1676" spans="1:4" ht="16">
      <c r="A1676" s="117" t="s">
        <v>5221</v>
      </c>
      <c r="B1676" s="118" t="s">
        <v>5222</v>
      </c>
      <c r="C1676" s="116" t="s">
        <v>224</v>
      </c>
      <c r="D1676" s="116" t="s">
        <v>108</v>
      </c>
    </row>
    <row r="1677" spans="1:4" ht="16">
      <c r="A1677" s="117" t="s">
        <v>5223</v>
      </c>
      <c r="B1677" s="118" t="s">
        <v>5224</v>
      </c>
      <c r="C1677" s="116" t="s">
        <v>224</v>
      </c>
      <c r="D1677" s="116" t="s">
        <v>108</v>
      </c>
    </row>
    <row r="1678" spans="1:4" ht="16">
      <c r="A1678" s="117" t="s">
        <v>5225</v>
      </c>
      <c r="B1678" s="118" t="s">
        <v>5226</v>
      </c>
      <c r="C1678" s="116" t="s">
        <v>224</v>
      </c>
      <c r="D1678" s="116" t="s">
        <v>108</v>
      </c>
    </row>
    <row r="1679" spans="1:4" ht="16">
      <c r="A1679" s="117" t="s">
        <v>5227</v>
      </c>
      <c r="B1679" s="118" t="s">
        <v>5228</v>
      </c>
      <c r="C1679" s="116" t="s">
        <v>224</v>
      </c>
      <c r="D1679" s="116" t="s">
        <v>108</v>
      </c>
    </row>
    <row r="1680" spans="1:4" ht="16">
      <c r="A1680" s="117" t="s">
        <v>5229</v>
      </c>
      <c r="B1680" s="118" t="s">
        <v>5230</v>
      </c>
      <c r="C1680" s="116" t="s">
        <v>224</v>
      </c>
      <c r="D1680" s="116" t="s">
        <v>108</v>
      </c>
    </row>
    <row r="1681" spans="1:4" ht="16">
      <c r="A1681" s="117" t="s">
        <v>5231</v>
      </c>
      <c r="B1681" s="118" t="s">
        <v>5232</v>
      </c>
      <c r="C1681" s="116" t="s">
        <v>196</v>
      </c>
      <c r="D1681" s="116" t="s">
        <v>309</v>
      </c>
    </row>
    <row r="1682" spans="1:4" ht="16">
      <c r="A1682" s="117" t="s">
        <v>5233</v>
      </c>
      <c r="B1682" s="118" t="s">
        <v>5234</v>
      </c>
      <c r="C1682" s="116" t="s">
        <v>196</v>
      </c>
      <c r="D1682" s="116" t="s">
        <v>309</v>
      </c>
    </row>
    <row r="1683" spans="1:4" ht="16">
      <c r="A1683" s="117" t="s">
        <v>5235</v>
      </c>
      <c r="B1683" s="118" t="s">
        <v>5236</v>
      </c>
      <c r="C1683" s="116" t="s">
        <v>196</v>
      </c>
      <c r="D1683" s="116" t="s">
        <v>309</v>
      </c>
    </row>
    <row r="1684" spans="1:4" ht="16">
      <c r="A1684" s="117" t="s">
        <v>5237</v>
      </c>
      <c r="B1684" s="118" t="s">
        <v>5238</v>
      </c>
      <c r="C1684" s="116" t="s">
        <v>196</v>
      </c>
      <c r="D1684" s="116" t="s">
        <v>309</v>
      </c>
    </row>
    <row r="1685" spans="1:4" ht="16">
      <c r="A1685" s="117" t="s">
        <v>5239</v>
      </c>
      <c r="B1685" s="118" t="s">
        <v>5240</v>
      </c>
      <c r="C1685" s="116" t="s">
        <v>196</v>
      </c>
      <c r="D1685" s="116" t="s">
        <v>309</v>
      </c>
    </row>
    <row r="1686" spans="1:4" ht="16">
      <c r="A1686" s="117" t="s">
        <v>5241</v>
      </c>
      <c r="B1686" s="118" t="s">
        <v>5242</v>
      </c>
      <c r="C1686" s="116" t="s">
        <v>323</v>
      </c>
      <c r="D1686" s="116" t="s">
        <v>227</v>
      </c>
    </row>
    <row r="1687" spans="1:4" ht="16">
      <c r="A1687" s="117" t="s">
        <v>5243</v>
      </c>
      <c r="B1687" s="118" t="s">
        <v>5244</v>
      </c>
      <c r="C1687" s="116" t="s">
        <v>323</v>
      </c>
      <c r="D1687" s="116" t="s">
        <v>227</v>
      </c>
    </row>
    <row r="1688" spans="1:4" ht="16">
      <c r="A1688" s="117" t="s">
        <v>5245</v>
      </c>
      <c r="B1688" s="118" t="s">
        <v>5246</v>
      </c>
      <c r="C1688" s="116" t="s">
        <v>323</v>
      </c>
      <c r="D1688" s="116" t="s">
        <v>227</v>
      </c>
    </row>
    <row r="1689" spans="1:4" ht="16">
      <c r="A1689" s="117" t="s">
        <v>5247</v>
      </c>
      <c r="B1689" s="118" t="s">
        <v>5248</v>
      </c>
      <c r="C1689" s="116" t="s">
        <v>323</v>
      </c>
      <c r="D1689" s="116" t="s">
        <v>227</v>
      </c>
    </row>
    <row r="1690" spans="1:4" ht="16">
      <c r="A1690" s="117" t="s">
        <v>5249</v>
      </c>
      <c r="B1690" s="118" t="s">
        <v>5250</v>
      </c>
      <c r="C1690" s="116" t="s">
        <v>323</v>
      </c>
      <c r="D1690" s="116" t="s">
        <v>227</v>
      </c>
    </row>
    <row r="1691" spans="1:4" ht="16">
      <c r="A1691" s="117" t="s">
        <v>5251</v>
      </c>
      <c r="B1691" s="118" t="s">
        <v>5252</v>
      </c>
      <c r="C1691" s="116" t="s">
        <v>323</v>
      </c>
      <c r="D1691" s="116" t="s">
        <v>227</v>
      </c>
    </row>
    <row r="1692" spans="1:4" ht="16">
      <c r="A1692" s="117" t="s">
        <v>5253</v>
      </c>
      <c r="B1692" s="118" t="s">
        <v>5254</v>
      </c>
      <c r="C1692" s="116" t="s">
        <v>323</v>
      </c>
      <c r="D1692" s="116" t="s">
        <v>227</v>
      </c>
    </row>
    <row r="1693" spans="1:4" ht="16">
      <c r="A1693" s="117" t="s">
        <v>5255</v>
      </c>
      <c r="B1693" s="118" t="s">
        <v>5256</v>
      </c>
      <c r="C1693" s="116" t="s">
        <v>323</v>
      </c>
      <c r="D1693" s="116" t="s">
        <v>227</v>
      </c>
    </row>
    <row r="1694" spans="1:4" ht="16">
      <c r="A1694" s="117" t="s">
        <v>5257</v>
      </c>
      <c r="B1694" s="118" t="s">
        <v>5258</v>
      </c>
      <c r="C1694" s="116" t="s">
        <v>323</v>
      </c>
      <c r="D1694" s="116" t="s">
        <v>227</v>
      </c>
    </row>
    <row r="1695" spans="1:4" ht="16">
      <c r="A1695" s="117" t="s">
        <v>5259</v>
      </c>
      <c r="B1695" s="118" t="s">
        <v>5260</v>
      </c>
      <c r="C1695" s="116" t="s">
        <v>323</v>
      </c>
      <c r="D1695" s="116" t="s">
        <v>227</v>
      </c>
    </row>
    <row r="1696" spans="1:4" ht="16">
      <c r="A1696" s="117" t="s">
        <v>5261</v>
      </c>
      <c r="B1696" s="118" t="s">
        <v>5262</v>
      </c>
      <c r="C1696" s="116" t="s">
        <v>323</v>
      </c>
      <c r="D1696" s="116" t="s">
        <v>227</v>
      </c>
    </row>
    <row r="1697" spans="1:4" ht="16">
      <c r="A1697" s="117" t="s">
        <v>5263</v>
      </c>
      <c r="B1697" s="118" t="s">
        <v>5264</v>
      </c>
      <c r="C1697" s="116" t="s">
        <v>323</v>
      </c>
      <c r="D1697" s="116" t="s">
        <v>227</v>
      </c>
    </row>
    <row r="1698" spans="1:4" ht="16">
      <c r="A1698" s="117" t="s">
        <v>5265</v>
      </c>
      <c r="B1698" s="118" t="s">
        <v>5266</v>
      </c>
      <c r="C1698" s="116" t="s">
        <v>323</v>
      </c>
      <c r="D1698" s="116" t="s">
        <v>227</v>
      </c>
    </row>
    <row r="1699" spans="1:4" ht="16">
      <c r="A1699" s="117" t="s">
        <v>5267</v>
      </c>
      <c r="B1699" s="118" t="s">
        <v>5268</v>
      </c>
      <c r="C1699" s="116" t="s">
        <v>323</v>
      </c>
      <c r="D1699" s="116" t="s">
        <v>227</v>
      </c>
    </row>
    <row r="1700" spans="1:4" ht="16">
      <c r="A1700" s="117" t="s">
        <v>5269</v>
      </c>
      <c r="B1700" s="118" t="s">
        <v>5270</v>
      </c>
      <c r="C1700" s="116" t="s">
        <v>323</v>
      </c>
      <c r="D1700" s="116" t="s">
        <v>227</v>
      </c>
    </row>
    <row r="1701" spans="1:4" ht="16">
      <c r="A1701" s="117" t="s">
        <v>5271</v>
      </c>
      <c r="B1701" s="118" t="s">
        <v>5272</v>
      </c>
      <c r="C1701" s="116" t="s">
        <v>323</v>
      </c>
      <c r="D1701" s="116" t="s">
        <v>227</v>
      </c>
    </row>
    <row r="1702" spans="1:4" ht="16">
      <c r="A1702" s="117" t="s">
        <v>5273</v>
      </c>
      <c r="B1702" s="118" t="s">
        <v>5274</v>
      </c>
      <c r="C1702" s="116" t="s">
        <v>323</v>
      </c>
      <c r="D1702" s="116" t="s">
        <v>227</v>
      </c>
    </row>
    <row r="1703" spans="1:4" ht="16">
      <c r="A1703" s="117" t="s">
        <v>5275</v>
      </c>
      <c r="B1703" s="118" t="s">
        <v>5276</v>
      </c>
      <c r="C1703" s="116" t="s">
        <v>323</v>
      </c>
      <c r="D1703" s="116" t="s">
        <v>227</v>
      </c>
    </row>
    <row r="1704" spans="1:4" ht="16">
      <c r="A1704" s="117" t="s">
        <v>5277</v>
      </c>
      <c r="B1704" s="118" t="s">
        <v>5278</v>
      </c>
      <c r="C1704" s="116" t="s">
        <v>323</v>
      </c>
      <c r="D1704" s="116" t="s">
        <v>227</v>
      </c>
    </row>
    <row r="1705" spans="1:4" ht="16">
      <c r="A1705" s="117" t="s">
        <v>5279</v>
      </c>
      <c r="B1705" s="118" t="s">
        <v>5280</v>
      </c>
      <c r="C1705" s="116" t="s">
        <v>314</v>
      </c>
      <c r="D1705" s="116" t="s">
        <v>207</v>
      </c>
    </row>
    <row r="1706" spans="1:4" ht="16">
      <c r="A1706" s="117" t="s">
        <v>5281</v>
      </c>
      <c r="B1706" s="118" t="s">
        <v>5282</v>
      </c>
      <c r="C1706" s="116" t="s">
        <v>314</v>
      </c>
      <c r="D1706" s="116" t="s">
        <v>207</v>
      </c>
    </row>
    <row r="1707" spans="1:4" ht="16">
      <c r="A1707" s="117" t="s">
        <v>5283</v>
      </c>
      <c r="B1707" s="118" t="s">
        <v>5284</v>
      </c>
      <c r="C1707" s="116" t="s">
        <v>225</v>
      </c>
      <c r="D1707" s="116" t="s">
        <v>109</v>
      </c>
    </row>
    <row r="1708" spans="1:4" ht="16">
      <c r="A1708" s="117" t="s">
        <v>5285</v>
      </c>
      <c r="B1708" s="118" t="s">
        <v>5286</v>
      </c>
      <c r="C1708" s="116" t="s">
        <v>314</v>
      </c>
      <c r="D1708" s="116" t="s">
        <v>207</v>
      </c>
    </row>
    <row r="1709" spans="1:4" ht="16">
      <c r="A1709" s="117" t="s">
        <v>5287</v>
      </c>
      <c r="B1709" s="118" t="s">
        <v>5288</v>
      </c>
      <c r="C1709" s="116" t="s">
        <v>314</v>
      </c>
      <c r="D1709" s="116" t="s">
        <v>207</v>
      </c>
    </row>
    <row r="1710" spans="1:4" ht="16">
      <c r="A1710" s="117" t="s">
        <v>5289</v>
      </c>
      <c r="B1710" s="118" t="s">
        <v>5290</v>
      </c>
      <c r="C1710" s="116" t="s">
        <v>314</v>
      </c>
      <c r="D1710" s="116" t="s">
        <v>207</v>
      </c>
    </row>
    <row r="1711" spans="1:4" ht="16">
      <c r="A1711" s="117" t="s">
        <v>5291</v>
      </c>
      <c r="B1711" s="118" t="s">
        <v>5292</v>
      </c>
      <c r="C1711" s="116" t="s">
        <v>314</v>
      </c>
      <c r="D1711" s="116" t="s">
        <v>207</v>
      </c>
    </row>
    <row r="1712" spans="1:4" ht="16">
      <c r="A1712" s="117" t="s">
        <v>5293</v>
      </c>
      <c r="B1712" s="118" t="s">
        <v>5294</v>
      </c>
      <c r="C1712" s="116" t="s">
        <v>314</v>
      </c>
      <c r="D1712" s="116" t="s">
        <v>207</v>
      </c>
    </row>
    <row r="1713" spans="1:4" ht="16">
      <c r="A1713" s="117" t="s">
        <v>5295</v>
      </c>
      <c r="B1713" s="118" t="s">
        <v>5296</v>
      </c>
      <c r="C1713" s="116" t="s">
        <v>314</v>
      </c>
      <c r="D1713" s="116" t="s">
        <v>207</v>
      </c>
    </row>
    <row r="1714" spans="1:4" ht="16">
      <c r="A1714" s="117" t="s">
        <v>5297</v>
      </c>
      <c r="B1714" s="118" t="s">
        <v>5298</v>
      </c>
      <c r="C1714" s="116" t="s">
        <v>314</v>
      </c>
      <c r="D1714" s="116" t="s">
        <v>207</v>
      </c>
    </row>
    <row r="1715" spans="1:4" ht="16">
      <c r="A1715" s="117" t="s">
        <v>5299</v>
      </c>
      <c r="B1715" s="118" t="s">
        <v>5300</v>
      </c>
      <c r="C1715" s="116" t="s">
        <v>314</v>
      </c>
      <c r="D1715" s="116" t="s">
        <v>207</v>
      </c>
    </row>
    <row r="1716" spans="1:4" ht="16">
      <c r="A1716" s="117" t="s">
        <v>5301</v>
      </c>
      <c r="B1716" s="118" t="s">
        <v>5302</v>
      </c>
      <c r="C1716" s="116" t="s">
        <v>314</v>
      </c>
      <c r="D1716" s="116" t="s">
        <v>207</v>
      </c>
    </row>
    <row r="1717" spans="1:4" ht="16">
      <c r="A1717" s="117" t="s">
        <v>5303</v>
      </c>
      <c r="B1717" s="118" t="s">
        <v>5304</v>
      </c>
      <c r="C1717" s="116" t="s">
        <v>314</v>
      </c>
      <c r="D1717" s="116" t="s">
        <v>207</v>
      </c>
    </row>
    <row r="1718" spans="1:4" ht="16">
      <c r="A1718" s="117" t="s">
        <v>5305</v>
      </c>
      <c r="B1718" s="118" t="s">
        <v>5306</v>
      </c>
      <c r="C1718" s="116" t="s">
        <v>341</v>
      </c>
      <c r="D1718" s="116" t="s">
        <v>254</v>
      </c>
    </row>
    <row r="1719" spans="1:4" ht="16">
      <c r="A1719" s="117" t="s">
        <v>5307</v>
      </c>
      <c r="B1719" s="118" t="s">
        <v>5308</v>
      </c>
      <c r="C1719" s="116" t="s">
        <v>314</v>
      </c>
      <c r="D1719" s="116" t="s">
        <v>207</v>
      </c>
    </row>
    <row r="1720" spans="1:4" ht="16">
      <c r="A1720" s="117" t="s">
        <v>5309</v>
      </c>
      <c r="B1720" s="118" t="s">
        <v>5310</v>
      </c>
      <c r="C1720" s="116" t="s">
        <v>314</v>
      </c>
      <c r="D1720" s="116" t="s">
        <v>207</v>
      </c>
    </row>
    <row r="1721" spans="1:4" ht="16">
      <c r="A1721" s="117" t="s">
        <v>5311</v>
      </c>
      <c r="B1721" s="118" t="s">
        <v>5312</v>
      </c>
      <c r="C1721" s="116" t="s">
        <v>314</v>
      </c>
      <c r="D1721" s="116" t="s">
        <v>207</v>
      </c>
    </row>
    <row r="1722" spans="1:4" ht="16">
      <c r="A1722" s="117" t="s">
        <v>5313</v>
      </c>
      <c r="B1722" s="118" t="s">
        <v>5314</v>
      </c>
      <c r="C1722" s="116" t="s">
        <v>314</v>
      </c>
      <c r="D1722" s="116" t="s">
        <v>207</v>
      </c>
    </row>
    <row r="1723" spans="1:4" ht="16">
      <c r="A1723" s="117" t="s">
        <v>5315</v>
      </c>
      <c r="B1723" s="118" t="s">
        <v>5316</v>
      </c>
      <c r="C1723" s="116" t="s">
        <v>314</v>
      </c>
      <c r="D1723" s="116" t="s">
        <v>207</v>
      </c>
    </row>
    <row r="1724" spans="1:4" ht="16">
      <c r="A1724" s="117" t="s">
        <v>5317</v>
      </c>
      <c r="B1724" s="118" t="s">
        <v>5318</v>
      </c>
      <c r="C1724" s="116" t="s">
        <v>314</v>
      </c>
      <c r="D1724" s="116" t="s">
        <v>207</v>
      </c>
    </row>
    <row r="1725" spans="1:4" ht="16">
      <c r="A1725" s="117" t="s">
        <v>5319</v>
      </c>
      <c r="B1725" s="118" t="s">
        <v>5320</v>
      </c>
      <c r="C1725" s="116" t="s">
        <v>314</v>
      </c>
      <c r="D1725" s="116" t="s">
        <v>207</v>
      </c>
    </row>
    <row r="1726" spans="1:4" ht="16">
      <c r="A1726" s="117" t="s">
        <v>5321</v>
      </c>
      <c r="B1726" s="118" t="s">
        <v>5322</v>
      </c>
      <c r="C1726" s="116" t="s">
        <v>314</v>
      </c>
      <c r="D1726" s="116" t="s">
        <v>207</v>
      </c>
    </row>
    <row r="1727" spans="1:4" ht="16">
      <c r="A1727" s="117" t="s">
        <v>5323</v>
      </c>
      <c r="B1727" s="118" t="s">
        <v>5324</v>
      </c>
      <c r="C1727" s="116" t="s">
        <v>314</v>
      </c>
      <c r="D1727" s="116" t="s">
        <v>207</v>
      </c>
    </row>
    <row r="1728" spans="1:4" ht="16">
      <c r="A1728" s="117" t="s">
        <v>5325</v>
      </c>
      <c r="B1728" s="118" t="s">
        <v>5326</v>
      </c>
      <c r="C1728" s="116" t="s">
        <v>341</v>
      </c>
      <c r="D1728" s="116" t="s">
        <v>254</v>
      </c>
    </row>
    <row r="1729" spans="1:4" ht="16">
      <c r="A1729" s="117" t="s">
        <v>5327</v>
      </c>
      <c r="B1729" s="118" t="s">
        <v>5328</v>
      </c>
      <c r="C1729" s="116" t="s">
        <v>341</v>
      </c>
      <c r="D1729" s="116" t="s">
        <v>254</v>
      </c>
    </row>
    <row r="1730" spans="1:4" ht="16">
      <c r="A1730" s="117" t="s">
        <v>5329</v>
      </c>
      <c r="B1730" s="118" t="s">
        <v>5330</v>
      </c>
      <c r="C1730" s="116" t="s">
        <v>341</v>
      </c>
      <c r="D1730" s="116" t="s">
        <v>254</v>
      </c>
    </row>
    <row r="1731" spans="1:4" ht="16">
      <c r="A1731" s="117" t="s">
        <v>5331</v>
      </c>
      <c r="B1731" s="118" t="s">
        <v>5332</v>
      </c>
      <c r="C1731" s="116" t="s">
        <v>341</v>
      </c>
      <c r="D1731" s="116" t="s">
        <v>254</v>
      </c>
    </row>
    <row r="1732" spans="1:4" ht="16">
      <c r="A1732" s="117" t="s">
        <v>5333</v>
      </c>
      <c r="B1732" s="118" t="s">
        <v>5334</v>
      </c>
      <c r="C1732" s="116" t="s">
        <v>341</v>
      </c>
      <c r="D1732" s="116" t="s">
        <v>254</v>
      </c>
    </row>
    <row r="1733" spans="1:4" ht="16">
      <c r="A1733" s="117" t="s">
        <v>5335</v>
      </c>
      <c r="B1733" s="118" t="s">
        <v>5336</v>
      </c>
      <c r="C1733" s="116" t="s">
        <v>341</v>
      </c>
      <c r="D1733" s="116" t="s">
        <v>254</v>
      </c>
    </row>
    <row r="1734" spans="1:4" ht="16">
      <c r="A1734" s="117" t="s">
        <v>5337</v>
      </c>
      <c r="B1734" s="118" t="s">
        <v>5338</v>
      </c>
      <c r="C1734" s="116" t="s">
        <v>314</v>
      </c>
      <c r="D1734" s="116" t="s">
        <v>207</v>
      </c>
    </row>
    <row r="1735" spans="1:4" ht="16">
      <c r="A1735" s="117" t="s">
        <v>5339</v>
      </c>
      <c r="B1735" s="118" t="s">
        <v>5340</v>
      </c>
      <c r="C1735" s="116" t="s">
        <v>314</v>
      </c>
      <c r="D1735" s="116" t="s">
        <v>207</v>
      </c>
    </row>
    <row r="1736" spans="1:4" ht="16">
      <c r="A1736" s="117" t="s">
        <v>5341</v>
      </c>
      <c r="B1736" s="118" t="s">
        <v>5342</v>
      </c>
      <c r="C1736" s="116" t="s">
        <v>314</v>
      </c>
      <c r="D1736" s="116" t="s">
        <v>207</v>
      </c>
    </row>
    <row r="1737" spans="1:4" ht="16">
      <c r="A1737" s="117" t="s">
        <v>5343</v>
      </c>
      <c r="B1737" s="118" t="s">
        <v>5344</v>
      </c>
      <c r="C1737" s="116" t="s">
        <v>314</v>
      </c>
      <c r="D1737" s="116" t="s">
        <v>207</v>
      </c>
    </row>
    <row r="1738" spans="1:4" ht="16">
      <c r="A1738" s="117" t="s">
        <v>5345</v>
      </c>
      <c r="B1738" s="118" t="s">
        <v>5346</v>
      </c>
      <c r="C1738" s="116" t="s">
        <v>314</v>
      </c>
      <c r="D1738" s="116" t="s">
        <v>207</v>
      </c>
    </row>
    <row r="1739" spans="1:4" ht="16">
      <c r="A1739" s="117" t="s">
        <v>5347</v>
      </c>
      <c r="B1739" s="118" t="s">
        <v>5348</v>
      </c>
      <c r="C1739" s="116" t="s">
        <v>314</v>
      </c>
      <c r="D1739" s="116" t="s">
        <v>207</v>
      </c>
    </row>
    <row r="1740" spans="1:4" ht="16">
      <c r="A1740" s="117" t="s">
        <v>5349</v>
      </c>
      <c r="B1740" s="118" t="s">
        <v>5350</v>
      </c>
      <c r="C1740" s="116" t="s">
        <v>314</v>
      </c>
      <c r="D1740" s="116" t="s">
        <v>207</v>
      </c>
    </row>
    <row r="1741" spans="1:4" ht="16">
      <c r="A1741" s="117" t="s">
        <v>5351</v>
      </c>
      <c r="B1741" s="118" t="s">
        <v>5352</v>
      </c>
      <c r="C1741" s="116" t="s">
        <v>314</v>
      </c>
      <c r="D1741" s="116" t="s">
        <v>207</v>
      </c>
    </row>
    <row r="1742" spans="1:4" ht="16">
      <c r="A1742" s="117" t="s">
        <v>5353</v>
      </c>
      <c r="B1742" s="118" t="s">
        <v>5354</v>
      </c>
      <c r="C1742" s="116" t="s">
        <v>314</v>
      </c>
      <c r="D1742" s="116" t="s">
        <v>207</v>
      </c>
    </row>
    <row r="1743" spans="1:4" ht="16">
      <c r="A1743" s="117" t="s">
        <v>5355</v>
      </c>
      <c r="B1743" s="118" t="s">
        <v>5356</v>
      </c>
      <c r="C1743" s="116" t="s">
        <v>314</v>
      </c>
      <c r="D1743" s="116" t="s">
        <v>207</v>
      </c>
    </row>
    <row r="1744" spans="1:4" ht="16">
      <c r="A1744" s="117" t="s">
        <v>5357</v>
      </c>
      <c r="B1744" s="118" t="s">
        <v>5358</v>
      </c>
      <c r="C1744" s="116" t="s">
        <v>314</v>
      </c>
      <c r="D1744" s="116" t="s">
        <v>207</v>
      </c>
    </row>
    <row r="1745" spans="1:4" ht="16">
      <c r="A1745" s="117" t="s">
        <v>5359</v>
      </c>
      <c r="B1745" s="118" t="s">
        <v>5360</v>
      </c>
      <c r="C1745" s="116" t="s">
        <v>314</v>
      </c>
      <c r="D1745" s="116" t="s">
        <v>207</v>
      </c>
    </row>
    <row r="1746" spans="1:4" ht="16">
      <c r="A1746" s="117" t="s">
        <v>5361</v>
      </c>
      <c r="B1746" s="118" t="s">
        <v>5362</v>
      </c>
      <c r="C1746" s="116" t="s">
        <v>314</v>
      </c>
      <c r="D1746" s="116" t="s">
        <v>207</v>
      </c>
    </row>
    <row r="1747" spans="1:4" ht="16">
      <c r="A1747" s="117" t="s">
        <v>5363</v>
      </c>
      <c r="B1747" s="118" t="s">
        <v>5364</v>
      </c>
      <c r="C1747" s="116" t="s">
        <v>314</v>
      </c>
      <c r="D1747" s="116" t="s">
        <v>207</v>
      </c>
    </row>
    <row r="1748" spans="1:4" ht="16">
      <c r="A1748" s="117" t="s">
        <v>5365</v>
      </c>
      <c r="B1748" s="118" t="s">
        <v>5366</v>
      </c>
      <c r="C1748" s="116" t="s">
        <v>341</v>
      </c>
      <c r="D1748" s="116" t="s">
        <v>254</v>
      </c>
    </row>
    <row r="1749" spans="1:4" ht="16">
      <c r="A1749" s="117" t="s">
        <v>5367</v>
      </c>
      <c r="B1749" s="118" t="s">
        <v>5368</v>
      </c>
      <c r="C1749" s="116" t="s">
        <v>314</v>
      </c>
      <c r="D1749" s="116" t="s">
        <v>207</v>
      </c>
    </row>
    <row r="1750" spans="1:4" ht="16">
      <c r="A1750" s="117" t="s">
        <v>5369</v>
      </c>
      <c r="B1750" s="118" t="s">
        <v>5370</v>
      </c>
      <c r="C1750" s="116" t="s">
        <v>314</v>
      </c>
      <c r="D1750" s="116" t="s">
        <v>207</v>
      </c>
    </row>
    <row r="1751" spans="1:4" ht="16">
      <c r="A1751" s="117" t="s">
        <v>5371</v>
      </c>
      <c r="B1751" s="118" t="s">
        <v>5372</v>
      </c>
      <c r="C1751" s="116" t="s">
        <v>314</v>
      </c>
      <c r="D1751" s="116" t="s">
        <v>207</v>
      </c>
    </row>
    <row r="1752" spans="1:4" ht="16">
      <c r="A1752" s="117" t="s">
        <v>5373</v>
      </c>
      <c r="B1752" s="118" t="s">
        <v>5374</v>
      </c>
      <c r="C1752" s="116" t="s">
        <v>341</v>
      </c>
      <c r="D1752" s="116" t="s">
        <v>254</v>
      </c>
    </row>
    <row r="1753" spans="1:4" ht="16">
      <c r="A1753" s="117" t="s">
        <v>5375</v>
      </c>
      <c r="B1753" s="118" t="s">
        <v>5376</v>
      </c>
      <c r="C1753" s="116" t="s">
        <v>341</v>
      </c>
      <c r="D1753" s="116" t="s">
        <v>254</v>
      </c>
    </row>
    <row r="1754" spans="1:4" ht="16">
      <c r="A1754" s="117" t="s">
        <v>5377</v>
      </c>
      <c r="B1754" s="118" t="s">
        <v>5378</v>
      </c>
      <c r="C1754" s="116" t="s">
        <v>314</v>
      </c>
      <c r="D1754" s="116" t="s">
        <v>207</v>
      </c>
    </row>
    <row r="1755" spans="1:4" ht="16">
      <c r="A1755" s="117" t="s">
        <v>5379</v>
      </c>
      <c r="B1755" s="118" t="s">
        <v>5380</v>
      </c>
      <c r="C1755" s="116" t="s">
        <v>314</v>
      </c>
      <c r="D1755" s="116" t="s">
        <v>207</v>
      </c>
    </row>
    <row r="1756" spans="1:4" ht="16">
      <c r="A1756" s="117" t="s">
        <v>5381</v>
      </c>
      <c r="B1756" s="118" t="s">
        <v>5382</v>
      </c>
      <c r="C1756" s="116" t="s">
        <v>314</v>
      </c>
      <c r="D1756" s="116" t="s">
        <v>207</v>
      </c>
    </row>
    <row r="1757" spans="1:4" ht="16">
      <c r="A1757" s="117" t="s">
        <v>5383</v>
      </c>
      <c r="B1757" s="118" t="s">
        <v>5384</v>
      </c>
      <c r="C1757" s="116" t="s">
        <v>314</v>
      </c>
      <c r="D1757" s="116" t="s">
        <v>207</v>
      </c>
    </row>
    <row r="1758" spans="1:4" ht="16">
      <c r="A1758" s="117" t="s">
        <v>5385</v>
      </c>
      <c r="B1758" s="118" t="s">
        <v>5386</v>
      </c>
      <c r="C1758" s="116" t="s">
        <v>314</v>
      </c>
      <c r="D1758" s="116" t="s">
        <v>207</v>
      </c>
    </row>
    <row r="1759" spans="1:4" ht="16">
      <c r="A1759" s="117" t="s">
        <v>5387</v>
      </c>
      <c r="B1759" s="118" t="s">
        <v>5388</v>
      </c>
      <c r="C1759" s="116" t="s">
        <v>314</v>
      </c>
      <c r="D1759" s="116" t="s">
        <v>207</v>
      </c>
    </row>
    <row r="1760" spans="1:4" ht="16">
      <c r="A1760" s="117" t="s">
        <v>5389</v>
      </c>
      <c r="B1760" s="118" t="s">
        <v>5390</v>
      </c>
      <c r="C1760" s="116" t="s">
        <v>341</v>
      </c>
      <c r="D1760" s="116" t="s">
        <v>254</v>
      </c>
    </row>
    <row r="1761" spans="1:4" ht="16">
      <c r="A1761" s="117" t="s">
        <v>5391</v>
      </c>
      <c r="B1761" s="118" t="s">
        <v>5392</v>
      </c>
      <c r="C1761" s="116" t="s">
        <v>341</v>
      </c>
      <c r="D1761" s="116" t="s">
        <v>254</v>
      </c>
    </row>
    <row r="1762" spans="1:4" ht="16">
      <c r="A1762" s="117" t="s">
        <v>5393</v>
      </c>
      <c r="B1762" s="118" t="s">
        <v>5394</v>
      </c>
      <c r="C1762" s="116" t="s">
        <v>314</v>
      </c>
      <c r="D1762" s="116" t="s">
        <v>207</v>
      </c>
    </row>
    <row r="1763" spans="1:4" ht="16">
      <c r="A1763" s="117" t="s">
        <v>5395</v>
      </c>
      <c r="B1763" s="118" t="s">
        <v>5396</v>
      </c>
      <c r="C1763" s="116" t="s">
        <v>341</v>
      </c>
      <c r="D1763" s="116" t="s">
        <v>254</v>
      </c>
    </row>
    <row r="1764" spans="1:4" ht="16">
      <c r="A1764" s="117" t="s">
        <v>5397</v>
      </c>
      <c r="B1764" s="118" t="s">
        <v>5398</v>
      </c>
      <c r="C1764" s="116" t="s">
        <v>341</v>
      </c>
      <c r="D1764" s="116" t="s">
        <v>254</v>
      </c>
    </row>
    <row r="1765" spans="1:4" ht="16">
      <c r="A1765" s="117" t="s">
        <v>5399</v>
      </c>
      <c r="B1765" s="118" t="s">
        <v>5400</v>
      </c>
      <c r="C1765" s="116" t="s">
        <v>341</v>
      </c>
      <c r="D1765" s="116" t="s">
        <v>254</v>
      </c>
    </row>
    <row r="1766" spans="1:4" ht="16">
      <c r="A1766" s="117" t="s">
        <v>5401</v>
      </c>
      <c r="B1766" s="118" t="s">
        <v>5402</v>
      </c>
      <c r="C1766" s="116" t="s">
        <v>252</v>
      </c>
      <c r="D1766" s="116" t="s">
        <v>75</v>
      </c>
    </row>
    <row r="1767" spans="1:4" ht="16">
      <c r="A1767" s="117" t="s">
        <v>5403</v>
      </c>
      <c r="B1767" s="118" t="s">
        <v>5404</v>
      </c>
      <c r="C1767" s="116" t="s">
        <v>252</v>
      </c>
      <c r="D1767" s="116" t="s">
        <v>75</v>
      </c>
    </row>
    <row r="1768" spans="1:4" ht="16">
      <c r="A1768" s="117" t="s">
        <v>5405</v>
      </c>
      <c r="B1768" s="118" t="s">
        <v>5406</v>
      </c>
      <c r="C1768" s="116" t="s">
        <v>252</v>
      </c>
      <c r="D1768" s="116" t="s">
        <v>75</v>
      </c>
    </row>
    <row r="1769" spans="1:4" ht="16">
      <c r="A1769" s="117" t="s">
        <v>5407</v>
      </c>
      <c r="B1769" s="118" t="s">
        <v>5408</v>
      </c>
      <c r="C1769" s="116" t="s">
        <v>252</v>
      </c>
      <c r="D1769" s="116" t="s">
        <v>75</v>
      </c>
    </row>
    <row r="1770" spans="1:4" ht="16">
      <c r="A1770" s="117" t="s">
        <v>5409</v>
      </c>
      <c r="B1770" s="118" t="s">
        <v>5410</v>
      </c>
      <c r="C1770" s="116" t="s">
        <v>252</v>
      </c>
      <c r="D1770" s="116" t="s">
        <v>75</v>
      </c>
    </row>
    <row r="1771" spans="1:4" ht="16">
      <c r="A1771" s="117" t="s">
        <v>5411</v>
      </c>
      <c r="B1771" s="118" t="s">
        <v>5412</v>
      </c>
      <c r="C1771" s="116" t="s">
        <v>252</v>
      </c>
      <c r="D1771" s="116" t="s">
        <v>75</v>
      </c>
    </row>
    <row r="1772" spans="1:4" ht="16">
      <c r="A1772" s="117" t="s">
        <v>5413</v>
      </c>
      <c r="B1772" s="118" t="s">
        <v>5414</v>
      </c>
      <c r="C1772" s="116" t="s">
        <v>314</v>
      </c>
      <c r="D1772" s="116" t="s">
        <v>207</v>
      </c>
    </row>
    <row r="1773" spans="1:4" ht="16">
      <c r="A1773" s="117" t="s">
        <v>5415</v>
      </c>
      <c r="B1773" s="118" t="s">
        <v>5416</v>
      </c>
      <c r="C1773" s="116" t="s">
        <v>314</v>
      </c>
      <c r="D1773" s="116" t="s">
        <v>207</v>
      </c>
    </row>
    <row r="1774" spans="1:4" ht="16">
      <c r="A1774" s="117" t="s">
        <v>5417</v>
      </c>
      <c r="B1774" s="118" t="s">
        <v>5418</v>
      </c>
      <c r="C1774" s="116" t="s">
        <v>314</v>
      </c>
      <c r="D1774" s="116" t="s">
        <v>207</v>
      </c>
    </row>
    <row r="1775" spans="1:4" ht="16">
      <c r="A1775" s="117" t="s">
        <v>5419</v>
      </c>
      <c r="B1775" s="118" t="s">
        <v>5420</v>
      </c>
      <c r="C1775" s="116" t="s">
        <v>314</v>
      </c>
      <c r="D1775" s="116" t="s">
        <v>207</v>
      </c>
    </row>
    <row r="1776" spans="1:4" ht="16">
      <c r="A1776" s="117" t="s">
        <v>5421</v>
      </c>
      <c r="B1776" s="118" t="s">
        <v>5422</v>
      </c>
      <c r="C1776" s="116" t="s">
        <v>314</v>
      </c>
      <c r="D1776" s="116" t="s">
        <v>207</v>
      </c>
    </row>
    <row r="1777" spans="1:4" ht="16">
      <c r="A1777" s="117" t="s">
        <v>5423</v>
      </c>
      <c r="B1777" s="118" t="s">
        <v>5424</v>
      </c>
      <c r="C1777" s="116" t="s">
        <v>314</v>
      </c>
      <c r="D1777" s="116" t="s">
        <v>207</v>
      </c>
    </row>
    <row r="1778" spans="1:4" ht="16">
      <c r="A1778" s="117" t="s">
        <v>5425</v>
      </c>
      <c r="B1778" s="118" t="s">
        <v>5426</v>
      </c>
      <c r="C1778" s="116" t="s">
        <v>314</v>
      </c>
      <c r="D1778" s="116" t="s">
        <v>207</v>
      </c>
    </row>
    <row r="1779" spans="1:4" ht="16">
      <c r="A1779" s="117" t="s">
        <v>5427</v>
      </c>
      <c r="B1779" s="118" t="s">
        <v>5428</v>
      </c>
      <c r="C1779" s="116" t="s">
        <v>314</v>
      </c>
      <c r="D1779" s="116" t="s">
        <v>207</v>
      </c>
    </row>
    <row r="1780" spans="1:4" ht="16">
      <c r="A1780" s="117" t="s">
        <v>5429</v>
      </c>
      <c r="B1780" s="118" t="s">
        <v>5430</v>
      </c>
      <c r="C1780" s="116" t="s">
        <v>314</v>
      </c>
      <c r="D1780" s="116" t="s">
        <v>207</v>
      </c>
    </row>
    <row r="1781" spans="1:4" ht="16">
      <c r="A1781" s="117" t="s">
        <v>5431</v>
      </c>
      <c r="B1781" s="118" t="s">
        <v>5432</v>
      </c>
      <c r="C1781" s="116" t="s">
        <v>314</v>
      </c>
      <c r="D1781" s="116" t="s">
        <v>207</v>
      </c>
    </row>
    <row r="1782" spans="1:4" ht="16">
      <c r="A1782" s="117" t="s">
        <v>5433</v>
      </c>
      <c r="B1782" s="118" t="s">
        <v>5434</v>
      </c>
      <c r="C1782" s="116" t="s">
        <v>314</v>
      </c>
      <c r="D1782" s="116" t="s">
        <v>207</v>
      </c>
    </row>
    <row r="1783" spans="1:4" ht="16">
      <c r="A1783" s="117" t="s">
        <v>5435</v>
      </c>
      <c r="B1783" s="118" t="s">
        <v>5436</v>
      </c>
      <c r="C1783" s="116" t="s">
        <v>314</v>
      </c>
      <c r="D1783" s="116" t="s">
        <v>207</v>
      </c>
    </row>
    <row r="1784" spans="1:4" ht="16">
      <c r="A1784" s="117" t="s">
        <v>5437</v>
      </c>
      <c r="B1784" s="118" t="s">
        <v>5438</v>
      </c>
      <c r="C1784" s="116" t="s">
        <v>314</v>
      </c>
      <c r="D1784" s="116" t="s">
        <v>207</v>
      </c>
    </row>
    <row r="1785" spans="1:4" ht="16">
      <c r="A1785" s="117" t="s">
        <v>5439</v>
      </c>
      <c r="B1785" s="118" t="s">
        <v>5440</v>
      </c>
      <c r="C1785" s="116" t="s">
        <v>314</v>
      </c>
      <c r="D1785" s="116" t="s">
        <v>207</v>
      </c>
    </row>
    <row r="1786" spans="1:4" ht="16">
      <c r="A1786" s="117" t="s">
        <v>5441</v>
      </c>
      <c r="B1786" s="118" t="s">
        <v>5442</v>
      </c>
      <c r="C1786" s="116" t="s">
        <v>314</v>
      </c>
      <c r="D1786" s="116" t="s">
        <v>207</v>
      </c>
    </row>
    <row r="1787" spans="1:4" ht="16">
      <c r="A1787" s="117" t="s">
        <v>5443</v>
      </c>
      <c r="B1787" s="118" t="s">
        <v>5444</v>
      </c>
      <c r="C1787" s="116" t="s">
        <v>314</v>
      </c>
      <c r="D1787" s="116" t="s">
        <v>207</v>
      </c>
    </row>
    <row r="1788" spans="1:4" ht="16">
      <c r="A1788" s="117" t="s">
        <v>5445</v>
      </c>
      <c r="B1788" s="118" t="s">
        <v>5446</v>
      </c>
      <c r="C1788" s="116" t="s">
        <v>314</v>
      </c>
      <c r="D1788" s="116" t="s">
        <v>207</v>
      </c>
    </row>
    <row r="1789" spans="1:4" ht="16">
      <c r="A1789" s="117" t="s">
        <v>5447</v>
      </c>
      <c r="B1789" s="118" t="s">
        <v>5448</v>
      </c>
      <c r="C1789" s="116" t="s">
        <v>314</v>
      </c>
      <c r="D1789" s="116" t="s">
        <v>207</v>
      </c>
    </row>
    <row r="1790" spans="1:4" ht="16">
      <c r="A1790" s="117" t="s">
        <v>5449</v>
      </c>
      <c r="B1790" s="118" t="s">
        <v>5450</v>
      </c>
      <c r="C1790" s="116" t="s">
        <v>314</v>
      </c>
      <c r="D1790" s="116" t="s">
        <v>207</v>
      </c>
    </row>
    <row r="1791" spans="1:4" ht="16">
      <c r="A1791" s="117" t="s">
        <v>5451</v>
      </c>
      <c r="B1791" s="118" t="s">
        <v>5452</v>
      </c>
      <c r="C1791" s="116" t="s">
        <v>314</v>
      </c>
      <c r="D1791" s="116" t="s">
        <v>207</v>
      </c>
    </row>
    <row r="1792" spans="1:4" ht="16">
      <c r="A1792" s="117" t="s">
        <v>5453</v>
      </c>
      <c r="B1792" s="118" t="s">
        <v>5454</v>
      </c>
      <c r="C1792" s="116" t="s">
        <v>314</v>
      </c>
      <c r="D1792" s="116" t="s">
        <v>207</v>
      </c>
    </row>
    <row r="1793" spans="1:4" ht="16">
      <c r="A1793" s="117" t="s">
        <v>5455</v>
      </c>
      <c r="B1793" s="118" t="s">
        <v>5456</v>
      </c>
      <c r="C1793" s="116" t="s">
        <v>314</v>
      </c>
      <c r="D1793" s="116" t="s">
        <v>207</v>
      </c>
    </row>
    <row r="1794" spans="1:4" ht="16">
      <c r="A1794" s="117" t="s">
        <v>5457</v>
      </c>
      <c r="B1794" s="118" t="s">
        <v>5458</v>
      </c>
      <c r="C1794" s="116" t="s">
        <v>316</v>
      </c>
      <c r="D1794" s="116" t="s">
        <v>0</v>
      </c>
    </row>
    <row r="1795" spans="1:4" ht="16">
      <c r="A1795" s="117" t="s">
        <v>5459</v>
      </c>
      <c r="B1795" s="118" t="s">
        <v>5460</v>
      </c>
      <c r="C1795" s="116" t="s">
        <v>316</v>
      </c>
      <c r="D1795" s="116" t="s">
        <v>0</v>
      </c>
    </row>
    <row r="1796" spans="1:4" ht="16">
      <c r="A1796" s="117" t="s">
        <v>5461</v>
      </c>
      <c r="B1796" s="118" t="s">
        <v>5462</v>
      </c>
      <c r="C1796" s="116" t="s">
        <v>316</v>
      </c>
      <c r="D1796" s="116" t="s">
        <v>0</v>
      </c>
    </row>
    <row r="1797" spans="1:4" ht="16">
      <c r="A1797" s="117" t="s">
        <v>5463</v>
      </c>
      <c r="B1797" s="118" t="s">
        <v>5464</v>
      </c>
      <c r="C1797" s="116" t="s">
        <v>316</v>
      </c>
      <c r="D1797" s="116" t="s">
        <v>0</v>
      </c>
    </row>
    <row r="1798" spans="1:4" ht="16">
      <c r="A1798" s="117" t="s">
        <v>5465</v>
      </c>
      <c r="B1798" s="118" t="s">
        <v>5466</v>
      </c>
      <c r="C1798" s="116" t="s">
        <v>241</v>
      </c>
      <c r="D1798" s="116" t="s">
        <v>240</v>
      </c>
    </row>
    <row r="1799" spans="1:4" ht="16">
      <c r="A1799" s="117" t="s">
        <v>5467</v>
      </c>
      <c r="B1799" s="118" t="s">
        <v>5468</v>
      </c>
      <c r="C1799" s="116" t="s">
        <v>317</v>
      </c>
      <c r="D1799" s="116" t="s">
        <v>209</v>
      </c>
    </row>
    <row r="1800" spans="1:4" ht="16">
      <c r="A1800" s="117" t="s">
        <v>5469</v>
      </c>
      <c r="B1800" s="118" t="s">
        <v>5470</v>
      </c>
      <c r="C1800" s="116" t="s">
        <v>317</v>
      </c>
      <c r="D1800" s="116" t="s">
        <v>209</v>
      </c>
    </row>
    <row r="1801" spans="1:4" ht="16">
      <c r="A1801" s="117" t="s">
        <v>5471</v>
      </c>
      <c r="B1801" s="118" t="s">
        <v>5472</v>
      </c>
      <c r="C1801" s="116" t="s">
        <v>317</v>
      </c>
      <c r="D1801" s="116" t="s">
        <v>209</v>
      </c>
    </row>
    <row r="1802" spans="1:4" ht="16">
      <c r="A1802" s="117" t="s">
        <v>5473</v>
      </c>
      <c r="B1802" s="118" t="s">
        <v>5474</v>
      </c>
      <c r="C1802" s="116" t="s">
        <v>317</v>
      </c>
      <c r="D1802" s="116" t="s">
        <v>209</v>
      </c>
    </row>
    <row r="1803" spans="1:4" ht="16">
      <c r="A1803" s="117" t="s">
        <v>5475</v>
      </c>
      <c r="B1803" s="118" t="s">
        <v>5476</v>
      </c>
      <c r="C1803" s="116" t="s">
        <v>317</v>
      </c>
      <c r="D1803" s="116" t="s">
        <v>209</v>
      </c>
    </row>
    <row r="1804" spans="1:4" ht="16">
      <c r="A1804" s="117" t="s">
        <v>5477</v>
      </c>
      <c r="B1804" s="118" t="s">
        <v>5478</v>
      </c>
      <c r="C1804" s="116" t="s">
        <v>317</v>
      </c>
      <c r="D1804" s="116" t="s">
        <v>209</v>
      </c>
    </row>
    <row r="1805" spans="1:4" ht="16">
      <c r="A1805" s="117" t="s">
        <v>5479</v>
      </c>
      <c r="B1805" s="118" t="s">
        <v>5480</v>
      </c>
      <c r="C1805" s="116" t="s">
        <v>317</v>
      </c>
      <c r="D1805" s="116" t="s">
        <v>209</v>
      </c>
    </row>
    <row r="1806" spans="1:4" ht="16">
      <c r="A1806" s="117" t="s">
        <v>5481</v>
      </c>
      <c r="B1806" s="118" t="s">
        <v>5482</v>
      </c>
      <c r="C1806" s="116" t="s">
        <v>317</v>
      </c>
      <c r="D1806" s="116" t="s">
        <v>209</v>
      </c>
    </row>
    <row r="1807" spans="1:4" ht="16">
      <c r="A1807" s="117" t="s">
        <v>5483</v>
      </c>
      <c r="B1807" s="118" t="s">
        <v>5484</v>
      </c>
      <c r="C1807" s="116" t="s">
        <v>317</v>
      </c>
      <c r="D1807" s="116" t="s">
        <v>209</v>
      </c>
    </row>
    <row r="1808" spans="1:4" ht="16">
      <c r="A1808" s="117" t="s">
        <v>5485</v>
      </c>
      <c r="B1808" s="118" t="s">
        <v>5486</v>
      </c>
      <c r="C1808" s="116" t="s">
        <v>317</v>
      </c>
      <c r="D1808" s="116" t="s">
        <v>209</v>
      </c>
    </row>
    <row r="1809" spans="1:4" ht="16">
      <c r="A1809" s="117" t="s">
        <v>5487</v>
      </c>
      <c r="B1809" s="118" t="s">
        <v>5488</v>
      </c>
      <c r="C1809" s="116" t="s">
        <v>317</v>
      </c>
      <c r="D1809" s="116" t="s">
        <v>209</v>
      </c>
    </row>
    <row r="1810" spans="1:4" ht="16">
      <c r="A1810" s="117" t="s">
        <v>5489</v>
      </c>
      <c r="B1810" s="118" t="s">
        <v>5490</v>
      </c>
      <c r="C1810" s="116" t="s">
        <v>317</v>
      </c>
      <c r="D1810" s="116" t="s">
        <v>209</v>
      </c>
    </row>
    <row r="1811" spans="1:4" ht="16">
      <c r="A1811" s="117" t="s">
        <v>5491</v>
      </c>
      <c r="B1811" s="118" t="s">
        <v>5492</v>
      </c>
      <c r="C1811" s="116" t="s">
        <v>317</v>
      </c>
      <c r="D1811" s="116" t="s">
        <v>209</v>
      </c>
    </row>
    <row r="1812" spans="1:4" ht="16">
      <c r="A1812" s="117" t="s">
        <v>5493</v>
      </c>
      <c r="B1812" s="118" t="s">
        <v>5494</v>
      </c>
      <c r="C1812" s="116" t="s">
        <v>317</v>
      </c>
      <c r="D1812" s="116" t="s">
        <v>209</v>
      </c>
    </row>
    <row r="1813" spans="1:4" ht="16">
      <c r="A1813" s="117" t="s">
        <v>5495</v>
      </c>
      <c r="B1813" s="118" t="s">
        <v>5496</v>
      </c>
      <c r="C1813" s="116" t="s">
        <v>317</v>
      </c>
      <c r="D1813" s="116" t="s">
        <v>209</v>
      </c>
    </row>
    <row r="1814" spans="1:4" ht="16">
      <c r="A1814" s="117" t="s">
        <v>5497</v>
      </c>
      <c r="B1814" s="118" t="s">
        <v>5498</v>
      </c>
      <c r="C1814" s="116" t="s">
        <v>317</v>
      </c>
      <c r="D1814" s="116" t="s">
        <v>209</v>
      </c>
    </row>
    <row r="1815" spans="1:4" ht="16">
      <c r="A1815" s="117" t="s">
        <v>5499</v>
      </c>
      <c r="B1815" s="118" t="s">
        <v>5500</v>
      </c>
      <c r="C1815" s="116" t="s">
        <v>317</v>
      </c>
      <c r="D1815" s="116" t="s">
        <v>209</v>
      </c>
    </row>
    <row r="1816" spans="1:4" ht="16">
      <c r="A1816" s="117" t="s">
        <v>5501</v>
      </c>
      <c r="B1816" s="118" t="s">
        <v>5502</v>
      </c>
      <c r="C1816" s="116" t="s">
        <v>317</v>
      </c>
      <c r="D1816" s="116" t="s">
        <v>209</v>
      </c>
    </row>
    <row r="1817" spans="1:4" ht="16">
      <c r="A1817" s="117" t="s">
        <v>5503</v>
      </c>
      <c r="B1817" s="118" t="s">
        <v>5504</v>
      </c>
      <c r="C1817" s="116" t="s">
        <v>317</v>
      </c>
      <c r="D1817" s="116" t="s">
        <v>209</v>
      </c>
    </row>
    <row r="1818" spans="1:4" ht="16">
      <c r="A1818" s="117" t="s">
        <v>5505</v>
      </c>
      <c r="B1818" s="118" t="s">
        <v>5506</v>
      </c>
      <c r="C1818" s="116" t="s">
        <v>317</v>
      </c>
      <c r="D1818" s="116" t="s">
        <v>209</v>
      </c>
    </row>
    <row r="1819" spans="1:4" ht="16">
      <c r="A1819" s="117" t="s">
        <v>5507</v>
      </c>
      <c r="B1819" s="118" t="s">
        <v>5508</v>
      </c>
      <c r="C1819" s="116" t="s">
        <v>317</v>
      </c>
      <c r="D1819" s="116" t="s">
        <v>209</v>
      </c>
    </row>
    <row r="1820" spans="1:4" ht="16">
      <c r="A1820" s="117" t="s">
        <v>5509</v>
      </c>
      <c r="B1820" s="118" t="s">
        <v>5510</v>
      </c>
      <c r="C1820" s="116" t="s">
        <v>317</v>
      </c>
      <c r="D1820" s="116" t="s">
        <v>209</v>
      </c>
    </row>
    <row r="1821" spans="1:4" ht="16">
      <c r="A1821" s="117" t="s">
        <v>5511</v>
      </c>
      <c r="B1821" s="118" t="s">
        <v>5512</v>
      </c>
      <c r="C1821" s="116" t="s">
        <v>317</v>
      </c>
      <c r="D1821" s="116" t="s">
        <v>209</v>
      </c>
    </row>
    <row r="1822" spans="1:4" ht="16">
      <c r="A1822" s="117" t="s">
        <v>5513</v>
      </c>
      <c r="B1822" s="118" t="s">
        <v>5514</v>
      </c>
      <c r="C1822" s="116" t="s">
        <v>317</v>
      </c>
      <c r="D1822" s="116" t="s">
        <v>209</v>
      </c>
    </row>
    <row r="1823" spans="1:4" ht="16">
      <c r="A1823" s="117" t="s">
        <v>5515</v>
      </c>
      <c r="B1823" s="118" t="s">
        <v>5516</v>
      </c>
      <c r="C1823" s="116" t="s">
        <v>317</v>
      </c>
      <c r="D1823" s="116" t="s">
        <v>209</v>
      </c>
    </row>
    <row r="1824" spans="1:4" ht="16">
      <c r="A1824" s="117" t="s">
        <v>5517</v>
      </c>
      <c r="B1824" s="118" t="s">
        <v>5518</v>
      </c>
      <c r="C1824" s="116" t="s">
        <v>317</v>
      </c>
      <c r="D1824" s="116" t="s">
        <v>209</v>
      </c>
    </row>
    <row r="1825" spans="1:4" ht="16">
      <c r="A1825" s="117" t="s">
        <v>5519</v>
      </c>
      <c r="B1825" s="118" t="s">
        <v>5520</v>
      </c>
      <c r="C1825" s="116" t="s">
        <v>317</v>
      </c>
      <c r="D1825" s="116" t="s">
        <v>209</v>
      </c>
    </row>
    <row r="1826" spans="1:4" ht="16">
      <c r="A1826" s="117" t="s">
        <v>5521</v>
      </c>
      <c r="B1826" s="118" t="s">
        <v>5522</v>
      </c>
      <c r="C1826" s="116" t="s">
        <v>317</v>
      </c>
      <c r="D1826" s="116" t="s">
        <v>209</v>
      </c>
    </row>
    <row r="1827" spans="1:4" ht="16">
      <c r="A1827" s="117" t="s">
        <v>5523</v>
      </c>
      <c r="B1827" s="118" t="s">
        <v>5524</v>
      </c>
      <c r="C1827" s="116" t="s">
        <v>317</v>
      </c>
      <c r="D1827" s="116" t="s">
        <v>209</v>
      </c>
    </row>
    <row r="1828" spans="1:4" ht="16">
      <c r="A1828" s="117" t="s">
        <v>5525</v>
      </c>
      <c r="B1828" s="118" t="s">
        <v>5526</v>
      </c>
      <c r="C1828" s="116" t="s">
        <v>317</v>
      </c>
      <c r="D1828" s="116" t="s">
        <v>209</v>
      </c>
    </row>
    <row r="1829" spans="1:4" ht="16">
      <c r="A1829" s="117" t="s">
        <v>5527</v>
      </c>
      <c r="B1829" s="118" t="s">
        <v>5528</v>
      </c>
      <c r="C1829" s="116" t="s">
        <v>317</v>
      </c>
      <c r="D1829" s="116" t="s">
        <v>209</v>
      </c>
    </row>
    <row r="1830" spans="1:4" ht="16">
      <c r="A1830" s="117" t="s">
        <v>5529</v>
      </c>
      <c r="B1830" s="118" t="s">
        <v>5530</v>
      </c>
      <c r="C1830" s="116" t="s">
        <v>317</v>
      </c>
      <c r="D1830" s="116" t="s">
        <v>209</v>
      </c>
    </row>
    <row r="1831" spans="1:4" ht="16">
      <c r="A1831" s="117" t="s">
        <v>5531</v>
      </c>
      <c r="B1831" s="118" t="s">
        <v>5532</v>
      </c>
      <c r="C1831" s="116" t="s">
        <v>342</v>
      </c>
      <c r="D1831" s="116" t="s">
        <v>256</v>
      </c>
    </row>
    <row r="1832" spans="1:4" ht="16">
      <c r="A1832" s="117" t="s">
        <v>5533</v>
      </c>
      <c r="B1832" s="118" t="s">
        <v>5534</v>
      </c>
      <c r="C1832" s="116" t="s">
        <v>342</v>
      </c>
      <c r="D1832" s="116" t="s">
        <v>256</v>
      </c>
    </row>
    <row r="1833" spans="1:4" ht="16">
      <c r="A1833" s="117" t="s">
        <v>5535</v>
      </c>
      <c r="B1833" s="118" t="s">
        <v>5536</v>
      </c>
      <c r="C1833" s="116" t="s">
        <v>258</v>
      </c>
      <c r="D1833" s="116" t="s">
        <v>257</v>
      </c>
    </row>
    <row r="1834" spans="1:4" ht="16">
      <c r="A1834" s="117" t="s">
        <v>5537</v>
      </c>
      <c r="B1834" s="118" t="s">
        <v>5538</v>
      </c>
      <c r="C1834" s="116" t="s">
        <v>258</v>
      </c>
      <c r="D1834" s="116" t="s">
        <v>257</v>
      </c>
    </row>
    <row r="1835" spans="1:4" ht="16">
      <c r="A1835" s="117" t="s">
        <v>5539</v>
      </c>
      <c r="B1835" s="118" t="s">
        <v>5540</v>
      </c>
      <c r="C1835" s="116" t="s">
        <v>331</v>
      </c>
      <c r="D1835" s="116" t="s">
        <v>114</v>
      </c>
    </row>
    <row r="1836" spans="1:4" ht="16">
      <c r="A1836" s="117" t="s">
        <v>5541</v>
      </c>
      <c r="B1836" s="118" t="s">
        <v>5542</v>
      </c>
      <c r="C1836" s="116" t="s">
        <v>258</v>
      </c>
      <c r="D1836" s="116" t="s">
        <v>257</v>
      </c>
    </row>
    <row r="1837" spans="1:4" ht="16">
      <c r="A1837" s="117" t="s">
        <v>5543</v>
      </c>
      <c r="B1837" s="118" t="s">
        <v>5544</v>
      </c>
      <c r="C1837" s="116" t="s">
        <v>258</v>
      </c>
      <c r="D1837" s="116" t="s">
        <v>257</v>
      </c>
    </row>
    <row r="1838" spans="1:4" ht="16">
      <c r="A1838" s="117" t="s">
        <v>5545</v>
      </c>
      <c r="B1838" s="118" t="s">
        <v>5546</v>
      </c>
      <c r="C1838" s="116" t="s">
        <v>258</v>
      </c>
      <c r="D1838" s="116" t="s">
        <v>257</v>
      </c>
    </row>
    <row r="1839" spans="1:4" ht="16">
      <c r="A1839" s="117" t="s">
        <v>5547</v>
      </c>
      <c r="B1839" s="118" t="s">
        <v>5548</v>
      </c>
      <c r="C1839" s="116" t="s">
        <v>258</v>
      </c>
      <c r="D1839" s="116" t="s">
        <v>257</v>
      </c>
    </row>
    <row r="1840" spans="1:4" ht="16">
      <c r="A1840" s="117" t="s">
        <v>5549</v>
      </c>
      <c r="B1840" s="118" t="s">
        <v>5550</v>
      </c>
      <c r="C1840" s="116" t="s">
        <v>258</v>
      </c>
      <c r="D1840" s="116" t="s">
        <v>257</v>
      </c>
    </row>
    <row r="1841" spans="1:4" ht="16">
      <c r="A1841" s="117" t="s">
        <v>5551</v>
      </c>
      <c r="B1841" s="118" t="s">
        <v>5552</v>
      </c>
      <c r="C1841" s="116" t="s">
        <v>258</v>
      </c>
      <c r="D1841" s="116" t="s">
        <v>257</v>
      </c>
    </row>
    <row r="1842" spans="1:4" ht="16">
      <c r="A1842" s="117" t="s">
        <v>5553</v>
      </c>
      <c r="B1842" s="118" t="s">
        <v>5554</v>
      </c>
      <c r="C1842" s="116" t="s">
        <v>258</v>
      </c>
      <c r="D1842" s="116" t="s">
        <v>257</v>
      </c>
    </row>
    <row r="1843" spans="1:4" ht="16">
      <c r="A1843" s="117" t="s">
        <v>5555</v>
      </c>
      <c r="B1843" s="118" t="s">
        <v>5556</v>
      </c>
      <c r="C1843" s="116" t="s">
        <v>314</v>
      </c>
      <c r="D1843" s="116" t="s">
        <v>207</v>
      </c>
    </row>
    <row r="1844" spans="1:4" ht="16">
      <c r="A1844" s="117" t="s">
        <v>5557</v>
      </c>
      <c r="B1844" s="118" t="s">
        <v>5558</v>
      </c>
      <c r="C1844" s="116" t="s">
        <v>314</v>
      </c>
      <c r="D1844" s="116" t="s">
        <v>207</v>
      </c>
    </row>
    <row r="1845" spans="1:4" ht="16">
      <c r="A1845" s="117" t="s">
        <v>5559</v>
      </c>
      <c r="B1845" s="118" t="s">
        <v>5560</v>
      </c>
      <c r="C1845" s="116" t="s">
        <v>314</v>
      </c>
      <c r="D1845" s="116" t="s">
        <v>207</v>
      </c>
    </row>
    <row r="1846" spans="1:4" ht="16">
      <c r="A1846" s="117" t="s">
        <v>5561</v>
      </c>
      <c r="B1846" s="118" t="s">
        <v>5562</v>
      </c>
      <c r="C1846" s="116" t="s">
        <v>206</v>
      </c>
      <c r="D1846" s="116" t="s">
        <v>73</v>
      </c>
    </row>
    <row r="1847" spans="1:4" ht="16">
      <c r="A1847" s="117" t="s">
        <v>5563</v>
      </c>
      <c r="B1847" s="118" t="s">
        <v>5564</v>
      </c>
      <c r="C1847" s="116" t="s">
        <v>206</v>
      </c>
      <c r="D1847" s="116" t="s">
        <v>73</v>
      </c>
    </row>
    <row r="1848" spans="1:4" ht="16">
      <c r="A1848" s="117" t="s">
        <v>5565</v>
      </c>
      <c r="B1848" s="118" t="s">
        <v>5566</v>
      </c>
      <c r="C1848" s="116" t="s">
        <v>206</v>
      </c>
      <c r="D1848" s="116" t="s">
        <v>73</v>
      </c>
    </row>
    <row r="1849" spans="1:4" ht="16">
      <c r="A1849" s="117" t="s">
        <v>5567</v>
      </c>
      <c r="B1849" s="118" t="s">
        <v>5568</v>
      </c>
      <c r="C1849" s="116" t="s">
        <v>331</v>
      </c>
      <c r="D1849" s="116" t="s">
        <v>114</v>
      </c>
    </row>
    <row r="1850" spans="1:4" ht="16">
      <c r="A1850" s="117" t="s">
        <v>5569</v>
      </c>
      <c r="B1850" s="118" t="s">
        <v>5570</v>
      </c>
      <c r="C1850" s="116" t="s">
        <v>206</v>
      </c>
      <c r="D1850" s="116" t="s">
        <v>73</v>
      </c>
    </row>
    <row r="1851" spans="1:4" ht="16">
      <c r="A1851" s="117" t="s">
        <v>5571</v>
      </c>
      <c r="B1851" s="118" t="s">
        <v>5572</v>
      </c>
      <c r="C1851" s="116" t="s">
        <v>331</v>
      </c>
      <c r="D1851" s="116" t="s">
        <v>114</v>
      </c>
    </row>
    <row r="1852" spans="1:4" ht="16">
      <c r="A1852" s="117" t="s">
        <v>5573</v>
      </c>
      <c r="B1852" s="118" t="s">
        <v>5574</v>
      </c>
      <c r="C1852" s="116" t="s">
        <v>314</v>
      </c>
      <c r="D1852" s="116" t="s">
        <v>207</v>
      </c>
    </row>
    <row r="1853" spans="1:4" ht="16">
      <c r="A1853" s="117" t="s">
        <v>5575</v>
      </c>
      <c r="B1853" s="118" t="s">
        <v>5576</v>
      </c>
      <c r="C1853" s="116" t="s">
        <v>331</v>
      </c>
      <c r="D1853" s="116" t="s">
        <v>114</v>
      </c>
    </row>
    <row r="1854" spans="1:4" ht="16">
      <c r="A1854" s="117" t="s">
        <v>5577</v>
      </c>
      <c r="B1854" s="118" t="s">
        <v>5578</v>
      </c>
      <c r="C1854" s="116" t="s">
        <v>331</v>
      </c>
      <c r="D1854" s="116" t="s">
        <v>114</v>
      </c>
    </row>
    <row r="1855" spans="1:4" ht="16">
      <c r="A1855" s="117" t="s">
        <v>5579</v>
      </c>
      <c r="B1855" s="118" t="s">
        <v>5580</v>
      </c>
      <c r="C1855" s="116" t="s">
        <v>331</v>
      </c>
      <c r="D1855" s="116" t="s">
        <v>114</v>
      </c>
    </row>
    <row r="1856" spans="1:4" ht="16">
      <c r="A1856" s="117" t="s">
        <v>5581</v>
      </c>
      <c r="B1856" s="118" t="s">
        <v>5582</v>
      </c>
      <c r="C1856" s="116" t="s">
        <v>331</v>
      </c>
      <c r="D1856" s="116" t="s">
        <v>114</v>
      </c>
    </row>
    <row r="1857" spans="1:4" ht="16">
      <c r="A1857" s="117" t="s">
        <v>5583</v>
      </c>
      <c r="B1857" s="118" t="s">
        <v>5584</v>
      </c>
      <c r="C1857" s="116" t="s">
        <v>331</v>
      </c>
      <c r="D1857" s="116" t="s">
        <v>114</v>
      </c>
    </row>
    <row r="1858" spans="1:4" ht="16">
      <c r="A1858" s="117" t="s">
        <v>5585</v>
      </c>
      <c r="B1858" s="118" t="s">
        <v>5586</v>
      </c>
      <c r="C1858" s="116" t="s">
        <v>331</v>
      </c>
      <c r="D1858" s="116" t="s">
        <v>114</v>
      </c>
    </row>
    <row r="1859" spans="1:4" ht="16">
      <c r="A1859" s="117" t="s">
        <v>5587</v>
      </c>
      <c r="B1859" s="118" t="s">
        <v>5588</v>
      </c>
      <c r="C1859" s="116" t="s">
        <v>244</v>
      </c>
      <c r="D1859" s="116" t="s">
        <v>243</v>
      </c>
    </row>
    <row r="1860" spans="1:4" ht="16">
      <c r="A1860" s="117" t="s">
        <v>5589</v>
      </c>
      <c r="B1860" s="118" t="s">
        <v>5590</v>
      </c>
      <c r="C1860" s="116" t="s">
        <v>244</v>
      </c>
      <c r="D1860" s="116" t="s">
        <v>243</v>
      </c>
    </row>
    <row r="1861" spans="1:4" ht="16">
      <c r="A1861" s="117" t="s">
        <v>5591</v>
      </c>
      <c r="B1861" s="118" t="s">
        <v>5592</v>
      </c>
      <c r="C1861" s="116" t="s">
        <v>244</v>
      </c>
      <c r="D1861" s="116" t="s">
        <v>243</v>
      </c>
    </row>
    <row r="1862" spans="1:4" ht="16">
      <c r="A1862" s="117" t="s">
        <v>5593</v>
      </c>
      <c r="B1862" s="118" t="s">
        <v>5594</v>
      </c>
      <c r="C1862" s="116" t="s">
        <v>244</v>
      </c>
      <c r="D1862" s="116" t="s">
        <v>243</v>
      </c>
    </row>
    <row r="1863" spans="1:4" ht="16">
      <c r="A1863" s="117" t="s">
        <v>5595</v>
      </c>
      <c r="B1863" s="118" t="s">
        <v>5596</v>
      </c>
      <c r="C1863" s="116" t="s">
        <v>244</v>
      </c>
      <c r="D1863" s="116" t="s">
        <v>243</v>
      </c>
    </row>
    <row r="1864" spans="1:4" ht="16">
      <c r="A1864" s="117" t="s">
        <v>5597</v>
      </c>
      <c r="B1864" s="118" t="s">
        <v>5598</v>
      </c>
      <c r="C1864" s="116" t="s">
        <v>244</v>
      </c>
      <c r="D1864" s="116" t="s">
        <v>243</v>
      </c>
    </row>
    <row r="1865" spans="1:4" ht="16">
      <c r="A1865" s="117" t="s">
        <v>5599</v>
      </c>
      <c r="B1865" s="118" t="s">
        <v>5600</v>
      </c>
      <c r="C1865" s="116" t="s">
        <v>244</v>
      </c>
      <c r="D1865" s="116" t="s">
        <v>243</v>
      </c>
    </row>
    <row r="1866" spans="1:4" ht="16">
      <c r="A1866" s="117" t="s">
        <v>5601</v>
      </c>
      <c r="B1866" s="118" t="s">
        <v>5602</v>
      </c>
      <c r="C1866" s="116" t="s">
        <v>244</v>
      </c>
      <c r="D1866" s="116" t="s">
        <v>243</v>
      </c>
    </row>
    <row r="1867" spans="1:4" ht="16">
      <c r="A1867" s="117" t="s">
        <v>5603</v>
      </c>
      <c r="B1867" s="118" t="s">
        <v>5604</v>
      </c>
      <c r="C1867" s="116" t="s">
        <v>244</v>
      </c>
      <c r="D1867" s="116" t="s">
        <v>243</v>
      </c>
    </row>
    <row r="1868" spans="1:4" ht="16">
      <c r="A1868" s="117" t="s">
        <v>5605</v>
      </c>
      <c r="B1868" s="118" t="s">
        <v>5606</v>
      </c>
      <c r="C1868" s="116" t="s">
        <v>244</v>
      </c>
      <c r="D1868" s="116" t="s">
        <v>243</v>
      </c>
    </row>
    <row r="1869" spans="1:4" ht="16">
      <c r="A1869" s="117" t="s">
        <v>5607</v>
      </c>
      <c r="B1869" s="118" t="s">
        <v>5608</v>
      </c>
      <c r="C1869" s="116" t="s">
        <v>244</v>
      </c>
      <c r="D1869" s="116" t="s">
        <v>243</v>
      </c>
    </row>
    <row r="1870" spans="1:4" ht="16">
      <c r="A1870" s="117" t="s">
        <v>5609</v>
      </c>
      <c r="B1870" s="118" t="s">
        <v>5610</v>
      </c>
      <c r="C1870" s="116" t="s">
        <v>244</v>
      </c>
      <c r="D1870" s="116" t="s">
        <v>243</v>
      </c>
    </row>
    <row r="1871" spans="1:4" ht="16">
      <c r="A1871" s="117" t="s">
        <v>5611</v>
      </c>
      <c r="B1871" s="118" t="s">
        <v>5612</v>
      </c>
      <c r="C1871" s="116" t="s">
        <v>315</v>
      </c>
      <c r="D1871" s="116" t="s">
        <v>208</v>
      </c>
    </row>
    <row r="1872" spans="1:4" ht="16">
      <c r="A1872" s="117" t="s">
        <v>5613</v>
      </c>
      <c r="B1872" s="118" t="s">
        <v>5614</v>
      </c>
      <c r="C1872" s="116" t="s">
        <v>315</v>
      </c>
      <c r="D1872" s="116" t="s">
        <v>208</v>
      </c>
    </row>
    <row r="1873" spans="1:4" ht="16">
      <c r="A1873" s="117" t="s">
        <v>5615</v>
      </c>
      <c r="B1873" s="118" t="s">
        <v>5616</v>
      </c>
      <c r="C1873" s="116" t="s">
        <v>331</v>
      </c>
      <c r="D1873" s="116" t="s">
        <v>114</v>
      </c>
    </row>
    <row r="1874" spans="1:4" ht="16">
      <c r="A1874" s="117" t="s">
        <v>5617</v>
      </c>
      <c r="B1874" s="118" t="s">
        <v>5618</v>
      </c>
      <c r="C1874" s="116" t="s">
        <v>331</v>
      </c>
      <c r="D1874" s="116" t="s">
        <v>114</v>
      </c>
    </row>
    <row r="1875" spans="1:4" ht="16">
      <c r="A1875" s="117" t="s">
        <v>5619</v>
      </c>
      <c r="B1875" s="118" t="s">
        <v>5620</v>
      </c>
      <c r="C1875" s="116" t="s">
        <v>331</v>
      </c>
      <c r="D1875" s="116" t="s">
        <v>114</v>
      </c>
    </row>
    <row r="1876" spans="1:4" ht="16">
      <c r="A1876" s="117" t="s">
        <v>5621</v>
      </c>
      <c r="B1876" s="118" t="s">
        <v>5622</v>
      </c>
      <c r="C1876" s="116" t="s">
        <v>331</v>
      </c>
      <c r="D1876" s="116" t="s">
        <v>114</v>
      </c>
    </row>
    <row r="1877" spans="1:4" ht="16">
      <c r="A1877" s="117" t="s">
        <v>5623</v>
      </c>
      <c r="B1877" s="118" t="s">
        <v>111</v>
      </c>
      <c r="C1877" s="116" t="s">
        <v>237</v>
      </c>
      <c r="D1877" s="116" t="s">
        <v>111</v>
      </c>
    </row>
    <row r="1878" spans="1:4" ht="16">
      <c r="A1878" s="117" t="s">
        <v>5624</v>
      </c>
      <c r="B1878" s="118" t="s">
        <v>5625</v>
      </c>
      <c r="C1878" s="116" t="s">
        <v>331</v>
      </c>
      <c r="D1878" s="116" t="s">
        <v>114</v>
      </c>
    </row>
    <row r="1879" spans="1:4" ht="16">
      <c r="A1879" s="117" t="s">
        <v>5626</v>
      </c>
      <c r="B1879" s="118" t="s">
        <v>5627</v>
      </c>
      <c r="C1879" s="116" t="s">
        <v>235</v>
      </c>
      <c r="D1879" s="116" t="s">
        <v>113</v>
      </c>
    </row>
    <row r="1880" spans="1:4" ht="16">
      <c r="A1880" s="117" t="s">
        <v>5628</v>
      </c>
      <c r="B1880" s="118" t="s">
        <v>5629</v>
      </c>
      <c r="C1880" s="116" t="s">
        <v>331</v>
      </c>
      <c r="D1880" s="116" t="s">
        <v>114</v>
      </c>
    </row>
    <row r="1881" spans="1:4" ht="16">
      <c r="A1881" s="117" t="s">
        <v>5630</v>
      </c>
      <c r="B1881" s="118" t="s">
        <v>5631</v>
      </c>
      <c r="C1881" s="116" t="s">
        <v>331</v>
      </c>
      <c r="D1881" s="116" t="s">
        <v>114</v>
      </c>
    </row>
    <row r="1882" spans="1:4" ht="16">
      <c r="A1882" s="117" t="s">
        <v>5632</v>
      </c>
      <c r="B1882" s="118" t="s">
        <v>5633</v>
      </c>
      <c r="C1882" s="116" t="s">
        <v>331</v>
      </c>
      <c r="D1882" s="116" t="s">
        <v>114</v>
      </c>
    </row>
    <row r="1883" spans="1:4" ht="16">
      <c r="A1883" s="117" t="s">
        <v>5634</v>
      </c>
      <c r="B1883" s="118" t="s">
        <v>5616</v>
      </c>
      <c r="C1883" s="116" t="s">
        <v>331</v>
      </c>
      <c r="D1883" s="116" t="s">
        <v>114</v>
      </c>
    </row>
    <row r="1884" spans="1:4" ht="16">
      <c r="A1884" s="117" t="s">
        <v>5635</v>
      </c>
      <c r="B1884" s="118" t="s">
        <v>5618</v>
      </c>
      <c r="C1884" s="116" t="s">
        <v>331</v>
      </c>
      <c r="D1884" s="116" t="s">
        <v>114</v>
      </c>
    </row>
    <row r="1885" spans="1:4" ht="16">
      <c r="A1885" s="117" t="s">
        <v>5636</v>
      </c>
      <c r="B1885" s="118" t="s">
        <v>5620</v>
      </c>
      <c r="C1885" s="116" t="s">
        <v>331</v>
      </c>
      <c r="D1885" s="116" t="s">
        <v>114</v>
      </c>
    </row>
    <row r="1886" spans="1:4" ht="16">
      <c r="A1886" s="117" t="s">
        <v>5637</v>
      </c>
      <c r="B1886" s="118" t="s">
        <v>5638</v>
      </c>
      <c r="C1886" s="116" t="s">
        <v>331</v>
      </c>
      <c r="D1886" s="116" t="s">
        <v>114</v>
      </c>
    </row>
    <row r="1887" spans="1:4" ht="16">
      <c r="A1887" s="117" t="s">
        <v>5639</v>
      </c>
      <c r="B1887" s="118" t="s">
        <v>5640</v>
      </c>
      <c r="C1887" s="116" t="s">
        <v>237</v>
      </c>
      <c r="D1887" s="116" t="s">
        <v>111</v>
      </c>
    </row>
    <row r="1888" spans="1:4" ht="16">
      <c r="A1888" s="117" t="s">
        <v>5641</v>
      </c>
      <c r="B1888" s="118" t="s">
        <v>5642</v>
      </c>
      <c r="C1888" s="116" t="s">
        <v>331</v>
      </c>
      <c r="D1888" s="116" t="s">
        <v>114</v>
      </c>
    </row>
    <row r="1889" spans="1:4" ht="16">
      <c r="A1889" s="117" t="s">
        <v>5643</v>
      </c>
      <c r="B1889" s="118" t="s">
        <v>5644</v>
      </c>
      <c r="C1889" s="116" t="s">
        <v>235</v>
      </c>
      <c r="D1889" s="116" t="s">
        <v>113</v>
      </c>
    </row>
    <row r="1890" spans="1:4" ht="16">
      <c r="A1890" s="117" t="s">
        <v>5645</v>
      </c>
      <c r="B1890" s="118" t="s">
        <v>5646</v>
      </c>
      <c r="C1890" s="116" t="s">
        <v>331</v>
      </c>
      <c r="D1890" s="116" t="s">
        <v>114</v>
      </c>
    </row>
    <row r="1891" spans="1:4" ht="16">
      <c r="A1891" s="117" t="s">
        <v>5647</v>
      </c>
      <c r="B1891" s="118" t="s">
        <v>5648</v>
      </c>
      <c r="C1891" s="116" t="s">
        <v>331</v>
      </c>
      <c r="D1891" s="116" t="s">
        <v>114</v>
      </c>
    </row>
    <row r="1892" spans="1:4" ht="16">
      <c r="A1892" s="117" t="s">
        <v>5649</v>
      </c>
      <c r="B1892" s="118" t="s">
        <v>5650</v>
      </c>
      <c r="C1892" s="116" t="s">
        <v>331</v>
      </c>
      <c r="D1892" s="116" t="s">
        <v>114</v>
      </c>
    </row>
    <row r="1893" spans="1:4" ht="16">
      <c r="A1893" s="117" t="s">
        <v>5651</v>
      </c>
      <c r="B1893" s="118" t="s">
        <v>5652</v>
      </c>
      <c r="C1893" s="116" t="s">
        <v>235</v>
      </c>
      <c r="D1893" s="116" t="s">
        <v>113</v>
      </c>
    </row>
    <row r="1894" spans="1:4" ht="16">
      <c r="A1894" s="117" t="s">
        <v>5653</v>
      </c>
      <c r="B1894" s="118" t="s">
        <v>5654</v>
      </c>
      <c r="C1894" s="116" t="s">
        <v>331</v>
      </c>
      <c r="D1894" s="116" t="s">
        <v>114</v>
      </c>
    </row>
    <row r="1895" spans="1:4" ht="16">
      <c r="A1895" s="117" t="s">
        <v>5655</v>
      </c>
      <c r="B1895" s="118" t="s">
        <v>5656</v>
      </c>
      <c r="C1895" s="116" t="s">
        <v>331</v>
      </c>
      <c r="D1895" s="116" t="s">
        <v>114</v>
      </c>
    </row>
    <row r="1896" spans="1:4" ht="16">
      <c r="A1896" s="117" t="s">
        <v>5657</v>
      </c>
      <c r="B1896" s="118" t="s">
        <v>5658</v>
      </c>
      <c r="C1896" s="116" t="s">
        <v>238</v>
      </c>
      <c r="D1896" s="116" t="s">
        <v>126</v>
      </c>
    </row>
    <row r="1897" spans="1:4" ht="16">
      <c r="A1897" s="117" t="s">
        <v>5659</v>
      </c>
      <c r="B1897" s="118" t="s">
        <v>5660</v>
      </c>
      <c r="C1897" s="116" t="s">
        <v>238</v>
      </c>
      <c r="D1897" s="116" t="s">
        <v>126</v>
      </c>
    </row>
    <row r="1898" spans="1:4" ht="16">
      <c r="A1898" s="117" t="s">
        <v>5661</v>
      </c>
      <c r="B1898" s="118" t="s">
        <v>5662</v>
      </c>
      <c r="C1898" s="116" t="s">
        <v>331</v>
      </c>
      <c r="D1898" s="116" t="s">
        <v>114</v>
      </c>
    </row>
    <row r="1899" spans="1:4" ht="16">
      <c r="A1899" s="117" t="s">
        <v>5663</v>
      </c>
      <c r="B1899" s="118" t="s">
        <v>5664</v>
      </c>
      <c r="C1899" s="116" t="s">
        <v>331</v>
      </c>
      <c r="D1899" s="116" t="s">
        <v>114</v>
      </c>
    </row>
    <row r="1900" spans="1:4" ht="16">
      <c r="A1900" s="117" t="s">
        <v>5665</v>
      </c>
      <c r="B1900" s="118" t="s">
        <v>5666</v>
      </c>
      <c r="C1900" s="116" t="s">
        <v>331</v>
      </c>
      <c r="D1900" s="116" t="s">
        <v>114</v>
      </c>
    </row>
    <row r="1901" spans="1:4" ht="16">
      <c r="A1901" s="117" t="s">
        <v>5667</v>
      </c>
      <c r="B1901" s="118" t="s">
        <v>5668</v>
      </c>
      <c r="C1901" s="116" t="s">
        <v>331</v>
      </c>
      <c r="D1901" s="116" t="s">
        <v>114</v>
      </c>
    </row>
    <row r="1902" spans="1:4" ht="16">
      <c r="A1902" s="117" t="s">
        <v>5669</v>
      </c>
      <c r="B1902" s="118" t="s">
        <v>5670</v>
      </c>
      <c r="C1902" s="116" t="s">
        <v>331</v>
      </c>
      <c r="D1902" s="116" t="s">
        <v>114</v>
      </c>
    </row>
    <row r="1903" spans="1:4" ht="16">
      <c r="A1903" s="117" t="s">
        <v>5671</v>
      </c>
      <c r="B1903" s="118" t="s">
        <v>5672</v>
      </c>
      <c r="C1903" s="116" t="s">
        <v>331</v>
      </c>
      <c r="D1903" s="116" t="s">
        <v>114</v>
      </c>
    </row>
    <row r="1904" spans="1:4" ht="16">
      <c r="A1904" s="117" t="s">
        <v>5673</v>
      </c>
      <c r="B1904" s="118" t="s">
        <v>5674</v>
      </c>
      <c r="C1904" s="116" t="s">
        <v>331</v>
      </c>
      <c r="D1904" s="116" t="s">
        <v>114</v>
      </c>
    </row>
    <row r="1905" spans="1:4" ht="16">
      <c r="A1905" s="117" t="s">
        <v>5675</v>
      </c>
      <c r="B1905" s="118" t="s">
        <v>5676</v>
      </c>
      <c r="C1905" s="116" t="s">
        <v>331</v>
      </c>
      <c r="D1905" s="116" t="s">
        <v>114</v>
      </c>
    </row>
    <row r="1906" spans="1:4" ht="16">
      <c r="A1906" s="117" t="s">
        <v>5677</v>
      </c>
      <c r="B1906" s="118" t="s">
        <v>5678</v>
      </c>
      <c r="C1906" s="116" t="s">
        <v>246</v>
      </c>
      <c r="D1906" s="116" t="s">
        <v>128</v>
      </c>
    </row>
    <row r="1907" spans="1:4" ht="16">
      <c r="A1907" s="117" t="s">
        <v>5679</v>
      </c>
      <c r="B1907" s="118" t="s">
        <v>5680</v>
      </c>
      <c r="C1907" s="116" t="s">
        <v>246</v>
      </c>
      <c r="D1907" s="116" t="s">
        <v>128</v>
      </c>
    </row>
    <row r="1908" spans="1:4" ht="16">
      <c r="A1908" s="117" t="s">
        <v>5681</v>
      </c>
      <c r="B1908" s="118" t="s">
        <v>5682</v>
      </c>
      <c r="C1908" s="116" t="s">
        <v>315</v>
      </c>
      <c r="D1908" s="116" t="s">
        <v>208</v>
      </c>
    </row>
    <row r="1909" spans="1:4" ht="16">
      <c r="A1909" s="117" t="s">
        <v>5683</v>
      </c>
      <c r="B1909" s="118" t="s">
        <v>5684</v>
      </c>
      <c r="C1909" s="116" t="s">
        <v>331</v>
      </c>
      <c r="D1909" s="116" t="s">
        <v>114</v>
      </c>
    </row>
    <row r="1910" spans="1:4" ht="16">
      <c r="A1910" s="117" t="s">
        <v>5685</v>
      </c>
      <c r="B1910" s="118" t="s">
        <v>5686</v>
      </c>
      <c r="C1910" s="116" t="s">
        <v>331</v>
      </c>
      <c r="D1910" s="116" t="s">
        <v>114</v>
      </c>
    </row>
    <row r="1911" spans="1:4" ht="16">
      <c r="A1911" s="117" t="s">
        <v>5687</v>
      </c>
      <c r="B1911" s="118" t="s">
        <v>5688</v>
      </c>
      <c r="C1911" s="116" t="s">
        <v>331</v>
      </c>
      <c r="D1911" s="116" t="s">
        <v>114</v>
      </c>
    </row>
    <row r="1912" spans="1:4" ht="16">
      <c r="A1912" s="117" t="s">
        <v>5689</v>
      </c>
      <c r="B1912" s="118" t="s">
        <v>5690</v>
      </c>
      <c r="C1912" s="116" t="s">
        <v>331</v>
      </c>
      <c r="D1912" s="116" t="s">
        <v>114</v>
      </c>
    </row>
    <row r="1913" spans="1:4" ht="16">
      <c r="A1913" s="117" t="s">
        <v>5691</v>
      </c>
      <c r="B1913" s="118" t="s">
        <v>5692</v>
      </c>
      <c r="C1913" s="116" t="s">
        <v>331</v>
      </c>
      <c r="D1913" s="116" t="s">
        <v>114</v>
      </c>
    </row>
    <row r="1914" spans="1:4" ht="16">
      <c r="A1914" s="117" t="s">
        <v>5693</v>
      </c>
      <c r="B1914" s="118" t="s">
        <v>5694</v>
      </c>
      <c r="C1914" s="116" t="s">
        <v>331</v>
      </c>
      <c r="D1914" s="116" t="s">
        <v>114</v>
      </c>
    </row>
    <row r="1915" spans="1:4" ht="16">
      <c r="A1915" s="117" t="s">
        <v>5695</v>
      </c>
      <c r="B1915" s="118" t="s">
        <v>5696</v>
      </c>
      <c r="C1915" s="116" t="s">
        <v>315</v>
      </c>
      <c r="D1915" s="116" t="s">
        <v>208</v>
      </c>
    </row>
    <row r="1916" spans="1:4" ht="16">
      <c r="A1916" s="117" t="s">
        <v>5697</v>
      </c>
      <c r="B1916" s="118" t="s">
        <v>5698</v>
      </c>
      <c r="C1916" s="116" t="s">
        <v>331</v>
      </c>
      <c r="D1916" s="116" t="s">
        <v>114</v>
      </c>
    </row>
    <row r="1917" spans="1:4" ht="16">
      <c r="A1917" s="117" t="s">
        <v>5699</v>
      </c>
      <c r="B1917" s="118" t="s">
        <v>5700</v>
      </c>
      <c r="C1917" s="116" t="s">
        <v>331</v>
      </c>
      <c r="D1917" s="116" t="s">
        <v>114</v>
      </c>
    </row>
    <row r="1918" spans="1:4" ht="16">
      <c r="A1918" s="117" t="s">
        <v>5701</v>
      </c>
      <c r="B1918" s="118" t="s">
        <v>5702</v>
      </c>
      <c r="C1918" s="116" t="s">
        <v>331</v>
      </c>
      <c r="D1918" s="116" t="s">
        <v>114</v>
      </c>
    </row>
    <row r="1919" spans="1:4" ht="16">
      <c r="A1919" s="117" t="s">
        <v>5703</v>
      </c>
      <c r="B1919" s="118" t="s">
        <v>5704</v>
      </c>
      <c r="C1919" s="116" t="s">
        <v>331</v>
      </c>
      <c r="D1919" s="116" t="s">
        <v>114</v>
      </c>
    </row>
    <row r="1920" spans="1:4" ht="16">
      <c r="A1920" s="117" t="s">
        <v>5705</v>
      </c>
      <c r="B1920" s="118" t="s">
        <v>5706</v>
      </c>
      <c r="C1920" s="116" t="s">
        <v>331</v>
      </c>
      <c r="D1920" s="116" t="s">
        <v>114</v>
      </c>
    </row>
    <row r="1921" spans="1:4" ht="16">
      <c r="A1921" s="117" t="s">
        <v>5707</v>
      </c>
      <c r="B1921" s="118" t="s">
        <v>5708</v>
      </c>
      <c r="C1921" s="116" t="s">
        <v>331</v>
      </c>
      <c r="D1921" s="116" t="s">
        <v>114</v>
      </c>
    </row>
    <row r="1922" spans="1:4" ht="16">
      <c r="A1922" s="117" t="s">
        <v>5709</v>
      </c>
      <c r="B1922" s="118" t="s">
        <v>5710</v>
      </c>
      <c r="C1922" s="116" t="s">
        <v>331</v>
      </c>
      <c r="D1922" s="116" t="s">
        <v>114</v>
      </c>
    </row>
    <row r="1923" spans="1:4" ht="16">
      <c r="A1923" s="117" t="s">
        <v>5711</v>
      </c>
      <c r="B1923" s="118" t="s">
        <v>5712</v>
      </c>
      <c r="C1923" s="116" t="s">
        <v>331</v>
      </c>
      <c r="D1923" s="116" t="s">
        <v>114</v>
      </c>
    </row>
    <row r="1924" spans="1:4" ht="16">
      <c r="A1924" s="117" t="s">
        <v>5713</v>
      </c>
      <c r="B1924" s="118" t="s">
        <v>5714</v>
      </c>
      <c r="C1924" s="116" t="s">
        <v>331</v>
      </c>
      <c r="D1924" s="116" t="s">
        <v>114</v>
      </c>
    </row>
    <row r="1925" spans="1:4" ht="16">
      <c r="A1925" s="117" t="s">
        <v>5715</v>
      </c>
      <c r="B1925" s="118" t="s">
        <v>5716</v>
      </c>
      <c r="C1925" s="116" t="s">
        <v>315</v>
      </c>
      <c r="D1925" s="116" t="s">
        <v>208</v>
      </c>
    </row>
    <row r="1926" spans="1:4" ht="16">
      <c r="A1926" s="117" t="s">
        <v>5717</v>
      </c>
      <c r="B1926" s="118" t="s">
        <v>5718</v>
      </c>
      <c r="C1926" s="116" t="s">
        <v>314</v>
      </c>
      <c r="D1926" s="116" t="s">
        <v>207</v>
      </c>
    </row>
    <row r="1927" spans="1:4" ht="16">
      <c r="A1927" s="117" t="s">
        <v>5719</v>
      </c>
      <c r="B1927" s="118" t="s">
        <v>5720</v>
      </c>
      <c r="C1927" s="116" t="s">
        <v>341</v>
      </c>
      <c r="D1927" s="116" t="s">
        <v>254</v>
      </c>
    </row>
    <row r="1928" spans="1:4" ht="16">
      <c r="A1928" s="117" t="s">
        <v>5721</v>
      </c>
      <c r="B1928" s="118" t="s">
        <v>5722</v>
      </c>
      <c r="C1928" s="116" t="s">
        <v>358</v>
      </c>
      <c r="D1928" s="116" t="s">
        <v>272</v>
      </c>
    </row>
    <row r="1929" spans="1:4" ht="16">
      <c r="A1929" s="117" t="s">
        <v>5723</v>
      </c>
      <c r="B1929" s="118" t="s">
        <v>5724</v>
      </c>
      <c r="C1929" s="116" t="s">
        <v>241</v>
      </c>
      <c r="D1929" s="116" t="s">
        <v>240</v>
      </c>
    </row>
    <row r="1930" spans="1:4" ht="16">
      <c r="A1930" s="117" t="s">
        <v>5725</v>
      </c>
      <c r="B1930" s="118" t="s">
        <v>5726</v>
      </c>
      <c r="C1930" s="116" t="s">
        <v>241</v>
      </c>
      <c r="D1930" s="116" t="s">
        <v>240</v>
      </c>
    </row>
    <row r="1931" spans="1:4" ht="16">
      <c r="A1931" s="117" t="s">
        <v>5727</v>
      </c>
      <c r="B1931" s="118" t="s">
        <v>5728</v>
      </c>
      <c r="C1931" s="116" t="s">
        <v>241</v>
      </c>
      <c r="D1931" s="116" t="s">
        <v>240</v>
      </c>
    </row>
    <row r="1932" spans="1:4" ht="16">
      <c r="A1932" s="117" t="s">
        <v>5729</v>
      </c>
      <c r="B1932" s="118" t="s">
        <v>5730</v>
      </c>
      <c r="C1932" s="116" t="s">
        <v>241</v>
      </c>
      <c r="D1932" s="116" t="s">
        <v>240</v>
      </c>
    </row>
    <row r="1933" spans="1:4" ht="16">
      <c r="A1933" s="117" t="s">
        <v>5731</v>
      </c>
      <c r="B1933" s="118" t="s">
        <v>5732</v>
      </c>
      <c r="C1933" s="116" t="s">
        <v>241</v>
      </c>
      <c r="D1933" s="116" t="s">
        <v>240</v>
      </c>
    </row>
    <row r="1934" spans="1:4" ht="16">
      <c r="A1934" s="117" t="s">
        <v>5733</v>
      </c>
      <c r="B1934" s="118" t="s">
        <v>5734</v>
      </c>
      <c r="C1934" s="116" t="s">
        <v>244</v>
      </c>
      <c r="D1934" s="116" t="s">
        <v>243</v>
      </c>
    </row>
    <row r="1935" spans="1:4" ht="16">
      <c r="A1935" s="117" t="s">
        <v>5735</v>
      </c>
      <c r="B1935" s="118" t="s">
        <v>5736</v>
      </c>
      <c r="C1935" s="116" t="s">
        <v>244</v>
      </c>
      <c r="D1935" s="116" t="s">
        <v>243</v>
      </c>
    </row>
    <row r="1936" spans="1:4" ht="16">
      <c r="A1936" s="117" t="s">
        <v>5737</v>
      </c>
      <c r="B1936" s="118" t="s">
        <v>5738</v>
      </c>
      <c r="C1936" s="116" t="s">
        <v>244</v>
      </c>
      <c r="D1936" s="116" t="s">
        <v>243</v>
      </c>
    </row>
    <row r="1937" spans="1:4" ht="16">
      <c r="A1937" s="117" t="s">
        <v>5739</v>
      </c>
      <c r="B1937" s="118" t="s">
        <v>5740</v>
      </c>
      <c r="C1937" s="116" t="s">
        <v>241</v>
      </c>
      <c r="D1937" s="116" t="s">
        <v>240</v>
      </c>
    </row>
    <row r="1938" spans="1:4" ht="16">
      <c r="A1938" s="117" t="s">
        <v>5741</v>
      </c>
      <c r="B1938" s="118" t="s">
        <v>5742</v>
      </c>
      <c r="C1938" s="116" t="s">
        <v>241</v>
      </c>
      <c r="D1938" s="116" t="s">
        <v>240</v>
      </c>
    </row>
    <row r="1939" spans="1:4" ht="16">
      <c r="A1939" s="117" t="s">
        <v>5743</v>
      </c>
      <c r="B1939" s="118" t="s">
        <v>5744</v>
      </c>
      <c r="C1939" s="116" t="s">
        <v>241</v>
      </c>
      <c r="D1939" s="116" t="s">
        <v>240</v>
      </c>
    </row>
    <row r="1940" spans="1:4" ht="16">
      <c r="A1940" s="117" t="s">
        <v>5745</v>
      </c>
      <c r="B1940" s="118" t="s">
        <v>5746</v>
      </c>
      <c r="C1940" s="116" t="s">
        <v>241</v>
      </c>
      <c r="D1940" s="116" t="s">
        <v>240</v>
      </c>
    </row>
    <row r="1941" spans="1:4" ht="16">
      <c r="A1941" s="117" t="s">
        <v>5747</v>
      </c>
      <c r="B1941" s="118" t="s">
        <v>5748</v>
      </c>
      <c r="C1941" s="116" t="s">
        <v>241</v>
      </c>
      <c r="D1941" s="116" t="s">
        <v>240</v>
      </c>
    </row>
    <row r="1942" spans="1:4" ht="16">
      <c r="A1942" s="117" t="s">
        <v>5749</v>
      </c>
      <c r="B1942" s="118" t="s">
        <v>5750</v>
      </c>
      <c r="C1942" s="116" t="s">
        <v>241</v>
      </c>
      <c r="D1942" s="116" t="s">
        <v>240</v>
      </c>
    </row>
    <row r="1943" spans="1:4" ht="16">
      <c r="A1943" s="117" t="s">
        <v>5751</v>
      </c>
      <c r="B1943" s="118" t="s">
        <v>5752</v>
      </c>
      <c r="C1943" s="116" t="s">
        <v>241</v>
      </c>
      <c r="D1943" s="116" t="s">
        <v>240</v>
      </c>
    </row>
    <row r="1944" spans="1:4" ht="16">
      <c r="A1944" s="117" t="s">
        <v>5753</v>
      </c>
      <c r="B1944" s="118" t="s">
        <v>5754</v>
      </c>
      <c r="C1944" s="116" t="s">
        <v>246</v>
      </c>
      <c r="D1944" s="116" t="s">
        <v>128</v>
      </c>
    </row>
    <row r="1945" spans="1:4" ht="16">
      <c r="A1945" s="117" t="s">
        <v>5755</v>
      </c>
      <c r="B1945" s="118" t="s">
        <v>5756</v>
      </c>
      <c r="C1945" s="116" t="s">
        <v>246</v>
      </c>
      <c r="D1945" s="116" t="s">
        <v>128</v>
      </c>
    </row>
    <row r="1946" spans="1:4" ht="16">
      <c r="A1946" s="117" t="s">
        <v>5757</v>
      </c>
      <c r="B1946" s="118" t="s">
        <v>5758</v>
      </c>
      <c r="C1946" s="116" t="s">
        <v>241</v>
      </c>
      <c r="D1946" s="116" t="s">
        <v>240</v>
      </c>
    </row>
    <row r="1947" spans="1:4" ht="16">
      <c r="A1947" s="117" t="s">
        <v>5759</v>
      </c>
      <c r="B1947" s="118" t="s">
        <v>5760</v>
      </c>
      <c r="C1947" s="116" t="s">
        <v>241</v>
      </c>
      <c r="D1947" s="116" t="s">
        <v>240</v>
      </c>
    </row>
    <row r="1948" spans="1:4" ht="16">
      <c r="A1948" s="117" t="s">
        <v>5761</v>
      </c>
      <c r="B1948" s="118" t="s">
        <v>5762</v>
      </c>
      <c r="C1948" s="116" t="s">
        <v>241</v>
      </c>
      <c r="D1948" s="116" t="s">
        <v>240</v>
      </c>
    </row>
    <row r="1949" spans="1:4" ht="16">
      <c r="A1949" s="117" t="s">
        <v>5763</v>
      </c>
      <c r="B1949" s="118" t="s">
        <v>5764</v>
      </c>
      <c r="C1949" s="116" t="s">
        <v>241</v>
      </c>
      <c r="D1949" s="116" t="s">
        <v>240</v>
      </c>
    </row>
    <row r="1950" spans="1:4" ht="16">
      <c r="A1950" s="117" t="s">
        <v>5765</v>
      </c>
      <c r="B1950" s="118" t="s">
        <v>5766</v>
      </c>
      <c r="C1950" s="116" t="s">
        <v>241</v>
      </c>
      <c r="D1950" s="116" t="s">
        <v>240</v>
      </c>
    </row>
    <row r="1951" spans="1:4" ht="16">
      <c r="A1951" s="117" t="s">
        <v>5767</v>
      </c>
      <c r="B1951" s="118" t="s">
        <v>5768</v>
      </c>
      <c r="C1951" s="116" t="s">
        <v>241</v>
      </c>
      <c r="D1951" s="116" t="s">
        <v>240</v>
      </c>
    </row>
    <row r="1952" spans="1:4" ht="16">
      <c r="A1952" s="117" t="s">
        <v>5769</v>
      </c>
      <c r="B1952" s="118" t="s">
        <v>5770</v>
      </c>
      <c r="C1952" s="116" t="s">
        <v>241</v>
      </c>
      <c r="D1952" s="116" t="s">
        <v>240</v>
      </c>
    </row>
    <row r="1953" spans="1:4" ht="16">
      <c r="A1953" s="117" t="s">
        <v>5771</v>
      </c>
      <c r="B1953" s="118" t="s">
        <v>5772</v>
      </c>
      <c r="C1953" s="116" t="s">
        <v>241</v>
      </c>
      <c r="D1953" s="116" t="s">
        <v>240</v>
      </c>
    </row>
    <row r="1954" spans="1:4" ht="16">
      <c r="A1954" s="117" t="s">
        <v>5773</v>
      </c>
      <c r="B1954" s="118" t="s">
        <v>5774</v>
      </c>
      <c r="C1954" s="116" t="s">
        <v>241</v>
      </c>
      <c r="D1954" s="116" t="s">
        <v>240</v>
      </c>
    </row>
    <row r="1955" spans="1:4" ht="16">
      <c r="A1955" s="117" t="s">
        <v>5775</v>
      </c>
      <c r="B1955" s="118" t="s">
        <v>5776</v>
      </c>
      <c r="C1955" s="116" t="s">
        <v>241</v>
      </c>
      <c r="D1955" s="116" t="s">
        <v>240</v>
      </c>
    </row>
    <row r="1956" spans="1:4" ht="16">
      <c r="A1956" s="117" t="s">
        <v>5777</v>
      </c>
      <c r="B1956" s="118" t="s">
        <v>5778</v>
      </c>
      <c r="C1956" s="116" t="s">
        <v>241</v>
      </c>
      <c r="D1956" s="116" t="s">
        <v>240</v>
      </c>
    </row>
    <row r="1957" spans="1:4" ht="16">
      <c r="A1957" s="117" t="s">
        <v>5779</v>
      </c>
      <c r="B1957" s="118" t="s">
        <v>5780</v>
      </c>
      <c r="C1957" s="116" t="s">
        <v>241</v>
      </c>
      <c r="D1957" s="116" t="s">
        <v>240</v>
      </c>
    </row>
    <row r="1958" spans="1:4" ht="16">
      <c r="A1958" s="117" t="s">
        <v>5781</v>
      </c>
      <c r="B1958" s="118" t="s">
        <v>5782</v>
      </c>
      <c r="C1958" s="116" t="s">
        <v>241</v>
      </c>
      <c r="D1958" s="116" t="s">
        <v>240</v>
      </c>
    </row>
    <row r="1959" spans="1:4" ht="16">
      <c r="A1959" s="117" t="s">
        <v>5783</v>
      </c>
      <c r="B1959" s="118" t="s">
        <v>5784</v>
      </c>
      <c r="C1959" s="116" t="s">
        <v>241</v>
      </c>
      <c r="D1959" s="116" t="s">
        <v>240</v>
      </c>
    </row>
    <row r="1960" spans="1:4" ht="16">
      <c r="A1960" s="117" t="s">
        <v>5785</v>
      </c>
      <c r="B1960" s="118" t="s">
        <v>5786</v>
      </c>
      <c r="C1960" s="116" t="s">
        <v>241</v>
      </c>
      <c r="D1960" s="116" t="s">
        <v>240</v>
      </c>
    </row>
    <row r="1961" spans="1:4" ht="16">
      <c r="A1961" s="117" t="s">
        <v>5787</v>
      </c>
      <c r="B1961" s="118" t="s">
        <v>5788</v>
      </c>
      <c r="C1961" s="116" t="s">
        <v>241</v>
      </c>
      <c r="D1961" s="116" t="s">
        <v>240</v>
      </c>
    </row>
    <row r="1962" spans="1:4" ht="16">
      <c r="A1962" s="117" t="s">
        <v>5789</v>
      </c>
      <c r="B1962" s="118" t="s">
        <v>5790</v>
      </c>
      <c r="C1962" s="116" t="s">
        <v>241</v>
      </c>
      <c r="D1962" s="116" t="s">
        <v>240</v>
      </c>
    </row>
    <row r="1963" spans="1:4" ht="16">
      <c r="A1963" s="117" t="s">
        <v>5791</v>
      </c>
      <c r="B1963" s="118" t="s">
        <v>5792</v>
      </c>
      <c r="C1963" s="116" t="s">
        <v>241</v>
      </c>
      <c r="D1963" s="116" t="s">
        <v>240</v>
      </c>
    </row>
    <row r="1964" spans="1:4" ht="16">
      <c r="A1964" s="117" t="s">
        <v>5793</v>
      </c>
      <c r="B1964" s="118" t="s">
        <v>5794</v>
      </c>
      <c r="C1964" s="116" t="s">
        <v>241</v>
      </c>
      <c r="D1964" s="116" t="s">
        <v>240</v>
      </c>
    </row>
    <row r="1965" spans="1:4" ht="16">
      <c r="A1965" s="117" t="s">
        <v>5795</v>
      </c>
      <c r="B1965" s="118" t="s">
        <v>5796</v>
      </c>
      <c r="C1965" s="116" t="s">
        <v>241</v>
      </c>
      <c r="D1965" s="116" t="s">
        <v>240</v>
      </c>
    </row>
    <row r="1966" spans="1:4" ht="16">
      <c r="A1966" s="117" t="s">
        <v>5797</v>
      </c>
      <c r="B1966" s="118" t="s">
        <v>5798</v>
      </c>
      <c r="C1966" s="116" t="s">
        <v>241</v>
      </c>
      <c r="D1966" s="116" t="s">
        <v>240</v>
      </c>
    </row>
    <row r="1967" spans="1:4" ht="16">
      <c r="A1967" s="117" t="s">
        <v>5799</v>
      </c>
      <c r="B1967" s="118" t="s">
        <v>5800</v>
      </c>
      <c r="C1967" s="116" t="s">
        <v>241</v>
      </c>
      <c r="D1967" s="116" t="s">
        <v>240</v>
      </c>
    </row>
    <row r="1968" spans="1:4" ht="16">
      <c r="A1968" s="117" t="s">
        <v>5801</v>
      </c>
      <c r="B1968" s="118" t="s">
        <v>5802</v>
      </c>
      <c r="C1968" s="116" t="s">
        <v>241</v>
      </c>
      <c r="D1968" s="116" t="s">
        <v>240</v>
      </c>
    </row>
    <row r="1969" spans="1:4" ht="16">
      <c r="A1969" s="117" t="s">
        <v>5803</v>
      </c>
      <c r="B1969" s="118" t="s">
        <v>5804</v>
      </c>
      <c r="C1969" s="116" t="s">
        <v>241</v>
      </c>
      <c r="D1969" s="116" t="s">
        <v>240</v>
      </c>
    </row>
    <row r="1970" spans="1:4" ht="16">
      <c r="A1970" s="117" t="s">
        <v>5805</v>
      </c>
      <c r="B1970" s="118" t="s">
        <v>5806</v>
      </c>
      <c r="C1970" s="116" t="s">
        <v>241</v>
      </c>
      <c r="D1970" s="116" t="s">
        <v>240</v>
      </c>
    </row>
    <row r="1971" spans="1:4" ht="16">
      <c r="A1971" s="117" t="s">
        <v>5807</v>
      </c>
      <c r="B1971" s="118" t="s">
        <v>5808</v>
      </c>
      <c r="C1971" s="116" t="s">
        <v>241</v>
      </c>
      <c r="D1971" s="116" t="s">
        <v>240</v>
      </c>
    </row>
    <row r="1972" spans="1:4" ht="16">
      <c r="A1972" s="117" t="s">
        <v>5809</v>
      </c>
      <c r="B1972" s="118" t="s">
        <v>5810</v>
      </c>
      <c r="C1972" s="116" t="s">
        <v>241</v>
      </c>
      <c r="D1972" s="116" t="s">
        <v>240</v>
      </c>
    </row>
    <row r="1973" spans="1:4" ht="16">
      <c r="A1973" s="117" t="s">
        <v>5811</v>
      </c>
      <c r="B1973" s="118" t="s">
        <v>5812</v>
      </c>
      <c r="C1973" s="116" t="s">
        <v>241</v>
      </c>
      <c r="D1973" s="116" t="s">
        <v>240</v>
      </c>
    </row>
    <row r="1974" spans="1:4" ht="16">
      <c r="A1974" s="117" t="s">
        <v>5813</v>
      </c>
      <c r="B1974" s="118" t="s">
        <v>5814</v>
      </c>
      <c r="C1974" s="116" t="s">
        <v>241</v>
      </c>
      <c r="D1974" s="116" t="s">
        <v>240</v>
      </c>
    </row>
    <row r="1975" spans="1:4" ht="16">
      <c r="A1975" s="117" t="s">
        <v>5815</v>
      </c>
      <c r="B1975" s="118" t="s">
        <v>5816</v>
      </c>
      <c r="C1975" s="116" t="s">
        <v>241</v>
      </c>
      <c r="D1975" s="116" t="s">
        <v>240</v>
      </c>
    </row>
    <row r="1976" spans="1:4" ht="16">
      <c r="A1976" s="117" t="s">
        <v>5817</v>
      </c>
      <c r="B1976" s="118" t="s">
        <v>5818</v>
      </c>
      <c r="C1976" s="116" t="s">
        <v>241</v>
      </c>
      <c r="D1976" s="116" t="s">
        <v>240</v>
      </c>
    </row>
    <row r="1977" spans="1:4" ht="16">
      <c r="A1977" s="117" t="s">
        <v>5819</v>
      </c>
      <c r="B1977" s="118" t="s">
        <v>5820</v>
      </c>
      <c r="C1977" s="116" t="s">
        <v>241</v>
      </c>
      <c r="D1977" s="116" t="s">
        <v>240</v>
      </c>
    </row>
    <row r="1978" spans="1:4" ht="16">
      <c r="A1978" s="117" t="s">
        <v>5821</v>
      </c>
      <c r="B1978" s="118" t="s">
        <v>5822</v>
      </c>
      <c r="C1978" s="116" t="s">
        <v>241</v>
      </c>
      <c r="D1978" s="116" t="s">
        <v>240</v>
      </c>
    </row>
    <row r="1979" spans="1:4" ht="16">
      <c r="A1979" s="117" t="s">
        <v>5823</v>
      </c>
      <c r="B1979" s="118" t="s">
        <v>5824</v>
      </c>
      <c r="C1979" s="116" t="s">
        <v>241</v>
      </c>
      <c r="D1979" s="116" t="s">
        <v>240</v>
      </c>
    </row>
    <row r="1980" spans="1:4" ht="16">
      <c r="A1980" s="117" t="s">
        <v>5825</v>
      </c>
      <c r="B1980" s="118" t="s">
        <v>5826</v>
      </c>
      <c r="C1980" s="116" t="s">
        <v>241</v>
      </c>
      <c r="D1980" s="116" t="s">
        <v>240</v>
      </c>
    </row>
    <row r="1981" spans="1:4" ht="16">
      <c r="A1981" s="117" t="s">
        <v>5827</v>
      </c>
      <c r="B1981" s="118" t="s">
        <v>5828</v>
      </c>
      <c r="C1981" s="116" t="s">
        <v>241</v>
      </c>
      <c r="D1981" s="116" t="s">
        <v>240</v>
      </c>
    </row>
    <row r="1982" spans="1:4" ht="16">
      <c r="A1982" s="117" t="s">
        <v>5829</v>
      </c>
      <c r="B1982" s="118" t="s">
        <v>5830</v>
      </c>
      <c r="C1982" s="116" t="s">
        <v>241</v>
      </c>
      <c r="D1982" s="116" t="s">
        <v>240</v>
      </c>
    </row>
    <row r="1983" spans="1:4" ht="16">
      <c r="A1983" s="117" t="s">
        <v>5831</v>
      </c>
      <c r="B1983" s="118" t="s">
        <v>5832</v>
      </c>
      <c r="C1983" s="116" t="s">
        <v>241</v>
      </c>
      <c r="D1983" s="116" t="s">
        <v>240</v>
      </c>
    </row>
    <row r="1984" spans="1:4" ht="16">
      <c r="A1984" s="117" t="s">
        <v>5833</v>
      </c>
      <c r="B1984" s="118" t="s">
        <v>5834</v>
      </c>
      <c r="C1984" s="116" t="s">
        <v>241</v>
      </c>
      <c r="D1984" s="116" t="s">
        <v>240</v>
      </c>
    </row>
    <row r="1985" spans="1:4" ht="16">
      <c r="A1985" s="117" t="s">
        <v>5835</v>
      </c>
      <c r="B1985" s="118" t="s">
        <v>5836</v>
      </c>
      <c r="C1985" s="116" t="s">
        <v>241</v>
      </c>
      <c r="D1985" s="116" t="s">
        <v>240</v>
      </c>
    </row>
    <row r="1986" spans="1:4" ht="16">
      <c r="A1986" s="117" t="s">
        <v>5837</v>
      </c>
      <c r="B1986" s="118" t="s">
        <v>5838</v>
      </c>
      <c r="C1986" s="116" t="s">
        <v>241</v>
      </c>
      <c r="D1986" s="116" t="s">
        <v>240</v>
      </c>
    </row>
    <row r="1987" spans="1:4" ht="16">
      <c r="A1987" s="117" t="s">
        <v>5839</v>
      </c>
      <c r="B1987" s="118" t="s">
        <v>5840</v>
      </c>
      <c r="C1987" s="116" t="s">
        <v>241</v>
      </c>
      <c r="D1987" s="116" t="s">
        <v>240</v>
      </c>
    </row>
    <row r="1988" spans="1:4" ht="16">
      <c r="A1988" s="117" t="s">
        <v>5841</v>
      </c>
      <c r="B1988" s="118" t="s">
        <v>5842</v>
      </c>
      <c r="C1988" s="116" t="s">
        <v>241</v>
      </c>
      <c r="D1988" s="116" t="s">
        <v>240</v>
      </c>
    </row>
    <row r="1989" spans="1:4" ht="16">
      <c r="A1989" s="117" t="s">
        <v>5843</v>
      </c>
      <c r="B1989" s="118" t="s">
        <v>5844</v>
      </c>
      <c r="C1989" s="116" t="s">
        <v>241</v>
      </c>
      <c r="D1989" s="116" t="s">
        <v>240</v>
      </c>
    </row>
    <row r="1990" spans="1:4" ht="16">
      <c r="A1990" s="117" t="s">
        <v>5845</v>
      </c>
      <c r="B1990" s="118" t="s">
        <v>5846</v>
      </c>
      <c r="C1990" s="116" t="s">
        <v>241</v>
      </c>
      <c r="D1990" s="116" t="s">
        <v>240</v>
      </c>
    </row>
    <row r="1991" spans="1:4" ht="16">
      <c r="A1991" s="117" t="s">
        <v>5847</v>
      </c>
      <c r="B1991" s="118" t="s">
        <v>5848</v>
      </c>
      <c r="C1991" s="116" t="s">
        <v>241</v>
      </c>
      <c r="D1991" s="116" t="s">
        <v>240</v>
      </c>
    </row>
    <row r="1992" spans="1:4" ht="16">
      <c r="A1992" s="117" t="s">
        <v>5849</v>
      </c>
      <c r="B1992" s="118" t="s">
        <v>5850</v>
      </c>
      <c r="C1992" s="116" t="s">
        <v>241</v>
      </c>
      <c r="D1992" s="116" t="s">
        <v>240</v>
      </c>
    </row>
    <row r="1993" spans="1:4" ht="16">
      <c r="A1993" s="117" t="s">
        <v>5851</v>
      </c>
      <c r="B1993" s="118" t="s">
        <v>5852</v>
      </c>
      <c r="C1993" s="116" t="s">
        <v>241</v>
      </c>
      <c r="D1993" s="116" t="s">
        <v>240</v>
      </c>
    </row>
    <row r="1994" spans="1:4" ht="16">
      <c r="A1994" s="117" t="s">
        <v>5853</v>
      </c>
      <c r="B1994" s="118" t="s">
        <v>5854</v>
      </c>
      <c r="C1994" s="116" t="s">
        <v>241</v>
      </c>
      <c r="D1994" s="116" t="s">
        <v>240</v>
      </c>
    </row>
    <row r="1995" spans="1:4" ht="16">
      <c r="A1995" s="117" t="s">
        <v>5855</v>
      </c>
      <c r="B1995" s="118" t="s">
        <v>5856</v>
      </c>
      <c r="C1995" s="116" t="s">
        <v>241</v>
      </c>
      <c r="D1995" s="116" t="s">
        <v>240</v>
      </c>
    </row>
    <row r="1996" spans="1:4" ht="16">
      <c r="A1996" s="117" t="s">
        <v>5857</v>
      </c>
      <c r="B1996" s="118" t="s">
        <v>5858</v>
      </c>
      <c r="C1996" s="116" t="s">
        <v>241</v>
      </c>
      <c r="D1996" s="116" t="s">
        <v>240</v>
      </c>
    </row>
    <row r="1997" spans="1:4" ht="16">
      <c r="A1997" s="117" t="s">
        <v>5859</v>
      </c>
      <c r="B1997" s="118" t="s">
        <v>5860</v>
      </c>
      <c r="C1997" s="116" t="s">
        <v>241</v>
      </c>
      <c r="D1997" s="116" t="s">
        <v>240</v>
      </c>
    </row>
    <row r="1998" spans="1:4" ht="16">
      <c r="A1998" s="117" t="s">
        <v>5861</v>
      </c>
      <c r="B1998" s="118" t="s">
        <v>5862</v>
      </c>
      <c r="C1998" s="116" t="s">
        <v>241</v>
      </c>
      <c r="D1998" s="116" t="s">
        <v>240</v>
      </c>
    </row>
    <row r="1999" spans="1:4" ht="16">
      <c r="A1999" s="117" t="s">
        <v>5863</v>
      </c>
      <c r="B1999" s="118" t="s">
        <v>5842</v>
      </c>
      <c r="C1999" s="116" t="s">
        <v>241</v>
      </c>
      <c r="D1999" s="116" t="s">
        <v>240</v>
      </c>
    </row>
    <row r="2000" spans="1:4" ht="16">
      <c r="A2000" s="117" t="s">
        <v>5864</v>
      </c>
      <c r="B2000" s="118" t="s">
        <v>5844</v>
      </c>
      <c r="C2000" s="116" t="s">
        <v>241</v>
      </c>
      <c r="D2000" s="116" t="s">
        <v>240</v>
      </c>
    </row>
    <row r="2001" spans="1:4" ht="16">
      <c r="A2001" s="117" t="s">
        <v>5865</v>
      </c>
      <c r="B2001" s="118" t="s">
        <v>5846</v>
      </c>
      <c r="C2001" s="116" t="s">
        <v>241</v>
      </c>
      <c r="D2001" s="116" t="s">
        <v>240</v>
      </c>
    </row>
    <row r="2002" spans="1:4" ht="16">
      <c r="A2002" s="117" t="s">
        <v>5866</v>
      </c>
      <c r="B2002" s="118" t="s">
        <v>5867</v>
      </c>
      <c r="C2002" s="116" t="s">
        <v>241</v>
      </c>
      <c r="D2002" s="116" t="s">
        <v>240</v>
      </c>
    </row>
    <row r="2003" spans="1:4" ht="16">
      <c r="A2003" s="117" t="s">
        <v>5868</v>
      </c>
      <c r="B2003" s="118" t="s">
        <v>5869</v>
      </c>
      <c r="C2003" s="116" t="s">
        <v>241</v>
      </c>
      <c r="D2003" s="116" t="s">
        <v>240</v>
      </c>
    </row>
    <row r="2004" spans="1:4" ht="16">
      <c r="A2004" s="117" t="s">
        <v>5870</v>
      </c>
      <c r="B2004" s="118" t="s">
        <v>5871</v>
      </c>
      <c r="C2004" s="116" t="s">
        <v>241</v>
      </c>
      <c r="D2004" s="116" t="s">
        <v>240</v>
      </c>
    </row>
    <row r="2005" spans="1:4" ht="16">
      <c r="A2005" s="117" t="s">
        <v>5872</v>
      </c>
      <c r="B2005" s="118" t="s">
        <v>5873</v>
      </c>
      <c r="C2005" s="116" t="s">
        <v>241</v>
      </c>
      <c r="D2005" s="116" t="s">
        <v>240</v>
      </c>
    </row>
    <row r="2006" spans="1:4" ht="16">
      <c r="A2006" s="117" t="s">
        <v>5874</v>
      </c>
      <c r="B2006" s="118" t="s">
        <v>5875</v>
      </c>
      <c r="C2006" s="116" t="s">
        <v>241</v>
      </c>
      <c r="D2006" s="116" t="s">
        <v>240</v>
      </c>
    </row>
    <row r="2007" spans="1:4" ht="16">
      <c r="A2007" s="117" t="s">
        <v>5876</v>
      </c>
      <c r="B2007" s="118" t="s">
        <v>5877</v>
      </c>
      <c r="C2007" s="116" t="s">
        <v>241</v>
      </c>
      <c r="D2007" s="116" t="s">
        <v>240</v>
      </c>
    </row>
    <row r="2008" spans="1:4" ht="16">
      <c r="A2008" s="117" t="s">
        <v>5878</v>
      </c>
      <c r="B2008" s="118" t="s">
        <v>5879</v>
      </c>
      <c r="C2008" s="116" t="s">
        <v>241</v>
      </c>
      <c r="D2008" s="116" t="s">
        <v>240</v>
      </c>
    </row>
    <row r="2009" spans="1:4" ht="16">
      <c r="A2009" s="117" t="s">
        <v>5880</v>
      </c>
      <c r="B2009" s="118" t="s">
        <v>5881</v>
      </c>
      <c r="C2009" s="116" t="s">
        <v>241</v>
      </c>
      <c r="D2009" s="116" t="s">
        <v>240</v>
      </c>
    </row>
    <row r="2010" spans="1:4" ht="16">
      <c r="A2010" s="117" t="s">
        <v>5882</v>
      </c>
      <c r="B2010" s="118" t="s">
        <v>5883</v>
      </c>
      <c r="C2010" s="116" t="s">
        <v>241</v>
      </c>
      <c r="D2010" s="116" t="s">
        <v>240</v>
      </c>
    </row>
    <row r="2011" spans="1:4" ht="16">
      <c r="A2011" s="117" t="s">
        <v>5884</v>
      </c>
      <c r="B2011" s="118" t="s">
        <v>5885</v>
      </c>
      <c r="C2011" s="116" t="s">
        <v>241</v>
      </c>
      <c r="D2011" s="116" t="s">
        <v>240</v>
      </c>
    </row>
    <row r="2012" spans="1:4" ht="16">
      <c r="A2012" s="117" t="s">
        <v>5886</v>
      </c>
      <c r="B2012" s="118" t="s">
        <v>5887</v>
      </c>
      <c r="C2012" s="116" t="s">
        <v>241</v>
      </c>
      <c r="D2012" s="116" t="s">
        <v>240</v>
      </c>
    </row>
    <row r="2013" spans="1:4" ht="16">
      <c r="A2013" s="117" t="s">
        <v>5888</v>
      </c>
      <c r="B2013" s="118" t="s">
        <v>5889</v>
      </c>
      <c r="C2013" s="116" t="s">
        <v>241</v>
      </c>
      <c r="D2013" s="116" t="s">
        <v>240</v>
      </c>
    </row>
    <row r="2014" spans="1:4" ht="16">
      <c r="A2014" s="117" t="s">
        <v>5890</v>
      </c>
      <c r="B2014" s="118" t="s">
        <v>5891</v>
      </c>
      <c r="C2014" s="116" t="s">
        <v>241</v>
      </c>
      <c r="D2014" s="116" t="s">
        <v>240</v>
      </c>
    </row>
    <row r="2015" spans="1:4" ht="16">
      <c r="A2015" s="117" t="s">
        <v>5892</v>
      </c>
      <c r="B2015" s="118" t="s">
        <v>5893</v>
      </c>
      <c r="C2015" s="116" t="s">
        <v>241</v>
      </c>
      <c r="D2015" s="116" t="s">
        <v>240</v>
      </c>
    </row>
    <row r="2016" spans="1:4" ht="16">
      <c r="A2016" s="117" t="s">
        <v>5894</v>
      </c>
      <c r="B2016" s="118" t="s">
        <v>5895</v>
      </c>
      <c r="C2016" s="116" t="s">
        <v>241</v>
      </c>
      <c r="D2016" s="116" t="s">
        <v>240</v>
      </c>
    </row>
    <row r="2017" spans="1:4" ht="16">
      <c r="A2017" s="117" t="s">
        <v>5896</v>
      </c>
      <c r="B2017" s="118" t="s">
        <v>5897</v>
      </c>
      <c r="C2017" s="116" t="s">
        <v>241</v>
      </c>
      <c r="D2017" s="116" t="s">
        <v>240</v>
      </c>
    </row>
    <row r="2018" spans="1:4" ht="16">
      <c r="A2018" s="117" t="s">
        <v>5898</v>
      </c>
      <c r="B2018" s="118" t="s">
        <v>5899</v>
      </c>
      <c r="C2018" s="116" t="s">
        <v>241</v>
      </c>
      <c r="D2018" s="116" t="s">
        <v>240</v>
      </c>
    </row>
    <row r="2019" spans="1:4" ht="16">
      <c r="A2019" s="117" t="s">
        <v>5900</v>
      </c>
      <c r="B2019" s="118" t="s">
        <v>5901</v>
      </c>
      <c r="C2019" s="116" t="s">
        <v>241</v>
      </c>
      <c r="D2019" s="116" t="s">
        <v>240</v>
      </c>
    </row>
    <row r="2020" spans="1:4" ht="16">
      <c r="A2020" s="117" t="s">
        <v>5902</v>
      </c>
      <c r="B2020" s="118" t="s">
        <v>5903</v>
      </c>
      <c r="C2020" s="116" t="s">
        <v>341</v>
      </c>
      <c r="D2020" s="116" t="s">
        <v>254</v>
      </c>
    </row>
    <row r="2021" spans="1:4" ht="16">
      <c r="A2021" s="117" t="s">
        <v>5904</v>
      </c>
      <c r="B2021" s="118" t="s">
        <v>5905</v>
      </c>
      <c r="C2021" s="116" t="s">
        <v>341</v>
      </c>
      <c r="D2021" s="116" t="s">
        <v>254</v>
      </c>
    </row>
    <row r="2022" spans="1:4" ht="16">
      <c r="A2022" s="117" t="s">
        <v>5906</v>
      </c>
      <c r="B2022" s="118" t="s">
        <v>5907</v>
      </c>
      <c r="C2022" s="116" t="s">
        <v>258</v>
      </c>
      <c r="D2022" s="116" t="s">
        <v>257</v>
      </c>
    </row>
    <row r="2023" spans="1:4" ht="16">
      <c r="A2023" s="117" t="s">
        <v>5908</v>
      </c>
      <c r="B2023" s="118" t="s">
        <v>5909</v>
      </c>
      <c r="C2023" s="116" t="s">
        <v>258</v>
      </c>
      <c r="D2023" s="116" t="s">
        <v>257</v>
      </c>
    </row>
    <row r="2024" spans="1:4" ht="16">
      <c r="A2024" s="117" t="s">
        <v>5910</v>
      </c>
      <c r="B2024" s="118" t="s">
        <v>5911</v>
      </c>
      <c r="C2024" s="116" t="s">
        <v>241</v>
      </c>
      <c r="D2024" s="116" t="s">
        <v>240</v>
      </c>
    </row>
    <row r="2025" spans="1:4" ht="16">
      <c r="A2025" s="117" t="s">
        <v>5912</v>
      </c>
      <c r="B2025" s="118" t="s">
        <v>5913</v>
      </c>
      <c r="C2025" s="116" t="s">
        <v>241</v>
      </c>
      <c r="D2025" s="116" t="s">
        <v>240</v>
      </c>
    </row>
    <row r="2026" spans="1:4" ht="16">
      <c r="A2026" s="117" t="s">
        <v>5914</v>
      </c>
      <c r="B2026" s="118" t="s">
        <v>5915</v>
      </c>
      <c r="C2026" s="116" t="s">
        <v>241</v>
      </c>
      <c r="D2026" s="116" t="s">
        <v>240</v>
      </c>
    </row>
    <row r="2027" spans="1:4" ht="16">
      <c r="A2027" s="117" t="s">
        <v>5916</v>
      </c>
      <c r="B2027" s="118" t="s">
        <v>5917</v>
      </c>
      <c r="C2027" s="116" t="s">
        <v>241</v>
      </c>
      <c r="D2027" s="116" t="s">
        <v>240</v>
      </c>
    </row>
    <row r="2028" spans="1:4" ht="16">
      <c r="A2028" s="117" t="s">
        <v>5918</v>
      </c>
      <c r="B2028" s="118" t="s">
        <v>5919</v>
      </c>
      <c r="C2028" s="116" t="s">
        <v>241</v>
      </c>
      <c r="D2028" s="116" t="s">
        <v>240</v>
      </c>
    </row>
    <row r="2029" spans="1:4" ht="16">
      <c r="A2029" s="117" t="s">
        <v>5920</v>
      </c>
      <c r="B2029" s="118" t="s">
        <v>5921</v>
      </c>
      <c r="C2029" s="116" t="s">
        <v>241</v>
      </c>
      <c r="D2029" s="116" t="s">
        <v>240</v>
      </c>
    </row>
    <row r="2030" spans="1:4" ht="16">
      <c r="A2030" s="117" t="s">
        <v>5922</v>
      </c>
      <c r="B2030" s="118" t="s">
        <v>5923</v>
      </c>
      <c r="C2030" s="116" t="s">
        <v>241</v>
      </c>
      <c r="D2030" s="116" t="s">
        <v>240</v>
      </c>
    </row>
    <row r="2031" spans="1:4" ht="16">
      <c r="A2031" s="117" t="s">
        <v>5924</v>
      </c>
      <c r="B2031" s="118" t="s">
        <v>5925</v>
      </c>
      <c r="C2031" s="116" t="s">
        <v>241</v>
      </c>
      <c r="D2031" s="116" t="s">
        <v>240</v>
      </c>
    </row>
    <row r="2032" spans="1:4" ht="16">
      <c r="A2032" s="117" t="s">
        <v>5926</v>
      </c>
      <c r="B2032" s="118" t="s">
        <v>5927</v>
      </c>
      <c r="C2032" s="116" t="s">
        <v>241</v>
      </c>
      <c r="D2032" s="116" t="s">
        <v>240</v>
      </c>
    </row>
    <row r="2033" spans="1:4" ht="16">
      <c r="A2033" s="117" t="s">
        <v>5928</v>
      </c>
      <c r="B2033" s="118" t="s">
        <v>5929</v>
      </c>
      <c r="C2033" s="116" t="s">
        <v>241</v>
      </c>
      <c r="D2033" s="116" t="s">
        <v>240</v>
      </c>
    </row>
    <row r="2034" spans="1:4" ht="16">
      <c r="A2034" s="117" t="s">
        <v>5930</v>
      </c>
      <c r="B2034" s="118" t="s">
        <v>5931</v>
      </c>
      <c r="C2034" s="116" t="s">
        <v>241</v>
      </c>
      <c r="D2034" s="116" t="s">
        <v>240</v>
      </c>
    </row>
    <row r="2035" spans="1:4" ht="16">
      <c r="A2035" s="117" t="s">
        <v>5932</v>
      </c>
      <c r="B2035" s="118" t="s">
        <v>5933</v>
      </c>
      <c r="C2035" s="116" t="s">
        <v>241</v>
      </c>
      <c r="D2035" s="116" t="s">
        <v>240</v>
      </c>
    </row>
    <row r="2036" spans="1:4" ht="16">
      <c r="A2036" s="117" t="s">
        <v>5934</v>
      </c>
      <c r="B2036" s="118" t="s">
        <v>5935</v>
      </c>
      <c r="C2036" s="116" t="s">
        <v>241</v>
      </c>
      <c r="D2036" s="116" t="s">
        <v>240</v>
      </c>
    </row>
    <row r="2037" spans="1:4" ht="16">
      <c r="A2037" s="117" t="s">
        <v>5936</v>
      </c>
      <c r="B2037" s="118" t="s">
        <v>5937</v>
      </c>
      <c r="C2037" s="116" t="s">
        <v>241</v>
      </c>
      <c r="D2037" s="116" t="s">
        <v>240</v>
      </c>
    </row>
    <row r="2038" spans="1:4" ht="16">
      <c r="A2038" s="117" t="s">
        <v>5938</v>
      </c>
      <c r="B2038" s="118" t="s">
        <v>5939</v>
      </c>
      <c r="C2038" s="116" t="s">
        <v>241</v>
      </c>
      <c r="D2038" s="116" t="s">
        <v>240</v>
      </c>
    </row>
    <row r="2039" spans="1:4" ht="16">
      <c r="A2039" s="117" t="s">
        <v>5940</v>
      </c>
      <c r="B2039" s="118" t="s">
        <v>5941</v>
      </c>
      <c r="C2039" s="116" t="s">
        <v>241</v>
      </c>
      <c r="D2039" s="116" t="s">
        <v>240</v>
      </c>
    </row>
    <row r="2040" spans="1:4" ht="16">
      <c r="A2040" s="117" t="s">
        <v>5942</v>
      </c>
      <c r="B2040" s="118" t="s">
        <v>5943</v>
      </c>
      <c r="C2040" s="116" t="s">
        <v>241</v>
      </c>
      <c r="D2040" s="116" t="s">
        <v>240</v>
      </c>
    </row>
    <row r="2041" spans="1:4" ht="16">
      <c r="A2041" s="117" t="s">
        <v>5944</v>
      </c>
      <c r="B2041" s="118" t="s">
        <v>5945</v>
      </c>
      <c r="C2041" s="116" t="s">
        <v>241</v>
      </c>
      <c r="D2041" s="116" t="s">
        <v>240</v>
      </c>
    </row>
    <row r="2042" spans="1:4" ht="16">
      <c r="A2042" s="117" t="s">
        <v>5946</v>
      </c>
      <c r="B2042" s="118" t="s">
        <v>5947</v>
      </c>
      <c r="C2042" s="116" t="s">
        <v>241</v>
      </c>
      <c r="D2042" s="116" t="s">
        <v>240</v>
      </c>
    </row>
    <row r="2043" spans="1:4" ht="16">
      <c r="A2043" s="117" t="s">
        <v>5948</v>
      </c>
      <c r="B2043" s="118" t="s">
        <v>5949</v>
      </c>
      <c r="C2043" s="116" t="s">
        <v>241</v>
      </c>
      <c r="D2043" s="116" t="s">
        <v>240</v>
      </c>
    </row>
    <row r="2044" spans="1:4" ht="16">
      <c r="A2044" s="117" t="s">
        <v>5950</v>
      </c>
      <c r="B2044" s="118" t="s">
        <v>5951</v>
      </c>
      <c r="C2044" s="116" t="s">
        <v>241</v>
      </c>
      <c r="D2044" s="116" t="s">
        <v>240</v>
      </c>
    </row>
    <row r="2045" spans="1:4" ht="16">
      <c r="A2045" s="117" t="s">
        <v>5952</v>
      </c>
      <c r="B2045" s="118" t="s">
        <v>5953</v>
      </c>
      <c r="C2045" s="116" t="s">
        <v>241</v>
      </c>
      <c r="D2045" s="116" t="s">
        <v>240</v>
      </c>
    </row>
    <row r="2046" spans="1:4" ht="16">
      <c r="A2046" s="117" t="s">
        <v>5954</v>
      </c>
      <c r="B2046" s="118" t="s">
        <v>5955</v>
      </c>
      <c r="C2046" s="116" t="s">
        <v>241</v>
      </c>
      <c r="D2046" s="116" t="s">
        <v>240</v>
      </c>
    </row>
    <row r="2047" spans="1:4" ht="16">
      <c r="A2047" s="117" t="s">
        <v>5956</v>
      </c>
      <c r="B2047" s="118" t="s">
        <v>5957</v>
      </c>
      <c r="C2047" s="116" t="s">
        <v>241</v>
      </c>
      <c r="D2047" s="116" t="s">
        <v>240</v>
      </c>
    </row>
    <row r="2048" spans="1:4" ht="16">
      <c r="A2048" s="117" t="s">
        <v>5958</v>
      </c>
      <c r="B2048" s="118" t="s">
        <v>5959</v>
      </c>
      <c r="C2048" s="116" t="s">
        <v>241</v>
      </c>
      <c r="D2048" s="116" t="s">
        <v>240</v>
      </c>
    </row>
    <row r="2049" spans="1:4" ht="16">
      <c r="A2049" s="117" t="s">
        <v>5960</v>
      </c>
      <c r="B2049" s="118" t="s">
        <v>5961</v>
      </c>
      <c r="C2049" s="116" t="s">
        <v>241</v>
      </c>
      <c r="D2049" s="116" t="s">
        <v>240</v>
      </c>
    </row>
    <row r="2050" spans="1:4" ht="16">
      <c r="A2050" s="117" t="s">
        <v>5962</v>
      </c>
      <c r="B2050" s="118" t="s">
        <v>5963</v>
      </c>
      <c r="C2050" s="116" t="s">
        <v>241</v>
      </c>
      <c r="D2050" s="116" t="s">
        <v>240</v>
      </c>
    </row>
    <row r="2051" spans="1:4" ht="16">
      <c r="A2051" s="117" t="s">
        <v>5964</v>
      </c>
      <c r="B2051" s="118" t="s">
        <v>5965</v>
      </c>
      <c r="C2051" s="116" t="s">
        <v>241</v>
      </c>
      <c r="D2051" s="116" t="s">
        <v>240</v>
      </c>
    </row>
    <row r="2052" spans="1:4" ht="16">
      <c r="A2052" s="117" t="s">
        <v>5966</v>
      </c>
      <c r="B2052" s="118" t="s">
        <v>5967</v>
      </c>
      <c r="C2052" s="116" t="s">
        <v>246</v>
      </c>
      <c r="D2052" s="116" t="s">
        <v>128</v>
      </c>
    </row>
    <row r="2053" spans="1:4" ht="16">
      <c r="A2053" s="117" t="s">
        <v>5968</v>
      </c>
      <c r="B2053" s="118" t="s">
        <v>5969</v>
      </c>
      <c r="C2053" s="116" t="s">
        <v>241</v>
      </c>
      <c r="D2053" s="116" t="s">
        <v>240</v>
      </c>
    </row>
    <row r="2054" spans="1:4" ht="16">
      <c r="A2054" s="117" t="s">
        <v>5970</v>
      </c>
      <c r="B2054" s="118" t="s">
        <v>5971</v>
      </c>
      <c r="C2054" s="116" t="s">
        <v>241</v>
      </c>
      <c r="D2054" s="116" t="s">
        <v>240</v>
      </c>
    </row>
    <row r="2055" spans="1:4" ht="16">
      <c r="A2055" s="117" t="s">
        <v>5972</v>
      </c>
      <c r="B2055" s="118" t="s">
        <v>5973</v>
      </c>
      <c r="C2055" s="116" t="s">
        <v>241</v>
      </c>
      <c r="D2055" s="116" t="s">
        <v>240</v>
      </c>
    </row>
    <row r="2056" spans="1:4" ht="16">
      <c r="A2056" s="117" t="s">
        <v>5974</v>
      </c>
      <c r="B2056" s="118" t="s">
        <v>5975</v>
      </c>
      <c r="C2056" s="116" t="s">
        <v>241</v>
      </c>
      <c r="D2056" s="116" t="s">
        <v>240</v>
      </c>
    </row>
    <row r="2057" spans="1:4" ht="16">
      <c r="A2057" s="117" t="s">
        <v>5976</v>
      </c>
      <c r="B2057" s="118" t="s">
        <v>5977</v>
      </c>
      <c r="C2057" s="116" t="s">
        <v>241</v>
      </c>
      <c r="D2057" s="116" t="s">
        <v>240</v>
      </c>
    </row>
    <row r="2058" spans="1:4" ht="16">
      <c r="A2058" s="117" t="s">
        <v>5978</v>
      </c>
      <c r="B2058" s="118" t="s">
        <v>5979</v>
      </c>
      <c r="C2058" s="116" t="s">
        <v>241</v>
      </c>
      <c r="D2058" s="116" t="s">
        <v>240</v>
      </c>
    </row>
    <row r="2059" spans="1:4" ht="16">
      <c r="A2059" s="117" t="s">
        <v>5980</v>
      </c>
      <c r="B2059" s="118" t="s">
        <v>5981</v>
      </c>
      <c r="C2059" s="116" t="s">
        <v>241</v>
      </c>
      <c r="D2059" s="116" t="s">
        <v>240</v>
      </c>
    </row>
    <row r="2060" spans="1:4" ht="16">
      <c r="A2060" s="117" t="s">
        <v>5982</v>
      </c>
      <c r="B2060" s="118" t="s">
        <v>5983</v>
      </c>
      <c r="C2060" s="116" t="s">
        <v>241</v>
      </c>
      <c r="D2060" s="116" t="s">
        <v>240</v>
      </c>
    </row>
    <row r="2061" spans="1:4" ht="16">
      <c r="A2061" s="117" t="s">
        <v>5984</v>
      </c>
      <c r="B2061" s="118" t="s">
        <v>5985</v>
      </c>
      <c r="C2061" s="116" t="s">
        <v>241</v>
      </c>
      <c r="D2061" s="116" t="s">
        <v>240</v>
      </c>
    </row>
    <row r="2062" spans="1:4" ht="16">
      <c r="A2062" s="117" t="s">
        <v>5986</v>
      </c>
      <c r="B2062" s="118" t="s">
        <v>5987</v>
      </c>
      <c r="C2062" s="116" t="s">
        <v>241</v>
      </c>
      <c r="D2062" s="116" t="s">
        <v>240</v>
      </c>
    </row>
    <row r="2063" spans="1:4" ht="16">
      <c r="A2063" s="117" t="s">
        <v>5988</v>
      </c>
      <c r="B2063" s="118" t="s">
        <v>5989</v>
      </c>
      <c r="C2063" s="116" t="s">
        <v>241</v>
      </c>
      <c r="D2063" s="116" t="s">
        <v>240</v>
      </c>
    </row>
    <row r="2064" spans="1:4" ht="16">
      <c r="A2064" s="117" t="s">
        <v>5990</v>
      </c>
      <c r="B2064" s="118" t="s">
        <v>5991</v>
      </c>
      <c r="C2064" s="116" t="s">
        <v>241</v>
      </c>
      <c r="D2064" s="116" t="s">
        <v>240</v>
      </c>
    </row>
    <row r="2065" spans="1:4" ht="16">
      <c r="A2065" s="117" t="s">
        <v>5992</v>
      </c>
      <c r="B2065" s="118" t="s">
        <v>5993</v>
      </c>
      <c r="C2065" s="116" t="s">
        <v>241</v>
      </c>
      <c r="D2065" s="116" t="s">
        <v>240</v>
      </c>
    </row>
    <row r="2066" spans="1:4" ht="16">
      <c r="A2066" s="117" t="s">
        <v>5994</v>
      </c>
      <c r="B2066" s="118" t="s">
        <v>5995</v>
      </c>
      <c r="C2066" s="116" t="s">
        <v>241</v>
      </c>
      <c r="D2066" s="116" t="s">
        <v>240</v>
      </c>
    </row>
    <row r="2067" spans="1:4" ht="16">
      <c r="A2067" s="117" t="s">
        <v>5996</v>
      </c>
      <c r="B2067" s="118" t="s">
        <v>5997</v>
      </c>
      <c r="C2067" s="116" t="s">
        <v>241</v>
      </c>
      <c r="D2067" s="116" t="s">
        <v>240</v>
      </c>
    </row>
    <row r="2068" spans="1:4" ht="16">
      <c r="A2068" s="117" t="s">
        <v>5998</v>
      </c>
      <c r="B2068" s="118" t="s">
        <v>5999</v>
      </c>
      <c r="C2068" s="116" t="s">
        <v>241</v>
      </c>
      <c r="D2068" s="116" t="s">
        <v>240</v>
      </c>
    </row>
    <row r="2069" spans="1:4" ht="16">
      <c r="A2069" s="117" t="s">
        <v>6000</v>
      </c>
      <c r="B2069" s="118" t="s">
        <v>6001</v>
      </c>
      <c r="C2069" s="116" t="s">
        <v>241</v>
      </c>
      <c r="D2069" s="116" t="s">
        <v>240</v>
      </c>
    </row>
    <row r="2070" spans="1:4" ht="16">
      <c r="A2070" s="117" t="s">
        <v>6002</v>
      </c>
      <c r="B2070" s="118" t="s">
        <v>6003</v>
      </c>
      <c r="C2070" s="116" t="s">
        <v>241</v>
      </c>
      <c r="D2070" s="116" t="s">
        <v>240</v>
      </c>
    </row>
    <row r="2071" spans="1:4" ht="16">
      <c r="A2071" s="117" t="s">
        <v>6004</v>
      </c>
      <c r="B2071" s="118" t="s">
        <v>6005</v>
      </c>
      <c r="C2071" s="116" t="s">
        <v>241</v>
      </c>
      <c r="D2071" s="116" t="s">
        <v>240</v>
      </c>
    </row>
    <row r="2072" spans="1:4" ht="16">
      <c r="A2072" s="117" t="s">
        <v>6006</v>
      </c>
      <c r="B2072" s="118" t="s">
        <v>6007</v>
      </c>
      <c r="C2072" s="116" t="s">
        <v>241</v>
      </c>
      <c r="D2072" s="116" t="s">
        <v>240</v>
      </c>
    </row>
    <row r="2073" spans="1:4" ht="16">
      <c r="A2073" s="117" t="s">
        <v>6008</v>
      </c>
      <c r="B2073" s="118" t="s">
        <v>6009</v>
      </c>
      <c r="C2073" s="116" t="s">
        <v>241</v>
      </c>
      <c r="D2073" s="116" t="s">
        <v>240</v>
      </c>
    </row>
    <row r="2074" spans="1:4" ht="16">
      <c r="A2074" s="117" t="s">
        <v>6010</v>
      </c>
      <c r="B2074" s="118" t="s">
        <v>6011</v>
      </c>
      <c r="C2074" s="116" t="s">
        <v>241</v>
      </c>
      <c r="D2074" s="116" t="s">
        <v>240</v>
      </c>
    </row>
    <row r="2075" spans="1:4" ht="16">
      <c r="A2075" s="117" t="s">
        <v>6012</v>
      </c>
      <c r="B2075" s="118" t="s">
        <v>6013</v>
      </c>
      <c r="C2075" s="116" t="s">
        <v>241</v>
      </c>
      <c r="D2075" s="116" t="s">
        <v>240</v>
      </c>
    </row>
    <row r="2076" spans="1:4" ht="16">
      <c r="A2076" s="117" t="s">
        <v>6014</v>
      </c>
      <c r="B2076" s="118" t="s">
        <v>6015</v>
      </c>
      <c r="C2076" s="116" t="s">
        <v>241</v>
      </c>
      <c r="D2076" s="116" t="s">
        <v>240</v>
      </c>
    </row>
    <row r="2077" spans="1:4" ht="16">
      <c r="A2077" s="117" t="s">
        <v>6016</v>
      </c>
      <c r="B2077" s="118" t="s">
        <v>6017</v>
      </c>
      <c r="C2077" s="116" t="s">
        <v>241</v>
      </c>
      <c r="D2077" s="116" t="s">
        <v>240</v>
      </c>
    </row>
    <row r="2078" spans="1:4" ht="16">
      <c r="A2078" s="117" t="s">
        <v>6018</v>
      </c>
      <c r="B2078" s="118" t="s">
        <v>6019</v>
      </c>
      <c r="C2078" s="116" t="s">
        <v>241</v>
      </c>
      <c r="D2078" s="116" t="s">
        <v>240</v>
      </c>
    </row>
    <row r="2079" spans="1:4" ht="16">
      <c r="A2079" s="117" t="s">
        <v>6020</v>
      </c>
      <c r="B2079" s="118" t="s">
        <v>6021</v>
      </c>
      <c r="C2079" s="116" t="s">
        <v>241</v>
      </c>
      <c r="D2079" s="116" t="s">
        <v>240</v>
      </c>
    </row>
    <row r="2080" spans="1:4" ht="16">
      <c r="A2080" s="117" t="s">
        <v>6022</v>
      </c>
      <c r="B2080" s="118" t="s">
        <v>6023</v>
      </c>
      <c r="C2080" s="116" t="s">
        <v>241</v>
      </c>
      <c r="D2080" s="116" t="s">
        <v>240</v>
      </c>
    </row>
    <row r="2081" spans="1:4" ht="16">
      <c r="A2081" s="117" t="s">
        <v>6024</v>
      </c>
      <c r="B2081" s="118" t="s">
        <v>6025</v>
      </c>
      <c r="C2081" s="116" t="s">
        <v>241</v>
      </c>
      <c r="D2081" s="116" t="s">
        <v>240</v>
      </c>
    </row>
    <row r="2082" spans="1:4" ht="16">
      <c r="A2082" s="117" t="s">
        <v>6026</v>
      </c>
      <c r="B2082" s="118" t="s">
        <v>6027</v>
      </c>
      <c r="C2082" s="116" t="s">
        <v>241</v>
      </c>
      <c r="D2082" s="116" t="s">
        <v>240</v>
      </c>
    </row>
    <row r="2083" spans="1:4" ht="16">
      <c r="A2083" s="117" t="s">
        <v>6028</v>
      </c>
      <c r="B2083" s="118" t="s">
        <v>6029</v>
      </c>
      <c r="C2083" s="116" t="s">
        <v>241</v>
      </c>
      <c r="D2083" s="116" t="s">
        <v>240</v>
      </c>
    </row>
    <row r="2084" spans="1:4" ht="16">
      <c r="A2084" s="117" t="s">
        <v>6030</v>
      </c>
      <c r="B2084" s="118" t="s">
        <v>6031</v>
      </c>
      <c r="C2084" s="116" t="s">
        <v>241</v>
      </c>
      <c r="D2084" s="116" t="s">
        <v>240</v>
      </c>
    </row>
    <row r="2085" spans="1:4" ht="16">
      <c r="A2085" s="117" t="s">
        <v>6032</v>
      </c>
      <c r="B2085" s="118" t="s">
        <v>6033</v>
      </c>
      <c r="C2085" s="116" t="s">
        <v>241</v>
      </c>
      <c r="D2085" s="116" t="s">
        <v>240</v>
      </c>
    </row>
    <row r="2086" spans="1:4" ht="16">
      <c r="A2086" s="117" t="s">
        <v>6034</v>
      </c>
      <c r="B2086" s="118" t="s">
        <v>6035</v>
      </c>
      <c r="C2086" s="116" t="s">
        <v>241</v>
      </c>
      <c r="D2086" s="116" t="s">
        <v>240</v>
      </c>
    </row>
    <row r="2087" spans="1:4" ht="16">
      <c r="A2087" s="117" t="s">
        <v>6036</v>
      </c>
      <c r="B2087" s="118" t="s">
        <v>6037</v>
      </c>
      <c r="C2087" s="116" t="s">
        <v>241</v>
      </c>
      <c r="D2087" s="116" t="s">
        <v>240</v>
      </c>
    </row>
    <row r="2088" spans="1:4" ht="16">
      <c r="A2088" s="117" t="s">
        <v>6038</v>
      </c>
      <c r="B2088" s="118" t="s">
        <v>6039</v>
      </c>
      <c r="C2088" s="116" t="s">
        <v>241</v>
      </c>
      <c r="D2088" s="116" t="s">
        <v>240</v>
      </c>
    </row>
    <row r="2089" spans="1:4" ht="16">
      <c r="A2089" s="117" t="s">
        <v>6040</v>
      </c>
      <c r="B2089" s="118" t="s">
        <v>6041</v>
      </c>
      <c r="C2089" s="116" t="s">
        <v>241</v>
      </c>
      <c r="D2089" s="116" t="s">
        <v>240</v>
      </c>
    </row>
    <row r="2090" spans="1:4" ht="16">
      <c r="A2090" s="117" t="s">
        <v>6042</v>
      </c>
      <c r="B2090" s="118" t="s">
        <v>6043</v>
      </c>
      <c r="C2090" s="116" t="s">
        <v>241</v>
      </c>
      <c r="D2090" s="116" t="s">
        <v>240</v>
      </c>
    </row>
    <row r="2091" spans="1:4" ht="16">
      <c r="A2091" s="117" t="s">
        <v>6044</v>
      </c>
      <c r="B2091" s="118" t="s">
        <v>6045</v>
      </c>
      <c r="C2091" s="116" t="s">
        <v>241</v>
      </c>
      <c r="D2091" s="116" t="s">
        <v>240</v>
      </c>
    </row>
    <row r="2092" spans="1:4" ht="16">
      <c r="A2092" s="117" t="s">
        <v>6046</v>
      </c>
      <c r="B2092" s="118" t="s">
        <v>6047</v>
      </c>
      <c r="C2092" s="116" t="s">
        <v>241</v>
      </c>
      <c r="D2092" s="116" t="s">
        <v>240</v>
      </c>
    </row>
    <row r="2093" spans="1:4" ht="16">
      <c r="A2093" s="117" t="s">
        <v>6048</v>
      </c>
      <c r="B2093" s="118" t="s">
        <v>6049</v>
      </c>
      <c r="C2093" s="116" t="s">
        <v>241</v>
      </c>
      <c r="D2093" s="116" t="s">
        <v>240</v>
      </c>
    </row>
    <row r="2094" spans="1:4" ht="16">
      <c r="A2094" s="117" t="s">
        <v>6050</v>
      </c>
      <c r="B2094" s="118" t="s">
        <v>6051</v>
      </c>
      <c r="C2094" s="116" t="s">
        <v>241</v>
      </c>
      <c r="D2094" s="116" t="s">
        <v>240</v>
      </c>
    </row>
    <row r="2095" spans="1:4" ht="16">
      <c r="A2095" s="117" t="s">
        <v>6052</v>
      </c>
      <c r="B2095" s="118" t="s">
        <v>6053</v>
      </c>
      <c r="C2095" s="116" t="s">
        <v>241</v>
      </c>
      <c r="D2095" s="116" t="s">
        <v>240</v>
      </c>
    </row>
    <row r="2096" spans="1:4" ht="16">
      <c r="A2096" s="117" t="s">
        <v>6054</v>
      </c>
      <c r="B2096" s="118" t="s">
        <v>6055</v>
      </c>
      <c r="C2096" s="116" t="s">
        <v>241</v>
      </c>
      <c r="D2096" s="116" t="s">
        <v>240</v>
      </c>
    </row>
    <row r="2097" spans="1:4" ht="16">
      <c r="A2097" s="117" t="s">
        <v>6056</v>
      </c>
      <c r="B2097" s="118" t="s">
        <v>6057</v>
      </c>
      <c r="C2097" s="116" t="s">
        <v>241</v>
      </c>
      <c r="D2097" s="116" t="s">
        <v>240</v>
      </c>
    </row>
    <row r="2098" spans="1:4" ht="16">
      <c r="A2098" s="117" t="s">
        <v>6058</v>
      </c>
      <c r="B2098" s="118" t="s">
        <v>6059</v>
      </c>
      <c r="C2098" s="116" t="s">
        <v>241</v>
      </c>
      <c r="D2098" s="116" t="s">
        <v>240</v>
      </c>
    </row>
    <row r="2099" spans="1:4" ht="16">
      <c r="A2099" s="117" t="s">
        <v>6060</v>
      </c>
      <c r="B2099" s="118" t="s">
        <v>6061</v>
      </c>
      <c r="C2099" s="116" t="s">
        <v>245</v>
      </c>
      <c r="D2099" s="116" t="s">
        <v>335</v>
      </c>
    </row>
    <row r="2100" spans="1:4" ht="16">
      <c r="A2100" s="117" t="s">
        <v>6062</v>
      </c>
      <c r="B2100" s="118" t="s">
        <v>6063</v>
      </c>
      <c r="C2100" s="116" t="s">
        <v>245</v>
      </c>
      <c r="D2100" s="116" t="s">
        <v>335</v>
      </c>
    </row>
    <row r="2101" spans="1:4" ht="16">
      <c r="A2101" s="117" t="s">
        <v>6064</v>
      </c>
      <c r="B2101" s="118" t="s">
        <v>6065</v>
      </c>
      <c r="C2101" s="116" t="s">
        <v>241</v>
      </c>
      <c r="D2101" s="116" t="s">
        <v>240</v>
      </c>
    </row>
    <row r="2102" spans="1:4" ht="16">
      <c r="A2102" s="117" t="s">
        <v>6066</v>
      </c>
      <c r="B2102" s="118" t="s">
        <v>6067</v>
      </c>
      <c r="C2102" s="116" t="s">
        <v>241</v>
      </c>
      <c r="D2102" s="116" t="s">
        <v>240</v>
      </c>
    </row>
    <row r="2103" spans="1:4" ht="16">
      <c r="A2103" s="117" t="s">
        <v>6068</v>
      </c>
      <c r="B2103" s="118" t="s">
        <v>6069</v>
      </c>
      <c r="C2103" s="116" t="s">
        <v>241</v>
      </c>
      <c r="D2103" s="116" t="s">
        <v>240</v>
      </c>
    </row>
    <row r="2104" spans="1:4" ht="16">
      <c r="A2104" s="117" t="s">
        <v>6070</v>
      </c>
      <c r="B2104" s="118" t="s">
        <v>6071</v>
      </c>
      <c r="C2104" s="116" t="s">
        <v>241</v>
      </c>
      <c r="D2104" s="116" t="s">
        <v>240</v>
      </c>
    </row>
    <row r="2105" spans="1:4" ht="16">
      <c r="A2105" s="117" t="s">
        <v>6072</v>
      </c>
      <c r="B2105" s="118" t="s">
        <v>6073</v>
      </c>
      <c r="C2105" s="116" t="s">
        <v>241</v>
      </c>
      <c r="D2105" s="116" t="s">
        <v>240</v>
      </c>
    </row>
    <row r="2106" spans="1:4" ht="16">
      <c r="A2106" s="117" t="s">
        <v>6074</v>
      </c>
      <c r="B2106" s="118" t="s">
        <v>6075</v>
      </c>
      <c r="C2106" s="116" t="s">
        <v>241</v>
      </c>
      <c r="D2106" s="116" t="s">
        <v>240</v>
      </c>
    </row>
    <row r="2107" spans="1:4" ht="16">
      <c r="A2107" s="117" t="s">
        <v>6076</v>
      </c>
      <c r="B2107" s="118" t="s">
        <v>6077</v>
      </c>
      <c r="C2107" s="116" t="s">
        <v>241</v>
      </c>
      <c r="D2107" s="116" t="s">
        <v>240</v>
      </c>
    </row>
    <row r="2108" spans="1:4" ht="16">
      <c r="A2108" s="117" t="s">
        <v>6078</v>
      </c>
      <c r="B2108" s="118" t="s">
        <v>6079</v>
      </c>
      <c r="C2108" s="116" t="s">
        <v>241</v>
      </c>
      <c r="D2108" s="116" t="s">
        <v>240</v>
      </c>
    </row>
    <row r="2109" spans="1:4" ht="16">
      <c r="A2109" s="117" t="s">
        <v>6080</v>
      </c>
      <c r="B2109" s="118" t="s">
        <v>6081</v>
      </c>
      <c r="C2109" s="116" t="s">
        <v>241</v>
      </c>
      <c r="D2109" s="116" t="s">
        <v>240</v>
      </c>
    </row>
    <row r="2110" spans="1:4" ht="16">
      <c r="A2110" s="117" t="s">
        <v>6082</v>
      </c>
      <c r="B2110" s="118" t="s">
        <v>6083</v>
      </c>
      <c r="C2110" s="116" t="s">
        <v>241</v>
      </c>
      <c r="D2110" s="116" t="s">
        <v>240</v>
      </c>
    </row>
    <row r="2111" spans="1:4" ht="16">
      <c r="A2111" s="117" t="s">
        <v>6084</v>
      </c>
      <c r="B2111" s="118" t="s">
        <v>6085</v>
      </c>
      <c r="C2111" s="116" t="s">
        <v>241</v>
      </c>
      <c r="D2111" s="116" t="s">
        <v>240</v>
      </c>
    </row>
    <row r="2112" spans="1:4" ht="16">
      <c r="A2112" s="117" t="s">
        <v>6086</v>
      </c>
      <c r="B2112" s="118" t="s">
        <v>6087</v>
      </c>
      <c r="C2112" s="116" t="s">
        <v>241</v>
      </c>
      <c r="D2112" s="116" t="s">
        <v>240</v>
      </c>
    </row>
    <row r="2113" spans="1:4" ht="16">
      <c r="A2113" s="117" t="s">
        <v>6088</v>
      </c>
      <c r="B2113" s="118" t="s">
        <v>6089</v>
      </c>
      <c r="C2113" s="116" t="s">
        <v>241</v>
      </c>
      <c r="D2113" s="116" t="s">
        <v>240</v>
      </c>
    </row>
    <row r="2114" spans="1:4" ht="16">
      <c r="A2114" s="117" t="s">
        <v>6090</v>
      </c>
      <c r="B2114" s="118" t="s">
        <v>6091</v>
      </c>
      <c r="C2114" s="116" t="s">
        <v>241</v>
      </c>
      <c r="D2114" s="116" t="s">
        <v>240</v>
      </c>
    </row>
    <row r="2115" spans="1:4" ht="16">
      <c r="A2115" s="117" t="s">
        <v>6092</v>
      </c>
      <c r="B2115" s="118" t="s">
        <v>6093</v>
      </c>
      <c r="C2115" s="116" t="s">
        <v>241</v>
      </c>
      <c r="D2115" s="116" t="s">
        <v>240</v>
      </c>
    </row>
    <row r="2116" spans="1:4" ht="16">
      <c r="A2116" s="117" t="s">
        <v>6094</v>
      </c>
      <c r="B2116" s="118" t="s">
        <v>6095</v>
      </c>
      <c r="C2116" s="116" t="s">
        <v>241</v>
      </c>
      <c r="D2116" s="116" t="s">
        <v>240</v>
      </c>
    </row>
    <row r="2117" spans="1:4" ht="16">
      <c r="A2117" s="117" t="s">
        <v>6096</v>
      </c>
      <c r="B2117" s="118" t="s">
        <v>6097</v>
      </c>
      <c r="C2117" s="116" t="s">
        <v>241</v>
      </c>
      <c r="D2117" s="116" t="s">
        <v>240</v>
      </c>
    </row>
    <row r="2118" spans="1:4" ht="16">
      <c r="A2118" s="117" t="s">
        <v>6098</v>
      </c>
      <c r="B2118" s="118" t="s">
        <v>6099</v>
      </c>
      <c r="C2118" s="116" t="s">
        <v>241</v>
      </c>
      <c r="D2118" s="116" t="s">
        <v>240</v>
      </c>
    </row>
    <row r="2119" spans="1:4" ht="16">
      <c r="A2119" s="117" t="s">
        <v>6100</v>
      </c>
      <c r="B2119" s="118" t="s">
        <v>6101</v>
      </c>
      <c r="C2119" s="116" t="s">
        <v>241</v>
      </c>
      <c r="D2119" s="116" t="s">
        <v>240</v>
      </c>
    </row>
    <row r="2120" spans="1:4" ht="16">
      <c r="A2120" s="117" t="s">
        <v>6102</v>
      </c>
      <c r="B2120" s="118" t="s">
        <v>6103</v>
      </c>
      <c r="C2120" s="116" t="s">
        <v>241</v>
      </c>
      <c r="D2120" s="116" t="s">
        <v>240</v>
      </c>
    </row>
    <row r="2121" spans="1:4" ht="16">
      <c r="A2121" s="117" t="s">
        <v>6104</v>
      </c>
      <c r="B2121" s="118" t="s">
        <v>6105</v>
      </c>
      <c r="C2121" s="116" t="s">
        <v>241</v>
      </c>
      <c r="D2121" s="116" t="s">
        <v>240</v>
      </c>
    </row>
    <row r="2122" spans="1:4" ht="16">
      <c r="A2122" s="117" t="s">
        <v>6106</v>
      </c>
      <c r="B2122" s="118" t="s">
        <v>6107</v>
      </c>
      <c r="C2122" s="116" t="s">
        <v>241</v>
      </c>
      <c r="D2122" s="116" t="s">
        <v>240</v>
      </c>
    </row>
    <row r="2123" spans="1:4" ht="16">
      <c r="A2123" s="117" t="s">
        <v>6108</v>
      </c>
      <c r="B2123" s="118" t="s">
        <v>6109</v>
      </c>
      <c r="C2123" s="116" t="s">
        <v>241</v>
      </c>
      <c r="D2123" s="116" t="s">
        <v>240</v>
      </c>
    </row>
    <row r="2124" spans="1:4" ht="16">
      <c r="A2124" s="117" t="s">
        <v>6110</v>
      </c>
      <c r="B2124" s="118" t="s">
        <v>6111</v>
      </c>
      <c r="C2124" s="116" t="s">
        <v>241</v>
      </c>
      <c r="D2124" s="116" t="s">
        <v>240</v>
      </c>
    </row>
    <row r="2125" spans="1:4" ht="16">
      <c r="A2125" s="117" t="s">
        <v>6112</v>
      </c>
      <c r="B2125" s="118" t="s">
        <v>6113</v>
      </c>
      <c r="C2125" s="116" t="s">
        <v>241</v>
      </c>
      <c r="D2125" s="116" t="s">
        <v>240</v>
      </c>
    </row>
    <row r="2126" spans="1:4" ht="16">
      <c r="A2126" s="117" t="s">
        <v>6114</v>
      </c>
      <c r="B2126" s="118" t="s">
        <v>6115</v>
      </c>
      <c r="C2126" s="116" t="s">
        <v>241</v>
      </c>
      <c r="D2126" s="116" t="s">
        <v>240</v>
      </c>
    </row>
    <row r="2127" spans="1:4" ht="16">
      <c r="A2127" s="117" t="s">
        <v>6116</v>
      </c>
      <c r="B2127" s="118" t="s">
        <v>6117</v>
      </c>
      <c r="C2127" s="116" t="s">
        <v>241</v>
      </c>
      <c r="D2127" s="116" t="s">
        <v>240</v>
      </c>
    </row>
    <row r="2128" spans="1:4" ht="16">
      <c r="A2128" s="117" t="s">
        <v>6118</v>
      </c>
      <c r="B2128" s="118" t="s">
        <v>6119</v>
      </c>
      <c r="C2128" s="116" t="s">
        <v>241</v>
      </c>
      <c r="D2128" s="116" t="s">
        <v>240</v>
      </c>
    </row>
    <row r="2129" spans="1:4" ht="16">
      <c r="A2129" s="117" t="s">
        <v>6120</v>
      </c>
      <c r="B2129" s="118" t="s">
        <v>6121</v>
      </c>
      <c r="C2129" s="116" t="s">
        <v>241</v>
      </c>
      <c r="D2129" s="116" t="s">
        <v>240</v>
      </c>
    </row>
    <row r="2130" spans="1:4" ht="16">
      <c r="A2130" s="117" t="s">
        <v>6122</v>
      </c>
      <c r="B2130" s="118" t="s">
        <v>6123</v>
      </c>
      <c r="C2130" s="116" t="s">
        <v>241</v>
      </c>
      <c r="D2130" s="116" t="s">
        <v>240</v>
      </c>
    </row>
    <row r="2131" spans="1:4" ht="16">
      <c r="A2131" s="117" t="s">
        <v>6124</v>
      </c>
      <c r="B2131" s="118" t="s">
        <v>6125</v>
      </c>
      <c r="C2131" s="116" t="s">
        <v>241</v>
      </c>
      <c r="D2131" s="116" t="s">
        <v>240</v>
      </c>
    </row>
    <row r="2132" spans="1:4" ht="16">
      <c r="A2132" s="117" t="s">
        <v>6126</v>
      </c>
      <c r="B2132" s="118" t="s">
        <v>6127</v>
      </c>
      <c r="C2132" s="116" t="s">
        <v>241</v>
      </c>
      <c r="D2132" s="116" t="s">
        <v>240</v>
      </c>
    </row>
    <row r="2133" spans="1:4" ht="16">
      <c r="A2133" s="117" t="s">
        <v>6128</v>
      </c>
      <c r="B2133" s="118" t="s">
        <v>6129</v>
      </c>
      <c r="C2133" s="116" t="s">
        <v>241</v>
      </c>
      <c r="D2133" s="116" t="s">
        <v>240</v>
      </c>
    </row>
    <row r="2134" spans="1:4" ht="16">
      <c r="A2134" s="117" t="s">
        <v>6130</v>
      </c>
      <c r="B2134" s="118" t="s">
        <v>6131</v>
      </c>
      <c r="C2134" s="116" t="s">
        <v>241</v>
      </c>
      <c r="D2134" s="116" t="s">
        <v>240</v>
      </c>
    </row>
    <row r="2135" spans="1:4" ht="16">
      <c r="A2135" s="117" t="s">
        <v>6132</v>
      </c>
      <c r="B2135" s="118" t="s">
        <v>6133</v>
      </c>
      <c r="C2135" s="116" t="s">
        <v>241</v>
      </c>
      <c r="D2135" s="116" t="s">
        <v>240</v>
      </c>
    </row>
    <row r="2136" spans="1:4" ht="16">
      <c r="A2136" s="117" t="s">
        <v>6134</v>
      </c>
      <c r="B2136" s="118" t="s">
        <v>6135</v>
      </c>
      <c r="C2136" s="116" t="s">
        <v>241</v>
      </c>
      <c r="D2136" s="116" t="s">
        <v>240</v>
      </c>
    </row>
    <row r="2137" spans="1:4" ht="16">
      <c r="A2137" s="117" t="s">
        <v>6136</v>
      </c>
      <c r="B2137" s="118" t="s">
        <v>6137</v>
      </c>
      <c r="C2137" s="116" t="s">
        <v>241</v>
      </c>
      <c r="D2137" s="116" t="s">
        <v>240</v>
      </c>
    </row>
    <row r="2138" spans="1:4" ht="16">
      <c r="A2138" s="117" t="s">
        <v>6138</v>
      </c>
      <c r="B2138" s="118" t="s">
        <v>6139</v>
      </c>
      <c r="C2138" s="116" t="s">
        <v>241</v>
      </c>
      <c r="D2138" s="116" t="s">
        <v>240</v>
      </c>
    </row>
    <row r="2139" spans="1:4" ht="16">
      <c r="A2139" s="117" t="s">
        <v>6140</v>
      </c>
      <c r="B2139" s="118" t="s">
        <v>6141</v>
      </c>
      <c r="C2139" s="116" t="s">
        <v>241</v>
      </c>
      <c r="D2139" s="116" t="s">
        <v>240</v>
      </c>
    </row>
    <row r="2140" spans="1:4" ht="16">
      <c r="A2140" s="117" t="s">
        <v>6142</v>
      </c>
      <c r="B2140" s="118" t="s">
        <v>6143</v>
      </c>
      <c r="C2140" s="116" t="s">
        <v>241</v>
      </c>
      <c r="D2140" s="116" t="s">
        <v>240</v>
      </c>
    </row>
    <row r="2141" spans="1:4" ht="16">
      <c r="A2141" s="117" t="s">
        <v>6144</v>
      </c>
      <c r="B2141" s="118" t="s">
        <v>6145</v>
      </c>
      <c r="C2141" s="116" t="s">
        <v>241</v>
      </c>
      <c r="D2141" s="116" t="s">
        <v>240</v>
      </c>
    </row>
    <row r="2142" spans="1:4" ht="16">
      <c r="A2142" s="117" t="s">
        <v>6146</v>
      </c>
      <c r="B2142" s="118" t="s">
        <v>6147</v>
      </c>
      <c r="C2142" s="116" t="s">
        <v>241</v>
      </c>
      <c r="D2142" s="116" t="s">
        <v>240</v>
      </c>
    </row>
    <row r="2143" spans="1:4" ht="16">
      <c r="A2143" s="117" t="s">
        <v>6148</v>
      </c>
      <c r="B2143" s="118" t="s">
        <v>6149</v>
      </c>
      <c r="C2143" s="116" t="s">
        <v>241</v>
      </c>
      <c r="D2143" s="116" t="s">
        <v>240</v>
      </c>
    </row>
    <row r="2144" spans="1:4" ht="16">
      <c r="A2144" s="117" t="s">
        <v>6150</v>
      </c>
      <c r="B2144" s="118" t="s">
        <v>6151</v>
      </c>
      <c r="C2144" s="116" t="s">
        <v>241</v>
      </c>
      <c r="D2144" s="116" t="s">
        <v>240</v>
      </c>
    </row>
    <row r="2145" spans="1:4" ht="16">
      <c r="A2145" s="117" t="s">
        <v>6152</v>
      </c>
      <c r="B2145" s="118" t="s">
        <v>6153</v>
      </c>
      <c r="C2145" s="116" t="s">
        <v>241</v>
      </c>
      <c r="D2145" s="116" t="s">
        <v>240</v>
      </c>
    </row>
    <row r="2146" spans="1:4" ht="16">
      <c r="A2146" s="117" t="s">
        <v>6154</v>
      </c>
      <c r="B2146" s="118" t="s">
        <v>6155</v>
      </c>
      <c r="C2146" s="116" t="s">
        <v>241</v>
      </c>
      <c r="D2146" s="116" t="s">
        <v>240</v>
      </c>
    </row>
    <row r="2147" spans="1:4" ht="16">
      <c r="A2147" s="117" t="s">
        <v>6156</v>
      </c>
      <c r="B2147" s="118" t="s">
        <v>6157</v>
      </c>
      <c r="C2147" s="116" t="s">
        <v>241</v>
      </c>
      <c r="D2147" s="116" t="s">
        <v>240</v>
      </c>
    </row>
    <row r="2148" spans="1:4" ht="16">
      <c r="A2148" s="117" t="s">
        <v>6158</v>
      </c>
      <c r="B2148" s="118" t="s">
        <v>6159</v>
      </c>
      <c r="C2148" s="116" t="s">
        <v>241</v>
      </c>
      <c r="D2148" s="116" t="s">
        <v>240</v>
      </c>
    </row>
    <row r="2149" spans="1:4" ht="16">
      <c r="A2149" s="117" t="s">
        <v>6160</v>
      </c>
      <c r="B2149" s="118" t="s">
        <v>6161</v>
      </c>
      <c r="C2149" s="116" t="s">
        <v>241</v>
      </c>
      <c r="D2149" s="116" t="s">
        <v>240</v>
      </c>
    </row>
    <row r="2150" spans="1:4" ht="16">
      <c r="A2150" s="117" t="s">
        <v>6162</v>
      </c>
      <c r="B2150" s="118" t="s">
        <v>6163</v>
      </c>
      <c r="C2150" s="116" t="s">
        <v>241</v>
      </c>
      <c r="D2150" s="116" t="s">
        <v>240</v>
      </c>
    </row>
    <row r="2151" spans="1:4" ht="16">
      <c r="A2151" s="117" t="s">
        <v>6164</v>
      </c>
      <c r="B2151" s="118" t="s">
        <v>6165</v>
      </c>
      <c r="C2151" s="116" t="s">
        <v>241</v>
      </c>
      <c r="D2151" s="116" t="s">
        <v>240</v>
      </c>
    </row>
    <row r="2152" spans="1:4" ht="16">
      <c r="A2152" s="117" t="s">
        <v>6166</v>
      </c>
      <c r="B2152" s="118" t="s">
        <v>6167</v>
      </c>
      <c r="C2152" s="116" t="s">
        <v>241</v>
      </c>
      <c r="D2152" s="116" t="s">
        <v>240</v>
      </c>
    </row>
    <row r="2153" spans="1:4" ht="16">
      <c r="A2153" s="117" t="s">
        <v>6168</v>
      </c>
      <c r="B2153" s="118" t="s">
        <v>6169</v>
      </c>
      <c r="C2153" s="116" t="s">
        <v>241</v>
      </c>
      <c r="D2153" s="116" t="s">
        <v>240</v>
      </c>
    </row>
    <row r="2154" spans="1:4" ht="16">
      <c r="A2154" s="117" t="s">
        <v>6170</v>
      </c>
      <c r="B2154" s="118" t="s">
        <v>6171</v>
      </c>
      <c r="C2154" s="116" t="s">
        <v>241</v>
      </c>
      <c r="D2154" s="116" t="s">
        <v>240</v>
      </c>
    </row>
    <row r="2155" spans="1:4" ht="16">
      <c r="A2155" s="117" t="s">
        <v>6172</v>
      </c>
      <c r="B2155" s="118" t="s">
        <v>6173</v>
      </c>
      <c r="C2155" s="116" t="s">
        <v>241</v>
      </c>
      <c r="D2155" s="116" t="s">
        <v>240</v>
      </c>
    </row>
    <row r="2156" spans="1:4" ht="16">
      <c r="A2156" s="117" t="s">
        <v>6174</v>
      </c>
      <c r="B2156" s="118" t="s">
        <v>6175</v>
      </c>
      <c r="C2156" s="116" t="s">
        <v>241</v>
      </c>
      <c r="D2156" s="116" t="s">
        <v>240</v>
      </c>
    </row>
    <row r="2157" spans="1:4" ht="16">
      <c r="A2157" s="117" t="s">
        <v>6176</v>
      </c>
      <c r="B2157" s="118" t="s">
        <v>6177</v>
      </c>
      <c r="C2157" s="116" t="s">
        <v>241</v>
      </c>
      <c r="D2157" s="116" t="s">
        <v>240</v>
      </c>
    </row>
    <row r="2158" spans="1:4" ht="16">
      <c r="A2158" s="117" t="s">
        <v>6178</v>
      </c>
      <c r="B2158" s="118" t="s">
        <v>6179</v>
      </c>
      <c r="C2158" s="116" t="s">
        <v>241</v>
      </c>
      <c r="D2158" s="116" t="s">
        <v>240</v>
      </c>
    </row>
    <row r="2159" spans="1:4" ht="16">
      <c r="A2159" s="117" t="s">
        <v>6180</v>
      </c>
      <c r="B2159" s="118" t="s">
        <v>6181</v>
      </c>
      <c r="C2159" s="116" t="s">
        <v>241</v>
      </c>
      <c r="D2159" s="116" t="s">
        <v>240</v>
      </c>
    </row>
    <row r="2160" spans="1:4" ht="16">
      <c r="A2160" s="117" t="s">
        <v>6182</v>
      </c>
      <c r="B2160" s="118" t="s">
        <v>6183</v>
      </c>
      <c r="C2160" s="116" t="s">
        <v>241</v>
      </c>
      <c r="D2160" s="116" t="s">
        <v>240</v>
      </c>
    </row>
    <row r="2161" spans="1:4" ht="16">
      <c r="A2161" s="117" t="s">
        <v>6184</v>
      </c>
      <c r="B2161" s="118" t="s">
        <v>6185</v>
      </c>
      <c r="C2161" s="116" t="s">
        <v>241</v>
      </c>
      <c r="D2161" s="116" t="s">
        <v>240</v>
      </c>
    </row>
    <row r="2162" spans="1:4" ht="16">
      <c r="A2162" s="117" t="s">
        <v>6186</v>
      </c>
      <c r="B2162" s="118" t="s">
        <v>6187</v>
      </c>
      <c r="C2162" s="116" t="s">
        <v>241</v>
      </c>
      <c r="D2162" s="116" t="s">
        <v>240</v>
      </c>
    </row>
    <row r="2163" spans="1:4" ht="16">
      <c r="A2163" s="117" t="s">
        <v>6188</v>
      </c>
      <c r="B2163" s="118" t="s">
        <v>6189</v>
      </c>
      <c r="C2163" s="116" t="s">
        <v>241</v>
      </c>
      <c r="D2163" s="116" t="s">
        <v>240</v>
      </c>
    </row>
    <row r="2164" spans="1:4" ht="16">
      <c r="A2164" s="117" t="s">
        <v>6190</v>
      </c>
      <c r="B2164" s="118" t="s">
        <v>6191</v>
      </c>
      <c r="C2164" s="116" t="s">
        <v>241</v>
      </c>
      <c r="D2164" s="116" t="s">
        <v>240</v>
      </c>
    </row>
    <row r="2165" spans="1:4" ht="16">
      <c r="A2165" s="117" t="s">
        <v>6192</v>
      </c>
      <c r="B2165" s="118" t="s">
        <v>6193</v>
      </c>
      <c r="C2165" s="116" t="s">
        <v>241</v>
      </c>
      <c r="D2165" s="116" t="s">
        <v>240</v>
      </c>
    </row>
    <row r="2166" spans="1:4" ht="16">
      <c r="A2166" s="117" t="s">
        <v>6194</v>
      </c>
      <c r="B2166" s="118" t="s">
        <v>6195</v>
      </c>
      <c r="C2166" s="116" t="s">
        <v>241</v>
      </c>
      <c r="D2166" s="116" t="s">
        <v>240</v>
      </c>
    </row>
    <row r="2167" spans="1:4" ht="16">
      <c r="A2167" s="117" t="s">
        <v>6196</v>
      </c>
      <c r="B2167" s="118" t="s">
        <v>6197</v>
      </c>
      <c r="C2167" s="116" t="s">
        <v>241</v>
      </c>
      <c r="D2167" s="116" t="s">
        <v>240</v>
      </c>
    </row>
    <row r="2168" spans="1:4" ht="16">
      <c r="A2168" s="117" t="s">
        <v>6198</v>
      </c>
      <c r="B2168" s="118" t="s">
        <v>6199</v>
      </c>
      <c r="C2168" s="116" t="s">
        <v>241</v>
      </c>
      <c r="D2168" s="116" t="s">
        <v>240</v>
      </c>
    </row>
    <row r="2169" spans="1:4" ht="16">
      <c r="A2169" s="117" t="s">
        <v>6200</v>
      </c>
      <c r="B2169" s="118" t="s">
        <v>6201</v>
      </c>
      <c r="C2169" s="116" t="s">
        <v>241</v>
      </c>
      <c r="D2169" s="116" t="s">
        <v>240</v>
      </c>
    </row>
    <row r="2170" spans="1:4" ht="16">
      <c r="A2170" s="117" t="s">
        <v>6202</v>
      </c>
      <c r="B2170" s="118" t="s">
        <v>6203</v>
      </c>
      <c r="C2170" s="116" t="s">
        <v>241</v>
      </c>
      <c r="D2170" s="116" t="s">
        <v>240</v>
      </c>
    </row>
    <row r="2171" spans="1:4" ht="16">
      <c r="A2171" s="117" t="s">
        <v>6204</v>
      </c>
      <c r="B2171" s="118" t="s">
        <v>6205</v>
      </c>
      <c r="C2171" s="116" t="s">
        <v>241</v>
      </c>
      <c r="D2171" s="116" t="s">
        <v>240</v>
      </c>
    </row>
    <row r="2172" spans="1:4" ht="16">
      <c r="A2172" s="117" t="s">
        <v>6206</v>
      </c>
      <c r="B2172" s="118" t="s">
        <v>6207</v>
      </c>
      <c r="C2172" s="116" t="s">
        <v>241</v>
      </c>
      <c r="D2172" s="116" t="s">
        <v>240</v>
      </c>
    </row>
    <row r="2173" spans="1:4" ht="16">
      <c r="A2173" s="117" t="s">
        <v>6208</v>
      </c>
      <c r="B2173" s="118" t="s">
        <v>6209</v>
      </c>
      <c r="C2173" s="116" t="s">
        <v>241</v>
      </c>
      <c r="D2173" s="116" t="s">
        <v>240</v>
      </c>
    </row>
    <row r="2174" spans="1:4" ht="16">
      <c r="A2174" s="117" t="s">
        <v>6210</v>
      </c>
      <c r="B2174" s="118" t="s">
        <v>6211</v>
      </c>
      <c r="C2174" s="116" t="s">
        <v>241</v>
      </c>
      <c r="D2174" s="116" t="s">
        <v>240</v>
      </c>
    </row>
    <row r="2175" spans="1:4" ht="16">
      <c r="A2175" s="117" t="s">
        <v>6212</v>
      </c>
      <c r="B2175" s="118" t="s">
        <v>6213</v>
      </c>
      <c r="C2175" s="116" t="s">
        <v>241</v>
      </c>
      <c r="D2175" s="116" t="s">
        <v>240</v>
      </c>
    </row>
    <row r="2176" spans="1:4" ht="16">
      <c r="A2176" s="117" t="s">
        <v>6214</v>
      </c>
      <c r="B2176" s="118" t="s">
        <v>6215</v>
      </c>
      <c r="C2176" s="116" t="s">
        <v>241</v>
      </c>
      <c r="D2176" s="116" t="s">
        <v>240</v>
      </c>
    </row>
    <row r="2177" spans="1:4" ht="16">
      <c r="A2177" s="117" t="s">
        <v>6216</v>
      </c>
      <c r="B2177" s="118" t="s">
        <v>6217</v>
      </c>
      <c r="C2177" s="116" t="s">
        <v>246</v>
      </c>
      <c r="D2177" s="116" t="s">
        <v>128</v>
      </c>
    </row>
    <row r="2178" spans="1:4" ht="16">
      <c r="A2178" s="117" t="s">
        <v>6218</v>
      </c>
      <c r="B2178" s="118" t="s">
        <v>6219</v>
      </c>
      <c r="C2178" s="116" t="s">
        <v>241</v>
      </c>
      <c r="D2178" s="116" t="s">
        <v>240</v>
      </c>
    </row>
    <row r="2179" spans="1:4" ht="16">
      <c r="A2179" s="117" t="s">
        <v>6220</v>
      </c>
      <c r="B2179" s="118" t="s">
        <v>6221</v>
      </c>
      <c r="C2179" s="116" t="s">
        <v>241</v>
      </c>
      <c r="D2179" s="116" t="s">
        <v>240</v>
      </c>
    </row>
    <row r="2180" spans="1:4" ht="16">
      <c r="A2180" s="117" t="s">
        <v>6222</v>
      </c>
      <c r="B2180" s="118" t="s">
        <v>6223</v>
      </c>
      <c r="C2180" s="116" t="s">
        <v>241</v>
      </c>
      <c r="D2180" s="116" t="s">
        <v>240</v>
      </c>
    </row>
    <row r="2181" spans="1:4" ht="16">
      <c r="A2181" s="117" t="s">
        <v>6224</v>
      </c>
      <c r="B2181" s="118" t="s">
        <v>6225</v>
      </c>
      <c r="C2181" s="116" t="s">
        <v>241</v>
      </c>
      <c r="D2181" s="116" t="s">
        <v>240</v>
      </c>
    </row>
    <row r="2182" spans="1:4" ht="16">
      <c r="A2182" s="117" t="s">
        <v>6226</v>
      </c>
      <c r="B2182" s="118" t="s">
        <v>6227</v>
      </c>
      <c r="C2182" s="116" t="s">
        <v>241</v>
      </c>
      <c r="D2182" s="116" t="s">
        <v>240</v>
      </c>
    </row>
    <row r="2183" spans="1:4" ht="16">
      <c r="A2183" s="117" t="s">
        <v>6228</v>
      </c>
      <c r="B2183" s="118" t="s">
        <v>6229</v>
      </c>
      <c r="C2183" s="116" t="s">
        <v>241</v>
      </c>
      <c r="D2183" s="116" t="s">
        <v>240</v>
      </c>
    </row>
    <row r="2184" spans="1:4" ht="16">
      <c r="A2184" s="117" t="s">
        <v>6230</v>
      </c>
      <c r="B2184" s="118" t="s">
        <v>6231</v>
      </c>
      <c r="C2184" s="116" t="s">
        <v>241</v>
      </c>
      <c r="D2184" s="116" t="s">
        <v>240</v>
      </c>
    </row>
    <row r="2185" spans="1:4" ht="16">
      <c r="A2185" s="117" t="s">
        <v>6232</v>
      </c>
      <c r="B2185" s="118" t="s">
        <v>6233</v>
      </c>
      <c r="C2185" s="116" t="s">
        <v>241</v>
      </c>
      <c r="D2185" s="116" t="s">
        <v>240</v>
      </c>
    </row>
    <row r="2186" spans="1:4" ht="16">
      <c r="A2186" s="117" t="s">
        <v>6234</v>
      </c>
      <c r="B2186" s="118" t="s">
        <v>6235</v>
      </c>
      <c r="C2186" s="116" t="s">
        <v>241</v>
      </c>
      <c r="D2186" s="116" t="s">
        <v>240</v>
      </c>
    </row>
    <row r="2187" spans="1:4" ht="16">
      <c r="A2187" s="117" t="s">
        <v>6236</v>
      </c>
      <c r="B2187" s="118" t="s">
        <v>6237</v>
      </c>
      <c r="C2187" s="116" t="s">
        <v>241</v>
      </c>
      <c r="D2187" s="116" t="s">
        <v>240</v>
      </c>
    </row>
    <row r="2188" spans="1:4" ht="16">
      <c r="A2188" s="117" t="s">
        <v>6238</v>
      </c>
      <c r="B2188" s="118" t="s">
        <v>6239</v>
      </c>
      <c r="C2188" s="116" t="s">
        <v>241</v>
      </c>
      <c r="D2188" s="116" t="s">
        <v>240</v>
      </c>
    </row>
    <row r="2189" spans="1:4" ht="16">
      <c r="A2189" s="117" t="s">
        <v>6240</v>
      </c>
      <c r="B2189" s="118" t="s">
        <v>6241</v>
      </c>
      <c r="C2189" s="116" t="s">
        <v>241</v>
      </c>
      <c r="D2189" s="116" t="s">
        <v>240</v>
      </c>
    </row>
    <row r="2190" spans="1:4" ht="16">
      <c r="A2190" s="117" t="s">
        <v>6242</v>
      </c>
      <c r="B2190" s="118" t="s">
        <v>6243</v>
      </c>
      <c r="C2190" s="116" t="s">
        <v>241</v>
      </c>
      <c r="D2190" s="116" t="s">
        <v>240</v>
      </c>
    </row>
    <row r="2191" spans="1:4" ht="16">
      <c r="A2191" s="117" t="s">
        <v>6244</v>
      </c>
      <c r="B2191" s="118" t="s">
        <v>6245</v>
      </c>
      <c r="C2191" s="116" t="s">
        <v>241</v>
      </c>
      <c r="D2191" s="116" t="s">
        <v>240</v>
      </c>
    </row>
    <row r="2192" spans="1:4" ht="16">
      <c r="A2192" s="117" t="s">
        <v>6246</v>
      </c>
      <c r="B2192" s="118" t="s">
        <v>6247</v>
      </c>
      <c r="C2192" s="116" t="s">
        <v>241</v>
      </c>
      <c r="D2192" s="116" t="s">
        <v>240</v>
      </c>
    </row>
    <row r="2193" spans="1:4" ht="16">
      <c r="A2193" s="117" t="s">
        <v>6248</v>
      </c>
      <c r="B2193" s="118" t="s">
        <v>6249</v>
      </c>
      <c r="C2193" s="116" t="s">
        <v>241</v>
      </c>
      <c r="D2193" s="116" t="s">
        <v>240</v>
      </c>
    </row>
    <row r="2194" spans="1:4" ht="16">
      <c r="A2194" s="117" t="s">
        <v>6250</v>
      </c>
      <c r="B2194" s="118" t="s">
        <v>6251</v>
      </c>
      <c r="C2194" s="116" t="s">
        <v>241</v>
      </c>
      <c r="D2194" s="116" t="s">
        <v>240</v>
      </c>
    </row>
    <row r="2195" spans="1:4" ht="16">
      <c r="A2195" s="117" t="s">
        <v>6252</v>
      </c>
      <c r="B2195" s="118" t="s">
        <v>6253</v>
      </c>
      <c r="C2195" s="116" t="s">
        <v>241</v>
      </c>
      <c r="D2195" s="116" t="s">
        <v>240</v>
      </c>
    </row>
    <row r="2196" spans="1:4" ht="16">
      <c r="A2196" s="117" t="s">
        <v>6254</v>
      </c>
      <c r="B2196" s="118" t="s">
        <v>6255</v>
      </c>
      <c r="C2196" s="116" t="s">
        <v>241</v>
      </c>
      <c r="D2196" s="116" t="s">
        <v>240</v>
      </c>
    </row>
    <row r="2197" spans="1:4" ht="16">
      <c r="A2197" s="117" t="s">
        <v>6256</v>
      </c>
      <c r="B2197" s="118" t="s">
        <v>6257</v>
      </c>
      <c r="C2197" s="116" t="s">
        <v>241</v>
      </c>
      <c r="D2197" s="116" t="s">
        <v>240</v>
      </c>
    </row>
    <row r="2198" spans="1:4" ht="16">
      <c r="A2198" s="117" t="s">
        <v>6258</v>
      </c>
      <c r="B2198" s="118" t="s">
        <v>6259</v>
      </c>
      <c r="C2198" s="116" t="s">
        <v>241</v>
      </c>
      <c r="D2198" s="116" t="s">
        <v>240</v>
      </c>
    </row>
    <row r="2199" spans="1:4" ht="16">
      <c r="A2199" s="117" t="s">
        <v>6260</v>
      </c>
      <c r="B2199" s="118" t="s">
        <v>6261</v>
      </c>
      <c r="C2199" s="116" t="s">
        <v>241</v>
      </c>
      <c r="D2199" s="116" t="s">
        <v>240</v>
      </c>
    </row>
    <row r="2200" spans="1:4" ht="16">
      <c r="A2200" s="117" t="s">
        <v>6262</v>
      </c>
      <c r="B2200" s="118" t="s">
        <v>6263</v>
      </c>
      <c r="C2200" s="116" t="s">
        <v>241</v>
      </c>
      <c r="D2200" s="116" t="s">
        <v>240</v>
      </c>
    </row>
    <row r="2201" spans="1:4" ht="16">
      <c r="A2201" s="117" t="s">
        <v>6264</v>
      </c>
      <c r="B2201" s="118" t="s">
        <v>6265</v>
      </c>
      <c r="C2201" s="116" t="s">
        <v>241</v>
      </c>
      <c r="D2201" s="116" t="s">
        <v>240</v>
      </c>
    </row>
    <row r="2202" spans="1:4" ht="16">
      <c r="A2202" s="117" t="s">
        <v>6266</v>
      </c>
      <c r="B2202" s="118" t="s">
        <v>6267</v>
      </c>
      <c r="C2202" s="116" t="s">
        <v>246</v>
      </c>
      <c r="D2202" s="116" t="s">
        <v>128</v>
      </c>
    </row>
    <row r="2203" spans="1:4" ht="16">
      <c r="A2203" s="117" t="s">
        <v>6268</v>
      </c>
      <c r="B2203" s="118" t="s">
        <v>6269</v>
      </c>
      <c r="C2203" s="116" t="s">
        <v>241</v>
      </c>
      <c r="D2203" s="116" t="s">
        <v>240</v>
      </c>
    </row>
    <row r="2204" spans="1:4" ht="16">
      <c r="A2204" s="117" t="s">
        <v>6270</v>
      </c>
      <c r="B2204" s="118" t="s">
        <v>6271</v>
      </c>
      <c r="C2204" s="116" t="s">
        <v>241</v>
      </c>
      <c r="D2204" s="116" t="s">
        <v>240</v>
      </c>
    </row>
    <row r="2205" spans="1:4" ht="16">
      <c r="A2205" s="117" t="s">
        <v>6272</v>
      </c>
      <c r="B2205" s="118" t="s">
        <v>6273</v>
      </c>
      <c r="C2205" s="116" t="s">
        <v>241</v>
      </c>
      <c r="D2205" s="116" t="s">
        <v>240</v>
      </c>
    </row>
    <row r="2206" spans="1:4" ht="16">
      <c r="A2206" s="117" t="s">
        <v>6274</v>
      </c>
      <c r="B2206" s="118" t="s">
        <v>6275</v>
      </c>
      <c r="C2206" s="116" t="s">
        <v>241</v>
      </c>
      <c r="D2206" s="116" t="s">
        <v>240</v>
      </c>
    </row>
    <row r="2207" spans="1:4" ht="16">
      <c r="A2207" s="117" t="s">
        <v>6276</v>
      </c>
      <c r="B2207" s="118" t="s">
        <v>6277</v>
      </c>
      <c r="C2207" s="116" t="s">
        <v>241</v>
      </c>
      <c r="D2207" s="116" t="s">
        <v>240</v>
      </c>
    </row>
    <row r="2208" spans="1:4" ht="16">
      <c r="A2208" s="117" t="s">
        <v>6278</v>
      </c>
      <c r="B2208" s="118" t="s">
        <v>6279</v>
      </c>
      <c r="C2208" s="116" t="s">
        <v>241</v>
      </c>
      <c r="D2208" s="116" t="s">
        <v>240</v>
      </c>
    </row>
    <row r="2209" spans="1:4" ht="16">
      <c r="A2209" s="117" t="s">
        <v>6280</v>
      </c>
      <c r="B2209" s="118" t="s">
        <v>6281</v>
      </c>
      <c r="C2209" s="116" t="s">
        <v>241</v>
      </c>
      <c r="D2209" s="116" t="s">
        <v>240</v>
      </c>
    </row>
    <row r="2210" spans="1:4" ht="16">
      <c r="A2210" s="117" t="s">
        <v>6282</v>
      </c>
      <c r="B2210" s="118" t="s">
        <v>6283</v>
      </c>
      <c r="C2210" s="116" t="s">
        <v>241</v>
      </c>
      <c r="D2210" s="116" t="s">
        <v>240</v>
      </c>
    </row>
    <row r="2211" spans="1:4" ht="16">
      <c r="A2211" s="117" t="s">
        <v>6284</v>
      </c>
      <c r="B2211" s="118" t="s">
        <v>6285</v>
      </c>
      <c r="C2211" s="116" t="s">
        <v>241</v>
      </c>
      <c r="D2211" s="116" t="s">
        <v>240</v>
      </c>
    </row>
    <row r="2212" spans="1:4" ht="16">
      <c r="A2212" s="117" t="s">
        <v>6286</v>
      </c>
      <c r="B2212" s="118" t="s">
        <v>6287</v>
      </c>
      <c r="C2212" s="116" t="s">
        <v>241</v>
      </c>
      <c r="D2212" s="116" t="s">
        <v>240</v>
      </c>
    </row>
    <row r="2213" spans="1:4" ht="16">
      <c r="A2213" s="117" t="s">
        <v>6288</v>
      </c>
      <c r="B2213" s="118" t="s">
        <v>6289</v>
      </c>
      <c r="C2213" s="116" t="s">
        <v>241</v>
      </c>
      <c r="D2213" s="116" t="s">
        <v>240</v>
      </c>
    </row>
    <row r="2214" spans="1:4" ht="16">
      <c r="A2214" s="117" t="s">
        <v>6290</v>
      </c>
      <c r="B2214" s="118" t="s">
        <v>6291</v>
      </c>
      <c r="C2214" s="116" t="s">
        <v>241</v>
      </c>
      <c r="D2214" s="116" t="s">
        <v>240</v>
      </c>
    </row>
    <row r="2215" spans="1:4" ht="16">
      <c r="A2215" s="117" t="s">
        <v>6292</v>
      </c>
      <c r="B2215" s="118" t="s">
        <v>6293</v>
      </c>
      <c r="C2215" s="116" t="s">
        <v>241</v>
      </c>
      <c r="D2215" s="116" t="s">
        <v>240</v>
      </c>
    </row>
    <row r="2216" spans="1:4" ht="16">
      <c r="A2216" s="117" t="s">
        <v>6294</v>
      </c>
      <c r="B2216" s="118" t="s">
        <v>6295</v>
      </c>
      <c r="C2216" s="116" t="s">
        <v>241</v>
      </c>
      <c r="D2216" s="116" t="s">
        <v>240</v>
      </c>
    </row>
    <row r="2217" spans="1:4" ht="16">
      <c r="A2217" s="117" t="s">
        <v>6296</v>
      </c>
      <c r="B2217" s="118" t="s">
        <v>6297</v>
      </c>
      <c r="C2217" s="116" t="s">
        <v>241</v>
      </c>
      <c r="D2217" s="116" t="s">
        <v>240</v>
      </c>
    </row>
    <row r="2218" spans="1:4" ht="16">
      <c r="A2218" s="117" t="s">
        <v>6298</v>
      </c>
      <c r="B2218" s="118" t="s">
        <v>6299</v>
      </c>
      <c r="C2218" s="116" t="s">
        <v>241</v>
      </c>
      <c r="D2218" s="116" t="s">
        <v>240</v>
      </c>
    </row>
    <row r="2219" spans="1:4" ht="16">
      <c r="A2219" s="117" t="s">
        <v>6300</v>
      </c>
      <c r="B2219" s="118" t="s">
        <v>6301</v>
      </c>
      <c r="C2219" s="116" t="s">
        <v>241</v>
      </c>
      <c r="D2219" s="116" t="s">
        <v>240</v>
      </c>
    </row>
    <row r="2220" spans="1:4" ht="16">
      <c r="A2220" s="117" t="s">
        <v>6302</v>
      </c>
      <c r="B2220" s="118" t="s">
        <v>6303</v>
      </c>
      <c r="C2220" s="116" t="s">
        <v>241</v>
      </c>
      <c r="D2220" s="116" t="s">
        <v>240</v>
      </c>
    </row>
    <row r="2221" spans="1:4" ht="16">
      <c r="A2221" s="117" t="s">
        <v>6304</v>
      </c>
      <c r="B2221" s="118" t="s">
        <v>6305</v>
      </c>
      <c r="C2221" s="116" t="s">
        <v>241</v>
      </c>
      <c r="D2221" s="116" t="s">
        <v>240</v>
      </c>
    </row>
    <row r="2222" spans="1:4" ht="16">
      <c r="A2222" s="117" t="s">
        <v>6306</v>
      </c>
      <c r="B2222" s="118" t="s">
        <v>6307</v>
      </c>
      <c r="C2222" s="116" t="s">
        <v>241</v>
      </c>
      <c r="D2222" s="116" t="s">
        <v>240</v>
      </c>
    </row>
    <row r="2223" spans="1:4" ht="16">
      <c r="A2223" s="117" t="s">
        <v>6308</v>
      </c>
      <c r="B2223" s="118" t="s">
        <v>6309</v>
      </c>
      <c r="C2223" s="116" t="s">
        <v>241</v>
      </c>
      <c r="D2223" s="116" t="s">
        <v>240</v>
      </c>
    </row>
    <row r="2224" spans="1:4" ht="16">
      <c r="A2224" s="117" t="s">
        <v>6310</v>
      </c>
      <c r="B2224" s="118" t="s">
        <v>6311</v>
      </c>
      <c r="C2224" s="116" t="s">
        <v>241</v>
      </c>
      <c r="D2224" s="116" t="s">
        <v>240</v>
      </c>
    </row>
    <row r="2225" spans="1:4" ht="16">
      <c r="A2225" s="117" t="s">
        <v>6312</v>
      </c>
      <c r="B2225" s="118" t="s">
        <v>6313</v>
      </c>
      <c r="C2225" s="116" t="s">
        <v>241</v>
      </c>
      <c r="D2225" s="116" t="s">
        <v>240</v>
      </c>
    </row>
    <row r="2226" spans="1:4" ht="16">
      <c r="A2226" s="117" t="s">
        <v>6314</v>
      </c>
      <c r="B2226" s="118" t="s">
        <v>6315</v>
      </c>
      <c r="C2226" s="116" t="s">
        <v>241</v>
      </c>
      <c r="D2226" s="116" t="s">
        <v>240</v>
      </c>
    </row>
    <row r="2227" spans="1:4" ht="16">
      <c r="A2227" s="117" t="s">
        <v>6316</v>
      </c>
      <c r="B2227" s="118" t="s">
        <v>6317</v>
      </c>
      <c r="C2227" s="116" t="s">
        <v>241</v>
      </c>
      <c r="D2227" s="116" t="s">
        <v>240</v>
      </c>
    </row>
    <row r="2228" spans="1:4" ht="16">
      <c r="A2228" s="117" t="s">
        <v>6318</v>
      </c>
      <c r="B2228" s="118" t="s">
        <v>6319</v>
      </c>
      <c r="C2228" s="116" t="s">
        <v>241</v>
      </c>
      <c r="D2228" s="116" t="s">
        <v>240</v>
      </c>
    </row>
    <row r="2229" spans="1:4" ht="16">
      <c r="A2229" s="117" t="s">
        <v>6320</v>
      </c>
      <c r="B2229" s="118" t="s">
        <v>6321</v>
      </c>
      <c r="C2229" s="116" t="s">
        <v>241</v>
      </c>
      <c r="D2229" s="116" t="s">
        <v>240</v>
      </c>
    </row>
    <row r="2230" spans="1:4" ht="16">
      <c r="A2230" s="117" t="s">
        <v>6322</v>
      </c>
      <c r="B2230" s="118" t="s">
        <v>6323</v>
      </c>
      <c r="C2230" s="116" t="s">
        <v>241</v>
      </c>
      <c r="D2230" s="116" t="s">
        <v>240</v>
      </c>
    </row>
    <row r="2231" spans="1:4" ht="16">
      <c r="A2231" s="117" t="s">
        <v>6324</v>
      </c>
      <c r="B2231" s="118" t="s">
        <v>6325</v>
      </c>
      <c r="C2231" s="116" t="s">
        <v>241</v>
      </c>
      <c r="D2231" s="116" t="s">
        <v>240</v>
      </c>
    </row>
    <row r="2232" spans="1:4" ht="16">
      <c r="A2232" s="117" t="s">
        <v>6326</v>
      </c>
      <c r="B2232" s="118" t="s">
        <v>6327</v>
      </c>
      <c r="C2232" s="116" t="s">
        <v>241</v>
      </c>
      <c r="D2232" s="116" t="s">
        <v>240</v>
      </c>
    </row>
    <row r="2233" spans="1:4" ht="16">
      <c r="A2233" s="117" t="s">
        <v>6328</v>
      </c>
      <c r="B2233" s="118" t="s">
        <v>6329</v>
      </c>
      <c r="C2233" s="116" t="s">
        <v>241</v>
      </c>
      <c r="D2233" s="116" t="s">
        <v>240</v>
      </c>
    </row>
    <row r="2234" spans="1:4" ht="16">
      <c r="A2234" s="117" t="s">
        <v>6330</v>
      </c>
      <c r="B2234" s="118" t="s">
        <v>6331</v>
      </c>
      <c r="C2234" s="116" t="s">
        <v>241</v>
      </c>
      <c r="D2234" s="116" t="s">
        <v>240</v>
      </c>
    </row>
    <row r="2235" spans="1:4" ht="16">
      <c r="A2235" s="117" t="s">
        <v>6332</v>
      </c>
      <c r="B2235" s="118" t="s">
        <v>6333</v>
      </c>
      <c r="C2235" s="116" t="s">
        <v>241</v>
      </c>
      <c r="D2235" s="116" t="s">
        <v>240</v>
      </c>
    </row>
    <row r="2236" spans="1:4" ht="16">
      <c r="A2236" s="117" t="s">
        <v>6334</v>
      </c>
      <c r="B2236" s="118" t="s">
        <v>6335</v>
      </c>
      <c r="C2236" s="116" t="s">
        <v>241</v>
      </c>
      <c r="D2236" s="116" t="s">
        <v>240</v>
      </c>
    </row>
    <row r="2237" spans="1:4" ht="16">
      <c r="A2237" s="117" t="s">
        <v>6336</v>
      </c>
      <c r="B2237" s="118" t="s">
        <v>6337</v>
      </c>
      <c r="C2237" s="116" t="s">
        <v>241</v>
      </c>
      <c r="D2237" s="116" t="s">
        <v>240</v>
      </c>
    </row>
    <row r="2238" spans="1:4" ht="16">
      <c r="A2238" s="117" t="s">
        <v>6338</v>
      </c>
      <c r="B2238" s="118" t="s">
        <v>6339</v>
      </c>
      <c r="C2238" s="116" t="s">
        <v>241</v>
      </c>
      <c r="D2238" s="116" t="s">
        <v>240</v>
      </c>
    </row>
    <row r="2239" spans="1:4" ht="16">
      <c r="A2239" s="117" t="s">
        <v>6340</v>
      </c>
      <c r="B2239" s="118" t="s">
        <v>6341</v>
      </c>
      <c r="C2239" s="116" t="s">
        <v>241</v>
      </c>
      <c r="D2239" s="116" t="s">
        <v>240</v>
      </c>
    </row>
    <row r="2240" spans="1:4" ht="16">
      <c r="A2240" s="117" t="s">
        <v>6342</v>
      </c>
      <c r="B2240" s="118" t="s">
        <v>6343</v>
      </c>
      <c r="C2240" s="116" t="s">
        <v>241</v>
      </c>
      <c r="D2240" s="116" t="s">
        <v>240</v>
      </c>
    </row>
    <row r="2241" spans="1:4" ht="16">
      <c r="A2241" s="117" t="s">
        <v>6344</v>
      </c>
      <c r="B2241" s="118" t="s">
        <v>6345</v>
      </c>
      <c r="C2241" s="116" t="s">
        <v>241</v>
      </c>
      <c r="D2241" s="116" t="s">
        <v>240</v>
      </c>
    </row>
    <row r="2242" spans="1:4" ht="16">
      <c r="A2242" s="117" t="s">
        <v>6346</v>
      </c>
      <c r="B2242" s="118" t="s">
        <v>6347</v>
      </c>
      <c r="C2242" s="116" t="s">
        <v>241</v>
      </c>
      <c r="D2242" s="116" t="s">
        <v>240</v>
      </c>
    </row>
    <row r="2243" spans="1:4" ht="16">
      <c r="A2243" s="117" t="s">
        <v>6348</v>
      </c>
      <c r="B2243" s="118" t="s">
        <v>6349</v>
      </c>
      <c r="C2243" s="116" t="s">
        <v>241</v>
      </c>
      <c r="D2243" s="116" t="s">
        <v>240</v>
      </c>
    </row>
    <row r="2244" spans="1:4" ht="16">
      <c r="A2244" s="117" t="s">
        <v>6350</v>
      </c>
      <c r="B2244" s="118" t="s">
        <v>6351</v>
      </c>
      <c r="C2244" s="116" t="s">
        <v>241</v>
      </c>
      <c r="D2244" s="116" t="s">
        <v>240</v>
      </c>
    </row>
    <row r="2245" spans="1:4" ht="16">
      <c r="A2245" s="117" t="s">
        <v>6352</v>
      </c>
      <c r="B2245" s="118" t="s">
        <v>6353</v>
      </c>
      <c r="C2245" s="116" t="s">
        <v>241</v>
      </c>
      <c r="D2245" s="116" t="s">
        <v>240</v>
      </c>
    </row>
    <row r="2246" spans="1:4" ht="16">
      <c r="A2246" s="117" t="s">
        <v>6354</v>
      </c>
      <c r="B2246" s="118" t="s">
        <v>6355</v>
      </c>
      <c r="C2246" s="116" t="s">
        <v>241</v>
      </c>
      <c r="D2246" s="116" t="s">
        <v>240</v>
      </c>
    </row>
    <row r="2247" spans="1:4" ht="16">
      <c r="A2247" s="117" t="s">
        <v>6356</v>
      </c>
      <c r="B2247" s="118" t="s">
        <v>6357</v>
      </c>
      <c r="C2247" s="116" t="s">
        <v>241</v>
      </c>
      <c r="D2247" s="116" t="s">
        <v>240</v>
      </c>
    </row>
    <row r="2248" spans="1:4" ht="16">
      <c r="A2248" s="117" t="s">
        <v>6358</v>
      </c>
      <c r="B2248" s="118" t="s">
        <v>6359</v>
      </c>
      <c r="C2248" s="116" t="s">
        <v>241</v>
      </c>
      <c r="D2248" s="116" t="s">
        <v>240</v>
      </c>
    </row>
    <row r="2249" spans="1:4" ht="16">
      <c r="A2249" s="117" t="s">
        <v>6360</v>
      </c>
      <c r="B2249" s="118" t="s">
        <v>6361</v>
      </c>
      <c r="C2249" s="116" t="s">
        <v>241</v>
      </c>
      <c r="D2249" s="116" t="s">
        <v>240</v>
      </c>
    </row>
    <row r="2250" spans="1:4" ht="16">
      <c r="A2250" s="117" t="s">
        <v>6362</v>
      </c>
      <c r="B2250" s="118" t="s">
        <v>6363</v>
      </c>
      <c r="C2250" s="116" t="s">
        <v>241</v>
      </c>
      <c r="D2250" s="116" t="s">
        <v>240</v>
      </c>
    </row>
    <row r="2251" spans="1:4" ht="16">
      <c r="A2251" s="117" t="s">
        <v>6364</v>
      </c>
      <c r="B2251" s="118" t="s">
        <v>6365</v>
      </c>
      <c r="C2251" s="116" t="s">
        <v>241</v>
      </c>
      <c r="D2251" s="116" t="s">
        <v>240</v>
      </c>
    </row>
    <row r="2252" spans="1:4" ht="16">
      <c r="A2252" s="117" t="s">
        <v>6366</v>
      </c>
      <c r="B2252" s="118" t="s">
        <v>6367</v>
      </c>
      <c r="C2252" s="116" t="s">
        <v>241</v>
      </c>
      <c r="D2252" s="116" t="s">
        <v>240</v>
      </c>
    </row>
    <row r="2253" spans="1:4" ht="16">
      <c r="A2253" s="117" t="s">
        <v>6368</v>
      </c>
      <c r="B2253" s="118" t="s">
        <v>6369</v>
      </c>
      <c r="C2253" s="116" t="s">
        <v>241</v>
      </c>
      <c r="D2253" s="116" t="s">
        <v>240</v>
      </c>
    </row>
    <row r="2254" spans="1:4" ht="16">
      <c r="A2254" s="117" t="s">
        <v>6370</v>
      </c>
      <c r="B2254" s="118" t="s">
        <v>6371</v>
      </c>
      <c r="C2254" s="116" t="s">
        <v>241</v>
      </c>
      <c r="D2254" s="116" t="s">
        <v>240</v>
      </c>
    </row>
    <row r="2255" spans="1:4" ht="16">
      <c r="A2255" s="117" t="s">
        <v>6372</v>
      </c>
      <c r="B2255" s="118" t="s">
        <v>6373</v>
      </c>
      <c r="C2255" s="116" t="s">
        <v>241</v>
      </c>
      <c r="D2255" s="116" t="s">
        <v>240</v>
      </c>
    </row>
    <row r="2256" spans="1:4" ht="16">
      <c r="A2256" s="117" t="s">
        <v>6374</v>
      </c>
      <c r="B2256" s="118" t="s">
        <v>6375</v>
      </c>
      <c r="C2256" s="116" t="s">
        <v>241</v>
      </c>
      <c r="D2256" s="116" t="s">
        <v>240</v>
      </c>
    </row>
    <row r="2257" spans="1:4" ht="16">
      <c r="A2257" s="117" t="s">
        <v>6376</v>
      </c>
      <c r="B2257" s="118" t="s">
        <v>6377</v>
      </c>
      <c r="C2257" s="116" t="s">
        <v>241</v>
      </c>
      <c r="D2257" s="116" t="s">
        <v>240</v>
      </c>
    </row>
    <row r="2258" spans="1:4" ht="16">
      <c r="A2258" s="117" t="s">
        <v>6378</v>
      </c>
      <c r="B2258" s="118" t="s">
        <v>6379</v>
      </c>
      <c r="C2258" s="116" t="s">
        <v>241</v>
      </c>
      <c r="D2258" s="116" t="s">
        <v>240</v>
      </c>
    </row>
    <row r="2259" spans="1:4" ht="16">
      <c r="A2259" s="117" t="s">
        <v>6380</v>
      </c>
      <c r="B2259" s="118" t="s">
        <v>6381</v>
      </c>
      <c r="C2259" s="116" t="s">
        <v>241</v>
      </c>
      <c r="D2259" s="116" t="s">
        <v>240</v>
      </c>
    </row>
    <row r="2260" spans="1:4" ht="16">
      <c r="A2260" s="117" t="s">
        <v>6382</v>
      </c>
      <c r="B2260" s="118" t="s">
        <v>6383</v>
      </c>
      <c r="C2260" s="116" t="s">
        <v>241</v>
      </c>
      <c r="D2260" s="116" t="s">
        <v>240</v>
      </c>
    </row>
    <row r="2261" spans="1:4" ht="16">
      <c r="A2261" s="117" t="s">
        <v>6384</v>
      </c>
      <c r="B2261" s="118" t="s">
        <v>6385</v>
      </c>
      <c r="C2261" s="116" t="s">
        <v>241</v>
      </c>
      <c r="D2261" s="116" t="s">
        <v>240</v>
      </c>
    </row>
    <row r="2262" spans="1:4" ht="16">
      <c r="A2262" s="117" t="s">
        <v>6386</v>
      </c>
      <c r="B2262" s="118" t="s">
        <v>6387</v>
      </c>
      <c r="C2262" s="116" t="s">
        <v>241</v>
      </c>
      <c r="D2262" s="116" t="s">
        <v>240</v>
      </c>
    </row>
    <row r="2263" spans="1:4" ht="16">
      <c r="A2263" s="117" t="s">
        <v>6388</v>
      </c>
      <c r="B2263" s="118" t="s">
        <v>6389</v>
      </c>
      <c r="C2263" s="116" t="s">
        <v>241</v>
      </c>
      <c r="D2263" s="116" t="s">
        <v>240</v>
      </c>
    </row>
    <row r="2264" spans="1:4" ht="16">
      <c r="A2264" s="117" t="s">
        <v>6390</v>
      </c>
      <c r="B2264" s="118" t="s">
        <v>6391</v>
      </c>
      <c r="C2264" s="116" t="s">
        <v>241</v>
      </c>
      <c r="D2264" s="116" t="s">
        <v>240</v>
      </c>
    </row>
    <row r="2265" spans="1:4" ht="16">
      <c r="A2265" s="117" t="s">
        <v>6392</v>
      </c>
      <c r="B2265" s="118" t="s">
        <v>6393</v>
      </c>
      <c r="C2265" s="116" t="s">
        <v>241</v>
      </c>
      <c r="D2265" s="116" t="s">
        <v>240</v>
      </c>
    </row>
    <row r="2266" spans="1:4" ht="16">
      <c r="A2266" s="117" t="s">
        <v>6394</v>
      </c>
      <c r="B2266" s="118" t="s">
        <v>6395</v>
      </c>
      <c r="C2266" s="116" t="s">
        <v>241</v>
      </c>
      <c r="D2266" s="116" t="s">
        <v>240</v>
      </c>
    </row>
    <row r="2267" spans="1:4" ht="16">
      <c r="A2267" s="117" t="s">
        <v>6396</v>
      </c>
      <c r="B2267" s="118" t="s">
        <v>6397</v>
      </c>
      <c r="C2267" s="116" t="s">
        <v>241</v>
      </c>
      <c r="D2267" s="116" t="s">
        <v>240</v>
      </c>
    </row>
    <row r="2268" spans="1:4" ht="16">
      <c r="A2268" s="117" t="s">
        <v>6398</v>
      </c>
      <c r="B2268" s="118" t="s">
        <v>6399</v>
      </c>
      <c r="C2268" s="116" t="s">
        <v>241</v>
      </c>
      <c r="D2268" s="116" t="s">
        <v>240</v>
      </c>
    </row>
    <row r="2269" spans="1:4" ht="16">
      <c r="A2269" s="117" t="s">
        <v>6400</v>
      </c>
      <c r="B2269" s="118" t="s">
        <v>6401</v>
      </c>
      <c r="C2269" s="116" t="s">
        <v>241</v>
      </c>
      <c r="D2269" s="116" t="s">
        <v>240</v>
      </c>
    </row>
    <row r="2270" spans="1:4" ht="16">
      <c r="A2270" s="117" t="s">
        <v>6402</v>
      </c>
      <c r="B2270" s="118" t="s">
        <v>6403</v>
      </c>
      <c r="C2270" s="116" t="s">
        <v>241</v>
      </c>
      <c r="D2270" s="116" t="s">
        <v>240</v>
      </c>
    </row>
    <row r="2271" spans="1:4" ht="16">
      <c r="A2271" s="117" t="s">
        <v>6404</v>
      </c>
      <c r="B2271" s="118" t="s">
        <v>6405</v>
      </c>
      <c r="C2271" s="116" t="s">
        <v>241</v>
      </c>
      <c r="D2271" s="116" t="s">
        <v>240</v>
      </c>
    </row>
    <row r="2272" spans="1:4" ht="16">
      <c r="A2272" s="117" t="s">
        <v>6406</v>
      </c>
      <c r="B2272" s="118" t="s">
        <v>6407</v>
      </c>
      <c r="C2272" s="116" t="s">
        <v>241</v>
      </c>
      <c r="D2272" s="116" t="s">
        <v>240</v>
      </c>
    </row>
    <row r="2273" spans="1:4" ht="16">
      <c r="A2273" s="117" t="s">
        <v>6408</v>
      </c>
      <c r="B2273" s="118" t="s">
        <v>6409</v>
      </c>
      <c r="C2273" s="116" t="s">
        <v>241</v>
      </c>
      <c r="D2273" s="116" t="s">
        <v>240</v>
      </c>
    </row>
    <row r="2274" spans="1:4" ht="16">
      <c r="A2274" s="117" t="s">
        <v>6410</v>
      </c>
      <c r="B2274" s="118" t="s">
        <v>6411</v>
      </c>
      <c r="C2274" s="116" t="s">
        <v>241</v>
      </c>
      <c r="D2274" s="116" t="s">
        <v>240</v>
      </c>
    </row>
    <row r="2275" spans="1:4" ht="16">
      <c r="A2275" s="117" t="s">
        <v>6412</v>
      </c>
      <c r="B2275" s="118" t="s">
        <v>6413</v>
      </c>
      <c r="C2275" s="116" t="s">
        <v>241</v>
      </c>
      <c r="D2275" s="116" t="s">
        <v>240</v>
      </c>
    </row>
    <row r="2276" spans="1:4" ht="16">
      <c r="A2276" s="117" t="s">
        <v>6414</v>
      </c>
      <c r="B2276" s="118" t="s">
        <v>6415</v>
      </c>
      <c r="C2276" s="116" t="s">
        <v>241</v>
      </c>
      <c r="D2276" s="116" t="s">
        <v>240</v>
      </c>
    </row>
    <row r="2277" spans="1:4" ht="16">
      <c r="A2277" s="117" t="s">
        <v>6416</v>
      </c>
      <c r="B2277" s="118" t="s">
        <v>6417</v>
      </c>
      <c r="C2277" s="116" t="s">
        <v>241</v>
      </c>
      <c r="D2277" s="116" t="s">
        <v>240</v>
      </c>
    </row>
    <row r="2278" spans="1:4" ht="16">
      <c r="A2278" s="117" t="s">
        <v>6418</v>
      </c>
      <c r="B2278" s="118" t="s">
        <v>6419</v>
      </c>
      <c r="C2278" s="116" t="s">
        <v>241</v>
      </c>
      <c r="D2278" s="116" t="s">
        <v>240</v>
      </c>
    </row>
    <row r="2279" spans="1:4" ht="16">
      <c r="A2279" s="117" t="s">
        <v>6420</v>
      </c>
      <c r="B2279" s="118" t="s">
        <v>6421</v>
      </c>
      <c r="C2279" s="116" t="s">
        <v>241</v>
      </c>
      <c r="D2279" s="116" t="s">
        <v>240</v>
      </c>
    </row>
    <row r="2280" spans="1:4" ht="16">
      <c r="A2280" s="117" t="s">
        <v>6422</v>
      </c>
      <c r="B2280" s="118" t="s">
        <v>6423</v>
      </c>
      <c r="C2280" s="116" t="s">
        <v>241</v>
      </c>
      <c r="D2280" s="116" t="s">
        <v>240</v>
      </c>
    </row>
    <row r="2281" spans="1:4" ht="16">
      <c r="A2281" s="117" t="s">
        <v>6424</v>
      </c>
      <c r="B2281" s="118" t="s">
        <v>6425</v>
      </c>
      <c r="C2281" s="116" t="s">
        <v>241</v>
      </c>
      <c r="D2281" s="116" t="s">
        <v>240</v>
      </c>
    </row>
    <row r="2282" spans="1:4" ht="16">
      <c r="A2282" s="117" t="s">
        <v>6426</v>
      </c>
      <c r="B2282" s="118" t="s">
        <v>6427</v>
      </c>
      <c r="C2282" s="116" t="s">
        <v>241</v>
      </c>
      <c r="D2282" s="116" t="s">
        <v>240</v>
      </c>
    </row>
    <row r="2283" spans="1:4" ht="16">
      <c r="A2283" s="117" t="s">
        <v>6428</v>
      </c>
      <c r="B2283" s="118" t="s">
        <v>6429</v>
      </c>
      <c r="C2283" s="116" t="s">
        <v>241</v>
      </c>
      <c r="D2283" s="116" t="s">
        <v>240</v>
      </c>
    </row>
    <row r="2284" spans="1:4" ht="16">
      <c r="A2284" s="117" t="s">
        <v>6430</v>
      </c>
      <c r="B2284" s="118" t="s">
        <v>6431</v>
      </c>
      <c r="C2284" s="116" t="s">
        <v>241</v>
      </c>
      <c r="D2284" s="116" t="s">
        <v>240</v>
      </c>
    </row>
    <row r="2285" spans="1:4" ht="16">
      <c r="A2285" s="117" t="s">
        <v>6432</v>
      </c>
      <c r="B2285" s="118" t="s">
        <v>6433</v>
      </c>
      <c r="C2285" s="116" t="s">
        <v>241</v>
      </c>
      <c r="D2285" s="116" t="s">
        <v>240</v>
      </c>
    </row>
    <row r="2286" spans="1:4" ht="16">
      <c r="A2286" s="117" t="s">
        <v>6434</v>
      </c>
      <c r="B2286" s="118" t="s">
        <v>6435</v>
      </c>
      <c r="C2286" s="116" t="s">
        <v>241</v>
      </c>
      <c r="D2286" s="116" t="s">
        <v>240</v>
      </c>
    </row>
    <row r="2287" spans="1:4" ht="16">
      <c r="A2287" s="117" t="s">
        <v>6436</v>
      </c>
      <c r="B2287" s="118" t="s">
        <v>6437</v>
      </c>
      <c r="C2287" s="116" t="s">
        <v>241</v>
      </c>
      <c r="D2287" s="116" t="s">
        <v>240</v>
      </c>
    </row>
    <row r="2288" spans="1:4" ht="16">
      <c r="A2288" s="117" t="s">
        <v>6438</v>
      </c>
      <c r="B2288" s="118" t="s">
        <v>6439</v>
      </c>
      <c r="C2288" s="116" t="s">
        <v>241</v>
      </c>
      <c r="D2288" s="116" t="s">
        <v>240</v>
      </c>
    </row>
    <row r="2289" spans="1:4" ht="16">
      <c r="A2289" s="117" t="s">
        <v>6440</v>
      </c>
      <c r="B2289" s="118" t="s">
        <v>6441</v>
      </c>
      <c r="C2289" s="116" t="s">
        <v>241</v>
      </c>
      <c r="D2289" s="116" t="s">
        <v>240</v>
      </c>
    </row>
    <row r="2290" spans="1:4" ht="16">
      <c r="A2290" s="117" t="s">
        <v>6442</v>
      </c>
      <c r="B2290" s="118" t="s">
        <v>6443</v>
      </c>
      <c r="C2290" s="116" t="s">
        <v>241</v>
      </c>
      <c r="D2290" s="116" t="s">
        <v>240</v>
      </c>
    </row>
    <row r="2291" spans="1:4" ht="16">
      <c r="A2291" s="117" t="s">
        <v>6444</v>
      </c>
      <c r="B2291" s="118" t="s">
        <v>6445</v>
      </c>
      <c r="C2291" s="116" t="s">
        <v>241</v>
      </c>
      <c r="D2291" s="116" t="s">
        <v>240</v>
      </c>
    </row>
    <row r="2292" spans="1:4" ht="16">
      <c r="A2292" s="117" t="s">
        <v>6446</v>
      </c>
      <c r="B2292" s="118" t="s">
        <v>6447</v>
      </c>
      <c r="C2292" s="116" t="s">
        <v>241</v>
      </c>
      <c r="D2292" s="116" t="s">
        <v>240</v>
      </c>
    </row>
    <row r="2293" spans="1:4" ht="16">
      <c r="A2293" s="117" t="s">
        <v>6448</v>
      </c>
      <c r="B2293" s="118" t="s">
        <v>6449</v>
      </c>
      <c r="C2293" s="116" t="s">
        <v>241</v>
      </c>
      <c r="D2293" s="116" t="s">
        <v>240</v>
      </c>
    </row>
    <row r="2294" spans="1:4" ht="16">
      <c r="A2294" s="117" t="s">
        <v>6450</v>
      </c>
      <c r="B2294" s="118" t="s">
        <v>6451</v>
      </c>
      <c r="C2294" s="116" t="s">
        <v>241</v>
      </c>
      <c r="D2294" s="116" t="s">
        <v>240</v>
      </c>
    </row>
    <row r="2295" spans="1:4" ht="16">
      <c r="A2295" s="117" t="s">
        <v>6452</v>
      </c>
      <c r="B2295" s="118" t="s">
        <v>6453</v>
      </c>
      <c r="C2295" s="116" t="s">
        <v>241</v>
      </c>
      <c r="D2295" s="116" t="s">
        <v>240</v>
      </c>
    </row>
    <row r="2296" spans="1:4" ht="16">
      <c r="A2296" s="117" t="s">
        <v>6454</v>
      </c>
      <c r="B2296" s="118" t="s">
        <v>6455</v>
      </c>
      <c r="C2296" s="116" t="s">
        <v>241</v>
      </c>
      <c r="D2296" s="116" t="s">
        <v>240</v>
      </c>
    </row>
    <row r="2297" spans="1:4" ht="16">
      <c r="A2297" s="117" t="s">
        <v>6456</v>
      </c>
      <c r="B2297" s="118" t="s">
        <v>6457</v>
      </c>
      <c r="C2297" s="116" t="s">
        <v>241</v>
      </c>
      <c r="D2297" s="116" t="s">
        <v>240</v>
      </c>
    </row>
    <row r="2298" spans="1:4" ht="16">
      <c r="A2298" s="117" t="s">
        <v>6458</v>
      </c>
      <c r="B2298" s="118" t="s">
        <v>6459</v>
      </c>
      <c r="C2298" s="116" t="s">
        <v>241</v>
      </c>
      <c r="D2298" s="116" t="s">
        <v>240</v>
      </c>
    </row>
    <row r="2299" spans="1:4" ht="16">
      <c r="A2299" s="117" t="s">
        <v>6460</v>
      </c>
      <c r="B2299" s="118" t="s">
        <v>6461</v>
      </c>
      <c r="C2299" s="116" t="s">
        <v>241</v>
      </c>
      <c r="D2299" s="116" t="s">
        <v>240</v>
      </c>
    </row>
    <row r="2300" spans="1:4" ht="16">
      <c r="A2300" s="117" t="s">
        <v>6462</v>
      </c>
      <c r="B2300" s="118" t="s">
        <v>6463</v>
      </c>
      <c r="C2300" s="116" t="s">
        <v>244</v>
      </c>
      <c r="D2300" s="116" t="s">
        <v>243</v>
      </c>
    </row>
    <row r="2301" spans="1:4" ht="16">
      <c r="A2301" s="117" t="s">
        <v>6464</v>
      </c>
      <c r="B2301" s="118" t="s">
        <v>6465</v>
      </c>
      <c r="C2301" s="116" t="s">
        <v>244</v>
      </c>
      <c r="D2301" s="116" t="s">
        <v>243</v>
      </c>
    </row>
    <row r="2302" spans="1:4" ht="16">
      <c r="A2302" s="117" t="s">
        <v>6466</v>
      </c>
      <c r="B2302" s="118" t="s">
        <v>6467</v>
      </c>
      <c r="C2302" s="116" t="s">
        <v>244</v>
      </c>
      <c r="D2302" s="116" t="s">
        <v>243</v>
      </c>
    </row>
    <row r="2303" spans="1:4" ht="16">
      <c r="A2303" s="117" t="s">
        <v>6468</v>
      </c>
      <c r="B2303" s="118" t="s">
        <v>6469</v>
      </c>
      <c r="C2303" s="116" t="s">
        <v>244</v>
      </c>
      <c r="D2303" s="116" t="s">
        <v>243</v>
      </c>
    </row>
    <row r="2304" spans="1:4" ht="16">
      <c r="A2304" s="117" t="s">
        <v>6470</v>
      </c>
      <c r="B2304" s="118" t="s">
        <v>6471</v>
      </c>
      <c r="C2304" s="116" t="s">
        <v>241</v>
      </c>
      <c r="D2304" s="116" t="s">
        <v>240</v>
      </c>
    </row>
    <row r="2305" spans="1:4" ht="16">
      <c r="A2305" s="117" t="s">
        <v>6472</v>
      </c>
      <c r="B2305" s="118" t="s">
        <v>6473</v>
      </c>
      <c r="C2305" s="116" t="s">
        <v>258</v>
      </c>
      <c r="D2305" s="116" t="s">
        <v>257</v>
      </c>
    </row>
    <row r="2306" spans="1:4" ht="16">
      <c r="A2306" s="117" t="s">
        <v>6474</v>
      </c>
      <c r="B2306" s="118" t="s">
        <v>6475</v>
      </c>
      <c r="C2306" s="116" t="s">
        <v>241</v>
      </c>
      <c r="D2306" s="116" t="s">
        <v>240</v>
      </c>
    </row>
    <row r="2307" spans="1:4" ht="16">
      <c r="A2307" s="117" t="s">
        <v>6476</v>
      </c>
      <c r="B2307" s="118" t="s">
        <v>6477</v>
      </c>
      <c r="C2307" s="116" t="s">
        <v>241</v>
      </c>
      <c r="D2307" s="116" t="s">
        <v>240</v>
      </c>
    </row>
    <row r="2308" spans="1:4" ht="16">
      <c r="A2308" s="117" t="s">
        <v>6478</v>
      </c>
      <c r="B2308" s="118" t="s">
        <v>6479</v>
      </c>
      <c r="C2308" s="116" t="s">
        <v>241</v>
      </c>
      <c r="D2308" s="116" t="s">
        <v>240</v>
      </c>
    </row>
    <row r="2309" spans="1:4" ht="16">
      <c r="A2309" s="117" t="s">
        <v>6480</v>
      </c>
      <c r="B2309" s="118" t="s">
        <v>6481</v>
      </c>
      <c r="C2309" s="116" t="s">
        <v>241</v>
      </c>
      <c r="D2309" s="116" t="s">
        <v>240</v>
      </c>
    </row>
    <row r="2310" spans="1:4" ht="16">
      <c r="A2310" s="117" t="s">
        <v>6482</v>
      </c>
      <c r="B2310" s="118" t="s">
        <v>6483</v>
      </c>
      <c r="C2310" s="116" t="s">
        <v>241</v>
      </c>
      <c r="D2310" s="116" t="s">
        <v>240</v>
      </c>
    </row>
    <row r="2311" spans="1:4" ht="16">
      <c r="A2311" s="117" t="s">
        <v>6484</v>
      </c>
      <c r="B2311" s="118" t="s">
        <v>6485</v>
      </c>
      <c r="C2311" s="116" t="s">
        <v>241</v>
      </c>
      <c r="D2311" s="116" t="s">
        <v>240</v>
      </c>
    </row>
    <row r="2312" spans="1:4" ht="16">
      <c r="A2312" s="117" t="s">
        <v>6486</v>
      </c>
      <c r="B2312" s="118" t="s">
        <v>6487</v>
      </c>
      <c r="C2312" s="116" t="s">
        <v>241</v>
      </c>
      <c r="D2312" s="116" t="s">
        <v>240</v>
      </c>
    </row>
    <row r="2313" spans="1:4" ht="16">
      <c r="A2313" s="117" t="s">
        <v>6488</v>
      </c>
      <c r="B2313" s="118" t="s">
        <v>6489</v>
      </c>
      <c r="C2313" s="116" t="s">
        <v>241</v>
      </c>
      <c r="D2313" s="116" t="s">
        <v>240</v>
      </c>
    </row>
    <row r="2314" spans="1:4" ht="16">
      <c r="A2314" s="117" t="s">
        <v>6490</v>
      </c>
      <c r="B2314" s="118" t="s">
        <v>6491</v>
      </c>
      <c r="C2314" s="116" t="s">
        <v>241</v>
      </c>
      <c r="D2314" s="116" t="s">
        <v>240</v>
      </c>
    </row>
    <row r="2315" spans="1:4" ht="16">
      <c r="A2315" s="117" t="s">
        <v>6492</v>
      </c>
      <c r="B2315" s="118" t="s">
        <v>6493</v>
      </c>
      <c r="C2315" s="116" t="s">
        <v>241</v>
      </c>
      <c r="D2315" s="116" t="s">
        <v>240</v>
      </c>
    </row>
    <row r="2316" spans="1:4" ht="16">
      <c r="A2316" s="117" t="s">
        <v>6494</v>
      </c>
      <c r="B2316" s="118" t="s">
        <v>6495</v>
      </c>
      <c r="C2316" s="116" t="s">
        <v>241</v>
      </c>
      <c r="D2316" s="116" t="s">
        <v>240</v>
      </c>
    </row>
    <row r="2317" spans="1:4" ht="16">
      <c r="A2317" s="117" t="s">
        <v>6496</v>
      </c>
      <c r="B2317" s="118" t="s">
        <v>6497</v>
      </c>
      <c r="C2317" s="116" t="s">
        <v>241</v>
      </c>
      <c r="D2317" s="116" t="s">
        <v>240</v>
      </c>
    </row>
    <row r="2318" spans="1:4" ht="16">
      <c r="A2318" s="117" t="s">
        <v>6498</v>
      </c>
      <c r="B2318" s="118" t="s">
        <v>6499</v>
      </c>
      <c r="C2318" s="116" t="s">
        <v>241</v>
      </c>
      <c r="D2318" s="116" t="s">
        <v>240</v>
      </c>
    </row>
    <row r="2319" spans="1:4" ht="16">
      <c r="A2319" s="117" t="s">
        <v>6500</v>
      </c>
      <c r="B2319" s="118" t="s">
        <v>6501</v>
      </c>
      <c r="C2319" s="116" t="s">
        <v>241</v>
      </c>
      <c r="D2319" s="116" t="s">
        <v>240</v>
      </c>
    </row>
    <row r="2320" spans="1:4" ht="16">
      <c r="A2320" s="117" t="s">
        <v>6502</v>
      </c>
      <c r="B2320" s="118" t="s">
        <v>6503</v>
      </c>
      <c r="C2320" s="116" t="s">
        <v>241</v>
      </c>
      <c r="D2320" s="116" t="s">
        <v>240</v>
      </c>
    </row>
    <row r="2321" spans="1:4" ht="16">
      <c r="A2321" s="117" t="s">
        <v>6504</v>
      </c>
      <c r="B2321" s="118" t="s">
        <v>6505</v>
      </c>
      <c r="C2321" s="116" t="s">
        <v>241</v>
      </c>
      <c r="D2321" s="116" t="s">
        <v>240</v>
      </c>
    </row>
    <row r="2322" spans="1:4" ht="16">
      <c r="A2322" s="117" t="s">
        <v>6506</v>
      </c>
      <c r="B2322" s="118" t="s">
        <v>6507</v>
      </c>
      <c r="C2322" s="116" t="s">
        <v>241</v>
      </c>
      <c r="D2322" s="116" t="s">
        <v>240</v>
      </c>
    </row>
    <row r="2323" spans="1:4" ht="16">
      <c r="A2323" s="117" t="s">
        <v>6508</v>
      </c>
      <c r="B2323" s="118" t="s">
        <v>6509</v>
      </c>
      <c r="C2323" s="116" t="s">
        <v>241</v>
      </c>
      <c r="D2323" s="116" t="s">
        <v>240</v>
      </c>
    </row>
    <row r="2324" spans="1:4" ht="16">
      <c r="A2324" s="117" t="s">
        <v>6510</v>
      </c>
      <c r="B2324" s="118" t="s">
        <v>6511</v>
      </c>
      <c r="C2324" s="116" t="s">
        <v>241</v>
      </c>
      <c r="D2324" s="116" t="s">
        <v>240</v>
      </c>
    </row>
    <row r="2325" spans="1:4" ht="16">
      <c r="A2325" s="117" t="s">
        <v>6512</v>
      </c>
      <c r="B2325" s="118" t="s">
        <v>6513</v>
      </c>
      <c r="C2325" s="116" t="s">
        <v>241</v>
      </c>
      <c r="D2325" s="116" t="s">
        <v>240</v>
      </c>
    </row>
    <row r="2326" spans="1:4" ht="16">
      <c r="A2326" s="117" t="s">
        <v>6514</v>
      </c>
      <c r="B2326" s="118" t="s">
        <v>6515</v>
      </c>
      <c r="C2326" s="116" t="s">
        <v>241</v>
      </c>
      <c r="D2326" s="116" t="s">
        <v>240</v>
      </c>
    </row>
    <row r="2327" spans="1:4" ht="16">
      <c r="A2327" s="117" t="s">
        <v>6516</v>
      </c>
      <c r="B2327" s="118" t="s">
        <v>6517</v>
      </c>
      <c r="C2327" s="116" t="s">
        <v>241</v>
      </c>
      <c r="D2327" s="116" t="s">
        <v>240</v>
      </c>
    </row>
    <row r="2328" spans="1:4" ht="16">
      <c r="A2328" s="117" t="s">
        <v>6518</v>
      </c>
      <c r="B2328" s="118" t="s">
        <v>6519</v>
      </c>
      <c r="C2328" s="116" t="s">
        <v>241</v>
      </c>
      <c r="D2328" s="116" t="s">
        <v>240</v>
      </c>
    </row>
    <row r="2329" spans="1:4" ht="16">
      <c r="A2329" s="117" t="s">
        <v>6520</v>
      </c>
      <c r="B2329" s="118" t="s">
        <v>6521</v>
      </c>
      <c r="C2329" s="116" t="s">
        <v>241</v>
      </c>
      <c r="D2329" s="116" t="s">
        <v>240</v>
      </c>
    </row>
    <row r="2330" spans="1:4" ht="16">
      <c r="A2330" s="117" t="s">
        <v>6522</v>
      </c>
      <c r="B2330" s="118" t="s">
        <v>6523</v>
      </c>
      <c r="C2330" s="116" t="s">
        <v>241</v>
      </c>
      <c r="D2330" s="116" t="s">
        <v>240</v>
      </c>
    </row>
    <row r="2331" spans="1:4" ht="16">
      <c r="A2331" s="117" t="s">
        <v>6524</v>
      </c>
      <c r="B2331" s="118" t="s">
        <v>6525</v>
      </c>
      <c r="C2331" s="116" t="s">
        <v>241</v>
      </c>
      <c r="D2331" s="116" t="s">
        <v>240</v>
      </c>
    </row>
    <row r="2332" spans="1:4" ht="16">
      <c r="A2332" s="117" t="s">
        <v>6526</v>
      </c>
      <c r="B2332" s="118" t="s">
        <v>6527</v>
      </c>
      <c r="C2332" s="116" t="s">
        <v>241</v>
      </c>
      <c r="D2332" s="116" t="s">
        <v>240</v>
      </c>
    </row>
    <row r="2333" spans="1:4" ht="16">
      <c r="A2333" s="117" t="s">
        <v>6528</v>
      </c>
      <c r="B2333" s="118" t="s">
        <v>6529</v>
      </c>
      <c r="C2333" s="116" t="s">
        <v>241</v>
      </c>
      <c r="D2333" s="116" t="s">
        <v>240</v>
      </c>
    </row>
    <row r="2334" spans="1:4" ht="16">
      <c r="A2334" s="117" t="s">
        <v>6530</v>
      </c>
      <c r="B2334" s="118" t="s">
        <v>6531</v>
      </c>
      <c r="C2334" s="116" t="s">
        <v>241</v>
      </c>
      <c r="D2334" s="116" t="s">
        <v>240</v>
      </c>
    </row>
    <row r="2335" spans="1:4" ht="16">
      <c r="A2335" s="117" t="s">
        <v>6532</v>
      </c>
      <c r="B2335" s="118" t="s">
        <v>6533</v>
      </c>
      <c r="C2335" s="116" t="s">
        <v>241</v>
      </c>
      <c r="D2335" s="116" t="s">
        <v>240</v>
      </c>
    </row>
    <row r="2336" spans="1:4" ht="16">
      <c r="A2336" s="117" t="s">
        <v>6534</v>
      </c>
      <c r="B2336" s="118" t="s">
        <v>6535</v>
      </c>
      <c r="C2336" s="116" t="s">
        <v>241</v>
      </c>
      <c r="D2336" s="116" t="s">
        <v>240</v>
      </c>
    </row>
    <row r="2337" spans="1:4" ht="16">
      <c r="A2337" s="117" t="s">
        <v>6536</v>
      </c>
      <c r="B2337" s="118" t="s">
        <v>6537</v>
      </c>
      <c r="C2337" s="116" t="s">
        <v>241</v>
      </c>
      <c r="D2337" s="116" t="s">
        <v>240</v>
      </c>
    </row>
    <row r="2338" spans="1:4" ht="16">
      <c r="A2338" s="117" t="s">
        <v>6538</v>
      </c>
      <c r="B2338" s="118" t="s">
        <v>6539</v>
      </c>
      <c r="C2338" s="116" t="s">
        <v>241</v>
      </c>
      <c r="D2338" s="116" t="s">
        <v>240</v>
      </c>
    </row>
    <row r="2339" spans="1:4" ht="16">
      <c r="A2339" s="117" t="s">
        <v>6540</v>
      </c>
      <c r="B2339" s="118" t="s">
        <v>6541</v>
      </c>
      <c r="C2339" s="116" t="s">
        <v>241</v>
      </c>
      <c r="D2339" s="116" t="s">
        <v>240</v>
      </c>
    </row>
    <row r="2340" spans="1:4" ht="16">
      <c r="A2340" s="117" t="s">
        <v>6542</v>
      </c>
      <c r="B2340" s="118" t="s">
        <v>6543</v>
      </c>
      <c r="C2340" s="116" t="s">
        <v>241</v>
      </c>
      <c r="D2340" s="116" t="s">
        <v>240</v>
      </c>
    </row>
    <row r="2341" spans="1:4" ht="16">
      <c r="A2341" s="117" t="s">
        <v>6544</v>
      </c>
      <c r="B2341" s="118" t="s">
        <v>6545</v>
      </c>
      <c r="C2341" s="116" t="s">
        <v>241</v>
      </c>
      <c r="D2341" s="116" t="s">
        <v>240</v>
      </c>
    </row>
    <row r="2342" spans="1:4" ht="16">
      <c r="A2342" s="117" t="s">
        <v>6546</v>
      </c>
      <c r="B2342" s="118" t="s">
        <v>6547</v>
      </c>
      <c r="C2342" s="116" t="s">
        <v>241</v>
      </c>
      <c r="D2342" s="116" t="s">
        <v>240</v>
      </c>
    </row>
    <row r="2343" spans="1:4" ht="16">
      <c r="A2343" s="117" t="s">
        <v>6548</v>
      </c>
      <c r="B2343" s="118" t="s">
        <v>6549</v>
      </c>
      <c r="C2343" s="116" t="s">
        <v>241</v>
      </c>
      <c r="D2343" s="116" t="s">
        <v>240</v>
      </c>
    </row>
    <row r="2344" spans="1:4" ht="16">
      <c r="A2344" s="117" t="s">
        <v>6550</v>
      </c>
      <c r="B2344" s="118" t="s">
        <v>6551</v>
      </c>
      <c r="C2344" s="116" t="s">
        <v>246</v>
      </c>
      <c r="D2344" s="116" t="s">
        <v>128</v>
      </c>
    </row>
    <row r="2345" spans="1:4" ht="16">
      <c r="A2345" s="117" t="s">
        <v>6552</v>
      </c>
      <c r="B2345" s="118" t="s">
        <v>6553</v>
      </c>
      <c r="C2345" s="116" t="s">
        <v>241</v>
      </c>
      <c r="D2345" s="116" t="s">
        <v>240</v>
      </c>
    </row>
    <row r="2346" spans="1:4" ht="16">
      <c r="A2346" s="117" t="s">
        <v>6554</v>
      </c>
      <c r="B2346" s="118" t="s">
        <v>6555</v>
      </c>
      <c r="C2346" s="116" t="s">
        <v>241</v>
      </c>
      <c r="D2346" s="116" t="s">
        <v>240</v>
      </c>
    </row>
    <row r="2347" spans="1:4" ht="16">
      <c r="A2347" s="117" t="s">
        <v>6556</v>
      </c>
      <c r="B2347" s="118" t="s">
        <v>6557</v>
      </c>
      <c r="C2347" s="116" t="s">
        <v>244</v>
      </c>
      <c r="D2347" s="116" t="s">
        <v>243</v>
      </c>
    </row>
    <row r="2348" spans="1:4" ht="16">
      <c r="A2348" s="117" t="s">
        <v>6558</v>
      </c>
      <c r="B2348" s="118" t="s">
        <v>6559</v>
      </c>
      <c r="C2348" s="116" t="s">
        <v>244</v>
      </c>
      <c r="D2348" s="116" t="s">
        <v>243</v>
      </c>
    </row>
    <row r="2349" spans="1:4" ht="16">
      <c r="A2349" s="117" t="s">
        <v>6560</v>
      </c>
      <c r="B2349" s="118" t="s">
        <v>6561</v>
      </c>
      <c r="C2349" s="116" t="s">
        <v>244</v>
      </c>
      <c r="D2349" s="116" t="s">
        <v>243</v>
      </c>
    </row>
    <row r="2350" spans="1:4" ht="16">
      <c r="A2350" s="117" t="s">
        <v>6562</v>
      </c>
      <c r="B2350" s="118" t="s">
        <v>6563</v>
      </c>
      <c r="C2350" s="116" t="s">
        <v>244</v>
      </c>
      <c r="D2350" s="116" t="s">
        <v>243</v>
      </c>
    </row>
    <row r="2351" spans="1:4" ht="16">
      <c r="A2351" s="117" t="s">
        <v>6564</v>
      </c>
      <c r="B2351" s="118" t="s">
        <v>6565</v>
      </c>
      <c r="C2351" s="116" t="s">
        <v>244</v>
      </c>
      <c r="D2351" s="116" t="s">
        <v>243</v>
      </c>
    </row>
    <row r="2352" spans="1:4" ht="16">
      <c r="A2352" s="117" t="s">
        <v>6566</v>
      </c>
      <c r="B2352" s="118" t="s">
        <v>6567</v>
      </c>
      <c r="C2352" s="116" t="s">
        <v>244</v>
      </c>
      <c r="D2352" s="116" t="s">
        <v>243</v>
      </c>
    </row>
    <row r="2353" spans="1:4" ht="16">
      <c r="A2353" s="117" t="s">
        <v>6568</v>
      </c>
      <c r="B2353" s="118" t="s">
        <v>6569</v>
      </c>
      <c r="C2353" s="116" t="s">
        <v>241</v>
      </c>
      <c r="D2353" s="116" t="s">
        <v>240</v>
      </c>
    </row>
    <row r="2354" spans="1:4" ht="16">
      <c r="A2354" s="117" t="s">
        <v>6570</v>
      </c>
      <c r="B2354" s="118" t="s">
        <v>6031</v>
      </c>
      <c r="C2354" s="116" t="s">
        <v>241</v>
      </c>
      <c r="D2354" s="116" t="s">
        <v>240</v>
      </c>
    </row>
    <row r="2355" spans="1:4" ht="16">
      <c r="A2355" s="117" t="s">
        <v>6571</v>
      </c>
      <c r="B2355" s="118" t="s">
        <v>6572</v>
      </c>
      <c r="C2355" s="116" t="s">
        <v>246</v>
      </c>
      <c r="D2355" s="116" t="s">
        <v>128</v>
      </c>
    </row>
    <row r="2356" spans="1:4" ht="16">
      <c r="A2356" s="117" t="s">
        <v>6573</v>
      </c>
      <c r="B2356" s="118" t="s">
        <v>6574</v>
      </c>
      <c r="C2356" s="116" t="s">
        <v>241</v>
      </c>
      <c r="D2356" s="116" t="s">
        <v>240</v>
      </c>
    </row>
    <row r="2357" spans="1:4" ht="16">
      <c r="A2357" s="117" t="s">
        <v>6575</v>
      </c>
      <c r="B2357" s="118" t="s">
        <v>6576</v>
      </c>
      <c r="C2357" s="116" t="s">
        <v>241</v>
      </c>
      <c r="D2357" s="116" t="s">
        <v>240</v>
      </c>
    </row>
    <row r="2358" spans="1:4" ht="16">
      <c r="A2358" s="117" t="s">
        <v>6577</v>
      </c>
      <c r="B2358" s="118" t="s">
        <v>6557</v>
      </c>
      <c r="C2358" s="116" t="s">
        <v>244</v>
      </c>
      <c r="D2358" s="116" t="s">
        <v>243</v>
      </c>
    </row>
    <row r="2359" spans="1:4" ht="16">
      <c r="A2359" s="117" t="s">
        <v>6578</v>
      </c>
      <c r="B2359" s="118" t="s">
        <v>6559</v>
      </c>
      <c r="C2359" s="116" t="s">
        <v>244</v>
      </c>
      <c r="D2359" s="116" t="s">
        <v>243</v>
      </c>
    </row>
    <row r="2360" spans="1:4" ht="16">
      <c r="A2360" s="117" t="s">
        <v>6579</v>
      </c>
      <c r="B2360" s="118" t="s">
        <v>6561</v>
      </c>
      <c r="C2360" s="116" t="s">
        <v>244</v>
      </c>
      <c r="D2360" s="116" t="s">
        <v>243</v>
      </c>
    </row>
    <row r="2361" spans="1:4" ht="16">
      <c r="A2361" s="117" t="s">
        <v>6580</v>
      </c>
      <c r="B2361" s="118" t="s">
        <v>6563</v>
      </c>
      <c r="C2361" s="116" t="s">
        <v>244</v>
      </c>
      <c r="D2361" s="116" t="s">
        <v>243</v>
      </c>
    </row>
    <row r="2362" spans="1:4" ht="16">
      <c r="A2362" s="117" t="s">
        <v>6581</v>
      </c>
      <c r="B2362" s="118" t="s">
        <v>6565</v>
      </c>
      <c r="C2362" s="116" t="s">
        <v>244</v>
      </c>
      <c r="D2362" s="116" t="s">
        <v>243</v>
      </c>
    </row>
    <row r="2363" spans="1:4" ht="16">
      <c r="A2363" s="117" t="s">
        <v>6582</v>
      </c>
      <c r="B2363" s="118" t="s">
        <v>6567</v>
      </c>
      <c r="C2363" s="116" t="s">
        <v>244</v>
      </c>
      <c r="D2363" s="116" t="s">
        <v>243</v>
      </c>
    </row>
    <row r="2364" spans="1:4" ht="16">
      <c r="A2364" s="117" t="s">
        <v>6583</v>
      </c>
      <c r="B2364" s="118" t="s">
        <v>6584</v>
      </c>
      <c r="C2364" s="116" t="s">
        <v>244</v>
      </c>
      <c r="D2364" s="116" t="s">
        <v>243</v>
      </c>
    </row>
    <row r="2365" spans="1:4" ht="16">
      <c r="A2365" s="117" t="s">
        <v>6585</v>
      </c>
      <c r="B2365" s="118" t="s">
        <v>6586</v>
      </c>
      <c r="C2365" s="116" t="s">
        <v>241</v>
      </c>
      <c r="D2365" s="116" t="s">
        <v>240</v>
      </c>
    </row>
    <row r="2366" spans="1:4" ht="16">
      <c r="A2366" s="117" t="s">
        <v>6587</v>
      </c>
      <c r="B2366" s="118" t="s">
        <v>6588</v>
      </c>
      <c r="C2366" s="116" t="s">
        <v>241</v>
      </c>
      <c r="D2366" s="116" t="s">
        <v>240</v>
      </c>
    </row>
    <row r="2367" spans="1:4" ht="16">
      <c r="A2367" s="117" t="s">
        <v>6589</v>
      </c>
      <c r="B2367" s="118" t="s">
        <v>6590</v>
      </c>
      <c r="C2367" s="116" t="s">
        <v>241</v>
      </c>
      <c r="D2367" s="116" t="s">
        <v>240</v>
      </c>
    </row>
    <row r="2368" spans="1:4" ht="16">
      <c r="A2368" s="117" t="s">
        <v>6591</v>
      </c>
      <c r="B2368" s="118" t="s">
        <v>6592</v>
      </c>
      <c r="C2368" s="116" t="s">
        <v>241</v>
      </c>
      <c r="D2368" s="116" t="s">
        <v>240</v>
      </c>
    </row>
    <row r="2369" spans="1:4" ht="16">
      <c r="A2369" s="117" t="s">
        <v>6593</v>
      </c>
      <c r="B2369" s="118" t="s">
        <v>6594</v>
      </c>
      <c r="C2369" s="116" t="s">
        <v>241</v>
      </c>
      <c r="D2369" s="116" t="s">
        <v>240</v>
      </c>
    </row>
    <row r="2370" spans="1:4" ht="16">
      <c r="A2370" s="117" t="s">
        <v>6595</v>
      </c>
      <c r="B2370" s="118" t="s">
        <v>6596</v>
      </c>
      <c r="C2370" s="116" t="s">
        <v>241</v>
      </c>
      <c r="D2370" s="116" t="s">
        <v>240</v>
      </c>
    </row>
    <row r="2371" spans="1:4" ht="16">
      <c r="A2371" s="117" t="s">
        <v>6597</v>
      </c>
      <c r="B2371" s="118" t="s">
        <v>6598</v>
      </c>
      <c r="C2371" s="116" t="s">
        <v>241</v>
      </c>
      <c r="D2371" s="116" t="s">
        <v>240</v>
      </c>
    </row>
    <row r="2372" spans="1:4" ht="16">
      <c r="A2372" s="117" t="s">
        <v>6599</v>
      </c>
      <c r="B2372" s="118" t="s">
        <v>6600</v>
      </c>
      <c r="C2372" s="116" t="s">
        <v>241</v>
      </c>
      <c r="D2372" s="116" t="s">
        <v>240</v>
      </c>
    </row>
    <row r="2373" spans="1:4" ht="16">
      <c r="A2373" s="117" t="s">
        <v>6601</v>
      </c>
      <c r="B2373" s="118" t="s">
        <v>6586</v>
      </c>
      <c r="C2373" s="116" t="s">
        <v>241</v>
      </c>
      <c r="D2373" s="116" t="s">
        <v>240</v>
      </c>
    </row>
    <row r="2374" spans="1:4" ht="16">
      <c r="A2374" s="117" t="s">
        <v>6602</v>
      </c>
      <c r="B2374" s="118" t="s">
        <v>6588</v>
      </c>
      <c r="C2374" s="116" t="s">
        <v>241</v>
      </c>
      <c r="D2374" s="116" t="s">
        <v>240</v>
      </c>
    </row>
    <row r="2375" spans="1:4" ht="16">
      <c r="A2375" s="117" t="s">
        <v>6603</v>
      </c>
      <c r="B2375" s="118" t="s">
        <v>6604</v>
      </c>
      <c r="C2375" s="116" t="s">
        <v>241</v>
      </c>
      <c r="D2375" s="116" t="s">
        <v>240</v>
      </c>
    </row>
    <row r="2376" spans="1:4" ht="16">
      <c r="A2376" s="117" t="s">
        <v>6605</v>
      </c>
      <c r="B2376" s="118" t="s">
        <v>6606</v>
      </c>
      <c r="C2376" s="116" t="s">
        <v>244</v>
      </c>
      <c r="D2376" s="116" t="s">
        <v>243</v>
      </c>
    </row>
    <row r="2377" spans="1:4" ht="16">
      <c r="A2377" s="117" t="s">
        <v>6607</v>
      </c>
      <c r="B2377" s="118" t="s">
        <v>6608</v>
      </c>
      <c r="C2377" s="116" t="s">
        <v>244</v>
      </c>
      <c r="D2377" s="116" t="s">
        <v>243</v>
      </c>
    </row>
    <row r="2378" spans="1:4" ht="16">
      <c r="A2378" s="117" t="s">
        <v>6609</v>
      </c>
      <c r="B2378" s="118" t="s">
        <v>6610</v>
      </c>
      <c r="C2378" s="116" t="s">
        <v>244</v>
      </c>
      <c r="D2378" s="116" t="s">
        <v>243</v>
      </c>
    </row>
    <row r="2379" spans="1:4" ht="16">
      <c r="A2379" s="117" t="s">
        <v>6611</v>
      </c>
      <c r="B2379" s="118" t="s">
        <v>6612</v>
      </c>
      <c r="C2379" s="116" t="s">
        <v>244</v>
      </c>
      <c r="D2379" s="116" t="s">
        <v>243</v>
      </c>
    </row>
    <row r="2380" spans="1:4" ht="16">
      <c r="A2380" s="117" t="s">
        <v>6613</v>
      </c>
      <c r="B2380" s="118" t="s">
        <v>6614</v>
      </c>
      <c r="C2380" s="116" t="s">
        <v>244</v>
      </c>
      <c r="D2380" s="116" t="s">
        <v>243</v>
      </c>
    </row>
    <row r="2381" spans="1:4" ht="16">
      <c r="A2381" s="117" t="s">
        <v>6615</v>
      </c>
      <c r="B2381" s="118" t="s">
        <v>6616</v>
      </c>
      <c r="C2381" s="116" t="s">
        <v>244</v>
      </c>
      <c r="D2381" s="116" t="s">
        <v>243</v>
      </c>
    </row>
    <row r="2382" spans="1:4" ht="16">
      <c r="A2382" s="117" t="s">
        <v>6617</v>
      </c>
      <c r="B2382" s="118" t="s">
        <v>6618</v>
      </c>
      <c r="C2382" s="116" t="s">
        <v>244</v>
      </c>
      <c r="D2382" s="116" t="s">
        <v>243</v>
      </c>
    </row>
    <row r="2383" spans="1:4" ht="16">
      <c r="A2383" s="117" t="s">
        <v>6619</v>
      </c>
      <c r="B2383" s="118" t="s">
        <v>6620</v>
      </c>
      <c r="C2383" s="116" t="s">
        <v>244</v>
      </c>
      <c r="D2383" s="116" t="s">
        <v>243</v>
      </c>
    </row>
    <row r="2384" spans="1:4" ht="16">
      <c r="A2384" s="117" t="s">
        <v>6621</v>
      </c>
      <c r="B2384" s="118" t="s">
        <v>6622</v>
      </c>
      <c r="C2384" s="116" t="s">
        <v>244</v>
      </c>
      <c r="D2384" s="116" t="s">
        <v>243</v>
      </c>
    </row>
    <row r="2385" spans="1:4" ht="16">
      <c r="A2385" s="117" t="s">
        <v>6623</v>
      </c>
      <c r="B2385" s="118" t="s">
        <v>6624</v>
      </c>
      <c r="C2385" s="116" t="s">
        <v>244</v>
      </c>
      <c r="D2385" s="116" t="s">
        <v>243</v>
      </c>
    </row>
    <row r="2386" spans="1:4" ht="16">
      <c r="A2386" s="117" t="s">
        <v>6625</v>
      </c>
      <c r="B2386" s="118" t="s">
        <v>6626</v>
      </c>
      <c r="C2386" s="116" t="s">
        <v>244</v>
      </c>
      <c r="D2386" s="116" t="s">
        <v>243</v>
      </c>
    </row>
    <row r="2387" spans="1:4" ht="16">
      <c r="A2387" s="117" t="s">
        <v>6627</v>
      </c>
      <c r="B2387" s="118" t="s">
        <v>6628</v>
      </c>
      <c r="C2387" s="116" t="s">
        <v>244</v>
      </c>
      <c r="D2387" s="116" t="s">
        <v>243</v>
      </c>
    </row>
    <row r="2388" spans="1:4" ht="16">
      <c r="A2388" s="117" t="s">
        <v>6629</v>
      </c>
      <c r="B2388" s="118" t="s">
        <v>6630</v>
      </c>
      <c r="C2388" s="116" t="s">
        <v>244</v>
      </c>
      <c r="D2388" s="116" t="s">
        <v>243</v>
      </c>
    </row>
    <row r="2389" spans="1:4" ht="16">
      <c r="A2389" s="117" t="s">
        <v>6631</v>
      </c>
      <c r="B2389" s="118" t="s">
        <v>6632</v>
      </c>
      <c r="C2389" s="116" t="s">
        <v>244</v>
      </c>
      <c r="D2389" s="116" t="s">
        <v>243</v>
      </c>
    </row>
    <row r="2390" spans="1:4" ht="16">
      <c r="A2390" s="117" t="s">
        <v>6633</v>
      </c>
      <c r="B2390" s="118" t="s">
        <v>6634</v>
      </c>
      <c r="C2390" s="116" t="s">
        <v>244</v>
      </c>
      <c r="D2390" s="116" t="s">
        <v>243</v>
      </c>
    </row>
    <row r="2391" spans="1:4" ht="16">
      <c r="A2391" s="117" t="s">
        <v>6635</v>
      </c>
      <c r="B2391" s="118" t="s">
        <v>6636</v>
      </c>
      <c r="C2391" s="116" t="s">
        <v>244</v>
      </c>
      <c r="D2391" s="116" t="s">
        <v>243</v>
      </c>
    </row>
    <row r="2392" spans="1:4" ht="16">
      <c r="A2392" s="117" t="s">
        <v>6637</v>
      </c>
      <c r="B2392" s="118" t="s">
        <v>6638</v>
      </c>
      <c r="C2392" s="116" t="s">
        <v>244</v>
      </c>
      <c r="D2392" s="116" t="s">
        <v>243</v>
      </c>
    </row>
    <row r="2393" spans="1:4" ht="16">
      <c r="A2393" s="117" t="s">
        <v>6639</v>
      </c>
      <c r="B2393" s="118" t="s">
        <v>6640</v>
      </c>
      <c r="C2393" s="116" t="s">
        <v>244</v>
      </c>
      <c r="D2393" s="116" t="s">
        <v>243</v>
      </c>
    </row>
    <row r="2394" spans="1:4" ht="16">
      <c r="A2394" s="117" t="s">
        <v>6641</v>
      </c>
      <c r="B2394" s="118" t="s">
        <v>6642</v>
      </c>
      <c r="C2394" s="116" t="s">
        <v>244</v>
      </c>
      <c r="D2394" s="116" t="s">
        <v>243</v>
      </c>
    </row>
    <row r="2395" spans="1:4" ht="16">
      <c r="A2395" s="117" t="s">
        <v>6643</v>
      </c>
      <c r="B2395" s="118" t="s">
        <v>6644</v>
      </c>
      <c r="C2395" s="116" t="s">
        <v>244</v>
      </c>
      <c r="D2395" s="116" t="s">
        <v>243</v>
      </c>
    </row>
    <row r="2396" spans="1:4" ht="16">
      <c r="A2396" s="117" t="s">
        <v>6645</v>
      </c>
      <c r="B2396" s="118" t="s">
        <v>6646</v>
      </c>
      <c r="C2396" s="116" t="s">
        <v>244</v>
      </c>
      <c r="D2396" s="116" t="s">
        <v>243</v>
      </c>
    </row>
    <row r="2397" spans="1:4" ht="16">
      <c r="A2397" s="117" t="s">
        <v>6647</v>
      </c>
      <c r="B2397" s="118" t="s">
        <v>6648</v>
      </c>
      <c r="C2397" s="116" t="s">
        <v>244</v>
      </c>
      <c r="D2397" s="116" t="s">
        <v>243</v>
      </c>
    </row>
    <row r="2398" spans="1:4" ht="16">
      <c r="A2398" s="117" t="s">
        <v>6649</v>
      </c>
      <c r="B2398" s="118" t="s">
        <v>6650</v>
      </c>
      <c r="C2398" s="116" t="s">
        <v>244</v>
      </c>
      <c r="D2398" s="116" t="s">
        <v>243</v>
      </c>
    </row>
    <row r="2399" spans="1:4" ht="16">
      <c r="A2399" s="117" t="s">
        <v>6651</v>
      </c>
      <c r="B2399" s="118" t="s">
        <v>6652</v>
      </c>
      <c r="C2399" s="116" t="s">
        <v>244</v>
      </c>
      <c r="D2399" s="116" t="s">
        <v>243</v>
      </c>
    </row>
    <row r="2400" spans="1:4" ht="16">
      <c r="A2400" s="117" t="s">
        <v>6653</v>
      </c>
      <c r="B2400" s="118" t="s">
        <v>6654</v>
      </c>
      <c r="C2400" s="116" t="s">
        <v>244</v>
      </c>
      <c r="D2400" s="116" t="s">
        <v>243</v>
      </c>
    </row>
    <row r="2401" spans="1:4" ht="16">
      <c r="A2401" s="117" t="s">
        <v>6655</v>
      </c>
      <c r="B2401" s="118" t="s">
        <v>6656</v>
      </c>
      <c r="C2401" s="116" t="s">
        <v>244</v>
      </c>
      <c r="D2401" s="116" t="s">
        <v>243</v>
      </c>
    </row>
    <row r="2402" spans="1:4" ht="16">
      <c r="A2402" s="117" t="s">
        <v>6657</v>
      </c>
      <c r="B2402" s="118" t="s">
        <v>6658</v>
      </c>
      <c r="C2402" s="116" t="s">
        <v>244</v>
      </c>
      <c r="D2402" s="116" t="s">
        <v>243</v>
      </c>
    </row>
    <row r="2403" spans="1:4" ht="16">
      <c r="A2403" s="117" t="s">
        <v>6659</v>
      </c>
      <c r="B2403" s="118" t="s">
        <v>6660</v>
      </c>
      <c r="C2403" s="116" t="s">
        <v>244</v>
      </c>
      <c r="D2403" s="116" t="s">
        <v>243</v>
      </c>
    </row>
    <row r="2404" spans="1:4" ht="16">
      <c r="A2404" s="117" t="s">
        <v>6661</v>
      </c>
      <c r="B2404" s="118" t="s">
        <v>6662</v>
      </c>
      <c r="C2404" s="116" t="s">
        <v>244</v>
      </c>
      <c r="D2404" s="116" t="s">
        <v>243</v>
      </c>
    </row>
    <row r="2405" spans="1:4" ht="16">
      <c r="A2405" s="117" t="s">
        <v>6663</v>
      </c>
      <c r="B2405" s="118" t="s">
        <v>6664</v>
      </c>
      <c r="C2405" s="116" t="s">
        <v>244</v>
      </c>
      <c r="D2405" s="116" t="s">
        <v>243</v>
      </c>
    </row>
    <row r="2406" spans="1:4" ht="16">
      <c r="A2406" s="117" t="s">
        <v>6665</v>
      </c>
      <c r="B2406" s="118" t="s">
        <v>6666</v>
      </c>
      <c r="C2406" s="116" t="s">
        <v>244</v>
      </c>
      <c r="D2406" s="116" t="s">
        <v>243</v>
      </c>
    </row>
    <row r="2407" spans="1:4" ht="16">
      <c r="A2407" s="117" t="s">
        <v>6667</v>
      </c>
      <c r="B2407" s="118" t="s">
        <v>6668</v>
      </c>
      <c r="C2407" s="116" t="s">
        <v>244</v>
      </c>
      <c r="D2407" s="116" t="s">
        <v>243</v>
      </c>
    </row>
    <row r="2408" spans="1:4" ht="16">
      <c r="A2408" s="117" t="s">
        <v>6669</v>
      </c>
      <c r="B2408" s="118" t="s">
        <v>6670</v>
      </c>
      <c r="C2408" s="116" t="s">
        <v>244</v>
      </c>
      <c r="D2408" s="116" t="s">
        <v>243</v>
      </c>
    </row>
    <row r="2409" spans="1:4" ht="16">
      <c r="A2409" s="117" t="s">
        <v>6671</v>
      </c>
      <c r="B2409" s="118" t="s">
        <v>6672</v>
      </c>
      <c r="C2409" s="116" t="s">
        <v>244</v>
      </c>
      <c r="D2409" s="116" t="s">
        <v>243</v>
      </c>
    </row>
    <row r="2410" spans="1:4" ht="16">
      <c r="A2410" s="117" t="s">
        <v>6673</v>
      </c>
      <c r="B2410" s="118" t="s">
        <v>6674</v>
      </c>
      <c r="C2410" s="116" t="s">
        <v>244</v>
      </c>
      <c r="D2410" s="116" t="s">
        <v>243</v>
      </c>
    </row>
    <row r="2411" spans="1:4" ht="16">
      <c r="A2411" s="117" t="s">
        <v>6675</v>
      </c>
      <c r="B2411" s="118" t="s">
        <v>6676</v>
      </c>
      <c r="C2411" s="116" t="s">
        <v>244</v>
      </c>
      <c r="D2411" s="116" t="s">
        <v>243</v>
      </c>
    </row>
    <row r="2412" spans="1:4" ht="16">
      <c r="A2412" s="117" t="s">
        <v>6677</v>
      </c>
      <c r="B2412" s="118" t="s">
        <v>6678</v>
      </c>
      <c r="C2412" s="116" t="s">
        <v>244</v>
      </c>
      <c r="D2412" s="116" t="s">
        <v>243</v>
      </c>
    </row>
    <row r="2413" spans="1:4" ht="16">
      <c r="A2413" s="117" t="s">
        <v>6679</v>
      </c>
      <c r="B2413" s="118" t="s">
        <v>6680</v>
      </c>
      <c r="C2413" s="116" t="s">
        <v>244</v>
      </c>
      <c r="D2413" s="116" t="s">
        <v>243</v>
      </c>
    </row>
    <row r="2414" spans="1:4" ht="16">
      <c r="A2414" s="117" t="s">
        <v>6681</v>
      </c>
      <c r="B2414" s="118" t="s">
        <v>6678</v>
      </c>
      <c r="C2414" s="116" t="s">
        <v>244</v>
      </c>
      <c r="D2414" s="116" t="s">
        <v>243</v>
      </c>
    </row>
    <row r="2415" spans="1:4" ht="16">
      <c r="A2415" s="117" t="s">
        <v>6682</v>
      </c>
      <c r="B2415" s="118" t="s">
        <v>6683</v>
      </c>
      <c r="C2415" s="116" t="s">
        <v>244</v>
      </c>
      <c r="D2415" s="116" t="s">
        <v>243</v>
      </c>
    </row>
    <row r="2416" spans="1:4" ht="16">
      <c r="A2416" s="117" t="s">
        <v>6684</v>
      </c>
      <c r="B2416" s="118" t="s">
        <v>6685</v>
      </c>
      <c r="C2416" s="116" t="s">
        <v>244</v>
      </c>
      <c r="D2416" s="116" t="s">
        <v>243</v>
      </c>
    </row>
    <row r="2417" spans="1:4" ht="16">
      <c r="A2417" s="117" t="s">
        <v>6686</v>
      </c>
      <c r="B2417" s="118" t="s">
        <v>6687</v>
      </c>
      <c r="C2417" s="116" t="s">
        <v>244</v>
      </c>
      <c r="D2417" s="116" t="s">
        <v>243</v>
      </c>
    </row>
    <row r="2418" spans="1:4" ht="16">
      <c r="A2418" s="117" t="s">
        <v>6688</v>
      </c>
      <c r="B2418" s="118" t="s">
        <v>6689</v>
      </c>
      <c r="C2418" s="116" t="s">
        <v>244</v>
      </c>
      <c r="D2418" s="116" t="s">
        <v>243</v>
      </c>
    </row>
    <row r="2419" spans="1:4" ht="16">
      <c r="A2419" s="117" t="s">
        <v>6690</v>
      </c>
      <c r="B2419" s="118" t="s">
        <v>6691</v>
      </c>
      <c r="C2419" s="116" t="s">
        <v>244</v>
      </c>
      <c r="D2419" s="116" t="s">
        <v>243</v>
      </c>
    </row>
    <row r="2420" spans="1:4" ht="16">
      <c r="A2420" s="117" t="s">
        <v>6692</v>
      </c>
      <c r="B2420" s="118" t="s">
        <v>6693</v>
      </c>
      <c r="C2420" s="116" t="s">
        <v>244</v>
      </c>
      <c r="D2420" s="116" t="s">
        <v>243</v>
      </c>
    </row>
    <row r="2421" spans="1:4" ht="16">
      <c r="A2421" s="117" t="s">
        <v>6694</v>
      </c>
      <c r="B2421" s="118" t="s">
        <v>6695</v>
      </c>
      <c r="C2421" s="116" t="s">
        <v>244</v>
      </c>
      <c r="D2421" s="116" t="s">
        <v>243</v>
      </c>
    </row>
    <row r="2422" spans="1:4" ht="16">
      <c r="A2422" s="117" t="s">
        <v>6696</v>
      </c>
      <c r="B2422" s="118" t="s">
        <v>6697</v>
      </c>
      <c r="C2422" s="116" t="s">
        <v>244</v>
      </c>
      <c r="D2422" s="116" t="s">
        <v>243</v>
      </c>
    </row>
    <row r="2423" spans="1:4" ht="16">
      <c r="A2423" s="117" t="s">
        <v>6698</v>
      </c>
      <c r="B2423" s="118" t="s">
        <v>6683</v>
      </c>
      <c r="C2423" s="116" t="s">
        <v>244</v>
      </c>
      <c r="D2423" s="116" t="s">
        <v>243</v>
      </c>
    </row>
    <row r="2424" spans="1:4" ht="16">
      <c r="A2424" s="117" t="s">
        <v>6699</v>
      </c>
      <c r="B2424" s="118" t="s">
        <v>6700</v>
      </c>
      <c r="C2424" s="116" t="s">
        <v>244</v>
      </c>
      <c r="D2424" s="116" t="s">
        <v>243</v>
      </c>
    </row>
    <row r="2425" spans="1:4" ht="16">
      <c r="A2425" s="117" t="s">
        <v>6701</v>
      </c>
      <c r="B2425" s="118" t="s">
        <v>6702</v>
      </c>
      <c r="C2425" s="116" t="s">
        <v>244</v>
      </c>
      <c r="D2425" s="116" t="s">
        <v>243</v>
      </c>
    </row>
    <row r="2426" spans="1:4" ht="16">
      <c r="A2426" s="117" t="s">
        <v>6703</v>
      </c>
      <c r="B2426" s="118" t="s">
        <v>6704</v>
      </c>
      <c r="C2426" s="116" t="s">
        <v>244</v>
      </c>
      <c r="D2426" s="116" t="s">
        <v>243</v>
      </c>
    </row>
    <row r="2427" spans="1:4" ht="16">
      <c r="A2427" s="117" t="s">
        <v>6705</v>
      </c>
      <c r="B2427" s="118" t="s">
        <v>6706</v>
      </c>
      <c r="C2427" s="116" t="s">
        <v>244</v>
      </c>
      <c r="D2427" s="116" t="s">
        <v>243</v>
      </c>
    </row>
    <row r="2428" spans="1:4" ht="16">
      <c r="A2428" s="117" t="s">
        <v>6707</v>
      </c>
      <c r="B2428" s="118" t="s">
        <v>6708</v>
      </c>
      <c r="C2428" s="116" t="s">
        <v>244</v>
      </c>
      <c r="D2428" s="116" t="s">
        <v>243</v>
      </c>
    </row>
    <row r="2429" spans="1:4" ht="16">
      <c r="A2429" s="117" t="s">
        <v>6709</v>
      </c>
      <c r="B2429" s="118" t="s">
        <v>6710</v>
      </c>
      <c r="C2429" s="116" t="s">
        <v>244</v>
      </c>
      <c r="D2429" s="116" t="s">
        <v>243</v>
      </c>
    </row>
    <row r="2430" spans="1:4" ht="16">
      <c r="A2430" s="117" t="s">
        <v>6711</v>
      </c>
      <c r="B2430" s="118" t="s">
        <v>6712</v>
      </c>
      <c r="C2430" s="116" t="s">
        <v>244</v>
      </c>
      <c r="D2430" s="116" t="s">
        <v>243</v>
      </c>
    </row>
    <row r="2431" spans="1:4" ht="16">
      <c r="A2431" s="117" t="s">
        <v>6713</v>
      </c>
      <c r="B2431" s="118" t="s">
        <v>6714</v>
      </c>
      <c r="C2431" s="116" t="s">
        <v>244</v>
      </c>
      <c r="D2431" s="116" t="s">
        <v>243</v>
      </c>
    </row>
    <row r="2432" spans="1:4" ht="16">
      <c r="A2432" s="117" t="s">
        <v>6715</v>
      </c>
      <c r="B2432" s="118" t="s">
        <v>6716</v>
      </c>
      <c r="C2432" s="116" t="s">
        <v>244</v>
      </c>
      <c r="D2432" s="116" t="s">
        <v>243</v>
      </c>
    </row>
    <row r="2433" spans="1:4" ht="16">
      <c r="A2433" s="117" t="s">
        <v>6717</v>
      </c>
      <c r="B2433" s="118" t="s">
        <v>6718</v>
      </c>
      <c r="C2433" s="116" t="s">
        <v>244</v>
      </c>
      <c r="D2433" s="116" t="s">
        <v>243</v>
      </c>
    </row>
    <row r="2434" spans="1:4" ht="16">
      <c r="A2434" s="117" t="s">
        <v>6719</v>
      </c>
      <c r="B2434" s="118" t="s">
        <v>6720</v>
      </c>
      <c r="C2434" s="116" t="s">
        <v>244</v>
      </c>
      <c r="D2434" s="116" t="s">
        <v>243</v>
      </c>
    </row>
    <row r="2435" spans="1:4" ht="16">
      <c r="A2435" s="117" t="s">
        <v>6721</v>
      </c>
      <c r="B2435" s="118" t="s">
        <v>6722</v>
      </c>
      <c r="C2435" s="116" t="s">
        <v>244</v>
      </c>
      <c r="D2435" s="116" t="s">
        <v>243</v>
      </c>
    </row>
    <row r="2436" spans="1:4" ht="16">
      <c r="A2436" s="117" t="s">
        <v>6723</v>
      </c>
      <c r="B2436" s="118" t="s">
        <v>6724</v>
      </c>
      <c r="C2436" s="116" t="s">
        <v>244</v>
      </c>
      <c r="D2436" s="116" t="s">
        <v>243</v>
      </c>
    </row>
    <row r="2437" spans="1:4" ht="16">
      <c r="A2437" s="117" t="s">
        <v>6725</v>
      </c>
      <c r="B2437" s="118" t="s">
        <v>6726</v>
      </c>
      <c r="C2437" s="116" t="s">
        <v>244</v>
      </c>
      <c r="D2437" s="116" t="s">
        <v>243</v>
      </c>
    </row>
    <row r="2438" spans="1:4" ht="16">
      <c r="A2438" s="117" t="s">
        <v>6727</v>
      </c>
      <c r="B2438" s="118" t="s">
        <v>6728</v>
      </c>
      <c r="C2438" s="116" t="s">
        <v>244</v>
      </c>
      <c r="D2438" s="116" t="s">
        <v>243</v>
      </c>
    </row>
    <row r="2439" spans="1:4" ht="16">
      <c r="A2439" s="117" t="s">
        <v>6729</v>
      </c>
      <c r="B2439" s="118" t="s">
        <v>6730</v>
      </c>
      <c r="C2439" s="116" t="s">
        <v>244</v>
      </c>
      <c r="D2439" s="116" t="s">
        <v>243</v>
      </c>
    </row>
    <row r="2440" spans="1:4" ht="16">
      <c r="A2440" s="117" t="s">
        <v>6731</v>
      </c>
      <c r="B2440" s="118" t="s">
        <v>6732</v>
      </c>
      <c r="C2440" s="116" t="s">
        <v>244</v>
      </c>
      <c r="D2440" s="116" t="s">
        <v>243</v>
      </c>
    </row>
    <row r="2441" spans="1:4" ht="16">
      <c r="A2441" s="117" t="s">
        <v>6733</v>
      </c>
      <c r="B2441" s="118" t="s">
        <v>6734</v>
      </c>
      <c r="C2441" s="116" t="s">
        <v>244</v>
      </c>
      <c r="D2441" s="116" t="s">
        <v>243</v>
      </c>
    </row>
    <row r="2442" spans="1:4" ht="16">
      <c r="A2442" s="117" t="s">
        <v>6735</v>
      </c>
      <c r="B2442" s="118" t="s">
        <v>6736</v>
      </c>
      <c r="C2442" s="116" t="s">
        <v>244</v>
      </c>
      <c r="D2442" s="116" t="s">
        <v>243</v>
      </c>
    </row>
    <row r="2443" spans="1:4" ht="16">
      <c r="A2443" s="117" t="s">
        <v>6737</v>
      </c>
      <c r="B2443" s="118" t="s">
        <v>6738</v>
      </c>
      <c r="C2443" s="116" t="s">
        <v>244</v>
      </c>
      <c r="D2443" s="116" t="s">
        <v>243</v>
      </c>
    </row>
    <row r="2444" spans="1:4" ht="16">
      <c r="A2444" s="117" t="s">
        <v>6739</v>
      </c>
      <c r="B2444" s="118" t="s">
        <v>6740</v>
      </c>
      <c r="C2444" s="116" t="s">
        <v>244</v>
      </c>
      <c r="D2444" s="116" t="s">
        <v>243</v>
      </c>
    </row>
    <row r="2445" spans="1:4" ht="16">
      <c r="A2445" s="117" t="s">
        <v>6741</v>
      </c>
      <c r="B2445" s="118" t="s">
        <v>6742</v>
      </c>
      <c r="C2445" s="116" t="s">
        <v>244</v>
      </c>
      <c r="D2445" s="116" t="s">
        <v>243</v>
      </c>
    </row>
    <row r="2446" spans="1:4" ht="16">
      <c r="A2446" s="117" t="s">
        <v>6743</v>
      </c>
      <c r="B2446" s="118" t="s">
        <v>6744</v>
      </c>
      <c r="C2446" s="116" t="s">
        <v>244</v>
      </c>
      <c r="D2446" s="116" t="s">
        <v>243</v>
      </c>
    </row>
    <row r="2447" spans="1:4" ht="16">
      <c r="A2447" s="117" t="s">
        <v>6745</v>
      </c>
      <c r="B2447" s="118" t="s">
        <v>6746</v>
      </c>
      <c r="C2447" s="116" t="s">
        <v>244</v>
      </c>
      <c r="D2447" s="116" t="s">
        <v>243</v>
      </c>
    </row>
    <row r="2448" spans="1:4" ht="16">
      <c r="A2448" s="117" t="s">
        <v>6747</v>
      </c>
      <c r="B2448" s="118" t="s">
        <v>6748</v>
      </c>
      <c r="C2448" s="116" t="s">
        <v>244</v>
      </c>
      <c r="D2448" s="116" t="s">
        <v>243</v>
      </c>
    </row>
    <row r="2449" spans="1:4" ht="16">
      <c r="A2449" s="117" t="s">
        <v>6749</v>
      </c>
      <c r="B2449" s="118" t="s">
        <v>6750</v>
      </c>
      <c r="C2449" s="116" t="s">
        <v>244</v>
      </c>
      <c r="D2449" s="116" t="s">
        <v>243</v>
      </c>
    </row>
    <row r="2450" spans="1:4" ht="16">
      <c r="A2450" s="117" t="s">
        <v>6751</v>
      </c>
      <c r="B2450" s="118" t="s">
        <v>6752</v>
      </c>
      <c r="C2450" s="116" t="s">
        <v>244</v>
      </c>
      <c r="D2450" s="116" t="s">
        <v>243</v>
      </c>
    </row>
    <row r="2451" spans="1:4" ht="16">
      <c r="A2451" s="117" t="s">
        <v>6753</v>
      </c>
      <c r="B2451" s="118" t="s">
        <v>6754</v>
      </c>
      <c r="C2451" s="116" t="s">
        <v>244</v>
      </c>
      <c r="D2451" s="116" t="s">
        <v>243</v>
      </c>
    </row>
    <row r="2452" spans="1:4" ht="16">
      <c r="A2452" s="117" t="s">
        <v>6755</v>
      </c>
      <c r="B2452" s="118" t="s">
        <v>6756</v>
      </c>
      <c r="C2452" s="116" t="s">
        <v>244</v>
      </c>
      <c r="D2452" s="116" t="s">
        <v>243</v>
      </c>
    </row>
    <row r="2453" spans="1:4" ht="16">
      <c r="A2453" s="117" t="s">
        <v>6757</v>
      </c>
      <c r="B2453" s="118" t="s">
        <v>6758</v>
      </c>
      <c r="C2453" s="116" t="s">
        <v>244</v>
      </c>
      <c r="D2453" s="116" t="s">
        <v>243</v>
      </c>
    </row>
    <row r="2454" spans="1:4" ht="16">
      <c r="A2454" s="117" t="s">
        <v>6759</v>
      </c>
      <c r="B2454" s="118" t="s">
        <v>6760</v>
      </c>
      <c r="C2454" s="116" t="s">
        <v>244</v>
      </c>
      <c r="D2454" s="116" t="s">
        <v>243</v>
      </c>
    </row>
    <row r="2455" spans="1:4" ht="16">
      <c r="A2455" s="117" t="s">
        <v>6761</v>
      </c>
      <c r="B2455" s="118" t="s">
        <v>6762</v>
      </c>
      <c r="C2455" s="116" t="s">
        <v>244</v>
      </c>
      <c r="D2455" s="116" t="s">
        <v>243</v>
      </c>
    </row>
    <row r="2456" spans="1:4" ht="16">
      <c r="A2456" s="117" t="s">
        <v>6763</v>
      </c>
      <c r="B2456" s="118" t="s">
        <v>6764</v>
      </c>
      <c r="C2456" s="116" t="s">
        <v>244</v>
      </c>
      <c r="D2456" s="116" t="s">
        <v>243</v>
      </c>
    </row>
    <row r="2457" spans="1:4" ht="16">
      <c r="A2457" s="117" t="s">
        <v>6765</v>
      </c>
      <c r="B2457" s="118" t="s">
        <v>6766</v>
      </c>
      <c r="C2457" s="116" t="s">
        <v>244</v>
      </c>
      <c r="D2457" s="116" t="s">
        <v>243</v>
      </c>
    </row>
    <row r="2458" spans="1:4" ht="16">
      <c r="A2458" s="117" t="s">
        <v>6767</v>
      </c>
      <c r="B2458" s="118" t="s">
        <v>6768</v>
      </c>
      <c r="C2458" s="116" t="s">
        <v>244</v>
      </c>
      <c r="D2458" s="116" t="s">
        <v>243</v>
      </c>
    </row>
    <row r="2459" spans="1:4" ht="16">
      <c r="A2459" s="117" t="s">
        <v>6769</v>
      </c>
      <c r="B2459" s="118" t="s">
        <v>6770</v>
      </c>
      <c r="C2459" s="116" t="s">
        <v>244</v>
      </c>
      <c r="D2459" s="116" t="s">
        <v>243</v>
      </c>
    </row>
    <row r="2460" spans="1:4" ht="16">
      <c r="A2460" s="117" t="s">
        <v>6771</v>
      </c>
      <c r="B2460" s="118" t="s">
        <v>6772</v>
      </c>
      <c r="C2460" s="116" t="s">
        <v>244</v>
      </c>
      <c r="D2460" s="116" t="s">
        <v>243</v>
      </c>
    </row>
    <row r="2461" spans="1:4" ht="16">
      <c r="A2461" s="117" t="s">
        <v>6773</v>
      </c>
      <c r="B2461" s="118" t="s">
        <v>6774</v>
      </c>
      <c r="C2461" s="116" t="s">
        <v>244</v>
      </c>
      <c r="D2461" s="116" t="s">
        <v>243</v>
      </c>
    </row>
    <row r="2462" spans="1:4" ht="16">
      <c r="A2462" s="117" t="s">
        <v>6775</v>
      </c>
      <c r="B2462" s="118" t="s">
        <v>6776</v>
      </c>
      <c r="C2462" s="116" t="s">
        <v>244</v>
      </c>
      <c r="D2462" s="116" t="s">
        <v>243</v>
      </c>
    </row>
    <row r="2463" spans="1:4" ht="16">
      <c r="A2463" s="117" t="s">
        <v>6777</v>
      </c>
      <c r="B2463" s="118" t="s">
        <v>6778</v>
      </c>
      <c r="C2463" s="116" t="s">
        <v>244</v>
      </c>
      <c r="D2463" s="116" t="s">
        <v>243</v>
      </c>
    </row>
    <row r="2464" spans="1:4" ht="16">
      <c r="A2464" s="117" t="s">
        <v>6779</v>
      </c>
      <c r="B2464" s="118" t="s">
        <v>6780</v>
      </c>
      <c r="C2464" s="116" t="s">
        <v>244</v>
      </c>
      <c r="D2464" s="116" t="s">
        <v>243</v>
      </c>
    </row>
    <row r="2465" spans="1:4" ht="16">
      <c r="A2465" s="117" t="s">
        <v>6781</v>
      </c>
      <c r="B2465" s="118" t="s">
        <v>6782</v>
      </c>
      <c r="C2465" s="116" t="s">
        <v>244</v>
      </c>
      <c r="D2465" s="116" t="s">
        <v>243</v>
      </c>
    </row>
    <row r="2466" spans="1:4" ht="16">
      <c r="A2466" s="117" t="s">
        <v>6783</v>
      </c>
      <c r="B2466" s="118" t="s">
        <v>6784</v>
      </c>
      <c r="C2466" s="116" t="s">
        <v>244</v>
      </c>
      <c r="D2466" s="116" t="s">
        <v>243</v>
      </c>
    </row>
    <row r="2467" spans="1:4" ht="16">
      <c r="A2467" s="117" t="s">
        <v>6785</v>
      </c>
      <c r="B2467" s="118" t="s">
        <v>6786</v>
      </c>
      <c r="C2467" s="116" t="s">
        <v>244</v>
      </c>
      <c r="D2467" s="116" t="s">
        <v>243</v>
      </c>
    </row>
    <row r="2468" spans="1:4" ht="16">
      <c r="A2468" s="117" t="s">
        <v>6787</v>
      </c>
      <c r="B2468" s="118" t="s">
        <v>6788</v>
      </c>
      <c r="C2468" s="116" t="s">
        <v>244</v>
      </c>
      <c r="D2468" s="116" t="s">
        <v>243</v>
      </c>
    </row>
    <row r="2469" spans="1:4" ht="16">
      <c r="A2469" s="117" t="s">
        <v>6789</v>
      </c>
      <c r="B2469" s="118" t="s">
        <v>6685</v>
      </c>
      <c r="C2469" s="116" t="s">
        <v>244</v>
      </c>
      <c r="D2469" s="116" t="s">
        <v>243</v>
      </c>
    </row>
    <row r="2470" spans="1:4" ht="16">
      <c r="A2470" s="117" t="s">
        <v>6790</v>
      </c>
      <c r="B2470" s="118" t="s">
        <v>6791</v>
      </c>
      <c r="C2470" s="116" t="s">
        <v>244</v>
      </c>
      <c r="D2470" s="116" t="s">
        <v>243</v>
      </c>
    </row>
    <row r="2471" spans="1:4" ht="16">
      <c r="A2471" s="117" t="s">
        <v>6792</v>
      </c>
      <c r="B2471" s="118" t="s">
        <v>6793</v>
      </c>
      <c r="C2471" s="116" t="s">
        <v>244</v>
      </c>
      <c r="D2471" s="116" t="s">
        <v>243</v>
      </c>
    </row>
    <row r="2472" spans="1:4" ht="16">
      <c r="A2472" s="117" t="s">
        <v>6794</v>
      </c>
      <c r="B2472" s="118" t="s">
        <v>6697</v>
      </c>
      <c r="C2472" s="116" t="s">
        <v>244</v>
      </c>
      <c r="D2472" s="116" t="s">
        <v>243</v>
      </c>
    </row>
    <row r="2473" spans="1:4" ht="16">
      <c r="A2473" s="117" t="s">
        <v>6795</v>
      </c>
      <c r="B2473" s="118" t="s">
        <v>6796</v>
      </c>
      <c r="C2473" s="116" t="s">
        <v>244</v>
      </c>
      <c r="D2473" s="116" t="s">
        <v>243</v>
      </c>
    </row>
    <row r="2474" spans="1:4" ht="16">
      <c r="A2474" s="117" t="s">
        <v>6797</v>
      </c>
      <c r="B2474" s="118" t="s">
        <v>6798</v>
      </c>
      <c r="C2474" s="116" t="s">
        <v>244</v>
      </c>
      <c r="D2474" s="116" t="s">
        <v>243</v>
      </c>
    </row>
    <row r="2475" spans="1:4" ht="16">
      <c r="A2475" s="117" t="s">
        <v>6799</v>
      </c>
      <c r="B2475" s="118" t="s">
        <v>6800</v>
      </c>
      <c r="C2475" s="116" t="s">
        <v>244</v>
      </c>
      <c r="D2475" s="116" t="s">
        <v>243</v>
      </c>
    </row>
    <row r="2476" spans="1:4" ht="16">
      <c r="A2476" s="117" t="s">
        <v>6801</v>
      </c>
      <c r="B2476" s="118" t="s">
        <v>6802</v>
      </c>
      <c r="C2476" s="116" t="s">
        <v>244</v>
      </c>
      <c r="D2476" s="116" t="s">
        <v>243</v>
      </c>
    </row>
    <row r="2477" spans="1:4" ht="16">
      <c r="A2477" s="117" t="s">
        <v>6803</v>
      </c>
      <c r="B2477" s="118" t="s">
        <v>6804</v>
      </c>
      <c r="C2477" s="116" t="s">
        <v>244</v>
      </c>
      <c r="D2477" s="116" t="s">
        <v>243</v>
      </c>
    </row>
    <row r="2478" spans="1:4" ht="16">
      <c r="A2478" s="117" t="s">
        <v>6805</v>
      </c>
      <c r="B2478" s="118" t="s">
        <v>6806</v>
      </c>
      <c r="C2478" s="116" t="s">
        <v>244</v>
      </c>
      <c r="D2478" s="116" t="s">
        <v>243</v>
      </c>
    </row>
    <row r="2479" spans="1:4" ht="16">
      <c r="A2479" s="117" t="s">
        <v>6807</v>
      </c>
      <c r="B2479" s="118" t="s">
        <v>6808</v>
      </c>
      <c r="C2479" s="116" t="s">
        <v>244</v>
      </c>
      <c r="D2479" s="116" t="s">
        <v>243</v>
      </c>
    </row>
    <row r="2480" spans="1:4" ht="16">
      <c r="A2480" s="117" t="s">
        <v>6809</v>
      </c>
      <c r="B2480" s="118" t="s">
        <v>6810</v>
      </c>
      <c r="C2480" s="116" t="s">
        <v>244</v>
      </c>
      <c r="D2480" s="116" t="s">
        <v>243</v>
      </c>
    </row>
    <row r="2481" spans="1:4" ht="16">
      <c r="A2481" s="117" t="s">
        <v>6811</v>
      </c>
      <c r="B2481" s="118" t="s">
        <v>6812</v>
      </c>
      <c r="C2481" s="116" t="s">
        <v>244</v>
      </c>
      <c r="D2481" s="116" t="s">
        <v>243</v>
      </c>
    </row>
    <row r="2482" spans="1:4" ht="16">
      <c r="A2482" s="117" t="s">
        <v>6813</v>
      </c>
      <c r="B2482" s="118" t="s">
        <v>6683</v>
      </c>
      <c r="C2482" s="116" t="s">
        <v>244</v>
      </c>
      <c r="D2482" s="116" t="s">
        <v>243</v>
      </c>
    </row>
    <row r="2483" spans="1:4" ht="16">
      <c r="A2483" s="117" t="s">
        <v>6814</v>
      </c>
      <c r="B2483" s="118" t="s">
        <v>6815</v>
      </c>
      <c r="C2483" s="116" t="s">
        <v>244</v>
      </c>
      <c r="D2483" s="116" t="s">
        <v>243</v>
      </c>
    </row>
    <row r="2484" spans="1:4" ht="16">
      <c r="A2484" s="117" t="s">
        <v>6816</v>
      </c>
      <c r="B2484" s="118" t="s">
        <v>6817</v>
      </c>
      <c r="C2484" s="116" t="s">
        <v>244</v>
      </c>
      <c r="D2484" s="116" t="s">
        <v>243</v>
      </c>
    </row>
    <row r="2485" spans="1:4" ht="16">
      <c r="A2485" s="117" t="s">
        <v>6818</v>
      </c>
      <c r="B2485" s="118" t="s">
        <v>6819</v>
      </c>
      <c r="C2485" s="116" t="s">
        <v>244</v>
      </c>
      <c r="D2485" s="116" t="s">
        <v>243</v>
      </c>
    </row>
    <row r="2486" spans="1:4" ht="16">
      <c r="A2486" s="117" t="s">
        <v>6820</v>
      </c>
      <c r="B2486" s="118" t="s">
        <v>6821</v>
      </c>
      <c r="C2486" s="116" t="s">
        <v>244</v>
      </c>
      <c r="D2486" s="116" t="s">
        <v>243</v>
      </c>
    </row>
    <row r="2487" spans="1:4" ht="16">
      <c r="A2487" s="117" t="s">
        <v>6822</v>
      </c>
      <c r="B2487" s="118" t="s">
        <v>6823</v>
      </c>
      <c r="C2487" s="116" t="s">
        <v>244</v>
      </c>
      <c r="D2487" s="116" t="s">
        <v>243</v>
      </c>
    </row>
    <row r="2488" spans="1:4" ht="16">
      <c r="A2488" s="117" t="s">
        <v>6824</v>
      </c>
      <c r="B2488" s="118" t="s">
        <v>6825</v>
      </c>
      <c r="C2488" s="116" t="s">
        <v>244</v>
      </c>
      <c r="D2488" s="116" t="s">
        <v>243</v>
      </c>
    </row>
    <row r="2489" spans="1:4" ht="16">
      <c r="A2489" s="117" t="s">
        <v>6826</v>
      </c>
      <c r="B2489" s="118" t="s">
        <v>6827</v>
      </c>
      <c r="C2489" s="116" t="s">
        <v>244</v>
      </c>
      <c r="D2489" s="116" t="s">
        <v>243</v>
      </c>
    </row>
    <row r="2490" spans="1:4" ht="16">
      <c r="A2490" s="117" t="s">
        <v>6828</v>
      </c>
      <c r="B2490" s="118" t="s">
        <v>6829</v>
      </c>
      <c r="C2490" s="116" t="s">
        <v>244</v>
      </c>
      <c r="D2490" s="116" t="s">
        <v>243</v>
      </c>
    </row>
    <row r="2491" spans="1:4" ht="16">
      <c r="A2491" s="117" t="s">
        <v>6830</v>
      </c>
      <c r="B2491" s="118" t="s">
        <v>6831</v>
      </c>
      <c r="C2491" s="116" t="s">
        <v>244</v>
      </c>
      <c r="D2491" s="116" t="s">
        <v>243</v>
      </c>
    </row>
    <row r="2492" spans="1:4" ht="16">
      <c r="A2492" s="117" t="s">
        <v>6832</v>
      </c>
      <c r="B2492" s="118" t="s">
        <v>6833</v>
      </c>
      <c r="C2492" s="116" t="s">
        <v>244</v>
      </c>
      <c r="D2492" s="116" t="s">
        <v>243</v>
      </c>
    </row>
    <row r="2493" spans="1:4" ht="16">
      <c r="A2493" s="117" t="s">
        <v>6834</v>
      </c>
      <c r="B2493" s="118" t="s">
        <v>6835</v>
      </c>
      <c r="C2493" s="116" t="s">
        <v>244</v>
      </c>
      <c r="D2493" s="116" t="s">
        <v>243</v>
      </c>
    </row>
    <row r="2494" spans="1:4" ht="16">
      <c r="A2494" s="117" t="s">
        <v>6836</v>
      </c>
      <c r="B2494" s="118" t="s">
        <v>6837</v>
      </c>
      <c r="C2494" s="116" t="s">
        <v>244</v>
      </c>
      <c r="D2494" s="116" t="s">
        <v>243</v>
      </c>
    </row>
    <row r="2495" spans="1:4" ht="16">
      <c r="A2495" s="117" t="s">
        <v>6838</v>
      </c>
      <c r="B2495" s="118" t="s">
        <v>6839</v>
      </c>
      <c r="C2495" s="116" t="s">
        <v>244</v>
      </c>
      <c r="D2495" s="116" t="s">
        <v>243</v>
      </c>
    </row>
    <row r="2496" spans="1:4" ht="16">
      <c r="A2496" s="117" t="s">
        <v>6840</v>
      </c>
      <c r="B2496" s="118" t="s">
        <v>6841</v>
      </c>
      <c r="C2496" s="116" t="s">
        <v>244</v>
      </c>
      <c r="D2496" s="116" t="s">
        <v>243</v>
      </c>
    </row>
    <row r="2497" spans="1:4" ht="16">
      <c r="A2497" s="117" t="s">
        <v>6842</v>
      </c>
      <c r="B2497" s="118" t="s">
        <v>6843</v>
      </c>
      <c r="C2497" s="116" t="s">
        <v>244</v>
      </c>
      <c r="D2497" s="116" t="s">
        <v>243</v>
      </c>
    </row>
    <row r="2498" spans="1:4" ht="16">
      <c r="A2498" s="117" t="s">
        <v>6844</v>
      </c>
      <c r="B2498" s="118" t="s">
        <v>6845</v>
      </c>
      <c r="C2498" s="116" t="s">
        <v>244</v>
      </c>
      <c r="D2498" s="116" t="s">
        <v>243</v>
      </c>
    </row>
    <row r="2499" spans="1:4" ht="16">
      <c r="A2499" s="117" t="s">
        <v>6846</v>
      </c>
      <c r="B2499" s="118" t="s">
        <v>6847</v>
      </c>
      <c r="C2499" s="116" t="s">
        <v>244</v>
      </c>
      <c r="D2499" s="116" t="s">
        <v>243</v>
      </c>
    </row>
    <row r="2500" spans="1:4" ht="16">
      <c r="A2500" s="117" t="s">
        <v>6848</v>
      </c>
      <c r="B2500" s="118" t="s">
        <v>6849</v>
      </c>
      <c r="C2500" s="116" t="s">
        <v>244</v>
      </c>
      <c r="D2500" s="116" t="s">
        <v>243</v>
      </c>
    </row>
    <row r="2501" spans="1:4" ht="16">
      <c r="A2501" s="117" t="s">
        <v>6850</v>
      </c>
      <c r="B2501" s="118" t="s">
        <v>6851</v>
      </c>
      <c r="C2501" s="116" t="s">
        <v>244</v>
      </c>
      <c r="D2501" s="116" t="s">
        <v>243</v>
      </c>
    </row>
    <row r="2502" spans="1:4" ht="16">
      <c r="A2502" s="117" t="s">
        <v>6852</v>
      </c>
      <c r="B2502" s="118" t="s">
        <v>6853</v>
      </c>
      <c r="C2502" s="116" t="s">
        <v>244</v>
      </c>
      <c r="D2502" s="116" t="s">
        <v>243</v>
      </c>
    </row>
    <row r="2503" spans="1:4" ht="16">
      <c r="A2503" s="117" t="s">
        <v>6854</v>
      </c>
      <c r="B2503" s="118" t="s">
        <v>6855</v>
      </c>
      <c r="C2503" s="116" t="s">
        <v>244</v>
      </c>
      <c r="D2503" s="116" t="s">
        <v>243</v>
      </c>
    </row>
    <row r="2504" spans="1:4" ht="16">
      <c r="A2504" s="117" t="s">
        <v>6856</v>
      </c>
      <c r="B2504" s="118" t="s">
        <v>6857</v>
      </c>
      <c r="C2504" s="116" t="s">
        <v>244</v>
      </c>
      <c r="D2504" s="116" t="s">
        <v>243</v>
      </c>
    </row>
    <row r="2505" spans="1:4" ht="16">
      <c r="A2505" s="117" t="s">
        <v>6858</v>
      </c>
      <c r="B2505" s="118" t="s">
        <v>6859</v>
      </c>
      <c r="C2505" s="116" t="s">
        <v>244</v>
      </c>
      <c r="D2505" s="116" t="s">
        <v>243</v>
      </c>
    </row>
    <row r="2506" spans="1:4" ht="16">
      <c r="A2506" s="117" t="s">
        <v>6860</v>
      </c>
      <c r="B2506" s="118" t="s">
        <v>6861</v>
      </c>
      <c r="C2506" s="116" t="s">
        <v>244</v>
      </c>
      <c r="D2506" s="116" t="s">
        <v>243</v>
      </c>
    </row>
    <row r="2507" spans="1:4" ht="16">
      <c r="A2507" s="117" t="s">
        <v>6862</v>
      </c>
      <c r="B2507" s="118" t="s">
        <v>6863</v>
      </c>
      <c r="C2507" s="116" t="s">
        <v>244</v>
      </c>
      <c r="D2507" s="116" t="s">
        <v>243</v>
      </c>
    </row>
    <row r="2508" spans="1:4" ht="16">
      <c r="A2508" s="117" t="s">
        <v>6864</v>
      </c>
      <c r="B2508" s="118" t="s">
        <v>6865</v>
      </c>
      <c r="C2508" s="116" t="s">
        <v>244</v>
      </c>
      <c r="D2508" s="116" t="s">
        <v>243</v>
      </c>
    </row>
    <row r="2509" spans="1:4" ht="16">
      <c r="A2509" s="117" t="s">
        <v>6866</v>
      </c>
      <c r="B2509" s="118" t="s">
        <v>6867</v>
      </c>
      <c r="C2509" s="116" t="s">
        <v>244</v>
      </c>
      <c r="D2509" s="116" t="s">
        <v>243</v>
      </c>
    </row>
    <row r="2510" spans="1:4" ht="16">
      <c r="A2510" s="117" t="s">
        <v>6868</v>
      </c>
      <c r="B2510" s="118" t="s">
        <v>6869</v>
      </c>
      <c r="C2510" s="116" t="s">
        <v>244</v>
      </c>
      <c r="D2510" s="116" t="s">
        <v>243</v>
      </c>
    </row>
    <row r="2511" spans="1:4" ht="16">
      <c r="A2511" s="117" t="s">
        <v>6870</v>
      </c>
      <c r="B2511" s="118" t="s">
        <v>6871</v>
      </c>
      <c r="C2511" s="116" t="s">
        <v>244</v>
      </c>
      <c r="D2511" s="116" t="s">
        <v>243</v>
      </c>
    </row>
    <row r="2512" spans="1:4" ht="16">
      <c r="A2512" s="117" t="s">
        <v>6872</v>
      </c>
      <c r="B2512" s="118" t="s">
        <v>6873</v>
      </c>
      <c r="C2512" s="116" t="s">
        <v>244</v>
      </c>
      <c r="D2512" s="116" t="s">
        <v>243</v>
      </c>
    </row>
    <row r="2513" spans="1:4" ht="16">
      <c r="A2513" s="117" t="s">
        <v>6874</v>
      </c>
      <c r="B2513" s="118" t="s">
        <v>6875</v>
      </c>
      <c r="C2513" s="116" t="s">
        <v>244</v>
      </c>
      <c r="D2513" s="116" t="s">
        <v>243</v>
      </c>
    </row>
    <row r="2514" spans="1:4" ht="16">
      <c r="A2514" s="117" t="s">
        <v>6876</v>
      </c>
      <c r="B2514" s="118" t="s">
        <v>6877</v>
      </c>
      <c r="C2514" s="116" t="s">
        <v>244</v>
      </c>
      <c r="D2514" s="116" t="s">
        <v>243</v>
      </c>
    </row>
    <row r="2515" spans="1:4" ht="16">
      <c r="A2515" s="117" t="s">
        <v>6878</v>
      </c>
      <c r="B2515" s="118" t="s">
        <v>6873</v>
      </c>
      <c r="C2515" s="116" t="s">
        <v>244</v>
      </c>
      <c r="D2515" s="116" t="s">
        <v>243</v>
      </c>
    </row>
    <row r="2516" spans="1:4" ht="16">
      <c r="A2516" s="117" t="s">
        <v>6879</v>
      </c>
      <c r="B2516" s="118" t="s">
        <v>6880</v>
      </c>
      <c r="C2516" s="116" t="s">
        <v>244</v>
      </c>
      <c r="D2516" s="116" t="s">
        <v>243</v>
      </c>
    </row>
    <row r="2517" spans="1:4" ht="16">
      <c r="A2517" s="117" t="s">
        <v>6881</v>
      </c>
      <c r="B2517" s="118" t="s">
        <v>6882</v>
      </c>
      <c r="C2517" s="116" t="s">
        <v>244</v>
      </c>
      <c r="D2517" s="116" t="s">
        <v>243</v>
      </c>
    </row>
    <row r="2518" spans="1:4" ht="16">
      <c r="A2518" s="117" t="s">
        <v>6883</v>
      </c>
      <c r="B2518" s="118" t="s">
        <v>6884</v>
      </c>
      <c r="C2518" s="116" t="s">
        <v>244</v>
      </c>
      <c r="D2518" s="116" t="s">
        <v>243</v>
      </c>
    </row>
    <row r="2519" spans="1:4" ht="16">
      <c r="A2519" s="117" t="s">
        <v>6885</v>
      </c>
      <c r="B2519" s="118" t="s">
        <v>6886</v>
      </c>
      <c r="C2519" s="116" t="s">
        <v>244</v>
      </c>
      <c r="D2519" s="116" t="s">
        <v>243</v>
      </c>
    </row>
    <row r="2520" spans="1:4" ht="16">
      <c r="A2520" s="117" t="s">
        <v>6887</v>
      </c>
      <c r="B2520" s="118" t="s">
        <v>6888</v>
      </c>
      <c r="C2520" s="116" t="s">
        <v>244</v>
      </c>
      <c r="D2520" s="116" t="s">
        <v>243</v>
      </c>
    </row>
    <row r="2521" spans="1:4" ht="16">
      <c r="A2521" s="117" t="s">
        <v>6889</v>
      </c>
      <c r="B2521" s="118" t="s">
        <v>6890</v>
      </c>
      <c r="C2521" s="116" t="s">
        <v>244</v>
      </c>
      <c r="D2521" s="116" t="s">
        <v>243</v>
      </c>
    </row>
    <row r="2522" spans="1:4" ht="16">
      <c r="A2522" s="117" t="s">
        <v>6891</v>
      </c>
      <c r="B2522" s="118" t="s">
        <v>6892</v>
      </c>
      <c r="C2522" s="116" t="s">
        <v>244</v>
      </c>
      <c r="D2522" s="116" t="s">
        <v>243</v>
      </c>
    </row>
    <row r="2523" spans="1:4" ht="16">
      <c r="A2523" s="117" t="s">
        <v>6893</v>
      </c>
      <c r="B2523" s="118" t="s">
        <v>6894</v>
      </c>
      <c r="C2523" s="116" t="s">
        <v>244</v>
      </c>
      <c r="D2523" s="116" t="s">
        <v>243</v>
      </c>
    </row>
    <row r="2524" spans="1:4" ht="16">
      <c r="A2524" s="117" t="s">
        <v>6895</v>
      </c>
      <c r="B2524" s="118" t="s">
        <v>6770</v>
      </c>
      <c r="C2524" s="116" t="s">
        <v>244</v>
      </c>
      <c r="D2524" s="116" t="s">
        <v>243</v>
      </c>
    </row>
    <row r="2525" spans="1:4" ht="16">
      <c r="A2525" s="117" t="s">
        <v>6896</v>
      </c>
      <c r="B2525" s="118" t="s">
        <v>6772</v>
      </c>
      <c r="C2525" s="116" t="s">
        <v>244</v>
      </c>
      <c r="D2525" s="116" t="s">
        <v>243</v>
      </c>
    </row>
    <row r="2526" spans="1:4" ht="16">
      <c r="A2526" s="117" t="s">
        <v>6897</v>
      </c>
      <c r="B2526" s="118" t="s">
        <v>6774</v>
      </c>
      <c r="C2526" s="116" t="s">
        <v>244</v>
      </c>
      <c r="D2526" s="116" t="s">
        <v>243</v>
      </c>
    </row>
    <row r="2527" spans="1:4" ht="16">
      <c r="A2527" s="117" t="s">
        <v>6898</v>
      </c>
      <c r="B2527" s="118" t="s">
        <v>6899</v>
      </c>
      <c r="C2527" s="116" t="s">
        <v>244</v>
      </c>
      <c r="D2527" s="116" t="s">
        <v>243</v>
      </c>
    </row>
    <row r="2528" spans="1:4" ht="16">
      <c r="A2528" s="117" t="s">
        <v>6900</v>
      </c>
      <c r="B2528" s="118" t="s">
        <v>6901</v>
      </c>
      <c r="C2528" s="116" t="s">
        <v>244</v>
      </c>
      <c r="D2528" s="116" t="s">
        <v>243</v>
      </c>
    </row>
    <row r="2529" spans="1:4" ht="16">
      <c r="A2529" s="117" t="s">
        <v>6902</v>
      </c>
      <c r="B2529" s="118" t="s">
        <v>6903</v>
      </c>
      <c r="C2529" s="116" t="s">
        <v>244</v>
      </c>
      <c r="D2529" s="116" t="s">
        <v>243</v>
      </c>
    </row>
    <row r="2530" spans="1:4" ht="16">
      <c r="A2530" s="117" t="s">
        <v>6904</v>
      </c>
      <c r="B2530" s="118" t="s">
        <v>6905</v>
      </c>
      <c r="C2530" s="116" t="s">
        <v>244</v>
      </c>
      <c r="D2530" s="116" t="s">
        <v>243</v>
      </c>
    </row>
    <row r="2531" spans="1:4" ht="16">
      <c r="A2531" s="117" t="s">
        <v>6906</v>
      </c>
      <c r="B2531" s="118" t="s">
        <v>6784</v>
      </c>
      <c r="C2531" s="116" t="s">
        <v>244</v>
      </c>
      <c r="D2531" s="116" t="s">
        <v>243</v>
      </c>
    </row>
    <row r="2532" spans="1:4" ht="16">
      <c r="A2532" s="117" t="s">
        <v>6907</v>
      </c>
      <c r="B2532" s="118" t="s">
        <v>6908</v>
      </c>
      <c r="C2532" s="116" t="s">
        <v>244</v>
      </c>
      <c r="D2532" s="116" t="s">
        <v>243</v>
      </c>
    </row>
    <row r="2533" spans="1:4" ht="16">
      <c r="A2533" s="117" t="s">
        <v>6909</v>
      </c>
      <c r="B2533" s="118" t="s">
        <v>6910</v>
      </c>
      <c r="C2533" s="116" t="s">
        <v>244</v>
      </c>
      <c r="D2533" s="116" t="s">
        <v>243</v>
      </c>
    </row>
    <row r="2534" spans="1:4" ht="16">
      <c r="A2534" s="117" t="s">
        <v>6911</v>
      </c>
      <c r="B2534" s="118" t="s">
        <v>6791</v>
      </c>
      <c r="C2534" s="116" t="s">
        <v>244</v>
      </c>
      <c r="D2534" s="116" t="s">
        <v>243</v>
      </c>
    </row>
    <row r="2535" spans="1:4" ht="16">
      <c r="A2535" s="117" t="s">
        <v>6912</v>
      </c>
      <c r="B2535" s="118" t="s">
        <v>6913</v>
      </c>
      <c r="C2535" s="116" t="s">
        <v>244</v>
      </c>
      <c r="D2535" s="116" t="s">
        <v>243</v>
      </c>
    </row>
    <row r="2536" spans="1:4" ht="16">
      <c r="A2536" s="117" t="s">
        <v>6914</v>
      </c>
      <c r="B2536" s="118" t="s">
        <v>6915</v>
      </c>
      <c r="C2536" s="116" t="s">
        <v>244</v>
      </c>
      <c r="D2536" s="116" t="s">
        <v>243</v>
      </c>
    </row>
    <row r="2537" spans="1:4" ht="16">
      <c r="A2537" s="117" t="s">
        <v>6916</v>
      </c>
      <c r="B2537" s="118" t="s">
        <v>6796</v>
      </c>
      <c r="C2537" s="116" t="s">
        <v>244</v>
      </c>
      <c r="D2537" s="116" t="s">
        <v>243</v>
      </c>
    </row>
    <row r="2538" spans="1:4" ht="16">
      <c r="A2538" s="117" t="s">
        <v>6917</v>
      </c>
      <c r="B2538" s="118" t="s">
        <v>6918</v>
      </c>
      <c r="C2538" s="116" t="s">
        <v>244</v>
      </c>
      <c r="D2538" s="116" t="s">
        <v>243</v>
      </c>
    </row>
    <row r="2539" spans="1:4" ht="16">
      <c r="A2539" s="117" t="s">
        <v>6919</v>
      </c>
      <c r="B2539" s="118" t="s">
        <v>6800</v>
      </c>
      <c r="C2539" s="116" t="s">
        <v>244</v>
      </c>
      <c r="D2539" s="116" t="s">
        <v>243</v>
      </c>
    </row>
    <row r="2540" spans="1:4" ht="16">
      <c r="A2540" s="117" t="s">
        <v>6920</v>
      </c>
      <c r="B2540" s="118" t="s">
        <v>6802</v>
      </c>
      <c r="C2540" s="116" t="s">
        <v>244</v>
      </c>
      <c r="D2540" s="116" t="s">
        <v>243</v>
      </c>
    </row>
    <row r="2541" spans="1:4" ht="16">
      <c r="A2541" s="117" t="s">
        <v>6921</v>
      </c>
      <c r="B2541" s="118" t="s">
        <v>6804</v>
      </c>
      <c r="C2541" s="116" t="s">
        <v>244</v>
      </c>
      <c r="D2541" s="116" t="s">
        <v>243</v>
      </c>
    </row>
    <row r="2542" spans="1:4" ht="16">
      <c r="A2542" s="117" t="s">
        <v>6922</v>
      </c>
      <c r="B2542" s="118" t="s">
        <v>6806</v>
      </c>
      <c r="C2542" s="116" t="s">
        <v>244</v>
      </c>
      <c r="D2542" s="116" t="s">
        <v>243</v>
      </c>
    </row>
    <row r="2543" spans="1:4" ht="16">
      <c r="A2543" s="117" t="s">
        <v>6923</v>
      </c>
      <c r="B2543" s="118" t="s">
        <v>6808</v>
      </c>
      <c r="C2543" s="116" t="s">
        <v>244</v>
      </c>
      <c r="D2543" s="116" t="s">
        <v>243</v>
      </c>
    </row>
    <row r="2544" spans="1:4" ht="16">
      <c r="A2544" s="117" t="s">
        <v>6924</v>
      </c>
      <c r="B2544" s="118" t="s">
        <v>6925</v>
      </c>
      <c r="C2544" s="116" t="s">
        <v>244</v>
      </c>
      <c r="D2544" s="116" t="s">
        <v>243</v>
      </c>
    </row>
    <row r="2545" spans="1:4" ht="16">
      <c r="A2545" s="117" t="s">
        <v>6926</v>
      </c>
      <c r="B2545" s="118" t="s">
        <v>6927</v>
      </c>
      <c r="C2545" s="116" t="s">
        <v>244</v>
      </c>
      <c r="D2545" s="116" t="s">
        <v>243</v>
      </c>
    </row>
    <row r="2546" spans="1:4" ht="16">
      <c r="A2546" s="117" t="s">
        <v>6928</v>
      </c>
      <c r="B2546" s="118" t="s">
        <v>6815</v>
      </c>
      <c r="C2546" s="116" t="s">
        <v>244</v>
      </c>
      <c r="D2546" s="116" t="s">
        <v>243</v>
      </c>
    </row>
    <row r="2547" spans="1:4" ht="16">
      <c r="A2547" s="117" t="s">
        <v>6929</v>
      </c>
      <c r="B2547" s="118" t="s">
        <v>6817</v>
      </c>
      <c r="C2547" s="116" t="s">
        <v>244</v>
      </c>
      <c r="D2547" s="116" t="s">
        <v>243</v>
      </c>
    </row>
    <row r="2548" spans="1:4" ht="16">
      <c r="A2548" s="117" t="s">
        <v>6930</v>
      </c>
      <c r="B2548" s="118" t="s">
        <v>6819</v>
      </c>
      <c r="C2548" s="116" t="s">
        <v>244</v>
      </c>
      <c r="D2548" s="116" t="s">
        <v>243</v>
      </c>
    </row>
    <row r="2549" spans="1:4" ht="16">
      <c r="A2549" s="117" t="s">
        <v>6931</v>
      </c>
      <c r="B2549" s="118" t="s">
        <v>6932</v>
      </c>
      <c r="C2549" s="116" t="s">
        <v>244</v>
      </c>
      <c r="D2549" s="116" t="s">
        <v>243</v>
      </c>
    </row>
    <row r="2550" spans="1:4" ht="16">
      <c r="A2550" s="117" t="s">
        <v>6933</v>
      </c>
      <c r="B2550" s="118" t="s">
        <v>6934</v>
      </c>
      <c r="C2550" s="116" t="s">
        <v>244</v>
      </c>
      <c r="D2550" s="116" t="s">
        <v>243</v>
      </c>
    </row>
    <row r="2551" spans="1:4" ht="16">
      <c r="A2551" s="117" t="s">
        <v>6935</v>
      </c>
      <c r="B2551" s="118" t="s">
        <v>6936</v>
      </c>
      <c r="C2551" s="116" t="s">
        <v>244</v>
      </c>
      <c r="D2551" s="116" t="s">
        <v>243</v>
      </c>
    </row>
    <row r="2552" spans="1:4" ht="16">
      <c r="A2552" s="117" t="s">
        <v>6937</v>
      </c>
      <c r="B2552" s="118" t="s">
        <v>6938</v>
      </c>
      <c r="C2552" s="116" t="s">
        <v>244</v>
      </c>
      <c r="D2552" s="116" t="s">
        <v>243</v>
      </c>
    </row>
    <row r="2553" spans="1:4" ht="16">
      <c r="A2553" s="117" t="s">
        <v>6939</v>
      </c>
      <c r="B2553" s="118" t="s">
        <v>6940</v>
      </c>
      <c r="C2553" s="116" t="s">
        <v>244</v>
      </c>
      <c r="D2553" s="116" t="s">
        <v>243</v>
      </c>
    </row>
    <row r="2554" spans="1:4" ht="16">
      <c r="A2554" s="117" t="s">
        <v>6941</v>
      </c>
      <c r="B2554" s="118" t="s">
        <v>6942</v>
      </c>
      <c r="C2554" s="116" t="s">
        <v>244</v>
      </c>
      <c r="D2554" s="116" t="s">
        <v>243</v>
      </c>
    </row>
    <row r="2555" spans="1:4" ht="16">
      <c r="A2555" s="117" t="s">
        <v>6943</v>
      </c>
      <c r="B2555" s="118" t="s">
        <v>6944</v>
      </c>
      <c r="C2555" s="116" t="s">
        <v>244</v>
      </c>
      <c r="D2555" s="116" t="s">
        <v>243</v>
      </c>
    </row>
    <row r="2556" spans="1:4" ht="16">
      <c r="A2556" s="117" t="s">
        <v>6945</v>
      </c>
      <c r="B2556" s="118" t="s">
        <v>6946</v>
      </c>
      <c r="C2556" s="116" t="s">
        <v>244</v>
      </c>
      <c r="D2556" s="116" t="s">
        <v>243</v>
      </c>
    </row>
    <row r="2557" spans="1:4" ht="16">
      <c r="A2557" s="117" t="s">
        <v>6947</v>
      </c>
      <c r="B2557" s="118" t="s">
        <v>6948</v>
      </c>
      <c r="C2557" s="116" t="s">
        <v>244</v>
      </c>
      <c r="D2557" s="116" t="s">
        <v>243</v>
      </c>
    </row>
    <row r="2558" spans="1:4" ht="16">
      <c r="A2558" s="117" t="s">
        <v>6949</v>
      </c>
      <c r="B2558" s="118" t="s">
        <v>6950</v>
      </c>
      <c r="C2558" s="116" t="s">
        <v>244</v>
      </c>
      <c r="D2558" s="116" t="s">
        <v>243</v>
      </c>
    </row>
    <row r="2559" spans="1:4" ht="16">
      <c r="A2559" s="117" t="s">
        <v>6951</v>
      </c>
      <c r="B2559" s="118" t="s">
        <v>6952</v>
      </c>
      <c r="C2559" s="116" t="s">
        <v>244</v>
      </c>
      <c r="D2559" s="116" t="s">
        <v>243</v>
      </c>
    </row>
    <row r="2560" spans="1:4" ht="16">
      <c r="A2560" s="117" t="s">
        <v>6953</v>
      </c>
      <c r="B2560" s="118" t="s">
        <v>6954</v>
      </c>
      <c r="C2560" s="116" t="s">
        <v>244</v>
      </c>
      <c r="D2560" s="116" t="s">
        <v>243</v>
      </c>
    </row>
    <row r="2561" spans="1:4" ht="16">
      <c r="A2561" s="117" t="s">
        <v>6955</v>
      </c>
      <c r="B2561" s="118" t="s">
        <v>6956</v>
      </c>
      <c r="C2561" s="116" t="s">
        <v>244</v>
      </c>
      <c r="D2561" s="116" t="s">
        <v>243</v>
      </c>
    </row>
    <row r="2562" spans="1:4" ht="16">
      <c r="A2562" s="117" t="s">
        <v>6957</v>
      </c>
      <c r="B2562" s="118" t="s">
        <v>6958</v>
      </c>
      <c r="C2562" s="116" t="s">
        <v>244</v>
      </c>
      <c r="D2562" s="116" t="s">
        <v>243</v>
      </c>
    </row>
    <row r="2563" spans="1:4" ht="16">
      <c r="A2563" s="117" t="s">
        <v>6959</v>
      </c>
      <c r="B2563" s="118" t="s">
        <v>6960</v>
      </c>
      <c r="C2563" s="116" t="s">
        <v>244</v>
      </c>
      <c r="D2563" s="116" t="s">
        <v>243</v>
      </c>
    </row>
    <row r="2564" spans="1:4" ht="16">
      <c r="A2564" s="117" t="s">
        <v>6961</v>
      </c>
      <c r="B2564" s="118" t="s">
        <v>6962</v>
      </c>
      <c r="C2564" s="116" t="s">
        <v>244</v>
      </c>
      <c r="D2564" s="116" t="s">
        <v>243</v>
      </c>
    </row>
    <row r="2565" spans="1:4" ht="16">
      <c r="A2565" s="117" t="s">
        <v>6963</v>
      </c>
      <c r="B2565" s="118" t="s">
        <v>6964</v>
      </c>
      <c r="C2565" s="116" t="s">
        <v>244</v>
      </c>
      <c r="D2565" s="116" t="s">
        <v>243</v>
      </c>
    </row>
    <row r="2566" spans="1:4" ht="16">
      <c r="A2566" s="117" t="s">
        <v>6965</v>
      </c>
      <c r="B2566" s="118" t="s">
        <v>6966</v>
      </c>
      <c r="C2566" s="116" t="s">
        <v>244</v>
      </c>
      <c r="D2566" s="116" t="s">
        <v>243</v>
      </c>
    </row>
    <row r="2567" spans="1:4" ht="16">
      <c r="A2567" s="117" t="s">
        <v>6967</v>
      </c>
      <c r="B2567" s="118" t="s">
        <v>6968</v>
      </c>
      <c r="C2567" s="116" t="s">
        <v>244</v>
      </c>
      <c r="D2567" s="116" t="s">
        <v>243</v>
      </c>
    </row>
    <row r="2568" spans="1:4" ht="16">
      <c r="A2568" s="117" t="s">
        <v>6969</v>
      </c>
      <c r="B2568" s="118" t="s">
        <v>6970</v>
      </c>
      <c r="C2568" s="116" t="s">
        <v>244</v>
      </c>
      <c r="D2568" s="116" t="s">
        <v>243</v>
      </c>
    </row>
    <row r="2569" spans="1:4" ht="16">
      <c r="A2569" s="117" t="s">
        <v>6971</v>
      </c>
      <c r="B2569" s="118" t="s">
        <v>6972</v>
      </c>
      <c r="C2569" s="116" t="s">
        <v>244</v>
      </c>
      <c r="D2569" s="116" t="s">
        <v>243</v>
      </c>
    </row>
    <row r="2570" spans="1:4" ht="16">
      <c r="A2570" s="117" t="s">
        <v>6973</v>
      </c>
      <c r="B2570" s="118" t="s">
        <v>6974</v>
      </c>
      <c r="C2570" s="116" t="s">
        <v>246</v>
      </c>
      <c r="D2570" s="116" t="s">
        <v>128</v>
      </c>
    </row>
    <row r="2571" spans="1:4" ht="16">
      <c r="A2571" s="117" t="s">
        <v>6975</v>
      </c>
      <c r="B2571" s="118" t="s">
        <v>6976</v>
      </c>
      <c r="C2571" s="116" t="s">
        <v>244</v>
      </c>
      <c r="D2571" s="116" t="s">
        <v>243</v>
      </c>
    </row>
    <row r="2572" spans="1:4" ht="16">
      <c r="A2572" s="117" t="s">
        <v>6977</v>
      </c>
      <c r="B2572" s="118" t="s">
        <v>6978</v>
      </c>
      <c r="C2572" s="116" t="s">
        <v>244</v>
      </c>
      <c r="D2572" s="116" t="s">
        <v>243</v>
      </c>
    </row>
    <row r="2573" spans="1:4" ht="16">
      <c r="A2573" s="117" t="s">
        <v>6979</v>
      </c>
      <c r="B2573" s="118" t="s">
        <v>6980</v>
      </c>
      <c r="C2573" s="116" t="s">
        <v>244</v>
      </c>
      <c r="D2573" s="116" t="s">
        <v>243</v>
      </c>
    </row>
    <row r="2574" spans="1:4" ht="16">
      <c r="A2574" s="117" t="s">
        <v>6981</v>
      </c>
      <c r="B2574" s="118" t="s">
        <v>6982</v>
      </c>
      <c r="C2574" s="116" t="s">
        <v>244</v>
      </c>
      <c r="D2574" s="116" t="s">
        <v>243</v>
      </c>
    </row>
    <row r="2575" spans="1:4" ht="16">
      <c r="A2575" s="117" t="s">
        <v>6983</v>
      </c>
      <c r="B2575" s="118" t="s">
        <v>6984</v>
      </c>
      <c r="C2575" s="116" t="s">
        <v>244</v>
      </c>
      <c r="D2575" s="116" t="s">
        <v>243</v>
      </c>
    </row>
    <row r="2576" spans="1:4" ht="16">
      <c r="A2576" s="117" t="s">
        <v>6985</v>
      </c>
      <c r="B2576" s="118" t="s">
        <v>6986</v>
      </c>
      <c r="C2576" s="116" t="s">
        <v>244</v>
      </c>
      <c r="D2576" s="116" t="s">
        <v>243</v>
      </c>
    </row>
    <row r="2577" spans="1:4" ht="16">
      <c r="A2577" s="117" t="s">
        <v>6987</v>
      </c>
      <c r="B2577" s="118" t="s">
        <v>6988</v>
      </c>
      <c r="C2577" s="116" t="s">
        <v>244</v>
      </c>
      <c r="D2577" s="116" t="s">
        <v>243</v>
      </c>
    </row>
    <row r="2578" spans="1:4" ht="16">
      <c r="A2578" s="117" t="s">
        <v>6989</v>
      </c>
      <c r="B2578" s="118" t="s">
        <v>6990</v>
      </c>
      <c r="C2578" s="116" t="s">
        <v>244</v>
      </c>
      <c r="D2578" s="116" t="s">
        <v>243</v>
      </c>
    </row>
    <row r="2579" spans="1:4" ht="16">
      <c r="A2579" s="117" t="s">
        <v>6991</v>
      </c>
      <c r="B2579" s="118" t="s">
        <v>6992</v>
      </c>
      <c r="C2579" s="116" t="s">
        <v>244</v>
      </c>
      <c r="D2579" s="116" t="s">
        <v>243</v>
      </c>
    </row>
    <row r="2580" spans="1:4" ht="16">
      <c r="A2580" s="117" t="s">
        <v>6993</v>
      </c>
      <c r="B2580" s="118" t="s">
        <v>6994</v>
      </c>
      <c r="C2580" s="116" t="s">
        <v>244</v>
      </c>
      <c r="D2580" s="116" t="s">
        <v>243</v>
      </c>
    </row>
    <row r="2581" spans="1:4" ht="16">
      <c r="A2581" s="117" t="s">
        <v>6995</v>
      </c>
      <c r="B2581" s="118" t="s">
        <v>6996</v>
      </c>
      <c r="C2581" s="116" t="s">
        <v>244</v>
      </c>
      <c r="D2581" s="116" t="s">
        <v>243</v>
      </c>
    </row>
    <row r="2582" spans="1:4" ht="16">
      <c r="A2582" s="117" t="s">
        <v>6997</v>
      </c>
      <c r="B2582" s="118" t="s">
        <v>6998</v>
      </c>
      <c r="C2582" s="116" t="s">
        <v>244</v>
      </c>
      <c r="D2582" s="116" t="s">
        <v>243</v>
      </c>
    </row>
    <row r="2583" spans="1:4" ht="16">
      <c r="A2583" s="117" t="s">
        <v>6999</v>
      </c>
      <c r="B2583" s="118" t="s">
        <v>7000</v>
      </c>
      <c r="C2583" s="116" t="s">
        <v>244</v>
      </c>
      <c r="D2583" s="116" t="s">
        <v>243</v>
      </c>
    </row>
    <row r="2584" spans="1:4" ht="16">
      <c r="A2584" s="117" t="s">
        <v>7001</v>
      </c>
      <c r="B2584" s="118" t="s">
        <v>7002</v>
      </c>
      <c r="C2584" s="116" t="s">
        <v>244</v>
      </c>
      <c r="D2584" s="116" t="s">
        <v>243</v>
      </c>
    </row>
    <row r="2585" spans="1:4" ht="16">
      <c r="A2585" s="117" t="s">
        <v>7003</v>
      </c>
      <c r="B2585" s="118" t="s">
        <v>7004</v>
      </c>
      <c r="C2585" s="116" t="s">
        <v>244</v>
      </c>
      <c r="D2585" s="116" t="s">
        <v>243</v>
      </c>
    </row>
    <row r="2586" spans="1:4" ht="16">
      <c r="A2586" s="117" t="s">
        <v>7005</v>
      </c>
      <c r="B2586" s="118" t="s">
        <v>7006</v>
      </c>
      <c r="C2586" s="116" t="s">
        <v>244</v>
      </c>
      <c r="D2586" s="116" t="s">
        <v>243</v>
      </c>
    </row>
    <row r="2587" spans="1:4" ht="16">
      <c r="A2587" s="117" t="s">
        <v>7007</v>
      </c>
      <c r="B2587" s="118" t="s">
        <v>7008</v>
      </c>
      <c r="C2587" s="116" t="s">
        <v>244</v>
      </c>
      <c r="D2587" s="116" t="s">
        <v>243</v>
      </c>
    </row>
    <row r="2588" spans="1:4" ht="16">
      <c r="A2588" s="117" t="s">
        <v>7009</v>
      </c>
      <c r="B2588" s="118" t="s">
        <v>7010</v>
      </c>
      <c r="C2588" s="116" t="s">
        <v>244</v>
      </c>
      <c r="D2588" s="116" t="s">
        <v>243</v>
      </c>
    </row>
    <row r="2589" spans="1:4" ht="16">
      <c r="A2589" s="117" t="s">
        <v>7011</v>
      </c>
      <c r="B2589" s="118" t="s">
        <v>7012</v>
      </c>
      <c r="C2589" s="116" t="s">
        <v>244</v>
      </c>
      <c r="D2589" s="116" t="s">
        <v>243</v>
      </c>
    </row>
    <row r="2590" spans="1:4" ht="16">
      <c r="A2590" s="117" t="s">
        <v>7013</v>
      </c>
      <c r="B2590" s="118" t="s">
        <v>7014</v>
      </c>
      <c r="C2590" s="116" t="s">
        <v>244</v>
      </c>
      <c r="D2590" s="116" t="s">
        <v>243</v>
      </c>
    </row>
    <row r="2591" spans="1:4" ht="16">
      <c r="A2591" s="117" t="s">
        <v>7015</v>
      </c>
      <c r="B2591" s="118" t="s">
        <v>7016</v>
      </c>
      <c r="C2591" s="116" t="s">
        <v>244</v>
      </c>
      <c r="D2591" s="116" t="s">
        <v>243</v>
      </c>
    </row>
    <row r="2592" spans="1:4" ht="16">
      <c r="A2592" s="117" t="s">
        <v>7017</v>
      </c>
      <c r="B2592" s="118" t="s">
        <v>7018</v>
      </c>
      <c r="C2592" s="116" t="s">
        <v>244</v>
      </c>
      <c r="D2592" s="116" t="s">
        <v>243</v>
      </c>
    </row>
    <row r="2593" spans="1:4" ht="16">
      <c r="A2593" s="117" t="s">
        <v>7019</v>
      </c>
      <c r="B2593" s="118" t="s">
        <v>7020</v>
      </c>
      <c r="C2593" s="116" t="s">
        <v>244</v>
      </c>
      <c r="D2593" s="116" t="s">
        <v>243</v>
      </c>
    </row>
    <row r="2594" spans="1:4" ht="16">
      <c r="A2594" s="117" t="s">
        <v>7021</v>
      </c>
      <c r="B2594" s="118" t="s">
        <v>7022</v>
      </c>
      <c r="C2594" s="116" t="s">
        <v>244</v>
      </c>
      <c r="D2594" s="116" t="s">
        <v>243</v>
      </c>
    </row>
    <row r="2595" spans="1:4" ht="16">
      <c r="A2595" s="117" t="s">
        <v>7023</v>
      </c>
      <c r="B2595" s="118" t="s">
        <v>7024</v>
      </c>
      <c r="C2595" s="116" t="s">
        <v>244</v>
      </c>
      <c r="D2595" s="116" t="s">
        <v>243</v>
      </c>
    </row>
    <row r="2596" spans="1:4" ht="16">
      <c r="A2596" s="117" t="s">
        <v>7025</v>
      </c>
      <c r="B2596" s="118" t="s">
        <v>7026</v>
      </c>
      <c r="C2596" s="116" t="s">
        <v>244</v>
      </c>
      <c r="D2596" s="116" t="s">
        <v>243</v>
      </c>
    </row>
    <row r="2597" spans="1:4" ht="16">
      <c r="A2597" s="117" t="s">
        <v>7027</v>
      </c>
      <c r="B2597" s="118" t="s">
        <v>7002</v>
      </c>
      <c r="C2597" s="116" t="s">
        <v>244</v>
      </c>
      <c r="D2597" s="116" t="s">
        <v>243</v>
      </c>
    </row>
    <row r="2598" spans="1:4" ht="16">
      <c r="A2598" s="117" t="s">
        <v>7028</v>
      </c>
      <c r="B2598" s="118" t="s">
        <v>7004</v>
      </c>
      <c r="C2598" s="116" t="s">
        <v>244</v>
      </c>
      <c r="D2598" s="116" t="s">
        <v>243</v>
      </c>
    </row>
    <row r="2599" spans="1:4" ht="16">
      <c r="A2599" s="117" t="s">
        <v>7029</v>
      </c>
      <c r="B2599" s="118" t="s">
        <v>7008</v>
      </c>
      <c r="C2599" s="116" t="s">
        <v>244</v>
      </c>
      <c r="D2599" s="116" t="s">
        <v>243</v>
      </c>
    </row>
    <row r="2600" spans="1:4" ht="16">
      <c r="A2600" s="117" t="s">
        <v>7030</v>
      </c>
      <c r="B2600" s="118" t="s">
        <v>7010</v>
      </c>
      <c r="C2600" s="116" t="s">
        <v>244</v>
      </c>
      <c r="D2600" s="116" t="s">
        <v>243</v>
      </c>
    </row>
    <row r="2601" spans="1:4" ht="16">
      <c r="A2601" s="117" t="s">
        <v>7031</v>
      </c>
      <c r="B2601" s="118" t="s">
        <v>7032</v>
      </c>
      <c r="C2601" s="116" t="s">
        <v>244</v>
      </c>
      <c r="D2601" s="116" t="s">
        <v>243</v>
      </c>
    </row>
    <row r="2602" spans="1:4" ht="16">
      <c r="A2602" s="117" t="s">
        <v>7033</v>
      </c>
      <c r="B2602" s="118" t="s">
        <v>7018</v>
      </c>
      <c r="C2602" s="116" t="s">
        <v>244</v>
      </c>
      <c r="D2602" s="116" t="s">
        <v>243</v>
      </c>
    </row>
    <row r="2603" spans="1:4" ht="16">
      <c r="A2603" s="117" t="s">
        <v>7034</v>
      </c>
      <c r="B2603" s="118" t="s">
        <v>7035</v>
      </c>
      <c r="C2603" s="116" t="s">
        <v>244</v>
      </c>
      <c r="D2603" s="116" t="s">
        <v>243</v>
      </c>
    </row>
    <row r="2604" spans="1:4" ht="16">
      <c r="A2604" s="117" t="s">
        <v>7036</v>
      </c>
      <c r="B2604" s="118" t="s">
        <v>7022</v>
      </c>
      <c r="C2604" s="116" t="s">
        <v>244</v>
      </c>
      <c r="D2604" s="116" t="s">
        <v>243</v>
      </c>
    </row>
    <row r="2605" spans="1:4" ht="16">
      <c r="A2605" s="117" t="s">
        <v>7037</v>
      </c>
      <c r="B2605" s="118" t="s">
        <v>7024</v>
      </c>
      <c r="C2605" s="116" t="s">
        <v>244</v>
      </c>
      <c r="D2605" s="116" t="s">
        <v>243</v>
      </c>
    </row>
    <row r="2606" spans="1:4" ht="16">
      <c r="A2606" s="117" t="s">
        <v>7038</v>
      </c>
      <c r="B2606" s="118" t="s">
        <v>7039</v>
      </c>
      <c r="C2606" s="116" t="s">
        <v>244</v>
      </c>
      <c r="D2606" s="116" t="s">
        <v>243</v>
      </c>
    </row>
    <row r="2607" spans="1:4" ht="16">
      <c r="A2607" s="117" t="s">
        <v>7040</v>
      </c>
      <c r="B2607" s="118" t="s">
        <v>7041</v>
      </c>
      <c r="C2607" s="116" t="s">
        <v>244</v>
      </c>
      <c r="D2607" s="116" t="s">
        <v>243</v>
      </c>
    </row>
    <row r="2608" spans="1:4" ht="16">
      <c r="A2608" s="117" t="s">
        <v>7042</v>
      </c>
      <c r="B2608" s="118" t="s">
        <v>7043</v>
      </c>
      <c r="C2608" s="116" t="s">
        <v>244</v>
      </c>
      <c r="D2608" s="116" t="s">
        <v>243</v>
      </c>
    </row>
    <row r="2609" spans="1:4" ht="16">
      <c r="A2609" s="117" t="s">
        <v>7044</v>
      </c>
      <c r="B2609" s="118" t="s">
        <v>7045</v>
      </c>
      <c r="C2609" s="116" t="s">
        <v>244</v>
      </c>
      <c r="D2609" s="116" t="s">
        <v>243</v>
      </c>
    </row>
    <row r="2610" spans="1:4" ht="16">
      <c r="A2610" s="117" t="s">
        <v>7046</v>
      </c>
      <c r="B2610" s="118" t="s">
        <v>7047</v>
      </c>
      <c r="C2610" s="116" t="s">
        <v>244</v>
      </c>
      <c r="D2610" s="116" t="s">
        <v>243</v>
      </c>
    </row>
    <row r="2611" spans="1:4" ht="16">
      <c r="A2611" s="117" t="s">
        <v>7048</v>
      </c>
      <c r="B2611" s="118" t="s">
        <v>7049</v>
      </c>
      <c r="C2611" s="116" t="s">
        <v>244</v>
      </c>
      <c r="D2611" s="116" t="s">
        <v>243</v>
      </c>
    </row>
    <row r="2612" spans="1:4" ht="16">
      <c r="A2612" s="117" t="s">
        <v>7050</v>
      </c>
      <c r="B2612" s="118" t="s">
        <v>7051</v>
      </c>
      <c r="C2612" s="116" t="s">
        <v>244</v>
      </c>
      <c r="D2612" s="116" t="s">
        <v>243</v>
      </c>
    </row>
    <row r="2613" spans="1:4" ht="16">
      <c r="A2613" s="117" t="s">
        <v>7052</v>
      </c>
      <c r="B2613" s="118" t="s">
        <v>7053</v>
      </c>
      <c r="C2613" s="116" t="s">
        <v>244</v>
      </c>
      <c r="D2613" s="116" t="s">
        <v>243</v>
      </c>
    </row>
    <row r="2614" spans="1:4" ht="16">
      <c r="A2614" s="117" t="s">
        <v>7054</v>
      </c>
      <c r="B2614" s="118" t="s">
        <v>7055</v>
      </c>
      <c r="C2614" s="116" t="s">
        <v>244</v>
      </c>
      <c r="D2614" s="116" t="s">
        <v>243</v>
      </c>
    </row>
    <row r="2615" spans="1:4" ht="16">
      <c r="A2615" s="117" t="s">
        <v>7056</v>
      </c>
      <c r="B2615" s="118" t="s">
        <v>7057</v>
      </c>
      <c r="C2615" s="116" t="s">
        <v>244</v>
      </c>
      <c r="D2615" s="116" t="s">
        <v>243</v>
      </c>
    </row>
    <row r="2616" spans="1:4" ht="16">
      <c r="A2616" s="117" t="s">
        <v>7058</v>
      </c>
      <c r="B2616" s="118" t="s">
        <v>7059</v>
      </c>
      <c r="C2616" s="116" t="s">
        <v>244</v>
      </c>
      <c r="D2616" s="116" t="s">
        <v>243</v>
      </c>
    </row>
    <row r="2617" spans="1:4" ht="16">
      <c r="A2617" s="117" t="s">
        <v>7060</v>
      </c>
      <c r="B2617" s="118" t="s">
        <v>7061</v>
      </c>
      <c r="C2617" s="116" t="s">
        <v>244</v>
      </c>
      <c r="D2617" s="116" t="s">
        <v>243</v>
      </c>
    </row>
    <row r="2618" spans="1:4" ht="16">
      <c r="A2618" s="117" t="s">
        <v>7062</v>
      </c>
      <c r="B2618" s="118" t="s">
        <v>7063</v>
      </c>
      <c r="C2618" s="116" t="s">
        <v>244</v>
      </c>
      <c r="D2618" s="116" t="s">
        <v>243</v>
      </c>
    </row>
    <row r="2619" spans="1:4" ht="16">
      <c r="A2619" s="117" t="s">
        <v>7064</v>
      </c>
      <c r="B2619" s="118" t="s">
        <v>7065</v>
      </c>
      <c r="C2619" s="116" t="s">
        <v>244</v>
      </c>
      <c r="D2619" s="116" t="s">
        <v>243</v>
      </c>
    </row>
    <row r="2620" spans="1:4" ht="16">
      <c r="A2620" s="117" t="s">
        <v>7066</v>
      </c>
      <c r="B2620" s="118" t="s">
        <v>7067</v>
      </c>
      <c r="C2620" s="116" t="s">
        <v>244</v>
      </c>
      <c r="D2620" s="116" t="s">
        <v>243</v>
      </c>
    </row>
    <row r="2621" spans="1:4" ht="16">
      <c r="A2621" s="117" t="s">
        <v>7068</v>
      </c>
      <c r="B2621" s="118" t="s">
        <v>7069</v>
      </c>
      <c r="C2621" s="116" t="s">
        <v>244</v>
      </c>
      <c r="D2621" s="116" t="s">
        <v>243</v>
      </c>
    </row>
    <row r="2622" spans="1:4" ht="16">
      <c r="A2622" s="117" t="s">
        <v>7070</v>
      </c>
      <c r="B2622" s="118" t="s">
        <v>7071</v>
      </c>
      <c r="C2622" s="116" t="s">
        <v>244</v>
      </c>
      <c r="D2622" s="116" t="s">
        <v>243</v>
      </c>
    </row>
    <row r="2623" spans="1:4" ht="16">
      <c r="A2623" s="117" t="s">
        <v>7072</v>
      </c>
      <c r="B2623" s="118" t="s">
        <v>7073</v>
      </c>
      <c r="C2623" s="116" t="s">
        <v>244</v>
      </c>
      <c r="D2623" s="116" t="s">
        <v>243</v>
      </c>
    </row>
    <row r="2624" spans="1:4" ht="16">
      <c r="A2624" s="117" t="s">
        <v>7074</v>
      </c>
      <c r="B2624" s="118" t="s">
        <v>7075</v>
      </c>
      <c r="C2624" s="116" t="s">
        <v>244</v>
      </c>
      <c r="D2624" s="116" t="s">
        <v>243</v>
      </c>
    </row>
    <row r="2625" spans="1:4" ht="16">
      <c r="A2625" s="117" t="s">
        <v>7076</v>
      </c>
      <c r="B2625" s="118" t="s">
        <v>7077</v>
      </c>
      <c r="C2625" s="116" t="s">
        <v>244</v>
      </c>
      <c r="D2625" s="116" t="s">
        <v>243</v>
      </c>
    </row>
    <row r="2626" spans="1:4" ht="16">
      <c r="A2626" s="117" t="s">
        <v>7078</v>
      </c>
      <c r="B2626" s="118" t="s">
        <v>7079</v>
      </c>
      <c r="C2626" s="116" t="s">
        <v>244</v>
      </c>
      <c r="D2626" s="116" t="s">
        <v>243</v>
      </c>
    </row>
    <row r="2627" spans="1:4" ht="16">
      <c r="A2627" s="117" t="s">
        <v>7080</v>
      </c>
      <c r="B2627" s="118" t="s">
        <v>7081</v>
      </c>
      <c r="C2627" s="116" t="s">
        <v>244</v>
      </c>
      <c r="D2627" s="116" t="s">
        <v>243</v>
      </c>
    </row>
    <row r="2628" spans="1:4" ht="16">
      <c r="A2628" s="117" t="s">
        <v>7082</v>
      </c>
      <c r="B2628" s="118" t="s">
        <v>7083</v>
      </c>
      <c r="C2628" s="116" t="s">
        <v>244</v>
      </c>
      <c r="D2628" s="116" t="s">
        <v>243</v>
      </c>
    </row>
    <row r="2629" spans="1:4" ht="16">
      <c r="A2629" s="117" t="s">
        <v>7084</v>
      </c>
      <c r="B2629" s="118" t="s">
        <v>7085</v>
      </c>
      <c r="C2629" s="116" t="s">
        <v>244</v>
      </c>
      <c r="D2629" s="116" t="s">
        <v>243</v>
      </c>
    </row>
    <row r="2630" spans="1:4" ht="16">
      <c r="A2630" s="117" t="s">
        <v>7086</v>
      </c>
      <c r="B2630" s="118" t="s">
        <v>7087</v>
      </c>
      <c r="C2630" s="116" t="s">
        <v>244</v>
      </c>
      <c r="D2630" s="116" t="s">
        <v>243</v>
      </c>
    </row>
    <row r="2631" spans="1:4" ht="16">
      <c r="A2631" s="117" t="s">
        <v>7088</v>
      </c>
      <c r="B2631" s="118" t="s">
        <v>7089</v>
      </c>
      <c r="C2631" s="116" t="s">
        <v>244</v>
      </c>
      <c r="D2631" s="116" t="s">
        <v>243</v>
      </c>
    </row>
    <row r="2632" spans="1:4" ht="16">
      <c r="A2632" s="117" t="s">
        <v>7090</v>
      </c>
      <c r="B2632" s="118" t="s">
        <v>7091</v>
      </c>
      <c r="C2632" s="116" t="s">
        <v>244</v>
      </c>
      <c r="D2632" s="116" t="s">
        <v>243</v>
      </c>
    </row>
    <row r="2633" spans="1:4" ht="16">
      <c r="A2633" s="117" t="s">
        <v>7092</v>
      </c>
      <c r="B2633" s="118" t="s">
        <v>7093</v>
      </c>
      <c r="C2633" s="116" t="s">
        <v>244</v>
      </c>
      <c r="D2633" s="116" t="s">
        <v>243</v>
      </c>
    </row>
    <row r="2634" spans="1:4" ht="16">
      <c r="A2634" s="117" t="s">
        <v>7094</v>
      </c>
      <c r="B2634" s="118" t="s">
        <v>7095</v>
      </c>
      <c r="C2634" s="116" t="s">
        <v>244</v>
      </c>
      <c r="D2634" s="116" t="s">
        <v>243</v>
      </c>
    </row>
    <row r="2635" spans="1:4" ht="16">
      <c r="A2635" s="117" t="s">
        <v>7096</v>
      </c>
      <c r="B2635" s="118" t="s">
        <v>7097</v>
      </c>
      <c r="C2635" s="116" t="s">
        <v>244</v>
      </c>
      <c r="D2635" s="116" t="s">
        <v>243</v>
      </c>
    </row>
    <row r="2636" spans="1:4" ht="16">
      <c r="A2636" s="117" t="s">
        <v>7098</v>
      </c>
      <c r="B2636" s="118" t="s">
        <v>7099</v>
      </c>
      <c r="C2636" s="116" t="s">
        <v>244</v>
      </c>
      <c r="D2636" s="116" t="s">
        <v>243</v>
      </c>
    </row>
    <row r="2637" spans="1:4" ht="16">
      <c r="A2637" s="117" t="s">
        <v>7100</v>
      </c>
      <c r="B2637" s="118" t="s">
        <v>7101</v>
      </c>
      <c r="C2637" s="116" t="s">
        <v>244</v>
      </c>
      <c r="D2637" s="116" t="s">
        <v>243</v>
      </c>
    </row>
    <row r="2638" spans="1:4" ht="16">
      <c r="A2638" s="117" t="s">
        <v>7102</v>
      </c>
      <c r="B2638" s="118" t="s">
        <v>7103</v>
      </c>
      <c r="C2638" s="116" t="s">
        <v>244</v>
      </c>
      <c r="D2638" s="116" t="s">
        <v>243</v>
      </c>
    </row>
    <row r="2639" spans="1:4" ht="16">
      <c r="A2639" s="117" t="s">
        <v>7104</v>
      </c>
      <c r="B2639" s="118" t="s">
        <v>7105</v>
      </c>
      <c r="C2639" s="116" t="s">
        <v>244</v>
      </c>
      <c r="D2639" s="116" t="s">
        <v>243</v>
      </c>
    </row>
    <row r="2640" spans="1:4" ht="16">
      <c r="A2640" s="117" t="s">
        <v>7106</v>
      </c>
      <c r="B2640" s="118" t="s">
        <v>7107</v>
      </c>
      <c r="C2640" s="116" t="s">
        <v>244</v>
      </c>
      <c r="D2640" s="116" t="s">
        <v>243</v>
      </c>
    </row>
    <row r="2641" spans="1:4" ht="16">
      <c r="A2641" s="117" t="s">
        <v>7108</v>
      </c>
      <c r="B2641" s="118" t="s">
        <v>7109</v>
      </c>
      <c r="C2641" s="116" t="s">
        <v>244</v>
      </c>
      <c r="D2641" s="116" t="s">
        <v>243</v>
      </c>
    </row>
    <row r="2642" spans="1:4" ht="16">
      <c r="A2642" s="117" t="s">
        <v>7110</v>
      </c>
      <c r="B2642" s="118" t="s">
        <v>7111</v>
      </c>
      <c r="C2642" s="116" t="s">
        <v>244</v>
      </c>
      <c r="D2642" s="116" t="s">
        <v>243</v>
      </c>
    </row>
    <row r="2643" spans="1:4" ht="16">
      <c r="A2643" s="117" t="s">
        <v>7112</v>
      </c>
      <c r="B2643" s="118" t="s">
        <v>7113</v>
      </c>
      <c r="C2643" s="116" t="s">
        <v>244</v>
      </c>
      <c r="D2643" s="116" t="s">
        <v>243</v>
      </c>
    </row>
    <row r="2644" spans="1:4" ht="16">
      <c r="A2644" s="117" t="s">
        <v>7114</v>
      </c>
      <c r="B2644" s="118" t="s">
        <v>7115</v>
      </c>
      <c r="C2644" s="116" t="s">
        <v>244</v>
      </c>
      <c r="D2644" s="116" t="s">
        <v>243</v>
      </c>
    </row>
    <row r="2645" spans="1:4" ht="16">
      <c r="A2645" s="117" t="s">
        <v>7116</v>
      </c>
      <c r="B2645" s="118" t="s">
        <v>7117</v>
      </c>
      <c r="C2645" s="116" t="s">
        <v>244</v>
      </c>
      <c r="D2645" s="116" t="s">
        <v>243</v>
      </c>
    </row>
    <row r="2646" spans="1:4" ht="16">
      <c r="A2646" s="117" t="s">
        <v>7118</v>
      </c>
      <c r="B2646" s="118" t="s">
        <v>7119</v>
      </c>
      <c r="C2646" s="116" t="s">
        <v>338</v>
      </c>
      <c r="D2646" s="116" t="s">
        <v>249</v>
      </c>
    </row>
    <row r="2647" spans="1:4" ht="16">
      <c r="A2647" s="117" t="s">
        <v>7120</v>
      </c>
      <c r="B2647" s="118" t="s">
        <v>7121</v>
      </c>
      <c r="C2647" s="116" t="s">
        <v>244</v>
      </c>
      <c r="D2647" s="116" t="s">
        <v>243</v>
      </c>
    </row>
    <row r="2648" spans="1:4" ht="16">
      <c r="A2648" s="117" t="s">
        <v>7122</v>
      </c>
      <c r="B2648" s="118" t="s">
        <v>7123</v>
      </c>
      <c r="C2648" s="116" t="s">
        <v>337</v>
      </c>
      <c r="D2648" s="116" t="s">
        <v>248</v>
      </c>
    </row>
    <row r="2649" spans="1:4" ht="16">
      <c r="A2649" s="117" t="s">
        <v>7124</v>
      </c>
      <c r="B2649" s="118" t="s">
        <v>7125</v>
      </c>
      <c r="C2649" s="116" t="s">
        <v>244</v>
      </c>
      <c r="D2649" s="116" t="s">
        <v>243</v>
      </c>
    </row>
    <row r="2650" spans="1:4" ht="16">
      <c r="A2650" s="117" t="s">
        <v>7126</v>
      </c>
      <c r="B2650" s="118" t="s">
        <v>7127</v>
      </c>
      <c r="C2650" s="116" t="s">
        <v>244</v>
      </c>
      <c r="D2650" s="116" t="s">
        <v>243</v>
      </c>
    </row>
    <row r="2651" spans="1:4" ht="16">
      <c r="A2651" s="117" t="s">
        <v>7128</v>
      </c>
      <c r="B2651" s="118" t="s">
        <v>7129</v>
      </c>
      <c r="C2651" s="116" t="s">
        <v>244</v>
      </c>
      <c r="D2651" s="116" t="s">
        <v>243</v>
      </c>
    </row>
    <row r="2652" spans="1:4" ht="16">
      <c r="A2652" s="117" t="s">
        <v>7130</v>
      </c>
      <c r="B2652" s="118" t="s">
        <v>7131</v>
      </c>
      <c r="C2652" s="116" t="s">
        <v>244</v>
      </c>
      <c r="D2652" s="116" t="s">
        <v>243</v>
      </c>
    </row>
    <row r="2653" spans="1:4" ht="16">
      <c r="A2653" s="117" t="s">
        <v>7132</v>
      </c>
      <c r="B2653" s="118" t="s">
        <v>7133</v>
      </c>
      <c r="C2653" s="116" t="s">
        <v>244</v>
      </c>
      <c r="D2653" s="116" t="s">
        <v>243</v>
      </c>
    </row>
    <row r="2654" spans="1:4" ht="16">
      <c r="A2654" s="117" t="s">
        <v>7134</v>
      </c>
      <c r="B2654" s="118" t="s">
        <v>7135</v>
      </c>
      <c r="C2654" s="116" t="s">
        <v>244</v>
      </c>
      <c r="D2654" s="116" t="s">
        <v>243</v>
      </c>
    </row>
    <row r="2655" spans="1:4" ht="16">
      <c r="A2655" s="117" t="s">
        <v>7136</v>
      </c>
      <c r="B2655" s="118" t="s">
        <v>7137</v>
      </c>
      <c r="C2655" s="116" t="s">
        <v>244</v>
      </c>
      <c r="D2655" s="116" t="s">
        <v>243</v>
      </c>
    </row>
    <row r="2656" spans="1:4" ht="16">
      <c r="A2656" s="117" t="s">
        <v>7138</v>
      </c>
      <c r="B2656" s="118" t="s">
        <v>7139</v>
      </c>
      <c r="C2656" s="116" t="s">
        <v>244</v>
      </c>
      <c r="D2656" s="116" t="s">
        <v>243</v>
      </c>
    </row>
    <row r="2657" spans="1:4" ht="16">
      <c r="A2657" s="117" t="s">
        <v>7140</v>
      </c>
      <c r="B2657" s="118" t="s">
        <v>7141</v>
      </c>
      <c r="C2657" s="116" t="s">
        <v>244</v>
      </c>
      <c r="D2657" s="116" t="s">
        <v>243</v>
      </c>
    </row>
    <row r="2658" spans="1:4" ht="16">
      <c r="A2658" s="117" t="s">
        <v>7142</v>
      </c>
      <c r="B2658" s="118" t="s">
        <v>7143</v>
      </c>
      <c r="C2658" s="116" t="s">
        <v>244</v>
      </c>
      <c r="D2658" s="116" t="s">
        <v>243</v>
      </c>
    </row>
    <row r="2659" spans="1:4" ht="16">
      <c r="A2659" s="117" t="s">
        <v>7144</v>
      </c>
      <c r="B2659" s="118" t="s">
        <v>7145</v>
      </c>
      <c r="C2659" s="116" t="s">
        <v>244</v>
      </c>
      <c r="D2659" s="116" t="s">
        <v>243</v>
      </c>
    </row>
    <row r="2660" spans="1:4" ht="16">
      <c r="A2660" s="117" t="s">
        <v>7146</v>
      </c>
      <c r="B2660" s="118" t="s">
        <v>7147</v>
      </c>
      <c r="C2660" s="116" t="s">
        <v>244</v>
      </c>
      <c r="D2660" s="116" t="s">
        <v>243</v>
      </c>
    </row>
    <row r="2661" spans="1:4" ht="16">
      <c r="A2661" s="117" t="s">
        <v>7148</v>
      </c>
      <c r="B2661" s="118" t="s">
        <v>7149</v>
      </c>
      <c r="C2661" s="116" t="s">
        <v>244</v>
      </c>
      <c r="D2661" s="116" t="s">
        <v>243</v>
      </c>
    </row>
    <row r="2662" spans="1:4" ht="16">
      <c r="A2662" s="117" t="s">
        <v>7150</v>
      </c>
      <c r="B2662" s="118" t="s">
        <v>7151</v>
      </c>
      <c r="C2662" s="116" t="s">
        <v>244</v>
      </c>
      <c r="D2662" s="116" t="s">
        <v>243</v>
      </c>
    </row>
    <row r="2663" spans="1:4" ht="16">
      <c r="A2663" s="117" t="s">
        <v>7152</v>
      </c>
      <c r="B2663" s="118" t="s">
        <v>7153</v>
      </c>
      <c r="C2663" s="116" t="s">
        <v>244</v>
      </c>
      <c r="D2663" s="116" t="s">
        <v>243</v>
      </c>
    </row>
    <row r="2664" spans="1:4" ht="16">
      <c r="A2664" s="117" t="s">
        <v>7154</v>
      </c>
      <c r="B2664" s="118" t="s">
        <v>7155</v>
      </c>
      <c r="C2664" s="116" t="s">
        <v>244</v>
      </c>
      <c r="D2664" s="116" t="s">
        <v>243</v>
      </c>
    </row>
    <row r="2665" spans="1:4" ht="16">
      <c r="A2665" s="117" t="s">
        <v>7156</v>
      </c>
      <c r="B2665" s="118" t="s">
        <v>7157</v>
      </c>
      <c r="C2665" s="116" t="s">
        <v>244</v>
      </c>
      <c r="D2665" s="116" t="s">
        <v>243</v>
      </c>
    </row>
    <row r="2666" spans="1:4" ht="16">
      <c r="A2666" s="117" t="s">
        <v>7158</v>
      </c>
      <c r="B2666" s="118" t="s">
        <v>7159</v>
      </c>
      <c r="C2666" s="116" t="s">
        <v>244</v>
      </c>
      <c r="D2666" s="116" t="s">
        <v>243</v>
      </c>
    </row>
    <row r="2667" spans="1:4" ht="16">
      <c r="A2667" s="117" t="s">
        <v>7160</v>
      </c>
      <c r="B2667" s="118" t="s">
        <v>7161</v>
      </c>
      <c r="C2667" s="116" t="s">
        <v>244</v>
      </c>
      <c r="D2667" s="116" t="s">
        <v>243</v>
      </c>
    </row>
    <row r="2668" spans="1:4" ht="16">
      <c r="A2668" s="117" t="s">
        <v>7162</v>
      </c>
      <c r="B2668" s="118" t="s">
        <v>7163</v>
      </c>
      <c r="C2668" s="116" t="s">
        <v>244</v>
      </c>
      <c r="D2668" s="116" t="s">
        <v>243</v>
      </c>
    </row>
    <row r="2669" spans="1:4" ht="16">
      <c r="A2669" s="117" t="s">
        <v>7164</v>
      </c>
      <c r="B2669" s="118" t="s">
        <v>7165</v>
      </c>
      <c r="C2669" s="116" t="s">
        <v>244</v>
      </c>
      <c r="D2669" s="116" t="s">
        <v>243</v>
      </c>
    </row>
    <row r="2670" spans="1:4" ht="16">
      <c r="A2670" s="117" t="s">
        <v>7166</v>
      </c>
      <c r="B2670" s="118" t="s">
        <v>7167</v>
      </c>
      <c r="C2670" s="116" t="s">
        <v>244</v>
      </c>
      <c r="D2670" s="116" t="s">
        <v>243</v>
      </c>
    </row>
    <row r="2671" spans="1:4" ht="16">
      <c r="A2671" s="117" t="s">
        <v>7168</v>
      </c>
      <c r="B2671" s="118" t="s">
        <v>7169</v>
      </c>
      <c r="C2671" s="116" t="s">
        <v>244</v>
      </c>
      <c r="D2671" s="116" t="s">
        <v>243</v>
      </c>
    </row>
    <row r="2672" spans="1:4" ht="16">
      <c r="A2672" s="117" t="s">
        <v>7170</v>
      </c>
      <c r="B2672" s="118" t="s">
        <v>7171</v>
      </c>
      <c r="C2672" s="116" t="s">
        <v>244</v>
      </c>
      <c r="D2672" s="116" t="s">
        <v>243</v>
      </c>
    </row>
    <row r="2673" spans="1:4" ht="16">
      <c r="A2673" s="117" t="s">
        <v>7172</v>
      </c>
      <c r="B2673" s="118" t="s">
        <v>7173</v>
      </c>
      <c r="C2673" s="116" t="s">
        <v>244</v>
      </c>
      <c r="D2673" s="116" t="s">
        <v>243</v>
      </c>
    </row>
    <row r="2674" spans="1:4" ht="16">
      <c r="A2674" s="117" t="s">
        <v>7174</v>
      </c>
      <c r="B2674" s="118" t="s">
        <v>7175</v>
      </c>
      <c r="C2674" s="116" t="s">
        <v>244</v>
      </c>
      <c r="D2674" s="116" t="s">
        <v>243</v>
      </c>
    </row>
    <row r="2675" spans="1:4" ht="16">
      <c r="A2675" s="117" t="s">
        <v>7176</v>
      </c>
      <c r="B2675" s="118" t="s">
        <v>7177</v>
      </c>
      <c r="C2675" s="116" t="s">
        <v>244</v>
      </c>
      <c r="D2675" s="116" t="s">
        <v>243</v>
      </c>
    </row>
    <row r="2676" spans="1:4" ht="16">
      <c r="A2676" s="117" t="s">
        <v>7178</v>
      </c>
      <c r="B2676" s="118" t="s">
        <v>7179</v>
      </c>
      <c r="C2676" s="116" t="s">
        <v>244</v>
      </c>
      <c r="D2676" s="116" t="s">
        <v>243</v>
      </c>
    </row>
    <row r="2677" spans="1:4" ht="16">
      <c r="A2677" s="117" t="s">
        <v>7180</v>
      </c>
      <c r="B2677" s="118" t="s">
        <v>7181</v>
      </c>
      <c r="C2677" s="116" t="s">
        <v>244</v>
      </c>
      <c r="D2677" s="116" t="s">
        <v>243</v>
      </c>
    </row>
    <row r="2678" spans="1:4" ht="16">
      <c r="A2678" s="117" t="s">
        <v>7182</v>
      </c>
      <c r="B2678" s="118" t="s">
        <v>7183</v>
      </c>
      <c r="C2678" s="116" t="s">
        <v>244</v>
      </c>
      <c r="D2678" s="116" t="s">
        <v>243</v>
      </c>
    </row>
    <row r="2679" spans="1:4" ht="16">
      <c r="A2679" s="117" t="s">
        <v>7184</v>
      </c>
      <c r="B2679" s="118" t="s">
        <v>7185</v>
      </c>
      <c r="C2679" s="116" t="s">
        <v>244</v>
      </c>
      <c r="D2679" s="116" t="s">
        <v>243</v>
      </c>
    </row>
    <row r="2680" spans="1:4" ht="16">
      <c r="A2680" s="117" t="s">
        <v>7186</v>
      </c>
      <c r="B2680" s="118" t="s">
        <v>7187</v>
      </c>
      <c r="C2680" s="116" t="s">
        <v>244</v>
      </c>
      <c r="D2680" s="116" t="s">
        <v>243</v>
      </c>
    </row>
    <row r="2681" spans="1:4" ht="16">
      <c r="A2681" s="117" t="s">
        <v>7188</v>
      </c>
      <c r="B2681" s="118" t="s">
        <v>7189</v>
      </c>
      <c r="C2681" s="116" t="s">
        <v>244</v>
      </c>
      <c r="D2681" s="116" t="s">
        <v>243</v>
      </c>
    </row>
    <row r="2682" spans="1:4" ht="16">
      <c r="A2682" s="117" t="s">
        <v>7190</v>
      </c>
      <c r="B2682" s="118" t="s">
        <v>7191</v>
      </c>
      <c r="C2682" s="116" t="s">
        <v>244</v>
      </c>
      <c r="D2682" s="116" t="s">
        <v>243</v>
      </c>
    </row>
    <row r="2683" spans="1:4" ht="16">
      <c r="A2683" s="117" t="s">
        <v>7192</v>
      </c>
      <c r="B2683" s="118" t="s">
        <v>7193</v>
      </c>
      <c r="C2683" s="116" t="s">
        <v>244</v>
      </c>
      <c r="D2683" s="116" t="s">
        <v>243</v>
      </c>
    </row>
    <row r="2684" spans="1:4" ht="16">
      <c r="A2684" s="117" t="s">
        <v>7194</v>
      </c>
      <c r="B2684" s="118" t="s">
        <v>7195</v>
      </c>
      <c r="C2684" s="116" t="s">
        <v>244</v>
      </c>
      <c r="D2684" s="116" t="s">
        <v>243</v>
      </c>
    </row>
    <row r="2685" spans="1:4" ht="16">
      <c r="A2685" s="117" t="s">
        <v>7196</v>
      </c>
      <c r="B2685" s="118" t="s">
        <v>7197</v>
      </c>
      <c r="C2685" s="116" t="s">
        <v>244</v>
      </c>
      <c r="D2685" s="116" t="s">
        <v>243</v>
      </c>
    </row>
    <row r="2686" spans="1:4" ht="16">
      <c r="A2686" s="117" t="s">
        <v>7198</v>
      </c>
      <c r="B2686" s="118" t="s">
        <v>7199</v>
      </c>
      <c r="C2686" s="116" t="s">
        <v>244</v>
      </c>
      <c r="D2686" s="116" t="s">
        <v>243</v>
      </c>
    </row>
    <row r="2687" spans="1:4" ht="16">
      <c r="A2687" s="117" t="s">
        <v>7200</v>
      </c>
      <c r="B2687" s="118" t="s">
        <v>7201</v>
      </c>
      <c r="C2687" s="116" t="s">
        <v>244</v>
      </c>
      <c r="D2687" s="116" t="s">
        <v>243</v>
      </c>
    </row>
    <row r="2688" spans="1:4" ht="16">
      <c r="A2688" s="117" t="s">
        <v>7202</v>
      </c>
      <c r="B2688" s="118" t="s">
        <v>7203</v>
      </c>
      <c r="C2688" s="116" t="s">
        <v>244</v>
      </c>
      <c r="D2688" s="116" t="s">
        <v>243</v>
      </c>
    </row>
    <row r="2689" spans="1:4" ht="16">
      <c r="A2689" s="117" t="s">
        <v>7204</v>
      </c>
      <c r="B2689" s="118" t="s">
        <v>7205</v>
      </c>
      <c r="C2689" s="116" t="s">
        <v>244</v>
      </c>
      <c r="D2689" s="116" t="s">
        <v>243</v>
      </c>
    </row>
    <row r="2690" spans="1:4" ht="16">
      <c r="A2690" s="117" t="s">
        <v>7206</v>
      </c>
      <c r="B2690" s="118" t="s">
        <v>7207</v>
      </c>
      <c r="C2690" s="116" t="s">
        <v>244</v>
      </c>
      <c r="D2690" s="116" t="s">
        <v>243</v>
      </c>
    </row>
    <row r="2691" spans="1:4" ht="16">
      <c r="A2691" s="117" t="s">
        <v>7208</v>
      </c>
      <c r="B2691" s="118" t="s">
        <v>7209</v>
      </c>
      <c r="C2691" s="116" t="s">
        <v>244</v>
      </c>
      <c r="D2691" s="116" t="s">
        <v>243</v>
      </c>
    </row>
    <row r="2692" spans="1:4" ht="16">
      <c r="A2692" s="117" t="s">
        <v>7210</v>
      </c>
      <c r="B2692" s="118" t="s">
        <v>7211</v>
      </c>
      <c r="C2692" s="116" t="s">
        <v>244</v>
      </c>
      <c r="D2692" s="116" t="s">
        <v>243</v>
      </c>
    </row>
    <row r="2693" spans="1:4" ht="16">
      <c r="A2693" s="117" t="s">
        <v>7212</v>
      </c>
      <c r="B2693" s="118" t="s">
        <v>7213</v>
      </c>
      <c r="C2693" s="116" t="s">
        <v>244</v>
      </c>
      <c r="D2693" s="116" t="s">
        <v>243</v>
      </c>
    </row>
    <row r="2694" spans="1:4" ht="16">
      <c r="A2694" s="117" t="s">
        <v>7214</v>
      </c>
      <c r="B2694" s="118" t="s">
        <v>7215</v>
      </c>
      <c r="C2694" s="116" t="s">
        <v>244</v>
      </c>
      <c r="D2694" s="116" t="s">
        <v>243</v>
      </c>
    </row>
    <row r="2695" spans="1:4" ht="16">
      <c r="A2695" s="117" t="s">
        <v>7216</v>
      </c>
      <c r="B2695" s="118" t="s">
        <v>7217</v>
      </c>
      <c r="C2695" s="116" t="s">
        <v>244</v>
      </c>
      <c r="D2695" s="116" t="s">
        <v>243</v>
      </c>
    </row>
    <row r="2696" spans="1:4" ht="16">
      <c r="A2696" s="117" t="s">
        <v>7218</v>
      </c>
      <c r="B2696" s="118" t="s">
        <v>7219</v>
      </c>
      <c r="C2696" s="116" t="s">
        <v>244</v>
      </c>
      <c r="D2696" s="116" t="s">
        <v>243</v>
      </c>
    </row>
    <row r="2697" spans="1:4" ht="16">
      <c r="A2697" s="117" t="s">
        <v>7220</v>
      </c>
      <c r="B2697" s="118" t="s">
        <v>7032</v>
      </c>
      <c r="C2697" s="116" t="s">
        <v>244</v>
      </c>
      <c r="D2697" s="116" t="s">
        <v>243</v>
      </c>
    </row>
    <row r="2698" spans="1:4" ht="16">
      <c r="A2698" s="117" t="s">
        <v>7221</v>
      </c>
      <c r="B2698" s="118" t="s">
        <v>7222</v>
      </c>
      <c r="C2698" s="116" t="s">
        <v>244</v>
      </c>
      <c r="D2698" s="116" t="s">
        <v>243</v>
      </c>
    </row>
    <row r="2699" spans="1:4" ht="16">
      <c r="A2699" s="117" t="s">
        <v>7223</v>
      </c>
      <c r="B2699" s="118" t="s">
        <v>7224</v>
      </c>
      <c r="C2699" s="116" t="s">
        <v>244</v>
      </c>
      <c r="D2699" s="116" t="s">
        <v>243</v>
      </c>
    </row>
    <row r="2700" spans="1:4" ht="16">
      <c r="A2700" s="117" t="s">
        <v>7225</v>
      </c>
      <c r="B2700" s="118" t="s">
        <v>7226</v>
      </c>
      <c r="C2700" s="116" t="s">
        <v>244</v>
      </c>
      <c r="D2700" s="116" t="s">
        <v>243</v>
      </c>
    </row>
    <row r="2701" spans="1:4" ht="16">
      <c r="A2701" s="117" t="s">
        <v>7227</v>
      </c>
      <c r="B2701" s="118" t="s">
        <v>7228</v>
      </c>
      <c r="C2701" s="116" t="s">
        <v>246</v>
      </c>
      <c r="D2701" s="116" t="s">
        <v>128</v>
      </c>
    </row>
    <row r="2702" spans="1:4" ht="16">
      <c r="A2702" s="117" t="s">
        <v>7229</v>
      </c>
      <c r="B2702" s="118" t="s">
        <v>7230</v>
      </c>
      <c r="C2702" s="116" t="s">
        <v>244</v>
      </c>
      <c r="D2702" s="116" t="s">
        <v>243</v>
      </c>
    </row>
    <row r="2703" spans="1:4" ht="16">
      <c r="A2703" s="117" t="s">
        <v>7231</v>
      </c>
      <c r="B2703" s="118" t="s">
        <v>7232</v>
      </c>
      <c r="C2703" s="116" t="s">
        <v>244</v>
      </c>
      <c r="D2703" s="116" t="s">
        <v>243</v>
      </c>
    </row>
    <row r="2704" spans="1:4" ht="16">
      <c r="A2704" s="117" t="s">
        <v>7233</v>
      </c>
      <c r="B2704" s="118" t="s">
        <v>7234</v>
      </c>
      <c r="C2704" s="116" t="s">
        <v>244</v>
      </c>
      <c r="D2704" s="116" t="s">
        <v>243</v>
      </c>
    </row>
    <row r="2705" spans="1:4" ht="16">
      <c r="A2705" s="117" t="s">
        <v>7235</v>
      </c>
      <c r="B2705" s="118" t="s">
        <v>7236</v>
      </c>
      <c r="C2705" s="116" t="s">
        <v>244</v>
      </c>
      <c r="D2705" s="116" t="s">
        <v>243</v>
      </c>
    </row>
    <row r="2706" spans="1:4" ht="16">
      <c r="A2706" s="117" t="s">
        <v>7237</v>
      </c>
      <c r="B2706" s="118" t="s">
        <v>7238</v>
      </c>
      <c r="C2706" s="116" t="s">
        <v>244</v>
      </c>
      <c r="D2706" s="116" t="s">
        <v>243</v>
      </c>
    </row>
    <row r="2707" spans="1:4" ht="16">
      <c r="A2707" s="117" t="s">
        <v>7239</v>
      </c>
      <c r="B2707" s="118" t="s">
        <v>7240</v>
      </c>
      <c r="C2707" s="116" t="s">
        <v>244</v>
      </c>
      <c r="D2707" s="116" t="s">
        <v>243</v>
      </c>
    </row>
    <row r="2708" spans="1:4" ht="16">
      <c r="A2708" s="117" t="s">
        <v>7241</v>
      </c>
      <c r="B2708" s="118" t="s">
        <v>7242</v>
      </c>
      <c r="C2708" s="116" t="s">
        <v>244</v>
      </c>
      <c r="D2708" s="116" t="s">
        <v>243</v>
      </c>
    </row>
    <row r="2709" spans="1:4" ht="16">
      <c r="A2709" s="117" t="s">
        <v>7243</v>
      </c>
      <c r="B2709" s="118" t="s">
        <v>7244</v>
      </c>
      <c r="C2709" s="116" t="s">
        <v>244</v>
      </c>
      <c r="D2709" s="116" t="s">
        <v>243</v>
      </c>
    </row>
    <row r="2710" spans="1:4" ht="16">
      <c r="A2710" s="117" t="s">
        <v>7245</v>
      </c>
      <c r="B2710" s="118" t="s">
        <v>7246</v>
      </c>
      <c r="C2710" s="116" t="s">
        <v>244</v>
      </c>
      <c r="D2710" s="116" t="s">
        <v>243</v>
      </c>
    </row>
    <row r="2711" spans="1:4" ht="16">
      <c r="A2711" s="117" t="s">
        <v>7247</v>
      </c>
      <c r="B2711" s="118" t="s">
        <v>7248</v>
      </c>
      <c r="C2711" s="116" t="s">
        <v>244</v>
      </c>
      <c r="D2711" s="116" t="s">
        <v>243</v>
      </c>
    </row>
    <row r="2712" spans="1:4" ht="16">
      <c r="A2712" s="117" t="s">
        <v>7249</v>
      </c>
      <c r="B2712" s="118" t="s">
        <v>7250</v>
      </c>
      <c r="C2712" s="116" t="s">
        <v>244</v>
      </c>
      <c r="D2712" s="116" t="s">
        <v>243</v>
      </c>
    </row>
    <row r="2713" spans="1:4" ht="16">
      <c r="A2713" s="117" t="s">
        <v>7251</v>
      </c>
      <c r="B2713" s="118" t="s">
        <v>7252</v>
      </c>
      <c r="C2713" s="116" t="s">
        <v>244</v>
      </c>
      <c r="D2713" s="116" t="s">
        <v>243</v>
      </c>
    </row>
    <row r="2714" spans="1:4" ht="16">
      <c r="A2714" s="117" t="s">
        <v>7253</v>
      </c>
      <c r="B2714" s="118" t="s">
        <v>7254</v>
      </c>
      <c r="C2714" s="116" t="s">
        <v>244</v>
      </c>
      <c r="D2714" s="116" t="s">
        <v>243</v>
      </c>
    </row>
    <row r="2715" spans="1:4" ht="16">
      <c r="A2715" s="117" t="s">
        <v>7255</v>
      </c>
      <c r="B2715" s="118" t="s">
        <v>7256</v>
      </c>
      <c r="C2715" s="116" t="s">
        <v>244</v>
      </c>
      <c r="D2715" s="116" t="s">
        <v>243</v>
      </c>
    </row>
    <row r="2716" spans="1:4" ht="16">
      <c r="A2716" s="117" t="s">
        <v>7257</v>
      </c>
      <c r="B2716" s="118" t="s">
        <v>7258</v>
      </c>
      <c r="C2716" s="116" t="s">
        <v>244</v>
      </c>
      <c r="D2716" s="116" t="s">
        <v>243</v>
      </c>
    </row>
    <row r="2717" spans="1:4" ht="16">
      <c r="A2717" s="117" t="s">
        <v>7259</v>
      </c>
      <c r="B2717" s="118" t="s">
        <v>7260</v>
      </c>
      <c r="C2717" s="116" t="s">
        <v>244</v>
      </c>
      <c r="D2717" s="116" t="s">
        <v>243</v>
      </c>
    </row>
    <row r="2718" spans="1:4" ht="16">
      <c r="A2718" s="117" t="s">
        <v>7261</v>
      </c>
      <c r="B2718" s="118" t="s">
        <v>7262</v>
      </c>
      <c r="C2718" s="116" t="s">
        <v>244</v>
      </c>
      <c r="D2718" s="116" t="s">
        <v>243</v>
      </c>
    </row>
    <row r="2719" spans="1:4" ht="16">
      <c r="A2719" s="117" t="s">
        <v>7263</v>
      </c>
      <c r="B2719" s="118" t="s">
        <v>7264</v>
      </c>
      <c r="C2719" s="116" t="s">
        <v>244</v>
      </c>
      <c r="D2719" s="116" t="s">
        <v>243</v>
      </c>
    </row>
    <row r="2720" spans="1:4" ht="16">
      <c r="A2720" s="117" t="s">
        <v>7265</v>
      </c>
      <c r="B2720" s="118" t="s">
        <v>7266</v>
      </c>
      <c r="C2720" s="116" t="s">
        <v>244</v>
      </c>
      <c r="D2720" s="116" t="s">
        <v>243</v>
      </c>
    </row>
    <row r="2721" spans="1:4" ht="16">
      <c r="A2721" s="117" t="s">
        <v>7267</v>
      </c>
      <c r="B2721" s="118" t="s">
        <v>7268</v>
      </c>
      <c r="C2721" s="116" t="s">
        <v>244</v>
      </c>
      <c r="D2721" s="116" t="s">
        <v>243</v>
      </c>
    </row>
    <row r="2722" spans="1:4" ht="16">
      <c r="A2722" s="117" t="s">
        <v>7269</v>
      </c>
      <c r="B2722" s="118" t="s">
        <v>7270</v>
      </c>
      <c r="C2722" s="116" t="s">
        <v>244</v>
      </c>
      <c r="D2722" s="116" t="s">
        <v>243</v>
      </c>
    </row>
    <row r="2723" spans="1:4" ht="16">
      <c r="A2723" s="117" t="s">
        <v>7271</v>
      </c>
      <c r="B2723" s="118" t="s">
        <v>7272</v>
      </c>
      <c r="C2723" s="116" t="s">
        <v>244</v>
      </c>
      <c r="D2723" s="116" t="s">
        <v>243</v>
      </c>
    </row>
    <row r="2724" spans="1:4" ht="16">
      <c r="A2724" s="117" t="s">
        <v>7273</v>
      </c>
      <c r="B2724" s="118" t="s">
        <v>7274</v>
      </c>
      <c r="C2724" s="116" t="s">
        <v>244</v>
      </c>
      <c r="D2724" s="116" t="s">
        <v>243</v>
      </c>
    </row>
    <row r="2725" spans="1:4" ht="16">
      <c r="A2725" s="117" t="s">
        <v>7275</v>
      </c>
      <c r="B2725" s="118" t="s">
        <v>7276</v>
      </c>
      <c r="C2725" s="116" t="s">
        <v>244</v>
      </c>
      <c r="D2725" s="116" t="s">
        <v>243</v>
      </c>
    </row>
    <row r="2726" spans="1:4" ht="16">
      <c r="A2726" s="117" t="s">
        <v>7277</v>
      </c>
      <c r="B2726" s="118" t="s">
        <v>7278</v>
      </c>
      <c r="C2726" s="116" t="s">
        <v>244</v>
      </c>
      <c r="D2726" s="116" t="s">
        <v>243</v>
      </c>
    </row>
    <row r="2727" spans="1:4" ht="16">
      <c r="A2727" s="117" t="s">
        <v>7279</v>
      </c>
      <c r="B2727" s="118" t="s">
        <v>7280</v>
      </c>
      <c r="C2727" s="116" t="s">
        <v>244</v>
      </c>
      <c r="D2727" s="116" t="s">
        <v>243</v>
      </c>
    </row>
    <row r="2728" spans="1:4" ht="16">
      <c r="A2728" s="117" t="s">
        <v>7281</v>
      </c>
      <c r="B2728" s="118" t="s">
        <v>7282</v>
      </c>
      <c r="C2728" s="116" t="s">
        <v>244</v>
      </c>
      <c r="D2728" s="116" t="s">
        <v>243</v>
      </c>
    </row>
    <row r="2729" spans="1:4" ht="16">
      <c r="A2729" s="117" t="s">
        <v>7283</v>
      </c>
      <c r="B2729" s="118" t="s">
        <v>7284</v>
      </c>
      <c r="C2729" s="116" t="s">
        <v>244</v>
      </c>
      <c r="D2729" s="116" t="s">
        <v>243</v>
      </c>
    </row>
    <row r="2730" spans="1:4" ht="16">
      <c r="A2730" s="117" t="s">
        <v>7285</v>
      </c>
      <c r="B2730" s="118" t="s">
        <v>7286</v>
      </c>
      <c r="C2730" s="116" t="s">
        <v>244</v>
      </c>
      <c r="D2730" s="116" t="s">
        <v>243</v>
      </c>
    </row>
    <row r="2731" spans="1:4" ht="16">
      <c r="A2731" s="117" t="s">
        <v>7287</v>
      </c>
      <c r="B2731" s="118" t="s">
        <v>7288</v>
      </c>
      <c r="C2731" s="116" t="s">
        <v>244</v>
      </c>
      <c r="D2731" s="116" t="s">
        <v>243</v>
      </c>
    </row>
    <row r="2732" spans="1:4" ht="16">
      <c r="A2732" s="117" t="s">
        <v>7289</v>
      </c>
      <c r="B2732" s="118" t="s">
        <v>7290</v>
      </c>
      <c r="C2732" s="116" t="s">
        <v>244</v>
      </c>
      <c r="D2732" s="116" t="s">
        <v>243</v>
      </c>
    </row>
    <row r="2733" spans="1:4" ht="16">
      <c r="A2733" s="117" t="s">
        <v>7291</v>
      </c>
      <c r="B2733" s="118" t="s">
        <v>7292</v>
      </c>
      <c r="C2733" s="116" t="s">
        <v>244</v>
      </c>
      <c r="D2733" s="116" t="s">
        <v>243</v>
      </c>
    </row>
    <row r="2734" spans="1:4" ht="16">
      <c r="A2734" s="117" t="s">
        <v>7293</v>
      </c>
      <c r="B2734" s="118" t="s">
        <v>7294</v>
      </c>
      <c r="C2734" s="116" t="s">
        <v>244</v>
      </c>
      <c r="D2734" s="116" t="s">
        <v>243</v>
      </c>
    </row>
    <row r="2735" spans="1:4" ht="16">
      <c r="A2735" s="117" t="s">
        <v>7295</v>
      </c>
      <c r="B2735" s="118" t="s">
        <v>7296</v>
      </c>
      <c r="C2735" s="116" t="s">
        <v>244</v>
      </c>
      <c r="D2735" s="116" t="s">
        <v>243</v>
      </c>
    </row>
    <row r="2736" spans="1:4" ht="16">
      <c r="A2736" s="117" t="s">
        <v>7297</v>
      </c>
      <c r="B2736" s="118" t="s">
        <v>7298</v>
      </c>
      <c r="C2736" s="116" t="s">
        <v>244</v>
      </c>
      <c r="D2736" s="116" t="s">
        <v>243</v>
      </c>
    </row>
    <row r="2737" spans="1:4" ht="16">
      <c r="A2737" s="117" t="s">
        <v>7299</v>
      </c>
      <c r="B2737" s="118" t="s">
        <v>7300</v>
      </c>
      <c r="C2737" s="116" t="s">
        <v>244</v>
      </c>
      <c r="D2737" s="116" t="s">
        <v>243</v>
      </c>
    </row>
    <row r="2738" spans="1:4" ht="16">
      <c r="A2738" s="117" t="s">
        <v>7301</v>
      </c>
      <c r="B2738" s="118" t="s">
        <v>7302</v>
      </c>
      <c r="C2738" s="116" t="s">
        <v>244</v>
      </c>
      <c r="D2738" s="116" t="s">
        <v>243</v>
      </c>
    </row>
    <row r="2739" spans="1:4" ht="16">
      <c r="A2739" s="117" t="s">
        <v>7303</v>
      </c>
      <c r="B2739" s="118" t="s">
        <v>7304</v>
      </c>
      <c r="C2739" s="116" t="s">
        <v>244</v>
      </c>
      <c r="D2739" s="116" t="s">
        <v>243</v>
      </c>
    </row>
    <row r="2740" spans="1:4" ht="16">
      <c r="A2740" s="117" t="s">
        <v>7305</v>
      </c>
      <c r="B2740" s="118" t="s">
        <v>7306</v>
      </c>
      <c r="C2740" s="116" t="s">
        <v>246</v>
      </c>
      <c r="D2740" s="116" t="s">
        <v>128</v>
      </c>
    </row>
    <row r="2741" spans="1:4" ht="16">
      <c r="A2741" s="117" t="s">
        <v>7307</v>
      </c>
      <c r="B2741" s="118" t="s">
        <v>7308</v>
      </c>
      <c r="C2741" s="116" t="s">
        <v>246</v>
      </c>
      <c r="D2741" s="116" t="s">
        <v>128</v>
      </c>
    </row>
    <row r="2742" spans="1:4" ht="16">
      <c r="A2742" s="117" t="s">
        <v>7309</v>
      </c>
      <c r="B2742" s="118" t="s">
        <v>7310</v>
      </c>
      <c r="C2742" s="116" t="s">
        <v>246</v>
      </c>
      <c r="D2742" s="116" t="s">
        <v>128</v>
      </c>
    </row>
    <row r="2743" spans="1:4" ht="16">
      <c r="A2743" s="117" t="s">
        <v>7311</v>
      </c>
      <c r="B2743" s="118" t="s">
        <v>7312</v>
      </c>
      <c r="C2743" s="116" t="s">
        <v>246</v>
      </c>
      <c r="D2743" s="116" t="s">
        <v>128</v>
      </c>
    </row>
    <row r="2744" spans="1:4" ht="16">
      <c r="A2744" s="117" t="s">
        <v>7313</v>
      </c>
      <c r="B2744" s="118" t="s">
        <v>7314</v>
      </c>
      <c r="C2744" s="116" t="s">
        <v>244</v>
      </c>
      <c r="D2744" s="116" t="s">
        <v>243</v>
      </c>
    </row>
    <row r="2745" spans="1:4" ht="16">
      <c r="A2745" s="117" t="s">
        <v>7315</v>
      </c>
      <c r="B2745" s="118" t="s">
        <v>7316</v>
      </c>
      <c r="C2745" s="116" t="s">
        <v>244</v>
      </c>
      <c r="D2745" s="116" t="s">
        <v>243</v>
      </c>
    </row>
    <row r="2746" spans="1:4" ht="16">
      <c r="A2746" s="117" t="s">
        <v>7317</v>
      </c>
      <c r="B2746" s="118" t="s">
        <v>7318</v>
      </c>
      <c r="C2746" s="116" t="s">
        <v>244</v>
      </c>
      <c r="D2746" s="116" t="s">
        <v>243</v>
      </c>
    </row>
    <row r="2747" spans="1:4" ht="16">
      <c r="A2747" s="117" t="s">
        <v>7319</v>
      </c>
      <c r="B2747" s="118" t="s">
        <v>7320</v>
      </c>
      <c r="C2747" s="116" t="s">
        <v>244</v>
      </c>
      <c r="D2747" s="116" t="s">
        <v>243</v>
      </c>
    </row>
    <row r="2748" spans="1:4" ht="16">
      <c r="A2748" s="117" t="s">
        <v>7321</v>
      </c>
      <c r="B2748" s="118" t="s">
        <v>7322</v>
      </c>
      <c r="C2748" s="116" t="s">
        <v>244</v>
      </c>
      <c r="D2748" s="116" t="s">
        <v>243</v>
      </c>
    </row>
    <row r="2749" spans="1:4" ht="16">
      <c r="A2749" s="117" t="s">
        <v>7323</v>
      </c>
      <c r="B2749" s="118" t="s">
        <v>7324</v>
      </c>
      <c r="C2749" s="116" t="s">
        <v>244</v>
      </c>
      <c r="D2749" s="116" t="s">
        <v>243</v>
      </c>
    </row>
    <row r="2750" spans="1:4" ht="16">
      <c r="A2750" s="117" t="s">
        <v>7325</v>
      </c>
      <c r="B2750" s="118" t="s">
        <v>7326</v>
      </c>
      <c r="C2750" s="116" t="s">
        <v>244</v>
      </c>
      <c r="D2750" s="116" t="s">
        <v>243</v>
      </c>
    </row>
    <row r="2751" spans="1:4" ht="16">
      <c r="A2751" s="117" t="s">
        <v>7327</v>
      </c>
      <c r="B2751" s="118" t="s">
        <v>7328</v>
      </c>
      <c r="C2751" s="116" t="s">
        <v>244</v>
      </c>
      <c r="D2751" s="116" t="s">
        <v>243</v>
      </c>
    </row>
    <row r="2752" spans="1:4" ht="16">
      <c r="A2752" s="117" t="s">
        <v>7329</v>
      </c>
      <c r="B2752" s="118" t="s">
        <v>7330</v>
      </c>
      <c r="C2752" s="116" t="s">
        <v>244</v>
      </c>
      <c r="D2752" s="116" t="s">
        <v>243</v>
      </c>
    </row>
    <row r="2753" spans="1:4" ht="16">
      <c r="A2753" s="117" t="s">
        <v>7331</v>
      </c>
      <c r="B2753" s="118" t="s">
        <v>7332</v>
      </c>
      <c r="C2753" s="116" t="s">
        <v>244</v>
      </c>
      <c r="D2753" s="116" t="s">
        <v>243</v>
      </c>
    </row>
    <row r="2754" spans="1:4" ht="16">
      <c r="A2754" s="117" t="s">
        <v>7333</v>
      </c>
      <c r="B2754" s="118" t="s">
        <v>7334</v>
      </c>
      <c r="C2754" s="116" t="s">
        <v>244</v>
      </c>
      <c r="D2754" s="116" t="s">
        <v>243</v>
      </c>
    </row>
    <row r="2755" spans="1:4" ht="16">
      <c r="A2755" s="117" t="s">
        <v>7335</v>
      </c>
      <c r="B2755" s="118" t="s">
        <v>7336</v>
      </c>
      <c r="C2755" s="116" t="s">
        <v>244</v>
      </c>
      <c r="D2755" s="116" t="s">
        <v>243</v>
      </c>
    </row>
    <row r="2756" spans="1:4" ht="16">
      <c r="A2756" s="117" t="s">
        <v>7337</v>
      </c>
      <c r="B2756" s="118" t="s">
        <v>7338</v>
      </c>
      <c r="C2756" s="116" t="s">
        <v>244</v>
      </c>
      <c r="D2756" s="116" t="s">
        <v>243</v>
      </c>
    </row>
    <row r="2757" spans="1:4" ht="16">
      <c r="A2757" s="117" t="s">
        <v>7339</v>
      </c>
      <c r="B2757" s="118" t="s">
        <v>7340</v>
      </c>
      <c r="C2757" s="116" t="s">
        <v>244</v>
      </c>
      <c r="D2757" s="116" t="s">
        <v>243</v>
      </c>
    </row>
    <row r="2758" spans="1:4" ht="16">
      <c r="A2758" s="117" t="s">
        <v>7341</v>
      </c>
      <c r="B2758" s="118" t="s">
        <v>7342</v>
      </c>
      <c r="C2758" s="116" t="s">
        <v>244</v>
      </c>
      <c r="D2758" s="116" t="s">
        <v>243</v>
      </c>
    </row>
    <row r="2759" spans="1:4" ht="16">
      <c r="A2759" s="117" t="s">
        <v>7343</v>
      </c>
      <c r="B2759" s="118" t="s">
        <v>7344</v>
      </c>
      <c r="C2759" s="116" t="s">
        <v>244</v>
      </c>
      <c r="D2759" s="116" t="s">
        <v>243</v>
      </c>
    </row>
    <row r="2760" spans="1:4" ht="16">
      <c r="A2760" s="117" t="s">
        <v>7345</v>
      </c>
      <c r="B2760" s="118" t="s">
        <v>7346</v>
      </c>
      <c r="C2760" s="116" t="s">
        <v>244</v>
      </c>
      <c r="D2760" s="116" t="s">
        <v>243</v>
      </c>
    </row>
    <row r="2761" spans="1:4" ht="16">
      <c r="A2761" s="117" t="s">
        <v>7347</v>
      </c>
      <c r="B2761" s="118" t="s">
        <v>7348</v>
      </c>
      <c r="C2761" s="116" t="s">
        <v>244</v>
      </c>
      <c r="D2761" s="116" t="s">
        <v>243</v>
      </c>
    </row>
    <row r="2762" spans="1:4" ht="16">
      <c r="A2762" s="117" t="s">
        <v>7349</v>
      </c>
      <c r="B2762" s="118" t="s">
        <v>7350</v>
      </c>
      <c r="C2762" s="116" t="s">
        <v>244</v>
      </c>
      <c r="D2762" s="116" t="s">
        <v>243</v>
      </c>
    </row>
    <row r="2763" spans="1:4" ht="16">
      <c r="A2763" s="117" t="s">
        <v>7351</v>
      </c>
      <c r="B2763" s="118" t="s">
        <v>7352</v>
      </c>
      <c r="C2763" s="116" t="s">
        <v>244</v>
      </c>
      <c r="D2763" s="116" t="s">
        <v>243</v>
      </c>
    </row>
    <row r="2764" spans="1:4" ht="16">
      <c r="A2764" s="117" t="s">
        <v>7353</v>
      </c>
      <c r="B2764" s="118" t="s">
        <v>7354</v>
      </c>
      <c r="C2764" s="116" t="s">
        <v>244</v>
      </c>
      <c r="D2764" s="116" t="s">
        <v>243</v>
      </c>
    </row>
    <row r="2765" spans="1:4" ht="16">
      <c r="A2765" s="117" t="s">
        <v>7355</v>
      </c>
      <c r="B2765" s="118" t="s">
        <v>7356</v>
      </c>
      <c r="C2765" s="116" t="s">
        <v>244</v>
      </c>
      <c r="D2765" s="116" t="s">
        <v>243</v>
      </c>
    </row>
    <row r="2766" spans="1:4" ht="16">
      <c r="A2766" s="117" t="s">
        <v>7357</v>
      </c>
      <c r="B2766" s="118" t="s">
        <v>7358</v>
      </c>
      <c r="C2766" s="116" t="s">
        <v>244</v>
      </c>
      <c r="D2766" s="116" t="s">
        <v>243</v>
      </c>
    </row>
    <row r="2767" spans="1:4" ht="16">
      <c r="A2767" s="117" t="s">
        <v>7359</v>
      </c>
      <c r="B2767" s="118" t="s">
        <v>7360</v>
      </c>
      <c r="C2767" s="116" t="s">
        <v>244</v>
      </c>
      <c r="D2767" s="116" t="s">
        <v>243</v>
      </c>
    </row>
    <row r="2768" spans="1:4" ht="16">
      <c r="A2768" s="117" t="s">
        <v>7361</v>
      </c>
      <c r="B2768" s="118" t="s">
        <v>7362</v>
      </c>
      <c r="C2768" s="116" t="s">
        <v>244</v>
      </c>
      <c r="D2768" s="116" t="s">
        <v>243</v>
      </c>
    </row>
    <row r="2769" spans="1:4" ht="16">
      <c r="A2769" s="117" t="s">
        <v>7363</v>
      </c>
      <c r="B2769" s="118" t="s">
        <v>7364</v>
      </c>
      <c r="C2769" s="116" t="s">
        <v>244</v>
      </c>
      <c r="D2769" s="116" t="s">
        <v>243</v>
      </c>
    </row>
    <row r="2770" spans="1:4" ht="16">
      <c r="A2770" s="117" t="s">
        <v>7365</v>
      </c>
      <c r="B2770" s="118" t="s">
        <v>7366</v>
      </c>
      <c r="C2770" s="116" t="s">
        <v>244</v>
      </c>
      <c r="D2770" s="116" t="s">
        <v>243</v>
      </c>
    </row>
    <row r="2771" spans="1:4" ht="16">
      <c r="A2771" s="117" t="s">
        <v>7367</v>
      </c>
      <c r="B2771" s="118" t="s">
        <v>7368</v>
      </c>
      <c r="C2771" s="116" t="s">
        <v>244</v>
      </c>
      <c r="D2771" s="116" t="s">
        <v>243</v>
      </c>
    </row>
    <row r="2772" spans="1:4" ht="16">
      <c r="A2772" s="117" t="s">
        <v>7369</v>
      </c>
      <c r="B2772" s="118" t="s">
        <v>7370</v>
      </c>
      <c r="C2772" s="116" t="s">
        <v>244</v>
      </c>
      <c r="D2772" s="116" t="s">
        <v>243</v>
      </c>
    </row>
    <row r="2773" spans="1:4" ht="16">
      <c r="A2773" s="117" t="s">
        <v>7371</v>
      </c>
      <c r="B2773" s="118" t="s">
        <v>7372</v>
      </c>
      <c r="C2773" s="116" t="s">
        <v>244</v>
      </c>
      <c r="D2773" s="116" t="s">
        <v>243</v>
      </c>
    </row>
    <row r="2774" spans="1:4" ht="16">
      <c r="A2774" s="117" t="s">
        <v>7373</v>
      </c>
      <c r="B2774" s="118" t="s">
        <v>7374</v>
      </c>
      <c r="C2774" s="116" t="s">
        <v>244</v>
      </c>
      <c r="D2774" s="116" t="s">
        <v>243</v>
      </c>
    </row>
    <row r="2775" spans="1:4" ht="16">
      <c r="A2775" s="117" t="s">
        <v>7375</v>
      </c>
      <c r="B2775" s="118" t="s">
        <v>7376</v>
      </c>
      <c r="C2775" s="116" t="s">
        <v>244</v>
      </c>
      <c r="D2775" s="116" t="s">
        <v>243</v>
      </c>
    </row>
    <row r="2776" spans="1:4" ht="16">
      <c r="A2776" s="117" t="s">
        <v>7377</v>
      </c>
      <c r="B2776" s="118" t="s">
        <v>7378</v>
      </c>
      <c r="C2776" s="116" t="s">
        <v>244</v>
      </c>
      <c r="D2776" s="116" t="s">
        <v>243</v>
      </c>
    </row>
    <row r="2777" spans="1:4" ht="16">
      <c r="A2777" s="117" t="s">
        <v>7379</v>
      </c>
      <c r="B2777" s="118" t="s">
        <v>7380</v>
      </c>
      <c r="C2777" s="116" t="s">
        <v>244</v>
      </c>
      <c r="D2777" s="116" t="s">
        <v>243</v>
      </c>
    </row>
    <row r="2778" spans="1:4" ht="16">
      <c r="A2778" s="117" t="s">
        <v>7381</v>
      </c>
      <c r="B2778" s="118" t="s">
        <v>7382</v>
      </c>
      <c r="C2778" s="116" t="s">
        <v>244</v>
      </c>
      <c r="D2778" s="116" t="s">
        <v>243</v>
      </c>
    </row>
    <row r="2779" spans="1:4" ht="16">
      <c r="A2779" s="117" t="s">
        <v>7383</v>
      </c>
      <c r="B2779" s="118" t="s">
        <v>7370</v>
      </c>
      <c r="C2779" s="116" t="s">
        <v>244</v>
      </c>
      <c r="D2779" s="116" t="s">
        <v>243</v>
      </c>
    </row>
    <row r="2780" spans="1:4" ht="16">
      <c r="A2780" s="117" t="s">
        <v>7384</v>
      </c>
      <c r="B2780" s="118" t="s">
        <v>7385</v>
      </c>
      <c r="C2780" s="116" t="s">
        <v>244</v>
      </c>
      <c r="D2780" s="116" t="s">
        <v>243</v>
      </c>
    </row>
    <row r="2781" spans="1:4" ht="16">
      <c r="A2781" s="117" t="s">
        <v>7386</v>
      </c>
      <c r="B2781" s="118" t="s">
        <v>7387</v>
      </c>
      <c r="C2781" s="116" t="s">
        <v>244</v>
      </c>
      <c r="D2781" s="116" t="s">
        <v>243</v>
      </c>
    </row>
    <row r="2782" spans="1:4" ht="16">
      <c r="A2782" s="117" t="s">
        <v>7388</v>
      </c>
      <c r="B2782" s="118" t="s">
        <v>7389</v>
      </c>
      <c r="C2782" s="116" t="s">
        <v>244</v>
      </c>
      <c r="D2782" s="116" t="s">
        <v>243</v>
      </c>
    </row>
    <row r="2783" spans="1:4" ht="16">
      <c r="A2783" s="117" t="s">
        <v>7390</v>
      </c>
      <c r="B2783" s="118" t="s">
        <v>7391</v>
      </c>
      <c r="C2783" s="116" t="s">
        <v>244</v>
      </c>
      <c r="D2783" s="116" t="s">
        <v>243</v>
      </c>
    </row>
    <row r="2784" spans="1:4" ht="16">
      <c r="A2784" s="117" t="s">
        <v>7392</v>
      </c>
      <c r="B2784" s="118" t="s">
        <v>7393</v>
      </c>
      <c r="C2784" s="116" t="s">
        <v>244</v>
      </c>
      <c r="D2784" s="116" t="s">
        <v>243</v>
      </c>
    </row>
    <row r="2785" spans="1:4" ht="16">
      <c r="A2785" s="117" t="s">
        <v>7394</v>
      </c>
      <c r="B2785" s="118" t="s">
        <v>7395</v>
      </c>
      <c r="C2785" s="116" t="s">
        <v>244</v>
      </c>
      <c r="D2785" s="116" t="s">
        <v>243</v>
      </c>
    </row>
    <row r="2786" spans="1:4" ht="16">
      <c r="A2786" s="117" t="s">
        <v>7396</v>
      </c>
      <c r="B2786" s="118" t="s">
        <v>7397</v>
      </c>
      <c r="C2786" s="116" t="s">
        <v>244</v>
      </c>
      <c r="D2786" s="116" t="s">
        <v>243</v>
      </c>
    </row>
    <row r="2787" spans="1:4" ht="16">
      <c r="A2787" s="117" t="s">
        <v>7398</v>
      </c>
      <c r="B2787" s="118" t="s">
        <v>7399</v>
      </c>
      <c r="C2787" s="116" t="s">
        <v>244</v>
      </c>
      <c r="D2787" s="116" t="s">
        <v>243</v>
      </c>
    </row>
    <row r="2788" spans="1:4" ht="16">
      <c r="A2788" s="117" t="s">
        <v>7400</v>
      </c>
      <c r="B2788" s="118" t="s">
        <v>7401</v>
      </c>
      <c r="C2788" s="116" t="s">
        <v>244</v>
      </c>
      <c r="D2788" s="116" t="s">
        <v>243</v>
      </c>
    </row>
    <row r="2789" spans="1:4" ht="16">
      <c r="A2789" s="117" t="s">
        <v>7402</v>
      </c>
      <c r="B2789" s="118" t="s">
        <v>7403</v>
      </c>
      <c r="C2789" s="116" t="s">
        <v>244</v>
      </c>
      <c r="D2789" s="116" t="s">
        <v>243</v>
      </c>
    </row>
    <row r="2790" spans="1:4" ht="16">
      <c r="A2790" s="117" t="s">
        <v>7404</v>
      </c>
      <c r="B2790" s="118" t="s">
        <v>7405</v>
      </c>
      <c r="C2790" s="116" t="s">
        <v>244</v>
      </c>
      <c r="D2790" s="116" t="s">
        <v>243</v>
      </c>
    </row>
    <row r="2791" spans="1:4" ht="16">
      <c r="A2791" s="117" t="s">
        <v>7406</v>
      </c>
      <c r="B2791" s="118" t="s">
        <v>7407</v>
      </c>
      <c r="C2791" s="116" t="s">
        <v>244</v>
      </c>
      <c r="D2791" s="116" t="s">
        <v>243</v>
      </c>
    </row>
    <row r="2792" spans="1:4" ht="16">
      <c r="A2792" s="117" t="s">
        <v>7408</v>
      </c>
      <c r="B2792" s="118" t="s">
        <v>7409</v>
      </c>
      <c r="C2792" s="116" t="s">
        <v>244</v>
      </c>
      <c r="D2792" s="116" t="s">
        <v>243</v>
      </c>
    </row>
    <row r="2793" spans="1:4" ht="16">
      <c r="A2793" s="117" t="s">
        <v>7410</v>
      </c>
      <c r="B2793" s="118" t="s">
        <v>7411</v>
      </c>
      <c r="C2793" s="116" t="s">
        <v>244</v>
      </c>
      <c r="D2793" s="116" t="s">
        <v>243</v>
      </c>
    </row>
    <row r="2794" spans="1:4" ht="16">
      <c r="A2794" s="117" t="s">
        <v>7412</v>
      </c>
      <c r="B2794" s="118" t="s">
        <v>7413</v>
      </c>
      <c r="C2794" s="116" t="s">
        <v>244</v>
      </c>
      <c r="D2794" s="116" t="s">
        <v>243</v>
      </c>
    </row>
    <row r="2795" spans="1:4" ht="16">
      <c r="A2795" s="117" t="s">
        <v>7414</v>
      </c>
      <c r="B2795" s="118" t="s">
        <v>7415</v>
      </c>
      <c r="C2795" s="116" t="s">
        <v>244</v>
      </c>
      <c r="D2795" s="116" t="s">
        <v>243</v>
      </c>
    </row>
    <row r="2796" spans="1:4" ht="16">
      <c r="A2796" s="117" t="s">
        <v>7416</v>
      </c>
      <c r="B2796" s="118" t="s">
        <v>7417</v>
      </c>
      <c r="C2796" s="116" t="s">
        <v>244</v>
      </c>
      <c r="D2796" s="116" t="s">
        <v>243</v>
      </c>
    </row>
    <row r="2797" spans="1:4" ht="16">
      <c r="A2797" s="117" t="s">
        <v>7418</v>
      </c>
      <c r="B2797" s="118" t="s">
        <v>7419</v>
      </c>
      <c r="C2797" s="116" t="s">
        <v>244</v>
      </c>
      <c r="D2797" s="116" t="s">
        <v>243</v>
      </c>
    </row>
    <row r="2798" spans="1:4" ht="16">
      <c r="A2798" s="117" t="s">
        <v>7420</v>
      </c>
      <c r="B2798" s="118" t="s">
        <v>7421</v>
      </c>
      <c r="C2798" s="116" t="s">
        <v>244</v>
      </c>
      <c r="D2798" s="116" t="s">
        <v>243</v>
      </c>
    </row>
    <row r="2799" spans="1:4" ht="16">
      <c r="A2799" s="117" t="s">
        <v>7422</v>
      </c>
      <c r="B2799" s="118" t="s">
        <v>7423</v>
      </c>
      <c r="C2799" s="116" t="s">
        <v>244</v>
      </c>
      <c r="D2799" s="116" t="s">
        <v>243</v>
      </c>
    </row>
    <row r="2800" spans="1:4" ht="16">
      <c r="A2800" s="117" t="s">
        <v>7424</v>
      </c>
      <c r="B2800" s="118" t="s">
        <v>7425</v>
      </c>
      <c r="C2800" s="116" t="s">
        <v>244</v>
      </c>
      <c r="D2800" s="116" t="s">
        <v>243</v>
      </c>
    </row>
    <row r="2801" spans="1:4" ht="16">
      <c r="A2801" s="117" t="s">
        <v>7426</v>
      </c>
      <c r="B2801" s="118" t="s">
        <v>7427</v>
      </c>
      <c r="C2801" s="116" t="s">
        <v>244</v>
      </c>
      <c r="D2801" s="116" t="s">
        <v>243</v>
      </c>
    </row>
    <row r="2802" spans="1:4" ht="16">
      <c r="A2802" s="117" t="s">
        <v>7428</v>
      </c>
      <c r="B2802" s="118" t="s">
        <v>7429</v>
      </c>
      <c r="C2802" s="116" t="s">
        <v>244</v>
      </c>
      <c r="D2802" s="116" t="s">
        <v>243</v>
      </c>
    </row>
    <row r="2803" spans="1:4" ht="16">
      <c r="A2803" s="117" t="s">
        <v>7430</v>
      </c>
      <c r="B2803" s="118" t="s">
        <v>7431</v>
      </c>
      <c r="C2803" s="116" t="s">
        <v>244</v>
      </c>
      <c r="D2803" s="116" t="s">
        <v>243</v>
      </c>
    </row>
    <row r="2804" spans="1:4" ht="16">
      <c r="A2804" s="117" t="s">
        <v>7432</v>
      </c>
      <c r="B2804" s="118" t="s">
        <v>7433</v>
      </c>
      <c r="C2804" s="116" t="s">
        <v>244</v>
      </c>
      <c r="D2804" s="116" t="s">
        <v>243</v>
      </c>
    </row>
    <row r="2805" spans="1:4" ht="16">
      <c r="A2805" s="117" t="s">
        <v>7434</v>
      </c>
      <c r="B2805" s="118" t="s">
        <v>7435</v>
      </c>
      <c r="C2805" s="116" t="s">
        <v>244</v>
      </c>
      <c r="D2805" s="116" t="s">
        <v>243</v>
      </c>
    </row>
    <row r="2806" spans="1:4" ht="16">
      <c r="A2806" s="117" t="s">
        <v>7436</v>
      </c>
      <c r="B2806" s="118" t="s">
        <v>7437</v>
      </c>
      <c r="C2806" s="116" t="s">
        <v>244</v>
      </c>
      <c r="D2806" s="116" t="s">
        <v>243</v>
      </c>
    </row>
    <row r="2807" spans="1:4" ht="16">
      <c r="A2807" s="117" t="s">
        <v>7438</v>
      </c>
      <c r="B2807" s="118" t="s">
        <v>7439</v>
      </c>
      <c r="C2807" s="116" t="s">
        <v>244</v>
      </c>
      <c r="D2807" s="116" t="s">
        <v>243</v>
      </c>
    </row>
    <row r="2808" spans="1:4" ht="16">
      <c r="A2808" s="117" t="s">
        <v>7440</v>
      </c>
      <c r="B2808" s="118" t="s">
        <v>7441</v>
      </c>
      <c r="C2808" s="116" t="s">
        <v>244</v>
      </c>
      <c r="D2808" s="116" t="s">
        <v>243</v>
      </c>
    </row>
    <row r="2809" spans="1:4" ht="16">
      <c r="A2809" s="117" t="s">
        <v>7442</v>
      </c>
      <c r="B2809" s="118" t="s">
        <v>7443</v>
      </c>
      <c r="C2809" s="116" t="s">
        <v>244</v>
      </c>
      <c r="D2809" s="116" t="s">
        <v>243</v>
      </c>
    </row>
    <row r="2810" spans="1:4" ht="16">
      <c r="A2810" s="117" t="s">
        <v>7444</v>
      </c>
      <c r="B2810" s="118" t="s">
        <v>7445</v>
      </c>
      <c r="C2810" s="116" t="s">
        <v>244</v>
      </c>
      <c r="D2810" s="116" t="s">
        <v>243</v>
      </c>
    </row>
    <row r="2811" spans="1:4" ht="16">
      <c r="A2811" s="117" t="s">
        <v>7446</v>
      </c>
      <c r="B2811" s="118" t="s">
        <v>7447</v>
      </c>
      <c r="C2811" s="116" t="s">
        <v>244</v>
      </c>
      <c r="D2811" s="116" t="s">
        <v>243</v>
      </c>
    </row>
    <row r="2812" spans="1:4" ht="16">
      <c r="A2812" s="117" t="s">
        <v>7448</v>
      </c>
      <c r="B2812" s="118" t="s">
        <v>7449</v>
      </c>
      <c r="C2812" s="116" t="s">
        <v>244</v>
      </c>
      <c r="D2812" s="116" t="s">
        <v>243</v>
      </c>
    </row>
    <row r="2813" spans="1:4" ht="16">
      <c r="A2813" s="117" t="s">
        <v>7450</v>
      </c>
      <c r="B2813" s="118" t="s">
        <v>7451</v>
      </c>
      <c r="C2813" s="116" t="s">
        <v>244</v>
      </c>
      <c r="D2813" s="116" t="s">
        <v>243</v>
      </c>
    </row>
    <row r="2814" spans="1:4" ht="16">
      <c r="A2814" s="117" t="s">
        <v>7452</v>
      </c>
      <c r="B2814" s="118" t="s">
        <v>7453</v>
      </c>
      <c r="C2814" s="116" t="s">
        <v>244</v>
      </c>
      <c r="D2814" s="116" t="s">
        <v>243</v>
      </c>
    </row>
    <row r="2815" spans="1:4" ht="16">
      <c r="A2815" s="117" t="s">
        <v>7454</v>
      </c>
      <c r="B2815" s="118" t="s">
        <v>7455</v>
      </c>
      <c r="C2815" s="116" t="s">
        <v>244</v>
      </c>
      <c r="D2815" s="116" t="s">
        <v>243</v>
      </c>
    </row>
    <row r="2816" spans="1:4" ht="16">
      <c r="A2816" s="117" t="s">
        <v>7456</v>
      </c>
      <c r="B2816" s="118" t="s">
        <v>7457</v>
      </c>
      <c r="C2816" s="116" t="s">
        <v>244</v>
      </c>
      <c r="D2816" s="116" t="s">
        <v>243</v>
      </c>
    </row>
    <row r="2817" spans="1:4" ht="16">
      <c r="A2817" s="117" t="s">
        <v>7458</v>
      </c>
      <c r="B2817" s="118" t="s">
        <v>7459</v>
      </c>
      <c r="C2817" s="116" t="s">
        <v>244</v>
      </c>
      <c r="D2817" s="116" t="s">
        <v>243</v>
      </c>
    </row>
    <row r="2818" spans="1:4" ht="16">
      <c r="A2818" s="117" t="s">
        <v>7460</v>
      </c>
      <c r="B2818" s="118" t="s">
        <v>7461</v>
      </c>
      <c r="C2818" s="116" t="s">
        <v>244</v>
      </c>
      <c r="D2818" s="116" t="s">
        <v>243</v>
      </c>
    </row>
    <row r="2819" spans="1:4" ht="16">
      <c r="A2819" s="117" t="s">
        <v>7462</v>
      </c>
      <c r="B2819" s="118" t="s">
        <v>7463</v>
      </c>
      <c r="C2819" s="116" t="s">
        <v>244</v>
      </c>
      <c r="D2819" s="116" t="s">
        <v>243</v>
      </c>
    </row>
    <row r="2820" spans="1:4" ht="16">
      <c r="A2820" s="117" t="s">
        <v>7464</v>
      </c>
      <c r="B2820" s="118" t="s">
        <v>7465</v>
      </c>
      <c r="C2820" s="116" t="s">
        <v>244</v>
      </c>
      <c r="D2820" s="116" t="s">
        <v>243</v>
      </c>
    </row>
    <row r="2821" spans="1:4" ht="16">
      <c r="A2821" s="117" t="s">
        <v>7466</v>
      </c>
      <c r="B2821" s="118" t="s">
        <v>7467</v>
      </c>
      <c r="C2821" s="116" t="s">
        <v>244</v>
      </c>
      <c r="D2821" s="116" t="s">
        <v>243</v>
      </c>
    </row>
    <row r="2822" spans="1:4" ht="16">
      <c r="A2822" s="117" t="s">
        <v>7468</v>
      </c>
      <c r="B2822" s="118" t="s">
        <v>7469</v>
      </c>
      <c r="C2822" s="116" t="s">
        <v>244</v>
      </c>
      <c r="D2822" s="116" t="s">
        <v>243</v>
      </c>
    </row>
    <row r="2823" spans="1:4" ht="16">
      <c r="A2823" s="117" t="s">
        <v>7470</v>
      </c>
      <c r="B2823" s="118" t="s">
        <v>7471</v>
      </c>
      <c r="C2823" s="116" t="s">
        <v>244</v>
      </c>
      <c r="D2823" s="116" t="s">
        <v>243</v>
      </c>
    </row>
    <row r="2824" spans="1:4" ht="16">
      <c r="A2824" s="117" t="s">
        <v>7472</v>
      </c>
      <c r="B2824" s="118" t="s">
        <v>7473</v>
      </c>
      <c r="C2824" s="116" t="s">
        <v>244</v>
      </c>
      <c r="D2824" s="116" t="s">
        <v>243</v>
      </c>
    </row>
    <row r="2825" spans="1:4" ht="16">
      <c r="A2825" s="117" t="s">
        <v>7474</v>
      </c>
      <c r="B2825" s="118" t="s">
        <v>7475</v>
      </c>
      <c r="C2825" s="116" t="s">
        <v>244</v>
      </c>
      <c r="D2825" s="116" t="s">
        <v>243</v>
      </c>
    </row>
    <row r="2826" spans="1:4" ht="16">
      <c r="A2826" s="117" t="s">
        <v>7476</v>
      </c>
      <c r="B2826" s="118" t="s">
        <v>6940</v>
      </c>
      <c r="C2826" s="116" t="s">
        <v>244</v>
      </c>
      <c r="D2826" s="116" t="s">
        <v>243</v>
      </c>
    </row>
    <row r="2827" spans="1:4" ht="16">
      <c r="A2827" s="117" t="s">
        <v>7477</v>
      </c>
      <c r="B2827" s="118" t="s">
        <v>7467</v>
      </c>
      <c r="C2827" s="116" t="s">
        <v>244</v>
      </c>
      <c r="D2827" s="116" t="s">
        <v>243</v>
      </c>
    </row>
    <row r="2828" spans="1:4" ht="16">
      <c r="A2828" s="117" t="s">
        <v>7478</v>
      </c>
      <c r="B2828" s="118" t="s">
        <v>7469</v>
      </c>
      <c r="C2828" s="116" t="s">
        <v>244</v>
      </c>
      <c r="D2828" s="116" t="s">
        <v>243</v>
      </c>
    </row>
    <row r="2829" spans="1:4" ht="16">
      <c r="A2829" s="117" t="s">
        <v>7479</v>
      </c>
      <c r="B2829" s="118" t="s">
        <v>7480</v>
      </c>
      <c r="C2829" s="116" t="s">
        <v>244</v>
      </c>
      <c r="D2829" s="116" t="s">
        <v>243</v>
      </c>
    </row>
    <row r="2830" spans="1:4" ht="16">
      <c r="A2830" s="117" t="s">
        <v>7481</v>
      </c>
      <c r="B2830" s="118" t="s">
        <v>7482</v>
      </c>
      <c r="C2830" s="116" t="s">
        <v>244</v>
      </c>
      <c r="D2830" s="116" t="s">
        <v>243</v>
      </c>
    </row>
    <row r="2831" spans="1:4" ht="16">
      <c r="A2831" s="117" t="s">
        <v>7483</v>
      </c>
      <c r="B2831" s="118" t="s">
        <v>7484</v>
      </c>
      <c r="C2831" s="116" t="s">
        <v>244</v>
      </c>
      <c r="D2831" s="116" t="s">
        <v>243</v>
      </c>
    </row>
    <row r="2832" spans="1:4" ht="16">
      <c r="A2832" s="117" t="s">
        <v>7485</v>
      </c>
      <c r="B2832" s="118" t="s">
        <v>7486</v>
      </c>
      <c r="C2832" s="116" t="s">
        <v>244</v>
      </c>
      <c r="D2832" s="116" t="s">
        <v>243</v>
      </c>
    </row>
    <row r="2833" spans="1:4" ht="16">
      <c r="A2833" s="117" t="s">
        <v>7487</v>
      </c>
      <c r="B2833" s="118" t="s">
        <v>7488</v>
      </c>
      <c r="C2833" s="116" t="s">
        <v>244</v>
      </c>
      <c r="D2833" s="116" t="s">
        <v>243</v>
      </c>
    </row>
    <row r="2834" spans="1:4" ht="16">
      <c r="A2834" s="117" t="s">
        <v>7489</v>
      </c>
      <c r="B2834" s="118" t="s">
        <v>7490</v>
      </c>
      <c r="C2834" s="116" t="s">
        <v>244</v>
      </c>
      <c r="D2834" s="116" t="s">
        <v>243</v>
      </c>
    </row>
    <row r="2835" spans="1:4" ht="16">
      <c r="A2835" s="117" t="s">
        <v>7491</v>
      </c>
      <c r="B2835" s="118" t="s">
        <v>7492</v>
      </c>
      <c r="C2835" s="116" t="s">
        <v>244</v>
      </c>
      <c r="D2835" s="116" t="s">
        <v>243</v>
      </c>
    </row>
    <row r="2836" spans="1:4" ht="16">
      <c r="A2836" s="117" t="s">
        <v>7493</v>
      </c>
      <c r="B2836" s="118" t="s">
        <v>7494</v>
      </c>
      <c r="C2836" s="116" t="s">
        <v>244</v>
      </c>
      <c r="D2836" s="116" t="s">
        <v>243</v>
      </c>
    </row>
    <row r="2837" spans="1:4" ht="16">
      <c r="A2837" s="117" t="s">
        <v>7495</v>
      </c>
      <c r="B2837" s="118" t="s">
        <v>7496</v>
      </c>
      <c r="C2837" s="116" t="s">
        <v>244</v>
      </c>
      <c r="D2837" s="116" t="s">
        <v>243</v>
      </c>
    </row>
    <row r="2838" spans="1:4" ht="16">
      <c r="A2838" s="117" t="s">
        <v>7497</v>
      </c>
      <c r="B2838" s="118" t="s">
        <v>7498</v>
      </c>
      <c r="C2838" s="116" t="s">
        <v>244</v>
      </c>
      <c r="D2838" s="116" t="s">
        <v>243</v>
      </c>
    </row>
    <row r="2839" spans="1:4" ht="16">
      <c r="A2839" s="117" t="s">
        <v>7499</v>
      </c>
      <c r="B2839" s="118" t="s">
        <v>7500</v>
      </c>
      <c r="C2839" s="116" t="s">
        <v>244</v>
      </c>
      <c r="D2839" s="116" t="s">
        <v>243</v>
      </c>
    </row>
    <row r="2840" spans="1:4" ht="16">
      <c r="A2840" s="117" t="s">
        <v>7501</v>
      </c>
      <c r="B2840" s="118" t="s">
        <v>7502</v>
      </c>
      <c r="C2840" s="116" t="s">
        <v>244</v>
      </c>
      <c r="D2840" s="116" t="s">
        <v>243</v>
      </c>
    </row>
    <row r="2841" spans="1:4" ht="16">
      <c r="A2841" s="117" t="s">
        <v>7503</v>
      </c>
      <c r="B2841" s="118" t="s">
        <v>7504</v>
      </c>
      <c r="C2841" s="116" t="s">
        <v>244</v>
      </c>
      <c r="D2841" s="116" t="s">
        <v>243</v>
      </c>
    </row>
    <row r="2842" spans="1:4" ht="16">
      <c r="A2842" s="117" t="s">
        <v>7505</v>
      </c>
      <c r="B2842" s="118" t="s">
        <v>7506</v>
      </c>
      <c r="C2842" s="116" t="s">
        <v>244</v>
      </c>
      <c r="D2842" s="116" t="s">
        <v>243</v>
      </c>
    </row>
    <row r="2843" spans="1:4" ht="16">
      <c r="A2843" s="117" t="s">
        <v>7507</v>
      </c>
      <c r="B2843" s="118" t="s">
        <v>7508</v>
      </c>
      <c r="C2843" s="116" t="s">
        <v>244</v>
      </c>
      <c r="D2843" s="116" t="s">
        <v>243</v>
      </c>
    </row>
    <row r="2844" spans="1:4" ht="16">
      <c r="A2844" s="117" t="s">
        <v>7509</v>
      </c>
      <c r="B2844" s="118" t="s">
        <v>7510</v>
      </c>
      <c r="C2844" s="116" t="s">
        <v>244</v>
      </c>
      <c r="D2844" s="116" t="s">
        <v>243</v>
      </c>
    </row>
    <row r="2845" spans="1:4" ht="16">
      <c r="A2845" s="117" t="s">
        <v>7511</v>
      </c>
      <c r="B2845" s="118" t="s">
        <v>7512</v>
      </c>
      <c r="C2845" s="116" t="s">
        <v>244</v>
      </c>
      <c r="D2845" s="116" t="s">
        <v>243</v>
      </c>
    </row>
    <row r="2846" spans="1:4" ht="16">
      <c r="A2846" s="117" t="s">
        <v>7513</v>
      </c>
      <c r="B2846" s="118" t="s">
        <v>7514</v>
      </c>
      <c r="C2846" s="116" t="s">
        <v>244</v>
      </c>
      <c r="D2846" s="116" t="s">
        <v>243</v>
      </c>
    </row>
    <row r="2847" spans="1:4" ht="16">
      <c r="A2847" s="117" t="s">
        <v>7515</v>
      </c>
      <c r="B2847" s="118" t="s">
        <v>7516</v>
      </c>
      <c r="C2847" s="116" t="s">
        <v>244</v>
      </c>
      <c r="D2847" s="116" t="s">
        <v>243</v>
      </c>
    </row>
    <row r="2848" spans="1:4" ht="16">
      <c r="A2848" s="117" t="s">
        <v>7517</v>
      </c>
      <c r="B2848" s="118" t="s">
        <v>7518</v>
      </c>
      <c r="C2848" s="116" t="s">
        <v>244</v>
      </c>
      <c r="D2848" s="116" t="s">
        <v>243</v>
      </c>
    </row>
    <row r="2849" spans="1:4" ht="16">
      <c r="A2849" s="117" t="s">
        <v>7519</v>
      </c>
      <c r="B2849" s="118" t="s">
        <v>7520</v>
      </c>
      <c r="C2849" s="116" t="s">
        <v>244</v>
      </c>
      <c r="D2849" s="116" t="s">
        <v>243</v>
      </c>
    </row>
    <row r="2850" spans="1:4" ht="16">
      <c r="A2850" s="117" t="s">
        <v>7521</v>
      </c>
      <c r="B2850" s="118" t="s">
        <v>7522</v>
      </c>
      <c r="C2850" s="116" t="s">
        <v>244</v>
      </c>
      <c r="D2850" s="116" t="s">
        <v>243</v>
      </c>
    </row>
    <row r="2851" spans="1:4" ht="16">
      <c r="A2851" s="117" t="s">
        <v>7523</v>
      </c>
      <c r="B2851" s="118" t="s">
        <v>7524</v>
      </c>
      <c r="C2851" s="116" t="s">
        <v>244</v>
      </c>
      <c r="D2851" s="116" t="s">
        <v>243</v>
      </c>
    </row>
    <row r="2852" spans="1:4" ht="16">
      <c r="A2852" s="117" t="s">
        <v>7525</v>
      </c>
      <c r="B2852" s="118" t="s">
        <v>7526</v>
      </c>
      <c r="C2852" s="116" t="s">
        <v>244</v>
      </c>
      <c r="D2852" s="116" t="s">
        <v>243</v>
      </c>
    </row>
    <row r="2853" spans="1:4" ht="16">
      <c r="A2853" s="117" t="s">
        <v>7527</v>
      </c>
      <c r="B2853" s="118" t="s">
        <v>7528</v>
      </c>
      <c r="C2853" s="116" t="s">
        <v>244</v>
      </c>
      <c r="D2853" s="116" t="s">
        <v>243</v>
      </c>
    </row>
    <row r="2854" spans="1:4" ht="16">
      <c r="A2854" s="117" t="s">
        <v>7529</v>
      </c>
      <c r="B2854" s="118" t="s">
        <v>7530</v>
      </c>
      <c r="C2854" s="116" t="s">
        <v>244</v>
      </c>
      <c r="D2854" s="116" t="s">
        <v>243</v>
      </c>
    </row>
    <row r="2855" spans="1:4" ht="16">
      <c r="A2855" s="117" t="s">
        <v>7531</v>
      </c>
      <c r="B2855" s="118" t="s">
        <v>7532</v>
      </c>
      <c r="C2855" s="116" t="s">
        <v>244</v>
      </c>
      <c r="D2855" s="116" t="s">
        <v>243</v>
      </c>
    </row>
    <row r="2856" spans="1:4" ht="16">
      <c r="A2856" s="117" t="s">
        <v>7533</v>
      </c>
      <c r="B2856" s="118" t="s">
        <v>7534</v>
      </c>
      <c r="C2856" s="116" t="s">
        <v>244</v>
      </c>
      <c r="D2856" s="116" t="s">
        <v>243</v>
      </c>
    </row>
    <row r="2857" spans="1:4" ht="16">
      <c r="A2857" s="117" t="s">
        <v>7535</v>
      </c>
      <c r="B2857" s="118" t="s">
        <v>7536</v>
      </c>
      <c r="C2857" s="116" t="s">
        <v>244</v>
      </c>
      <c r="D2857" s="116" t="s">
        <v>243</v>
      </c>
    </row>
    <row r="2858" spans="1:4" ht="16">
      <c r="A2858" s="117" t="s">
        <v>7537</v>
      </c>
      <c r="B2858" s="118" t="s">
        <v>7538</v>
      </c>
      <c r="C2858" s="116" t="s">
        <v>244</v>
      </c>
      <c r="D2858" s="116" t="s">
        <v>243</v>
      </c>
    </row>
    <row r="2859" spans="1:4" ht="16">
      <c r="A2859" s="117" t="s">
        <v>7539</v>
      </c>
      <c r="B2859" s="118" t="s">
        <v>7540</v>
      </c>
      <c r="C2859" s="116" t="s">
        <v>244</v>
      </c>
      <c r="D2859" s="116" t="s">
        <v>243</v>
      </c>
    </row>
    <row r="2860" spans="1:4" ht="16">
      <c r="A2860" s="117" t="s">
        <v>7541</v>
      </c>
      <c r="B2860" s="118" t="s">
        <v>7542</v>
      </c>
      <c r="C2860" s="116" t="s">
        <v>244</v>
      </c>
      <c r="D2860" s="116" t="s">
        <v>243</v>
      </c>
    </row>
    <row r="2861" spans="1:4" ht="16">
      <c r="A2861" s="117" t="s">
        <v>7543</v>
      </c>
      <c r="B2861" s="118" t="s">
        <v>7544</v>
      </c>
      <c r="C2861" s="116" t="s">
        <v>244</v>
      </c>
      <c r="D2861" s="116" t="s">
        <v>243</v>
      </c>
    </row>
    <row r="2862" spans="1:4" ht="16">
      <c r="A2862" s="117" t="s">
        <v>7545</v>
      </c>
      <c r="B2862" s="118" t="s">
        <v>7546</v>
      </c>
      <c r="C2862" s="116" t="s">
        <v>244</v>
      </c>
      <c r="D2862" s="116" t="s">
        <v>243</v>
      </c>
    </row>
    <row r="2863" spans="1:4" ht="16">
      <c r="A2863" s="117" t="s">
        <v>7547</v>
      </c>
      <c r="B2863" s="118" t="s">
        <v>7548</v>
      </c>
      <c r="C2863" s="116" t="s">
        <v>244</v>
      </c>
      <c r="D2863" s="116" t="s">
        <v>243</v>
      </c>
    </row>
    <row r="2864" spans="1:4" ht="16">
      <c r="A2864" s="117" t="s">
        <v>7549</v>
      </c>
      <c r="B2864" s="118" t="s">
        <v>7550</v>
      </c>
      <c r="C2864" s="116" t="s">
        <v>244</v>
      </c>
      <c r="D2864" s="116" t="s">
        <v>243</v>
      </c>
    </row>
    <row r="2865" spans="1:4" ht="16">
      <c r="A2865" s="117" t="s">
        <v>7551</v>
      </c>
      <c r="B2865" s="118" t="s">
        <v>7552</v>
      </c>
      <c r="C2865" s="116" t="s">
        <v>244</v>
      </c>
      <c r="D2865" s="116" t="s">
        <v>243</v>
      </c>
    </row>
    <row r="2866" spans="1:4" ht="16">
      <c r="A2866" s="117" t="s">
        <v>7553</v>
      </c>
      <c r="B2866" s="118" t="s">
        <v>7554</v>
      </c>
      <c r="C2866" s="116" t="s">
        <v>244</v>
      </c>
      <c r="D2866" s="116" t="s">
        <v>243</v>
      </c>
    </row>
    <row r="2867" spans="1:4" ht="16">
      <c r="A2867" s="117" t="s">
        <v>7555</v>
      </c>
      <c r="B2867" s="118" t="s">
        <v>7556</v>
      </c>
      <c r="C2867" s="116" t="s">
        <v>244</v>
      </c>
      <c r="D2867" s="116" t="s">
        <v>243</v>
      </c>
    </row>
    <row r="2868" spans="1:4" ht="16">
      <c r="A2868" s="117" t="s">
        <v>7557</v>
      </c>
      <c r="B2868" s="118" t="s">
        <v>7558</v>
      </c>
      <c r="C2868" s="116" t="s">
        <v>244</v>
      </c>
      <c r="D2868" s="116" t="s">
        <v>243</v>
      </c>
    </row>
    <row r="2869" spans="1:4" ht="16">
      <c r="A2869" s="117" t="s">
        <v>7559</v>
      </c>
      <c r="B2869" s="118" t="s">
        <v>7560</v>
      </c>
      <c r="C2869" s="116" t="s">
        <v>244</v>
      </c>
      <c r="D2869" s="116" t="s">
        <v>243</v>
      </c>
    </row>
    <row r="2870" spans="1:4" ht="16">
      <c r="A2870" s="117" t="s">
        <v>7561</v>
      </c>
      <c r="B2870" s="118" t="s">
        <v>7562</v>
      </c>
      <c r="C2870" s="116" t="s">
        <v>244</v>
      </c>
      <c r="D2870" s="116" t="s">
        <v>243</v>
      </c>
    </row>
    <row r="2871" spans="1:4" ht="16">
      <c r="A2871" s="117" t="s">
        <v>7563</v>
      </c>
      <c r="B2871" s="118" t="s">
        <v>7564</v>
      </c>
      <c r="C2871" s="116" t="s">
        <v>244</v>
      </c>
      <c r="D2871" s="116" t="s">
        <v>243</v>
      </c>
    </row>
    <row r="2872" spans="1:4" ht="16">
      <c r="A2872" s="117" t="s">
        <v>7565</v>
      </c>
      <c r="B2872" s="118" t="s">
        <v>7566</v>
      </c>
      <c r="C2872" s="116" t="s">
        <v>244</v>
      </c>
      <c r="D2872" s="116" t="s">
        <v>243</v>
      </c>
    </row>
    <row r="2873" spans="1:4" ht="16">
      <c r="A2873" s="117" t="s">
        <v>7567</v>
      </c>
      <c r="B2873" s="118" t="s">
        <v>7568</v>
      </c>
      <c r="C2873" s="116" t="s">
        <v>244</v>
      </c>
      <c r="D2873" s="116" t="s">
        <v>243</v>
      </c>
    </row>
    <row r="2874" spans="1:4" ht="16">
      <c r="A2874" s="117" t="s">
        <v>7569</v>
      </c>
      <c r="B2874" s="118" t="s">
        <v>7570</v>
      </c>
      <c r="C2874" s="116" t="s">
        <v>244</v>
      </c>
      <c r="D2874" s="116" t="s">
        <v>243</v>
      </c>
    </row>
    <row r="2875" spans="1:4" ht="16">
      <c r="A2875" s="117" t="s">
        <v>7571</v>
      </c>
      <c r="B2875" s="118" t="s">
        <v>7572</v>
      </c>
      <c r="C2875" s="116" t="s">
        <v>244</v>
      </c>
      <c r="D2875" s="116" t="s">
        <v>243</v>
      </c>
    </row>
    <row r="2876" spans="1:4" ht="16">
      <c r="A2876" s="117" t="s">
        <v>7573</v>
      </c>
      <c r="B2876" s="118" t="s">
        <v>7574</v>
      </c>
      <c r="C2876" s="116" t="s">
        <v>244</v>
      </c>
      <c r="D2876" s="116" t="s">
        <v>243</v>
      </c>
    </row>
    <row r="2877" spans="1:4" ht="16">
      <c r="A2877" s="117" t="s">
        <v>7575</v>
      </c>
      <c r="B2877" s="118" t="s">
        <v>7576</v>
      </c>
      <c r="C2877" s="116" t="s">
        <v>244</v>
      </c>
      <c r="D2877" s="116" t="s">
        <v>243</v>
      </c>
    </row>
    <row r="2878" spans="1:4" ht="16">
      <c r="A2878" s="117" t="s">
        <v>7577</v>
      </c>
      <c r="B2878" s="118" t="s">
        <v>7578</v>
      </c>
      <c r="C2878" s="116" t="s">
        <v>244</v>
      </c>
      <c r="D2878" s="116" t="s">
        <v>243</v>
      </c>
    </row>
    <row r="2879" spans="1:4" ht="16">
      <c r="A2879" s="117" t="s">
        <v>7579</v>
      </c>
      <c r="B2879" s="118" t="s">
        <v>7580</v>
      </c>
      <c r="C2879" s="116" t="s">
        <v>244</v>
      </c>
      <c r="D2879" s="116" t="s">
        <v>243</v>
      </c>
    </row>
    <row r="2880" spans="1:4" ht="16">
      <c r="A2880" s="117" t="s">
        <v>7581</v>
      </c>
      <c r="B2880" s="118" t="s">
        <v>7582</v>
      </c>
      <c r="C2880" s="116" t="s">
        <v>244</v>
      </c>
      <c r="D2880" s="116" t="s">
        <v>243</v>
      </c>
    </row>
    <row r="2881" spans="1:4" ht="16">
      <c r="A2881" s="117" t="s">
        <v>7583</v>
      </c>
      <c r="B2881" s="118" t="s">
        <v>7584</v>
      </c>
      <c r="C2881" s="116" t="s">
        <v>244</v>
      </c>
      <c r="D2881" s="116" t="s">
        <v>243</v>
      </c>
    </row>
    <row r="2882" spans="1:4" ht="16">
      <c r="A2882" s="117" t="s">
        <v>7585</v>
      </c>
      <c r="B2882" s="118" t="s">
        <v>7586</v>
      </c>
      <c r="C2882" s="116" t="s">
        <v>244</v>
      </c>
      <c r="D2882" s="116" t="s">
        <v>243</v>
      </c>
    </row>
    <row r="2883" spans="1:4" ht="16">
      <c r="A2883" s="117" t="s">
        <v>7587</v>
      </c>
      <c r="B2883" s="118" t="s">
        <v>7588</v>
      </c>
      <c r="C2883" s="116" t="s">
        <v>244</v>
      </c>
      <c r="D2883" s="116" t="s">
        <v>243</v>
      </c>
    </row>
    <row r="2884" spans="1:4" ht="16">
      <c r="A2884" s="117" t="s">
        <v>7589</v>
      </c>
      <c r="B2884" s="118" t="s">
        <v>7590</v>
      </c>
      <c r="C2884" s="116" t="s">
        <v>244</v>
      </c>
      <c r="D2884" s="116" t="s">
        <v>243</v>
      </c>
    </row>
    <row r="2885" spans="1:4" ht="16">
      <c r="A2885" s="117" t="s">
        <v>7591</v>
      </c>
      <c r="B2885" s="118" t="s">
        <v>7592</v>
      </c>
      <c r="C2885" s="116" t="s">
        <v>336</v>
      </c>
      <c r="D2885" s="116" t="s">
        <v>247</v>
      </c>
    </row>
    <row r="2886" spans="1:4" ht="16">
      <c r="A2886" s="117" t="s">
        <v>7593</v>
      </c>
      <c r="B2886" s="118" t="s">
        <v>7594</v>
      </c>
      <c r="C2886" s="116" t="s">
        <v>244</v>
      </c>
      <c r="D2886" s="116" t="s">
        <v>243</v>
      </c>
    </row>
    <row r="2887" spans="1:4" ht="16">
      <c r="A2887" s="117" t="s">
        <v>7595</v>
      </c>
      <c r="B2887" s="118" t="s">
        <v>7596</v>
      </c>
      <c r="C2887" s="116" t="s">
        <v>244</v>
      </c>
      <c r="D2887" s="116" t="s">
        <v>243</v>
      </c>
    </row>
    <row r="2888" spans="1:4" ht="16">
      <c r="A2888" s="117" t="s">
        <v>7597</v>
      </c>
      <c r="B2888" s="118" t="s">
        <v>7598</v>
      </c>
      <c r="C2888" s="116" t="s">
        <v>336</v>
      </c>
      <c r="D2888" s="116" t="s">
        <v>247</v>
      </c>
    </row>
    <row r="2889" spans="1:4" ht="16">
      <c r="A2889" s="117" t="s">
        <v>7599</v>
      </c>
      <c r="B2889" s="118" t="s">
        <v>7600</v>
      </c>
      <c r="C2889" s="116" t="s">
        <v>244</v>
      </c>
      <c r="D2889" s="116" t="s">
        <v>243</v>
      </c>
    </row>
    <row r="2890" spans="1:4" ht="16">
      <c r="A2890" s="117" t="s">
        <v>7601</v>
      </c>
      <c r="B2890" s="118" t="s">
        <v>7602</v>
      </c>
      <c r="C2890" s="116" t="s">
        <v>244</v>
      </c>
      <c r="D2890" s="116" t="s">
        <v>243</v>
      </c>
    </row>
    <row r="2891" spans="1:4" ht="16">
      <c r="A2891" s="117" t="s">
        <v>7603</v>
      </c>
      <c r="B2891" s="118" t="s">
        <v>7604</v>
      </c>
      <c r="C2891" s="116" t="s">
        <v>244</v>
      </c>
      <c r="D2891" s="116" t="s">
        <v>243</v>
      </c>
    </row>
    <row r="2892" spans="1:4" ht="16">
      <c r="A2892" s="117" t="s">
        <v>7605</v>
      </c>
      <c r="B2892" s="118" t="s">
        <v>7606</v>
      </c>
      <c r="C2892" s="116" t="s">
        <v>244</v>
      </c>
      <c r="D2892" s="116" t="s">
        <v>243</v>
      </c>
    </row>
    <row r="2893" spans="1:4" ht="16">
      <c r="A2893" s="117" t="s">
        <v>7607</v>
      </c>
      <c r="B2893" s="118" t="s">
        <v>7608</v>
      </c>
      <c r="C2893" s="116" t="s">
        <v>244</v>
      </c>
      <c r="D2893" s="116" t="s">
        <v>243</v>
      </c>
    </row>
    <row r="2894" spans="1:4" ht="16">
      <c r="A2894" s="117" t="s">
        <v>7609</v>
      </c>
      <c r="B2894" s="118" t="s">
        <v>7610</v>
      </c>
      <c r="C2894" s="116" t="s">
        <v>244</v>
      </c>
      <c r="D2894" s="116" t="s">
        <v>243</v>
      </c>
    </row>
    <row r="2895" spans="1:4" ht="16">
      <c r="A2895" s="117" t="s">
        <v>7611</v>
      </c>
      <c r="B2895" s="118" t="s">
        <v>7612</v>
      </c>
      <c r="C2895" s="116" t="s">
        <v>244</v>
      </c>
      <c r="D2895" s="116" t="s">
        <v>243</v>
      </c>
    </row>
    <row r="2896" spans="1:4" ht="16">
      <c r="A2896" s="117" t="s">
        <v>7613</v>
      </c>
      <c r="B2896" s="118" t="s">
        <v>7614</v>
      </c>
      <c r="C2896" s="116" t="s">
        <v>244</v>
      </c>
      <c r="D2896" s="116" t="s">
        <v>243</v>
      </c>
    </row>
    <row r="2897" spans="1:4" ht="16">
      <c r="A2897" s="117" t="s">
        <v>7615</v>
      </c>
      <c r="B2897" s="118" t="s">
        <v>7616</v>
      </c>
      <c r="C2897" s="116" t="s">
        <v>244</v>
      </c>
      <c r="D2897" s="116" t="s">
        <v>243</v>
      </c>
    </row>
    <row r="2898" spans="1:4" ht="16">
      <c r="A2898" s="117" t="s">
        <v>7617</v>
      </c>
      <c r="B2898" s="118" t="s">
        <v>7618</v>
      </c>
      <c r="C2898" s="116" t="s">
        <v>244</v>
      </c>
      <c r="D2898" s="116" t="s">
        <v>243</v>
      </c>
    </row>
    <row r="2899" spans="1:4" ht="16">
      <c r="A2899" s="117" t="s">
        <v>7619</v>
      </c>
      <c r="B2899" s="118" t="s">
        <v>7620</v>
      </c>
      <c r="C2899" s="116" t="s">
        <v>244</v>
      </c>
      <c r="D2899" s="116" t="s">
        <v>243</v>
      </c>
    </row>
    <row r="2900" spans="1:4" ht="16">
      <c r="A2900" s="117" t="s">
        <v>7621</v>
      </c>
      <c r="B2900" s="118" t="s">
        <v>7622</v>
      </c>
      <c r="C2900" s="116" t="s">
        <v>244</v>
      </c>
      <c r="D2900" s="116" t="s">
        <v>243</v>
      </c>
    </row>
    <row r="2901" spans="1:4" ht="16">
      <c r="A2901" s="117" t="s">
        <v>7623</v>
      </c>
      <c r="B2901" s="118" t="s">
        <v>7624</v>
      </c>
      <c r="C2901" s="116" t="s">
        <v>244</v>
      </c>
      <c r="D2901" s="116" t="s">
        <v>243</v>
      </c>
    </row>
    <row r="2902" spans="1:4" ht="16">
      <c r="A2902" s="117" t="s">
        <v>7625</v>
      </c>
      <c r="B2902" s="118" t="s">
        <v>7626</v>
      </c>
      <c r="C2902" s="116" t="s">
        <v>244</v>
      </c>
      <c r="D2902" s="116" t="s">
        <v>243</v>
      </c>
    </row>
    <row r="2903" spans="1:4" ht="16">
      <c r="A2903" s="117" t="s">
        <v>7627</v>
      </c>
      <c r="B2903" s="118" t="s">
        <v>7628</v>
      </c>
      <c r="C2903" s="116" t="s">
        <v>244</v>
      </c>
      <c r="D2903" s="116" t="s">
        <v>243</v>
      </c>
    </row>
    <row r="2904" spans="1:4" ht="16">
      <c r="A2904" s="117" t="s">
        <v>7629</v>
      </c>
      <c r="B2904" s="118" t="s">
        <v>7630</v>
      </c>
      <c r="C2904" s="116" t="s">
        <v>244</v>
      </c>
      <c r="D2904" s="116" t="s">
        <v>243</v>
      </c>
    </row>
    <row r="2905" spans="1:4" ht="16">
      <c r="A2905" s="117" t="s">
        <v>7631</v>
      </c>
      <c r="B2905" s="118" t="s">
        <v>7632</v>
      </c>
      <c r="C2905" s="116" t="s">
        <v>244</v>
      </c>
      <c r="D2905" s="116" t="s">
        <v>243</v>
      </c>
    </row>
    <row r="2906" spans="1:4" ht="16">
      <c r="A2906" s="117" t="s">
        <v>7633</v>
      </c>
      <c r="B2906" s="118" t="s">
        <v>7634</v>
      </c>
      <c r="C2906" s="116" t="s">
        <v>244</v>
      </c>
      <c r="D2906" s="116" t="s">
        <v>243</v>
      </c>
    </row>
    <row r="2907" spans="1:4" ht="16">
      <c r="A2907" s="117" t="s">
        <v>7635</v>
      </c>
      <c r="B2907" s="118" t="s">
        <v>7636</v>
      </c>
      <c r="C2907" s="116" t="s">
        <v>244</v>
      </c>
      <c r="D2907" s="116" t="s">
        <v>243</v>
      </c>
    </row>
    <row r="2908" spans="1:4" ht="16">
      <c r="A2908" s="117" t="s">
        <v>7637</v>
      </c>
      <c r="B2908" s="118" t="s">
        <v>7638</v>
      </c>
      <c r="C2908" s="116" t="s">
        <v>244</v>
      </c>
      <c r="D2908" s="116" t="s">
        <v>243</v>
      </c>
    </row>
    <row r="2909" spans="1:4" ht="16">
      <c r="A2909" s="117" t="s">
        <v>7639</v>
      </c>
      <c r="B2909" s="118" t="s">
        <v>7640</v>
      </c>
      <c r="C2909" s="116" t="s">
        <v>244</v>
      </c>
      <c r="D2909" s="116" t="s">
        <v>243</v>
      </c>
    </row>
    <row r="2910" spans="1:4" ht="16">
      <c r="A2910" s="117" t="s">
        <v>7641</v>
      </c>
      <c r="B2910" s="118" t="s">
        <v>7642</v>
      </c>
      <c r="C2910" s="116" t="s">
        <v>244</v>
      </c>
      <c r="D2910" s="116" t="s">
        <v>243</v>
      </c>
    </row>
    <row r="2911" spans="1:4" ht="16">
      <c r="A2911" s="117" t="s">
        <v>7643</v>
      </c>
      <c r="B2911" s="118" t="s">
        <v>7644</v>
      </c>
      <c r="C2911" s="116" t="s">
        <v>244</v>
      </c>
      <c r="D2911" s="116" t="s">
        <v>243</v>
      </c>
    </row>
    <row r="2912" spans="1:4" ht="16">
      <c r="A2912" s="117" t="s">
        <v>7645</v>
      </c>
      <c r="B2912" s="118" t="s">
        <v>7646</v>
      </c>
      <c r="C2912" s="116" t="s">
        <v>244</v>
      </c>
      <c r="D2912" s="116" t="s">
        <v>243</v>
      </c>
    </row>
    <row r="2913" spans="1:4" ht="16">
      <c r="A2913" s="117" t="s">
        <v>7647</v>
      </c>
      <c r="B2913" s="118" t="s">
        <v>7648</v>
      </c>
      <c r="C2913" s="116" t="s">
        <v>244</v>
      </c>
      <c r="D2913" s="116" t="s">
        <v>243</v>
      </c>
    </row>
    <row r="2914" spans="1:4" ht="16">
      <c r="A2914" s="117" t="s">
        <v>7649</v>
      </c>
      <c r="B2914" s="118" t="s">
        <v>7650</v>
      </c>
      <c r="C2914" s="116" t="s">
        <v>244</v>
      </c>
      <c r="D2914" s="116" t="s">
        <v>243</v>
      </c>
    </row>
    <row r="2915" spans="1:4" ht="16">
      <c r="A2915" s="117" t="s">
        <v>7651</v>
      </c>
      <c r="B2915" s="118" t="s">
        <v>7652</v>
      </c>
      <c r="C2915" s="116" t="s">
        <v>244</v>
      </c>
      <c r="D2915" s="116" t="s">
        <v>243</v>
      </c>
    </row>
    <row r="2916" spans="1:4" ht="16">
      <c r="A2916" s="117" t="s">
        <v>7653</v>
      </c>
      <c r="B2916" s="118" t="s">
        <v>7654</v>
      </c>
      <c r="C2916" s="116" t="s">
        <v>246</v>
      </c>
      <c r="D2916" s="116" t="s">
        <v>128</v>
      </c>
    </row>
    <row r="2917" spans="1:4" ht="16">
      <c r="A2917" s="117" t="s">
        <v>7655</v>
      </c>
      <c r="B2917" s="118" t="s">
        <v>7656</v>
      </c>
      <c r="C2917" s="116" t="s">
        <v>244</v>
      </c>
      <c r="D2917" s="116" t="s">
        <v>243</v>
      </c>
    </row>
    <row r="2918" spans="1:4" ht="16">
      <c r="A2918" s="117" t="s">
        <v>7657</v>
      </c>
      <c r="B2918" s="118" t="s">
        <v>7658</v>
      </c>
      <c r="C2918" s="116" t="s">
        <v>244</v>
      </c>
      <c r="D2918" s="116" t="s">
        <v>243</v>
      </c>
    </row>
    <row r="2919" spans="1:4" ht="16">
      <c r="A2919" s="117" t="s">
        <v>7659</v>
      </c>
      <c r="B2919" s="118" t="s">
        <v>7660</v>
      </c>
      <c r="C2919" s="116" t="s">
        <v>244</v>
      </c>
      <c r="D2919" s="116" t="s">
        <v>243</v>
      </c>
    </row>
    <row r="2920" spans="1:4" ht="16">
      <c r="A2920" s="117" t="s">
        <v>7661</v>
      </c>
      <c r="B2920" s="118" t="s">
        <v>7662</v>
      </c>
      <c r="C2920" s="116" t="s">
        <v>244</v>
      </c>
      <c r="D2920" s="116" t="s">
        <v>243</v>
      </c>
    </row>
    <row r="2921" spans="1:4" ht="16">
      <c r="A2921" s="117" t="s">
        <v>7663</v>
      </c>
      <c r="B2921" s="118" t="s">
        <v>7664</v>
      </c>
      <c r="C2921" s="116" t="s">
        <v>244</v>
      </c>
      <c r="D2921" s="116" t="s">
        <v>243</v>
      </c>
    </row>
    <row r="2922" spans="1:4" ht="16">
      <c r="A2922" s="117" t="s">
        <v>7665</v>
      </c>
      <c r="B2922" s="118" t="s">
        <v>7666</v>
      </c>
      <c r="C2922" s="116" t="s">
        <v>244</v>
      </c>
      <c r="D2922" s="116" t="s">
        <v>243</v>
      </c>
    </row>
    <row r="2923" spans="1:4" ht="16">
      <c r="A2923" s="117" t="s">
        <v>7667</v>
      </c>
      <c r="B2923" s="118" t="s">
        <v>7668</v>
      </c>
      <c r="C2923" s="116" t="s">
        <v>244</v>
      </c>
      <c r="D2923" s="116" t="s">
        <v>243</v>
      </c>
    </row>
    <row r="2924" spans="1:4" ht="16">
      <c r="A2924" s="117" t="s">
        <v>7669</v>
      </c>
      <c r="B2924" s="118" t="s">
        <v>7670</v>
      </c>
      <c r="C2924" s="116" t="s">
        <v>244</v>
      </c>
      <c r="D2924" s="116" t="s">
        <v>243</v>
      </c>
    </row>
    <row r="2925" spans="1:4" ht="16">
      <c r="A2925" s="117" t="s">
        <v>7671</v>
      </c>
      <c r="B2925" s="118" t="s">
        <v>7672</v>
      </c>
      <c r="C2925" s="116" t="s">
        <v>244</v>
      </c>
      <c r="D2925" s="116" t="s">
        <v>243</v>
      </c>
    </row>
    <row r="2926" spans="1:4" ht="16">
      <c r="A2926" s="117" t="s">
        <v>7673</v>
      </c>
      <c r="B2926" s="118" t="s">
        <v>7674</v>
      </c>
      <c r="C2926" s="116" t="s">
        <v>245</v>
      </c>
      <c r="D2926" s="116" t="s">
        <v>335</v>
      </c>
    </row>
    <row r="2927" spans="1:4" ht="16">
      <c r="A2927" s="117" t="s">
        <v>7675</v>
      </c>
      <c r="B2927" s="118" t="s">
        <v>7676</v>
      </c>
      <c r="C2927" s="116" t="s">
        <v>244</v>
      </c>
      <c r="D2927" s="116" t="s">
        <v>243</v>
      </c>
    </row>
    <row r="2928" spans="1:4" ht="16">
      <c r="A2928" s="117" t="s">
        <v>7677</v>
      </c>
      <c r="B2928" s="118" t="s">
        <v>7678</v>
      </c>
      <c r="C2928" s="116" t="s">
        <v>244</v>
      </c>
      <c r="D2928" s="116" t="s">
        <v>243</v>
      </c>
    </row>
    <row r="2929" spans="1:4" ht="16">
      <c r="A2929" s="117" t="s">
        <v>7679</v>
      </c>
      <c r="B2929" s="118" t="s">
        <v>7680</v>
      </c>
      <c r="C2929" s="116" t="s">
        <v>244</v>
      </c>
      <c r="D2929" s="116" t="s">
        <v>243</v>
      </c>
    </row>
    <row r="2930" spans="1:4" ht="16">
      <c r="A2930" s="117" t="s">
        <v>7681</v>
      </c>
      <c r="B2930" s="118" t="s">
        <v>7682</v>
      </c>
      <c r="C2930" s="116" t="s">
        <v>244</v>
      </c>
      <c r="D2930" s="116" t="s">
        <v>243</v>
      </c>
    </row>
    <row r="2931" spans="1:4" ht="16">
      <c r="A2931" s="117" t="s">
        <v>7683</v>
      </c>
      <c r="B2931" s="118" t="s">
        <v>7684</v>
      </c>
      <c r="C2931" s="116" t="s">
        <v>244</v>
      </c>
      <c r="D2931" s="116" t="s">
        <v>243</v>
      </c>
    </row>
    <row r="2932" spans="1:4" ht="16">
      <c r="A2932" s="117" t="s">
        <v>7685</v>
      </c>
      <c r="B2932" s="118" t="s">
        <v>7686</v>
      </c>
      <c r="C2932" s="116" t="s">
        <v>244</v>
      </c>
      <c r="D2932" s="116" t="s">
        <v>243</v>
      </c>
    </row>
    <row r="2933" spans="1:4" ht="16">
      <c r="A2933" s="117" t="s">
        <v>7687</v>
      </c>
      <c r="B2933" s="118" t="s">
        <v>7688</v>
      </c>
      <c r="C2933" s="116" t="s">
        <v>244</v>
      </c>
      <c r="D2933" s="116" t="s">
        <v>243</v>
      </c>
    </row>
    <row r="2934" spans="1:4" ht="16">
      <c r="A2934" s="117" t="s">
        <v>7689</v>
      </c>
      <c r="B2934" s="118" t="s">
        <v>7690</v>
      </c>
      <c r="C2934" s="116" t="s">
        <v>244</v>
      </c>
      <c r="D2934" s="116" t="s">
        <v>243</v>
      </c>
    </row>
    <row r="2935" spans="1:4" ht="16">
      <c r="A2935" s="117" t="s">
        <v>7691</v>
      </c>
      <c r="B2935" s="118" t="s">
        <v>7692</v>
      </c>
      <c r="C2935" s="116" t="s">
        <v>244</v>
      </c>
      <c r="D2935" s="116" t="s">
        <v>243</v>
      </c>
    </row>
    <row r="2936" spans="1:4" ht="16">
      <c r="A2936" s="117" t="s">
        <v>7693</v>
      </c>
      <c r="B2936" s="118" t="s">
        <v>7694</v>
      </c>
      <c r="C2936" s="116" t="s">
        <v>244</v>
      </c>
      <c r="D2936" s="116" t="s">
        <v>243</v>
      </c>
    </row>
    <row r="2937" spans="1:4" ht="16">
      <c r="A2937" s="117" t="s">
        <v>7695</v>
      </c>
      <c r="B2937" s="118" t="s">
        <v>7696</v>
      </c>
      <c r="C2937" s="116" t="s">
        <v>244</v>
      </c>
      <c r="D2937" s="116" t="s">
        <v>243</v>
      </c>
    </row>
    <row r="2938" spans="1:4" ht="16">
      <c r="A2938" s="117" t="s">
        <v>7697</v>
      </c>
      <c r="B2938" s="118" t="s">
        <v>7698</v>
      </c>
      <c r="C2938" s="116" t="s">
        <v>244</v>
      </c>
      <c r="D2938" s="116" t="s">
        <v>243</v>
      </c>
    </row>
    <row r="2939" spans="1:4" ht="16">
      <c r="A2939" s="117" t="s">
        <v>7699</v>
      </c>
      <c r="B2939" s="118" t="s">
        <v>7700</v>
      </c>
      <c r="C2939" s="116" t="s">
        <v>244</v>
      </c>
      <c r="D2939" s="116" t="s">
        <v>243</v>
      </c>
    </row>
    <row r="2940" spans="1:4" ht="16">
      <c r="A2940" s="117" t="s">
        <v>7701</v>
      </c>
      <c r="B2940" s="118" t="s">
        <v>7702</v>
      </c>
      <c r="C2940" s="116" t="s">
        <v>244</v>
      </c>
      <c r="D2940" s="116" t="s">
        <v>243</v>
      </c>
    </row>
    <row r="2941" spans="1:4" ht="16">
      <c r="A2941" s="117" t="s">
        <v>7703</v>
      </c>
      <c r="B2941" s="118" t="s">
        <v>7704</v>
      </c>
      <c r="C2941" s="116" t="s">
        <v>244</v>
      </c>
      <c r="D2941" s="116" t="s">
        <v>243</v>
      </c>
    </row>
    <row r="2942" spans="1:4" ht="16">
      <c r="A2942" s="117" t="s">
        <v>7705</v>
      </c>
      <c r="B2942" s="118" t="s">
        <v>7706</v>
      </c>
      <c r="C2942" s="116" t="s">
        <v>244</v>
      </c>
      <c r="D2942" s="116" t="s">
        <v>243</v>
      </c>
    </row>
    <row r="2943" spans="1:4" ht="16">
      <c r="A2943" s="117" t="s">
        <v>7707</v>
      </c>
      <c r="B2943" s="118" t="s">
        <v>7708</v>
      </c>
      <c r="C2943" s="116" t="s">
        <v>244</v>
      </c>
      <c r="D2943" s="116" t="s">
        <v>243</v>
      </c>
    </row>
    <row r="2944" spans="1:4" ht="16">
      <c r="A2944" s="117" t="s">
        <v>7709</v>
      </c>
      <c r="B2944" s="118" t="s">
        <v>7710</v>
      </c>
      <c r="C2944" s="116" t="s">
        <v>244</v>
      </c>
      <c r="D2944" s="116" t="s">
        <v>243</v>
      </c>
    </row>
    <row r="2945" spans="1:4" ht="16">
      <c r="A2945" s="117" t="s">
        <v>7711</v>
      </c>
      <c r="B2945" s="118" t="s">
        <v>7712</v>
      </c>
      <c r="C2945" s="116" t="s">
        <v>244</v>
      </c>
      <c r="D2945" s="116" t="s">
        <v>243</v>
      </c>
    </row>
    <row r="2946" spans="1:4" ht="16">
      <c r="A2946" s="117" t="s">
        <v>7713</v>
      </c>
      <c r="B2946" s="118" t="s">
        <v>7714</v>
      </c>
      <c r="C2946" s="116" t="s">
        <v>244</v>
      </c>
      <c r="D2946" s="116" t="s">
        <v>243</v>
      </c>
    </row>
    <row r="2947" spans="1:4" ht="16">
      <c r="A2947" s="117" t="s">
        <v>7715</v>
      </c>
      <c r="B2947" s="118" t="s">
        <v>7716</v>
      </c>
      <c r="C2947" s="116" t="s">
        <v>244</v>
      </c>
      <c r="D2947" s="116" t="s">
        <v>243</v>
      </c>
    </row>
    <row r="2948" spans="1:4" ht="16">
      <c r="A2948" s="117" t="s">
        <v>7717</v>
      </c>
      <c r="B2948" s="118" t="s">
        <v>7718</v>
      </c>
      <c r="C2948" s="116" t="s">
        <v>244</v>
      </c>
      <c r="D2948" s="116" t="s">
        <v>243</v>
      </c>
    </row>
    <row r="2949" spans="1:4" ht="16">
      <c r="A2949" s="117" t="s">
        <v>7719</v>
      </c>
      <c r="B2949" s="118" t="s">
        <v>7720</v>
      </c>
      <c r="C2949" s="116" t="s">
        <v>244</v>
      </c>
      <c r="D2949" s="116" t="s">
        <v>243</v>
      </c>
    </row>
    <row r="2950" spans="1:4" ht="16">
      <c r="A2950" s="117" t="s">
        <v>7721</v>
      </c>
      <c r="B2950" s="118" t="s">
        <v>7722</v>
      </c>
      <c r="C2950" s="116" t="s">
        <v>244</v>
      </c>
      <c r="D2950" s="116" t="s">
        <v>243</v>
      </c>
    </row>
    <row r="2951" spans="1:4" ht="16">
      <c r="A2951" s="117" t="s">
        <v>7723</v>
      </c>
      <c r="B2951" s="118" t="s">
        <v>7724</v>
      </c>
      <c r="C2951" s="116" t="s">
        <v>244</v>
      </c>
      <c r="D2951" s="116" t="s">
        <v>243</v>
      </c>
    </row>
    <row r="2952" spans="1:4" ht="16">
      <c r="A2952" s="117" t="s">
        <v>7725</v>
      </c>
      <c r="B2952" s="118" t="s">
        <v>7726</v>
      </c>
      <c r="C2952" s="116" t="s">
        <v>244</v>
      </c>
      <c r="D2952" s="116" t="s">
        <v>243</v>
      </c>
    </row>
    <row r="2953" spans="1:4" ht="16">
      <c r="A2953" s="117" t="s">
        <v>7727</v>
      </c>
      <c r="B2953" s="118" t="s">
        <v>7728</v>
      </c>
      <c r="C2953" s="116" t="s">
        <v>244</v>
      </c>
      <c r="D2953" s="116" t="s">
        <v>243</v>
      </c>
    </row>
    <row r="2954" spans="1:4" ht="16">
      <c r="A2954" s="117" t="s">
        <v>7729</v>
      </c>
      <c r="B2954" s="118" t="s">
        <v>7730</v>
      </c>
      <c r="C2954" s="116" t="s">
        <v>244</v>
      </c>
      <c r="D2954" s="116" t="s">
        <v>243</v>
      </c>
    </row>
    <row r="2955" spans="1:4" ht="16">
      <c r="A2955" s="117" t="s">
        <v>7731</v>
      </c>
      <c r="B2955" s="118" t="s">
        <v>7732</v>
      </c>
      <c r="C2955" s="116" t="s">
        <v>244</v>
      </c>
      <c r="D2955" s="116" t="s">
        <v>243</v>
      </c>
    </row>
    <row r="2956" spans="1:4" ht="16">
      <c r="A2956" s="117" t="s">
        <v>7733</v>
      </c>
      <c r="B2956" s="118" t="s">
        <v>7734</v>
      </c>
      <c r="C2956" s="116" t="s">
        <v>244</v>
      </c>
      <c r="D2956" s="116" t="s">
        <v>243</v>
      </c>
    </row>
    <row r="2957" spans="1:4" ht="16">
      <c r="A2957" s="117" t="s">
        <v>7735</v>
      </c>
      <c r="B2957" s="118" t="s">
        <v>7736</v>
      </c>
      <c r="C2957" s="116" t="s">
        <v>244</v>
      </c>
      <c r="D2957" s="116" t="s">
        <v>243</v>
      </c>
    </row>
    <row r="2958" spans="1:4" ht="16">
      <c r="A2958" s="117" t="s">
        <v>7737</v>
      </c>
      <c r="B2958" s="118" t="s">
        <v>7738</v>
      </c>
      <c r="C2958" s="116" t="s">
        <v>244</v>
      </c>
      <c r="D2958" s="116" t="s">
        <v>243</v>
      </c>
    </row>
    <row r="2959" spans="1:4" ht="16">
      <c r="A2959" s="117" t="s">
        <v>7739</v>
      </c>
      <c r="B2959" s="118" t="s">
        <v>7740</v>
      </c>
      <c r="C2959" s="116" t="s">
        <v>244</v>
      </c>
      <c r="D2959" s="116" t="s">
        <v>243</v>
      </c>
    </row>
    <row r="2960" spans="1:4" ht="16">
      <c r="A2960" s="117" t="s">
        <v>7741</v>
      </c>
      <c r="B2960" s="118" t="s">
        <v>7742</v>
      </c>
      <c r="C2960" s="116" t="s">
        <v>244</v>
      </c>
      <c r="D2960" s="116" t="s">
        <v>243</v>
      </c>
    </row>
    <row r="2961" spans="1:4" ht="16">
      <c r="A2961" s="117" t="s">
        <v>7743</v>
      </c>
      <c r="B2961" s="118" t="s">
        <v>7744</v>
      </c>
      <c r="C2961" s="116" t="s">
        <v>244</v>
      </c>
      <c r="D2961" s="116" t="s">
        <v>243</v>
      </c>
    </row>
    <row r="2962" spans="1:4" ht="16">
      <c r="A2962" s="117" t="s">
        <v>7745</v>
      </c>
      <c r="B2962" s="118" t="s">
        <v>7746</v>
      </c>
      <c r="C2962" s="116" t="s">
        <v>244</v>
      </c>
      <c r="D2962" s="116" t="s">
        <v>243</v>
      </c>
    </row>
    <row r="2963" spans="1:4" ht="16">
      <c r="A2963" s="117" t="s">
        <v>7747</v>
      </c>
      <c r="B2963" s="118" t="s">
        <v>7748</v>
      </c>
      <c r="C2963" s="116" t="s">
        <v>244</v>
      </c>
      <c r="D2963" s="116" t="s">
        <v>243</v>
      </c>
    </row>
    <row r="2964" spans="1:4" ht="16">
      <c r="A2964" s="117" t="s">
        <v>7749</v>
      </c>
      <c r="B2964" s="118" t="s">
        <v>7750</v>
      </c>
      <c r="C2964" s="116" t="s">
        <v>244</v>
      </c>
      <c r="D2964" s="116" t="s">
        <v>243</v>
      </c>
    </row>
    <row r="2965" spans="1:4" ht="16">
      <c r="A2965" s="117" t="s">
        <v>7751</v>
      </c>
      <c r="B2965" s="118" t="s">
        <v>7752</v>
      </c>
      <c r="C2965" s="116" t="s">
        <v>244</v>
      </c>
      <c r="D2965" s="116" t="s">
        <v>243</v>
      </c>
    </row>
    <row r="2966" spans="1:4" ht="16">
      <c r="A2966" s="117" t="s">
        <v>7753</v>
      </c>
      <c r="B2966" s="118" t="s">
        <v>7754</v>
      </c>
      <c r="C2966" s="116" t="s">
        <v>244</v>
      </c>
      <c r="D2966" s="116" t="s">
        <v>243</v>
      </c>
    </row>
    <row r="2967" spans="1:4" ht="16">
      <c r="A2967" s="117" t="s">
        <v>7755</v>
      </c>
      <c r="B2967" s="118" t="s">
        <v>7756</v>
      </c>
      <c r="C2967" s="116" t="s">
        <v>244</v>
      </c>
      <c r="D2967" s="116" t="s">
        <v>243</v>
      </c>
    </row>
    <row r="2968" spans="1:4" ht="16">
      <c r="A2968" s="117" t="s">
        <v>7757</v>
      </c>
      <c r="B2968" s="118" t="s">
        <v>7758</v>
      </c>
      <c r="C2968" s="116" t="s">
        <v>244</v>
      </c>
      <c r="D2968" s="116" t="s">
        <v>243</v>
      </c>
    </row>
    <row r="2969" spans="1:4" ht="16">
      <c r="A2969" s="117" t="s">
        <v>7759</v>
      </c>
      <c r="B2969" s="118" t="s">
        <v>7760</v>
      </c>
      <c r="C2969" s="116" t="s">
        <v>244</v>
      </c>
      <c r="D2969" s="116" t="s">
        <v>243</v>
      </c>
    </row>
    <row r="2970" spans="1:4" ht="16">
      <c r="A2970" s="117" t="s">
        <v>7761</v>
      </c>
      <c r="B2970" s="118" t="s">
        <v>7762</v>
      </c>
      <c r="C2970" s="116" t="s">
        <v>244</v>
      </c>
      <c r="D2970" s="116" t="s">
        <v>243</v>
      </c>
    </row>
    <row r="2971" spans="1:4" ht="16">
      <c r="A2971" s="117" t="s">
        <v>7763</v>
      </c>
      <c r="B2971" s="118" t="s">
        <v>7764</v>
      </c>
      <c r="C2971" s="116" t="s">
        <v>244</v>
      </c>
      <c r="D2971" s="116" t="s">
        <v>243</v>
      </c>
    </row>
    <row r="2972" spans="1:4" ht="16">
      <c r="A2972" s="117" t="s">
        <v>7765</v>
      </c>
      <c r="B2972" s="118" t="s">
        <v>7766</v>
      </c>
      <c r="C2972" s="116" t="s">
        <v>244</v>
      </c>
      <c r="D2972" s="116" t="s">
        <v>243</v>
      </c>
    </row>
    <row r="2973" spans="1:4" ht="16">
      <c r="A2973" s="117" t="s">
        <v>7767</v>
      </c>
      <c r="B2973" s="118" t="s">
        <v>7768</v>
      </c>
      <c r="C2973" s="116" t="s">
        <v>244</v>
      </c>
      <c r="D2973" s="116" t="s">
        <v>243</v>
      </c>
    </row>
    <row r="2974" spans="1:4" ht="16">
      <c r="A2974" s="117" t="s">
        <v>7769</v>
      </c>
      <c r="B2974" s="118" t="s">
        <v>7770</v>
      </c>
      <c r="C2974" s="116" t="s">
        <v>244</v>
      </c>
      <c r="D2974" s="116" t="s">
        <v>243</v>
      </c>
    </row>
    <row r="2975" spans="1:4" ht="16">
      <c r="A2975" s="117" t="s">
        <v>7771</v>
      </c>
      <c r="B2975" s="118" t="s">
        <v>7772</v>
      </c>
      <c r="C2975" s="116" t="s">
        <v>244</v>
      </c>
      <c r="D2975" s="116" t="s">
        <v>243</v>
      </c>
    </row>
    <row r="2976" spans="1:4" ht="16">
      <c r="A2976" s="117" t="s">
        <v>7773</v>
      </c>
      <c r="B2976" s="118" t="s">
        <v>7774</v>
      </c>
      <c r="C2976" s="116" t="s">
        <v>246</v>
      </c>
      <c r="D2976" s="116" t="s">
        <v>128</v>
      </c>
    </row>
    <row r="2977" spans="1:4" ht="16">
      <c r="A2977" s="117" t="s">
        <v>7775</v>
      </c>
      <c r="B2977" s="118" t="s">
        <v>7776</v>
      </c>
      <c r="C2977" s="116" t="s">
        <v>246</v>
      </c>
      <c r="D2977" s="116" t="s">
        <v>128</v>
      </c>
    </row>
    <row r="2978" spans="1:4" ht="16">
      <c r="A2978" s="117" t="s">
        <v>7777</v>
      </c>
      <c r="B2978" s="118" t="s">
        <v>7778</v>
      </c>
      <c r="C2978" s="116" t="s">
        <v>246</v>
      </c>
      <c r="D2978" s="116" t="s">
        <v>128</v>
      </c>
    </row>
    <row r="2979" spans="1:4" ht="16">
      <c r="A2979" s="117" t="s">
        <v>7779</v>
      </c>
      <c r="B2979" s="118" t="s">
        <v>7780</v>
      </c>
      <c r="C2979" s="116" t="s">
        <v>246</v>
      </c>
      <c r="D2979" s="116" t="s">
        <v>128</v>
      </c>
    </row>
    <row r="2980" spans="1:4" ht="16">
      <c r="A2980" s="117" t="s">
        <v>7781</v>
      </c>
      <c r="B2980" s="118" t="s">
        <v>7782</v>
      </c>
      <c r="C2980" s="116" t="s">
        <v>246</v>
      </c>
      <c r="D2980" s="116" t="s">
        <v>128</v>
      </c>
    </row>
    <row r="2981" spans="1:4" ht="16">
      <c r="A2981" s="117" t="s">
        <v>7783</v>
      </c>
      <c r="B2981" s="118" t="s">
        <v>7784</v>
      </c>
      <c r="C2981" s="116" t="s">
        <v>246</v>
      </c>
      <c r="D2981" s="116" t="s">
        <v>128</v>
      </c>
    </row>
    <row r="2982" spans="1:4" ht="16">
      <c r="A2982" s="117" t="s">
        <v>7785</v>
      </c>
      <c r="B2982" s="118" t="s">
        <v>7786</v>
      </c>
      <c r="C2982" s="116" t="s">
        <v>244</v>
      </c>
      <c r="D2982" s="116" t="s">
        <v>243</v>
      </c>
    </row>
    <row r="2983" spans="1:4" ht="16">
      <c r="A2983" s="117" t="s">
        <v>7787</v>
      </c>
      <c r="B2983" s="118" t="s">
        <v>7788</v>
      </c>
      <c r="C2983" s="116" t="s">
        <v>244</v>
      </c>
      <c r="D2983" s="116" t="s">
        <v>243</v>
      </c>
    </row>
    <row r="2984" spans="1:4" ht="16">
      <c r="A2984" s="117" t="s">
        <v>7789</v>
      </c>
      <c r="B2984" s="118" t="s">
        <v>7790</v>
      </c>
      <c r="C2984" s="116" t="s">
        <v>244</v>
      </c>
      <c r="D2984" s="116" t="s">
        <v>243</v>
      </c>
    </row>
    <row r="2985" spans="1:4" ht="16">
      <c r="A2985" s="117" t="s">
        <v>7791</v>
      </c>
      <c r="B2985" s="118" t="s">
        <v>7792</v>
      </c>
      <c r="C2985" s="116" t="s">
        <v>244</v>
      </c>
      <c r="D2985" s="116" t="s">
        <v>243</v>
      </c>
    </row>
    <row r="2986" spans="1:4" ht="16">
      <c r="A2986" s="117" t="s">
        <v>7793</v>
      </c>
      <c r="B2986" s="118" t="s">
        <v>7794</v>
      </c>
      <c r="C2986" s="116" t="s">
        <v>244</v>
      </c>
      <c r="D2986" s="116" t="s">
        <v>243</v>
      </c>
    </row>
    <row r="2987" spans="1:4" ht="16">
      <c r="A2987" s="117" t="s">
        <v>7795</v>
      </c>
      <c r="B2987" s="118" t="s">
        <v>7796</v>
      </c>
      <c r="C2987" s="116" t="s">
        <v>244</v>
      </c>
      <c r="D2987" s="116" t="s">
        <v>243</v>
      </c>
    </row>
    <row r="2988" spans="1:4" ht="16">
      <c r="A2988" s="117" t="s">
        <v>7797</v>
      </c>
      <c r="B2988" s="118" t="s">
        <v>7798</v>
      </c>
      <c r="C2988" s="116" t="s">
        <v>244</v>
      </c>
      <c r="D2988" s="116" t="s">
        <v>243</v>
      </c>
    </row>
    <row r="2989" spans="1:4" ht="16">
      <c r="A2989" s="117" t="s">
        <v>7799</v>
      </c>
      <c r="B2989" s="118" t="s">
        <v>7800</v>
      </c>
      <c r="C2989" s="116" t="s">
        <v>244</v>
      </c>
      <c r="D2989" s="116" t="s">
        <v>243</v>
      </c>
    </row>
    <row r="2990" spans="1:4" ht="16">
      <c r="A2990" s="117" t="s">
        <v>7801</v>
      </c>
      <c r="B2990" s="118" t="s">
        <v>7802</v>
      </c>
      <c r="C2990" s="116" t="s">
        <v>244</v>
      </c>
      <c r="D2990" s="116" t="s">
        <v>243</v>
      </c>
    </row>
    <row r="2991" spans="1:4" ht="16">
      <c r="A2991" s="117" t="s">
        <v>7803</v>
      </c>
      <c r="B2991" s="118" t="s">
        <v>7804</v>
      </c>
      <c r="C2991" s="116" t="s">
        <v>244</v>
      </c>
      <c r="D2991" s="116" t="s">
        <v>243</v>
      </c>
    </row>
    <row r="2992" spans="1:4" ht="16">
      <c r="A2992" s="117" t="s">
        <v>7805</v>
      </c>
      <c r="B2992" s="118" t="s">
        <v>7806</v>
      </c>
      <c r="C2992" s="116" t="s">
        <v>244</v>
      </c>
      <c r="D2992" s="116" t="s">
        <v>243</v>
      </c>
    </row>
    <row r="2993" spans="1:4" ht="16">
      <c r="A2993" s="117" t="s">
        <v>7807</v>
      </c>
      <c r="B2993" s="118" t="s">
        <v>7808</v>
      </c>
      <c r="C2993" s="116" t="s">
        <v>244</v>
      </c>
      <c r="D2993" s="116" t="s">
        <v>243</v>
      </c>
    </row>
    <row r="2994" spans="1:4" ht="16">
      <c r="A2994" s="117" t="s">
        <v>7809</v>
      </c>
      <c r="B2994" s="118" t="s">
        <v>7810</v>
      </c>
      <c r="C2994" s="116" t="s">
        <v>244</v>
      </c>
      <c r="D2994" s="116" t="s">
        <v>243</v>
      </c>
    </row>
    <row r="2995" spans="1:4" ht="16">
      <c r="A2995" s="117" t="s">
        <v>7811</v>
      </c>
      <c r="B2995" s="118" t="s">
        <v>7812</v>
      </c>
      <c r="C2995" s="116" t="s">
        <v>338</v>
      </c>
      <c r="D2995" s="116" t="s">
        <v>249</v>
      </c>
    </row>
    <row r="2996" spans="1:4" ht="16">
      <c r="A2996" s="117" t="s">
        <v>7813</v>
      </c>
      <c r="B2996" s="118" t="s">
        <v>7814</v>
      </c>
      <c r="C2996" s="116" t="s">
        <v>338</v>
      </c>
      <c r="D2996" s="116" t="s">
        <v>249</v>
      </c>
    </row>
    <row r="2997" spans="1:4" ht="16">
      <c r="A2997" s="117" t="s">
        <v>7815</v>
      </c>
      <c r="B2997" s="118" t="s">
        <v>7816</v>
      </c>
      <c r="C2997" s="116" t="s">
        <v>338</v>
      </c>
      <c r="D2997" s="116" t="s">
        <v>249</v>
      </c>
    </row>
    <row r="2998" spans="1:4" ht="16">
      <c r="A2998" s="117" t="s">
        <v>7817</v>
      </c>
      <c r="B2998" s="118" t="s">
        <v>7818</v>
      </c>
      <c r="C2998" s="116" t="s">
        <v>338</v>
      </c>
      <c r="D2998" s="116" t="s">
        <v>249</v>
      </c>
    </row>
    <row r="2999" spans="1:4" ht="16">
      <c r="A2999" s="117" t="s">
        <v>7819</v>
      </c>
      <c r="B2999" s="118" t="s">
        <v>7820</v>
      </c>
      <c r="C2999" s="116" t="s">
        <v>338</v>
      </c>
      <c r="D2999" s="116" t="s">
        <v>249</v>
      </c>
    </row>
    <row r="3000" spans="1:4" ht="16">
      <c r="A3000" s="117" t="s">
        <v>7821</v>
      </c>
      <c r="B3000" s="118" t="s">
        <v>7822</v>
      </c>
      <c r="C3000" s="116" t="s">
        <v>338</v>
      </c>
      <c r="D3000" s="116" t="s">
        <v>249</v>
      </c>
    </row>
    <row r="3001" spans="1:4" ht="16">
      <c r="A3001" s="117" t="s">
        <v>7823</v>
      </c>
      <c r="B3001" s="118" t="s">
        <v>7824</v>
      </c>
      <c r="C3001" s="116" t="s">
        <v>338</v>
      </c>
      <c r="D3001" s="116" t="s">
        <v>249</v>
      </c>
    </row>
    <row r="3002" spans="1:4" ht="16">
      <c r="A3002" s="117" t="s">
        <v>7825</v>
      </c>
      <c r="B3002" s="118" t="s">
        <v>7826</v>
      </c>
      <c r="C3002" s="116" t="s">
        <v>244</v>
      </c>
      <c r="D3002" s="116" t="s">
        <v>243</v>
      </c>
    </row>
    <row r="3003" spans="1:4" ht="16">
      <c r="A3003" s="117" t="s">
        <v>7827</v>
      </c>
      <c r="B3003" s="118" t="s">
        <v>7828</v>
      </c>
      <c r="C3003" s="116" t="s">
        <v>244</v>
      </c>
      <c r="D3003" s="116" t="s">
        <v>243</v>
      </c>
    </row>
    <row r="3004" spans="1:4" ht="16">
      <c r="A3004" s="117" t="s">
        <v>7829</v>
      </c>
      <c r="B3004" s="118" t="s">
        <v>7830</v>
      </c>
      <c r="C3004" s="116" t="s">
        <v>246</v>
      </c>
      <c r="D3004" s="116" t="s">
        <v>128</v>
      </c>
    </row>
    <row r="3005" spans="1:4" ht="16">
      <c r="A3005" s="117" t="s">
        <v>7831</v>
      </c>
      <c r="B3005" s="118" t="s">
        <v>7832</v>
      </c>
      <c r="C3005" s="116" t="s">
        <v>244</v>
      </c>
      <c r="D3005" s="116" t="s">
        <v>243</v>
      </c>
    </row>
    <row r="3006" spans="1:4" ht="16">
      <c r="A3006" s="117" t="s">
        <v>7833</v>
      </c>
      <c r="B3006" s="118" t="s">
        <v>7834</v>
      </c>
      <c r="C3006" s="116" t="s">
        <v>244</v>
      </c>
      <c r="D3006" s="116" t="s">
        <v>243</v>
      </c>
    </row>
    <row r="3007" spans="1:4" ht="16">
      <c r="A3007" s="117" t="s">
        <v>7835</v>
      </c>
      <c r="B3007" s="118" t="s">
        <v>7836</v>
      </c>
      <c r="C3007" s="116" t="s">
        <v>244</v>
      </c>
      <c r="D3007" s="116" t="s">
        <v>243</v>
      </c>
    </row>
    <row r="3008" spans="1:4" ht="16">
      <c r="A3008" s="117" t="s">
        <v>7837</v>
      </c>
      <c r="B3008" s="118" t="s">
        <v>7838</v>
      </c>
      <c r="C3008" s="116" t="s">
        <v>244</v>
      </c>
      <c r="D3008" s="116" t="s">
        <v>243</v>
      </c>
    </row>
    <row r="3009" spans="1:4" ht="16">
      <c r="A3009" s="117" t="s">
        <v>7839</v>
      </c>
      <c r="B3009" s="118" t="s">
        <v>7840</v>
      </c>
      <c r="C3009" s="116" t="s">
        <v>244</v>
      </c>
      <c r="D3009" s="116" t="s">
        <v>243</v>
      </c>
    </row>
    <row r="3010" spans="1:4" ht="16">
      <c r="A3010" s="117" t="s">
        <v>7841</v>
      </c>
      <c r="B3010" s="118" t="s">
        <v>7842</v>
      </c>
      <c r="C3010" s="116" t="s">
        <v>244</v>
      </c>
      <c r="D3010" s="116" t="s">
        <v>243</v>
      </c>
    </row>
    <row r="3011" spans="1:4" ht="16">
      <c r="A3011" s="117" t="s">
        <v>7843</v>
      </c>
      <c r="B3011" s="118" t="s">
        <v>7844</v>
      </c>
      <c r="C3011" s="116" t="s">
        <v>244</v>
      </c>
      <c r="D3011" s="116" t="s">
        <v>243</v>
      </c>
    </row>
    <row r="3012" spans="1:4" ht="16">
      <c r="A3012" s="117" t="s">
        <v>7845</v>
      </c>
      <c r="B3012" s="118" t="s">
        <v>7846</v>
      </c>
      <c r="C3012" s="116" t="s">
        <v>244</v>
      </c>
      <c r="D3012" s="116" t="s">
        <v>243</v>
      </c>
    </row>
    <row r="3013" spans="1:4" ht="16">
      <c r="A3013" s="117" t="s">
        <v>7847</v>
      </c>
      <c r="B3013" s="118" t="s">
        <v>7848</v>
      </c>
      <c r="C3013" s="116" t="s">
        <v>244</v>
      </c>
      <c r="D3013" s="116" t="s">
        <v>243</v>
      </c>
    </row>
    <row r="3014" spans="1:4" ht="16">
      <c r="A3014" s="117" t="s">
        <v>7849</v>
      </c>
      <c r="B3014" s="118" t="s">
        <v>7850</v>
      </c>
      <c r="C3014" s="116" t="s">
        <v>244</v>
      </c>
      <c r="D3014" s="116" t="s">
        <v>243</v>
      </c>
    </row>
    <row r="3015" spans="1:4" ht="16">
      <c r="A3015" s="117" t="s">
        <v>7851</v>
      </c>
      <c r="B3015" s="118" t="s">
        <v>7852</v>
      </c>
      <c r="C3015" s="116" t="s">
        <v>244</v>
      </c>
      <c r="D3015" s="116" t="s">
        <v>243</v>
      </c>
    </row>
    <row r="3016" spans="1:4" ht="16">
      <c r="A3016" s="117" t="s">
        <v>7853</v>
      </c>
      <c r="B3016" s="118" t="s">
        <v>7854</v>
      </c>
      <c r="C3016" s="116" t="s">
        <v>244</v>
      </c>
      <c r="D3016" s="116" t="s">
        <v>243</v>
      </c>
    </row>
    <row r="3017" spans="1:4" ht="16">
      <c r="A3017" s="117" t="s">
        <v>7855</v>
      </c>
      <c r="B3017" s="118" t="s">
        <v>7856</v>
      </c>
      <c r="C3017" s="116" t="s">
        <v>244</v>
      </c>
      <c r="D3017" s="116" t="s">
        <v>243</v>
      </c>
    </row>
    <row r="3018" spans="1:4" ht="16">
      <c r="A3018" s="117" t="s">
        <v>7857</v>
      </c>
      <c r="B3018" s="118" t="s">
        <v>7858</v>
      </c>
      <c r="C3018" s="116" t="s">
        <v>244</v>
      </c>
      <c r="D3018" s="116" t="s">
        <v>243</v>
      </c>
    </row>
    <row r="3019" spans="1:4" ht="16">
      <c r="A3019" s="117" t="s">
        <v>7859</v>
      </c>
      <c r="B3019" s="118" t="s">
        <v>7860</v>
      </c>
      <c r="C3019" s="116" t="s">
        <v>245</v>
      </c>
      <c r="D3019" s="116" t="s">
        <v>335</v>
      </c>
    </row>
    <row r="3020" spans="1:4" ht="16">
      <c r="A3020" s="117" t="s">
        <v>7861</v>
      </c>
      <c r="B3020" s="118" t="s">
        <v>7862</v>
      </c>
      <c r="C3020" s="116" t="s">
        <v>244</v>
      </c>
      <c r="D3020" s="116" t="s">
        <v>243</v>
      </c>
    </row>
    <row r="3021" spans="1:4" ht="16">
      <c r="A3021" s="117" t="s">
        <v>7863</v>
      </c>
      <c r="B3021" s="118" t="s">
        <v>7864</v>
      </c>
      <c r="C3021" s="116" t="s">
        <v>244</v>
      </c>
      <c r="D3021" s="116" t="s">
        <v>243</v>
      </c>
    </row>
    <row r="3022" spans="1:4" ht="16">
      <c r="A3022" s="117" t="s">
        <v>7865</v>
      </c>
      <c r="B3022" s="118" t="s">
        <v>7866</v>
      </c>
      <c r="C3022" s="116" t="s">
        <v>245</v>
      </c>
      <c r="D3022" s="116" t="s">
        <v>335</v>
      </c>
    </row>
    <row r="3023" spans="1:4" ht="16">
      <c r="A3023" s="117" t="s">
        <v>7867</v>
      </c>
      <c r="B3023" s="118" t="s">
        <v>7868</v>
      </c>
      <c r="C3023" s="116" t="s">
        <v>244</v>
      </c>
      <c r="D3023" s="116" t="s">
        <v>243</v>
      </c>
    </row>
    <row r="3024" spans="1:4" ht="16">
      <c r="A3024" s="117" t="s">
        <v>7869</v>
      </c>
      <c r="B3024" s="118" t="s">
        <v>7870</v>
      </c>
      <c r="C3024" s="116" t="s">
        <v>244</v>
      </c>
      <c r="D3024" s="116" t="s">
        <v>243</v>
      </c>
    </row>
    <row r="3025" spans="1:4" ht="16">
      <c r="A3025" s="117" t="s">
        <v>7871</v>
      </c>
      <c r="B3025" s="118" t="s">
        <v>7872</v>
      </c>
      <c r="C3025" s="116" t="s">
        <v>244</v>
      </c>
      <c r="D3025" s="116" t="s">
        <v>243</v>
      </c>
    </row>
    <row r="3026" spans="1:4" ht="16">
      <c r="A3026" s="117" t="s">
        <v>7873</v>
      </c>
      <c r="B3026" s="118" t="s">
        <v>7874</v>
      </c>
      <c r="C3026" s="116" t="s">
        <v>244</v>
      </c>
      <c r="D3026" s="116" t="s">
        <v>243</v>
      </c>
    </row>
    <row r="3027" spans="1:4" ht="16">
      <c r="A3027" s="117" t="s">
        <v>7875</v>
      </c>
      <c r="B3027" s="118" t="s">
        <v>7876</v>
      </c>
      <c r="C3027" s="116" t="s">
        <v>244</v>
      </c>
      <c r="D3027" s="116" t="s">
        <v>243</v>
      </c>
    </row>
    <row r="3028" spans="1:4" ht="16">
      <c r="A3028" s="117" t="s">
        <v>7877</v>
      </c>
      <c r="B3028" s="118" t="s">
        <v>7878</v>
      </c>
      <c r="C3028" s="116" t="s">
        <v>244</v>
      </c>
      <c r="D3028" s="116" t="s">
        <v>243</v>
      </c>
    </row>
    <row r="3029" spans="1:4" ht="16">
      <c r="A3029" s="117" t="s">
        <v>7879</v>
      </c>
      <c r="B3029" s="118" t="s">
        <v>7880</v>
      </c>
      <c r="C3029" s="116" t="s">
        <v>244</v>
      </c>
      <c r="D3029" s="116" t="s">
        <v>243</v>
      </c>
    </row>
    <row r="3030" spans="1:4" ht="16">
      <c r="A3030" s="117" t="s">
        <v>7881</v>
      </c>
      <c r="B3030" s="118" t="s">
        <v>7882</v>
      </c>
      <c r="C3030" s="116" t="s">
        <v>244</v>
      </c>
      <c r="D3030" s="116" t="s">
        <v>243</v>
      </c>
    </row>
    <row r="3031" spans="1:4" ht="16">
      <c r="A3031" s="117" t="s">
        <v>7883</v>
      </c>
      <c r="B3031" s="118" t="s">
        <v>7884</v>
      </c>
      <c r="C3031" s="116" t="s">
        <v>244</v>
      </c>
      <c r="D3031" s="116" t="s">
        <v>243</v>
      </c>
    </row>
    <row r="3032" spans="1:4" ht="16">
      <c r="A3032" s="117" t="s">
        <v>7885</v>
      </c>
      <c r="B3032" s="118" t="s">
        <v>7886</v>
      </c>
      <c r="C3032" s="116" t="s">
        <v>245</v>
      </c>
      <c r="D3032" s="116" t="s">
        <v>335</v>
      </c>
    </row>
    <row r="3033" spans="1:4" ht="16">
      <c r="A3033" s="117" t="s">
        <v>7887</v>
      </c>
      <c r="B3033" s="118" t="s">
        <v>7888</v>
      </c>
      <c r="C3033" s="116" t="s">
        <v>244</v>
      </c>
      <c r="D3033" s="116" t="s">
        <v>243</v>
      </c>
    </row>
    <row r="3034" spans="1:4" ht="16">
      <c r="A3034" s="117" t="s">
        <v>7889</v>
      </c>
      <c r="B3034" s="118" t="s">
        <v>7890</v>
      </c>
      <c r="C3034" s="116" t="s">
        <v>244</v>
      </c>
      <c r="D3034" s="116" t="s">
        <v>243</v>
      </c>
    </row>
    <row r="3035" spans="1:4" ht="16">
      <c r="A3035" s="117" t="s">
        <v>7891</v>
      </c>
      <c r="B3035" s="118" t="s">
        <v>7892</v>
      </c>
      <c r="C3035" s="116" t="s">
        <v>244</v>
      </c>
      <c r="D3035" s="116" t="s">
        <v>243</v>
      </c>
    </row>
    <row r="3036" spans="1:4" ht="16">
      <c r="A3036" s="117" t="s">
        <v>7893</v>
      </c>
      <c r="B3036" s="118" t="s">
        <v>7894</v>
      </c>
      <c r="C3036" s="116" t="s">
        <v>244</v>
      </c>
      <c r="D3036" s="116" t="s">
        <v>243</v>
      </c>
    </row>
    <row r="3037" spans="1:4" ht="16">
      <c r="A3037" s="117" t="s">
        <v>7895</v>
      </c>
      <c r="B3037" s="118" t="s">
        <v>7896</v>
      </c>
      <c r="C3037" s="116" t="s">
        <v>244</v>
      </c>
      <c r="D3037" s="116" t="s">
        <v>243</v>
      </c>
    </row>
    <row r="3038" spans="1:4" ht="16">
      <c r="A3038" s="117" t="s">
        <v>7897</v>
      </c>
      <c r="B3038" s="118" t="s">
        <v>7898</v>
      </c>
      <c r="C3038" s="116" t="s">
        <v>244</v>
      </c>
      <c r="D3038" s="116" t="s">
        <v>243</v>
      </c>
    </row>
    <row r="3039" spans="1:4" ht="16">
      <c r="A3039" s="117" t="s">
        <v>7899</v>
      </c>
      <c r="B3039" s="118" t="s">
        <v>7900</v>
      </c>
      <c r="C3039" s="116" t="s">
        <v>244</v>
      </c>
      <c r="D3039" s="116" t="s">
        <v>243</v>
      </c>
    </row>
    <row r="3040" spans="1:4" ht="16">
      <c r="A3040" s="117" t="s">
        <v>7901</v>
      </c>
      <c r="B3040" s="118" t="s">
        <v>7902</v>
      </c>
      <c r="C3040" s="116" t="s">
        <v>244</v>
      </c>
      <c r="D3040" s="116" t="s">
        <v>243</v>
      </c>
    </row>
    <row r="3041" spans="1:4" ht="16">
      <c r="A3041" s="117" t="s">
        <v>7903</v>
      </c>
      <c r="B3041" s="118" t="s">
        <v>7904</v>
      </c>
      <c r="C3041" s="116" t="s">
        <v>244</v>
      </c>
      <c r="D3041" s="116" t="s">
        <v>243</v>
      </c>
    </row>
    <row r="3042" spans="1:4" ht="16">
      <c r="A3042" s="117" t="s">
        <v>7905</v>
      </c>
      <c r="B3042" s="118" t="s">
        <v>7906</v>
      </c>
      <c r="C3042" s="116" t="s">
        <v>244</v>
      </c>
      <c r="D3042" s="116" t="s">
        <v>243</v>
      </c>
    </row>
    <row r="3043" spans="1:4" ht="16">
      <c r="A3043" s="117" t="s">
        <v>7907</v>
      </c>
      <c r="B3043" s="118" t="s">
        <v>7908</v>
      </c>
      <c r="C3043" s="116" t="s">
        <v>244</v>
      </c>
      <c r="D3043" s="116" t="s">
        <v>243</v>
      </c>
    </row>
    <row r="3044" spans="1:4" ht="16">
      <c r="A3044" s="117" t="s">
        <v>7909</v>
      </c>
      <c r="B3044" s="118" t="s">
        <v>7910</v>
      </c>
      <c r="C3044" s="116" t="s">
        <v>244</v>
      </c>
      <c r="D3044" s="116" t="s">
        <v>243</v>
      </c>
    </row>
    <row r="3045" spans="1:4" ht="16">
      <c r="A3045" s="117" t="s">
        <v>7911</v>
      </c>
      <c r="B3045" s="118" t="s">
        <v>7912</v>
      </c>
      <c r="C3045" s="116" t="s">
        <v>244</v>
      </c>
      <c r="D3045" s="116" t="s">
        <v>243</v>
      </c>
    </row>
    <row r="3046" spans="1:4" ht="16">
      <c r="A3046" s="117" t="s">
        <v>7913</v>
      </c>
      <c r="B3046" s="118" t="s">
        <v>7914</v>
      </c>
      <c r="C3046" s="116" t="s">
        <v>245</v>
      </c>
      <c r="D3046" s="116" t="s">
        <v>335</v>
      </c>
    </row>
    <row r="3047" spans="1:4" ht="16">
      <c r="A3047" s="117" t="s">
        <v>7915</v>
      </c>
      <c r="B3047" s="118" t="s">
        <v>7916</v>
      </c>
      <c r="C3047" s="116" t="s">
        <v>244</v>
      </c>
      <c r="D3047" s="116" t="s">
        <v>243</v>
      </c>
    </row>
    <row r="3048" spans="1:4" ht="16">
      <c r="A3048" s="117" t="s">
        <v>7917</v>
      </c>
      <c r="B3048" s="118" t="s">
        <v>7918</v>
      </c>
      <c r="C3048" s="116" t="s">
        <v>244</v>
      </c>
      <c r="D3048" s="116" t="s">
        <v>243</v>
      </c>
    </row>
    <row r="3049" spans="1:4" ht="16">
      <c r="A3049" s="117" t="s">
        <v>7919</v>
      </c>
      <c r="B3049" s="118" t="s">
        <v>7920</v>
      </c>
      <c r="C3049" s="116" t="s">
        <v>244</v>
      </c>
      <c r="D3049" s="116" t="s">
        <v>243</v>
      </c>
    </row>
    <row r="3050" spans="1:4" ht="16">
      <c r="A3050" s="117" t="s">
        <v>7921</v>
      </c>
      <c r="B3050" s="118" t="s">
        <v>7922</v>
      </c>
      <c r="C3050" s="116" t="s">
        <v>244</v>
      </c>
      <c r="D3050" s="116" t="s">
        <v>243</v>
      </c>
    </row>
    <row r="3051" spans="1:4" ht="16">
      <c r="A3051" s="117" t="s">
        <v>7923</v>
      </c>
      <c r="B3051" s="118" t="s">
        <v>7924</v>
      </c>
      <c r="C3051" s="116" t="s">
        <v>244</v>
      </c>
      <c r="D3051" s="116" t="s">
        <v>243</v>
      </c>
    </row>
    <row r="3052" spans="1:4" ht="16">
      <c r="A3052" s="117" t="s">
        <v>7925</v>
      </c>
      <c r="B3052" s="118" t="s">
        <v>7926</v>
      </c>
      <c r="C3052" s="116" t="s">
        <v>244</v>
      </c>
      <c r="D3052" s="116" t="s">
        <v>243</v>
      </c>
    </row>
    <row r="3053" spans="1:4" ht="16">
      <c r="A3053" s="117" t="s">
        <v>7927</v>
      </c>
      <c r="B3053" s="118" t="s">
        <v>7928</v>
      </c>
      <c r="C3053" s="116" t="s">
        <v>244</v>
      </c>
      <c r="D3053" s="116" t="s">
        <v>243</v>
      </c>
    </row>
    <row r="3054" spans="1:4" ht="16">
      <c r="A3054" s="117" t="s">
        <v>7929</v>
      </c>
      <c r="B3054" s="118" t="s">
        <v>7930</v>
      </c>
      <c r="C3054" s="116" t="s">
        <v>244</v>
      </c>
      <c r="D3054" s="116" t="s">
        <v>243</v>
      </c>
    </row>
    <row r="3055" spans="1:4" ht="16">
      <c r="A3055" s="117" t="s">
        <v>7931</v>
      </c>
      <c r="B3055" s="118" t="s">
        <v>7932</v>
      </c>
      <c r="C3055" s="116" t="s">
        <v>244</v>
      </c>
      <c r="D3055" s="116" t="s">
        <v>243</v>
      </c>
    </row>
    <row r="3056" spans="1:4" ht="16">
      <c r="A3056" s="117" t="s">
        <v>7933</v>
      </c>
      <c r="B3056" s="118" t="s">
        <v>7934</v>
      </c>
      <c r="C3056" s="116" t="s">
        <v>244</v>
      </c>
      <c r="D3056" s="116" t="s">
        <v>243</v>
      </c>
    </row>
    <row r="3057" spans="1:4" ht="16">
      <c r="A3057" s="117" t="s">
        <v>7935</v>
      </c>
      <c r="B3057" s="118" t="s">
        <v>7936</v>
      </c>
      <c r="C3057" s="116" t="s">
        <v>245</v>
      </c>
      <c r="D3057" s="116" t="s">
        <v>335</v>
      </c>
    </row>
    <row r="3058" spans="1:4" ht="16">
      <c r="A3058" s="117" t="s">
        <v>7937</v>
      </c>
      <c r="B3058" s="118" t="s">
        <v>7938</v>
      </c>
      <c r="C3058" s="116" t="s">
        <v>244</v>
      </c>
      <c r="D3058" s="116" t="s">
        <v>243</v>
      </c>
    </row>
    <row r="3059" spans="1:4" ht="16">
      <c r="A3059" s="117" t="s">
        <v>7939</v>
      </c>
      <c r="B3059" s="118" t="s">
        <v>7926</v>
      </c>
      <c r="C3059" s="116" t="s">
        <v>244</v>
      </c>
      <c r="D3059" s="116" t="s">
        <v>243</v>
      </c>
    </row>
    <row r="3060" spans="1:4" ht="16">
      <c r="A3060" s="117" t="s">
        <v>7940</v>
      </c>
      <c r="B3060" s="118" t="s">
        <v>7941</v>
      </c>
      <c r="C3060" s="116" t="s">
        <v>244</v>
      </c>
      <c r="D3060" s="116" t="s">
        <v>243</v>
      </c>
    </row>
    <row r="3061" spans="1:4" ht="16">
      <c r="A3061" s="117" t="s">
        <v>7942</v>
      </c>
      <c r="B3061" s="118" t="s">
        <v>7930</v>
      </c>
      <c r="C3061" s="116" t="s">
        <v>244</v>
      </c>
      <c r="D3061" s="116" t="s">
        <v>243</v>
      </c>
    </row>
    <row r="3062" spans="1:4" ht="16">
      <c r="A3062" s="117" t="s">
        <v>7943</v>
      </c>
      <c r="B3062" s="118" t="s">
        <v>7944</v>
      </c>
      <c r="C3062" s="116" t="s">
        <v>246</v>
      </c>
      <c r="D3062" s="116" t="s">
        <v>128</v>
      </c>
    </row>
    <row r="3063" spans="1:4" ht="16">
      <c r="A3063" s="117" t="s">
        <v>7945</v>
      </c>
      <c r="B3063" s="118" t="s">
        <v>7946</v>
      </c>
      <c r="C3063" s="116" t="s">
        <v>244</v>
      </c>
      <c r="D3063" s="116" t="s">
        <v>243</v>
      </c>
    </row>
    <row r="3064" spans="1:4" ht="16">
      <c r="A3064" s="117" t="s">
        <v>7947</v>
      </c>
      <c r="B3064" s="118" t="s">
        <v>7948</v>
      </c>
      <c r="C3064" s="116" t="s">
        <v>245</v>
      </c>
      <c r="D3064" s="116" t="s">
        <v>335</v>
      </c>
    </row>
    <row r="3065" spans="1:4" ht="16">
      <c r="A3065" s="117" t="s">
        <v>7949</v>
      </c>
      <c r="B3065" s="118" t="s">
        <v>7950</v>
      </c>
      <c r="C3065" s="116" t="s">
        <v>245</v>
      </c>
      <c r="D3065" s="116" t="s">
        <v>335</v>
      </c>
    </row>
    <row r="3066" spans="1:4" ht="16">
      <c r="A3066" s="117" t="s">
        <v>7951</v>
      </c>
      <c r="B3066" s="118" t="s">
        <v>7952</v>
      </c>
      <c r="C3066" s="116" t="s">
        <v>244</v>
      </c>
      <c r="D3066" s="116" t="s">
        <v>243</v>
      </c>
    </row>
    <row r="3067" spans="1:4" ht="16">
      <c r="A3067" s="117" t="s">
        <v>7953</v>
      </c>
      <c r="B3067" s="118" t="s">
        <v>7954</v>
      </c>
      <c r="C3067" s="116" t="s">
        <v>244</v>
      </c>
      <c r="D3067" s="116" t="s">
        <v>243</v>
      </c>
    </row>
    <row r="3068" spans="1:4" ht="16">
      <c r="A3068" s="117" t="s">
        <v>7955</v>
      </c>
      <c r="B3068" s="118" t="s">
        <v>7956</v>
      </c>
      <c r="C3068" s="116" t="s">
        <v>246</v>
      </c>
      <c r="D3068" s="116" t="s">
        <v>128</v>
      </c>
    </row>
    <row r="3069" spans="1:4" ht="16">
      <c r="A3069" s="117" t="s">
        <v>7957</v>
      </c>
      <c r="B3069" s="118" t="s">
        <v>7958</v>
      </c>
      <c r="C3069" s="116" t="s">
        <v>246</v>
      </c>
      <c r="D3069" s="116" t="s">
        <v>128</v>
      </c>
    </row>
    <row r="3070" spans="1:4" ht="16">
      <c r="A3070" s="117" t="s">
        <v>7959</v>
      </c>
      <c r="B3070" s="118" t="s">
        <v>7960</v>
      </c>
      <c r="C3070" s="116" t="s">
        <v>244</v>
      </c>
      <c r="D3070" s="116" t="s">
        <v>243</v>
      </c>
    </row>
    <row r="3071" spans="1:4" ht="16">
      <c r="A3071" s="117" t="s">
        <v>7961</v>
      </c>
      <c r="B3071" s="118" t="s">
        <v>7962</v>
      </c>
      <c r="C3071" s="116" t="s">
        <v>244</v>
      </c>
      <c r="D3071" s="116" t="s">
        <v>243</v>
      </c>
    </row>
    <row r="3072" spans="1:4" ht="16">
      <c r="A3072" s="117" t="s">
        <v>7963</v>
      </c>
      <c r="B3072" s="118" t="s">
        <v>7964</v>
      </c>
      <c r="C3072" s="116" t="s">
        <v>244</v>
      </c>
      <c r="D3072" s="116" t="s">
        <v>243</v>
      </c>
    </row>
    <row r="3073" spans="1:4" ht="16">
      <c r="A3073" s="117" t="s">
        <v>7965</v>
      </c>
      <c r="B3073" s="118" t="s">
        <v>7966</v>
      </c>
      <c r="C3073" s="116" t="s">
        <v>244</v>
      </c>
      <c r="D3073" s="116" t="s">
        <v>243</v>
      </c>
    </row>
    <row r="3074" spans="1:4" ht="16">
      <c r="A3074" s="117" t="s">
        <v>7967</v>
      </c>
      <c r="B3074" s="118" t="s">
        <v>7968</v>
      </c>
      <c r="C3074" s="116" t="s">
        <v>244</v>
      </c>
      <c r="D3074" s="116" t="s">
        <v>243</v>
      </c>
    </row>
    <row r="3075" spans="1:4" ht="16">
      <c r="A3075" s="117" t="s">
        <v>7969</v>
      </c>
      <c r="B3075" s="118" t="s">
        <v>7970</v>
      </c>
      <c r="C3075" s="116" t="s">
        <v>244</v>
      </c>
      <c r="D3075" s="116" t="s">
        <v>243</v>
      </c>
    </row>
    <row r="3076" spans="1:4" ht="16">
      <c r="A3076" s="117" t="s">
        <v>7971</v>
      </c>
      <c r="B3076" s="118" t="s">
        <v>7972</v>
      </c>
      <c r="C3076" s="116" t="s">
        <v>244</v>
      </c>
      <c r="D3076" s="116" t="s">
        <v>243</v>
      </c>
    </row>
    <row r="3077" spans="1:4" ht="16">
      <c r="A3077" s="117" t="s">
        <v>7973</v>
      </c>
      <c r="B3077" s="118" t="s">
        <v>7974</v>
      </c>
      <c r="C3077" s="116" t="s">
        <v>244</v>
      </c>
      <c r="D3077" s="116" t="s">
        <v>243</v>
      </c>
    </row>
    <row r="3078" spans="1:4" ht="16">
      <c r="A3078" s="117" t="s">
        <v>7975</v>
      </c>
      <c r="B3078" s="118" t="s">
        <v>7976</v>
      </c>
      <c r="C3078" s="116" t="s">
        <v>244</v>
      </c>
      <c r="D3078" s="116" t="s">
        <v>243</v>
      </c>
    </row>
    <row r="3079" spans="1:4" ht="16">
      <c r="A3079" s="117" t="s">
        <v>7977</v>
      </c>
      <c r="B3079" s="118" t="s">
        <v>7978</v>
      </c>
      <c r="C3079" s="116" t="s">
        <v>244</v>
      </c>
      <c r="D3079" s="116" t="s">
        <v>243</v>
      </c>
    </row>
    <row r="3080" spans="1:4" ht="16">
      <c r="A3080" s="117" t="s">
        <v>7979</v>
      </c>
      <c r="B3080" s="118" t="s">
        <v>7980</v>
      </c>
      <c r="C3080" s="116" t="s">
        <v>244</v>
      </c>
      <c r="D3080" s="116" t="s">
        <v>243</v>
      </c>
    </row>
    <row r="3081" spans="1:4" ht="16">
      <c r="A3081" s="117" t="s">
        <v>7981</v>
      </c>
      <c r="B3081" s="118" t="s">
        <v>7982</v>
      </c>
      <c r="C3081" s="116" t="s">
        <v>244</v>
      </c>
      <c r="D3081" s="116" t="s">
        <v>243</v>
      </c>
    </row>
    <row r="3082" spans="1:4" ht="16">
      <c r="A3082" s="117" t="s">
        <v>7983</v>
      </c>
      <c r="B3082" s="118" t="s">
        <v>7984</v>
      </c>
      <c r="C3082" s="116" t="s">
        <v>244</v>
      </c>
      <c r="D3082" s="116" t="s">
        <v>243</v>
      </c>
    </row>
    <row r="3083" spans="1:4" ht="16">
      <c r="A3083" s="117" t="s">
        <v>7985</v>
      </c>
      <c r="B3083" s="118" t="s">
        <v>7986</v>
      </c>
      <c r="C3083" s="116" t="s">
        <v>244</v>
      </c>
      <c r="D3083" s="116" t="s">
        <v>243</v>
      </c>
    </row>
    <row r="3084" spans="1:4" ht="16">
      <c r="A3084" s="117" t="s">
        <v>7987</v>
      </c>
      <c r="B3084" s="118" t="s">
        <v>7988</v>
      </c>
      <c r="C3084" s="116" t="s">
        <v>244</v>
      </c>
      <c r="D3084" s="116" t="s">
        <v>243</v>
      </c>
    </row>
    <row r="3085" spans="1:4" ht="16">
      <c r="A3085" s="117" t="s">
        <v>7989</v>
      </c>
      <c r="B3085" s="118" t="s">
        <v>7990</v>
      </c>
      <c r="C3085" s="116" t="s">
        <v>244</v>
      </c>
      <c r="D3085" s="116" t="s">
        <v>243</v>
      </c>
    </row>
    <row r="3086" spans="1:4" ht="16">
      <c r="A3086" s="117" t="s">
        <v>7991</v>
      </c>
      <c r="B3086" s="118" t="s">
        <v>7992</v>
      </c>
      <c r="C3086" s="116" t="s">
        <v>244</v>
      </c>
      <c r="D3086" s="116" t="s">
        <v>243</v>
      </c>
    </row>
    <row r="3087" spans="1:4" ht="16">
      <c r="A3087" s="117" t="s">
        <v>7993</v>
      </c>
      <c r="B3087" s="118" t="s">
        <v>7994</v>
      </c>
      <c r="C3087" s="116" t="s">
        <v>244</v>
      </c>
      <c r="D3087" s="116" t="s">
        <v>243</v>
      </c>
    </row>
    <row r="3088" spans="1:4" ht="16">
      <c r="A3088" s="117" t="s">
        <v>7995</v>
      </c>
      <c r="B3088" s="118" t="s">
        <v>7996</v>
      </c>
      <c r="C3088" s="116" t="s">
        <v>244</v>
      </c>
      <c r="D3088" s="116" t="s">
        <v>243</v>
      </c>
    </row>
    <row r="3089" spans="1:4" ht="16">
      <c r="A3089" s="117" t="s">
        <v>7997</v>
      </c>
      <c r="B3089" s="118" t="s">
        <v>7998</v>
      </c>
      <c r="C3089" s="116" t="s">
        <v>244</v>
      </c>
      <c r="D3089" s="116" t="s">
        <v>243</v>
      </c>
    </row>
    <row r="3090" spans="1:4" ht="16">
      <c r="A3090" s="117" t="s">
        <v>7999</v>
      </c>
      <c r="B3090" s="118" t="s">
        <v>8000</v>
      </c>
      <c r="C3090" s="116" t="s">
        <v>244</v>
      </c>
      <c r="D3090" s="116" t="s">
        <v>243</v>
      </c>
    </row>
    <row r="3091" spans="1:4" ht="16">
      <c r="A3091" s="117" t="s">
        <v>8001</v>
      </c>
      <c r="B3091" s="118" t="s">
        <v>8002</v>
      </c>
      <c r="C3091" s="116" t="s">
        <v>244</v>
      </c>
      <c r="D3091" s="116" t="s">
        <v>243</v>
      </c>
    </row>
    <row r="3092" spans="1:4" ht="16">
      <c r="A3092" s="117" t="s">
        <v>8003</v>
      </c>
      <c r="B3092" s="118" t="s">
        <v>8004</v>
      </c>
      <c r="C3092" s="116" t="s">
        <v>244</v>
      </c>
      <c r="D3092" s="116" t="s">
        <v>243</v>
      </c>
    </row>
    <row r="3093" spans="1:4" ht="16">
      <c r="A3093" s="117" t="s">
        <v>8005</v>
      </c>
      <c r="B3093" s="118" t="s">
        <v>8006</v>
      </c>
      <c r="C3093" s="116" t="s">
        <v>244</v>
      </c>
      <c r="D3093" s="116" t="s">
        <v>243</v>
      </c>
    </row>
    <row r="3094" spans="1:4" ht="16">
      <c r="A3094" s="117" t="s">
        <v>8007</v>
      </c>
      <c r="B3094" s="118" t="s">
        <v>8008</v>
      </c>
      <c r="C3094" s="116" t="s">
        <v>244</v>
      </c>
      <c r="D3094" s="116" t="s">
        <v>243</v>
      </c>
    </row>
    <row r="3095" spans="1:4" ht="16">
      <c r="A3095" s="117" t="s">
        <v>8009</v>
      </c>
      <c r="B3095" s="118" t="s">
        <v>8010</v>
      </c>
      <c r="C3095" s="116" t="s">
        <v>244</v>
      </c>
      <c r="D3095" s="116" t="s">
        <v>243</v>
      </c>
    </row>
    <row r="3096" spans="1:4" ht="16">
      <c r="A3096" s="117" t="s">
        <v>8011</v>
      </c>
      <c r="B3096" s="118" t="s">
        <v>8012</v>
      </c>
      <c r="C3096" s="116" t="s">
        <v>244</v>
      </c>
      <c r="D3096" s="116" t="s">
        <v>243</v>
      </c>
    </row>
    <row r="3097" spans="1:4" ht="16">
      <c r="A3097" s="117" t="s">
        <v>8013</v>
      </c>
      <c r="B3097" s="118" t="s">
        <v>8014</v>
      </c>
      <c r="C3097" s="116" t="s">
        <v>244</v>
      </c>
      <c r="D3097" s="116" t="s">
        <v>243</v>
      </c>
    </row>
    <row r="3098" spans="1:4" ht="16">
      <c r="A3098" s="117" t="s">
        <v>8015</v>
      </c>
      <c r="B3098" s="118" t="s">
        <v>8016</v>
      </c>
      <c r="C3098" s="116" t="s">
        <v>244</v>
      </c>
      <c r="D3098" s="116" t="s">
        <v>243</v>
      </c>
    </row>
    <row r="3099" spans="1:4" ht="16">
      <c r="A3099" s="117" t="s">
        <v>8017</v>
      </c>
      <c r="B3099" s="118" t="s">
        <v>8018</v>
      </c>
      <c r="C3099" s="116" t="s">
        <v>244</v>
      </c>
      <c r="D3099" s="116" t="s">
        <v>243</v>
      </c>
    </row>
    <row r="3100" spans="1:4" ht="16">
      <c r="A3100" s="117" t="s">
        <v>8019</v>
      </c>
      <c r="B3100" s="118" t="s">
        <v>8020</v>
      </c>
      <c r="C3100" s="116" t="s">
        <v>244</v>
      </c>
      <c r="D3100" s="116" t="s">
        <v>243</v>
      </c>
    </row>
    <row r="3101" spans="1:4" ht="16">
      <c r="A3101" s="117" t="s">
        <v>8021</v>
      </c>
      <c r="B3101" s="118" t="s">
        <v>8022</v>
      </c>
      <c r="C3101" s="116" t="s">
        <v>244</v>
      </c>
      <c r="D3101" s="116" t="s">
        <v>243</v>
      </c>
    </row>
    <row r="3102" spans="1:4" ht="16">
      <c r="A3102" s="117" t="s">
        <v>8023</v>
      </c>
      <c r="B3102" s="118" t="s">
        <v>8024</v>
      </c>
      <c r="C3102" s="116" t="s">
        <v>244</v>
      </c>
      <c r="D3102" s="116" t="s">
        <v>243</v>
      </c>
    </row>
    <row r="3103" spans="1:4" ht="16">
      <c r="A3103" s="117" t="s">
        <v>8025</v>
      </c>
      <c r="B3103" s="118" t="s">
        <v>8026</v>
      </c>
      <c r="C3103" s="116" t="s">
        <v>244</v>
      </c>
      <c r="D3103" s="116" t="s">
        <v>243</v>
      </c>
    </row>
    <row r="3104" spans="1:4" ht="16">
      <c r="A3104" s="117" t="s">
        <v>8027</v>
      </c>
      <c r="B3104" s="118" t="s">
        <v>8028</v>
      </c>
      <c r="C3104" s="116" t="s">
        <v>244</v>
      </c>
      <c r="D3104" s="116" t="s">
        <v>243</v>
      </c>
    </row>
    <row r="3105" spans="1:4" ht="16">
      <c r="A3105" s="117" t="s">
        <v>8029</v>
      </c>
      <c r="B3105" s="118" t="s">
        <v>8030</v>
      </c>
      <c r="C3105" s="116" t="s">
        <v>244</v>
      </c>
      <c r="D3105" s="116" t="s">
        <v>243</v>
      </c>
    </row>
    <row r="3106" spans="1:4" ht="16">
      <c r="A3106" s="117" t="s">
        <v>8031</v>
      </c>
      <c r="B3106" s="118" t="s">
        <v>8032</v>
      </c>
      <c r="C3106" s="116" t="s">
        <v>244</v>
      </c>
      <c r="D3106" s="116" t="s">
        <v>243</v>
      </c>
    </row>
    <row r="3107" spans="1:4" ht="16">
      <c r="A3107" s="117" t="s">
        <v>8033</v>
      </c>
      <c r="B3107" s="118" t="s">
        <v>8034</v>
      </c>
      <c r="C3107" s="116" t="s">
        <v>244</v>
      </c>
      <c r="D3107" s="116" t="s">
        <v>243</v>
      </c>
    </row>
    <row r="3108" spans="1:4" ht="16">
      <c r="A3108" s="117" t="s">
        <v>8035</v>
      </c>
      <c r="B3108" s="118" t="s">
        <v>8036</v>
      </c>
      <c r="C3108" s="116" t="s">
        <v>244</v>
      </c>
      <c r="D3108" s="116" t="s">
        <v>243</v>
      </c>
    </row>
    <row r="3109" spans="1:4" ht="16">
      <c r="A3109" s="117" t="s">
        <v>8037</v>
      </c>
      <c r="B3109" s="118" t="s">
        <v>8038</v>
      </c>
      <c r="C3109" s="116" t="s">
        <v>244</v>
      </c>
      <c r="D3109" s="116" t="s">
        <v>243</v>
      </c>
    </row>
    <row r="3110" spans="1:4" ht="16">
      <c r="A3110" s="117" t="s">
        <v>8039</v>
      </c>
      <c r="B3110" s="118" t="s">
        <v>8040</v>
      </c>
      <c r="C3110" s="116" t="s">
        <v>244</v>
      </c>
      <c r="D3110" s="116" t="s">
        <v>243</v>
      </c>
    </row>
    <row r="3111" spans="1:4" ht="16">
      <c r="A3111" s="117" t="s">
        <v>8041</v>
      </c>
      <c r="B3111" s="118" t="s">
        <v>8042</v>
      </c>
      <c r="C3111" s="116" t="s">
        <v>244</v>
      </c>
      <c r="D3111" s="116" t="s">
        <v>243</v>
      </c>
    </row>
    <row r="3112" spans="1:4" ht="16">
      <c r="A3112" s="117" t="s">
        <v>8043</v>
      </c>
      <c r="B3112" s="118" t="s">
        <v>8044</v>
      </c>
      <c r="C3112" s="116" t="s">
        <v>244</v>
      </c>
      <c r="D3112" s="116" t="s">
        <v>243</v>
      </c>
    </row>
    <row r="3113" spans="1:4" ht="16">
      <c r="A3113" s="117" t="s">
        <v>8045</v>
      </c>
      <c r="B3113" s="118" t="s">
        <v>8046</v>
      </c>
      <c r="C3113" s="116" t="s">
        <v>244</v>
      </c>
      <c r="D3113" s="116" t="s">
        <v>243</v>
      </c>
    </row>
    <row r="3114" spans="1:4" ht="16">
      <c r="A3114" s="117" t="s">
        <v>8047</v>
      </c>
      <c r="B3114" s="118" t="s">
        <v>8048</v>
      </c>
      <c r="C3114" s="116" t="s">
        <v>244</v>
      </c>
      <c r="D3114" s="116" t="s">
        <v>243</v>
      </c>
    </row>
    <row r="3115" spans="1:4" ht="16">
      <c r="A3115" s="117" t="s">
        <v>8049</v>
      </c>
      <c r="B3115" s="118" t="s">
        <v>8050</v>
      </c>
      <c r="C3115" s="116" t="s">
        <v>244</v>
      </c>
      <c r="D3115" s="116" t="s">
        <v>243</v>
      </c>
    </row>
    <row r="3116" spans="1:4" ht="16">
      <c r="A3116" s="117" t="s">
        <v>8051</v>
      </c>
      <c r="B3116" s="118" t="s">
        <v>8052</v>
      </c>
      <c r="C3116" s="116" t="s">
        <v>244</v>
      </c>
      <c r="D3116" s="116" t="s">
        <v>243</v>
      </c>
    </row>
    <row r="3117" spans="1:4" ht="16">
      <c r="A3117" s="117" t="s">
        <v>8053</v>
      </c>
      <c r="B3117" s="118" t="s">
        <v>8054</v>
      </c>
      <c r="C3117" s="116" t="s">
        <v>244</v>
      </c>
      <c r="D3117" s="116" t="s">
        <v>243</v>
      </c>
    </row>
    <row r="3118" spans="1:4" ht="16">
      <c r="A3118" s="117" t="s">
        <v>8055</v>
      </c>
      <c r="B3118" s="118" t="s">
        <v>8056</v>
      </c>
      <c r="C3118" s="116" t="s">
        <v>244</v>
      </c>
      <c r="D3118" s="116" t="s">
        <v>243</v>
      </c>
    </row>
    <row r="3119" spans="1:4" ht="16">
      <c r="A3119" s="117" t="s">
        <v>8057</v>
      </c>
      <c r="B3119" s="118" t="s">
        <v>8058</v>
      </c>
      <c r="C3119" s="116" t="s">
        <v>244</v>
      </c>
      <c r="D3119" s="116" t="s">
        <v>243</v>
      </c>
    </row>
    <row r="3120" spans="1:4" ht="16">
      <c r="A3120" s="117" t="s">
        <v>8059</v>
      </c>
      <c r="B3120" s="118" t="s">
        <v>8060</v>
      </c>
      <c r="C3120" s="116" t="s">
        <v>244</v>
      </c>
      <c r="D3120" s="116" t="s">
        <v>243</v>
      </c>
    </row>
    <row r="3121" spans="1:4" ht="16">
      <c r="A3121" s="117" t="s">
        <v>8061</v>
      </c>
      <c r="B3121" s="118" t="s">
        <v>8062</v>
      </c>
      <c r="C3121" s="116" t="s">
        <v>244</v>
      </c>
      <c r="D3121" s="116" t="s">
        <v>243</v>
      </c>
    </row>
    <row r="3122" spans="1:4" ht="16">
      <c r="A3122" s="117" t="s">
        <v>8063</v>
      </c>
      <c r="B3122" s="118" t="s">
        <v>8064</v>
      </c>
      <c r="C3122" s="116" t="s">
        <v>244</v>
      </c>
      <c r="D3122" s="116" t="s">
        <v>243</v>
      </c>
    </row>
    <row r="3123" spans="1:4" ht="16">
      <c r="A3123" s="117" t="s">
        <v>8065</v>
      </c>
      <c r="B3123" s="118" t="s">
        <v>8066</v>
      </c>
      <c r="C3123" s="116" t="s">
        <v>244</v>
      </c>
      <c r="D3123" s="116" t="s">
        <v>243</v>
      </c>
    </row>
    <row r="3124" spans="1:4" ht="16">
      <c r="A3124" s="117" t="s">
        <v>8067</v>
      </c>
      <c r="B3124" s="118" t="s">
        <v>8068</v>
      </c>
      <c r="C3124" s="116" t="s">
        <v>244</v>
      </c>
      <c r="D3124" s="116" t="s">
        <v>243</v>
      </c>
    </row>
    <row r="3125" spans="1:4" ht="16">
      <c r="A3125" s="117" t="s">
        <v>8069</v>
      </c>
      <c r="B3125" s="118" t="s">
        <v>8070</v>
      </c>
      <c r="C3125" s="116" t="s">
        <v>244</v>
      </c>
      <c r="D3125" s="116" t="s">
        <v>243</v>
      </c>
    </row>
    <row r="3126" spans="1:4" ht="16">
      <c r="A3126" s="117" t="s">
        <v>8071</v>
      </c>
      <c r="B3126" s="118" t="s">
        <v>8072</v>
      </c>
      <c r="C3126" s="116" t="s">
        <v>244</v>
      </c>
      <c r="D3126" s="116" t="s">
        <v>243</v>
      </c>
    </row>
    <row r="3127" spans="1:4" ht="16">
      <c r="A3127" s="117" t="s">
        <v>8073</v>
      </c>
      <c r="B3127" s="118" t="s">
        <v>8074</v>
      </c>
      <c r="C3127" s="116" t="s">
        <v>244</v>
      </c>
      <c r="D3127" s="116" t="s">
        <v>243</v>
      </c>
    </row>
    <row r="3128" spans="1:4" ht="16">
      <c r="A3128" s="117" t="s">
        <v>8075</v>
      </c>
      <c r="B3128" s="118" t="s">
        <v>8076</v>
      </c>
      <c r="C3128" s="116" t="s">
        <v>244</v>
      </c>
      <c r="D3128" s="116" t="s">
        <v>243</v>
      </c>
    </row>
    <row r="3129" spans="1:4" ht="16">
      <c r="A3129" s="117" t="s">
        <v>8077</v>
      </c>
      <c r="B3129" s="118" t="s">
        <v>8078</v>
      </c>
      <c r="C3129" s="116" t="s">
        <v>244</v>
      </c>
      <c r="D3129" s="116" t="s">
        <v>243</v>
      </c>
    </row>
    <row r="3130" spans="1:4" ht="16">
      <c r="A3130" s="117" t="s">
        <v>8079</v>
      </c>
      <c r="B3130" s="118" t="s">
        <v>8080</v>
      </c>
      <c r="C3130" s="116" t="s">
        <v>244</v>
      </c>
      <c r="D3130" s="116" t="s">
        <v>243</v>
      </c>
    </row>
    <row r="3131" spans="1:4" ht="16">
      <c r="A3131" s="117" t="s">
        <v>8081</v>
      </c>
      <c r="B3131" s="118" t="s">
        <v>8082</v>
      </c>
      <c r="C3131" s="116" t="s">
        <v>244</v>
      </c>
      <c r="D3131" s="116" t="s">
        <v>243</v>
      </c>
    </row>
    <row r="3132" spans="1:4" ht="16">
      <c r="A3132" s="117" t="s">
        <v>8083</v>
      </c>
      <c r="B3132" s="118" t="s">
        <v>8084</v>
      </c>
      <c r="C3132" s="116" t="s">
        <v>244</v>
      </c>
      <c r="D3132" s="116" t="s">
        <v>243</v>
      </c>
    </row>
    <row r="3133" spans="1:4" ht="16">
      <c r="A3133" s="117" t="s">
        <v>8085</v>
      </c>
      <c r="B3133" s="118" t="s">
        <v>8086</v>
      </c>
      <c r="C3133" s="116" t="s">
        <v>244</v>
      </c>
      <c r="D3133" s="116" t="s">
        <v>243</v>
      </c>
    </row>
    <row r="3134" spans="1:4" ht="16">
      <c r="A3134" s="117" t="s">
        <v>8087</v>
      </c>
      <c r="B3134" s="118" t="s">
        <v>8088</v>
      </c>
      <c r="C3134" s="116" t="s">
        <v>244</v>
      </c>
      <c r="D3134" s="116" t="s">
        <v>243</v>
      </c>
    </row>
    <row r="3135" spans="1:4" ht="16">
      <c r="A3135" s="117" t="s">
        <v>8089</v>
      </c>
      <c r="B3135" s="118" t="s">
        <v>8090</v>
      </c>
      <c r="C3135" s="116" t="s">
        <v>245</v>
      </c>
      <c r="D3135" s="116" t="s">
        <v>335</v>
      </c>
    </row>
    <row r="3136" spans="1:4" ht="16">
      <c r="A3136" s="117" t="s">
        <v>8091</v>
      </c>
      <c r="B3136" s="118" t="s">
        <v>8092</v>
      </c>
      <c r="C3136" s="116" t="s">
        <v>244</v>
      </c>
      <c r="D3136" s="116" t="s">
        <v>243</v>
      </c>
    </row>
    <row r="3137" spans="1:4" ht="16">
      <c r="A3137" s="117" t="s">
        <v>8093</v>
      </c>
      <c r="B3137" s="118" t="s">
        <v>8094</v>
      </c>
      <c r="C3137" s="116" t="s">
        <v>244</v>
      </c>
      <c r="D3137" s="116" t="s">
        <v>243</v>
      </c>
    </row>
    <row r="3138" spans="1:4" ht="16">
      <c r="A3138" s="117" t="s">
        <v>8095</v>
      </c>
      <c r="B3138" s="118" t="s">
        <v>8096</v>
      </c>
      <c r="C3138" s="116" t="s">
        <v>244</v>
      </c>
      <c r="D3138" s="116" t="s">
        <v>243</v>
      </c>
    </row>
    <row r="3139" spans="1:4" ht="16">
      <c r="A3139" s="117" t="s">
        <v>8097</v>
      </c>
      <c r="B3139" s="118" t="s">
        <v>8098</v>
      </c>
      <c r="C3139" s="116" t="s">
        <v>244</v>
      </c>
      <c r="D3139" s="116" t="s">
        <v>243</v>
      </c>
    </row>
    <row r="3140" spans="1:4" ht="16">
      <c r="A3140" s="117" t="s">
        <v>8099</v>
      </c>
      <c r="B3140" s="118" t="s">
        <v>8100</v>
      </c>
      <c r="C3140" s="116" t="s">
        <v>244</v>
      </c>
      <c r="D3140" s="116" t="s">
        <v>243</v>
      </c>
    </row>
    <row r="3141" spans="1:4" ht="16">
      <c r="A3141" s="117" t="s">
        <v>8101</v>
      </c>
      <c r="B3141" s="118" t="s">
        <v>8102</v>
      </c>
      <c r="C3141" s="116" t="s">
        <v>244</v>
      </c>
      <c r="D3141" s="116" t="s">
        <v>243</v>
      </c>
    </row>
    <row r="3142" spans="1:4" ht="16">
      <c r="A3142" s="117" t="s">
        <v>8103</v>
      </c>
      <c r="B3142" s="118" t="s">
        <v>8104</v>
      </c>
      <c r="C3142" s="116" t="s">
        <v>244</v>
      </c>
      <c r="D3142" s="116" t="s">
        <v>243</v>
      </c>
    </row>
    <row r="3143" spans="1:4" ht="16">
      <c r="A3143" s="117" t="s">
        <v>8105</v>
      </c>
      <c r="B3143" s="118" t="s">
        <v>8106</v>
      </c>
      <c r="C3143" s="116" t="s">
        <v>244</v>
      </c>
      <c r="D3143" s="116" t="s">
        <v>243</v>
      </c>
    </row>
    <row r="3144" spans="1:4" ht="16">
      <c r="A3144" s="117" t="s">
        <v>8107</v>
      </c>
      <c r="B3144" s="118" t="s">
        <v>8108</v>
      </c>
      <c r="C3144" s="116" t="s">
        <v>244</v>
      </c>
      <c r="D3144" s="116" t="s">
        <v>243</v>
      </c>
    </row>
    <row r="3145" spans="1:4" ht="16">
      <c r="A3145" s="117" t="s">
        <v>8109</v>
      </c>
      <c r="B3145" s="118" t="s">
        <v>8110</v>
      </c>
      <c r="C3145" s="116" t="s">
        <v>244</v>
      </c>
      <c r="D3145" s="116" t="s">
        <v>243</v>
      </c>
    </row>
    <row r="3146" spans="1:4" ht="16">
      <c r="A3146" s="117" t="s">
        <v>8111</v>
      </c>
      <c r="B3146" s="118" t="s">
        <v>8112</v>
      </c>
      <c r="C3146" s="116" t="s">
        <v>244</v>
      </c>
      <c r="D3146" s="116" t="s">
        <v>243</v>
      </c>
    </row>
    <row r="3147" spans="1:4" ht="16">
      <c r="A3147" s="117" t="s">
        <v>8113</v>
      </c>
      <c r="B3147" s="118" t="s">
        <v>8114</v>
      </c>
      <c r="C3147" s="116" t="s">
        <v>244</v>
      </c>
      <c r="D3147" s="116" t="s">
        <v>243</v>
      </c>
    </row>
    <row r="3148" spans="1:4" ht="16">
      <c r="A3148" s="117" t="s">
        <v>8115</v>
      </c>
      <c r="B3148" s="118" t="s">
        <v>8116</v>
      </c>
      <c r="C3148" s="116" t="s">
        <v>244</v>
      </c>
      <c r="D3148" s="116" t="s">
        <v>243</v>
      </c>
    </row>
    <row r="3149" spans="1:4" ht="16">
      <c r="A3149" s="117" t="s">
        <v>8117</v>
      </c>
      <c r="B3149" s="118" t="s">
        <v>8118</v>
      </c>
      <c r="C3149" s="116" t="s">
        <v>244</v>
      </c>
      <c r="D3149" s="116" t="s">
        <v>243</v>
      </c>
    </row>
    <row r="3150" spans="1:4" ht="16">
      <c r="A3150" s="117" t="s">
        <v>8119</v>
      </c>
      <c r="B3150" s="118" t="s">
        <v>8120</v>
      </c>
      <c r="C3150" s="116" t="s">
        <v>244</v>
      </c>
      <c r="D3150" s="116" t="s">
        <v>243</v>
      </c>
    </row>
    <row r="3151" spans="1:4" ht="16">
      <c r="A3151" s="117" t="s">
        <v>8121</v>
      </c>
      <c r="B3151" s="118" t="s">
        <v>8122</v>
      </c>
      <c r="C3151" s="116" t="s">
        <v>244</v>
      </c>
      <c r="D3151" s="116" t="s">
        <v>243</v>
      </c>
    </row>
    <row r="3152" spans="1:4" ht="16">
      <c r="A3152" s="117" t="s">
        <v>8123</v>
      </c>
      <c r="B3152" s="118" t="s">
        <v>8124</v>
      </c>
      <c r="C3152" s="116" t="s">
        <v>244</v>
      </c>
      <c r="D3152" s="116" t="s">
        <v>243</v>
      </c>
    </row>
    <row r="3153" spans="1:4" ht="16">
      <c r="A3153" s="117" t="s">
        <v>8125</v>
      </c>
      <c r="B3153" s="118" t="s">
        <v>8126</v>
      </c>
      <c r="C3153" s="116" t="s">
        <v>244</v>
      </c>
      <c r="D3153" s="116" t="s">
        <v>243</v>
      </c>
    </row>
    <row r="3154" spans="1:4" ht="16">
      <c r="A3154" s="117" t="s">
        <v>8127</v>
      </c>
      <c r="B3154" s="118" t="s">
        <v>8128</v>
      </c>
      <c r="C3154" s="116" t="s">
        <v>245</v>
      </c>
      <c r="D3154" s="116" t="s">
        <v>335</v>
      </c>
    </row>
    <row r="3155" spans="1:4" ht="16">
      <c r="A3155" s="117" t="s">
        <v>8129</v>
      </c>
      <c r="B3155" s="118" t="s">
        <v>8130</v>
      </c>
      <c r="C3155" s="116" t="s">
        <v>244</v>
      </c>
      <c r="D3155" s="116" t="s">
        <v>243</v>
      </c>
    </row>
    <row r="3156" spans="1:4" ht="16">
      <c r="A3156" s="117" t="s">
        <v>8131</v>
      </c>
      <c r="B3156" s="118" t="s">
        <v>8132</v>
      </c>
      <c r="C3156" s="116" t="s">
        <v>244</v>
      </c>
      <c r="D3156" s="116" t="s">
        <v>243</v>
      </c>
    </row>
    <row r="3157" spans="1:4" ht="16">
      <c r="A3157" s="117" t="s">
        <v>8133</v>
      </c>
      <c r="B3157" s="118" t="s">
        <v>8134</v>
      </c>
      <c r="C3157" s="116" t="s">
        <v>244</v>
      </c>
      <c r="D3157" s="116" t="s">
        <v>243</v>
      </c>
    </row>
    <row r="3158" spans="1:4" ht="16">
      <c r="A3158" s="117" t="s">
        <v>8135</v>
      </c>
      <c r="B3158" s="118" t="s">
        <v>8136</v>
      </c>
      <c r="C3158" s="116" t="s">
        <v>244</v>
      </c>
      <c r="D3158" s="116" t="s">
        <v>243</v>
      </c>
    </row>
    <row r="3159" spans="1:4" ht="16">
      <c r="A3159" s="117" t="s">
        <v>8137</v>
      </c>
      <c r="B3159" s="118" t="s">
        <v>8138</v>
      </c>
      <c r="C3159" s="116" t="s">
        <v>244</v>
      </c>
      <c r="D3159" s="116" t="s">
        <v>243</v>
      </c>
    </row>
    <row r="3160" spans="1:4" ht="16">
      <c r="A3160" s="117" t="s">
        <v>8139</v>
      </c>
      <c r="B3160" s="118" t="s">
        <v>8140</v>
      </c>
      <c r="C3160" s="116" t="s">
        <v>244</v>
      </c>
      <c r="D3160" s="116" t="s">
        <v>243</v>
      </c>
    </row>
    <row r="3161" spans="1:4" ht="16">
      <c r="A3161" s="117" t="s">
        <v>8141</v>
      </c>
      <c r="B3161" s="118" t="s">
        <v>8142</v>
      </c>
      <c r="C3161" s="116" t="s">
        <v>244</v>
      </c>
      <c r="D3161" s="116" t="s">
        <v>243</v>
      </c>
    </row>
    <row r="3162" spans="1:4" ht="16">
      <c r="A3162" s="117" t="s">
        <v>8143</v>
      </c>
      <c r="B3162" s="118" t="s">
        <v>8144</v>
      </c>
      <c r="C3162" s="116" t="s">
        <v>244</v>
      </c>
      <c r="D3162" s="116" t="s">
        <v>243</v>
      </c>
    </row>
    <row r="3163" spans="1:4" ht="16">
      <c r="A3163" s="117" t="s">
        <v>8145</v>
      </c>
      <c r="B3163" s="118" t="s">
        <v>8146</v>
      </c>
      <c r="C3163" s="116" t="s">
        <v>246</v>
      </c>
      <c r="D3163" s="116" t="s">
        <v>128</v>
      </c>
    </row>
    <row r="3164" spans="1:4" ht="16">
      <c r="A3164" s="117" t="s">
        <v>8147</v>
      </c>
      <c r="B3164" s="118" t="s">
        <v>8148</v>
      </c>
      <c r="C3164" s="116" t="s">
        <v>246</v>
      </c>
      <c r="D3164" s="116" t="s">
        <v>128</v>
      </c>
    </row>
    <row r="3165" spans="1:4" ht="16">
      <c r="A3165" s="117" t="s">
        <v>8149</v>
      </c>
      <c r="B3165" s="118" t="s">
        <v>8150</v>
      </c>
      <c r="C3165" s="116" t="s">
        <v>246</v>
      </c>
      <c r="D3165" s="116" t="s">
        <v>128</v>
      </c>
    </row>
    <row r="3166" spans="1:4" ht="16">
      <c r="A3166" s="117" t="s">
        <v>8151</v>
      </c>
      <c r="B3166" s="118" t="s">
        <v>8152</v>
      </c>
      <c r="C3166" s="116" t="s">
        <v>244</v>
      </c>
      <c r="D3166" s="116" t="s">
        <v>243</v>
      </c>
    </row>
    <row r="3167" spans="1:4" ht="16">
      <c r="A3167" s="117" t="s">
        <v>8153</v>
      </c>
      <c r="B3167" s="118" t="s">
        <v>8154</v>
      </c>
      <c r="C3167" s="116" t="s">
        <v>246</v>
      </c>
      <c r="D3167" s="116" t="s">
        <v>128</v>
      </c>
    </row>
    <row r="3168" spans="1:4" ht="16">
      <c r="A3168" s="117" t="s">
        <v>8155</v>
      </c>
      <c r="B3168" s="118" t="s">
        <v>8156</v>
      </c>
      <c r="C3168" s="116" t="s">
        <v>244</v>
      </c>
      <c r="D3168" s="116" t="s">
        <v>243</v>
      </c>
    </row>
    <row r="3169" spans="1:4" ht="16">
      <c r="A3169" s="117" t="s">
        <v>8157</v>
      </c>
      <c r="B3169" s="118" t="s">
        <v>8158</v>
      </c>
      <c r="C3169" s="116" t="s">
        <v>244</v>
      </c>
      <c r="D3169" s="116" t="s">
        <v>243</v>
      </c>
    </row>
    <row r="3170" spans="1:4" ht="16">
      <c r="A3170" s="117" t="s">
        <v>8159</v>
      </c>
      <c r="B3170" s="118" t="s">
        <v>8160</v>
      </c>
      <c r="C3170" s="116" t="s">
        <v>244</v>
      </c>
      <c r="D3170" s="116" t="s">
        <v>243</v>
      </c>
    </row>
    <row r="3171" spans="1:4" ht="16">
      <c r="A3171" s="117" t="s">
        <v>8161</v>
      </c>
      <c r="B3171" s="118" t="s">
        <v>8162</v>
      </c>
      <c r="C3171" s="116" t="s">
        <v>244</v>
      </c>
      <c r="D3171" s="116" t="s">
        <v>243</v>
      </c>
    </row>
    <row r="3172" spans="1:4" ht="16">
      <c r="A3172" s="117" t="s">
        <v>8163</v>
      </c>
      <c r="B3172" s="118" t="s">
        <v>8164</v>
      </c>
      <c r="C3172" s="116" t="s">
        <v>244</v>
      </c>
      <c r="D3172" s="116" t="s">
        <v>243</v>
      </c>
    </row>
    <row r="3173" spans="1:4" ht="16">
      <c r="A3173" s="117" t="s">
        <v>8165</v>
      </c>
      <c r="B3173" s="118" t="s">
        <v>8166</v>
      </c>
      <c r="C3173" s="116" t="s">
        <v>244</v>
      </c>
      <c r="D3173" s="116" t="s">
        <v>243</v>
      </c>
    </row>
    <row r="3174" spans="1:4" ht="16">
      <c r="A3174" s="117" t="s">
        <v>8167</v>
      </c>
      <c r="B3174" s="118" t="s">
        <v>8168</v>
      </c>
      <c r="C3174" s="116" t="s">
        <v>244</v>
      </c>
      <c r="D3174" s="116" t="s">
        <v>243</v>
      </c>
    </row>
    <row r="3175" spans="1:4" ht="16">
      <c r="A3175" s="117" t="s">
        <v>8169</v>
      </c>
      <c r="B3175" s="118" t="s">
        <v>8170</v>
      </c>
      <c r="C3175" s="116" t="s">
        <v>244</v>
      </c>
      <c r="D3175" s="116" t="s">
        <v>243</v>
      </c>
    </row>
    <row r="3176" spans="1:4" ht="16">
      <c r="A3176" s="117" t="s">
        <v>8171</v>
      </c>
      <c r="B3176" s="118" t="s">
        <v>8172</v>
      </c>
      <c r="C3176" s="116" t="s">
        <v>244</v>
      </c>
      <c r="D3176" s="116" t="s">
        <v>243</v>
      </c>
    </row>
    <row r="3177" spans="1:4" ht="16">
      <c r="A3177" s="117" t="s">
        <v>8173</v>
      </c>
      <c r="B3177" s="118" t="s">
        <v>8174</v>
      </c>
      <c r="C3177" s="116" t="s">
        <v>244</v>
      </c>
      <c r="D3177" s="116" t="s">
        <v>243</v>
      </c>
    </row>
    <row r="3178" spans="1:4" ht="16">
      <c r="A3178" s="117" t="s">
        <v>8175</v>
      </c>
      <c r="B3178" s="118" t="s">
        <v>8176</v>
      </c>
      <c r="C3178" s="116" t="s">
        <v>244</v>
      </c>
      <c r="D3178" s="116" t="s">
        <v>243</v>
      </c>
    </row>
    <row r="3179" spans="1:4" ht="16">
      <c r="A3179" s="117" t="s">
        <v>8177</v>
      </c>
      <c r="B3179" s="118" t="s">
        <v>8178</v>
      </c>
      <c r="C3179" s="116" t="s">
        <v>244</v>
      </c>
      <c r="D3179" s="116" t="s">
        <v>243</v>
      </c>
    </row>
    <row r="3180" spans="1:4" ht="16">
      <c r="A3180" s="117" t="s">
        <v>8179</v>
      </c>
      <c r="B3180" s="118" t="s">
        <v>8180</v>
      </c>
      <c r="C3180" s="116" t="s">
        <v>244</v>
      </c>
      <c r="D3180" s="116" t="s">
        <v>243</v>
      </c>
    </row>
    <row r="3181" spans="1:4" ht="16">
      <c r="A3181" s="117" t="s">
        <v>8181</v>
      </c>
      <c r="B3181" s="118" t="s">
        <v>8182</v>
      </c>
      <c r="C3181" s="116" t="s">
        <v>244</v>
      </c>
      <c r="D3181" s="116" t="s">
        <v>243</v>
      </c>
    </row>
    <row r="3182" spans="1:4" ht="16">
      <c r="A3182" s="117" t="s">
        <v>8183</v>
      </c>
      <c r="B3182" s="118" t="s">
        <v>8184</v>
      </c>
      <c r="C3182" s="116" t="s">
        <v>244</v>
      </c>
      <c r="D3182" s="116" t="s">
        <v>243</v>
      </c>
    </row>
    <row r="3183" spans="1:4" ht="16">
      <c r="A3183" s="117" t="s">
        <v>8185</v>
      </c>
      <c r="B3183" s="118" t="s">
        <v>8180</v>
      </c>
      <c r="C3183" s="116" t="s">
        <v>244</v>
      </c>
      <c r="D3183" s="116" t="s">
        <v>243</v>
      </c>
    </row>
    <row r="3184" spans="1:4" ht="16">
      <c r="A3184" s="117" t="s">
        <v>8186</v>
      </c>
      <c r="B3184" s="118" t="s">
        <v>8187</v>
      </c>
      <c r="C3184" s="116" t="s">
        <v>244</v>
      </c>
      <c r="D3184" s="116" t="s">
        <v>243</v>
      </c>
    </row>
    <row r="3185" spans="1:4" ht="16">
      <c r="A3185" s="117" t="s">
        <v>8188</v>
      </c>
      <c r="B3185" s="118" t="s">
        <v>8189</v>
      </c>
      <c r="C3185" s="116" t="s">
        <v>244</v>
      </c>
      <c r="D3185" s="116" t="s">
        <v>243</v>
      </c>
    </row>
    <row r="3186" spans="1:4" ht="16">
      <c r="A3186" s="117" t="s">
        <v>8190</v>
      </c>
      <c r="B3186" s="118" t="s">
        <v>8191</v>
      </c>
      <c r="C3186" s="116" t="s">
        <v>244</v>
      </c>
      <c r="D3186" s="116" t="s">
        <v>243</v>
      </c>
    </row>
    <row r="3187" spans="1:4" ht="16">
      <c r="A3187" s="117" t="s">
        <v>8192</v>
      </c>
      <c r="B3187" s="118" t="s">
        <v>8193</v>
      </c>
      <c r="C3187" s="116" t="s">
        <v>244</v>
      </c>
      <c r="D3187" s="116" t="s">
        <v>243</v>
      </c>
    </row>
    <row r="3188" spans="1:4" ht="16">
      <c r="A3188" s="117" t="s">
        <v>8194</v>
      </c>
      <c r="B3188" s="118" t="s">
        <v>8195</v>
      </c>
      <c r="C3188" s="116" t="s">
        <v>244</v>
      </c>
      <c r="D3188" s="116" t="s">
        <v>243</v>
      </c>
    </row>
    <row r="3189" spans="1:4" ht="16">
      <c r="A3189" s="117" t="s">
        <v>8196</v>
      </c>
      <c r="B3189" s="118" t="s">
        <v>8197</v>
      </c>
      <c r="C3189" s="116" t="s">
        <v>244</v>
      </c>
      <c r="D3189" s="116" t="s">
        <v>243</v>
      </c>
    </row>
    <row r="3190" spans="1:4" ht="16">
      <c r="A3190" s="117" t="s">
        <v>8198</v>
      </c>
      <c r="B3190" s="118" t="s">
        <v>8199</v>
      </c>
      <c r="C3190" s="116" t="s">
        <v>244</v>
      </c>
      <c r="D3190" s="116" t="s">
        <v>243</v>
      </c>
    </row>
    <row r="3191" spans="1:4" ht="16">
      <c r="A3191" s="117" t="s">
        <v>8200</v>
      </c>
      <c r="B3191" s="118" t="s">
        <v>8201</v>
      </c>
      <c r="C3191" s="116" t="s">
        <v>244</v>
      </c>
      <c r="D3191" s="116" t="s">
        <v>243</v>
      </c>
    </row>
    <row r="3192" spans="1:4" ht="16">
      <c r="A3192" s="117" t="s">
        <v>8202</v>
      </c>
      <c r="B3192" s="118" t="s">
        <v>8203</v>
      </c>
      <c r="C3192" s="116" t="s">
        <v>244</v>
      </c>
      <c r="D3192" s="116" t="s">
        <v>243</v>
      </c>
    </row>
    <row r="3193" spans="1:4" ht="16">
      <c r="A3193" s="117" t="s">
        <v>8204</v>
      </c>
      <c r="B3193" s="118" t="s">
        <v>8205</v>
      </c>
      <c r="C3193" s="116" t="s">
        <v>244</v>
      </c>
      <c r="D3193" s="116" t="s">
        <v>243</v>
      </c>
    </row>
    <row r="3194" spans="1:4" ht="16">
      <c r="A3194" s="117" t="s">
        <v>8206</v>
      </c>
      <c r="B3194" s="118" t="s">
        <v>8207</v>
      </c>
      <c r="C3194" s="116" t="s">
        <v>244</v>
      </c>
      <c r="D3194" s="116" t="s">
        <v>243</v>
      </c>
    </row>
    <row r="3195" spans="1:4" ht="16">
      <c r="A3195" s="117" t="s">
        <v>8208</v>
      </c>
      <c r="B3195" s="118" t="s">
        <v>8209</v>
      </c>
      <c r="C3195" s="116" t="s">
        <v>244</v>
      </c>
      <c r="D3195" s="116" t="s">
        <v>243</v>
      </c>
    </row>
    <row r="3196" spans="1:4" ht="16">
      <c r="A3196" s="117" t="s">
        <v>8210</v>
      </c>
      <c r="B3196" s="118" t="s">
        <v>8211</v>
      </c>
      <c r="C3196" s="116" t="s">
        <v>244</v>
      </c>
      <c r="D3196" s="116" t="s">
        <v>243</v>
      </c>
    </row>
    <row r="3197" spans="1:4" ht="16">
      <c r="A3197" s="117" t="s">
        <v>8212</v>
      </c>
      <c r="B3197" s="118" t="s">
        <v>8213</v>
      </c>
      <c r="C3197" s="116" t="s">
        <v>244</v>
      </c>
      <c r="D3197" s="116" t="s">
        <v>243</v>
      </c>
    </row>
    <row r="3198" spans="1:4" ht="16">
      <c r="A3198" s="117" t="s">
        <v>8214</v>
      </c>
      <c r="B3198" s="118" t="s">
        <v>8215</v>
      </c>
      <c r="C3198" s="116" t="s">
        <v>244</v>
      </c>
      <c r="D3198" s="116" t="s">
        <v>243</v>
      </c>
    </row>
    <row r="3199" spans="1:4" ht="16">
      <c r="A3199" s="117" t="s">
        <v>8216</v>
      </c>
      <c r="B3199" s="118" t="s">
        <v>8217</v>
      </c>
      <c r="C3199" s="116" t="s">
        <v>244</v>
      </c>
      <c r="D3199" s="116" t="s">
        <v>243</v>
      </c>
    </row>
    <row r="3200" spans="1:4" ht="16">
      <c r="A3200" s="117" t="s">
        <v>8218</v>
      </c>
      <c r="B3200" s="118" t="s">
        <v>8219</v>
      </c>
      <c r="C3200" s="116" t="s">
        <v>244</v>
      </c>
      <c r="D3200" s="116" t="s">
        <v>243</v>
      </c>
    </row>
    <row r="3201" spans="1:4" ht="16">
      <c r="A3201" s="117" t="s">
        <v>8220</v>
      </c>
      <c r="B3201" s="118" t="s">
        <v>8221</v>
      </c>
      <c r="C3201" s="116" t="s">
        <v>244</v>
      </c>
      <c r="D3201" s="116" t="s">
        <v>243</v>
      </c>
    </row>
    <row r="3202" spans="1:4" ht="16">
      <c r="A3202" s="117" t="s">
        <v>8222</v>
      </c>
      <c r="B3202" s="118" t="s">
        <v>8223</v>
      </c>
      <c r="C3202" s="116" t="s">
        <v>244</v>
      </c>
      <c r="D3202" s="116" t="s">
        <v>243</v>
      </c>
    </row>
    <row r="3203" spans="1:4" ht="16">
      <c r="A3203" s="117" t="s">
        <v>8224</v>
      </c>
      <c r="B3203" s="118" t="s">
        <v>8225</v>
      </c>
      <c r="C3203" s="116" t="s">
        <v>244</v>
      </c>
      <c r="D3203" s="116" t="s">
        <v>243</v>
      </c>
    </row>
    <row r="3204" spans="1:4" ht="16">
      <c r="A3204" s="117" t="s">
        <v>8226</v>
      </c>
      <c r="B3204" s="118" t="s">
        <v>8227</v>
      </c>
      <c r="C3204" s="116" t="s">
        <v>244</v>
      </c>
      <c r="D3204" s="116" t="s">
        <v>243</v>
      </c>
    </row>
    <row r="3205" spans="1:4" ht="16">
      <c r="A3205" s="117" t="s">
        <v>8228</v>
      </c>
      <c r="B3205" s="118" t="s">
        <v>8229</v>
      </c>
      <c r="C3205" s="116" t="s">
        <v>244</v>
      </c>
      <c r="D3205" s="116" t="s">
        <v>243</v>
      </c>
    </row>
    <row r="3206" spans="1:4" ht="16">
      <c r="A3206" s="117" t="s">
        <v>8230</v>
      </c>
      <c r="B3206" s="118" t="s">
        <v>8231</v>
      </c>
      <c r="C3206" s="116" t="s">
        <v>244</v>
      </c>
      <c r="D3206" s="116" t="s">
        <v>243</v>
      </c>
    </row>
    <row r="3207" spans="1:4" ht="16">
      <c r="A3207" s="117" t="s">
        <v>8232</v>
      </c>
      <c r="B3207" s="118" t="s">
        <v>8233</v>
      </c>
      <c r="C3207" s="116" t="s">
        <v>244</v>
      </c>
      <c r="D3207" s="116" t="s">
        <v>243</v>
      </c>
    </row>
    <row r="3208" spans="1:4" ht="16">
      <c r="A3208" s="117" t="s">
        <v>8234</v>
      </c>
      <c r="B3208" s="118" t="s">
        <v>8235</v>
      </c>
      <c r="C3208" s="116" t="s">
        <v>244</v>
      </c>
      <c r="D3208" s="116" t="s">
        <v>243</v>
      </c>
    </row>
    <row r="3209" spans="1:4" ht="16">
      <c r="A3209" s="117" t="s">
        <v>8236</v>
      </c>
      <c r="B3209" s="118" t="s">
        <v>8237</v>
      </c>
      <c r="C3209" s="116" t="s">
        <v>244</v>
      </c>
      <c r="D3209" s="116" t="s">
        <v>243</v>
      </c>
    </row>
    <row r="3210" spans="1:4" ht="16">
      <c r="A3210" s="117" t="s">
        <v>8238</v>
      </c>
      <c r="B3210" s="118" t="s">
        <v>8239</v>
      </c>
      <c r="C3210" s="116" t="s">
        <v>244</v>
      </c>
      <c r="D3210" s="116" t="s">
        <v>243</v>
      </c>
    </row>
    <row r="3211" spans="1:4" ht="16">
      <c r="A3211" s="117" t="s">
        <v>8240</v>
      </c>
      <c r="B3211" s="118" t="s">
        <v>8241</v>
      </c>
      <c r="C3211" s="116" t="s">
        <v>244</v>
      </c>
      <c r="D3211" s="116" t="s">
        <v>243</v>
      </c>
    </row>
    <row r="3212" spans="1:4" ht="16">
      <c r="A3212" s="117" t="s">
        <v>8242</v>
      </c>
      <c r="B3212" s="118" t="s">
        <v>8243</v>
      </c>
      <c r="C3212" s="116" t="s">
        <v>244</v>
      </c>
      <c r="D3212" s="116" t="s">
        <v>243</v>
      </c>
    </row>
    <row r="3213" spans="1:4" ht="16">
      <c r="A3213" s="117" t="s">
        <v>8244</v>
      </c>
      <c r="B3213" s="118" t="s">
        <v>8245</v>
      </c>
      <c r="C3213" s="116" t="s">
        <v>244</v>
      </c>
      <c r="D3213" s="116" t="s">
        <v>243</v>
      </c>
    </row>
    <row r="3214" spans="1:4" ht="16">
      <c r="A3214" s="117" t="s">
        <v>8246</v>
      </c>
      <c r="B3214" s="118" t="s">
        <v>8247</v>
      </c>
      <c r="C3214" s="116" t="s">
        <v>244</v>
      </c>
      <c r="D3214" s="116" t="s">
        <v>243</v>
      </c>
    </row>
    <row r="3215" spans="1:4" ht="16">
      <c r="A3215" s="117" t="s">
        <v>8248</v>
      </c>
      <c r="B3215" s="118" t="s">
        <v>8249</v>
      </c>
      <c r="C3215" s="116" t="s">
        <v>244</v>
      </c>
      <c r="D3215" s="116" t="s">
        <v>243</v>
      </c>
    </row>
    <row r="3216" spans="1:4" ht="16">
      <c r="A3216" s="117" t="s">
        <v>8250</v>
      </c>
      <c r="B3216" s="118" t="s">
        <v>8251</v>
      </c>
      <c r="C3216" s="116" t="s">
        <v>244</v>
      </c>
      <c r="D3216" s="116" t="s">
        <v>243</v>
      </c>
    </row>
    <row r="3217" spans="1:4" ht="16">
      <c r="A3217" s="117" t="s">
        <v>8252</v>
      </c>
      <c r="B3217" s="118" t="s">
        <v>8253</v>
      </c>
      <c r="C3217" s="116" t="s">
        <v>244</v>
      </c>
      <c r="D3217" s="116" t="s">
        <v>243</v>
      </c>
    </row>
    <row r="3218" spans="1:4" ht="16">
      <c r="A3218" s="117" t="s">
        <v>8254</v>
      </c>
      <c r="B3218" s="118" t="s">
        <v>8255</v>
      </c>
      <c r="C3218" s="116" t="s">
        <v>244</v>
      </c>
      <c r="D3218" s="116" t="s">
        <v>243</v>
      </c>
    </row>
    <row r="3219" spans="1:4" ht="16">
      <c r="A3219" s="117" t="s">
        <v>8256</v>
      </c>
      <c r="B3219" s="118" t="s">
        <v>8257</v>
      </c>
      <c r="C3219" s="116" t="s">
        <v>244</v>
      </c>
      <c r="D3219" s="116" t="s">
        <v>243</v>
      </c>
    </row>
    <row r="3220" spans="1:4" ht="16">
      <c r="A3220" s="117" t="s">
        <v>8258</v>
      </c>
      <c r="B3220" s="118" t="s">
        <v>8259</v>
      </c>
      <c r="C3220" s="116" t="s">
        <v>244</v>
      </c>
      <c r="D3220" s="116" t="s">
        <v>243</v>
      </c>
    </row>
    <row r="3221" spans="1:4" ht="16">
      <c r="A3221" s="117" t="s">
        <v>8260</v>
      </c>
      <c r="B3221" s="118" t="s">
        <v>8261</v>
      </c>
      <c r="C3221" s="116" t="s">
        <v>244</v>
      </c>
      <c r="D3221" s="116" t="s">
        <v>243</v>
      </c>
    </row>
    <row r="3222" spans="1:4" ht="16">
      <c r="A3222" s="117" t="s">
        <v>8262</v>
      </c>
      <c r="B3222" s="118" t="s">
        <v>8263</v>
      </c>
      <c r="C3222" s="116" t="s">
        <v>244</v>
      </c>
      <c r="D3222" s="116" t="s">
        <v>243</v>
      </c>
    </row>
    <row r="3223" spans="1:4" ht="16">
      <c r="A3223" s="117" t="s">
        <v>8264</v>
      </c>
      <c r="B3223" s="118" t="s">
        <v>8265</v>
      </c>
      <c r="C3223" s="116" t="s">
        <v>244</v>
      </c>
      <c r="D3223" s="116" t="s">
        <v>243</v>
      </c>
    </row>
    <row r="3224" spans="1:4" ht="16">
      <c r="A3224" s="117" t="s">
        <v>8266</v>
      </c>
      <c r="B3224" s="118" t="s">
        <v>8267</v>
      </c>
      <c r="C3224" s="116" t="s">
        <v>244</v>
      </c>
      <c r="D3224" s="116" t="s">
        <v>243</v>
      </c>
    </row>
    <row r="3225" spans="1:4" ht="16">
      <c r="A3225" s="117" t="s">
        <v>8268</v>
      </c>
      <c r="B3225" s="118" t="s">
        <v>8269</v>
      </c>
      <c r="C3225" s="116" t="s">
        <v>244</v>
      </c>
      <c r="D3225" s="116" t="s">
        <v>243</v>
      </c>
    </row>
    <row r="3226" spans="1:4" ht="16">
      <c r="A3226" s="117" t="s">
        <v>8270</v>
      </c>
      <c r="B3226" s="118" t="s">
        <v>8271</v>
      </c>
      <c r="C3226" s="116" t="s">
        <v>246</v>
      </c>
      <c r="D3226" s="116" t="s">
        <v>128</v>
      </c>
    </row>
    <row r="3227" spans="1:4" ht="16">
      <c r="A3227" s="117" t="s">
        <v>8272</v>
      </c>
      <c r="B3227" s="118" t="s">
        <v>8273</v>
      </c>
      <c r="C3227" s="116" t="s">
        <v>246</v>
      </c>
      <c r="D3227" s="116" t="s">
        <v>128</v>
      </c>
    </row>
    <row r="3228" spans="1:4" ht="16">
      <c r="A3228" s="117" t="s">
        <v>8274</v>
      </c>
      <c r="B3228" s="118" t="s">
        <v>8275</v>
      </c>
      <c r="C3228" s="116" t="s">
        <v>246</v>
      </c>
      <c r="D3228" s="116" t="s">
        <v>128</v>
      </c>
    </row>
    <row r="3229" spans="1:4" ht="16">
      <c r="A3229" s="117" t="s">
        <v>8276</v>
      </c>
      <c r="B3229" s="118" t="s">
        <v>8277</v>
      </c>
      <c r="C3229" s="116" t="s">
        <v>246</v>
      </c>
      <c r="D3229" s="116" t="s">
        <v>128</v>
      </c>
    </row>
    <row r="3230" spans="1:4" ht="16">
      <c r="A3230" s="117" t="s">
        <v>8278</v>
      </c>
      <c r="B3230" s="118" t="s">
        <v>8279</v>
      </c>
      <c r="C3230" s="116" t="s">
        <v>244</v>
      </c>
      <c r="D3230" s="116" t="s">
        <v>243</v>
      </c>
    </row>
    <row r="3231" spans="1:4" ht="16">
      <c r="A3231" s="117" t="s">
        <v>8280</v>
      </c>
      <c r="B3231" s="118" t="s">
        <v>8281</v>
      </c>
      <c r="C3231" s="116" t="s">
        <v>244</v>
      </c>
      <c r="D3231" s="116" t="s">
        <v>243</v>
      </c>
    </row>
    <row r="3232" spans="1:4" ht="16">
      <c r="A3232" s="117" t="s">
        <v>8282</v>
      </c>
      <c r="B3232" s="118" t="s">
        <v>8283</v>
      </c>
      <c r="C3232" s="116" t="s">
        <v>244</v>
      </c>
      <c r="D3232" s="116" t="s">
        <v>243</v>
      </c>
    </row>
    <row r="3233" spans="1:4" ht="16">
      <c r="A3233" s="117" t="s">
        <v>8284</v>
      </c>
      <c r="B3233" s="118" t="s">
        <v>8285</v>
      </c>
      <c r="C3233" s="116" t="s">
        <v>244</v>
      </c>
      <c r="D3233" s="116" t="s">
        <v>243</v>
      </c>
    </row>
    <row r="3234" spans="1:4" ht="16">
      <c r="A3234" s="117" t="s">
        <v>8286</v>
      </c>
      <c r="B3234" s="118" t="s">
        <v>8287</v>
      </c>
      <c r="C3234" s="116" t="s">
        <v>244</v>
      </c>
      <c r="D3234" s="116" t="s">
        <v>243</v>
      </c>
    </row>
    <row r="3235" spans="1:4" ht="16">
      <c r="A3235" s="117" t="s">
        <v>8288</v>
      </c>
      <c r="B3235" s="118" t="s">
        <v>8289</v>
      </c>
      <c r="C3235" s="116" t="s">
        <v>244</v>
      </c>
      <c r="D3235" s="116" t="s">
        <v>243</v>
      </c>
    </row>
    <row r="3236" spans="1:4" ht="16">
      <c r="A3236" s="117" t="s">
        <v>8290</v>
      </c>
      <c r="B3236" s="118" t="s">
        <v>8291</v>
      </c>
      <c r="C3236" s="116" t="s">
        <v>244</v>
      </c>
      <c r="D3236" s="116" t="s">
        <v>243</v>
      </c>
    </row>
    <row r="3237" spans="1:4" ht="16">
      <c r="A3237" s="117" t="s">
        <v>8292</v>
      </c>
      <c r="B3237" s="118" t="s">
        <v>8293</v>
      </c>
      <c r="C3237" s="116" t="s">
        <v>244</v>
      </c>
      <c r="D3237" s="116" t="s">
        <v>243</v>
      </c>
    </row>
    <row r="3238" spans="1:4" ht="16">
      <c r="A3238" s="117" t="s">
        <v>8294</v>
      </c>
      <c r="B3238" s="118" t="s">
        <v>8295</v>
      </c>
      <c r="C3238" s="116" t="s">
        <v>244</v>
      </c>
      <c r="D3238" s="116" t="s">
        <v>243</v>
      </c>
    </row>
    <row r="3239" spans="1:4" ht="16">
      <c r="A3239" s="117" t="s">
        <v>8296</v>
      </c>
      <c r="B3239" s="118" t="s">
        <v>8297</v>
      </c>
      <c r="C3239" s="116" t="s">
        <v>244</v>
      </c>
      <c r="D3239" s="116" t="s">
        <v>243</v>
      </c>
    </row>
    <row r="3240" spans="1:4" ht="16">
      <c r="A3240" s="117" t="s">
        <v>8298</v>
      </c>
      <c r="B3240" s="118" t="s">
        <v>8299</v>
      </c>
      <c r="C3240" s="116" t="s">
        <v>244</v>
      </c>
      <c r="D3240" s="116" t="s">
        <v>243</v>
      </c>
    </row>
    <row r="3241" spans="1:4" ht="16">
      <c r="A3241" s="117" t="s">
        <v>8300</v>
      </c>
      <c r="B3241" s="118" t="s">
        <v>8301</v>
      </c>
      <c r="C3241" s="116" t="s">
        <v>338</v>
      </c>
      <c r="D3241" s="116" t="s">
        <v>249</v>
      </c>
    </row>
    <row r="3242" spans="1:4" ht="16">
      <c r="A3242" s="117" t="s">
        <v>8302</v>
      </c>
      <c r="B3242" s="118" t="s">
        <v>8303</v>
      </c>
      <c r="C3242" s="116" t="s">
        <v>338</v>
      </c>
      <c r="D3242" s="116" t="s">
        <v>249</v>
      </c>
    </row>
    <row r="3243" spans="1:4" ht="16">
      <c r="A3243" s="117" t="s">
        <v>8304</v>
      </c>
      <c r="B3243" s="118" t="s">
        <v>8305</v>
      </c>
      <c r="C3243" s="116" t="s">
        <v>244</v>
      </c>
      <c r="D3243" s="116" t="s">
        <v>243</v>
      </c>
    </row>
    <row r="3244" spans="1:4" ht="16">
      <c r="A3244" s="117" t="s">
        <v>8306</v>
      </c>
      <c r="B3244" s="118" t="s">
        <v>8307</v>
      </c>
      <c r="C3244" s="116" t="s">
        <v>244</v>
      </c>
      <c r="D3244" s="116" t="s">
        <v>243</v>
      </c>
    </row>
    <row r="3245" spans="1:4" ht="16">
      <c r="A3245" s="117" t="s">
        <v>8308</v>
      </c>
      <c r="B3245" s="118" t="s">
        <v>8309</v>
      </c>
      <c r="C3245" s="116" t="s">
        <v>244</v>
      </c>
      <c r="D3245" s="116" t="s">
        <v>243</v>
      </c>
    </row>
    <row r="3246" spans="1:4" ht="16">
      <c r="A3246" s="117" t="s">
        <v>8310</v>
      </c>
      <c r="B3246" s="118" t="s">
        <v>8311</v>
      </c>
      <c r="C3246" s="116" t="s">
        <v>244</v>
      </c>
      <c r="D3246" s="116" t="s">
        <v>243</v>
      </c>
    </row>
    <row r="3247" spans="1:4" ht="16">
      <c r="A3247" s="117" t="s">
        <v>8312</v>
      </c>
      <c r="B3247" s="118" t="s">
        <v>8313</v>
      </c>
      <c r="C3247" s="116" t="s">
        <v>244</v>
      </c>
      <c r="D3247" s="116" t="s">
        <v>243</v>
      </c>
    </row>
    <row r="3248" spans="1:4" ht="16">
      <c r="A3248" s="117" t="s">
        <v>8314</v>
      </c>
      <c r="B3248" s="118" t="s">
        <v>8315</v>
      </c>
      <c r="C3248" s="116" t="s">
        <v>244</v>
      </c>
      <c r="D3248" s="116" t="s">
        <v>243</v>
      </c>
    </row>
    <row r="3249" spans="1:4" ht="16">
      <c r="A3249" s="117" t="s">
        <v>8316</v>
      </c>
      <c r="B3249" s="118" t="s">
        <v>8317</v>
      </c>
      <c r="C3249" s="116" t="s">
        <v>244</v>
      </c>
      <c r="D3249" s="116" t="s">
        <v>243</v>
      </c>
    </row>
    <row r="3250" spans="1:4" ht="16">
      <c r="A3250" s="117" t="s">
        <v>8318</v>
      </c>
      <c r="B3250" s="118" t="s">
        <v>8319</v>
      </c>
      <c r="C3250" s="116" t="s">
        <v>244</v>
      </c>
      <c r="D3250" s="116" t="s">
        <v>243</v>
      </c>
    </row>
    <row r="3251" spans="1:4" ht="16">
      <c r="A3251" s="117" t="s">
        <v>8320</v>
      </c>
      <c r="B3251" s="118" t="s">
        <v>8321</v>
      </c>
      <c r="C3251" s="116" t="s">
        <v>244</v>
      </c>
      <c r="D3251" s="116" t="s">
        <v>243</v>
      </c>
    </row>
    <row r="3252" spans="1:4" ht="16">
      <c r="A3252" s="117" t="s">
        <v>8322</v>
      </c>
      <c r="B3252" s="118" t="s">
        <v>8323</v>
      </c>
      <c r="C3252" s="116" t="s">
        <v>244</v>
      </c>
      <c r="D3252" s="116" t="s">
        <v>243</v>
      </c>
    </row>
    <row r="3253" spans="1:4" ht="16">
      <c r="A3253" s="117" t="s">
        <v>8324</v>
      </c>
      <c r="B3253" s="118" t="s">
        <v>8325</v>
      </c>
      <c r="C3253" s="116" t="s">
        <v>244</v>
      </c>
      <c r="D3253" s="116" t="s">
        <v>243</v>
      </c>
    </row>
    <row r="3254" spans="1:4" ht="16">
      <c r="A3254" s="117" t="s">
        <v>8326</v>
      </c>
      <c r="B3254" s="118" t="s">
        <v>8327</v>
      </c>
      <c r="C3254" s="116" t="s">
        <v>244</v>
      </c>
      <c r="D3254" s="116" t="s">
        <v>243</v>
      </c>
    </row>
    <row r="3255" spans="1:4" ht="16">
      <c r="A3255" s="117" t="s">
        <v>8328</v>
      </c>
      <c r="B3255" s="118" t="s">
        <v>8329</v>
      </c>
      <c r="C3255" s="116" t="s">
        <v>244</v>
      </c>
      <c r="D3255" s="116" t="s">
        <v>243</v>
      </c>
    </row>
    <row r="3256" spans="1:4" ht="16">
      <c r="A3256" s="117" t="s">
        <v>8330</v>
      </c>
      <c r="B3256" s="118" t="s">
        <v>8331</v>
      </c>
      <c r="C3256" s="116" t="s">
        <v>244</v>
      </c>
      <c r="D3256" s="116" t="s">
        <v>243</v>
      </c>
    </row>
    <row r="3257" spans="1:4" ht="16">
      <c r="A3257" s="117" t="s">
        <v>8332</v>
      </c>
      <c r="B3257" s="118" t="s">
        <v>8333</v>
      </c>
      <c r="C3257" s="116" t="s">
        <v>244</v>
      </c>
      <c r="D3257" s="116" t="s">
        <v>243</v>
      </c>
    </row>
    <row r="3258" spans="1:4" ht="16">
      <c r="A3258" s="117" t="s">
        <v>8334</v>
      </c>
      <c r="B3258" s="118" t="s">
        <v>8335</v>
      </c>
      <c r="C3258" s="116" t="s">
        <v>244</v>
      </c>
      <c r="D3258" s="116" t="s">
        <v>243</v>
      </c>
    </row>
    <row r="3259" spans="1:4" ht="16">
      <c r="A3259" s="117" t="s">
        <v>8336</v>
      </c>
      <c r="B3259" s="118" t="s">
        <v>8337</v>
      </c>
      <c r="C3259" s="116" t="s">
        <v>246</v>
      </c>
      <c r="D3259" s="116" t="s">
        <v>128</v>
      </c>
    </row>
    <row r="3260" spans="1:4" ht="16">
      <c r="A3260" s="117" t="s">
        <v>8338</v>
      </c>
      <c r="B3260" s="118" t="s">
        <v>8339</v>
      </c>
      <c r="C3260" s="116" t="s">
        <v>246</v>
      </c>
      <c r="D3260" s="116" t="s">
        <v>128</v>
      </c>
    </row>
    <row r="3261" spans="1:4" ht="16">
      <c r="A3261" s="117" t="s">
        <v>8340</v>
      </c>
      <c r="B3261" s="118" t="s">
        <v>8341</v>
      </c>
      <c r="C3261" s="116" t="s">
        <v>246</v>
      </c>
      <c r="D3261" s="116" t="s">
        <v>128</v>
      </c>
    </row>
    <row r="3262" spans="1:4" ht="16">
      <c r="A3262" s="117" t="s">
        <v>8342</v>
      </c>
      <c r="B3262" s="118" t="s">
        <v>8343</v>
      </c>
      <c r="C3262" s="116" t="s">
        <v>246</v>
      </c>
      <c r="D3262" s="116" t="s">
        <v>128</v>
      </c>
    </row>
    <row r="3263" spans="1:4" ht="16">
      <c r="A3263" s="117" t="s">
        <v>8344</v>
      </c>
      <c r="B3263" s="118" t="s">
        <v>8345</v>
      </c>
      <c r="C3263" s="116" t="s">
        <v>246</v>
      </c>
      <c r="D3263" s="116" t="s">
        <v>128</v>
      </c>
    </row>
    <row r="3264" spans="1:4" ht="16">
      <c r="A3264" s="117" t="s">
        <v>8346</v>
      </c>
      <c r="B3264" s="118" t="s">
        <v>8347</v>
      </c>
      <c r="C3264" s="116" t="s">
        <v>246</v>
      </c>
      <c r="D3264" s="116" t="s">
        <v>128</v>
      </c>
    </row>
    <row r="3265" spans="1:4" ht="16">
      <c r="A3265" s="117" t="s">
        <v>8348</v>
      </c>
      <c r="B3265" s="118" t="s">
        <v>8349</v>
      </c>
      <c r="C3265" s="116" t="s">
        <v>246</v>
      </c>
      <c r="D3265" s="116" t="s">
        <v>128</v>
      </c>
    </row>
    <row r="3266" spans="1:4" ht="16">
      <c r="A3266" s="117" t="s">
        <v>8350</v>
      </c>
      <c r="B3266" s="118" t="s">
        <v>8351</v>
      </c>
      <c r="C3266" s="116" t="s">
        <v>246</v>
      </c>
      <c r="D3266" s="116" t="s">
        <v>128</v>
      </c>
    </row>
    <row r="3267" spans="1:4" ht="16">
      <c r="A3267" s="117" t="s">
        <v>8352</v>
      </c>
      <c r="B3267" s="118" t="s">
        <v>8353</v>
      </c>
      <c r="C3267" s="116" t="s">
        <v>246</v>
      </c>
      <c r="D3267" s="116" t="s">
        <v>128</v>
      </c>
    </row>
    <row r="3268" spans="1:4" ht="16">
      <c r="A3268" s="117" t="s">
        <v>8354</v>
      </c>
      <c r="B3268" s="118" t="s">
        <v>8355</v>
      </c>
      <c r="C3268" s="116" t="s">
        <v>246</v>
      </c>
      <c r="D3268" s="116" t="s">
        <v>128</v>
      </c>
    </row>
    <row r="3269" spans="1:4" ht="16">
      <c r="A3269" s="117" t="s">
        <v>8356</v>
      </c>
      <c r="B3269" s="118" t="s">
        <v>8357</v>
      </c>
      <c r="C3269" s="116" t="s">
        <v>244</v>
      </c>
      <c r="D3269" s="116" t="s">
        <v>243</v>
      </c>
    </row>
    <row r="3270" spans="1:4" ht="16">
      <c r="A3270" s="117" t="s">
        <v>8358</v>
      </c>
      <c r="B3270" s="118" t="s">
        <v>8359</v>
      </c>
      <c r="C3270" s="116" t="s">
        <v>244</v>
      </c>
      <c r="D3270" s="116" t="s">
        <v>243</v>
      </c>
    </row>
    <row r="3271" spans="1:4" ht="16">
      <c r="A3271" s="117" t="s">
        <v>8360</v>
      </c>
      <c r="B3271" s="118" t="s">
        <v>8361</v>
      </c>
      <c r="C3271" s="116" t="s">
        <v>244</v>
      </c>
      <c r="D3271" s="116" t="s">
        <v>243</v>
      </c>
    </row>
    <row r="3272" spans="1:4" ht="16">
      <c r="A3272" s="117" t="s">
        <v>8362</v>
      </c>
      <c r="B3272" s="118" t="s">
        <v>8363</v>
      </c>
      <c r="C3272" s="116" t="s">
        <v>245</v>
      </c>
      <c r="D3272" s="116" t="s">
        <v>335</v>
      </c>
    </row>
    <row r="3273" spans="1:4" ht="16">
      <c r="A3273" s="117" t="s">
        <v>8364</v>
      </c>
      <c r="B3273" s="118" t="s">
        <v>8365</v>
      </c>
      <c r="C3273" s="116" t="s">
        <v>244</v>
      </c>
      <c r="D3273" s="116" t="s">
        <v>243</v>
      </c>
    </row>
    <row r="3274" spans="1:4" ht="16">
      <c r="A3274" s="117" t="s">
        <v>8366</v>
      </c>
      <c r="B3274" s="118" t="s">
        <v>8367</v>
      </c>
      <c r="C3274" s="116" t="s">
        <v>244</v>
      </c>
      <c r="D3274" s="116" t="s">
        <v>243</v>
      </c>
    </row>
    <row r="3275" spans="1:4" ht="16">
      <c r="A3275" s="117" t="s">
        <v>8368</v>
      </c>
      <c r="B3275" s="118" t="s">
        <v>8369</v>
      </c>
      <c r="C3275" s="116" t="s">
        <v>244</v>
      </c>
      <c r="D3275" s="116" t="s">
        <v>243</v>
      </c>
    </row>
    <row r="3276" spans="1:4" ht="16">
      <c r="A3276" s="117" t="s">
        <v>8370</v>
      </c>
      <c r="B3276" s="118" t="s">
        <v>8371</v>
      </c>
      <c r="C3276" s="116" t="s">
        <v>244</v>
      </c>
      <c r="D3276" s="116" t="s">
        <v>243</v>
      </c>
    </row>
    <row r="3277" spans="1:4" ht="16">
      <c r="A3277" s="117" t="s">
        <v>8372</v>
      </c>
      <c r="B3277" s="118" t="s">
        <v>8373</v>
      </c>
      <c r="C3277" s="116" t="s">
        <v>244</v>
      </c>
      <c r="D3277" s="116" t="s">
        <v>243</v>
      </c>
    </row>
    <row r="3278" spans="1:4" ht="16">
      <c r="A3278" s="117" t="s">
        <v>8374</v>
      </c>
      <c r="B3278" s="118" t="s">
        <v>8375</v>
      </c>
      <c r="C3278" s="116" t="s">
        <v>244</v>
      </c>
      <c r="D3278" s="116" t="s">
        <v>243</v>
      </c>
    </row>
    <row r="3279" spans="1:4" ht="16">
      <c r="A3279" s="117" t="s">
        <v>8376</v>
      </c>
      <c r="B3279" s="118" t="s">
        <v>8377</v>
      </c>
      <c r="C3279" s="116" t="s">
        <v>244</v>
      </c>
      <c r="D3279" s="116" t="s">
        <v>243</v>
      </c>
    </row>
    <row r="3280" spans="1:4" ht="16">
      <c r="A3280" s="117" t="s">
        <v>8378</v>
      </c>
      <c r="B3280" s="118" t="s">
        <v>8379</v>
      </c>
      <c r="C3280" s="116" t="s">
        <v>244</v>
      </c>
      <c r="D3280" s="116" t="s">
        <v>243</v>
      </c>
    </row>
    <row r="3281" spans="1:4" ht="16">
      <c r="A3281" s="117" t="s">
        <v>8380</v>
      </c>
      <c r="B3281" s="118" t="s">
        <v>8381</v>
      </c>
      <c r="C3281" s="116" t="s">
        <v>244</v>
      </c>
      <c r="D3281" s="116" t="s">
        <v>243</v>
      </c>
    </row>
    <row r="3282" spans="1:4" ht="16">
      <c r="A3282" s="117" t="s">
        <v>8382</v>
      </c>
      <c r="B3282" s="118" t="s">
        <v>8383</v>
      </c>
      <c r="C3282" s="116" t="s">
        <v>244</v>
      </c>
      <c r="D3282" s="116" t="s">
        <v>243</v>
      </c>
    </row>
    <row r="3283" spans="1:4" ht="16">
      <c r="A3283" s="117" t="s">
        <v>8384</v>
      </c>
      <c r="B3283" s="118" t="s">
        <v>8385</v>
      </c>
      <c r="C3283" s="116" t="s">
        <v>244</v>
      </c>
      <c r="D3283" s="116" t="s">
        <v>243</v>
      </c>
    </row>
    <row r="3284" spans="1:4" ht="16">
      <c r="A3284" s="117" t="s">
        <v>8386</v>
      </c>
      <c r="B3284" s="118" t="s">
        <v>8387</v>
      </c>
      <c r="C3284" s="116" t="s">
        <v>244</v>
      </c>
      <c r="D3284" s="116" t="s">
        <v>243</v>
      </c>
    </row>
    <row r="3285" spans="1:4" ht="16">
      <c r="A3285" s="117" t="s">
        <v>8388</v>
      </c>
      <c r="B3285" s="118" t="s">
        <v>8389</v>
      </c>
      <c r="C3285" s="116" t="s">
        <v>244</v>
      </c>
      <c r="D3285" s="116" t="s">
        <v>243</v>
      </c>
    </row>
    <row r="3286" spans="1:4" ht="16">
      <c r="A3286" s="117" t="s">
        <v>8390</v>
      </c>
      <c r="B3286" s="118" t="s">
        <v>8391</v>
      </c>
      <c r="C3286" s="116" t="s">
        <v>244</v>
      </c>
      <c r="D3286" s="116" t="s">
        <v>243</v>
      </c>
    </row>
    <row r="3287" spans="1:4" ht="16">
      <c r="A3287" s="117" t="s">
        <v>8392</v>
      </c>
      <c r="B3287" s="118" t="s">
        <v>8393</v>
      </c>
      <c r="C3287" s="116" t="s">
        <v>244</v>
      </c>
      <c r="D3287" s="116" t="s">
        <v>243</v>
      </c>
    </row>
    <row r="3288" spans="1:4" ht="16">
      <c r="A3288" s="117" t="s">
        <v>8394</v>
      </c>
      <c r="B3288" s="118" t="s">
        <v>8395</v>
      </c>
      <c r="C3288" s="116" t="s">
        <v>244</v>
      </c>
      <c r="D3288" s="116" t="s">
        <v>243</v>
      </c>
    </row>
    <row r="3289" spans="1:4" ht="16">
      <c r="A3289" s="117" t="s">
        <v>8396</v>
      </c>
      <c r="B3289" s="118" t="s">
        <v>8397</v>
      </c>
      <c r="C3289" s="116" t="s">
        <v>244</v>
      </c>
      <c r="D3289" s="116" t="s">
        <v>243</v>
      </c>
    </row>
    <row r="3290" spans="1:4" ht="16">
      <c r="A3290" s="117" t="s">
        <v>8398</v>
      </c>
      <c r="B3290" s="118" t="s">
        <v>8399</v>
      </c>
      <c r="C3290" s="116" t="s">
        <v>245</v>
      </c>
      <c r="D3290" s="116" t="s">
        <v>335</v>
      </c>
    </row>
    <row r="3291" spans="1:4" ht="16">
      <c r="A3291" s="117" t="s">
        <v>8400</v>
      </c>
      <c r="B3291" s="118" t="s">
        <v>8401</v>
      </c>
      <c r="C3291" s="116" t="s">
        <v>244</v>
      </c>
      <c r="D3291" s="116" t="s">
        <v>243</v>
      </c>
    </row>
    <row r="3292" spans="1:4" ht="16">
      <c r="A3292" s="117" t="s">
        <v>8402</v>
      </c>
      <c r="B3292" s="118" t="s">
        <v>8403</v>
      </c>
      <c r="C3292" s="116" t="s">
        <v>244</v>
      </c>
      <c r="D3292" s="116" t="s">
        <v>243</v>
      </c>
    </row>
    <row r="3293" spans="1:4" ht="16">
      <c r="A3293" s="117" t="s">
        <v>8404</v>
      </c>
      <c r="B3293" s="118" t="s">
        <v>8405</v>
      </c>
      <c r="C3293" s="116" t="s">
        <v>244</v>
      </c>
      <c r="D3293" s="116" t="s">
        <v>243</v>
      </c>
    </row>
    <row r="3294" spans="1:4" ht="16">
      <c r="A3294" s="117" t="s">
        <v>8406</v>
      </c>
      <c r="B3294" s="118" t="s">
        <v>8407</v>
      </c>
      <c r="C3294" s="116" t="s">
        <v>245</v>
      </c>
      <c r="D3294" s="116" t="s">
        <v>335</v>
      </c>
    </row>
    <row r="3295" spans="1:4" ht="16">
      <c r="A3295" s="117" t="s">
        <v>8408</v>
      </c>
      <c r="B3295" s="118" t="s">
        <v>8409</v>
      </c>
      <c r="C3295" s="116" t="s">
        <v>244</v>
      </c>
      <c r="D3295" s="116" t="s">
        <v>243</v>
      </c>
    </row>
    <row r="3296" spans="1:4" ht="16">
      <c r="A3296" s="117" t="s">
        <v>8410</v>
      </c>
      <c r="B3296" s="118" t="s">
        <v>8411</v>
      </c>
      <c r="C3296" s="116" t="s">
        <v>244</v>
      </c>
      <c r="D3296" s="116" t="s">
        <v>243</v>
      </c>
    </row>
    <row r="3297" spans="1:4" ht="16">
      <c r="A3297" s="117" t="s">
        <v>8412</v>
      </c>
      <c r="B3297" s="118" t="s">
        <v>8413</v>
      </c>
      <c r="C3297" s="116" t="s">
        <v>244</v>
      </c>
      <c r="D3297" s="116" t="s">
        <v>243</v>
      </c>
    </row>
    <row r="3298" spans="1:4" ht="16">
      <c r="A3298" s="117" t="s">
        <v>8414</v>
      </c>
      <c r="B3298" s="118" t="s">
        <v>8415</v>
      </c>
      <c r="C3298" s="116" t="s">
        <v>244</v>
      </c>
      <c r="D3298" s="116" t="s">
        <v>243</v>
      </c>
    </row>
    <row r="3299" spans="1:4" ht="16">
      <c r="A3299" s="117" t="s">
        <v>8416</v>
      </c>
      <c r="B3299" s="118" t="s">
        <v>8417</v>
      </c>
      <c r="C3299" s="116" t="s">
        <v>244</v>
      </c>
      <c r="D3299" s="116" t="s">
        <v>243</v>
      </c>
    </row>
    <row r="3300" spans="1:4" ht="16">
      <c r="A3300" s="117" t="s">
        <v>8418</v>
      </c>
      <c r="B3300" s="118" t="s">
        <v>8419</v>
      </c>
      <c r="C3300" s="116" t="s">
        <v>244</v>
      </c>
      <c r="D3300" s="116" t="s">
        <v>243</v>
      </c>
    </row>
    <row r="3301" spans="1:4" ht="16">
      <c r="A3301" s="117" t="s">
        <v>8420</v>
      </c>
      <c r="B3301" s="118" t="s">
        <v>8421</v>
      </c>
      <c r="C3301" s="116" t="s">
        <v>244</v>
      </c>
      <c r="D3301" s="116" t="s">
        <v>243</v>
      </c>
    </row>
    <row r="3302" spans="1:4" ht="16">
      <c r="A3302" s="117" t="s">
        <v>8422</v>
      </c>
      <c r="B3302" s="118" t="s">
        <v>8423</v>
      </c>
      <c r="C3302" s="116" t="s">
        <v>244</v>
      </c>
      <c r="D3302" s="116" t="s">
        <v>243</v>
      </c>
    </row>
    <row r="3303" spans="1:4" ht="16">
      <c r="A3303" s="117" t="s">
        <v>8424</v>
      </c>
      <c r="B3303" s="118" t="s">
        <v>8425</v>
      </c>
      <c r="C3303" s="116" t="s">
        <v>244</v>
      </c>
      <c r="D3303" s="116" t="s">
        <v>243</v>
      </c>
    </row>
    <row r="3304" spans="1:4" ht="16">
      <c r="A3304" s="117" t="s">
        <v>8426</v>
      </c>
      <c r="B3304" s="118" t="s">
        <v>8427</v>
      </c>
      <c r="C3304" s="116" t="s">
        <v>244</v>
      </c>
      <c r="D3304" s="116" t="s">
        <v>243</v>
      </c>
    </row>
    <row r="3305" spans="1:4" ht="16">
      <c r="A3305" s="117" t="s">
        <v>8428</v>
      </c>
      <c r="B3305" s="118" t="s">
        <v>8429</v>
      </c>
      <c r="C3305" s="116" t="s">
        <v>244</v>
      </c>
      <c r="D3305" s="116" t="s">
        <v>243</v>
      </c>
    </row>
    <row r="3306" spans="1:4" ht="16">
      <c r="A3306" s="117" t="s">
        <v>8430</v>
      </c>
      <c r="B3306" s="118" t="s">
        <v>8431</v>
      </c>
      <c r="C3306" s="116" t="s">
        <v>245</v>
      </c>
      <c r="D3306" s="116" t="s">
        <v>335</v>
      </c>
    </row>
    <row r="3307" spans="1:4" ht="16">
      <c r="A3307" s="117" t="s">
        <v>8432</v>
      </c>
      <c r="B3307" s="118" t="s">
        <v>8433</v>
      </c>
      <c r="C3307" s="116" t="s">
        <v>338</v>
      </c>
      <c r="D3307" s="116" t="s">
        <v>249</v>
      </c>
    </row>
    <row r="3308" spans="1:4" ht="16">
      <c r="A3308" s="117" t="s">
        <v>8434</v>
      </c>
      <c r="B3308" s="118" t="s">
        <v>8435</v>
      </c>
      <c r="C3308" s="116" t="s">
        <v>244</v>
      </c>
      <c r="D3308" s="116" t="s">
        <v>243</v>
      </c>
    </row>
    <row r="3309" spans="1:4" ht="16">
      <c r="A3309" s="117" t="s">
        <v>8436</v>
      </c>
      <c r="B3309" s="118" t="s">
        <v>8437</v>
      </c>
      <c r="C3309" s="116" t="s">
        <v>244</v>
      </c>
      <c r="D3309" s="116" t="s">
        <v>243</v>
      </c>
    </row>
    <row r="3310" spans="1:4" ht="16">
      <c r="A3310" s="117" t="s">
        <v>8438</v>
      </c>
      <c r="B3310" s="118" t="s">
        <v>8439</v>
      </c>
      <c r="C3310" s="116" t="s">
        <v>244</v>
      </c>
      <c r="D3310" s="116" t="s">
        <v>243</v>
      </c>
    </row>
    <row r="3311" spans="1:4" ht="16">
      <c r="A3311" s="117" t="s">
        <v>8440</v>
      </c>
      <c r="B3311" s="118" t="s">
        <v>8441</v>
      </c>
      <c r="C3311" s="116" t="s">
        <v>244</v>
      </c>
      <c r="D3311" s="116" t="s">
        <v>243</v>
      </c>
    </row>
    <row r="3312" spans="1:4" ht="16">
      <c r="A3312" s="117" t="s">
        <v>8442</v>
      </c>
      <c r="B3312" s="118" t="s">
        <v>8443</v>
      </c>
      <c r="C3312" s="116" t="s">
        <v>244</v>
      </c>
      <c r="D3312" s="116" t="s">
        <v>243</v>
      </c>
    </row>
    <row r="3313" spans="1:4" ht="16">
      <c r="A3313" s="117" t="s">
        <v>8444</v>
      </c>
      <c r="B3313" s="118" t="s">
        <v>8445</v>
      </c>
      <c r="C3313" s="116" t="s">
        <v>244</v>
      </c>
      <c r="D3313" s="116" t="s">
        <v>243</v>
      </c>
    </row>
    <row r="3314" spans="1:4" ht="16">
      <c r="A3314" s="117" t="s">
        <v>8446</v>
      </c>
      <c r="B3314" s="118" t="s">
        <v>8447</v>
      </c>
      <c r="C3314" s="116" t="s">
        <v>338</v>
      </c>
      <c r="D3314" s="116" t="s">
        <v>249</v>
      </c>
    </row>
    <row r="3315" spans="1:4" ht="16">
      <c r="A3315" s="117" t="s">
        <v>8448</v>
      </c>
      <c r="B3315" s="118" t="s">
        <v>8449</v>
      </c>
      <c r="C3315" s="116" t="s">
        <v>244</v>
      </c>
      <c r="D3315" s="116" t="s">
        <v>243</v>
      </c>
    </row>
    <row r="3316" spans="1:4" ht="16">
      <c r="A3316" s="117" t="s">
        <v>8450</v>
      </c>
      <c r="B3316" s="118" t="s">
        <v>8451</v>
      </c>
      <c r="C3316" s="116" t="s">
        <v>245</v>
      </c>
      <c r="D3316" s="116" t="s">
        <v>335</v>
      </c>
    </row>
    <row r="3317" spans="1:4" ht="16">
      <c r="A3317" s="117" t="s">
        <v>8452</v>
      </c>
      <c r="B3317" s="118" t="s">
        <v>8453</v>
      </c>
      <c r="C3317" s="116" t="s">
        <v>244</v>
      </c>
      <c r="D3317" s="116" t="s">
        <v>243</v>
      </c>
    </row>
    <row r="3318" spans="1:4" ht="16">
      <c r="A3318" s="117" t="s">
        <v>8454</v>
      </c>
      <c r="B3318" s="118" t="s">
        <v>8455</v>
      </c>
      <c r="C3318" s="116" t="s">
        <v>244</v>
      </c>
      <c r="D3318" s="116" t="s">
        <v>243</v>
      </c>
    </row>
    <row r="3319" spans="1:4" ht="16">
      <c r="A3319" s="117" t="s">
        <v>8456</v>
      </c>
      <c r="B3319" s="118" t="s">
        <v>8457</v>
      </c>
      <c r="C3319" s="116" t="s">
        <v>244</v>
      </c>
      <c r="D3319" s="116" t="s">
        <v>243</v>
      </c>
    </row>
    <row r="3320" spans="1:4" ht="16">
      <c r="A3320" s="117" t="s">
        <v>8458</v>
      </c>
      <c r="B3320" s="118" t="s">
        <v>8459</v>
      </c>
      <c r="C3320" s="116" t="s">
        <v>244</v>
      </c>
      <c r="D3320" s="116" t="s">
        <v>243</v>
      </c>
    </row>
    <row r="3321" spans="1:4" ht="16">
      <c r="A3321" s="117" t="s">
        <v>8460</v>
      </c>
      <c r="B3321" s="118" t="s">
        <v>8461</v>
      </c>
      <c r="C3321" s="116" t="s">
        <v>244</v>
      </c>
      <c r="D3321" s="116" t="s">
        <v>243</v>
      </c>
    </row>
    <row r="3322" spans="1:4" ht="16">
      <c r="A3322" s="117" t="s">
        <v>8462</v>
      </c>
      <c r="B3322" s="118" t="s">
        <v>8463</v>
      </c>
      <c r="C3322" s="116" t="s">
        <v>244</v>
      </c>
      <c r="D3322" s="116" t="s">
        <v>243</v>
      </c>
    </row>
    <row r="3323" spans="1:4" ht="16">
      <c r="A3323" s="117" t="s">
        <v>8464</v>
      </c>
      <c r="B3323" s="118" t="s">
        <v>8465</v>
      </c>
      <c r="C3323" s="116" t="s">
        <v>244</v>
      </c>
      <c r="D3323" s="116" t="s">
        <v>243</v>
      </c>
    </row>
    <row r="3324" spans="1:4" ht="16">
      <c r="A3324" s="117" t="s">
        <v>8466</v>
      </c>
      <c r="B3324" s="118" t="s">
        <v>8467</v>
      </c>
      <c r="C3324" s="116" t="s">
        <v>244</v>
      </c>
      <c r="D3324" s="116" t="s">
        <v>243</v>
      </c>
    </row>
    <row r="3325" spans="1:4" ht="16">
      <c r="A3325" s="117" t="s">
        <v>8468</v>
      </c>
      <c r="B3325" s="118" t="s">
        <v>8469</v>
      </c>
      <c r="C3325" s="116" t="s">
        <v>244</v>
      </c>
      <c r="D3325" s="116" t="s">
        <v>243</v>
      </c>
    </row>
    <row r="3326" spans="1:4" ht="16">
      <c r="A3326" s="117" t="s">
        <v>8470</v>
      </c>
      <c r="B3326" s="118" t="s">
        <v>8471</v>
      </c>
      <c r="C3326" s="116" t="s">
        <v>244</v>
      </c>
      <c r="D3326" s="116" t="s">
        <v>243</v>
      </c>
    </row>
    <row r="3327" spans="1:4" ht="16">
      <c r="A3327" s="117" t="s">
        <v>8472</v>
      </c>
      <c r="B3327" s="118" t="s">
        <v>8473</v>
      </c>
      <c r="C3327" s="116" t="s">
        <v>244</v>
      </c>
      <c r="D3327" s="116" t="s">
        <v>243</v>
      </c>
    </row>
    <row r="3328" spans="1:4" ht="16">
      <c r="A3328" s="117" t="s">
        <v>8474</v>
      </c>
      <c r="B3328" s="118" t="s">
        <v>8475</v>
      </c>
      <c r="C3328" s="116" t="s">
        <v>244</v>
      </c>
      <c r="D3328" s="116" t="s">
        <v>243</v>
      </c>
    </row>
    <row r="3329" spans="1:4" ht="16">
      <c r="A3329" s="117" t="s">
        <v>8476</v>
      </c>
      <c r="B3329" s="118" t="s">
        <v>8477</v>
      </c>
      <c r="C3329" s="116" t="s">
        <v>244</v>
      </c>
      <c r="D3329" s="116" t="s">
        <v>243</v>
      </c>
    </row>
    <row r="3330" spans="1:4" ht="16">
      <c r="A3330" s="117" t="s">
        <v>8478</v>
      </c>
      <c r="B3330" s="118" t="s">
        <v>8479</v>
      </c>
      <c r="C3330" s="116" t="s">
        <v>244</v>
      </c>
      <c r="D3330" s="116" t="s">
        <v>243</v>
      </c>
    </row>
    <row r="3331" spans="1:4" ht="16">
      <c r="A3331" s="117" t="s">
        <v>8480</v>
      </c>
      <c r="B3331" s="118" t="s">
        <v>8481</v>
      </c>
      <c r="C3331" s="116" t="s">
        <v>244</v>
      </c>
      <c r="D3331" s="116" t="s">
        <v>243</v>
      </c>
    </row>
    <row r="3332" spans="1:4" ht="16">
      <c r="A3332" s="117" t="s">
        <v>8482</v>
      </c>
      <c r="B3332" s="118" t="s">
        <v>8483</v>
      </c>
      <c r="C3332" s="116" t="s">
        <v>244</v>
      </c>
      <c r="D3332" s="116" t="s">
        <v>243</v>
      </c>
    </row>
    <row r="3333" spans="1:4" ht="16">
      <c r="A3333" s="117" t="s">
        <v>8484</v>
      </c>
      <c r="B3333" s="118" t="s">
        <v>8485</v>
      </c>
      <c r="C3333" s="116" t="s">
        <v>244</v>
      </c>
      <c r="D3333" s="116" t="s">
        <v>243</v>
      </c>
    </row>
    <row r="3334" spans="1:4" ht="16">
      <c r="A3334" s="117" t="s">
        <v>8486</v>
      </c>
      <c r="B3334" s="118" t="s">
        <v>8487</v>
      </c>
      <c r="C3334" s="116" t="s">
        <v>244</v>
      </c>
      <c r="D3334" s="116" t="s">
        <v>243</v>
      </c>
    </row>
    <row r="3335" spans="1:4" ht="16">
      <c r="A3335" s="117" t="s">
        <v>8488</v>
      </c>
      <c r="B3335" s="118" t="s">
        <v>8489</v>
      </c>
      <c r="C3335" s="116" t="s">
        <v>244</v>
      </c>
      <c r="D3335" s="116" t="s">
        <v>243</v>
      </c>
    </row>
    <row r="3336" spans="1:4" ht="16">
      <c r="A3336" s="117" t="s">
        <v>8490</v>
      </c>
      <c r="B3336" s="118" t="s">
        <v>8491</v>
      </c>
      <c r="C3336" s="116" t="s">
        <v>244</v>
      </c>
      <c r="D3336" s="116" t="s">
        <v>243</v>
      </c>
    </row>
    <row r="3337" spans="1:4" ht="16">
      <c r="A3337" s="117" t="s">
        <v>8492</v>
      </c>
      <c r="B3337" s="118" t="s">
        <v>8493</v>
      </c>
      <c r="C3337" s="116" t="s">
        <v>244</v>
      </c>
      <c r="D3337" s="116" t="s">
        <v>243</v>
      </c>
    </row>
    <row r="3338" spans="1:4" ht="16">
      <c r="A3338" s="117" t="s">
        <v>8494</v>
      </c>
      <c r="B3338" s="118" t="s">
        <v>8495</v>
      </c>
      <c r="C3338" s="116" t="s">
        <v>244</v>
      </c>
      <c r="D3338" s="116" t="s">
        <v>243</v>
      </c>
    </row>
    <row r="3339" spans="1:4" ht="16">
      <c r="A3339" s="117" t="s">
        <v>8496</v>
      </c>
      <c r="B3339" s="118" t="s">
        <v>8497</v>
      </c>
      <c r="C3339" s="116" t="s">
        <v>244</v>
      </c>
      <c r="D3339" s="116" t="s">
        <v>243</v>
      </c>
    </row>
    <row r="3340" spans="1:4" ht="16">
      <c r="A3340" s="117" t="s">
        <v>8498</v>
      </c>
      <c r="B3340" s="118" t="s">
        <v>8499</v>
      </c>
      <c r="C3340" s="116" t="s">
        <v>244</v>
      </c>
      <c r="D3340" s="116" t="s">
        <v>243</v>
      </c>
    </row>
    <row r="3341" spans="1:4" ht="16">
      <c r="A3341" s="117" t="s">
        <v>8500</v>
      </c>
      <c r="B3341" s="118" t="s">
        <v>8501</v>
      </c>
      <c r="C3341" s="116" t="s">
        <v>244</v>
      </c>
      <c r="D3341" s="116" t="s">
        <v>243</v>
      </c>
    </row>
    <row r="3342" spans="1:4" ht="16">
      <c r="A3342" s="117" t="s">
        <v>8502</v>
      </c>
      <c r="B3342" s="118" t="s">
        <v>8503</v>
      </c>
      <c r="C3342" s="116" t="s">
        <v>244</v>
      </c>
      <c r="D3342" s="116" t="s">
        <v>243</v>
      </c>
    </row>
    <row r="3343" spans="1:4" ht="16">
      <c r="A3343" s="117" t="s">
        <v>8504</v>
      </c>
      <c r="B3343" s="118" t="s">
        <v>8505</v>
      </c>
      <c r="C3343" s="116" t="s">
        <v>244</v>
      </c>
      <c r="D3343" s="116" t="s">
        <v>243</v>
      </c>
    </row>
    <row r="3344" spans="1:4" ht="16">
      <c r="A3344" s="117" t="s">
        <v>8506</v>
      </c>
      <c r="B3344" s="118" t="s">
        <v>8507</v>
      </c>
      <c r="C3344" s="116" t="s">
        <v>244</v>
      </c>
      <c r="D3344" s="116" t="s">
        <v>243</v>
      </c>
    </row>
    <row r="3345" spans="1:4" ht="16">
      <c r="A3345" s="117" t="s">
        <v>8508</v>
      </c>
      <c r="B3345" s="118" t="s">
        <v>8509</v>
      </c>
      <c r="C3345" s="116" t="s">
        <v>244</v>
      </c>
      <c r="D3345" s="116" t="s">
        <v>243</v>
      </c>
    </row>
    <row r="3346" spans="1:4" ht="16">
      <c r="A3346" s="117" t="s">
        <v>8510</v>
      </c>
      <c r="B3346" s="118" t="s">
        <v>8511</v>
      </c>
      <c r="C3346" s="116" t="s">
        <v>244</v>
      </c>
      <c r="D3346" s="116" t="s">
        <v>243</v>
      </c>
    </row>
    <row r="3347" spans="1:4" ht="16">
      <c r="A3347" s="117" t="s">
        <v>8512</v>
      </c>
      <c r="B3347" s="118" t="s">
        <v>8513</v>
      </c>
      <c r="C3347" s="116" t="s">
        <v>244</v>
      </c>
      <c r="D3347" s="116" t="s">
        <v>243</v>
      </c>
    </row>
    <row r="3348" spans="1:4" ht="16">
      <c r="A3348" s="117" t="s">
        <v>8514</v>
      </c>
      <c r="B3348" s="118" t="s">
        <v>8515</v>
      </c>
      <c r="C3348" s="116" t="s">
        <v>244</v>
      </c>
      <c r="D3348" s="116" t="s">
        <v>243</v>
      </c>
    </row>
    <row r="3349" spans="1:4" ht="16">
      <c r="A3349" s="117" t="s">
        <v>8516</v>
      </c>
      <c r="B3349" s="118" t="s">
        <v>8517</v>
      </c>
      <c r="C3349" s="116" t="s">
        <v>244</v>
      </c>
      <c r="D3349" s="116" t="s">
        <v>243</v>
      </c>
    </row>
    <row r="3350" spans="1:4" ht="16">
      <c r="A3350" s="117" t="s">
        <v>8518</v>
      </c>
      <c r="B3350" s="118" t="s">
        <v>8519</v>
      </c>
      <c r="C3350" s="116" t="s">
        <v>244</v>
      </c>
      <c r="D3350" s="116" t="s">
        <v>243</v>
      </c>
    </row>
    <row r="3351" spans="1:4" ht="16">
      <c r="A3351" s="117" t="s">
        <v>8520</v>
      </c>
      <c r="B3351" s="118" t="s">
        <v>8521</v>
      </c>
      <c r="C3351" s="116" t="s">
        <v>244</v>
      </c>
      <c r="D3351" s="116" t="s">
        <v>243</v>
      </c>
    </row>
    <row r="3352" spans="1:4" ht="16">
      <c r="A3352" s="117" t="s">
        <v>8522</v>
      </c>
      <c r="B3352" s="118" t="s">
        <v>8523</v>
      </c>
      <c r="C3352" s="116" t="s">
        <v>244</v>
      </c>
      <c r="D3352" s="116" t="s">
        <v>243</v>
      </c>
    </row>
    <row r="3353" spans="1:4" ht="16">
      <c r="A3353" s="117" t="s">
        <v>8524</v>
      </c>
      <c r="B3353" s="118" t="s">
        <v>8525</v>
      </c>
      <c r="C3353" s="116" t="s">
        <v>244</v>
      </c>
      <c r="D3353" s="116" t="s">
        <v>243</v>
      </c>
    </row>
    <row r="3354" spans="1:4" ht="16">
      <c r="A3354" s="117" t="s">
        <v>8526</v>
      </c>
      <c r="B3354" s="118" t="s">
        <v>8527</v>
      </c>
      <c r="C3354" s="116" t="s">
        <v>245</v>
      </c>
      <c r="D3354" s="116" t="s">
        <v>335</v>
      </c>
    </row>
    <row r="3355" spans="1:4" ht="16">
      <c r="A3355" s="117" t="s">
        <v>8528</v>
      </c>
      <c r="B3355" s="118" t="s">
        <v>8529</v>
      </c>
      <c r="C3355" s="116" t="s">
        <v>245</v>
      </c>
      <c r="D3355" s="116" t="s">
        <v>335</v>
      </c>
    </row>
    <row r="3356" spans="1:4" ht="16">
      <c r="A3356" s="117" t="s">
        <v>8530</v>
      </c>
      <c r="B3356" s="118" t="s">
        <v>8531</v>
      </c>
      <c r="C3356" s="116" t="s">
        <v>244</v>
      </c>
      <c r="D3356" s="116" t="s">
        <v>243</v>
      </c>
    </row>
    <row r="3357" spans="1:4" ht="16">
      <c r="A3357" s="117" t="s">
        <v>8532</v>
      </c>
      <c r="B3357" s="118" t="s">
        <v>8533</v>
      </c>
      <c r="C3357" s="116" t="s">
        <v>244</v>
      </c>
      <c r="D3357" s="116" t="s">
        <v>243</v>
      </c>
    </row>
    <row r="3358" spans="1:4" ht="16">
      <c r="A3358" s="117" t="s">
        <v>8534</v>
      </c>
      <c r="B3358" s="118" t="s">
        <v>8535</v>
      </c>
      <c r="C3358" s="116" t="s">
        <v>244</v>
      </c>
      <c r="D3358" s="116" t="s">
        <v>243</v>
      </c>
    </row>
    <row r="3359" spans="1:4" ht="16">
      <c r="A3359" s="117" t="s">
        <v>8536</v>
      </c>
      <c r="B3359" s="118" t="s">
        <v>8537</v>
      </c>
      <c r="C3359" s="116" t="s">
        <v>244</v>
      </c>
      <c r="D3359" s="116" t="s">
        <v>243</v>
      </c>
    </row>
    <row r="3360" spans="1:4" ht="16">
      <c r="A3360" s="117" t="s">
        <v>8538</v>
      </c>
      <c r="B3360" s="118" t="s">
        <v>8539</v>
      </c>
      <c r="C3360" s="116" t="s">
        <v>244</v>
      </c>
      <c r="D3360" s="116" t="s">
        <v>243</v>
      </c>
    </row>
    <row r="3361" spans="1:4" ht="16">
      <c r="A3361" s="117" t="s">
        <v>8540</v>
      </c>
      <c r="B3361" s="118" t="s">
        <v>8541</v>
      </c>
      <c r="C3361" s="116" t="s">
        <v>244</v>
      </c>
      <c r="D3361" s="116" t="s">
        <v>243</v>
      </c>
    </row>
    <row r="3362" spans="1:4" ht="16">
      <c r="A3362" s="117" t="s">
        <v>8542</v>
      </c>
      <c r="B3362" s="118" t="s">
        <v>8543</v>
      </c>
      <c r="C3362" s="116" t="s">
        <v>244</v>
      </c>
      <c r="D3362" s="116" t="s">
        <v>243</v>
      </c>
    </row>
    <row r="3363" spans="1:4" ht="16">
      <c r="A3363" s="117" t="s">
        <v>8544</v>
      </c>
      <c r="B3363" s="118" t="s">
        <v>8545</v>
      </c>
      <c r="C3363" s="116" t="s">
        <v>244</v>
      </c>
      <c r="D3363" s="116" t="s">
        <v>243</v>
      </c>
    </row>
    <row r="3364" spans="1:4" ht="16">
      <c r="A3364" s="117" t="s">
        <v>8546</v>
      </c>
      <c r="B3364" s="118" t="s">
        <v>8547</v>
      </c>
      <c r="C3364" s="116" t="s">
        <v>244</v>
      </c>
      <c r="D3364" s="116" t="s">
        <v>243</v>
      </c>
    </row>
    <row r="3365" spans="1:4" ht="16">
      <c r="A3365" s="117" t="s">
        <v>8548</v>
      </c>
      <c r="B3365" s="118" t="s">
        <v>8549</v>
      </c>
      <c r="C3365" s="116" t="s">
        <v>244</v>
      </c>
      <c r="D3365" s="116" t="s">
        <v>243</v>
      </c>
    </row>
    <row r="3366" spans="1:4" ht="16">
      <c r="A3366" s="117" t="s">
        <v>8550</v>
      </c>
      <c r="B3366" s="118" t="s">
        <v>8551</v>
      </c>
      <c r="C3366" s="116" t="s">
        <v>244</v>
      </c>
      <c r="D3366" s="116" t="s">
        <v>243</v>
      </c>
    </row>
    <row r="3367" spans="1:4" ht="16">
      <c r="A3367" s="117" t="s">
        <v>8552</v>
      </c>
      <c r="B3367" s="118" t="s">
        <v>8553</v>
      </c>
      <c r="C3367" s="116" t="s">
        <v>244</v>
      </c>
      <c r="D3367" s="116" t="s">
        <v>243</v>
      </c>
    </row>
    <row r="3368" spans="1:4" ht="16">
      <c r="A3368" s="117" t="s">
        <v>8554</v>
      </c>
      <c r="B3368" s="118" t="s">
        <v>8555</v>
      </c>
      <c r="C3368" s="116" t="s">
        <v>244</v>
      </c>
      <c r="D3368" s="116" t="s">
        <v>243</v>
      </c>
    </row>
    <row r="3369" spans="1:4" ht="16">
      <c r="A3369" s="117" t="s">
        <v>8556</v>
      </c>
      <c r="B3369" s="118" t="s">
        <v>8557</v>
      </c>
      <c r="C3369" s="116" t="s">
        <v>244</v>
      </c>
      <c r="D3369" s="116" t="s">
        <v>243</v>
      </c>
    </row>
    <row r="3370" spans="1:4" ht="16">
      <c r="A3370" s="117" t="s">
        <v>8558</v>
      </c>
      <c r="B3370" s="118" t="s">
        <v>8559</v>
      </c>
      <c r="C3370" s="116" t="s">
        <v>244</v>
      </c>
      <c r="D3370" s="116" t="s">
        <v>243</v>
      </c>
    </row>
    <row r="3371" spans="1:4" ht="16">
      <c r="A3371" s="117" t="s">
        <v>8560</v>
      </c>
      <c r="B3371" s="118" t="s">
        <v>8561</v>
      </c>
      <c r="C3371" s="116" t="s">
        <v>244</v>
      </c>
      <c r="D3371" s="116" t="s">
        <v>243</v>
      </c>
    </row>
    <row r="3372" spans="1:4" ht="16">
      <c r="A3372" s="117" t="s">
        <v>8562</v>
      </c>
      <c r="B3372" s="118" t="s">
        <v>8563</v>
      </c>
      <c r="C3372" s="116" t="s">
        <v>244</v>
      </c>
      <c r="D3372" s="116" t="s">
        <v>243</v>
      </c>
    </row>
    <row r="3373" spans="1:4" ht="16">
      <c r="A3373" s="117" t="s">
        <v>8564</v>
      </c>
      <c r="B3373" s="118" t="s">
        <v>8565</v>
      </c>
      <c r="C3373" s="116" t="s">
        <v>244</v>
      </c>
      <c r="D3373" s="116" t="s">
        <v>243</v>
      </c>
    </row>
    <row r="3374" spans="1:4" ht="16">
      <c r="A3374" s="117" t="s">
        <v>8566</v>
      </c>
      <c r="B3374" s="118" t="s">
        <v>8567</v>
      </c>
      <c r="C3374" s="116" t="s">
        <v>244</v>
      </c>
      <c r="D3374" s="116" t="s">
        <v>243</v>
      </c>
    </row>
    <row r="3375" spans="1:4" ht="16">
      <c r="A3375" s="117" t="s">
        <v>8568</v>
      </c>
      <c r="B3375" s="118" t="s">
        <v>8569</v>
      </c>
      <c r="C3375" s="116" t="s">
        <v>244</v>
      </c>
      <c r="D3375" s="116" t="s">
        <v>243</v>
      </c>
    </row>
    <row r="3376" spans="1:4" ht="16">
      <c r="A3376" s="117" t="s">
        <v>8570</v>
      </c>
      <c r="B3376" s="118" t="s">
        <v>8571</v>
      </c>
      <c r="C3376" s="116" t="s">
        <v>244</v>
      </c>
      <c r="D3376" s="116" t="s">
        <v>243</v>
      </c>
    </row>
    <row r="3377" spans="1:4" ht="16">
      <c r="A3377" s="117" t="s">
        <v>8572</v>
      </c>
      <c r="B3377" s="118" t="s">
        <v>8573</v>
      </c>
      <c r="C3377" s="116" t="s">
        <v>244</v>
      </c>
      <c r="D3377" s="116" t="s">
        <v>243</v>
      </c>
    </row>
    <row r="3378" spans="1:4" ht="16">
      <c r="A3378" s="117" t="s">
        <v>8574</v>
      </c>
      <c r="B3378" s="118" t="s">
        <v>8575</v>
      </c>
      <c r="C3378" s="116" t="s">
        <v>244</v>
      </c>
      <c r="D3378" s="116" t="s">
        <v>243</v>
      </c>
    </row>
    <row r="3379" spans="1:4" ht="16">
      <c r="A3379" s="117" t="s">
        <v>8576</v>
      </c>
      <c r="B3379" s="118" t="s">
        <v>8577</v>
      </c>
      <c r="C3379" s="116" t="s">
        <v>244</v>
      </c>
      <c r="D3379" s="116" t="s">
        <v>243</v>
      </c>
    </row>
    <row r="3380" spans="1:4" ht="16">
      <c r="A3380" s="117" t="s">
        <v>8578</v>
      </c>
      <c r="B3380" s="118" t="s">
        <v>8579</v>
      </c>
      <c r="C3380" s="116" t="s">
        <v>244</v>
      </c>
      <c r="D3380" s="116" t="s">
        <v>243</v>
      </c>
    </row>
    <row r="3381" spans="1:4" ht="16">
      <c r="A3381" s="117" t="s">
        <v>8580</v>
      </c>
      <c r="B3381" s="118" t="s">
        <v>8581</v>
      </c>
      <c r="C3381" s="116" t="s">
        <v>244</v>
      </c>
      <c r="D3381" s="116" t="s">
        <v>243</v>
      </c>
    </row>
    <row r="3382" spans="1:4" ht="16">
      <c r="A3382" s="117" t="s">
        <v>8582</v>
      </c>
      <c r="B3382" s="118" t="s">
        <v>8583</v>
      </c>
      <c r="C3382" s="116" t="s">
        <v>244</v>
      </c>
      <c r="D3382" s="116" t="s">
        <v>243</v>
      </c>
    </row>
    <row r="3383" spans="1:4" ht="16">
      <c r="A3383" s="117" t="s">
        <v>8584</v>
      </c>
      <c r="B3383" s="118" t="s">
        <v>8585</v>
      </c>
      <c r="C3383" s="116" t="s">
        <v>244</v>
      </c>
      <c r="D3383" s="116" t="s">
        <v>243</v>
      </c>
    </row>
    <row r="3384" spans="1:4" ht="16">
      <c r="A3384" s="117" t="s">
        <v>8586</v>
      </c>
      <c r="B3384" s="118" t="s">
        <v>8587</v>
      </c>
      <c r="C3384" s="116" t="s">
        <v>244</v>
      </c>
      <c r="D3384" s="116" t="s">
        <v>243</v>
      </c>
    </row>
    <row r="3385" spans="1:4" ht="16">
      <c r="A3385" s="117" t="s">
        <v>8588</v>
      </c>
      <c r="B3385" s="118" t="s">
        <v>8589</v>
      </c>
      <c r="C3385" s="116" t="s">
        <v>244</v>
      </c>
      <c r="D3385" s="116" t="s">
        <v>243</v>
      </c>
    </row>
    <row r="3386" spans="1:4" ht="16">
      <c r="A3386" s="117" t="s">
        <v>8590</v>
      </c>
      <c r="B3386" s="118" t="s">
        <v>8591</v>
      </c>
      <c r="C3386" s="116" t="s">
        <v>244</v>
      </c>
      <c r="D3386" s="116" t="s">
        <v>243</v>
      </c>
    </row>
    <row r="3387" spans="1:4" ht="16">
      <c r="A3387" s="117" t="s">
        <v>8592</v>
      </c>
      <c r="B3387" s="118" t="s">
        <v>8593</v>
      </c>
      <c r="C3387" s="116" t="s">
        <v>244</v>
      </c>
      <c r="D3387" s="116" t="s">
        <v>243</v>
      </c>
    </row>
    <row r="3388" spans="1:4" ht="16">
      <c r="A3388" s="117" t="s">
        <v>8594</v>
      </c>
      <c r="B3388" s="118" t="s">
        <v>8595</v>
      </c>
      <c r="C3388" s="116" t="s">
        <v>244</v>
      </c>
      <c r="D3388" s="116" t="s">
        <v>243</v>
      </c>
    </row>
    <row r="3389" spans="1:4" ht="16">
      <c r="A3389" s="117" t="s">
        <v>8596</v>
      </c>
      <c r="B3389" s="118" t="s">
        <v>8597</v>
      </c>
      <c r="C3389" s="116" t="s">
        <v>244</v>
      </c>
      <c r="D3389" s="116" t="s">
        <v>243</v>
      </c>
    </row>
    <row r="3390" spans="1:4" ht="16">
      <c r="A3390" s="117" t="s">
        <v>8598</v>
      </c>
      <c r="B3390" s="118" t="s">
        <v>8599</v>
      </c>
      <c r="C3390" s="116" t="s">
        <v>244</v>
      </c>
      <c r="D3390" s="116" t="s">
        <v>243</v>
      </c>
    </row>
    <row r="3391" spans="1:4" ht="16">
      <c r="A3391" s="117" t="s">
        <v>8600</v>
      </c>
      <c r="B3391" s="118" t="s">
        <v>8601</v>
      </c>
      <c r="C3391" s="116" t="s">
        <v>244</v>
      </c>
      <c r="D3391" s="116" t="s">
        <v>243</v>
      </c>
    </row>
    <row r="3392" spans="1:4" ht="16">
      <c r="A3392" s="117" t="s">
        <v>8602</v>
      </c>
      <c r="B3392" s="118" t="s">
        <v>8603</v>
      </c>
      <c r="C3392" s="116" t="s">
        <v>244</v>
      </c>
      <c r="D3392" s="116" t="s">
        <v>243</v>
      </c>
    </row>
    <row r="3393" spans="1:4" ht="16">
      <c r="A3393" s="117" t="s">
        <v>8604</v>
      </c>
      <c r="B3393" s="118" t="s">
        <v>8605</v>
      </c>
      <c r="C3393" s="116" t="s">
        <v>244</v>
      </c>
      <c r="D3393" s="116" t="s">
        <v>243</v>
      </c>
    </row>
    <row r="3394" spans="1:4" ht="16">
      <c r="A3394" s="117" t="s">
        <v>8606</v>
      </c>
      <c r="B3394" s="118" t="s">
        <v>8607</v>
      </c>
      <c r="C3394" s="116" t="s">
        <v>244</v>
      </c>
      <c r="D3394" s="116" t="s">
        <v>243</v>
      </c>
    </row>
    <row r="3395" spans="1:4" ht="16">
      <c r="A3395" s="117" t="s">
        <v>8608</v>
      </c>
      <c r="B3395" s="118" t="s">
        <v>8609</v>
      </c>
      <c r="C3395" s="116" t="s">
        <v>244</v>
      </c>
      <c r="D3395" s="116" t="s">
        <v>243</v>
      </c>
    </row>
    <row r="3396" spans="1:4" ht="16">
      <c r="A3396" s="117" t="s">
        <v>8610</v>
      </c>
      <c r="B3396" s="118" t="s">
        <v>8611</v>
      </c>
      <c r="C3396" s="116" t="s">
        <v>244</v>
      </c>
      <c r="D3396" s="116" t="s">
        <v>243</v>
      </c>
    </row>
    <row r="3397" spans="1:4" ht="16">
      <c r="A3397" s="117" t="s">
        <v>8612</v>
      </c>
      <c r="B3397" s="118" t="s">
        <v>8613</v>
      </c>
      <c r="C3397" s="116" t="s">
        <v>245</v>
      </c>
      <c r="D3397" s="116" t="s">
        <v>335</v>
      </c>
    </row>
    <row r="3398" spans="1:4" ht="16">
      <c r="A3398" s="117" t="s">
        <v>8614</v>
      </c>
      <c r="B3398" s="118" t="s">
        <v>8615</v>
      </c>
      <c r="C3398" s="116" t="s">
        <v>244</v>
      </c>
      <c r="D3398" s="116" t="s">
        <v>243</v>
      </c>
    </row>
    <row r="3399" spans="1:4" ht="16">
      <c r="A3399" s="117" t="s">
        <v>8616</v>
      </c>
      <c r="B3399" s="118" t="s">
        <v>8617</v>
      </c>
      <c r="C3399" s="116" t="s">
        <v>244</v>
      </c>
      <c r="D3399" s="116" t="s">
        <v>243</v>
      </c>
    </row>
    <row r="3400" spans="1:4" ht="16">
      <c r="A3400" s="117" t="s">
        <v>8618</v>
      </c>
      <c r="B3400" s="118" t="s">
        <v>8619</v>
      </c>
      <c r="C3400" s="116" t="s">
        <v>244</v>
      </c>
      <c r="D3400" s="116" t="s">
        <v>243</v>
      </c>
    </row>
    <row r="3401" spans="1:4" ht="16">
      <c r="A3401" s="117" t="s">
        <v>8620</v>
      </c>
      <c r="B3401" s="118" t="s">
        <v>8621</v>
      </c>
      <c r="C3401" s="116" t="s">
        <v>244</v>
      </c>
      <c r="D3401" s="116" t="s">
        <v>243</v>
      </c>
    </row>
    <row r="3402" spans="1:4" ht="16">
      <c r="A3402" s="117" t="s">
        <v>8622</v>
      </c>
      <c r="B3402" s="118" t="s">
        <v>8623</v>
      </c>
      <c r="C3402" s="116" t="s">
        <v>244</v>
      </c>
      <c r="D3402" s="116" t="s">
        <v>243</v>
      </c>
    </row>
    <row r="3403" spans="1:4" ht="16">
      <c r="A3403" s="117" t="s">
        <v>8624</v>
      </c>
      <c r="B3403" s="118" t="s">
        <v>8625</v>
      </c>
      <c r="C3403" s="116" t="s">
        <v>244</v>
      </c>
      <c r="D3403" s="116" t="s">
        <v>243</v>
      </c>
    </row>
    <row r="3404" spans="1:4" ht="16">
      <c r="A3404" s="117" t="s">
        <v>8626</v>
      </c>
      <c r="B3404" s="118" t="s">
        <v>8627</v>
      </c>
      <c r="C3404" s="116" t="s">
        <v>244</v>
      </c>
      <c r="D3404" s="116" t="s">
        <v>243</v>
      </c>
    </row>
    <row r="3405" spans="1:4" ht="16">
      <c r="A3405" s="117" t="s">
        <v>8628</v>
      </c>
      <c r="B3405" s="118" t="s">
        <v>8629</v>
      </c>
      <c r="C3405" s="116" t="s">
        <v>244</v>
      </c>
      <c r="D3405" s="116" t="s">
        <v>243</v>
      </c>
    </row>
    <row r="3406" spans="1:4" ht="16">
      <c r="A3406" s="117" t="s">
        <v>8630</v>
      </c>
      <c r="B3406" s="118" t="s">
        <v>8631</v>
      </c>
      <c r="C3406" s="116" t="s">
        <v>246</v>
      </c>
      <c r="D3406" s="116" t="s">
        <v>128</v>
      </c>
    </row>
    <row r="3407" spans="1:4" ht="16">
      <c r="A3407" s="117" t="s">
        <v>8632</v>
      </c>
      <c r="B3407" s="118" t="s">
        <v>8633</v>
      </c>
      <c r="C3407" s="116" t="s">
        <v>246</v>
      </c>
      <c r="D3407" s="116" t="s">
        <v>128</v>
      </c>
    </row>
    <row r="3408" spans="1:4" ht="16">
      <c r="A3408" s="117" t="s">
        <v>8634</v>
      </c>
      <c r="B3408" s="118" t="s">
        <v>8635</v>
      </c>
      <c r="C3408" s="116" t="s">
        <v>244</v>
      </c>
      <c r="D3408" s="116" t="s">
        <v>243</v>
      </c>
    </row>
    <row r="3409" spans="1:4" ht="16">
      <c r="A3409" s="117" t="s">
        <v>8636</v>
      </c>
      <c r="B3409" s="118" t="s">
        <v>8637</v>
      </c>
      <c r="C3409" s="116" t="s">
        <v>245</v>
      </c>
      <c r="D3409" s="116" t="s">
        <v>335</v>
      </c>
    </row>
    <row r="3410" spans="1:4" ht="16">
      <c r="A3410" s="117" t="s">
        <v>8638</v>
      </c>
      <c r="B3410" s="118" t="s">
        <v>8639</v>
      </c>
      <c r="C3410" s="116" t="s">
        <v>244</v>
      </c>
      <c r="D3410" s="116" t="s">
        <v>243</v>
      </c>
    </row>
    <row r="3411" spans="1:4" ht="16">
      <c r="A3411" s="117" t="s">
        <v>8640</v>
      </c>
      <c r="B3411" s="118" t="s">
        <v>8641</v>
      </c>
      <c r="C3411" s="116" t="s">
        <v>244</v>
      </c>
      <c r="D3411" s="116" t="s">
        <v>243</v>
      </c>
    </row>
    <row r="3412" spans="1:4" ht="16">
      <c r="A3412" s="117" t="s">
        <v>8642</v>
      </c>
      <c r="B3412" s="118" t="s">
        <v>8635</v>
      </c>
      <c r="C3412" s="116" t="s">
        <v>244</v>
      </c>
      <c r="D3412" s="116" t="s">
        <v>243</v>
      </c>
    </row>
    <row r="3413" spans="1:4" ht="16">
      <c r="A3413" s="117" t="s">
        <v>8643</v>
      </c>
      <c r="B3413" s="118" t="s">
        <v>8637</v>
      </c>
      <c r="C3413" s="116" t="s">
        <v>244</v>
      </c>
      <c r="D3413" s="116" t="s">
        <v>243</v>
      </c>
    </row>
    <row r="3414" spans="1:4" ht="16">
      <c r="A3414" s="117" t="s">
        <v>8644</v>
      </c>
      <c r="B3414" s="118" t="s">
        <v>8645</v>
      </c>
      <c r="C3414" s="116" t="s">
        <v>244</v>
      </c>
      <c r="D3414" s="116" t="s">
        <v>243</v>
      </c>
    </row>
    <row r="3415" spans="1:4" ht="16">
      <c r="A3415" s="117" t="s">
        <v>8646</v>
      </c>
      <c r="B3415" s="118" t="s">
        <v>8647</v>
      </c>
      <c r="C3415" s="116" t="s">
        <v>246</v>
      </c>
      <c r="D3415" s="116" t="s">
        <v>128</v>
      </c>
    </row>
    <row r="3416" spans="1:4" ht="16">
      <c r="A3416" s="117" t="s">
        <v>8648</v>
      </c>
      <c r="B3416" s="118" t="s">
        <v>8649</v>
      </c>
      <c r="C3416" s="116" t="s">
        <v>244</v>
      </c>
      <c r="D3416" s="116" t="s">
        <v>243</v>
      </c>
    </row>
    <row r="3417" spans="1:4" ht="16">
      <c r="A3417" s="117" t="s">
        <v>8650</v>
      </c>
      <c r="B3417" s="118" t="s">
        <v>8651</v>
      </c>
      <c r="C3417" s="116" t="s">
        <v>244</v>
      </c>
      <c r="D3417" s="116" t="s">
        <v>243</v>
      </c>
    </row>
    <row r="3418" spans="1:4" ht="16">
      <c r="A3418" s="117" t="s">
        <v>8652</v>
      </c>
      <c r="B3418" s="118" t="s">
        <v>8653</v>
      </c>
      <c r="C3418" s="116" t="s">
        <v>244</v>
      </c>
      <c r="D3418" s="116" t="s">
        <v>243</v>
      </c>
    </row>
    <row r="3419" spans="1:4" ht="16">
      <c r="A3419" s="117" t="s">
        <v>8654</v>
      </c>
      <c r="B3419" s="118" t="s">
        <v>8655</v>
      </c>
      <c r="C3419" s="116" t="s">
        <v>245</v>
      </c>
      <c r="D3419" s="116" t="s">
        <v>335</v>
      </c>
    </row>
    <row r="3420" spans="1:4" ht="16">
      <c r="A3420" s="117" t="s">
        <v>8656</v>
      </c>
      <c r="B3420" s="118" t="s">
        <v>8657</v>
      </c>
      <c r="C3420" s="116" t="s">
        <v>244</v>
      </c>
      <c r="D3420" s="116" t="s">
        <v>243</v>
      </c>
    </row>
    <row r="3421" spans="1:4" ht="16">
      <c r="A3421" s="117" t="s">
        <v>8658</v>
      </c>
      <c r="B3421" s="118" t="s">
        <v>8659</v>
      </c>
      <c r="C3421" s="116" t="s">
        <v>244</v>
      </c>
      <c r="D3421" s="116" t="s">
        <v>243</v>
      </c>
    </row>
    <row r="3422" spans="1:4" ht="16">
      <c r="A3422" s="117" t="s">
        <v>8660</v>
      </c>
      <c r="B3422" s="118" t="s">
        <v>8661</v>
      </c>
      <c r="C3422" s="116" t="s">
        <v>244</v>
      </c>
      <c r="D3422" s="116" t="s">
        <v>243</v>
      </c>
    </row>
    <row r="3423" spans="1:4" ht="16">
      <c r="A3423" s="117" t="s">
        <v>8662</v>
      </c>
      <c r="B3423" s="118" t="s">
        <v>8663</v>
      </c>
      <c r="C3423" s="116" t="s">
        <v>244</v>
      </c>
      <c r="D3423" s="116" t="s">
        <v>243</v>
      </c>
    </row>
    <row r="3424" spans="1:4" ht="16">
      <c r="A3424" s="117" t="s">
        <v>8664</v>
      </c>
      <c r="B3424" s="118" t="s">
        <v>8665</v>
      </c>
      <c r="C3424" s="116" t="s">
        <v>244</v>
      </c>
      <c r="D3424" s="116" t="s">
        <v>243</v>
      </c>
    </row>
    <row r="3425" spans="1:4" ht="16">
      <c r="A3425" s="117" t="s">
        <v>8666</v>
      </c>
      <c r="B3425" s="118" t="s">
        <v>8667</v>
      </c>
      <c r="C3425" s="116" t="s">
        <v>244</v>
      </c>
      <c r="D3425" s="116" t="s">
        <v>243</v>
      </c>
    </row>
    <row r="3426" spans="1:4" ht="16">
      <c r="A3426" s="117" t="s">
        <v>8668</v>
      </c>
      <c r="B3426" s="118" t="s">
        <v>8669</v>
      </c>
      <c r="C3426" s="116" t="s">
        <v>244</v>
      </c>
      <c r="D3426" s="116" t="s">
        <v>243</v>
      </c>
    </row>
    <row r="3427" spans="1:4" ht="16">
      <c r="A3427" s="117" t="s">
        <v>8670</v>
      </c>
      <c r="B3427" s="118" t="s">
        <v>8671</v>
      </c>
      <c r="C3427" s="116" t="s">
        <v>244</v>
      </c>
      <c r="D3427" s="116" t="s">
        <v>243</v>
      </c>
    </row>
    <row r="3428" spans="1:4" ht="16">
      <c r="A3428" s="117" t="s">
        <v>8672</v>
      </c>
      <c r="B3428" s="118" t="s">
        <v>8673</v>
      </c>
      <c r="C3428" s="116" t="s">
        <v>244</v>
      </c>
      <c r="D3428" s="116" t="s">
        <v>243</v>
      </c>
    </row>
    <row r="3429" spans="1:4" ht="16">
      <c r="A3429" s="117" t="s">
        <v>8674</v>
      </c>
      <c r="B3429" s="118" t="s">
        <v>8675</v>
      </c>
      <c r="C3429" s="116" t="s">
        <v>244</v>
      </c>
      <c r="D3429" s="116" t="s">
        <v>243</v>
      </c>
    </row>
    <row r="3430" spans="1:4" ht="16">
      <c r="A3430" s="117" t="s">
        <v>8676</v>
      </c>
      <c r="B3430" s="118" t="s">
        <v>8677</v>
      </c>
      <c r="C3430" s="116" t="s">
        <v>244</v>
      </c>
      <c r="D3430" s="116" t="s">
        <v>243</v>
      </c>
    </row>
    <row r="3431" spans="1:4" ht="16">
      <c r="A3431" s="117" t="s">
        <v>8678</v>
      </c>
      <c r="B3431" s="118" t="s">
        <v>8679</v>
      </c>
      <c r="C3431" s="116" t="s">
        <v>244</v>
      </c>
      <c r="D3431" s="116" t="s">
        <v>243</v>
      </c>
    </row>
    <row r="3432" spans="1:4" ht="16">
      <c r="A3432" s="117" t="s">
        <v>8680</v>
      </c>
      <c r="B3432" s="118" t="s">
        <v>8681</v>
      </c>
      <c r="C3432" s="116" t="s">
        <v>244</v>
      </c>
      <c r="D3432" s="116" t="s">
        <v>243</v>
      </c>
    </row>
    <row r="3433" spans="1:4" ht="16">
      <c r="A3433" s="117" t="s">
        <v>8682</v>
      </c>
      <c r="B3433" s="118" t="s">
        <v>8683</v>
      </c>
      <c r="C3433" s="116" t="s">
        <v>245</v>
      </c>
      <c r="D3433" s="116" t="s">
        <v>335</v>
      </c>
    </row>
    <row r="3434" spans="1:4" ht="16">
      <c r="A3434" s="117" t="s">
        <v>8684</v>
      </c>
      <c r="B3434" s="118" t="s">
        <v>8685</v>
      </c>
      <c r="C3434" s="116" t="s">
        <v>244</v>
      </c>
      <c r="D3434" s="116" t="s">
        <v>243</v>
      </c>
    </row>
    <row r="3435" spans="1:4" ht="16">
      <c r="A3435" s="117" t="s">
        <v>8686</v>
      </c>
      <c r="B3435" s="118" t="s">
        <v>8687</v>
      </c>
      <c r="C3435" s="116" t="s">
        <v>244</v>
      </c>
      <c r="D3435" s="116" t="s">
        <v>243</v>
      </c>
    </row>
    <row r="3436" spans="1:4" ht="16">
      <c r="A3436" s="117" t="s">
        <v>8688</v>
      </c>
      <c r="B3436" s="118" t="s">
        <v>8689</v>
      </c>
      <c r="C3436" s="116" t="s">
        <v>245</v>
      </c>
      <c r="D3436" s="116" t="s">
        <v>335</v>
      </c>
    </row>
    <row r="3437" spans="1:4" ht="16">
      <c r="A3437" s="117" t="s">
        <v>8690</v>
      </c>
      <c r="B3437" s="118" t="s">
        <v>8691</v>
      </c>
      <c r="C3437" s="116" t="s">
        <v>244</v>
      </c>
      <c r="D3437" s="116" t="s">
        <v>243</v>
      </c>
    </row>
    <row r="3438" spans="1:4" ht="16">
      <c r="A3438" s="117" t="s">
        <v>8692</v>
      </c>
      <c r="B3438" s="118" t="s">
        <v>8693</v>
      </c>
      <c r="C3438" s="116" t="s">
        <v>244</v>
      </c>
      <c r="D3438" s="116" t="s">
        <v>243</v>
      </c>
    </row>
    <row r="3439" spans="1:4" ht="16">
      <c r="A3439" s="117" t="s">
        <v>8694</v>
      </c>
      <c r="B3439" s="118" t="s">
        <v>8695</v>
      </c>
      <c r="C3439" s="116" t="s">
        <v>245</v>
      </c>
      <c r="D3439" s="116" t="s">
        <v>335</v>
      </c>
    </row>
    <row r="3440" spans="1:4" ht="16">
      <c r="A3440" s="117" t="s">
        <v>8696</v>
      </c>
      <c r="B3440" s="118" t="s">
        <v>8697</v>
      </c>
      <c r="C3440" s="116" t="s">
        <v>244</v>
      </c>
      <c r="D3440" s="116" t="s">
        <v>243</v>
      </c>
    </row>
    <row r="3441" spans="1:4" ht="16">
      <c r="A3441" s="117" t="s">
        <v>8698</v>
      </c>
      <c r="B3441" s="118" t="s">
        <v>8699</v>
      </c>
      <c r="C3441" s="116" t="s">
        <v>245</v>
      </c>
      <c r="D3441" s="116" t="s">
        <v>335</v>
      </c>
    </row>
    <row r="3442" spans="1:4" ht="16">
      <c r="A3442" s="117" t="s">
        <v>8700</v>
      </c>
      <c r="B3442" s="118" t="s">
        <v>8701</v>
      </c>
      <c r="C3442" s="116" t="s">
        <v>244</v>
      </c>
      <c r="D3442" s="116" t="s">
        <v>243</v>
      </c>
    </row>
    <row r="3443" spans="1:4" ht="16">
      <c r="A3443" s="117" t="s">
        <v>8702</v>
      </c>
      <c r="B3443" s="118" t="s">
        <v>8703</v>
      </c>
      <c r="C3443" s="116" t="s">
        <v>244</v>
      </c>
      <c r="D3443" s="116" t="s">
        <v>243</v>
      </c>
    </row>
    <row r="3444" spans="1:4" ht="16">
      <c r="A3444" s="117" t="s">
        <v>8704</v>
      </c>
      <c r="B3444" s="118" t="s">
        <v>8705</v>
      </c>
      <c r="C3444" s="116" t="s">
        <v>244</v>
      </c>
      <c r="D3444" s="116" t="s">
        <v>243</v>
      </c>
    </row>
    <row r="3445" spans="1:4" ht="16">
      <c r="A3445" s="117" t="s">
        <v>8706</v>
      </c>
      <c r="B3445" s="118" t="s">
        <v>8707</v>
      </c>
      <c r="C3445" s="116" t="s">
        <v>244</v>
      </c>
      <c r="D3445" s="116" t="s">
        <v>243</v>
      </c>
    </row>
    <row r="3446" spans="1:4" ht="16">
      <c r="A3446" s="117" t="s">
        <v>8708</v>
      </c>
      <c r="B3446" s="118" t="s">
        <v>8709</v>
      </c>
      <c r="C3446" s="116" t="s">
        <v>244</v>
      </c>
      <c r="D3446" s="116" t="s">
        <v>243</v>
      </c>
    </row>
    <row r="3447" spans="1:4" ht="16">
      <c r="A3447" s="117" t="s">
        <v>8710</v>
      </c>
      <c r="B3447" s="118" t="s">
        <v>8711</v>
      </c>
      <c r="C3447" s="116" t="s">
        <v>244</v>
      </c>
      <c r="D3447" s="116" t="s">
        <v>243</v>
      </c>
    </row>
    <row r="3448" spans="1:4" ht="16">
      <c r="A3448" s="117" t="s">
        <v>8712</v>
      </c>
      <c r="B3448" s="118" t="s">
        <v>8713</v>
      </c>
      <c r="C3448" s="116" t="s">
        <v>244</v>
      </c>
      <c r="D3448" s="116" t="s">
        <v>243</v>
      </c>
    </row>
    <row r="3449" spans="1:4" ht="16">
      <c r="A3449" s="117" t="s">
        <v>8714</v>
      </c>
      <c r="B3449" s="118" t="s">
        <v>8715</v>
      </c>
      <c r="C3449" s="116" t="s">
        <v>244</v>
      </c>
      <c r="D3449" s="116" t="s">
        <v>243</v>
      </c>
    </row>
    <row r="3450" spans="1:4" ht="16">
      <c r="A3450" s="117" t="s">
        <v>8716</v>
      </c>
      <c r="B3450" s="118" t="s">
        <v>8717</v>
      </c>
      <c r="C3450" s="116" t="s">
        <v>244</v>
      </c>
      <c r="D3450" s="116" t="s">
        <v>243</v>
      </c>
    </row>
    <row r="3451" spans="1:4" ht="16">
      <c r="A3451" s="117" t="s">
        <v>8718</v>
      </c>
      <c r="B3451" s="118" t="s">
        <v>8719</v>
      </c>
      <c r="C3451" s="116" t="s">
        <v>244</v>
      </c>
      <c r="D3451" s="116" t="s">
        <v>243</v>
      </c>
    </row>
    <row r="3452" spans="1:4" ht="16">
      <c r="A3452" s="117" t="s">
        <v>8720</v>
      </c>
      <c r="B3452" s="118" t="s">
        <v>8721</v>
      </c>
      <c r="C3452" s="116" t="s">
        <v>244</v>
      </c>
      <c r="D3452" s="116" t="s">
        <v>243</v>
      </c>
    </row>
    <row r="3453" spans="1:4" ht="16">
      <c r="A3453" s="117" t="s">
        <v>8722</v>
      </c>
      <c r="B3453" s="118" t="s">
        <v>8723</v>
      </c>
      <c r="C3453" s="116" t="s">
        <v>244</v>
      </c>
      <c r="D3453" s="116" t="s">
        <v>243</v>
      </c>
    </row>
    <row r="3454" spans="1:4" ht="16">
      <c r="A3454" s="117" t="s">
        <v>8724</v>
      </c>
      <c r="B3454" s="118" t="s">
        <v>8725</v>
      </c>
      <c r="C3454" s="116" t="s">
        <v>244</v>
      </c>
      <c r="D3454" s="116" t="s">
        <v>243</v>
      </c>
    </row>
    <row r="3455" spans="1:4" ht="16">
      <c r="A3455" s="117" t="s">
        <v>8726</v>
      </c>
      <c r="B3455" s="118" t="s">
        <v>8727</v>
      </c>
      <c r="C3455" s="116" t="s">
        <v>244</v>
      </c>
      <c r="D3455" s="116" t="s">
        <v>243</v>
      </c>
    </row>
    <row r="3456" spans="1:4" ht="16">
      <c r="A3456" s="117" t="s">
        <v>8728</v>
      </c>
      <c r="B3456" s="118" t="s">
        <v>8729</v>
      </c>
      <c r="C3456" s="116" t="s">
        <v>244</v>
      </c>
      <c r="D3456" s="116" t="s">
        <v>243</v>
      </c>
    </row>
    <row r="3457" spans="1:4" ht="16">
      <c r="A3457" s="117" t="s">
        <v>8730</v>
      </c>
      <c r="B3457" s="118" t="s">
        <v>8731</v>
      </c>
      <c r="C3457" s="116" t="s">
        <v>244</v>
      </c>
      <c r="D3457" s="116" t="s">
        <v>243</v>
      </c>
    </row>
    <row r="3458" spans="1:4" ht="16">
      <c r="A3458" s="117" t="s">
        <v>8732</v>
      </c>
      <c r="B3458" s="118" t="s">
        <v>8733</v>
      </c>
      <c r="C3458" s="116" t="s">
        <v>244</v>
      </c>
      <c r="D3458" s="116" t="s">
        <v>243</v>
      </c>
    </row>
    <row r="3459" spans="1:4" ht="16">
      <c r="A3459" s="117" t="s">
        <v>8734</v>
      </c>
      <c r="B3459" s="118" t="s">
        <v>8735</v>
      </c>
      <c r="C3459" s="116" t="s">
        <v>244</v>
      </c>
      <c r="D3459" s="116" t="s">
        <v>243</v>
      </c>
    </row>
    <row r="3460" spans="1:4" ht="16">
      <c r="A3460" s="117" t="s">
        <v>8736</v>
      </c>
      <c r="B3460" s="118" t="s">
        <v>8737</v>
      </c>
      <c r="C3460" s="116" t="s">
        <v>244</v>
      </c>
      <c r="D3460" s="116" t="s">
        <v>243</v>
      </c>
    </row>
    <row r="3461" spans="1:4" ht="16">
      <c r="A3461" s="117" t="s">
        <v>8738</v>
      </c>
      <c r="B3461" s="118" t="s">
        <v>8597</v>
      </c>
      <c r="C3461" s="116" t="s">
        <v>244</v>
      </c>
      <c r="D3461" s="116" t="s">
        <v>243</v>
      </c>
    </row>
    <row r="3462" spans="1:4" ht="16">
      <c r="A3462" s="117" t="s">
        <v>8739</v>
      </c>
      <c r="B3462" s="118" t="s">
        <v>8740</v>
      </c>
      <c r="C3462" s="116" t="s">
        <v>244</v>
      </c>
      <c r="D3462" s="116" t="s">
        <v>243</v>
      </c>
    </row>
    <row r="3463" spans="1:4" ht="16">
      <c r="A3463" s="117" t="s">
        <v>8741</v>
      </c>
      <c r="B3463" s="118" t="s">
        <v>8742</v>
      </c>
      <c r="C3463" s="116" t="s">
        <v>244</v>
      </c>
      <c r="D3463" s="116" t="s">
        <v>243</v>
      </c>
    </row>
    <row r="3464" spans="1:4" ht="16">
      <c r="A3464" s="117" t="s">
        <v>8743</v>
      </c>
      <c r="B3464" s="118" t="s">
        <v>8744</v>
      </c>
      <c r="C3464" s="116" t="s">
        <v>244</v>
      </c>
      <c r="D3464" s="116" t="s">
        <v>243</v>
      </c>
    </row>
    <row r="3465" spans="1:4" ht="16">
      <c r="A3465" s="117" t="s">
        <v>8745</v>
      </c>
      <c r="B3465" s="118" t="s">
        <v>8746</v>
      </c>
      <c r="C3465" s="116" t="s">
        <v>244</v>
      </c>
      <c r="D3465" s="116" t="s">
        <v>243</v>
      </c>
    </row>
    <row r="3466" spans="1:4" ht="16">
      <c r="A3466" s="117" t="s">
        <v>8747</v>
      </c>
      <c r="B3466" s="118" t="s">
        <v>8748</v>
      </c>
      <c r="C3466" s="116" t="s">
        <v>245</v>
      </c>
      <c r="D3466" s="116" t="s">
        <v>335</v>
      </c>
    </row>
    <row r="3467" spans="1:4" ht="16">
      <c r="A3467" s="117" t="s">
        <v>8749</v>
      </c>
      <c r="B3467" s="118" t="s">
        <v>8750</v>
      </c>
      <c r="C3467" s="116" t="s">
        <v>244</v>
      </c>
      <c r="D3467" s="116" t="s">
        <v>243</v>
      </c>
    </row>
    <row r="3468" spans="1:4" ht="16">
      <c r="A3468" s="117" t="s">
        <v>8751</v>
      </c>
      <c r="B3468" s="118" t="s">
        <v>8752</v>
      </c>
      <c r="C3468" s="116" t="s">
        <v>244</v>
      </c>
      <c r="D3468" s="116" t="s">
        <v>243</v>
      </c>
    </row>
    <row r="3469" spans="1:4" ht="16">
      <c r="A3469" s="117" t="s">
        <v>8753</v>
      </c>
      <c r="B3469" s="118" t="s">
        <v>8754</v>
      </c>
      <c r="C3469" s="116" t="s">
        <v>244</v>
      </c>
      <c r="D3469" s="116" t="s">
        <v>243</v>
      </c>
    </row>
    <row r="3470" spans="1:4" ht="16">
      <c r="A3470" s="117" t="s">
        <v>8755</v>
      </c>
      <c r="B3470" s="118" t="s">
        <v>8756</v>
      </c>
      <c r="C3470" s="116" t="s">
        <v>244</v>
      </c>
      <c r="D3470" s="116" t="s">
        <v>243</v>
      </c>
    </row>
    <row r="3471" spans="1:4" ht="16">
      <c r="A3471" s="117" t="s">
        <v>8757</v>
      </c>
      <c r="B3471" s="118" t="s">
        <v>8758</v>
      </c>
      <c r="C3471" s="116" t="s">
        <v>244</v>
      </c>
      <c r="D3471" s="116" t="s">
        <v>243</v>
      </c>
    </row>
    <row r="3472" spans="1:4" ht="16">
      <c r="A3472" s="117" t="s">
        <v>8759</v>
      </c>
      <c r="B3472" s="118" t="s">
        <v>8760</v>
      </c>
      <c r="C3472" s="116" t="s">
        <v>244</v>
      </c>
      <c r="D3472" s="116" t="s">
        <v>243</v>
      </c>
    </row>
    <row r="3473" spans="1:4" ht="16">
      <c r="A3473" s="117" t="s">
        <v>8761</v>
      </c>
      <c r="B3473" s="118" t="s">
        <v>8762</v>
      </c>
      <c r="C3473" s="116" t="s">
        <v>244</v>
      </c>
      <c r="D3473" s="116" t="s">
        <v>243</v>
      </c>
    </row>
    <row r="3474" spans="1:4" ht="16">
      <c r="A3474" s="117" t="s">
        <v>8763</v>
      </c>
      <c r="B3474" s="118" t="s">
        <v>8764</v>
      </c>
      <c r="C3474" s="116" t="s">
        <v>244</v>
      </c>
      <c r="D3474" s="116" t="s">
        <v>243</v>
      </c>
    </row>
    <row r="3475" spans="1:4" ht="16">
      <c r="A3475" s="117" t="s">
        <v>8765</v>
      </c>
      <c r="B3475" s="118" t="s">
        <v>8766</v>
      </c>
      <c r="C3475" s="116" t="s">
        <v>245</v>
      </c>
      <c r="D3475" s="116" t="s">
        <v>335</v>
      </c>
    </row>
    <row r="3476" spans="1:4" ht="16">
      <c r="A3476" s="117" t="s">
        <v>8767</v>
      </c>
      <c r="B3476" s="118" t="s">
        <v>8768</v>
      </c>
      <c r="C3476" s="116" t="s">
        <v>244</v>
      </c>
      <c r="D3476" s="116" t="s">
        <v>243</v>
      </c>
    </row>
    <row r="3477" spans="1:4" ht="16">
      <c r="A3477" s="117" t="s">
        <v>8769</v>
      </c>
      <c r="B3477" s="118" t="s">
        <v>8770</v>
      </c>
      <c r="C3477" s="116" t="s">
        <v>245</v>
      </c>
      <c r="D3477" s="116" t="s">
        <v>335</v>
      </c>
    </row>
    <row r="3478" spans="1:4" ht="16">
      <c r="A3478" s="117" t="s">
        <v>8771</v>
      </c>
      <c r="B3478" s="118" t="s">
        <v>8772</v>
      </c>
      <c r="C3478" s="116" t="s">
        <v>244</v>
      </c>
      <c r="D3478" s="116" t="s">
        <v>243</v>
      </c>
    </row>
    <row r="3479" spans="1:4" ht="16">
      <c r="A3479" s="117" t="s">
        <v>8773</v>
      </c>
      <c r="B3479" s="118" t="s">
        <v>8774</v>
      </c>
      <c r="C3479" s="116" t="s">
        <v>244</v>
      </c>
      <c r="D3479" s="116" t="s">
        <v>243</v>
      </c>
    </row>
    <row r="3480" spans="1:4" ht="16">
      <c r="A3480" s="117" t="s">
        <v>8775</v>
      </c>
      <c r="B3480" s="118" t="s">
        <v>8776</v>
      </c>
      <c r="C3480" s="116" t="s">
        <v>244</v>
      </c>
      <c r="D3480" s="116" t="s">
        <v>243</v>
      </c>
    </row>
    <row r="3481" spans="1:4" ht="16">
      <c r="A3481" s="117" t="s">
        <v>8777</v>
      </c>
      <c r="B3481" s="118" t="s">
        <v>8778</v>
      </c>
      <c r="C3481" s="116" t="s">
        <v>244</v>
      </c>
      <c r="D3481" s="116" t="s">
        <v>243</v>
      </c>
    </row>
    <row r="3482" spans="1:4" ht="16">
      <c r="A3482" s="117" t="s">
        <v>8779</v>
      </c>
      <c r="B3482" s="118" t="s">
        <v>8780</v>
      </c>
      <c r="C3482" s="116" t="s">
        <v>244</v>
      </c>
      <c r="D3482" s="116" t="s">
        <v>243</v>
      </c>
    </row>
    <row r="3483" spans="1:4" ht="16">
      <c r="A3483" s="117" t="s">
        <v>8781</v>
      </c>
      <c r="B3483" s="118" t="s">
        <v>8782</v>
      </c>
      <c r="C3483" s="116" t="s">
        <v>244</v>
      </c>
      <c r="D3483" s="116" t="s">
        <v>243</v>
      </c>
    </row>
    <row r="3484" spans="1:4" ht="16">
      <c r="A3484" s="117" t="s">
        <v>8783</v>
      </c>
      <c r="B3484" s="118" t="s">
        <v>8784</v>
      </c>
      <c r="C3484" s="116" t="s">
        <v>244</v>
      </c>
      <c r="D3484" s="116" t="s">
        <v>243</v>
      </c>
    </row>
    <row r="3485" spans="1:4" ht="16">
      <c r="A3485" s="117" t="s">
        <v>8785</v>
      </c>
      <c r="B3485" s="118" t="s">
        <v>8786</v>
      </c>
      <c r="C3485" s="116" t="s">
        <v>246</v>
      </c>
      <c r="D3485" s="116" t="s">
        <v>128</v>
      </c>
    </row>
    <row r="3486" spans="1:4" ht="16">
      <c r="A3486" s="117" t="s">
        <v>8787</v>
      </c>
      <c r="B3486" s="118" t="s">
        <v>8788</v>
      </c>
      <c r="C3486" s="116" t="s">
        <v>246</v>
      </c>
      <c r="D3486" s="116" t="s">
        <v>128</v>
      </c>
    </row>
    <row r="3487" spans="1:4" ht="16">
      <c r="A3487" s="117" t="s">
        <v>8789</v>
      </c>
      <c r="B3487" s="118" t="s">
        <v>8790</v>
      </c>
      <c r="C3487" s="116" t="s">
        <v>244</v>
      </c>
      <c r="D3487" s="116" t="s">
        <v>243</v>
      </c>
    </row>
    <row r="3488" spans="1:4" ht="16">
      <c r="A3488" s="117" t="s">
        <v>8791</v>
      </c>
      <c r="B3488" s="118" t="s">
        <v>8792</v>
      </c>
      <c r="C3488" s="116" t="s">
        <v>244</v>
      </c>
      <c r="D3488" s="116" t="s">
        <v>243</v>
      </c>
    </row>
    <row r="3489" spans="1:4" ht="16">
      <c r="A3489" s="117" t="s">
        <v>8793</v>
      </c>
      <c r="B3489" s="118" t="s">
        <v>8794</v>
      </c>
      <c r="C3489" s="116" t="s">
        <v>244</v>
      </c>
      <c r="D3489" s="116" t="s">
        <v>243</v>
      </c>
    </row>
    <row r="3490" spans="1:4" ht="16">
      <c r="A3490" s="117" t="s">
        <v>8795</v>
      </c>
      <c r="B3490" s="118" t="s">
        <v>8796</v>
      </c>
      <c r="C3490" s="116" t="s">
        <v>244</v>
      </c>
      <c r="D3490" s="116" t="s">
        <v>243</v>
      </c>
    </row>
    <row r="3491" spans="1:4" ht="16">
      <c r="A3491" s="117" t="s">
        <v>8797</v>
      </c>
      <c r="B3491" s="118" t="s">
        <v>8798</v>
      </c>
      <c r="C3491" s="116" t="s">
        <v>244</v>
      </c>
      <c r="D3491" s="116" t="s">
        <v>243</v>
      </c>
    </row>
    <row r="3492" spans="1:4" ht="16">
      <c r="A3492" s="117" t="s">
        <v>8799</v>
      </c>
      <c r="B3492" s="118" t="s">
        <v>8800</v>
      </c>
      <c r="C3492" s="116" t="s">
        <v>244</v>
      </c>
      <c r="D3492" s="116" t="s">
        <v>243</v>
      </c>
    </row>
    <row r="3493" spans="1:4" ht="16">
      <c r="A3493" s="117" t="s">
        <v>8801</v>
      </c>
      <c r="B3493" s="118" t="s">
        <v>8802</v>
      </c>
      <c r="C3493" s="116" t="s">
        <v>244</v>
      </c>
      <c r="D3493" s="116" t="s">
        <v>243</v>
      </c>
    </row>
    <row r="3494" spans="1:4" ht="16">
      <c r="A3494" s="117" t="s">
        <v>8803</v>
      </c>
      <c r="B3494" s="118" t="s">
        <v>8804</v>
      </c>
      <c r="C3494" s="116" t="s">
        <v>244</v>
      </c>
      <c r="D3494" s="116" t="s">
        <v>243</v>
      </c>
    </row>
    <row r="3495" spans="1:4" ht="16">
      <c r="A3495" s="117" t="s">
        <v>8805</v>
      </c>
      <c r="B3495" s="118" t="s">
        <v>8806</v>
      </c>
      <c r="C3495" s="116" t="s">
        <v>244</v>
      </c>
      <c r="D3495" s="116" t="s">
        <v>243</v>
      </c>
    </row>
    <row r="3496" spans="1:4" ht="16">
      <c r="A3496" s="117" t="s">
        <v>8807</v>
      </c>
      <c r="B3496" s="118" t="s">
        <v>8808</v>
      </c>
      <c r="C3496" s="116" t="s">
        <v>244</v>
      </c>
      <c r="D3496" s="116" t="s">
        <v>243</v>
      </c>
    </row>
    <row r="3497" spans="1:4" ht="16">
      <c r="A3497" s="117" t="s">
        <v>8809</v>
      </c>
      <c r="B3497" s="118" t="s">
        <v>8810</v>
      </c>
      <c r="C3497" s="116" t="s">
        <v>244</v>
      </c>
      <c r="D3497" s="116" t="s">
        <v>243</v>
      </c>
    </row>
    <row r="3498" spans="1:4" ht="16">
      <c r="A3498" s="117" t="s">
        <v>8811</v>
      </c>
      <c r="B3498" s="118" t="s">
        <v>8812</v>
      </c>
      <c r="C3498" s="116" t="s">
        <v>244</v>
      </c>
      <c r="D3498" s="116" t="s">
        <v>243</v>
      </c>
    </row>
    <row r="3499" spans="1:4" ht="16">
      <c r="A3499" s="117" t="s">
        <v>8813</v>
      </c>
      <c r="B3499" s="118" t="s">
        <v>8814</v>
      </c>
      <c r="C3499" s="116" t="s">
        <v>244</v>
      </c>
      <c r="D3499" s="116" t="s">
        <v>243</v>
      </c>
    </row>
    <row r="3500" spans="1:4" ht="16">
      <c r="A3500" s="117" t="s">
        <v>8815</v>
      </c>
      <c r="B3500" s="118" t="s">
        <v>8816</v>
      </c>
      <c r="C3500" s="116" t="s">
        <v>244</v>
      </c>
      <c r="D3500" s="116" t="s">
        <v>243</v>
      </c>
    </row>
    <row r="3501" spans="1:4" ht="16">
      <c r="A3501" s="117" t="s">
        <v>8817</v>
      </c>
      <c r="B3501" s="118" t="s">
        <v>8748</v>
      </c>
      <c r="C3501" s="116" t="s">
        <v>245</v>
      </c>
      <c r="D3501" s="116" t="s">
        <v>335</v>
      </c>
    </row>
    <row r="3502" spans="1:4" ht="16">
      <c r="A3502" s="117" t="s">
        <v>8818</v>
      </c>
      <c r="B3502" s="118" t="s">
        <v>8750</v>
      </c>
      <c r="C3502" s="116" t="s">
        <v>244</v>
      </c>
      <c r="D3502" s="116" t="s">
        <v>243</v>
      </c>
    </row>
    <row r="3503" spans="1:4" ht="16">
      <c r="A3503" s="117" t="s">
        <v>8819</v>
      </c>
      <c r="B3503" s="118" t="s">
        <v>8752</v>
      </c>
      <c r="C3503" s="116" t="s">
        <v>244</v>
      </c>
      <c r="D3503" s="116" t="s">
        <v>243</v>
      </c>
    </row>
    <row r="3504" spans="1:4" ht="16">
      <c r="A3504" s="117" t="s">
        <v>8820</v>
      </c>
      <c r="B3504" s="118" t="s">
        <v>8821</v>
      </c>
      <c r="C3504" s="116" t="s">
        <v>244</v>
      </c>
      <c r="D3504" s="116" t="s">
        <v>243</v>
      </c>
    </row>
    <row r="3505" spans="1:4" ht="16">
      <c r="A3505" s="117" t="s">
        <v>8822</v>
      </c>
      <c r="B3505" s="118" t="s">
        <v>8823</v>
      </c>
      <c r="C3505" s="116" t="s">
        <v>244</v>
      </c>
      <c r="D3505" s="116" t="s">
        <v>243</v>
      </c>
    </row>
    <row r="3506" spans="1:4" ht="16">
      <c r="A3506" s="117" t="s">
        <v>8824</v>
      </c>
      <c r="B3506" s="118" t="s">
        <v>8825</v>
      </c>
      <c r="C3506" s="116" t="s">
        <v>244</v>
      </c>
      <c r="D3506" s="116" t="s">
        <v>243</v>
      </c>
    </row>
    <row r="3507" spans="1:4" ht="16">
      <c r="A3507" s="117" t="s">
        <v>8826</v>
      </c>
      <c r="B3507" s="118" t="s">
        <v>8827</v>
      </c>
      <c r="C3507" s="116" t="s">
        <v>244</v>
      </c>
      <c r="D3507" s="116" t="s">
        <v>243</v>
      </c>
    </row>
    <row r="3508" spans="1:4" ht="16">
      <c r="A3508" s="117" t="s">
        <v>8828</v>
      </c>
      <c r="B3508" s="118" t="s">
        <v>8814</v>
      </c>
      <c r="C3508" s="116" t="s">
        <v>244</v>
      </c>
      <c r="D3508" s="116" t="s">
        <v>243</v>
      </c>
    </row>
    <row r="3509" spans="1:4" ht="16">
      <c r="A3509" s="117" t="s">
        <v>8829</v>
      </c>
      <c r="B3509" s="118" t="s">
        <v>8830</v>
      </c>
      <c r="C3509" s="116" t="s">
        <v>244</v>
      </c>
      <c r="D3509" s="116" t="s">
        <v>243</v>
      </c>
    </row>
    <row r="3510" spans="1:4" ht="16">
      <c r="A3510" s="117" t="s">
        <v>8831</v>
      </c>
      <c r="B3510" s="118" t="s">
        <v>8832</v>
      </c>
      <c r="C3510" s="116" t="s">
        <v>244</v>
      </c>
      <c r="D3510" s="116" t="s">
        <v>243</v>
      </c>
    </row>
    <row r="3511" spans="1:4" ht="16">
      <c r="A3511" s="117" t="s">
        <v>8833</v>
      </c>
      <c r="B3511" s="118" t="s">
        <v>8834</v>
      </c>
      <c r="C3511" s="116" t="s">
        <v>244</v>
      </c>
      <c r="D3511" s="116" t="s">
        <v>243</v>
      </c>
    </row>
    <row r="3512" spans="1:4" ht="16">
      <c r="A3512" s="117" t="s">
        <v>8835</v>
      </c>
      <c r="B3512" s="118" t="s">
        <v>8750</v>
      </c>
      <c r="C3512" s="116" t="s">
        <v>244</v>
      </c>
      <c r="D3512" s="116" t="s">
        <v>243</v>
      </c>
    </row>
    <row r="3513" spans="1:4" ht="16">
      <c r="A3513" s="117" t="s">
        <v>8836</v>
      </c>
      <c r="B3513" s="118" t="s">
        <v>8748</v>
      </c>
      <c r="C3513" s="116" t="s">
        <v>244</v>
      </c>
      <c r="D3513" s="116" t="s">
        <v>243</v>
      </c>
    </row>
    <row r="3514" spans="1:4" ht="16">
      <c r="A3514" s="117" t="s">
        <v>8837</v>
      </c>
      <c r="B3514" s="118" t="s">
        <v>8821</v>
      </c>
      <c r="C3514" s="116" t="s">
        <v>244</v>
      </c>
      <c r="D3514" s="116" t="s">
        <v>243</v>
      </c>
    </row>
    <row r="3515" spans="1:4" ht="16">
      <c r="A3515" s="117" t="s">
        <v>8838</v>
      </c>
      <c r="B3515" s="118" t="s">
        <v>8839</v>
      </c>
      <c r="C3515" s="116" t="s">
        <v>244</v>
      </c>
      <c r="D3515" s="116" t="s">
        <v>243</v>
      </c>
    </row>
    <row r="3516" spans="1:4" ht="16">
      <c r="A3516" s="117" t="s">
        <v>8840</v>
      </c>
      <c r="B3516" s="118" t="s">
        <v>8841</v>
      </c>
      <c r="C3516" s="116" t="s">
        <v>244</v>
      </c>
      <c r="D3516" s="116" t="s">
        <v>243</v>
      </c>
    </row>
    <row r="3517" spans="1:4" ht="16">
      <c r="A3517" s="117" t="s">
        <v>8842</v>
      </c>
      <c r="B3517" s="118" t="s">
        <v>8843</v>
      </c>
      <c r="C3517" s="116" t="s">
        <v>244</v>
      </c>
      <c r="D3517" s="116" t="s">
        <v>243</v>
      </c>
    </row>
    <row r="3518" spans="1:4" ht="16">
      <c r="A3518" s="117" t="s">
        <v>8844</v>
      </c>
      <c r="B3518" s="118" t="s">
        <v>8845</v>
      </c>
      <c r="C3518" s="116" t="s">
        <v>244</v>
      </c>
      <c r="D3518" s="116" t="s">
        <v>243</v>
      </c>
    </row>
    <row r="3519" spans="1:4" ht="16">
      <c r="A3519" s="117" t="s">
        <v>8846</v>
      </c>
      <c r="B3519" s="118" t="s">
        <v>8847</v>
      </c>
      <c r="C3519" s="116" t="s">
        <v>244</v>
      </c>
      <c r="D3519" s="116" t="s">
        <v>243</v>
      </c>
    </row>
    <row r="3520" spans="1:4" ht="16">
      <c r="A3520" s="117" t="s">
        <v>8848</v>
      </c>
      <c r="B3520" s="118" t="s">
        <v>8849</v>
      </c>
      <c r="C3520" s="116" t="s">
        <v>244</v>
      </c>
      <c r="D3520" s="116" t="s">
        <v>243</v>
      </c>
    </row>
    <row r="3521" spans="1:4" ht="16">
      <c r="A3521" s="117" t="s">
        <v>8850</v>
      </c>
      <c r="B3521" s="118" t="s">
        <v>8851</v>
      </c>
      <c r="C3521" s="116" t="s">
        <v>244</v>
      </c>
      <c r="D3521" s="116" t="s">
        <v>243</v>
      </c>
    </row>
    <row r="3522" spans="1:4" ht="16">
      <c r="A3522" s="117" t="s">
        <v>8852</v>
      </c>
      <c r="B3522" s="118" t="s">
        <v>8816</v>
      </c>
      <c r="C3522" s="116" t="s">
        <v>244</v>
      </c>
      <c r="D3522" s="116" t="s">
        <v>243</v>
      </c>
    </row>
    <row r="3523" spans="1:4" ht="16">
      <c r="A3523" s="117" t="s">
        <v>8853</v>
      </c>
      <c r="B3523" s="118" t="s">
        <v>8748</v>
      </c>
      <c r="C3523" s="116" t="s">
        <v>245</v>
      </c>
      <c r="D3523" s="116" t="s">
        <v>335</v>
      </c>
    </row>
    <row r="3524" spans="1:4" ht="16">
      <c r="A3524" s="117" t="s">
        <v>8854</v>
      </c>
      <c r="B3524" s="118" t="s">
        <v>8750</v>
      </c>
      <c r="C3524" s="116" t="s">
        <v>244</v>
      </c>
      <c r="D3524" s="116" t="s">
        <v>243</v>
      </c>
    </row>
    <row r="3525" spans="1:4" ht="16">
      <c r="A3525" s="117" t="s">
        <v>8855</v>
      </c>
      <c r="B3525" s="118" t="s">
        <v>8752</v>
      </c>
      <c r="C3525" s="116" t="s">
        <v>244</v>
      </c>
      <c r="D3525" s="116" t="s">
        <v>243</v>
      </c>
    </row>
    <row r="3526" spans="1:4" ht="16">
      <c r="A3526" s="117" t="s">
        <v>8856</v>
      </c>
      <c r="B3526" s="118" t="s">
        <v>8821</v>
      </c>
      <c r="C3526" s="116" t="s">
        <v>244</v>
      </c>
      <c r="D3526" s="116" t="s">
        <v>243</v>
      </c>
    </row>
    <row r="3527" spans="1:4" ht="16">
      <c r="A3527" s="117" t="s">
        <v>8857</v>
      </c>
      <c r="B3527" s="118" t="s">
        <v>8756</v>
      </c>
      <c r="C3527" s="116" t="s">
        <v>244</v>
      </c>
      <c r="D3527" s="116" t="s">
        <v>243</v>
      </c>
    </row>
    <row r="3528" spans="1:4" ht="16">
      <c r="A3528" s="117" t="s">
        <v>8858</v>
      </c>
      <c r="B3528" s="118" t="s">
        <v>8823</v>
      </c>
      <c r="C3528" s="116" t="s">
        <v>244</v>
      </c>
      <c r="D3528" s="116" t="s">
        <v>243</v>
      </c>
    </row>
    <row r="3529" spans="1:4" ht="16">
      <c r="A3529" s="117" t="s">
        <v>8859</v>
      </c>
      <c r="B3529" s="118" t="s">
        <v>8825</v>
      </c>
      <c r="C3529" s="116" t="s">
        <v>244</v>
      </c>
      <c r="D3529" s="116" t="s">
        <v>243</v>
      </c>
    </row>
    <row r="3530" spans="1:4" ht="16">
      <c r="A3530" s="117" t="s">
        <v>8860</v>
      </c>
      <c r="B3530" s="118" t="s">
        <v>8762</v>
      </c>
      <c r="C3530" s="116" t="s">
        <v>244</v>
      </c>
      <c r="D3530" s="116" t="s">
        <v>243</v>
      </c>
    </row>
    <row r="3531" spans="1:4" ht="16">
      <c r="A3531" s="117" t="s">
        <v>8861</v>
      </c>
      <c r="B3531" s="118" t="s">
        <v>8764</v>
      </c>
      <c r="C3531" s="116" t="s">
        <v>244</v>
      </c>
      <c r="D3531" s="116" t="s">
        <v>243</v>
      </c>
    </row>
    <row r="3532" spans="1:4" ht="16">
      <c r="A3532" s="117" t="s">
        <v>8862</v>
      </c>
      <c r="B3532" s="118" t="s">
        <v>8863</v>
      </c>
      <c r="C3532" s="116" t="s">
        <v>245</v>
      </c>
      <c r="D3532" s="116" t="s">
        <v>335</v>
      </c>
    </row>
    <row r="3533" spans="1:4" ht="16">
      <c r="A3533" s="117" t="s">
        <v>8864</v>
      </c>
      <c r="B3533" s="118" t="s">
        <v>8768</v>
      </c>
      <c r="C3533" s="116" t="s">
        <v>244</v>
      </c>
      <c r="D3533" s="116" t="s">
        <v>243</v>
      </c>
    </row>
    <row r="3534" spans="1:4" ht="16">
      <c r="A3534" s="117" t="s">
        <v>8865</v>
      </c>
      <c r="B3534" s="118" t="s">
        <v>8866</v>
      </c>
      <c r="C3534" s="116" t="s">
        <v>245</v>
      </c>
      <c r="D3534" s="116" t="s">
        <v>335</v>
      </c>
    </row>
    <row r="3535" spans="1:4" ht="16">
      <c r="A3535" s="117" t="s">
        <v>8867</v>
      </c>
      <c r="B3535" s="118" t="s">
        <v>8868</v>
      </c>
      <c r="C3535" s="116" t="s">
        <v>244</v>
      </c>
      <c r="D3535" s="116" t="s">
        <v>243</v>
      </c>
    </row>
    <row r="3536" spans="1:4" ht="16">
      <c r="A3536" s="117" t="s">
        <v>8869</v>
      </c>
      <c r="B3536" s="118" t="s">
        <v>8870</v>
      </c>
      <c r="C3536" s="116" t="s">
        <v>244</v>
      </c>
      <c r="D3536" s="116" t="s">
        <v>243</v>
      </c>
    </row>
    <row r="3537" spans="1:4" ht="16">
      <c r="A3537" s="117" t="s">
        <v>8871</v>
      </c>
      <c r="B3537" s="118" t="s">
        <v>8776</v>
      </c>
      <c r="C3537" s="116" t="s">
        <v>244</v>
      </c>
      <c r="D3537" s="116" t="s">
        <v>243</v>
      </c>
    </row>
    <row r="3538" spans="1:4" ht="16">
      <c r="A3538" s="117" t="s">
        <v>8872</v>
      </c>
      <c r="B3538" s="118" t="s">
        <v>8778</v>
      </c>
      <c r="C3538" s="116" t="s">
        <v>244</v>
      </c>
      <c r="D3538" s="116" t="s">
        <v>243</v>
      </c>
    </row>
    <row r="3539" spans="1:4" ht="16">
      <c r="A3539" s="117" t="s">
        <v>8873</v>
      </c>
      <c r="B3539" s="118" t="s">
        <v>8780</v>
      </c>
      <c r="C3539" s="116" t="s">
        <v>244</v>
      </c>
      <c r="D3539" s="116" t="s">
        <v>243</v>
      </c>
    </row>
    <row r="3540" spans="1:4" ht="16">
      <c r="A3540" s="117" t="s">
        <v>8874</v>
      </c>
      <c r="B3540" s="118" t="s">
        <v>8782</v>
      </c>
      <c r="C3540" s="116" t="s">
        <v>244</v>
      </c>
      <c r="D3540" s="116" t="s">
        <v>243</v>
      </c>
    </row>
    <row r="3541" spans="1:4" ht="16">
      <c r="A3541" s="117" t="s">
        <v>8875</v>
      </c>
      <c r="B3541" s="118" t="s">
        <v>8784</v>
      </c>
      <c r="C3541" s="116" t="s">
        <v>244</v>
      </c>
      <c r="D3541" s="116" t="s">
        <v>243</v>
      </c>
    </row>
    <row r="3542" spans="1:4" ht="16">
      <c r="A3542" s="117" t="s">
        <v>8876</v>
      </c>
      <c r="B3542" s="118" t="s">
        <v>8877</v>
      </c>
      <c r="C3542" s="116" t="s">
        <v>246</v>
      </c>
      <c r="D3542" s="116" t="s">
        <v>128</v>
      </c>
    </row>
    <row r="3543" spans="1:4" ht="16">
      <c r="A3543" s="117" t="s">
        <v>8878</v>
      </c>
      <c r="B3543" s="118" t="s">
        <v>8879</v>
      </c>
      <c r="C3543" s="116" t="s">
        <v>246</v>
      </c>
      <c r="D3543" s="116" t="s">
        <v>128</v>
      </c>
    </row>
    <row r="3544" spans="1:4" ht="16">
      <c r="A3544" s="117" t="s">
        <v>8880</v>
      </c>
      <c r="B3544" s="118" t="s">
        <v>8790</v>
      </c>
      <c r="C3544" s="116" t="s">
        <v>244</v>
      </c>
      <c r="D3544" s="116" t="s">
        <v>243</v>
      </c>
    </row>
    <row r="3545" spans="1:4" ht="16">
      <c r="A3545" s="117" t="s">
        <v>8881</v>
      </c>
      <c r="B3545" s="118" t="s">
        <v>8882</v>
      </c>
      <c r="C3545" s="116" t="s">
        <v>244</v>
      </c>
      <c r="D3545" s="116" t="s">
        <v>243</v>
      </c>
    </row>
    <row r="3546" spans="1:4" ht="16">
      <c r="A3546" s="117" t="s">
        <v>8883</v>
      </c>
      <c r="B3546" s="118" t="s">
        <v>8884</v>
      </c>
      <c r="C3546" s="116" t="s">
        <v>244</v>
      </c>
      <c r="D3546" s="116" t="s">
        <v>243</v>
      </c>
    </row>
    <row r="3547" spans="1:4" ht="16">
      <c r="A3547" s="117" t="s">
        <v>8885</v>
      </c>
      <c r="B3547" s="118" t="s">
        <v>8886</v>
      </c>
      <c r="C3547" s="116" t="s">
        <v>244</v>
      </c>
      <c r="D3547" s="116" t="s">
        <v>243</v>
      </c>
    </row>
    <row r="3548" spans="1:4" ht="16">
      <c r="A3548" s="117" t="s">
        <v>8887</v>
      </c>
      <c r="B3548" s="118" t="s">
        <v>8888</v>
      </c>
      <c r="C3548" s="116" t="s">
        <v>244</v>
      </c>
      <c r="D3548" s="116" t="s">
        <v>243</v>
      </c>
    </row>
    <row r="3549" spans="1:4" ht="16">
      <c r="A3549" s="117" t="s">
        <v>8889</v>
      </c>
      <c r="B3549" s="118" t="s">
        <v>8890</v>
      </c>
      <c r="C3549" s="116" t="s">
        <v>244</v>
      </c>
      <c r="D3549" s="116" t="s">
        <v>243</v>
      </c>
    </row>
    <row r="3550" spans="1:4" ht="16">
      <c r="A3550" s="117" t="s">
        <v>8891</v>
      </c>
      <c r="B3550" s="118" t="s">
        <v>8737</v>
      </c>
      <c r="C3550" s="116" t="s">
        <v>244</v>
      </c>
      <c r="D3550" s="116" t="s">
        <v>243</v>
      </c>
    </row>
    <row r="3551" spans="1:4" ht="16">
      <c r="A3551" s="117" t="s">
        <v>8892</v>
      </c>
      <c r="B3551" s="118" t="s">
        <v>8893</v>
      </c>
      <c r="C3551" s="116" t="s">
        <v>244</v>
      </c>
      <c r="D3551" s="116" t="s">
        <v>243</v>
      </c>
    </row>
    <row r="3552" spans="1:4" ht="16">
      <c r="A3552" s="117" t="s">
        <v>8894</v>
      </c>
      <c r="B3552" s="118" t="s">
        <v>8806</v>
      </c>
      <c r="C3552" s="116" t="s">
        <v>244</v>
      </c>
      <c r="D3552" s="116" t="s">
        <v>243</v>
      </c>
    </row>
    <row r="3553" spans="1:4" ht="16">
      <c r="A3553" s="117" t="s">
        <v>8895</v>
      </c>
      <c r="B3553" s="118" t="s">
        <v>8808</v>
      </c>
      <c r="C3553" s="116" t="s">
        <v>244</v>
      </c>
      <c r="D3553" s="116" t="s">
        <v>243</v>
      </c>
    </row>
    <row r="3554" spans="1:4" ht="16">
      <c r="A3554" s="117" t="s">
        <v>8896</v>
      </c>
      <c r="B3554" s="118" t="s">
        <v>8897</v>
      </c>
      <c r="C3554" s="116" t="s">
        <v>244</v>
      </c>
      <c r="D3554" s="116" t="s">
        <v>243</v>
      </c>
    </row>
    <row r="3555" spans="1:4" ht="16">
      <c r="A3555" s="117" t="s">
        <v>8898</v>
      </c>
      <c r="B3555" s="118" t="s">
        <v>8899</v>
      </c>
      <c r="C3555" s="116" t="s">
        <v>244</v>
      </c>
      <c r="D3555" s="116" t="s">
        <v>243</v>
      </c>
    </row>
    <row r="3556" spans="1:4" ht="16">
      <c r="A3556" s="117" t="s">
        <v>8900</v>
      </c>
      <c r="B3556" s="118" t="s">
        <v>8901</v>
      </c>
      <c r="C3556" s="116" t="s">
        <v>244</v>
      </c>
      <c r="D3556" s="116" t="s">
        <v>243</v>
      </c>
    </row>
    <row r="3557" spans="1:4" ht="16">
      <c r="A3557" s="117" t="s">
        <v>8902</v>
      </c>
      <c r="B3557" s="118" t="s">
        <v>8903</v>
      </c>
      <c r="C3557" s="116" t="s">
        <v>244</v>
      </c>
      <c r="D3557" s="116" t="s">
        <v>243</v>
      </c>
    </row>
    <row r="3558" spans="1:4" ht="16">
      <c r="A3558" s="117" t="s">
        <v>8904</v>
      </c>
      <c r="B3558" s="118" t="s">
        <v>8905</v>
      </c>
      <c r="C3558" s="116" t="s">
        <v>244</v>
      </c>
      <c r="D3558" s="116" t="s">
        <v>243</v>
      </c>
    </row>
    <row r="3559" spans="1:4" ht="16">
      <c r="A3559" s="117" t="s">
        <v>8906</v>
      </c>
      <c r="B3559" s="118" t="s">
        <v>8907</v>
      </c>
      <c r="C3559" s="116" t="s">
        <v>244</v>
      </c>
      <c r="D3559" s="116" t="s">
        <v>243</v>
      </c>
    </row>
    <row r="3560" spans="1:4" ht="16">
      <c r="A3560" s="117" t="s">
        <v>8908</v>
      </c>
      <c r="B3560" s="118" t="s">
        <v>8909</v>
      </c>
      <c r="C3560" s="116" t="s">
        <v>244</v>
      </c>
      <c r="D3560" s="116" t="s">
        <v>243</v>
      </c>
    </row>
    <row r="3561" spans="1:4" ht="16">
      <c r="A3561" s="117" t="s">
        <v>8910</v>
      </c>
      <c r="B3561" s="118" t="s">
        <v>8911</v>
      </c>
      <c r="C3561" s="116" t="s">
        <v>244</v>
      </c>
      <c r="D3561" s="116" t="s">
        <v>243</v>
      </c>
    </row>
    <row r="3562" spans="1:4" ht="16">
      <c r="A3562" s="117" t="s">
        <v>8912</v>
      </c>
      <c r="B3562" s="118" t="s">
        <v>8913</v>
      </c>
      <c r="C3562" s="116" t="s">
        <v>244</v>
      </c>
      <c r="D3562" s="116" t="s">
        <v>243</v>
      </c>
    </row>
    <row r="3563" spans="1:4" ht="16">
      <c r="A3563" s="117" t="s">
        <v>8914</v>
      </c>
      <c r="B3563" s="118" t="s">
        <v>8915</v>
      </c>
      <c r="C3563" s="116" t="s">
        <v>244</v>
      </c>
      <c r="D3563" s="116" t="s">
        <v>243</v>
      </c>
    </row>
    <row r="3564" spans="1:4" ht="16">
      <c r="A3564" s="117" t="s">
        <v>8916</v>
      </c>
      <c r="B3564" s="118" t="s">
        <v>8917</v>
      </c>
      <c r="C3564" s="116" t="s">
        <v>244</v>
      </c>
      <c r="D3564" s="116" t="s">
        <v>243</v>
      </c>
    </row>
    <row r="3565" spans="1:4" ht="16">
      <c r="A3565" s="117" t="s">
        <v>8918</v>
      </c>
      <c r="B3565" s="118" t="s">
        <v>8919</v>
      </c>
      <c r="C3565" s="116" t="s">
        <v>244</v>
      </c>
      <c r="D3565" s="116" t="s">
        <v>243</v>
      </c>
    </row>
    <row r="3566" spans="1:4" ht="16">
      <c r="A3566" s="117" t="s">
        <v>8920</v>
      </c>
      <c r="B3566" s="118" t="s">
        <v>8921</v>
      </c>
      <c r="C3566" s="116" t="s">
        <v>244</v>
      </c>
      <c r="D3566" s="116" t="s">
        <v>243</v>
      </c>
    </row>
    <row r="3567" spans="1:4" ht="16">
      <c r="A3567" s="117" t="s">
        <v>8922</v>
      </c>
      <c r="B3567" s="118" t="s">
        <v>8923</v>
      </c>
      <c r="C3567" s="116" t="s">
        <v>244</v>
      </c>
      <c r="D3567" s="116" t="s">
        <v>243</v>
      </c>
    </row>
    <row r="3568" spans="1:4" ht="16">
      <c r="A3568" s="117" t="s">
        <v>8924</v>
      </c>
      <c r="B3568" s="118" t="s">
        <v>8925</v>
      </c>
      <c r="C3568" s="116" t="s">
        <v>244</v>
      </c>
      <c r="D3568" s="116" t="s">
        <v>243</v>
      </c>
    </row>
    <row r="3569" spans="1:4" ht="16">
      <c r="A3569" s="117" t="s">
        <v>8926</v>
      </c>
      <c r="B3569" s="118" t="s">
        <v>8927</v>
      </c>
      <c r="C3569" s="116" t="s">
        <v>244</v>
      </c>
      <c r="D3569" s="116" t="s">
        <v>243</v>
      </c>
    </row>
    <row r="3570" spans="1:4" ht="16">
      <c r="A3570" s="117" t="s">
        <v>8928</v>
      </c>
      <c r="B3570" s="118" t="s">
        <v>8929</v>
      </c>
      <c r="C3570" s="116" t="s">
        <v>244</v>
      </c>
      <c r="D3570" s="116" t="s">
        <v>243</v>
      </c>
    </row>
    <row r="3571" spans="1:4" ht="16">
      <c r="A3571" s="117" t="s">
        <v>8930</v>
      </c>
      <c r="B3571" s="118" t="s">
        <v>8931</v>
      </c>
      <c r="C3571" s="116" t="s">
        <v>244</v>
      </c>
      <c r="D3571" s="116" t="s">
        <v>243</v>
      </c>
    </row>
    <row r="3572" spans="1:4" ht="16">
      <c r="A3572" s="117" t="s">
        <v>8932</v>
      </c>
      <c r="B3572" s="118" t="s">
        <v>8933</v>
      </c>
      <c r="C3572" s="116" t="s">
        <v>244</v>
      </c>
      <c r="D3572" s="116" t="s">
        <v>243</v>
      </c>
    </row>
    <row r="3573" spans="1:4" ht="16">
      <c r="A3573" s="117" t="s">
        <v>8934</v>
      </c>
      <c r="B3573" s="118" t="s">
        <v>8935</v>
      </c>
      <c r="C3573" s="116" t="s">
        <v>244</v>
      </c>
      <c r="D3573" s="116" t="s">
        <v>243</v>
      </c>
    </row>
    <row r="3574" spans="1:4" ht="16">
      <c r="A3574" s="117" t="s">
        <v>8936</v>
      </c>
      <c r="B3574" s="118" t="s">
        <v>8937</v>
      </c>
      <c r="C3574" s="116" t="s">
        <v>244</v>
      </c>
      <c r="D3574" s="116" t="s">
        <v>243</v>
      </c>
    </row>
    <row r="3575" spans="1:4" ht="16">
      <c r="A3575" s="117" t="s">
        <v>8938</v>
      </c>
      <c r="B3575" s="118" t="s">
        <v>8939</v>
      </c>
      <c r="C3575" s="116" t="s">
        <v>244</v>
      </c>
      <c r="D3575" s="116" t="s">
        <v>243</v>
      </c>
    </row>
    <row r="3576" spans="1:4" ht="16">
      <c r="A3576" s="117" t="s">
        <v>8940</v>
      </c>
      <c r="B3576" s="118" t="s">
        <v>8941</v>
      </c>
      <c r="C3576" s="116" t="s">
        <v>244</v>
      </c>
      <c r="D3576" s="116" t="s">
        <v>243</v>
      </c>
    </row>
    <row r="3577" spans="1:4" ht="16">
      <c r="A3577" s="117" t="s">
        <v>8942</v>
      </c>
      <c r="B3577" s="118" t="s">
        <v>8943</v>
      </c>
      <c r="C3577" s="116" t="s">
        <v>244</v>
      </c>
      <c r="D3577" s="116" t="s">
        <v>243</v>
      </c>
    </row>
    <row r="3578" spans="1:4" ht="16">
      <c r="A3578" s="117" t="s">
        <v>8944</v>
      </c>
      <c r="B3578" s="118" t="s">
        <v>8945</v>
      </c>
      <c r="C3578" s="116" t="s">
        <v>244</v>
      </c>
      <c r="D3578" s="116" t="s">
        <v>243</v>
      </c>
    </row>
    <row r="3579" spans="1:4" ht="16">
      <c r="A3579" s="117" t="s">
        <v>8946</v>
      </c>
      <c r="B3579" s="118" t="s">
        <v>8947</v>
      </c>
      <c r="C3579" s="116" t="s">
        <v>245</v>
      </c>
      <c r="D3579" s="116" t="s">
        <v>335</v>
      </c>
    </row>
    <row r="3580" spans="1:4" ht="16">
      <c r="A3580" s="117" t="s">
        <v>8948</v>
      </c>
      <c r="B3580" s="118" t="s">
        <v>8949</v>
      </c>
      <c r="C3580" s="116" t="s">
        <v>244</v>
      </c>
      <c r="D3580" s="116" t="s">
        <v>243</v>
      </c>
    </row>
    <row r="3581" spans="1:4" ht="16">
      <c r="A3581" s="117" t="s">
        <v>8950</v>
      </c>
      <c r="B3581" s="118" t="s">
        <v>8951</v>
      </c>
      <c r="C3581" s="116" t="s">
        <v>244</v>
      </c>
      <c r="D3581" s="116" t="s">
        <v>243</v>
      </c>
    </row>
    <row r="3582" spans="1:4" ht="16">
      <c r="A3582" s="117" t="s">
        <v>8952</v>
      </c>
      <c r="B3582" s="118" t="s">
        <v>8953</v>
      </c>
      <c r="C3582" s="116" t="s">
        <v>244</v>
      </c>
      <c r="D3582" s="116" t="s">
        <v>243</v>
      </c>
    </row>
    <row r="3583" spans="1:4" ht="16">
      <c r="A3583" s="117" t="s">
        <v>8954</v>
      </c>
      <c r="B3583" s="118" t="s">
        <v>8955</v>
      </c>
      <c r="C3583" s="116" t="s">
        <v>245</v>
      </c>
      <c r="D3583" s="116" t="s">
        <v>335</v>
      </c>
    </row>
    <row r="3584" spans="1:4" ht="16">
      <c r="A3584" s="117" t="s">
        <v>8956</v>
      </c>
      <c r="B3584" s="118" t="s">
        <v>8957</v>
      </c>
      <c r="C3584" s="116" t="s">
        <v>244</v>
      </c>
      <c r="D3584" s="116" t="s">
        <v>243</v>
      </c>
    </row>
    <row r="3585" spans="1:4" ht="16">
      <c r="A3585" s="117" t="s">
        <v>8958</v>
      </c>
      <c r="B3585" s="118" t="s">
        <v>8959</v>
      </c>
      <c r="C3585" s="116" t="s">
        <v>244</v>
      </c>
      <c r="D3585" s="116" t="s">
        <v>243</v>
      </c>
    </row>
    <row r="3586" spans="1:4" ht="16">
      <c r="A3586" s="117" t="s">
        <v>8960</v>
      </c>
      <c r="B3586" s="118" t="s">
        <v>8961</v>
      </c>
      <c r="C3586" s="116" t="s">
        <v>244</v>
      </c>
      <c r="D3586" s="116" t="s">
        <v>243</v>
      </c>
    </row>
    <row r="3587" spans="1:4" ht="16">
      <c r="A3587" s="117" t="s">
        <v>8962</v>
      </c>
      <c r="B3587" s="118" t="s">
        <v>8963</v>
      </c>
      <c r="C3587" s="116" t="s">
        <v>244</v>
      </c>
      <c r="D3587" s="116" t="s">
        <v>243</v>
      </c>
    </row>
    <row r="3588" spans="1:4" ht="16">
      <c r="A3588" s="117" t="s">
        <v>8964</v>
      </c>
      <c r="B3588" s="118" t="s">
        <v>8965</v>
      </c>
      <c r="C3588" s="116" t="s">
        <v>244</v>
      </c>
      <c r="D3588" s="116" t="s">
        <v>243</v>
      </c>
    </row>
    <row r="3589" spans="1:4" ht="16">
      <c r="A3589" s="117" t="s">
        <v>8966</v>
      </c>
      <c r="B3589" s="118" t="s">
        <v>8967</v>
      </c>
      <c r="C3589" s="116" t="s">
        <v>338</v>
      </c>
      <c r="D3589" s="116" t="s">
        <v>249</v>
      </c>
    </row>
    <row r="3590" spans="1:4" ht="16">
      <c r="A3590" s="117" t="s">
        <v>8968</v>
      </c>
      <c r="B3590" s="118" t="s">
        <v>8969</v>
      </c>
      <c r="C3590" s="116" t="s">
        <v>338</v>
      </c>
      <c r="D3590" s="116" t="s">
        <v>249</v>
      </c>
    </row>
    <row r="3591" spans="1:4" ht="16">
      <c r="A3591" s="117" t="s">
        <v>8970</v>
      </c>
      <c r="B3591" s="118" t="s">
        <v>8971</v>
      </c>
      <c r="C3591" s="116" t="s">
        <v>338</v>
      </c>
      <c r="D3591" s="116" t="s">
        <v>249</v>
      </c>
    </row>
    <row r="3592" spans="1:4" ht="16">
      <c r="A3592" s="117" t="s">
        <v>8972</v>
      </c>
      <c r="B3592" s="118" t="s">
        <v>8973</v>
      </c>
      <c r="C3592" s="116" t="s">
        <v>338</v>
      </c>
      <c r="D3592" s="116" t="s">
        <v>249</v>
      </c>
    </row>
    <row r="3593" spans="1:4" ht="16">
      <c r="A3593" s="117" t="s">
        <v>8974</v>
      </c>
      <c r="B3593" s="118" t="s">
        <v>8975</v>
      </c>
      <c r="C3593" s="116" t="s">
        <v>338</v>
      </c>
      <c r="D3593" s="116" t="s">
        <v>249</v>
      </c>
    </row>
    <row r="3594" spans="1:4" ht="16">
      <c r="A3594" s="117" t="s">
        <v>8976</v>
      </c>
      <c r="B3594" s="118" t="s">
        <v>8977</v>
      </c>
      <c r="C3594" s="116" t="s">
        <v>338</v>
      </c>
      <c r="D3594" s="116" t="s">
        <v>249</v>
      </c>
    </row>
    <row r="3595" spans="1:4" ht="16">
      <c r="A3595" s="117" t="s">
        <v>8978</v>
      </c>
      <c r="B3595" s="118" t="s">
        <v>8979</v>
      </c>
      <c r="C3595" s="116" t="s">
        <v>338</v>
      </c>
      <c r="D3595" s="116" t="s">
        <v>249</v>
      </c>
    </row>
    <row r="3596" spans="1:4" ht="16">
      <c r="A3596" s="117" t="s">
        <v>8980</v>
      </c>
      <c r="B3596" s="118" t="s">
        <v>8981</v>
      </c>
      <c r="C3596" s="116" t="s">
        <v>338</v>
      </c>
      <c r="D3596" s="116" t="s">
        <v>249</v>
      </c>
    </row>
    <row r="3597" spans="1:4" ht="16">
      <c r="A3597" s="117" t="s">
        <v>8982</v>
      </c>
      <c r="B3597" s="118" t="s">
        <v>8983</v>
      </c>
      <c r="C3597" s="116" t="s">
        <v>244</v>
      </c>
      <c r="D3597" s="116" t="s">
        <v>243</v>
      </c>
    </row>
    <row r="3598" spans="1:4" ht="16">
      <c r="A3598" s="117" t="s">
        <v>8984</v>
      </c>
      <c r="B3598" s="118" t="s">
        <v>8985</v>
      </c>
      <c r="C3598" s="116" t="s">
        <v>244</v>
      </c>
      <c r="D3598" s="116" t="s">
        <v>243</v>
      </c>
    </row>
    <row r="3599" spans="1:4" ht="16">
      <c r="A3599" s="117" t="s">
        <v>8986</v>
      </c>
      <c r="B3599" s="118" t="s">
        <v>8987</v>
      </c>
      <c r="C3599" s="116" t="s">
        <v>244</v>
      </c>
      <c r="D3599" s="116" t="s">
        <v>243</v>
      </c>
    </row>
    <row r="3600" spans="1:4" ht="16">
      <c r="A3600" s="117" t="s">
        <v>8988</v>
      </c>
      <c r="B3600" s="118" t="s">
        <v>8989</v>
      </c>
      <c r="C3600" s="116" t="s">
        <v>244</v>
      </c>
      <c r="D3600" s="116" t="s">
        <v>243</v>
      </c>
    </row>
    <row r="3601" spans="1:4" ht="16">
      <c r="A3601" s="117" t="s">
        <v>8990</v>
      </c>
      <c r="B3601" s="118" t="s">
        <v>8991</v>
      </c>
      <c r="C3601" s="116" t="s">
        <v>244</v>
      </c>
      <c r="D3601" s="116" t="s">
        <v>243</v>
      </c>
    </row>
    <row r="3602" spans="1:4" ht="16">
      <c r="A3602" s="117" t="s">
        <v>8992</v>
      </c>
      <c r="B3602" s="118" t="s">
        <v>8993</v>
      </c>
      <c r="C3602" s="116" t="s">
        <v>338</v>
      </c>
      <c r="D3602" s="116" t="s">
        <v>249</v>
      </c>
    </row>
    <row r="3603" spans="1:4" ht="16">
      <c r="A3603" s="117" t="s">
        <v>8994</v>
      </c>
      <c r="B3603" s="118" t="s">
        <v>8995</v>
      </c>
      <c r="C3603" s="116" t="s">
        <v>244</v>
      </c>
      <c r="D3603" s="116" t="s">
        <v>243</v>
      </c>
    </row>
    <row r="3604" spans="1:4" ht="16">
      <c r="A3604" s="117" t="s">
        <v>8996</v>
      </c>
      <c r="B3604" s="118" t="s">
        <v>8997</v>
      </c>
      <c r="C3604" s="116" t="s">
        <v>244</v>
      </c>
      <c r="D3604" s="116" t="s">
        <v>243</v>
      </c>
    </row>
    <row r="3605" spans="1:4" ht="16">
      <c r="A3605" s="117" t="s">
        <v>8998</v>
      </c>
      <c r="B3605" s="118" t="s">
        <v>8999</v>
      </c>
      <c r="C3605" s="116" t="s">
        <v>244</v>
      </c>
      <c r="D3605" s="116" t="s">
        <v>243</v>
      </c>
    </row>
    <row r="3606" spans="1:4" ht="16">
      <c r="A3606" s="117" t="s">
        <v>9000</v>
      </c>
      <c r="B3606" s="118" t="s">
        <v>9001</v>
      </c>
      <c r="C3606" s="116" t="s">
        <v>244</v>
      </c>
      <c r="D3606" s="116" t="s">
        <v>243</v>
      </c>
    </row>
    <row r="3607" spans="1:4" ht="16">
      <c r="A3607" s="117" t="s">
        <v>9002</v>
      </c>
      <c r="B3607" s="118" t="s">
        <v>9003</v>
      </c>
      <c r="C3607" s="116" t="s">
        <v>244</v>
      </c>
      <c r="D3607" s="116" t="s">
        <v>243</v>
      </c>
    </row>
    <row r="3608" spans="1:4" ht="16">
      <c r="A3608" s="117" t="s">
        <v>9004</v>
      </c>
      <c r="B3608" s="118" t="s">
        <v>9005</v>
      </c>
      <c r="C3608" s="116" t="s">
        <v>244</v>
      </c>
      <c r="D3608" s="116" t="s">
        <v>243</v>
      </c>
    </row>
    <row r="3609" spans="1:4" ht="16">
      <c r="A3609" s="117" t="s">
        <v>9006</v>
      </c>
      <c r="B3609" s="118" t="s">
        <v>9007</v>
      </c>
      <c r="C3609" s="116" t="s">
        <v>244</v>
      </c>
      <c r="D3609" s="116" t="s">
        <v>243</v>
      </c>
    </row>
    <row r="3610" spans="1:4" ht="16">
      <c r="A3610" s="117" t="s">
        <v>9008</v>
      </c>
      <c r="B3610" s="118" t="s">
        <v>9009</v>
      </c>
      <c r="C3610" s="116" t="s">
        <v>244</v>
      </c>
      <c r="D3610" s="116" t="s">
        <v>243</v>
      </c>
    </row>
    <row r="3611" spans="1:4" ht="16">
      <c r="A3611" s="117" t="s">
        <v>9010</v>
      </c>
      <c r="B3611" s="118" t="s">
        <v>9011</v>
      </c>
      <c r="C3611" s="116" t="s">
        <v>338</v>
      </c>
      <c r="D3611" s="116" t="s">
        <v>249</v>
      </c>
    </row>
    <row r="3612" spans="1:4" ht="16">
      <c r="A3612" s="117" t="s">
        <v>9012</v>
      </c>
      <c r="B3612" s="118" t="s">
        <v>9013</v>
      </c>
      <c r="C3612" s="116" t="s">
        <v>244</v>
      </c>
      <c r="D3612" s="116" t="s">
        <v>243</v>
      </c>
    </row>
    <row r="3613" spans="1:4" ht="16">
      <c r="A3613" s="117" t="s">
        <v>9014</v>
      </c>
      <c r="B3613" s="118" t="s">
        <v>9015</v>
      </c>
      <c r="C3613" s="116" t="s">
        <v>244</v>
      </c>
      <c r="D3613" s="116" t="s">
        <v>243</v>
      </c>
    </row>
    <row r="3614" spans="1:4" ht="16">
      <c r="A3614" s="117" t="s">
        <v>9016</v>
      </c>
      <c r="B3614" s="118" t="s">
        <v>9017</v>
      </c>
      <c r="C3614" s="116" t="s">
        <v>244</v>
      </c>
      <c r="D3614" s="116" t="s">
        <v>243</v>
      </c>
    </row>
    <row r="3615" spans="1:4" ht="16">
      <c r="A3615" s="117" t="s">
        <v>9018</v>
      </c>
      <c r="B3615" s="118" t="s">
        <v>9019</v>
      </c>
      <c r="C3615" s="116" t="s">
        <v>244</v>
      </c>
      <c r="D3615" s="116" t="s">
        <v>243</v>
      </c>
    </row>
    <row r="3616" spans="1:4" ht="16">
      <c r="A3616" s="117" t="s">
        <v>9020</v>
      </c>
      <c r="B3616" s="118" t="s">
        <v>9021</v>
      </c>
      <c r="C3616" s="116" t="s">
        <v>244</v>
      </c>
      <c r="D3616" s="116" t="s">
        <v>243</v>
      </c>
    </row>
    <row r="3617" spans="1:4" ht="16">
      <c r="A3617" s="117" t="s">
        <v>9022</v>
      </c>
      <c r="B3617" s="118" t="s">
        <v>9023</v>
      </c>
      <c r="C3617" s="116" t="s">
        <v>244</v>
      </c>
      <c r="D3617" s="116" t="s">
        <v>243</v>
      </c>
    </row>
    <row r="3618" spans="1:4" ht="16">
      <c r="A3618" s="117" t="s">
        <v>9024</v>
      </c>
      <c r="B3618" s="118" t="s">
        <v>9025</v>
      </c>
      <c r="C3618" s="116" t="s">
        <v>244</v>
      </c>
      <c r="D3618" s="116" t="s">
        <v>243</v>
      </c>
    </row>
    <row r="3619" spans="1:4" ht="16">
      <c r="A3619" s="117" t="s">
        <v>9026</v>
      </c>
      <c r="B3619" s="118" t="s">
        <v>9027</v>
      </c>
      <c r="C3619" s="116" t="s">
        <v>244</v>
      </c>
      <c r="D3619" s="116" t="s">
        <v>243</v>
      </c>
    </row>
    <row r="3620" spans="1:4" ht="16">
      <c r="A3620" s="117" t="s">
        <v>9028</v>
      </c>
      <c r="B3620" s="118" t="s">
        <v>9029</v>
      </c>
      <c r="C3620" s="116" t="s">
        <v>244</v>
      </c>
      <c r="D3620" s="116" t="s">
        <v>243</v>
      </c>
    </row>
    <row r="3621" spans="1:4" ht="16">
      <c r="A3621" s="117" t="s">
        <v>9030</v>
      </c>
      <c r="B3621" s="118" t="s">
        <v>9031</v>
      </c>
      <c r="C3621" s="116" t="s">
        <v>244</v>
      </c>
      <c r="D3621" s="116" t="s">
        <v>243</v>
      </c>
    </row>
    <row r="3622" spans="1:4" ht="16">
      <c r="A3622" s="117" t="s">
        <v>9032</v>
      </c>
      <c r="B3622" s="118" t="s">
        <v>9033</v>
      </c>
      <c r="C3622" s="116" t="s">
        <v>244</v>
      </c>
      <c r="D3622" s="116" t="s">
        <v>243</v>
      </c>
    </row>
    <row r="3623" spans="1:4" ht="16">
      <c r="A3623" s="117" t="s">
        <v>9034</v>
      </c>
      <c r="B3623" s="118" t="s">
        <v>9035</v>
      </c>
      <c r="C3623" s="116" t="s">
        <v>244</v>
      </c>
      <c r="D3623" s="116" t="s">
        <v>243</v>
      </c>
    </row>
    <row r="3624" spans="1:4" ht="16">
      <c r="A3624" s="117" t="s">
        <v>9036</v>
      </c>
      <c r="B3624" s="118" t="s">
        <v>9037</v>
      </c>
      <c r="C3624" s="116" t="s">
        <v>244</v>
      </c>
      <c r="D3624" s="116" t="s">
        <v>243</v>
      </c>
    </row>
    <row r="3625" spans="1:4" ht="16">
      <c r="A3625" s="117" t="s">
        <v>9038</v>
      </c>
      <c r="B3625" s="118" t="s">
        <v>9039</v>
      </c>
      <c r="C3625" s="116" t="s">
        <v>244</v>
      </c>
      <c r="D3625" s="116" t="s">
        <v>243</v>
      </c>
    </row>
    <row r="3626" spans="1:4" ht="16">
      <c r="A3626" s="117" t="s">
        <v>9040</v>
      </c>
      <c r="B3626" s="118" t="s">
        <v>9041</v>
      </c>
      <c r="C3626" s="116" t="s">
        <v>338</v>
      </c>
      <c r="D3626" s="116" t="s">
        <v>249</v>
      </c>
    </row>
    <row r="3627" spans="1:4" ht="16">
      <c r="A3627" s="117" t="s">
        <v>9042</v>
      </c>
      <c r="B3627" s="118" t="s">
        <v>9043</v>
      </c>
      <c r="C3627" s="116" t="s">
        <v>244</v>
      </c>
      <c r="D3627" s="116" t="s">
        <v>243</v>
      </c>
    </row>
    <row r="3628" spans="1:4" ht="16">
      <c r="A3628" s="117" t="s">
        <v>9044</v>
      </c>
      <c r="B3628" s="118" t="s">
        <v>9045</v>
      </c>
      <c r="C3628" s="116" t="s">
        <v>244</v>
      </c>
      <c r="D3628" s="116" t="s">
        <v>243</v>
      </c>
    </row>
    <row r="3629" spans="1:4" ht="16">
      <c r="A3629" s="117" t="s">
        <v>9046</v>
      </c>
      <c r="B3629" s="118" t="s">
        <v>9047</v>
      </c>
      <c r="C3629" s="116" t="s">
        <v>244</v>
      </c>
      <c r="D3629" s="116" t="s">
        <v>243</v>
      </c>
    </row>
    <row r="3630" spans="1:4" ht="16">
      <c r="A3630" s="117" t="s">
        <v>9048</v>
      </c>
      <c r="B3630" s="118" t="s">
        <v>9049</v>
      </c>
      <c r="C3630" s="116" t="s">
        <v>244</v>
      </c>
      <c r="D3630" s="116" t="s">
        <v>243</v>
      </c>
    </row>
    <row r="3631" spans="1:4" ht="16">
      <c r="A3631" s="117" t="s">
        <v>9050</v>
      </c>
      <c r="B3631" s="118" t="s">
        <v>9051</v>
      </c>
      <c r="C3631" s="116" t="s">
        <v>244</v>
      </c>
      <c r="D3631" s="116" t="s">
        <v>243</v>
      </c>
    </row>
    <row r="3632" spans="1:4" ht="16">
      <c r="A3632" s="117" t="s">
        <v>9052</v>
      </c>
      <c r="B3632" s="118" t="s">
        <v>9053</v>
      </c>
      <c r="C3632" s="116" t="s">
        <v>244</v>
      </c>
      <c r="D3632" s="116" t="s">
        <v>243</v>
      </c>
    </row>
    <row r="3633" spans="1:4" ht="16">
      <c r="A3633" s="117" t="s">
        <v>9054</v>
      </c>
      <c r="B3633" s="118" t="s">
        <v>9055</v>
      </c>
      <c r="C3633" s="116" t="s">
        <v>244</v>
      </c>
      <c r="D3633" s="116" t="s">
        <v>243</v>
      </c>
    </row>
    <row r="3634" spans="1:4" ht="16">
      <c r="A3634" s="117" t="s">
        <v>9056</v>
      </c>
      <c r="B3634" s="118" t="s">
        <v>9057</v>
      </c>
      <c r="C3634" s="116" t="s">
        <v>244</v>
      </c>
      <c r="D3634" s="116" t="s">
        <v>243</v>
      </c>
    </row>
    <row r="3635" spans="1:4" ht="16">
      <c r="A3635" s="117" t="s">
        <v>9058</v>
      </c>
      <c r="B3635" s="118" t="s">
        <v>9059</v>
      </c>
      <c r="C3635" s="116" t="s">
        <v>244</v>
      </c>
      <c r="D3635" s="116" t="s">
        <v>243</v>
      </c>
    </row>
    <row r="3636" spans="1:4" ht="16">
      <c r="A3636" s="117" t="s">
        <v>9060</v>
      </c>
      <c r="B3636" s="118" t="s">
        <v>9061</v>
      </c>
      <c r="C3636" s="116" t="s">
        <v>244</v>
      </c>
      <c r="D3636" s="116" t="s">
        <v>243</v>
      </c>
    </row>
    <row r="3637" spans="1:4" ht="16">
      <c r="A3637" s="117" t="s">
        <v>9062</v>
      </c>
      <c r="B3637" s="118" t="s">
        <v>9063</v>
      </c>
      <c r="C3637" s="116" t="s">
        <v>244</v>
      </c>
      <c r="D3637" s="116" t="s">
        <v>243</v>
      </c>
    </row>
    <row r="3638" spans="1:4" ht="16">
      <c r="A3638" s="117" t="s">
        <v>9064</v>
      </c>
      <c r="B3638" s="118" t="s">
        <v>9065</v>
      </c>
      <c r="C3638" s="116" t="s">
        <v>244</v>
      </c>
      <c r="D3638" s="116" t="s">
        <v>243</v>
      </c>
    </row>
    <row r="3639" spans="1:4" ht="16">
      <c r="A3639" s="117" t="s">
        <v>9066</v>
      </c>
      <c r="B3639" s="118" t="s">
        <v>9067</v>
      </c>
      <c r="C3639" s="116" t="s">
        <v>244</v>
      </c>
      <c r="D3639" s="116" t="s">
        <v>243</v>
      </c>
    </row>
    <row r="3640" spans="1:4" ht="16">
      <c r="A3640" s="117" t="s">
        <v>9068</v>
      </c>
      <c r="B3640" s="118" t="s">
        <v>9069</v>
      </c>
      <c r="C3640" s="116" t="s">
        <v>244</v>
      </c>
      <c r="D3640" s="116" t="s">
        <v>243</v>
      </c>
    </row>
    <row r="3641" spans="1:4" ht="16">
      <c r="A3641" s="117" t="s">
        <v>9070</v>
      </c>
      <c r="B3641" s="118" t="s">
        <v>9071</v>
      </c>
      <c r="C3641" s="116" t="s">
        <v>244</v>
      </c>
      <c r="D3641" s="116" t="s">
        <v>243</v>
      </c>
    </row>
    <row r="3642" spans="1:4" ht="16">
      <c r="A3642" s="117" t="s">
        <v>9072</v>
      </c>
      <c r="B3642" s="118" t="s">
        <v>9073</v>
      </c>
      <c r="C3642" s="116" t="s">
        <v>244</v>
      </c>
      <c r="D3642" s="116" t="s">
        <v>243</v>
      </c>
    </row>
    <row r="3643" spans="1:4" ht="16">
      <c r="A3643" s="117" t="s">
        <v>9074</v>
      </c>
      <c r="B3643" s="118" t="s">
        <v>9075</v>
      </c>
      <c r="C3643" s="116" t="s">
        <v>244</v>
      </c>
      <c r="D3643" s="116" t="s">
        <v>243</v>
      </c>
    </row>
    <row r="3644" spans="1:4" ht="16">
      <c r="A3644" s="117" t="s">
        <v>9076</v>
      </c>
      <c r="B3644" s="118" t="s">
        <v>9077</v>
      </c>
      <c r="C3644" s="116" t="s">
        <v>244</v>
      </c>
      <c r="D3644" s="116" t="s">
        <v>243</v>
      </c>
    </row>
    <row r="3645" spans="1:4" ht="16">
      <c r="A3645" s="117" t="s">
        <v>9078</v>
      </c>
      <c r="B3645" s="118" t="s">
        <v>9079</v>
      </c>
      <c r="C3645" s="116" t="s">
        <v>244</v>
      </c>
      <c r="D3645" s="116" t="s">
        <v>243</v>
      </c>
    </row>
    <row r="3646" spans="1:4" ht="16">
      <c r="A3646" s="117" t="s">
        <v>9080</v>
      </c>
      <c r="B3646" s="118" t="s">
        <v>9081</v>
      </c>
      <c r="C3646" s="116" t="s">
        <v>244</v>
      </c>
      <c r="D3646" s="116" t="s">
        <v>243</v>
      </c>
    </row>
    <row r="3647" spans="1:4" ht="16">
      <c r="A3647" s="117" t="s">
        <v>9082</v>
      </c>
      <c r="B3647" s="118" t="s">
        <v>9083</v>
      </c>
      <c r="C3647" s="116" t="s">
        <v>244</v>
      </c>
      <c r="D3647" s="116" t="s">
        <v>243</v>
      </c>
    </row>
    <row r="3648" spans="1:4" ht="16">
      <c r="A3648" s="117" t="s">
        <v>9084</v>
      </c>
      <c r="B3648" s="118" t="s">
        <v>9085</v>
      </c>
      <c r="C3648" s="116" t="s">
        <v>244</v>
      </c>
      <c r="D3648" s="116" t="s">
        <v>243</v>
      </c>
    </row>
    <row r="3649" spans="1:4" ht="16">
      <c r="A3649" s="117" t="s">
        <v>9086</v>
      </c>
      <c r="B3649" s="118" t="s">
        <v>9087</v>
      </c>
      <c r="C3649" s="116" t="s">
        <v>244</v>
      </c>
      <c r="D3649" s="116" t="s">
        <v>243</v>
      </c>
    </row>
    <row r="3650" spans="1:4" ht="16">
      <c r="A3650" s="117" t="s">
        <v>9088</v>
      </c>
      <c r="B3650" s="118" t="s">
        <v>9089</v>
      </c>
      <c r="C3650" s="116" t="s">
        <v>244</v>
      </c>
      <c r="D3650" s="116" t="s">
        <v>243</v>
      </c>
    </row>
    <row r="3651" spans="1:4" ht="16">
      <c r="A3651" s="117" t="s">
        <v>9090</v>
      </c>
      <c r="B3651" s="118" t="s">
        <v>9091</v>
      </c>
      <c r="C3651" s="116" t="s">
        <v>244</v>
      </c>
      <c r="D3651" s="116" t="s">
        <v>243</v>
      </c>
    </row>
    <row r="3652" spans="1:4" ht="16">
      <c r="A3652" s="117" t="s">
        <v>9092</v>
      </c>
      <c r="B3652" s="118" t="s">
        <v>9093</v>
      </c>
      <c r="C3652" s="116" t="s">
        <v>244</v>
      </c>
      <c r="D3652" s="116" t="s">
        <v>243</v>
      </c>
    </row>
    <row r="3653" spans="1:4" ht="16">
      <c r="A3653" s="117" t="s">
        <v>9094</v>
      </c>
      <c r="B3653" s="118" t="s">
        <v>9095</v>
      </c>
      <c r="C3653" s="116" t="s">
        <v>244</v>
      </c>
      <c r="D3653" s="116" t="s">
        <v>243</v>
      </c>
    </row>
    <row r="3654" spans="1:4" ht="16">
      <c r="A3654" s="117" t="s">
        <v>9096</v>
      </c>
      <c r="B3654" s="118" t="s">
        <v>9097</v>
      </c>
      <c r="C3654" s="116" t="s">
        <v>244</v>
      </c>
      <c r="D3654" s="116" t="s">
        <v>243</v>
      </c>
    </row>
    <row r="3655" spans="1:4" ht="16">
      <c r="A3655" s="117" t="s">
        <v>9098</v>
      </c>
      <c r="B3655" s="118" t="s">
        <v>9099</v>
      </c>
      <c r="C3655" s="116" t="s">
        <v>244</v>
      </c>
      <c r="D3655" s="116" t="s">
        <v>243</v>
      </c>
    </row>
    <row r="3656" spans="1:4" ht="16">
      <c r="A3656" s="117" t="s">
        <v>9100</v>
      </c>
      <c r="B3656" s="118" t="s">
        <v>9101</v>
      </c>
      <c r="C3656" s="116" t="s">
        <v>244</v>
      </c>
      <c r="D3656" s="116" t="s">
        <v>243</v>
      </c>
    </row>
    <row r="3657" spans="1:4" ht="16">
      <c r="A3657" s="117" t="s">
        <v>9102</v>
      </c>
      <c r="B3657" s="118" t="s">
        <v>9103</v>
      </c>
      <c r="C3657" s="116" t="s">
        <v>245</v>
      </c>
      <c r="D3657" s="116" t="s">
        <v>335</v>
      </c>
    </row>
    <row r="3658" spans="1:4" ht="16">
      <c r="A3658" s="117" t="s">
        <v>9104</v>
      </c>
      <c r="B3658" s="118" t="s">
        <v>9105</v>
      </c>
      <c r="C3658" s="116" t="s">
        <v>245</v>
      </c>
      <c r="D3658" s="116" t="s">
        <v>335</v>
      </c>
    </row>
    <row r="3659" spans="1:4" ht="16">
      <c r="A3659" s="117" t="s">
        <v>9106</v>
      </c>
      <c r="B3659" s="118" t="s">
        <v>9107</v>
      </c>
      <c r="C3659" s="116" t="s">
        <v>244</v>
      </c>
      <c r="D3659" s="116" t="s">
        <v>243</v>
      </c>
    </row>
    <row r="3660" spans="1:4" ht="16">
      <c r="A3660" s="117" t="s">
        <v>9108</v>
      </c>
      <c r="B3660" s="118" t="s">
        <v>9109</v>
      </c>
      <c r="C3660" s="116" t="s">
        <v>244</v>
      </c>
      <c r="D3660" s="116" t="s">
        <v>243</v>
      </c>
    </row>
    <row r="3661" spans="1:4" ht="16">
      <c r="A3661" s="117" t="s">
        <v>9110</v>
      </c>
      <c r="B3661" s="118" t="s">
        <v>9111</v>
      </c>
      <c r="C3661" s="116" t="s">
        <v>244</v>
      </c>
      <c r="D3661" s="116" t="s">
        <v>243</v>
      </c>
    </row>
    <row r="3662" spans="1:4" ht="16">
      <c r="A3662" s="117" t="s">
        <v>9112</v>
      </c>
      <c r="B3662" s="118" t="s">
        <v>9113</v>
      </c>
      <c r="C3662" s="116" t="s">
        <v>244</v>
      </c>
      <c r="D3662" s="116" t="s">
        <v>243</v>
      </c>
    </row>
    <row r="3663" spans="1:4" ht="16">
      <c r="A3663" s="117" t="s">
        <v>9114</v>
      </c>
      <c r="B3663" s="118" t="s">
        <v>9115</v>
      </c>
      <c r="C3663" s="116" t="s">
        <v>244</v>
      </c>
      <c r="D3663" s="116" t="s">
        <v>243</v>
      </c>
    </row>
    <row r="3664" spans="1:4" ht="16">
      <c r="A3664" s="117" t="s">
        <v>9116</v>
      </c>
      <c r="B3664" s="118" t="s">
        <v>9117</v>
      </c>
      <c r="C3664" s="116" t="s">
        <v>244</v>
      </c>
      <c r="D3664" s="116" t="s">
        <v>243</v>
      </c>
    </row>
    <row r="3665" spans="1:4" ht="16">
      <c r="A3665" s="117" t="s">
        <v>9118</v>
      </c>
      <c r="B3665" s="118" t="s">
        <v>9119</v>
      </c>
      <c r="C3665" s="116" t="s">
        <v>244</v>
      </c>
      <c r="D3665" s="116" t="s">
        <v>243</v>
      </c>
    </row>
    <row r="3666" spans="1:4" ht="16">
      <c r="A3666" s="117" t="s">
        <v>9120</v>
      </c>
      <c r="B3666" s="118" t="s">
        <v>9121</v>
      </c>
      <c r="C3666" s="116" t="s">
        <v>244</v>
      </c>
      <c r="D3666" s="116" t="s">
        <v>243</v>
      </c>
    </row>
    <row r="3667" spans="1:4" ht="16">
      <c r="A3667" s="117" t="s">
        <v>9122</v>
      </c>
      <c r="B3667" s="118" t="s">
        <v>9123</v>
      </c>
      <c r="C3667" s="116" t="s">
        <v>245</v>
      </c>
      <c r="D3667" s="116" t="s">
        <v>335</v>
      </c>
    </row>
    <row r="3668" spans="1:4" ht="16">
      <c r="A3668" s="117" t="s">
        <v>9124</v>
      </c>
      <c r="B3668" s="118" t="s">
        <v>9125</v>
      </c>
      <c r="C3668" s="116" t="s">
        <v>244</v>
      </c>
      <c r="D3668" s="116" t="s">
        <v>243</v>
      </c>
    </row>
    <row r="3669" spans="1:4" ht="16">
      <c r="A3669" s="117" t="s">
        <v>9126</v>
      </c>
      <c r="B3669" s="118" t="s">
        <v>9127</v>
      </c>
      <c r="C3669" s="116" t="s">
        <v>244</v>
      </c>
      <c r="D3669" s="116" t="s">
        <v>243</v>
      </c>
    </row>
    <row r="3670" spans="1:4" ht="16">
      <c r="A3670" s="117" t="s">
        <v>9128</v>
      </c>
      <c r="B3670" s="118" t="s">
        <v>9129</v>
      </c>
      <c r="C3670" s="116" t="s">
        <v>244</v>
      </c>
      <c r="D3670" s="116" t="s">
        <v>243</v>
      </c>
    </row>
    <row r="3671" spans="1:4" ht="16">
      <c r="A3671" s="117" t="s">
        <v>9130</v>
      </c>
      <c r="B3671" s="118" t="s">
        <v>9131</v>
      </c>
      <c r="C3671" s="116" t="s">
        <v>244</v>
      </c>
      <c r="D3671" s="116" t="s">
        <v>243</v>
      </c>
    </row>
    <row r="3672" spans="1:4" ht="16">
      <c r="A3672" s="117" t="s">
        <v>9132</v>
      </c>
      <c r="B3672" s="118" t="s">
        <v>9133</v>
      </c>
      <c r="C3672" s="116" t="s">
        <v>244</v>
      </c>
      <c r="D3672" s="116" t="s">
        <v>243</v>
      </c>
    </row>
    <row r="3673" spans="1:4" ht="16">
      <c r="A3673" s="117" t="s">
        <v>9134</v>
      </c>
      <c r="B3673" s="118" t="s">
        <v>9135</v>
      </c>
      <c r="C3673" s="116" t="s">
        <v>244</v>
      </c>
      <c r="D3673" s="116" t="s">
        <v>243</v>
      </c>
    </row>
    <row r="3674" spans="1:4" ht="16">
      <c r="A3674" s="117" t="s">
        <v>9136</v>
      </c>
      <c r="B3674" s="118" t="s">
        <v>9137</v>
      </c>
      <c r="C3674" s="116" t="s">
        <v>244</v>
      </c>
      <c r="D3674" s="116" t="s">
        <v>243</v>
      </c>
    </row>
    <row r="3675" spans="1:4" ht="16">
      <c r="A3675" s="117" t="s">
        <v>9138</v>
      </c>
      <c r="B3675" s="118" t="s">
        <v>9139</v>
      </c>
      <c r="C3675" s="116" t="s">
        <v>244</v>
      </c>
      <c r="D3675" s="116" t="s">
        <v>243</v>
      </c>
    </row>
    <row r="3676" spans="1:4" ht="16">
      <c r="A3676" s="117" t="s">
        <v>9140</v>
      </c>
      <c r="B3676" s="118" t="s">
        <v>9141</v>
      </c>
      <c r="C3676" s="116" t="s">
        <v>244</v>
      </c>
      <c r="D3676" s="116" t="s">
        <v>243</v>
      </c>
    </row>
    <row r="3677" spans="1:4" ht="16">
      <c r="A3677" s="117" t="s">
        <v>9142</v>
      </c>
      <c r="B3677" s="118" t="s">
        <v>9143</v>
      </c>
      <c r="C3677" s="116" t="s">
        <v>244</v>
      </c>
      <c r="D3677" s="116" t="s">
        <v>243</v>
      </c>
    </row>
    <row r="3678" spans="1:4" ht="16">
      <c r="A3678" s="117" t="s">
        <v>9144</v>
      </c>
      <c r="B3678" s="118" t="s">
        <v>9145</v>
      </c>
      <c r="C3678" s="116" t="s">
        <v>244</v>
      </c>
      <c r="D3678" s="116" t="s">
        <v>243</v>
      </c>
    </row>
    <row r="3679" spans="1:4" ht="16">
      <c r="A3679" s="117" t="s">
        <v>9146</v>
      </c>
      <c r="B3679" s="118" t="s">
        <v>9147</v>
      </c>
      <c r="C3679" s="116" t="s">
        <v>244</v>
      </c>
      <c r="D3679" s="116" t="s">
        <v>243</v>
      </c>
    </row>
    <row r="3680" spans="1:4" ht="16">
      <c r="A3680" s="117" t="s">
        <v>9148</v>
      </c>
      <c r="B3680" s="118" t="s">
        <v>9149</v>
      </c>
      <c r="C3680" s="116" t="s">
        <v>245</v>
      </c>
      <c r="D3680" s="116" t="s">
        <v>335</v>
      </c>
    </row>
    <row r="3681" spans="1:4" ht="16">
      <c r="A3681" s="117" t="s">
        <v>9150</v>
      </c>
      <c r="B3681" s="118" t="s">
        <v>9151</v>
      </c>
      <c r="C3681" s="116" t="s">
        <v>244</v>
      </c>
      <c r="D3681" s="116" t="s">
        <v>243</v>
      </c>
    </row>
    <row r="3682" spans="1:4" ht="16">
      <c r="A3682" s="117" t="s">
        <v>9152</v>
      </c>
      <c r="B3682" s="118" t="s">
        <v>9153</v>
      </c>
      <c r="C3682" s="116" t="s">
        <v>244</v>
      </c>
      <c r="D3682" s="116" t="s">
        <v>243</v>
      </c>
    </row>
    <row r="3683" spans="1:4" ht="16">
      <c r="A3683" s="117" t="s">
        <v>9154</v>
      </c>
      <c r="B3683" s="118" t="s">
        <v>9155</v>
      </c>
      <c r="C3683" s="116" t="s">
        <v>244</v>
      </c>
      <c r="D3683" s="116" t="s">
        <v>243</v>
      </c>
    </row>
    <row r="3684" spans="1:4" ht="16">
      <c r="A3684" s="117" t="s">
        <v>9156</v>
      </c>
      <c r="B3684" s="118" t="s">
        <v>9157</v>
      </c>
      <c r="C3684" s="116" t="s">
        <v>244</v>
      </c>
      <c r="D3684" s="116" t="s">
        <v>243</v>
      </c>
    </row>
    <row r="3685" spans="1:4" ht="16">
      <c r="A3685" s="117" t="s">
        <v>9158</v>
      </c>
      <c r="B3685" s="118" t="s">
        <v>9159</v>
      </c>
      <c r="C3685" s="116" t="s">
        <v>338</v>
      </c>
      <c r="D3685" s="116" t="s">
        <v>249</v>
      </c>
    </row>
    <row r="3686" spans="1:4" ht="16">
      <c r="A3686" s="117" t="s">
        <v>9160</v>
      </c>
      <c r="B3686" s="118" t="s">
        <v>9161</v>
      </c>
      <c r="C3686" s="116" t="s">
        <v>244</v>
      </c>
      <c r="D3686" s="116" t="s">
        <v>243</v>
      </c>
    </row>
    <row r="3687" spans="1:4" ht="16">
      <c r="A3687" s="117" t="s">
        <v>9162</v>
      </c>
      <c r="B3687" s="118" t="s">
        <v>9163</v>
      </c>
      <c r="C3687" s="116" t="s">
        <v>244</v>
      </c>
      <c r="D3687" s="116" t="s">
        <v>243</v>
      </c>
    </row>
    <row r="3688" spans="1:4" ht="16">
      <c r="A3688" s="117" t="s">
        <v>9164</v>
      </c>
      <c r="B3688" s="118" t="s">
        <v>9165</v>
      </c>
      <c r="C3688" s="116" t="s">
        <v>244</v>
      </c>
      <c r="D3688" s="116" t="s">
        <v>243</v>
      </c>
    </row>
    <row r="3689" spans="1:4" ht="16">
      <c r="A3689" s="117" t="s">
        <v>9166</v>
      </c>
      <c r="B3689" s="118" t="s">
        <v>9167</v>
      </c>
      <c r="C3689" s="116" t="s">
        <v>244</v>
      </c>
      <c r="D3689" s="116" t="s">
        <v>243</v>
      </c>
    </row>
    <row r="3690" spans="1:4" ht="16">
      <c r="A3690" s="117" t="s">
        <v>9168</v>
      </c>
      <c r="B3690" s="118" t="s">
        <v>9169</v>
      </c>
      <c r="C3690" s="116" t="s">
        <v>244</v>
      </c>
      <c r="D3690" s="116" t="s">
        <v>243</v>
      </c>
    </row>
    <row r="3691" spans="1:4" ht="16">
      <c r="A3691" s="117" t="s">
        <v>9170</v>
      </c>
      <c r="B3691" s="118" t="s">
        <v>9171</v>
      </c>
      <c r="C3691" s="116" t="s">
        <v>244</v>
      </c>
      <c r="D3691" s="116" t="s">
        <v>243</v>
      </c>
    </row>
    <row r="3692" spans="1:4" ht="16">
      <c r="A3692" s="117" t="s">
        <v>9172</v>
      </c>
      <c r="B3692" s="118" t="s">
        <v>9173</v>
      </c>
      <c r="C3692" s="116" t="s">
        <v>338</v>
      </c>
      <c r="D3692" s="116" t="s">
        <v>249</v>
      </c>
    </row>
    <row r="3693" spans="1:4" ht="16">
      <c r="A3693" s="117" t="s">
        <v>9174</v>
      </c>
      <c r="B3693" s="118" t="s">
        <v>9175</v>
      </c>
      <c r="C3693" s="116" t="s">
        <v>244</v>
      </c>
      <c r="D3693" s="116" t="s">
        <v>243</v>
      </c>
    </row>
    <row r="3694" spans="1:4" ht="16">
      <c r="A3694" s="117" t="s">
        <v>9176</v>
      </c>
      <c r="B3694" s="118" t="s">
        <v>9177</v>
      </c>
      <c r="C3694" s="116" t="s">
        <v>244</v>
      </c>
      <c r="D3694" s="116" t="s">
        <v>243</v>
      </c>
    </row>
    <row r="3695" spans="1:4" ht="16">
      <c r="A3695" s="117" t="s">
        <v>9178</v>
      </c>
      <c r="B3695" s="118" t="s">
        <v>9179</v>
      </c>
      <c r="C3695" s="116" t="s">
        <v>244</v>
      </c>
      <c r="D3695" s="116" t="s">
        <v>243</v>
      </c>
    </row>
    <row r="3696" spans="1:4" ht="16">
      <c r="A3696" s="117" t="s">
        <v>9180</v>
      </c>
      <c r="B3696" s="118" t="s">
        <v>9181</v>
      </c>
      <c r="C3696" s="116" t="s">
        <v>244</v>
      </c>
      <c r="D3696" s="116" t="s">
        <v>243</v>
      </c>
    </row>
    <row r="3697" spans="1:4" ht="16">
      <c r="A3697" s="117" t="s">
        <v>9182</v>
      </c>
      <c r="B3697" s="118" t="s">
        <v>9183</v>
      </c>
      <c r="C3697" s="116" t="s">
        <v>338</v>
      </c>
      <c r="D3697" s="116" t="s">
        <v>249</v>
      </c>
    </row>
    <row r="3698" spans="1:4" ht="16">
      <c r="A3698" s="117" t="s">
        <v>9184</v>
      </c>
      <c r="B3698" s="118" t="s">
        <v>9185</v>
      </c>
      <c r="C3698" s="116" t="s">
        <v>338</v>
      </c>
      <c r="D3698" s="116" t="s">
        <v>249</v>
      </c>
    </row>
    <row r="3699" spans="1:4" ht="16">
      <c r="A3699" s="117" t="s">
        <v>9186</v>
      </c>
      <c r="B3699" s="118" t="s">
        <v>9187</v>
      </c>
      <c r="C3699" s="116" t="s">
        <v>338</v>
      </c>
      <c r="D3699" s="116" t="s">
        <v>249</v>
      </c>
    </row>
    <row r="3700" spans="1:4" ht="16">
      <c r="A3700" s="117" t="s">
        <v>9188</v>
      </c>
      <c r="B3700" s="118" t="s">
        <v>9189</v>
      </c>
      <c r="C3700" s="116" t="s">
        <v>338</v>
      </c>
      <c r="D3700" s="116" t="s">
        <v>249</v>
      </c>
    </row>
    <row r="3701" spans="1:4" ht="16">
      <c r="A3701" s="117" t="s">
        <v>9190</v>
      </c>
      <c r="B3701" s="118" t="s">
        <v>9191</v>
      </c>
      <c r="C3701" s="116" t="s">
        <v>338</v>
      </c>
      <c r="D3701" s="116" t="s">
        <v>249</v>
      </c>
    </row>
    <row r="3702" spans="1:4" ht="16">
      <c r="A3702" s="117" t="s">
        <v>9192</v>
      </c>
      <c r="B3702" s="118" t="s">
        <v>9193</v>
      </c>
      <c r="C3702" s="116" t="s">
        <v>338</v>
      </c>
      <c r="D3702" s="116" t="s">
        <v>249</v>
      </c>
    </row>
    <row r="3703" spans="1:4" ht="16">
      <c r="A3703" s="117" t="s">
        <v>9194</v>
      </c>
      <c r="B3703" s="118" t="s">
        <v>9195</v>
      </c>
      <c r="C3703" s="116" t="s">
        <v>338</v>
      </c>
      <c r="D3703" s="116" t="s">
        <v>249</v>
      </c>
    </row>
    <row r="3704" spans="1:4" ht="16">
      <c r="A3704" s="117" t="s">
        <v>9196</v>
      </c>
      <c r="B3704" s="118" t="s">
        <v>9197</v>
      </c>
      <c r="C3704" s="116" t="s">
        <v>338</v>
      </c>
      <c r="D3704" s="116" t="s">
        <v>249</v>
      </c>
    </row>
    <row r="3705" spans="1:4" ht="16">
      <c r="A3705" s="117" t="s">
        <v>9198</v>
      </c>
      <c r="B3705" s="118" t="s">
        <v>9199</v>
      </c>
      <c r="C3705" s="116" t="s">
        <v>338</v>
      </c>
      <c r="D3705" s="116" t="s">
        <v>249</v>
      </c>
    </row>
    <row r="3706" spans="1:4" ht="16">
      <c r="A3706" s="117" t="s">
        <v>9200</v>
      </c>
      <c r="B3706" s="118" t="s">
        <v>9201</v>
      </c>
      <c r="C3706" s="116" t="s">
        <v>338</v>
      </c>
      <c r="D3706" s="116" t="s">
        <v>249</v>
      </c>
    </row>
    <row r="3707" spans="1:4" ht="16">
      <c r="A3707" s="117" t="s">
        <v>9202</v>
      </c>
      <c r="B3707" s="118" t="s">
        <v>9203</v>
      </c>
      <c r="C3707" s="116" t="s">
        <v>338</v>
      </c>
      <c r="D3707" s="116" t="s">
        <v>249</v>
      </c>
    </row>
    <row r="3708" spans="1:4" ht="16">
      <c r="A3708" s="117" t="s">
        <v>9204</v>
      </c>
      <c r="B3708" s="118" t="s">
        <v>9205</v>
      </c>
      <c r="C3708" s="116" t="s">
        <v>338</v>
      </c>
      <c r="D3708" s="116" t="s">
        <v>249</v>
      </c>
    </row>
    <row r="3709" spans="1:4" ht="16">
      <c r="A3709" s="117" t="s">
        <v>9206</v>
      </c>
      <c r="B3709" s="118" t="s">
        <v>9207</v>
      </c>
      <c r="C3709" s="116" t="s">
        <v>338</v>
      </c>
      <c r="D3709" s="116" t="s">
        <v>249</v>
      </c>
    </row>
    <row r="3710" spans="1:4" ht="16">
      <c r="A3710" s="117" t="s">
        <v>9208</v>
      </c>
      <c r="B3710" s="118" t="s">
        <v>9209</v>
      </c>
      <c r="C3710" s="116" t="s">
        <v>338</v>
      </c>
      <c r="D3710" s="116" t="s">
        <v>249</v>
      </c>
    </row>
    <row r="3711" spans="1:4" ht="16">
      <c r="A3711" s="117" t="s">
        <v>9210</v>
      </c>
      <c r="B3711" s="118" t="s">
        <v>9211</v>
      </c>
      <c r="C3711" s="116" t="s">
        <v>338</v>
      </c>
      <c r="D3711" s="116" t="s">
        <v>249</v>
      </c>
    </row>
    <row r="3712" spans="1:4" ht="16">
      <c r="A3712" s="117" t="s">
        <v>9212</v>
      </c>
      <c r="B3712" s="118" t="s">
        <v>9213</v>
      </c>
      <c r="C3712" s="116" t="s">
        <v>338</v>
      </c>
      <c r="D3712" s="116" t="s">
        <v>249</v>
      </c>
    </row>
    <row r="3713" spans="1:4" ht="16">
      <c r="A3713" s="117" t="s">
        <v>9214</v>
      </c>
      <c r="B3713" s="118" t="s">
        <v>9215</v>
      </c>
      <c r="C3713" s="116" t="s">
        <v>338</v>
      </c>
      <c r="D3713" s="116" t="s">
        <v>249</v>
      </c>
    </row>
    <row r="3714" spans="1:4" ht="16">
      <c r="A3714" s="117" t="s">
        <v>9216</v>
      </c>
      <c r="B3714" s="118" t="s">
        <v>9217</v>
      </c>
      <c r="C3714" s="116" t="s">
        <v>338</v>
      </c>
      <c r="D3714" s="116" t="s">
        <v>249</v>
      </c>
    </row>
    <row r="3715" spans="1:4" ht="16">
      <c r="A3715" s="117" t="s">
        <v>9218</v>
      </c>
      <c r="B3715" s="118" t="s">
        <v>9219</v>
      </c>
      <c r="C3715" s="116" t="s">
        <v>338</v>
      </c>
      <c r="D3715" s="116" t="s">
        <v>249</v>
      </c>
    </row>
    <row r="3716" spans="1:4" ht="16">
      <c r="A3716" s="117" t="s">
        <v>9220</v>
      </c>
      <c r="B3716" s="118" t="s">
        <v>9221</v>
      </c>
      <c r="C3716" s="116" t="s">
        <v>338</v>
      </c>
      <c r="D3716" s="116" t="s">
        <v>249</v>
      </c>
    </row>
    <row r="3717" spans="1:4" ht="16">
      <c r="A3717" s="117" t="s">
        <v>9222</v>
      </c>
      <c r="B3717" s="118" t="s">
        <v>9223</v>
      </c>
      <c r="C3717" s="116" t="s">
        <v>338</v>
      </c>
      <c r="D3717" s="116" t="s">
        <v>249</v>
      </c>
    </row>
    <row r="3718" spans="1:4" ht="16">
      <c r="A3718" s="117" t="s">
        <v>9224</v>
      </c>
      <c r="B3718" s="118" t="s">
        <v>9225</v>
      </c>
      <c r="C3718" s="116" t="s">
        <v>338</v>
      </c>
      <c r="D3718" s="116" t="s">
        <v>249</v>
      </c>
    </row>
    <row r="3719" spans="1:4" ht="16">
      <c r="A3719" s="117" t="s">
        <v>9226</v>
      </c>
      <c r="B3719" s="118" t="s">
        <v>9227</v>
      </c>
      <c r="C3719" s="116" t="s">
        <v>338</v>
      </c>
      <c r="D3719" s="116" t="s">
        <v>249</v>
      </c>
    </row>
    <row r="3720" spans="1:4" ht="16">
      <c r="A3720" s="117" t="s">
        <v>9228</v>
      </c>
      <c r="B3720" s="118" t="s">
        <v>9229</v>
      </c>
      <c r="C3720" s="116" t="s">
        <v>338</v>
      </c>
      <c r="D3720" s="116" t="s">
        <v>249</v>
      </c>
    </row>
    <row r="3721" spans="1:4" ht="16">
      <c r="A3721" s="117" t="s">
        <v>9230</v>
      </c>
      <c r="B3721" s="118" t="s">
        <v>9231</v>
      </c>
      <c r="C3721" s="116" t="s">
        <v>338</v>
      </c>
      <c r="D3721" s="116" t="s">
        <v>249</v>
      </c>
    </row>
    <row r="3722" spans="1:4" ht="16">
      <c r="A3722" s="117" t="s">
        <v>9232</v>
      </c>
      <c r="B3722" s="118" t="s">
        <v>9233</v>
      </c>
      <c r="C3722" s="116" t="s">
        <v>338</v>
      </c>
      <c r="D3722" s="116" t="s">
        <v>249</v>
      </c>
    </row>
    <row r="3723" spans="1:4" ht="16">
      <c r="A3723" s="117" t="s">
        <v>9234</v>
      </c>
      <c r="B3723" s="118" t="s">
        <v>9235</v>
      </c>
      <c r="C3723" s="116" t="s">
        <v>338</v>
      </c>
      <c r="D3723" s="116" t="s">
        <v>249</v>
      </c>
    </row>
    <row r="3724" spans="1:4" ht="16">
      <c r="A3724" s="117" t="s">
        <v>9236</v>
      </c>
      <c r="B3724" s="118" t="s">
        <v>9237</v>
      </c>
      <c r="C3724" s="116" t="s">
        <v>338</v>
      </c>
      <c r="D3724" s="116" t="s">
        <v>249</v>
      </c>
    </row>
    <row r="3725" spans="1:4" ht="16">
      <c r="A3725" s="117" t="s">
        <v>9238</v>
      </c>
      <c r="B3725" s="118" t="s">
        <v>9239</v>
      </c>
      <c r="C3725" s="116" t="s">
        <v>338</v>
      </c>
      <c r="D3725" s="116" t="s">
        <v>249</v>
      </c>
    </row>
    <row r="3726" spans="1:4" ht="16">
      <c r="A3726" s="117" t="s">
        <v>9240</v>
      </c>
      <c r="B3726" s="118" t="s">
        <v>9241</v>
      </c>
      <c r="C3726" s="116" t="s">
        <v>338</v>
      </c>
      <c r="D3726" s="116" t="s">
        <v>249</v>
      </c>
    </row>
    <row r="3727" spans="1:4" ht="16">
      <c r="A3727" s="117" t="s">
        <v>9242</v>
      </c>
      <c r="B3727" s="118" t="s">
        <v>9243</v>
      </c>
      <c r="C3727" s="116" t="s">
        <v>338</v>
      </c>
      <c r="D3727" s="116" t="s">
        <v>249</v>
      </c>
    </row>
    <row r="3728" spans="1:4" ht="16">
      <c r="A3728" s="117" t="s">
        <v>9244</v>
      </c>
      <c r="B3728" s="118" t="s">
        <v>9245</v>
      </c>
      <c r="C3728" s="116" t="s">
        <v>338</v>
      </c>
      <c r="D3728" s="116" t="s">
        <v>249</v>
      </c>
    </row>
    <row r="3729" spans="1:4" ht="16">
      <c r="A3729" s="117" t="s">
        <v>9246</v>
      </c>
      <c r="B3729" s="118" t="s">
        <v>9247</v>
      </c>
      <c r="C3729" s="116" t="s">
        <v>338</v>
      </c>
      <c r="D3729" s="116" t="s">
        <v>249</v>
      </c>
    </row>
    <row r="3730" spans="1:4" ht="16">
      <c r="A3730" s="117" t="s">
        <v>9248</v>
      </c>
      <c r="B3730" s="118" t="s">
        <v>9249</v>
      </c>
      <c r="C3730" s="116" t="s">
        <v>338</v>
      </c>
      <c r="D3730" s="116" t="s">
        <v>249</v>
      </c>
    </row>
    <row r="3731" spans="1:4" ht="16">
      <c r="A3731" s="117" t="s">
        <v>9250</v>
      </c>
      <c r="B3731" s="118" t="s">
        <v>9251</v>
      </c>
      <c r="C3731" s="116" t="s">
        <v>338</v>
      </c>
      <c r="D3731" s="116" t="s">
        <v>249</v>
      </c>
    </row>
    <row r="3732" spans="1:4" ht="16">
      <c r="A3732" s="117" t="s">
        <v>9252</v>
      </c>
      <c r="B3732" s="118" t="s">
        <v>9253</v>
      </c>
      <c r="C3732" s="116" t="s">
        <v>338</v>
      </c>
      <c r="D3732" s="116" t="s">
        <v>249</v>
      </c>
    </row>
    <row r="3733" spans="1:4" ht="16">
      <c r="A3733" s="117" t="s">
        <v>9254</v>
      </c>
      <c r="B3733" s="118" t="s">
        <v>9255</v>
      </c>
      <c r="C3733" s="116" t="s">
        <v>338</v>
      </c>
      <c r="D3733" s="116" t="s">
        <v>249</v>
      </c>
    </row>
    <row r="3734" spans="1:4" ht="16">
      <c r="A3734" s="117" t="s">
        <v>9256</v>
      </c>
      <c r="B3734" s="118" t="s">
        <v>9257</v>
      </c>
      <c r="C3734" s="116" t="s">
        <v>338</v>
      </c>
      <c r="D3734" s="116" t="s">
        <v>249</v>
      </c>
    </row>
    <row r="3735" spans="1:4" ht="16">
      <c r="A3735" s="117" t="s">
        <v>9258</v>
      </c>
      <c r="B3735" s="118" t="s">
        <v>9259</v>
      </c>
      <c r="C3735" s="116" t="s">
        <v>338</v>
      </c>
      <c r="D3735" s="116" t="s">
        <v>249</v>
      </c>
    </row>
    <row r="3736" spans="1:4" ht="16">
      <c r="A3736" s="117" t="s">
        <v>9260</v>
      </c>
      <c r="B3736" s="118" t="s">
        <v>9261</v>
      </c>
      <c r="C3736" s="116" t="s">
        <v>338</v>
      </c>
      <c r="D3736" s="116" t="s">
        <v>249</v>
      </c>
    </row>
    <row r="3737" spans="1:4" ht="16">
      <c r="A3737" s="117" t="s">
        <v>9262</v>
      </c>
      <c r="B3737" s="118" t="s">
        <v>9263</v>
      </c>
      <c r="C3737" s="116" t="s">
        <v>338</v>
      </c>
      <c r="D3737" s="116" t="s">
        <v>249</v>
      </c>
    </row>
    <row r="3738" spans="1:4" ht="16">
      <c r="A3738" s="117" t="s">
        <v>9264</v>
      </c>
      <c r="B3738" s="118" t="s">
        <v>9265</v>
      </c>
      <c r="C3738" s="116" t="s">
        <v>338</v>
      </c>
      <c r="D3738" s="116" t="s">
        <v>249</v>
      </c>
    </row>
    <row r="3739" spans="1:4" ht="16">
      <c r="A3739" s="117" t="s">
        <v>9266</v>
      </c>
      <c r="B3739" s="118" t="s">
        <v>9267</v>
      </c>
      <c r="C3739" s="116" t="s">
        <v>338</v>
      </c>
      <c r="D3739" s="116" t="s">
        <v>249</v>
      </c>
    </row>
    <row r="3740" spans="1:4" ht="16">
      <c r="A3740" s="117" t="s">
        <v>9268</v>
      </c>
      <c r="B3740" s="118" t="s">
        <v>9269</v>
      </c>
      <c r="C3740" s="116" t="s">
        <v>338</v>
      </c>
      <c r="D3740" s="116" t="s">
        <v>249</v>
      </c>
    </row>
    <row r="3741" spans="1:4" ht="16">
      <c r="A3741" s="117" t="s">
        <v>9270</v>
      </c>
      <c r="B3741" s="118" t="s">
        <v>9271</v>
      </c>
      <c r="C3741" s="116" t="s">
        <v>244</v>
      </c>
      <c r="D3741" s="116" t="s">
        <v>243</v>
      </c>
    </row>
    <row r="3742" spans="1:4" ht="16">
      <c r="A3742" s="117" t="s">
        <v>9272</v>
      </c>
      <c r="B3742" s="118" t="s">
        <v>9273</v>
      </c>
      <c r="C3742" s="116" t="s">
        <v>244</v>
      </c>
      <c r="D3742" s="116" t="s">
        <v>243</v>
      </c>
    </row>
    <row r="3743" spans="1:4" ht="16">
      <c r="A3743" s="117" t="s">
        <v>9274</v>
      </c>
      <c r="B3743" s="118" t="s">
        <v>9275</v>
      </c>
      <c r="C3743" s="116" t="s">
        <v>244</v>
      </c>
      <c r="D3743" s="116" t="s">
        <v>243</v>
      </c>
    </row>
    <row r="3744" spans="1:4" ht="16">
      <c r="A3744" s="117" t="s">
        <v>9276</v>
      </c>
      <c r="B3744" s="118" t="s">
        <v>9277</v>
      </c>
      <c r="C3744" s="116" t="s">
        <v>244</v>
      </c>
      <c r="D3744" s="116" t="s">
        <v>243</v>
      </c>
    </row>
    <row r="3745" spans="1:4" ht="16">
      <c r="A3745" s="117" t="s">
        <v>9278</v>
      </c>
      <c r="B3745" s="118" t="s">
        <v>9279</v>
      </c>
      <c r="C3745" s="116" t="s">
        <v>244</v>
      </c>
      <c r="D3745" s="116" t="s">
        <v>243</v>
      </c>
    </row>
    <row r="3746" spans="1:4" ht="16">
      <c r="A3746" s="117" t="s">
        <v>9280</v>
      </c>
      <c r="B3746" s="118" t="s">
        <v>9281</v>
      </c>
      <c r="C3746" s="116" t="s">
        <v>244</v>
      </c>
      <c r="D3746" s="116" t="s">
        <v>243</v>
      </c>
    </row>
    <row r="3747" spans="1:4" ht="16">
      <c r="A3747" s="117" t="s">
        <v>9282</v>
      </c>
      <c r="B3747" s="118" t="s">
        <v>9283</v>
      </c>
      <c r="C3747" s="116" t="s">
        <v>244</v>
      </c>
      <c r="D3747" s="116" t="s">
        <v>243</v>
      </c>
    </row>
    <row r="3748" spans="1:4" ht="16">
      <c r="A3748" s="117" t="s">
        <v>9284</v>
      </c>
      <c r="B3748" s="118" t="s">
        <v>9285</v>
      </c>
      <c r="C3748" s="116" t="s">
        <v>244</v>
      </c>
      <c r="D3748" s="116" t="s">
        <v>243</v>
      </c>
    </row>
    <row r="3749" spans="1:4" ht="16">
      <c r="A3749" s="117" t="s">
        <v>9286</v>
      </c>
      <c r="B3749" s="118" t="s">
        <v>9287</v>
      </c>
      <c r="C3749" s="116" t="s">
        <v>244</v>
      </c>
      <c r="D3749" s="116" t="s">
        <v>243</v>
      </c>
    </row>
    <row r="3750" spans="1:4" ht="16">
      <c r="A3750" s="117" t="s">
        <v>9288</v>
      </c>
      <c r="B3750" s="118" t="s">
        <v>9289</v>
      </c>
      <c r="C3750" s="116" t="s">
        <v>244</v>
      </c>
      <c r="D3750" s="116" t="s">
        <v>243</v>
      </c>
    </row>
    <row r="3751" spans="1:4" ht="16">
      <c r="A3751" s="117" t="s">
        <v>9290</v>
      </c>
      <c r="B3751" s="118" t="s">
        <v>9291</v>
      </c>
      <c r="C3751" s="116" t="s">
        <v>244</v>
      </c>
      <c r="D3751" s="116" t="s">
        <v>243</v>
      </c>
    </row>
    <row r="3752" spans="1:4" ht="16">
      <c r="A3752" s="117" t="s">
        <v>9292</v>
      </c>
      <c r="B3752" s="118" t="s">
        <v>9293</v>
      </c>
      <c r="C3752" s="116" t="s">
        <v>244</v>
      </c>
      <c r="D3752" s="116" t="s">
        <v>243</v>
      </c>
    </row>
    <row r="3753" spans="1:4" ht="16">
      <c r="A3753" s="117" t="s">
        <v>9294</v>
      </c>
      <c r="B3753" s="118" t="s">
        <v>9295</v>
      </c>
      <c r="C3753" s="116" t="s">
        <v>244</v>
      </c>
      <c r="D3753" s="116" t="s">
        <v>243</v>
      </c>
    </row>
    <row r="3754" spans="1:4" ht="16">
      <c r="A3754" s="117" t="s">
        <v>9296</v>
      </c>
      <c r="B3754" s="118" t="s">
        <v>9297</v>
      </c>
      <c r="C3754" s="116" t="s">
        <v>244</v>
      </c>
      <c r="D3754" s="116" t="s">
        <v>243</v>
      </c>
    </row>
    <row r="3755" spans="1:4" ht="16">
      <c r="A3755" s="117" t="s">
        <v>9298</v>
      </c>
      <c r="B3755" s="118" t="s">
        <v>9299</v>
      </c>
      <c r="C3755" s="116" t="s">
        <v>244</v>
      </c>
      <c r="D3755" s="116" t="s">
        <v>243</v>
      </c>
    </row>
    <row r="3756" spans="1:4" ht="16">
      <c r="A3756" s="117" t="s">
        <v>9300</v>
      </c>
      <c r="B3756" s="118" t="s">
        <v>9301</v>
      </c>
      <c r="C3756" s="116" t="s">
        <v>244</v>
      </c>
      <c r="D3756" s="116" t="s">
        <v>243</v>
      </c>
    </row>
    <row r="3757" spans="1:4" ht="16">
      <c r="A3757" s="117" t="s">
        <v>9302</v>
      </c>
      <c r="B3757" s="118" t="s">
        <v>9303</v>
      </c>
      <c r="C3757" s="116" t="s">
        <v>244</v>
      </c>
      <c r="D3757" s="116" t="s">
        <v>243</v>
      </c>
    </row>
    <row r="3758" spans="1:4" ht="16">
      <c r="A3758" s="117" t="s">
        <v>9304</v>
      </c>
      <c r="B3758" s="118" t="s">
        <v>9305</v>
      </c>
      <c r="C3758" s="116" t="s">
        <v>244</v>
      </c>
      <c r="D3758" s="116" t="s">
        <v>243</v>
      </c>
    </row>
    <row r="3759" spans="1:4" ht="16">
      <c r="A3759" s="117" t="s">
        <v>9306</v>
      </c>
      <c r="B3759" s="118" t="s">
        <v>9307</v>
      </c>
      <c r="C3759" s="116" t="s">
        <v>244</v>
      </c>
      <c r="D3759" s="116" t="s">
        <v>243</v>
      </c>
    </row>
    <row r="3760" spans="1:4" ht="16">
      <c r="A3760" s="117" t="s">
        <v>9308</v>
      </c>
      <c r="B3760" s="118" t="s">
        <v>9309</v>
      </c>
      <c r="C3760" s="116" t="s">
        <v>244</v>
      </c>
      <c r="D3760" s="116" t="s">
        <v>243</v>
      </c>
    </row>
    <row r="3761" spans="1:4" ht="16">
      <c r="A3761" s="117" t="s">
        <v>9310</v>
      </c>
      <c r="B3761" s="118" t="s">
        <v>9311</v>
      </c>
      <c r="C3761" s="116" t="s">
        <v>244</v>
      </c>
      <c r="D3761" s="116" t="s">
        <v>243</v>
      </c>
    </row>
    <row r="3762" spans="1:4" ht="16">
      <c r="A3762" s="117" t="s">
        <v>9312</v>
      </c>
      <c r="B3762" s="118" t="s">
        <v>9313</v>
      </c>
      <c r="C3762" s="116" t="s">
        <v>244</v>
      </c>
      <c r="D3762" s="116" t="s">
        <v>243</v>
      </c>
    </row>
    <row r="3763" spans="1:4" ht="16">
      <c r="A3763" s="117" t="s">
        <v>9314</v>
      </c>
      <c r="B3763" s="118" t="s">
        <v>9315</v>
      </c>
      <c r="C3763" s="116" t="s">
        <v>244</v>
      </c>
      <c r="D3763" s="116" t="s">
        <v>243</v>
      </c>
    </row>
    <row r="3764" spans="1:4" ht="16">
      <c r="A3764" s="117" t="s">
        <v>9316</v>
      </c>
      <c r="B3764" s="118" t="s">
        <v>9317</v>
      </c>
      <c r="C3764" s="116" t="s">
        <v>244</v>
      </c>
      <c r="D3764" s="116" t="s">
        <v>243</v>
      </c>
    </row>
    <row r="3765" spans="1:4" ht="16">
      <c r="A3765" s="117" t="s">
        <v>9318</v>
      </c>
      <c r="B3765" s="118" t="s">
        <v>9319</v>
      </c>
      <c r="C3765" s="116" t="s">
        <v>244</v>
      </c>
      <c r="D3765" s="116" t="s">
        <v>243</v>
      </c>
    </row>
    <row r="3766" spans="1:4" ht="16">
      <c r="A3766" s="117" t="s">
        <v>9320</v>
      </c>
      <c r="B3766" s="118" t="s">
        <v>9321</v>
      </c>
      <c r="C3766" s="116" t="s">
        <v>244</v>
      </c>
      <c r="D3766" s="116" t="s">
        <v>243</v>
      </c>
    </row>
    <row r="3767" spans="1:4" ht="16">
      <c r="A3767" s="117" t="s">
        <v>9322</v>
      </c>
      <c r="B3767" s="118" t="s">
        <v>9323</v>
      </c>
      <c r="C3767" s="116" t="s">
        <v>244</v>
      </c>
      <c r="D3767" s="116" t="s">
        <v>243</v>
      </c>
    </row>
    <row r="3768" spans="1:4" ht="16">
      <c r="A3768" s="117" t="s">
        <v>9324</v>
      </c>
      <c r="B3768" s="118" t="s">
        <v>9325</v>
      </c>
      <c r="C3768" s="116" t="s">
        <v>244</v>
      </c>
      <c r="D3768" s="116" t="s">
        <v>243</v>
      </c>
    </row>
    <row r="3769" spans="1:4" ht="16">
      <c r="A3769" s="117" t="s">
        <v>9326</v>
      </c>
      <c r="B3769" s="118" t="s">
        <v>9327</v>
      </c>
      <c r="C3769" s="116" t="s">
        <v>244</v>
      </c>
      <c r="D3769" s="116" t="s">
        <v>243</v>
      </c>
    </row>
    <row r="3770" spans="1:4" ht="16">
      <c r="A3770" s="117" t="s">
        <v>9328</v>
      </c>
      <c r="B3770" s="118" t="s">
        <v>9329</v>
      </c>
      <c r="C3770" s="116" t="s">
        <v>244</v>
      </c>
      <c r="D3770" s="116" t="s">
        <v>243</v>
      </c>
    </row>
    <row r="3771" spans="1:4" ht="16">
      <c r="A3771" s="117" t="s">
        <v>9330</v>
      </c>
      <c r="B3771" s="118" t="s">
        <v>9331</v>
      </c>
      <c r="C3771" s="116" t="s">
        <v>244</v>
      </c>
      <c r="D3771" s="116" t="s">
        <v>243</v>
      </c>
    </row>
    <row r="3772" spans="1:4" ht="16">
      <c r="A3772" s="117" t="s">
        <v>9332</v>
      </c>
      <c r="B3772" s="118" t="s">
        <v>9333</v>
      </c>
      <c r="C3772" s="116" t="s">
        <v>244</v>
      </c>
      <c r="D3772" s="116" t="s">
        <v>243</v>
      </c>
    </row>
    <row r="3773" spans="1:4" ht="16">
      <c r="A3773" s="117" t="s">
        <v>9334</v>
      </c>
      <c r="B3773" s="118" t="s">
        <v>9335</v>
      </c>
      <c r="C3773" s="116" t="s">
        <v>244</v>
      </c>
      <c r="D3773" s="116" t="s">
        <v>243</v>
      </c>
    </row>
    <row r="3774" spans="1:4" ht="16">
      <c r="A3774" s="117" t="s">
        <v>9336</v>
      </c>
      <c r="B3774" s="118" t="s">
        <v>9337</v>
      </c>
      <c r="C3774" s="116" t="s">
        <v>244</v>
      </c>
      <c r="D3774" s="116" t="s">
        <v>243</v>
      </c>
    </row>
    <row r="3775" spans="1:4" ht="16">
      <c r="A3775" s="117" t="s">
        <v>9338</v>
      </c>
      <c r="B3775" s="118" t="s">
        <v>9339</v>
      </c>
      <c r="C3775" s="116" t="s">
        <v>244</v>
      </c>
      <c r="D3775" s="116" t="s">
        <v>243</v>
      </c>
    </row>
    <row r="3776" spans="1:4" ht="16">
      <c r="A3776" s="117" t="s">
        <v>9340</v>
      </c>
      <c r="B3776" s="118" t="s">
        <v>9341</v>
      </c>
      <c r="C3776" s="116" t="s">
        <v>244</v>
      </c>
      <c r="D3776" s="116" t="s">
        <v>243</v>
      </c>
    </row>
    <row r="3777" spans="1:4" ht="16">
      <c r="A3777" s="117" t="s">
        <v>9342</v>
      </c>
      <c r="B3777" s="118" t="s">
        <v>9343</v>
      </c>
      <c r="C3777" s="116" t="s">
        <v>244</v>
      </c>
      <c r="D3777" s="116" t="s">
        <v>243</v>
      </c>
    </row>
    <row r="3778" spans="1:4" ht="16">
      <c r="A3778" s="117" t="s">
        <v>9344</v>
      </c>
      <c r="B3778" s="118" t="s">
        <v>9345</v>
      </c>
      <c r="C3778" s="116" t="s">
        <v>244</v>
      </c>
      <c r="D3778" s="116" t="s">
        <v>243</v>
      </c>
    </row>
    <row r="3779" spans="1:4" ht="16">
      <c r="A3779" s="117" t="s">
        <v>9346</v>
      </c>
      <c r="B3779" s="118" t="s">
        <v>9347</v>
      </c>
      <c r="C3779" s="116" t="s">
        <v>244</v>
      </c>
      <c r="D3779" s="116" t="s">
        <v>243</v>
      </c>
    </row>
    <row r="3780" spans="1:4" ht="16">
      <c r="A3780" s="117" t="s">
        <v>9348</v>
      </c>
      <c r="B3780" s="118" t="s">
        <v>9349</v>
      </c>
      <c r="C3780" s="116" t="s">
        <v>244</v>
      </c>
      <c r="D3780" s="116" t="s">
        <v>243</v>
      </c>
    </row>
    <row r="3781" spans="1:4" ht="16">
      <c r="A3781" s="117" t="s">
        <v>9350</v>
      </c>
      <c r="B3781" s="118" t="s">
        <v>9351</v>
      </c>
      <c r="C3781" s="116" t="s">
        <v>244</v>
      </c>
      <c r="D3781" s="116" t="s">
        <v>243</v>
      </c>
    </row>
    <row r="3782" spans="1:4" ht="16">
      <c r="A3782" s="117" t="s">
        <v>9352</v>
      </c>
      <c r="B3782" s="118" t="s">
        <v>9353</v>
      </c>
      <c r="C3782" s="116" t="s">
        <v>244</v>
      </c>
      <c r="D3782" s="116" t="s">
        <v>243</v>
      </c>
    </row>
    <row r="3783" spans="1:4" ht="16">
      <c r="A3783" s="117" t="s">
        <v>9354</v>
      </c>
      <c r="B3783" s="118" t="s">
        <v>9355</v>
      </c>
      <c r="C3783" s="116" t="s">
        <v>244</v>
      </c>
      <c r="D3783" s="116" t="s">
        <v>243</v>
      </c>
    </row>
    <row r="3784" spans="1:4" ht="16">
      <c r="A3784" s="117" t="s">
        <v>9356</v>
      </c>
      <c r="B3784" s="118" t="s">
        <v>9357</v>
      </c>
      <c r="C3784" s="116" t="s">
        <v>244</v>
      </c>
      <c r="D3784" s="116" t="s">
        <v>243</v>
      </c>
    </row>
    <row r="3785" spans="1:4" ht="16">
      <c r="A3785" s="117" t="s">
        <v>9358</v>
      </c>
      <c r="B3785" s="118" t="s">
        <v>9359</v>
      </c>
      <c r="C3785" s="116" t="s">
        <v>244</v>
      </c>
      <c r="D3785" s="116" t="s">
        <v>243</v>
      </c>
    </row>
    <row r="3786" spans="1:4" ht="16">
      <c r="A3786" s="117" t="s">
        <v>9360</v>
      </c>
      <c r="B3786" s="118" t="s">
        <v>9361</v>
      </c>
      <c r="C3786" s="116" t="s">
        <v>244</v>
      </c>
      <c r="D3786" s="116" t="s">
        <v>243</v>
      </c>
    </row>
    <row r="3787" spans="1:4" ht="16">
      <c r="A3787" s="117" t="s">
        <v>9362</v>
      </c>
      <c r="B3787" s="118" t="s">
        <v>9363</v>
      </c>
      <c r="C3787" s="116" t="s">
        <v>244</v>
      </c>
      <c r="D3787" s="116" t="s">
        <v>243</v>
      </c>
    </row>
    <row r="3788" spans="1:4" ht="16">
      <c r="A3788" s="117" t="s">
        <v>9364</v>
      </c>
      <c r="B3788" s="118" t="s">
        <v>9365</v>
      </c>
      <c r="C3788" s="116" t="s">
        <v>244</v>
      </c>
      <c r="D3788" s="116" t="s">
        <v>243</v>
      </c>
    </row>
    <row r="3789" spans="1:4" ht="16">
      <c r="A3789" s="117" t="s">
        <v>9366</v>
      </c>
      <c r="B3789" s="118" t="s">
        <v>9367</v>
      </c>
      <c r="C3789" s="116" t="s">
        <v>244</v>
      </c>
      <c r="D3789" s="116" t="s">
        <v>243</v>
      </c>
    </row>
    <row r="3790" spans="1:4" ht="16">
      <c r="A3790" s="117" t="s">
        <v>9368</v>
      </c>
      <c r="B3790" s="118" t="s">
        <v>9369</v>
      </c>
      <c r="C3790" s="116" t="s">
        <v>244</v>
      </c>
      <c r="D3790" s="116" t="s">
        <v>243</v>
      </c>
    </row>
    <row r="3791" spans="1:4" ht="16">
      <c r="A3791" s="117" t="s">
        <v>9370</v>
      </c>
      <c r="B3791" s="118" t="s">
        <v>9371</v>
      </c>
      <c r="C3791" s="116" t="s">
        <v>244</v>
      </c>
      <c r="D3791" s="116" t="s">
        <v>243</v>
      </c>
    </row>
    <row r="3792" spans="1:4" ht="16">
      <c r="A3792" s="117" t="s">
        <v>9372</v>
      </c>
      <c r="B3792" s="118" t="s">
        <v>9373</v>
      </c>
      <c r="C3792" s="116" t="s">
        <v>244</v>
      </c>
      <c r="D3792" s="116" t="s">
        <v>243</v>
      </c>
    </row>
    <row r="3793" spans="1:4" ht="16">
      <c r="A3793" s="117" t="s">
        <v>9374</v>
      </c>
      <c r="B3793" s="118" t="s">
        <v>9375</v>
      </c>
      <c r="C3793" s="116" t="s">
        <v>244</v>
      </c>
      <c r="D3793" s="116" t="s">
        <v>243</v>
      </c>
    </row>
    <row r="3794" spans="1:4" ht="16">
      <c r="A3794" s="117" t="s">
        <v>9376</v>
      </c>
      <c r="B3794" s="118" t="s">
        <v>9377</v>
      </c>
      <c r="C3794" s="116" t="s">
        <v>244</v>
      </c>
      <c r="D3794" s="116" t="s">
        <v>243</v>
      </c>
    </row>
    <row r="3795" spans="1:4" ht="16">
      <c r="A3795" s="117" t="s">
        <v>9378</v>
      </c>
      <c r="B3795" s="118" t="s">
        <v>9379</v>
      </c>
      <c r="C3795" s="116" t="s">
        <v>244</v>
      </c>
      <c r="D3795" s="116" t="s">
        <v>243</v>
      </c>
    </row>
    <row r="3796" spans="1:4" ht="16">
      <c r="A3796" s="117" t="s">
        <v>9380</v>
      </c>
      <c r="B3796" s="118" t="s">
        <v>9381</v>
      </c>
      <c r="C3796" s="116" t="s">
        <v>244</v>
      </c>
      <c r="D3796" s="116" t="s">
        <v>243</v>
      </c>
    </row>
    <row r="3797" spans="1:4" ht="16">
      <c r="A3797" s="117" t="s">
        <v>9382</v>
      </c>
      <c r="B3797" s="118" t="s">
        <v>9383</v>
      </c>
      <c r="C3797" s="116" t="s">
        <v>244</v>
      </c>
      <c r="D3797" s="116" t="s">
        <v>243</v>
      </c>
    </row>
    <row r="3798" spans="1:4" ht="16">
      <c r="A3798" s="117" t="s">
        <v>9384</v>
      </c>
      <c r="B3798" s="118" t="s">
        <v>9385</v>
      </c>
      <c r="C3798" s="116" t="s">
        <v>244</v>
      </c>
      <c r="D3798" s="116" t="s">
        <v>243</v>
      </c>
    </row>
    <row r="3799" spans="1:4" ht="16">
      <c r="A3799" s="117" t="s">
        <v>9386</v>
      </c>
      <c r="B3799" s="118" t="s">
        <v>9387</v>
      </c>
      <c r="C3799" s="116" t="s">
        <v>244</v>
      </c>
      <c r="D3799" s="116" t="s">
        <v>243</v>
      </c>
    </row>
    <row r="3800" spans="1:4" ht="16">
      <c r="A3800" s="117" t="s">
        <v>9388</v>
      </c>
      <c r="B3800" s="118" t="s">
        <v>9389</v>
      </c>
      <c r="C3800" s="116" t="s">
        <v>244</v>
      </c>
      <c r="D3800" s="116" t="s">
        <v>243</v>
      </c>
    </row>
    <row r="3801" spans="1:4" ht="16">
      <c r="A3801" s="117" t="s">
        <v>9390</v>
      </c>
      <c r="B3801" s="118" t="s">
        <v>9391</v>
      </c>
      <c r="C3801" s="116" t="s">
        <v>244</v>
      </c>
      <c r="D3801" s="116" t="s">
        <v>243</v>
      </c>
    </row>
    <row r="3802" spans="1:4" ht="16">
      <c r="A3802" s="117" t="s">
        <v>9392</v>
      </c>
      <c r="B3802" s="118" t="s">
        <v>9393</v>
      </c>
      <c r="C3802" s="116" t="s">
        <v>244</v>
      </c>
      <c r="D3802" s="116" t="s">
        <v>243</v>
      </c>
    </row>
    <row r="3803" spans="1:4" ht="16">
      <c r="A3803" s="117" t="s">
        <v>9394</v>
      </c>
      <c r="B3803" s="118" t="s">
        <v>9395</v>
      </c>
      <c r="C3803" s="116" t="s">
        <v>338</v>
      </c>
      <c r="D3803" s="116" t="s">
        <v>249</v>
      </c>
    </row>
    <row r="3804" spans="1:4" ht="16">
      <c r="A3804" s="117" t="s">
        <v>9396</v>
      </c>
      <c r="B3804" s="118" t="s">
        <v>9397</v>
      </c>
      <c r="C3804" s="116" t="s">
        <v>338</v>
      </c>
      <c r="D3804" s="116" t="s">
        <v>249</v>
      </c>
    </row>
    <row r="3805" spans="1:4" ht="16">
      <c r="A3805" s="117" t="s">
        <v>9398</v>
      </c>
      <c r="B3805" s="118" t="s">
        <v>9399</v>
      </c>
      <c r="C3805" s="116" t="s">
        <v>244</v>
      </c>
      <c r="D3805" s="116" t="s">
        <v>243</v>
      </c>
    </row>
    <row r="3806" spans="1:4" ht="16">
      <c r="A3806" s="117" t="s">
        <v>9400</v>
      </c>
      <c r="B3806" s="118" t="s">
        <v>9401</v>
      </c>
      <c r="C3806" s="116" t="s">
        <v>244</v>
      </c>
      <c r="D3806" s="116" t="s">
        <v>243</v>
      </c>
    </row>
    <row r="3807" spans="1:4" ht="16">
      <c r="A3807" s="117" t="s">
        <v>9402</v>
      </c>
      <c r="B3807" s="118" t="s">
        <v>9403</v>
      </c>
      <c r="C3807" s="116" t="s">
        <v>244</v>
      </c>
      <c r="D3807" s="116" t="s">
        <v>243</v>
      </c>
    </row>
    <row r="3808" spans="1:4" ht="16">
      <c r="A3808" s="117" t="s">
        <v>9404</v>
      </c>
      <c r="B3808" s="118" t="s">
        <v>9405</v>
      </c>
      <c r="C3808" s="116" t="s">
        <v>244</v>
      </c>
      <c r="D3808" s="116" t="s">
        <v>243</v>
      </c>
    </row>
    <row r="3809" spans="1:4" ht="16">
      <c r="A3809" s="117" t="s">
        <v>9406</v>
      </c>
      <c r="B3809" s="118" t="s">
        <v>9407</v>
      </c>
      <c r="C3809" s="116" t="s">
        <v>244</v>
      </c>
      <c r="D3809" s="116" t="s">
        <v>243</v>
      </c>
    </row>
    <row r="3810" spans="1:4" ht="16">
      <c r="A3810" s="117" t="s">
        <v>9408</v>
      </c>
      <c r="B3810" s="118" t="s">
        <v>9409</v>
      </c>
      <c r="C3810" s="116" t="s">
        <v>244</v>
      </c>
      <c r="D3810" s="116" t="s">
        <v>243</v>
      </c>
    </row>
    <row r="3811" spans="1:4" ht="16">
      <c r="A3811" s="117" t="s">
        <v>9410</v>
      </c>
      <c r="B3811" s="118" t="s">
        <v>9411</v>
      </c>
      <c r="C3811" s="116" t="s">
        <v>244</v>
      </c>
      <c r="D3811" s="116" t="s">
        <v>243</v>
      </c>
    </row>
    <row r="3812" spans="1:4" ht="16">
      <c r="A3812" s="117" t="s">
        <v>9412</v>
      </c>
      <c r="B3812" s="118" t="s">
        <v>9413</v>
      </c>
      <c r="C3812" s="116" t="s">
        <v>244</v>
      </c>
      <c r="D3812" s="116" t="s">
        <v>243</v>
      </c>
    </row>
    <row r="3813" spans="1:4" ht="16">
      <c r="A3813" s="117" t="s">
        <v>9414</v>
      </c>
      <c r="B3813" s="118" t="s">
        <v>9415</v>
      </c>
      <c r="C3813" s="116" t="s">
        <v>244</v>
      </c>
      <c r="D3813" s="116" t="s">
        <v>243</v>
      </c>
    </row>
    <row r="3814" spans="1:4" ht="16">
      <c r="A3814" s="117" t="s">
        <v>9416</v>
      </c>
      <c r="B3814" s="118" t="s">
        <v>9417</v>
      </c>
      <c r="C3814" s="116" t="s">
        <v>244</v>
      </c>
      <c r="D3814" s="116" t="s">
        <v>243</v>
      </c>
    </row>
    <row r="3815" spans="1:4" ht="16">
      <c r="A3815" s="117" t="s">
        <v>9418</v>
      </c>
      <c r="B3815" s="118" t="s">
        <v>9419</v>
      </c>
      <c r="C3815" s="116" t="s">
        <v>244</v>
      </c>
      <c r="D3815" s="116" t="s">
        <v>243</v>
      </c>
    </row>
    <row r="3816" spans="1:4" ht="16">
      <c r="A3816" s="117" t="s">
        <v>9420</v>
      </c>
      <c r="B3816" s="118" t="s">
        <v>9421</v>
      </c>
      <c r="C3816" s="116" t="s">
        <v>244</v>
      </c>
      <c r="D3816" s="116" t="s">
        <v>243</v>
      </c>
    </row>
    <row r="3817" spans="1:4" ht="16">
      <c r="A3817" s="117" t="s">
        <v>9422</v>
      </c>
      <c r="B3817" s="118" t="s">
        <v>9423</v>
      </c>
      <c r="C3817" s="116" t="s">
        <v>244</v>
      </c>
      <c r="D3817" s="116" t="s">
        <v>243</v>
      </c>
    </row>
    <row r="3818" spans="1:4" ht="16">
      <c r="A3818" s="117" t="s">
        <v>9424</v>
      </c>
      <c r="B3818" s="118" t="s">
        <v>9425</v>
      </c>
      <c r="C3818" s="116" t="s">
        <v>244</v>
      </c>
      <c r="D3818" s="116" t="s">
        <v>243</v>
      </c>
    </row>
    <row r="3819" spans="1:4" ht="16">
      <c r="A3819" s="117" t="s">
        <v>9426</v>
      </c>
      <c r="B3819" s="118" t="s">
        <v>9427</v>
      </c>
      <c r="C3819" s="116" t="s">
        <v>244</v>
      </c>
      <c r="D3819" s="116" t="s">
        <v>243</v>
      </c>
    </row>
    <row r="3820" spans="1:4" ht="16">
      <c r="A3820" s="117" t="s">
        <v>9428</v>
      </c>
      <c r="B3820" s="118" t="s">
        <v>9429</v>
      </c>
      <c r="C3820" s="116" t="s">
        <v>244</v>
      </c>
      <c r="D3820" s="116" t="s">
        <v>243</v>
      </c>
    </row>
    <row r="3821" spans="1:4" ht="16">
      <c r="A3821" s="117" t="s">
        <v>9430</v>
      </c>
      <c r="B3821" s="118" t="s">
        <v>9431</v>
      </c>
      <c r="C3821" s="116" t="s">
        <v>244</v>
      </c>
      <c r="D3821" s="116" t="s">
        <v>243</v>
      </c>
    </row>
    <row r="3822" spans="1:4" ht="16">
      <c r="A3822" s="117" t="s">
        <v>9432</v>
      </c>
      <c r="B3822" s="118" t="s">
        <v>9433</v>
      </c>
      <c r="C3822" s="116" t="s">
        <v>244</v>
      </c>
      <c r="D3822" s="116" t="s">
        <v>243</v>
      </c>
    </row>
    <row r="3823" spans="1:4" ht="16">
      <c r="A3823" s="117" t="s">
        <v>9434</v>
      </c>
      <c r="B3823" s="118" t="s">
        <v>9435</v>
      </c>
      <c r="C3823" s="116" t="s">
        <v>244</v>
      </c>
      <c r="D3823" s="116" t="s">
        <v>243</v>
      </c>
    </row>
    <row r="3824" spans="1:4" ht="16">
      <c r="A3824" s="117" t="s">
        <v>9436</v>
      </c>
      <c r="B3824" s="118" t="s">
        <v>9437</v>
      </c>
      <c r="C3824" s="116" t="s">
        <v>245</v>
      </c>
      <c r="D3824" s="116" t="s">
        <v>335</v>
      </c>
    </row>
    <row r="3825" spans="1:4" ht="16">
      <c r="A3825" s="117" t="s">
        <v>9438</v>
      </c>
      <c r="B3825" s="118" t="s">
        <v>9439</v>
      </c>
      <c r="C3825" s="116" t="s">
        <v>244</v>
      </c>
      <c r="D3825" s="116" t="s">
        <v>243</v>
      </c>
    </row>
    <row r="3826" spans="1:4" ht="16">
      <c r="A3826" s="117" t="s">
        <v>9440</v>
      </c>
      <c r="B3826" s="118" t="s">
        <v>9441</v>
      </c>
      <c r="C3826" s="116" t="s">
        <v>244</v>
      </c>
      <c r="D3826" s="116" t="s">
        <v>243</v>
      </c>
    </row>
    <row r="3827" spans="1:4" ht="16">
      <c r="A3827" s="117" t="s">
        <v>9442</v>
      </c>
      <c r="B3827" s="118" t="s">
        <v>9443</v>
      </c>
      <c r="C3827" s="116" t="s">
        <v>244</v>
      </c>
      <c r="D3827" s="116" t="s">
        <v>243</v>
      </c>
    </row>
    <row r="3828" spans="1:4" ht="16">
      <c r="A3828" s="117" t="s">
        <v>9444</v>
      </c>
      <c r="B3828" s="118" t="s">
        <v>9445</v>
      </c>
      <c r="C3828" s="116" t="s">
        <v>244</v>
      </c>
      <c r="D3828" s="116" t="s">
        <v>243</v>
      </c>
    </row>
    <row r="3829" spans="1:4" ht="16">
      <c r="A3829" s="117" t="s">
        <v>9446</v>
      </c>
      <c r="B3829" s="118" t="s">
        <v>9447</v>
      </c>
      <c r="C3829" s="116" t="s">
        <v>244</v>
      </c>
      <c r="D3829" s="116" t="s">
        <v>243</v>
      </c>
    </row>
    <row r="3830" spans="1:4" ht="16">
      <c r="A3830" s="117" t="s">
        <v>9448</v>
      </c>
      <c r="B3830" s="118" t="s">
        <v>9449</v>
      </c>
      <c r="C3830" s="116" t="s">
        <v>244</v>
      </c>
      <c r="D3830" s="116" t="s">
        <v>243</v>
      </c>
    </row>
    <row r="3831" spans="1:4" ht="16">
      <c r="A3831" s="117" t="s">
        <v>9450</v>
      </c>
      <c r="B3831" s="118" t="s">
        <v>9451</v>
      </c>
      <c r="C3831" s="116" t="s">
        <v>244</v>
      </c>
      <c r="D3831" s="116" t="s">
        <v>243</v>
      </c>
    </row>
    <row r="3832" spans="1:4" ht="16">
      <c r="A3832" s="117" t="s">
        <v>9452</v>
      </c>
      <c r="B3832" s="118" t="s">
        <v>9453</v>
      </c>
      <c r="C3832" s="116" t="s">
        <v>244</v>
      </c>
      <c r="D3832" s="116" t="s">
        <v>243</v>
      </c>
    </row>
    <row r="3833" spans="1:4" ht="16">
      <c r="A3833" s="117" t="s">
        <v>9454</v>
      </c>
      <c r="B3833" s="118" t="s">
        <v>9455</v>
      </c>
      <c r="C3833" s="116" t="s">
        <v>244</v>
      </c>
      <c r="D3833" s="116" t="s">
        <v>243</v>
      </c>
    </row>
    <row r="3834" spans="1:4" ht="16">
      <c r="A3834" s="117" t="s">
        <v>9456</v>
      </c>
      <c r="B3834" s="118" t="s">
        <v>9457</v>
      </c>
      <c r="C3834" s="116" t="s">
        <v>244</v>
      </c>
      <c r="D3834" s="116" t="s">
        <v>243</v>
      </c>
    </row>
    <row r="3835" spans="1:4" ht="16">
      <c r="A3835" s="117" t="s">
        <v>9458</v>
      </c>
      <c r="B3835" s="118" t="s">
        <v>9459</v>
      </c>
      <c r="C3835" s="116" t="s">
        <v>244</v>
      </c>
      <c r="D3835" s="116" t="s">
        <v>243</v>
      </c>
    </row>
    <row r="3836" spans="1:4" ht="16">
      <c r="A3836" s="117" t="s">
        <v>9460</v>
      </c>
      <c r="B3836" s="118" t="s">
        <v>9461</v>
      </c>
      <c r="C3836" s="116" t="s">
        <v>244</v>
      </c>
      <c r="D3836" s="116" t="s">
        <v>243</v>
      </c>
    </row>
    <row r="3837" spans="1:4" ht="16">
      <c r="A3837" s="117" t="s">
        <v>9462</v>
      </c>
      <c r="B3837" s="118" t="s">
        <v>9463</v>
      </c>
      <c r="C3837" s="116" t="s">
        <v>244</v>
      </c>
      <c r="D3837" s="116" t="s">
        <v>243</v>
      </c>
    </row>
    <row r="3838" spans="1:4" ht="16">
      <c r="A3838" s="117" t="s">
        <v>9464</v>
      </c>
      <c r="B3838" s="118" t="s">
        <v>9465</v>
      </c>
      <c r="C3838" s="116" t="s">
        <v>244</v>
      </c>
      <c r="D3838" s="116" t="s">
        <v>243</v>
      </c>
    </row>
    <row r="3839" spans="1:4" ht="16">
      <c r="A3839" s="117" t="s">
        <v>9466</v>
      </c>
      <c r="B3839" s="118" t="s">
        <v>9467</v>
      </c>
      <c r="C3839" s="116" t="s">
        <v>244</v>
      </c>
      <c r="D3839" s="116" t="s">
        <v>243</v>
      </c>
    </row>
    <row r="3840" spans="1:4" ht="16">
      <c r="A3840" s="117" t="s">
        <v>9468</v>
      </c>
      <c r="B3840" s="118" t="s">
        <v>9469</v>
      </c>
      <c r="C3840" s="116" t="s">
        <v>244</v>
      </c>
      <c r="D3840" s="116" t="s">
        <v>243</v>
      </c>
    </row>
    <row r="3841" spans="1:4" ht="16">
      <c r="A3841" s="117" t="s">
        <v>9470</v>
      </c>
      <c r="B3841" s="118" t="s">
        <v>9471</v>
      </c>
      <c r="C3841" s="116" t="s">
        <v>244</v>
      </c>
      <c r="D3841" s="116" t="s">
        <v>243</v>
      </c>
    </row>
    <row r="3842" spans="1:4" ht="16">
      <c r="A3842" s="117" t="s">
        <v>9472</v>
      </c>
      <c r="B3842" s="118" t="s">
        <v>9473</v>
      </c>
      <c r="C3842" s="116" t="s">
        <v>244</v>
      </c>
      <c r="D3842" s="116" t="s">
        <v>243</v>
      </c>
    </row>
    <row r="3843" spans="1:4" ht="16">
      <c r="A3843" s="117" t="s">
        <v>9474</v>
      </c>
      <c r="B3843" s="118" t="s">
        <v>9475</v>
      </c>
      <c r="C3843" s="116" t="s">
        <v>244</v>
      </c>
      <c r="D3843" s="116" t="s">
        <v>243</v>
      </c>
    </row>
    <row r="3844" spans="1:4" ht="16">
      <c r="A3844" s="117" t="s">
        <v>9476</v>
      </c>
      <c r="B3844" s="118" t="s">
        <v>9477</v>
      </c>
      <c r="C3844" s="116" t="s">
        <v>244</v>
      </c>
      <c r="D3844" s="116" t="s">
        <v>243</v>
      </c>
    </row>
    <row r="3845" spans="1:4" ht="16">
      <c r="A3845" s="117" t="s">
        <v>9478</v>
      </c>
      <c r="B3845" s="118" t="s">
        <v>9479</v>
      </c>
      <c r="C3845" s="116" t="s">
        <v>244</v>
      </c>
      <c r="D3845" s="116" t="s">
        <v>243</v>
      </c>
    </row>
    <row r="3846" spans="1:4" ht="16">
      <c r="A3846" s="117" t="s">
        <v>9480</v>
      </c>
      <c r="B3846" s="118" t="s">
        <v>9481</v>
      </c>
      <c r="C3846" s="116" t="s">
        <v>244</v>
      </c>
      <c r="D3846" s="116" t="s">
        <v>243</v>
      </c>
    </row>
    <row r="3847" spans="1:4" ht="16">
      <c r="A3847" s="117" t="s">
        <v>9482</v>
      </c>
      <c r="B3847" s="118" t="s">
        <v>9483</v>
      </c>
      <c r="C3847" s="116" t="s">
        <v>338</v>
      </c>
      <c r="D3847" s="116" t="s">
        <v>249</v>
      </c>
    </row>
    <row r="3848" spans="1:4" ht="16">
      <c r="A3848" s="117" t="s">
        <v>9484</v>
      </c>
      <c r="B3848" s="118" t="s">
        <v>9485</v>
      </c>
      <c r="C3848" s="116" t="s">
        <v>338</v>
      </c>
      <c r="D3848" s="116" t="s">
        <v>249</v>
      </c>
    </row>
    <row r="3849" spans="1:4" ht="16">
      <c r="A3849" s="117" t="s">
        <v>9486</v>
      </c>
      <c r="B3849" s="118" t="s">
        <v>9487</v>
      </c>
      <c r="C3849" s="116" t="s">
        <v>338</v>
      </c>
      <c r="D3849" s="116" t="s">
        <v>249</v>
      </c>
    </row>
    <row r="3850" spans="1:4" ht="16">
      <c r="A3850" s="117" t="s">
        <v>9488</v>
      </c>
      <c r="B3850" s="118" t="s">
        <v>9489</v>
      </c>
      <c r="C3850" s="116" t="s">
        <v>338</v>
      </c>
      <c r="D3850" s="116" t="s">
        <v>249</v>
      </c>
    </row>
    <row r="3851" spans="1:4" ht="16">
      <c r="A3851" s="117" t="s">
        <v>9490</v>
      </c>
      <c r="B3851" s="118" t="s">
        <v>9491</v>
      </c>
      <c r="C3851" s="116" t="s">
        <v>244</v>
      </c>
      <c r="D3851" s="116" t="s">
        <v>243</v>
      </c>
    </row>
    <row r="3852" spans="1:4" ht="16">
      <c r="A3852" s="117" t="s">
        <v>9492</v>
      </c>
      <c r="B3852" s="118" t="s">
        <v>9493</v>
      </c>
      <c r="C3852" s="116" t="s">
        <v>244</v>
      </c>
      <c r="D3852" s="116" t="s">
        <v>243</v>
      </c>
    </row>
    <row r="3853" spans="1:4" ht="16">
      <c r="A3853" s="117" t="s">
        <v>9494</v>
      </c>
      <c r="B3853" s="118" t="s">
        <v>9495</v>
      </c>
      <c r="C3853" s="116" t="s">
        <v>244</v>
      </c>
      <c r="D3853" s="116" t="s">
        <v>243</v>
      </c>
    </row>
    <row r="3854" spans="1:4" ht="16">
      <c r="A3854" s="117" t="s">
        <v>9496</v>
      </c>
      <c r="B3854" s="118" t="s">
        <v>9497</v>
      </c>
      <c r="C3854" s="116" t="s">
        <v>244</v>
      </c>
      <c r="D3854" s="116" t="s">
        <v>243</v>
      </c>
    </row>
    <row r="3855" spans="1:4" ht="16">
      <c r="A3855" s="117" t="s">
        <v>9498</v>
      </c>
      <c r="B3855" s="118" t="s">
        <v>9499</v>
      </c>
      <c r="C3855" s="116" t="s">
        <v>244</v>
      </c>
      <c r="D3855" s="116" t="s">
        <v>243</v>
      </c>
    </row>
    <row r="3856" spans="1:4" ht="16">
      <c r="A3856" s="117" t="s">
        <v>9500</v>
      </c>
      <c r="B3856" s="118" t="s">
        <v>9501</v>
      </c>
      <c r="C3856" s="116" t="s">
        <v>244</v>
      </c>
      <c r="D3856" s="116" t="s">
        <v>243</v>
      </c>
    </row>
    <row r="3857" spans="1:4" ht="16">
      <c r="A3857" s="117" t="s">
        <v>9502</v>
      </c>
      <c r="B3857" s="118" t="s">
        <v>9503</v>
      </c>
      <c r="C3857" s="116" t="s">
        <v>244</v>
      </c>
      <c r="D3857" s="116" t="s">
        <v>243</v>
      </c>
    </row>
    <row r="3858" spans="1:4" ht="16">
      <c r="A3858" s="117" t="s">
        <v>9504</v>
      </c>
      <c r="B3858" s="118" t="s">
        <v>9505</v>
      </c>
      <c r="C3858" s="116" t="s">
        <v>244</v>
      </c>
      <c r="D3858" s="116" t="s">
        <v>243</v>
      </c>
    </row>
    <row r="3859" spans="1:4" ht="16">
      <c r="A3859" s="117" t="s">
        <v>9506</v>
      </c>
      <c r="B3859" s="118" t="s">
        <v>9507</v>
      </c>
      <c r="C3859" s="116" t="s">
        <v>244</v>
      </c>
      <c r="D3859" s="116" t="s">
        <v>243</v>
      </c>
    </row>
    <row r="3860" spans="1:4" ht="16">
      <c r="A3860" s="117" t="s">
        <v>9508</v>
      </c>
      <c r="B3860" s="118" t="s">
        <v>9509</v>
      </c>
      <c r="C3860" s="116" t="s">
        <v>244</v>
      </c>
      <c r="D3860" s="116" t="s">
        <v>243</v>
      </c>
    </row>
    <row r="3861" spans="1:4" ht="16">
      <c r="A3861" s="117" t="s">
        <v>9510</v>
      </c>
      <c r="B3861" s="118" t="s">
        <v>9511</v>
      </c>
      <c r="C3861" s="116" t="s">
        <v>244</v>
      </c>
      <c r="D3861" s="116" t="s">
        <v>243</v>
      </c>
    </row>
    <row r="3862" spans="1:4" ht="16">
      <c r="A3862" s="117" t="s">
        <v>9512</v>
      </c>
      <c r="B3862" s="118" t="s">
        <v>9513</v>
      </c>
      <c r="C3862" s="116" t="s">
        <v>244</v>
      </c>
      <c r="D3862" s="116" t="s">
        <v>243</v>
      </c>
    </row>
    <row r="3863" spans="1:4" ht="16">
      <c r="A3863" s="117" t="s">
        <v>9514</v>
      </c>
      <c r="B3863" s="118" t="s">
        <v>9515</v>
      </c>
      <c r="C3863" s="116" t="s">
        <v>244</v>
      </c>
      <c r="D3863" s="116" t="s">
        <v>243</v>
      </c>
    </row>
    <row r="3864" spans="1:4" ht="16">
      <c r="A3864" s="117" t="s">
        <v>9516</v>
      </c>
      <c r="B3864" s="118" t="s">
        <v>9517</v>
      </c>
      <c r="C3864" s="116" t="s">
        <v>244</v>
      </c>
      <c r="D3864" s="116" t="s">
        <v>243</v>
      </c>
    </row>
    <row r="3865" spans="1:4" ht="16">
      <c r="A3865" s="117" t="s">
        <v>9518</v>
      </c>
      <c r="B3865" s="118" t="s">
        <v>9519</v>
      </c>
      <c r="C3865" s="116" t="s">
        <v>244</v>
      </c>
      <c r="D3865" s="116" t="s">
        <v>243</v>
      </c>
    </row>
    <row r="3866" spans="1:4" ht="16">
      <c r="A3866" s="117" t="s">
        <v>9520</v>
      </c>
      <c r="B3866" s="118" t="s">
        <v>9091</v>
      </c>
      <c r="C3866" s="116" t="s">
        <v>244</v>
      </c>
      <c r="D3866" s="116" t="s">
        <v>243</v>
      </c>
    </row>
    <row r="3867" spans="1:4" ht="16">
      <c r="A3867" s="117" t="s">
        <v>9521</v>
      </c>
      <c r="B3867" s="118" t="s">
        <v>9522</v>
      </c>
      <c r="C3867" s="116" t="s">
        <v>244</v>
      </c>
      <c r="D3867" s="116" t="s">
        <v>243</v>
      </c>
    </row>
    <row r="3868" spans="1:4" ht="16">
      <c r="A3868" s="117" t="s">
        <v>9523</v>
      </c>
      <c r="B3868" s="118" t="s">
        <v>9524</v>
      </c>
      <c r="C3868" s="116" t="s">
        <v>244</v>
      </c>
      <c r="D3868" s="116" t="s">
        <v>243</v>
      </c>
    </row>
    <row r="3869" spans="1:4" ht="16">
      <c r="A3869" s="117" t="s">
        <v>9525</v>
      </c>
      <c r="B3869" s="118" t="s">
        <v>9526</v>
      </c>
      <c r="C3869" s="116" t="s">
        <v>244</v>
      </c>
      <c r="D3869" s="116" t="s">
        <v>243</v>
      </c>
    </row>
    <row r="3870" spans="1:4" ht="16">
      <c r="A3870" s="117" t="s">
        <v>9527</v>
      </c>
      <c r="B3870" s="118" t="s">
        <v>9528</v>
      </c>
      <c r="C3870" s="116" t="s">
        <v>244</v>
      </c>
      <c r="D3870" s="116" t="s">
        <v>243</v>
      </c>
    </row>
    <row r="3871" spans="1:4" ht="16">
      <c r="A3871" s="117" t="s">
        <v>9529</v>
      </c>
      <c r="B3871" s="118" t="s">
        <v>9530</v>
      </c>
      <c r="C3871" s="116" t="s">
        <v>244</v>
      </c>
      <c r="D3871" s="116" t="s">
        <v>243</v>
      </c>
    </row>
    <row r="3872" spans="1:4" ht="16">
      <c r="A3872" s="117" t="s">
        <v>9531</v>
      </c>
      <c r="B3872" s="118" t="s">
        <v>9532</v>
      </c>
      <c r="C3872" s="116" t="s">
        <v>244</v>
      </c>
      <c r="D3872" s="116" t="s">
        <v>243</v>
      </c>
    </row>
    <row r="3873" spans="1:4" ht="16">
      <c r="A3873" s="117" t="s">
        <v>9533</v>
      </c>
      <c r="B3873" s="118" t="s">
        <v>9534</v>
      </c>
      <c r="C3873" s="116" t="s">
        <v>338</v>
      </c>
      <c r="D3873" s="116" t="s">
        <v>249</v>
      </c>
    </row>
    <row r="3874" spans="1:4" ht="16">
      <c r="A3874" s="117" t="s">
        <v>9535</v>
      </c>
      <c r="B3874" s="118" t="s">
        <v>9536</v>
      </c>
      <c r="C3874" s="116" t="s">
        <v>244</v>
      </c>
      <c r="D3874" s="116" t="s">
        <v>243</v>
      </c>
    </row>
    <row r="3875" spans="1:4" ht="16">
      <c r="A3875" s="117" t="s">
        <v>9537</v>
      </c>
      <c r="B3875" s="118" t="s">
        <v>9538</v>
      </c>
      <c r="C3875" s="116" t="s">
        <v>244</v>
      </c>
      <c r="D3875" s="116" t="s">
        <v>243</v>
      </c>
    </row>
    <row r="3876" spans="1:4" ht="16">
      <c r="A3876" s="117" t="s">
        <v>9539</v>
      </c>
      <c r="B3876" s="118" t="s">
        <v>9540</v>
      </c>
      <c r="C3876" s="116" t="s">
        <v>244</v>
      </c>
      <c r="D3876" s="116" t="s">
        <v>243</v>
      </c>
    </row>
    <row r="3877" spans="1:4" ht="16">
      <c r="A3877" s="117" t="s">
        <v>9541</v>
      </c>
      <c r="B3877" s="118" t="s">
        <v>9542</v>
      </c>
      <c r="C3877" s="116" t="s">
        <v>244</v>
      </c>
      <c r="D3877" s="116" t="s">
        <v>243</v>
      </c>
    </row>
    <row r="3878" spans="1:4" ht="16">
      <c r="A3878" s="117" t="s">
        <v>9543</v>
      </c>
      <c r="B3878" s="118" t="s">
        <v>9544</v>
      </c>
      <c r="C3878" s="116" t="s">
        <v>244</v>
      </c>
      <c r="D3878" s="116" t="s">
        <v>243</v>
      </c>
    </row>
    <row r="3879" spans="1:4" ht="16">
      <c r="A3879" s="117" t="s">
        <v>9545</v>
      </c>
      <c r="B3879" s="118" t="s">
        <v>9546</v>
      </c>
      <c r="C3879" s="116" t="s">
        <v>244</v>
      </c>
      <c r="D3879" s="116" t="s">
        <v>243</v>
      </c>
    </row>
    <row r="3880" spans="1:4" ht="16">
      <c r="A3880" s="117" t="s">
        <v>9547</v>
      </c>
      <c r="B3880" s="118" t="s">
        <v>9548</v>
      </c>
      <c r="C3880" s="116" t="s">
        <v>244</v>
      </c>
      <c r="D3880" s="116" t="s">
        <v>243</v>
      </c>
    </row>
    <row r="3881" spans="1:4" ht="16">
      <c r="A3881" s="117" t="s">
        <v>9549</v>
      </c>
      <c r="B3881" s="118" t="s">
        <v>9550</v>
      </c>
      <c r="C3881" s="116" t="s">
        <v>244</v>
      </c>
      <c r="D3881" s="116" t="s">
        <v>243</v>
      </c>
    </row>
    <row r="3882" spans="1:4" ht="16">
      <c r="A3882" s="117" t="s">
        <v>9551</v>
      </c>
      <c r="B3882" s="118" t="s">
        <v>9552</v>
      </c>
      <c r="C3882" s="116" t="s">
        <v>244</v>
      </c>
      <c r="D3882" s="116" t="s">
        <v>243</v>
      </c>
    </row>
    <row r="3883" spans="1:4" ht="16">
      <c r="A3883" s="117" t="s">
        <v>9553</v>
      </c>
      <c r="B3883" s="118" t="s">
        <v>9554</v>
      </c>
      <c r="C3883" s="116" t="s">
        <v>244</v>
      </c>
      <c r="D3883" s="116" t="s">
        <v>243</v>
      </c>
    </row>
    <row r="3884" spans="1:4" ht="16">
      <c r="A3884" s="117" t="s">
        <v>9555</v>
      </c>
      <c r="B3884" s="118" t="s">
        <v>9556</v>
      </c>
      <c r="C3884" s="116" t="s">
        <v>244</v>
      </c>
      <c r="D3884" s="116" t="s">
        <v>243</v>
      </c>
    </row>
    <row r="3885" spans="1:4" ht="16">
      <c r="A3885" s="117" t="s">
        <v>9557</v>
      </c>
      <c r="B3885" s="118" t="s">
        <v>9455</v>
      </c>
      <c r="C3885" s="116" t="s">
        <v>244</v>
      </c>
      <c r="D3885" s="116" t="s">
        <v>243</v>
      </c>
    </row>
    <row r="3886" spans="1:4" ht="16">
      <c r="A3886" s="117" t="s">
        <v>9558</v>
      </c>
      <c r="B3886" s="118" t="s">
        <v>9559</v>
      </c>
      <c r="C3886" s="116" t="s">
        <v>244</v>
      </c>
      <c r="D3886" s="116" t="s">
        <v>243</v>
      </c>
    </row>
    <row r="3887" spans="1:4" ht="16">
      <c r="A3887" s="117" t="s">
        <v>9560</v>
      </c>
      <c r="B3887" s="118" t="s">
        <v>9561</v>
      </c>
      <c r="C3887" s="116" t="s">
        <v>244</v>
      </c>
      <c r="D3887" s="116" t="s">
        <v>243</v>
      </c>
    </row>
    <row r="3888" spans="1:4" ht="16">
      <c r="A3888" s="117" t="s">
        <v>9562</v>
      </c>
      <c r="B3888" s="118" t="s">
        <v>9563</v>
      </c>
      <c r="C3888" s="116" t="s">
        <v>244</v>
      </c>
      <c r="D3888" s="116" t="s">
        <v>243</v>
      </c>
    </row>
    <row r="3889" spans="1:4" ht="16">
      <c r="A3889" s="117" t="s">
        <v>9564</v>
      </c>
      <c r="B3889" s="118" t="s">
        <v>9565</v>
      </c>
      <c r="C3889" s="116" t="s">
        <v>338</v>
      </c>
      <c r="D3889" s="116" t="s">
        <v>249</v>
      </c>
    </row>
    <row r="3890" spans="1:4" ht="16">
      <c r="A3890" s="117" t="s">
        <v>9566</v>
      </c>
      <c r="B3890" s="118" t="s">
        <v>9567</v>
      </c>
      <c r="C3890" s="116" t="s">
        <v>244</v>
      </c>
      <c r="D3890" s="116" t="s">
        <v>243</v>
      </c>
    </row>
    <row r="3891" spans="1:4" ht="16">
      <c r="A3891" s="117" t="s">
        <v>9568</v>
      </c>
      <c r="B3891" s="118" t="s">
        <v>9569</v>
      </c>
      <c r="C3891" s="116" t="s">
        <v>244</v>
      </c>
      <c r="D3891" s="116" t="s">
        <v>243</v>
      </c>
    </row>
    <row r="3892" spans="1:4" ht="16">
      <c r="A3892" s="117" t="s">
        <v>9570</v>
      </c>
      <c r="B3892" s="118" t="s">
        <v>9571</v>
      </c>
      <c r="C3892" s="116" t="s">
        <v>244</v>
      </c>
      <c r="D3892" s="116" t="s">
        <v>243</v>
      </c>
    </row>
    <row r="3893" spans="1:4" ht="16">
      <c r="A3893" s="117" t="s">
        <v>9572</v>
      </c>
      <c r="B3893" s="118" t="s">
        <v>9573</v>
      </c>
      <c r="C3893" s="116" t="s">
        <v>245</v>
      </c>
      <c r="D3893" s="116" t="s">
        <v>335</v>
      </c>
    </row>
    <row r="3894" spans="1:4" ht="16">
      <c r="A3894" s="117" t="s">
        <v>9574</v>
      </c>
      <c r="B3894" s="118" t="s">
        <v>9575</v>
      </c>
      <c r="C3894" s="116" t="s">
        <v>244</v>
      </c>
      <c r="D3894" s="116" t="s">
        <v>243</v>
      </c>
    </row>
    <row r="3895" spans="1:4" ht="16">
      <c r="A3895" s="117" t="s">
        <v>9576</v>
      </c>
      <c r="B3895" s="118" t="s">
        <v>9577</v>
      </c>
      <c r="C3895" s="116" t="s">
        <v>244</v>
      </c>
      <c r="D3895" s="116" t="s">
        <v>243</v>
      </c>
    </row>
    <row r="3896" spans="1:4" ht="16">
      <c r="A3896" s="117" t="s">
        <v>9578</v>
      </c>
      <c r="B3896" s="118" t="s">
        <v>9579</v>
      </c>
      <c r="C3896" s="116" t="s">
        <v>244</v>
      </c>
      <c r="D3896" s="116" t="s">
        <v>243</v>
      </c>
    </row>
    <row r="3897" spans="1:4" ht="16">
      <c r="A3897" s="117" t="s">
        <v>9580</v>
      </c>
      <c r="B3897" s="118" t="s">
        <v>9581</v>
      </c>
      <c r="C3897" s="116" t="s">
        <v>244</v>
      </c>
      <c r="D3897" s="116" t="s">
        <v>243</v>
      </c>
    </row>
    <row r="3898" spans="1:4" ht="16">
      <c r="A3898" s="117" t="s">
        <v>9582</v>
      </c>
      <c r="B3898" s="118" t="s">
        <v>9583</v>
      </c>
      <c r="C3898" s="116" t="s">
        <v>244</v>
      </c>
      <c r="D3898" s="116" t="s">
        <v>243</v>
      </c>
    </row>
    <row r="3899" spans="1:4" ht="16">
      <c r="A3899" s="117" t="s">
        <v>9584</v>
      </c>
      <c r="B3899" s="118" t="s">
        <v>9571</v>
      </c>
      <c r="C3899" s="116" t="s">
        <v>244</v>
      </c>
      <c r="D3899" s="116" t="s">
        <v>243</v>
      </c>
    </row>
    <row r="3900" spans="1:4" ht="16">
      <c r="A3900" s="117" t="s">
        <v>9585</v>
      </c>
      <c r="B3900" s="118" t="s">
        <v>9586</v>
      </c>
      <c r="C3900" s="116" t="s">
        <v>244</v>
      </c>
      <c r="D3900" s="116" t="s">
        <v>243</v>
      </c>
    </row>
    <row r="3901" spans="1:4" ht="16">
      <c r="A3901" s="117" t="s">
        <v>9587</v>
      </c>
      <c r="B3901" s="118" t="s">
        <v>9588</v>
      </c>
      <c r="C3901" s="116" t="s">
        <v>244</v>
      </c>
      <c r="D3901" s="116" t="s">
        <v>243</v>
      </c>
    </row>
    <row r="3902" spans="1:4" ht="16">
      <c r="A3902" s="117" t="s">
        <v>9589</v>
      </c>
      <c r="B3902" s="118" t="s">
        <v>9590</v>
      </c>
      <c r="C3902" s="116" t="s">
        <v>244</v>
      </c>
      <c r="D3902" s="116" t="s">
        <v>243</v>
      </c>
    </row>
    <row r="3903" spans="1:4" ht="16">
      <c r="A3903" s="117" t="s">
        <v>9591</v>
      </c>
      <c r="B3903" s="118" t="s">
        <v>9592</v>
      </c>
      <c r="C3903" s="116" t="s">
        <v>244</v>
      </c>
      <c r="D3903" s="116" t="s">
        <v>243</v>
      </c>
    </row>
    <row r="3904" spans="1:4" ht="16">
      <c r="A3904" s="117" t="s">
        <v>9593</v>
      </c>
      <c r="B3904" s="118" t="s">
        <v>9594</v>
      </c>
      <c r="C3904" s="116" t="s">
        <v>338</v>
      </c>
      <c r="D3904" s="116" t="s">
        <v>249</v>
      </c>
    </row>
    <row r="3905" spans="1:4" ht="16">
      <c r="A3905" s="117" t="s">
        <v>9595</v>
      </c>
      <c r="B3905" s="118" t="s">
        <v>9596</v>
      </c>
      <c r="C3905" s="116" t="s">
        <v>338</v>
      </c>
      <c r="D3905" s="116" t="s">
        <v>249</v>
      </c>
    </row>
    <row r="3906" spans="1:4" ht="16">
      <c r="A3906" s="117" t="s">
        <v>9597</v>
      </c>
      <c r="B3906" s="118" t="s">
        <v>9598</v>
      </c>
      <c r="C3906" s="116" t="s">
        <v>338</v>
      </c>
      <c r="D3906" s="116" t="s">
        <v>249</v>
      </c>
    </row>
    <row r="3907" spans="1:4" ht="16">
      <c r="A3907" s="117" t="s">
        <v>9599</v>
      </c>
      <c r="B3907" s="118" t="s">
        <v>9600</v>
      </c>
      <c r="C3907" s="116" t="s">
        <v>338</v>
      </c>
      <c r="D3907" s="116" t="s">
        <v>249</v>
      </c>
    </row>
    <row r="3908" spans="1:4" ht="16">
      <c r="A3908" s="117" t="s">
        <v>9601</v>
      </c>
      <c r="B3908" s="118" t="s">
        <v>9602</v>
      </c>
      <c r="C3908" s="116" t="s">
        <v>338</v>
      </c>
      <c r="D3908" s="116" t="s">
        <v>249</v>
      </c>
    </row>
    <row r="3909" spans="1:4" ht="16">
      <c r="A3909" s="117" t="s">
        <v>9603</v>
      </c>
      <c r="B3909" s="118" t="s">
        <v>9604</v>
      </c>
      <c r="C3909" s="116" t="s">
        <v>338</v>
      </c>
      <c r="D3909" s="116" t="s">
        <v>249</v>
      </c>
    </row>
    <row r="3910" spans="1:4" ht="16">
      <c r="A3910" s="117" t="s">
        <v>9605</v>
      </c>
      <c r="B3910" s="118" t="s">
        <v>9606</v>
      </c>
      <c r="C3910" s="116" t="s">
        <v>338</v>
      </c>
      <c r="D3910" s="116" t="s">
        <v>249</v>
      </c>
    </row>
    <row r="3911" spans="1:4" ht="16">
      <c r="A3911" s="117" t="s">
        <v>9607</v>
      </c>
      <c r="B3911" s="118" t="s">
        <v>9608</v>
      </c>
      <c r="C3911" s="116" t="s">
        <v>338</v>
      </c>
      <c r="D3911" s="116" t="s">
        <v>249</v>
      </c>
    </row>
    <row r="3912" spans="1:4" ht="16">
      <c r="A3912" s="117" t="s">
        <v>9609</v>
      </c>
      <c r="B3912" s="118" t="s">
        <v>9610</v>
      </c>
      <c r="C3912" s="116" t="s">
        <v>338</v>
      </c>
      <c r="D3912" s="116" t="s">
        <v>249</v>
      </c>
    </row>
    <row r="3913" spans="1:4" ht="16">
      <c r="A3913" s="117" t="s">
        <v>9611</v>
      </c>
      <c r="B3913" s="118" t="s">
        <v>9612</v>
      </c>
      <c r="C3913" s="116" t="s">
        <v>338</v>
      </c>
      <c r="D3913" s="116" t="s">
        <v>249</v>
      </c>
    </row>
    <row r="3914" spans="1:4" ht="16">
      <c r="A3914" s="117" t="s">
        <v>9613</v>
      </c>
      <c r="B3914" s="118" t="s">
        <v>9614</v>
      </c>
      <c r="C3914" s="116" t="s">
        <v>338</v>
      </c>
      <c r="D3914" s="116" t="s">
        <v>249</v>
      </c>
    </row>
    <row r="3915" spans="1:4" ht="16">
      <c r="A3915" s="117" t="s">
        <v>9615</v>
      </c>
      <c r="B3915" s="118" t="s">
        <v>9616</v>
      </c>
      <c r="C3915" s="116" t="s">
        <v>338</v>
      </c>
      <c r="D3915" s="116" t="s">
        <v>249</v>
      </c>
    </row>
    <row r="3916" spans="1:4" ht="16">
      <c r="A3916" s="117" t="s">
        <v>9617</v>
      </c>
      <c r="B3916" s="118" t="s">
        <v>9618</v>
      </c>
      <c r="C3916" s="116" t="s">
        <v>338</v>
      </c>
      <c r="D3916" s="116" t="s">
        <v>249</v>
      </c>
    </row>
    <row r="3917" spans="1:4" ht="16">
      <c r="A3917" s="117" t="s">
        <v>9619</v>
      </c>
      <c r="B3917" s="118" t="s">
        <v>9620</v>
      </c>
      <c r="C3917" s="116" t="s">
        <v>338</v>
      </c>
      <c r="D3917" s="116" t="s">
        <v>249</v>
      </c>
    </row>
    <row r="3918" spans="1:4" ht="16">
      <c r="A3918" s="117" t="s">
        <v>9621</v>
      </c>
      <c r="B3918" s="118" t="s">
        <v>9622</v>
      </c>
      <c r="C3918" s="116" t="s">
        <v>338</v>
      </c>
      <c r="D3918" s="116" t="s">
        <v>249</v>
      </c>
    </row>
    <row r="3919" spans="1:4" ht="16">
      <c r="A3919" s="117" t="s">
        <v>9623</v>
      </c>
      <c r="B3919" s="118" t="s">
        <v>9624</v>
      </c>
      <c r="C3919" s="116" t="s">
        <v>338</v>
      </c>
      <c r="D3919" s="116" t="s">
        <v>249</v>
      </c>
    </row>
    <row r="3920" spans="1:4" ht="16">
      <c r="A3920" s="117" t="s">
        <v>9625</v>
      </c>
      <c r="B3920" s="118" t="s">
        <v>9626</v>
      </c>
      <c r="C3920" s="116" t="s">
        <v>338</v>
      </c>
      <c r="D3920" s="116" t="s">
        <v>249</v>
      </c>
    </row>
    <row r="3921" spans="1:4" ht="16">
      <c r="A3921" s="117" t="s">
        <v>9627</v>
      </c>
      <c r="B3921" s="118" t="s">
        <v>9628</v>
      </c>
      <c r="C3921" s="116" t="s">
        <v>338</v>
      </c>
      <c r="D3921" s="116" t="s">
        <v>249</v>
      </c>
    </row>
    <row r="3922" spans="1:4" ht="16">
      <c r="A3922" s="117" t="s">
        <v>9629</v>
      </c>
      <c r="B3922" s="118" t="s">
        <v>9630</v>
      </c>
      <c r="C3922" s="116" t="s">
        <v>338</v>
      </c>
      <c r="D3922" s="116" t="s">
        <v>249</v>
      </c>
    </row>
    <row r="3923" spans="1:4" ht="16">
      <c r="A3923" s="117" t="s">
        <v>9631</v>
      </c>
      <c r="B3923" s="118" t="s">
        <v>9632</v>
      </c>
      <c r="C3923" s="116" t="s">
        <v>338</v>
      </c>
      <c r="D3923" s="116" t="s">
        <v>249</v>
      </c>
    </row>
    <row r="3924" spans="1:4" ht="16">
      <c r="A3924" s="117" t="s">
        <v>9633</v>
      </c>
      <c r="B3924" s="118" t="s">
        <v>9634</v>
      </c>
      <c r="C3924" s="116" t="s">
        <v>338</v>
      </c>
      <c r="D3924" s="116" t="s">
        <v>249</v>
      </c>
    </row>
    <row r="3925" spans="1:4" ht="16">
      <c r="A3925" s="117" t="s">
        <v>9635</v>
      </c>
      <c r="B3925" s="118" t="s">
        <v>9636</v>
      </c>
      <c r="C3925" s="116" t="s">
        <v>338</v>
      </c>
      <c r="D3925" s="116" t="s">
        <v>249</v>
      </c>
    </row>
    <row r="3926" spans="1:4" ht="16">
      <c r="A3926" s="117" t="s">
        <v>9637</v>
      </c>
      <c r="B3926" s="118" t="s">
        <v>9638</v>
      </c>
      <c r="C3926" s="116" t="s">
        <v>338</v>
      </c>
      <c r="D3926" s="116" t="s">
        <v>249</v>
      </c>
    </row>
    <row r="3927" spans="1:4" ht="16">
      <c r="A3927" s="117" t="s">
        <v>9639</v>
      </c>
      <c r="B3927" s="118" t="s">
        <v>9594</v>
      </c>
      <c r="C3927" s="116" t="s">
        <v>338</v>
      </c>
      <c r="D3927" s="116" t="s">
        <v>249</v>
      </c>
    </row>
    <row r="3928" spans="1:4" ht="16">
      <c r="A3928" s="117" t="s">
        <v>9640</v>
      </c>
      <c r="B3928" s="118" t="s">
        <v>9596</v>
      </c>
      <c r="C3928" s="116" t="s">
        <v>338</v>
      </c>
      <c r="D3928" s="116" t="s">
        <v>249</v>
      </c>
    </row>
    <row r="3929" spans="1:4" ht="16">
      <c r="A3929" s="117" t="s">
        <v>9641</v>
      </c>
      <c r="B3929" s="118" t="s">
        <v>9598</v>
      </c>
      <c r="C3929" s="116" t="s">
        <v>338</v>
      </c>
      <c r="D3929" s="116" t="s">
        <v>249</v>
      </c>
    </row>
    <row r="3930" spans="1:4" ht="16">
      <c r="A3930" s="117" t="s">
        <v>9642</v>
      </c>
      <c r="B3930" s="118" t="s">
        <v>9602</v>
      </c>
      <c r="C3930" s="116" t="s">
        <v>338</v>
      </c>
      <c r="D3930" s="116" t="s">
        <v>249</v>
      </c>
    </row>
    <row r="3931" spans="1:4" ht="16">
      <c r="A3931" s="117" t="s">
        <v>9643</v>
      </c>
      <c r="B3931" s="118" t="s">
        <v>9644</v>
      </c>
      <c r="C3931" s="116" t="s">
        <v>338</v>
      </c>
      <c r="D3931" s="116" t="s">
        <v>249</v>
      </c>
    </row>
    <row r="3932" spans="1:4" ht="16">
      <c r="A3932" s="117" t="s">
        <v>9645</v>
      </c>
      <c r="B3932" s="118" t="s">
        <v>9606</v>
      </c>
      <c r="C3932" s="116" t="s">
        <v>338</v>
      </c>
      <c r="D3932" s="116" t="s">
        <v>249</v>
      </c>
    </row>
    <row r="3933" spans="1:4" ht="16">
      <c r="A3933" s="117" t="s">
        <v>9646</v>
      </c>
      <c r="B3933" s="118" t="s">
        <v>9608</v>
      </c>
      <c r="C3933" s="116" t="s">
        <v>338</v>
      </c>
      <c r="D3933" s="116" t="s">
        <v>249</v>
      </c>
    </row>
    <row r="3934" spans="1:4" ht="16">
      <c r="A3934" s="117" t="s">
        <v>9647</v>
      </c>
      <c r="B3934" s="118" t="s">
        <v>9610</v>
      </c>
      <c r="C3934" s="116" t="s">
        <v>338</v>
      </c>
      <c r="D3934" s="116" t="s">
        <v>249</v>
      </c>
    </row>
    <row r="3935" spans="1:4" ht="16">
      <c r="A3935" s="117" t="s">
        <v>9648</v>
      </c>
      <c r="B3935" s="118" t="s">
        <v>9612</v>
      </c>
      <c r="C3935" s="116" t="s">
        <v>338</v>
      </c>
      <c r="D3935" s="116" t="s">
        <v>249</v>
      </c>
    </row>
    <row r="3936" spans="1:4" ht="16">
      <c r="A3936" s="117" t="s">
        <v>9649</v>
      </c>
      <c r="B3936" s="118" t="s">
        <v>9614</v>
      </c>
      <c r="C3936" s="116" t="s">
        <v>338</v>
      </c>
      <c r="D3936" s="116" t="s">
        <v>249</v>
      </c>
    </row>
    <row r="3937" spans="1:4" ht="16">
      <c r="A3937" s="117" t="s">
        <v>9650</v>
      </c>
      <c r="B3937" s="118" t="s">
        <v>9651</v>
      </c>
      <c r="C3937" s="116" t="s">
        <v>338</v>
      </c>
      <c r="D3937" s="116" t="s">
        <v>249</v>
      </c>
    </row>
    <row r="3938" spans="1:4" ht="16">
      <c r="A3938" s="117" t="s">
        <v>9652</v>
      </c>
      <c r="B3938" s="118" t="s">
        <v>9618</v>
      </c>
      <c r="C3938" s="116" t="s">
        <v>338</v>
      </c>
      <c r="D3938" s="116" t="s">
        <v>249</v>
      </c>
    </row>
    <row r="3939" spans="1:4" ht="16">
      <c r="A3939" s="117" t="s">
        <v>9653</v>
      </c>
      <c r="B3939" s="118" t="s">
        <v>9620</v>
      </c>
      <c r="C3939" s="116" t="s">
        <v>338</v>
      </c>
      <c r="D3939" s="116" t="s">
        <v>249</v>
      </c>
    </row>
    <row r="3940" spans="1:4" ht="16">
      <c r="A3940" s="117" t="s">
        <v>9654</v>
      </c>
      <c r="B3940" s="118" t="s">
        <v>9622</v>
      </c>
      <c r="C3940" s="116" t="s">
        <v>338</v>
      </c>
      <c r="D3940" s="116" t="s">
        <v>249</v>
      </c>
    </row>
    <row r="3941" spans="1:4" ht="16">
      <c r="A3941" s="117" t="s">
        <v>9655</v>
      </c>
      <c r="B3941" s="118" t="s">
        <v>9624</v>
      </c>
      <c r="C3941" s="116" t="s">
        <v>338</v>
      </c>
      <c r="D3941" s="116" t="s">
        <v>249</v>
      </c>
    </row>
    <row r="3942" spans="1:4" ht="16">
      <c r="A3942" s="117" t="s">
        <v>9656</v>
      </c>
      <c r="B3942" s="118" t="s">
        <v>9626</v>
      </c>
      <c r="C3942" s="116" t="s">
        <v>338</v>
      </c>
      <c r="D3942" s="116" t="s">
        <v>249</v>
      </c>
    </row>
    <row r="3943" spans="1:4" ht="16">
      <c r="A3943" s="117" t="s">
        <v>9657</v>
      </c>
      <c r="B3943" s="118" t="s">
        <v>9628</v>
      </c>
      <c r="C3943" s="116" t="s">
        <v>338</v>
      </c>
      <c r="D3943" s="116" t="s">
        <v>249</v>
      </c>
    </row>
    <row r="3944" spans="1:4" ht="16">
      <c r="A3944" s="117" t="s">
        <v>9658</v>
      </c>
      <c r="B3944" s="118" t="s">
        <v>9630</v>
      </c>
      <c r="C3944" s="116" t="s">
        <v>338</v>
      </c>
      <c r="D3944" s="116" t="s">
        <v>249</v>
      </c>
    </row>
    <row r="3945" spans="1:4" ht="16">
      <c r="A3945" s="117" t="s">
        <v>9659</v>
      </c>
      <c r="B3945" s="118" t="s">
        <v>9632</v>
      </c>
      <c r="C3945" s="116" t="s">
        <v>338</v>
      </c>
      <c r="D3945" s="116" t="s">
        <v>249</v>
      </c>
    </row>
    <row r="3946" spans="1:4" ht="16">
      <c r="A3946" s="117" t="s">
        <v>9660</v>
      </c>
      <c r="B3946" s="118" t="s">
        <v>9661</v>
      </c>
      <c r="C3946" s="116" t="s">
        <v>338</v>
      </c>
      <c r="D3946" s="116" t="s">
        <v>249</v>
      </c>
    </row>
    <row r="3947" spans="1:4" ht="16">
      <c r="A3947" s="117" t="s">
        <v>9662</v>
      </c>
      <c r="B3947" s="118" t="s">
        <v>9663</v>
      </c>
      <c r="C3947" s="116" t="s">
        <v>338</v>
      </c>
      <c r="D3947" s="116" t="s">
        <v>249</v>
      </c>
    </row>
    <row r="3948" spans="1:4" ht="16">
      <c r="A3948" s="117" t="s">
        <v>9664</v>
      </c>
      <c r="B3948" s="118" t="s">
        <v>9665</v>
      </c>
      <c r="C3948" s="116" t="s">
        <v>338</v>
      </c>
      <c r="D3948" s="116" t="s">
        <v>249</v>
      </c>
    </row>
    <row r="3949" spans="1:4" ht="16">
      <c r="A3949" s="117" t="s">
        <v>9666</v>
      </c>
      <c r="B3949" s="118" t="s">
        <v>9667</v>
      </c>
      <c r="C3949" s="116" t="s">
        <v>338</v>
      </c>
      <c r="D3949" s="116" t="s">
        <v>249</v>
      </c>
    </row>
    <row r="3950" spans="1:4" ht="16">
      <c r="A3950" s="117" t="s">
        <v>9668</v>
      </c>
      <c r="B3950" s="118" t="s">
        <v>9669</v>
      </c>
      <c r="C3950" s="116" t="s">
        <v>338</v>
      </c>
      <c r="D3950" s="116" t="s">
        <v>249</v>
      </c>
    </row>
    <row r="3951" spans="1:4" ht="16">
      <c r="A3951" s="117" t="s">
        <v>9670</v>
      </c>
      <c r="B3951" s="118" t="s">
        <v>9671</v>
      </c>
      <c r="C3951" s="116" t="s">
        <v>338</v>
      </c>
      <c r="D3951" s="116" t="s">
        <v>249</v>
      </c>
    </row>
    <row r="3952" spans="1:4" ht="16">
      <c r="A3952" s="117" t="s">
        <v>9672</v>
      </c>
      <c r="B3952" s="118" t="s">
        <v>9673</v>
      </c>
      <c r="C3952" s="116" t="s">
        <v>338</v>
      </c>
      <c r="D3952" s="116" t="s">
        <v>249</v>
      </c>
    </row>
    <row r="3953" spans="1:4" ht="16">
      <c r="A3953" s="117" t="s">
        <v>9674</v>
      </c>
      <c r="B3953" s="118" t="s">
        <v>9675</v>
      </c>
      <c r="C3953" s="116" t="s">
        <v>338</v>
      </c>
      <c r="D3953" s="116" t="s">
        <v>249</v>
      </c>
    </row>
    <row r="3954" spans="1:4" ht="16">
      <c r="A3954" s="117" t="s">
        <v>9676</v>
      </c>
      <c r="B3954" s="118" t="s">
        <v>9677</v>
      </c>
      <c r="C3954" s="116" t="s">
        <v>338</v>
      </c>
      <c r="D3954" s="116" t="s">
        <v>249</v>
      </c>
    </row>
    <row r="3955" spans="1:4" ht="16">
      <c r="A3955" s="117" t="s">
        <v>9678</v>
      </c>
      <c r="B3955" s="118" t="s">
        <v>9679</v>
      </c>
      <c r="C3955" s="116" t="s">
        <v>338</v>
      </c>
      <c r="D3955" s="116" t="s">
        <v>249</v>
      </c>
    </row>
    <row r="3956" spans="1:4" ht="16">
      <c r="A3956" s="117" t="s">
        <v>9680</v>
      </c>
      <c r="B3956" s="118" t="s">
        <v>9681</v>
      </c>
      <c r="C3956" s="116" t="s">
        <v>338</v>
      </c>
      <c r="D3956" s="116" t="s">
        <v>249</v>
      </c>
    </row>
    <row r="3957" spans="1:4" ht="16">
      <c r="A3957" s="117" t="s">
        <v>9682</v>
      </c>
      <c r="B3957" s="118" t="s">
        <v>9683</v>
      </c>
      <c r="C3957" s="116" t="s">
        <v>338</v>
      </c>
      <c r="D3957" s="116" t="s">
        <v>249</v>
      </c>
    </row>
    <row r="3958" spans="1:4" ht="16">
      <c r="A3958" s="117" t="s">
        <v>9684</v>
      </c>
      <c r="B3958" s="118" t="s">
        <v>9685</v>
      </c>
      <c r="C3958" s="116" t="s">
        <v>338</v>
      </c>
      <c r="D3958" s="116" t="s">
        <v>249</v>
      </c>
    </row>
    <row r="3959" spans="1:4" ht="16">
      <c r="A3959" s="117" t="s">
        <v>9686</v>
      </c>
      <c r="B3959" s="118" t="s">
        <v>9687</v>
      </c>
      <c r="C3959" s="116" t="s">
        <v>338</v>
      </c>
      <c r="D3959" s="116" t="s">
        <v>249</v>
      </c>
    </row>
    <row r="3960" spans="1:4" ht="16">
      <c r="A3960" s="117" t="s">
        <v>9688</v>
      </c>
      <c r="B3960" s="118" t="s">
        <v>9689</v>
      </c>
      <c r="C3960" s="116" t="s">
        <v>338</v>
      </c>
      <c r="D3960" s="116" t="s">
        <v>249</v>
      </c>
    </row>
    <row r="3961" spans="1:4" ht="16">
      <c r="A3961" s="117" t="s">
        <v>9690</v>
      </c>
      <c r="B3961" s="118" t="s">
        <v>9691</v>
      </c>
      <c r="C3961" s="116" t="s">
        <v>338</v>
      </c>
      <c r="D3961" s="116" t="s">
        <v>249</v>
      </c>
    </row>
    <row r="3962" spans="1:4" ht="16">
      <c r="A3962" s="117" t="s">
        <v>9692</v>
      </c>
      <c r="B3962" s="118" t="s">
        <v>9693</v>
      </c>
      <c r="C3962" s="116" t="s">
        <v>338</v>
      </c>
      <c r="D3962" s="116" t="s">
        <v>249</v>
      </c>
    </row>
    <row r="3963" spans="1:4" ht="16">
      <c r="A3963" s="117" t="s">
        <v>9694</v>
      </c>
      <c r="B3963" s="118" t="s">
        <v>9695</v>
      </c>
      <c r="C3963" s="116" t="s">
        <v>338</v>
      </c>
      <c r="D3963" s="116" t="s">
        <v>249</v>
      </c>
    </row>
    <row r="3964" spans="1:4" ht="16">
      <c r="A3964" s="117" t="s">
        <v>9696</v>
      </c>
      <c r="B3964" s="118" t="s">
        <v>9697</v>
      </c>
      <c r="C3964" s="116" t="s">
        <v>338</v>
      </c>
      <c r="D3964" s="116" t="s">
        <v>249</v>
      </c>
    </row>
    <row r="3965" spans="1:4" ht="16">
      <c r="A3965" s="117" t="s">
        <v>9698</v>
      </c>
      <c r="B3965" s="118" t="s">
        <v>9699</v>
      </c>
      <c r="C3965" s="116" t="s">
        <v>338</v>
      </c>
      <c r="D3965" s="116" t="s">
        <v>249</v>
      </c>
    </row>
    <row r="3966" spans="1:4" ht="16">
      <c r="A3966" s="117" t="s">
        <v>9700</v>
      </c>
      <c r="B3966" s="118" t="s">
        <v>9701</v>
      </c>
      <c r="C3966" s="116" t="s">
        <v>338</v>
      </c>
      <c r="D3966" s="116" t="s">
        <v>249</v>
      </c>
    </row>
    <row r="3967" spans="1:4" ht="16">
      <c r="A3967" s="117" t="s">
        <v>9702</v>
      </c>
      <c r="B3967" s="118" t="s">
        <v>9703</v>
      </c>
      <c r="C3967" s="116" t="s">
        <v>338</v>
      </c>
      <c r="D3967" s="116" t="s">
        <v>249</v>
      </c>
    </row>
    <row r="3968" spans="1:4" ht="16">
      <c r="A3968" s="117" t="s">
        <v>9704</v>
      </c>
      <c r="B3968" s="118" t="s">
        <v>9705</v>
      </c>
      <c r="C3968" s="116" t="s">
        <v>338</v>
      </c>
      <c r="D3968" s="116" t="s">
        <v>249</v>
      </c>
    </row>
    <row r="3969" spans="1:4" ht="16">
      <c r="A3969" s="117" t="s">
        <v>9706</v>
      </c>
      <c r="B3969" s="118" t="s">
        <v>9707</v>
      </c>
      <c r="C3969" s="116" t="s">
        <v>338</v>
      </c>
      <c r="D3969" s="116" t="s">
        <v>249</v>
      </c>
    </row>
    <row r="3970" spans="1:4" ht="16">
      <c r="A3970" s="117" t="s">
        <v>9708</v>
      </c>
      <c r="B3970" s="118" t="s">
        <v>9709</v>
      </c>
      <c r="C3970" s="116" t="s">
        <v>338</v>
      </c>
      <c r="D3970" s="116" t="s">
        <v>249</v>
      </c>
    </row>
    <row r="3971" spans="1:4" ht="16">
      <c r="A3971" s="117" t="s">
        <v>9710</v>
      </c>
      <c r="B3971" s="118" t="s">
        <v>9711</v>
      </c>
      <c r="C3971" s="116" t="s">
        <v>338</v>
      </c>
      <c r="D3971" s="116" t="s">
        <v>249</v>
      </c>
    </row>
    <row r="3972" spans="1:4" ht="16">
      <c r="A3972" s="117" t="s">
        <v>9712</v>
      </c>
      <c r="B3972" s="118" t="s">
        <v>9713</v>
      </c>
      <c r="C3972" s="116" t="s">
        <v>338</v>
      </c>
      <c r="D3972" s="116" t="s">
        <v>249</v>
      </c>
    </row>
    <row r="3973" spans="1:4" ht="16">
      <c r="A3973" s="117" t="s">
        <v>9714</v>
      </c>
      <c r="B3973" s="118" t="s">
        <v>9715</v>
      </c>
      <c r="C3973" s="116" t="s">
        <v>338</v>
      </c>
      <c r="D3973" s="116" t="s">
        <v>249</v>
      </c>
    </row>
    <row r="3974" spans="1:4" ht="16">
      <c r="A3974" s="117" t="s">
        <v>9716</v>
      </c>
      <c r="B3974" s="118" t="s">
        <v>9717</v>
      </c>
      <c r="C3974" s="116" t="s">
        <v>338</v>
      </c>
      <c r="D3974" s="116" t="s">
        <v>249</v>
      </c>
    </row>
    <row r="3975" spans="1:4" ht="16">
      <c r="A3975" s="117" t="s">
        <v>9718</v>
      </c>
      <c r="B3975" s="118" t="s">
        <v>9719</v>
      </c>
      <c r="C3975" s="116" t="s">
        <v>338</v>
      </c>
      <c r="D3975" s="116" t="s">
        <v>249</v>
      </c>
    </row>
    <row r="3976" spans="1:4" ht="16">
      <c r="A3976" s="117" t="s">
        <v>9720</v>
      </c>
      <c r="B3976" s="118" t="s">
        <v>9721</v>
      </c>
      <c r="C3976" s="116" t="s">
        <v>338</v>
      </c>
      <c r="D3976" s="116" t="s">
        <v>249</v>
      </c>
    </row>
    <row r="3977" spans="1:4" ht="16">
      <c r="A3977" s="117" t="s">
        <v>9722</v>
      </c>
      <c r="B3977" s="118" t="s">
        <v>9723</v>
      </c>
      <c r="C3977" s="116" t="s">
        <v>338</v>
      </c>
      <c r="D3977" s="116" t="s">
        <v>249</v>
      </c>
    </row>
    <row r="3978" spans="1:4" ht="16">
      <c r="A3978" s="117" t="s">
        <v>9724</v>
      </c>
      <c r="B3978" s="118" t="s">
        <v>9725</v>
      </c>
      <c r="C3978" s="116" t="s">
        <v>338</v>
      </c>
      <c r="D3978" s="116" t="s">
        <v>249</v>
      </c>
    </row>
    <row r="3979" spans="1:4" ht="16">
      <c r="A3979" s="117" t="s">
        <v>9726</v>
      </c>
      <c r="B3979" s="118" t="s">
        <v>9727</v>
      </c>
      <c r="C3979" s="116" t="s">
        <v>338</v>
      </c>
      <c r="D3979" s="116" t="s">
        <v>249</v>
      </c>
    </row>
    <row r="3980" spans="1:4" ht="16">
      <c r="A3980" s="117" t="s">
        <v>9728</v>
      </c>
      <c r="B3980" s="118" t="s">
        <v>9729</v>
      </c>
      <c r="C3980" s="116" t="s">
        <v>338</v>
      </c>
      <c r="D3980" s="116" t="s">
        <v>249</v>
      </c>
    </row>
    <row r="3981" spans="1:4" ht="16">
      <c r="A3981" s="117" t="s">
        <v>9730</v>
      </c>
      <c r="B3981" s="118" t="s">
        <v>9731</v>
      </c>
      <c r="C3981" s="116" t="s">
        <v>338</v>
      </c>
      <c r="D3981" s="116" t="s">
        <v>249</v>
      </c>
    </row>
    <row r="3982" spans="1:4" ht="16">
      <c r="A3982" s="117" t="s">
        <v>9732</v>
      </c>
      <c r="B3982" s="118" t="s">
        <v>9733</v>
      </c>
      <c r="C3982" s="116" t="s">
        <v>338</v>
      </c>
      <c r="D3982" s="116" t="s">
        <v>249</v>
      </c>
    </row>
    <row r="3983" spans="1:4" ht="16">
      <c r="A3983" s="117" t="s">
        <v>9734</v>
      </c>
      <c r="B3983" s="118" t="s">
        <v>9735</v>
      </c>
      <c r="C3983" s="116" t="s">
        <v>338</v>
      </c>
      <c r="D3983" s="116" t="s">
        <v>249</v>
      </c>
    </row>
    <row r="3984" spans="1:4" ht="16">
      <c r="A3984" s="117" t="s">
        <v>9736</v>
      </c>
      <c r="B3984" s="118" t="s">
        <v>9713</v>
      </c>
      <c r="C3984" s="116" t="s">
        <v>338</v>
      </c>
      <c r="D3984" s="116" t="s">
        <v>249</v>
      </c>
    </row>
    <row r="3985" spans="1:4" ht="16">
      <c r="A3985" s="117" t="s">
        <v>9737</v>
      </c>
      <c r="B3985" s="118" t="s">
        <v>9738</v>
      </c>
      <c r="C3985" s="116" t="s">
        <v>338</v>
      </c>
      <c r="D3985" s="116" t="s">
        <v>249</v>
      </c>
    </row>
    <row r="3986" spans="1:4" ht="16">
      <c r="A3986" s="117" t="s">
        <v>9739</v>
      </c>
      <c r="B3986" s="118" t="s">
        <v>9740</v>
      </c>
      <c r="C3986" s="116" t="s">
        <v>338</v>
      </c>
      <c r="D3986" s="116" t="s">
        <v>249</v>
      </c>
    </row>
    <row r="3987" spans="1:4" ht="16">
      <c r="A3987" s="117" t="s">
        <v>9741</v>
      </c>
      <c r="B3987" s="118" t="s">
        <v>9742</v>
      </c>
      <c r="C3987" s="116" t="s">
        <v>338</v>
      </c>
      <c r="D3987" s="116" t="s">
        <v>249</v>
      </c>
    </row>
    <row r="3988" spans="1:4" ht="16">
      <c r="A3988" s="117" t="s">
        <v>9743</v>
      </c>
      <c r="B3988" s="118" t="s">
        <v>9744</v>
      </c>
      <c r="C3988" s="116" t="s">
        <v>338</v>
      </c>
      <c r="D3988" s="116" t="s">
        <v>249</v>
      </c>
    </row>
    <row r="3989" spans="1:4" ht="16">
      <c r="A3989" s="117" t="s">
        <v>9745</v>
      </c>
      <c r="B3989" s="118" t="s">
        <v>9746</v>
      </c>
      <c r="C3989" s="116" t="s">
        <v>338</v>
      </c>
      <c r="D3989" s="116" t="s">
        <v>249</v>
      </c>
    </row>
    <row r="3990" spans="1:4" ht="16">
      <c r="A3990" s="117" t="s">
        <v>9747</v>
      </c>
      <c r="B3990" s="118" t="s">
        <v>9748</v>
      </c>
      <c r="C3990" s="116" t="s">
        <v>338</v>
      </c>
      <c r="D3990" s="116" t="s">
        <v>249</v>
      </c>
    </row>
    <row r="3991" spans="1:4" ht="16">
      <c r="A3991" s="117" t="s">
        <v>9749</v>
      </c>
      <c r="B3991" s="118" t="s">
        <v>9750</v>
      </c>
      <c r="C3991" s="116" t="s">
        <v>338</v>
      </c>
      <c r="D3991" s="116" t="s">
        <v>249</v>
      </c>
    </row>
    <row r="3992" spans="1:4" ht="16">
      <c r="A3992" s="117" t="s">
        <v>9751</v>
      </c>
      <c r="B3992" s="118" t="s">
        <v>9752</v>
      </c>
      <c r="C3992" s="116" t="s">
        <v>338</v>
      </c>
      <c r="D3992" s="116" t="s">
        <v>249</v>
      </c>
    </row>
    <row r="3993" spans="1:4" ht="16">
      <c r="A3993" s="117" t="s">
        <v>9753</v>
      </c>
      <c r="B3993" s="118" t="s">
        <v>9754</v>
      </c>
      <c r="C3993" s="116" t="s">
        <v>338</v>
      </c>
      <c r="D3993" s="116" t="s">
        <v>249</v>
      </c>
    </row>
    <row r="3994" spans="1:4" ht="16">
      <c r="A3994" s="117" t="s">
        <v>9755</v>
      </c>
      <c r="B3994" s="118" t="s">
        <v>9756</v>
      </c>
      <c r="C3994" s="116" t="s">
        <v>338</v>
      </c>
      <c r="D3994" s="116" t="s">
        <v>249</v>
      </c>
    </row>
    <row r="3995" spans="1:4" ht="16">
      <c r="A3995" s="117" t="s">
        <v>9757</v>
      </c>
      <c r="B3995" s="118" t="s">
        <v>9758</v>
      </c>
      <c r="C3995" s="116" t="s">
        <v>338</v>
      </c>
      <c r="D3995" s="116" t="s">
        <v>249</v>
      </c>
    </row>
    <row r="3996" spans="1:4" ht="16">
      <c r="A3996" s="117" t="s">
        <v>9759</v>
      </c>
      <c r="B3996" s="118" t="s">
        <v>9760</v>
      </c>
      <c r="C3996" s="116" t="s">
        <v>338</v>
      </c>
      <c r="D3996" s="116" t="s">
        <v>249</v>
      </c>
    </row>
    <row r="3997" spans="1:4" ht="16">
      <c r="A3997" s="117" t="s">
        <v>9761</v>
      </c>
      <c r="B3997" s="118" t="s">
        <v>9762</v>
      </c>
      <c r="C3997" s="116" t="s">
        <v>338</v>
      </c>
      <c r="D3997" s="116" t="s">
        <v>249</v>
      </c>
    </row>
    <row r="3998" spans="1:4" ht="16">
      <c r="A3998" s="117" t="s">
        <v>9763</v>
      </c>
      <c r="B3998" s="118" t="s">
        <v>9764</v>
      </c>
      <c r="C3998" s="116" t="s">
        <v>338</v>
      </c>
      <c r="D3998" s="116" t="s">
        <v>249</v>
      </c>
    </row>
    <row r="3999" spans="1:4" ht="16">
      <c r="A3999" s="117" t="s">
        <v>9765</v>
      </c>
      <c r="B3999" s="118" t="s">
        <v>9766</v>
      </c>
      <c r="C3999" s="116" t="s">
        <v>338</v>
      </c>
      <c r="D3999" s="116" t="s">
        <v>249</v>
      </c>
    </row>
    <row r="4000" spans="1:4" ht="16">
      <c r="A4000" s="117" t="s">
        <v>9767</v>
      </c>
      <c r="B4000" s="118" t="s">
        <v>9768</v>
      </c>
      <c r="C4000" s="116" t="s">
        <v>338</v>
      </c>
      <c r="D4000" s="116" t="s">
        <v>249</v>
      </c>
    </row>
    <row r="4001" spans="1:4" ht="16">
      <c r="A4001" s="117" t="s">
        <v>9769</v>
      </c>
      <c r="B4001" s="118" t="s">
        <v>9770</v>
      </c>
      <c r="C4001" s="116" t="s">
        <v>338</v>
      </c>
      <c r="D4001" s="116" t="s">
        <v>249</v>
      </c>
    </row>
    <row r="4002" spans="1:4" ht="16">
      <c r="A4002" s="117" t="s">
        <v>9771</v>
      </c>
      <c r="B4002" s="118" t="s">
        <v>9772</v>
      </c>
      <c r="C4002" s="116" t="s">
        <v>338</v>
      </c>
      <c r="D4002" s="116" t="s">
        <v>249</v>
      </c>
    </row>
    <row r="4003" spans="1:4" ht="16">
      <c r="A4003" s="117" t="s">
        <v>9773</v>
      </c>
      <c r="B4003" s="118" t="s">
        <v>9774</v>
      </c>
      <c r="C4003" s="116" t="s">
        <v>338</v>
      </c>
      <c r="D4003" s="116" t="s">
        <v>249</v>
      </c>
    </row>
    <row r="4004" spans="1:4" ht="16">
      <c r="A4004" s="117" t="s">
        <v>9775</v>
      </c>
      <c r="B4004" s="118" t="s">
        <v>9776</v>
      </c>
      <c r="C4004" s="116" t="s">
        <v>338</v>
      </c>
      <c r="D4004" s="116" t="s">
        <v>249</v>
      </c>
    </row>
    <row r="4005" spans="1:4" ht="16">
      <c r="A4005" s="117" t="s">
        <v>9777</v>
      </c>
      <c r="B4005" s="118" t="s">
        <v>9778</v>
      </c>
      <c r="C4005" s="116" t="s">
        <v>338</v>
      </c>
      <c r="D4005" s="116" t="s">
        <v>249</v>
      </c>
    </row>
    <row r="4006" spans="1:4" ht="16">
      <c r="A4006" s="117" t="s">
        <v>9779</v>
      </c>
      <c r="B4006" s="118" t="s">
        <v>9780</v>
      </c>
      <c r="C4006" s="116" t="s">
        <v>338</v>
      </c>
      <c r="D4006" s="116" t="s">
        <v>249</v>
      </c>
    </row>
    <row r="4007" spans="1:4" ht="16">
      <c r="A4007" s="117" t="s">
        <v>9781</v>
      </c>
      <c r="B4007" s="118" t="s">
        <v>9782</v>
      </c>
      <c r="C4007" s="116" t="s">
        <v>338</v>
      </c>
      <c r="D4007" s="116" t="s">
        <v>249</v>
      </c>
    </row>
    <row r="4008" spans="1:4" ht="16">
      <c r="A4008" s="117" t="s">
        <v>9783</v>
      </c>
      <c r="B4008" s="118" t="s">
        <v>9784</v>
      </c>
      <c r="C4008" s="116" t="s">
        <v>338</v>
      </c>
      <c r="D4008" s="116" t="s">
        <v>249</v>
      </c>
    </row>
    <row r="4009" spans="1:4" ht="16">
      <c r="A4009" s="117" t="s">
        <v>9785</v>
      </c>
      <c r="B4009" s="118" t="s">
        <v>9786</v>
      </c>
      <c r="C4009" s="116" t="s">
        <v>338</v>
      </c>
      <c r="D4009" s="116" t="s">
        <v>249</v>
      </c>
    </row>
    <row r="4010" spans="1:4" ht="16">
      <c r="A4010" s="117" t="s">
        <v>9787</v>
      </c>
      <c r="B4010" s="118" t="s">
        <v>9788</v>
      </c>
      <c r="C4010" s="116" t="s">
        <v>338</v>
      </c>
      <c r="D4010" s="116" t="s">
        <v>249</v>
      </c>
    </row>
    <row r="4011" spans="1:4" ht="16">
      <c r="A4011" s="117" t="s">
        <v>9789</v>
      </c>
      <c r="B4011" s="118" t="s">
        <v>9790</v>
      </c>
      <c r="C4011" s="116" t="s">
        <v>338</v>
      </c>
      <c r="D4011" s="116" t="s">
        <v>249</v>
      </c>
    </row>
    <row r="4012" spans="1:4" ht="16">
      <c r="A4012" s="117" t="s">
        <v>9791</v>
      </c>
      <c r="B4012" s="118" t="s">
        <v>9792</v>
      </c>
      <c r="C4012" s="116" t="s">
        <v>338</v>
      </c>
      <c r="D4012" s="116" t="s">
        <v>249</v>
      </c>
    </row>
    <row r="4013" spans="1:4" ht="16">
      <c r="A4013" s="117" t="s">
        <v>9793</v>
      </c>
      <c r="B4013" s="118" t="s">
        <v>9794</v>
      </c>
      <c r="C4013" s="116" t="s">
        <v>338</v>
      </c>
      <c r="D4013" s="116" t="s">
        <v>249</v>
      </c>
    </row>
    <row r="4014" spans="1:4" ht="16">
      <c r="A4014" s="117" t="s">
        <v>9795</v>
      </c>
      <c r="B4014" s="118" t="s">
        <v>9796</v>
      </c>
      <c r="C4014" s="116" t="s">
        <v>338</v>
      </c>
      <c r="D4014" s="116" t="s">
        <v>249</v>
      </c>
    </row>
    <row r="4015" spans="1:4" ht="16">
      <c r="A4015" s="117" t="s">
        <v>9797</v>
      </c>
      <c r="B4015" s="118" t="s">
        <v>9798</v>
      </c>
      <c r="C4015" s="116" t="s">
        <v>338</v>
      </c>
      <c r="D4015" s="116" t="s">
        <v>249</v>
      </c>
    </row>
    <row r="4016" spans="1:4" ht="16">
      <c r="A4016" s="117" t="s">
        <v>9799</v>
      </c>
      <c r="B4016" s="118" t="s">
        <v>9800</v>
      </c>
      <c r="C4016" s="116" t="s">
        <v>338</v>
      </c>
      <c r="D4016" s="116" t="s">
        <v>249</v>
      </c>
    </row>
    <row r="4017" spans="1:4" ht="16">
      <c r="A4017" s="117" t="s">
        <v>9801</v>
      </c>
      <c r="B4017" s="118" t="s">
        <v>9802</v>
      </c>
      <c r="C4017" s="116" t="s">
        <v>338</v>
      </c>
      <c r="D4017" s="116" t="s">
        <v>249</v>
      </c>
    </row>
    <row r="4018" spans="1:4" ht="16">
      <c r="A4018" s="117" t="s">
        <v>9803</v>
      </c>
      <c r="B4018" s="118" t="s">
        <v>9804</v>
      </c>
      <c r="C4018" s="116" t="s">
        <v>338</v>
      </c>
      <c r="D4018" s="116" t="s">
        <v>249</v>
      </c>
    </row>
    <row r="4019" spans="1:4" ht="16">
      <c r="A4019" s="117" t="s">
        <v>9805</v>
      </c>
      <c r="B4019" s="118" t="s">
        <v>9806</v>
      </c>
      <c r="C4019" s="116" t="s">
        <v>338</v>
      </c>
      <c r="D4019" s="116" t="s">
        <v>249</v>
      </c>
    </row>
    <row r="4020" spans="1:4" ht="16">
      <c r="A4020" s="117" t="s">
        <v>9807</v>
      </c>
      <c r="B4020" s="118" t="s">
        <v>9808</v>
      </c>
      <c r="C4020" s="116" t="s">
        <v>338</v>
      </c>
      <c r="D4020" s="116" t="s">
        <v>249</v>
      </c>
    </row>
    <row r="4021" spans="1:4" ht="16">
      <c r="A4021" s="117" t="s">
        <v>9809</v>
      </c>
      <c r="B4021" s="118" t="s">
        <v>9810</v>
      </c>
      <c r="C4021" s="116" t="s">
        <v>338</v>
      </c>
      <c r="D4021" s="116" t="s">
        <v>249</v>
      </c>
    </row>
    <row r="4022" spans="1:4" ht="16">
      <c r="A4022" s="117" t="s">
        <v>9811</v>
      </c>
      <c r="B4022" s="118" t="s">
        <v>9812</v>
      </c>
      <c r="C4022" s="116" t="s">
        <v>338</v>
      </c>
      <c r="D4022" s="116" t="s">
        <v>249</v>
      </c>
    </row>
    <row r="4023" spans="1:4" ht="16">
      <c r="A4023" s="117" t="s">
        <v>9813</v>
      </c>
      <c r="B4023" s="118" t="s">
        <v>9814</v>
      </c>
      <c r="C4023" s="116" t="s">
        <v>338</v>
      </c>
      <c r="D4023" s="116" t="s">
        <v>249</v>
      </c>
    </row>
    <row r="4024" spans="1:4" ht="16">
      <c r="A4024" s="117" t="s">
        <v>9815</v>
      </c>
      <c r="B4024" s="118" t="s">
        <v>9816</v>
      </c>
      <c r="C4024" s="116" t="s">
        <v>338</v>
      </c>
      <c r="D4024" s="116" t="s">
        <v>249</v>
      </c>
    </row>
    <row r="4025" spans="1:4" ht="16">
      <c r="A4025" s="117" t="s">
        <v>9817</v>
      </c>
      <c r="B4025" s="118" t="s">
        <v>9818</v>
      </c>
      <c r="C4025" s="116" t="s">
        <v>338</v>
      </c>
      <c r="D4025" s="116" t="s">
        <v>249</v>
      </c>
    </row>
    <row r="4026" spans="1:4" ht="16">
      <c r="A4026" s="117" t="s">
        <v>9819</v>
      </c>
      <c r="B4026" s="118" t="s">
        <v>9820</v>
      </c>
      <c r="C4026" s="116" t="s">
        <v>338</v>
      </c>
      <c r="D4026" s="116" t="s">
        <v>249</v>
      </c>
    </row>
    <row r="4027" spans="1:4" ht="16">
      <c r="A4027" s="117" t="s">
        <v>9821</v>
      </c>
      <c r="B4027" s="118" t="s">
        <v>9822</v>
      </c>
      <c r="C4027" s="116" t="s">
        <v>338</v>
      </c>
      <c r="D4027" s="116" t="s">
        <v>249</v>
      </c>
    </row>
    <row r="4028" spans="1:4" ht="16">
      <c r="A4028" s="117" t="s">
        <v>9823</v>
      </c>
      <c r="B4028" s="118" t="s">
        <v>9824</v>
      </c>
      <c r="C4028" s="116" t="s">
        <v>338</v>
      </c>
      <c r="D4028" s="116" t="s">
        <v>249</v>
      </c>
    </row>
    <row r="4029" spans="1:4" ht="16">
      <c r="A4029" s="117" t="s">
        <v>9825</v>
      </c>
      <c r="B4029" s="118" t="s">
        <v>9826</v>
      </c>
      <c r="C4029" s="116" t="s">
        <v>338</v>
      </c>
      <c r="D4029" s="116" t="s">
        <v>249</v>
      </c>
    </row>
    <row r="4030" spans="1:4" ht="16">
      <c r="A4030" s="117" t="s">
        <v>9827</v>
      </c>
      <c r="B4030" s="118" t="s">
        <v>8321</v>
      </c>
      <c r="C4030" s="116" t="s">
        <v>338</v>
      </c>
      <c r="D4030" s="116" t="s">
        <v>249</v>
      </c>
    </row>
    <row r="4031" spans="1:4" ht="16">
      <c r="A4031" s="117" t="s">
        <v>9828</v>
      </c>
      <c r="B4031" s="118" t="s">
        <v>8323</v>
      </c>
      <c r="C4031" s="116" t="s">
        <v>338</v>
      </c>
      <c r="D4031" s="116" t="s">
        <v>249</v>
      </c>
    </row>
    <row r="4032" spans="1:4" ht="16">
      <c r="A4032" s="117" t="s">
        <v>9829</v>
      </c>
      <c r="B4032" s="118" t="s">
        <v>9830</v>
      </c>
      <c r="C4032" s="116" t="s">
        <v>338</v>
      </c>
      <c r="D4032" s="116" t="s">
        <v>249</v>
      </c>
    </row>
    <row r="4033" spans="1:4" ht="16">
      <c r="A4033" s="117" t="s">
        <v>9831</v>
      </c>
      <c r="B4033" s="118" t="s">
        <v>9832</v>
      </c>
      <c r="C4033" s="116" t="s">
        <v>338</v>
      </c>
      <c r="D4033" s="116" t="s">
        <v>249</v>
      </c>
    </row>
    <row r="4034" spans="1:4" ht="16">
      <c r="A4034" s="117" t="s">
        <v>9833</v>
      </c>
      <c r="B4034" s="118" t="s">
        <v>9834</v>
      </c>
      <c r="C4034" s="116" t="s">
        <v>338</v>
      </c>
      <c r="D4034" s="116" t="s">
        <v>249</v>
      </c>
    </row>
    <row r="4035" spans="1:4" ht="16">
      <c r="A4035" s="117" t="s">
        <v>9835</v>
      </c>
      <c r="B4035" s="118" t="s">
        <v>9836</v>
      </c>
      <c r="C4035" s="116" t="s">
        <v>338</v>
      </c>
      <c r="D4035" s="116" t="s">
        <v>249</v>
      </c>
    </row>
    <row r="4036" spans="1:4" ht="16">
      <c r="A4036" s="117" t="s">
        <v>9837</v>
      </c>
      <c r="B4036" s="118" t="s">
        <v>9838</v>
      </c>
      <c r="C4036" s="116" t="s">
        <v>338</v>
      </c>
      <c r="D4036" s="116" t="s">
        <v>249</v>
      </c>
    </row>
    <row r="4037" spans="1:4" ht="16">
      <c r="A4037" s="117" t="s">
        <v>9839</v>
      </c>
      <c r="B4037" s="118" t="s">
        <v>9840</v>
      </c>
      <c r="C4037" s="116" t="s">
        <v>338</v>
      </c>
      <c r="D4037" s="116" t="s">
        <v>249</v>
      </c>
    </row>
    <row r="4038" spans="1:4" ht="16">
      <c r="A4038" s="117" t="s">
        <v>9841</v>
      </c>
      <c r="B4038" s="118" t="s">
        <v>9842</v>
      </c>
      <c r="C4038" s="116" t="s">
        <v>338</v>
      </c>
      <c r="D4038" s="116" t="s">
        <v>249</v>
      </c>
    </row>
    <row r="4039" spans="1:4" ht="16">
      <c r="A4039" s="117" t="s">
        <v>9843</v>
      </c>
      <c r="B4039" s="118" t="s">
        <v>9834</v>
      </c>
      <c r="C4039" s="116" t="s">
        <v>338</v>
      </c>
      <c r="D4039" s="116" t="s">
        <v>249</v>
      </c>
    </row>
    <row r="4040" spans="1:4" ht="16">
      <c r="A4040" s="117" t="s">
        <v>9844</v>
      </c>
      <c r="B4040" s="118" t="s">
        <v>9836</v>
      </c>
      <c r="C4040" s="116" t="s">
        <v>338</v>
      </c>
      <c r="D4040" s="116" t="s">
        <v>249</v>
      </c>
    </row>
    <row r="4041" spans="1:4" ht="16">
      <c r="A4041" s="117" t="s">
        <v>9845</v>
      </c>
      <c r="B4041" s="118" t="s">
        <v>9846</v>
      </c>
      <c r="C4041" s="116" t="s">
        <v>338</v>
      </c>
      <c r="D4041" s="116" t="s">
        <v>249</v>
      </c>
    </row>
    <row r="4042" spans="1:4" ht="16">
      <c r="A4042" s="117" t="s">
        <v>9847</v>
      </c>
      <c r="B4042" s="118" t="s">
        <v>9848</v>
      </c>
      <c r="C4042" s="116" t="s">
        <v>338</v>
      </c>
      <c r="D4042" s="116" t="s">
        <v>249</v>
      </c>
    </row>
    <row r="4043" spans="1:4" ht="16">
      <c r="A4043" s="117" t="s">
        <v>9849</v>
      </c>
      <c r="B4043" s="118" t="s">
        <v>9850</v>
      </c>
      <c r="C4043" s="116" t="s">
        <v>338</v>
      </c>
      <c r="D4043" s="116" t="s">
        <v>249</v>
      </c>
    </row>
    <row r="4044" spans="1:4" ht="16">
      <c r="A4044" s="117" t="s">
        <v>9851</v>
      </c>
      <c r="B4044" s="118" t="s">
        <v>9852</v>
      </c>
      <c r="C4044" s="116" t="s">
        <v>338</v>
      </c>
      <c r="D4044" s="116" t="s">
        <v>249</v>
      </c>
    </row>
    <row r="4045" spans="1:4" ht="16">
      <c r="A4045" s="117" t="s">
        <v>9853</v>
      </c>
      <c r="B4045" s="118" t="s">
        <v>9854</v>
      </c>
      <c r="C4045" s="116" t="s">
        <v>338</v>
      </c>
      <c r="D4045" s="116" t="s">
        <v>249</v>
      </c>
    </row>
    <row r="4046" spans="1:4" ht="16">
      <c r="A4046" s="117" t="s">
        <v>9855</v>
      </c>
      <c r="B4046" s="118" t="s">
        <v>9856</v>
      </c>
      <c r="C4046" s="116" t="s">
        <v>338</v>
      </c>
      <c r="D4046" s="116" t="s">
        <v>249</v>
      </c>
    </row>
    <row r="4047" spans="1:4" ht="16">
      <c r="A4047" s="117" t="s">
        <v>9857</v>
      </c>
      <c r="B4047" s="118" t="s">
        <v>9858</v>
      </c>
      <c r="C4047" s="116" t="s">
        <v>338</v>
      </c>
      <c r="D4047" s="116" t="s">
        <v>249</v>
      </c>
    </row>
    <row r="4048" spans="1:4" ht="16">
      <c r="A4048" s="117" t="s">
        <v>9859</v>
      </c>
      <c r="B4048" s="118" t="s">
        <v>9860</v>
      </c>
      <c r="C4048" s="116" t="s">
        <v>338</v>
      </c>
      <c r="D4048" s="116" t="s">
        <v>249</v>
      </c>
    </row>
    <row r="4049" spans="1:4" ht="16">
      <c r="A4049" s="117" t="s">
        <v>9861</v>
      </c>
      <c r="B4049" s="118" t="s">
        <v>9862</v>
      </c>
      <c r="C4049" s="116" t="s">
        <v>338</v>
      </c>
      <c r="D4049" s="116" t="s">
        <v>249</v>
      </c>
    </row>
    <row r="4050" spans="1:4" ht="16">
      <c r="A4050" s="117" t="s">
        <v>9863</v>
      </c>
      <c r="B4050" s="118" t="s">
        <v>9864</v>
      </c>
      <c r="C4050" s="116" t="s">
        <v>338</v>
      </c>
      <c r="D4050" s="116" t="s">
        <v>249</v>
      </c>
    </row>
    <row r="4051" spans="1:4" ht="16">
      <c r="A4051" s="117" t="s">
        <v>9865</v>
      </c>
      <c r="B4051" s="118" t="s">
        <v>9866</v>
      </c>
      <c r="C4051" s="116" t="s">
        <v>338</v>
      </c>
      <c r="D4051" s="116" t="s">
        <v>249</v>
      </c>
    </row>
    <row r="4052" spans="1:4" ht="16">
      <c r="A4052" s="117" t="s">
        <v>9867</v>
      </c>
      <c r="B4052" s="118" t="s">
        <v>9868</v>
      </c>
      <c r="C4052" s="116" t="s">
        <v>338</v>
      </c>
      <c r="D4052" s="116" t="s">
        <v>249</v>
      </c>
    </row>
    <row r="4053" spans="1:4" ht="16">
      <c r="A4053" s="117" t="s">
        <v>9869</v>
      </c>
      <c r="B4053" s="118" t="s">
        <v>9870</v>
      </c>
      <c r="C4053" s="116" t="s">
        <v>338</v>
      </c>
      <c r="D4053" s="116" t="s">
        <v>249</v>
      </c>
    </row>
    <row r="4054" spans="1:4" ht="16">
      <c r="A4054" s="117" t="s">
        <v>9871</v>
      </c>
      <c r="B4054" s="118" t="s">
        <v>9872</v>
      </c>
      <c r="C4054" s="116" t="s">
        <v>338</v>
      </c>
      <c r="D4054" s="116" t="s">
        <v>249</v>
      </c>
    </row>
    <row r="4055" spans="1:4" ht="16">
      <c r="A4055" s="117" t="s">
        <v>9873</v>
      </c>
      <c r="B4055" s="118" t="s">
        <v>9874</v>
      </c>
      <c r="C4055" s="116" t="s">
        <v>338</v>
      </c>
      <c r="D4055" s="116" t="s">
        <v>249</v>
      </c>
    </row>
    <row r="4056" spans="1:4" ht="16">
      <c r="A4056" s="117" t="s">
        <v>9875</v>
      </c>
      <c r="B4056" s="118" t="s">
        <v>9876</v>
      </c>
      <c r="C4056" s="116" t="s">
        <v>338</v>
      </c>
      <c r="D4056" s="116" t="s">
        <v>249</v>
      </c>
    </row>
    <row r="4057" spans="1:4" ht="16">
      <c r="A4057" s="117" t="s">
        <v>9877</v>
      </c>
      <c r="B4057" s="118" t="s">
        <v>9878</v>
      </c>
      <c r="C4057" s="116" t="s">
        <v>338</v>
      </c>
      <c r="D4057" s="116" t="s">
        <v>249</v>
      </c>
    </row>
    <row r="4058" spans="1:4" ht="16">
      <c r="A4058" s="117" t="s">
        <v>9879</v>
      </c>
      <c r="B4058" s="118" t="s">
        <v>9826</v>
      </c>
      <c r="C4058" s="116" t="s">
        <v>338</v>
      </c>
      <c r="D4058" s="116" t="s">
        <v>249</v>
      </c>
    </row>
    <row r="4059" spans="1:4" ht="16">
      <c r="A4059" s="117" t="s">
        <v>9880</v>
      </c>
      <c r="B4059" s="118" t="s">
        <v>9881</v>
      </c>
      <c r="C4059" s="116" t="s">
        <v>338</v>
      </c>
      <c r="D4059" s="116" t="s">
        <v>249</v>
      </c>
    </row>
    <row r="4060" spans="1:4" ht="16">
      <c r="A4060" s="117" t="s">
        <v>9882</v>
      </c>
      <c r="B4060" s="118" t="s">
        <v>9883</v>
      </c>
      <c r="C4060" s="116" t="s">
        <v>338</v>
      </c>
      <c r="D4060" s="116" t="s">
        <v>249</v>
      </c>
    </row>
    <row r="4061" spans="1:4" ht="16">
      <c r="A4061" s="117" t="s">
        <v>9884</v>
      </c>
      <c r="B4061" s="118" t="s">
        <v>9885</v>
      </c>
      <c r="C4061" s="116" t="s">
        <v>338</v>
      </c>
      <c r="D4061" s="116" t="s">
        <v>249</v>
      </c>
    </row>
    <row r="4062" spans="1:4" ht="16">
      <c r="A4062" s="117" t="s">
        <v>9886</v>
      </c>
      <c r="B4062" s="118" t="s">
        <v>9887</v>
      </c>
      <c r="C4062" s="116" t="s">
        <v>338</v>
      </c>
      <c r="D4062" s="116" t="s">
        <v>249</v>
      </c>
    </row>
    <row r="4063" spans="1:4" ht="16">
      <c r="A4063" s="117" t="s">
        <v>9888</v>
      </c>
      <c r="B4063" s="118" t="s">
        <v>9889</v>
      </c>
      <c r="C4063" s="116" t="s">
        <v>338</v>
      </c>
      <c r="D4063" s="116" t="s">
        <v>249</v>
      </c>
    </row>
    <row r="4064" spans="1:4" ht="16">
      <c r="A4064" s="117" t="s">
        <v>9890</v>
      </c>
      <c r="B4064" s="118" t="s">
        <v>9891</v>
      </c>
      <c r="C4064" s="116" t="s">
        <v>338</v>
      </c>
      <c r="D4064" s="116" t="s">
        <v>249</v>
      </c>
    </row>
    <row r="4065" spans="1:4" ht="16">
      <c r="A4065" s="117" t="s">
        <v>9892</v>
      </c>
      <c r="B4065" s="118" t="s">
        <v>9893</v>
      </c>
      <c r="C4065" s="116" t="s">
        <v>338</v>
      </c>
      <c r="D4065" s="116" t="s">
        <v>249</v>
      </c>
    </row>
    <row r="4066" spans="1:4" ht="16">
      <c r="A4066" s="117" t="s">
        <v>9894</v>
      </c>
      <c r="B4066" s="118" t="s">
        <v>9895</v>
      </c>
      <c r="C4066" s="116" t="s">
        <v>338</v>
      </c>
      <c r="D4066" s="116" t="s">
        <v>249</v>
      </c>
    </row>
    <row r="4067" spans="1:4" ht="16">
      <c r="A4067" s="117" t="s">
        <v>9896</v>
      </c>
      <c r="B4067" s="118" t="s">
        <v>9897</v>
      </c>
      <c r="C4067" s="116" t="s">
        <v>338</v>
      </c>
      <c r="D4067" s="116" t="s">
        <v>249</v>
      </c>
    </row>
    <row r="4068" spans="1:4" ht="16">
      <c r="A4068" s="117" t="s">
        <v>9898</v>
      </c>
      <c r="B4068" s="118" t="s">
        <v>9899</v>
      </c>
      <c r="C4068" s="116" t="s">
        <v>338</v>
      </c>
      <c r="D4068" s="116" t="s">
        <v>249</v>
      </c>
    </row>
    <row r="4069" spans="1:4" ht="16">
      <c r="A4069" s="117" t="s">
        <v>9900</v>
      </c>
      <c r="B4069" s="118" t="s">
        <v>9901</v>
      </c>
      <c r="C4069" s="116" t="s">
        <v>338</v>
      </c>
      <c r="D4069" s="116" t="s">
        <v>249</v>
      </c>
    </row>
    <row r="4070" spans="1:4" ht="16">
      <c r="A4070" s="117" t="s">
        <v>9902</v>
      </c>
      <c r="B4070" s="118" t="s">
        <v>9903</v>
      </c>
      <c r="C4070" s="116" t="s">
        <v>338</v>
      </c>
      <c r="D4070" s="116" t="s">
        <v>249</v>
      </c>
    </row>
    <row r="4071" spans="1:4" ht="16">
      <c r="A4071" s="117" t="s">
        <v>9904</v>
      </c>
      <c r="B4071" s="118" t="s">
        <v>9905</v>
      </c>
      <c r="C4071" s="116" t="s">
        <v>338</v>
      </c>
      <c r="D4071" s="116" t="s">
        <v>249</v>
      </c>
    </row>
    <row r="4072" spans="1:4" ht="16">
      <c r="A4072" s="117" t="s">
        <v>9906</v>
      </c>
      <c r="B4072" s="118" t="s">
        <v>9907</v>
      </c>
      <c r="C4072" s="116" t="s">
        <v>338</v>
      </c>
      <c r="D4072" s="116" t="s">
        <v>249</v>
      </c>
    </row>
    <row r="4073" spans="1:4" ht="16">
      <c r="A4073" s="117" t="s">
        <v>9908</v>
      </c>
      <c r="B4073" s="118" t="s">
        <v>9909</v>
      </c>
      <c r="C4073" s="116" t="s">
        <v>338</v>
      </c>
      <c r="D4073" s="116" t="s">
        <v>249</v>
      </c>
    </row>
    <row r="4074" spans="1:4" ht="16">
      <c r="A4074" s="117" t="s">
        <v>9910</v>
      </c>
      <c r="B4074" s="118" t="s">
        <v>9911</v>
      </c>
      <c r="C4074" s="116" t="s">
        <v>338</v>
      </c>
      <c r="D4074" s="116" t="s">
        <v>249</v>
      </c>
    </row>
    <row r="4075" spans="1:4" ht="16">
      <c r="A4075" s="117" t="s">
        <v>9912</v>
      </c>
      <c r="B4075" s="118" t="s">
        <v>9913</v>
      </c>
      <c r="C4075" s="116" t="s">
        <v>338</v>
      </c>
      <c r="D4075" s="116" t="s">
        <v>249</v>
      </c>
    </row>
    <row r="4076" spans="1:4" ht="16">
      <c r="A4076" s="117" t="s">
        <v>9914</v>
      </c>
      <c r="B4076" s="118" t="s">
        <v>9915</v>
      </c>
      <c r="C4076" s="116" t="s">
        <v>338</v>
      </c>
      <c r="D4076" s="116" t="s">
        <v>249</v>
      </c>
    </row>
    <row r="4077" spans="1:4" ht="16">
      <c r="A4077" s="117" t="s">
        <v>9916</v>
      </c>
      <c r="B4077" s="118" t="s">
        <v>9917</v>
      </c>
      <c r="C4077" s="116" t="s">
        <v>338</v>
      </c>
      <c r="D4077" s="116" t="s">
        <v>249</v>
      </c>
    </row>
    <row r="4078" spans="1:4" ht="16">
      <c r="A4078" s="117" t="s">
        <v>9918</v>
      </c>
      <c r="B4078" s="118" t="s">
        <v>9919</v>
      </c>
      <c r="C4078" s="116" t="s">
        <v>338</v>
      </c>
      <c r="D4078" s="116" t="s">
        <v>249</v>
      </c>
    </row>
    <row r="4079" spans="1:4" ht="16">
      <c r="A4079" s="117" t="s">
        <v>9920</v>
      </c>
      <c r="B4079" s="118" t="s">
        <v>9921</v>
      </c>
      <c r="C4079" s="116" t="s">
        <v>338</v>
      </c>
      <c r="D4079" s="116" t="s">
        <v>249</v>
      </c>
    </row>
    <row r="4080" spans="1:4" ht="16">
      <c r="A4080" s="117" t="s">
        <v>9922</v>
      </c>
      <c r="B4080" s="118" t="s">
        <v>9923</v>
      </c>
      <c r="C4080" s="116" t="s">
        <v>338</v>
      </c>
      <c r="D4080" s="116" t="s">
        <v>249</v>
      </c>
    </row>
    <row r="4081" spans="1:4" ht="16">
      <c r="A4081" s="117" t="s">
        <v>9924</v>
      </c>
      <c r="B4081" s="118" t="s">
        <v>9925</v>
      </c>
      <c r="C4081" s="116" t="s">
        <v>338</v>
      </c>
      <c r="D4081" s="116" t="s">
        <v>249</v>
      </c>
    </row>
    <row r="4082" spans="1:4" ht="16">
      <c r="A4082" s="117" t="s">
        <v>9926</v>
      </c>
      <c r="B4082" s="118" t="s">
        <v>9927</v>
      </c>
      <c r="C4082" s="116" t="s">
        <v>338</v>
      </c>
      <c r="D4082" s="116" t="s">
        <v>249</v>
      </c>
    </row>
    <row r="4083" spans="1:4" ht="16">
      <c r="A4083" s="117" t="s">
        <v>9928</v>
      </c>
      <c r="B4083" s="118" t="s">
        <v>9929</v>
      </c>
      <c r="C4083" s="116" t="s">
        <v>338</v>
      </c>
      <c r="D4083" s="116" t="s">
        <v>249</v>
      </c>
    </row>
    <row r="4084" spans="1:4" ht="16">
      <c r="A4084" s="117" t="s">
        <v>9930</v>
      </c>
      <c r="B4084" s="118" t="s">
        <v>9931</v>
      </c>
      <c r="C4084" s="116" t="s">
        <v>338</v>
      </c>
      <c r="D4084" s="116" t="s">
        <v>249</v>
      </c>
    </row>
    <row r="4085" spans="1:4" ht="16">
      <c r="A4085" s="117" t="s">
        <v>9932</v>
      </c>
      <c r="B4085" s="118" t="s">
        <v>9933</v>
      </c>
      <c r="C4085" s="116" t="s">
        <v>338</v>
      </c>
      <c r="D4085" s="116" t="s">
        <v>249</v>
      </c>
    </row>
    <row r="4086" spans="1:4" ht="16">
      <c r="A4086" s="117" t="s">
        <v>9934</v>
      </c>
      <c r="B4086" s="118" t="s">
        <v>9935</v>
      </c>
      <c r="C4086" s="116" t="s">
        <v>338</v>
      </c>
      <c r="D4086" s="116" t="s">
        <v>249</v>
      </c>
    </row>
    <row r="4087" spans="1:4" ht="16">
      <c r="A4087" s="117" t="s">
        <v>9936</v>
      </c>
      <c r="B4087" s="118" t="s">
        <v>9937</v>
      </c>
      <c r="C4087" s="116" t="s">
        <v>338</v>
      </c>
      <c r="D4087" s="116" t="s">
        <v>249</v>
      </c>
    </row>
    <row r="4088" spans="1:4" ht="16">
      <c r="A4088" s="117" t="s">
        <v>9938</v>
      </c>
      <c r="B4088" s="118" t="s">
        <v>9939</v>
      </c>
      <c r="C4088" s="116" t="s">
        <v>338</v>
      </c>
      <c r="D4088" s="116" t="s">
        <v>249</v>
      </c>
    </row>
    <row r="4089" spans="1:4" ht="16">
      <c r="A4089" s="117" t="s">
        <v>9940</v>
      </c>
      <c r="B4089" s="118" t="s">
        <v>9941</v>
      </c>
      <c r="C4089" s="116" t="s">
        <v>338</v>
      </c>
      <c r="D4089" s="116" t="s">
        <v>249</v>
      </c>
    </row>
    <row r="4090" spans="1:4" ht="16">
      <c r="A4090" s="117" t="s">
        <v>9942</v>
      </c>
      <c r="B4090" s="118" t="s">
        <v>9943</v>
      </c>
      <c r="C4090" s="116" t="s">
        <v>338</v>
      </c>
      <c r="D4090" s="116" t="s">
        <v>249</v>
      </c>
    </row>
    <row r="4091" spans="1:4" ht="16">
      <c r="A4091" s="117" t="s">
        <v>9944</v>
      </c>
      <c r="B4091" s="118" t="s">
        <v>9945</v>
      </c>
      <c r="C4091" s="116" t="s">
        <v>338</v>
      </c>
      <c r="D4091" s="116" t="s">
        <v>249</v>
      </c>
    </row>
    <row r="4092" spans="1:4" ht="16">
      <c r="A4092" s="117" t="s">
        <v>9946</v>
      </c>
      <c r="B4092" s="118" t="s">
        <v>9947</v>
      </c>
      <c r="C4092" s="116" t="s">
        <v>338</v>
      </c>
      <c r="D4092" s="116" t="s">
        <v>249</v>
      </c>
    </row>
    <row r="4093" spans="1:4" ht="16">
      <c r="A4093" s="117" t="s">
        <v>9948</v>
      </c>
      <c r="B4093" s="118" t="s">
        <v>9949</v>
      </c>
      <c r="C4093" s="116" t="s">
        <v>338</v>
      </c>
      <c r="D4093" s="116" t="s">
        <v>249</v>
      </c>
    </row>
    <row r="4094" spans="1:4" ht="16">
      <c r="A4094" s="117" t="s">
        <v>9950</v>
      </c>
      <c r="B4094" s="118" t="s">
        <v>9951</v>
      </c>
      <c r="C4094" s="116" t="s">
        <v>338</v>
      </c>
      <c r="D4094" s="116" t="s">
        <v>249</v>
      </c>
    </row>
    <row r="4095" spans="1:4" ht="16">
      <c r="A4095" s="117" t="s">
        <v>9952</v>
      </c>
      <c r="B4095" s="118" t="s">
        <v>9953</v>
      </c>
      <c r="C4095" s="116" t="s">
        <v>338</v>
      </c>
      <c r="D4095" s="116" t="s">
        <v>249</v>
      </c>
    </row>
    <row r="4096" spans="1:4" ht="16">
      <c r="A4096" s="117" t="s">
        <v>9954</v>
      </c>
      <c r="B4096" s="118" t="s">
        <v>9955</v>
      </c>
      <c r="C4096" s="116" t="s">
        <v>338</v>
      </c>
      <c r="D4096" s="116" t="s">
        <v>249</v>
      </c>
    </row>
    <row r="4097" spans="1:4" ht="16">
      <c r="A4097" s="117" t="s">
        <v>9956</v>
      </c>
      <c r="B4097" s="118" t="s">
        <v>9957</v>
      </c>
      <c r="C4097" s="116" t="s">
        <v>338</v>
      </c>
      <c r="D4097" s="116" t="s">
        <v>249</v>
      </c>
    </row>
    <row r="4098" spans="1:4" ht="16">
      <c r="A4098" s="117" t="s">
        <v>9958</v>
      </c>
      <c r="B4098" s="118" t="s">
        <v>9959</v>
      </c>
      <c r="C4098" s="116" t="s">
        <v>338</v>
      </c>
      <c r="D4098" s="116" t="s">
        <v>249</v>
      </c>
    </row>
    <row r="4099" spans="1:4" ht="16">
      <c r="A4099" s="117" t="s">
        <v>9960</v>
      </c>
      <c r="B4099" s="118" t="s">
        <v>9961</v>
      </c>
      <c r="C4099" s="116" t="s">
        <v>338</v>
      </c>
      <c r="D4099" s="116" t="s">
        <v>249</v>
      </c>
    </row>
    <row r="4100" spans="1:4" ht="16">
      <c r="A4100" s="117" t="s">
        <v>9962</v>
      </c>
      <c r="B4100" s="118" t="s">
        <v>9963</v>
      </c>
      <c r="C4100" s="116" t="s">
        <v>338</v>
      </c>
      <c r="D4100" s="116" t="s">
        <v>249</v>
      </c>
    </row>
    <row r="4101" spans="1:4" ht="16">
      <c r="A4101" s="117" t="s">
        <v>9964</v>
      </c>
      <c r="B4101" s="118" t="s">
        <v>9955</v>
      </c>
      <c r="C4101" s="116" t="s">
        <v>338</v>
      </c>
      <c r="D4101" s="116" t="s">
        <v>249</v>
      </c>
    </row>
    <row r="4102" spans="1:4" ht="16">
      <c r="A4102" s="117" t="s">
        <v>9965</v>
      </c>
      <c r="B4102" s="118" t="s">
        <v>9957</v>
      </c>
      <c r="C4102" s="116" t="s">
        <v>338</v>
      </c>
      <c r="D4102" s="116" t="s">
        <v>249</v>
      </c>
    </row>
    <row r="4103" spans="1:4" ht="16">
      <c r="A4103" s="117" t="s">
        <v>9966</v>
      </c>
      <c r="B4103" s="118" t="s">
        <v>9959</v>
      </c>
      <c r="C4103" s="116" t="s">
        <v>338</v>
      </c>
      <c r="D4103" s="116" t="s">
        <v>249</v>
      </c>
    </row>
    <row r="4104" spans="1:4" ht="16">
      <c r="A4104" s="117" t="s">
        <v>9967</v>
      </c>
      <c r="B4104" s="118" t="s">
        <v>9968</v>
      </c>
      <c r="C4104" s="116" t="s">
        <v>338</v>
      </c>
      <c r="D4104" s="116" t="s">
        <v>249</v>
      </c>
    </row>
    <row r="4105" spans="1:4" ht="16">
      <c r="A4105" s="117" t="s">
        <v>9969</v>
      </c>
      <c r="B4105" s="118" t="s">
        <v>9970</v>
      </c>
      <c r="C4105" s="116" t="s">
        <v>338</v>
      </c>
      <c r="D4105" s="116" t="s">
        <v>249</v>
      </c>
    </row>
    <row r="4106" spans="1:4" ht="16">
      <c r="A4106" s="117" t="s">
        <v>9971</v>
      </c>
      <c r="B4106" s="118" t="s">
        <v>9972</v>
      </c>
      <c r="C4106" s="116" t="s">
        <v>338</v>
      </c>
      <c r="D4106" s="116" t="s">
        <v>249</v>
      </c>
    </row>
    <row r="4107" spans="1:4" ht="16">
      <c r="A4107" s="117" t="s">
        <v>9973</v>
      </c>
      <c r="B4107" s="118" t="s">
        <v>9974</v>
      </c>
      <c r="C4107" s="116" t="s">
        <v>338</v>
      </c>
      <c r="D4107" s="116" t="s">
        <v>249</v>
      </c>
    </row>
    <row r="4108" spans="1:4" ht="16">
      <c r="A4108" s="117" t="s">
        <v>9975</v>
      </c>
      <c r="B4108" s="118" t="s">
        <v>9976</v>
      </c>
      <c r="C4108" s="116" t="s">
        <v>338</v>
      </c>
      <c r="D4108" s="116" t="s">
        <v>249</v>
      </c>
    </row>
    <row r="4109" spans="1:4" ht="16">
      <c r="A4109" s="117" t="s">
        <v>9977</v>
      </c>
      <c r="B4109" s="118" t="s">
        <v>9978</v>
      </c>
      <c r="C4109" s="116" t="s">
        <v>338</v>
      </c>
      <c r="D4109" s="116" t="s">
        <v>249</v>
      </c>
    </row>
    <row r="4110" spans="1:4" ht="16">
      <c r="A4110" s="117" t="s">
        <v>9979</v>
      </c>
      <c r="B4110" s="118" t="s">
        <v>9980</v>
      </c>
      <c r="C4110" s="116" t="s">
        <v>338</v>
      </c>
      <c r="D4110" s="116" t="s">
        <v>249</v>
      </c>
    </row>
    <row r="4111" spans="1:4" ht="16">
      <c r="A4111" s="117" t="s">
        <v>9981</v>
      </c>
      <c r="B4111" s="118" t="s">
        <v>9982</v>
      </c>
      <c r="C4111" s="116" t="s">
        <v>338</v>
      </c>
      <c r="D4111" s="116" t="s">
        <v>249</v>
      </c>
    </row>
    <row r="4112" spans="1:4" ht="16">
      <c r="A4112" s="117" t="s">
        <v>9983</v>
      </c>
      <c r="B4112" s="118" t="s">
        <v>9982</v>
      </c>
      <c r="C4112" s="116" t="s">
        <v>338</v>
      </c>
      <c r="D4112" s="116" t="s">
        <v>249</v>
      </c>
    </row>
    <row r="4113" spans="1:4" ht="16">
      <c r="A4113" s="117" t="s">
        <v>9984</v>
      </c>
      <c r="B4113" s="118" t="s">
        <v>9955</v>
      </c>
      <c r="C4113" s="116" t="s">
        <v>338</v>
      </c>
      <c r="D4113" s="116" t="s">
        <v>249</v>
      </c>
    </row>
    <row r="4114" spans="1:4" ht="16">
      <c r="A4114" s="117" t="s">
        <v>9985</v>
      </c>
      <c r="B4114" s="118" t="s">
        <v>9957</v>
      </c>
      <c r="C4114" s="116" t="s">
        <v>338</v>
      </c>
      <c r="D4114" s="116" t="s">
        <v>249</v>
      </c>
    </row>
    <row r="4115" spans="1:4" ht="16">
      <c r="A4115" s="117" t="s">
        <v>9986</v>
      </c>
      <c r="B4115" s="118" t="s">
        <v>9987</v>
      </c>
      <c r="C4115" s="116" t="s">
        <v>338</v>
      </c>
      <c r="D4115" s="116" t="s">
        <v>249</v>
      </c>
    </row>
    <row r="4116" spans="1:4" ht="16">
      <c r="A4116" s="117" t="s">
        <v>9988</v>
      </c>
      <c r="B4116" s="118" t="s">
        <v>9989</v>
      </c>
      <c r="C4116" s="116" t="s">
        <v>338</v>
      </c>
      <c r="D4116" s="116" t="s">
        <v>249</v>
      </c>
    </row>
    <row r="4117" spans="1:4" ht="16">
      <c r="A4117" s="117" t="s">
        <v>9990</v>
      </c>
      <c r="B4117" s="118" t="s">
        <v>9961</v>
      </c>
      <c r="C4117" s="116" t="s">
        <v>338</v>
      </c>
      <c r="D4117" s="116" t="s">
        <v>249</v>
      </c>
    </row>
    <row r="4118" spans="1:4" ht="16">
      <c r="A4118" s="117" t="s">
        <v>9991</v>
      </c>
      <c r="B4118" s="118" t="s">
        <v>9963</v>
      </c>
      <c r="C4118" s="116" t="s">
        <v>338</v>
      </c>
      <c r="D4118" s="116" t="s">
        <v>249</v>
      </c>
    </row>
    <row r="4119" spans="1:4" ht="16">
      <c r="A4119" s="117" t="s">
        <v>9992</v>
      </c>
      <c r="B4119" s="118" t="s">
        <v>9968</v>
      </c>
      <c r="C4119" s="116" t="s">
        <v>338</v>
      </c>
      <c r="D4119" s="116" t="s">
        <v>249</v>
      </c>
    </row>
    <row r="4120" spans="1:4" ht="16">
      <c r="A4120" s="117" t="s">
        <v>9993</v>
      </c>
      <c r="B4120" s="118" t="s">
        <v>9994</v>
      </c>
      <c r="C4120" s="116" t="s">
        <v>338</v>
      </c>
      <c r="D4120" s="116" t="s">
        <v>249</v>
      </c>
    </row>
    <row r="4121" spans="1:4" ht="16">
      <c r="A4121" s="117" t="s">
        <v>9995</v>
      </c>
      <c r="B4121" s="118" t="s">
        <v>9972</v>
      </c>
      <c r="C4121" s="116" t="s">
        <v>338</v>
      </c>
      <c r="D4121" s="116" t="s">
        <v>249</v>
      </c>
    </row>
    <row r="4122" spans="1:4" ht="16">
      <c r="A4122" s="117" t="s">
        <v>9996</v>
      </c>
      <c r="B4122" s="118" t="s">
        <v>9974</v>
      </c>
      <c r="C4122" s="116" t="s">
        <v>338</v>
      </c>
      <c r="D4122" s="116" t="s">
        <v>249</v>
      </c>
    </row>
    <row r="4123" spans="1:4" ht="16">
      <c r="A4123" s="117" t="s">
        <v>9997</v>
      </c>
      <c r="B4123" s="118" t="s">
        <v>9998</v>
      </c>
      <c r="C4123" s="116" t="s">
        <v>338</v>
      </c>
      <c r="D4123" s="116" t="s">
        <v>249</v>
      </c>
    </row>
    <row r="4124" spans="1:4" ht="16">
      <c r="A4124" s="117" t="s">
        <v>9999</v>
      </c>
      <c r="B4124" s="118" t="s">
        <v>9978</v>
      </c>
      <c r="C4124" s="116" t="s">
        <v>338</v>
      </c>
      <c r="D4124" s="116" t="s">
        <v>249</v>
      </c>
    </row>
    <row r="4125" spans="1:4" ht="16">
      <c r="A4125" s="117" t="s">
        <v>10000</v>
      </c>
      <c r="B4125" s="118" t="s">
        <v>10001</v>
      </c>
      <c r="C4125" s="116" t="s">
        <v>338</v>
      </c>
      <c r="D4125" s="116" t="s">
        <v>249</v>
      </c>
    </row>
    <row r="4126" spans="1:4" ht="16">
      <c r="A4126" s="117" t="s">
        <v>10002</v>
      </c>
      <c r="B4126" s="118" t="s">
        <v>10003</v>
      </c>
      <c r="C4126" s="116" t="s">
        <v>338</v>
      </c>
      <c r="D4126" s="116" t="s">
        <v>249</v>
      </c>
    </row>
    <row r="4127" spans="1:4" ht="16">
      <c r="A4127" s="117" t="s">
        <v>10004</v>
      </c>
      <c r="B4127" s="118" t="s">
        <v>10005</v>
      </c>
      <c r="C4127" s="116" t="s">
        <v>338</v>
      </c>
      <c r="D4127" s="116" t="s">
        <v>249</v>
      </c>
    </row>
    <row r="4128" spans="1:4" ht="16">
      <c r="A4128" s="117" t="s">
        <v>10006</v>
      </c>
      <c r="B4128" s="118" t="s">
        <v>10007</v>
      </c>
      <c r="C4128" s="116" t="s">
        <v>338</v>
      </c>
      <c r="D4128" s="116" t="s">
        <v>249</v>
      </c>
    </row>
    <row r="4129" spans="1:4" ht="16">
      <c r="A4129" s="117" t="s">
        <v>10008</v>
      </c>
      <c r="B4129" s="118" t="s">
        <v>10009</v>
      </c>
      <c r="C4129" s="116" t="s">
        <v>338</v>
      </c>
      <c r="D4129" s="116" t="s">
        <v>249</v>
      </c>
    </row>
    <row r="4130" spans="1:4" ht="16">
      <c r="A4130" s="117" t="s">
        <v>10010</v>
      </c>
      <c r="B4130" s="118" t="s">
        <v>10011</v>
      </c>
      <c r="C4130" s="116" t="s">
        <v>338</v>
      </c>
      <c r="D4130" s="116" t="s">
        <v>249</v>
      </c>
    </row>
    <row r="4131" spans="1:4" ht="16">
      <c r="A4131" s="117" t="s">
        <v>10012</v>
      </c>
      <c r="B4131" s="118" t="s">
        <v>10013</v>
      </c>
      <c r="C4131" s="116" t="s">
        <v>338</v>
      </c>
      <c r="D4131" s="116" t="s">
        <v>249</v>
      </c>
    </row>
    <row r="4132" spans="1:4" ht="16">
      <c r="A4132" s="117" t="s">
        <v>10014</v>
      </c>
      <c r="B4132" s="118" t="s">
        <v>10015</v>
      </c>
      <c r="C4132" s="116" t="s">
        <v>338</v>
      </c>
      <c r="D4132" s="116" t="s">
        <v>249</v>
      </c>
    </row>
    <row r="4133" spans="1:4" ht="16">
      <c r="A4133" s="117" t="s">
        <v>10016</v>
      </c>
      <c r="B4133" s="118" t="s">
        <v>10017</v>
      </c>
      <c r="C4133" s="116" t="s">
        <v>338</v>
      </c>
      <c r="D4133" s="116" t="s">
        <v>249</v>
      </c>
    </row>
    <row r="4134" spans="1:4" ht="16">
      <c r="A4134" s="117" t="s">
        <v>10018</v>
      </c>
      <c r="B4134" s="118" t="s">
        <v>10019</v>
      </c>
      <c r="C4134" s="116" t="s">
        <v>338</v>
      </c>
      <c r="D4134" s="116" t="s">
        <v>249</v>
      </c>
    </row>
    <row r="4135" spans="1:4" ht="16">
      <c r="A4135" s="117" t="s">
        <v>10020</v>
      </c>
      <c r="B4135" s="118" t="s">
        <v>10021</v>
      </c>
      <c r="C4135" s="116" t="s">
        <v>338</v>
      </c>
      <c r="D4135" s="116" t="s">
        <v>249</v>
      </c>
    </row>
    <row r="4136" spans="1:4" ht="16">
      <c r="A4136" s="117" t="s">
        <v>10022</v>
      </c>
      <c r="B4136" s="118" t="s">
        <v>10023</v>
      </c>
      <c r="C4136" s="116" t="s">
        <v>338</v>
      </c>
      <c r="D4136" s="116" t="s">
        <v>249</v>
      </c>
    </row>
    <row r="4137" spans="1:4" ht="16">
      <c r="A4137" s="117" t="s">
        <v>10024</v>
      </c>
      <c r="B4137" s="118" t="s">
        <v>10025</v>
      </c>
      <c r="C4137" s="116" t="s">
        <v>338</v>
      </c>
      <c r="D4137" s="116" t="s">
        <v>249</v>
      </c>
    </row>
    <row r="4138" spans="1:4" ht="16">
      <c r="A4138" s="117" t="s">
        <v>10026</v>
      </c>
      <c r="B4138" s="118" t="s">
        <v>10027</v>
      </c>
      <c r="C4138" s="116" t="s">
        <v>338</v>
      </c>
      <c r="D4138" s="116" t="s">
        <v>249</v>
      </c>
    </row>
    <row r="4139" spans="1:4" ht="16">
      <c r="A4139" s="117" t="s">
        <v>10028</v>
      </c>
      <c r="B4139" s="118" t="s">
        <v>10029</v>
      </c>
      <c r="C4139" s="116" t="s">
        <v>338</v>
      </c>
      <c r="D4139" s="116" t="s">
        <v>249</v>
      </c>
    </row>
    <row r="4140" spans="1:4" ht="16">
      <c r="A4140" s="117" t="s">
        <v>10030</v>
      </c>
      <c r="B4140" s="118" t="s">
        <v>10031</v>
      </c>
      <c r="C4140" s="116" t="s">
        <v>338</v>
      </c>
      <c r="D4140" s="116" t="s">
        <v>249</v>
      </c>
    </row>
    <row r="4141" spans="1:4" ht="16">
      <c r="A4141" s="117" t="s">
        <v>10032</v>
      </c>
      <c r="B4141" s="118" t="s">
        <v>10033</v>
      </c>
      <c r="C4141" s="116" t="s">
        <v>338</v>
      </c>
      <c r="D4141" s="116" t="s">
        <v>249</v>
      </c>
    </row>
    <row r="4142" spans="1:4" ht="16">
      <c r="A4142" s="117" t="s">
        <v>10034</v>
      </c>
      <c r="B4142" s="118" t="s">
        <v>10035</v>
      </c>
      <c r="C4142" s="116" t="s">
        <v>338</v>
      </c>
      <c r="D4142" s="116" t="s">
        <v>249</v>
      </c>
    </row>
    <row r="4143" spans="1:4" ht="16">
      <c r="A4143" s="117" t="s">
        <v>10036</v>
      </c>
      <c r="B4143" s="118" t="s">
        <v>10037</v>
      </c>
      <c r="C4143" s="116" t="s">
        <v>338</v>
      </c>
      <c r="D4143" s="116" t="s">
        <v>249</v>
      </c>
    </row>
    <row r="4144" spans="1:4" ht="16">
      <c r="A4144" s="117" t="s">
        <v>10038</v>
      </c>
      <c r="B4144" s="118" t="s">
        <v>10039</v>
      </c>
      <c r="C4144" s="116" t="s">
        <v>338</v>
      </c>
      <c r="D4144" s="116" t="s">
        <v>249</v>
      </c>
    </row>
    <row r="4145" spans="1:4" ht="16">
      <c r="A4145" s="117" t="s">
        <v>10040</v>
      </c>
      <c r="B4145" s="118" t="s">
        <v>10041</v>
      </c>
      <c r="C4145" s="116" t="s">
        <v>338</v>
      </c>
      <c r="D4145" s="116" t="s">
        <v>249</v>
      </c>
    </row>
    <row r="4146" spans="1:4" ht="16">
      <c r="A4146" s="117" t="s">
        <v>10042</v>
      </c>
      <c r="B4146" s="118" t="s">
        <v>10043</v>
      </c>
      <c r="C4146" s="116" t="s">
        <v>338</v>
      </c>
      <c r="D4146" s="116" t="s">
        <v>249</v>
      </c>
    </row>
    <row r="4147" spans="1:4" ht="16">
      <c r="A4147" s="117" t="s">
        <v>10044</v>
      </c>
      <c r="B4147" s="118" t="s">
        <v>10045</v>
      </c>
      <c r="C4147" s="116" t="s">
        <v>338</v>
      </c>
      <c r="D4147" s="116" t="s">
        <v>249</v>
      </c>
    </row>
    <row r="4148" spans="1:4" ht="16">
      <c r="A4148" s="117" t="s">
        <v>10046</v>
      </c>
      <c r="B4148" s="118" t="s">
        <v>10047</v>
      </c>
      <c r="C4148" s="116" t="s">
        <v>338</v>
      </c>
      <c r="D4148" s="116" t="s">
        <v>249</v>
      </c>
    </row>
    <row r="4149" spans="1:4" ht="16">
      <c r="A4149" s="117" t="s">
        <v>10048</v>
      </c>
      <c r="B4149" s="118" t="s">
        <v>10049</v>
      </c>
      <c r="C4149" s="116" t="s">
        <v>338</v>
      </c>
      <c r="D4149" s="116" t="s">
        <v>249</v>
      </c>
    </row>
    <row r="4150" spans="1:4" ht="16">
      <c r="A4150" s="117" t="s">
        <v>10050</v>
      </c>
      <c r="B4150" s="118" t="s">
        <v>10051</v>
      </c>
      <c r="C4150" s="116" t="s">
        <v>338</v>
      </c>
      <c r="D4150" s="116" t="s">
        <v>249</v>
      </c>
    </row>
    <row r="4151" spans="1:4" ht="16">
      <c r="A4151" s="117" t="s">
        <v>10052</v>
      </c>
      <c r="B4151" s="118" t="s">
        <v>10053</v>
      </c>
      <c r="C4151" s="116" t="s">
        <v>338</v>
      </c>
      <c r="D4151" s="116" t="s">
        <v>249</v>
      </c>
    </row>
    <row r="4152" spans="1:4" ht="16">
      <c r="A4152" s="117" t="s">
        <v>10054</v>
      </c>
      <c r="B4152" s="118" t="s">
        <v>10055</v>
      </c>
      <c r="C4152" s="116" t="s">
        <v>338</v>
      </c>
      <c r="D4152" s="116" t="s">
        <v>249</v>
      </c>
    </row>
    <row r="4153" spans="1:4" ht="16">
      <c r="A4153" s="117" t="s">
        <v>10056</v>
      </c>
      <c r="B4153" s="118" t="s">
        <v>10057</v>
      </c>
      <c r="C4153" s="116" t="s">
        <v>338</v>
      </c>
      <c r="D4153" s="116" t="s">
        <v>249</v>
      </c>
    </row>
    <row r="4154" spans="1:4" ht="16">
      <c r="A4154" s="117" t="s">
        <v>10058</v>
      </c>
      <c r="B4154" s="118" t="s">
        <v>10059</v>
      </c>
      <c r="C4154" s="116" t="s">
        <v>338</v>
      </c>
      <c r="D4154" s="116" t="s">
        <v>249</v>
      </c>
    </row>
    <row r="4155" spans="1:4" ht="16">
      <c r="A4155" s="117" t="s">
        <v>10060</v>
      </c>
      <c r="B4155" s="118" t="s">
        <v>10061</v>
      </c>
      <c r="C4155" s="116" t="s">
        <v>338</v>
      </c>
      <c r="D4155" s="116" t="s">
        <v>249</v>
      </c>
    </row>
    <row r="4156" spans="1:4" ht="16">
      <c r="A4156" s="117" t="s">
        <v>10062</v>
      </c>
      <c r="B4156" s="118" t="s">
        <v>10063</v>
      </c>
      <c r="C4156" s="116" t="s">
        <v>338</v>
      </c>
      <c r="D4156" s="116" t="s">
        <v>249</v>
      </c>
    </row>
    <row r="4157" spans="1:4" ht="16">
      <c r="A4157" s="117" t="s">
        <v>10064</v>
      </c>
      <c r="B4157" s="118" t="s">
        <v>10065</v>
      </c>
      <c r="C4157" s="116" t="s">
        <v>338</v>
      </c>
      <c r="D4157" s="116" t="s">
        <v>249</v>
      </c>
    </row>
    <row r="4158" spans="1:4" ht="16">
      <c r="A4158" s="117" t="s">
        <v>10066</v>
      </c>
      <c r="B4158" s="118" t="s">
        <v>10067</v>
      </c>
      <c r="C4158" s="116" t="s">
        <v>338</v>
      </c>
      <c r="D4158" s="116" t="s">
        <v>249</v>
      </c>
    </row>
    <row r="4159" spans="1:4" ht="16">
      <c r="A4159" s="117" t="s">
        <v>10068</v>
      </c>
      <c r="B4159" s="118" t="s">
        <v>10069</v>
      </c>
      <c r="C4159" s="116" t="s">
        <v>338</v>
      </c>
      <c r="D4159" s="116" t="s">
        <v>249</v>
      </c>
    </row>
    <row r="4160" spans="1:4" ht="16">
      <c r="A4160" s="117" t="s">
        <v>10070</v>
      </c>
      <c r="B4160" s="118" t="s">
        <v>10071</v>
      </c>
      <c r="C4160" s="116" t="s">
        <v>338</v>
      </c>
      <c r="D4160" s="116" t="s">
        <v>249</v>
      </c>
    </row>
    <row r="4161" spans="1:4" ht="16">
      <c r="A4161" s="117" t="s">
        <v>10072</v>
      </c>
      <c r="B4161" s="118" t="s">
        <v>10073</v>
      </c>
      <c r="C4161" s="116" t="s">
        <v>338</v>
      </c>
      <c r="D4161" s="116" t="s">
        <v>249</v>
      </c>
    </row>
    <row r="4162" spans="1:4" ht="16">
      <c r="A4162" s="117" t="s">
        <v>10074</v>
      </c>
      <c r="B4162" s="118" t="s">
        <v>10075</v>
      </c>
      <c r="C4162" s="116" t="s">
        <v>338</v>
      </c>
      <c r="D4162" s="116" t="s">
        <v>249</v>
      </c>
    </row>
    <row r="4163" spans="1:4" ht="16">
      <c r="A4163" s="117" t="s">
        <v>10076</v>
      </c>
      <c r="B4163" s="118" t="s">
        <v>10077</v>
      </c>
      <c r="C4163" s="116" t="s">
        <v>338</v>
      </c>
      <c r="D4163" s="116" t="s">
        <v>249</v>
      </c>
    </row>
    <row r="4164" spans="1:4" ht="16">
      <c r="A4164" s="117" t="s">
        <v>10078</v>
      </c>
      <c r="B4164" s="118" t="s">
        <v>10079</v>
      </c>
      <c r="C4164" s="116" t="s">
        <v>338</v>
      </c>
      <c r="D4164" s="116" t="s">
        <v>249</v>
      </c>
    </row>
    <row r="4165" spans="1:4" ht="16">
      <c r="A4165" s="117" t="s">
        <v>10080</v>
      </c>
      <c r="B4165" s="118" t="s">
        <v>10081</v>
      </c>
      <c r="C4165" s="116" t="s">
        <v>338</v>
      </c>
      <c r="D4165" s="116" t="s">
        <v>249</v>
      </c>
    </row>
    <row r="4166" spans="1:4" ht="16">
      <c r="A4166" s="117" t="s">
        <v>10082</v>
      </c>
      <c r="B4166" s="118" t="s">
        <v>10083</v>
      </c>
      <c r="C4166" s="116" t="s">
        <v>338</v>
      </c>
      <c r="D4166" s="116" t="s">
        <v>249</v>
      </c>
    </row>
    <row r="4167" spans="1:4" ht="16">
      <c r="A4167" s="117" t="s">
        <v>10084</v>
      </c>
      <c r="B4167" s="118" t="s">
        <v>10085</v>
      </c>
      <c r="C4167" s="116" t="s">
        <v>338</v>
      </c>
      <c r="D4167" s="116" t="s">
        <v>249</v>
      </c>
    </row>
    <row r="4168" spans="1:4" ht="16">
      <c r="A4168" s="117" t="s">
        <v>10086</v>
      </c>
      <c r="B4168" s="118" t="s">
        <v>10087</v>
      </c>
      <c r="C4168" s="116" t="s">
        <v>338</v>
      </c>
      <c r="D4168" s="116" t="s">
        <v>249</v>
      </c>
    </row>
    <row r="4169" spans="1:4" ht="16">
      <c r="A4169" s="117" t="s">
        <v>10088</v>
      </c>
      <c r="B4169" s="118" t="s">
        <v>10089</v>
      </c>
      <c r="C4169" s="116" t="s">
        <v>338</v>
      </c>
      <c r="D4169" s="116" t="s">
        <v>249</v>
      </c>
    </row>
    <row r="4170" spans="1:4" ht="16">
      <c r="A4170" s="117" t="s">
        <v>10090</v>
      </c>
      <c r="B4170" s="118" t="s">
        <v>10091</v>
      </c>
      <c r="C4170" s="116" t="s">
        <v>338</v>
      </c>
      <c r="D4170" s="116" t="s">
        <v>249</v>
      </c>
    </row>
    <row r="4171" spans="1:4" ht="16">
      <c r="A4171" s="117" t="s">
        <v>10092</v>
      </c>
      <c r="B4171" s="118" t="s">
        <v>10093</v>
      </c>
      <c r="C4171" s="116" t="s">
        <v>338</v>
      </c>
      <c r="D4171" s="116" t="s">
        <v>249</v>
      </c>
    </row>
    <row r="4172" spans="1:4" ht="16">
      <c r="A4172" s="117" t="s">
        <v>10094</v>
      </c>
      <c r="B4172" s="118" t="s">
        <v>10095</v>
      </c>
      <c r="C4172" s="116" t="s">
        <v>338</v>
      </c>
      <c r="D4172" s="116" t="s">
        <v>249</v>
      </c>
    </row>
    <row r="4173" spans="1:4" ht="16">
      <c r="A4173" s="117" t="s">
        <v>10096</v>
      </c>
      <c r="B4173" s="118" t="s">
        <v>10097</v>
      </c>
      <c r="C4173" s="116" t="s">
        <v>338</v>
      </c>
      <c r="D4173" s="116" t="s">
        <v>249</v>
      </c>
    </row>
    <row r="4174" spans="1:4" ht="16">
      <c r="A4174" s="117" t="s">
        <v>10098</v>
      </c>
      <c r="B4174" s="118" t="s">
        <v>10099</v>
      </c>
      <c r="C4174" s="116" t="s">
        <v>338</v>
      </c>
      <c r="D4174" s="116" t="s">
        <v>249</v>
      </c>
    </row>
    <row r="4175" spans="1:4" ht="16">
      <c r="A4175" s="117" t="s">
        <v>10100</v>
      </c>
      <c r="B4175" s="118" t="s">
        <v>10101</v>
      </c>
      <c r="C4175" s="116" t="s">
        <v>338</v>
      </c>
      <c r="D4175" s="116" t="s">
        <v>249</v>
      </c>
    </row>
    <row r="4176" spans="1:4" ht="16">
      <c r="A4176" s="117" t="s">
        <v>10102</v>
      </c>
      <c r="B4176" s="118" t="s">
        <v>10103</v>
      </c>
      <c r="C4176" s="116" t="s">
        <v>338</v>
      </c>
      <c r="D4176" s="116" t="s">
        <v>249</v>
      </c>
    </row>
    <row r="4177" spans="1:4" ht="16">
      <c r="A4177" s="117" t="s">
        <v>10104</v>
      </c>
      <c r="B4177" s="118" t="s">
        <v>10105</v>
      </c>
      <c r="C4177" s="116" t="s">
        <v>338</v>
      </c>
      <c r="D4177" s="116" t="s">
        <v>249</v>
      </c>
    </row>
    <row r="4178" spans="1:4" ht="16">
      <c r="A4178" s="117" t="s">
        <v>10106</v>
      </c>
      <c r="B4178" s="118" t="s">
        <v>10107</v>
      </c>
      <c r="C4178" s="116" t="s">
        <v>338</v>
      </c>
      <c r="D4178" s="116" t="s">
        <v>249</v>
      </c>
    </row>
    <row r="4179" spans="1:4" ht="16">
      <c r="A4179" s="117" t="s">
        <v>10108</v>
      </c>
      <c r="B4179" s="118" t="s">
        <v>10109</v>
      </c>
      <c r="C4179" s="116" t="s">
        <v>338</v>
      </c>
      <c r="D4179" s="116" t="s">
        <v>249</v>
      </c>
    </row>
    <row r="4180" spans="1:4" ht="16">
      <c r="A4180" s="117" t="s">
        <v>10110</v>
      </c>
      <c r="B4180" s="118" t="s">
        <v>10111</v>
      </c>
      <c r="C4180" s="116" t="s">
        <v>338</v>
      </c>
      <c r="D4180" s="116" t="s">
        <v>249</v>
      </c>
    </row>
    <row r="4181" spans="1:4" ht="16">
      <c r="A4181" s="117" t="s">
        <v>10112</v>
      </c>
      <c r="B4181" s="118" t="s">
        <v>10113</v>
      </c>
      <c r="C4181" s="116" t="s">
        <v>338</v>
      </c>
      <c r="D4181" s="116" t="s">
        <v>249</v>
      </c>
    </row>
    <row r="4182" spans="1:4" ht="16">
      <c r="A4182" s="117" t="s">
        <v>10114</v>
      </c>
      <c r="B4182" s="118" t="s">
        <v>10115</v>
      </c>
      <c r="C4182" s="116" t="s">
        <v>338</v>
      </c>
      <c r="D4182" s="116" t="s">
        <v>249</v>
      </c>
    </row>
    <row r="4183" spans="1:4" ht="16">
      <c r="A4183" s="117" t="s">
        <v>10116</v>
      </c>
      <c r="B4183" s="118" t="s">
        <v>10117</v>
      </c>
      <c r="C4183" s="116" t="s">
        <v>338</v>
      </c>
      <c r="D4183" s="116" t="s">
        <v>249</v>
      </c>
    </row>
    <row r="4184" spans="1:4" ht="16">
      <c r="A4184" s="117" t="s">
        <v>10118</v>
      </c>
      <c r="B4184" s="118" t="s">
        <v>10119</v>
      </c>
      <c r="C4184" s="116" t="s">
        <v>338</v>
      </c>
      <c r="D4184" s="116" t="s">
        <v>249</v>
      </c>
    </row>
    <row r="4185" spans="1:4" ht="16">
      <c r="A4185" s="117" t="s">
        <v>10120</v>
      </c>
      <c r="B4185" s="118" t="s">
        <v>10121</v>
      </c>
      <c r="C4185" s="116" t="s">
        <v>338</v>
      </c>
      <c r="D4185" s="116" t="s">
        <v>249</v>
      </c>
    </row>
    <row r="4186" spans="1:4" ht="16">
      <c r="A4186" s="117" t="s">
        <v>10122</v>
      </c>
      <c r="B4186" s="118" t="s">
        <v>10123</v>
      </c>
      <c r="C4186" s="116" t="s">
        <v>338</v>
      </c>
      <c r="D4186" s="116" t="s">
        <v>249</v>
      </c>
    </row>
    <row r="4187" spans="1:4" ht="16">
      <c r="A4187" s="117" t="s">
        <v>10124</v>
      </c>
      <c r="B4187" s="118" t="s">
        <v>10125</v>
      </c>
      <c r="C4187" s="116" t="s">
        <v>338</v>
      </c>
      <c r="D4187" s="116" t="s">
        <v>249</v>
      </c>
    </row>
    <row r="4188" spans="1:4" ht="16">
      <c r="A4188" s="117" t="s">
        <v>10126</v>
      </c>
      <c r="B4188" s="118" t="s">
        <v>10127</v>
      </c>
      <c r="C4188" s="116" t="s">
        <v>338</v>
      </c>
      <c r="D4188" s="116" t="s">
        <v>249</v>
      </c>
    </row>
    <row r="4189" spans="1:4" ht="16">
      <c r="A4189" s="117" t="s">
        <v>10128</v>
      </c>
      <c r="B4189" s="118" t="s">
        <v>10129</v>
      </c>
      <c r="C4189" s="116" t="s">
        <v>338</v>
      </c>
      <c r="D4189" s="116" t="s">
        <v>249</v>
      </c>
    </row>
    <row r="4190" spans="1:4" ht="16">
      <c r="A4190" s="117" t="s">
        <v>10130</v>
      </c>
      <c r="B4190" s="118" t="s">
        <v>10131</v>
      </c>
      <c r="C4190" s="116" t="s">
        <v>338</v>
      </c>
      <c r="D4190" s="116" t="s">
        <v>249</v>
      </c>
    </row>
    <row r="4191" spans="1:4" ht="16">
      <c r="A4191" s="117" t="s">
        <v>10132</v>
      </c>
      <c r="B4191" s="118" t="s">
        <v>10133</v>
      </c>
      <c r="C4191" s="116" t="s">
        <v>338</v>
      </c>
      <c r="D4191" s="116" t="s">
        <v>249</v>
      </c>
    </row>
    <row r="4192" spans="1:4" ht="16">
      <c r="A4192" s="117" t="s">
        <v>10134</v>
      </c>
      <c r="B4192" s="118" t="s">
        <v>10135</v>
      </c>
      <c r="C4192" s="116" t="s">
        <v>338</v>
      </c>
      <c r="D4192" s="116" t="s">
        <v>249</v>
      </c>
    </row>
    <row r="4193" spans="1:4" ht="16">
      <c r="A4193" s="117" t="s">
        <v>10136</v>
      </c>
      <c r="B4193" s="118" t="s">
        <v>10137</v>
      </c>
      <c r="C4193" s="116" t="s">
        <v>338</v>
      </c>
      <c r="D4193" s="116" t="s">
        <v>249</v>
      </c>
    </row>
    <row r="4194" spans="1:4" ht="16">
      <c r="A4194" s="117" t="s">
        <v>10138</v>
      </c>
      <c r="B4194" s="118" t="s">
        <v>10139</v>
      </c>
      <c r="C4194" s="116" t="s">
        <v>338</v>
      </c>
      <c r="D4194" s="116" t="s">
        <v>249</v>
      </c>
    </row>
    <row r="4195" spans="1:4" ht="16">
      <c r="A4195" s="117" t="s">
        <v>10140</v>
      </c>
      <c r="B4195" s="118" t="s">
        <v>10141</v>
      </c>
      <c r="C4195" s="116" t="s">
        <v>338</v>
      </c>
      <c r="D4195" s="116" t="s">
        <v>249</v>
      </c>
    </row>
    <row r="4196" spans="1:4" ht="16">
      <c r="A4196" s="117" t="s">
        <v>10142</v>
      </c>
      <c r="B4196" s="118" t="s">
        <v>10143</v>
      </c>
      <c r="C4196" s="116" t="s">
        <v>244</v>
      </c>
      <c r="D4196" s="116" t="s">
        <v>243</v>
      </c>
    </row>
    <row r="4197" spans="1:4" ht="16">
      <c r="A4197" s="117" t="s">
        <v>10144</v>
      </c>
      <c r="B4197" s="118" t="s">
        <v>10145</v>
      </c>
      <c r="C4197" s="116" t="s">
        <v>338</v>
      </c>
      <c r="D4197" s="116" t="s">
        <v>249</v>
      </c>
    </row>
    <row r="4198" spans="1:4" ht="16">
      <c r="A4198" s="117" t="s">
        <v>10146</v>
      </c>
      <c r="B4198" s="118" t="s">
        <v>10147</v>
      </c>
      <c r="C4198" s="116" t="s">
        <v>338</v>
      </c>
      <c r="D4198" s="116" t="s">
        <v>249</v>
      </c>
    </row>
    <row r="4199" spans="1:4" ht="16">
      <c r="A4199" s="117" t="s">
        <v>10148</v>
      </c>
      <c r="B4199" s="118" t="s">
        <v>10149</v>
      </c>
      <c r="C4199" s="116" t="s">
        <v>338</v>
      </c>
      <c r="D4199" s="116" t="s">
        <v>249</v>
      </c>
    </row>
    <row r="4200" spans="1:4" ht="16">
      <c r="A4200" s="117" t="s">
        <v>10150</v>
      </c>
      <c r="B4200" s="118" t="s">
        <v>10151</v>
      </c>
      <c r="C4200" s="116" t="s">
        <v>338</v>
      </c>
      <c r="D4200" s="116" t="s">
        <v>249</v>
      </c>
    </row>
    <row r="4201" spans="1:4" ht="16">
      <c r="A4201" s="117" t="s">
        <v>10152</v>
      </c>
      <c r="B4201" s="118" t="s">
        <v>10153</v>
      </c>
      <c r="C4201" s="116" t="s">
        <v>338</v>
      </c>
      <c r="D4201" s="116" t="s">
        <v>249</v>
      </c>
    </row>
    <row r="4202" spans="1:4" ht="16">
      <c r="A4202" s="117" t="s">
        <v>10154</v>
      </c>
      <c r="B4202" s="118" t="s">
        <v>10155</v>
      </c>
      <c r="C4202" s="116" t="s">
        <v>338</v>
      </c>
      <c r="D4202" s="116" t="s">
        <v>249</v>
      </c>
    </row>
    <row r="4203" spans="1:4" ht="16">
      <c r="A4203" s="117" t="s">
        <v>10156</v>
      </c>
      <c r="B4203" s="118" t="s">
        <v>10157</v>
      </c>
      <c r="C4203" s="116" t="s">
        <v>338</v>
      </c>
      <c r="D4203" s="116" t="s">
        <v>249</v>
      </c>
    </row>
    <row r="4204" spans="1:4" ht="16">
      <c r="A4204" s="117" t="s">
        <v>10158</v>
      </c>
      <c r="B4204" s="118" t="s">
        <v>10159</v>
      </c>
      <c r="C4204" s="116" t="s">
        <v>338</v>
      </c>
      <c r="D4204" s="116" t="s">
        <v>249</v>
      </c>
    </row>
    <row r="4205" spans="1:4" ht="16">
      <c r="A4205" s="117" t="s">
        <v>10160</v>
      </c>
      <c r="B4205" s="118" t="s">
        <v>10161</v>
      </c>
      <c r="C4205" s="116" t="s">
        <v>338</v>
      </c>
      <c r="D4205" s="116" t="s">
        <v>249</v>
      </c>
    </row>
    <row r="4206" spans="1:4" ht="16">
      <c r="A4206" s="117" t="s">
        <v>10162</v>
      </c>
      <c r="B4206" s="118" t="s">
        <v>10163</v>
      </c>
      <c r="C4206" s="116" t="s">
        <v>338</v>
      </c>
      <c r="D4206" s="116" t="s">
        <v>249</v>
      </c>
    </row>
    <row r="4207" spans="1:4" ht="16">
      <c r="A4207" s="117" t="s">
        <v>10164</v>
      </c>
      <c r="B4207" s="118" t="s">
        <v>10165</v>
      </c>
      <c r="C4207" s="116" t="s">
        <v>338</v>
      </c>
      <c r="D4207" s="116" t="s">
        <v>249</v>
      </c>
    </row>
    <row r="4208" spans="1:4" ht="16">
      <c r="A4208" s="117" t="s">
        <v>10166</v>
      </c>
      <c r="B4208" s="118" t="s">
        <v>10167</v>
      </c>
      <c r="C4208" s="116" t="s">
        <v>338</v>
      </c>
      <c r="D4208" s="116" t="s">
        <v>249</v>
      </c>
    </row>
    <row r="4209" spans="1:4" ht="16">
      <c r="A4209" s="117" t="s">
        <v>10168</v>
      </c>
      <c r="B4209" s="118" t="s">
        <v>10169</v>
      </c>
      <c r="C4209" s="116" t="s">
        <v>338</v>
      </c>
      <c r="D4209" s="116" t="s">
        <v>249</v>
      </c>
    </row>
    <row r="4210" spans="1:4" ht="16">
      <c r="A4210" s="117" t="s">
        <v>10170</v>
      </c>
      <c r="B4210" s="118" t="s">
        <v>10171</v>
      </c>
      <c r="C4210" s="116" t="s">
        <v>338</v>
      </c>
      <c r="D4210" s="116" t="s">
        <v>249</v>
      </c>
    </row>
    <row r="4211" spans="1:4" ht="16">
      <c r="A4211" s="117" t="s">
        <v>10172</v>
      </c>
      <c r="B4211" s="118" t="s">
        <v>10173</v>
      </c>
      <c r="C4211" s="116" t="s">
        <v>338</v>
      </c>
      <c r="D4211" s="116" t="s">
        <v>249</v>
      </c>
    </row>
    <row r="4212" spans="1:4" ht="16">
      <c r="A4212" s="117" t="s">
        <v>10174</v>
      </c>
      <c r="B4212" s="118" t="s">
        <v>10175</v>
      </c>
      <c r="C4212" s="116" t="s">
        <v>338</v>
      </c>
      <c r="D4212" s="116" t="s">
        <v>249</v>
      </c>
    </row>
    <row r="4213" spans="1:4" ht="16">
      <c r="A4213" s="117" t="s">
        <v>10176</v>
      </c>
      <c r="B4213" s="118" t="s">
        <v>10177</v>
      </c>
      <c r="C4213" s="116" t="s">
        <v>338</v>
      </c>
      <c r="D4213" s="116" t="s">
        <v>249</v>
      </c>
    </row>
    <row r="4214" spans="1:4" ht="16">
      <c r="A4214" s="117" t="s">
        <v>10178</v>
      </c>
      <c r="B4214" s="118" t="s">
        <v>10179</v>
      </c>
      <c r="C4214" s="116" t="s">
        <v>338</v>
      </c>
      <c r="D4214" s="116" t="s">
        <v>249</v>
      </c>
    </row>
    <row r="4215" spans="1:4" ht="16">
      <c r="A4215" s="117" t="s">
        <v>10180</v>
      </c>
      <c r="B4215" s="118" t="s">
        <v>10181</v>
      </c>
      <c r="C4215" s="116" t="s">
        <v>338</v>
      </c>
      <c r="D4215" s="116" t="s">
        <v>249</v>
      </c>
    </row>
    <row r="4216" spans="1:4" ht="16">
      <c r="A4216" s="117" t="s">
        <v>10182</v>
      </c>
      <c r="B4216" s="118" t="s">
        <v>10183</v>
      </c>
      <c r="C4216" s="116" t="s">
        <v>338</v>
      </c>
      <c r="D4216" s="116" t="s">
        <v>249</v>
      </c>
    </row>
    <row r="4217" spans="1:4" ht="16">
      <c r="A4217" s="117" t="s">
        <v>10184</v>
      </c>
      <c r="B4217" s="118" t="s">
        <v>10185</v>
      </c>
      <c r="C4217" s="116" t="s">
        <v>338</v>
      </c>
      <c r="D4217" s="116" t="s">
        <v>249</v>
      </c>
    </row>
    <row r="4218" spans="1:4" ht="16">
      <c r="A4218" s="117" t="s">
        <v>10186</v>
      </c>
      <c r="B4218" s="118" t="s">
        <v>10187</v>
      </c>
      <c r="C4218" s="116" t="s">
        <v>338</v>
      </c>
      <c r="D4218" s="116" t="s">
        <v>249</v>
      </c>
    </row>
    <row r="4219" spans="1:4" ht="16">
      <c r="A4219" s="117" t="s">
        <v>10188</v>
      </c>
      <c r="B4219" s="118" t="s">
        <v>10189</v>
      </c>
      <c r="C4219" s="116" t="s">
        <v>338</v>
      </c>
      <c r="D4219" s="116" t="s">
        <v>249</v>
      </c>
    </row>
    <row r="4220" spans="1:4" ht="16">
      <c r="A4220" s="117" t="s">
        <v>10190</v>
      </c>
      <c r="B4220" s="118" t="s">
        <v>10191</v>
      </c>
      <c r="C4220" s="116" t="s">
        <v>338</v>
      </c>
      <c r="D4220" s="116" t="s">
        <v>249</v>
      </c>
    </row>
    <row r="4221" spans="1:4" ht="16">
      <c r="A4221" s="117" t="s">
        <v>10192</v>
      </c>
      <c r="B4221" s="118" t="s">
        <v>10193</v>
      </c>
      <c r="C4221" s="116" t="s">
        <v>338</v>
      </c>
      <c r="D4221" s="116" t="s">
        <v>249</v>
      </c>
    </row>
    <row r="4222" spans="1:4" ht="16">
      <c r="A4222" s="117" t="s">
        <v>10194</v>
      </c>
      <c r="B4222" s="118" t="s">
        <v>10195</v>
      </c>
      <c r="C4222" s="116" t="s">
        <v>338</v>
      </c>
      <c r="D4222" s="116" t="s">
        <v>249</v>
      </c>
    </row>
    <row r="4223" spans="1:4" ht="16">
      <c r="A4223" s="117" t="s">
        <v>10196</v>
      </c>
      <c r="B4223" s="118" t="s">
        <v>10197</v>
      </c>
      <c r="C4223" s="116" t="s">
        <v>338</v>
      </c>
      <c r="D4223" s="116" t="s">
        <v>249</v>
      </c>
    </row>
    <row r="4224" spans="1:4" ht="16">
      <c r="A4224" s="117" t="s">
        <v>10198</v>
      </c>
      <c r="B4224" s="118" t="s">
        <v>10199</v>
      </c>
      <c r="C4224" s="116" t="s">
        <v>338</v>
      </c>
      <c r="D4224" s="116" t="s">
        <v>249</v>
      </c>
    </row>
    <row r="4225" spans="1:4" ht="16">
      <c r="A4225" s="117" t="s">
        <v>10200</v>
      </c>
      <c r="B4225" s="118" t="s">
        <v>10201</v>
      </c>
      <c r="C4225" s="116" t="s">
        <v>338</v>
      </c>
      <c r="D4225" s="116" t="s">
        <v>249</v>
      </c>
    </row>
    <row r="4226" spans="1:4" ht="16">
      <c r="A4226" s="117" t="s">
        <v>10202</v>
      </c>
      <c r="B4226" s="118" t="s">
        <v>10203</v>
      </c>
      <c r="C4226" s="116" t="s">
        <v>338</v>
      </c>
      <c r="D4226" s="116" t="s">
        <v>249</v>
      </c>
    </row>
    <row r="4227" spans="1:4" ht="16">
      <c r="A4227" s="117" t="s">
        <v>10204</v>
      </c>
      <c r="B4227" s="118" t="s">
        <v>10205</v>
      </c>
      <c r="C4227" s="116" t="s">
        <v>338</v>
      </c>
      <c r="D4227" s="116" t="s">
        <v>249</v>
      </c>
    </row>
    <row r="4228" spans="1:4" ht="16">
      <c r="A4228" s="117" t="s">
        <v>10206</v>
      </c>
      <c r="B4228" s="118" t="s">
        <v>10207</v>
      </c>
      <c r="C4228" s="116" t="s">
        <v>338</v>
      </c>
      <c r="D4228" s="116" t="s">
        <v>249</v>
      </c>
    </row>
    <row r="4229" spans="1:4" ht="16">
      <c r="A4229" s="117" t="s">
        <v>10208</v>
      </c>
      <c r="B4229" s="118" t="s">
        <v>10209</v>
      </c>
      <c r="C4229" s="116" t="s">
        <v>338</v>
      </c>
      <c r="D4229" s="116" t="s">
        <v>249</v>
      </c>
    </row>
    <row r="4230" spans="1:4" ht="16">
      <c r="A4230" s="117" t="s">
        <v>10210</v>
      </c>
      <c r="B4230" s="118" t="s">
        <v>10211</v>
      </c>
      <c r="C4230" s="116" t="s">
        <v>338</v>
      </c>
      <c r="D4230" s="116" t="s">
        <v>249</v>
      </c>
    </row>
    <row r="4231" spans="1:4" ht="16">
      <c r="A4231" s="117" t="s">
        <v>10212</v>
      </c>
      <c r="B4231" s="118" t="s">
        <v>10213</v>
      </c>
      <c r="C4231" s="116" t="s">
        <v>338</v>
      </c>
      <c r="D4231" s="116" t="s">
        <v>249</v>
      </c>
    </row>
    <row r="4232" spans="1:4" ht="16">
      <c r="A4232" s="117" t="s">
        <v>10214</v>
      </c>
      <c r="B4232" s="118" t="s">
        <v>10173</v>
      </c>
      <c r="C4232" s="116" t="s">
        <v>338</v>
      </c>
      <c r="D4232" s="116" t="s">
        <v>249</v>
      </c>
    </row>
    <row r="4233" spans="1:4" ht="16">
      <c r="A4233" s="117" t="s">
        <v>10215</v>
      </c>
      <c r="B4233" s="118" t="s">
        <v>10175</v>
      </c>
      <c r="C4233" s="116" t="s">
        <v>338</v>
      </c>
      <c r="D4233" s="116" t="s">
        <v>249</v>
      </c>
    </row>
    <row r="4234" spans="1:4" ht="16">
      <c r="A4234" s="117" t="s">
        <v>10216</v>
      </c>
      <c r="B4234" s="118" t="s">
        <v>10179</v>
      </c>
      <c r="C4234" s="116" t="s">
        <v>338</v>
      </c>
      <c r="D4234" s="116" t="s">
        <v>249</v>
      </c>
    </row>
    <row r="4235" spans="1:4" ht="16">
      <c r="A4235" s="117" t="s">
        <v>10217</v>
      </c>
      <c r="B4235" s="118" t="s">
        <v>10218</v>
      </c>
      <c r="C4235" s="116" t="s">
        <v>338</v>
      </c>
      <c r="D4235" s="116" t="s">
        <v>249</v>
      </c>
    </row>
    <row r="4236" spans="1:4" ht="16">
      <c r="A4236" s="117" t="s">
        <v>10219</v>
      </c>
      <c r="B4236" s="118" t="s">
        <v>10185</v>
      </c>
      <c r="C4236" s="116" t="s">
        <v>338</v>
      </c>
      <c r="D4236" s="116" t="s">
        <v>249</v>
      </c>
    </row>
    <row r="4237" spans="1:4" ht="16">
      <c r="A4237" s="117" t="s">
        <v>10220</v>
      </c>
      <c r="B4237" s="118" t="s">
        <v>10187</v>
      </c>
      <c r="C4237" s="116" t="s">
        <v>338</v>
      </c>
      <c r="D4237" s="116" t="s">
        <v>249</v>
      </c>
    </row>
    <row r="4238" spans="1:4" ht="16">
      <c r="A4238" s="117" t="s">
        <v>10221</v>
      </c>
      <c r="B4238" s="118" t="s">
        <v>10189</v>
      </c>
      <c r="C4238" s="116" t="s">
        <v>338</v>
      </c>
      <c r="D4238" s="116" t="s">
        <v>249</v>
      </c>
    </row>
    <row r="4239" spans="1:4" ht="16">
      <c r="A4239" s="117" t="s">
        <v>10222</v>
      </c>
      <c r="B4239" s="118" t="s">
        <v>10193</v>
      </c>
      <c r="C4239" s="116" t="s">
        <v>338</v>
      </c>
      <c r="D4239" s="116" t="s">
        <v>249</v>
      </c>
    </row>
    <row r="4240" spans="1:4" ht="16">
      <c r="A4240" s="117" t="s">
        <v>10223</v>
      </c>
      <c r="B4240" s="118" t="s">
        <v>10197</v>
      </c>
      <c r="C4240" s="116" t="s">
        <v>338</v>
      </c>
      <c r="D4240" s="116" t="s">
        <v>249</v>
      </c>
    </row>
    <row r="4241" spans="1:4" ht="16">
      <c r="A4241" s="117" t="s">
        <v>10224</v>
      </c>
      <c r="B4241" s="118" t="s">
        <v>10225</v>
      </c>
      <c r="C4241" s="116" t="s">
        <v>338</v>
      </c>
      <c r="D4241" s="116" t="s">
        <v>249</v>
      </c>
    </row>
    <row r="4242" spans="1:4" ht="16">
      <c r="A4242" s="117" t="s">
        <v>10226</v>
      </c>
      <c r="B4242" s="118" t="s">
        <v>10227</v>
      </c>
      <c r="C4242" s="116" t="s">
        <v>338</v>
      </c>
      <c r="D4242" s="116" t="s">
        <v>249</v>
      </c>
    </row>
    <row r="4243" spans="1:4" ht="16">
      <c r="A4243" s="117" t="s">
        <v>10228</v>
      </c>
      <c r="B4243" s="118" t="s">
        <v>10229</v>
      </c>
      <c r="C4243" s="116" t="s">
        <v>338</v>
      </c>
      <c r="D4243" s="116" t="s">
        <v>249</v>
      </c>
    </row>
    <row r="4244" spans="1:4" ht="16">
      <c r="A4244" s="117" t="s">
        <v>10230</v>
      </c>
      <c r="B4244" s="118" t="s">
        <v>10231</v>
      </c>
      <c r="C4244" s="116" t="s">
        <v>338</v>
      </c>
      <c r="D4244" s="116" t="s">
        <v>249</v>
      </c>
    </row>
    <row r="4245" spans="1:4" ht="16">
      <c r="A4245" s="117" t="s">
        <v>10232</v>
      </c>
      <c r="B4245" s="118" t="s">
        <v>10233</v>
      </c>
      <c r="C4245" s="116" t="s">
        <v>338</v>
      </c>
      <c r="D4245" s="116" t="s">
        <v>249</v>
      </c>
    </row>
    <row r="4246" spans="1:4" ht="16">
      <c r="A4246" s="117" t="s">
        <v>10234</v>
      </c>
      <c r="B4246" s="118" t="s">
        <v>10195</v>
      </c>
      <c r="C4246" s="116" t="s">
        <v>338</v>
      </c>
      <c r="D4246" s="116" t="s">
        <v>249</v>
      </c>
    </row>
    <row r="4247" spans="1:4" ht="16">
      <c r="A4247" s="117" t="s">
        <v>10235</v>
      </c>
      <c r="B4247" s="118" t="s">
        <v>10236</v>
      </c>
      <c r="C4247" s="116" t="s">
        <v>338</v>
      </c>
      <c r="D4247" s="116" t="s">
        <v>249</v>
      </c>
    </row>
    <row r="4248" spans="1:4" ht="16">
      <c r="A4248" s="117" t="s">
        <v>10237</v>
      </c>
      <c r="B4248" s="118" t="s">
        <v>10238</v>
      </c>
      <c r="C4248" s="116" t="s">
        <v>338</v>
      </c>
      <c r="D4248" s="116" t="s">
        <v>249</v>
      </c>
    </row>
    <row r="4249" spans="1:4" ht="16">
      <c r="A4249" s="117" t="s">
        <v>10239</v>
      </c>
      <c r="B4249" s="118" t="s">
        <v>10240</v>
      </c>
      <c r="C4249" s="116" t="s">
        <v>338</v>
      </c>
      <c r="D4249" s="116" t="s">
        <v>249</v>
      </c>
    </row>
    <row r="4250" spans="1:4" ht="16">
      <c r="A4250" s="117" t="s">
        <v>10241</v>
      </c>
      <c r="B4250" s="118" t="s">
        <v>10242</v>
      </c>
      <c r="C4250" s="116" t="s">
        <v>338</v>
      </c>
      <c r="D4250" s="116" t="s">
        <v>249</v>
      </c>
    </row>
    <row r="4251" spans="1:4" ht="16">
      <c r="A4251" s="117" t="s">
        <v>10243</v>
      </c>
      <c r="B4251" s="118" t="s">
        <v>10244</v>
      </c>
      <c r="C4251" s="116" t="s">
        <v>338</v>
      </c>
      <c r="D4251" s="116" t="s">
        <v>249</v>
      </c>
    </row>
    <row r="4252" spans="1:4" ht="16">
      <c r="A4252" s="117" t="s">
        <v>10245</v>
      </c>
      <c r="B4252" s="118" t="s">
        <v>10246</v>
      </c>
      <c r="C4252" s="116" t="s">
        <v>338</v>
      </c>
      <c r="D4252" s="116" t="s">
        <v>249</v>
      </c>
    </row>
    <row r="4253" spans="1:4" ht="16">
      <c r="A4253" s="117" t="s">
        <v>10247</v>
      </c>
      <c r="B4253" s="118" t="s">
        <v>10248</v>
      </c>
      <c r="C4253" s="116" t="s">
        <v>338</v>
      </c>
      <c r="D4253" s="116" t="s">
        <v>249</v>
      </c>
    </row>
    <row r="4254" spans="1:4" ht="16">
      <c r="A4254" s="117" t="s">
        <v>10249</v>
      </c>
      <c r="B4254" s="118" t="s">
        <v>10250</v>
      </c>
      <c r="C4254" s="116" t="s">
        <v>338</v>
      </c>
      <c r="D4254" s="116" t="s">
        <v>249</v>
      </c>
    </row>
    <row r="4255" spans="1:4" ht="16">
      <c r="A4255" s="117" t="s">
        <v>10251</v>
      </c>
      <c r="B4255" s="118" t="s">
        <v>10252</v>
      </c>
      <c r="C4255" s="116" t="s">
        <v>338</v>
      </c>
      <c r="D4255" s="116" t="s">
        <v>249</v>
      </c>
    </row>
    <row r="4256" spans="1:4" ht="16">
      <c r="A4256" s="117" t="s">
        <v>10253</v>
      </c>
      <c r="B4256" s="118" t="s">
        <v>10254</v>
      </c>
      <c r="C4256" s="116" t="s">
        <v>338</v>
      </c>
      <c r="D4256" s="116" t="s">
        <v>249</v>
      </c>
    </row>
    <row r="4257" spans="1:4" ht="16">
      <c r="A4257" s="117" t="s">
        <v>10255</v>
      </c>
      <c r="B4257" s="118" t="s">
        <v>10256</v>
      </c>
      <c r="C4257" s="116" t="s">
        <v>338</v>
      </c>
      <c r="D4257" s="116" t="s">
        <v>249</v>
      </c>
    </row>
    <row r="4258" spans="1:4" ht="16">
      <c r="A4258" s="117" t="s">
        <v>10257</v>
      </c>
      <c r="B4258" s="118" t="s">
        <v>10258</v>
      </c>
      <c r="C4258" s="116" t="s">
        <v>338</v>
      </c>
      <c r="D4258" s="116" t="s">
        <v>249</v>
      </c>
    </row>
    <row r="4259" spans="1:4" ht="16">
      <c r="A4259" s="117" t="s">
        <v>10259</v>
      </c>
      <c r="B4259" s="118" t="s">
        <v>10260</v>
      </c>
      <c r="C4259" s="116" t="s">
        <v>338</v>
      </c>
      <c r="D4259" s="116" t="s">
        <v>249</v>
      </c>
    </row>
    <row r="4260" spans="1:4" ht="16">
      <c r="A4260" s="117" t="s">
        <v>10261</v>
      </c>
      <c r="B4260" s="118" t="s">
        <v>10262</v>
      </c>
      <c r="C4260" s="116" t="s">
        <v>338</v>
      </c>
      <c r="D4260" s="116" t="s">
        <v>249</v>
      </c>
    </row>
    <row r="4261" spans="1:4" ht="16">
      <c r="A4261" s="117" t="s">
        <v>10263</v>
      </c>
      <c r="B4261" s="118" t="s">
        <v>10264</v>
      </c>
      <c r="C4261" s="116" t="s">
        <v>338</v>
      </c>
      <c r="D4261" s="116" t="s">
        <v>249</v>
      </c>
    </row>
    <row r="4262" spans="1:4" ht="16">
      <c r="A4262" s="117" t="s">
        <v>10265</v>
      </c>
      <c r="B4262" s="118" t="s">
        <v>10266</v>
      </c>
      <c r="C4262" s="116" t="s">
        <v>338</v>
      </c>
      <c r="D4262" s="116" t="s">
        <v>249</v>
      </c>
    </row>
    <row r="4263" spans="1:4" ht="16">
      <c r="A4263" s="117" t="s">
        <v>10267</v>
      </c>
      <c r="B4263" s="118" t="s">
        <v>10268</v>
      </c>
      <c r="C4263" s="116" t="s">
        <v>338</v>
      </c>
      <c r="D4263" s="116" t="s">
        <v>249</v>
      </c>
    </row>
    <row r="4264" spans="1:4" ht="16">
      <c r="A4264" s="117" t="s">
        <v>10269</v>
      </c>
      <c r="B4264" s="118" t="s">
        <v>10270</v>
      </c>
      <c r="C4264" s="116" t="s">
        <v>338</v>
      </c>
      <c r="D4264" s="116" t="s">
        <v>249</v>
      </c>
    </row>
    <row r="4265" spans="1:4" ht="16">
      <c r="A4265" s="117" t="s">
        <v>10271</v>
      </c>
      <c r="B4265" s="118" t="s">
        <v>10272</v>
      </c>
      <c r="C4265" s="116" t="s">
        <v>338</v>
      </c>
      <c r="D4265" s="116" t="s">
        <v>249</v>
      </c>
    </row>
    <row r="4266" spans="1:4" ht="16">
      <c r="A4266" s="117" t="s">
        <v>10273</v>
      </c>
      <c r="B4266" s="118" t="s">
        <v>10274</v>
      </c>
      <c r="C4266" s="116" t="s">
        <v>338</v>
      </c>
      <c r="D4266" s="116" t="s">
        <v>249</v>
      </c>
    </row>
    <row r="4267" spans="1:4" ht="16">
      <c r="A4267" s="117" t="s">
        <v>10275</v>
      </c>
      <c r="B4267" s="118" t="s">
        <v>10276</v>
      </c>
      <c r="C4267" s="116" t="s">
        <v>338</v>
      </c>
      <c r="D4267" s="116" t="s">
        <v>249</v>
      </c>
    </row>
    <row r="4268" spans="1:4" ht="16">
      <c r="A4268" s="117" t="s">
        <v>10277</v>
      </c>
      <c r="B4268" s="118" t="s">
        <v>10278</v>
      </c>
      <c r="C4268" s="116" t="s">
        <v>338</v>
      </c>
      <c r="D4268" s="116" t="s">
        <v>249</v>
      </c>
    </row>
    <row r="4269" spans="1:4" ht="16">
      <c r="A4269" s="117" t="s">
        <v>10279</v>
      </c>
      <c r="B4269" s="118" t="s">
        <v>10280</v>
      </c>
      <c r="C4269" s="116" t="s">
        <v>338</v>
      </c>
      <c r="D4269" s="116" t="s">
        <v>249</v>
      </c>
    </row>
    <row r="4270" spans="1:4" ht="16">
      <c r="A4270" s="117" t="s">
        <v>10281</v>
      </c>
      <c r="B4270" s="118" t="s">
        <v>10282</v>
      </c>
      <c r="C4270" s="116" t="s">
        <v>338</v>
      </c>
      <c r="D4270" s="116" t="s">
        <v>249</v>
      </c>
    </row>
    <row r="4271" spans="1:4" ht="16">
      <c r="A4271" s="117" t="s">
        <v>10283</v>
      </c>
      <c r="B4271" s="118" t="s">
        <v>10284</v>
      </c>
      <c r="C4271" s="116" t="s">
        <v>338</v>
      </c>
      <c r="D4271" s="116" t="s">
        <v>249</v>
      </c>
    </row>
    <row r="4272" spans="1:4" ht="16">
      <c r="A4272" s="117" t="s">
        <v>10285</v>
      </c>
      <c r="B4272" s="118" t="s">
        <v>10286</v>
      </c>
      <c r="C4272" s="116" t="s">
        <v>338</v>
      </c>
      <c r="D4272" s="116" t="s">
        <v>249</v>
      </c>
    </row>
    <row r="4273" spans="1:4" ht="16">
      <c r="A4273" s="117" t="s">
        <v>10287</v>
      </c>
      <c r="B4273" s="118" t="s">
        <v>10288</v>
      </c>
      <c r="C4273" s="116" t="s">
        <v>338</v>
      </c>
      <c r="D4273" s="116" t="s">
        <v>249</v>
      </c>
    </row>
    <row r="4274" spans="1:4" ht="16">
      <c r="A4274" s="117" t="s">
        <v>10289</v>
      </c>
      <c r="B4274" s="118" t="s">
        <v>10290</v>
      </c>
      <c r="C4274" s="116" t="s">
        <v>338</v>
      </c>
      <c r="D4274" s="116" t="s">
        <v>249</v>
      </c>
    </row>
    <row r="4275" spans="1:4" ht="16">
      <c r="A4275" s="117" t="s">
        <v>10291</v>
      </c>
      <c r="B4275" s="118" t="s">
        <v>10292</v>
      </c>
      <c r="C4275" s="116" t="s">
        <v>338</v>
      </c>
      <c r="D4275" s="116" t="s">
        <v>249</v>
      </c>
    </row>
    <row r="4276" spans="1:4" ht="16">
      <c r="A4276" s="117" t="s">
        <v>10293</v>
      </c>
      <c r="B4276" s="118" t="s">
        <v>10294</v>
      </c>
      <c r="C4276" s="116" t="s">
        <v>338</v>
      </c>
      <c r="D4276" s="116" t="s">
        <v>249</v>
      </c>
    </row>
    <row r="4277" spans="1:4" ht="16">
      <c r="A4277" s="117" t="s">
        <v>10295</v>
      </c>
      <c r="B4277" s="118" t="s">
        <v>10242</v>
      </c>
      <c r="C4277" s="116" t="s">
        <v>338</v>
      </c>
      <c r="D4277" s="116" t="s">
        <v>249</v>
      </c>
    </row>
    <row r="4278" spans="1:4" ht="16">
      <c r="A4278" s="117" t="s">
        <v>10296</v>
      </c>
      <c r="B4278" s="118" t="s">
        <v>10244</v>
      </c>
      <c r="C4278" s="116" t="s">
        <v>338</v>
      </c>
      <c r="D4278" s="116" t="s">
        <v>249</v>
      </c>
    </row>
    <row r="4279" spans="1:4" ht="16">
      <c r="A4279" s="117" t="s">
        <v>10297</v>
      </c>
      <c r="B4279" s="118" t="s">
        <v>10246</v>
      </c>
      <c r="C4279" s="116" t="s">
        <v>338</v>
      </c>
      <c r="D4279" s="116" t="s">
        <v>249</v>
      </c>
    </row>
    <row r="4280" spans="1:4" ht="16">
      <c r="A4280" s="117" t="s">
        <v>10298</v>
      </c>
      <c r="B4280" s="118" t="s">
        <v>10252</v>
      </c>
      <c r="C4280" s="116" t="s">
        <v>338</v>
      </c>
      <c r="D4280" s="116" t="s">
        <v>249</v>
      </c>
    </row>
    <row r="4281" spans="1:4" ht="16">
      <c r="A4281" s="117" t="s">
        <v>10299</v>
      </c>
      <c r="B4281" s="118" t="s">
        <v>10258</v>
      </c>
      <c r="C4281" s="116" t="s">
        <v>338</v>
      </c>
      <c r="D4281" s="116" t="s">
        <v>249</v>
      </c>
    </row>
    <row r="4282" spans="1:4" ht="16">
      <c r="A4282" s="117" t="s">
        <v>10300</v>
      </c>
      <c r="B4282" s="118" t="s">
        <v>10260</v>
      </c>
      <c r="C4282" s="116" t="s">
        <v>338</v>
      </c>
      <c r="D4282" s="116" t="s">
        <v>249</v>
      </c>
    </row>
    <row r="4283" spans="1:4" ht="16">
      <c r="A4283" s="117" t="s">
        <v>10301</v>
      </c>
      <c r="B4283" s="118" t="s">
        <v>10262</v>
      </c>
      <c r="C4283" s="116" t="s">
        <v>338</v>
      </c>
      <c r="D4283" s="116" t="s">
        <v>249</v>
      </c>
    </row>
    <row r="4284" spans="1:4" ht="16">
      <c r="A4284" s="117" t="s">
        <v>10302</v>
      </c>
      <c r="B4284" s="118" t="s">
        <v>10264</v>
      </c>
      <c r="C4284" s="116" t="s">
        <v>338</v>
      </c>
      <c r="D4284" s="116" t="s">
        <v>249</v>
      </c>
    </row>
    <row r="4285" spans="1:4" ht="16">
      <c r="A4285" s="117" t="s">
        <v>10303</v>
      </c>
      <c r="B4285" s="118" t="s">
        <v>10268</v>
      </c>
      <c r="C4285" s="116" t="s">
        <v>338</v>
      </c>
      <c r="D4285" s="116" t="s">
        <v>249</v>
      </c>
    </row>
    <row r="4286" spans="1:4" ht="16">
      <c r="A4286" s="117" t="s">
        <v>10304</v>
      </c>
      <c r="B4286" s="118" t="s">
        <v>10270</v>
      </c>
      <c r="C4286" s="116" t="s">
        <v>338</v>
      </c>
      <c r="D4286" s="116" t="s">
        <v>249</v>
      </c>
    </row>
    <row r="4287" spans="1:4" ht="16">
      <c r="A4287" s="117" t="s">
        <v>10305</v>
      </c>
      <c r="B4287" s="118" t="s">
        <v>10272</v>
      </c>
      <c r="C4287" s="116" t="s">
        <v>338</v>
      </c>
      <c r="D4287" s="116" t="s">
        <v>249</v>
      </c>
    </row>
    <row r="4288" spans="1:4" ht="16">
      <c r="A4288" s="117" t="s">
        <v>10306</v>
      </c>
      <c r="B4288" s="118" t="s">
        <v>10276</v>
      </c>
      <c r="C4288" s="116" t="s">
        <v>338</v>
      </c>
      <c r="D4288" s="116" t="s">
        <v>249</v>
      </c>
    </row>
    <row r="4289" spans="1:4" ht="16">
      <c r="A4289" s="117" t="s">
        <v>10307</v>
      </c>
      <c r="B4289" s="118" t="s">
        <v>10278</v>
      </c>
      <c r="C4289" s="116" t="s">
        <v>338</v>
      </c>
      <c r="D4289" s="116" t="s">
        <v>249</v>
      </c>
    </row>
    <row r="4290" spans="1:4" ht="16">
      <c r="A4290" s="117" t="s">
        <v>10308</v>
      </c>
      <c r="B4290" s="118" t="s">
        <v>10280</v>
      </c>
      <c r="C4290" s="116" t="s">
        <v>338</v>
      </c>
      <c r="D4290" s="116" t="s">
        <v>249</v>
      </c>
    </row>
    <row r="4291" spans="1:4" ht="16">
      <c r="A4291" s="117" t="s">
        <v>10309</v>
      </c>
      <c r="B4291" s="118" t="s">
        <v>10282</v>
      </c>
      <c r="C4291" s="116" t="s">
        <v>338</v>
      </c>
      <c r="D4291" s="116" t="s">
        <v>249</v>
      </c>
    </row>
    <row r="4292" spans="1:4" ht="16">
      <c r="A4292" s="117" t="s">
        <v>10310</v>
      </c>
      <c r="B4292" s="118" t="s">
        <v>10284</v>
      </c>
      <c r="C4292" s="116" t="s">
        <v>338</v>
      </c>
      <c r="D4292" s="116" t="s">
        <v>249</v>
      </c>
    </row>
    <row r="4293" spans="1:4" ht="16">
      <c r="A4293" s="117" t="s">
        <v>10311</v>
      </c>
      <c r="B4293" s="118" t="s">
        <v>10286</v>
      </c>
      <c r="C4293" s="116" t="s">
        <v>338</v>
      </c>
      <c r="D4293" s="116" t="s">
        <v>249</v>
      </c>
    </row>
    <row r="4294" spans="1:4" ht="16">
      <c r="A4294" s="117" t="s">
        <v>10312</v>
      </c>
      <c r="B4294" s="118" t="s">
        <v>10288</v>
      </c>
      <c r="C4294" s="116" t="s">
        <v>338</v>
      </c>
      <c r="D4294" s="116" t="s">
        <v>249</v>
      </c>
    </row>
    <row r="4295" spans="1:4" ht="16">
      <c r="A4295" s="117" t="s">
        <v>10313</v>
      </c>
      <c r="B4295" s="118" t="s">
        <v>10290</v>
      </c>
      <c r="C4295" s="116" t="s">
        <v>338</v>
      </c>
      <c r="D4295" s="116" t="s">
        <v>249</v>
      </c>
    </row>
    <row r="4296" spans="1:4" ht="16">
      <c r="A4296" s="117" t="s">
        <v>10314</v>
      </c>
      <c r="B4296" s="118" t="s">
        <v>10292</v>
      </c>
      <c r="C4296" s="116" t="s">
        <v>338</v>
      </c>
      <c r="D4296" s="116" t="s">
        <v>249</v>
      </c>
    </row>
    <row r="4297" spans="1:4" ht="16">
      <c r="A4297" s="117" t="s">
        <v>10315</v>
      </c>
      <c r="B4297" s="118" t="s">
        <v>10294</v>
      </c>
      <c r="C4297" s="116" t="s">
        <v>338</v>
      </c>
      <c r="D4297" s="116" t="s">
        <v>249</v>
      </c>
    </row>
    <row r="4298" spans="1:4" ht="16">
      <c r="A4298" s="117" t="s">
        <v>10316</v>
      </c>
      <c r="B4298" s="118" t="s">
        <v>10317</v>
      </c>
      <c r="C4298" s="116" t="s">
        <v>338</v>
      </c>
      <c r="D4298" s="116" t="s">
        <v>249</v>
      </c>
    </row>
    <row r="4299" spans="1:4" ht="16">
      <c r="A4299" s="117" t="s">
        <v>10318</v>
      </c>
      <c r="B4299" s="118" t="s">
        <v>10319</v>
      </c>
      <c r="C4299" s="116" t="s">
        <v>338</v>
      </c>
      <c r="D4299" s="116" t="s">
        <v>249</v>
      </c>
    </row>
    <row r="4300" spans="1:4" ht="16">
      <c r="A4300" s="117" t="s">
        <v>10320</v>
      </c>
      <c r="B4300" s="118" t="s">
        <v>10321</v>
      </c>
      <c r="C4300" s="116" t="s">
        <v>338</v>
      </c>
      <c r="D4300" s="116" t="s">
        <v>249</v>
      </c>
    </row>
    <row r="4301" spans="1:4" ht="16">
      <c r="A4301" s="117" t="s">
        <v>10322</v>
      </c>
      <c r="B4301" s="118" t="s">
        <v>10323</v>
      </c>
      <c r="C4301" s="116" t="s">
        <v>338</v>
      </c>
      <c r="D4301" s="116" t="s">
        <v>249</v>
      </c>
    </row>
    <row r="4302" spans="1:4" ht="16">
      <c r="A4302" s="117" t="s">
        <v>10324</v>
      </c>
      <c r="B4302" s="118" t="s">
        <v>10325</v>
      </c>
      <c r="C4302" s="116" t="s">
        <v>338</v>
      </c>
      <c r="D4302" s="116" t="s">
        <v>249</v>
      </c>
    </row>
    <row r="4303" spans="1:4" ht="16">
      <c r="A4303" s="117" t="s">
        <v>10326</v>
      </c>
      <c r="B4303" s="118" t="s">
        <v>10327</v>
      </c>
      <c r="C4303" s="116" t="s">
        <v>338</v>
      </c>
      <c r="D4303" s="116" t="s">
        <v>249</v>
      </c>
    </row>
    <row r="4304" spans="1:4" ht="16">
      <c r="A4304" s="117" t="s">
        <v>10328</v>
      </c>
      <c r="B4304" s="118" t="s">
        <v>10329</v>
      </c>
      <c r="C4304" s="116" t="s">
        <v>338</v>
      </c>
      <c r="D4304" s="116" t="s">
        <v>249</v>
      </c>
    </row>
    <row r="4305" spans="1:4" ht="16">
      <c r="A4305" s="117" t="s">
        <v>10330</v>
      </c>
      <c r="B4305" s="118" t="s">
        <v>10331</v>
      </c>
      <c r="C4305" s="116" t="s">
        <v>338</v>
      </c>
      <c r="D4305" s="116" t="s">
        <v>249</v>
      </c>
    </row>
    <row r="4306" spans="1:4" ht="16">
      <c r="A4306" s="117" t="s">
        <v>10332</v>
      </c>
      <c r="B4306" s="118" t="s">
        <v>10333</v>
      </c>
      <c r="C4306" s="116" t="s">
        <v>338</v>
      </c>
      <c r="D4306" s="116" t="s">
        <v>249</v>
      </c>
    </row>
    <row r="4307" spans="1:4" ht="16">
      <c r="A4307" s="117" t="s">
        <v>10334</v>
      </c>
      <c r="B4307" s="118" t="s">
        <v>10317</v>
      </c>
      <c r="C4307" s="116" t="s">
        <v>338</v>
      </c>
      <c r="D4307" s="116" t="s">
        <v>249</v>
      </c>
    </row>
    <row r="4308" spans="1:4" ht="16">
      <c r="A4308" s="117" t="s">
        <v>10335</v>
      </c>
      <c r="B4308" s="118" t="s">
        <v>10319</v>
      </c>
      <c r="C4308" s="116" t="s">
        <v>338</v>
      </c>
      <c r="D4308" s="116" t="s">
        <v>249</v>
      </c>
    </row>
    <row r="4309" spans="1:4" ht="16">
      <c r="A4309" s="117" t="s">
        <v>10336</v>
      </c>
      <c r="B4309" s="118" t="s">
        <v>10337</v>
      </c>
      <c r="C4309" s="116" t="s">
        <v>338</v>
      </c>
      <c r="D4309" s="116" t="s">
        <v>249</v>
      </c>
    </row>
    <row r="4310" spans="1:4" ht="16">
      <c r="A4310" s="117" t="s">
        <v>10338</v>
      </c>
      <c r="B4310" s="118" t="s">
        <v>10339</v>
      </c>
      <c r="C4310" s="116" t="s">
        <v>338</v>
      </c>
      <c r="D4310" s="116" t="s">
        <v>249</v>
      </c>
    </row>
    <row r="4311" spans="1:4" ht="16">
      <c r="A4311" s="117" t="s">
        <v>10340</v>
      </c>
      <c r="B4311" s="118" t="s">
        <v>10341</v>
      </c>
      <c r="C4311" s="116" t="s">
        <v>338</v>
      </c>
      <c r="D4311" s="116" t="s">
        <v>249</v>
      </c>
    </row>
    <row r="4312" spans="1:4" ht="16">
      <c r="A4312" s="117" t="s">
        <v>10342</v>
      </c>
      <c r="B4312" s="118" t="s">
        <v>10343</v>
      </c>
      <c r="C4312" s="116" t="s">
        <v>338</v>
      </c>
      <c r="D4312" s="116" t="s">
        <v>249</v>
      </c>
    </row>
    <row r="4313" spans="1:4" ht="16">
      <c r="A4313" s="117" t="s">
        <v>10344</v>
      </c>
      <c r="B4313" s="118" t="s">
        <v>10345</v>
      </c>
      <c r="C4313" s="116" t="s">
        <v>338</v>
      </c>
      <c r="D4313" s="116" t="s">
        <v>249</v>
      </c>
    </row>
    <row r="4314" spans="1:4" ht="16">
      <c r="A4314" s="117" t="s">
        <v>10346</v>
      </c>
      <c r="B4314" s="118" t="s">
        <v>10347</v>
      </c>
      <c r="C4314" s="116" t="s">
        <v>338</v>
      </c>
      <c r="D4314" s="116" t="s">
        <v>249</v>
      </c>
    </row>
    <row r="4315" spans="1:4" ht="16">
      <c r="A4315" s="117" t="s">
        <v>10348</v>
      </c>
      <c r="B4315" s="118" t="s">
        <v>10349</v>
      </c>
      <c r="C4315" s="116" t="s">
        <v>338</v>
      </c>
      <c r="D4315" s="116" t="s">
        <v>249</v>
      </c>
    </row>
    <row r="4316" spans="1:4" ht="16">
      <c r="A4316" s="117" t="s">
        <v>10350</v>
      </c>
      <c r="B4316" s="118" t="s">
        <v>10351</v>
      </c>
      <c r="C4316" s="116" t="s">
        <v>338</v>
      </c>
      <c r="D4316" s="116" t="s">
        <v>249</v>
      </c>
    </row>
    <row r="4317" spans="1:4" ht="16">
      <c r="A4317" s="117" t="s">
        <v>10352</v>
      </c>
      <c r="B4317" s="118" t="s">
        <v>10353</v>
      </c>
      <c r="C4317" s="116" t="s">
        <v>338</v>
      </c>
      <c r="D4317" s="116" t="s">
        <v>249</v>
      </c>
    </row>
    <row r="4318" spans="1:4" ht="16">
      <c r="A4318" s="117" t="s">
        <v>10354</v>
      </c>
      <c r="B4318" s="118" t="s">
        <v>10355</v>
      </c>
      <c r="C4318" s="116" t="s">
        <v>338</v>
      </c>
      <c r="D4318" s="116" t="s">
        <v>249</v>
      </c>
    </row>
    <row r="4319" spans="1:4" ht="16">
      <c r="A4319" s="117" t="s">
        <v>10356</v>
      </c>
      <c r="B4319" s="118" t="s">
        <v>10357</v>
      </c>
      <c r="C4319" s="116" t="s">
        <v>338</v>
      </c>
      <c r="D4319" s="116" t="s">
        <v>249</v>
      </c>
    </row>
    <row r="4320" spans="1:4" ht="16">
      <c r="A4320" s="117" t="s">
        <v>10358</v>
      </c>
      <c r="B4320" s="118" t="s">
        <v>10359</v>
      </c>
      <c r="C4320" s="116" t="s">
        <v>338</v>
      </c>
      <c r="D4320" s="116" t="s">
        <v>249</v>
      </c>
    </row>
    <row r="4321" spans="1:4" ht="16">
      <c r="A4321" s="117" t="s">
        <v>10360</v>
      </c>
      <c r="B4321" s="118" t="s">
        <v>10361</v>
      </c>
      <c r="C4321" s="116" t="s">
        <v>338</v>
      </c>
      <c r="D4321" s="116" t="s">
        <v>249</v>
      </c>
    </row>
    <row r="4322" spans="1:4" ht="16">
      <c r="A4322" s="117" t="s">
        <v>10362</v>
      </c>
      <c r="B4322" s="118" t="s">
        <v>10363</v>
      </c>
      <c r="C4322" s="116" t="s">
        <v>338</v>
      </c>
      <c r="D4322" s="116" t="s">
        <v>249</v>
      </c>
    </row>
    <row r="4323" spans="1:4" ht="16">
      <c r="A4323" s="117" t="s">
        <v>10364</v>
      </c>
      <c r="B4323" s="118" t="s">
        <v>10365</v>
      </c>
      <c r="C4323" s="116" t="s">
        <v>338</v>
      </c>
      <c r="D4323" s="116" t="s">
        <v>249</v>
      </c>
    </row>
    <row r="4324" spans="1:4" ht="16">
      <c r="A4324" s="117" t="s">
        <v>10366</v>
      </c>
      <c r="B4324" s="118" t="s">
        <v>10367</v>
      </c>
      <c r="C4324" s="116" t="s">
        <v>338</v>
      </c>
      <c r="D4324" s="116" t="s">
        <v>249</v>
      </c>
    </row>
    <row r="4325" spans="1:4" ht="16">
      <c r="A4325" s="117" t="s">
        <v>10368</v>
      </c>
      <c r="B4325" s="118" t="s">
        <v>10369</v>
      </c>
      <c r="C4325" s="116" t="s">
        <v>338</v>
      </c>
      <c r="D4325" s="116" t="s">
        <v>249</v>
      </c>
    </row>
    <row r="4326" spans="1:4" ht="16">
      <c r="A4326" s="117" t="s">
        <v>10370</v>
      </c>
      <c r="B4326" s="118" t="s">
        <v>10371</v>
      </c>
      <c r="C4326" s="116" t="s">
        <v>338</v>
      </c>
      <c r="D4326" s="116" t="s">
        <v>249</v>
      </c>
    </row>
    <row r="4327" spans="1:4" ht="16">
      <c r="A4327" s="117" t="s">
        <v>10372</v>
      </c>
      <c r="B4327" s="118" t="s">
        <v>10373</v>
      </c>
      <c r="C4327" s="116" t="s">
        <v>338</v>
      </c>
      <c r="D4327" s="116" t="s">
        <v>249</v>
      </c>
    </row>
    <row r="4328" spans="1:4" ht="16">
      <c r="A4328" s="117" t="s">
        <v>10374</v>
      </c>
      <c r="B4328" s="118" t="s">
        <v>10375</v>
      </c>
      <c r="C4328" s="116" t="s">
        <v>338</v>
      </c>
      <c r="D4328" s="116" t="s">
        <v>249</v>
      </c>
    </row>
    <row r="4329" spans="1:4" ht="16">
      <c r="A4329" s="117" t="s">
        <v>10376</v>
      </c>
      <c r="B4329" s="118" t="s">
        <v>10377</v>
      </c>
      <c r="C4329" s="116" t="s">
        <v>338</v>
      </c>
      <c r="D4329" s="116" t="s">
        <v>249</v>
      </c>
    </row>
    <row r="4330" spans="1:4" ht="16">
      <c r="A4330" s="117" t="s">
        <v>10378</v>
      </c>
      <c r="B4330" s="118" t="s">
        <v>10379</v>
      </c>
      <c r="C4330" s="116" t="s">
        <v>338</v>
      </c>
      <c r="D4330" s="116" t="s">
        <v>249</v>
      </c>
    </row>
    <row r="4331" spans="1:4" ht="16">
      <c r="A4331" s="117" t="s">
        <v>10380</v>
      </c>
      <c r="B4331" s="118" t="s">
        <v>10381</v>
      </c>
      <c r="C4331" s="116" t="s">
        <v>338</v>
      </c>
      <c r="D4331" s="116" t="s">
        <v>249</v>
      </c>
    </row>
    <row r="4332" spans="1:4" ht="16">
      <c r="A4332" s="117" t="s">
        <v>10382</v>
      </c>
      <c r="B4332" s="118" t="s">
        <v>10383</v>
      </c>
      <c r="C4332" s="116" t="s">
        <v>338</v>
      </c>
      <c r="D4332" s="116" t="s">
        <v>249</v>
      </c>
    </row>
    <row r="4333" spans="1:4" ht="16">
      <c r="A4333" s="117" t="s">
        <v>10384</v>
      </c>
      <c r="B4333" s="118" t="s">
        <v>10385</v>
      </c>
      <c r="C4333" s="116" t="s">
        <v>338</v>
      </c>
      <c r="D4333" s="116" t="s">
        <v>249</v>
      </c>
    </row>
    <row r="4334" spans="1:4" ht="16">
      <c r="A4334" s="117" t="s">
        <v>10386</v>
      </c>
      <c r="B4334" s="118" t="s">
        <v>10387</v>
      </c>
      <c r="C4334" s="116" t="s">
        <v>338</v>
      </c>
      <c r="D4334" s="116" t="s">
        <v>249</v>
      </c>
    </row>
    <row r="4335" spans="1:4" ht="16">
      <c r="A4335" s="117" t="s">
        <v>10388</v>
      </c>
      <c r="B4335" s="118" t="s">
        <v>10389</v>
      </c>
      <c r="C4335" s="116" t="s">
        <v>338</v>
      </c>
      <c r="D4335" s="116" t="s">
        <v>249</v>
      </c>
    </row>
    <row r="4336" spans="1:4" ht="16">
      <c r="A4336" s="117" t="s">
        <v>10390</v>
      </c>
      <c r="B4336" s="118" t="s">
        <v>10391</v>
      </c>
      <c r="C4336" s="116" t="s">
        <v>338</v>
      </c>
      <c r="D4336" s="116" t="s">
        <v>249</v>
      </c>
    </row>
    <row r="4337" spans="1:4" ht="16">
      <c r="A4337" s="117" t="s">
        <v>10392</v>
      </c>
      <c r="B4337" s="118" t="s">
        <v>10393</v>
      </c>
      <c r="C4337" s="116" t="s">
        <v>338</v>
      </c>
      <c r="D4337" s="116" t="s">
        <v>249</v>
      </c>
    </row>
    <row r="4338" spans="1:4" ht="16">
      <c r="A4338" s="117" t="s">
        <v>10394</v>
      </c>
      <c r="B4338" s="118" t="s">
        <v>10395</v>
      </c>
      <c r="C4338" s="116" t="s">
        <v>338</v>
      </c>
      <c r="D4338" s="116" t="s">
        <v>249</v>
      </c>
    </row>
    <row r="4339" spans="1:4" ht="16">
      <c r="A4339" s="117" t="s">
        <v>10396</v>
      </c>
      <c r="B4339" s="118" t="s">
        <v>10397</v>
      </c>
      <c r="C4339" s="116" t="s">
        <v>338</v>
      </c>
      <c r="D4339" s="116" t="s">
        <v>249</v>
      </c>
    </row>
    <row r="4340" spans="1:4" ht="16">
      <c r="A4340" s="117" t="s">
        <v>10398</v>
      </c>
      <c r="B4340" s="118" t="s">
        <v>10399</v>
      </c>
      <c r="C4340" s="116" t="s">
        <v>338</v>
      </c>
      <c r="D4340" s="116" t="s">
        <v>249</v>
      </c>
    </row>
    <row r="4341" spans="1:4" ht="16">
      <c r="A4341" s="117" t="s">
        <v>10400</v>
      </c>
      <c r="B4341" s="118" t="s">
        <v>10401</v>
      </c>
      <c r="C4341" s="116" t="s">
        <v>338</v>
      </c>
      <c r="D4341" s="116" t="s">
        <v>249</v>
      </c>
    </row>
    <row r="4342" spans="1:4" ht="16">
      <c r="A4342" s="117" t="s">
        <v>10402</v>
      </c>
      <c r="B4342" s="118" t="s">
        <v>10403</v>
      </c>
      <c r="C4342" s="116" t="s">
        <v>338</v>
      </c>
      <c r="D4342" s="116" t="s">
        <v>249</v>
      </c>
    </row>
    <row r="4343" spans="1:4" ht="16">
      <c r="A4343" s="117" t="s">
        <v>10404</v>
      </c>
      <c r="B4343" s="118" t="s">
        <v>10405</v>
      </c>
      <c r="C4343" s="116" t="s">
        <v>338</v>
      </c>
      <c r="D4343" s="116" t="s">
        <v>249</v>
      </c>
    </row>
    <row r="4344" spans="1:4" ht="16">
      <c r="A4344" s="117" t="s">
        <v>10406</v>
      </c>
      <c r="B4344" s="118" t="s">
        <v>10407</v>
      </c>
      <c r="C4344" s="116" t="s">
        <v>338</v>
      </c>
      <c r="D4344" s="116" t="s">
        <v>249</v>
      </c>
    </row>
    <row r="4345" spans="1:4" ht="16">
      <c r="A4345" s="117" t="s">
        <v>10408</v>
      </c>
      <c r="B4345" s="118" t="s">
        <v>10409</v>
      </c>
      <c r="C4345" s="116" t="s">
        <v>338</v>
      </c>
      <c r="D4345" s="116" t="s">
        <v>249</v>
      </c>
    </row>
    <row r="4346" spans="1:4" ht="16">
      <c r="A4346" s="117" t="s">
        <v>10410</v>
      </c>
      <c r="B4346" s="118" t="s">
        <v>10411</v>
      </c>
      <c r="C4346" s="116" t="s">
        <v>338</v>
      </c>
      <c r="D4346" s="116" t="s">
        <v>249</v>
      </c>
    </row>
    <row r="4347" spans="1:4" ht="16">
      <c r="A4347" s="117" t="s">
        <v>10412</v>
      </c>
      <c r="B4347" s="118" t="s">
        <v>10413</v>
      </c>
      <c r="C4347" s="116" t="s">
        <v>338</v>
      </c>
      <c r="D4347" s="116" t="s">
        <v>249</v>
      </c>
    </row>
    <row r="4348" spans="1:4" ht="16">
      <c r="A4348" s="117" t="s">
        <v>10414</v>
      </c>
      <c r="B4348" s="118" t="s">
        <v>10415</v>
      </c>
      <c r="C4348" s="116" t="s">
        <v>338</v>
      </c>
      <c r="D4348" s="116" t="s">
        <v>249</v>
      </c>
    </row>
    <row r="4349" spans="1:4" ht="16">
      <c r="A4349" s="117" t="s">
        <v>10416</v>
      </c>
      <c r="B4349" s="118" t="s">
        <v>10417</v>
      </c>
      <c r="C4349" s="116" t="s">
        <v>338</v>
      </c>
      <c r="D4349" s="116" t="s">
        <v>249</v>
      </c>
    </row>
    <row r="4350" spans="1:4" ht="16">
      <c r="A4350" s="117" t="s">
        <v>10418</v>
      </c>
      <c r="B4350" s="118" t="s">
        <v>10419</v>
      </c>
      <c r="C4350" s="116" t="s">
        <v>338</v>
      </c>
      <c r="D4350" s="116" t="s">
        <v>249</v>
      </c>
    </row>
    <row r="4351" spans="1:4" ht="16">
      <c r="A4351" s="117" t="s">
        <v>10420</v>
      </c>
      <c r="B4351" s="118" t="s">
        <v>10421</v>
      </c>
      <c r="C4351" s="116" t="s">
        <v>338</v>
      </c>
      <c r="D4351" s="116" t="s">
        <v>249</v>
      </c>
    </row>
    <row r="4352" spans="1:4" ht="16">
      <c r="A4352" s="117" t="s">
        <v>10422</v>
      </c>
      <c r="B4352" s="118" t="s">
        <v>10423</v>
      </c>
      <c r="C4352" s="116" t="s">
        <v>338</v>
      </c>
      <c r="D4352" s="116" t="s">
        <v>249</v>
      </c>
    </row>
    <row r="4353" spans="1:4" ht="16">
      <c r="A4353" s="117" t="s">
        <v>10424</v>
      </c>
      <c r="B4353" s="118" t="s">
        <v>10425</v>
      </c>
      <c r="C4353" s="116" t="s">
        <v>338</v>
      </c>
      <c r="D4353" s="116" t="s">
        <v>249</v>
      </c>
    </row>
    <row r="4354" spans="1:4" ht="16">
      <c r="A4354" s="117" t="s">
        <v>10426</v>
      </c>
      <c r="B4354" s="118" t="s">
        <v>10427</v>
      </c>
      <c r="C4354" s="116" t="s">
        <v>338</v>
      </c>
      <c r="D4354" s="116" t="s">
        <v>249</v>
      </c>
    </row>
    <row r="4355" spans="1:4" ht="16">
      <c r="A4355" s="117" t="s">
        <v>10428</v>
      </c>
      <c r="B4355" s="118" t="s">
        <v>10429</v>
      </c>
      <c r="C4355" s="116" t="s">
        <v>338</v>
      </c>
      <c r="D4355" s="116" t="s">
        <v>249</v>
      </c>
    </row>
    <row r="4356" spans="1:4" ht="16">
      <c r="A4356" s="117" t="s">
        <v>10430</v>
      </c>
      <c r="B4356" s="118" t="s">
        <v>10431</v>
      </c>
      <c r="C4356" s="116" t="s">
        <v>338</v>
      </c>
      <c r="D4356" s="116" t="s">
        <v>249</v>
      </c>
    </row>
    <row r="4357" spans="1:4" ht="16">
      <c r="A4357" s="117" t="s">
        <v>10432</v>
      </c>
      <c r="B4357" s="118" t="s">
        <v>10433</v>
      </c>
      <c r="C4357" s="116" t="s">
        <v>338</v>
      </c>
      <c r="D4357" s="116" t="s">
        <v>249</v>
      </c>
    </row>
    <row r="4358" spans="1:4" ht="16">
      <c r="A4358" s="117" t="s">
        <v>10434</v>
      </c>
      <c r="B4358" s="118" t="s">
        <v>10435</v>
      </c>
      <c r="C4358" s="116" t="s">
        <v>338</v>
      </c>
      <c r="D4358" s="116" t="s">
        <v>249</v>
      </c>
    </row>
    <row r="4359" spans="1:4" ht="16">
      <c r="A4359" s="117" t="s">
        <v>10436</v>
      </c>
      <c r="B4359" s="118" t="s">
        <v>10437</v>
      </c>
      <c r="C4359" s="116" t="s">
        <v>338</v>
      </c>
      <c r="D4359" s="116" t="s">
        <v>249</v>
      </c>
    </row>
    <row r="4360" spans="1:4" ht="16">
      <c r="A4360" s="117" t="s">
        <v>10438</v>
      </c>
      <c r="B4360" s="118" t="s">
        <v>10439</v>
      </c>
      <c r="C4360" s="116" t="s">
        <v>338</v>
      </c>
      <c r="D4360" s="116" t="s">
        <v>249</v>
      </c>
    </row>
    <row r="4361" spans="1:4" ht="16">
      <c r="A4361" s="117" t="s">
        <v>10440</v>
      </c>
      <c r="B4361" s="118" t="s">
        <v>10441</v>
      </c>
      <c r="C4361" s="116" t="s">
        <v>338</v>
      </c>
      <c r="D4361" s="116" t="s">
        <v>249</v>
      </c>
    </row>
    <row r="4362" spans="1:4" ht="16">
      <c r="A4362" s="117" t="s">
        <v>10442</v>
      </c>
      <c r="B4362" s="118" t="s">
        <v>10443</v>
      </c>
      <c r="C4362" s="116" t="s">
        <v>338</v>
      </c>
      <c r="D4362" s="116" t="s">
        <v>249</v>
      </c>
    </row>
    <row r="4363" spans="1:4" ht="16">
      <c r="A4363" s="117" t="s">
        <v>10444</v>
      </c>
      <c r="B4363" s="118" t="s">
        <v>10445</v>
      </c>
      <c r="C4363" s="116" t="s">
        <v>338</v>
      </c>
      <c r="D4363" s="116" t="s">
        <v>249</v>
      </c>
    </row>
    <row r="4364" spans="1:4" ht="16">
      <c r="A4364" s="117" t="s">
        <v>10446</v>
      </c>
      <c r="B4364" s="118" t="s">
        <v>10447</v>
      </c>
      <c r="C4364" s="116" t="s">
        <v>338</v>
      </c>
      <c r="D4364" s="116" t="s">
        <v>249</v>
      </c>
    </row>
    <row r="4365" spans="1:4" ht="16">
      <c r="A4365" s="117" t="s">
        <v>10448</v>
      </c>
      <c r="B4365" s="118" t="s">
        <v>10449</v>
      </c>
      <c r="C4365" s="116" t="s">
        <v>338</v>
      </c>
      <c r="D4365" s="116" t="s">
        <v>249</v>
      </c>
    </row>
    <row r="4366" spans="1:4" ht="16">
      <c r="A4366" s="117" t="s">
        <v>10450</v>
      </c>
      <c r="B4366" s="118" t="s">
        <v>10451</v>
      </c>
      <c r="C4366" s="116" t="s">
        <v>338</v>
      </c>
      <c r="D4366" s="116" t="s">
        <v>249</v>
      </c>
    </row>
    <row r="4367" spans="1:4" ht="16">
      <c r="A4367" s="117" t="s">
        <v>10452</v>
      </c>
      <c r="B4367" s="118" t="s">
        <v>10453</v>
      </c>
      <c r="C4367" s="116" t="s">
        <v>338</v>
      </c>
      <c r="D4367" s="116" t="s">
        <v>249</v>
      </c>
    </row>
    <row r="4368" spans="1:4" ht="16">
      <c r="A4368" s="117" t="s">
        <v>10454</v>
      </c>
      <c r="B4368" s="118" t="s">
        <v>10455</v>
      </c>
      <c r="C4368" s="116" t="s">
        <v>338</v>
      </c>
      <c r="D4368" s="116" t="s">
        <v>249</v>
      </c>
    </row>
    <row r="4369" spans="1:4" ht="16">
      <c r="A4369" s="117" t="s">
        <v>10456</v>
      </c>
      <c r="B4369" s="118" t="s">
        <v>10457</v>
      </c>
      <c r="C4369" s="116" t="s">
        <v>338</v>
      </c>
      <c r="D4369" s="116" t="s">
        <v>249</v>
      </c>
    </row>
    <row r="4370" spans="1:4" ht="16">
      <c r="A4370" s="117" t="s">
        <v>10458</v>
      </c>
      <c r="B4370" s="118" t="s">
        <v>10459</v>
      </c>
      <c r="C4370" s="116" t="s">
        <v>338</v>
      </c>
      <c r="D4370" s="116" t="s">
        <v>249</v>
      </c>
    </row>
    <row r="4371" spans="1:4" ht="16">
      <c r="A4371" s="117" t="s">
        <v>10460</v>
      </c>
      <c r="B4371" s="118" t="s">
        <v>10461</v>
      </c>
      <c r="C4371" s="116" t="s">
        <v>338</v>
      </c>
      <c r="D4371" s="116" t="s">
        <v>249</v>
      </c>
    </row>
    <row r="4372" spans="1:4" ht="16">
      <c r="A4372" s="117" t="s">
        <v>10462</v>
      </c>
      <c r="B4372" s="118" t="s">
        <v>10463</v>
      </c>
      <c r="C4372" s="116" t="s">
        <v>338</v>
      </c>
      <c r="D4372" s="116" t="s">
        <v>249</v>
      </c>
    </row>
    <row r="4373" spans="1:4" ht="16">
      <c r="A4373" s="117" t="s">
        <v>10464</v>
      </c>
      <c r="B4373" s="118" t="s">
        <v>10465</v>
      </c>
      <c r="C4373" s="116" t="s">
        <v>338</v>
      </c>
      <c r="D4373" s="116" t="s">
        <v>249</v>
      </c>
    </row>
    <row r="4374" spans="1:4" ht="16">
      <c r="A4374" s="117" t="s">
        <v>10466</v>
      </c>
      <c r="B4374" s="118" t="s">
        <v>10467</v>
      </c>
      <c r="C4374" s="116" t="s">
        <v>338</v>
      </c>
      <c r="D4374" s="116" t="s">
        <v>249</v>
      </c>
    </row>
    <row r="4375" spans="1:4" ht="16">
      <c r="A4375" s="117" t="s">
        <v>10468</v>
      </c>
      <c r="B4375" s="118" t="s">
        <v>10469</v>
      </c>
      <c r="C4375" s="116" t="s">
        <v>338</v>
      </c>
      <c r="D4375" s="116" t="s">
        <v>249</v>
      </c>
    </row>
    <row r="4376" spans="1:4" ht="16">
      <c r="A4376" s="117" t="s">
        <v>10470</v>
      </c>
      <c r="B4376" s="118" t="s">
        <v>10471</v>
      </c>
      <c r="C4376" s="116" t="s">
        <v>338</v>
      </c>
      <c r="D4376" s="116" t="s">
        <v>249</v>
      </c>
    </row>
    <row r="4377" spans="1:4" ht="16">
      <c r="A4377" s="117" t="s">
        <v>10472</v>
      </c>
      <c r="B4377" s="118" t="s">
        <v>10473</v>
      </c>
      <c r="C4377" s="116" t="s">
        <v>338</v>
      </c>
      <c r="D4377" s="116" t="s">
        <v>249</v>
      </c>
    </row>
    <row r="4378" spans="1:4" ht="16">
      <c r="A4378" s="117" t="s">
        <v>10474</v>
      </c>
      <c r="B4378" s="118" t="s">
        <v>10475</v>
      </c>
      <c r="C4378" s="116" t="s">
        <v>338</v>
      </c>
      <c r="D4378" s="116" t="s">
        <v>249</v>
      </c>
    </row>
    <row r="4379" spans="1:4" ht="16">
      <c r="A4379" s="117" t="s">
        <v>10476</v>
      </c>
      <c r="B4379" s="118" t="s">
        <v>10477</v>
      </c>
      <c r="C4379" s="116" t="s">
        <v>338</v>
      </c>
      <c r="D4379" s="116" t="s">
        <v>249</v>
      </c>
    </row>
    <row r="4380" spans="1:4" ht="16">
      <c r="A4380" s="117" t="s">
        <v>10478</v>
      </c>
      <c r="B4380" s="118" t="s">
        <v>10479</v>
      </c>
      <c r="C4380" s="116" t="s">
        <v>338</v>
      </c>
      <c r="D4380" s="116" t="s">
        <v>249</v>
      </c>
    </row>
    <row r="4381" spans="1:4" ht="16">
      <c r="A4381" s="117" t="s">
        <v>10480</v>
      </c>
      <c r="B4381" s="118" t="s">
        <v>10481</v>
      </c>
      <c r="C4381" s="116" t="s">
        <v>338</v>
      </c>
      <c r="D4381" s="116" t="s">
        <v>249</v>
      </c>
    </row>
    <row r="4382" spans="1:4" ht="16">
      <c r="A4382" s="117" t="s">
        <v>10482</v>
      </c>
      <c r="B4382" s="118" t="s">
        <v>10483</v>
      </c>
      <c r="C4382" s="116" t="s">
        <v>338</v>
      </c>
      <c r="D4382" s="116" t="s">
        <v>249</v>
      </c>
    </row>
    <row r="4383" spans="1:4" ht="16">
      <c r="A4383" s="117" t="s">
        <v>10484</v>
      </c>
      <c r="B4383" s="118" t="s">
        <v>10485</v>
      </c>
      <c r="C4383" s="116" t="s">
        <v>338</v>
      </c>
      <c r="D4383" s="116" t="s">
        <v>249</v>
      </c>
    </row>
    <row r="4384" spans="1:4" ht="16">
      <c r="A4384" s="117" t="s">
        <v>10486</v>
      </c>
      <c r="B4384" s="118" t="s">
        <v>10487</v>
      </c>
      <c r="C4384" s="116" t="s">
        <v>338</v>
      </c>
      <c r="D4384" s="116" t="s">
        <v>249</v>
      </c>
    </row>
    <row r="4385" spans="1:4" ht="16">
      <c r="A4385" s="117" t="s">
        <v>10488</v>
      </c>
      <c r="B4385" s="118" t="s">
        <v>10489</v>
      </c>
      <c r="C4385" s="116" t="s">
        <v>338</v>
      </c>
      <c r="D4385" s="116" t="s">
        <v>249</v>
      </c>
    </row>
    <row r="4386" spans="1:4" ht="16">
      <c r="A4386" s="117" t="s">
        <v>10490</v>
      </c>
      <c r="B4386" s="118" t="s">
        <v>10491</v>
      </c>
      <c r="C4386" s="116" t="s">
        <v>338</v>
      </c>
      <c r="D4386" s="116" t="s">
        <v>249</v>
      </c>
    </row>
    <row r="4387" spans="1:4" ht="16">
      <c r="A4387" s="117" t="s">
        <v>10492</v>
      </c>
      <c r="B4387" s="118" t="s">
        <v>10493</v>
      </c>
      <c r="C4387" s="116" t="s">
        <v>338</v>
      </c>
      <c r="D4387" s="116" t="s">
        <v>249</v>
      </c>
    </row>
    <row r="4388" spans="1:4" ht="16">
      <c r="A4388" s="117" t="s">
        <v>10494</v>
      </c>
      <c r="B4388" s="118" t="s">
        <v>10495</v>
      </c>
      <c r="C4388" s="116" t="s">
        <v>338</v>
      </c>
      <c r="D4388" s="116" t="s">
        <v>249</v>
      </c>
    </row>
    <row r="4389" spans="1:4" ht="16">
      <c r="A4389" s="117" t="s">
        <v>10496</v>
      </c>
      <c r="B4389" s="118" t="s">
        <v>10497</v>
      </c>
      <c r="C4389" s="116" t="s">
        <v>338</v>
      </c>
      <c r="D4389" s="116" t="s">
        <v>249</v>
      </c>
    </row>
    <row r="4390" spans="1:4" ht="16">
      <c r="A4390" s="117" t="s">
        <v>10498</v>
      </c>
      <c r="B4390" s="118" t="s">
        <v>10499</v>
      </c>
      <c r="C4390" s="116" t="s">
        <v>338</v>
      </c>
      <c r="D4390" s="116" t="s">
        <v>249</v>
      </c>
    </row>
    <row r="4391" spans="1:4" ht="16">
      <c r="A4391" s="117" t="s">
        <v>10500</v>
      </c>
      <c r="B4391" s="118" t="s">
        <v>10501</v>
      </c>
      <c r="C4391" s="116" t="s">
        <v>338</v>
      </c>
      <c r="D4391" s="116" t="s">
        <v>249</v>
      </c>
    </row>
    <row r="4392" spans="1:4" ht="16">
      <c r="A4392" s="117" t="s">
        <v>10502</v>
      </c>
      <c r="B4392" s="118" t="s">
        <v>10503</v>
      </c>
      <c r="C4392" s="116" t="s">
        <v>338</v>
      </c>
      <c r="D4392" s="116" t="s">
        <v>249</v>
      </c>
    </row>
    <row r="4393" spans="1:4" ht="16">
      <c r="A4393" s="117" t="s">
        <v>10504</v>
      </c>
      <c r="B4393" s="118" t="s">
        <v>10505</v>
      </c>
      <c r="C4393" s="116" t="s">
        <v>338</v>
      </c>
      <c r="D4393" s="116" t="s">
        <v>249</v>
      </c>
    </row>
    <row r="4394" spans="1:4" ht="16">
      <c r="A4394" s="117" t="s">
        <v>10506</v>
      </c>
      <c r="B4394" s="118" t="s">
        <v>10507</v>
      </c>
      <c r="C4394" s="116" t="s">
        <v>338</v>
      </c>
      <c r="D4394" s="116" t="s">
        <v>249</v>
      </c>
    </row>
    <row r="4395" spans="1:4" ht="16">
      <c r="A4395" s="117" t="s">
        <v>10508</v>
      </c>
      <c r="B4395" s="118" t="s">
        <v>10509</v>
      </c>
      <c r="C4395" s="116" t="s">
        <v>338</v>
      </c>
      <c r="D4395" s="116" t="s">
        <v>249</v>
      </c>
    </row>
    <row r="4396" spans="1:4" ht="16">
      <c r="A4396" s="117" t="s">
        <v>10510</v>
      </c>
      <c r="B4396" s="118" t="s">
        <v>10511</v>
      </c>
      <c r="C4396" s="116" t="s">
        <v>338</v>
      </c>
      <c r="D4396" s="116" t="s">
        <v>249</v>
      </c>
    </row>
    <row r="4397" spans="1:4" ht="16">
      <c r="A4397" s="117" t="s">
        <v>10512</v>
      </c>
      <c r="B4397" s="118" t="s">
        <v>10513</v>
      </c>
      <c r="C4397" s="116" t="s">
        <v>338</v>
      </c>
      <c r="D4397" s="116" t="s">
        <v>249</v>
      </c>
    </row>
    <row r="4398" spans="1:4" ht="16">
      <c r="A4398" s="117" t="s">
        <v>10514</v>
      </c>
      <c r="B4398" s="118" t="s">
        <v>10515</v>
      </c>
      <c r="C4398" s="116" t="s">
        <v>338</v>
      </c>
      <c r="D4398" s="116" t="s">
        <v>249</v>
      </c>
    </row>
    <row r="4399" spans="1:4" ht="16">
      <c r="A4399" s="117" t="s">
        <v>10516</v>
      </c>
      <c r="B4399" s="118" t="s">
        <v>10517</v>
      </c>
      <c r="C4399" s="116" t="s">
        <v>338</v>
      </c>
      <c r="D4399" s="116" t="s">
        <v>249</v>
      </c>
    </row>
    <row r="4400" spans="1:4" ht="16">
      <c r="A4400" s="117" t="s">
        <v>10518</v>
      </c>
      <c r="B4400" s="118" t="s">
        <v>10519</v>
      </c>
      <c r="C4400" s="116" t="s">
        <v>338</v>
      </c>
      <c r="D4400" s="116" t="s">
        <v>249</v>
      </c>
    </row>
    <row r="4401" spans="1:4" ht="16">
      <c r="A4401" s="117" t="s">
        <v>10520</v>
      </c>
      <c r="B4401" s="118" t="s">
        <v>10521</v>
      </c>
      <c r="C4401" s="116" t="s">
        <v>338</v>
      </c>
      <c r="D4401" s="116" t="s">
        <v>249</v>
      </c>
    </row>
    <row r="4402" spans="1:4" ht="16">
      <c r="A4402" s="117" t="s">
        <v>10522</v>
      </c>
      <c r="B4402" s="118" t="s">
        <v>10523</v>
      </c>
      <c r="C4402" s="116" t="s">
        <v>338</v>
      </c>
      <c r="D4402" s="116" t="s">
        <v>249</v>
      </c>
    </row>
    <row r="4403" spans="1:4" ht="16">
      <c r="A4403" s="117" t="s">
        <v>10524</v>
      </c>
      <c r="B4403" s="118" t="s">
        <v>10525</v>
      </c>
      <c r="C4403" s="116" t="s">
        <v>338</v>
      </c>
      <c r="D4403" s="116" t="s">
        <v>249</v>
      </c>
    </row>
    <row r="4404" spans="1:4" ht="16">
      <c r="A4404" s="117" t="s">
        <v>10526</v>
      </c>
      <c r="B4404" s="118" t="s">
        <v>10527</v>
      </c>
      <c r="C4404" s="116" t="s">
        <v>338</v>
      </c>
      <c r="D4404" s="116" t="s">
        <v>249</v>
      </c>
    </row>
    <row r="4405" spans="1:4" ht="16">
      <c r="A4405" s="117" t="s">
        <v>10528</v>
      </c>
      <c r="B4405" s="118" t="s">
        <v>10529</v>
      </c>
      <c r="C4405" s="116" t="s">
        <v>338</v>
      </c>
      <c r="D4405" s="116" t="s">
        <v>249</v>
      </c>
    </row>
    <row r="4406" spans="1:4" ht="16">
      <c r="A4406" s="117" t="s">
        <v>10530</v>
      </c>
      <c r="B4406" s="118" t="s">
        <v>10531</v>
      </c>
      <c r="C4406" s="116" t="s">
        <v>338</v>
      </c>
      <c r="D4406" s="116" t="s">
        <v>249</v>
      </c>
    </row>
    <row r="4407" spans="1:4" ht="16">
      <c r="A4407" s="117" t="s">
        <v>10532</v>
      </c>
      <c r="B4407" s="118" t="s">
        <v>10533</v>
      </c>
      <c r="C4407" s="116" t="s">
        <v>338</v>
      </c>
      <c r="D4407" s="116" t="s">
        <v>249</v>
      </c>
    </row>
    <row r="4408" spans="1:4" ht="16">
      <c r="A4408" s="117" t="s">
        <v>10534</v>
      </c>
      <c r="B4408" s="118" t="s">
        <v>10535</v>
      </c>
      <c r="C4408" s="116" t="s">
        <v>338</v>
      </c>
      <c r="D4408" s="116" t="s">
        <v>249</v>
      </c>
    </row>
    <row r="4409" spans="1:4" ht="16">
      <c r="A4409" s="117" t="s">
        <v>10536</v>
      </c>
      <c r="B4409" s="118" t="s">
        <v>10537</v>
      </c>
      <c r="C4409" s="116" t="s">
        <v>338</v>
      </c>
      <c r="D4409" s="116" t="s">
        <v>249</v>
      </c>
    </row>
    <row r="4410" spans="1:4" ht="16">
      <c r="A4410" s="117" t="s">
        <v>10538</v>
      </c>
      <c r="B4410" s="118" t="s">
        <v>10539</v>
      </c>
      <c r="C4410" s="116" t="s">
        <v>338</v>
      </c>
      <c r="D4410" s="116" t="s">
        <v>249</v>
      </c>
    </row>
    <row r="4411" spans="1:4" ht="16">
      <c r="A4411" s="117" t="s">
        <v>10540</v>
      </c>
      <c r="B4411" s="118" t="s">
        <v>10541</v>
      </c>
      <c r="C4411" s="116" t="s">
        <v>338</v>
      </c>
      <c r="D4411" s="116" t="s">
        <v>249</v>
      </c>
    </row>
    <row r="4412" spans="1:4" ht="16">
      <c r="A4412" s="117" t="s">
        <v>10542</v>
      </c>
      <c r="B4412" s="118" t="s">
        <v>10543</v>
      </c>
      <c r="C4412" s="116" t="s">
        <v>338</v>
      </c>
      <c r="D4412" s="116" t="s">
        <v>249</v>
      </c>
    </row>
    <row r="4413" spans="1:4" ht="16">
      <c r="A4413" s="117" t="s">
        <v>10544</v>
      </c>
      <c r="B4413" s="118" t="s">
        <v>10545</v>
      </c>
      <c r="C4413" s="116" t="s">
        <v>338</v>
      </c>
      <c r="D4413" s="116" t="s">
        <v>249</v>
      </c>
    </row>
    <row r="4414" spans="1:4" ht="16">
      <c r="A4414" s="117" t="s">
        <v>10546</v>
      </c>
      <c r="B4414" s="118" t="s">
        <v>10547</v>
      </c>
      <c r="C4414" s="116" t="s">
        <v>338</v>
      </c>
      <c r="D4414" s="116" t="s">
        <v>249</v>
      </c>
    </row>
    <row r="4415" spans="1:4" ht="16">
      <c r="A4415" s="117" t="s">
        <v>10548</v>
      </c>
      <c r="B4415" s="118" t="s">
        <v>10549</v>
      </c>
      <c r="C4415" s="116" t="s">
        <v>338</v>
      </c>
      <c r="D4415" s="116" t="s">
        <v>249</v>
      </c>
    </row>
    <row r="4416" spans="1:4" ht="16">
      <c r="A4416" s="117" t="s">
        <v>10550</v>
      </c>
      <c r="B4416" s="118" t="s">
        <v>10551</v>
      </c>
      <c r="C4416" s="116" t="s">
        <v>338</v>
      </c>
      <c r="D4416" s="116" t="s">
        <v>249</v>
      </c>
    </row>
    <row r="4417" spans="1:4" ht="16">
      <c r="A4417" s="117" t="s">
        <v>10552</v>
      </c>
      <c r="B4417" s="118" t="s">
        <v>10553</v>
      </c>
      <c r="C4417" s="116" t="s">
        <v>338</v>
      </c>
      <c r="D4417" s="116" t="s">
        <v>249</v>
      </c>
    </row>
    <row r="4418" spans="1:4" ht="16">
      <c r="A4418" s="117" t="s">
        <v>10554</v>
      </c>
      <c r="B4418" s="118" t="s">
        <v>10555</v>
      </c>
      <c r="C4418" s="116" t="s">
        <v>338</v>
      </c>
      <c r="D4418" s="116" t="s">
        <v>249</v>
      </c>
    </row>
    <row r="4419" spans="1:4" ht="16">
      <c r="A4419" s="117" t="s">
        <v>10556</v>
      </c>
      <c r="B4419" s="118" t="s">
        <v>10557</v>
      </c>
      <c r="C4419" s="116" t="s">
        <v>338</v>
      </c>
      <c r="D4419" s="116" t="s">
        <v>249</v>
      </c>
    </row>
    <row r="4420" spans="1:4" ht="16">
      <c r="A4420" s="117" t="s">
        <v>10558</v>
      </c>
      <c r="B4420" s="118" t="s">
        <v>10559</v>
      </c>
      <c r="C4420" s="116" t="s">
        <v>338</v>
      </c>
      <c r="D4420" s="116" t="s">
        <v>249</v>
      </c>
    </row>
    <row r="4421" spans="1:4" ht="16">
      <c r="A4421" s="117" t="s">
        <v>10560</v>
      </c>
      <c r="B4421" s="118" t="s">
        <v>10561</v>
      </c>
      <c r="C4421" s="116" t="s">
        <v>338</v>
      </c>
      <c r="D4421" s="116" t="s">
        <v>249</v>
      </c>
    </row>
    <row r="4422" spans="1:4" ht="16">
      <c r="A4422" s="117" t="s">
        <v>10562</v>
      </c>
      <c r="B4422" s="118" t="s">
        <v>10563</v>
      </c>
      <c r="C4422" s="116" t="s">
        <v>338</v>
      </c>
      <c r="D4422" s="116" t="s">
        <v>249</v>
      </c>
    </row>
    <row r="4423" spans="1:4" ht="16">
      <c r="A4423" s="117" t="s">
        <v>10564</v>
      </c>
      <c r="B4423" s="118" t="s">
        <v>10565</v>
      </c>
      <c r="C4423" s="116" t="s">
        <v>338</v>
      </c>
      <c r="D4423" s="116" t="s">
        <v>249</v>
      </c>
    </row>
    <row r="4424" spans="1:4" ht="16">
      <c r="A4424" s="117" t="s">
        <v>10566</v>
      </c>
      <c r="B4424" s="118" t="s">
        <v>10567</v>
      </c>
      <c r="C4424" s="116" t="s">
        <v>338</v>
      </c>
      <c r="D4424" s="116" t="s">
        <v>249</v>
      </c>
    </row>
    <row r="4425" spans="1:4" ht="16">
      <c r="A4425" s="117" t="s">
        <v>10568</v>
      </c>
      <c r="B4425" s="118" t="s">
        <v>10569</v>
      </c>
      <c r="C4425" s="116" t="s">
        <v>338</v>
      </c>
      <c r="D4425" s="116" t="s">
        <v>249</v>
      </c>
    </row>
    <row r="4426" spans="1:4" ht="16">
      <c r="A4426" s="117" t="s">
        <v>10570</v>
      </c>
      <c r="B4426" s="118" t="s">
        <v>10571</v>
      </c>
      <c r="C4426" s="116" t="s">
        <v>338</v>
      </c>
      <c r="D4426" s="116" t="s">
        <v>249</v>
      </c>
    </row>
    <row r="4427" spans="1:4" ht="16">
      <c r="A4427" s="117" t="s">
        <v>10572</v>
      </c>
      <c r="B4427" s="118" t="s">
        <v>10573</v>
      </c>
      <c r="C4427" s="116" t="s">
        <v>338</v>
      </c>
      <c r="D4427" s="116" t="s">
        <v>249</v>
      </c>
    </row>
    <row r="4428" spans="1:4" ht="16">
      <c r="A4428" s="117" t="s">
        <v>10574</v>
      </c>
      <c r="B4428" s="118" t="s">
        <v>10575</v>
      </c>
      <c r="C4428" s="116" t="s">
        <v>338</v>
      </c>
      <c r="D4428" s="116" t="s">
        <v>249</v>
      </c>
    </row>
    <row r="4429" spans="1:4" ht="16">
      <c r="A4429" s="117" t="s">
        <v>10576</v>
      </c>
      <c r="B4429" s="118" t="s">
        <v>10577</v>
      </c>
      <c r="C4429" s="116" t="s">
        <v>338</v>
      </c>
      <c r="D4429" s="116" t="s">
        <v>249</v>
      </c>
    </row>
    <row r="4430" spans="1:4" ht="16">
      <c r="A4430" s="117" t="s">
        <v>10578</v>
      </c>
      <c r="B4430" s="118" t="s">
        <v>10579</v>
      </c>
      <c r="C4430" s="116" t="s">
        <v>338</v>
      </c>
      <c r="D4430" s="116" t="s">
        <v>249</v>
      </c>
    </row>
    <row r="4431" spans="1:4" ht="16">
      <c r="A4431" s="117" t="s">
        <v>10580</v>
      </c>
      <c r="B4431" s="118" t="s">
        <v>10581</v>
      </c>
      <c r="C4431" s="116" t="s">
        <v>338</v>
      </c>
      <c r="D4431" s="116" t="s">
        <v>249</v>
      </c>
    </row>
    <row r="4432" spans="1:4" ht="16">
      <c r="A4432" s="117" t="s">
        <v>10582</v>
      </c>
      <c r="B4432" s="118" t="s">
        <v>10583</v>
      </c>
      <c r="C4432" s="116" t="s">
        <v>338</v>
      </c>
      <c r="D4432" s="116" t="s">
        <v>249</v>
      </c>
    </row>
    <row r="4433" spans="1:4" ht="16">
      <c r="A4433" s="117" t="s">
        <v>10584</v>
      </c>
      <c r="B4433" s="118" t="s">
        <v>10585</v>
      </c>
      <c r="C4433" s="116" t="s">
        <v>338</v>
      </c>
      <c r="D4433" s="116" t="s">
        <v>249</v>
      </c>
    </row>
    <row r="4434" spans="1:4" ht="16">
      <c r="A4434" s="117" t="s">
        <v>10586</v>
      </c>
      <c r="B4434" s="118" t="s">
        <v>10587</v>
      </c>
      <c r="C4434" s="116" t="s">
        <v>338</v>
      </c>
      <c r="D4434" s="116" t="s">
        <v>249</v>
      </c>
    </row>
    <row r="4435" spans="1:4" ht="16">
      <c r="A4435" s="117" t="s">
        <v>10588</v>
      </c>
      <c r="B4435" s="118" t="s">
        <v>10589</v>
      </c>
      <c r="C4435" s="116" t="s">
        <v>338</v>
      </c>
      <c r="D4435" s="116" t="s">
        <v>249</v>
      </c>
    </row>
    <row r="4436" spans="1:4" ht="16">
      <c r="A4436" s="117" t="s">
        <v>10590</v>
      </c>
      <c r="B4436" s="118" t="s">
        <v>10591</v>
      </c>
      <c r="C4436" s="116" t="s">
        <v>338</v>
      </c>
      <c r="D4436" s="116" t="s">
        <v>249</v>
      </c>
    </row>
    <row r="4437" spans="1:4" ht="16">
      <c r="A4437" s="117" t="s">
        <v>10592</v>
      </c>
      <c r="B4437" s="118" t="s">
        <v>10593</v>
      </c>
      <c r="C4437" s="116" t="s">
        <v>338</v>
      </c>
      <c r="D4437" s="116" t="s">
        <v>249</v>
      </c>
    </row>
    <row r="4438" spans="1:4" ht="16">
      <c r="A4438" s="117" t="s">
        <v>10594</v>
      </c>
      <c r="B4438" s="118" t="s">
        <v>10595</v>
      </c>
      <c r="C4438" s="116" t="s">
        <v>338</v>
      </c>
      <c r="D4438" s="116" t="s">
        <v>249</v>
      </c>
    </row>
    <row r="4439" spans="1:4" ht="16">
      <c r="A4439" s="117" t="s">
        <v>10596</v>
      </c>
      <c r="B4439" s="118" t="s">
        <v>10597</v>
      </c>
      <c r="C4439" s="116" t="s">
        <v>338</v>
      </c>
      <c r="D4439" s="116" t="s">
        <v>249</v>
      </c>
    </row>
    <row r="4440" spans="1:4" ht="16">
      <c r="A4440" s="117" t="s">
        <v>10598</v>
      </c>
      <c r="B4440" s="118" t="s">
        <v>10599</v>
      </c>
      <c r="C4440" s="116" t="s">
        <v>338</v>
      </c>
      <c r="D4440" s="116" t="s">
        <v>249</v>
      </c>
    </row>
    <row r="4441" spans="1:4" ht="16">
      <c r="A4441" s="117" t="s">
        <v>10600</v>
      </c>
      <c r="B4441" s="118" t="s">
        <v>10601</v>
      </c>
      <c r="C4441" s="116" t="s">
        <v>338</v>
      </c>
      <c r="D4441" s="116" t="s">
        <v>249</v>
      </c>
    </row>
    <row r="4442" spans="1:4" ht="16">
      <c r="A4442" s="117" t="s">
        <v>10602</v>
      </c>
      <c r="B4442" s="118" t="s">
        <v>10603</v>
      </c>
      <c r="C4442" s="116" t="s">
        <v>338</v>
      </c>
      <c r="D4442" s="116" t="s">
        <v>249</v>
      </c>
    </row>
    <row r="4443" spans="1:4" ht="16">
      <c r="A4443" s="117" t="s">
        <v>10604</v>
      </c>
      <c r="B4443" s="118" t="s">
        <v>10605</v>
      </c>
      <c r="C4443" s="116" t="s">
        <v>338</v>
      </c>
      <c r="D4443" s="116" t="s">
        <v>249</v>
      </c>
    </row>
    <row r="4444" spans="1:4" ht="16">
      <c r="A4444" s="117" t="s">
        <v>10606</v>
      </c>
      <c r="B4444" s="118" t="s">
        <v>10607</v>
      </c>
      <c r="C4444" s="116" t="s">
        <v>338</v>
      </c>
      <c r="D4444" s="116" t="s">
        <v>249</v>
      </c>
    </row>
    <row r="4445" spans="1:4" ht="16">
      <c r="A4445" s="117" t="s">
        <v>10608</v>
      </c>
      <c r="B4445" s="118" t="s">
        <v>10609</v>
      </c>
      <c r="C4445" s="116" t="s">
        <v>338</v>
      </c>
      <c r="D4445" s="116" t="s">
        <v>249</v>
      </c>
    </row>
    <row r="4446" spans="1:4" ht="16">
      <c r="A4446" s="117" t="s">
        <v>10610</v>
      </c>
      <c r="B4446" s="118" t="s">
        <v>10611</v>
      </c>
      <c r="C4446" s="116" t="s">
        <v>338</v>
      </c>
      <c r="D4446" s="116" t="s">
        <v>249</v>
      </c>
    </row>
    <row r="4447" spans="1:4" ht="16">
      <c r="A4447" s="117" t="s">
        <v>10612</v>
      </c>
      <c r="B4447" s="118" t="s">
        <v>10613</v>
      </c>
      <c r="C4447" s="116" t="s">
        <v>338</v>
      </c>
      <c r="D4447" s="116" t="s">
        <v>249</v>
      </c>
    </row>
    <row r="4448" spans="1:4" ht="16">
      <c r="A4448" s="117" t="s">
        <v>10614</v>
      </c>
      <c r="B4448" s="118" t="s">
        <v>10615</v>
      </c>
      <c r="C4448" s="116" t="s">
        <v>338</v>
      </c>
      <c r="D4448" s="116" t="s">
        <v>249</v>
      </c>
    </row>
    <row r="4449" spans="1:4" ht="16">
      <c r="A4449" s="117" t="s">
        <v>10616</v>
      </c>
      <c r="B4449" s="118" t="s">
        <v>10617</v>
      </c>
      <c r="C4449" s="116" t="s">
        <v>338</v>
      </c>
      <c r="D4449" s="116" t="s">
        <v>249</v>
      </c>
    </row>
    <row r="4450" spans="1:4" ht="16">
      <c r="A4450" s="117" t="s">
        <v>10618</v>
      </c>
      <c r="B4450" s="118" t="s">
        <v>10619</v>
      </c>
      <c r="C4450" s="116" t="s">
        <v>338</v>
      </c>
      <c r="D4450" s="116" t="s">
        <v>249</v>
      </c>
    </row>
    <row r="4451" spans="1:4" ht="16">
      <c r="A4451" s="117" t="s">
        <v>10620</v>
      </c>
      <c r="B4451" s="118" t="s">
        <v>10621</v>
      </c>
      <c r="C4451" s="116" t="s">
        <v>338</v>
      </c>
      <c r="D4451" s="116" t="s">
        <v>249</v>
      </c>
    </row>
    <row r="4452" spans="1:4" ht="16">
      <c r="A4452" s="117" t="s">
        <v>10622</v>
      </c>
      <c r="B4452" s="118" t="s">
        <v>10623</v>
      </c>
      <c r="C4452" s="116" t="s">
        <v>338</v>
      </c>
      <c r="D4452" s="116" t="s">
        <v>249</v>
      </c>
    </row>
    <row r="4453" spans="1:4" ht="16">
      <c r="A4453" s="117" t="s">
        <v>10624</v>
      </c>
      <c r="B4453" s="118" t="s">
        <v>10625</v>
      </c>
      <c r="C4453" s="116" t="s">
        <v>338</v>
      </c>
      <c r="D4453" s="116" t="s">
        <v>249</v>
      </c>
    </row>
    <row r="4454" spans="1:4" ht="16">
      <c r="A4454" s="117" t="s">
        <v>10626</v>
      </c>
      <c r="B4454" s="118" t="s">
        <v>10627</v>
      </c>
      <c r="C4454" s="116" t="s">
        <v>338</v>
      </c>
      <c r="D4454" s="116" t="s">
        <v>249</v>
      </c>
    </row>
    <row r="4455" spans="1:4" ht="16">
      <c r="A4455" s="117" t="s">
        <v>10628</v>
      </c>
      <c r="B4455" s="118" t="s">
        <v>10629</v>
      </c>
      <c r="C4455" s="116" t="s">
        <v>338</v>
      </c>
      <c r="D4455" s="116" t="s">
        <v>249</v>
      </c>
    </row>
    <row r="4456" spans="1:4" ht="16">
      <c r="A4456" s="117" t="s">
        <v>10630</v>
      </c>
      <c r="B4456" s="118" t="s">
        <v>10631</v>
      </c>
      <c r="C4456" s="116" t="s">
        <v>338</v>
      </c>
      <c r="D4456" s="116" t="s">
        <v>249</v>
      </c>
    </row>
    <row r="4457" spans="1:4" ht="16">
      <c r="A4457" s="117" t="s">
        <v>10632</v>
      </c>
      <c r="B4457" s="118" t="s">
        <v>10633</v>
      </c>
      <c r="C4457" s="116" t="s">
        <v>338</v>
      </c>
      <c r="D4457" s="116" t="s">
        <v>249</v>
      </c>
    </row>
    <row r="4458" spans="1:4" ht="16">
      <c r="A4458" s="117" t="s">
        <v>10634</v>
      </c>
      <c r="B4458" s="118" t="s">
        <v>10635</v>
      </c>
      <c r="C4458" s="116" t="s">
        <v>338</v>
      </c>
      <c r="D4458" s="116" t="s">
        <v>249</v>
      </c>
    </row>
    <row r="4459" spans="1:4" ht="16">
      <c r="A4459" s="117" t="s">
        <v>10636</v>
      </c>
      <c r="B4459" s="118" t="s">
        <v>10637</v>
      </c>
      <c r="C4459" s="116" t="s">
        <v>338</v>
      </c>
      <c r="D4459" s="116" t="s">
        <v>249</v>
      </c>
    </row>
    <row r="4460" spans="1:4" ht="16">
      <c r="A4460" s="117" t="s">
        <v>10638</v>
      </c>
      <c r="B4460" s="118" t="s">
        <v>10639</v>
      </c>
      <c r="C4460" s="116" t="s">
        <v>338</v>
      </c>
      <c r="D4460" s="116" t="s">
        <v>249</v>
      </c>
    </row>
    <row r="4461" spans="1:4" ht="16">
      <c r="A4461" s="117" t="s">
        <v>10640</v>
      </c>
      <c r="B4461" s="118" t="s">
        <v>10641</v>
      </c>
      <c r="C4461" s="116" t="s">
        <v>338</v>
      </c>
      <c r="D4461" s="116" t="s">
        <v>249</v>
      </c>
    </row>
    <row r="4462" spans="1:4" ht="16">
      <c r="A4462" s="117" t="s">
        <v>10642</v>
      </c>
      <c r="B4462" s="118" t="s">
        <v>10643</v>
      </c>
      <c r="C4462" s="116" t="s">
        <v>338</v>
      </c>
      <c r="D4462" s="116" t="s">
        <v>249</v>
      </c>
    </row>
    <row r="4463" spans="1:4" ht="16">
      <c r="A4463" s="117" t="s">
        <v>10644</v>
      </c>
      <c r="B4463" s="118" t="s">
        <v>10645</v>
      </c>
      <c r="C4463" s="116" t="s">
        <v>338</v>
      </c>
      <c r="D4463" s="116" t="s">
        <v>249</v>
      </c>
    </row>
    <row r="4464" spans="1:4" ht="16">
      <c r="A4464" s="117" t="s">
        <v>10646</v>
      </c>
      <c r="B4464" s="118" t="s">
        <v>10647</v>
      </c>
      <c r="C4464" s="116" t="s">
        <v>338</v>
      </c>
      <c r="D4464" s="116" t="s">
        <v>249</v>
      </c>
    </row>
    <row r="4465" spans="1:4" ht="16">
      <c r="A4465" s="117" t="s">
        <v>10648</v>
      </c>
      <c r="B4465" s="118" t="s">
        <v>10649</v>
      </c>
      <c r="C4465" s="116" t="s">
        <v>338</v>
      </c>
      <c r="D4465" s="116" t="s">
        <v>249</v>
      </c>
    </row>
    <row r="4466" spans="1:4" ht="16">
      <c r="A4466" s="117" t="s">
        <v>10650</v>
      </c>
      <c r="B4466" s="118" t="s">
        <v>10651</v>
      </c>
      <c r="C4466" s="116" t="s">
        <v>338</v>
      </c>
      <c r="D4466" s="116" t="s">
        <v>249</v>
      </c>
    </row>
    <row r="4467" spans="1:4" ht="16">
      <c r="A4467" s="117" t="s">
        <v>10652</v>
      </c>
      <c r="B4467" s="118" t="s">
        <v>10653</v>
      </c>
      <c r="C4467" s="116" t="s">
        <v>338</v>
      </c>
      <c r="D4467" s="116" t="s">
        <v>249</v>
      </c>
    </row>
    <row r="4468" spans="1:4" ht="16">
      <c r="A4468" s="117" t="s">
        <v>10654</v>
      </c>
      <c r="B4468" s="118" t="s">
        <v>10655</v>
      </c>
      <c r="C4468" s="116" t="s">
        <v>338</v>
      </c>
      <c r="D4468" s="116" t="s">
        <v>249</v>
      </c>
    </row>
    <row r="4469" spans="1:4" ht="16">
      <c r="A4469" s="117" t="s">
        <v>10656</v>
      </c>
      <c r="B4469" s="118" t="s">
        <v>10657</v>
      </c>
      <c r="C4469" s="116" t="s">
        <v>338</v>
      </c>
      <c r="D4469" s="116" t="s">
        <v>249</v>
      </c>
    </row>
    <row r="4470" spans="1:4" ht="16">
      <c r="A4470" s="117" t="s">
        <v>10658</v>
      </c>
      <c r="B4470" s="118" t="s">
        <v>10659</v>
      </c>
      <c r="C4470" s="116" t="s">
        <v>338</v>
      </c>
      <c r="D4470" s="116" t="s">
        <v>249</v>
      </c>
    </row>
    <row r="4471" spans="1:4" ht="16">
      <c r="A4471" s="117" t="s">
        <v>10660</v>
      </c>
      <c r="B4471" s="118" t="s">
        <v>10661</v>
      </c>
      <c r="C4471" s="116" t="s">
        <v>338</v>
      </c>
      <c r="D4471" s="116" t="s">
        <v>249</v>
      </c>
    </row>
    <row r="4472" spans="1:4" ht="16">
      <c r="A4472" s="117" t="s">
        <v>10662</v>
      </c>
      <c r="B4472" s="118" t="s">
        <v>10663</v>
      </c>
      <c r="C4472" s="116" t="s">
        <v>338</v>
      </c>
      <c r="D4472" s="116" t="s">
        <v>249</v>
      </c>
    </row>
    <row r="4473" spans="1:4" ht="16">
      <c r="A4473" s="117" t="s">
        <v>10664</v>
      </c>
      <c r="B4473" s="118" t="s">
        <v>10665</v>
      </c>
      <c r="C4473" s="116" t="s">
        <v>338</v>
      </c>
      <c r="D4473" s="116" t="s">
        <v>249</v>
      </c>
    </row>
    <row r="4474" spans="1:4" ht="16">
      <c r="A4474" s="117" t="s">
        <v>10666</v>
      </c>
      <c r="B4474" s="118" t="s">
        <v>10667</v>
      </c>
      <c r="C4474" s="116" t="s">
        <v>338</v>
      </c>
      <c r="D4474" s="116" t="s">
        <v>249</v>
      </c>
    </row>
    <row r="4475" spans="1:4" ht="16">
      <c r="A4475" s="117" t="s">
        <v>10668</v>
      </c>
      <c r="B4475" s="118" t="s">
        <v>10669</v>
      </c>
      <c r="C4475" s="116" t="s">
        <v>338</v>
      </c>
      <c r="D4475" s="116" t="s">
        <v>249</v>
      </c>
    </row>
    <row r="4476" spans="1:4" ht="16">
      <c r="A4476" s="117" t="s">
        <v>10670</v>
      </c>
      <c r="B4476" s="118" t="s">
        <v>10671</v>
      </c>
      <c r="C4476" s="116" t="s">
        <v>338</v>
      </c>
      <c r="D4476" s="116" t="s">
        <v>249</v>
      </c>
    </row>
    <row r="4477" spans="1:4" ht="16">
      <c r="A4477" s="117" t="s">
        <v>10672</v>
      </c>
      <c r="B4477" s="118" t="s">
        <v>10673</v>
      </c>
      <c r="C4477" s="116" t="s">
        <v>338</v>
      </c>
      <c r="D4477" s="116" t="s">
        <v>249</v>
      </c>
    </row>
    <row r="4478" spans="1:4" ht="16">
      <c r="A4478" s="117" t="s">
        <v>10674</v>
      </c>
      <c r="B4478" s="118" t="s">
        <v>10675</v>
      </c>
      <c r="C4478" s="116" t="s">
        <v>338</v>
      </c>
      <c r="D4478" s="116" t="s">
        <v>249</v>
      </c>
    </row>
    <row r="4479" spans="1:4" ht="16">
      <c r="A4479" s="117" t="s">
        <v>10676</v>
      </c>
      <c r="B4479" s="118" t="s">
        <v>10677</v>
      </c>
      <c r="C4479" s="116" t="s">
        <v>338</v>
      </c>
      <c r="D4479" s="116" t="s">
        <v>249</v>
      </c>
    </row>
    <row r="4480" spans="1:4" ht="16">
      <c r="A4480" s="117" t="s">
        <v>10678</v>
      </c>
      <c r="B4480" s="118" t="s">
        <v>10679</v>
      </c>
      <c r="C4480" s="116" t="s">
        <v>338</v>
      </c>
      <c r="D4480" s="116" t="s">
        <v>249</v>
      </c>
    </row>
    <row r="4481" spans="1:4" ht="16">
      <c r="A4481" s="117" t="s">
        <v>10680</v>
      </c>
      <c r="B4481" s="118" t="s">
        <v>10681</v>
      </c>
      <c r="C4481" s="116" t="s">
        <v>338</v>
      </c>
      <c r="D4481" s="116" t="s">
        <v>249</v>
      </c>
    </row>
    <row r="4482" spans="1:4" ht="16">
      <c r="A4482" s="117" t="s">
        <v>10682</v>
      </c>
      <c r="B4482" s="118" t="s">
        <v>10683</v>
      </c>
      <c r="C4482" s="116" t="s">
        <v>338</v>
      </c>
      <c r="D4482" s="116" t="s">
        <v>249</v>
      </c>
    </row>
    <row r="4483" spans="1:4" ht="16">
      <c r="A4483" s="117" t="s">
        <v>10684</v>
      </c>
      <c r="B4483" s="118" t="s">
        <v>10685</v>
      </c>
      <c r="C4483" s="116" t="s">
        <v>338</v>
      </c>
      <c r="D4483" s="116" t="s">
        <v>249</v>
      </c>
    </row>
    <row r="4484" spans="1:4" ht="16">
      <c r="A4484" s="117" t="s">
        <v>10686</v>
      </c>
      <c r="B4484" s="118" t="s">
        <v>10687</v>
      </c>
      <c r="C4484" s="116" t="s">
        <v>338</v>
      </c>
      <c r="D4484" s="116" t="s">
        <v>249</v>
      </c>
    </row>
    <row r="4485" spans="1:4" ht="16">
      <c r="A4485" s="117" t="s">
        <v>10688</v>
      </c>
      <c r="B4485" s="118" t="s">
        <v>10689</v>
      </c>
      <c r="C4485" s="116" t="s">
        <v>338</v>
      </c>
      <c r="D4485" s="116" t="s">
        <v>249</v>
      </c>
    </row>
    <row r="4486" spans="1:4" ht="16">
      <c r="A4486" s="117" t="s">
        <v>10690</v>
      </c>
      <c r="B4486" s="118" t="s">
        <v>10691</v>
      </c>
      <c r="C4486" s="116" t="s">
        <v>338</v>
      </c>
      <c r="D4486" s="116" t="s">
        <v>249</v>
      </c>
    </row>
    <row r="4487" spans="1:4" ht="16">
      <c r="A4487" s="117" t="s">
        <v>10692</v>
      </c>
      <c r="B4487" s="118" t="s">
        <v>10693</v>
      </c>
      <c r="C4487" s="116" t="s">
        <v>338</v>
      </c>
      <c r="D4487" s="116" t="s">
        <v>249</v>
      </c>
    </row>
    <row r="4488" spans="1:4" ht="16">
      <c r="A4488" s="117" t="s">
        <v>10694</v>
      </c>
      <c r="B4488" s="118" t="s">
        <v>10695</v>
      </c>
      <c r="C4488" s="116" t="s">
        <v>338</v>
      </c>
      <c r="D4488" s="116" t="s">
        <v>249</v>
      </c>
    </row>
    <row r="4489" spans="1:4" ht="16">
      <c r="A4489" s="117" t="s">
        <v>10696</v>
      </c>
      <c r="B4489" s="118" t="s">
        <v>10697</v>
      </c>
      <c r="C4489" s="116" t="s">
        <v>338</v>
      </c>
      <c r="D4489" s="116" t="s">
        <v>249</v>
      </c>
    </row>
    <row r="4490" spans="1:4" ht="16">
      <c r="A4490" s="117" t="s">
        <v>10698</v>
      </c>
      <c r="B4490" s="118" t="s">
        <v>10699</v>
      </c>
      <c r="C4490" s="116" t="s">
        <v>338</v>
      </c>
      <c r="D4490" s="116" t="s">
        <v>249</v>
      </c>
    </row>
    <row r="4491" spans="1:4" ht="16">
      <c r="A4491" s="117" t="s">
        <v>10700</v>
      </c>
      <c r="B4491" s="118" t="s">
        <v>10701</v>
      </c>
      <c r="C4491" s="116" t="s">
        <v>338</v>
      </c>
      <c r="D4491" s="116" t="s">
        <v>249</v>
      </c>
    </row>
    <row r="4492" spans="1:4" ht="16">
      <c r="A4492" s="117" t="s">
        <v>10702</v>
      </c>
      <c r="B4492" s="118" t="s">
        <v>10703</v>
      </c>
      <c r="C4492" s="116" t="s">
        <v>338</v>
      </c>
      <c r="D4492" s="116" t="s">
        <v>249</v>
      </c>
    </row>
    <row r="4493" spans="1:4" ht="16">
      <c r="A4493" s="117" t="s">
        <v>10704</v>
      </c>
      <c r="B4493" s="118" t="s">
        <v>10705</v>
      </c>
      <c r="C4493" s="116" t="s">
        <v>338</v>
      </c>
      <c r="D4493" s="116" t="s">
        <v>249</v>
      </c>
    </row>
    <row r="4494" spans="1:4" ht="16">
      <c r="A4494" s="117" t="s">
        <v>10706</v>
      </c>
      <c r="B4494" s="118" t="s">
        <v>10707</v>
      </c>
      <c r="C4494" s="116" t="s">
        <v>338</v>
      </c>
      <c r="D4494" s="116" t="s">
        <v>249</v>
      </c>
    </row>
    <row r="4495" spans="1:4" ht="16">
      <c r="A4495" s="117" t="s">
        <v>10708</v>
      </c>
      <c r="B4495" s="118" t="s">
        <v>10709</v>
      </c>
      <c r="C4495" s="116" t="s">
        <v>338</v>
      </c>
      <c r="D4495" s="116" t="s">
        <v>249</v>
      </c>
    </row>
    <row r="4496" spans="1:4" ht="16">
      <c r="A4496" s="117" t="s">
        <v>10710</v>
      </c>
      <c r="B4496" s="118" t="s">
        <v>10711</v>
      </c>
      <c r="C4496" s="116" t="s">
        <v>338</v>
      </c>
      <c r="D4496" s="116" t="s">
        <v>249</v>
      </c>
    </row>
    <row r="4497" spans="1:4" ht="16">
      <c r="A4497" s="117" t="s">
        <v>10712</v>
      </c>
      <c r="B4497" s="118" t="s">
        <v>10713</v>
      </c>
      <c r="C4497" s="116" t="s">
        <v>338</v>
      </c>
      <c r="D4497" s="116" t="s">
        <v>249</v>
      </c>
    </row>
    <row r="4498" spans="1:4" ht="16">
      <c r="A4498" s="117" t="s">
        <v>10714</v>
      </c>
      <c r="B4498" s="118" t="s">
        <v>10715</v>
      </c>
      <c r="C4498" s="116" t="s">
        <v>338</v>
      </c>
      <c r="D4498" s="116" t="s">
        <v>249</v>
      </c>
    </row>
    <row r="4499" spans="1:4" ht="16">
      <c r="A4499" s="117" t="s">
        <v>10716</v>
      </c>
      <c r="B4499" s="118" t="s">
        <v>10717</v>
      </c>
      <c r="C4499" s="116" t="s">
        <v>338</v>
      </c>
      <c r="D4499" s="116" t="s">
        <v>249</v>
      </c>
    </row>
    <row r="4500" spans="1:4" ht="16">
      <c r="A4500" s="117" t="s">
        <v>10718</v>
      </c>
      <c r="B4500" s="118" t="s">
        <v>10719</v>
      </c>
      <c r="C4500" s="116" t="s">
        <v>338</v>
      </c>
      <c r="D4500" s="116" t="s">
        <v>249</v>
      </c>
    </row>
    <row r="4501" spans="1:4" ht="16">
      <c r="A4501" s="117" t="s">
        <v>10720</v>
      </c>
      <c r="B4501" s="118" t="s">
        <v>10721</v>
      </c>
      <c r="C4501" s="116" t="s">
        <v>338</v>
      </c>
      <c r="D4501" s="116" t="s">
        <v>249</v>
      </c>
    </row>
    <row r="4502" spans="1:4" ht="16">
      <c r="A4502" s="117" t="s">
        <v>10722</v>
      </c>
      <c r="B4502" s="118" t="s">
        <v>10723</v>
      </c>
      <c r="C4502" s="116" t="s">
        <v>338</v>
      </c>
      <c r="D4502" s="116" t="s">
        <v>249</v>
      </c>
    </row>
    <row r="4503" spans="1:4" ht="16">
      <c r="A4503" s="117" t="s">
        <v>10724</v>
      </c>
      <c r="B4503" s="118" t="s">
        <v>10725</v>
      </c>
      <c r="C4503" s="116" t="s">
        <v>338</v>
      </c>
      <c r="D4503" s="116" t="s">
        <v>249</v>
      </c>
    </row>
    <row r="4504" spans="1:4" ht="16">
      <c r="A4504" s="117" t="s">
        <v>10726</v>
      </c>
      <c r="B4504" s="118" t="s">
        <v>10727</v>
      </c>
      <c r="C4504" s="116" t="s">
        <v>338</v>
      </c>
      <c r="D4504" s="116" t="s">
        <v>249</v>
      </c>
    </row>
    <row r="4505" spans="1:4" ht="16">
      <c r="A4505" s="117" t="s">
        <v>10728</v>
      </c>
      <c r="B4505" s="118" t="s">
        <v>10729</v>
      </c>
      <c r="C4505" s="116" t="s">
        <v>338</v>
      </c>
      <c r="D4505" s="116" t="s">
        <v>249</v>
      </c>
    </row>
    <row r="4506" spans="1:4" ht="16">
      <c r="A4506" s="117" t="s">
        <v>10730</v>
      </c>
      <c r="B4506" s="118" t="s">
        <v>10731</v>
      </c>
      <c r="C4506" s="116" t="s">
        <v>338</v>
      </c>
      <c r="D4506" s="116" t="s">
        <v>249</v>
      </c>
    </row>
    <row r="4507" spans="1:4" ht="16">
      <c r="A4507" s="117" t="s">
        <v>10732</v>
      </c>
      <c r="B4507" s="118" t="s">
        <v>10733</v>
      </c>
      <c r="C4507" s="116" t="s">
        <v>338</v>
      </c>
      <c r="D4507" s="116" t="s">
        <v>249</v>
      </c>
    </row>
    <row r="4508" spans="1:4" ht="16">
      <c r="A4508" s="117" t="s">
        <v>10734</v>
      </c>
      <c r="B4508" s="118" t="s">
        <v>10735</v>
      </c>
      <c r="C4508" s="116" t="s">
        <v>338</v>
      </c>
      <c r="D4508" s="116" t="s">
        <v>249</v>
      </c>
    </row>
    <row r="4509" spans="1:4" ht="16">
      <c r="A4509" s="117" t="s">
        <v>10736</v>
      </c>
      <c r="B4509" s="118" t="s">
        <v>10737</v>
      </c>
      <c r="C4509" s="116" t="s">
        <v>338</v>
      </c>
      <c r="D4509" s="116" t="s">
        <v>249</v>
      </c>
    </row>
    <row r="4510" spans="1:4" ht="16">
      <c r="A4510" s="117" t="s">
        <v>10738</v>
      </c>
      <c r="B4510" s="118" t="s">
        <v>10739</v>
      </c>
      <c r="C4510" s="116" t="s">
        <v>338</v>
      </c>
      <c r="D4510" s="116" t="s">
        <v>249</v>
      </c>
    </row>
    <row r="4511" spans="1:4" ht="16">
      <c r="A4511" s="117" t="s">
        <v>10740</v>
      </c>
      <c r="B4511" s="118" t="s">
        <v>10741</v>
      </c>
      <c r="C4511" s="116" t="s">
        <v>338</v>
      </c>
      <c r="D4511" s="116" t="s">
        <v>249</v>
      </c>
    </row>
    <row r="4512" spans="1:4" ht="16">
      <c r="A4512" s="117" t="s">
        <v>10742</v>
      </c>
      <c r="B4512" s="118" t="s">
        <v>10743</v>
      </c>
      <c r="C4512" s="116" t="s">
        <v>338</v>
      </c>
      <c r="D4512" s="116" t="s">
        <v>249</v>
      </c>
    </row>
    <row r="4513" spans="1:4" ht="16">
      <c r="A4513" s="117" t="s">
        <v>10744</v>
      </c>
      <c r="B4513" s="118" t="s">
        <v>10745</v>
      </c>
      <c r="C4513" s="116" t="s">
        <v>338</v>
      </c>
      <c r="D4513" s="116" t="s">
        <v>249</v>
      </c>
    </row>
    <row r="4514" spans="1:4" ht="16">
      <c r="A4514" s="117" t="s">
        <v>10746</v>
      </c>
      <c r="B4514" s="118" t="s">
        <v>10747</v>
      </c>
      <c r="C4514" s="116" t="s">
        <v>338</v>
      </c>
      <c r="D4514" s="116" t="s">
        <v>249</v>
      </c>
    </row>
    <row r="4515" spans="1:4" ht="16">
      <c r="A4515" s="117" t="s">
        <v>10748</v>
      </c>
      <c r="B4515" s="118" t="s">
        <v>10749</v>
      </c>
      <c r="C4515" s="116" t="s">
        <v>338</v>
      </c>
      <c r="D4515" s="116" t="s">
        <v>249</v>
      </c>
    </row>
    <row r="4516" spans="1:4" ht="16">
      <c r="A4516" s="117" t="s">
        <v>10750</v>
      </c>
      <c r="B4516" s="118" t="s">
        <v>10751</v>
      </c>
      <c r="C4516" s="116" t="s">
        <v>338</v>
      </c>
      <c r="D4516" s="116" t="s">
        <v>249</v>
      </c>
    </row>
    <row r="4517" spans="1:4" ht="16">
      <c r="A4517" s="117" t="s">
        <v>10752</v>
      </c>
      <c r="B4517" s="118" t="s">
        <v>10753</v>
      </c>
      <c r="C4517" s="116" t="s">
        <v>338</v>
      </c>
      <c r="D4517" s="116" t="s">
        <v>249</v>
      </c>
    </row>
    <row r="4518" spans="1:4" ht="16">
      <c r="A4518" s="117" t="s">
        <v>10754</v>
      </c>
      <c r="B4518" s="118" t="s">
        <v>10755</v>
      </c>
      <c r="C4518" s="116" t="s">
        <v>338</v>
      </c>
      <c r="D4518" s="116" t="s">
        <v>249</v>
      </c>
    </row>
    <row r="4519" spans="1:4" ht="16">
      <c r="A4519" s="117" t="s">
        <v>10756</v>
      </c>
      <c r="B4519" s="118" t="s">
        <v>10757</v>
      </c>
      <c r="C4519" s="116" t="s">
        <v>338</v>
      </c>
      <c r="D4519" s="116" t="s">
        <v>249</v>
      </c>
    </row>
    <row r="4520" spans="1:4" ht="16">
      <c r="A4520" s="117" t="s">
        <v>10758</v>
      </c>
      <c r="B4520" s="118" t="s">
        <v>10759</v>
      </c>
      <c r="C4520" s="116" t="s">
        <v>338</v>
      </c>
      <c r="D4520" s="116" t="s">
        <v>249</v>
      </c>
    </row>
    <row r="4521" spans="1:4" ht="16">
      <c r="A4521" s="117" t="s">
        <v>10760</v>
      </c>
      <c r="B4521" s="118" t="s">
        <v>10761</v>
      </c>
      <c r="C4521" s="116" t="s">
        <v>338</v>
      </c>
      <c r="D4521" s="116" t="s">
        <v>249</v>
      </c>
    </row>
    <row r="4522" spans="1:4" ht="16">
      <c r="A4522" s="117" t="s">
        <v>10762</v>
      </c>
      <c r="B4522" s="118" t="s">
        <v>10763</v>
      </c>
      <c r="C4522" s="116" t="s">
        <v>338</v>
      </c>
      <c r="D4522" s="116" t="s">
        <v>249</v>
      </c>
    </row>
    <row r="4523" spans="1:4" ht="16">
      <c r="A4523" s="117" t="s">
        <v>10764</v>
      </c>
      <c r="B4523" s="118" t="s">
        <v>10765</v>
      </c>
      <c r="C4523" s="116" t="s">
        <v>338</v>
      </c>
      <c r="D4523" s="116" t="s">
        <v>249</v>
      </c>
    </row>
    <row r="4524" spans="1:4" ht="16">
      <c r="A4524" s="117" t="s">
        <v>10766</v>
      </c>
      <c r="B4524" s="118" t="s">
        <v>10767</v>
      </c>
      <c r="C4524" s="116" t="s">
        <v>338</v>
      </c>
      <c r="D4524" s="116" t="s">
        <v>249</v>
      </c>
    </row>
    <row r="4525" spans="1:4" ht="16">
      <c r="A4525" s="117" t="s">
        <v>10768</v>
      </c>
      <c r="B4525" s="118" t="s">
        <v>10769</v>
      </c>
      <c r="C4525" s="116" t="s">
        <v>338</v>
      </c>
      <c r="D4525" s="116" t="s">
        <v>249</v>
      </c>
    </row>
    <row r="4526" spans="1:4" ht="16">
      <c r="A4526" s="117" t="s">
        <v>10770</v>
      </c>
      <c r="B4526" s="118" t="s">
        <v>10771</v>
      </c>
      <c r="C4526" s="116" t="s">
        <v>338</v>
      </c>
      <c r="D4526" s="116" t="s">
        <v>249</v>
      </c>
    </row>
    <row r="4527" spans="1:4" ht="16">
      <c r="A4527" s="117" t="s">
        <v>10772</v>
      </c>
      <c r="B4527" s="118" t="s">
        <v>10773</v>
      </c>
      <c r="C4527" s="116" t="s">
        <v>338</v>
      </c>
      <c r="D4527" s="116" t="s">
        <v>249</v>
      </c>
    </row>
    <row r="4528" spans="1:4" ht="16">
      <c r="A4528" s="117" t="s">
        <v>10774</v>
      </c>
      <c r="B4528" s="118" t="s">
        <v>10775</v>
      </c>
      <c r="C4528" s="116" t="s">
        <v>338</v>
      </c>
      <c r="D4528" s="116" t="s">
        <v>249</v>
      </c>
    </row>
    <row r="4529" spans="1:4" ht="16">
      <c r="A4529" s="117" t="s">
        <v>10776</v>
      </c>
      <c r="B4529" s="118" t="s">
        <v>10777</v>
      </c>
      <c r="C4529" s="116" t="s">
        <v>338</v>
      </c>
      <c r="D4529" s="116" t="s">
        <v>249</v>
      </c>
    </row>
    <row r="4530" spans="1:4" ht="16">
      <c r="A4530" s="117" t="s">
        <v>10778</v>
      </c>
      <c r="B4530" s="118" t="s">
        <v>10779</v>
      </c>
      <c r="C4530" s="116" t="s">
        <v>338</v>
      </c>
      <c r="D4530" s="116" t="s">
        <v>249</v>
      </c>
    </row>
    <row r="4531" spans="1:4" ht="16">
      <c r="A4531" s="117" t="s">
        <v>10780</v>
      </c>
      <c r="B4531" s="118" t="s">
        <v>10781</v>
      </c>
      <c r="C4531" s="116" t="s">
        <v>338</v>
      </c>
      <c r="D4531" s="116" t="s">
        <v>249</v>
      </c>
    </row>
    <row r="4532" spans="1:4" ht="16">
      <c r="A4532" s="117" t="s">
        <v>10782</v>
      </c>
      <c r="B4532" s="118" t="s">
        <v>10783</v>
      </c>
      <c r="C4532" s="116" t="s">
        <v>338</v>
      </c>
      <c r="D4532" s="116" t="s">
        <v>249</v>
      </c>
    </row>
    <row r="4533" spans="1:4" ht="16">
      <c r="A4533" s="117" t="s">
        <v>10784</v>
      </c>
      <c r="B4533" s="118" t="s">
        <v>10785</v>
      </c>
      <c r="C4533" s="116" t="s">
        <v>338</v>
      </c>
      <c r="D4533" s="116" t="s">
        <v>249</v>
      </c>
    </row>
    <row r="4534" spans="1:4" ht="16">
      <c r="A4534" s="117" t="s">
        <v>10786</v>
      </c>
      <c r="B4534" s="118" t="s">
        <v>10787</v>
      </c>
      <c r="C4534" s="116" t="s">
        <v>338</v>
      </c>
      <c r="D4534" s="116" t="s">
        <v>249</v>
      </c>
    </row>
    <row r="4535" spans="1:4" ht="16">
      <c r="A4535" s="117" t="s">
        <v>10788</v>
      </c>
      <c r="B4535" s="118" t="s">
        <v>10789</v>
      </c>
      <c r="C4535" s="116" t="s">
        <v>338</v>
      </c>
      <c r="D4535" s="116" t="s">
        <v>249</v>
      </c>
    </row>
    <row r="4536" spans="1:4" ht="16">
      <c r="A4536" s="117" t="s">
        <v>10790</v>
      </c>
      <c r="B4536" s="118" t="s">
        <v>10791</v>
      </c>
      <c r="C4536" s="116" t="s">
        <v>338</v>
      </c>
      <c r="D4536" s="116" t="s">
        <v>249</v>
      </c>
    </row>
    <row r="4537" spans="1:4" ht="16">
      <c r="A4537" s="117" t="s">
        <v>10792</v>
      </c>
      <c r="B4537" s="118" t="s">
        <v>10793</v>
      </c>
      <c r="C4537" s="116" t="s">
        <v>338</v>
      </c>
      <c r="D4537" s="116" t="s">
        <v>249</v>
      </c>
    </row>
    <row r="4538" spans="1:4" ht="16">
      <c r="A4538" s="117" t="s">
        <v>10794</v>
      </c>
      <c r="B4538" s="118" t="s">
        <v>10795</v>
      </c>
      <c r="C4538" s="116" t="s">
        <v>338</v>
      </c>
      <c r="D4538" s="116" t="s">
        <v>249</v>
      </c>
    </row>
    <row r="4539" spans="1:4" ht="16">
      <c r="A4539" s="117" t="s">
        <v>10796</v>
      </c>
      <c r="B4539" s="118" t="s">
        <v>10797</v>
      </c>
      <c r="C4539" s="116" t="s">
        <v>338</v>
      </c>
      <c r="D4539" s="116" t="s">
        <v>249</v>
      </c>
    </row>
    <row r="4540" spans="1:4" ht="16">
      <c r="A4540" s="117" t="s">
        <v>10798</v>
      </c>
      <c r="B4540" s="118" t="s">
        <v>10799</v>
      </c>
      <c r="C4540" s="116" t="s">
        <v>338</v>
      </c>
      <c r="D4540" s="116" t="s">
        <v>249</v>
      </c>
    </row>
    <row r="4541" spans="1:4" ht="16">
      <c r="A4541" s="117" t="s">
        <v>10800</v>
      </c>
      <c r="B4541" s="118" t="s">
        <v>10801</v>
      </c>
      <c r="C4541" s="116" t="s">
        <v>338</v>
      </c>
      <c r="D4541" s="116" t="s">
        <v>249</v>
      </c>
    </row>
    <row r="4542" spans="1:4" ht="16">
      <c r="A4542" s="117" t="s">
        <v>10802</v>
      </c>
      <c r="B4542" s="118" t="s">
        <v>10803</v>
      </c>
      <c r="C4542" s="116" t="s">
        <v>338</v>
      </c>
      <c r="D4542" s="116" t="s">
        <v>249</v>
      </c>
    </row>
    <row r="4543" spans="1:4" ht="16">
      <c r="A4543" s="117" t="s">
        <v>10804</v>
      </c>
      <c r="B4543" s="118" t="s">
        <v>10805</v>
      </c>
      <c r="C4543" s="116" t="s">
        <v>338</v>
      </c>
      <c r="D4543" s="116" t="s">
        <v>249</v>
      </c>
    </row>
    <row r="4544" spans="1:4" ht="16">
      <c r="A4544" s="117" t="s">
        <v>10806</v>
      </c>
      <c r="B4544" s="118" t="s">
        <v>10807</v>
      </c>
      <c r="C4544" s="116" t="s">
        <v>338</v>
      </c>
      <c r="D4544" s="116" t="s">
        <v>249</v>
      </c>
    </row>
    <row r="4545" spans="1:4" ht="16">
      <c r="A4545" s="117" t="s">
        <v>10808</v>
      </c>
      <c r="B4545" s="118" t="s">
        <v>10809</v>
      </c>
      <c r="C4545" s="116" t="s">
        <v>338</v>
      </c>
      <c r="D4545" s="116" t="s">
        <v>249</v>
      </c>
    </row>
    <row r="4546" spans="1:4" ht="16">
      <c r="A4546" s="117" t="s">
        <v>10810</v>
      </c>
      <c r="B4546" s="118" t="s">
        <v>10811</v>
      </c>
      <c r="C4546" s="116" t="s">
        <v>338</v>
      </c>
      <c r="D4546" s="116" t="s">
        <v>249</v>
      </c>
    </row>
    <row r="4547" spans="1:4" ht="16">
      <c r="A4547" s="117" t="s">
        <v>10812</v>
      </c>
      <c r="B4547" s="118" t="s">
        <v>10813</v>
      </c>
      <c r="C4547" s="116" t="s">
        <v>338</v>
      </c>
      <c r="D4547" s="116" t="s">
        <v>249</v>
      </c>
    </row>
    <row r="4548" spans="1:4" ht="16">
      <c r="A4548" s="117" t="s">
        <v>10814</v>
      </c>
      <c r="B4548" s="118" t="s">
        <v>10815</v>
      </c>
      <c r="C4548" s="116" t="s">
        <v>338</v>
      </c>
      <c r="D4548" s="116" t="s">
        <v>249</v>
      </c>
    </row>
    <row r="4549" spans="1:4" ht="16">
      <c r="A4549" s="117" t="s">
        <v>10816</v>
      </c>
      <c r="B4549" s="118" t="s">
        <v>10817</v>
      </c>
      <c r="C4549" s="116" t="s">
        <v>338</v>
      </c>
      <c r="D4549" s="116" t="s">
        <v>249</v>
      </c>
    </row>
    <row r="4550" spans="1:4" ht="16">
      <c r="A4550" s="117" t="s">
        <v>10818</v>
      </c>
      <c r="B4550" s="118" t="s">
        <v>10819</v>
      </c>
      <c r="C4550" s="116" t="s">
        <v>338</v>
      </c>
      <c r="D4550" s="116" t="s">
        <v>249</v>
      </c>
    </row>
    <row r="4551" spans="1:4" ht="16">
      <c r="A4551" s="117" t="s">
        <v>10820</v>
      </c>
      <c r="B4551" s="118" t="s">
        <v>10821</v>
      </c>
      <c r="C4551" s="116" t="s">
        <v>338</v>
      </c>
      <c r="D4551" s="116" t="s">
        <v>249</v>
      </c>
    </row>
    <row r="4552" spans="1:4" ht="16">
      <c r="A4552" s="117" t="s">
        <v>10822</v>
      </c>
      <c r="B4552" s="118" t="s">
        <v>10823</v>
      </c>
      <c r="C4552" s="116" t="s">
        <v>338</v>
      </c>
      <c r="D4552" s="116" t="s">
        <v>249</v>
      </c>
    </row>
    <row r="4553" spans="1:4" ht="16">
      <c r="A4553" s="117" t="s">
        <v>10824</v>
      </c>
      <c r="B4553" s="118" t="s">
        <v>10825</v>
      </c>
      <c r="C4553" s="116" t="s">
        <v>338</v>
      </c>
      <c r="D4553" s="116" t="s">
        <v>249</v>
      </c>
    </row>
    <row r="4554" spans="1:4" ht="16">
      <c r="A4554" s="117" t="s">
        <v>10826</v>
      </c>
      <c r="B4554" s="118" t="s">
        <v>10827</v>
      </c>
      <c r="C4554" s="116" t="s">
        <v>338</v>
      </c>
      <c r="D4554" s="116" t="s">
        <v>249</v>
      </c>
    </row>
    <row r="4555" spans="1:4" ht="16">
      <c r="A4555" s="117" t="s">
        <v>10828</v>
      </c>
      <c r="B4555" s="118" t="s">
        <v>10829</v>
      </c>
      <c r="C4555" s="116" t="s">
        <v>338</v>
      </c>
      <c r="D4555" s="116" t="s">
        <v>249</v>
      </c>
    </row>
    <row r="4556" spans="1:4" ht="16">
      <c r="A4556" s="117" t="s">
        <v>10830</v>
      </c>
      <c r="B4556" s="118" t="s">
        <v>10831</v>
      </c>
      <c r="C4556" s="116" t="s">
        <v>338</v>
      </c>
      <c r="D4556" s="116" t="s">
        <v>249</v>
      </c>
    </row>
    <row r="4557" spans="1:4" ht="16">
      <c r="A4557" s="117" t="s">
        <v>10832</v>
      </c>
      <c r="B4557" s="118" t="s">
        <v>10833</v>
      </c>
      <c r="C4557" s="116" t="s">
        <v>338</v>
      </c>
      <c r="D4557" s="116" t="s">
        <v>249</v>
      </c>
    </row>
    <row r="4558" spans="1:4" ht="16">
      <c r="A4558" s="117" t="s">
        <v>10834</v>
      </c>
      <c r="B4558" s="118" t="s">
        <v>10835</v>
      </c>
      <c r="C4558" s="116" t="s">
        <v>338</v>
      </c>
      <c r="D4558" s="116" t="s">
        <v>249</v>
      </c>
    </row>
    <row r="4559" spans="1:4" ht="16">
      <c r="A4559" s="117" t="s">
        <v>10836</v>
      </c>
      <c r="B4559" s="118" t="s">
        <v>10837</v>
      </c>
      <c r="C4559" s="116" t="s">
        <v>338</v>
      </c>
      <c r="D4559" s="116" t="s">
        <v>249</v>
      </c>
    </row>
    <row r="4560" spans="1:4" ht="16">
      <c r="A4560" s="117" t="s">
        <v>10838</v>
      </c>
      <c r="B4560" s="118" t="s">
        <v>10839</v>
      </c>
      <c r="C4560" s="116" t="s">
        <v>338</v>
      </c>
      <c r="D4560" s="116" t="s">
        <v>249</v>
      </c>
    </row>
    <row r="4561" spans="1:4" ht="16">
      <c r="A4561" s="117" t="s">
        <v>10840</v>
      </c>
      <c r="B4561" s="118" t="s">
        <v>10841</v>
      </c>
      <c r="C4561" s="116" t="s">
        <v>338</v>
      </c>
      <c r="D4561" s="116" t="s">
        <v>249</v>
      </c>
    </row>
    <row r="4562" spans="1:4" ht="16">
      <c r="A4562" s="117" t="s">
        <v>10842</v>
      </c>
      <c r="B4562" s="118" t="s">
        <v>10843</v>
      </c>
      <c r="C4562" s="116" t="s">
        <v>338</v>
      </c>
      <c r="D4562" s="116" t="s">
        <v>249</v>
      </c>
    </row>
    <row r="4563" spans="1:4" ht="16">
      <c r="A4563" s="117" t="s">
        <v>10844</v>
      </c>
      <c r="B4563" s="118" t="s">
        <v>10845</v>
      </c>
      <c r="C4563" s="116" t="s">
        <v>338</v>
      </c>
      <c r="D4563" s="116" t="s">
        <v>249</v>
      </c>
    </row>
    <row r="4564" spans="1:4" ht="16">
      <c r="A4564" s="117" t="s">
        <v>10846</v>
      </c>
      <c r="B4564" s="118" t="s">
        <v>10847</v>
      </c>
      <c r="C4564" s="116" t="s">
        <v>338</v>
      </c>
      <c r="D4564" s="116" t="s">
        <v>249</v>
      </c>
    </row>
    <row r="4565" spans="1:4" ht="16">
      <c r="A4565" s="117" t="s">
        <v>10848</v>
      </c>
      <c r="B4565" s="118" t="s">
        <v>10849</v>
      </c>
      <c r="C4565" s="116" t="s">
        <v>338</v>
      </c>
      <c r="D4565" s="116" t="s">
        <v>249</v>
      </c>
    </row>
    <row r="4566" spans="1:4" ht="16">
      <c r="A4566" s="117" t="s">
        <v>10850</v>
      </c>
      <c r="B4566" s="118" t="s">
        <v>10851</v>
      </c>
      <c r="C4566" s="116" t="s">
        <v>338</v>
      </c>
      <c r="D4566" s="116" t="s">
        <v>249</v>
      </c>
    </row>
    <row r="4567" spans="1:4" ht="16">
      <c r="A4567" s="117" t="s">
        <v>10852</v>
      </c>
      <c r="B4567" s="118" t="s">
        <v>10853</v>
      </c>
      <c r="C4567" s="116" t="s">
        <v>338</v>
      </c>
      <c r="D4567" s="116" t="s">
        <v>249</v>
      </c>
    </row>
    <row r="4568" spans="1:4" ht="16">
      <c r="A4568" s="117" t="s">
        <v>10854</v>
      </c>
      <c r="B4568" s="118" t="s">
        <v>10855</v>
      </c>
      <c r="C4568" s="116" t="s">
        <v>338</v>
      </c>
      <c r="D4568" s="116" t="s">
        <v>249</v>
      </c>
    </row>
    <row r="4569" spans="1:4" ht="16">
      <c r="A4569" s="117" t="s">
        <v>10856</v>
      </c>
      <c r="B4569" s="118" t="s">
        <v>10857</v>
      </c>
      <c r="C4569" s="116" t="s">
        <v>338</v>
      </c>
      <c r="D4569" s="116" t="s">
        <v>249</v>
      </c>
    </row>
    <row r="4570" spans="1:4" ht="16">
      <c r="A4570" s="117" t="s">
        <v>10858</v>
      </c>
      <c r="B4570" s="118" t="s">
        <v>10859</v>
      </c>
      <c r="C4570" s="116" t="s">
        <v>338</v>
      </c>
      <c r="D4570" s="116" t="s">
        <v>249</v>
      </c>
    </row>
    <row r="4571" spans="1:4" ht="16">
      <c r="A4571" s="117" t="s">
        <v>10860</v>
      </c>
      <c r="B4571" s="118" t="s">
        <v>10861</v>
      </c>
      <c r="C4571" s="116" t="s">
        <v>338</v>
      </c>
      <c r="D4571" s="116" t="s">
        <v>249</v>
      </c>
    </row>
    <row r="4572" spans="1:4" ht="16">
      <c r="A4572" s="117" t="s">
        <v>10862</v>
      </c>
      <c r="B4572" s="118" t="s">
        <v>10863</v>
      </c>
      <c r="C4572" s="116" t="s">
        <v>338</v>
      </c>
      <c r="D4572" s="116" t="s">
        <v>249</v>
      </c>
    </row>
    <row r="4573" spans="1:4" ht="16">
      <c r="A4573" s="117" t="s">
        <v>10864</v>
      </c>
      <c r="B4573" s="118" t="s">
        <v>10865</v>
      </c>
      <c r="C4573" s="116" t="s">
        <v>338</v>
      </c>
      <c r="D4573" s="116" t="s">
        <v>249</v>
      </c>
    </row>
    <row r="4574" spans="1:4" ht="16">
      <c r="A4574" s="117" t="s">
        <v>10866</v>
      </c>
      <c r="B4574" s="118" t="s">
        <v>10867</v>
      </c>
      <c r="C4574" s="116" t="s">
        <v>338</v>
      </c>
      <c r="D4574" s="116" t="s">
        <v>249</v>
      </c>
    </row>
    <row r="4575" spans="1:4" ht="16">
      <c r="A4575" s="117" t="s">
        <v>10868</v>
      </c>
      <c r="B4575" s="118" t="s">
        <v>10869</v>
      </c>
      <c r="C4575" s="116" t="s">
        <v>338</v>
      </c>
      <c r="D4575" s="116" t="s">
        <v>249</v>
      </c>
    </row>
    <row r="4576" spans="1:4" ht="16">
      <c r="A4576" s="117" t="s">
        <v>10870</v>
      </c>
      <c r="B4576" s="118" t="s">
        <v>10871</v>
      </c>
      <c r="C4576" s="116" t="s">
        <v>338</v>
      </c>
      <c r="D4576" s="116" t="s">
        <v>249</v>
      </c>
    </row>
    <row r="4577" spans="1:4" ht="16">
      <c r="A4577" s="117" t="s">
        <v>10872</v>
      </c>
      <c r="B4577" s="118" t="s">
        <v>10873</v>
      </c>
      <c r="C4577" s="116" t="s">
        <v>338</v>
      </c>
      <c r="D4577" s="116" t="s">
        <v>249</v>
      </c>
    </row>
    <row r="4578" spans="1:4" ht="16">
      <c r="A4578" s="117" t="s">
        <v>10874</v>
      </c>
      <c r="B4578" s="118" t="s">
        <v>10875</v>
      </c>
      <c r="C4578" s="116" t="s">
        <v>338</v>
      </c>
      <c r="D4578" s="116" t="s">
        <v>249</v>
      </c>
    </row>
    <row r="4579" spans="1:4" ht="16">
      <c r="A4579" s="117" t="s">
        <v>10876</v>
      </c>
      <c r="B4579" s="118" t="s">
        <v>10877</v>
      </c>
      <c r="C4579" s="116" t="s">
        <v>338</v>
      </c>
      <c r="D4579" s="116" t="s">
        <v>249</v>
      </c>
    </row>
    <row r="4580" spans="1:4" ht="16">
      <c r="A4580" s="117" t="s">
        <v>10878</v>
      </c>
      <c r="B4580" s="118" t="s">
        <v>10879</v>
      </c>
      <c r="C4580" s="116" t="s">
        <v>338</v>
      </c>
      <c r="D4580" s="116" t="s">
        <v>249</v>
      </c>
    </row>
    <row r="4581" spans="1:4" ht="16">
      <c r="A4581" s="117" t="s">
        <v>10880</v>
      </c>
      <c r="B4581" s="118" t="s">
        <v>10881</v>
      </c>
      <c r="C4581" s="116" t="s">
        <v>338</v>
      </c>
      <c r="D4581" s="116" t="s">
        <v>249</v>
      </c>
    </row>
    <row r="4582" spans="1:4" ht="16">
      <c r="A4582" s="117" t="s">
        <v>10882</v>
      </c>
      <c r="B4582" s="118" t="s">
        <v>10883</v>
      </c>
      <c r="C4582" s="116" t="s">
        <v>338</v>
      </c>
      <c r="D4582" s="116" t="s">
        <v>249</v>
      </c>
    </row>
    <row r="4583" spans="1:4" ht="16">
      <c r="A4583" s="117" t="s">
        <v>10884</v>
      </c>
      <c r="B4583" s="118" t="s">
        <v>10885</v>
      </c>
      <c r="C4583" s="116" t="s">
        <v>338</v>
      </c>
      <c r="D4583" s="116" t="s">
        <v>249</v>
      </c>
    </row>
    <row r="4584" spans="1:4" ht="16">
      <c r="A4584" s="117" t="s">
        <v>10886</v>
      </c>
      <c r="B4584" s="118" t="s">
        <v>10887</v>
      </c>
      <c r="C4584" s="116" t="s">
        <v>338</v>
      </c>
      <c r="D4584" s="116" t="s">
        <v>249</v>
      </c>
    </row>
    <row r="4585" spans="1:4" ht="16">
      <c r="A4585" s="117" t="s">
        <v>10888</v>
      </c>
      <c r="B4585" s="118" t="s">
        <v>10889</v>
      </c>
      <c r="C4585" s="116" t="s">
        <v>338</v>
      </c>
      <c r="D4585" s="116" t="s">
        <v>249</v>
      </c>
    </row>
    <row r="4586" spans="1:4" ht="16">
      <c r="A4586" s="117" t="s">
        <v>10890</v>
      </c>
      <c r="B4586" s="118" t="s">
        <v>10891</v>
      </c>
      <c r="C4586" s="116" t="s">
        <v>338</v>
      </c>
      <c r="D4586" s="116" t="s">
        <v>249</v>
      </c>
    </row>
    <row r="4587" spans="1:4" ht="16">
      <c r="A4587" s="117" t="s">
        <v>10892</v>
      </c>
      <c r="B4587" s="118" t="s">
        <v>10893</v>
      </c>
      <c r="C4587" s="116" t="s">
        <v>338</v>
      </c>
      <c r="D4587" s="116" t="s">
        <v>249</v>
      </c>
    </row>
    <row r="4588" spans="1:4" ht="16">
      <c r="A4588" s="117" t="s">
        <v>10894</v>
      </c>
      <c r="B4588" s="118" t="s">
        <v>10895</v>
      </c>
      <c r="C4588" s="116" t="s">
        <v>338</v>
      </c>
      <c r="D4588" s="116" t="s">
        <v>249</v>
      </c>
    </row>
    <row r="4589" spans="1:4" ht="16">
      <c r="A4589" s="117" t="s">
        <v>10896</v>
      </c>
      <c r="B4589" s="118" t="s">
        <v>10897</v>
      </c>
      <c r="C4589" s="116" t="s">
        <v>338</v>
      </c>
      <c r="D4589" s="116" t="s">
        <v>249</v>
      </c>
    </row>
    <row r="4590" spans="1:4" ht="16">
      <c r="A4590" s="117" t="s">
        <v>10898</v>
      </c>
      <c r="B4590" s="118" t="s">
        <v>10899</v>
      </c>
      <c r="C4590" s="116" t="s">
        <v>338</v>
      </c>
      <c r="D4590" s="116" t="s">
        <v>249</v>
      </c>
    </row>
    <row r="4591" spans="1:4" ht="16">
      <c r="A4591" s="117" t="s">
        <v>10900</v>
      </c>
      <c r="B4591" s="118" t="s">
        <v>10901</v>
      </c>
      <c r="C4591" s="116" t="s">
        <v>338</v>
      </c>
      <c r="D4591" s="116" t="s">
        <v>249</v>
      </c>
    </row>
    <row r="4592" spans="1:4" ht="16">
      <c r="A4592" s="117" t="s">
        <v>10902</v>
      </c>
      <c r="B4592" s="118" t="s">
        <v>10903</v>
      </c>
      <c r="C4592" s="116" t="s">
        <v>338</v>
      </c>
      <c r="D4592" s="116" t="s">
        <v>249</v>
      </c>
    </row>
    <row r="4593" spans="1:4" ht="16">
      <c r="A4593" s="117" t="s">
        <v>10904</v>
      </c>
      <c r="B4593" s="118" t="s">
        <v>10905</v>
      </c>
      <c r="C4593" s="116" t="s">
        <v>338</v>
      </c>
      <c r="D4593" s="116" t="s">
        <v>249</v>
      </c>
    </row>
    <row r="4594" spans="1:4" ht="16">
      <c r="A4594" s="117" t="s">
        <v>10906</v>
      </c>
      <c r="B4594" s="118" t="s">
        <v>10907</v>
      </c>
      <c r="C4594" s="116" t="s">
        <v>338</v>
      </c>
      <c r="D4594" s="116" t="s">
        <v>249</v>
      </c>
    </row>
    <row r="4595" spans="1:4" ht="16">
      <c r="A4595" s="117" t="s">
        <v>10908</v>
      </c>
      <c r="B4595" s="118" t="s">
        <v>10909</v>
      </c>
      <c r="C4595" s="116" t="s">
        <v>338</v>
      </c>
      <c r="D4595" s="116" t="s">
        <v>249</v>
      </c>
    </row>
    <row r="4596" spans="1:4" ht="16">
      <c r="A4596" s="117" t="s">
        <v>10910</v>
      </c>
      <c r="B4596" s="118" t="s">
        <v>10911</v>
      </c>
      <c r="C4596" s="116" t="s">
        <v>338</v>
      </c>
      <c r="D4596" s="116" t="s">
        <v>249</v>
      </c>
    </row>
    <row r="4597" spans="1:4" ht="16">
      <c r="A4597" s="117" t="s">
        <v>10912</v>
      </c>
      <c r="B4597" s="118" t="s">
        <v>10913</v>
      </c>
      <c r="C4597" s="116" t="s">
        <v>338</v>
      </c>
      <c r="D4597" s="116" t="s">
        <v>249</v>
      </c>
    </row>
    <row r="4598" spans="1:4" ht="16">
      <c r="A4598" s="117" t="s">
        <v>10914</v>
      </c>
      <c r="B4598" s="118" t="s">
        <v>10915</v>
      </c>
      <c r="C4598" s="116" t="s">
        <v>338</v>
      </c>
      <c r="D4598" s="116" t="s">
        <v>249</v>
      </c>
    </row>
    <row r="4599" spans="1:4" ht="16">
      <c r="A4599" s="117" t="s">
        <v>10916</v>
      </c>
      <c r="B4599" s="118" t="s">
        <v>10917</v>
      </c>
      <c r="C4599" s="116" t="s">
        <v>338</v>
      </c>
      <c r="D4599" s="116" t="s">
        <v>249</v>
      </c>
    </row>
    <row r="4600" spans="1:4" ht="16">
      <c r="A4600" s="117" t="s">
        <v>10918</v>
      </c>
      <c r="B4600" s="118" t="s">
        <v>10919</v>
      </c>
      <c r="C4600" s="116" t="s">
        <v>338</v>
      </c>
      <c r="D4600" s="116" t="s">
        <v>249</v>
      </c>
    </row>
    <row r="4601" spans="1:4" ht="16">
      <c r="A4601" s="117" t="s">
        <v>10920</v>
      </c>
      <c r="B4601" s="118" t="s">
        <v>10921</v>
      </c>
      <c r="C4601" s="116" t="s">
        <v>338</v>
      </c>
      <c r="D4601" s="116" t="s">
        <v>249</v>
      </c>
    </row>
    <row r="4602" spans="1:4" ht="16">
      <c r="A4602" s="117" t="s">
        <v>10922</v>
      </c>
      <c r="B4602" s="118" t="s">
        <v>10923</v>
      </c>
      <c r="C4602" s="116" t="s">
        <v>338</v>
      </c>
      <c r="D4602" s="116" t="s">
        <v>249</v>
      </c>
    </row>
    <row r="4603" spans="1:4" ht="16">
      <c r="A4603" s="117" t="s">
        <v>10924</v>
      </c>
      <c r="B4603" s="118" t="s">
        <v>10925</v>
      </c>
      <c r="C4603" s="116" t="s">
        <v>338</v>
      </c>
      <c r="D4603" s="116" t="s">
        <v>249</v>
      </c>
    </row>
    <row r="4604" spans="1:4" ht="16">
      <c r="A4604" s="117" t="s">
        <v>10926</v>
      </c>
      <c r="B4604" s="118" t="s">
        <v>10927</v>
      </c>
      <c r="C4604" s="116" t="s">
        <v>338</v>
      </c>
      <c r="D4604" s="116" t="s">
        <v>249</v>
      </c>
    </row>
    <row r="4605" spans="1:4" ht="16">
      <c r="A4605" s="117" t="s">
        <v>10928</v>
      </c>
      <c r="B4605" s="118" t="s">
        <v>10929</v>
      </c>
      <c r="C4605" s="116" t="s">
        <v>338</v>
      </c>
      <c r="D4605" s="116" t="s">
        <v>249</v>
      </c>
    </row>
    <row r="4606" spans="1:4" ht="16">
      <c r="A4606" s="117" t="s">
        <v>10930</v>
      </c>
      <c r="B4606" s="118" t="s">
        <v>10931</v>
      </c>
      <c r="C4606" s="116" t="s">
        <v>338</v>
      </c>
      <c r="D4606" s="116" t="s">
        <v>249</v>
      </c>
    </row>
    <row r="4607" spans="1:4" ht="16">
      <c r="A4607" s="117" t="s">
        <v>10932</v>
      </c>
      <c r="B4607" s="118" t="s">
        <v>10933</v>
      </c>
      <c r="C4607" s="116" t="s">
        <v>338</v>
      </c>
      <c r="D4607" s="116" t="s">
        <v>249</v>
      </c>
    </row>
    <row r="4608" spans="1:4" ht="16">
      <c r="A4608" s="117" t="s">
        <v>10934</v>
      </c>
      <c r="B4608" s="118" t="s">
        <v>10935</v>
      </c>
      <c r="C4608" s="116" t="s">
        <v>338</v>
      </c>
      <c r="D4608" s="116" t="s">
        <v>249</v>
      </c>
    </row>
    <row r="4609" spans="1:4" ht="16">
      <c r="A4609" s="117" t="s">
        <v>10936</v>
      </c>
      <c r="B4609" s="118" t="s">
        <v>10937</v>
      </c>
      <c r="C4609" s="116" t="s">
        <v>338</v>
      </c>
      <c r="D4609" s="116" t="s">
        <v>249</v>
      </c>
    </row>
    <row r="4610" spans="1:4" ht="16">
      <c r="A4610" s="117" t="s">
        <v>10938</v>
      </c>
      <c r="B4610" s="118" t="s">
        <v>10939</v>
      </c>
      <c r="C4610" s="116" t="s">
        <v>338</v>
      </c>
      <c r="D4610" s="116" t="s">
        <v>249</v>
      </c>
    </row>
    <row r="4611" spans="1:4" ht="16">
      <c r="A4611" s="117" t="s">
        <v>10940</v>
      </c>
      <c r="B4611" s="118" t="s">
        <v>10941</v>
      </c>
      <c r="C4611" s="116" t="s">
        <v>338</v>
      </c>
      <c r="D4611" s="116" t="s">
        <v>249</v>
      </c>
    </row>
    <row r="4612" spans="1:4" ht="16">
      <c r="A4612" s="117" t="s">
        <v>10942</v>
      </c>
      <c r="B4612" s="118" t="s">
        <v>10943</v>
      </c>
      <c r="C4612" s="116" t="s">
        <v>338</v>
      </c>
      <c r="D4612" s="116" t="s">
        <v>249</v>
      </c>
    </row>
    <row r="4613" spans="1:4" ht="16">
      <c r="A4613" s="117" t="s">
        <v>10944</v>
      </c>
      <c r="B4613" s="118" t="s">
        <v>10945</v>
      </c>
      <c r="C4613" s="116" t="s">
        <v>338</v>
      </c>
      <c r="D4613" s="116" t="s">
        <v>249</v>
      </c>
    </row>
    <row r="4614" spans="1:4" ht="16">
      <c r="A4614" s="117" t="s">
        <v>10946</v>
      </c>
      <c r="B4614" s="118" t="s">
        <v>10947</v>
      </c>
      <c r="C4614" s="116" t="s">
        <v>338</v>
      </c>
      <c r="D4614" s="116" t="s">
        <v>249</v>
      </c>
    </row>
    <row r="4615" spans="1:4" ht="16">
      <c r="A4615" s="117" t="s">
        <v>10948</v>
      </c>
      <c r="B4615" s="118" t="s">
        <v>10949</v>
      </c>
      <c r="C4615" s="116" t="s">
        <v>338</v>
      </c>
      <c r="D4615" s="116" t="s">
        <v>249</v>
      </c>
    </row>
    <row r="4616" spans="1:4" ht="16">
      <c r="A4616" s="117" t="s">
        <v>10950</v>
      </c>
      <c r="B4616" s="118" t="s">
        <v>10951</v>
      </c>
      <c r="C4616" s="116" t="s">
        <v>338</v>
      </c>
      <c r="D4616" s="116" t="s">
        <v>249</v>
      </c>
    </row>
    <row r="4617" spans="1:4" ht="16">
      <c r="A4617" s="117" t="s">
        <v>10952</v>
      </c>
      <c r="B4617" s="118" t="s">
        <v>10953</v>
      </c>
      <c r="C4617" s="116" t="s">
        <v>338</v>
      </c>
      <c r="D4617" s="116" t="s">
        <v>249</v>
      </c>
    </row>
    <row r="4618" spans="1:4" ht="16">
      <c r="A4618" s="117" t="s">
        <v>10954</v>
      </c>
      <c r="B4618" s="118" t="s">
        <v>10955</v>
      </c>
      <c r="C4618" s="116" t="s">
        <v>338</v>
      </c>
      <c r="D4618" s="116" t="s">
        <v>249</v>
      </c>
    </row>
    <row r="4619" spans="1:4" ht="16">
      <c r="A4619" s="117" t="s">
        <v>10956</v>
      </c>
      <c r="B4619" s="118" t="s">
        <v>10957</v>
      </c>
      <c r="C4619" s="116" t="s">
        <v>338</v>
      </c>
      <c r="D4619" s="116" t="s">
        <v>249</v>
      </c>
    </row>
    <row r="4620" spans="1:4" ht="16">
      <c r="A4620" s="117" t="s">
        <v>10958</v>
      </c>
      <c r="B4620" s="118" t="s">
        <v>10641</v>
      </c>
      <c r="C4620" s="116" t="s">
        <v>338</v>
      </c>
      <c r="D4620" s="116" t="s">
        <v>249</v>
      </c>
    </row>
    <row r="4621" spans="1:4" ht="16">
      <c r="A4621" s="117" t="s">
        <v>10959</v>
      </c>
      <c r="B4621" s="118" t="s">
        <v>7230</v>
      </c>
      <c r="C4621" s="116" t="s">
        <v>338</v>
      </c>
      <c r="D4621" s="116" t="s">
        <v>249</v>
      </c>
    </row>
    <row r="4622" spans="1:4" ht="16">
      <c r="A4622" s="117" t="s">
        <v>10960</v>
      </c>
      <c r="B4622" s="118" t="s">
        <v>10961</v>
      </c>
      <c r="C4622" s="116" t="s">
        <v>338</v>
      </c>
      <c r="D4622" s="116" t="s">
        <v>249</v>
      </c>
    </row>
    <row r="4623" spans="1:4" ht="16">
      <c r="A4623" s="117" t="s">
        <v>10962</v>
      </c>
      <c r="B4623" s="118" t="s">
        <v>10963</v>
      </c>
      <c r="C4623" s="116" t="s">
        <v>338</v>
      </c>
      <c r="D4623" s="116" t="s">
        <v>249</v>
      </c>
    </row>
    <row r="4624" spans="1:4" ht="16">
      <c r="A4624" s="117" t="s">
        <v>10964</v>
      </c>
      <c r="B4624" s="118" t="s">
        <v>10965</v>
      </c>
      <c r="C4624" s="116" t="s">
        <v>338</v>
      </c>
      <c r="D4624" s="116" t="s">
        <v>249</v>
      </c>
    </row>
    <row r="4625" spans="1:4" ht="16">
      <c r="A4625" s="117" t="s">
        <v>10966</v>
      </c>
      <c r="B4625" s="118" t="s">
        <v>10967</v>
      </c>
      <c r="C4625" s="116" t="s">
        <v>338</v>
      </c>
      <c r="D4625" s="116" t="s">
        <v>249</v>
      </c>
    </row>
    <row r="4626" spans="1:4" ht="16">
      <c r="A4626" s="117" t="s">
        <v>10968</v>
      </c>
      <c r="B4626" s="118" t="s">
        <v>10969</v>
      </c>
      <c r="C4626" s="116" t="s">
        <v>338</v>
      </c>
      <c r="D4626" s="116" t="s">
        <v>249</v>
      </c>
    </row>
    <row r="4627" spans="1:4" ht="16">
      <c r="A4627" s="117" t="s">
        <v>10970</v>
      </c>
      <c r="B4627" s="118" t="s">
        <v>10971</v>
      </c>
      <c r="C4627" s="116" t="s">
        <v>338</v>
      </c>
      <c r="D4627" s="116" t="s">
        <v>249</v>
      </c>
    </row>
    <row r="4628" spans="1:4" ht="16">
      <c r="A4628" s="117" t="s">
        <v>10972</v>
      </c>
      <c r="B4628" s="118" t="s">
        <v>10973</v>
      </c>
      <c r="C4628" s="116" t="s">
        <v>338</v>
      </c>
      <c r="D4628" s="116" t="s">
        <v>249</v>
      </c>
    </row>
    <row r="4629" spans="1:4" ht="16">
      <c r="A4629" s="117" t="s">
        <v>10974</v>
      </c>
      <c r="B4629" s="118" t="s">
        <v>10975</v>
      </c>
      <c r="C4629" s="116" t="s">
        <v>338</v>
      </c>
      <c r="D4629" s="116" t="s">
        <v>249</v>
      </c>
    </row>
    <row r="4630" spans="1:4" ht="16">
      <c r="A4630" s="117" t="s">
        <v>10976</v>
      </c>
      <c r="B4630" s="118" t="s">
        <v>10977</v>
      </c>
      <c r="C4630" s="116" t="s">
        <v>338</v>
      </c>
      <c r="D4630" s="116" t="s">
        <v>249</v>
      </c>
    </row>
    <row r="4631" spans="1:4" ht="16">
      <c r="A4631" s="117" t="s">
        <v>10978</v>
      </c>
      <c r="B4631" s="118" t="s">
        <v>10979</v>
      </c>
      <c r="C4631" s="116" t="s">
        <v>338</v>
      </c>
      <c r="D4631" s="116" t="s">
        <v>249</v>
      </c>
    </row>
    <row r="4632" spans="1:4" ht="16">
      <c r="A4632" s="117" t="s">
        <v>10980</v>
      </c>
      <c r="B4632" s="118" t="s">
        <v>10981</v>
      </c>
      <c r="C4632" s="116" t="s">
        <v>355</v>
      </c>
      <c r="D4632" s="116" t="s">
        <v>119</v>
      </c>
    </row>
    <row r="4633" spans="1:4" ht="16">
      <c r="A4633" s="117" t="s">
        <v>10982</v>
      </c>
      <c r="B4633" s="118" t="s">
        <v>10983</v>
      </c>
      <c r="C4633" s="116" t="s">
        <v>355</v>
      </c>
      <c r="D4633" s="116" t="s">
        <v>119</v>
      </c>
    </row>
    <row r="4634" spans="1:4" ht="16">
      <c r="A4634" s="117" t="s">
        <v>10984</v>
      </c>
      <c r="B4634" s="118" t="s">
        <v>10985</v>
      </c>
      <c r="C4634" s="116" t="s">
        <v>355</v>
      </c>
      <c r="D4634" s="116" t="s">
        <v>119</v>
      </c>
    </row>
    <row r="4635" spans="1:4" ht="16">
      <c r="A4635" s="117" t="s">
        <v>10986</v>
      </c>
      <c r="B4635" s="118" t="s">
        <v>10987</v>
      </c>
      <c r="C4635" s="116" t="s">
        <v>355</v>
      </c>
      <c r="D4635" s="116" t="s">
        <v>119</v>
      </c>
    </row>
    <row r="4636" spans="1:4" ht="16">
      <c r="A4636" s="117" t="s">
        <v>10988</v>
      </c>
      <c r="B4636" s="118" t="s">
        <v>10989</v>
      </c>
      <c r="C4636" s="116" t="s">
        <v>355</v>
      </c>
      <c r="D4636" s="116" t="s">
        <v>119</v>
      </c>
    </row>
    <row r="4637" spans="1:4" ht="16">
      <c r="A4637" s="117" t="s">
        <v>10990</v>
      </c>
      <c r="B4637" s="118" t="s">
        <v>10991</v>
      </c>
      <c r="C4637" s="116" t="s">
        <v>338</v>
      </c>
      <c r="D4637" s="116" t="s">
        <v>249</v>
      </c>
    </row>
    <row r="4638" spans="1:4" ht="16">
      <c r="A4638" s="117" t="s">
        <v>10992</v>
      </c>
      <c r="B4638" s="118" t="s">
        <v>10993</v>
      </c>
      <c r="C4638" s="116" t="s">
        <v>338</v>
      </c>
      <c r="D4638" s="116" t="s">
        <v>249</v>
      </c>
    </row>
    <row r="4639" spans="1:4" ht="16">
      <c r="A4639" s="117" t="s">
        <v>10994</v>
      </c>
      <c r="B4639" s="118" t="s">
        <v>10995</v>
      </c>
      <c r="C4639" s="116" t="s">
        <v>338</v>
      </c>
      <c r="D4639" s="116" t="s">
        <v>249</v>
      </c>
    </row>
    <row r="4640" spans="1:4" ht="16">
      <c r="A4640" s="117" t="s">
        <v>10996</v>
      </c>
      <c r="B4640" s="118" t="s">
        <v>10997</v>
      </c>
      <c r="C4640" s="116" t="s">
        <v>338</v>
      </c>
      <c r="D4640" s="116" t="s">
        <v>249</v>
      </c>
    </row>
    <row r="4641" spans="1:4" ht="16">
      <c r="A4641" s="117" t="s">
        <v>10998</v>
      </c>
      <c r="B4641" s="118" t="s">
        <v>10999</v>
      </c>
      <c r="C4641" s="116" t="s">
        <v>338</v>
      </c>
      <c r="D4641" s="116" t="s">
        <v>249</v>
      </c>
    </row>
    <row r="4642" spans="1:4" ht="16">
      <c r="A4642" s="117" t="s">
        <v>11000</v>
      </c>
      <c r="B4642" s="118" t="s">
        <v>11001</v>
      </c>
      <c r="C4642" s="116" t="s">
        <v>338</v>
      </c>
      <c r="D4642" s="116" t="s">
        <v>249</v>
      </c>
    </row>
    <row r="4643" spans="1:4" ht="16">
      <c r="A4643" s="117" t="s">
        <v>11002</v>
      </c>
      <c r="B4643" s="118" t="s">
        <v>11003</v>
      </c>
      <c r="C4643" s="116" t="s">
        <v>338</v>
      </c>
      <c r="D4643" s="116" t="s">
        <v>249</v>
      </c>
    </row>
    <row r="4644" spans="1:4" ht="16">
      <c r="A4644" s="117" t="s">
        <v>11004</v>
      </c>
      <c r="B4644" s="118" t="s">
        <v>11005</v>
      </c>
      <c r="C4644" s="116" t="s">
        <v>338</v>
      </c>
      <c r="D4644" s="116" t="s">
        <v>249</v>
      </c>
    </row>
    <row r="4645" spans="1:4" ht="16">
      <c r="A4645" s="117" t="s">
        <v>11006</v>
      </c>
      <c r="B4645" s="118" t="s">
        <v>11007</v>
      </c>
      <c r="C4645" s="116" t="s">
        <v>338</v>
      </c>
      <c r="D4645" s="116" t="s">
        <v>249</v>
      </c>
    </row>
    <row r="4646" spans="1:4" ht="16">
      <c r="A4646" s="117" t="s">
        <v>11008</v>
      </c>
      <c r="B4646" s="118" t="s">
        <v>11009</v>
      </c>
      <c r="C4646" s="116" t="s">
        <v>338</v>
      </c>
      <c r="D4646" s="116" t="s">
        <v>249</v>
      </c>
    </row>
    <row r="4647" spans="1:4" ht="16">
      <c r="A4647" s="117" t="s">
        <v>11010</v>
      </c>
      <c r="B4647" s="118" t="s">
        <v>11011</v>
      </c>
      <c r="C4647" s="116" t="s">
        <v>338</v>
      </c>
      <c r="D4647" s="116" t="s">
        <v>249</v>
      </c>
    </row>
    <row r="4648" spans="1:4" ht="16">
      <c r="A4648" s="117" t="s">
        <v>11012</v>
      </c>
      <c r="B4648" s="118" t="s">
        <v>11013</v>
      </c>
      <c r="C4648" s="116" t="s">
        <v>355</v>
      </c>
      <c r="D4648" s="116" t="s">
        <v>119</v>
      </c>
    </row>
    <row r="4649" spans="1:4" ht="16">
      <c r="A4649" s="117" t="s">
        <v>11014</v>
      </c>
      <c r="B4649" s="118" t="s">
        <v>11015</v>
      </c>
      <c r="C4649" s="116" t="s">
        <v>355</v>
      </c>
      <c r="D4649" s="116" t="s">
        <v>119</v>
      </c>
    </row>
    <row r="4650" spans="1:4" ht="16">
      <c r="A4650" s="117" t="s">
        <v>11016</v>
      </c>
      <c r="B4650" s="118" t="s">
        <v>11017</v>
      </c>
      <c r="C4650" s="116" t="s">
        <v>355</v>
      </c>
      <c r="D4650" s="116" t="s">
        <v>119</v>
      </c>
    </row>
    <row r="4651" spans="1:4" ht="16">
      <c r="A4651" s="117" t="s">
        <v>11018</v>
      </c>
      <c r="B4651" s="118" t="s">
        <v>11019</v>
      </c>
      <c r="C4651" s="116" t="s">
        <v>338</v>
      </c>
      <c r="D4651" s="116" t="s">
        <v>249</v>
      </c>
    </row>
    <row r="4652" spans="1:4" ht="16">
      <c r="A4652" s="117" t="s">
        <v>11020</v>
      </c>
      <c r="B4652" s="118" t="s">
        <v>11021</v>
      </c>
      <c r="C4652" s="116" t="s">
        <v>338</v>
      </c>
      <c r="D4652" s="116" t="s">
        <v>249</v>
      </c>
    </row>
    <row r="4653" spans="1:4" ht="16">
      <c r="A4653" s="117" t="s">
        <v>11022</v>
      </c>
      <c r="B4653" s="118" t="s">
        <v>11023</v>
      </c>
      <c r="C4653" s="116" t="s">
        <v>355</v>
      </c>
      <c r="D4653" s="116" t="s">
        <v>119</v>
      </c>
    </row>
    <row r="4654" spans="1:4" ht="16">
      <c r="A4654" s="117" t="s">
        <v>11024</v>
      </c>
      <c r="B4654" s="118" t="s">
        <v>11025</v>
      </c>
      <c r="C4654" s="116" t="s">
        <v>340</v>
      </c>
      <c r="D4654" s="116" t="s">
        <v>251</v>
      </c>
    </row>
    <row r="4655" spans="1:4" ht="16">
      <c r="A4655" s="117" t="s">
        <v>11026</v>
      </c>
      <c r="B4655" s="118" t="s">
        <v>11027</v>
      </c>
      <c r="C4655" s="116" t="s">
        <v>340</v>
      </c>
      <c r="D4655" s="116" t="s">
        <v>251</v>
      </c>
    </row>
    <row r="4656" spans="1:4" ht="16">
      <c r="A4656" s="117" t="s">
        <v>11028</v>
      </c>
      <c r="B4656" s="118" t="s">
        <v>11029</v>
      </c>
      <c r="C4656" s="116" t="s">
        <v>359</v>
      </c>
      <c r="D4656" s="116" t="s">
        <v>360</v>
      </c>
    </row>
    <row r="4657" spans="1:4" ht="16">
      <c r="A4657" s="117" t="s">
        <v>11030</v>
      </c>
      <c r="B4657" s="118" t="s">
        <v>11031</v>
      </c>
      <c r="C4657" s="116" t="s">
        <v>338</v>
      </c>
      <c r="D4657" s="116" t="s">
        <v>249</v>
      </c>
    </row>
    <row r="4658" spans="1:4" ht="16">
      <c r="A4658" s="117" t="s">
        <v>11032</v>
      </c>
      <c r="B4658" s="118" t="s">
        <v>11033</v>
      </c>
      <c r="C4658" s="116" t="s">
        <v>242</v>
      </c>
      <c r="D4658" s="116" t="s">
        <v>99</v>
      </c>
    </row>
    <row r="4659" spans="1:4" ht="16">
      <c r="A4659" s="117" t="s">
        <v>11034</v>
      </c>
      <c r="B4659" s="118" t="s">
        <v>11035</v>
      </c>
      <c r="C4659" s="116" t="s">
        <v>241</v>
      </c>
      <c r="D4659" s="116" t="s">
        <v>240</v>
      </c>
    </row>
    <row r="4660" spans="1:4" ht="16">
      <c r="A4660" s="117" t="s">
        <v>11036</v>
      </c>
      <c r="B4660" s="118" t="s">
        <v>11037</v>
      </c>
      <c r="C4660" s="116" t="s">
        <v>241</v>
      </c>
      <c r="D4660" s="116" t="s">
        <v>240</v>
      </c>
    </row>
    <row r="4661" spans="1:4" ht="16">
      <c r="A4661" s="117" t="s">
        <v>11038</v>
      </c>
      <c r="B4661" s="118" t="s">
        <v>11039</v>
      </c>
      <c r="C4661" s="116" t="s">
        <v>241</v>
      </c>
      <c r="D4661" s="116" t="s">
        <v>240</v>
      </c>
    </row>
    <row r="4662" spans="1:4" ht="16">
      <c r="A4662" s="117" t="s">
        <v>11040</v>
      </c>
      <c r="B4662" s="118" t="s">
        <v>11041</v>
      </c>
      <c r="C4662" s="116" t="s">
        <v>241</v>
      </c>
      <c r="D4662" s="116" t="s">
        <v>240</v>
      </c>
    </row>
    <row r="4663" spans="1:4" ht="16">
      <c r="A4663" s="117" t="s">
        <v>11042</v>
      </c>
      <c r="B4663" s="118" t="s">
        <v>11043</v>
      </c>
      <c r="C4663" s="116" t="s">
        <v>241</v>
      </c>
      <c r="D4663" s="116" t="s">
        <v>240</v>
      </c>
    </row>
    <row r="4664" spans="1:4" ht="16">
      <c r="A4664" s="117" t="s">
        <v>11044</v>
      </c>
      <c r="B4664" s="118" t="s">
        <v>11045</v>
      </c>
      <c r="C4664" s="116" t="s">
        <v>241</v>
      </c>
      <c r="D4664" s="116" t="s">
        <v>240</v>
      </c>
    </row>
    <row r="4665" spans="1:4" ht="16">
      <c r="A4665" s="117" t="s">
        <v>11046</v>
      </c>
      <c r="B4665" s="118" t="s">
        <v>11047</v>
      </c>
      <c r="C4665" s="116" t="s">
        <v>241</v>
      </c>
      <c r="D4665" s="116" t="s">
        <v>240</v>
      </c>
    </row>
    <row r="4666" spans="1:4" ht="16">
      <c r="A4666" s="117" t="s">
        <v>11048</v>
      </c>
      <c r="B4666" s="118" t="s">
        <v>11049</v>
      </c>
      <c r="C4666" s="116" t="s">
        <v>241</v>
      </c>
      <c r="D4666" s="116" t="s">
        <v>240</v>
      </c>
    </row>
    <row r="4667" spans="1:4" ht="16">
      <c r="A4667" s="117" t="s">
        <v>11050</v>
      </c>
      <c r="B4667" s="118" t="s">
        <v>11051</v>
      </c>
      <c r="C4667" s="116" t="s">
        <v>241</v>
      </c>
      <c r="D4667" s="116" t="s">
        <v>240</v>
      </c>
    </row>
    <row r="4668" spans="1:4" ht="16">
      <c r="A4668" s="117" t="s">
        <v>11052</v>
      </c>
      <c r="B4668" s="118" t="s">
        <v>11053</v>
      </c>
      <c r="C4668" s="116" t="s">
        <v>241</v>
      </c>
      <c r="D4668" s="116" t="s">
        <v>240</v>
      </c>
    </row>
    <row r="4669" spans="1:4" ht="16">
      <c r="A4669" s="117" t="s">
        <v>11054</v>
      </c>
      <c r="B4669" s="118" t="s">
        <v>11055</v>
      </c>
      <c r="C4669" s="116" t="s">
        <v>241</v>
      </c>
      <c r="D4669" s="116" t="s">
        <v>240</v>
      </c>
    </row>
    <row r="4670" spans="1:4" ht="16">
      <c r="A4670" s="117" t="s">
        <v>11056</v>
      </c>
      <c r="B4670" s="118" t="s">
        <v>11057</v>
      </c>
      <c r="C4670" s="116" t="s">
        <v>241</v>
      </c>
      <c r="D4670" s="116" t="s">
        <v>240</v>
      </c>
    </row>
    <row r="4671" spans="1:4" ht="16">
      <c r="A4671" s="117" t="s">
        <v>11058</v>
      </c>
      <c r="B4671" s="118" t="s">
        <v>11059</v>
      </c>
      <c r="C4671" s="116" t="s">
        <v>242</v>
      </c>
      <c r="D4671" s="116" t="s">
        <v>99</v>
      </c>
    </row>
    <row r="4672" spans="1:4" ht="16">
      <c r="A4672" s="117" t="s">
        <v>11060</v>
      </c>
      <c r="B4672" s="118" t="s">
        <v>11061</v>
      </c>
      <c r="C4672" s="116" t="s">
        <v>241</v>
      </c>
      <c r="D4672" s="116" t="s">
        <v>240</v>
      </c>
    </row>
    <row r="4673" spans="1:4" ht="16">
      <c r="A4673" s="117" t="s">
        <v>11062</v>
      </c>
      <c r="B4673" s="118" t="s">
        <v>11063</v>
      </c>
      <c r="C4673" s="116" t="s">
        <v>241</v>
      </c>
      <c r="D4673" s="116" t="s">
        <v>240</v>
      </c>
    </row>
    <row r="4674" spans="1:4" ht="16">
      <c r="A4674" s="117" t="s">
        <v>11064</v>
      </c>
      <c r="B4674" s="118" t="s">
        <v>11065</v>
      </c>
      <c r="C4674" s="116" t="s">
        <v>241</v>
      </c>
      <c r="D4674" s="116" t="s">
        <v>240</v>
      </c>
    </row>
    <row r="4675" spans="1:4" ht="16">
      <c r="A4675" s="117" t="s">
        <v>11066</v>
      </c>
      <c r="B4675" s="118" t="s">
        <v>11067</v>
      </c>
      <c r="C4675" s="116" t="s">
        <v>241</v>
      </c>
      <c r="D4675" s="116" t="s">
        <v>240</v>
      </c>
    </row>
    <row r="4676" spans="1:4" ht="16">
      <c r="A4676" s="117" t="s">
        <v>11068</v>
      </c>
      <c r="B4676" s="118" t="s">
        <v>11069</v>
      </c>
      <c r="C4676" s="116" t="s">
        <v>241</v>
      </c>
      <c r="D4676" s="116" t="s">
        <v>240</v>
      </c>
    </row>
    <row r="4677" spans="1:4" ht="16">
      <c r="A4677" s="117" t="s">
        <v>11070</v>
      </c>
      <c r="B4677" s="118" t="s">
        <v>11071</v>
      </c>
      <c r="C4677" s="116" t="s">
        <v>242</v>
      </c>
      <c r="D4677" s="116" t="s">
        <v>99</v>
      </c>
    </row>
    <row r="4678" spans="1:4" ht="16">
      <c r="A4678" s="117" t="s">
        <v>11072</v>
      </c>
      <c r="B4678" s="118" t="s">
        <v>11073</v>
      </c>
      <c r="C4678" s="116" t="s">
        <v>242</v>
      </c>
      <c r="D4678" s="116" t="s">
        <v>99</v>
      </c>
    </row>
    <row r="4679" spans="1:4" ht="16">
      <c r="A4679" s="117" t="s">
        <v>11074</v>
      </c>
      <c r="B4679" s="118" t="s">
        <v>11075</v>
      </c>
      <c r="C4679" s="116" t="s">
        <v>242</v>
      </c>
      <c r="D4679" s="116" t="s">
        <v>99</v>
      </c>
    </row>
    <row r="4680" spans="1:4" ht="16">
      <c r="A4680" s="117" t="s">
        <v>11076</v>
      </c>
      <c r="B4680" s="118" t="s">
        <v>11077</v>
      </c>
      <c r="C4680" s="116" t="s">
        <v>241</v>
      </c>
      <c r="D4680" s="116" t="s">
        <v>240</v>
      </c>
    </row>
    <row r="4681" spans="1:4" ht="16">
      <c r="A4681" s="117" t="s">
        <v>11078</v>
      </c>
      <c r="B4681" s="118" t="s">
        <v>11079</v>
      </c>
      <c r="C4681" s="116" t="s">
        <v>241</v>
      </c>
      <c r="D4681" s="116" t="s">
        <v>240</v>
      </c>
    </row>
    <row r="4682" spans="1:4" ht="16">
      <c r="A4682" s="117" t="s">
        <v>11080</v>
      </c>
      <c r="B4682" s="118" t="s">
        <v>11081</v>
      </c>
      <c r="C4682" s="116" t="s">
        <v>241</v>
      </c>
      <c r="D4682" s="116" t="s">
        <v>240</v>
      </c>
    </row>
    <row r="4683" spans="1:4" ht="16">
      <c r="A4683" s="117" t="s">
        <v>11082</v>
      </c>
      <c r="B4683" s="118" t="s">
        <v>11083</v>
      </c>
      <c r="C4683" s="116" t="s">
        <v>241</v>
      </c>
      <c r="D4683" s="116" t="s">
        <v>240</v>
      </c>
    </row>
    <row r="4684" spans="1:4" ht="16">
      <c r="A4684" s="117" t="s">
        <v>11084</v>
      </c>
      <c r="B4684" s="118" t="s">
        <v>11085</v>
      </c>
      <c r="C4684" s="116" t="s">
        <v>242</v>
      </c>
      <c r="D4684" s="116" t="s">
        <v>99</v>
      </c>
    </row>
    <row r="4685" spans="1:4" ht="16">
      <c r="A4685" s="117" t="s">
        <v>11086</v>
      </c>
      <c r="B4685" s="118" t="s">
        <v>11087</v>
      </c>
      <c r="C4685" s="116" t="s">
        <v>242</v>
      </c>
      <c r="D4685" s="116" t="s">
        <v>99</v>
      </c>
    </row>
    <row r="4686" spans="1:4" ht="16">
      <c r="A4686" s="117" t="s">
        <v>11088</v>
      </c>
      <c r="B4686" s="118" t="s">
        <v>11089</v>
      </c>
      <c r="C4686" s="116" t="s">
        <v>242</v>
      </c>
      <c r="D4686" s="116" t="s">
        <v>99</v>
      </c>
    </row>
    <row r="4687" spans="1:4" ht="16">
      <c r="A4687" s="117" t="s">
        <v>11090</v>
      </c>
      <c r="B4687" s="118" t="s">
        <v>11091</v>
      </c>
      <c r="C4687" s="116" t="s">
        <v>242</v>
      </c>
      <c r="D4687" s="116" t="s">
        <v>99</v>
      </c>
    </row>
    <row r="4688" spans="1:4" ht="16">
      <c r="A4688" s="117" t="s">
        <v>11092</v>
      </c>
      <c r="B4688" s="118" t="s">
        <v>11093</v>
      </c>
      <c r="C4688" s="116" t="s">
        <v>241</v>
      </c>
      <c r="D4688" s="116" t="s">
        <v>240</v>
      </c>
    </row>
    <row r="4689" spans="1:4" ht="16">
      <c r="A4689" s="117" t="s">
        <v>11094</v>
      </c>
      <c r="B4689" s="118" t="s">
        <v>11095</v>
      </c>
      <c r="C4689" s="116" t="s">
        <v>241</v>
      </c>
      <c r="D4689" s="116" t="s">
        <v>240</v>
      </c>
    </row>
    <row r="4690" spans="1:4" ht="16">
      <c r="A4690" s="117" t="s">
        <v>11096</v>
      </c>
      <c r="B4690" s="118" t="s">
        <v>11097</v>
      </c>
      <c r="C4690" s="116" t="s">
        <v>241</v>
      </c>
      <c r="D4690" s="116" t="s">
        <v>240</v>
      </c>
    </row>
    <row r="4691" spans="1:4" ht="16">
      <c r="A4691" s="117" t="s">
        <v>11098</v>
      </c>
      <c r="B4691" s="118" t="s">
        <v>11099</v>
      </c>
      <c r="C4691" s="116" t="s">
        <v>241</v>
      </c>
      <c r="D4691" s="116" t="s">
        <v>240</v>
      </c>
    </row>
    <row r="4692" spans="1:4" ht="16">
      <c r="A4692" s="117" t="s">
        <v>11100</v>
      </c>
      <c r="B4692" s="118" t="s">
        <v>11101</v>
      </c>
      <c r="C4692" s="116" t="s">
        <v>242</v>
      </c>
      <c r="D4692" s="116" t="s">
        <v>99</v>
      </c>
    </row>
    <row r="4693" spans="1:4" ht="16">
      <c r="A4693" s="117" t="s">
        <v>11102</v>
      </c>
      <c r="B4693" s="118" t="s">
        <v>11103</v>
      </c>
      <c r="C4693" s="116" t="s">
        <v>242</v>
      </c>
      <c r="D4693" s="116" t="s">
        <v>99</v>
      </c>
    </row>
    <row r="4694" spans="1:4" ht="16">
      <c r="A4694" s="117" t="s">
        <v>11104</v>
      </c>
      <c r="B4694" s="118" t="s">
        <v>11105</v>
      </c>
      <c r="C4694" s="116" t="s">
        <v>242</v>
      </c>
      <c r="D4694" s="116" t="s">
        <v>99</v>
      </c>
    </row>
    <row r="4695" spans="1:4" ht="16">
      <c r="A4695" s="117" t="s">
        <v>11106</v>
      </c>
      <c r="B4695" s="118" t="s">
        <v>11107</v>
      </c>
      <c r="C4695" s="116" t="s">
        <v>242</v>
      </c>
      <c r="D4695" s="116" t="s">
        <v>99</v>
      </c>
    </row>
    <row r="4696" spans="1:4" ht="16">
      <c r="A4696" s="117" t="s">
        <v>11108</v>
      </c>
      <c r="B4696" s="118" t="s">
        <v>11109</v>
      </c>
      <c r="C4696" s="116" t="s">
        <v>242</v>
      </c>
      <c r="D4696" s="116" t="s">
        <v>99</v>
      </c>
    </row>
    <row r="4697" spans="1:4" ht="16">
      <c r="A4697" s="117" t="s">
        <v>11110</v>
      </c>
      <c r="B4697" s="118" t="s">
        <v>11111</v>
      </c>
      <c r="C4697" s="116" t="s">
        <v>242</v>
      </c>
      <c r="D4697" s="116" t="s">
        <v>99</v>
      </c>
    </row>
    <row r="4698" spans="1:4" ht="16">
      <c r="A4698" s="117" t="s">
        <v>11112</v>
      </c>
      <c r="B4698" s="118" t="s">
        <v>11113</v>
      </c>
      <c r="C4698" s="116" t="s">
        <v>244</v>
      </c>
      <c r="D4698" s="116" t="s">
        <v>243</v>
      </c>
    </row>
    <row r="4699" spans="1:4" ht="16">
      <c r="A4699" s="117" t="s">
        <v>11114</v>
      </c>
      <c r="B4699" s="118" t="s">
        <v>11115</v>
      </c>
      <c r="C4699" s="116" t="s">
        <v>244</v>
      </c>
      <c r="D4699" s="116" t="s">
        <v>243</v>
      </c>
    </row>
    <row r="4700" spans="1:4" ht="16">
      <c r="A4700" s="117" t="s">
        <v>11116</v>
      </c>
      <c r="B4700" s="118" t="s">
        <v>11117</v>
      </c>
      <c r="C4700" s="116" t="s">
        <v>244</v>
      </c>
      <c r="D4700" s="116" t="s">
        <v>243</v>
      </c>
    </row>
    <row r="4701" spans="1:4" ht="16">
      <c r="A4701" s="117" t="s">
        <v>11118</v>
      </c>
      <c r="B4701" s="118" t="s">
        <v>11119</v>
      </c>
      <c r="C4701" s="116" t="s">
        <v>244</v>
      </c>
      <c r="D4701" s="116" t="s">
        <v>243</v>
      </c>
    </row>
    <row r="4702" spans="1:4" ht="16">
      <c r="A4702" s="117" t="s">
        <v>11120</v>
      </c>
      <c r="B4702" s="118" t="s">
        <v>11121</v>
      </c>
      <c r="C4702" s="116" t="s">
        <v>244</v>
      </c>
      <c r="D4702" s="116" t="s">
        <v>243</v>
      </c>
    </row>
    <row r="4703" spans="1:4" ht="16">
      <c r="A4703" s="117" t="s">
        <v>11122</v>
      </c>
      <c r="B4703" s="118" t="s">
        <v>11123</v>
      </c>
      <c r="C4703" s="116" t="s">
        <v>244</v>
      </c>
      <c r="D4703" s="116" t="s">
        <v>243</v>
      </c>
    </row>
    <row r="4704" spans="1:4" ht="16">
      <c r="A4704" s="117" t="s">
        <v>11124</v>
      </c>
      <c r="B4704" s="118" t="s">
        <v>11125</v>
      </c>
      <c r="C4704" s="116" t="s">
        <v>244</v>
      </c>
      <c r="D4704" s="116" t="s">
        <v>243</v>
      </c>
    </row>
    <row r="4705" spans="1:4" ht="16">
      <c r="A4705" s="117" t="s">
        <v>11126</v>
      </c>
      <c r="B4705" s="118" t="s">
        <v>11127</v>
      </c>
      <c r="C4705" s="116" t="s">
        <v>244</v>
      </c>
      <c r="D4705" s="116" t="s">
        <v>243</v>
      </c>
    </row>
    <row r="4706" spans="1:4" ht="16">
      <c r="A4706" s="117" t="s">
        <v>11128</v>
      </c>
      <c r="B4706" s="118" t="s">
        <v>11129</v>
      </c>
      <c r="C4706" s="116" t="s">
        <v>241</v>
      </c>
      <c r="D4706" s="116" t="s">
        <v>240</v>
      </c>
    </row>
    <row r="4707" spans="1:4" ht="16">
      <c r="A4707" s="117" t="s">
        <v>11130</v>
      </c>
      <c r="B4707" s="118" t="s">
        <v>11131</v>
      </c>
      <c r="C4707" s="116" t="s">
        <v>241</v>
      </c>
      <c r="D4707" s="116" t="s">
        <v>240</v>
      </c>
    </row>
    <row r="4708" spans="1:4" ht="16">
      <c r="A4708" s="117" t="s">
        <v>11132</v>
      </c>
      <c r="B4708" s="118" t="s">
        <v>11133</v>
      </c>
      <c r="C4708" s="116" t="s">
        <v>241</v>
      </c>
      <c r="D4708" s="116" t="s">
        <v>240</v>
      </c>
    </row>
    <row r="4709" spans="1:4" ht="16">
      <c r="A4709" s="117" t="s">
        <v>11134</v>
      </c>
      <c r="B4709" s="118" t="s">
        <v>11135</v>
      </c>
      <c r="C4709" s="116" t="s">
        <v>241</v>
      </c>
      <c r="D4709" s="116" t="s">
        <v>240</v>
      </c>
    </row>
    <row r="4710" spans="1:4" ht="16">
      <c r="A4710" s="117" t="s">
        <v>11136</v>
      </c>
      <c r="B4710" s="118" t="s">
        <v>11137</v>
      </c>
      <c r="C4710" s="116" t="s">
        <v>241</v>
      </c>
      <c r="D4710" s="116" t="s">
        <v>240</v>
      </c>
    </row>
    <row r="4711" spans="1:4" ht="16">
      <c r="A4711" s="117" t="s">
        <v>11138</v>
      </c>
      <c r="B4711" s="118" t="s">
        <v>11139</v>
      </c>
      <c r="C4711" s="116" t="s">
        <v>241</v>
      </c>
      <c r="D4711" s="116" t="s">
        <v>240</v>
      </c>
    </row>
    <row r="4712" spans="1:4" ht="16">
      <c r="A4712" s="117" t="s">
        <v>11140</v>
      </c>
      <c r="B4712" s="118" t="s">
        <v>11141</v>
      </c>
      <c r="C4712" s="116" t="s">
        <v>241</v>
      </c>
      <c r="D4712" s="116" t="s">
        <v>240</v>
      </c>
    </row>
    <row r="4713" spans="1:4" ht="16">
      <c r="A4713" s="117" t="s">
        <v>11142</v>
      </c>
      <c r="B4713" s="118" t="s">
        <v>11143</v>
      </c>
      <c r="C4713" s="116" t="s">
        <v>244</v>
      </c>
      <c r="D4713" s="116" t="s">
        <v>243</v>
      </c>
    </row>
    <row r="4714" spans="1:4" ht="16">
      <c r="A4714" s="117" t="s">
        <v>11144</v>
      </c>
      <c r="B4714" s="118" t="s">
        <v>11145</v>
      </c>
      <c r="C4714" s="116" t="s">
        <v>244</v>
      </c>
      <c r="D4714" s="116" t="s">
        <v>243</v>
      </c>
    </row>
    <row r="4715" spans="1:4" ht="16">
      <c r="A4715" s="117" t="s">
        <v>11146</v>
      </c>
      <c r="B4715" s="118" t="s">
        <v>11147</v>
      </c>
      <c r="C4715" s="116" t="s">
        <v>244</v>
      </c>
      <c r="D4715" s="116" t="s">
        <v>243</v>
      </c>
    </row>
    <row r="4716" spans="1:4" ht="16">
      <c r="A4716" s="117" t="s">
        <v>11148</v>
      </c>
      <c r="B4716" s="118" t="s">
        <v>11149</v>
      </c>
      <c r="C4716" s="116" t="s">
        <v>244</v>
      </c>
      <c r="D4716" s="116" t="s">
        <v>243</v>
      </c>
    </row>
    <row r="4717" spans="1:4" ht="16">
      <c r="A4717" s="117" t="s">
        <v>11150</v>
      </c>
      <c r="B4717" s="118" t="s">
        <v>11151</v>
      </c>
      <c r="C4717" s="116" t="s">
        <v>244</v>
      </c>
      <c r="D4717" s="116" t="s">
        <v>243</v>
      </c>
    </row>
    <row r="4718" spans="1:4" ht="16">
      <c r="A4718" s="117" t="s">
        <v>11152</v>
      </c>
      <c r="B4718" s="118" t="s">
        <v>11153</v>
      </c>
      <c r="C4718" s="116" t="s">
        <v>244</v>
      </c>
      <c r="D4718" s="116" t="s">
        <v>243</v>
      </c>
    </row>
    <row r="4719" spans="1:4" ht="16">
      <c r="A4719" s="117" t="s">
        <v>11154</v>
      </c>
      <c r="B4719" s="118" t="s">
        <v>11155</v>
      </c>
      <c r="C4719" s="116" t="s">
        <v>244</v>
      </c>
      <c r="D4719" s="116" t="s">
        <v>243</v>
      </c>
    </row>
    <row r="4720" spans="1:4" ht="16">
      <c r="A4720" s="117" t="s">
        <v>11156</v>
      </c>
      <c r="B4720" s="118" t="s">
        <v>11157</v>
      </c>
      <c r="C4720" s="116" t="s">
        <v>244</v>
      </c>
      <c r="D4720" s="116" t="s">
        <v>243</v>
      </c>
    </row>
    <row r="4721" spans="1:4" ht="16">
      <c r="A4721" s="117" t="s">
        <v>11158</v>
      </c>
      <c r="B4721" s="118" t="s">
        <v>11159</v>
      </c>
      <c r="C4721" s="116" t="s">
        <v>244</v>
      </c>
      <c r="D4721" s="116" t="s">
        <v>243</v>
      </c>
    </row>
    <row r="4722" spans="1:4" ht="16">
      <c r="A4722" s="117" t="s">
        <v>11160</v>
      </c>
      <c r="B4722" s="118" t="s">
        <v>11161</v>
      </c>
      <c r="C4722" s="116" t="s">
        <v>244</v>
      </c>
      <c r="D4722" s="116" t="s">
        <v>243</v>
      </c>
    </row>
    <row r="4723" spans="1:4" ht="16">
      <c r="A4723" s="117" t="s">
        <v>11162</v>
      </c>
      <c r="B4723" s="118" t="s">
        <v>11163</v>
      </c>
      <c r="C4723" s="116" t="s">
        <v>244</v>
      </c>
      <c r="D4723" s="116" t="s">
        <v>243</v>
      </c>
    </row>
    <row r="4724" spans="1:4" ht="16">
      <c r="A4724" s="117" t="s">
        <v>11164</v>
      </c>
      <c r="B4724" s="118" t="s">
        <v>11165</v>
      </c>
      <c r="C4724" s="116" t="s">
        <v>244</v>
      </c>
      <c r="D4724" s="116" t="s">
        <v>243</v>
      </c>
    </row>
    <row r="4725" spans="1:4" ht="16">
      <c r="A4725" s="117" t="s">
        <v>11166</v>
      </c>
      <c r="B4725" s="118" t="s">
        <v>11167</v>
      </c>
      <c r="C4725" s="116" t="s">
        <v>244</v>
      </c>
      <c r="D4725" s="116" t="s">
        <v>243</v>
      </c>
    </row>
    <row r="4726" spans="1:4" ht="16">
      <c r="A4726" s="117" t="s">
        <v>11168</v>
      </c>
      <c r="B4726" s="118" t="s">
        <v>11169</v>
      </c>
      <c r="C4726" s="116" t="s">
        <v>244</v>
      </c>
      <c r="D4726" s="116" t="s">
        <v>243</v>
      </c>
    </row>
    <row r="4727" spans="1:4" ht="16">
      <c r="A4727" s="117" t="s">
        <v>11170</v>
      </c>
      <c r="B4727" s="118" t="s">
        <v>11171</v>
      </c>
      <c r="C4727" s="116" t="s">
        <v>244</v>
      </c>
      <c r="D4727" s="116" t="s">
        <v>243</v>
      </c>
    </row>
    <row r="4728" spans="1:4" ht="16">
      <c r="A4728" s="117" t="s">
        <v>11172</v>
      </c>
      <c r="B4728" s="118" t="s">
        <v>11173</v>
      </c>
      <c r="C4728" s="116" t="s">
        <v>244</v>
      </c>
      <c r="D4728" s="116" t="s">
        <v>243</v>
      </c>
    </row>
    <row r="4729" spans="1:4" ht="16">
      <c r="A4729" s="117" t="s">
        <v>11174</v>
      </c>
      <c r="B4729" s="118" t="s">
        <v>11175</v>
      </c>
      <c r="C4729" s="116" t="s">
        <v>244</v>
      </c>
      <c r="D4729" s="116" t="s">
        <v>243</v>
      </c>
    </row>
    <row r="4730" spans="1:4" ht="16">
      <c r="A4730" s="117" t="s">
        <v>11176</v>
      </c>
      <c r="B4730" s="118" t="s">
        <v>11177</v>
      </c>
      <c r="C4730" s="116" t="s">
        <v>244</v>
      </c>
      <c r="D4730" s="116" t="s">
        <v>243</v>
      </c>
    </row>
    <row r="4731" spans="1:4" ht="16">
      <c r="A4731" s="117" t="s">
        <v>11178</v>
      </c>
      <c r="B4731" s="118" t="s">
        <v>11179</v>
      </c>
      <c r="C4731" s="116" t="s">
        <v>244</v>
      </c>
      <c r="D4731" s="116" t="s">
        <v>243</v>
      </c>
    </row>
    <row r="4732" spans="1:4" ht="16">
      <c r="A4732" s="117" t="s">
        <v>11180</v>
      </c>
      <c r="B4732" s="118" t="s">
        <v>11181</v>
      </c>
      <c r="C4732" s="116" t="s">
        <v>246</v>
      </c>
      <c r="D4732" s="116" t="s">
        <v>128</v>
      </c>
    </row>
    <row r="4733" spans="1:4" ht="16">
      <c r="A4733" s="117" t="s">
        <v>11182</v>
      </c>
      <c r="B4733" s="118" t="s">
        <v>11183</v>
      </c>
      <c r="C4733" s="116" t="s">
        <v>246</v>
      </c>
      <c r="D4733" s="116" t="s">
        <v>128</v>
      </c>
    </row>
    <row r="4734" spans="1:4" ht="16">
      <c r="A4734" s="117" t="s">
        <v>11184</v>
      </c>
      <c r="B4734" s="118" t="s">
        <v>11185</v>
      </c>
      <c r="C4734" s="116" t="s">
        <v>246</v>
      </c>
      <c r="D4734" s="116" t="s">
        <v>128</v>
      </c>
    </row>
    <row r="4735" spans="1:4" ht="16">
      <c r="A4735" s="117" t="s">
        <v>11186</v>
      </c>
      <c r="B4735" s="118" t="s">
        <v>11187</v>
      </c>
      <c r="C4735" s="116" t="s">
        <v>244</v>
      </c>
      <c r="D4735" s="116" t="s">
        <v>243</v>
      </c>
    </row>
    <row r="4736" spans="1:4" ht="16">
      <c r="A4736" s="117" t="s">
        <v>11188</v>
      </c>
      <c r="B4736" s="118" t="s">
        <v>11181</v>
      </c>
      <c r="C4736" s="116" t="s">
        <v>246</v>
      </c>
      <c r="D4736" s="116" t="s">
        <v>128</v>
      </c>
    </row>
    <row r="4737" spans="1:4" ht="16">
      <c r="A4737" s="117" t="s">
        <v>11189</v>
      </c>
      <c r="B4737" s="118" t="s">
        <v>11183</v>
      </c>
      <c r="C4737" s="116" t="s">
        <v>246</v>
      </c>
      <c r="D4737" s="116" t="s">
        <v>128</v>
      </c>
    </row>
    <row r="4738" spans="1:4" ht="16">
      <c r="A4738" s="117" t="s">
        <v>11190</v>
      </c>
      <c r="B4738" s="118" t="s">
        <v>11185</v>
      </c>
      <c r="C4738" s="116" t="s">
        <v>244</v>
      </c>
      <c r="D4738" s="116" t="s">
        <v>243</v>
      </c>
    </row>
    <row r="4739" spans="1:4" ht="16">
      <c r="A4739" s="117" t="s">
        <v>11191</v>
      </c>
      <c r="B4739" s="118" t="s">
        <v>11192</v>
      </c>
      <c r="C4739" s="116" t="s">
        <v>244</v>
      </c>
      <c r="D4739" s="116" t="s">
        <v>243</v>
      </c>
    </row>
    <row r="4740" spans="1:4" ht="16">
      <c r="A4740" s="117" t="s">
        <v>11193</v>
      </c>
      <c r="B4740" s="118" t="s">
        <v>11194</v>
      </c>
      <c r="C4740" s="116" t="s">
        <v>244</v>
      </c>
      <c r="D4740" s="116" t="s">
        <v>243</v>
      </c>
    </row>
    <row r="4741" spans="1:4" ht="16">
      <c r="A4741" s="117" t="s">
        <v>11195</v>
      </c>
      <c r="B4741" s="118" t="s">
        <v>11196</v>
      </c>
      <c r="C4741" s="116" t="s">
        <v>244</v>
      </c>
      <c r="D4741" s="116" t="s">
        <v>243</v>
      </c>
    </row>
    <row r="4742" spans="1:4" ht="16">
      <c r="A4742" s="117" t="s">
        <v>11197</v>
      </c>
      <c r="B4742" s="118" t="s">
        <v>11198</v>
      </c>
      <c r="C4742" s="116" t="s">
        <v>244</v>
      </c>
      <c r="D4742" s="116" t="s">
        <v>243</v>
      </c>
    </row>
    <row r="4743" spans="1:4" ht="16">
      <c r="A4743" s="117" t="s">
        <v>11199</v>
      </c>
      <c r="B4743" s="118" t="s">
        <v>11200</v>
      </c>
      <c r="C4743" s="116" t="s">
        <v>244</v>
      </c>
      <c r="D4743" s="116" t="s">
        <v>243</v>
      </c>
    </row>
    <row r="4744" spans="1:4" ht="16">
      <c r="A4744" s="117" t="s">
        <v>11201</v>
      </c>
      <c r="B4744" s="118" t="s">
        <v>11202</v>
      </c>
      <c r="C4744" s="116" t="s">
        <v>244</v>
      </c>
      <c r="D4744" s="116" t="s">
        <v>243</v>
      </c>
    </row>
    <row r="4745" spans="1:4" ht="16">
      <c r="A4745" s="117" t="s">
        <v>11203</v>
      </c>
      <c r="B4745" s="118" t="s">
        <v>11204</v>
      </c>
      <c r="C4745" s="116" t="s">
        <v>244</v>
      </c>
      <c r="D4745" s="116" t="s">
        <v>243</v>
      </c>
    </row>
    <row r="4746" spans="1:4" ht="16">
      <c r="A4746" s="117" t="s">
        <v>11205</v>
      </c>
      <c r="B4746" s="118" t="s">
        <v>11206</v>
      </c>
      <c r="C4746" s="116" t="s">
        <v>244</v>
      </c>
      <c r="D4746" s="116" t="s">
        <v>243</v>
      </c>
    </row>
    <row r="4747" spans="1:4" ht="16">
      <c r="A4747" s="117" t="s">
        <v>11207</v>
      </c>
      <c r="B4747" s="118" t="s">
        <v>11208</v>
      </c>
      <c r="C4747" s="116" t="s">
        <v>241</v>
      </c>
      <c r="D4747" s="116" t="s">
        <v>240</v>
      </c>
    </row>
    <row r="4748" spans="1:4" ht="16">
      <c r="A4748" s="117" t="s">
        <v>11209</v>
      </c>
      <c r="B4748" s="118" t="s">
        <v>11210</v>
      </c>
      <c r="C4748" s="116" t="s">
        <v>241</v>
      </c>
      <c r="D4748" s="116" t="s">
        <v>240</v>
      </c>
    </row>
    <row r="4749" spans="1:4" ht="16">
      <c r="A4749" s="117" t="s">
        <v>11211</v>
      </c>
      <c r="B4749" s="118" t="s">
        <v>11212</v>
      </c>
      <c r="C4749" s="116" t="s">
        <v>241</v>
      </c>
      <c r="D4749" s="116" t="s">
        <v>240</v>
      </c>
    </row>
    <row r="4750" spans="1:4" ht="16">
      <c r="A4750" s="117" t="s">
        <v>11213</v>
      </c>
      <c r="B4750" s="118" t="s">
        <v>11214</v>
      </c>
      <c r="C4750" s="116" t="s">
        <v>241</v>
      </c>
      <c r="D4750" s="116" t="s">
        <v>240</v>
      </c>
    </row>
    <row r="4751" spans="1:4" ht="16">
      <c r="A4751" s="117" t="s">
        <v>11215</v>
      </c>
      <c r="B4751" s="118" t="s">
        <v>11216</v>
      </c>
      <c r="C4751" s="116" t="s">
        <v>241</v>
      </c>
      <c r="D4751" s="116" t="s">
        <v>240</v>
      </c>
    </row>
    <row r="4752" spans="1:4" ht="16">
      <c r="A4752" s="117" t="s">
        <v>11217</v>
      </c>
      <c r="B4752" s="118" t="s">
        <v>11218</v>
      </c>
      <c r="C4752" s="116" t="s">
        <v>241</v>
      </c>
      <c r="D4752" s="116" t="s">
        <v>240</v>
      </c>
    </row>
    <row r="4753" spans="1:4" ht="16">
      <c r="A4753" s="117" t="s">
        <v>11219</v>
      </c>
      <c r="B4753" s="118" t="s">
        <v>11220</v>
      </c>
      <c r="C4753" s="116" t="s">
        <v>241</v>
      </c>
      <c r="D4753" s="116" t="s">
        <v>240</v>
      </c>
    </row>
    <row r="4754" spans="1:4" ht="16">
      <c r="A4754" s="117" t="s">
        <v>11221</v>
      </c>
      <c r="B4754" s="118" t="s">
        <v>11222</v>
      </c>
      <c r="C4754" s="116" t="s">
        <v>241</v>
      </c>
      <c r="D4754" s="116" t="s">
        <v>240</v>
      </c>
    </row>
    <row r="4755" spans="1:4" ht="16">
      <c r="A4755" s="117" t="s">
        <v>11223</v>
      </c>
      <c r="B4755" s="118" t="s">
        <v>11224</v>
      </c>
      <c r="C4755" s="116" t="s">
        <v>241</v>
      </c>
      <c r="D4755" s="116" t="s">
        <v>240</v>
      </c>
    </row>
    <row r="4756" spans="1:4" ht="16">
      <c r="A4756" s="117" t="s">
        <v>11225</v>
      </c>
      <c r="B4756" s="118" t="s">
        <v>11226</v>
      </c>
      <c r="C4756" s="116" t="s">
        <v>241</v>
      </c>
      <c r="D4756" s="116" t="s">
        <v>240</v>
      </c>
    </row>
    <row r="4757" spans="1:4" ht="16">
      <c r="A4757" s="117" t="s">
        <v>11227</v>
      </c>
      <c r="B4757" s="118" t="s">
        <v>11228</v>
      </c>
      <c r="C4757" s="116" t="s">
        <v>241</v>
      </c>
      <c r="D4757" s="116" t="s">
        <v>240</v>
      </c>
    </row>
    <row r="4758" spans="1:4" ht="16">
      <c r="A4758" s="117" t="s">
        <v>11229</v>
      </c>
      <c r="B4758" s="118" t="s">
        <v>11230</v>
      </c>
      <c r="C4758" s="116" t="s">
        <v>241</v>
      </c>
      <c r="D4758" s="116" t="s">
        <v>240</v>
      </c>
    </row>
    <row r="4759" spans="1:4" ht="16">
      <c r="A4759" s="117" t="s">
        <v>11231</v>
      </c>
      <c r="B4759" s="118" t="s">
        <v>11232</v>
      </c>
      <c r="C4759" s="116" t="s">
        <v>241</v>
      </c>
      <c r="D4759" s="116" t="s">
        <v>240</v>
      </c>
    </row>
    <row r="4760" spans="1:4" ht="16">
      <c r="A4760" s="117" t="s">
        <v>11233</v>
      </c>
      <c r="B4760" s="118" t="s">
        <v>11234</v>
      </c>
      <c r="C4760" s="116" t="s">
        <v>241</v>
      </c>
      <c r="D4760" s="116" t="s">
        <v>240</v>
      </c>
    </row>
    <row r="4761" spans="1:4" ht="16">
      <c r="A4761" s="117" t="s">
        <v>11235</v>
      </c>
      <c r="B4761" s="118" t="s">
        <v>11236</v>
      </c>
      <c r="C4761" s="116" t="s">
        <v>241</v>
      </c>
      <c r="D4761" s="116" t="s">
        <v>240</v>
      </c>
    </row>
    <row r="4762" spans="1:4" ht="16">
      <c r="A4762" s="117" t="s">
        <v>11237</v>
      </c>
      <c r="B4762" s="118" t="s">
        <v>11238</v>
      </c>
      <c r="C4762" s="116" t="s">
        <v>241</v>
      </c>
      <c r="D4762" s="116" t="s">
        <v>240</v>
      </c>
    </row>
    <row r="4763" spans="1:4" ht="16">
      <c r="A4763" s="117" t="s">
        <v>11239</v>
      </c>
      <c r="B4763" s="118" t="s">
        <v>11240</v>
      </c>
      <c r="C4763" s="116" t="s">
        <v>241</v>
      </c>
      <c r="D4763" s="116" t="s">
        <v>240</v>
      </c>
    </row>
    <row r="4764" spans="1:4" ht="16">
      <c r="A4764" s="117" t="s">
        <v>11241</v>
      </c>
      <c r="B4764" s="118" t="s">
        <v>11242</v>
      </c>
      <c r="C4764" s="116" t="s">
        <v>241</v>
      </c>
      <c r="D4764" s="116" t="s">
        <v>240</v>
      </c>
    </row>
    <row r="4765" spans="1:4" ht="16">
      <c r="A4765" s="117" t="s">
        <v>11243</v>
      </c>
      <c r="B4765" s="118" t="s">
        <v>11244</v>
      </c>
      <c r="C4765" s="116" t="s">
        <v>336</v>
      </c>
      <c r="D4765" s="116" t="s">
        <v>247</v>
      </c>
    </row>
    <row r="4766" spans="1:4" ht="16">
      <c r="A4766" s="117" t="s">
        <v>11245</v>
      </c>
      <c r="B4766" s="118" t="s">
        <v>11246</v>
      </c>
      <c r="C4766" s="116" t="s">
        <v>336</v>
      </c>
      <c r="D4766" s="116" t="s">
        <v>247</v>
      </c>
    </row>
    <row r="4767" spans="1:4" ht="16">
      <c r="A4767" s="117" t="s">
        <v>11247</v>
      </c>
      <c r="B4767" s="118" t="s">
        <v>11248</v>
      </c>
      <c r="C4767" s="116" t="s">
        <v>336</v>
      </c>
      <c r="D4767" s="116" t="s">
        <v>247</v>
      </c>
    </row>
    <row r="4768" spans="1:4" ht="16">
      <c r="A4768" s="117" t="s">
        <v>11249</v>
      </c>
      <c r="B4768" s="118" t="s">
        <v>11250</v>
      </c>
      <c r="C4768" s="116" t="s">
        <v>336</v>
      </c>
      <c r="D4768" s="116" t="s">
        <v>247</v>
      </c>
    </row>
    <row r="4769" spans="1:4" ht="16">
      <c r="A4769" s="117" t="s">
        <v>11251</v>
      </c>
      <c r="B4769" s="118" t="s">
        <v>11252</v>
      </c>
      <c r="C4769" s="116" t="s">
        <v>336</v>
      </c>
      <c r="D4769" s="116" t="s">
        <v>247</v>
      </c>
    </row>
    <row r="4770" spans="1:4" ht="16">
      <c r="A4770" s="117" t="s">
        <v>11253</v>
      </c>
      <c r="B4770" s="118" t="s">
        <v>11254</v>
      </c>
      <c r="C4770" s="116" t="s">
        <v>336</v>
      </c>
      <c r="D4770" s="116" t="s">
        <v>247</v>
      </c>
    </row>
    <row r="4771" spans="1:4" ht="16">
      <c r="A4771" s="117" t="s">
        <v>11255</v>
      </c>
      <c r="B4771" s="118" t="s">
        <v>11256</v>
      </c>
      <c r="C4771" s="116" t="s">
        <v>336</v>
      </c>
      <c r="D4771" s="116" t="s">
        <v>247</v>
      </c>
    </row>
    <row r="4772" spans="1:4" ht="16">
      <c r="A4772" s="117" t="s">
        <v>11257</v>
      </c>
      <c r="B4772" s="118" t="s">
        <v>11258</v>
      </c>
      <c r="C4772" s="116" t="s">
        <v>336</v>
      </c>
      <c r="D4772" s="116" t="s">
        <v>247</v>
      </c>
    </row>
    <row r="4773" spans="1:4" ht="16">
      <c r="A4773" s="117" t="s">
        <v>11259</v>
      </c>
      <c r="B4773" s="118" t="s">
        <v>11260</v>
      </c>
      <c r="C4773" s="116" t="s">
        <v>336</v>
      </c>
      <c r="D4773" s="116" t="s">
        <v>247</v>
      </c>
    </row>
    <row r="4774" spans="1:4" ht="16">
      <c r="A4774" s="117" t="s">
        <v>11261</v>
      </c>
      <c r="B4774" s="118" t="s">
        <v>11262</v>
      </c>
      <c r="C4774" s="116" t="s">
        <v>336</v>
      </c>
      <c r="D4774" s="116" t="s">
        <v>247</v>
      </c>
    </row>
    <row r="4775" spans="1:4" ht="16">
      <c r="A4775" s="117" t="s">
        <v>11263</v>
      </c>
      <c r="B4775" s="118" t="s">
        <v>11264</v>
      </c>
      <c r="C4775" s="116" t="s">
        <v>336</v>
      </c>
      <c r="D4775" s="116" t="s">
        <v>247</v>
      </c>
    </row>
    <row r="4776" spans="1:4" ht="16">
      <c r="A4776" s="117" t="s">
        <v>11265</v>
      </c>
      <c r="B4776" s="118" t="s">
        <v>11266</v>
      </c>
      <c r="C4776" s="116" t="s">
        <v>336</v>
      </c>
      <c r="D4776" s="116" t="s">
        <v>247</v>
      </c>
    </row>
    <row r="4777" spans="1:4" ht="16">
      <c r="A4777" s="117" t="s">
        <v>11267</v>
      </c>
      <c r="B4777" s="118" t="s">
        <v>11268</v>
      </c>
      <c r="C4777" s="116" t="s">
        <v>336</v>
      </c>
      <c r="D4777" s="116" t="s">
        <v>247</v>
      </c>
    </row>
    <row r="4778" spans="1:4" ht="16">
      <c r="A4778" s="117" t="s">
        <v>11269</v>
      </c>
      <c r="B4778" s="118" t="s">
        <v>11270</v>
      </c>
      <c r="C4778" s="116" t="s">
        <v>336</v>
      </c>
      <c r="D4778" s="116" t="s">
        <v>247</v>
      </c>
    </row>
    <row r="4779" spans="1:4" ht="16">
      <c r="A4779" s="117" t="s">
        <v>11271</v>
      </c>
      <c r="B4779" s="118" t="s">
        <v>11272</v>
      </c>
      <c r="C4779" s="116" t="s">
        <v>336</v>
      </c>
      <c r="D4779" s="116" t="s">
        <v>247</v>
      </c>
    </row>
    <row r="4780" spans="1:4" ht="16">
      <c r="A4780" s="117" t="s">
        <v>11273</v>
      </c>
      <c r="B4780" s="118" t="s">
        <v>11274</v>
      </c>
      <c r="C4780" s="116" t="s">
        <v>336</v>
      </c>
      <c r="D4780" s="116" t="s">
        <v>247</v>
      </c>
    </row>
    <row r="4781" spans="1:4" ht="16">
      <c r="A4781" s="117" t="s">
        <v>11275</v>
      </c>
      <c r="B4781" s="118" t="s">
        <v>11276</v>
      </c>
      <c r="C4781" s="116" t="s">
        <v>336</v>
      </c>
      <c r="D4781" s="116" t="s">
        <v>247</v>
      </c>
    </row>
    <row r="4782" spans="1:4" ht="16">
      <c r="A4782" s="117" t="s">
        <v>11277</v>
      </c>
      <c r="B4782" s="118" t="s">
        <v>11278</v>
      </c>
      <c r="C4782" s="116" t="s">
        <v>336</v>
      </c>
      <c r="D4782" s="116" t="s">
        <v>247</v>
      </c>
    </row>
    <row r="4783" spans="1:4" ht="16">
      <c r="A4783" s="117" t="s">
        <v>11279</v>
      </c>
      <c r="B4783" s="118" t="s">
        <v>11280</v>
      </c>
      <c r="C4783" s="116" t="s">
        <v>336</v>
      </c>
      <c r="D4783" s="116" t="s">
        <v>247</v>
      </c>
    </row>
    <row r="4784" spans="1:4" ht="16">
      <c r="A4784" s="117" t="s">
        <v>11281</v>
      </c>
      <c r="B4784" s="118" t="s">
        <v>11282</v>
      </c>
      <c r="C4784" s="116" t="s">
        <v>336</v>
      </c>
      <c r="D4784" s="116" t="s">
        <v>247</v>
      </c>
    </row>
    <row r="4785" spans="1:4" ht="16">
      <c r="A4785" s="117" t="s">
        <v>11283</v>
      </c>
      <c r="B4785" s="118" t="s">
        <v>11284</v>
      </c>
      <c r="C4785" s="116" t="s">
        <v>336</v>
      </c>
      <c r="D4785" s="116" t="s">
        <v>247</v>
      </c>
    </row>
    <row r="4786" spans="1:4" ht="16">
      <c r="A4786" s="117" t="s">
        <v>11285</v>
      </c>
      <c r="B4786" s="118" t="s">
        <v>11286</v>
      </c>
      <c r="C4786" s="116" t="s">
        <v>336</v>
      </c>
      <c r="D4786" s="116" t="s">
        <v>247</v>
      </c>
    </row>
    <row r="4787" spans="1:4" ht="16">
      <c r="A4787" s="117" t="s">
        <v>11287</v>
      </c>
      <c r="B4787" s="118" t="s">
        <v>11288</v>
      </c>
      <c r="C4787" s="116" t="s">
        <v>336</v>
      </c>
      <c r="D4787" s="116" t="s">
        <v>247</v>
      </c>
    </row>
    <row r="4788" spans="1:4" ht="16">
      <c r="A4788" s="117" t="s">
        <v>11289</v>
      </c>
      <c r="B4788" s="118" t="s">
        <v>11290</v>
      </c>
      <c r="C4788" s="116" t="s">
        <v>336</v>
      </c>
      <c r="D4788" s="116" t="s">
        <v>247</v>
      </c>
    </row>
    <row r="4789" spans="1:4" ht="16">
      <c r="A4789" s="117" t="s">
        <v>11291</v>
      </c>
      <c r="B4789" s="118" t="s">
        <v>11278</v>
      </c>
      <c r="C4789" s="116" t="s">
        <v>336</v>
      </c>
      <c r="D4789" s="116" t="s">
        <v>247</v>
      </c>
    </row>
    <row r="4790" spans="1:4" ht="16">
      <c r="A4790" s="117" t="s">
        <v>11292</v>
      </c>
      <c r="B4790" s="118" t="s">
        <v>11293</v>
      </c>
      <c r="C4790" s="116" t="s">
        <v>336</v>
      </c>
      <c r="D4790" s="116" t="s">
        <v>247</v>
      </c>
    </row>
    <row r="4791" spans="1:4" ht="16">
      <c r="A4791" s="117" t="s">
        <v>11294</v>
      </c>
      <c r="B4791" s="118" t="s">
        <v>11295</v>
      </c>
      <c r="C4791" s="116" t="s">
        <v>336</v>
      </c>
      <c r="D4791" s="116" t="s">
        <v>247</v>
      </c>
    </row>
    <row r="4792" spans="1:4" ht="16">
      <c r="A4792" s="117" t="s">
        <v>11296</v>
      </c>
      <c r="B4792" s="118" t="s">
        <v>11297</v>
      </c>
      <c r="C4792" s="116" t="s">
        <v>336</v>
      </c>
      <c r="D4792" s="116" t="s">
        <v>247</v>
      </c>
    </row>
    <row r="4793" spans="1:4" ht="16">
      <c r="A4793" s="117" t="s">
        <v>11298</v>
      </c>
      <c r="B4793" s="118" t="s">
        <v>11299</v>
      </c>
      <c r="C4793" s="116" t="s">
        <v>336</v>
      </c>
      <c r="D4793" s="116" t="s">
        <v>247</v>
      </c>
    </row>
    <row r="4794" spans="1:4" ht="16">
      <c r="A4794" s="117" t="s">
        <v>11300</v>
      </c>
      <c r="B4794" s="118" t="s">
        <v>11301</v>
      </c>
      <c r="C4794" s="116" t="s">
        <v>336</v>
      </c>
      <c r="D4794" s="116" t="s">
        <v>247</v>
      </c>
    </row>
    <row r="4795" spans="1:4" ht="16">
      <c r="A4795" s="117" t="s">
        <v>11302</v>
      </c>
      <c r="B4795" s="118" t="s">
        <v>11303</v>
      </c>
      <c r="C4795" s="116" t="s">
        <v>336</v>
      </c>
      <c r="D4795" s="116" t="s">
        <v>247</v>
      </c>
    </row>
    <row r="4796" spans="1:4" ht="16">
      <c r="A4796" s="117" t="s">
        <v>11304</v>
      </c>
      <c r="B4796" s="118" t="s">
        <v>11305</v>
      </c>
      <c r="C4796" s="116" t="s">
        <v>336</v>
      </c>
      <c r="D4796" s="116" t="s">
        <v>247</v>
      </c>
    </row>
    <row r="4797" spans="1:4" ht="16">
      <c r="A4797" s="117" t="s">
        <v>11306</v>
      </c>
      <c r="B4797" s="118" t="s">
        <v>11307</v>
      </c>
      <c r="C4797" s="116" t="s">
        <v>246</v>
      </c>
      <c r="D4797" s="116" t="s">
        <v>128</v>
      </c>
    </row>
    <row r="4798" spans="1:4" ht="16">
      <c r="A4798" s="117" t="s">
        <v>11308</v>
      </c>
      <c r="B4798" s="118" t="s">
        <v>11309</v>
      </c>
      <c r="C4798" s="116" t="s">
        <v>246</v>
      </c>
      <c r="D4798" s="116" t="s">
        <v>128</v>
      </c>
    </row>
    <row r="4799" spans="1:4" ht="16">
      <c r="A4799" s="117" t="s">
        <v>11310</v>
      </c>
      <c r="B4799" s="118" t="s">
        <v>11311</v>
      </c>
      <c r="C4799" s="116" t="s">
        <v>336</v>
      </c>
      <c r="D4799" s="116" t="s">
        <v>247</v>
      </c>
    </row>
    <row r="4800" spans="1:4" ht="16">
      <c r="A4800" s="117" t="s">
        <v>11312</v>
      </c>
      <c r="B4800" s="118" t="s">
        <v>11313</v>
      </c>
      <c r="C4800" s="116" t="s">
        <v>336</v>
      </c>
      <c r="D4800" s="116" t="s">
        <v>247</v>
      </c>
    </row>
    <row r="4801" spans="1:4" ht="16">
      <c r="A4801" s="117" t="s">
        <v>11314</v>
      </c>
      <c r="B4801" s="118" t="s">
        <v>11315</v>
      </c>
      <c r="C4801" s="116" t="s">
        <v>336</v>
      </c>
      <c r="D4801" s="116" t="s">
        <v>247</v>
      </c>
    </row>
    <row r="4802" spans="1:4" ht="16">
      <c r="A4802" s="117" t="s">
        <v>11316</v>
      </c>
      <c r="B4802" s="118" t="s">
        <v>11317</v>
      </c>
      <c r="C4802" s="116" t="s">
        <v>336</v>
      </c>
      <c r="D4802" s="116" t="s">
        <v>247</v>
      </c>
    </row>
    <row r="4803" spans="1:4" ht="16">
      <c r="A4803" s="117" t="s">
        <v>11318</v>
      </c>
      <c r="B4803" s="118" t="s">
        <v>11319</v>
      </c>
      <c r="C4803" s="116" t="s">
        <v>336</v>
      </c>
      <c r="D4803" s="116" t="s">
        <v>247</v>
      </c>
    </row>
    <row r="4804" spans="1:4" ht="16">
      <c r="A4804" s="117" t="s">
        <v>11320</v>
      </c>
      <c r="B4804" s="118" t="s">
        <v>11321</v>
      </c>
      <c r="C4804" s="116" t="s">
        <v>246</v>
      </c>
      <c r="D4804" s="116" t="s">
        <v>128</v>
      </c>
    </row>
    <row r="4805" spans="1:4" ht="16">
      <c r="A4805" s="117" t="s">
        <v>11322</v>
      </c>
      <c r="B4805" s="118" t="s">
        <v>11323</v>
      </c>
      <c r="C4805" s="116" t="s">
        <v>246</v>
      </c>
      <c r="D4805" s="116" t="s">
        <v>128</v>
      </c>
    </row>
    <row r="4806" spans="1:4" ht="16">
      <c r="A4806" s="117" t="s">
        <v>11324</v>
      </c>
      <c r="B4806" s="118" t="s">
        <v>11325</v>
      </c>
      <c r="C4806" s="116" t="s">
        <v>246</v>
      </c>
      <c r="D4806" s="116" t="s">
        <v>128</v>
      </c>
    </row>
    <row r="4807" spans="1:4" ht="16">
      <c r="A4807" s="117" t="s">
        <v>11326</v>
      </c>
      <c r="B4807" s="118" t="s">
        <v>11327</v>
      </c>
      <c r="C4807" s="116" t="s">
        <v>246</v>
      </c>
      <c r="D4807" s="116" t="s">
        <v>128</v>
      </c>
    </row>
    <row r="4808" spans="1:4" ht="16">
      <c r="A4808" s="117" t="s">
        <v>11328</v>
      </c>
      <c r="B4808" s="118" t="s">
        <v>11329</v>
      </c>
      <c r="C4808" s="116" t="s">
        <v>246</v>
      </c>
      <c r="D4808" s="116" t="s">
        <v>128</v>
      </c>
    </row>
    <row r="4809" spans="1:4" ht="16">
      <c r="A4809" s="117" t="s">
        <v>11330</v>
      </c>
      <c r="B4809" s="118" t="s">
        <v>11331</v>
      </c>
      <c r="C4809" s="116" t="s">
        <v>246</v>
      </c>
      <c r="D4809" s="116" t="s">
        <v>128</v>
      </c>
    </row>
    <row r="4810" spans="1:4" ht="16">
      <c r="A4810" s="117" t="s">
        <v>11332</v>
      </c>
      <c r="B4810" s="118" t="s">
        <v>11333</v>
      </c>
      <c r="C4810" s="116" t="s">
        <v>246</v>
      </c>
      <c r="D4810" s="116" t="s">
        <v>128</v>
      </c>
    </row>
    <row r="4811" spans="1:4" ht="16">
      <c r="A4811" s="117" t="s">
        <v>11334</v>
      </c>
      <c r="B4811" s="118" t="s">
        <v>11335</v>
      </c>
      <c r="C4811" s="116" t="s">
        <v>246</v>
      </c>
      <c r="D4811" s="116" t="s">
        <v>128</v>
      </c>
    </row>
    <row r="4812" spans="1:4" ht="16">
      <c r="A4812" s="117" t="s">
        <v>11336</v>
      </c>
      <c r="B4812" s="118" t="s">
        <v>11337</v>
      </c>
      <c r="C4812" s="116" t="s">
        <v>246</v>
      </c>
      <c r="D4812" s="116" t="s">
        <v>128</v>
      </c>
    </row>
    <row r="4813" spans="1:4" ht="16">
      <c r="A4813" s="117" t="s">
        <v>11338</v>
      </c>
      <c r="B4813" s="118" t="s">
        <v>11339</v>
      </c>
      <c r="C4813" s="116" t="s">
        <v>246</v>
      </c>
      <c r="D4813" s="116" t="s">
        <v>128</v>
      </c>
    </row>
    <row r="4814" spans="1:4" ht="16">
      <c r="A4814" s="117" t="s">
        <v>11340</v>
      </c>
      <c r="B4814" s="118" t="s">
        <v>11341</v>
      </c>
      <c r="C4814" s="116" t="s">
        <v>246</v>
      </c>
      <c r="D4814" s="116" t="s">
        <v>128</v>
      </c>
    </row>
    <row r="4815" spans="1:4" ht="16">
      <c r="A4815" s="117" t="s">
        <v>11342</v>
      </c>
      <c r="B4815" s="118" t="s">
        <v>11343</v>
      </c>
      <c r="C4815" s="116" t="s">
        <v>246</v>
      </c>
      <c r="D4815" s="116" t="s">
        <v>128</v>
      </c>
    </row>
    <row r="4816" spans="1:4" ht="16">
      <c r="A4816" s="117" t="s">
        <v>11344</v>
      </c>
      <c r="B4816" s="118" t="s">
        <v>11345</v>
      </c>
      <c r="C4816" s="116" t="s">
        <v>246</v>
      </c>
      <c r="D4816" s="116" t="s">
        <v>128</v>
      </c>
    </row>
    <row r="4817" spans="1:4" ht="16">
      <c r="A4817" s="117" t="s">
        <v>11346</v>
      </c>
      <c r="B4817" s="118" t="s">
        <v>11347</v>
      </c>
      <c r="C4817" s="116" t="s">
        <v>246</v>
      </c>
      <c r="D4817" s="116" t="s">
        <v>128</v>
      </c>
    </row>
    <row r="4818" spans="1:4" ht="16">
      <c r="A4818" s="117" t="s">
        <v>11348</v>
      </c>
      <c r="B4818" s="118" t="s">
        <v>11349</v>
      </c>
      <c r="C4818" s="116" t="s">
        <v>246</v>
      </c>
      <c r="D4818" s="116" t="s">
        <v>128</v>
      </c>
    </row>
    <row r="4819" spans="1:4" ht="16">
      <c r="A4819" s="117" t="s">
        <v>11350</v>
      </c>
      <c r="B4819" s="118" t="s">
        <v>11351</v>
      </c>
      <c r="C4819" s="116" t="s">
        <v>246</v>
      </c>
      <c r="D4819" s="116" t="s">
        <v>128</v>
      </c>
    </row>
    <row r="4820" spans="1:4" ht="16">
      <c r="A4820" s="117" t="s">
        <v>11352</v>
      </c>
      <c r="B4820" s="118" t="s">
        <v>11353</v>
      </c>
      <c r="C4820" s="116" t="s">
        <v>246</v>
      </c>
      <c r="D4820" s="116" t="s">
        <v>128</v>
      </c>
    </row>
    <row r="4821" spans="1:4" ht="16">
      <c r="A4821" s="117" t="s">
        <v>11354</v>
      </c>
      <c r="B4821" s="118" t="s">
        <v>11355</v>
      </c>
      <c r="C4821" s="116" t="s">
        <v>246</v>
      </c>
      <c r="D4821" s="116" t="s">
        <v>128</v>
      </c>
    </row>
    <row r="4822" spans="1:4" ht="16">
      <c r="A4822" s="117" t="s">
        <v>11356</v>
      </c>
      <c r="B4822" s="118" t="s">
        <v>11357</v>
      </c>
      <c r="C4822" s="116" t="s">
        <v>246</v>
      </c>
      <c r="D4822" s="116" t="s">
        <v>128</v>
      </c>
    </row>
    <row r="4823" spans="1:4" ht="16">
      <c r="A4823" s="117" t="s">
        <v>11358</v>
      </c>
      <c r="B4823" s="118" t="s">
        <v>11359</v>
      </c>
      <c r="C4823" s="116" t="s">
        <v>246</v>
      </c>
      <c r="D4823" s="116" t="s">
        <v>128</v>
      </c>
    </row>
    <row r="4824" spans="1:4" ht="16">
      <c r="A4824" s="117" t="s">
        <v>11360</v>
      </c>
      <c r="B4824" s="118" t="s">
        <v>11361</v>
      </c>
      <c r="C4824" s="116" t="s">
        <v>246</v>
      </c>
      <c r="D4824" s="116" t="s">
        <v>128</v>
      </c>
    </row>
    <row r="4825" spans="1:4" ht="16">
      <c r="A4825" s="117" t="s">
        <v>11362</v>
      </c>
      <c r="B4825" s="118" t="s">
        <v>11363</v>
      </c>
      <c r="C4825" s="116" t="s">
        <v>246</v>
      </c>
      <c r="D4825" s="116" t="s">
        <v>128</v>
      </c>
    </row>
    <row r="4826" spans="1:4" ht="16">
      <c r="A4826" s="117" t="s">
        <v>11364</v>
      </c>
      <c r="B4826" s="118" t="s">
        <v>11365</v>
      </c>
      <c r="C4826" s="116" t="s">
        <v>246</v>
      </c>
      <c r="D4826" s="116" t="s">
        <v>128</v>
      </c>
    </row>
    <row r="4827" spans="1:4" ht="16">
      <c r="A4827" s="117" t="s">
        <v>11366</v>
      </c>
      <c r="B4827" s="118" t="s">
        <v>11367</v>
      </c>
      <c r="C4827" s="116" t="s">
        <v>246</v>
      </c>
      <c r="D4827" s="116" t="s">
        <v>128</v>
      </c>
    </row>
    <row r="4828" spans="1:4" ht="16">
      <c r="A4828" s="117" t="s">
        <v>11368</v>
      </c>
      <c r="B4828" s="118" t="s">
        <v>11369</v>
      </c>
      <c r="C4828" s="116" t="s">
        <v>246</v>
      </c>
      <c r="D4828" s="116" t="s">
        <v>128</v>
      </c>
    </row>
    <row r="4829" spans="1:4" ht="16">
      <c r="A4829" s="117" t="s">
        <v>11370</v>
      </c>
      <c r="B4829" s="118" t="s">
        <v>11371</v>
      </c>
      <c r="C4829" s="116" t="s">
        <v>246</v>
      </c>
      <c r="D4829" s="116" t="s">
        <v>128</v>
      </c>
    </row>
    <row r="4830" spans="1:4" ht="16">
      <c r="A4830" s="117" t="s">
        <v>11372</v>
      </c>
      <c r="B4830" s="118" t="s">
        <v>11373</v>
      </c>
      <c r="C4830" s="116" t="s">
        <v>246</v>
      </c>
      <c r="D4830" s="116" t="s">
        <v>128</v>
      </c>
    </row>
    <row r="4831" spans="1:4" ht="16">
      <c r="A4831" s="117" t="s">
        <v>11374</v>
      </c>
      <c r="B4831" s="118" t="s">
        <v>11375</v>
      </c>
      <c r="C4831" s="116" t="s">
        <v>246</v>
      </c>
      <c r="D4831" s="116" t="s">
        <v>128</v>
      </c>
    </row>
    <row r="4832" spans="1:4" ht="16">
      <c r="A4832" s="117" t="s">
        <v>11376</v>
      </c>
      <c r="B4832" s="118" t="s">
        <v>11377</v>
      </c>
      <c r="C4832" s="116" t="s">
        <v>246</v>
      </c>
      <c r="D4832" s="116" t="s">
        <v>128</v>
      </c>
    </row>
    <row r="4833" spans="1:4" ht="16">
      <c r="A4833" s="117" t="s">
        <v>11378</v>
      </c>
      <c r="B4833" s="118" t="s">
        <v>11379</v>
      </c>
      <c r="C4833" s="116" t="s">
        <v>246</v>
      </c>
      <c r="D4833" s="116" t="s">
        <v>128</v>
      </c>
    </row>
    <row r="4834" spans="1:4" ht="16">
      <c r="A4834" s="117" t="s">
        <v>11380</v>
      </c>
      <c r="B4834" s="118" t="s">
        <v>11381</v>
      </c>
      <c r="C4834" s="116" t="s">
        <v>246</v>
      </c>
      <c r="D4834" s="116" t="s">
        <v>128</v>
      </c>
    </row>
    <row r="4835" spans="1:4" ht="16">
      <c r="A4835" s="117" t="s">
        <v>11382</v>
      </c>
      <c r="B4835" s="118" t="s">
        <v>11383</v>
      </c>
      <c r="C4835" s="116" t="s">
        <v>246</v>
      </c>
      <c r="D4835" s="116" t="s">
        <v>128</v>
      </c>
    </row>
    <row r="4836" spans="1:4" ht="16">
      <c r="A4836" s="117" t="s">
        <v>11384</v>
      </c>
      <c r="B4836" s="118" t="s">
        <v>11381</v>
      </c>
      <c r="C4836" s="116" t="s">
        <v>246</v>
      </c>
      <c r="D4836" s="116" t="s">
        <v>128</v>
      </c>
    </row>
    <row r="4837" spans="1:4" ht="16">
      <c r="A4837" s="117" t="s">
        <v>11385</v>
      </c>
      <c r="B4837" s="118" t="s">
        <v>11386</v>
      </c>
      <c r="C4837" s="116" t="s">
        <v>337</v>
      </c>
      <c r="D4837" s="116" t="s">
        <v>248</v>
      </c>
    </row>
    <row r="4838" spans="1:4" ht="16">
      <c r="A4838" s="117" t="s">
        <v>11387</v>
      </c>
      <c r="B4838" s="118" t="s">
        <v>11388</v>
      </c>
      <c r="C4838" s="116" t="s">
        <v>337</v>
      </c>
      <c r="D4838" s="116" t="s">
        <v>248</v>
      </c>
    </row>
    <row r="4839" spans="1:4" ht="16">
      <c r="A4839" s="117" t="s">
        <v>11389</v>
      </c>
      <c r="B4839" s="118" t="s">
        <v>11390</v>
      </c>
      <c r="C4839" s="116" t="s">
        <v>337</v>
      </c>
      <c r="D4839" s="116" t="s">
        <v>248</v>
      </c>
    </row>
    <row r="4840" spans="1:4" ht="16">
      <c r="A4840" s="117" t="s">
        <v>11391</v>
      </c>
      <c r="B4840" s="118" t="s">
        <v>11392</v>
      </c>
      <c r="C4840" s="116" t="s">
        <v>337</v>
      </c>
      <c r="D4840" s="116" t="s">
        <v>248</v>
      </c>
    </row>
    <row r="4841" spans="1:4" ht="16">
      <c r="A4841" s="117" t="s">
        <v>11393</v>
      </c>
      <c r="B4841" s="118" t="s">
        <v>11394</v>
      </c>
      <c r="C4841" s="116" t="s">
        <v>337</v>
      </c>
      <c r="D4841" s="116" t="s">
        <v>248</v>
      </c>
    </row>
    <row r="4842" spans="1:4" ht="16">
      <c r="A4842" s="117" t="s">
        <v>11395</v>
      </c>
      <c r="B4842" s="118" t="s">
        <v>11396</v>
      </c>
      <c r="C4842" s="116" t="s">
        <v>337</v>
      </c>
      <c r="D4842" s="116" t="s">
        <v>248</v>
      </c>
    </row>
    <row r="4843" spans="1:4" ht="16">
      <c r="A4843" s="117" t="s">
        <v>11397</v>
      </c>
      <c r="B4843" s="118" t="s">
        <v>11398</v>
      </c>
      <c r="C4843" s="116" t="s">
        <v>337</v>
      </c>
      <c r="D4843" s="116" t="s">
        <v>248</v>
      </c>
    </row>
    <row r="4844" spans="1:4" ht="16">
      <c r="A4844" s="117" t="s">
        <v>11399</v>
      </c>
      <c r="B4844" s="118" t="s">
        <v>11400</v>
      </c>
      <c r="C4844" s="116" t="s">
        <v>337</v>
      </c>
      <c r="D4844" s="116" t="s">
        <v>248</v>
      </c>
    </row>
    <row r="4845" spans="1:4" ht="16">
      <c r="A4845" s="117" t="s">
        <v>11401</v>
      </c>
      <c r="B4845" s="118" t="s">
        <v>11402</v>
      </c>
      <c r="C4845" s="116" t="s">
        <v>337</v>
      </c>
      <c r="D4845" s="116" t="s">
        <v>248</v>
      </c>
    </row>
    <row r="4846" spans="1:4" ht="16">
      <c r="A4846" s="117" t="s">
        <v>11403</v>
      </c>
      <c r="B4846" s="118" t="s">
        <v>11404</v>
      </c>
      <c r="C4846" s="116" t="s">
        <v>337</v>
      </c>
      <c r="D4846" s="116" t="s">
        <v>248</v>
      </c>
    </row>
    <row r="4847" spans="1:4" ht="16">
      <c r="A4847" s="117" t="s">
        <v>11405</v>
      </c>
      <c r="B4847" s="118" t="s">
        <v>11406</v>
      </c>
      <c r="C4847" s="116" t="s">
        <v>337</v>
      </c>
      <c r="D4847" s="116" t="s">
        <v>248</v>
      </c>
    </row>
    <row r="4848" spans="1:4" ht="16">
      <c r="A4848" s="117" t="s">
        <v>11407</v>
      </c>
      <c r="B4848" s="118" t="s">
        <v>11408</v>
      </c>
      <c r="C4848" s="116" t="s">
        <v>337</v>
      </c>
      <c r="D4848" s="116" t="s">
        <v>248</v>
      </c>
    </row>
    <row r="4849" spans="1:4" ht="16">
      <c r="A4849" s="117" t="s">
        <v>11409</v>
      </c>
      <c r="B4849" s="118" t="s">
        <v>11410</v>
      </c>
      <c r="C4849" s="116" t="s">
        <v>337</v>
      </c>
      <c r="D4849" s="116" t="s">
        <v>248</v>
      </c>
    </row>
    <row r="4850" spans="1:4" ht="16">
      <c r="A4850" s="117" t="s">
        <v>11411</v>
      </c>
      <c r="B4850" s="118" t="s">
        <v>11412</v>
      </c>
      <c r="C4850" s="116" t="s">
        <v>337</v>
      </c>
      <c r="D4850" s="116" t="s">
        <v>248</v>
      </c>
    </row>
    <row r="4851" spans="1:4" ht="16">
      <c r="A4851" s="117" t="s">
        <v>11413</v>
      </c>
      <c r="B4851" s="118" t="s">
        <v>11414</v>
      </c>
      <c r="C4851" s="116" t="s">
        <v>337</v>
      </c>
      <c r="D4851" s="116" t="s">
        <v>248</v>
      </c>
    </row>
    <row r="4852" spans="1:4" ht="16">
      <c r="A4852" s="117" t="s">
        <v>11415</v>
      </c>
      <c r="B4852" s="118" t="s">
        <v>11416</v>
      </c>
      <c r="C4852" s="116" t="s">
        <v>337</v>
      </c>
      <c r="D4852" s="116" t="s">
        <v>248</v>
      </c>
    </row>
    <row r="4853" spans="1:4" ht="16">
      <c r="A4853" s="117" t="s">
        <v>11417</v>
      </c>
      <c r="B4853" s="118" t="s">
        <v>11418</v>
      </c>
      <c r="C4853" s="116" t="s">
        <v>337</v>
      </c>
      <c r="D4853" s="116" t="s">
        <v>248</v>
      </c>
    </row>
    <row r="4854" spans="1:4" ht="16">
      <c r="A4854" s="117" t="s">
        <v>11419</v>
      </c>
      <c r="B4854" s="118" t="s">
        <v>11420</v>
      </c>
      <c r="C4854" s="116" t="s">
        <v>337</v>
      </c>
      <c r="D4854" s="116" t="s">
        <v>248</v>
      </c>
    </row>
    <row r="4855" spans="1:4" ht="16">
      <c r="A4855" s="117" t="s">
        <v>11421</v>
      </c>
      <c r="B4855" s="118" t="s">
        <v>11422</v>
      </c>
      <c r="C4855" s="116" t="s">
        <v>337</v>
      </c>
      <c r="D4855" s="116" t="s">
        <v>248</v>
      </c>
    </row>
    <row r="4856" spans="1:4" ht="16">
      <c r="A4856" s="117" t="s">
        <v>11423</v>
      </c>
      <c r="B4856" s="118" t="s">
        <v>11424</v>
      </c>
      <c r="C4856" s="116" t="s">
        <v>337</v>
      </c>
      <c r="D4856" s="116" t="s">
        <v>248</v>
      </c>
    </row>
    <row r="4857" spans="1:4" ht="16">
      <c r="A4857" s="117" t="s">
        <v>11425</v>
      </c>
      <c r="B4857" s="118" t="s">
        <v>11426</v>
      </c>
      <c r="C4857" s="116" t="s">
        <v>337</v>
      </c>
      <c r="D4857" s="116" t="s">
        <v>248</v>
      </c>
    </row>
    <row r="4858" spans="1:4" ht="16">
      <c r="A4858" s="117" t="s">
        <v>11427</v>
      </c>
      <c r="B4858" s="118" t="s">
        <v>11428</v>
      </c>
      <c r="C4858" s="116" t="s">
        <v>337</v>
      </c>
      <c r="D4858" s="116" t="s">
        <v>248</v>
      </c>
    </row>
    <row r="4859" spans="1:4" ht="16">
      <c r="A4859" s="117" t="s">
        <v>11429</v>
      </c>
      <c r="B4859" s="118" t="s">
        <v>11430</v>
      </c>
      <c r="C4859" s="116" t="s">
        <v>337</v>
      </c>
      <c r="D4859" s="116" t="s">
        <v>248</v>
      </c>
    </row>
    <row r="4860" spans="1:4" ht="16">
      <c r="A4860" s="117" t="s">
        <v>11431</v>
      </c>
      <c r="B4860" s="118" t="s">
        <v>11432</v>
      </c>
      <c r="C4860" s="116" t="s">
        <v>337</v>
      </c>
      <c r="D4860" s="116" t="s">
        <v>248</v>
      </c>
    </row>
    <row r="4861" spans="1:4" ht="16">
      <c r="A4861" s="117" t="s">
        <v>11433</v>
      </c>
      <c r="B4861" s="118" t="s">
        <v>11434</v>
      </c>
      <c r="C4861" s="116" t="s">
        <v>337</v>
      </c>
      <c r="D4861" s="116" t="s">
        <v>248</v>
      </c>
    </row>
    <row r="4862" spans="1:4" ht="16">
      <c r="A4862" s="117" t="s">
        <v>11435</v>
      </c>
      <c r="B4862" s="118" t="s">
        <v>11436</v>
      </c>
      <c r="C4862" s="116" t="s">
        <v>337</v>
      </c>
      <c r="D4862" s="116" t="s">
        <v>248</v>
      </c>
    </row>
    <row r="4863" spans="1:4" ht="16">
      <c r="A4863" s="117" t="s">
        <v>11437</v>
      </c>
      <c r="B4863" s="118" t="s">
        <v>11438</v>
      </c>
      <c r="C4863" s="116" t="s">
        <v>337</v>
      </c>
      <c r="D4863" s="116" t="s">
        <v>248</v>
      </c>
    </row>
    <row r="4864" spans="1:4" ht="16">
      <c r="A4864" s="117" t="s">
        <v>11439</v>
      </c>
      <c r="B4864" s="118" t="s">
        <v>11440</v>
      </c>
      <c r="C4864" s="116" t="s">
        <v>337</v>
      </c>
      <c r="D4864" s="116" t="s">
        <v>248</v>
      </c>
    </row>
    <row r="4865" spans="1:4" ht="16">
      <c r="A4865" s="117" t="s">
        <v>11441</v>
      </c>
      <c r="B4865" s="118" t="s">
        <v>11442</v>
      </c>
      <c r="C4865" s="116" t="s">
        <v>337</v>
      </c>
      <c r="D4865" s="116" t="s">
        <v>248</v>
      </c>
    </row>
    <row r="4866" spans="1:4" ht="16">
      <c r="A4866" s="117" t="s">
        <v>11443</v>
      </c>
      <c r="B4866" s="118" t="s">
        <v>11444</v>
      </c>
      <c r="C4866" s="116" t="s">
        <v>337</v>
      </c>
      <c r="D4866" s="116" t="s">
        <v>248</v>
      </c>
    </row>
    <row r="4867" spans="1:4" ht="16">
      <c r="A4867" s="117" t="s">
        <v>11445</v>
      </c>
      <c r="B4867" s="118" t="s">
        <v>11446</v>
      </c>
      <c r="C4867" s="116" t="s">
        <v>337</v>
      </c>
      <c r="D4867" s="116" t="s">
        <v>248</v>
      </c>
    </row>
    <row r="4868" spans="1:4" ht="16">
      <c r="A4868" s="117" t="s">
        <v>11447</v>
      </c>
      <c r="B4868" s="118" t="s">
        <v>11448</v>
      </c>
      <c r="C4868" s="116" t="s">
        <v>337</v>
      </c>
      <c r="D4868" s="116" t="s">
        <v>248</v>
      </c>
    </row>
    <row r="4869" spans="1:4" ht="16">
      <c r="A4869" s="117" t="s">
        <v>11449</v>
      </c>
      <c r="B4869" s="118" t="s">
        <v>11450</v>
      </c>
      <c r="C4869" s="116" t="s">
        <v>337</v>
      </c>
      <c r="D4869" s="116" t="s">
        <v>248</v>
      </c>
    </row>
    <row r="4870" spans="1:4" ht="16">
      <c r="A4870" s="117" t="s">
        <v>11451</v>
      </c>
      <c r="B4870" s="118" t="s">
        <v>11452</v>
      </c>
      <c r="C4870" s="116" t="s">
        <v>337</v>
      </c>
      <c r="D4870" s="116" t="s">
        <v>248</v>
      </c>
    </row>
    <row r="4871" spans="1:4" ht="16">
      <c r="A4871" s="117" t="s">
        <v>11453</v>
      </c>
      <c r="B4871" s="118" t="s">
        <v>11454</v>
      </c>
      <c r="C4871" s="116" t="s">
        <v>337</v>
      </c>
      <c r="D4871" s="116" t="s">
        <v>248</v>
      </c>
    </row>
    <row r="4872" spans="1:4" ht="16">
      <c r="A4872" s="117" t="s">
        <v>11455</v>
      </c>
      <c r="B4872" s="118" t="s">
        <v>11456</v>
      </c>
      <c r="C4872" s="116" t="s">
        <v>337</v>
      </c>
      <c r="D4872" s="116" t="s">
        <v>248</v>
      </c>
    </row>
    <row r="4873" spans="1:4" ht="16">
      <c r="A4873" s="117" t="s">
        <v>11457</v>
      </c>
      <c r="B4873" s="118" t="s">
        <v>11458</v>
      </c>
      <c r="C4873" s="116" t="s">
        <v>337</v>
      </c>
      <c r="D4873" s="116" t="s">
        <v>248</v>
      </c>
    </row>
    <row r="4874" spans="1:4" ht="16">
      <c r="A4874" s="117" t="s">
        <v>11459</v>
      </c>
      <c r="B4874" s="118" t="s">
        <v>11460</v>
      </c>
      <c r="C4874" s="116" t="s">
        <v>337</v>
      </c>
      <c r="D4874" s="116" t="s">
        <v>248</v>
      </c>
    </row>
    <row r="4875" spans="1:4" ht="16">
      <c r="A4875" s="117" t="s">
        <v>11461</v>
      </c>
      <c r="B4875" s="118" t="s">
        <v>11462</v>
      </c>
      <c r="C4875" s="116" t="s">
        <v>337</v>
      </c>
      <c r="D4875" s="116" t="s">
        <v>248</v>
      </c>
    </row>
    <row r="4876" spans="1:4" ht="16">
      <c r="A4876" s="117" t="s">
        <v>11463</v>
      </c>
      <c r="B4876" s="118" t="s">
        <v>11464</v>
      </c>
      <c r="C4876" s="116" t="s">
        <v>337</v>
      </c>
      <c r="D4876" s="116" t="s">
        <v>248</v>
      </c>
    </row>
    <row r="4877" spans="1:4" ht="16">
      <c r="A4877" s="117" t="s">
        <v>11465</v>
      </c>
      <c r="B4877" s="118" t="s">
        <v>11466</v>
      </c>
      <c r="C4877" s="116" t="s">
        <v>337</v>
      </c>
      <c r="D4877" s="116" t="s">
        <v>248</v>
      </c>
    </row>
    <row r="4878" spans="1:4" ht="16">
      <c r="A4878" s="117" t="s">
        <v>11467</v>
      </c>
      <c r="B4878" s="118" t="s">
        <v>11468</v>
      </c>
      <c r="C4878" s="116" t="s">
        <v>337</v>
      </c>
      <c r="D4878" s="116" t="s">
        <v>248</v>
      </c>
    </row>
    <row r="4879" spans="1:4" ht="16">
      <c r="A4879" s="117" t="s">
        <v>11469</v>
      </c>
      <c r="B4879" s="118" t="s">
        <v>11470</v>
      </c>
      <c r="C4879" s="116" t="s">
        <v>337</v>
      </c>
      <c r="D4879" s="116" t="s">
        <v>248</v>
      </c>
    </row>
    <row r="4880" spans="1:4" ht="16">
      <c r="A4880" s="117" t="s">
        <v>11471</v>
      </c>
      <c r="B4880" s="118" t="s">
        <v>11472</v>
      </c>
      <c r="C4880" s="116" t="s">
        <v>337</v>
      </c>
      <c r="D4880" s="116" t="s">
        <v>248</v>
      </c>
    </row>
    <row r="4881" spans="1:4" ht="16">
      <c r="A4881" s="117" t="s">
        <v>11473</v>
      </c>
      <c r="B4881" s="118" t="s">
        <v>11454</v>
      </c>
      <c r="C4881" s="116" t="s">
        <v>337</v>
      </c>
      <c r="D4881" s="116" t="s">
        <v>248</v>
      </c>
    </row>
    <row r="4882" spans="1:4" ht="16">
      <c r="A4882" s="117" t="s">
        <v>11474</v>
      </c>
      <c r="B4882" s="118" t="s">
        <v>11456</v>
      </c>
      <c r="C4882" s="116" t="s">
        <v>337</v>
      </c>
      <c r="D4882" s="116" t="s">
        <v>248</v>
      </c>
    </row>
    <row r="4883" spans="1:4" ht="16">
      <c r="A4883" s="117" t="s">
        <v>11475</v>
      </c>
      <c r="B4883" s="118" t="s">
        <v>11458</v>
      </c>
      <c r="C4883" s="116" t="s">
        <v>337</v>
      </c>
      <c r="D4883" s="116" t="s">
        <v>248</v>
      </c>
    </row>
    <row r="4884" spans="1:4" ht="16">
      <c r="A4884" s="117" t="s">
        <v>11476</v>
      </c>
      <c r="B4884" s="118" t="s">
        <v>11460</v>
      </c>
      <c r="C4884" s="116" t="s">
        <v>337</v>
      </c>
      <c r="D4884" s="116" t="s">
        <v>248</v>
      </c>
    </row>
    <row r="4885" spans="1:4" ht="16">
      <c r="A4885" s="117" t="s">
        <v>11477</v>
      </c>
      <c r="B4885" s="118" t="s">
        <v>11478</v>
      </c>
      <c r="C4885" s="116" t="s">
        <v>337</v>
      </c>
      <c r="D4885" s="116" t="s">
        <v>248</v>
      </c>
    </row>
    <row r="4886" spans="1:4" ht="16">
      <c r="A4886" s="117" t="s">
        <v>11479</v>
      </c>
      <c r="B4886" s="118" t="s">
        <v>11480</v>
      </c>
      <c r="C4886" s="116" t="s">
        <v>244</v>
      </c>
      <c r="D4886" s="116" t="s">
        <v>243</v>
      </c>
    </row>
    <row r="4887" spans="1:4" ht="16">
      <c r="A4887" s="117" t="s">
        <v>11481</v>
      </c>
      <c r="B4887" s="118" t="s">
        <v>11482</v>
      </c>
      <c r="C4887" s="116" t="s">
        <v>244</v>
      </c>
      <c r="D4887" s="116" t="s">
        <v>243</v>
      </c>
    </row>
    <row r="4888" spans="1:4" ht="16">
      <c r="A4888" s="117" t="s">
        <v>11483</v>
      </c>
      <c r="B4888" s="118" t="s">
        <v>11484</v>
      </c>
      <c r="C4888" s="116" t="s">
        <v>244</v>
      </c>
      <c r="D4888" s="116" t="s">
        <v>243</v>
      </c>
    </row>
    <row r="4889" spans="1:4" ht="16">
      <c r="A4889" s="117" t="s">
        <v>11485</v>
      </c>
      <c r="B4889" s="118" t="s">
        <v>11486</v>
      </c>
      <c r="C4889" s="116" t="s">
        <v>244</v>
      </c>
      <c r="D4889" s="116" t="s">
        <v>243</v>
      </c>
    </row>
    <row r="4890" spans="1:4" ht="16">
      <c r="A4890" s="117" t="s">
        <v>11487</v>
      </c>
      <c r="B4890" s="118" t="s">
        <v>11488</v>
      </c>
      <c r="C4890" s="116" t="s">
        <v>244</v>
      </c>
      <c r="D4890" s="116" t="s">
        <v>243</v>
      </c>
    </row>
    <row r="4891" spans="1:4" ht="16">
      <c r="A4891" s="117" t="s">
        <v>11489</v>
      </c>
      <c r="B4891" s="118" t="s">
        <v>11490</v>
      </c>
      <c r="C4891" s="116" t="s">
        <v>244</v>
      </c>
      <c r="D4891" s="116" t="s">
        <v>243</v>
      </c>
    </row>
    <row r="4892" spans="1:4" ht="16">
      <c r="A4892" s="117" t="s">
        <v>11491</v>
      </c>
      <c r="B4892" s="118" t="s">
        <v>11492</v>
      </c>
      <c r="C4892" s="116" t="s">
        <v>337</v>
      </c>
      <c r="D4892" s="116" t="s">
        <v>248</v>
      </c>
    </row>
    <row r="4893" spans="1:4" ht="16">
      <c r="A4893" s="117" t="s">
        <v>11493</v>
      </c>
      <c r="B4893" s="118" t="s">
        <v>11494</v>
      </c>
      <c r="C4893" s="116" t="s">
        <v>337</v>
      </c>
      <c r="D4893" s="116" t="s">
        <v>248</v>
      </c>
    </row>
    <row r="4894" spans="1:4" ht="16">
      <c r="A4894" s="117" t="s">
        <v>11495</v>
      </c>
      <c r="B4894" s="118" t="s">
        <v>11496</v>
      </c>
      <c r="C4894" s="116" t="s">
        <v>337</v>
      </c>
      <c r="D4894" s="116" t="s">
        <v>248</v>
      </c>
    </row>
    <row r="4895" spans="1:4" ht="16">
      <c r="A4895" s="117" t="s">
        <v>11497</v>
      </c>
      <c r="B4895" s="118" t="s">
        <v>11498</v>
      </c>
      <c r="C4895" s="116" t="s">
        <v>246</v>
      </c>
      <c r="D4895" s="116" t="s">
        <v>128</v>
      </c>
    </row>
    <row r="4896" spans="1:4" ht="16">
      <c r="A4896" s="117" t="s">
        <v>11499</v>
      </c>
      <c r="B4896" s="118" t="s">
        <v>11500</v>
      </c>
      <c r="C4896" s="116" t="s">
        <v>246</v>
      </c>
      <c r="D4896" s="116" t="s">
        <v>128</v>
      </c>
    </row>
    <row r="4897" spans="1:4" ht="16">
      <c r="A4897" s="117" t="s">
        <v>11501</v>
      </c>
      <c r="B4897" s="118" t="s">
        <v>11502</v>
      </c>
      <c r="C4897" s="116" t="s">
        <v>246</v>
      </c>
      <c r="D4897" s="116" t="s">
        <v>128</v>
      </c>
    </row>
    <row r="4898" spans="1:4" ht="16">
      <c r="A4898" s="117" t="s">
        <v>11503</v>
      </c>
      <c r="B4898" s="118" t="s">
        <v>11504</v>
      </c>
      <c r="C4898" s="116" t="s">
        <v>246</v>
      </c>
      <c r="D4898" s="116" t="s">
        <v>128</v>
      </c>
    </row>
    <row r="4899" spans="1:4" ht="16">
      <c r="A4899" s="117" t="s">
        <v>11505</v>
      </c>
      <c r="B4899" s="118" t="s">
        <v>11506</v>
      </c>
      <c r="C4899" s="116" t="s">
        <v>246</v>
      </c>
      <c r="D4899" s="116" t="s">
        <v>128</v>
      </c>
    </row>
    <row r="4900" spans="1:4" ht="16">
      <c r="A4900" s="117" t="s">
        <v>11507</v>
      </c>
      <c r="B4900" s="118" t="s">
        <v>11508</v>
      </c>
      <c r="C4900" s="116" t="s">
        <v>246</v>
      </c>
      <c r="D4900" s="116" t="s">
        <v>128</v>
      </c>
    </row>
    <row r="4901" spans="1:4" ht="16">
      <c r="A4901" s="117" t="s">
        <v>11509</v>
      </c>
      <c r="B4901" s="118" t="s">
        <v>11510</v>
      </c>
      <c r="C4901" s="116" t="s">
        <v>246</v>
      </c>
      <c r="D4901" s="116" t="s">
        <v>128</v>
      </c>
    </row>
    <row r="4902" spans="1:4" ht="16">
      <c r="A4902" s="117" t="s">
        <v>11511</v>
      </c>
      <c r="B4902" s="118" t="s">
        <v>11512</v>
      </c>
      <c r="C4902" s="116" t="s">
        <v>246</v>
      </c>
      <c r="D4902" s="116" t="s">
        <v>128</v>
      </c>
    </row>
    <row r="4903" spans="1:4" ht="16">
      <c r="A4903" s="117" t="s">
        <v>11513</v>
      </c>
      <c r="B4903" s="118" t="s">
        <v>11514</v>
      </c>
      <c r="C4903" s="116" t="s">
        <v>337</v>
      </c>
      <c r="D4903" s="116" t="s">
        <v>248</v>
      </c>
    </row>
    <row r="4904" spans="1:4" ht="16">
      <c r="A4904" s="117" t="s">
        <v>11515</v>
      </c>
      <c r="B4904" s="118" t="s">
        <v>11516</v>
      </c>
      <c r="C4904" s="116" t="s">
        <v>337</v>
      </c>
      <c r="D4904" s="116" t="s">
        <v>248</v>
      </c>
    </row>
    <row r="4905" spans="1:4" ht="16">
      <c r="A4905" s="117" t="s">
        <v>11517</v>
      </c>
      <c r="B4905" s="118" t="s">
        <v>11518</v>
      </c>
      <c r="C4905" s="116" t="s">
        <v>244</v>
      </c>
      <c r="D4905" s="116" t="s">
        <v>243</v>
      </c>
    </row>
    <row r="4906" spans="1:4" ht="16">
      <c r="A4906" s="117" t="s">
        <v>11519</v>
      </c>
      <c r="B4906" s="118" t="s">
        <v>11520</v>
      </c>
      <c r="C4906" s="116" t="s">
        <v>244</v>
      </c>
      <c r="D4906" s="116" t="s">
        <v>243</v>
      </c>
    </row>
    <row r="4907" spans="1:4" ht="16">
      <c r="A4907" s="117" t="s">
        <v>11521</v>
      </c>
      <c r="B4907" s="118" t="s">
        <v>11522</v>
      </c>
      <c r="C4907" s="116" t="s">
        <v>337</v>
      </c>
      <c r="D4907" s="116" t="s">
        <v>248</v>
      </c>
    </row>
    <row r="4908" spans="1:4" ht="16">
      <c r="A4908" s="117" t="s">
        <v>11523</v>
      </c>
      <c r="B4908" s="118" t="s">
        <v>11524</v>
      </c>
      <c r="C4908" s="116" t="s">
        <v>337</v>
      </c>
      <c r="D4908" s="116" t="s">
        <v>248</v>
      </c>
    </row>
    <row r="4909" spans="1:4" ht="16">
      <c r="A4909" s="117" t="s">
        <v>11525</v>
      </c>
      <c r="B4909" s="118" t="s">
        <v>11526</v>
      </c>
      <c r="C4909" s="116" t="s">
        <v>337</v>
      </c>
      <c r="D4909" s="116" t="s">
        <v>248</v>
      </c>
    </row>
    <row r="4910" spans="1:4" ht="16">
      <c r="A4910" s="117" t="s">
        <v>11527</v>
      </c>
      <c r="B4910" s="118" t="s">
        <v>11528</v>
      </c>
      <c r="C4910" s="116" t="s">
        <v>337</v>
      </c>
      <c r="D4910" s="116" t="s">
        <v>248</v>
      </c>
    </row>
    <row r="4911" spans="1:4" ht="16">
      <c r="A4911" s="117" t="s">
        <v>11529</v>
      </c>
      <c r="B4911" s="118" t="s">
        <v>11530</v>
      </c>
      <c r="C4911" s="116" t="s">
        <v>337</v>
      </c>
      <c r="D4911" s="116" t="s">
        <v>248</v>
      </c>
    </row>
    <row r="4912" spans="1:4" ht="16">
      <c r="A4912" s="117" t="s">
        <v>11531</v>
      </c>
      <c r="B4912" s="118" t="s">
        <v>11532</v>
      </c>
      <c r="C4912" s="116" t="s">
        <v>337</v>
      </c>
      <c r="D4912" s="116" t="s">
        <v>248</v>
      </c>
    </row>
    <row r="4913" spans="1:4" ht="16">
      <c r="A4913" s="117" t="s">
        <v>11533</v>
      </c>
      <c r="B4913" s="118" t="s">
        <v>11534</v>
      </c>
      <c r="C4913" s="116" t="s">
        <v>337</v>
      </c>
      <c r="D4913" s="116" t="s">
        <v>248</v>
      </c>
    </row>
    <row r="4914" spans="1:4" ht="16">
      <c r="A4914" s="117" t="s">
        <v>11535</v>
      </c>
      <c r="B4914" s="118" t="s">
        <v>11536</v>
      </c>
      <c r="C4914" s="116" t="s">
        <v>337</v>
      </c>
      <c r="D4914" s="116" t="s">
        <v>248</v>
      </c>
    </row>
    <row r="4915" spans="1:4" ht="16">
      <c r="A4915" s="117" t="s">
        <v>11537</v>
      </c>
      <c r="B4915" s="118" t="s">
        <v>11538</v>
      </c>
      <c r="C4915" s="116" t="s">
        <v>337</v>
      </c>
      <c r="D4915" s="116" t="s">
        <v>248</v>
      </c>
    </row>
    <row r="4916" spans="1:4" ht="16">
      <c r="A4916" s="117" t="s">
        <v>11539</v>
      </c>
      <c r="B4916" s="118" t="s">
        <v>11540</v>
      </c>
      <c r="C4916" s="116" t="s">
        <v>337</v>
      </c>
      <c r="D4916" s="116" t="s">
        <v>248</v>
      </c>
    </row>
    <row r="4917" spans="1:4" ht="16">
      <c r="A4917" s="117" t="s">
        <v>11541</v>
      </c>
      <c r="B4917" s="118" t="s">
        <v>11542</v>
      </c>
      <c r="C4917" s="116" t="s">
        <v>337</v>
      </c>
      <c r="D4917" s="116" t="s">
        <v>248</v>
      </c>
    </row>
    <row r="4918" spans="1:4" ht="16">
      <c r="A4918" s="117" t="s">
        <v>11543</v>
      </c>
      <c r="B4918" s="118" t="s">
        <v>11544</v>
      </c>
      <c r="C4918" s="116" t="s">
        <v>355</v>
      </c>
      <c r="D4918" s="116" t="s">
        <v>119</v>
      </c>
    </row>
    <row r="4919" spans="1:4" ht="16">
      <c r="A4919" s="117" t="s">
        <v>11545</v>
      </c>
      <c r="B4919" s="118" t="s">
        <v>11546</v>
      </c>
      <c r="C4919" s="116" t="s">
        <v>246</v>
      </c>
      <c r="D4919" s="116" t="s">
        <v>128</v>
      </c>
    </row>
    <row r="4920" spans="1:4" ht="16">
      <c r="A4920" s="117" t="s">
        <v>11547</v>
      </c>
      <c r="B4920" s="118" t="s">
        <v>11548</v>
      </c>
      <c r="C4920" s="116" t="s">
        <v>355</v>
      </c>
      <c r="D4920" s="116" t="s">
        <v>119</v>
      </c>
    </row>
    <row r="4921" spans="1:4" ht="16">
      <c r="A4921" s="117" t="s">
        <v>11549</v>
      </c>
      <c r="B4921" s="118" t="s">
        <v>11550</v>
      </c>
      <c r="C4921" s="116" t="s">
        <v>355</v>
      </c>
      <c r="D4921" s="116" t="s">
        <v>119</v>
      </c>
    </row>
    <row r="4922" spans="1:4" ht="16">
      <c r="A4922" s="117" t="s">
        <v>11551</v>
      </c>
      <c r="B4922" s="118" t="s">
        <v>11552</v>
      </c>
      <c r="C4922" s="116" t="s">
        <v>318</v>
      </c>
      <c r="D4922" s="116" t="s">
        <v>106</v>
      </c>
    </row>
    <row r="4923" spans="1:4" ht="16">
      <c r="A4923" s="117" t="s">
        <v>11553</v>
      </c>
      <c r="B4923" s="118" t="s">
        <v>11554</v>
      </c>
      <c r="C4923" s="116" t="s">
        <v>246</v>
      </c>
      <c r="D4923" s="116" t="s">
        <v>128</v>
      </c>
    </row>
    <row r="4924" spans="1:4" ht="16">
      <c r="A4924" s="117" t="s">
        <v>11555</v>
      </c>
      <c r="B4924" s="118" t="s">
        <v>11556</v>
      </c>
      <c r="C4924" s="116" t="s">
        <v>246</v>
      </c>
      <c r="D4924" s="116" t="s">
        <v>128</v>
      </c>
    </row>
    <row r="4925" spans="1:4" ht="16">
      <c r="A4925" s="117" t="s">
        <v>11557</v>
      </c>
      <c r="B4925" s="118" t="s">
        <v>11558</v>
      </c>
      <c r="C4925" s="116" t="s">
        <v>246</v>
      </c>
      <c r="D4925" s="116" t="s">
        <v>128</v>
      </c>
    </row>
    <row r="4926" spans="1:4" ht="16">
      <c r="A4926" s="117" t="s">
        <v>11559</v>
      </c>
      <c r="B4926" s="118" t="s">
        <v>11560</v>
      </c>
      <c r="C4926" s="116" t="s">
        <v>225</v>
      </c>
      <c r="D4926" s="116" t="s">
        <v>109</v>
      </c>
    </row>
    <row r="4927" spans="1:4" ht="16">
      <c r="A4927" s="117" t="s">
        <v>11561</v>
      </c>
      <c r="B4927" s="118" t="s">
        <v>11562</v>
      </c>
      <c r="C4927" s="116" t="s">
        <v>225</v>
      </c>
      <c r="D4927" s="116" t="s">
        <v>109</v>
      </c>
    </row>
    <row r="4928" spans="1:4" ht="16">
      <c r="A4928" s="117" t="s">
        <v>11563</v>
      </c>
      <c r="B4928" s="118" t="s">
        <v>11564</v>
      </c>
      <c r="C4928" s="116" t="s">
        <v>244</v>
      </c>
      <c r="D4928" s="116" t="s">
        <v>243</v>
      </c>
    </row>
    <row r="4929" spans="1:4" ht="16">
      <c r="A4929" s="117" t="s">
        <v>11565</v>
      </c>
      <c r="B4929" s="118" t="s">
        <v>11566</v>
      </c>
      <c r="C4929" s="116" t="s">
        <v>244</v>
      </c>
      <c r="D4929" s="116" t="s">
        <v>243</v>
      </c>
    </row>
    <row r="4930" spans="1:4" ht="16">
      <c r="A4930" s="117" t="s">
        <v>11567</v>
      </c>
      <c r="B4930" s="118" t="s">
        <v>11568</v>
      </c>
      <c r="C4930" s="116" t="s">
        <v>244</v>
      </c>
      <c r="D4930" s="116" t="s">
        <v>243</v>
      </c>
    </row>
    <row r="4931" spans="1:4" ht="16">
      <c r="A4931" s="117" t="s">
        <v>11569</v>
      </c>
      <c r="B4931" s="118" t="s">
        <v>11570</v>
      </c>
      <c r="C4931" s="116" t="s">
        <v>244</v>
      </c>
      <c r="D4931" s="116" t="s">
        <v>243</v>
      </c>
    </row>
    <row r="4932" spans="1:4" ht="16">
      <c r="A4932" s="117" t="s">
        <v>11571</v>
      </c>
      <c r="B4932" s="118" t="s">
        <v>11572</v>
      </c>
      <c r="C4932" s="116" t="s">
        <v>244</v>
      </c>
      <c r="D4932" s="116" t="s">
        <v>243</v>
      </c>
    </row>
    <row r="4933" spans="1:4" ht="16">
      <c r="A4933" s="117" t="s">
        <v>11573</v>
      </c>
      <c r="B4933" s="118" t="s">
        <v>11574</v>
      </c>
      <c r="C4933" s="116" t="s">
        <v>244</v>
      </c>
      <c r="D4933" s="116" t="s">
        <v>243</v>
      </c>
    </row>
    <row r="4934" spans="1:4" ht="16">
      <c r="A4934" s="117" t="s">
        <v>11575</v>
      </c>
      <c r="B4934" s="118" t="s">
        <v>11576</v>
      </c>
      <c r="C4934" s="116" t="s">
        <v>246</v>
      </c>
      <c r="D4934" s="116" t="s">
        <v>128</v>
      </c>
    </row>
    <row r="4935" spans="1:4" ht="16">
      <c r="A4935" s="117" t="s">
        <v>11577</v>
      </c>
      <c r="B4935" s="118" t="s">
        <v>11578</v>
      </c>
      <c r="C4935" s="116" t="s">
        <v>246</v>
      </c>
      <c r="D4935" s="116" t="s">
        <v>128</v>
      </c>
    </row>
    <row r="4936" spans="1:4" ht="16">
      <c r="A4936" s="117" t="s">
        <v>11579</v>
      </c>
      <c r="B4936" s="118" t="s">
        <v>11580</v>
      </c>
      <c r="C4936" s="116" t="s">
        <v>246</v>
      </c>
      <c r="D4936" s="116" t="s">
        <v>128</v>
      </c>
    </row>
    <row r="4937" spans="1:4" ht="16">
      <c r="A4937" s="117" t="s">
        <v>11581</v>
      </c>
      <c r="B4937" s="118" t="s">
        <v>11582</v>
      </c>
      <c r="C4937" s="116" t="s">
        <v>246</v>
      </c>
      <c r="D4937" s="116" t="s">
        <v>128</v>
      </c>
    </row>
    <row r="4938" spans="1:4" ht="16">
      <c r="A4938" s="117" t="s">
        <v>11583</v>
      </c>
      <c r="B4938" s="118" t="s">
        <v>11584</v>
      </c>
      <c r="C4938" s="116" t="s">
        <v>246</v>
      </c>
      <c r="D4938" s="116" t="s">
        <v>128</v>
      </c>
    </row>
    <row r="4939" spans="1:4" ht="16">
      <c r="A4939" s="117" t="s">
        <v>11585</v>
      </c>
      <c r="B4939" s="118" t="s">
        <v>11586</v>
      </c>
      <c r="C4939" s="116" t="s">
        <v>246</v>
      </c>
      <c r="D4939" s="116" t="s">
        <v>128</v>
      </c>
    </row>
    <row r="4940" spans="1:4" ht="16">
      <c r="A4940" s="117" t="s">
        <v>11587</v>
      </c>
      <c r="B4940" s="118" t="s">
        <v>11588</v>
      </c>
      <c r="C4940" s="116" t="s">
        <v>223</v>
      </c>
      <c r="D4940" s="116" t="s">
        <v>321</v>
      </c>
    </row>
    <row r="4941" spans="1:4" ht="16">
      <c r="A4941" s="117" t="s">
        <v>11589</v>
      </c>
      <c r="B4941" s="118" t="s">
        <v>11590</v>
      </c>
      <c r="C4941" s="116" t="s">
        <v>246</v>
      </c>
      <c r="D4941" s="116" t="s">
        <v>128</v>
      </c>
    </row>
    <row r="4942" spans="1:4" ht="16">
      <c r="A4942" s="117" t="s">
        <v>11591</v>
      </c>
      <c r="B4942" s="118" t="s">
        <v>11592</v>
      </c>
      <c r="C4942" s="116" t="s">
        <v>246</v>
      </c>
      <c r="D4942" s="116" t="s">
        <v>128</v>
      </c>
    </row>
    <row r="4943" spans="1:4" ht="16">
      <c r="A4943" s="117" t="s">
        <v>11593</v>
      </c>
      <c r="B4943" s="118" t="s">
        <v>11594</v>
      </c>
      <c r="C4943" s="116" t="s">
        <v>246</v>
      </c>
      <c r="D4943" s="116" t="s">
        <v>128</v>
      </c>
    </row>
    <row r="4944" spans="1:4" ht="16">
      <c r="A4944" s="117" t="s">
        <v>11595</v>
      </c>
      <c r="B4944" s="118" t="s">
        <v>11596</v>
      </c>
      <c r="C4944" s="116" t="s">
        <v>246</v>
      </c>
      <c r="D4944" s="116" t="s">
        <v>128</v>
      </c>
    </row>
    <row r="4945" spans="1:4" ht="16">
      <c r="A4945" s="117" t="s">
        <v>11597</v>
      </c>
      <c r="B4945" s="118" t="s">
        <v>11598</v>
      </c>
      <c r="C4945" s="116" t="s">
        <v>246</v>
      </c>
      <c r="D4945" s="116" t="s">
        <v>128</v>
      </c>
    </row>
    <row r="4946" spans="1:4" ht="16">
      <c r="A4946" s="117" t="s">
        <v>11599</v>
      </c>
      <c r="B4946" s="118" t="s">
        <v>11600</v>
      </c>
      <c r="C4946" s="116" t="s">
        <v>246</v>
      </c>
      <c r="D4946" s="116" t="s">
        <v>128</v>
      </c>
    </row>
    <row r="4947" spans="1:4" ht="16">
      <c r="A4947" s="117" t="s">
        <v>11601</v>
      </c>
      <c r="B4947" s="118" t="s">
        <v>11602</v>
      </c>
      <c r="C4947" s="116" t="s">
        <v>246</v>
      </c>
      <c r="D4947" s="116" t="s">
        <v>128</v>
      </c>
    </row>
    <row r="4948" spans="1:4" ht="16">
      <c r="A4948" s="117" t="s">
        <v>11603</v>
      </c>
      <c r="B4948" s="118" t="s">
        <v>11604</v>
      </c>
      <c r="C4948" s="116" t="s">
        <v>244</v>
      </c>
      <c r="D4948" s="116" t="s">
        <v>243</v>
      </c>
    </row>
    <row r="4949" spans="1:4" ht="16">
      <c r="A4949" s="117" t="s">
        <v>11605</v>
      </c>
      <c r="B4949" s="118" t="s">
        <v>11606</v>
      </c>
      <c r="C4949" s="116" t="s">
        <v>338</v>
      </c>
      <c r="D4949" s="116" t="s">
        <v>249</v>
      </c>
    </row>
    <row r="4950" spans="1:4" ht="16">
      <c r="A4950" s="117" t="s">
        <v>11607</v>
      </c>
      <c r="B4950" s="118" t="s">
        <v>11608</v>
      </c>
      <c r="C4950" s="116" t="s">
        <v>244</v>
      </c>
      <c r="D4950" s="116" t="s">
        <v>243</v>
      </c>
    </row>
    <row r="4951" spans="1:4" ht="16">
      <c r="A4951" s="117" t="s">
        <v>11609</v>
      </c>
      <c r="B4951" s="118" t="s">
        <v>11610</v>
      </c>
      <c r="C4951" s="116" t="s">
        <v>244</v>
      </c>
      <c r="D4951" s="116" t="s">
        <v>243</v>
      </c>
    </row>
    <row r="4952" spans="1:4" ht="16">
      <c r="A4952" s="117" t="s">
        <v>11611</v>
      </c>
      <c r="B4952" s="118" t="s">
        <v>11612</v>
      </c>
      <c r="C4952" s="116" t="s">
        <v>244</v>
      </c>
      <c r="D4952" s="116" t="s">
        <v>243</v>
      </c>
    </row>
    <row r="4953" spans="1:4" ht="16">
      <c r="A4953" s="117" t="s">
        <v>11613</v>
      </c>
      <c r="B4953" s="118" t="s">
        <v>11614</v>
      </c>
      <c r="C4953" s="116" t="s">
        <v>244</v>
      </c>
      <c r="D4953" s="116" t="s">
        <v>243</v>
      </c>
    </row>
    <row r="4954" spans="1:4" ht="16">
      <c r="A4954" s="117" t="s">
        <v>11615</v>
      </c>
      <c r="B4954" s="118" t="s">
        <v>11616</v>
      </c>
      <c r="C4954" s="116" t="s">
        <v>244</v>
      </c>
      <c r="D4954" s="116" t="s">
        <v>243</v>
      </c>
    </row>
    <row r="4955" spans="1:4" ht="16">
      <c r="A4955" s="117" t="s">
        <v>11617</v>
      </c>
      <c r="B4955" s="118" t="s">
        <v>11618</v>
      </c>
      <c r="C4955" s="116" t="s">
        <v>244</v>
      </c>
      <c r="D4955" s="116" t="s">
        <v>243</v>
      </c>
    </row>
    <row r="4956" spans="1:4" ht="16">
      <c r="A4956" s="117" t="s">
        <v>11619</v>
      </c>
      <c r="B4956" s="118" t="s">
        <v>11620</v>
      </c>
      <c r="C4956" s="116" t="s">
        <v>246</v>
      </c>
      <c r="D4956" s="116" t="s">
        <v>128</v>
      </c>
    </row>
    <row r="4957" spans="1:4" ht="16">
      <c r="A4957" s="117" t="s">
        <v>11621</v>
      </c>
      <c r="B4957" s="118" t="s">
        <v>11622</v>
      </c>
      <c r="C4957" s="116" t="s">
        <v>244</v>
      </c>
      <c r="D4957" s="116" t="s">
        <v>243</v>
      </c>
    </row>
    <row r="4958" spans="1:4" ht="16">
      <c r="A4958" s="117" t="s">
        <v>11623</v>
      </c>
      <c r="B4958" s="118" t="s">
        <v>11624</v>
      </c>
      <c r="C4958" s="116" t="s">
        <v>244</v>
      </c>
      <c r="D4958" s="116" t="s">
        <v>243</v>
      </c>
    </row>
    <row r="4959" spans="1:4" ht="16">
      <c r="A4959" s="117" t="s">
        <v>11625</v>
      </c>
      <c r="B4959" s="118" t="s">
        <v>11626</v>
      </c>
      <c r="C4959" s="116" t="s">
        <v>244</v>
      </c>
      <c r="D4959" s="116" t="s">
        <v>243</v>
      </c>
    </row>
    <row r="4960" spans="1:4" ht="16">
      <c r="A4960" s="117" t="s">
        <v>11627</v>
      </c>
      <c r="B4960" s="118" t="s">
        <v>11628</v>
      </c>
      <c r="C4960" s="116" t="s">
        <v>244</v>
      </c>
      <c r="D4960" s="116" t="s">
        <v>243</v>
      </c>
    </row>
    <row r="4961" spans="1:4" ht="16">
      <c r="A4961" s="117" t="s">
        <v>11629</v>
      </c>
      <c r="B4961" s="118" t="s">
        <v>11630</v>
      </c>
      <c r="C4961" s="116" t="s">
        <v>244</v>
      </c>
      <c r="D4961" s="116" t="s">
        <v>243</v>
      </c>
    </row>
    <row r="4962" spans="1:4" ht="16">
      <c r="A4962" s="117" t="s">
        <v>11631</v>
      </c>
      <c r="B4962" s="118" t="s">
        <v>11632</v>
      </c>
      <c r="C4962" s="116" t="s">
        <v>244</v>
      </c>
      <c r="D4962" s="116" t="s">
        <v>243</v>
      </c>
    </row>
    <row r="4963" spans="1:4" ht="16">
      <c r="A4963" s="117" t="s">
        <v>11633</v>
      </c>
      <c r="B4963" s="118" t="s">
        <v>11634</v>
      </c>
      <c r="C4963" s="116" t="s">
        <v>244</v>
      </c>
      <c r="D4963" s="116" t="s">
        <v>243</v>
      </c>
    </row>
    <row r="4964" spans="1:4" ht="16">
      <c r="A4964" s="117" t="s">
        <v>11635</v>
      </c>
      <c r="B4964" s="118" t="s">
        <v>11636</v>
      </c>
      <c r="C4964" s="116" t="s">
        <v>246</v>
      </c>
      <c r="D4964" s="116" t="s">
        <v>128</v>
      </c>
    </row>
    <row r="4965" spans="1:4" ht="16">
      <c r="A4965" s="117" t="s">
        <v>11637</v>
      </c>
      <c r="B4965" s="118" t="s">
        <v>11638</v>
      </c>
      <c r="C4965" s="116" t="s">
        <v>246</v>
      </c>
      <c r="D4965" s="116" t="s">
        <v>128</v>
      </c>
    </row>
    <row r="4966" spans="1:4" ht="16">
      <c r="A4966" s="117" t="s">
        <v>11639</v>
      </c>
      <c r="B4966" s="118" t="s">
        <v>11640</v>
      </c>
      <c r="C4966" s="116" t="s">
        <v>246</v>
      </c>
      <c r="D4966" s="116" t="s">
        <v>128</v>
      </c>
    </row>
    <row r="4967" spans="1:4" ht="16">
      <c r="A4967" s="117" t="s">
        <v>11641</v>
      </c>
      <c r="B4967" s="118" t="s">
        <v>11642</v>
      </c>
      <c r="C4967" s="116" t="s">
        <v>246</v>
      </c>
      <c r="D4967" s="116" t="s">
        <v>128</v>
      </c>
    </row>
    <row r="4968" spans="1:4" ht="16">
      <c r="A4968" s="117" t="s">
        <v>11643</v>
      </c>
      <c r="B4968" s="118" t="s">
        <v>11644</v>
      </c>
      <c r="C4968" s="116" t="s">
        <v>246</v>
      </c>
      <c r="D4968" s="116" t="s">
        <v>128</v>
      </c>
    </row>
    <row r="4969" spans="1:4" ht="16">
      <c r="A4969" s="117" t="s">
        <v>11645</v>
      </c>
      <c r="B4969" s="118" t="s">
        <v>11646</v>
      </c>
      <c r="C4969" s="116" t="s">
        <v>246</v>
      </c>
      <c r="D4969" s="116" t="s">
        <v>128</v>
      </c>
    </row>
    <row r="4970" spans="1:4" ht="16">
      <c r="A4970" s="117" t="s">
        <v>11647</v>
      </c>
      <c r="B4970" s="118" t="s">
        <v>11648</v>
      </c>
      <c r="C4970" s="116" t="s">
        <v>246</v>
      </c>
      <c r="D4970" s="116" t="s">
        <v>128</v>
      </c>
    </row>
    <row r="4971" spans="1:4" ht="16">
      <c r="A4971" s="117" t="s">
        <v>11649</v>
      </c>
      <c r="B4971" s="118" t="s">
        <v>11650</v>
      </c>
      <c r="C4971" s="116" t="s">
        <v>246</v>
      </c>
      <c r="D4971" s="116" t="s">
        <v>128</v>
      </c>
    </row>
    <row r="4972" spans="1:4" ht="16">
      <c r="A4972" s="117" t="s">
        <v>11651</v>
      </c>
      <c r="B4972" s="118" t="s">
        <v>11652</v>
      </c>
      <c r="C4972" s="116" t="s">
        <v>246</v>
      </c>
      <c r="D4972" s="116" t="s">
        <v>128</v>
      </c>
    </row>
    <row r="4973" spans="1:4" ht="16">
      <c r="A4973" s="117" t="s">
        <v>11653</v>
      </c>
      <c r="B4973" s="118" t="s">
        <v>11642</v>
      </c>
      <c r="C4973" s="116" t="s">
        <v>246</v>
      </c>
      <c r="D4973" s="116" t="s">
        <v>128</v>
      </c>
    </row>
    <row r="4974" spans="1:4" ht="16">
      <c r="A4974" s="117" t="s">
        <v>11654</v>
      </c>
      <c r="B4974" s="118" t="s">
        <v>11655</v>
      </c>
      <c r="C4974" s="116" t="s">
        <v>246</v>
      </c>
      <c r="D4974" s="116" t="s">
        <v>128</v>
      </c>
    </row>
    <row r="4975" spans="1:4" ht="16">
      <c r="A4975" s="117" t="s">
        <v>11656</v>
      </c>
      <c r="B4975" s="118" t="s">
        <v>11657</v>
      </c>
      <c r="C4975" s="116" t="s">
        <v>246</v>
      </c>
      <c r="D4975" s="116" t="s">
        <v>128</v>
      </c>
    </row>
    <row r="4976" spans="1:4" ht="16">
      <c r="A4976" s="117" t="s">
        <v>11658</v>
      </c>
      <c r="B4976" s="118" t="s">
        <v>11648</v>
      </c>
      <c r="C4976" s="116" t="s">
        <v>246</v>
      </c>
      <c r="D4976" s="116" t="s">
        <v>128</v>
      </c>
    </row>
    <row r="4977" spans="1:4" ht="16">
      <c r="A4977" s="117" t="s">
        <v>11659</v>
      </c>
      <c r="B4977" s="118" t="s">
        <v>11660</v>
      </c>
      <c r="C4977" s="116" t="s">
        <v>246</v>
      </c>
      <c r="D4977" s="116" t="s">
        <v>128</v>
      </c>
    </row>
    <row r="4978" spans="1:4" ht="16">
      <c r="A4978" s="117" t="s">
        <v>11661</v>
      </c>
      <c r="B4978" s="118" t="s">
        <v>11652</v>
      </c>
      <c r="C4978" s="116" t="s">
        <v>246</v>
      </c>
      <c r="D4978" s="116" t="s">
        <v>128</v>
      </c>
    </row>
    <row r="4979" spans="1:4" ht="16">
      <c r="A4979" s="117" t="s">
        <v>11662</v>
      </c>
      <c r="B4979" s="118" t="s">
        <v>11663</v>
      </c>
      <c r="C4979" s="116" t="s">
        <v>246</v>
      </c>
      <c r="D4979" s="116" t="s">
        <v>128</v>
      </c>
    </row>
    <row r="4980" spans="1:4" ht="16">
      <c r="A4980" s="117" t="s">
        <v>11664</v>
      </c>
      <c r="B4980" s="118" t="s">
        <v>11665</v>
      </c>
      <c r="C4980" s="116" t="s">
        <v>246</v>
      </c>
      <c r="D4980" s="116" t="s">
        <v>128</v>
      </c>
    </row>
    <row r="4981" spans="1:4" ht="16">
      <c r="A4981" s="117" t="s">
        <v>11666</v>
      </c>
      <c r="B4981" s="118" t="s">
        <v>11667</v>
      </c>
      <c r="C4981" s="116" t="s">
        <v>246</v>
      </c>
      <c r="D4981" s="116" t="s">
        <v>128</v>
      </c>
    </row>
    <row r="4982" spans="1:4" ht="16">
      <c r="A4982" s="117" t="s">
        <v>11668</v>
      </c>
      <c r="B4982" s="118" t="s">
        <v>11669</v>
      </c>
      <c r="C4982" s="116" t="s">
        <v>246</v>
      </c>
      <c r="D4982" s="116" t="s">
        <v>128</v>
      </c>
    </row>
    <row r="4983" spans="1:4" ht="16">
      <c r="A4983" s="117" t="s">
        <v>11670</v>
      </c>
      <c r="B4983" s="118" t="s">
        <v>11671</v>
      </c>
      <c r="C4983" s="116" t="s">
        <v>355</v>
      </c>
      <c r="D4983" s="116" t="s">
        <v>119</v>
      </c>
    </row>
    <row r="4984" spans="1:4" ht="16">
      <c r="A4984" s="117" t="s">
        <v>11672</v>
      </c>
      <c r="B4984" s="118" t="s">
        <v>11673</v>
      </c>
      <c r="C4984" s="116" t="s">
        <v>355</v>
      </c>
      <c r="D4984" s="116" t="s">
        <v>119</v>
      </c>
    </row>
    <row r="4985" spans="1:4" ht="16">
      <c r="A4985" s="117" t="s">
        <v>11674</v>
      </c>
      <c r="B4985" s="118" t="s">
        <v>11675</v>
      </c>
      <c r="C4985" s="116" t="s">
        <v>246</v>
      </c>
      <c r="D4985" s="116" t="s">
        <v>128</v>
      </c>
    </row>
    <row r="4986" spans="1:4" ht="16">
      <c r="A4986" s="117" t="s">
        <v>11676</v>
      </c>
      <c r="B4986" s="118" t="s">
        <v>11677</v>
      </c>
      <c r="C4986" s="116" t="s">
        <v>246</v>
      </c>
      <c r="D4986" s="116" t="s">
        <v>128</v>
      </c>
    </row>
    <row r="4987" spans="1:4" ht="16">
      <c r="A4987" s="117" t="s">
        <v>11678</v>
      </c>
      <c r="B4987" s="118" t="s">
        <v>11679</v>
      </c>
      <c r="C4987" s="116" t="s">
        <v>246</v>
      </c>
      <c r="D4987" s="116" t="s">
        <v>128</v>
      </c>
    </row>
    <row r="4988" spans="1:4" ht="16">
      <c r="A4988" s="117" t="s">
        <v>11680</v>
      </c>
      <c r="B4988" s="118" t="s">
        <v>11681</v>
      </c>
      <c r="C4988" s="116" t="s">
        <v>246</v>
      </c>
      <c r="D4988" s="116" t="s">
        <v>128</v>
      </c>
    </row>
    <row r="4989" spans="1:4" ht="16">
      <c r="A4989" s="117" t="s">
        <v>11682</v>
      </c>
      <c r="B4989" s="118" t="s">
        <v>11683</v>
      </c>
      <c r="C4989" s="116" t="s">
        <v>246</v>
      </c>
      <c r="D4989" s="116" t="s">
        <v>128</v>
      </c>
    </row>
    <row r="4990" spans="1:4" ht="16">
      <c r="A4990" s="117" t="s">
        <v>11684</v>
      </c>
      <c r="B4990" s="118" t="s">
        <v>11685</v>
      </c>
      <c r="C4990" s="116" t="s">
        <v>246</v>
      </c>
      <c r="D4990" s="116" t="s">
        <v>128</v>
      </c>
    </row>
    <row r="4991" spans="1:4" ht="16">
      <c r="A4991" s="117" t="s">
        <v>11686</v>
      </c>
      <c r="B4991" s="118" t="s">
        <v>11687</v>
      </c>
      <c r="C4991" s="116" t="s">
        <v>246</v>
      </c>
      <c r="D4991" s="116" t="s">
        <v>128</v>
      </c>
    </row>
    <row r="4992" spans="1:4" ht="16">
      <c r="A4992" s="117" t="s">
        <v>11688</v>
      </c>
      <c r="B4992" s="118" t="s">
        <v>11689</v>
      </c>
      <c r="C4992" s="116" t="s">
        <v>246</v>
      </c>
      <c r="D4992" s="116" t="s">
        <v>128</v>
      </c>
    </row>
    <row r="4993" spans="1:4" ht="16">
      <c r="A4993" s="117" t="s">
        <v>11690</v>
      </c>
      <c r="B4993" s="118" t="s">
        <v>11691</v>
      </c>
      <c r="C4993" s="116" t="s">
        <v>246</v>
      </c>
      <c r="D4993" s="116" t="s">
        <v>128</v>
      </c>
    </row>
    <row r="4994" spans="1:4" ht="16">
      <c r="A4994" s="117" t="s">
        <v>11692</v>
      </c>
      <c r="B4994" s="118" t="s">
        <v>11693</v>
      </c>
      <c r="C4994" s="116" t="s">
        <v>246</v>
      </c>
      <c r="D4994" s="116" t="s">
        <v>128</v>
      </c>
    </row>
    <row r="4995" spans="1:4" ht="16">
      <c r="A4995" s="117" t="s">
        <v>11694</v>
      </c>
      <c r="B4995" s="118" t="s">
        <v>11695</v>
      </c>
      <c r="C4995" s="116" t="s">
        <v>246</v>
      </c>
      <c r="D4995" s="116" t="s">
        <v>128</v>
      </c>
    </row>
    <row r="4996" spans="1:4" ht="16">
      <c r="A4996" s="117" t="s">
        <v>11696</v>
      </c>
      <c r="B4996" s="118" t="s">
        <v>11697</v>
      </c>
      <c r="C4996" s="116" t="s">
        <v>246</v>
      </c>
      <c r="D4996" s="116" t="s">
        <v>128</v>
      </c>
    </row>
    <row r="4997" spans="1:4" ht="16">
      <c r="A4997" s="117" t="s">
        <v>11698</v>
      </c>
      <c r="B4997" s="118" t="s">
        <v>11699</v>
      </c>
      <c r="C4997" s="116" t="s">
        <v>246</v>
      </c>
      <c r="D4997" s="116" t="s">
        <v>128</v>
      </c>
    </row>
    <row r="4998" spans="1:4" ht="16">
      <c r="A4998" s="117" t="s">
        <v>11700</v>
      </c>
      <c r="B4998" s="118" t="s">
        <v>11701</v>
      </c>
      <c r="C4998" s="116" t="s">
        <v>246</v>
      </c>
      <c r="D4998" s="116" t="s">
        <v>128</v>
      </c>
    </row>
    <row r="4999" spans="1:4" ht="16">
      <c r="A4999" s="117" t="s">
        <v>11702</v>
      </c>
      <c r="B4999" s="118" t="s">
        <v>11703</v>
      </c>
      <c r="C4999" s="116" t="s">
        <v>246</v>
      </c>
      <c r="D4999" s="116" t="s">
        <v>128</v>
      </c>
    </row>
    <row r="5000" spans="1:4" ht="16">
      <c r="A5000" s="117" t="s">
        <v>11704</v>
      </c>
      <c r="B5000" s="118" t="s">
        <v>11705</v>
      </c>
      <c r="C5000" s="116" t="s">
        <v>246</v>
      </c>
      <c r="D5000" s="116" t="s">
        <v>128</v>
      </c>
    </row>
    <row r="5001" spans="1:4" ht="16">
      <c r="A5001" s="117" t="s">
        <v>11706</v>
      </c>
      <c r="B5001" s="118" t="s">
        <v>11707</v>
      </c>
      <c r="C5001" s="116" t="s">
        <v>246</v>
      </c>
      <c r="D5001" s="116" t="s">
        <v>128</v>
      </c>
    </row>
    <row r="5002" spans="1:4" ht="16">
      <c r="A5002" s="117" t="s">
        <v>11708</v>
      </c>
      <c r="B5002" s="118" t="s">
        <v>11709</v>
      </c>
      <c r="C5002" s="116" t="s">
        <v>246</v>
      </c>
      <c r="D5002" s="116" t="s">
        <v>128</v>
      </c>
    </row>
    <row r="5003" spans="1:4" ht="16">
      <c r="A5003" s="117" t="s">
        <v>11710</v>
      </c>
      <c r="B5003" s="118" t="s">
        <v>11711</v>
      </c>
      <c r="C5003" s="116" t="s">
        <v>246</v>
      </c>
      <c r="D5003" s="116" t="s">
        <v>128</v>
      </c>
    </row>
    <row r="5004" spans="1:4" ht="16">
      <c r="A5004" s="117" t="s">
        <v>11712</v>
      </c>
      <c r="B5004" s="118" t="s">
        <v>11713</v>
      </c>
      <c r="C5004" s="116" t="s">
        <v>246</v>
      </c>
      <c r="D5004" s="116" t="s">
        <v>128</v>
      </c>
    </row>
    <row r="5005" spans="1:4" ht="16">
      <c r="A5005" s="117" t="s">
        <v>11714</v>
      </c>
      <c r="B5005" s="118" t="s">
        <v>11715</v>
      </c>
      <c r="C5005" s="116" t="s">
        <v>246</v>
      </c>
      <c r="D5005" s="116" t="s">
        <v>128</v>
      </c>
    </row>
    <row r="5006" spans="1:4" ht="16">
      <c r="A5006" s="117" t="s">
        <v>11716</v>
      </c>
      <c r="B5006" s="118" t="s">
        <v>11717</v>
      </c>
      <c r="C5006" s="116" t="s">
        <v>246</v>
      </c>
      <c r="D5006" s="116" t="s">
        <v>128</v>
      </c>
    </row>
    <row r="5007" spans="1:4" ht="16">
      <c r="A5007" s="117" t="s">
        <v>11718</v>
      </c>
      <c r="B5007" s="118" t="s">
        <v>11719</v>
      </c>
      <c r="C5007" s="116" t="s">
        <v>246</v>
      </c>
      <c r="D5007" s="116" t="s">
        <v>128</v>
      </c>
    </row>
    <row r="5008" spans="1:4" ht="16">
      <c r="A5008" s="117" t="s">
        <v>11720</v>
      </c>
      <c r="B5008" s="118" t="s">
        <v>11721</v>
      </c>
      <c r="C5008" s="116" t="s">
        <v>246</v>
      </c>
      <c r="D5008" s="116" t="s">
        <v>128</v>
      </c>
    </row>
    <row r="5009" spans="1:4" ht="16">
      <c r="A5009" s="117" t="s">
        <v>11722</v>
      </c>
      <c r="B5009" s="118" t="s">
        <v>11723</v>
      </c>
      <c r="C5009" s="116" t="s">
        <v>246</v>
      </c>
      <c r="D5009" s="116" t="s">
        <v>128</v>
      </c>
    </row>
    <row r="5010" spans="1:4" ht="16">
      <c r="A5010" s="117" t="s">
        <v>11724</v>
      </c>
      <c r="B5010" s="118" t="s">
        <v>11725</v>
      </c>
      <c r="C5010" s="116" t="s">
        <v>246</v>
      </c>
      <c r="D5010" s="116" t="s">
        <v>128</v>
      </c>
    </row>
    <row r="5011" spans="1:4" ht="16">
      <c r="A5011" s="117" t="s">
        <v>11726</v>
      </c>
      <c r="B5011" s="118" t="s">
        <v>11727</v>
      </c>
      <c r="C5011" s="116" t="s">
        <v>246</v>
      </c>
      <c r="D5011" s="116" t="s">
        <v>128</v>
      </c>
    </row>
    <row r="5012" spans="1:4" ht="16">
      <c r="A5012" s="117" t="s">
        <v>11728</v>
      </c>
      <c r="B5012" s="118" t="s">
        <v>11729</v>
      </c>
      <c r="C5012" s="116" t="s">
        <v>246</v>
      </c>
      <c r="D5012" s="116" t="s">
        <v>128</v>
      </c>
    </row>
    <row r="5013" spans="1:4" ht="16">
      <c r="A5013" s="117" t="s">
        <v>11730</v>
      </c>
      <c r="B5013" s="118" t="s">
        <v>11731</v>
      </c>
      <c r="C5013" s="116" t="s">
        <v>246</v>
      </c>
      <c r="D5013" s="116" t="s">
        <v>128</v>
      </c>
    </row>
    <row r="5014" spans="1:4" ht="16">
      <c r="A5014" s="117" t="s">
        <v>11732</v>
      </c>
      <c r="B5014" s="118" t="s">
        <v>11733</v>
      </c>
      <c r="C5014" s="116" t="s">
        <v>246</v>
      </c>
      <c r="D5014" s="116" t="s">
        <v>128</v>
      </c>
    </row>
    <row r="5015" spans="1:4" ht="16">
      <c r="A5015" s="117" t="s">
        <v>11734</v>
      </c>
      <c r="B5015" s="118" t="s">
        <v>11735</v>
      </c>
      <c r="C5015" s="116" t="s">
        <v>246</v>
      </c>
      <c r="D5015" s="116" t="s">
        <v>128</v>
      </c>
    </row>
    <row r="5016" spans="1:4" ht="16">
      <c r="A5016" s="117" t="s">
        <v>11736</v>
      </c>
      <c r="B5016" s="118" t="s">
        <v>11737</v>
      </c>
      <c r="C5016" s="116" t="s">
        <v>246</v>
      </c>
      <c r="D5016" s="116" t="s">
        <v>128</v>
      </c>
    </row>
    <row r="5017" spans="1:4" ht="16">
      <c r="A5017" s="117" t="s">
        <v>11738</v>
      </c>
      <c r="B5017" s="118" t="s">
        <v>11739</v>
      </c>
      <c r="C5017" s="116" t="s">
        <v>246</v>
      </c>
      <c r="D5017" s="116" t="s">
        <v>128</v>
      </c>
    </row>
    <row r="5018" spans="1:4" ht="16">
      <c r="A5018" s="117" t="s">
        <v>11740</v>
      </c>
      <c r="B5018" s="118" t="s">
        <v>11741</v>
      </c>
      <c r="C5018" s="116" t="s">
        <v>246</v>
      </c>
      <c r="D5018" s="116" t="s">
        <v>128</v>
      </c>
    </row>
    <row r="5019" spans="1:4" ht="16">
      <c r="A5019" s="117" t="s">
        <v>11742</v>
      </c>
      <c r="B5019" s="118" t="s">
        <v>11743</v>
      </c>
      <c r="C5019" s="116" t="s">
        <v>246</v>
      </c>
      <c r="D5019" s="116" t="s">
        <v>128</v>
      </c>
    </row>
    <row r="5020" spans="1:4" ht="16">
      <c r="A5020" s="117" t="s">
        <v>11744</v>
      </c>
      <c r="B5020" s="118" t="s">
        <v>11745</v>
      </c>
      <c r="C5020" s="116" t="s">
        <v>246</v>
      </c>
      <c r="D5020" s="116" t="s">
        <v>128</v>
      </c>
    </row>
    <row r="5021" spans="1:4" ht="16">
      <c r="A5021" s="117" t="s">
        <v>11746</v>
      </c>
      <c r="B5021" s="118" t="s">
        <v>11747</v>
      </c>
      <c r="C5021" s="116" t="s">
        <v>246</v>
      </c>
      <c r="D5021" s="116" t="s">
        <v>128</v>
      </c>
    </row>
    <row r="5022" spans="1:4" ht="16">
      <c r="A5022" s="117" t="s">
        <v>11748</v>
      </c>
      <c r="B5022" s="118" t="s">
        <v>11749</v>
      </c>
      <c r="C5022" s="116" t="s">
        <v>246</v>
      </c>
      <c r="D5022" s="116" t="s">
        <v>128</v>
      </c>
    </row>
    <row r="5023" spans="1:4" ht="16">
      <c r="A5023" s="117" t="s">
        <v>11750</v>
      </c>
      <c r="B5023" s="118" t="s">
        <v>11751</v>
      </c>
      <c r="C5023" s="116" t="s">
        <v>246</v>
      </c>
      <c r="D5023" s="116" t="s">
        <v>128</v>
      </c>
    </row>
    <row r="5024" spans="1:4" ht="16">
      <c r="A5024" s="117" t="s">
        <v>11752</v>
      </c>
      <c r="B5024" s="118" t="s">
        <v>11753</v>
      </c>
      <c r="C5024" s="116" t="s">
        <v>246</v>
      </c>
      <c r="D5024" s="116" t="s">
        <v>128</v>
      </c>
    </row>
    <row r="5025" spans="1:4" ht="16">
      <c r="A5025" s="117" t="s">
        <v>11754</v>
      </c>
      <c r="B5025" s="118" t="s">
        <v>11755</v>
      </c>
      <c r="C5025" s="116" t="s">
        <v>246</v>
      </c>
      <c r="D5025" s="116" t="s">
        <v>128</v>
      </c>
    </row>
    <row r="5026" spans="1:4" ht="16">
      <c r="A5026" s="117" t="s">
        <v>11756</v>
      </c>
      <c r="B5026" s="118" t="s">
        <v>11757</v>
      </c>
      <c r="C5026" s="116" t="s">
        <v>246</v>
      </c>
      <c r="D5026" s="116" t="s">
        <v>128</v>
      </c>
    </row>
    <row r="5027" spans="1:4" ht="16">
      <c r="A5027" s="117" t="s">
        <v>11758</v>
      </c>
      <c r="B5027" s="118" t="s">
        <v>11759</v>
      </c>
      <c r="C5027" s="116" t="s">
        <v>246</v>
      </c>
      <c r="D5027" s="116" t="s">
        <v>128</v>
      </c>
    </row>
    <row r="5028" spans="1:4" ht="16">
      <c r="A5028" s="117" t="s">
        <v>11760</v>
      </c>
      <c r="B5028" s="118" t="s">
        <v>11761</v>
      </c>
      <c r="C5028" s="116" t="s">
        <v>246</v>
      </c>
      <c r="D5028" s="116" t="s">
        <v>128</v>
      </c>
    </row>
    <row r="5029" spans="1:4" ht="16">
      <c r="A5029" s="117" t="s">
        <v>11762</v>
      </c>
      <c r="B5029" s="118" t="s">
        <v>11763</v>
      </c>
      <c r="C5029" s="116" t="s">
        <v>246</v>
      </c>
      <c r="D5029" s="116" t="s">
        <v>128</v>
      </c>
    </row>
    <row r="5030" spans="1:4" ht="16">
      <c r="A5030" s="117" t="s">
        <v>11764</v>
      </c>
      <c r="B5030" s="118" t="s">
        <v>11765</v>
      </c>
      <c r="C5030" s="116" t="s">
        <v>246</v>
      </c>
      <c r="D5030" s="116" t="s">
        <v>128</v>
      </c>
    </row>
    <row r="5031" spans="1:4" ht="16">
      <c r="A5031" s="117" t="s">
        <v>11766</v>
      </c>
      <c r="B5031" s="118" t="s">
        <v>11767</v>
      </c>
      <c r="C5031" s="116" t="s">
        <v>246</v>
      </c>
      <c r="D5031" s="116" t="s">
        <v>128</v>
      </c>
    </row>
    <row r="5032" spans="1:4" ht="16">
      <c r="A5032" s="117" t="s">
        <v>11768</v>
      </c>
      <c r="B5032" s="118" t="s">
        <v>11769</v>
      </c>
      <c r="C5032" s="116" t="s">
        <v>246</v>
      </c>
      <c r="D5032" s="116" t="s">
        <v>128</v>
      </c>
    </row>
    <row r="5033" spans="1:4" ht="16">
      <c r="A5033" s="117" t="s">
        <v>11770</v>
      </c>
      <c r="B5033" s="118" t="s">
        <v>11771</v>
      </c>
      <c r="C5033" s="116" t="s">
        <v>246</v>
      </c>
      <c r="D5033" s="116" t="s">
        <v>128</v>
      </c>
    </row>
    <row r="5034" spans="1:4" ht="16">
      <c r="A5034" s="117" t="s">
        <v>11772</v>
      </c>
      <c r="B5034" s="118" t="s">
        <v>11773</v>
      </c>
      <c r="C5034" s="116" t="s">
        <v>246</v>
      </c>
      <c r="D5034" s="116" t="s">
        <v>128</v>
      </c>
    </row>
    <row r="5035" spans="1:4" ht="16">
      <c r="A5035" s="117" t="s">
        <v>11774</v>
      </c>
      <c r="B5035" s="118" t="s">
        <v>11775</v>
      </c>
      <c r="C5035" s="116" t="s">
        <v>246</v>
      </c>
      <c r="D5035" s="116" t="s">
        <v>128</v>
      </c>
    </row>
    <row r="5036" spans="1:4" ht="16">
      <c r="A5036" s="117" t="s">
        <v>11776</v>
      </c>
      <c r="B5036" s="118" t="s">
        <v>11777</v>
      </c>
      <c r="C5036" s="116" t="s">
        <v>246</v>
      </c>
      <c r="D5036" s="116" t="s">
        <v>128</v>
      </c>
    </row>
    <row r="5037" spans="1:4" ht="16">
      <c r="A5037" s="117" t="s">
        <v>11778</v>
      </c>
      <c r="B5037" s="118" t="s">
        <v>11779</v>
      </c>
      <c r="C5037" s="116" t="s">
        <v>246</v>
      </c>
      <c r="D5037" s="116" t="s">
        <v>128</v>
      </c>
    </row>
    <row r="5038" spans="1:4" ht="16">
      <c r="A5038" s="117" t="s">
        <v>11780</v>
      </c>
      <c r="B5038" s="118" t="s">
        <v>11781</v>
      </c>
      <c r="C5038" s="116" t="s">
        <v>246</v>
      </c>
      <c r="D5038" s="116" t="s">
        <v>128</v>
      </c>
    </row>
    <row r="5039" spans="1:4" ht="16">
      <c r="A5039" s="117" t="s">
        <v>11782</v>
      </c>
      <c r="B5039" s="118" t="s">
        <v>11783</v>
      </c>
      <c r="C5039" s="116" t="s">
        <v>246</v>
      </c>
      <c r="D5039" s="116" t="s">
        <v>128</v>
      </c>
    </row>
    <row r="5040" spans="1:4" ht="16">
      <c r="A5040" s="117" t="s">
        <v>11784</v>
      </c>
      <c r="B5040" s="118" t="s">
        <v>11785</v>
      </c>
      <c r="C5040" s="116" t="s">
        <v>246</v>
      </c>
      <c r="D5040" s="116" t="s">
        <v>128</v>
      </c>
    </row>
    <row r="5041" spans="1:4" ht="16">
      <c r="A5041" s="117" t="s">
        <v>11786</v>
      </c>
      <c r="B5041" s="118" t="s">
        <v>11787</v>
      </c>
      <c r="C5041" s="116" t="s">
        <v>246</v>
      </c>
      <c r="D5041" s="116" t="s">
        <v>128</v>
      </c>
    </row>
    <row r="5042" spans="1:4" ht="16">
      <c r="A5042" s="117" t="s">
        <v>11788</v>
      </c>
      <c r="B5042" s="118" t="s">
        <v>11789</v>
      </c>
      <c r="C5042" s="116" t="s">
        <v>246</v>
      </c>
      <c r="D5042" s="116" t="s">
        <v>128</v>
      </c>
    </row>
    <row r="5043" spans="1:4" ht="16">
      <c r="A5043" s="117" t="s">
        <v>11790</v>
      </c>
      <c r="B5043" s="118" t="s">
        <v>11791</v>
      </c>
      <c r="C5043" s="116" t="s">
        <v>246</v>
      </c>
      <c r="D5043" s="116" t="s">
        <v>128</v>
      </c>
    </row>
    <row r="5044" spans="1:4" ht="16">
      <c r="A5044" s="117" t="s">
        <v>11792</v>
      </c>
      <c r="B5044" s="118" t="s">
        <v>11793</v>
      </c>
      <c r="C5044" s="116" t="s">
        <v>246</v>
      </c>
      <c r="D5044" s="116" t="s">
        <v>128</v>
      </c>
    </row>
    <row r="5045" spans="1:4" ht="16">
      <c r="A5045" s="117" t="s">
        <v>11794</v>
      </c>
      <c r="B5045" s="118" t="s">
        <v>11789</v>
      </c>
      <c r="C5045" s="116" t="s">
        <v>246</v>
      </c>
      <c r="D5045" s="116" t="s">
        <v>128</v>
      </c>
    </row>
    <row r="5046" spans="1:4" ht="16">
      <c r="A5046" s="117" t="s">
        <v>11795</v>
      </c>
      <c r="B5046" s="118" t="s">
        <v>11796</v>
      </c>
      <c r="C5046" s="116" t="s">
        <v>246</v>
      </c>
      <c r="D5046" s="116" t="s">
        <v>128</v>
      </c>
    </row>
    <row r="5047" spans="1:4" ht="16">
      <c r="A5047" s="117" t="s">
        <v>11797</v>
      </c>
      <c r="B5047" s="118" t="s">
        <v>11798</v>
      </c>
      <c r="C5047" s="116" t="s">
        <v>246</v>
      </c>
      <c r="D5047" s="116" t="s">
        <v>128</v>
      </c>
    </row>
    <row r="5048" spans="1:4" ht="16">
      <c r="A5048" s="117" t="s">
        <v>11799</v>
      </c>
      <c r="B5048" s="118" t="s">
        <v>11800</v>
      </c>
      <c r="C5048" s="116" t="s">
        <v>246</v>
      </c>
      <c r="D5048" s="116" t="s">
        <v>128</v>
      </c>
    </row>
    <row r="5049" spans="1:4" ht="16">
      <c r="A5049" s="117" t="s">
        <v>11801</v>
      </c>
      <c r="B5049" s="118" t="s">
        <v>11802</v>
      </c>
      <c r="C5049" s="116" t="s">
        <v>246</v>
      </c>
      <c r="D5049" s="116" t="s">
        <v>128</v>
      </c>
    </row>
    <row r="5050" spans="1:4" ht="16">
      <c r="A5050" s="117" t="s">
        <v>11803</v>
      </c>
      <c r="B5050" s="118" t="s">
        <v>11804</v>
      </c>
      <c r="C5050" s="116" t="s">
        <v>246</v>
      </c>
      <c r="D5050" s="116" t="s">
        <v>128</v>
      </c>
    </row>
    <row r="5051" spans="1:4" ht="16">
      <c r="A5051" s="117" t="s">
        <v>11805</v>
      </c>
      <c r="B5051" s="118" t="s">
        <v>11806</v>
      </c>
      <c r="C5051" s="116" t="s">
        <v>246</v>
      </c>
      <c r="D5051" s="116" t="s">
        <v>128</v>
      </c>
    </row>
    <row r="5052" spans="1:4" ht="16">
      <c r="A5052" s="117" t="s">
        <v>11807</v>
      </c>
      <c r="B5052" s="118" t="s">
        <v>11808</v>
      </c>
      <c r="C5052" s="116" t="s">
        <v>246</v>
      </c>
      <c r="D5052" s="116" t="s">
        <v>128</v>
      </c>
    </row>
    <row r="5053" spans="1:4" ht="16">
      <c r="A5053" s="117" t="s">
        <v>11809</v>
      </c>
      <c r="B5053" s="118" t="s">
        <v>11810</v>
      </c>
      <c r="C5053" s="116" t="s">
        <v>246</v>
      </c>
      <c r="D5053" s="116" t="s">
        <v>128</v>
      </c>
    </row>
    <row r="5054" spans="1:4" ht="16">
      <c r="A5054" s="117" t="s">
        <v>11811</v>
      </c>
      <c r="B5054" s="118" t="s">
        <v>11812</v>
      </c>
      <c r="C5054" s="116" t="s">
        <v>246</v>
      </c>
      <c r="D5054" s="116" t="s">
        <v>128</v>
      </c>
    </row>
    <row r="5055" spans="1:4" ht="16">
      <c r="A5055" s="117" t="s">
        <v>11813</v>
      </c>
      <c r="B5055" s="118" t="s">
        <v>11814</v>
      </c>
      <c r="C5055" s="116" t="s">
        <v>341</v>
      </c>
      <c r="D5055" s="116" t="s">
        <v>254</v>
      </c>
    </row>
    <row r="5056" spans="1:4" ht="16">
      <c r="A5056" s="117" t="s">
        <v>11815</v>
      </c>
      <c r="B5056" s="118" t="s">
        <v>11816</v>
      </c>
      <c r="C5056" s="116" t="s">
        <v>341</v>
      </c>
      <c r="D5056" s="116" t="s">
        <v>254</v>
      </c>
    </row>
    <row r="5057" spans="1:4" ht="16">
      <c r="A5057" s="117" t="s">
        <v>11817</v>
      </c>
      <c r="B5057" s="118" t="s">
        <v>11818</v>
      </c>
      <c r="C5057" s="116" t="s">
        <v>341</v>
      </c>
      <c r="D5057" s="116" t="s">
        <v>254</v>
      </c>
    </row>
    <row r="5058" spans="1:4" ht="16">
      <c r="A5058" s="117" t="s">
        <v>11819</v>
      </c>
      <c r="B5058" s="118" t="s">
        <v>11820</v>
      </c>
      <c r="C5058" s="116" t="s">
        <v>341</v>
      </c>
      <c r="D5058" s="116" t="s">
        <v>254</v>
      </c>
    </row>
    <row r="5059" spans="1:4" ht="16">
      <c r="A5059" s="117" t="s">
        <v>11821</v>
      </c>
      <c r="B5059" s="118" t="s">
        <v>11822</v>
      </c>
      <c r="C5059" s="116" t="s">
        <v>341</v>
      </c>
      <c r="D5059" s="116" t="s">
        <v>254</v>
      </c>
    </row>
    <row r="5060" spans="1:4" ht="16">
      <c r="A5060" s="117" t="s">
        <v>11823</v>
      </c>
      <c r="B5060" s="118" t="s">
        <v>11824</v>
      </c>
      <c r="C5060" s="116" t="s">
        <v>341</v>
      </c>
      <c r="D5060" s="116" t="s">
        <v>254</v>
      </c>
    </row>
    <row r="5061" spans="1:4" ht="16">
      <c r="A5061" s="117" t="s">
        <v>11825</v>
      </c>
      <c r="B5061" s="118" t="s">
        <v>11826</v>
      </c>
      <c r="C5061" s="116" t="s">
        <v>244</v>
      </c>
      <c r="D5061" s="116" t="s">
        <v>243</v>
      </c>
    </row>
    <row r="5062" spans="1:4" ht="16">
      <c r="A5062" s="117" t="s">
        <v>11827</v>
      </c>
      <c r="B5062" s="118" t="s">
        <v>11828</v>
      </c>
      <c r="C5062" s="116" t="s">
        <v>241</v>
      </c>
      <c r="D5062" s="116" t="s">
        <v>240</v>
      </c>
    </row>
    <row r="5063" spans="1:4" ht="16">
      <c r="A5063" s="117" t="s">
        <v>11829</v>
      </c>
      <c r="B5063" s="118" t="s">
        <v>11830</v>
      </c>
      <c r="C5063" s="116" t="s">
        <v>241</v>
      </c>
      <c r="D5063" s="116" t="s">
        <v>240</v>
      </c>
    </row>
    <row r="5064" spans="1:4" ht="16">
      <c r="A5064" s="117" t="s">
        <v>11831</v>
      </c>
      <c r="B5064" s="118" t="s">
        <v>11832</v>
      </c>
      <c r="C5064" s="116" t="s">
        <v>241</v>
      </c>
      <c r="D5064" s="116" t="s">
        <v>240</v>
      </c>
    </row>
    <row r="5065" spans="1:4" ht="16">
      <c r="A5065" s="117" t="s">
        <v>11833</v>
      </c>
      <c r="B5065" s="118" t="s">
        <v>11834</v>
      </c>
      <c r="C5065" s="116" t="s">
        <v>241</v>
      </c>
      <c r="D5065" s="116" t="s">
        <v>240</v>
      </c>
    </row>
    <row r="5066" spans="1:4" ht="16">
      <c r="A5066" s="117" t="s">
        <v>11835</v>
      </c>
      <c r="B5066" s="118" t="s">
        <v>11836</v>
      </c>
      <c r="C5066" s="116" t="s">
        <v>241</v>
      </c>
      <c r="D5066" s="116" t="s">
        <v>240</v>
      </c>
    </row>
    <row r="5067" spans="1:4" ht="16">
      <c r="A5067" s="117" t="s">
        <v>11837</v>
      </c>
      <c r="B5067" s="118" t="s">
        <v>11838</v>
      </c>
      <c r="C5067" s="116" t="s">
        <v>241</v>
      </c>
      <c r="D5067" s="116" t="s">
        <v>240</v>
      </c>
    </row>
    <row r="5068" spans="1:4" ht="16">
      <c r="A5068" s="117" t="s">
        <v>11839</v>
      </c>
      <c r="B5068" s="118" t="s">
        <v>11840</v>
      </c>
      <c r="C5068" s="116" t="s">
        <v>244</v>
      </c>
      <c r="D5068" s="116" t="s">
        <v>243</v>
      </c>
    </row>
    <row r="5069" spans="1:4" ht="16">
      <c r="A5069" s="117" t="s">
        <v>11841</v>
      </c>
      <c r="B5069" s="118" t="s">
        <v>11842</v>
      </c>
      <c r="C5069" s="116" t="s">
        <v>244</v>
      </c>
      <c r="D5069" s="116" t="s">
        <v>243</v>
      </c>
    </row>
    <row r="5070" spans="1:4" ht="16">
      <c r="A5070" s="117" t="s">
        <v>11843</v>
      </c>
      <c r="B5070" s="118" t="s">
        <v>11844</v>
      </c>
      <c r="C5070" s="116" t="s">
        <v>244</v>
      </c>
      <c r="D5070" s="116" t="s">
        <v>243</v>
      </c>
    </row>
    <row r="5071" spans="1:4" ht="16">
      <c r="A5071" s="117" t="s">
        <v>11845</v>
      </c>
      <c r="B5071" s="118" t="s">
        <v>11846</v>
      </c>
      <c r="C5071" s="116" t="s">
        <v>244</v>
      </c>
      <c r="D5071" s="116" t="s">
        <v>243</v>
      </c>
    </row>
    <row r="5072" spans="1:4" ht="16">
      <c r="A5072" s="117" t="s">
        <v>11847</v>
      </c>
      <c r="B5072" s="118" t="s">
        <v>11848</v>
      </c>
      <c r="C5072" s="116" t="s">
        <v>244</v>
      </c>
      <c r="D5072" s="116" t="s">
        <v>243</v>
      </c>
    </row>
    <row r="5073" spans="1:4" ht="16">
      <c r="A5073" s="117" t="s">
        <v>11849</v>
      </c>
      <c r="B5073" s="118" t="s">
        <v>11850</v>
      </c>
      <c r="C5073" s="116" t="s">
        <v>244</v>
      </c>
      <c r="D5073" s="116" t="s">
        <v>243</v>
      </c>
    </row>
    <row r="5074" spans="1:4" ht="16">
      <c r="A5074" s="117" t="s">
        <v>11851</v>
      </c>
      <c r="B5074" s="118" t="s">
        <v>11852</v>
      </c>
      <c r="C5074" s="116" t="s">
        <v>244</v>
      </c>
      <c r="D5074" s="116" t="s">
        <v>243</v>
      </c>
    </row>
    <row r="5075" spans="1:4" ht="16">
      <c r="A5075" s="117" t="s">
        <v>11853</v>
      </c>
      <c r="B5075" s="118" t="s">
        <v>11854</v>
      </c>
      <c r="C5075" s="116" t="s">
        <v>244</v>
      </c>
      <c r="D5075" s="116" t="s">
        <v>243</v>
      </c>
    </row>
    <row r="5076" spans="1:4" ht="16">
      <c r="A5076" s="117" t="s">
        <v>11855</v>
      </c>
      <c r="B5076" s="118" t="s">
        <v>11856</v>
      </c>
      <c r="C5076" s="116" t="s">
        <v>244</v>
      </c>
      <c r="D5076" s="116" t="s">
        <v>243</v>
      </c>
    </row>
    <row r="5077" spans="1:4" ht="16">
      <c r="A5077" s="117" t="s">
        <v>11857</v>
      </c>
      <c r="B5077" s="118" t="s">
        <v>11858</v>
      </c>
      <c r="C5077" s="116" t="s">
        <v>244</v>
      </c>
      <c r="D5077" s="116" t="s">
        <v>243</v>
      </c>
    </row>
    <row r="5078" spans="1:4" ht="16">
      <c r="A5078" s="117" t="s">
        <v>11859</v>
      </c>
      <c r="B5078" s="118" t="s">
        <v>11860</v>
      </c>
      <c r="C5078" s="116" t="s">
        <v>244</v>
      </c>
      <c r="D5078" s="116" t="s">
        <v>243</v>
      </c>
    </row>
    <row r="5079" spans="1:4" ht="16">
      <c r="A5079" s="117" t="s">
        <v>11861</v>
      </c>
      <c r="B5079" s="118" t="s">
        <v>11862</v>
      </c>
      <c r="C5079" s="116" t="s">
        <v>244</v>
      </c>
      <c r="D5079" s="116" t="s">
        <v>243</v>
      </c>
    </row>
    <row r="5080" spans="1:4" ht="16">
      <c r="A5080" s="117" t="s">
        <v>11863</v>
      </c>
      <c r="B5080" s="118" t="s">
        <v>11864</v>
      </c>
      <c r="C5080" s="116" t="s">
        <v>244</v>
      </c>
      <c r="D5080" s="116" t="s">
        <v>243</v>
      </c>
    </row>
    <row r="5081" spans="1:4" ht="16">
      <c r="A5081" s="117" t="s">
        <v>11865</v>
      </c>
      <c r="B5081" s="118" t="s">
        <v>11866</v>
      </c>
      <c r="C5081" s="116" t="s">
        <v>244</v>
      </c>
      <c r="D5081" s="116" t="s">
        <v>243</v>
      </c>
    </row>
    <row r="5082" spans="1:4" ht="16">
      <c r="A5082" s="117" t="s">
        <v>11867</v>
      </c>
      <c r="B5082" s="118" t="s">
        <v>11868</v>
      </c>
      <c r="C5082" s="116" t="s">
        <v>244</v>
      </c>
      <c r="D5082" s="116" t="s">
        <v>243</v>
      </c>
    </row>
    <row r="5083" spans="1:4" ht="16">
      <c r="A5083" s="117" t="s">
        <v>11869</v>
      </c>
      <c r="B5083" s="118" t="s">
        <v>11870</v>
      </c>
      <c r="C5083" s="116" t="s">
        <v>244</v>
      </c>
      <c r="D5083" s="116" t="s">
        <v>243</v>
      </c>
    </row>
    <row r="5084" spans="1:4" ht="16">
      <c r="A5084" s="117" t="s">
        <v>11871</v>
      </c>
      <c r="B5084" s="118" t="s">
        <v>11872</v>
      </c>
      <c r="C5084" s="116" t="s">
        <v>244</v>
      </c>
      <c r="D5084" s="116" t="s">
        <v>243</v>
      </c>
    </row>
    <row r="5085" spans="1:4" ht="16">
      <c r="A5085" s="117" t="s">
        <v>11873</v>
      </c>
      <c r="B5085" s="118" t="s">
        <v>11874</v>
      </c>
      <c r="C5085" s="116" t="s">
        <v>245</v>
      </c>
      <c r="D5085" s="116" t="s">
        <v>335</v>
      </c>
    </row>
    <row r="5086" spans="1:4" ht="16">
      <c r="A5086" s="117" t="s">
        <v>11875</v>
      </c>
      <c r="B5086" s="118" t="s">
        <v>11876</v>
      </c>
      <c r="C5086" s="116" t="s">
        <v>245</v>
      </c>
      <c r="D5086" s="116" t="s">
        <v>335</v>
      </c>
    </row>
    <row r="5087" spans="1:4" ht="16">
      <c r="A5087" s="117" t="s">
        <v>11877</v>
      </c>
      <c r="B5087" s="118" t="s">
        <v>11878</v>
      </c>
      <c r="C5087" s="116" t="s">
        <v>245</v>
      </c>
      <c r="D5087" s="116" t="s">
        <v>335</v>
      </c>
    </row>
    <row r="5088" spans="1:4" ht="16">
      <c r="A5088" s="117" t="s">
        <v>11879</v>
      </c>
      <c r="B5088" s="118" t="s">
        <v>11880</v>
      </c>
      <c r="C5088" s="116" t="s">
        <v>245</v>
      </c>
      <c r="D5088" s="116" t="s">
        <v>335</v>
      </c>
    </row>
    <row r="5089" spans="1:4" ht="16">
      <c r="A5089" s="117" t="s">
        <v>11881</v>
      </c>
      <c r="B5089" s="118" t="s">
        <v>11882</v>
      </c>
      <c r="C5089" s="116" t="s">
        <v>245</v>
      </c>
      <c r="D5089" s="116" t="s">
        <v>335</v>
      </c>
    </row>
    <row r="5090" spans="1:4" ht="16">
      <c r="A5090" s="117" t="s">
        <v>11883</v>
      </c>
      <c r="B5090" s="118" t="s">
        <v>11884</v>
      </c>
      <c r="C5090" s="116" t="s">
        <v>245</v>
      </c>
      <c r="D5090" s="116" t="s">
        <v>335</v>
      </c>
    </row>
    <row r="5091" spans="1:4" ht="16">
      <c r="A5091" s="117" t="s">
        <v>11885</v>
      </c>
      <c r="B5091" s="118" t="s">
        <v>11886</v>
      </c>
      <c r="C5091" s="116" t="s">
        <v>245</v>
      </c>
      <c r="D5091" s="116" t="s">
        <v>335</v>
      </c>
    </row>
    <row r="5092" spans="1:4" ht="16">
      <c r="A5092" s="117" t="s">
        <v>11887</v>
      </c>
      <c r="B5092" s="118" t="s">
        <v>11888</v>
      </c>
      <c r="C5092" s="116" t="s">
        <v>245</v>
      </c>
      <c r="D5092" s="116" t="s">
        <v>335</v>
      </c>
    </row>
    <row r="5093" spans="1:4" ht="16">
      <c r="A5093" s="117" t="s">
        <v>11889</v>
      </c>
      <c r="B5093" s="118" t="s">
        <v>11890</v>
      </c>
      <c r="C5093" s="116" t="s">
        <v>245</v>
      </c>
      <c r="D5093" s="116" t="s">
        <v>335</v>
      </c>
    </row>
    <row r="5094" spans="1:4" ht="16">
      <c r="A5094" s="117" t="s">
        <v>11891</v>
      </c>
      <c r="B5094" s="118" t="s">
        <v>11892</v>
      </c>
      <c r="C5094" s="116" t="s">
        <v>245</v>
      </c>
      <c r="D5094" s="116" t="s">
        <v>335</v>
      </c>
    </row>
    <row r="5095" spans="1:4" ht="16">
      <c r="A5095" s="117" t="s">
        <v>11893</v>
      </c>
      <c r="B5095" s="118" t="s">
        <v>11894</v>
      </c>
      <c r="C5095" s="116" t="s">
        <v>245</v>
      </c>
      <c r="D5095" s="116" t="s">
        <v>335</v>
      </c>
    </row>
    <row r="5096" spans="1:4" ht="16">
      <c r="A5096" s="117" t="s">
        <v>11895</v>
      </c>
      <c r="B5096" s="118" t="s">
        <v>11896</v>
      </c>
      <c r="C5096" s="116" t="s">
        <v>245</v>
      </c>
      <c r="D5096" s="116" t="s">
        <v>335</v>
      </c>
    </row>
    <row r="5097" spans="1:4" ht="16">
      <c r="A5097" s="117" t="s">
        <v>11897</v>
      </c>
      <c r="B5097" s="118" t="s">
        <v>11898</v>
      </c>
      <c r="C5097" s="116" t="s">
        <v>245</v>
      </c>
      <c r="D5097" s="116" t="s">
        <v>335</v>
      </c>
    </row>
    <row r="5098" spans="1:4" ht="16">
      <c r="A5098" s="117" t="s">
        <v>11899</v>
      </c>
      <c r="B5098" s="118" t="s">
        <v>11900</v>
      </c>
      <c r="C5098" s="116" t="s">
        <v>245</v>
      </c>
      <c r="D5098" s="116" t="s">
        <v>335</v>
      </c>
    </row>
    <row r="5099" spans="1:4" ht="16">
      <c r="A5099" s="117" t="s">
        <v>11901</v>
      </c>
      <c r="B5099" s="118" t="s">
        <v>11902</v>
      </c>
      <c r="C5099" s="116" t="s">
        <v>245</v>
      </c>
      <c r="D5099" s="116" t="s">
        <v>335</v>
      </c>
    </row>
    <row r="5100" spans="1:4" ht="16">
      <c r="A5100" s="117" t="s">
        <v>11903</v>
      </c>
      <c r="B5100" s="118" t="s">
        <v>11904</v>
      </c>
      <c r="C5100" s="116" t="s">
        <v>245</v>
      </c>
      <c r="D5100" s="116" t="s">
        <v>335</v>
      </c>
    </row>
    <row r="5101" spans="1:4" ht="16">
      <c r="A5101" s="117" t="s">
        <v>11905</v>
      </c>
      <c r="B5101" s="118" t="s">
        <v>11906</v>
      </c>
      <c r="C5101" s="116" t="s">
        <v>245</v>
      </c>
      <c r="D5101" s="116" t="s">
        <v>335</v>
      </c>
    </row>
    <row r="5102" spans="1:4" ht="16">
      <c r="A5102" s="117" t="s">
        <v>11907</v>
      </c>
      <c r="B5102" s="118" t="s">
        <v>11908</v>
      </c>
      <c r="C5102" s="116" t="s">
        <v>245</v>
      </c>
      <c r="D5102" s="116" t="s">
        <v>335</v>
      </c>
    </row>
    <row r="5103" spans="1:4" ht="16">
      <c r="A5103" s="117" t="s">
        <v>11909</v>
      </c>
      <c r="B5103" s="118" t="s">
        <v>11910</v>
      </c>
      <c r="C5103" s="116" t="s">
        <v>245</v>
      </c>
      <c r="D5103" s="116" t="s">
        <v>335</v>
      </c>
    </row>
    <row r="5104" spans="1:4" ht="16">
      <c r="A5104" s="117" t="s">
        <v>11911</v>
      </c>
      <c r="B5104" s="118" t="s">
        <v>11912</v>
      </c>
      <c r="C5104" s="116" t="s">
        <v>245</v>
      </c>
      <c r="D5104" s="116" t="s">
        <v>335</v>
      </c>
    </row>
    <row r="5105" spans="1:4" ht="16">
      <c r="A5105" s="117" t="s">
        <v>11913</v>
      </c>
      <c r="B5105" s="118" t="s">
        <v>11914</v>
      </c>
      <c r="C5105" s="116" t="s">
        <v>245</v>
      </c>
      <c r="D5105" s="116" t="s">
        <v>335</v>
      </c>
    </row>
    <row r="5106" spans="1:4" ht="16">
      <c r="A5106" s="117" t="s">
        <v>11915</v>
      </c>
      <c r="B5106" s="118" t="s">
        <v>11916</v>
      </c>
      <c r="C5106" s="116" t="s">
        <v>245</v>
      </c>
      <c r="D5106" s="116" t="s">
        <v>335</v>
      </c>
    </row>
    <row r="5107" spans="1:4" ht="16">
      <c r="A5107" s="117" t="s">
        <v>11917</v>
      </c>
      <c r="B5107" s="118" t="s">
        <v>11918</v>
      </c>
      <c r="C5107" s="116" t="s">
        <v>245</v>
      </c>
      <c r="D5107" s="116" t="s">
        <v>335</v>
      </c>
    </row>
    <row r="5108" spans="1:4" ht="16">
      <c r="A5108" s="117" t="s">
        <v>11919</v>
      </c>
      <c r="B5108" s="118" t="s">
        <v>11920</v>
      </c>
      <c r="C5108" s="116" t="s">
        <v>245</v>
      </c>
      <c r="D5108" s="116" t="s">
        <v>335</v>
      </c>
    </row>
    <row r="5109" spans="1:4" ht="16">
      <c r="A5109" s="117" t="s">
        <v>11921</v>
      </c>
      <c r="B5109" s="118" t="s">
        <v>11878</v>
      </c>
      <c r="C5109" s="116" t="s">
        <v>245</v>
      </c>
      <c r="D5109" s="116" t="s">
        <v>335</v>
      </c>
    </row>
    <row r="5110" spans="1:4" ht="16">
      <c r="A5110" s="117" t="s">
        <v>11922</v>
      </c>
      <c r="B5110" s="118" t="s">
        <v>11923</v>
      </c>
      <c r="C5110" s="116" t="s">
        <v>245</v>
      </c>
      <c r="D5110" s="116" t="s">
        <v>335</v>
      </c>
    </row>
    <row r="5111" spans="1:4" ht="16">
      <c r="A5111" s="117" t="s">
        <v>11924</v>
      </c>
      <c r="B5111" s="118" t="s">
        <v>11925</v>
      </c>
      <c r="C5111" s="116" t="s">
        <v>245</v>
      </c>
      <c r="D5111" s="116" t="s">
        <v>335</v>
      </c>
    </row>
    <row r="5112" spans="1:4" ht="16">
      <c r="A5112" s="117" t="s">
        <v>11926</v>
      </c>
      <c r="B5112" s="118" t="s">
        <v>11927</v>
      </c>
      <c r="C5112" s="116" t="s">
        <v>245</v>
      </c>
      <c r="D5112" s="116" t="s">
        <v>335</v>
      </c>
    </row>
    <row r="5113" spans="1:4" ht="16">
      <c r="A5113" s="117" t="s">
        <v>11928</v>
      </c>
      <c r="B5113" s="118" t="s">
        <v>11929</v>
      </c>
      <c r="C5113" s="116" t="s">
        <v>245</v>
      </c>
      <c r="D5113" s="116" t="s">
        <v>335</v>
      </c>
    </row>
    <row r="5114" spans="1:4" ht="16">
      <c r="A5114" s="117" t="s">
        <v>11930</v>
      </c>
      <c r="B5114" s="118" t="s">
        <v>11931</v>
      </c>
      <c r="C5114" s="116" t="s">
        <v>245</v>
      </c>
      <c r="D5114" s="116" t="s">
        <v>335</v>
      </c>
    </row>
    <row r="5115" spans="1:4" ht="16">
      <c r="A5115" s="117" t="s">
        <v>11932</v>
      </c>
      <c r="B5115" s="118" t="s">
        <v>11933</v>
      </c>
      <c r="C5115" s="116" t="s">
        <v>245</v>
      </c>
      <c r="D5115" s="116" t="s">
        <v>335</v>
      </c>
    </row>
    <row r="5116" spans="1:4" ht="16">
      <c r="A5116" s="117" t="s">
        <v>11934</v>
      </c>
      <c r="B5116" s="118" t="s">
        <v>11935</v>
      </c>
      <c r="C5116" s="116" t="s">
        <v>245</v>
      </c>
      <c r="D5116" s="116" t="s">
        <v>335</v>
      </c>
    </row>
    <row r="5117" spans="1:4" ht="16">
      <c r="A5117" s="117" t="s">
        <v>11936</v>
      </c>
      <c r="B5117" s="118" t="s">
        <v>11937</v>
      </c>
      <c r="C5117" s="116" t="s">
        <v>245</v>
      </c>
      <c r="D5117" s="116" t="s">
        <v>335</v>
      </c>
    </row>
    <row r="5118" spans="1:4" ht="16">
      <c r="A5118" s="117" t="s">
        <v>11938</v>
      </c>
      <c r="B5118" s="118" t="s">
        <v>11939</v>
      </c>
      <c r="C5118" s="116" t="s">
        <v>245</v>
      </c>
      <c r="D5118" s="116" t="s">
        <v>335</v>
      </c>
    </row>
    <row r="5119" spans="1:4" ht="16">
      <c r="A5119" s="117" t="s">
        <v>11940</v>
      </c>
      <c r="B5119" s="118" t="s">
        <v>11941</v>
      </c>
      <c r="C5119" s="116" t="s">
        <v>245</v>
      </c>
      <c r="D5119" s="116" t="s">
        <v>335</v>
      </c>
    </row>
    <row r="5120" spans="1:4" ht="16">
      <c r="A5120" s="117" t="s">
        <v>11942</v>
      </c>
      <c r="B5120" s="118" t="s">
        <v>11943</v>
      </c>
      <c r="C5120" s="116" t="s">
        <v>245</v>
      </c>
      <c r="D5120" s="116" t="s">
        <v>335</v>
      </c>
    </row>
    <row r="5121" spans="1:4" ht="16">
      <c r="A5121" s="117" t="s">
        <v>11944</v>
      </c>
      <c r="B5121" s="118" t="s">
        <v>11945</v>
      </c>
      <c r="C5121" s="116" t="s">
        <v>245</v>
      </c>
      <c r="D5121" s="116" t="s">
        <v>335</v>
      </c>
    </row>
    <row r="5122" spans="1:4" ht="16">
      <c r="A5122" s="117" t="s">
        <v>11946</v>
      </c>
      <c r="B5122" s="118" t="s">
        <v>11947</v>
      </c>
      <c r="C5122" s="116" t="s">
        <v>245</v>
      </c>
      <c r="D5122" s="116" t="s">
        <v>335</v>
      </c>
    </row>
    <row r="5123" spans="1:4" ht="16">
      <c r="A5123" s="117" t="s">
        <v>11948</v>
      </c>
      <c r="B5123" s="118" t="s">
        <v>11949</v>
      </c>
      <c r="C5123" s="116" t="s">
        <v>245</v>
      </c>
      <c r="D5123" s="116" t="s">
        <v>335</v>
      </c>
    </row>
    <row r="5124" spans="1:4" ht="16">
      <c r="A5124" s="117" t="s">
        <v>11950</v>
      </c>
      <c r="B5124" s="118" t="s">
        <v>11951</v>
      </c>
      <c r="C5124" s="116" t="s">
        <v>245</v>
      </c>
      <c r="D5124" s="116" t="s">
        <v>335</v>
      </c>
    </row>
    <row r="5125" spans="1:4" ht="16">
      <c r="A5125" s="117" t="s">
        <v>11952</v>
      </c>
      <c r="B5125" s="118" t="s">
        <v>11953</v>
      </c>
      <c r="C5125" s="116" t="s">
        <v>245</v>
      </c>
      <c r="D5125" s="116" t="s">
        <v>335</v>
      </c>
    </row>
    <row r="5126" spans="1:4" ht="16">
      <c r="A5126" s="117" t="s">
        <v>11954</v>
      </c>
      <c r="B5126" s="118" t="s">
        <v>11955</v>
      </c>
      <c r="C5126" s="116" t="s">
        <v>245</v>
      </c>
      <c r="D5126" s="116" t="s">
        <v>335</v>
      </c>
    </row>
    <row r="5127" spans="1:4" ht="16">
      <c r="A5127" s="117" t="s">
        <v>11956</v>
      </c>
      <c r="B5127" s="118" t="s">
        <v>11957</v>
      </c>
      <c r="C5127" s="116" t="s">
        <v>245</v>
      </c>
      <c r="D5127" s="116" t="s">
        <v>335</v>
      </c>
    </row>
    <row r="5128" spans="1:4" ht="16">
      <c r="A5128" s="117" t="s">
        <v>11958</v>
      </c>
      <c r="B5128" s="118" t="s">
        <v>11959</v>
      </c>
      <c r="C5128" s="116" t="s">
        <v>245</v>
      </c>
      <c r="D5128" s="116" t="s">
        <v>335</v>
      </c>
    </row>
    <row r="5129" spans="1:4" ht="16">
      <c r="A5129" s="117" t="s">
        <v>11960</v>
      </c>
      <c r="B5129" s="118" t="s">
        <v>11961</v>
      </c>
      <c r="C5129" s="116" t="s">
        <v>245</v>
      </c>
      <c r="D5129" s="116" t="s">
        <v>335</v>
      </c>
    </row>
    <row r="5130" spans="1:4" ht="16">
      <c r="A5130" s="117" t="s">
        <v>11962</v>
      </c>
      <c r="B5130" s="118" t="s">
        <v>11963</v>
      </c>
      <c r="C5130" s="116" t="s">
        <v>245</v>
      </c>
      <c r="D5130" s="116" t="s">
        <v>335</v>
      </c>
    </row>
    <row r="5131" spans="1:4" ht="16">
      <c r="A5131" s="117" t="s">
        <v>11964</v>
      </c>
      <c r="B5131" s="118" t="s">
        <v>11965</v>
      </c>
      <c r="C5131" s="116" t="s">
        <v>245</v>
      </c>
      <c r="D5131" s="116" t="s">
        <v>335</v>
      </c>
    </row>
    <row r="5132" spans="1:4" ht="16">
      <c r="A5132" s="117" t="s">
        <v>11966</v>
      </c>
      <c r="B5132" s="118" t="s">
        <v>11967</v>
      </c>
      <c r="C5132" s="116" t="s">
        <v>245</v>
      </c>
      <c r="D5132" s="116" t="s">
        <v>335</v>
      </c>
    </row>
    <row r="5133" spans="1:4" ht="16">
      <c r="A5133" s="117" t="s">
        <v>11968</v>
      </c>
      <c r="B5133" s="118" t="s">
        <v>11969</v>
      </c>
      <c r="C5133" s="116" t="s">
        <v>245</v>
      </c>
      <c r="D5133" s="116" t="s">
        <v>335</v>
      </c>
    </row>
    <row r="5134" spans="1:4" ht="16">
      <c r="A5134" s="117" t="s">
        <v>11970</v>
      </c>
      <c r="B5134" s="118" t="s">
        <v>11971</v>
      </c>
      <c r="C5134" s="116" t="s">
        <v>245</v>
      </c>
      <c r="D5134" s="116" t="s">
        <v>335</v>
      </c>
    </row>
    <row r="5135" spans="1:4" ht="16">
      <c r="A5135" s="117" t="s">
        <v>11972</v>
      </c>
      <c r="B5135" s="118" t="s">
        <v>11973</v>
      </c>
      <c r="C5135" s="116" t="s">
        <v>245</v>
      </c>
      <c r="D5135" s="116" t="s">
        <v>335</v>
      </c>
    </row>
    <row r="5136" spans="1:4" ht="16">
      <c r="A5136" s="117" t="s">
        <v>11974</v>
      </c>
      <c r="B5136" s="118" t="s">
        <v>11975</v>
      </c>
      <c r="C5136" s="116" t="s">
        <v>245</v>
      </c>
      <c r="D5136" s="116" t="s">
        <v>335</v>
      </c>
    </row>
    <row r="5137" spans="1:4" ht="16">
      <c r="A5137" s="117" t="s">
        <v>11976</v>
      </c>
      <c r="B5137" s="118" t="s">
        <v>11977</v>
      </c>
      <c r="C5137" s="116" t="s">
        <v>245</v>
      </c>
      <c r="D5137" s="116" t="s">
        <v>335</v>
      </c>
    </row>
    <row r="5138" spans="1:4" ht="16">
      <c r="A5138" s="117" t="s">
        <v>11978</v>
      </c>
      <c r="B5138" s="118" t="s">
        <v>11979</v>
      </c>
      <c r="C5138" s="116" t="s">
        <v>245</v>
      </c>
      <c r="D5138" s="116" t="s">
        <v>335</v>
      </c>
    </row>
    <row r="5139" spans="1:4" ht="16">
      <c r="A5139" s="117" t="s">
        <v>11980</v>
      </c>
      <c r="B5139" s="118" t="s">
        <v>11981</v>
      </c>
      <c r="C5139" s="116" t="s">
        <v>245</v>
      </c>
      <c r="D5139" s="116" t="s">
        <v>335</v>
      </c>
    </row>
    <row r="5140" spans="1:4" ht="16">
      <c r="A5140" s="117" t="s">
        <v>11982</v>
      </c>
      <c r="B5140" s="118" t="s">
        <v>11983</v>
      </c>
      <c r="C5140" s="116" t="s">
        <v>337</v>
      </c>
      <c r="D5140" s="116" t="s">
        <v>248</v>
      </c>
    </row>
    <row r="5141" spans="1:4" ht="16">
      <c r="A5141" s="117" t="s">
        <v>11984</v>
      </c>
      <c r="B5141" s="118" t="s">
        <v>11985</v>
      </c>
      <c r="C5141" s="116" t="s">
        <v>337</v>
      </c>
      <c r="D5141" s="116" t="s">
        <v>248</v>
      </c>
    </row>
    <row r="5142" spans="1:4" ht="16">
      <c r="A5142" s="117" t="s">
        <v>11986</v>
      </c>
      <c r="B5142" s="118" t="s">
        <v>11987</v>
      </c>
      <c r="C5142" s="116" t="s">
        <v>337</v>
      </c>
      <c r="D5142" s="116" t="s">
        <v>248</v>
      </c>
    </row>
    <row r="5143" spans="1:4" ht="16">
      <c r="A5143" s="117" t="s">
        <v>11988</v>
      </c>
      <c r="B5143" s="118" t="s">
        <v>11989</v>
      </c>
      <c r="C5143" s="116" t="s">
        <v>337</v>
      </c>
      <c r="D5143" s="116" t="s">
        <v>248</v>
      </c>
    </row>
    <row r="5144" spans="1:4" ht="16">
      <c r="A5144" s="117" t="s">
        <v>11990</v>
      </c>
      <c r="B5144" s="118" t="s">
        <v>11991</v>
      </c>
      <c r="C5144" s="116" t="s">
        <v>337</v>
      </c>
      <c r="D5144" s="116" t="s">
        <v>248</v>
      </c>
    </row>
    <row r="5145" spans="1:4" ht="16">
      <c r="A5145" s="117" t="s">
        <v>11992</v>
      </c>
      <c r="B5145" s="118" t="s">
        <v>11993</v>
      </c>
      <c r="C5145" s="116" t="s">
        <v>245</v>
      </c>
      <c r="D5145" s="116" t="s">
        <v>335</v>
      </c>
    </row>
    <row r="5146" spans="1:4" ht="16">
      <c r="A5146" s="117" t="s">
        <v>11994</v>
      </c>
      <c r="B5146" s="118" t="s">
        <v>11995</v>
      </c>
      <c r="C5146" s="116" t="s">
        <v>245</v>
      </c>
      <c r="D5146" s="116" t="s">
        <v>335</v>
      </c>
    </row>
    <row r="5147" spans="1:4" ht="16">
      <c r="A5147" s="117" t="s">
        <v>11996</v>
      </c>
      <c r="B5147" s="118" t="s">
        <v>11997</v>
      </c>
      <c r="C5147" s="116" t="s">
        <v>245</v>
      </c>
      <c r="D5147" s="116" t="s">
        <v>335</v>
      </c>
    </row>
    <row r="5148" spans="1:4" ht="16">
      <c r="A5148" s="117" t="s">
        <v>11998</v>
      </c>
      <c r="B5148" s="118" t="s">
        <v>11999</v>
      </c>
      <c r="C5148" s="116" t="s">
        <v>245</v>
      </c>
      <c r="D5148" s="116" t="s">
        <v>335</v>
      </c>
    </row>
    <row r="5149" spans="1:4" ht="16">
      <c r="A5149" s="117" t="s">
        <v>12000</v>
      </c>
      <c r="B5149" s="118" t="s">
        <v>12001</v>
      </c>
      <c r="C5149" s="116" t="s">
        <v>245</v>
      </c>
      <c r="D5149" s="116" t="s">
        <v>335</v>
      </c>
    </row>
    <row r="5150" spans="1:4" ht="16">
      <c r="A5150" s="117" t="s">
        <v>12002</v>
      </c>
      <c r="B5150" s="118" t="s">
        <v>12003</v>
      </c>
      <c r="C5150" s="116" t="s">
        <v>245</v>
      </c>
      <c r="D5150" s="116" t="s">
        <v>335</v>
      </c>
    </row>
    <row r="5151" spans="1:4" ht="16">
      <c r="A5151" s="117" t="s">
        <v>12004</v>
      </c>
      <c r="B5151" s="118" t="s">
        <v>12005</v>
      </c>
      <c r="C5151" s="116" t="s">
        <v>245</v>
      </c>
      <c r="D5151" s="116" t="s">
        <v>335</v>
      </c>
    </row>
    <row r="5152" spans="1:4" ht="16">
      <c r="A5152" s="117" t="s">
        <v>12006</v>
      </c>
      <c r="B5152" s="118" t="s">
        <v>12007</v>
      </c>
      <c r="C5152" s="116" t="s">
        <v>245</v>
      </c>
      <c r="D5152" s="116" t="s">
        <v>335</v>
      </c>
    </row>
    <row r="5153" spans="1:4" ht="16">
      <c r="A5153" s="117" t="s">
        <v>12008</v>
      </c>
      <c r="B5153" s="118" t="s">
        <v>12009</v>
      </c>
      <c r="C5153" s="116" t="s">
        <v>245</v>
      </c>
      <c r="D5153" s="116" t="s">
        <v>335</v>
      </c>
    </row>
    <row r="5154" spans="1:4" ht="16">
      <c r="A5154" s="117" t="s">
        <v>12010</v>
      </c>
      <c r="B5154" s="118" t="s">
        <v>12011</v>
      </c>
      <c r="C5154" s="116" t="s">
        <v>245</v>
      </c>
      <c r="D5154" s="116" t="s">
        <v>335</v>
      </c>
    </row>
    <row r="5155" spans="1:4" ht="16">
      <c r="A5155" s="117" t="s">
        <v>12012</v>
      </c>
      <c r="B5155" s="118" t="s">
        <v>12013</v>
      </c>
      <c r="C5155" s="116" t="s">
        <v>246</v>
      </c>
      <c r="D5155" s="116" t="s">
        <v>128</v>
      </c>
    </row>
    <row r="5156" spans="1:4" ht="16">
      <c r="A5156" s="117" t="s">
        <v>12014</v>
      </c>
      <c r="B5156" s="118" t="s">
        <v>12015</v>
      </c>
      <c r="C5156" s="116" t="s">
        <v>246</v>
      </c>
      <c r="D5156" s="116" t="s">
        <v>128</v>
      </c>
    </row>
    <row r="5157" spans="1:4" ht="16">
      <c r="A5157" s="117" t="s">
        <v>12016</v>
      </c>
      <c r="B5157" s="118" t="s">
        <v>12017</v>
      </c>
      <c r="C5157" s="116" t="s">
        <v>246</v>
      </c>
      <c r="D5157" s="116" t="s">
        <v>128</v>
      </c>
    </row>
    <row r="5158" spans="1:4" ht="16">
      <c r="A5158" s="117" t="s">
        <v>12018</v>
      </c>
      <c r="B5158" s="118" t="s">
        <v>12019</v>
      </c>
      <c r="C5158" s="116" t="s">
        <v>246</v>
      </c>
      <c r="D5158" s="116" t="s">
        <v>128</v>
      </c>
    </row>
    <row r="5159" spans="1:4" ht="16">
      <c r="A5159" s="117" t="s">
        <v>12020</v>
      </c>
      <c r="B5159" s="118" t="s">
        <v>12021</v>
      </c>
      <c r="C5159" s="116" t="s">
        <v>246</v>
      </c>
      <c r="D5159" s="116" t="s">
        <v>128</v>
      </c>
    </row>
    <row r="5160" spans="1:4" ht="16">
      <c r="A5160" s="117" t="s">
        <v>12022</v>
      </c>
      <c r="B5160" s="118" t="s">
        <v>12023</v>
      </c>
      <c r="C5160" s="116" t="s">
        <v>246</v>
      </c>
      <c r="D5160" s="116" t="s">
        <v>128</v>
      </c>
    </row>
    <row r="5161" spans="1:4" ht="16">
      <c r="A5161" s="117" t="s">
        <v>12024</v>
      </c>
      <c r="B5161" s="118" t="s">
        <v>12025</v>
      </c>
      <c r="C5161" s="116" t="s">
        <v>246</v>
      </c>
      <c r="D5161" s="116" t="s">
        <v>128</v>
      </c>
    </row>
    <row r="5162" spans="1:4" ht="16">
      <c r="A5162" s="117" t="s">
        <v>12026</v>
      </c>
      <c r="B5162" s="118" t="s">
        <v>12027</v>
      </c>
      <c r="C5162" s="116" t="s">
        <v>246</v>
      </c>
      <c r="D5162" s="116" t="s">
        <v>128</v>
      </c>
    </row>
    <row r="5163" spans="1:4" ht="16">
      <c r="A5163" s="117" t="s">
        <v>12028</v>
      </c>
      <c r="B5163" s="118" t="s">
        <v>12029</v>
      </c>
      <c r="C5163" s="116" t="s">
        <v>246</v>
      </c>
      <c r="D5163" s="116" t="s">
        <v>128</v>
      </c>
    </row>
    <row r="5164" spans="1:4" ht="16">
      <c r="A5164" s="117" t="s">
        <v>12030</v>
      </c>
      <c r="B5164" s="118" t="s">
        <v>12031</v>
      </c>
      <c r="C5164" s="116" t="s">
        <v>246</v>
      </c>
      <c r="D5164" s="116" t="s">
        <v>128</v>
      </c>
    </row>
    <row r="5165" spans="1:4" ht="16">
      <c r="A5165" s="117" t="s">
        <v>12032</v>
      </c>
      <c r="B5165" s="118" t="s">
        <v>12033</v>
      </c>
      <c r="C5165" s="116" t="s">
        <v>246</v>
      </c>
      <c r="D5165" s="116" t="s">
        <v>128</v>
      </c>
    </row>
    <row r="5166" spans="1:4" ht="16">
      <c r="A5166" s="117" t="s">
        <v>12034</v>
      </c>
      <c r="B5166" s="118" t="s">
        <v>12035</v>
      </c>
      <c r="C5166" s="116" t="s">
        <v>246</v>
      </c>
      <c r="D5166" s="116" t="s">
        <v>128</v>
      </c>
    </row>
    <row r="5167" spans="1:4" ht="16">
      <c r="A5167" s="117" t="s">
        <v>12036</v>
      </c>
      <c r="B5167" s="118" t="s">
        <v>12037</v>
      </c>
      <c r="C5167" s="116" t="s">
        <v>246</v>
      </c>
      <c r="D5167" s="116" t="s">
        <v>128</v>
      </c>
    </row>
    <row r="5168" spans="1:4" ht="16">
      <c r="A5168" s="117" t="s">
        <v>12038</v>
      </c>
      <c r="B5168" s="118" t="s">
        <v>12039</v>
      </c>
      <c r="C5168" s="116" t="s">
        <v>246</v>
      </c>
      <c r="D5168" s="116" t="s">
        <v>128</v>
      </c>
    </row>
    <row r="5169" spans="1:4" ht="16">
      <c r="A5169" s="117" t="s">
        <v>12040</v>
      </c>
      <c r="B5169" s="118" t="s">
        <v>12041</v>
      </c>
      <c r="C5169" s="116" t="s">
        <v>246</v>
      </c>
      <c r="D5169" s="116" t="s">
        <v>128</v>
      </c>
    </row>
    <row r="5170" spans="1:4" ht="16">
      <c r="A5170" s="117" t="s">
        <v>12042</v>
      </c>
      <c r="B5170" s="118" t="s">
        <v>12043</v>
      </c>
      <c r="C5170" s="116" t="s">
        <v>246</v>
      </c>
      <c r="D5170" s="116" t="s">
        <v>128</v>
      </c>
    </row>
    <row r="5171" spans="1:4" ht="16">
      <c r="A5171" s="117" t="s">
        <v>12044</v>
      </c>
      <c r="B5171" s="118" t="s">
        <v>12045</v>
      </c>
      <c r="C5171" s="116" t="s">
        <v>246</v>
      </c>
      <c r="D5171" s="116" t="s">
        <v>128</v>
      </c>
    </row>
    <row r="5172" spans="1:4" ht="16">
      <c r="A5172" s="117" t="s">
        <v>12046</v>
      </c>
      <c r="B5172" s="118" t="s">
        <v>12047</v>
      </c>
      <c r="C5172" s="116" t="s">
        <v>246</v>
      </c>
      <c r="D5172" s="116" t="s">
        <v>128</v>
      </c>
    </row>
    <row r="5173" spans="1:4" ht="16">
      <c r="A5173" s="117" t="s">
        <v>12048</v>
      </c>
      <c r="B5173" s="118" t="s">
        <v>12049</v>
      </c>
      <c r="C5173" s="116" t="s">
        <v>246</v>
      </c>
      <c r="D5173" s="116" t="s">
        <v>128</v>
      </c>
    </row>
    <row r="5174" spans="1:4" ht="16">
      <c r="A5174" s="117" t="s">
        <v>12050</v>
      </c>
      <c r="B5174" s="118" t="s">
        <v>12051</v>
      </c>
      <c r="C5174" s="116" t="s">
        <v>246</v>
      </c>
      <c r="D5174" s="116" t="s">
        <v>128</v>
      </c>
    </row>
    <row r="5175" spans="1:4" ht="16">
      <c r="A5175" s="117" t="s">
        <v>12052</v>
      </c>
      <c r="B5175" s="118" t="s">
        <v>12053</v>
      </c>
      <c r="C5175" s="116" t="s">
        <v>246</v>
      </c>
      <c r="D5175" s="116" t="s">
        <v>128</v>
      </c>
    </row>
    <row r="5176" spans="1:4" ht="16">
      <c r="A5176" s="117" t="s">
        <v>12054</v>
      </c>
      <c r="B5176" s="118" t="s">
        <v>12055</v>
      </c>
      <c r="C5176" s="116" t="s">
        <v>246</v>
      </c>
      <c r="D5176" s="116" t="s">
        <v>128</v>
      </c>
    </row>
    <row r="5177" spans="1:4" ht="16">
      <c r="A5177" s="117" t="s">
        <v>12056</v>
      </c>
      <c r="B5177" s="118" t="s">
        <v>12057</v>
      </c>
      <c r="C5177" s="116" t="s">
        <v>246</v>
      </c>
      <c r="D5177" s="116" t="s">
        <v>128</v>
      </c>
    </row>
    <row r="5178" spans="1:4" ht="16">
      <c r="A5178" s="117" t="s">
        <v>12058</v>
      </c>
      <c r="B5178" s="118" t="s">
        <v>12059</v>
      </c>
      <c r="C5178" s="116" t="s">
        <v>246</v>
      </c>
      <c r="D5178" s="116" t="s">
        <v>128</v>
      </c>
    </row>
    <row r="5179" spans="1:4" ht="16">
      <c r="A5179" s="117" t="s">
        <v>12060</v>
      </c>
      <c r="B5179" s="118" t="s">
        <v>12061</v>
      </c>
      <c r="C5179" s="116" t="s">
        <v>246</v>
      </c>
      <c r="D5179" s="116" t="s">
        <v>128</v>
      </c>
    </row>
    <row r="5180" spans="1:4" ht="16">
      <c r="A5180" s="117" t="s">
        <v>12062</v>
      </c>
      <c r="B5180" s="118" t="s">
        <v>12063</v>
      </c>
      <c r="C5180" s="116" t="s">
        <v>246</v>
      </c>
      <c r="D5180" s="116" t="s">
        <v>128</v>
      </c>
    </row>
    <row r="5181" spans="1:4" ht="16">
      <c r="A5181" s="117" t="s">
        <v>12064</v>
      </c>
      <c r="B5181" s="118" t="s">
        <v>12065</v>
      </c>
      <c r="C5181" s="116" t="s">
        <v>246</v>
      </c>
      <c r="D5181" s="116" t="s">
        <v>128</v>
      </c>
    </row>
    <row r="5182" spans="1:4" ht="16">
      <c r="A5182" s="117" t="s">
        <v>12066</v>
      </c>
      <c r="B5182" s="118" t="s">
        <v>12067</v>
      </c>
      <c r="C5182" s="116" t="s">
        <v>246</v>
      </c>
      <c r="D5182" s="116" t="s">
        <v>128</v>
      </c>
    </row>
    <row r="5183" spans="1:4" ht="16">
      <c r="A5183" s="117" t="s">
        <v>12068</v>
      </c>
      <c r="B5183" s="118" t="s">
        <v>12069</v>
      </c>
      <c r="C5183" s="116" t="s">
        <v>246</v>
      </c>
      <c r="D5183" s="116" t="s">
        <v>128</v>
      </c>
    </row>
    <row r="5184" spans="1:4" ht="16">
      <c r="A5184" s="117" t="s">
        <v>12070</v>
      </c>
      <c r="B5184" s="118" t="s">
        <v>12071</v>
      </c>
      <c r="C5184" s="116" t="s">
        <v>246</v>
      </c>
      <c r="D5184" s="116" t="s">
        <v>128</v>
      </c>
    </row>
    <row r="5185" spans="1:4" ht="16">
      <c r="A5185" s="117" t="s">
        <v>12072</v>
      </c>
      <c r="B5185" s="118" t="s">
        <v>12073</v>
      </c>
      <c r="C5185" s="116" t="s">
        <v>246</v>
      </c>
      <c r="D5185" s="116" t="s">
        <v>128</v>
      </c>
    </row>
    <row r="5186" spans="1:4" ht="16">
      <c r="A5186" s="117" t="s">
        <v>12074</v>
      </c>
      <c r="B5186" s="118" t="s">
        <v>12075</v>
      </c>
      <c r="C5186" s="116" t="s">
        <v>246</v>
      </c>
      <c r="D5186" s="116" t="s">
        <v>128</v>
      </c>
    </row>
    <row r="5187" spans="1:4" ht="16">
      <c r="A5187" s="117" t="s">
        <v>12076</v>
      </c>
      <c r="B5187" s="118" t="s">
        <v>12077</v>
      </c>
      <c r="C5187" s="116" t="s">
        <v>246</v>
      </c>
      <c r="D5187" s="116" t="s">
        <v>128</v>
      </c>
    </row>
    <row r="5188" spans="1:4" ht="16">
      <c r="A5188" s="117" t="s">
        <v>12078</v>
      </c>
      <c r="B5188" s="118" t="s">
        <v>12079</v>
      </c>
      <c r="C5188" s="116" t="s">
        <v>246</v>
      </c>
      <c r="D5188" s="116" t="s">
        <v>128</v>
      </c>
    </row>
    <row r="5189" spans="1:4" ht="16">
      <c r="A5189" s="117" t="s">
        <v>12080</v>
      </c>
      <c r="B5189" s="118" t="s">
        <v>12081</v>
      </c>
      <c r="C5189" s="116" t="s">
        <v>246</v>
      </c>
      <c r="D5189" s="116" t="s">
        <v>128</v>
      </c>
    </row>
    <row r="5190" spans="1:4" ht="16">
      <c r="A5190" s="117" t="s">
        <v>12082</v>
      </c>
      <c r="B5190" s="118" t="s">
        <v>12083</v>
      </c>
      <c r="C5190" s="116" t="s">
        <v>246</v>
      </c>
      <c r="D5190" s="116" t="s">
        <v>128</v>
      </c>
    </row>
    <row r="5191" spans="1:4" ht="16">
      <c r="A5191" s="117" t="s">
        <v>12084</v>
      </c>
      <c r="B5191" s="118" t="s">
        <v>12085</v>
      </c>
      <c r="C5191" s="116" t="s">
        <v>246</v>
      </c>
      <c r="D5191" s="116" t="s">
        <v>128</v>
      </c>
    </row>
    <row r="5192" spans="1:4" ht="16">
      <c r="A5192" s="117" t="s">
        <v>12086</v>
      </c>
      <c r="B5192" s="118" t="s">
        <v>12087</v>
      </c>
      <c r="C5192" s="116" t="s">
        <v>246</v>
      </c>
      <c r="D5192" s="116" t="s">
        <v>128</v>
      </c>
    </row>
    <row r="5193" spans="1:4" ht="16">
      <c r="A5193" s="117" t="s">
        <v>12088</v>
      </c>
      <c r="B5193" s="118" t="s">
        <v>12089</v>
      </c>
      <c r="C5193" s="116" t="s">
        <v>246</v>
      </c>
      <c r="D5193" s="116" t="s">
        <v>128</v>
      </c>
    </row>
    <row r="5194" spans="1:4" ht="16">
      <c r="A5194" s="117" t="s">
        <v>12090</v>
      </c>
      <c r="B5194" s="118" t="s">
        <v>12077</v>
      </c>
      <c r="C5194" s="116" t="s">
        <v>246</v>
      </c>
      <c r="D5194" s="116" t="s">
        <v>128</v>
      </c>
    </row>
    <row r="5195" spans="1:4" ht="16">
      <c r="A5195" s="117" t="s">
        <v>12091</v>
      </c>
      <c r="B5195" s="118" t="s">
        <v>12079</v>
      </c>
      <c r="C5195" s="116" t="s">
        <v>246</v>
      </c>
      <c r="D5195" s="116" t="s">
        <v>128</v>
      </c>
    </row>
    <row r="5196" spans="1:4" ht="16">
      <c r="A5196" s="117" t="s">
        <v>12092</v>
      </c>
      <c r="B5196" s="118" t="s">
        <v>12093</v>
      </c>
      <c r="C5196" s="116" t="s">
        <v>246</v>
      </c>
      <c r="D5196" s="116" t="s">
        <v>128</v>
      </c>
    </row>
    <row r="5197" spans="1:4" ht="16">
      <c r="A5197" s="117" t="s">
        <v>12094</v>
      </c>
      <c r="B5197" s="118" t="s">
        <v>12095</v>
      </c>
      <c r="C5197" s="116" t="s">
        <v>246</v>
      </c>
      <c r="D5197" s="116" t="s">
        <v>128</v>
      </c>
    </row>
    <row r="5198" spans="1:4" ht="16">
      <c r="A5198" s="117" t="s">
        <v>12096</v>
      </c>
      <c r="B5198" s="118" t="s">
        <v>12097</v>
      </c>
      <c r="C5198" s="116" t="s">
        <v>246</v>
      </c>
      <c r="D5198" s="116" t="s">
        <v>128</v>
      </c>
    </row>
    <row r="5199" spans="1:4" ht="16">
      <c r="A5199" s="117" t="s">
        <v>12098</v>
      </c>
      <c r="B5199" s="118" t="s">
        <v>12099</v>
      </c>
      <c r="C5199" s="116" t="s">
        <v>246</v>
      </c>
      <c r="D5199" s="116" t="s">
        <v>128</v>
      </c>
    </row>
    <row r="5200" spans="1:4" ht="16">
      <c r="A5200" s="117" t="s">
        <v>12100</v>
      </c>
      <c r="B5200" s="118" t="s">
        <v>12101</v>
      </c>
      <c r="C5200" s="116" t="s">
        <v>246</v>
      </c>
      <c r="D5200" s="116" t="s">
        <v>128</v>
      </c>
    </row>
    <row r="5201" spans="1:4" ht="16">
      <c r="A5201" s="117" t="s">
        <v>12102</v>
      </c>
      <c r="B5201" s="118" t="s">
        <v>12103</v>
      </c>
      <c r="C5201" s="116" t="s">
        <v>246</v>
      </c>
      <c r="D5201" s="116" t="s">
        <v>128</v>
      </c>
    </row>
    <row r="5202" spans="1:4" ht="16">
      <c r="A5202" s="117" t="s">
        <v>12104</v>
      </c>
      <c r="B5202" s="118" t="s">
        <v>12105</v>
      </c>
      <c r="C5202" s="116" t="s">
        <v>246</v>
      </c>
      <c r="D5202" s="116" t="s">
        <v>128</v>
      </c>
    </row>
    <row r="5203" spans="1:4" ht="16">
      <c r="A5203" s="117" t="s">
        <v>12106</v>
      </c>
      <c r="B5203" s="118" t="s">
        <v>12107</v>
      </c>
      <c r="C5203" s="116" t="s">
        <v>246</v>
      </c>
      <c r="D5203" s="116" t="s">
        <v>128</v>
      </c>
    </row>
    <row r="5204" spans="1:4" ht="16">
      <c r="A5204" s="117" t="s">
        <v>12108</v>
      </c>
      <c r="B5204" s="118" t="s">
        <v>12109</v>
      </c>
      <c r="C5204" s="116" t="s">
        <v>336</v>
      </c>
      <c r="D5204" s="116" t="s">
        <v>247</v>
      </c>
    </row>
    <row r="5205" spans="1:4" ht="16">
      <c r="A5205" s="117" t="s">
        <v>12110</v>
      </c>
      <c r="B5205" s="118" t="s">
        <v>12111</v>
      </c>
      <c r="C5205" s="116" t="s">
        <v>336</v>
      </c>
      <c r="D5205" s="116" t="s">
        <v>247</v>
      </c>
    </row>
    <row r="5206" spans="1:4" ht="16">
      <c r="A5206" s="117" t="s">
        <v>12112</v>
      </c>
      <c r="B5206" s="118" t="s">
        <v>12113</v>
      </c>
      <c r="C5206" s="116" t="s">
        <v>336</v>
      </c>
      <c r="D5206" s="116" t="s">
        <v>247</v>
      </c>
    </row>
    <row r="5207" spans="1:4" ht="16">
      <c r="A5207" s="117" t="s">
        <v>12114</v>
      </c>
      <c r="B5207" s="118" t="s">
        <v>12115</v>
      </c>
      <c r="C5207" s="116" t="s">
        <v>336</v>
      </c>
      <c r="D5207" s="116" t="s">
        <v>247</v>
      </c>
    </row>
    <row r="5208" spans="1:4" ht="16">
      <c r="A5208" s="117" t="s">
        <v>12116</v>
      </c>
      <c r="B5208" s="118" t="s">
        <v>12117</v>
      </c>
      <c r="C5208" s="116" t="s">
        <v>246</v>
      </c>
      <c r="D5208" s="116" t="s">
        <v>128</v>
      </c>
    </row>
    <row r="5209" spans="1:4" ht="16">
      <c r="A5209" s="117" t="s">
        <v>12118</v>
      </c>
      <c r="B5209" s="118" t="s">
        <v>12119</v>
      </c>
      <c r="C5209" s="116" t="s">
        <v>246</v>
      </c>
      <c r="D5209" s="116" t="s">
        <v>128</v>
      </c>
    </row>
    <row r="5210" spans="1:4" ht="16">
      <c r="A5210" s="117" t="s">
        <v>12120</v>
      </c>
      <c r="B5210" s="118" t="s">
        <v>12121</v>
      </c>
      <c r="C5210" s="116" t="s">
        <v>246</v>
      </c>
      <c r="D5210" s="116" t="s">
        <v>128</v>
      </c>
    </row>
    <row r="5211" spans="1:4" ht="16">
      <c r="A5211" s="117" t="s">
        <v>12122</v>
      </c>
      <c r="B5211" s="118" t="s">
        <v>12123</v>
      </c>
      <c r="C5211" s="116" t="s">
        <v>246</v>
      </c>
      <c r="D5211" s="116" t="s">
        <v>128</v>
      </c>
    </row>
    <row r="5212" spans="1:4" ht="16">
      <c r="A5212" s="117" t="s">
        <v>12124</v>
      </c>
      <c r="B5212" s="118" t="s">
        <v>12125</v>
      </c>
      <c r="C5212" s="116" t="s">
        <v>246</v>
      </c>
      <c r="D5212" s="116" t="s">
        <v>128</v>
      </c>
    </row>
    <row r="5213" spans="1:4" ht="16">
      <c r="A5213" s="117" t="s">
        <v>12126</v>
      </c>
      <c r="B5213" s="118" t="s">
        <v>12127</v>
      </c>
      <c r="C5213" s="116" t="s">
        <v>246</v>
      </c>
      <c r="D5213" s="116" t="s">
        <v>128</v>
      </c>
    </row>
    <row r="5214" spans="1:4" ht="16">
      <c r="A5214" s="117" t="s">
        <v>12128</v>
      </c>
      <c r="B5214" s="118" t="s">
        <v>12129</v>
      </c>
      <c r="C5214" s="116" t="s">
        <v>246</v>
      </c>
      <c r="D5214" s="116" t="s">
        <v>128</v>
      </c>
    </row>
    <row r="5215" spans="1:4" ht="16">
      <c r="A5215" s="117" t="s">
        <v>12130</v>
      </c>
      <c r="B5215" s="118" t="s">
        <v>12131</v>
      </c>
      <c r="C5215" s="116" t="s">
        <v>246</v>
      </c>
      <c r="D5215" s="116" t="s">
        <v>128</v>
      </c>
    </row>
    <row r="5216" spans="1:4" ht="16">
      <c r="A5216" s="117" t="s">
        <v>12132</v>
      </c>
      <c r="B5216" s="118" t="s">
        <v>12133</v>
      </c>
      <c r="C5216" s="116" t="s">
        <v>246</v>
      </c>
      <c r="D5216" s="116" t="s">
        <v>128</v>
      </c>
    </row>
    <row r="5217" spans="1:4" ht="16">
      <c r="A5217" s="117" t="s">
        <v>12134</v>
      </c>
      <c r="B5217" s="118" t="s">
        <v>12135</v>
      </c>
      <c r="C5217" s="116" t="s">
        <v>246</v>
      </c>
      <c r="D5217" s="116" t="s">
        <v>128</v>
      </c>
    </row>
    <row r="5218" spans="1:4" ht="16">
      <c r="A5218" s="117" t="s">
        <v>12136</v>
      </c>
      <c r="B5218" s="118" t="s">
        <v>12137</v>
      </c>
      <c r="C5218" s="116" t="s">
        <v>246</v>
      </c>
      <c r="D5218" s="116" t="s">
        <v>128</v>
      </c>
    </row>
    <row r="5219" spans="1:4" ht="16">
      <c r="A5219" s="117" t="s">
        <v>12138</v>
      </c>
      <c r="B5219" s="118" t="s">
        <v>12139</v>
      </c>
      <c r="C5219" s="116" t="s">
        <v>341</v>
      </c>
      <c r="D5219" s="116" t="s">
        <v>254</v>
      </c>
    </row>
    <row r="5220" spans="1:4" ht="16">
      <c r="A5220" s="117" t="s">
        <v>12140</v>
      </c>
      <c r="B5220" s="118" t="s">
        <v>12141</v>
      </c>
      <c r="C5220" s="116" t="s">
        <v>341</v>
      </c>
      <c r="D5220" s="116" t="s">
        <v>254</v>
      </c>
    </row>
    <row r="5221" spans="1:4" ht="16">
      <c r="A5221" s="117" t="s">
        <v>12142</v>
      </c>
      <c r="B5221" s="118" t="s">
        <v>12143</v>
      </c>
      <c r="C5221" s="116" t="s">
        <v>341</v>
      </c>
      <c r="D5221" s="116" t="s">
        <v>254</v>
      </c>
    </row>
    <row r="5222" spans="1:4" ht="16">
      <c r="A5222" s="117" t="s">
        <v>12144</v>
      </c>
      <c r="B5222" s="118" t="s">
        <v>12145</v>
      </c>
      <c r="C5222" s="116" t="s">
        <v>341</v>
      </c>
      <c r="D5222" s="116" t="s">
        <v>254</v>
      </c>
    </row>
    <row r="5223" spans="1:4" ht="16">
      <c r="A5223" s="117" t="s">
        <v>12146</v>
      </c>
      <c r="B5223" s="118" t="s">
        <v>12147</v>
      </c>
      <c r="C5223" s="116" t="s">
        <v>341</v>
      </c>
      <c r="D5223" s="116" t="s">
        <v>254</v>
      </c>
    </row>
    <row r="5224" spans="1:4" ht="16">
      <c r="A5224" s="117" t="s">
        <v>12148</v>
      </c>
      <c r="B5224" s="118" t="s">
        <v>12149</v>
      </c>
      <c r="C5224" s="116" t="s">
        <v>341</v>
      </c>
      <c r="D5224" s="116" t="s">
        <v>254</v>
      </c>
    </row>
    <row r="5225" spans="1:4" ht="16">
      <c r="A5225" s="117" t="s">
        <v>12150</v>
      </c>
      <c r="B5225" s="118" t="s">
        <v>12151</v>
      </c>
      <c r="C5225" s="116" t="s">
        <v>244</v>
      </c>
      <c r="D5225" s="116" t="s">
        <v>243</v>
      </c>
    </row>
    <row r="5226" spans="1:4" ht="16">
      <c r="A5226" s="117" t="s">
        <v>12152</v>
      </c>
      <c r="B5226" s="118" t="s">
        <v>12153</v>
      </c>
      <c r="C5226" s="116" t="s">
        <v>244</v>
      </c>
      <c r="D5226" s="116" t="s">
        <v>243</v>
      </c>
    </row>
    <row r="5227" spans="1:4" ht="16">
      <c r="A5227" s="117" t="s">
        <v>12154</v>
      </c>
      <c r="B5227" s="118" t="s">
        <v>12155</v>
      </c>
      <c r="C5227" s="116" t="s">
        <v>246</v>
      </c>
      <c r="D5227" s="116" t="s">
        <v>128</v>
      </c>
    </row>
    <row r="5228" spans="1:4" ht="16">
      <c r="A5228" s="117" t="s">
        <v>12156</v>
      </c>
      <c r="B5228" s="118" t="s">
        <v>12157</v>
      </c>
      <c r="C5228" s="116" t="s">
        <v>246</v>
      </c>
      <c r="D5228" s="116" t="s">
        <v>128</v>
      </c>
    </row>
    <row r="5229" spans="1:4" ht="16">
      <c r="A5229" s="117" t="s">
        <v>12158</v>
      </c>
      <c r="B5229" s="118" t="s">
        <v>12159</v>
      </c>
      <c r="C5229" s="116" t="s">
        <v>246</v>
      </c>
      <c r="D5229" s="116" t="s">
        <v>128</v>
      </c>
    </row>
    <row r="5230" spans="1:4" ht="16">
      <c r="A5230" s="117" t="s">
        <v>12160</v>
      </c>
      <c r="B5230" s="118" t="s">
        <v>12161</v>
      </c>
      <c r="C5230" s="116" t="s">
        <v>246</v>
      </c>
      <c r="D5230" s="116" t="s">
        <v>128</v>
      </c>
    </row>
    <row r="5231" spans="1:4" ht="16">
      <c r="A5231" s="117" t="s">
        <v>12162</v>
      </c>
      <c r="B5231" s="118" t="s">
        <v>12163</v>
      </c>
      <c r="C5231" s="116" t="s">
        <v>246</v>
      </c>
      <c r="D5231" s="116" t="s">
        <v>128</v>
      </c>
    </row>
    <row r="5232" spans="1:4" ht="16">
      <c r="A5232" s="117" t="s">
        <v>12164</v>
      </c>
      <c r="B5232" s="118" t="s">
        <v>12165</v>
      </c>
      <c r="C5232" s="116" t="s">
        <v>246</v>
      </c>
      <c r="D5232" s="116" t="s">
        <v>128</v>
      </c>
    </row>
    <row r="5233" spans="1:4" ht="16">
      <c r="A5233" s="117" t="s">
        <v>12166</v>
      </c>
      <c r="B5233" s="118" t="s">
        <v>12167</v>
      </c>
      <c r="C5233" s="116" t="s">
        <v>246</v>
      </c>
      <c r="D5233" s="116" t="s">
        <v>128</v>
      </c>
    </row>
    <row r="5234" spans="1:4" ht="16">
      <c r="A5234" s="117" t="s">
        <v>12168</v>
      </c>
      <c r="B5234" s="118" t="s">
        <v>12169</v>
      </c>
      <c r="C5234" s="116" t="s">
        <v>246</v>
      </c>
      <c r="D5234" s="116" t="s">
        <v>128</v>
      </c>
    </row>
    <row r="5235" spans="1:4" ht="16">
      <c r="A5235" s="117" t="s">
        <v>12170</v>
      </c>
      <c r="B5235" s="118" t="s">
        <v>12171</v>
      </c>
      <c r="C5235" s="116" t="s">
        <v>246</v>
      </c>
      <c r="D5235" s="116" t="s">
        <v>128</v>
      </c>
    </row>
    <row r="5236" spans="1:4" ht="16">
      <c r="A5236" s="117" t="s">
        <v>12172</v>
      </c>
      <c r="B5236" s="118" t="s">
        <v>12173</v>
      </c>
      <c r="C5236" s="116" t="s">
        <v>246</v>
      </c>
      <c r="D5236" s="116" t="s">
        <v>128</v>
      </c>
    </row>
    <row r="5237" spans="1:4" ht="16">
      <c r="A5237" s="117" t="s">
        <v>12174</v>
      </c>
      <c r="B5237" s="118" t="s">
        <v>12175</v>
      </c>
      <c r="C5237" s="116" t="s">
        <v>246</v>
      </c>
      <c r="D5237" s="116" t="s">
        <v>128</v>
      </c>
    </row>
    <row r="5238" spans="1:4" ht="16">
      <c r="A5238" s="117" t="s">
        <v>12176</v>
      </c>
      <c r="B5238" s="118" t="s">
        <v>10991</v>
      </c>
      <c r="C5238" s="116" t="s">
        <v>246</v>
      </c>
      <c r="D5238" s="116" t="s">
        <v>128</v>
      </c>
    </row>
    <row r="5239" spans="1:4" ht="16">
      <c r="A5239" s="117" t="s">
        <v>12177</v>
      </c>
      <c r="B5239" s="118" t="s">
        <v>12167</v>
      </c>
      <c r="C5239" s="116" t="s">
        <v>246</v>
      </c>
      <c r="D5239" s="116" t="s">
        <v>128</v>
      </c>
    </row>
    <row r="5240" spans="1:4" ht="16">
      <c r="A5240" s="117" t="s">
        <v>12178</v>
      </c>
      <c r="B5240" s="118" t="s">
        <v>12169</v>
      </c>
      <c r="C5240" s="116" t="s">
        <v>246</v>
      </c>
      <c r="D5240" s="116" t="s">
        <v>128</v>
      </c>
    </row>
    <row r="5241" spans="1:4" ht="16">
      <c r="A5241" s="117" t="s">
        <v>12179</v>
      </c>
      <c r="B5241" s="118" t="s">
        <v>10333</v>
      </c>
      <c r="C5241" s="116" t="s">
        <v>246</v>
      </c>
      <c r="D5241" s="116" t="s">
        <v>128</v>
      </c>
    </row>
    <row r="5242" spans="1:4" ht="16">
      <c r="A5242" s="117" t="s">
        <v>12180</v>
      </c>
      <c r="B5242" s="118" t="s">
        <v>12181</v>
      </c>
      <c r="C5242" s="116" t="s">
        <v>246</v>
      </c>
      <c r="D5242" s="116" t="s">
        <v>128</v>
      </c>
    </row>
    <row r="5243" spans="1:4" ht="16">
      <c r="A5243" s="117" t="s">
        <v>12182</v>
      </c>
      <c r="B5243" s="118" t="s">
        <v>12183</v>
      </c>
      <c r="C5243" s="116" t="s">
        <v>246</v>
      </c>
      <c r="D5243" s="116" t="s">
        <v>128</v>
      </c>
    </row>
    <row r="5244" spans="1:4" ht="16">
      <c r="A5244" s="117" t="s">
        <v>12184</v>
      </c>
      <c r="B5244" s="118" t="s">
        <v>12185</v>
      </c>
      <c r="C5244" s="116" t="s">
        <v>246</v>
      </c>
      <c r="D5244" s="116" t="s">
        <v>128</v>
      </c>
    </row>
    <row r="5245" spans="1:4" ht="16">
      <c r="A5245" s="117" t="s">
        <v>12186</v>
      </c>
      <c r="B5245" s="118" t="s">
        <v>12187</v>
      </c>
      <c r="C5245" s="116" t="s">
        <v>244</v>
      </c>
      <c r="D5245" s="116" t="s">
        <v>243</v>
      </c>
    </row>
    <row r="5246" spans="1:4" ht="16">
      <c r="A5246" s="117" t="s">
        <v>12188</v>
      </c>
      <c r="B5246" s="118" t="s">
        <v>12189</v>
      </c>
      <c r="C5246" s="116" t="s">
        <v>244</v>
      </c>
      <c r="D5246" s="116" t="s">
        <v>243</v>
      </c>
    </row>
    <row r="5247" spans="1:4" ht="16">
      <c r="A5247" s="117" t="s">
        <v>12190</v>
      </c>
      <c r="B5247" s="118" t="s">
        <v>12191</v>
      </c>
      <c r="C5247" s="116" t="s">
        <v>244</v>
      </c>
      <c r="D5247" s="116" t="s">
        <v>243</v>
      </c>
    </row>
    <row r="5248" spans="1:4" ht="16">
      <c r="A5248" s="117" t="s">
        <v>12192</v>
      </c>
      <c r="B5248" s="118" t="s">
        <v>12193</v>
      </c>
      <c r="C5248" s="116" t="s">
        <v>244</v>
      </c>
      <c r="D5248" s="116" t="s">
        <v>243</v>
      </c>
    </row>
    <row r="5249" spans="1:4" ht="16">
      <c r="A5249" s="117" t="s">
        <v>12194</v>
      </c>
      <c r="B5249" s="118" t="s">
        <v>7602</v>
      </c>
      <c r="C5249" s="116" t="s">
        <v>244</v>
      </c>
      <c r="D5249" s="116" t="s">
        <v>243</v>
      </c>
    </row>
    <row r="5250" spans="1:4" ht="16">
      <c r="A5250" s="117" t="s">
        <v>12195</v>
      </c>
      <c r="B5250" s="118" t="s">
        <v>12193</v>
      </c>
      <c r="C5250" s="116" t="s">
        <v>244</v>
      </c>
      <c r="D5250" s="116" t="s">
        <v>243</v>
      </c>
    </row>
    <row r="5251" spans="1:4" ht="16">
      <c r="A5251" s="117" t="s">
        <v>12196</v>
      </c>
      <c r="B5251" s="118" t="s">
        <v>12197</v>
      </c>
      <c r="C5251" s="116" t="s">
        <v>244</v>
      </c>
      <c r="D5251" s="116" t="s">
        <v>243</v>
      </c>
    </row>
    <row r="5252" spans="1:4" ht="16">
      <c r="A5252" s="117" t="s">
        <v>12198</v>
      </c>
      <c r="B5252" s="118" t="s">
        <v>12199</v>
      </c>
      <c r="C5252" s="116" t="s">
        <v>244</v>
      </c>
      <c r="D5252" s="116" t="s">
        <v>243</v>
      </c>
    </row>
    <row r="5253" spans="1:4" ht="16">
      <c r="A5253" s="117" t="s">
        <v>12200</v>
      </c>
      <c r="B5253" s="118" t="s">
        <v>12201</v>
      </c>
      <c r="C5253" s="116" t="s">
        <v>244</v>
      </c>
      <c r="D5253" s="116" t="s">
        <v>243</v>
      </c>
    </row>
    <row r="5254" spans="1:4" ht="16">
      <c r="A5254" s="117" t="s">
        <v>12202</v>
      </c>
      <c r="B5254" s="118" t="s">
        <v>12203</v>
      </c>
      <c r="C5254" s="116" t="s">
        <v>244</v>
      </c>
      <c r="D5254" s="116" t="s">
        <v>243</v>
      </c>
    </row>
    <row r="5255" spans="1:4" ht="16">
      <c r="A5255" s="117" t="s">
        <v>12204</v>
      </c>
      <c r="B5255" s="118" t="s">
        <v>12205</v>
      </c>
      <c r="C5255" s="116" t="s">
        <v>244</v>
      </c>
      <c r="D5255" s="116" t="s">
        <v>243</v>
      </c>
    </row>
    <row r="5256" spans="1:4" ht="16">
      <c r="A5256" s="117" t="s">
        <v>12206</v>
      </c>
      <c r="B5256" s="118" t="s">
        <v>12207</v>
      </c>
      <c r="C5256" s="116" t="s">
        <v>246</v>
      </c>
      <c r="D5256" s="116" t="s">
        <v>128</v>
      </c>
    </row>
    <row r="5257" spans="1:4" ht="16">
      <c r="A5257" s="117" t="s">
        <v>12208</v>
      </c>
      <c r="B5257" s="118" t="s">
        <v>12209</v>
      </c>
      <c r="C5257" s="116" t="s">
        <v>246</v>
      </c>
      <c r="D5257" s="116" t="s">
        <v>128</v>
      </c>
    </row>
    <row r="5258" spans="1:4" ht="16">
      <c r="A5258" s="117" t="s">
        <v>12210</v>
      </c>
      <c r="B5258" s="118" t="s">
        <v>12211</v>
      </c>
      <c r="C5258" s="116" t="s">
        <v>246</v>
      </c>
      <c r="D5258" s="116" t="s">
        <v>128</v>
      </c>
    </row>
    <row r="5259" spans="1:4" ht="16">
      <c r="A5259" s="117" t="s">
        <v>12212</v>
      </c>
      <c r="B5259" s="118" t="s">
        <v>12213</v>
      </c>
      <c r="C5259" s="116" t="s">
        <v>253</v>
      </c>
      <c r="D5259" s="116" t="s">
        <v>115</v>
      </c>
    </row>
    <row r="5260" spans="1:4" ht="16">
      <c r="A5260" s="117" t="s">
        <v>12214</v>
      </c>
      <c r="B5260" s="118" t="s">
        <v>12215</v>
      </c>
      <c r="C5260" s="116" t="s">
        <v>246</v>
      </c>
      <c r="D5260" s="116" t="s">
        <v>128</v>
      </c>
    </row>
    <row r="5261" spans="1:4" ht="16">
      <c r="A5261" s="117" t="s">
        <v>12216</v>
      </c>
      <c r="B5261" s="118" t="s">
        <v>12217</v>
      </c>
      <c r="C5261" s="116" t="s">
        <v>246</v>
      </c>
      <c r="D5261" s="116" t="s">
        <v>128</v>
      </c>
    </row>
    <row r="5262" spans="1:4" ht="16">
      <c r="A5262" s="117" t="s">
        <v>12218</v>
      </c>
      <c r="B5262" s="118" t="s">
        <v>12219</v>
      </c>
      <c r="C5262" s="116" t="s">
        <v>246</v>
      </c>
      <c r="D5262" s="116" t="s">
        <v>128</v>
      </c>
    </row>
    <row r="5263" spans="1:4" ht="16">
      <c r="A5263" s="117" t="s">
        <v>12220</v>
      </c>
      <c r="B5263" s="118" t="s">
        <v>12221</v>
      </c>
      <c r="C5263" s="116" t="s">
        <v>246</v>
      </c>
      <c r="D5263" s="116" t="s">
        <v>128</v>
      </c>
    </row>
    <row r="5264" spans="1:4" ht="16">
      <c r="A5264" s="117" t="s">
        <v>12222</v>
      </c>
      <c r="B5264" s="118" t="s">
        <v>12223</v>
      </c>
      <c r="C5264" s="116" t="s">
        <v>246</v>
      </c>
      <c r="D5264" s="116" t="s">
        <v>128</v>
      </c>
    </row>
    <row r="5265" spans="1:4" ht="16">
      <c r="A5265" s="117" t="s">
        <v>12224</v>
      </c>
      <c r="B5265" s="118" t="s">
        <v>12225</v>
      </c>
      <c r="C5265" s="116" t="s">
        <v>246</v>
      </c>
      <c r="D5265" s="116" t="s">
        <v>128</v>
      </c>
    </row>
    <row r="5266" spans="1:4" ht="16">
      <c r="A5266" s="117" t="s">
        <v>12226</v>
      </c>
      <c r="B5266" s="118" t="s">
        <v>12227</v>
      </c>
      <c r="C5266" s="116" t="s">
        <v>246</v>
      </c>
      <c r="D5266" s="116" t="s">
        <v>128</v>
      </c>
    </row>
    <row r="5267" spans="1:4" ht="16">
      <c r="A5267" s="117" t="s">
        <v>12228</v>
      </c>
      <c r="B5267" s="118" t="s">
        <v>12229</v>
      </c>
      <c r="C5267" s="116" t="s">
        <v>246</v>
      </c>
      <c r="D5267" s="116" t="s">
        <v>128</v>
      </c>
    </row>
    <row r="5268" spans="1:4" ht="16">
      <c r="A5268" s="117" t="s">
        <v>12230</v>
      </c>
      <c r="B5268" s="118" t="s">
        <v>12231</v>
      </c>
      <c r="C5268" s="116" t="s">
        <v>246</v>
      </c>
      <c r="D5268" s="116" t="s">
        <v>128</v>
      </c>
    </row>
    <row r="5269" spans="1:4" ht="16">
      <c r="A5269" s="117" t="s">
        <v>12232</v>
      </c>
      <c r="B5269" s="118" t="s">
        <v>12233</v>
      </c>
      <c r="C5269" s="116" t="s">
        <v>246</v>
      </c>
      <c r="D5269" s="116" t="s">
        <v>128</v>
      </c>
    </row>
    <row r="5270" spans="1:4" ht="16">
      <c r="A5270" s="117" t="s">
        <v>12234</v>
      </c>
      <c r="B5270" s="118" t="s">
        <v>12235</v>
      </c>
      <c r="C5270" s="116" t="s">
        <v>246</v>
      </c>
      <c r="D5270" s="116" t="s">
        <v>128</v>
      </c>
    </row>
    <row r="5271" spans="1:4" ht="16">
      <c r="A5271" s="117" t="s">
        <v>12236</v>
      </c>
      <c r="B5271" s="118" t="s">
        <v>12237</v>
      </c>
      <c r="C5271" s="116" t="s">
        <v>246</v>
      </c>
      <c r="D5271" s="116" t="s">
        <v>128</v>
      </c>
    </row>
    <row r="5272" spans="1:4" ht="16">
      <c r="A5272" s="117" t="s">
        <v>12238</v>
      </c>
      <c r="B5272" s="118" t="s">
        <v>12239</v>
      </c>
      <c r="C5272" s="116" t="s">
        <v>246</v>
      </c>
      <c r="D5272" s="116" t="s">
        <v>128</v>
      </c>
    </row>
    <row r="5273" spans="1:4" ht="16">
      <c r="A5273" s="117" t="s">
        <v>12240</v>
      </c>
      <c r="B5273" s="118" t="s">
        <v>12241</v>
      </c>
      <c r="C5273" s="116" t="s">
        <v>246</v>
      </c>
      <c r="D5273" s="116" t="s">
        <v>128</v>
      </c>
    </row>
    <row r="5274" spans="1:4" ht="16">
      <c r="A5274" s="117" t="s">
        <v>12242</v>
      </c>
      <c r="B5274" s="118" t="s">
        <v>12243</v>
      </c>
      <c r="C5274" s="116" t="s">
        <v>246</v>
      </c>
      <c r="D5274" s="116" t="s">
        <v>128</v>
      </c>
    </row>
    <row r="5275" spans="1:4" ht="16">
      <c r="A5275" s="117" t="s">
        <v>12244</v>
      </c>
      <c r="B5275" s="118" t="s">
        <v>12239</v>
      </c>
      <c r="C5275" s="116" t="s">
        <v>246</v>
      </c>
      <c r="D5275" s="116" t="s">
        <v>128</v>
      </c>
    </row>
    <row r="5276" spans="1:4" ht="16">
      <c r="A5276" s="117" t="s">
        <v>12245</v>
      </c>
      <c r="B5276" s="118" t="s">
        <v>12246</v>
      </c>
      <c r="C5276" s="116" t="s">
        <v>246</v>
      </c>
      <c r="D5276" s="116" t="s">
        <v>128</v>
      </c>
    </row>
    <row r="5277" spans="1:4" ht="16">
      <c r="A5277" s="117" t="s">
        <v>12247</v>
      </c>
      <c r="B5277" s="118" t="s">
        <v>12248</v>
      </c>
      <c r="C5277" s="116" t="s">
        <v>246</v>
      </c>
      <c r="D5277" s="116" t="s">
        <v>128</v>
      </c>
    </row>
    <row r="5278" spans="1:4" ht="16">
      <c r="A5278" s="117" t="s">
        <v>12249</v>
      </c>
      <c r="B5278" s="118" t="s">
        <v>12250</v>
      </c>
      <c r="C5278" s="116" t="s">
        <v>246</v>
      </c>
      <c r="D5278" s="116" t="s">
        <v>128</v>
      </c>
    </row>
    <row r="5279" spans="1:4" ht="16">
      <c r="A5279" s="117" t="s">
        <v>12251</v>
      </c>
      <c r="B5279" s="118" t="s">
        <v>12252</v>
      </c>
      <c r="C5279" s="116" t="s">
        <v>245</v>
      </c>
      <c r="D5279" s="116" t="s">
        <v>335</v>
      </c>
    </row>
    <row r="5280" spans="1:4" ht="16">
      <c r="A5280" s="117" t="s">
        <v>12253</v>
      </c>
      <c r="B5280" s="118" t="s">
        <v>12254</v>
      </c>
      <c r="C5280" s="116" t="s">
        <v>246</v>
      </c>
      <c r="D5280" s="116" t="s">
        <v>128</v>
      </c>
    </row>
    <row r="5281" spans="1:4" ht="16">
      <c r="A5281" s="117" t="s">
        <v>12255</v>
      </c>
      <c r="B5281" s="118" t="s">
        <v>12256</v>
      </c>
      <c r="C5281" s="116" t="s">
        <v>245</v>
      </c>
      <c r="D5281" s="116" t="s">
        <v>335</v>
      </c>
    </row>
    <row r="5282" spans="1:4" ht="16">
      <c r="A5282" s="117" t="s">
        <v>12257</v>
      </c>
      <c r="B5282" s="118" t="s">
        <v>12258</v>
      </c>
      <c r="C5282" s="116" t="s">
        <v>246</v>
      </c>
      <c r="D5282" s="116" t="s">
        <v>128</v>
      </c>
    </row>
    <row r="5283" spans="1:4" ht="16">
      <c r="A5283" s="117" t="s">
        <v>12259</v>
      </c>
      <c r="B5283" s="118" t="s">
        <v>12260</v>
      </c>
      <c r="C5283" s="116" t="s">
        <v>246</v>
      </c>
      <c r="D5283" s="116" t="s">
        <v>128</v>
      </c>
    </row>
    <row r="5284" spans="1:4" ht="16">
      <c r="A5284" s="117" t="s">
        <v>12261</v>
      </c>
      <c r="B5284" s="118" t="s">
        <v>12262</v>
      </c>
      <c r="C5284" s="116" t="s">
        <v>246</v>
      </c>
      <c r="D5284" s="116" t="s">
        <v>128</v>
      </c>
    </row>
    <row r="5285" spans="1:4" ht="16">
      <c r="A5285" s="117" t="s">
        <v>12263</v>
      </c>
      <c r="B5285" s="118" t="s">
        <v>12264</v>
      </c>
      <c r="C5285" s="116" t="s">
        <v>246</v>
      </c>
      <c r="D5285" s="116" t="s">
        <v>128</v>
      </c>
    </row>
    <row r="5286" spans="1:4" ht="16">
      <c r="A5286" s="117" t="s">
        <v>12265</v>
      </c>
      <c r="B5286" s="118" t="s">
        <v>12266</v>
      </c>
      <c r="C5286" s="116" t="s">
        <v>246</v>
      </c>
      <c r="D5286" s="116" t="s">
        <v>128</v>
      </c>
    </row>
    <row r="5287" spans="1:4" ht="16">
      <c r="A5287" s="117" t="s">
        <v>12267</v>
      </c>
      <c r="B5287" s="118" t="s">
        <v>12268</v>
      </c>
      <c r="C5287" s="116" t="s">
        <v>246</v>
      </c>
      <c r="D5287" s="116" t="s">
        <v>128</v>
      </c>
    </row>
    <row r="5288" spans="1:4" ht="16">
      <c r="A5288" s="117" t="s">
        <v>12269</v>
      </c>
      <c r="B5288" s="118" t="s">
        <v>12270</v>
      </c>
      <c r="C5288" s="116" t="s">
        <v>246</v>
      </c>
      <c r="D5288" s="116" t="s">
        <v>128</v>
      </c>
    </row>
    <row r="5289" spans="1:4" ht="16">
      <c r="A5289" s="117" t="s">
        <v>12271</v>
      </c>
      <c r="B5289" s="118" t="s">
        <v>12272</v>
      </c>
      <c r="C5289" s="116" t="s">
        <v>246</v>
      </c>
      <c r="D5289" s="116" t="s">
        <v>128</v>
      </c>
    </row>
    <row r="5290" spans="1:4" ht="16">
      <c r="A5290" s="117" t="s">
        <v>12273</v>
      </c>
      <c r="B5290" s="118" t="s">
        <v>12274</v>
      </c>
      <c r="C5290" s="116" t="s">
        <v>246</v>
      </c>
      <c r="D5290" s="116" t="s">
        <v>128</v>
      </c>
    </row>
    <row r="5291" spans="1:4" ht="16">
      <c r="A5291" s="117" t="s">
        <v>12275</v>
      </c>
      <c r="B5291" s="118" t="s">
        <v>12276</v>
      </c>
      <c r="C5291" s="116" t="s">
        <v>246</v>
      </c>
      <c r="D5291" s="116" t="s">
        <v>128</v>
      </c>
    </row>
    <row r="5292" spans="1:4" ht="16">
      <c r="A5292" s="117" t="s">
        <v>12277</v>
      </c>
      <c r="B5292" s="118" t="s">
        <v>12278</v>
      </c>
      <c r="C5292" s="116" t="s">
        <v>246</v>
      </c>
      <c r="D5292" s="116" t="s">
        <v>128</v>
      </c>
    </row>
    <row r="5293" spans="1:4" ht="16">
      <c r="A5293" s="117" t="s">
        <v>12279</v>
      </c>
      <c r="B5293" s="118" t="s">
        <v>12280</v>
      </c>
      <c r="C5293" s="116" t="s">
        <v>246</v>
      </c>
      <c r="D5293" s="116" t="s">
        <v>128</v>
      </c>
    </row>
    <row r="5294" spans="1:4" ht="16">
      <c r="A5294" s="117" t="s">
        <v>12281</v>
      </c>
      <c r="B5294" s="118" t="s">
        <v>12282</v>
      </c>
      <c r="C5294" s="116" t="s">
        <v>246</v>
      </c>
      <c r="D5294" s="116" t="s">
        <v>128</v>
      </c>
    </row>
    <row r="5295" spans="1:4" ht="16">
      <c r="A5295" s="117" t="s">
        <v>12283</v>
      </c>
      <c r="B5295" s="118" t="s">
        <v>12284</v>
      </c>
      <c r="C5295" s="116" t="s">
        <v>246</v>
      </c>
      <c r="D5295" s="116" t="s">
        <v>128</v>
      </c>
    </row>
    <row r="5296" spans="1:4" ht="16">
      <c r="A5296" s="117" t="s">
        <v>12285</v>
      </c>
      <c r="B5296" s="118" t="s">
        <v>12286</v>
      </c>
      <c r="C5296" s="116" t="s">
        <v>246</v>
      </c>
      <c r="D5296" s="116" t="s">
        <v>128</v>
      </c>
    </row>
    <row r="5297" spans="1:4" ht="16">
      <c r="A5297" s="117" t="s">
        <v>12287</v>
      </c>
      <c r="B5297" s="118" t="s">
        <v>12288</v>
      </c>
      <c r="C5297" s="116" t="s">
        <v>246</v>
      </c>
      <c r="D5297" s="116" t="s">
        <v>128</v>
      </c>
    </row>
    <row r="5298" spans="1:4" ht="16">
      <c r="A5298" s="117" t="s">
        <v>12289</v>
      </c>
      <c r="B5298" s="118" t="s">
        <v>12290</v>
      </c>
      <c r="C5298" s="116" t="s">
        <v>246</v>
      </c>
      <c r="D5298" s="116" t="s">
        <v>128</v>
      </c>
    </row>
    <row r="5299" spans="1:4" ht="16">
      <c r="A5299" s="117" t="s">
        <v>12291</v>
      </c>
      <c r="B5299" s="118" t="s">
        <v>12292</v>
      </c>
      <c r="C5299" s="116" t="s">
        <v>246</v>
      </c>
      <c r="D5299" s="116" t="s">
        <v>128</v>
      </c>
    </row>
    <row r="5300" spans="1:4" ht="16">
      <c r="A5300" s="117" t="s">
        <v>12293</v>
      </c>
      <c r="B5300" s="118" t="s">
        <v>12294</v>
      </c>
      <c r="C5300" s="116" t="s">
        <v>246</v>
      </c>
      <c r="D5300" s="116" t="s">
        <v>128</v>
      </c>
    </row>
    <row r="5301" spans="1:4" ht="16">
      <c r="A5301" s="117" t="s">
        <v>12295</v>
      </c>
      <c r="B5301" s="118" t="s">
        <v>12296</v>
      </c>
      <c r="C5301" s="116" t="s">
        <v>246</v>
      </c>
      <c r="D5301" s="116" t="s">
        <v>128</v>
      </c>
    </row>
    <row r="5302" spans="1:4" ht="16">
      <c r="A5302" s="117" t="s">
        <v>12297</v>
      </c>
      <c r="B5302" s="118" t="s">
        <v>12298</v>
      </c>
      <c r="C5302" s="116" t="s">
        <v>246</v>
      </c>
      <c r="D5302" s="116" t="s">
        <v>128</v>
      </c>
    </row>
    <row r="5303" spans="1:4" ht="16">
      <c r="A5303" s="117" t="s">
        <v>12299</v>
      </c>
      <c r="B5303" s="118" t="s">
        <v>12300</v>
      </c>
      <c r="C5303" s="116" t="s">
        <v>246</v>
      </c>
      <c r="D5303" s="116" t="s">
        <v>128</v>
      </c>
    </row>
    <row r="5304" spans="1:4" ht="16">
      <c r="A5304" s="117" t="s">
        <v>12301</v>
      </c>
      <c r="B5304" s="118" t="s">
        <v>12302</v>
      </c>
      <c r="C5304" s="116" t="s">
        <v>246</v>
      </c>
      <c r="D5304" s="116" t="s">
        <v>128</v>
      </c>
    </row>
    <row r="5305" spans="1:4" ht="16">
      <c r="A5305" s="117" t="s">
        <v>12303</v>
      </c>
      <c r="B5305" s="118" t="s">
        <v>12304</v>
      </c>
      <c r="C5305" s="116" t="s">
        <v>246</v>
      </c>
      <c r="D5305" s="116" t="s">
        <v>128</v>
      </c>
    </row>
    <row r="5306" spans="1:4" ht="16">
      <c r="A5306" s="117" t="s">
        <v>12305</v>
      </c>
      <c r="B5306" s="118" t="s">
        <v>12306</v>
      </c>
      <c r="C5306" s="116" t="s">
        <v>246</v>
      </c>
      <c r="D5306" s="116" t="s">
        <v>128</v>
      </c>
    </row>
    <row r="5307" spans="1:4" ht="16">
      <c r="A5307" s="117" t="s">
        <v>12307</v>
      </c>
      <c r="B5307" s="118" t="s">
        <v>12308</v>
      </c>
      <c r="C5307" s="116" t="s">
        <v>246</v>
      </c>
      <c r="D5307" s="116" t="s">
        <v>128</v>
      </c>
    </row>
    <row r="5308" spans="1:4" ht="16">
      <c r="A5308" s="117" t="s">
        <v>12309</v>
      </c>
      <c r="B5308" s="118" t="s">
        <v>12310</v>
      </c>
      <c r="C5308" s="116" t="s">
        <v>246</v>
      </c>
      <c r="D5308" s="116" t="s">
        <v>128</v>
      </c>
    </row>
    <row r="5309" spans="1:4" ht="16">
      <c r="A5309" s="117" t="s">
        <v>12311</v>
      </c>
      <c r="B5309" s="118" t="s">
        <v>12312</v>
      </c>
      <c r="C5309" s="116" t="s">
        <v>246</v>
      </c>
      <c r="D5309" s="116" t="s">
        <v>128</v>
      </c>
    </row>
    <row r="5310" spans="1:4" ht="16">
      <c r="A5310" s="117" t="s">
        <v>12313</v>
      </c>
      <c r="B5310" s="118" t="s">
        <v>12314</v>
      </c>
      <c r="C5310" s="116" t="s">
        <v>246</v>
      </c>
      <c r="D5310" s="116" t="s">
        <v>128</v>
      </c>
    </row>
    <row r="5311" spans="1:4" ht="16">
      <c r="A5311" s="117" t="s">
        <v>12315</v>
      </c>
      <c r="B5311" s="118" t="s">
        <v>12316</v>
      </c>
      <c r="C5311" s="116" t="s">
        <v>246</v>
      </c>
      <c r="D5311" s="116" t="s">
        <v>128</v>
      </c>
    </row>
    <row r="5312" spans="1:4" ht="16">
      <c r="A5312" s="117" t="s">
        <v>12317</v>
      </c>
      <c r="B5312" s="118" t="s">
        <v>12318</v>
      </c>
      <c r="C5312" s="116" t="s">
        <v>246</v>
      </c>
      <c r="D5312" s="116" t="s">
        <v>128</v>
      </c>
    </row>
    <row r="5313" spans="1:4" ht="16">
      <c r="A5313" s="117" t="s">
        <v>12319</v>
      </c>
      <c r="B5313" s="118" t="s">
        <v>12320</v>
      </c>
      <c r="C5313" s="116" t="s">
        <v>246</v>
      </c>
      <c r="D5313" s="116" t="s">
        <v>128</v>
      </c>
    </row>
    <row r="5314" spans="1:4" ht="16">
      <c r="A5314" s="117" t="s">
        <v>12321</v>
      </c>
      <c r="B5314" s="118" t="s">
        <v>12322</v>
      </c>
      <c r="C5314" s="116" t="s">
        <v>246</v>
      </c>
      <c r="D5314" s="116" t="s">
        <v>128</v>
      </c>
    </row>
    <row r="5315" spans="1:4" ht="16">
      <c r="A5315" s="117" t="s">
        <v>12323</v>
      </c>
      <c r="B5315" s="118" t="s">
        <v>12324</v>
      </c>
      <c r="C5315" s="116" t="s">
        <v>246</v>
      </c>
      <c r="D5315" s="116" t="s">
        <v>128</v>
      </c>
    </row>
    <row r="5316" spans="1:4" ht="16">
      <c r="A5316" s="117" t="s">
        <v>12325</v>
      </c>
      <c r="B5316" s="118" t="s">
        <v>12326</v>
      </c>
      <c r="C5316" s="116" t="s">
        <v>246</v>
      </c>
      <c r="D5316" s="116" t="s">
        <v>128</v>
      </c>
    </row>
    <row r="5317" spans="1:4" ht="16">
      <c r="A5317" s="117" t="s">
        <v>12327</v>
      </c>
      <c r="B5317" s="118" t="s">
        <v>12328</v>
      </c>
      <c r="C5317" s="116" t="s">
        <v>246</v>
      </c>
      <c r="D5317" s="116" t="s">
        <v>128</v>
      </c>
    </row>
    <row r="5318" spans="1:4" ht="16">
      <c r="A5318" s="117" t="s">
        <v>12329</v>
      </c>
      <c r="B5318" s="118" t="s">
        <v>12330</v>
      </c>
      <c r="C5318" s="116" t="s">
        <v>246</v>
      </c>
      <c r="D5318" s="116" t="s">
        <v>128</v>
      </c>
    </row>
    <row r="5319" spans="1:4" ht="16">
      <c r="A5319" s="117" t="s">
        <v>12331</v>
      </c>
      <c r="B5319" s="118" t="s">
        <v>12332</v>
      </c>
      <c r="C5319" s="116" t="s">
        <v>242</v>
      </c>
      <c r="D5319" s="116" t="s">
        <v>99</v>
      </c>
    </row>
    <row r="5320" spans="1:4" ht="16">
      <c r="A5320" s="117" t="s">
        <v>12333</v>
      </c>
      <c r="B5320" s="118" t="s">
        <v>12334</v>
      </c>
      <c r="C5320" s="116" t="s">
        <v>246</v>
      </c>
      <c r="D5320" s="116" t="s">
        <v>128</v>
      </c>
    </row>
    <row r="5321" spans="1:4" ht="16">
      <c r="A5321" s="117" t="s">
        <v>12335</v>
      </c>
      <c r="B5321" s="118" t="s">
        <v>12336</v>
      </c>
      <c r="C5321" s="116" t="s">
        <v>246</v>
      </c>
      <c r="D5321" s="116" t="s">
        <v>128</v>
      </c>
    </row>
    <row r="5322" spans="1:4" ht="16">
      <c r="A5322" s="117" t="s">
        <v>12337</v>
      </c>
      <c r="B5322" s="118" t="s">
        <v>12338</v>
      </c>
      <c r="C5322" s="116" t="s">
        <v>246</v>
      </c>
      <c r="D5322" s="116" t="s">
        <v>128</v>
      </c>
    </row>
    <row r="5323" spans="1:4" ht="16">
      <c r="A5323" s="117" t="s">
        <v>12339</v>
      </c>
      <c r="B5323" s="118" t="s">
        <v>12340</v>
      </c>
      <c r="C5323" s="116" t="s">
        <v>246</v>
      </c>
      <c r="D5323" s="116" t="s">
        <v>128</v>
      </c>
    </row>
    <row r="5324" spans="1:4" ht="16">
      <c r="A5324" s="117" t="s">
        <v>12341</v>
      </c>
      <c r="B5324" s="118" t="s">
        <v>12342</v>
      </c>
      <c r="C5324" s="116" t="s">
        <v>245</v>
      </c>
      <c r="D5324" s="116" t="s">
        <v>335</v>
      </c>
    </row>
    <row r="5325" spans="1:4" ht="16">
      <c r="A5325" s="117" t="s">
        <v>12343</v>
      </c>
      <c r="B5325" s="118" t="s">
        <v>12344</v>
      </c>
      <c r="C5325" s="116" t="s">
        <v>246</v>
      </c>
      <c r="D5325" s="116" t="s">
        <v>128</v>
      </c>
    </row>
    <row r="5326" spans="1:4" ht="16">
      <c r="A5326" s="117" t="s">
        <v>12345</v>
      </c>
      <c r="B5326" s="118" t="s">
        <v>12346</v>
      </c>
      <c r="C5326" s="116" t="s">
        <v>246</v>
      </c>
      <c r="D5326" s="116" t="s">
        <v>128</v>
      </c>
    </row>
    <row r="5327" spans="1:4" ht="16">
      <c r="A5327" s="117" t="s">
        <v>12347</v>
      </c>
      <c r="B5327" s="118" t="s">
        <v>12239</v>
      </c>
      <c r="C5327" s="116" t="s">
        <v>246</v>
      </c>
      <c r="D5327" s="116" t="s">
        <v>128</v>
      </c>
    </row>
    <row r="5328" spans="1:4" ht="16">
      <c r="A5328" s="117" t="s">
        <v>12348</v>
      </c>
      <c r="B5328" s="118" t="s">
        <v>12349</v>
      </c>
      <c r="C5328" s="116" t="s">
        <v>245</v>
      </c>
      <c r="D5328" s="116" t="s">
        <v>335</v>
      </c>
    </row>
    <row r="5329" spans="1:4" ht="16">
      <c r="A5329" s="117" t="s">
        <v>12350</v>
      </c>
      <c r="B5329" s="118" t="s">
        <v>12351</v>
      </c>
      <c r="C5329" s="116" t="s">
        <v>246</v>
      </c>
      <c r="D5329" s="116" t="s">
        <v>128</v>
      </c>
    </row>
    <row r="5330" spans="1:4" ht="16">
      <c r="A5330" s="117" t="s">
        <v>12352</v>
      </c>
      <c r="B5330" s="118" t="s">
        <v>12260</v>
      </c>
      <c r="C5330" s="116" t="s">
        <v>246</v>
      </c>
      <c r="D5330" s="116" t="s">
        <v>128</v>
      </c>
    </row>
    <row r="5331" spans="1:4" ht="16">
      <c r="A5331" s="117" t="s">
        <v>12353</v>
      </c>
      <c r="B5331" s="118" t="s">
        <v>12354</v>
      </c>
      <c r="C5331" s="116" t="s">
        <v>246</v>
      </c>
      <c r="D5331" s="116" t="s">
        <v>128</v>
      </c>
    </row>
    <row r="5332" spans="1:4" ht="16">
      <c r="A5332" s="117" t="s">
        <v>12355</v>
      </c>
      <c r="B5332" s="118" t="s">
        <v>12356</v>
      </c>
      <c r="C5332" s="116" t="s">
        <v>246</v>
      </c>
      <c r="D5332" s="116" t="s">
        <v>128</v>
      </c>
    </row>
    <row r="5333" spans="1:4" ht="16">
      <c r="A5333" s="117" t="s">
        <v>12357</v>
      </c>
      <c r="B5333" s="118" t="s">
        <v>12266</v>
      </c>
      <c r="C5333" s="116" t="s">
        <v>245</v>
      </c>
      <c r="D5333" s="116" t="s">
        <v>335</v>
      </c>
    </row>
    <row r="5334" spans="1:4" ht="16">
      <c r="A5334" s="117" t="s">
        <v>12358</v>
      </c>
      <c r="B5334" s="118" t="s">
        <v>12268</v>
      </c>
      <c r="C5334" s="116" t="s">
        <v>246</v>
      </c>
      <c r="D5334" s="116" t="s">
        <v>128</v>
      </c>
    </row>
    <row r="5335" spans="1:4" ht="16">
      <c r="A5335" s="117" t="s">
        <v>12359</v>
      </c>
      <c r="B5335" s="118" t="s">
        <v>12360</v>
      </c>
      <c r="C5335" s="116" t="s">
        <v>246</v>
      </c>
      <c r="D5335" s="116" t="s">
        <v>128</v>
      </c>
    </row>
    <row r="5336" spans="1:4" ht="16">
      <c r="A5336" s="117" t="s">
        <v>12361</v>
      </c>
      <c r="B5336" s="118" t="s">
        <v>12272</v>
      </c>
      <c r="C5336" s="116" t="s">
        <v>246</v>
      </c>
      <c r="D5336" s="116" t="s">
        <v>128</v>
      </c>
    </row>
    <row r="5337" spans="1:4" ht="16">
      <c r="A5337" s="117" t="s">
        <v>12362</v>
      </c>
      <c r="B5337" s="118" t="s">
        <v>12274</v>
      </c>
      <c r="C5337" s="116" t="s">
        <v>246</v>
      </c>
      <c r="D5337" s="116" t="s">
        <v>128</v>
      </c>
    </row>
    <row r="5338" spans="1:4" ht="16">
      <c r="A5338" s="117" t="s">
        <v>12363</v>
      </c>
      <c r="B5338" s="118" t="s">
        <v>12276</v>
      </c>
      <c r="C5338" s="116" t="s">
        <v>246</v>
      </c>
      <c r="D5338" s="116" t="s">
        <v>128</v>
      </c>
    </row>
    <row r="5339" spans="1:4" ht="16">
      <c r="A5339" s="117" t="s">
        <v>12364</v>
      </c>
      <c r="B5339" s="118" t="s">
        <v>12278</v>
      </c>
      <c r="C5339" s="116" t="s">
        <v>246</v>
      </c>
      <c r="D5339" s="116" t="s">
        <v>128</v>
      </c>
    </row>
    <row r="5340" spans="1:4" ht="16">
      <c r="A5340" s="117" t="s">
        <v>12365</v>
      </c>
      <c r="B5340" s="118" t="s">
        <v>12280</v>
      </c>
      <c r="C5340" s="116" t="s">
        <v>246</v>
      </c>
      <c r="D5340" s="116" t="s">
        <v>128</v>
      </c>
    </row>
    <row r="5341" spans="1:4" ht="16">
      <c r="A5341" s="117" t="s">
        <v>12366</v>
      </c>
      <c r="B5341" s="118" t="s">
        <v>12367</v>
      </c>
      <c r="C5341" s="116" t="s">
        <v>246</v>
      </c>
      <c r="D5341" s="116" t="s">
        <v>128</v>
      </c>
    </row>
    <row r="5342" spans="1:4" ht="16">
      <c r="A5342" s="117" t="s">
        <v>12368</v>
      </c>
      <c r="B5342" s="118" t="s">
        <v>12369</v>
      </c>
      <c r="C5342" s="116" t="s">
        <v>246</v>
      </c>
      <c r="D5342" s="116" t="s">
        <v>128</v>
      </c>
    </row>
    <row r="5343" spans="1:4" ht="16">
      <c r="A5343" s="117" t="s">
        <v>12370</v>
      </c>
      <c r="B5343" s="118" t="s">
        <v>12371</v>
      </c>
      <c r="C5343" s="116" t="s">
        <v>246</v>
      </c>
      <c r="D5343" s="116" t="s">
        <v>128</v>
      </c>
    </row>
    <row r="5344" spans="1:4" ht="16">
      <c r="A5344" s="117" t="s">
        <v>12372</v>
      </c>
      <c r="B5344" s="118" t="s">
        <v>12373</v>
      </c>
      <c r="C5344" s="116" t="s">
        <v>246</v>
      </c>
      <c r="D5344" s="116" t="s">
        <v>128</v>
      </c>
    </row>
    <row r="5345" spans="1:4" ht="16">
      <c r="A5345" s="117" t="s">
        <v>12374</v>
      </c>
      <c r="B5345" s="118" t="s">
        <v>12375</v>
      </c>
      <c r="C5345" s="116" t="s">
        <v>246</v>
      </c>
      <c r="D5345" s="116" t="s">
        <v>128</v>
      </c>
    </row>
    <row r="5346" spans="1:4" ht="16">
      <c r="A5346" s="117" t="s">
        <v>12376</v>
      </c>
      <c r="B5346" s="118" t="s">
        <v>12292</v>
      </c>
      <c r="C5346" s="116" t="s">
        <v>246</v>
      </c>
      <c r="D5346" s="116" t="s">
        <v>128</v>
      </c>
    </row>
    <row r="5347" spans="1:4" ht="16">
      <c r="A5347" s="117" t="s">
        <v>12377</v>
      </c>
      <c r="B5347" s="118" t="s">
        <v>12294</v>
      </c>
      <c r="C5347" s="116" t="s">
        <v>246</v>
      </c>
      <c r="D5347" s="116" t="s">
        <v>128</v>
      </c>
    </row>
    <row r="5348" spans="1:4" ht="16">
      <c r="A5348" s="117" t="s">
        <v>12378</v>
      </c>
      <c r="B5348" s="118" t="s">
        <v>12379</v>
      </c>
      <c r="C5348" s="116" t="s">
        <v>246</v>
      </c>
      <c r="D5348" s="116" t="s">
        <v>128</v>
      </c>
    </row>
    <row r="5349" spans="1:4" ht="16">
      <c r="A5349" s="117" t="s">
        <v>12380</v>
      </c>
      <c r="B5349" s="118" t="s">
        <v>12298</v>
      </c>
      <c r="C5349" s="116" t="s">
        <v>246</v>
      </c>
      <c r="D5349" s="116" t="s">
        <v>128</v>
      </c>
    </row>
    <row r="5350" spans="1:4" ht="16">
      <c r="A5350" s="117" t="s">
        <v>12381</v>
      </c>
      <c r="B5350" s="118" t="s">
        <v>12300</v>
      </c>
      <c r="C5350" s="116" t="s">
        <v>246</v>
      </c>
      <c r="D5350" s="116" t="s">
        <v>128</v>
      </c>
    </row>
    <row r="5351" spans="1:4" ht="16">
      <c r="A5351" s="117" t="s">
        <v>12382</v>
      </c>
      <c r="B5351" s="118" t="s">
        <v>12383</v>
      </c>
      <c r="C5351" s="116" t="s">
        <v>246</v>
      </c>
      <c r="D5351" s="116" t="s">
        <v>128</v>
      </c>
    </row>
    <row r="5352" spans="1:4" ht="16">
      <c r="A5352" s="117" t="s">
        <v>12384</v>
      </c>
      <c r="B5352" s="118" t="s">
        <v>12385</v>
      </c>
      <c r="C5352" s="116" t="s">
        <v>246</v>
      </c>
      <c r="D5352" s="116" t="s">
        <v>128</v>
      </c>
    </row>
    <row r="5353" spans="1:4" ht="16">
      <c r="A5353" s="117" t="s">
        <v>12386</v>
      </c>
      <c r="B5353" s="118" t="s">
        <v>12306</v>
      </c>
      <c r="C5353" s="116" t="s">
        <v>246</v>
      </c>
      <c r="D5353" s="116" t="s">
        <v>128</v>
      </c>
    </row>
    <row r="5354" spans="1:4" ht="16">
      <c r="A5354" s="117" t="s">
        <v>12387</v>
      </c>
      <c r="B5354" s="118" t="s">
        <v>12308</v>
      </c>
      <c r="C5354" s="116" t="s">
        <v>246</v>
      </c>
      <c r="D5354" s="116" t="s">
        <v>128</v>
      </c>
    </row>
    <row r="5355" spans="1:4" ht="16">
      <c r="A5355" s="117" t="s">
        <v>12388</v>
      </c>
      <c r="B5355" s="118" t="s">
        <v>12310</v>
      </c>
      <c r="C5355" s="116" t="s">
        <v>246</v>
      </c>
      <c r="D5355" s="116" t="s">
        <v>128</v>
      </c>
    </row>
    <row r="5356" spans="1:4" ht="16">
      <c r="A5356" s="117" t="s">
        <v>12389</v>
      </c>
      <c r="B5356" s="118" t="s">
        <v>12312</v>
      </c>
      <c r="C5356" s="116" t="s">
        <v>246</v>
      </c>
      <c r="D5356" s="116" t="s">
        <v>128</v>
      </c>
    </row>
    <row r="5357" spans="1:4" ht="16">
      <c r="A5357" s="117" t="s">
        <v>12390</v>
      </c>
      <c r="B5357" s="118" t="s">
        <v>12391</v>
      </c>
      <c r="C5357" s="116" t="s">
        <v>246</v>
      </c>
      <c r="D5357" s="116" t="s">
        <v>128</v>
      </c>
    </row>
    <row r="5358" spans="1:4" ht="16">
      <c r="A5358" s="117" t="s">
        <v>12392</v>
      </c>
      <c r="B5358" s="118" t="s">
        <v>12316</v>
      </c>
      <c r="C5358" s="116" t="s">
        <v>246</v>
      </c>
      <c r="D5358" s="116" t="s">
        <v>128</v>
      </c>
    </row>
    <row r="5359" spans="1:4" ht="16">
      <c r="A5359" s="117" t="s">
        <v>12393</v>
      </c>
      <c r="B5359" s="118" t="s">
        <v>12318</v>
      </c>
      <c r="C5359" s="116" t="s">
        <v>246</v>
      </c>
      <c r="D5359" s="116" t="s">
        <v>128</v>
      </c>
    </row>
    <row r="5360" spans="1:4" ht="16">
      <c r="A5360" s="117" t="s">
        <v>12394</v>
      </c>
      <c r="B5360" s="118" t="s">
        <v>12320</v>
      </c>
      <c r="C5360" s="116" t="s">
        <v>246</v>
      </c>
      <c r="D5360" s="116" t="s">
        <v>128</v>
      </c>
    </row>
    <row r="5361" spans="1:4" ht="16">
      <c r="A5361" s="117" t="s">
        <v>12395</v>
      </c>
      <c r="B5361" s="118" t="s">
        <v>12322</v>
      </c>
      <c r="C5361" s="116" t="s">
        <v>246</v>
      </c>
      <c r="D5361" s="116" t="s">
        <v>128</v>
      </c>
    </row>
    <row r="5362" spans="1:4" ht="16">
      <c r="A5362" s="117" t="s">
        <v>12396</v>
      </c>
      <c r="B5362" s="118" t="s">
        <v>12324</v>
      </c>
      <c r="C5362" s="116" t="s">
        <v>246</v>
      </c>
      <c r="D5362" s="116" t="s">
        <v>128</v>
      </c>
    </row>
    <row r="5363" spans="1:4" ht="16">
      <c r="A5363" s="117" t="s">
        <v>12397</v>
      </c>
      <c r="B5363" s="118" t="s">
        <v>12326</v>
      </c>
      <c r="C5363" s="116" t="s">
        <v>246</v>
      </c>
      <c r="D5363" s="116" t="s">
        <v>128</v>
      </c>
    </row>
    <row r="5364" spans="1:4" ht="16">
      <c r="A5364" s="117" t="s">
        <v>12398</v>
      </c>
      <c r="B5364" s="118" t="s">
        <v>12328</v>
      </c>
      <c r="C5364" s="116" t="s">
        <v>242</v>
      </c>
      <c r="D5364" s="116" t="s">
        <v>99</v>
      </c>
    </row>
    <row r="5365" spans="1:4" ht="16">
      <c r="A5365" s="117" t="s">
        <v>12399</v>
      </c>
      <c r="B5365" s="118" t="s">
        <v>12400</v>
      </c>
      <c r="C5365" s="116" t="s">
        <v>246</v>
      </c>
      <c r="D5365" s="116" t="s">
        <v>128</v>
      </c>
    </row>
    <row r="5366" spans="1:4" ht="16">
      <c r="A5366" s="117" t="s">
        <v>12401</v>
      </c>
      <c r="B5366" s="118" t="s">
        <v>12402</v>
      </c>
      <c r="C5366" s="116" t="s">
        <v>246</v>
      </c>
      <c r="D5366" s="116" t="s">
        <v>128</v>
      </c>
    </row>
    <row r="5367" spans="1:4" ht="16">
      <c r="A5367" s="117" t="s">
        <v>12403</v>
      </c>
      <c r="B5367" s="118" t="s">
        <v>12334</v>
      </c>
      <c r="C5367" s="116" t="s">
        <v>246</v>
      </c>
      <c r="D5367" s="116" t="s">
        <v>128</v>
      </c>
    </row>
    <row r="5368" spans="1:4" ht="16">
      <c r="A5368" s="117" t="s">
        <v>12404</v>
      </c>
      <c r="B5368" s="118" t="s">
        <v>12336</v>
      </c>
      <c r="C5368" s="116" t="s">
        <v>246</v>
      </c>
      <c r="D5368" s="116" t="s">
        <v>128</v>
      </c>
    </row>
    <row r="5369" spans="1:4" ht="16">
      <c r="A5369" s="117" t="s">
        <v>12405</v>
      </c>
      <c r="B5369" s="118" t="s">
        <v>12338</v>
      </c>
      <c r="C5369" s="116" t="s">
        <v>246</v>
      </c>
      <c r="D5369" s="116" t="s">
        <v>128</v>
      </c>
    </row>
    <row r="5370" spans="1:4" ht="16">
      <c r="A5370" s="117" t="s">
        <v>12406</v>
      </c>
      <c r="B5370" s="118" t="s">
        <v>12407</v>
      </c>
      <c r="C5370" s="116" t="s">
        <v>246</v>
      </c>
      <c r="D5370" s="116" t="s">
        <v>128</v>
      </c>
    </row>
    <row r="5371" spans="1:4" ht="16">
      <c r="A5371" s="117" t="s">
        <v>12408</v>
      </c>
      <c r="B5371" s="118" t="s">
        <v>12340</v>
      </c>
      <c r="C5371" s="116" t="s">
        <v>246</v>
      </c>
      <c r="D5371" s="116" t="s">
        <v>128</v>
      </c>
    </row>
    <row r="5372" spans="1:4" ht="16">
      <c r="A5372" s="117" t="s">
        <v>12409</v>
      </c>
      <c r="B5372" s="118" t="s">
        <v>12342</v>
      </c>
      <c r="C5372" s="116" t="s">
        <v>245</v>
      </c>
      <c r="D5372" s="116" t="s">
        <v>335</v>
      </c>
    </row>
    <row r="5373" spans="1:4" ht="16">
      <c r="A5373" s="117" t="s">
        <v>12410</v>
      </c>
      <c r="B5373" s="118" t="s">
        <v>12344</v>
      </c>
      <c r="C5373" s="116" t="s">
        <v>246</v>
      </c>
      <c r="D5373" s="116" t="s">
        <v>128</v>
      </c>
    </row>
    <row r="5374" spans="1:4" ht="16">
      <c r="A5374" s="117" t="s">
        <v>12411</v>
      </c>
      <c r="B5374" s="118" t="s">
        <v>12412</v>
      </c>
      <c r="C5374" s="116" t="s">
        <v>246</v>
      </c>
      <c r="D5374" s="116" t="s">
        <v>128</v>
      </c>
    </row>
    <row r="5375" spans="1:4" ht="16">
      <c r="A5375" s="117" t="s">
        <v>12413</v>
      </c>
      <c r="B5375" s="118" t="s">
        <v>12414</v>
      </c>
      <c r="C5375" s="116" t="s">
        <v>246</v>
      </c>
      <c r="D5375" s="116" t="s">
        <v>128</v>
      </c>
    </row>
    <row r="5376" spans="1:4" ht="16">
      <c r="A5376" s="117" t="s">
        <v>12415</v>
      </c>
      <c r="B5376" s="118" t="s">
        <v>12416</v>
      </c>
      <c r="C5376" s="116" t="s">
        <v>359</v>
      </c>
      <c r="D5376" s="116" t="s">
        <v>360</v>
      </c>
    </row>
    <row r="5377" spans="1:4" ht="16">
      <c r="A5377" s="117" t="s">
        <v>12417</v>
      </c>
      <c r="B5377" s="118" t="s">
        <v>12418</v>
      </c>
      <c r="C5377" s="116" t="s">
        <v>359</v>
      </c>
      <c r="D5377" s="116" t="s">
        <v>360</v>
      </c>
    </row>
    <row r="5378" spans="1:4" ht="16">
      <c r="A5378" s="117" t="s">
        <v>12419</v>
      </c>
      <c r="B5378" s="118" t="s">
        <v>12420</v>
      </c>
      <c r="C5378" s="116" t="s">
        <v>359</v>
      </c>
      <c r="D5378" s="116" t="s">
        <v>360</v>
      </c>
    </row>
    <row r="5379" spans="1:4" ht="16">
      <c r="A5379" s="117" t="s">
        <v>12421</v>
      </c>
      <c r="B5379" s="118" t="s">
        <v>12422</v>
      </c>
      <c r="C5379" s="116" t="s">
        <v>246</v>
      </c>
      <c r="D5379" s="116" t="s">
        <v>128</v>
      </c>
    </row>
    <row r="5380" spans="1:4" ht="16">
      <c r="A5380" s="117" t="s">
        <v>12423</v>
      </c>
      <c r="B5380" s="118" t="s">
        <v>12424</v>
      </c>
      <c r="C5380" s="116" t="s">
        <v>246</v>
      </c>
      <c r="D5380" s="116" t="s">
        <v>128</v>
      </c>
    </row>
    <row r="5381" spans="1:4" ht="16">
      <c r="A5381" s="117" t="s">
        <v>12425</v>
      </c>
      <c r="B5381" s="118" t="s">
        <v>12426</v>
      </c>
      <c r="C5381" s="116" t="s">
        <v>246</v>
      </c>
      <c r="D5381" s="116" t="s">
        <v>128</v>
      </c>
    </row>
    <row r="5382" spans="1:4" ht="16">
      <c r="A5382" s="117" t="s">
        <v>12427</v>
      </c>
      <c r="B5382" s="118" t="s">
        <v>12428</v>
      </c>
      <c r="C5382" s="116" t="s">
        <v>246</v>
      </c>
      <c r="D5382" s="116" t="s">
        <v>128</v>
      </c>
    </row>
    <row r="5383" spans="1:4" ht="16">
      <c r="A5383" s="117" t="s">
        <v>12429</v>
      </c>
      <c r="B5383" s="118" t="s">
        <v>12430</v>
      </c>
      <c r="C5383" s="116" t="s">
        <v>246</v>
      </c>
      <c r="D5383" s="116" t="s">
        <v>128</v>
      </c>
    </row>
    <row r="5384" spans="1:4" ht="16">
      <c r="A5384" s="117" t="s">
        <v>12431</v>
      </c>
      <c r="B5384" s="118" t="s">
        <v>12432</v>
      </c>
      <c r="C5384" s="116" t="s">
        <v>359</v>
      </c>
      <c r="D5384" s="116" t="s">
        <v>360</v>
      </c>
    </row>
    <row r="5385" spans="1:4" ht="16">
      <c r="A5385" s="117" t="s">
        <v>12433</v>
      </c>
      <c r="B5385" s="118" t="s">
        <v>12434</v>
      </c>
      <c r="C5385" s="116" t="s">
        <v>332</v>
      </c>
      <c r="D5385" s="116" t="s">
        <v>333</v>
      </c>
    </row>
    <row r="5386" spans="1:4" ht="16">
      <c r="A5386" s="117" t="s">
        <v>12435</v>
      </c>
      <c r="B5386" s="118" t="s">
        <v>12225</v>
      </c>
      <c r="C5386" s="116" t="s">
        <v>246</v>
      </c>
      <c r="D5386" s="116" t="s">
        <v>128</v>
      </c>
    </row>
    <row r="5387" spans="1:4" ht="16">
      <c r="A5387" s="117" t="s">
        <v>12436</v>
      </c>
      <c r="B5387" s="118" t="s">
        <v>12437</v>
      </c>
      <c r="C5387" s="116" t="s">
        <v>246</v>
      </c>
      <c r="D5387" s="116" t="s">
        <v>128</v>
      </c>
    </row>
    <row r="5388" spans="1:4" ht="16">
      <c r="A5388" s="117" t="s">
        <v>12438</v>
      </c>
      <c r="B5388" s="118" t="s">
        <v>12227</v>
      </c>
      <c r="C5388" s="116" t="s">
        <v>246</v>
      </c>
      <c r="D5388" s="116" t="s">
        <v>128</v>
      </c>
    </row>
    <row r="5389" spans="1:4" ht="16">
      <c r="A5389" s="117" t="s">
        <v>12439</v>
      </c>
      <c r="B5389" s="118" t="s">
        <v>12440</v>
      </c>
      <c r="C5389" s="116" t="s">
        <v>246</v>
      </c>
      <c r="D5389" s="116" t="s">
        <v>128</v>
      </c>
    </row>
    <row r="5390" spans="1:4" ht="16">
      <c r="A5390" s="117" t="s">
        <v>12441</v>
      </c>
      <c r="B5390" s="118" t="s">
        <v>12442</v>
      </c>
      <c r="C5390" s="116" t="s">
        <v>246</v>
      </c>
      <c r="D5390" s="116" t="s">
        <v>128</v>
      </c>
    </row>
    <row r="5391" spans="1:4" ht="16">
      <c r="A5391" s="117" t="s">
        <v>12443</v>
      </c>
      <c r="B5391" s="118" t="s">
        <v>12444</v>
      </c>
      <c r="C5391" s="116" t="s">
        <v>246</v>
      </c>
      <c r="D5391" s="116" t="s">
        <v>128</v>
      </c>
    </row>
    <row r="5392" spans="1:4" ht="16">
      <c r="A5392" s="117" t="s">
        <v>12445</v>
      </c>
      <c r="B5392" s="118" t="s">
        <v>12446</v>
      </c>
      <c r="C5392" s="116" t="s">
        <v>246</v>
      </c>
      <c r="D5392" s="116" t="s">
        <v>128</v>
      </c>
    </row>
    <row r="5393" spans="1:4" ht="16">
      <c r="A5393" s="117" t="s">
        <v>12447</v>
      </c>
      <c r="B5393" s="118" t="s">
        <v>12448</v>
      </c>
      <c r="C5393" s="116" t="s">
        <v>246</v>
      </c>
      <c r="D5393" s="116" t="s">
        <v>128</v>
      </c>
    </row>
    <row r="5394" spans="1:4" ht="16">
      <c r="A5394" s="117" t="s">
        <v>12449</v>
      </c>
      <c r="B5394" s="118" t="s">
        <v>12450</v>
      </c>
      <c r="C5394" s="116" t="s">
        <v>246</v>
      </c>
      <c r="D5394" s="116" t="s">
        <v>128</v>
      </c>
    </row>
    <row r="5395" spans="1:4" ht="16">
      <c r="A5395" s="117" t="s">
        <v>12451</v>
      </c>
      <c r="B5395" s="118" t="s">
        <v>12452</v>
      </c>
      <c r="C5395" s="116" t="s">
        <v>246</v>
      </c>
      <c r="D5395" s="116" t="s">
        <v>128</v>
      </c>
    </row>
    <row r="5396" spans="1:4" ht="16">
      <c r="A5396" s="117" t="s">
        <v>12453</v>
      </c>
      <c r="B5396" s="118" t="s">
        <v>12454</v>
      </c>
      <c r="C5396" s="116" t="s">
        <v>246</v>
      </c>
      <c r="D5396" s="116" t="s">
        <v>128</v>
      </c>
    </row>
    <row r="5397" spans="1:4" ht="16">
      <c r="A5397" s="117" t="s">
        <v>12455</v>
      </c>
      <c r="B5397" s="118" t="s">
        <v>12456</v>
      </c>
      <c r="C5397" s="116" t="s">
        <v>246</v>
      </c>
      <c r="D5397" s="116" t="s">
        <v>128</v>
      </c>
    </row>
    <row r="5398" spans="1:4" ht="16">
      <c r="A5398" s="117" t="s">
        <v>12457</v>
      </c>
      <c r="B5398" s="118" t="s">
        <v>12241</v>
      </c>
      <c r="C5398" s="116" t="s">
        <v>246</v>
      </c>
      <c r="D5398" s="116" t="s">
        <v>128</v>
      </c>
    </row>
    <row r="5399" spans="1:4" ht="16">
      <c r="A5399" s="117" t="s">
        <v>12458</v>
      </c>
      <c r="B5399" s="118" t="s">
        <v>12459</v>
      </c>
      <c r="C5399" s="116" t="s">
        <v>334</v>
      </c>
      <c r="D5399" s="116" t="s">
        <v>127</v>
      </c>
    </row>
    <row r="5400" spans="1:4" ht="16">
      <c r="A5400" s="117" t="s">
        <v>12460</v>
      </c>
      <c r="B5400" s="118" t="s">
        <v>12461</v>
      </c>
      <c r="C5400" s="116" t="s">
        <v>334</v>
      </c>
      <c r="D5400" s="116" t="s">
        <v>127</v>
      </c>
    </row>
    <row r="5401" spans="1:4" ht="16">
      <c r="A5401" s="117" t="s">
        <v>12462</v>
      </c>
      <c r="B5401" s="118" t="s">
        <v>12463</v>
      </c>
      <c r="C5401" s="116" t="s">
        <v>334</v>
      </c>
      <c r="D5401" s="116" t="s">
        <v>127</v>
      </c>
    </row>
    <row r="5402" spans="1:4" ht="16">
      <c r="A5402" s="117" t="s">
        <v>12464</v>
      </c>
      <c r="B5402" s="118" t="s">
        <v>12465</v>
      </c>
      <c r="C5402" s="116" t="s">
        <v>334</v>
      </c>
      <c r="D5402" s="116" t="s">
        <v>127</v>
      </c>
    </row>
    <row r="5403" spans="1:4" ht="16">
      <c r="A5403" s="117" t="s">
        <v>12466</v>
      </c>
      <c r="B5403" s="118" t="s">
        <v>12467</v>
      </c>
      <c r="C5403" s="116" t="s">
        <v>334</v>
      </c>
      <c r="D5403" s="116" t="s">
        <v>127</v>
      </c>
    </row>
    <row r="5404" spans="1:4" ht="16">
      <c r="A5404" s="117" t="s">
        <v>12468</v>
      </c>
      <c r="B5404" s="118" t="s">
        <v>12469</v>
      </c>
      <c r="C5404" s="116" t="s">
        <v>334</v>
      </c>
      <c r="D5404" s="116" t="s">
        <v>127</v>
      </c>
    </row>
    <row r="5405" spans="1:4" ht="16">
      <c r="A5405" s="117" t="s">
        <v>12470</v>
      </c>
      <c r="B5405" s="118" t="s">
        <v>12471</v>
      </c>
      <c r="C5405" s="116" t="s">
        <v>334</v>
      </c>
      <c r="D5405" s="116" t="s">
        <v>127</v>
      </c>
    </row>
    <row r="5406" spans="1:4" ht="16">
      <c r="A5406" s="117" t="s">
        <v>12472</v>
      </c>
      <c r="B5406" s="118" t="s">
        <v>12473</v>
      </c>
      <c r="C5406" s="116" t="s">
        <v>334</v>
      </c>
      <c r="D5406" s="116" t="s">
        <v>127</v>
      </c>
    </row>
    <row r="5407" spans="1:4" ht="16">
      <c r="A5407" s="117" t="s">
        <v>12474</v>
      </c>
      <c r="B5407" s="118" t="s">
        <v>12475</v>
      </c>
      <c r="C5407" s="116" t="s">
        <v>334</v>
      </c>
      <c r="D5407" s="116" t="s">
        <v>127</v>
      </c>
    </row>
    <row r="5408" spans="1:4" ht="16">
      <c r="A5408" s="117" t="s">
        <v>12476</v>
      </c>
      <c r="B5408" s="118" t="s">
        <v>12477</v>
      </c>
      <c r="C5408" s="116" t="s">
        <v>334</v>
      </c>
      <c r="D5408" s="116" t="s">
        <v>127</v>
      </c>
    </row>
    <row r="5409" spans="1:4" ht="16">
      <c r="A5409" s="117" t="s">
        <v>12478</v>
      </c>
      <c r="B5409" s="118" t="s">
        <v>12479</v>
      </c>
      <c r="C5409" s="116" t="s">
        <v>334</v>
      </c>
      <c r="D5409" s="116" t="s">
        <v>127</v>
      </c>
    </row>
    <row r="5410" spans="1:4" ht="16">
      <c r="A5410" s="117" t="s">
        <v>12480</v>
      </c>
      <c r="B5410" s="118" t="s">
        <v>12481</v>
      </c>
      <c r="C5410" s="116" t="s">
        <v>334</v>
      </c>
      <c r="D5410" s="116" t="s">
        <v>127</v>
      </c>
    </row>
    <row r="5411" spans="1:4" ht="16">
      <c r="A5411" s="117" t="s">
        <v>12482</v>
      </c>
      <c r="B5411" s="118" t="s">
        <v>12483</v>
      </c>
      <c r="C5411" s="116" t="s">
        <v>334</v>
      </c>
      <c r="D5411" s="116" t="s">
        <v>127</v>
      </c>
    </row>
    <row r="5412" spans="1:4" ht="16">
      <c r="A5412" s="117" t="s">
        <v>12484</v>
      </c>
      <c r="B5412" s="118" t="s">
        <v>12485</v>
      </c>
      <c r="C5412" s="116" t="s">
        <v>334</v>
      </c>
      <c r="D5412" s="116" t="s">
        <v>127</v>
      </c>
    </row>
    <row r="5413" spans="1:4" ht="16">
      <c r="A5413" s="117" t="s">
        <v>12486</v>
      </c>
      <c r="B5413" s="118" t="s">
        <v>12487</v>
      </c>
      <c r="C5413" s="116" t="s">
        <v>334</v>
      </c>
      <c r="D5413" s="116" t="s">
        <v>127</v>
      </c>
    </row>
    <row r="5414" spans="1:4" ht="16">
      <c r="A5414" s="117" t="s">
        <v>12488</v>
      </c>
      <c r="B5414" s="118" t="s">
        <v>12489</v>
      </c>
      <c r="C5414" s="116" t="s">
        <v>334</v>
      </c>
      <c r="D5414" s="116" t="s">
        <v>127</v>
      </c>
    </row>
    <row r="5415" spans="1:4" ht="16">
      <c r="A5415" s="117" t="s">
        <v>12490</v>
      </c>
      <c r="B5415" s="118" t="s">
        <v>12491</v>
      </c>
      <c r="C5415" s="116" t="s">
        <v>334</v>
      </c>
      <c r="D5415" s="116" t="s">
        <v>127</v>
      </c>
    </row>
    <row r="5416" spans="1:4" ht="16">
      <c r="A5416" s="117" t="s">
        <v>12492</v>
      </c>
      <c r="B5416" s="118" t="s">
        <v>12493</v>
      </c>
      <c r="C5416" s="116" t="s">
        <v>334</v>
      </c>
      <c r="D5416" s="116" t="s">
        <v>127</v>
      </c>
    </row>
    <row r="5417" spans="1:4" ht="16">
      <c r="A5417" s="117" t="s">
        <v>12494</v>
      </c>
      <c r="B5417" s="118" t="s">
        <v>12495</v>
      </c>
      <c r="C5417" s="116" t="s">
        <v>334</v>
      </c>
      <c r="D5417" s="116" t="s">
        <v>127</v>
      </c>
    </row>
    <row r="5418" spans="1:4" ht="16">
      <c r="A5418" s="117" t="s">
        <v>12496</v>
      </c>
      <c r="B5418" s="118" t="s">
        <v>12497</v>
      </c>
      <c r="C5418" s="116" t="s">
        <v>334</v>
      </c>
      <c r="D5418" s="116" t="s">
        <v>127</v>
      </c>
    </row>
    <row r="5419" spans="1:4" ht="16">
      <c r="A5419" s="117" t="s">
        <v>12498</v>
      </c>
      <c r="B5419" s="118" t="s">
        <v>12499</v>
      </c>
      <c r="C5419" s="116" t="s">
        <v>334</v>
      </c>
      <c r="D5419" s="116" t="s">
        <v>127</v>
      </c>
    </row>
    <row r="5420" spans="1:4" ht="16">
      <c r="A5420" s="117" t="s">
        <v>12500</v>
      </c>
      <c r="B5420" s="118" t="s">
        <v>12501</v>
      </c>
      <c r="C5420" s="116" t="s">
        <v>334</v>
      </c>
      <c r="D5420" s="116" t="s">
        <v>127</v>
      </c>
    </row>
    <row r="5421" spans="1:4" ht="16">
      <c r="A5421" s="117" t="s">
        <v>12502</v>
      </c>
      <c r="B5421" s="118" t="s">
        <v>12503</v>
      </c>
      <c r="C5421" s="116" t="s">
        <v>334</v>
      </c>
      <c r="D5421" s="116" t="s">
        <v>127</v>
      </c>
    </row>
    <row r="5422" spans="1:4" ht="16">
      <c r="A5422" s="117" t="s">
        <v>12504</v>
      </c>
      <c r="B5422" s="118" t="s">
        <v>12505</v>
      </c>
      <c r="C5422" s="116" t="s">
        <v>334</v>
      </c>
      <c r="D5422" s="116" t="s">
        <v>127</v>
      </c>
    </row>
    <row r="5423" spans="1:4" ht="16">
      <c r="A5423" s="117" t="s">
        <v>12506</v>
      </c>
      <c r="B5423" s="118" t="s">
        <v>12507</v>
      </c>
      <c r="C5423" s="116" t="s">
        <v>334</v>
      </c>
      <c r="D5423" s="116" t="s">
        <v>127</v>
      </c>
    </row>
    <row r="5424" spans="1:4" ht="16">
      <c r="A5424" s="117" t="s">
        <v>12508</v>
      </c>
      <c r="B5424" s="118" t="s">
        <v>12509</v>
      </c>
      <c r="C5424" s="116" t="s">
        <v>334</v>
      </c>
      <c r="D5424" s="116" t="s">
        <v>127</v>
      </c>
    </row>
    <row r="5425" spans="1:4" ht="16">
      <c r="A5425" s="117" t="s">
        <v>12510</v>
      </c>
      <c r="B5425" s="118" t="s">
        <v>12511</v>
      </c>
      <c r="C5425" s="116" t="s">
        <v>334</v>
      </c>
      <c r="D5425" s="116" t="s">
        <v>127</v>
      </c>
    </row>
    <row r="5426" spans="1:4" ht="16">
      <c r="A5426" s="117" t="s">
        <v>12512</v>
      </c>
      <c r="B5426" s="118" t="s">
        <v>12513</v>
      </c>
      <c r="C5426" s="116" t="s">
        <v>334</v>
      </c>
      <c r="D5426" s="116" t="s">
        <v>127</v>
      </c>
    </row>
    <row r="5427" spans="1:4" ht="16">
      <c r="A5427" s="117" t="s">
        <v>12514</v>
      </c>
      <c r="B5427" s="118" t="s">
        <v>12515</v>
      </c>
      <c r="C5427" s="116" t="s">
        <v>334</v>
      </c>
      <c r="D5427" s="116" t="s">
        <v>127</v>
      </c>
    </row>
    <row r="5428" spans="1:4" ht="16">
      <c r="A5428" s="117" t="s">
        <v>12516</v>
      </c>
      <c r="B5428" s="118" t="s">
        <v>12517</v>
      </c>
      <c r="C5428" s="116" t="s">
        <v>334</v>
      </c>
      <c r="D5428" s="116" t="s">
        <v>127</v>
      </c>
    </row>
    <row r="5429" spans="1:4" ht="16">
      <c r="A5429" s="117" t="s">
        <v>12518</v>
      </c>
      <c r="B5429" s="118" t="s">
        <v>12519</v>
      </c>
      <c r="C5429" s="116" t="s">
        <v>334</v>
      </c>
      <c r="D5429" s="116" t="s">
        <v>127</v>
      </c>
    </row>
    <row r="5430" spans="1:4" ht="16">
      <c r="A5430" s="117" t="s">
        <v>12520</v>
      </c>
      <c r="B5430" s="118" t="s">
        <v>12521</v>
      </c>
      <c r="C5430" s="116" t="s">
        <v>334</v>
      </c>
      <c r="D5430" s="116" t="s">
        <v>127</v>
      </c>
    </row>
    <row r="5431" spans="1:4" ht="16">
      <c r="A5431" s="117" t="s">
        <v>12522</v>
      </c>
      <c r="B5431" s="118" t="s">
        <v>12523</v>
      </c>
      <c r="C5431" s="116" t="s">
        <v>334</v>
      </c>
      <c r="D5431" s="116" t="s">
        <v>127</v>
      </c>
    </row>
    <row r="5432" spans="1:4" ht="16">
      <c r="A5432" s="117" t="s">
        <v>12524</v>
      </c>
      <c r="B5432" s="118" t="s">
        <v>12525</v>
      </c>
      <c r="C5432" s="116" t="s">
        <v>334</v>
      </c>
      <c r="D5432" s="116" t="s">
        <v>127</v>
      </c>
    </row>
    <row r="5433" spans="1:4" ht="16">
      <c r="A5433" s="117" t="s">
        <v>12526</v>
      </c>
      <c r="B5433" s="118" t="s">
        <v>12527</v>
      </c>
      <c r="C5433" s="116" t="s">
        <v>334</v>
      </c>
      <c r="D5433" s="116" t="s">
        <v>127</v>
      </c>
    </row>
    <row r="5434" spans="1:4" ht="16">
      <c r="A5434" s="117" t="s">
        <v>12528</v>
      </c>
      <c r="B5434" s="118" t="s">
        <v>12529</v>
      </c>
      <c r="C5434" s="116" t="s">
        <v>334</v>
      </c>
      <c r="D5434" s="116" t="s">
        <v>127</v>
      </c>
    </row>
    <row r="5435" spans="1:4" ht="16">
      <c r="A5435" s="117" t="s">
        <v>12530</v>
      </c>
      <c r="B5435" s="118" t="s">
        <v>12531</v>
      </c>
      <c r="C5435" s="116" t="s">
        <v>334</v>
      </c>
      <c r="D5435" s="116" t="s">
        <v>127</v>
      </c>
    </row>
    <row r="5436" spans="1:4" ht="16">
      <c r="A5436" s="117" t="s">
        <v>12532</v>
      </c>
      <c r="B5436" s="118" t="s">
        <v>12533</v>
      </c>
      <c r="C5436" s="116" t="s">
        <v>334</v>
      </c>
      <c r="D5436" s="116" t="s">
        <v>127</v>
      </c>
    </row>
    <row r="5437" spans="1:4" ht="16">
      <c r="A5437" s="117" t="s">
        <v>12534</v>
      </c>
      <c r="B5437" s="118" t="s">
        <v>12535</v>
      </c>
      <c r="C5437" s="116" t="s">
        <v>334</v>
      </c>
      <c r="D5437" s="116" t="s">
        <v>127</v>
      </c>
    </row>
    <row r="5438" spans="1:4" ht="16">
      <c r="A5438" s="117" t="s">
        <v>12536</v>
      </c>
      <c r="B5438" s="118" t="s">
        <v>12537</v>
      </c>
      <c r="C5438" s="116" t="s">
        <v>334</v>
      </c>
      <c r="D5438" s="116" t="s">
        <v>127</v>
      </c>
    </row>
    <row r="5439" spans="1:4" ht="16">
      <c r="A5439" s="117" t="s">
        <v>12538</v>
      </c>
      <c r="B5439" s="118" t="s">
        <v>12539</v>
      </c>
      <c r="C5439" s="116" t="s">
        <v>334</v>
      </c>
      <c r="D5439" s="116" t="s">
        <v>127</v>
      </c>
    </row>
    <row r="5440" spans="1:4" ht="16">
      <c r="A5440" s="117" t="s">
        <v>12540</v>
      </c>
      <c r="B5440" s="118" t="s">
        <v>12541</v>
      </c>
      <c r="C5440" s="116" t="s">
        <v>334</v>
      </c>
      <c r="D5440" s="116" t="s">
        <v>127</v>
      </c>
    </row>
    <row r="5441" spans="1:4" ht="16">
      <c r="A5441" s="117" t="s">
        <v>12542</v>
      </c>
      <c r="B5441" s="118" t="s">
        <v>12543</v>
      </c>
      <c r="C5441" s="116" t="s">
        <v>334</v>
      </c>
      <c r="D5441" s="116" t="s">
        <v>127</v>
      </c>
    </row>
    <row r="5442" spans="1:4" ht="16">
      <c r="A5442" s="117" t="s">
        <v>12544</v>
      </c>
      <c r="B5442" s="118" t="s">
        <v>12545</v>
      </c>
      <c r="C5442" s="116" t="s">
        <v>334</v>
      </c>
      <c r="D5442" s="116" t="s">
        <v>127</v>
      </c>
    </row>
    <row r="5443" spans="1:4" ht="16">
      <c r="A5443" s="117" t="s">
        <v>12546</v>
      </c>
      <c r="B5443" s="118" t="s">
        <v>12547</v>
      </c>
      <c r="C5443" s="116" t="s">
        <v>334</v>
      </c>
      <c r="D5443" s="116" t="s">
        <v>127</v>
      </c>
    </row>
    <row r="5444" spans="1:4" ht="16">
      <c r="A5444" s="117" t="s">
        <v>12548</v>
      </c>
      <c r="B5444" s="118" t="s">
        <v>12549</v>
      </c>
      <c r="C5444" s="116" t="s">
        <v>334</v>
      </c>
      <c r="D5444" s="116" t="s">
        <v>127</v>
      </c>
    </row>
    <row r="5445" spans="1:4" ht="16">
      <c r="A5445" s="117" t="s">
        <v>12550</v>
      </c>
      <c r="B5445" s="118" t="s">
        <v>12551</v>
      </c>
      <c r="C5445" s="116" t="s">
        <v>334</v>
      </c>
      <c r="D5445" s="116" t="s">
        <v>127</v>
      </c>
    </row>
    <row r="5446" spans="1:4" ht="16">
      <c r="A5446" s="117" t="s">
        <v>12552</v>
      </c>
      <c r="B5446" s="118" t="s">
        <v>12553</v>
      </c>
      <c r="C5446" s="116" t="s">
        <v>334</v>
      </c>
      <c r="D5446" s="116" t="s">
        <v>127</v>
      </c>
    </row>
    <row r="5447" spans="1:4" ht="16">
      <c r="A5447" s="117" t="s">
        <v>12554</v>
      </c>
      <c r="B5447" s="118" t="s">
        <v>12551</v>
      </c>
      <c r="C5447" s="116" t="s">
        <v>334</v>
      </c>
      <c r="D5447" s="116" t="s">
        <v>127</v>
      </c>
    </row>
    <row r="5448" spans="1:4" ht="16">
      <c r="A5448" s="117" t="s">
        <v>12555</v>
      </c>
      <c r="B5448" s="118" t="s">
        <v>12556</v>
      </c>
      <c r="C5448" s="116" t="s">
        <v>334</v>
      </c>
      <c r="D5448" s="116" t="s">
        <v>127</v>
      </c>
    </row>
    <row r="5449" spans="1:4" ht="16">
      <c r="A5449" s="117" t="s">
        <v>12557</v>
      </c>
      <c r="B5449" s="118" t="s">
        <v>12558</v>
      </c>
      <c r="C5449" s="116" t="s">
        <v>334</v>
      </c>
      <c r="D5449" s="116" t="s">
        <v>127</v>
      </c>
    </row>
    <row r="5450" spans="1:4" ht="16">
      <c r="A5450" s="117" t="s">
        <v>12559</v>
      </c>
      <c r="B5450" s="118" t="s">
        <v>12560</v>
      </c>
      <c r="C5450" s="116" t="s">
        <v>334</v>
      </c>
      <c r="D5450" s="116" t="s">
        <v>127</v>
      </c>
    </row>
    <row r="5451" spans="1:4" ht="16">
      <c r="A5451" s="117" t="s">
        <v>12561</v>
      </c>
      <c r="B5451" s="118" t="s">
        <v>12562</v>
      </c>
      <c r="C5451" s="116" t="s">
        <v>334</v>
      </c>
      <c r="D5451" s="116" t="s">
        <v>127</v>
      </c>
    </row>
    <row r="5452" spans="1:4" ht="16">
      <c r="A5452" s="117" t="s">
        <v>12563</v>
      </c>
      <c r="B5452" s="118" t="s">
        <v>12564</v>
      </c>
      <c r="C5452" s="116" t="s">
        <v>334</v>
      </c>
      <c r="D5452" s="116" t="s">
        <v>127</v>
      </c>
    </row>
    <row r="5453" spans="1:4" ht="16">
      <c r="A5453" s="117" t="s">
        <v>12565</v>
      </c>
      <c r="B5453" s="118" t="s">
        <v>12566</v>
      </c>
      <c r="C5453" s="116" t="s">
        <v>334</v>
      </c>
      <c r="D5453" s="116" t="s">
        <v>127</v>
      </c>
    </row>
    <row r="5454" spans="1:4" ht="16">
      <c r="A5454" s="117" t="s">
        <v>12567</v>
      </c>
      <c r="B5454" s="118" t="s">
        <v>12568</v>
      </c>
      <c r="C5454" s="116" t="s">
        <v>334</v>
      </c>
      <c r="D5454" s="116" t="s">
        <v>127</v>
      </c>
    </row>
    <row r="5455" spans="1:4" ht="16">
      <c r="A5455" s="117" t="s">
        <v>12569</v>
      </c>
      <c r="B5455" s="118" t="s">
        <v>12570</v>
      </c>
      <c r="C5455" s="116" t="s">
        <v>334</v>
      </c>
      <c r="D5455" s="116" t="s">
        <v>127</v>
      </c>
    </row>
    <row r="5456" spans="1:4" ht="16">
      <c r="A5456" s="117" t="s">
        <v>12571</v>
      </c>
      <c r="B5456" s="118" t="s">
        <v>12572</v>
      </c>
      <c r="C5456" s="116" t="s">
        <v>334</v>
      </c>
      <c r="D5456" s="116" t="s">
        <v>127</v>
      </c>
    </row>
    <row r="5457" spans="1:4" ht="16">
      <c r="A5457" s="117" t="s">
        <v>12573</v>
      </c>
      <c r="B5457" s="118" t="s">
        <v>12574</v>
      </c>
      <c r="C5457" s="116" t="s">
        <v>334</v>
      </c>
      <c r="D5457" s="116" t="s">
        <v>127</v>
      </c>
    </row>
    <row r="5458" spans="1:4" ht="16">
      <c r="A5458" s="117" t="s">
        <v>12575</v>
      </c>
      <c r="B5458" s="118" t="s">
        <v>12576</v>
      </c>
      <c r="C5458" s="116" t="s">
        <v>334</v>
      </c>
      <c r="D5458" s="116" t="s">
        <v>127</v>
      </c>
    </row>
    <row r="5459" spans="1:4" ht="16">
      <c r="A5459" s="117" t="s">
        <v>12577</v>
      </c>
      <c r="B5459" s="118" t="s">
        <v>12578</v>
      </c>
      <c r="C5459" s="116" t="s">
        <v>334</v>
      </c>
      <c r="D5459" s="116" t="s">
        <v>127</v>
      </c>
    </row>
    <row r="5460" spans="1:4" ht="16">
      <c r="A5460" s="117" t="s">
        <v>12579</v>
      </c>
      <c r="B5460" s="118" t="s">
        <v>12580</v>
      </c>
      <c r="C5460" s="116" t="s">
        <v>334</v>
      </c>
      <c r="D5460" s="116" t="s">
        <v>127</v>
      </c>
    </row>
    <row r="5461" spans="1:4" ht="16">
      <c r="A5461" s="117" t="s">
        <v>12581</v>
      </c>
      <c r="B5461" s="118" t="s">
        <v>12582</v>
      </c>
      <c r="C5461" s="116" t="s">
        <v>334</v>
      </c>
      <c r="D5461" s="116" t="s">
        <v>127</v>
      </c>
    </row>
    <row r="5462" spans="1:4" ht="16">
      <c r="A5462" s="117" t="s">
        <v>12583</v>
      </c>
      <c r="B5462" s="118" t="s">
        <v>12584</v>
      </c>
      <c r="C5462" s="116" t="s">
        <v>334</v>
      </c>
      <c r="D5462" s="116" t="s">
        <v>127</v>
      </c>
    </row>
    <row r="5463" spans="1:4" ht="16">
      <c r="A5463" s="117" t="s">
        <v>12585</v>
      </c>
      <c r="B5463" s="118" t="s">
        <v>12586</v>
      </c>
      <c r="C5463" s="116" t="s">
        <v>334</v>
      </c>
      <c r="D5463" s="116" t="s">
        <v>127</v>
      </c>
    </row>
    <row r="5464" spans="1:4" ht="16">
      <c r="A5464" s="117" t="s">
        <v>12587</v>
      </c>
      <c r="B5464" s="118" t="s">
        <v>12588</v>
      </c>
      <c r="C5464" s="116" t="s">
        <v>334</v>
      </c>
      <c r="D5464" s="116" t="s">
        <v>127</v>
      </c>
    </row>
    <row r="5465" spans="1:4" ht="16">
      <c r="A5465" s="117" t="s">
        <v>12589</v>
      </c>
      <c r="B5465" s="118" t="s">
        <v>12590</v>
      </c>
      <c r="C5465" s="116" t="s">
        <v>334</v>
      </c>
      <c r="D5465" s="116" t="s">
        <v>127</v>
      </c>
    </row>
    <row r="5466" spans="1:4" ht="16">
      <c r="A5466" s="117" t="s">
        <v>12591</v>
      </c>
      <c r="B5466" s="118" t="s">
        <v>12592</v>
      </c>
      <c r="C5466" s="116" t="s">
        <v>334</v>
      </c>
      <c r="D5466" s="116" t="s">
        <v>127</v>
      </c>
    </row>
    <row r="5467" spans="1:4" ht="16">
      <c r="A5467" s="117" t="s">
        <v>12593</v>
      </c>
      <c r="B5467" s="118" t="s">
        <v>12594</v>
      </c>
      <c r="C5467" s="116" t="s">
        <v>334</v>
      </c>
      <c r="D5467" s="116" t="s">
        <v>127</v>
      </c>
    </row>
    <row r="5468" spans="1:4" ht="16">
      <c r="A5468" s="117" t="s">
        <v>12595</v>
      </c>
      <c r="B5468" s="118" t="s">
        <v>12584</v>
      </c>
      <c r="C5468" s="116" t="s">
        <v>334</v>
      </c>
      <c r="D5468" s="116" t="s">
        <v>127</v>
      </c>
    </row>
    <row r="5469" spans="1:4" ht="16">
      <c r="A5469" s="117" t="s">
        <v>12596</v>
      </c>
      <c r="B5469" s="118" t="s">
        <v>12597</v>
      </c>
      <c r="C5469" s="116" t="s">
        <v>334</v>
      </c>
      <c r="D5469" s="116" t="s">
        <v>127</v>
      </c>
    </row>
    <row r="5470" spans="1:4" ht="16">
      <c r="A5470" s="117" t="s">
        <v>12598</v>
      </c>
      <c r="B5470" s="118" t="s">
        <v>12599</v>
      </c>
      <c r="C5470" s="116" t="s">
        <v>334</v>
      </c>
      <c r="D5470" s="116" t="s">
        <v>127</v>
      </c>
    </row>
    <row r="5471" spans="1:4" ht="16">
      <c r="A5471" s="117" t="s">
        <v>12600</v>
      </c>
      <c r="B5471" s="118" t="s">
        <v>12601</v>
      </c>
      <c r="C5471" s="116" t="s">
        <v>334</v>
      </c>
      <c r="D5471" s="116" t="s">
        <v>127</v>
      </c>
    </row>
    <row r="5472" spans="1:4" ht="16">
      <c r="A5472" s="117" t="s">
        <v>12602</v>
      </c>
      <c r="B5472" s="118" t="s">
        <v>12603</v>
      </c>
      <c r="C5472" s="116" t="s">
        <v>334</v>
      </c>
      <c r="D5472" s="116" t="s">
        <v>127</v>
      </c>
    </row>
    <row r="5473" spans="1:4" ht="16">
      <c r="A5473" s="117" t="s">
        <v>12604</v>
      </c>
      <c r="B5473" s="118" t="s">
        <v>12605</v>
      </c>
      <c r="C5473" s="116" t="s">
        <v>334</v>
      </c>
      <c r="D5473" s="116" t="s">
        <v>127</v>
      </c>
    </row>
    <row r="5474" spans="1:4" ht="16">
      <c r="A5474" s="117" t="s">
        <v>12606</v>
      </c>
      <c r="B5474" s="118" t="s">
        <v>12607</v>
      </c>
      <c r="C5474" s="116" t="s">
        <v>334</v>
      </c>
      <c r="D5474" s="116" t="s">
        <v>127</v>
      </c>
    </row>
    <row r="5475" spans="1:4" ht="16">
      <c r="A5475" s="117" t="s">
        <v>12608</v>
      </c>
      <c r="B5475" s="118" t="s">
        <v>12609</v>
      </c>
      <c r="C5475" s="116" t="s">
        <v>334</v>
      </c>
      <c r="D5475" s="116" t="s">
        <v>127</v>
      </c>
    </row>
    <row r="5476" spans="1:4" ht="16">
      <c r="A5476" s="117" t="s">
        <v>12610</v>
      </c>
      <c r="B5476" s="118" t="s">
        <v>12611</v>
      </c>
      <c r="C5476" s="116" t="s">
        <v>334</v>
      </c>
      <c r="D5476" s="116" t="s">
        <v>127</v>
      </c>
    </row>
    <row r="5477" spans="1:4" ht="16">
      <c r="A5477" s="117" t="s">
        <v>12612</v>
      </c>
      <c r="B5477" s="118" t="s">
        <v>12613</v>
      </c>
      <c r="C5477" s="116" t="s">
        <v>334</v>
      </c>
      <c r="D5477" s="116" t="s">
        <v>127</v>
      </c>
    </row>
    <row r="5478" spans="1:4" ht="16">
      <c r="A5478" s="117" t="s">
        <v>12614</v>
      </c>
      <c r="B5478" s="118" t="s">
        <v>12615</v>
      </c>
      <c r="C5478" s="116" t="s">
        <v>334</v>
      </c>
      <c r="D5478" s="116" t="s">
        <v>127</v>
      </c>
    </row>
    <row r="5479" spans="1:4" ht="16">
      <c r="A5479" s="117" t="s">
        <v>12616</v>
      </c>
      <c r="B5479" s="118" t="s">
        <v>12617</v>
      </c>
      <c r="C5479" s="116" t="s">
        <v>334</v>
      </c>
      <c r="D5479" s="116" t="s">
        <v>127</v>
      </c>
    </row>
    <row r="5480" spans="1:4" ht="16">
      <c r="A5480" s="117" t="s">
        <v>12618</v>
      </c>
      <c r="B5480" s="118" t="s">
        <v>12619</v>
      </c>
      <c r="C5480" s="116" t="s">
        <v>334</v>
      </c>
      <c r="D5480" s="116" t="s">
        <v>127</v>
      </c>
    </row>
    <row r="5481" spans="1:4" ht="16">
      <c r="A5481" s="117" t="s">
        <v>12620</v>
      </c>
      <c r="B5481" s="118" t="s">
        <v>12621</v>
      </c>
      <c r="C5481" s="116" t="s">
        <v>334</v>
      </c>
      <c r="D5481" s="116" t="s">
        <v>127</v>
      </c>
    </row>
    <row r="5482" spans="1:4" ht="16">
      <c r="A5482" s="117" t="s">
        <v>12622</v>
      </c>
      <c r="B5482" s="118" t="s">
        <v>12623</v>
      </c>
      <c r="C5482" s="116" t="s">
        <v>334</v>
      </c>
      <c r="D5482" s="116" t="s">
        <v>127</v>
      </c>
    </row>
    <row r="5483" spans="1:4" ht="16">
      <c r="A5483" s="117" t="s">
        <v>12624</v>
      </c>
      <c r="B5483" s="118" t="s">
        <v>12625</v>
      </c>
      <c r="C5483" s="116" t="s">
        <v>334</v>
      </c>
      <c r="D5483" s="116" t="s">
        <v>127</v>
      </c>
    </row>
    <row r="5484" spans="1:4" ht="16">
      <c r="A5484" s="117" t="s">
        <v>12626</v>
      </c>
      <c r="B5484" s="118" t="s">
        <v>12627</v>
      </c>
      <c r="C5484" s="116" t="s">
        <v>334</v>
      </c>
      <c r="D5484" s="116" t="s">
        <v>127</v>
      </c>
    </row>
    <row r="5485" spans="1:4" ht="16">
      <c r="A5485" s="117" t="s">
        <v>12628</v>
      </c>
      <c r="B5485" s="118" t="s">
        <v>12629</v>
      </c>
      <c r="C5485" s="116" t="s">
        <v>334</v>
      </c>
      <c r="D5485" s="116" t="s">
        <v>127</v>
      </c>
    </row>
    <row r="5486" spans="1:4" ht="16">
      <c r="A5486" s="117" t="s">
        <v>12630</v>
      </c>
      <c r="B5486" s="118" t="s">
        <v>12631</v>
      </c>
      <c r="C5486" s="116" t="s">
        <v>334</v>
      </c>
      <c r="D5486" s="116" t="s">
        <v>127</v>
      </c>
    </row>
    <row r="5487" spans="1:4" ht="16">
      <c r="A5487" s="117" t="s">
        <v>12632</v>
      </c>
      <c r="B5487" s="118" t="s">
        <v>12633</v>
      </c>
      <c r="C5487" s="116" t="s">
        <v>334</v>
      </c>
      <c r="D5487" s="116" t="s">
        <v>127</v>
      </c>
    </row>
    <row r="5488" spans="1:4" ht="16">
      <c r="A5488" s="117" t="s">
        <v>12634</v>
      </c>
      <c r="B5488" s="118" t="s">
        <v>12635</v>
      </c>
      <c r="C5488" s="116" t="s">
        <v>334</v>
      </c>
      <c r="D5488" s="116" t="s">
        <v>127</v>
      </c>
    </row>
    <row r="5489" spans="1:4" ht="16">
      <c r="A5489" s="117" t="s">
        <v>12636</v>
      </c>
      <c r="B5489" s="118" t="s">
        <v>12637</v>
      </c>
      <c r="C5489" s="116" t="s">
        <v>334</v>
      </c>
      <c r="D5489" s="116" t="s">
        <v>127</v>
      </c>
    </row>
    <row r="5490" spans="1:4" ht="16">
      <c r="A5490" s="117" t="s">
        <v>12638</v>
      </c>
      <c r="B5490" s="118" t="s">
        <v>12639</v>
      </c>
      <c r="C5490" s="116" t="s">
        <v>334</v>
      </c>
      <c r="D5490" s="116" t="s">
        <v>127</v>
      </c>
    </row>
    <row r="5491" spans="1:4" ht="16">
      <c r="A5491" s="117" t="s">
        <v>12640</v>
      </c>
      <c r="B5491" s="118" t="s">
        <v>12641</v>
      </c>
      <c r="C5491" s="116" t="s">
        <v>334</v>
      </c>
      <c r="D5491" s="116" t="s">
        <v>127</v>
      </c>
    </row>
    <row r="5492" spans="1:4" ht="16">
      <c r="A5492" s="117" t="s">
        <v>12642</v>
      </c>
      <c r="B5492" s="118" t="s">
        <v>12643</v>
      </c>
      <c r="C5492" s="116" t="s">
        <v>244</v>
      </c>
      <c r="D5492" s="116" t="s">
        <v>243</v>
      </c>
    </row>
    <row r="5493" spans="1:4" ht="16">
      <c r="A5493" s="117" t="s">
        <v>12644</v>
      </c>
      <c r="B5493" s="118" t="s">
        <v>12645</v>
      </c>
      <c r="C5493" s="116" t="s">
        <v>334</v>
      </c>
      <c r="D5493" s="116" t="s">
        <v>127</v>
      </c>
    </row>
    <row r="5494" spans="1:4" ht="16">
      <c r="A5494" s="117" t="s">
        <v>12646</v>
      </c>
      <c r="B5494" s="118" t="s">
        <v>12647</v>
      </c>
      <c r="C5494" s="116" t="s">
        <v>334</v>
      </c>
      <c r="D5494" s="116" t="s">
        <v>127</v>
      </c>
    </row>
    <row r="5495" spans="1:4" ht="16">
      <c r="A5495" s="117" t="s">
        <v>12648</v>
      </c>
      <c r="B5495" s="118" t="s">
        <v>12649</v>
      </c>
      <c r="C5495" s="116" t="s">
        <v>334</v>
      </c>
      <c r="D5495" s="116" t="s">
        <v>127</v>
      </c>
    </row>
    <row r="5496" spans="1:4" ht="16">
      <c r="A5496" s="117" t="s">
        <v>12650</v>
      </c>
      <c r="B5496" s="118" t="s">
        <v>9826</v>
      </c>
      <c r="C5496" s="116" t="s">
        <v>334</v>
      </c>
      <c r="D5496" s="116" t="s">
        <v>127</v>
      </c>
    </row>
    <row r="5497" spans="1:4" ht="16">
      <c r="A5497" s="117" t="s">
        <v>12651</v>
      </c>
      <c r="B5497" s="118" t="s">
        <v>12652</v>
      </c>
      <c r="C5497" s="116" t="s">
        <v>334</v>
      </c>
      <c r="D5497" s="116" t="s">
        <v>127</v>
      </c>
    </row>
    <row r="5498" spans="1:4" ht="16">
      <c r="A5498" s="117" t="s">
        <v>12653</v>
      </c>
      <c r="B5498" s="118" t="s">
        <v>12654</v>
      </c>
      <c r="C5498" s="116" t="s">
        <v>334</v>
      </c>
      <c r="D5498" s="116" t="s">
        <v>127</v>
      </c>
    </row>
    <row r="5499" spans="1:4" ht="16">
      <c r="A5499" s="117" t="s">
        <v>12655</v>
      </c>
      <c r="B5499" s="118" t="s">
        <v>12637</v>
      </c>
      <c r="C5499" s="116" t="s">
        <v>334</v>
      </c>
      <c r="D5499" s="116" t="s">
        <v>127</v>
      </c>
    </row>
    <row r="5500" spans="1:4" ht="16">
      <c r="A5500" s="117" t="s">
        <v>12656</v>
      </c>
      <c r="B5500" s="118" t="s">
        <v>12639</v>
      </c>
      <c r="C5500" s="116" t="s">
        <v>334</v>
      </c>
      <c r="D5500" s="116" t="s">
        <v>127</v>
      </c>
    </row>
    <row r="5501" spans="1:4" ht="16">
      <c r="A5501" s="117" t="s">
        <v>12657</v>
      </c>
      <c r="B5501" s="118" t="s">
        <v>12641</v>
      </c>
      <c r="C5501" s="116" t="s">
        <v>334</v>
      </c>
      <c r="D5501" s="116" t="s">
        <v>127</v>
      </c>
    </row>
    <row r="5502" spans="1:4" ht="16">
      <c r="A5502" s="117" t="s">
        <v>12658</v>
      </c>
      <c r="B5502" s="118" t="s">
        <v>12643</v>
      </c>
      <c r="C5502" s="116" t="s">
        <v>244</v>
      </c>
      <c r="D5502" s="116" t="s">
        <v>243</v>
      </c>
    </row>
    <row r="5503" spans="1:4" ht="16">
      <c r="A5503" s="117" t="s">
        <v>12659</v>
      </c>
      <c r="B5503" s="118" t="s">
        <v>12645</v>
      </c>
      <c r="C5503" s="116" t="s">
        <v>334</v>
      </c>
      <c r="D5503" s="116" t="s">
        <v>127</v>
      </c>
    </row>
    <row r="5504" spans="1:4" ht="16">
      <c r="A5504" s="117" t="s">
        <v>12660</v>
      </c>
      <c r="B5504" s="118" t="s">
        <v>12649</v>
      </c>
      <c r="C5504" s="116" t="s">
        <v>334</v>
      </c>
      <c r="D5504" s="116" t="s">
        <v>127</v>
      </c>
    </row>
    <row r="5505" spans="1:4" ht="16">
      <c r="A5505" s="117" t="s">
        <v>12661</v>
      </c>
      <c r="B5505" s="118" t="s">
        <v>12662</v>
      </c>
      <c r="C5505" s="116" t="s">
        <v>334</v>
      </c>
      <c r="D5505" s="116" t="s">
        <v>127</v>
      </c>
    </row>
    <row r="5506" spans="1:4" ht="16">
      <c r="A5506" s="117" t="s">
        <v>12663</v>
      </c>
      <c r="B5506" s="118" t="s">
        <v>12664</v>
      </c>
      <c r="C5506" s="116" t="s">
        <v>334</v>
      </c>
      <c r="D5506" s="116" t="s">
        <v>127</v>
      </c>
    </row>
    <row r="5507" spans="1:4" ht="16">
      <c r="A5507" s="117" t="s">
        <v>12665</v>
      </c>
      <c r="B5507" s="118" t="s">
        <v>12666</v>
      </c>
      <c r="C5507" s="116" t="s">
        <v>334</v>
      </c>
      <c r="D5507" s="116" t="s">
        <v>127</v>
      </c>
    </row>
    <row r="5508" spans="1:4" ht="16">
      <c r="A5508" s="117" t="s">
        <v>12667</v>
      </c>
      <c r="B5508" s="118" t="s">
        <v>12664</v>
      </c>
      <c r="C5508" s="116" t="s">
        <v>334</v>
      </c>
      <c r="D5508" s="116" t="s">
        <v>127</v>
      </c>
    </row>
    <row r="5509" spans="1:4" ht="16">
      <c r="A5509" s="117" t="s">
        <v>12668</v>
      </c>
      <c r="B5509" s="118" t="s">
        <v>12669</v>
      </c>
      <c r="C5509" s="116" t="s">
        <v>334</v>
      </c>
      <c r="D5509" s="116" t="s">
        <v>127</v>
      </c>
    </row>
    <row r="5510" spans="1:4" ht="16">
      <c r="A5510" s="117" t="s">
        <v>12670</v>
      </c>
      <c r="B5510" s="118" t="s">
        <v>12671</v>
      </c>
      <c r="C5510" s="116" t="s">
        <v>334</v>
      </c>
      <c r="D5510" s="116" t="s">
        <v>127</v>
      </c>
    </row>
    <row r="5511" spans="1:4" ht="16">
      <c r="A5511" s="117" t="s">
        <v>12672</v>
      </c>
      <c r="B5511" s="118" t="s">
        <v>12673</v>
      </c>
      <c r="C5511" s="116" t="s">
        <v>334</v>
      </c>
      <c r="D5511" s="116" t="s">
        <v>127</v>
      </c>
    </row>
    <row r="5512" spans="1:4" ht="16">
      <c r="A5512" s="117" t="s">
        <v>12674</v>
      </c>
      <c r="B5512" s="118" t="s">
        <v>12675</v>
      </c>
      <c r="C5512" s="116" t="s">
        <v>334</v>
      </c>
      <c r="D5512" s="116" t="s">
        <v>127</v>
      </c>
    </row>
    <row r="5513" spans="1:4" ht="16">
      <c r="A5513" s="117" t="s">
        <v>12676</v>
      </c>
      <c r="B5513" s="118" t="s">
        <v>12677</v>
      </c>
      <c r="C5513" s="116" t="s">
        <v>334</v>
      </c>
      <c r="D5513" s="116" t="s">
        <v>127</v>
      </c>
    </row>
    <row r="5514" spans="1:4" ht="16">
      <c r="A5514" s="117" t="s">
        <v>12678</v>
      </c>
      <c r="B5514" s="118" t="s">
        <v>12679</v>
      </c>
      <c r="C5514" s="116" t="s">
        <v>334</v>
      </c>
      <c r="D5514" s="116" t="s">
        <v>127</v>
      </c>
    </row>
    <row r="5515" spans="1:4" ht="16">
      <c r="A5515" s="117" t="s">
        <v>12680</v>
      </c>
      <c r="B5515" s="118" t="s">
        <v>12681</v>
      </c>
      <c r="C5515" s="116" t="s">
        <v>334</v>
      </c>
      <c r="D5515" s="116" t="s">
        <v>127</v>
      </c>
    </row>
    <row r="5516" spans="1:4" ht="16">
      <c r="A5516" s="117" t="s">
        <v>12682</v>
      </c>
      <c r="B5516" s="118" t="s">
        <v>12683</v>
      </c>
      <c r="C5516" s="116" t="s">
        <v>334</v>
      </c>
      <c r="D5516" s="116" t="s">
        <v>127</v>
      </c>
    </row>
    <row r="5517" spans="1:4" ht="16">
      <c r="A5517" s="117" t="s">
        <v>12684</v>
      </c>
      <c r="B5517" s="118" t="s">
        <v>12685</v>
      </c>
      <c r="C5517" s="116" t="s">
        <v>334</v>
      </c>
      <c r="D5517" s="116" t="s">
        <v>127</v>
      </c>
    </row>
    <row r="5518" spans="1:4" ht="16">
      <c r="A5518" s="117" t="s">
        <v>12686</v>
      </c>
      <c r="B5518" s="118" t="s">
        <v>12687</v>
      </c>
      <c r="C5518" s="116" t="s">
        <v>334</v>
      </c>
      <c r="D5518" s="116" t="s">
        <v>127</v>
      </c>
    </row>
    <row r="5519" spans="1:4" ht="16">
      <c r="A5519" s="117" t="s">
        <v>12688</v>
      </c>
      <c r="B5519" s="118" t="s">
        <v>12689</v>
      </c>
      <c r="C5519" s="116" t="s">
        <v>334</v>
      </c>
      <c r="D5519" s="116" t="s">
        <v>127</v>
      </c>
    </row>
    <row r="5520" spans="1:4" ht="16">
      <c r="A5520" s="117" t="s">
        <v>12690</v>
      </c>
      <c r="B5520" s="118" t="s">
        <v>12691</v>
      </c>
      <c r="C5520" s="116" t="s">
        <v>334</v>
      </c>
      <c r="D5520" s="116" t="s">
        <v>127</v>
      </c>
    </row>
    <row r="5521" spans="1:4" ht="16">
      <c r="A5521" s="117" t="s">
        <v>12692</v>
      </c>
      <c r="B5521" s="118" t="s">
        <v>12693</v>
      </c>
      <c r="C5521" s="116" t="s">
        <v>334</v>
      </c>
      <c r="D5521" s="116" t="s">
        <v>127</v>
      </c>
    </row>
    <row r="5522" spans="1:4" ht="16">
      <c r="A5522" s="117" t="s">
        <v>12694</v>
      </c>
      <c r="B5522" s="118" t="s">
        <v>12695</v>
      </c>
      <c r="C5522" s="116" t="s">
        <v>334</v>
      </c>
      <c r="D5522" s="116" t="s">
        <v>127</v>
      </c>
    </row>
    <row r="5523" spans="1:4" ht="16">
      <c r="A5523" s="117" t="s">
        <v>12696</v>
      </c>
      <c r="B5523" s="118" t="s">
        <v>12697</v>
      </c>
      <c r="C5523" s="116" t="s">
        <v>334</v>
      </c>
      <c r="D5523" s="116" t="s">
        <v>127</v>
      </c>
    </row>
    <row r="5524" spans="1:4" ht="16">
      <c r="A5524" s="117" t="s">
        <v>12698</v>
      </c>
      <c r="B5524" s="118" t="s">
        <v>12699</v>
      </c>
      <c r="C5524" s="116" t="s">
        <v>334</v>
      </c>
      <c r="D5524" s="116" t="s">
        <v>127</v>
      </c>
    </row>
    <row r="5525" spans="1:4" ht="16">
      <c r="A5525" s="117" t="s">
        <v>12700</v>
      </c>
      <c r="B5525" s="118" t="s">
        <v>12701</v>
      </c>
      <c r="C5525" s="116" t="s">
        <v>334</v>
      </c>
      <c r="D5525" s="116" t="s">
        <v>127</v>
      </c>
    </row>
    <row r="5526" spans="1:4" ht="16">
      <c r="A5526" s="117" t="s">
        <v>12702</v>
      </c>
      <c r="B5526" s="118" t="s">
        <v>12703</v>
      </c>
      <c r="C5526" s="116" t="s">
        <v>334</v>
      </c>
      <c r="D5526" s="116" t="s">
        <v>127</v>
      </c>
    </row>
    <row r="5527" spans="1:4" ht="16">
      <c r="A5527" s="117" t="s">
        <v>12704</v>
      </c>
      <c r="B5527" s="118" t="s">
        <v>12705</v>
      </c>
      <c r="C5527" s="116" t="s">
        <v>334</v>
      </c>
      <c r="D5527" s="116" t="s">
        <v>127</v>
      </c>
    </row>
    <row r="5528" spans="1:4" ht="16">
      <c r="A5528" s="117" t="s">
        <v>12706</v>
      </c>
      <c r="B5528" s="118" t="s">
        <v>12707</v>
      </c>
      <c r="C5528" s="116" t="s">
        <v>334</v>
      </c>
      <c r="D5528" s="116" t="s">
        <v>127</v>
      </c>
    </row>
    <row r="5529" spans="1:4" ht="16">
      <c r="A5529" s="117" t="s">
        <v>12708</v>
      </c>
      <c r="B5529" s="118" t="s">
        <v>12709</v>
      </c>
      <c r="C5529" s="116" t="s">
        <v>334</v>
      </c>
      <c r="D5529" s="116" t="s">
        <v>127</v>
      </c>
    </row>
    <row r="5530" spans="1:4" ht="16">
      <c r="A5530" s="117" t="s">
        <v>12710</v>
      </c>
      <c r="B5530" s="118" t="s">
        <v>12711</v>
      </c>
      <c r="C5530" s="116" t="s">
        <v>334</v>
      </c>
      <c r="D5530" s="116" t="s">
        <v>127</v>
      </c>
    </row>
    <row r="5531" spans="1:4" ht="16">
      <c r="A5531" s="117" t="s">
        <v>12712</v>
      </c>
      <c r="B5531" s="118" t="s">
        <v>12713</v>
      </c>
      <c r="C5531" s="116" t="s">
        <v>334</v>
      </c>
      <c r="D5531" s="116" t="s">
        <v>127</v>
      </c>
    </row>
    <row r="5532" spans="1:4" ht="16">
      <c r="A5532" s="117" t="s">
        <v>12714</v>
      </c>
      <c r="B5532" s="118" t="s">
        <v>12715</v>
      </c>
      <c r="C5532" s="116" t="s">
        <v>334</v>
      </c>
      <c r="D5532" s="116" t="s">
        <v>127</v>
      </c>
    </row>
    <row r="5533" spans="1:4" ht="16">
      <c r="A5533" s="117" t="s">
        <v>12716</v>
      </c>
      <c r="B5533" s="118" t="s">
        <v>12717</v>
      </c>
      <c r="C5533" s="116" t="s">
        <v>334</v>
      </c>
      <c r="D5533" s="116" t="s">
        <v>127</v>
      </c>
    </row>
    <row r="5534" spans="1:4" ht="16">
      <c r="A5534" s="117" t="s">
        <v>12718</v>
      </c>
      <c r="B5534" s="118" t="s">
        <v>12719</v>
      </c>
      <c r="C5534" s="116" t="s">
        <v>334</v>
      </c>
      <c r="D5534" s="116" t="s">
        <v>127</v>
      </c>
    </row>
    <row r="5535" spans="1:4" ht="16">
      <c r="A5535" s="117" t="s">
        <v>12720</v>
      </c>
      <c r="B5535" s="118" t="s">
        <v>12721</v>
      </c>
      <c r="C5535" s="116" t="s">
        <v>334</v>
      </c>
      <c r="D5535" s="116" t="s">
        <v>127</v>
      </c>
    </row>
    <row r="5536" spans="1:4" ht="16">
      <c r="A5536" s="117" t="s">
        <v>12722</v>
      </c>
      <c r="B5536" s="118" t="s">
        <v>12723</v>
      </c>
      <c r="C5536" s="116" t="s">
        <v>334</v>
      </c>
      <c r="D5536" s="116" t="s">
        <v>127</v>
      </c>
    </row>
    <row r="5537" spans="1:4" ht="16">
      <c r="A5537" s="117" t="s">
        <v>12724</v>
      </c>
      <c r="B5537" s="118" t="s">
        <v>12725</v>
      </c>
      <c r="C5537" s="116" t="s">
        <v>334</v>
      </c>
      <c r="D5537" s="116" t="s">
        <v>127</v>
      </c>
    </row>
    <row r="5538" spans="1:4" ht="16">
      <c r="A5538" s="117" t="s">
        <v>12726</v>
      </c>
      <c r="B5538" s="118" t="s">
        <v>12727</v>
      </c>
      <c r="C5538" s="116" t="s">
        <v>334</v>
      </c>
      <c r="D5538" s="116" t="s">
        <v>127</v>
      </c>
    </row>
    <row r="5539" spans="1:4" ht="16">
      <c r="A5539" s="117" t="s">
        <v>12728</v>
      </c>
      <c r="B5539" s="118" t="s">
        <v>12729</v>
      </c>
      <c r="C5539" s="116" t="s">
        <v>334</v>
      </c>
      <c r="D5539" s="116" t="s">
        <v>127</v>
      </c>
    </row>
    <row r="5540" spans="1:4" ht="16">
      <c r="A5540" s="117" t="s">
        <v>12730</v>
      </c>
      <c r="B5540" s="118" t="s">
        <v>12731</v>
      </c>
      <c r="C5540" s="116" t="s">
        <v>334</v>
      </c>
      <c r="D5540" s="116" t="s">
        <v>127</v>
      </c>
    </row>
    <row r="5541" spans="1:4" ht="16">
      <c r="A5541" s="117" t="s">
        <v>12732</v>
      </c>
      <c r="B5541" s="118" t="s">
        <v>12733</v>
      </c>
      <c r="C5541" s="116" t="s">
        <v>334</v>
      </c>
      <c r="D5541" s="116" t="s">
        <v>127</v>
      </c>
    </row>
    <row r="5542" spans="1:4" ht="16">
      <c r="A5542" s="117" t="s">
        <v>12734</v>
      </c>
      <c r="B5542" s="118" t="s">
        <v>12735</v>
      </c>
      <c r="C5542" s="116" t="s">
        <v>334</v>
      </c>
      <c r="D5542" s="116" t="s">
        <v>127</v>
      </c>
    </row>
    <row r="5543" spans="1:4" ht="16">
      <c r="A5543" s="117" t="s">
        <v>12736</v>
      </c>
      <c r="B5543" s="118" t="s">
        <v>12737</v>
      </c>
      <c r="C5543" s="116" t="s">
        <v>334</v>
      </c>
      <c r="D5543" s="116" t="s">
        <v>127</v>
      </c>
    </row>
    <row r="5544" spans="1:4" ht="16">
      <c r="A5544" s="117" t="s">
        <v>12738</v>
      </c>
      <c r="B5544" s="118" t="s">
        <v>12739</v>
      </c>
      <c r="C5544" s="116" t="s">
        <v>334</v>
      </c>
      <c r="D5544" s="116" t="s">
        <v>127</v>
      </c>
    </row>
    <row r="5545" spans="1:4" ht="16">
      <c r="A5545" s="117" t="s">
        <v>12740</v>
      </c>
      <c r="B5545" s="118" t="s">
        <v>12741</v>
      </c>
      <c r="C5545" s="116" t="s">
        <v>334</v>
      </c>
      <c r="D5545" s="116" t="s">
        <v>127</v>
      </c>
    </row>
    <row r="5546" spans="1:4" ht="16">
      <c r="A5546" s="117" t="s">
        <v>12742</v>
      </c>
      <c r="B5546" s="118" t="s">
        <v>12743</v>
      </c>
      <c r="C5546" s="116" t="s">
        <v>334</v>
      </c>
      <c r="D5546" s="116" t="s">
        <v>127</v>
      </c>
    </row>
    <row r="5547" spans="1:4" ht="16">
      <c r="A5547" s="117" t="s">
        <v>12744</v>
      </c>
      <c r="B5547" s="118" t="s">
        <v>12745</v>
      </c>
      <c r="C5547" s="116" t="s">
        <v>334</v>
      </c>
      <c r="D5547" s="116" t="s">
        <v>127</v>
      </c>
    </row>
    <row r="5548" spans="1:4" ht="16">
      <c r="A5548" s="117" t="s">
        <v>12746</v>
      </c>
      <c r="B5548" s="118" t="s">
        <v>12747</v>
      </c>
      <c r="C5548" s="116" t="s">
        <v>334</v>
      </c>
      <c r="D5548" s="116" t="s">
        <v>127</v>
      </c>
    </row>
    <row r="5549" spans="1:4" ht="16">
      <c r="A5549" s="117" t="s">
        <v>12748</v>
      </c>
      <c r="B5549" s="118" t="s">
        <v>12749</v>
      </c>
      <c r="C5549" s="116" t="s">
        <v>334</v>
      </c>
      <c r="D5549" s="116" t="s">
        <v>127</v>
      </c>
    </row>
    <row r="5550" spans="1:4" ht="16">
      <c r="A5550" s="117" t="s">
        <v>12750</v>
      </c>
      <c r="B5550" s="118" t="s">
        <v>12751</v>
      </c>
      <c r="C5550" s="116" t="s">
        <v>334</v>
      </c>
      <c r="D5550" s="116" t="s">
        <v>127</v>
      </c>
    </row>
    <row r="5551" spans="1:4" ht="16">
      <c r="A5551" s="117" t="s">
        <v>12752</v>
      </c>
      <c r="B5551" s="118" t="s">
        <v>12753</v>
      </c>
      <c r="C5551" s="116" t="s">
        <v>334</v>
      </c>
      <c r="D5551" s="116" t="s">
        <v>127</v>
      </c>
    </row>
    <row r="5552" spans="1:4" ht="16">
      <c r="A5552" s="117" t="s">
        <v>12754</v>
      </c>
      <c r="B5552" s="118" t="s">
        <v>12755</v>
      </c>
      <c r="C5552" s="116" t="s">
        <v>334</v>
      </c>
      <c r="D5552" s="116" t="s">
        <v>127</v>
      </c>
    </row>
    <row r="5553" spans="1:4" ht="16">
      <c r="A5553" s="117" t="s">
        <v>12756</v>
      </c>
      <c r="B5553" s="118" t="s">
        <v>12757</v>
      </c>
      <c r="C5553" s="116" t="s">
        <v>334</v>
      </c>
      <c r="D5553" s="116" t="s">
        <v>127</v>
      </c>
    </row>
    <row r="5554" spans="1:4" ht="16">
      <c r="A5554" s="117" t="s">
        <v>12758</v>
      </c>
      <c r="B5554" s="118" t="s">
        <v>12759</v>
      </c>
      <c r="C5554" s="116" t="s">
        <v>334</v>
      </c>
      <c r="D5554" s="116" t="s">
        <v>127</v>
      </c>
    </row>
    <row r="5555" spans="1:4" ht="16">
      <c r="A5555" s="117" t="s">
        <v>12760</v>
      </c>
      <c r="B5555" s="118" t="s">
        <v>12761</v>
      </c>
      <c r="C5555" s="116" t="s">
        <v>334</v>
      </c>
      <c r="D5555" s="116" t="s">
        <v>127</v>
      </c>
    </row>
    <row r="5556" spans="1:4" ht="16">
      <c r="A5556" s="117" t="s">
        <v>12762</v>
      </c>
      <c r="B5556" s="118" t="s">
        <v>12763</v>
      </c>
      <c r="C5556" s="116" t="s">
        <v>334</v>
      </c>
      <c r="D5556" s="116" t="s">
        <v>127</v>
      </c>
    </row>
    <row r="5557" spans="1:4" ht="16">
      <c r="A5557" s="117" t="s">
        <v>12764</v>
      </c>
      <c r="B5557" s="118" t="s">
        <v>12765</v>
      </c>
      <c r="C5557" s="116" t="s">
        <v>334</v>
      </c>
      <c r="D5557" s="116" t="s">
        <v>127</v>
      </c>
    </row>
    <row r="5558" spans="1:4" ht="16">
      <c r="A5558" s="117" t="s">
        <v>12766</v>
      </c>
      <c r="B5558" s="118" t="s">
        <v>12767</v>
      </c>
      <c r="C5558" s="116" t="s">
        <v>334</v>
      </c>
      <c r="D5558" s="116" t="s">
        <v>127</v>
      </c>
    </row>
    <row r="5559" spans="1:4" ht="16">
      <c r="A5559" s="117" t="s">
        <v>12768</v>
      </c>
      <c r="B5559" s="118" t="s">
        <v>12769</v>
      </c>
      <c r="C5559" s="116" t="s">
        <v>334</v>
      </c>
      <c r="D5559" s="116" t="s">
        <v>127</v>
      </c>
    </row>
    <row r="5560" spans="1:4" ht="16">
      <c r="A5560" s="117" t="s">
        <v>12770</v>
      </c>
      <c r="B5560" s="118" t="s">
        <v>12771</v>
      </c>
      <c r="C5560" s="116" t="s">
        <v>334</v>
      </c>
      <c r="D5560" s="116" t="s">
        <v>127</v>
      </c>
    </row>
    <row r="5561" spans="1:4" ht="16">
      <c r="A5561" s="117" t="s">
        <v>12772</v>
      </c>
      <c r="B5561" s="118" t="s">
        <v>12773</v>
      </c>
      <c r="C5561" s="116" t="s">
        <v>334</v>
      </c>
      <c r="D5561" s="116" t="s">
        <v>127</v>
      </c>
    </row>
    <row r="5562" spans="1:4" ht="16">
      <c r="A5562" s="117" t="s">
        <v>12774</v>
      </c>
      <c r="B5562" s="118" t="s">
        <v>12775</v>
      </c>
      <c r="C5562" s="116" t="s">
        <v>334</v>
      </c>
      <c r="D5562" s="116" t="s">
        <v>127</v>
      </c>
    </row>
    <row r="5563" spans="1:4" ht="16">
      <c r="A5563" s="117" t="s">
        <v>12776</v>
      </c>
      <c r="B5563" s="118" t="s">
        <v>12777</v>
      </c>
      <c r="C5563" s="116" t="s">
        <v>334</v>
      </c>
      <c r="D5563" s="116" t="s">
        <v>127</v>
      </c>
    </row>
    <row r="5564" spans="1:4" ht="16">
      <c r="A5564" s="117" t="s">
        <v>12778</v>
      </c>
      <c r="B5564" s="118" t="s">
        <v>12779</v>
      </c>
      <c r="C5564" s="116" t="s">
        <v>334</v>
      </c>
      <c r="D5564" s="116" t="s">
        <v>127</v>
      </c>
    </row>
    <row r="5565" spans="1:4" ht="16">
      <c r="A5565" s="117" t="s">
        <v>12780</v>
      </c>
      <c r="B5565" s="118" t="s">
        <v>12781</v>
      </c>
      <c r="C5565" s="116" t="s">
        <v>334</v>
      </c>
      <c r="D5565" s="116" t="s">
        <v>127</v>
      </c>
    </row>
    <row r="5566" spans="1:4" ht="16">
      <c r="A5566" s="117" t="s">
        <v>12782</v>
      </c>
      <c r="B5566" s="118" t="s">
        <v>12783</v>
      </c>
      <c r="C5566" s="116" t="s">
        <v>334</v>
      </c>
      <c r="D5566" s="116" t="s">
        <v>127</v>
      </c>
    </row>
    <row r="5567" spans="1:4" ht="16">
      <c r="A5567" s="117" t="s">
        <v>12784</v>
      </c>
      <c r="B5567" s="118" t="s">
        <v>12785</v>
      </c>
      <c r="C5567" s="116" t="s">
        <v>334</v>
      </c>
      <c r="D5567" s="116" t="s">
        <v>127</v>
      </c>
    </row>
    <row r="5568" spans="1:4" ht="16">
      <c r="A5568" s="117" t="s">
        <v>12786</v>
      </c>
      <c r="B5568" s="118" t="s">
        <v>12787</v>
      </c>
      <c r="C5568" s="116" t="s">
        <v>334</v>
      </c>
      <c r="D5568" s="116" t="s">
        <v>127</v>
      </c>
    </row>
    <row r="5569" spans="1:4" ht="16">
      <c r="A5569" s="117" t="s">
        <v>12788</v>
      </c>
      <c r="B5569" s="118" t="s">
        <v>12789</v>
      </c>
      <c r="C5569" s="116" t="s">
        <v>334</v>
      </c>
      <c r="D5569" s="116" t="s">
        <v>127</v>
      </c>
    </row>
    <row r="5570" spans="1:4" ht="16">
      <c r="A5570" s="117" t="s">
        <v>12790</v>
      </c>
      <c r="B5570" s="118" t="s">
        <v>12791</v>
      </c>
      <c r="C5570" s="116" t="s">
        <v>334</v>
      </c>
      <c r="D5570" s="116" t="s">
        <v>127</v>
      </c>
    </row>
    <row r="5571" spans="1:4" ht="16">
      <c r="A5571" s="117" t="s">
        <v>12792</v>
      </c>
      <c r="B5571" s="118" t="s">
        <v>12793</v>
      </c>
      <c r="C5571" s="116" t="s">
        <v>334</v>
      </c>
      <c r="D5571" s="116" t="s">
        <v>127</v>
      </c>
    </row>
    <row r="5572" spans="1:4" ht="16">
      <c r="A5572" s="117" t="s">
        <v>12794</v>
      </c>
      <c r="B5572" s="118" t="s">
        <v>12795</v>
      </c>
      <c r="C5572" s="116" t="s">
        <v>334</v>
      </c>
      <c r="D5572" s="116" t="s">
        <v>127</v>
      </c>
    </row>
    <row r="5573" spans="1:4" ht="16">
      <c r="A5573" s="117" t="s">
        <v>12796</v>
      </c>
      <c r="B5573" s="118" t="s">
        <v>12797</v>
      </c>
      <c r="C5573" s="116" t="s">
        <v>334</v>
      </c>
      <c r="D5573" s="116" t="s">
        <v>127</v>
      </c>
    </row>
    <row r="5574" spans="1:4" ht="16">
      <c r="A5574" s="117" t="s">
        <v>12798</v>
      </c>
      <c r="B5574" s="118" t="s">
        <v>12799</v>
      </c>
      <c r="C5574" s="116" t="s">
        <v>334</v>
      </c>
      <c r="D5574" s="116" t="s">
        <v>127</v>
      </c>
    </row>
    <row r="5575" spans="1:4" ht="16">
      <c r="A5575" s="117" t="s">
        <v>12800</v>
      </c>
      <c r="B5575" s="118" t="s">
        <v>12801</v>
      </c>
      <c r="C5575" s="116" t="s">
        <v>334</v>
      </c>
      <c r="D5575" s="116" t="s">
        <v>127</v>
      </c>
    </row>
    <row r="5576" spans="1:4" ht="16">
      <c r="A5576" s="117" t="s">
        <v>12802</v>
      </c>
      <c r="B5576" s="118" t="s">
        <v>12803</v>
      </c>
      <c r="C5576" s="116" t="s">
        <v>334</v>
      </c>
      <c r="D5576" s="116" t="s">
        <v>127</v>
      </c>
    </row>
    <row r="5577" spans="1:4" ht="16">
      <c r="A5577" s="117" t="s">
        <v>12804</v>
      </c>
      <c r="B5577" s="118" t="s">
        <v>12805</v>
      </c>
      <c r="C5577" s="116" t="s">
        <v>334</v>
      </c>
      <c r="D5577" s="116" t="s">
        <v>127</v>
      </c>
    </row>
    <row r="5578" spans="1:4" ht="16">
      <c r="A5578" s="117" t="s">
        <v>12806</v>
      </c>
      <c r="B5578" s="118" t="s">
        <v>12807</v>
      </c>
      <c r="C5578" s="116" t="s">
        <v>334</v>
      </c>
      <c r="D5578" s="116" t="s">
        <v>127</v>
      </c>
    </row>
    <row r="5579" spans="1:4" ht="16">
      <c r="A5579" s="117" t="s">
        <v>12808</v>
      </c>
      <c r="B5579" s="118" t="s">
        <v>12809</v>
      </c>
      <c r="C5579" s="116" t="s">
        <v>334</v>
      </c>
      <c r="D5579" s="116" t="s">
        <v>127</v>
      </c>
    </row>
    <row r="5580" spans="1:4" ht="16">
      <c r="A5580" s="117" t="s">
        <v>12810</v>
      </c>
      <c r="B5580" s="118" t="s">
        <v>12811</v>
      </c>
      <c r="C5580" s="116" t="s">
        <v>334</v>
      </c>
      <c r="D5580" s="116" t="s">
        <v>127</v>
      </c>
    </row>
    <row r="5581" spans="1:4" ht="16">
      <c r="A5581" s="117" t="s">
        <v>12812</v>
      </c>
      <c r="B5581" s="118" t="s">
        <v>12813</v>
      </c>
      <c r="C5581" s="116" t="s">
        <v>334</v>
      </c>
      <c r="D5581" s="116" t="s">
        <v>127</v>
      </c>
    </row>
    <row r="5582" spans="1:4" ht="16">
      <c r="A5582" s="117" t="s">
        <v>12814</v>
      </c>
      <c r="B5582" s="118" t="s">
        <v>12815</v>
      </c>
      <c r="C5582" s="116" t="s">
        <v>334</v>
      </c>
      <c r="D5582" s="116" t="s">
        <v>127</v>
      </c>
    </row>
    <row r="5583" spans="1:4" ht="16">
      <c r="A5583" s="117" t="s">
        <v>12816</v>
      </c>
      <c r="B5583" s="118" t="s">
        <v>12817</v>
      </c>
      <c r="C5583" s="116" t="s">
        <v>334</v>
      </c>
      <c r="D5583" s="116" t="s">
        <v>127</v>
      </c>
    </row>
    <row r="5584" spans="1:4" ht="16">
      <c r="A5584" s="117" t="s">
        <v>12818</v>
      </c>
      <c r="B5584" s="118" t="s">
        <v>12819</v>
      </c>
      <c r="C5584" s="116" t="s">
        <v>334</v>
      </c>
      <c r="D5584" s="116" t="s">
        <v>127</v>
      </c>
    </row>
    <row r="5585" spans="1:4" ht="16">
      <c r="A5585" s="117" t="s">
        <v>12820</v>
      </c>
      <c r="B5585" s="118" t="s">
        <v>12821</v>
      </c>
      <c r="C5585" s="116" t="s">
        <v>334</v>
      </c>
      <c r="D5585" s="116" t="s">
        <v>127</v>
      </c>
    </row>
    <row r="5586" spans="1:4" ht="16">
      <c r="A5586" s="117" t="s">
        <v>12822</v>
      </c>
      <c r="B5586" s="118" t="s">
        <v>12823</v>
      </c>
      <c r="C5586" s="116" t="s">
        <v>334</v>
      </c>
      <c r="D5586" s="116" t="s">
        <v>127</v>
      </c>
    </row>
    <row r="5587" spans="1:4" ht="16">
      <c r="A5587" s="117" t="s">
        <v>12824</v>
      </c>
      <c r="B5587" s="118" t="s">
        <v>12825</v>
      </c>
      <c r="C5587" s="116" t="s">
        <v>334</v>
      </c>
      <c r="D5587" s="116" t="s">
        <v>127</v>
      </c>
    </row>
    <row r="5588" spans="1:4" ht="16">
      <c r="A5588" s="117" t="s">
        <v>12826</v>
      </c>
      <c r="B5588" s="118" t="s">
        <v>12827</v>
      </c>
      <c r="C5588" s="116" t="s">
        <v>334</v>
      </c>
      <c r="D5588" s="116" t="s">
        <v>127</v>
      </c>
    </row>
    <row r="5589" spans="1:4" ht="16">
      <c r="A5589" s="117" t="s">
        <v>12828</v>
      </c>
      <c r="B5589" s="118" t="s">
        <v>12829</v>
      </c>
      <c r="C5589" s="116" t="s">
        <v>334</v>
      </c>
      <c r="D5589" s="116" t="s">
        <v>127</v>
      </c>
    </row>
    <row r="5590" spans="1:4" ht="16">
      <c r="A5590" s="117" t="s">
        <v>12830</v>
      </c>
      <c r="B5590" s="118" t="s">
        <v>12831</v>
      </c>
      <c r="C5590" s="116" t="s">
        <v>334</v>
      </c>
      <c r="D5590" s="116" t="s">
        <v>127</v>
      </c>
    </row>
    <row r="5591" spans="1:4" ht="16">
      <c r="A5591" s="117" t="s">
        <v>12832</v>
      </c>
      <c r="B5591" s="118" t="s">
        <v>12833</v>
      </c>
      <c r="C5591" s="116" t="s">
        <v>334</v>
      </c>
      <c r="D5591" s="116" t="s">
        <v>127</v>
      </c>
    </row>
    <row r="5592" spans="1:4" ht="16">
      <c r="A5592" s="117" t="s">
        <v>12834</v>
      </c>
      <c r="B5592" s="118" t="s">
        <v>12835</v>
      </c>
      <c r="C5592" s="116" t="s">
        <v>244</v>
      </c>
      <c r="D5592" s="116" t="s">
        <v>243</v>
      </c>
    </row>
    <row r="5593" spans="1:4" ht="16">
      <c r="A5593" s="117" t="s">
        <v>12836</v>
      </c>
      <c r="B5593" s="118" t="s">
        <v>12837</v>
      </c>
      <c r="C5593" s="116" t="s">
        <v>244</v>
      </c>
      <c r="D5593" s="116" t="s">
        <v>243</v>
      </c>
    </row>
    <row r="5594" spans="1:4" ht="16">
      <c r="A5594" s="117" t="s">
        <v>12838</v>
      </c>
      <c r="B5594" s="118" t="s">
        <v>12839</v>
      </c>
      <c r="C5594" s="116" t="s">
        <v>244</v>
      </c>
      <c r="D5594" s="116" t="s">
        <v>243</v>
      </c>
    </row>
    <row r="5595" spans="1:4" ht="16">
      <c r="A5595" s="117" t="s">
        <v>12840</v>
      </c>
      <c r="B5595" s="118" t="s">
        <v>12841</v>
      </c>
      <c r="C5595" s="116" t="s">
        <v>244</v>
      </c>
      <c r="D5595" s="116" t="s">
        <v>243</v>
      </c>
    </row>
    <row r="5596" spans="1:4" ht="16">
      <c r="A5596" s="117" t="s">
        <v>12842</v>
      </c>
      <c r="B5596" s="118" t="s">
        <v>12843</v>
      </c>
      <c r="C5596" s="116" t="s">
        <v>244</v>
      </c>
      <c r="D5596" s="116" t="s">
        <v>243</v>
      </c>
    </row>
    <row r="5597" spans="1:4" ht="16">
      <c r="A5597" s="117" t="s">
        <v>12844</v>
      </c>
      <c r="B5597" s="118" t="s">
        <v>12845</v>
      </c>
      <c r="C5597" s="116" t="s">
        <v>244</v>
      </c>
      <c r="D5597" s="116" t="s">
        <v>243</v>
      </c>
    </row>
    <row r="5598" spans="1:4" ht="16">
      <c r="A5598" s="117" t="s">
        <v>12846</v>
      </c>
      <c r="B5598" s="118" t="s">
        <v>12847</v>
      </c>
      <c r="C5598" s="116" t="s">
        <v>244</v>
      </c>
      <c r="D5598" s="116" t="s">
        <v>243</v>
      </c>
    </row>
    <row r="5599" spans="1:4" ht="16">
      <c r="A5599" s="117" t="s">
        <v>12848</v>
      </c>
      <c r="B5599" s="118" t="s">
        <v>12849</v>
      </c>
      <c r="C5599" s="116" t="s">
        <v>244</v>
      </c>
      <c r="D5599" s="116" t="s">
        <v>243</v>
      </c>
    </row>
    <row r="5600" spans="1:4" ht="16">
      <c r="A5600" s="117" t="s">
        <v>12850</v>
      </c>
      <c r="B5600" s="118" t="s">
        <v>12851</v>
      </c>
      <c r="C5600" s="116" t="s">
        <v>244</v>
      </c>
      <c r="D5600" s="116" t="s">
        <v>243</v>
      </c>
    </row>
    <row r="5601" spans="1:4" ht="16">
      <c r="A5601" s="117" t="s">
        <v>12852</v>
      </c>
      <c r="B5601" s="118" t="s">
        <v>12853</v>
      </c>
      <c r="C5601" s="116" t="s">
        <v>244</v>
      </c>
      <c r="D5601" s="116" t="s">
        <v>243</v>
      </c>
    </row>
    <row r="5602" spans="1:4" ht="16">
      <c r="A5602" s="117" t="s">
        <v>12854</v>
      </c>
      <c r="B5602" s="118" t="s">
        <v>12855</v>
      </c>
      <c r="C5602" s="116" t="s">
        <v>244</v>
      </c>
      <c r="D5602" s="116" t="s">
        <v>243</v>
      </c>
    </row>
    <row r="5603" spans="1:4" ht="16">
      <c r="A5603" s="117" t="s">
        <v>12856</v>
      </c>
      <c r="B5603" s="118" t="s">
        <v>12857</v>
      </c>
      <c r="C5603" s="116" t="s">
        <v>244</v>
      </c>
      <c r="D5603" s="116" t="s">
        <v>243</v>
      </c>
    </row>
    <row r="5604" spans="1:4" ht="16">
      <c r="A5604" s="117" t="s">
        <v>12858</v>
      </c>
      <c r="B5604" s="118" t="s">
        <v>12859</v>
      </c>
      <c r="C5604" s="116" t="s">
        <v>244</v>
      </c>
      <c r="D5604" s="116" t="s">
        <v>243</v>
      </c>
    </row>
    <row r="5605" spans="1:4" ht="16">
      <c r="A5605" s="117" t="s">
        <v>12860</v>
      </c>
      <c r="B5605" s="118" t="s">
        <v>12861</v>
      </c>
      <c r="C5605" s="116" t="s">
        <v>244</v>
      </c>
      <c r="D5605" s="116" t="s">
        <v>243</v>
      </c>
    </row>
    <row r="5606" spans="1:4" ht="16">
      <c r="A5606" s="117" t="s">
        <v>12862</v>
      </c>
      <c r="B5606" s="118" t="s">
        <v>12863</v>
      </c>
      <c r="C5606" s="116" t="s">
        <v>244</v>
      </c>
      <c r="D5606" s="116" t="s">
        <v>243</v>
      </c>
    </row>
    <row r="5607" spans="1:4" ht="16">
      <c r="A5607" s="117" t="s">
        <v>12864</v>
      </c>
      <c r="B5607" s="118" t="s">
        <v>12865</v>
      </c>
      <c r="C5607" s="116" t="s">
        <v>244</v>
      </c>
      <c r="D5607" s="116" t="s">
        <v>243</v>
      </c>
    </row>
    <row r="5608" spans="1:4" ht="16">
      <c r="A5608" s="117" t="s">
        <v>12866</v>
      </c>
      <c r="B5608" s="118" t="s">
        <v>12867</v>
      </c>
      <c r="C5608" s="116" t="s">
        <v>244</v>
      </c>
      <c r="D5608" s="116" t="s">
        <v>243</v>
      </c>
    </row>
    <row r="5609" spans="1:4" ht="16">
      <c r="A5609" s="117" t="s">
        <v>12868</v>
      </c>
      <c r="B5609" s="118" t="s">
        <v>12869</v>
      </c>
      <c r="C5609" s="116" t="s">
        <v>244</v>
      </c>
      <c r="D5609" s="116" t="s">
        <v>243</v>
      </c>
    </row>
    <row r="5610" spans="1:4" ht="16">
      <c r="A5610" s="117" t="s">
        <v>12870</v>
      </c>
      <c r="B5610" s="118" t="s">
        <v>12871</v>
      </c>
      <c r="C5610" s="116" t="s">
        <v>244</v>
      </c>
      <c r="D5610" s="116" t="s">
        <v>243</v>
      </c>
    </row>
    <row r="5611" spans="1:4" ht="16">
      <c r="A5611" s="117" t="s">
        <v>12872</v>
      </c>
      <c r="B5611" s="118" t="s">
        <v>12873</v>
      </c>
      <c r="C5611" s="116" t="s">
        <v>244</v>
      </c>
      <c r="D5611" s="116" t="s">
        <v>243</v>
      </c>
    </row>
    <row r="5612" spans="1:4" ht="16">
      <c r="A5612" s="117" t="s">
        <v>12874</v>
      </c>
      <c r="B5612" s="118" t="s">
        <v>12875</v>
      </c>
      <c r="C5612" s="116" t="s">
        <v>244</v>
      </c>
      <c r="D5612" s="116" t="s">
        <v>243</v>
      </c>
    </row>
    <row r="5613" spans="1:4" ht="16">
      <c r="A5613" s="117" t="s">
        <v>12876</v>
      </c>
      <c r="B5613" s="118" t="s">
        <v>12877</v>
      </c>
      <c r="C5613" s="116" t="s">
        <v>334</v>
      </c>
      <c r="D5613" s="116" t="s">
        <v>127</v>
      </c>
    </row>
    <row r="5614" spans="1:4" ht="16">
      <c r="A5614" s="117" t="s">
        <v>12878</v>
      </c>
      <c r="B5614" s="118" t="s">
        <v>12879</v>
      </c>
      <c r="C5614" s="116" t="s">
        <v>334</v>
      </c>
      <c r="D5614" s="116" t="s">
        <v>127</v>
      </c>
    </row>
    <row r="5615" spans="1:4" ht="16">
      <c r="A5615" s="117" t="s">
        <v>12880</v>
      </c>
      <c r="B5615" s="118" t="s">
        <v>12881</v>
      </c>
      <c r="C5615" s="116" t="s">
        <v>334</v>
      </c>
      <c r="D5615" s="116" t="s">
        <v>127</v>
      </c>
    </row>
    <row r="5616" spans="1:4" ht="16">
      <c r="A5616" s="117" t="s">
        <v>12882</v>
      </c>
      <c r="B5616" s="118" t="s">
        <v>12883</v>
      </c>
      <c r="C5616" s="116" t="s">
        <v>334</v>
      </c>
      <c r="D5616" s="116" t="s">
        <v>127</v>
      </c>
    </row>
    <row r="5617" spans="1:4" ht="16">
      <c r="A5617" s="117" t="s">
        <v>12884</v>
      </c>
      <c r="B5617" s="118" t="s">
        <v>12885</v>
      </c>
      <c r="C5617" s="116" t="s">
        <v>334</v>
      </c>
      <c r="D5617" s="116" t="s">
        <v>127</v>
      </c>
    </row>
    <row r="5618" spans="1:4" ht="16">
      <c r="A5618" s="117" t="s">
        <v>12886</v>
      </c>
      <c r="B5618" s="118" t="s">
        <v>12887</v>
      </c>
      <c r="C5618" s="116" t="s">
        <v>334</v>
      </c>
      <c r="D5618" s="116" t="s">
        <v>127</v>
      </c>
    </row>
    <row r="5619" spans="1:4" ht="16">
      <c r="A5619" s="117" t="s">
        <v>12888</v>
      </c>
      <c r="B5619" s="118" t="s">
        <v>12889</v>
      </c>
      <c r="C5619" s="116" t="s">
        <v>334</v>
      </c>
      <c r="D5619" s="116" t="s">
        <v>127</v>
      </c>
    </row>
    <row r="5620" spans="1:4" ht="16">
      <c r="A5620" s="117" t="s">
        <v>12890</v>
      </c>
      <c r="B5620" s="118" t="s">
        <v>12891</v>
      </c>
      <c r="C5620" s="116" t="s">
        <v>334</v>
      </c>
      <c r="D5620" s="116" t="s">
        <v>127</v>
      </c>
    </row>
    <row r="5621" spans="1:4" ht="16">
      <c r="A5621" s="117" t="s">
        <v>12892</v>
      </c>
      <c r="B5621" s="118" t="s">
        <v>12893</v>
      </c>
      <c r="C5621" s="116" t="s">
        <v>334</v>
      </c>
      <c r="D5621" s="116" t="s">
        <v>127</v>
      </c>
    </row>
    <row r="5622" spans="1:4" ht="16">
      <c r="A5622" s="117" t="s">
        <v>12894</v>
      </c>
      <c r="B5622" s="118" t="s">
        <v>12895</v>
      </c>
      <c r="C5622" s="116" t="s">
        <v>334</v>
      </c>
      <c r="D5622" s="116" t="s">
        <v>127</v>
      </c>
    </row>
    <row r="5623" spans="1:4" ht="16">
      <c r="A5623" s="117" t="s">
        <v>12896</v>
      </c>
      <c r="B5623" s="118" t="s">
        <v>12897</v>
      </c>
      <c r="C5623" s="116" t="s">
        <v>334</v>
      </c>
      <c r="D5623" s="116" t="s">
        <v>127</v>
      </c>
    </row>
    <row r="5624" spans="1:4" ht="16">
      <c r="A5624" s="117" t="s">
        <v>12898</v>
      </c>
      <c r="B5624" s="118" t="s">
        <v>12899</v>
      </c>
      <c r="C5624" s="116" t="s">
        <v>334</v>
      </c>
      <c r="D5624" s="116" t="s">
        <v>127</v>
      </c>
    </row>
    <row r="5625" spans="1:4" ht="16">
      <c r="A5625" s="117" t="s">
        <v>12900</v>
      </c>
      <c r="B5625" s="118" t="s">
        <v>12901</v>
      </c>
      <c r="C5625" s="116" t="s">
        <v>340</v>
      </c>
      <c r="D5625" s="116" t="s">
        <v>251</v>
      </c>
    </row>
    <row r="5626" spans="1:4" ht="16">
      <c r="A5626" s="117" t="s">
        <v>12902</v>
      </c>
      <c r="B5626" s="118" t="s">
        <v>12903</v>
      </c>
      <c r="C5626" s="116" t="s">
        <v>340</v>
      </c>
      <c r="D5626" s="116" t="s">
        <v>251</v>
      </c>
    </row>
    <row r="5627" spans="1:4" ht="16">
      <c r="A5627" s="117" t="s">
        <v>12904</v>
      </c>
      <c r="B5627" s="118" t="s">
        <v>12905</v>
      </c>
      <c r="C5627" s="116" t="s">
        <v>340</v>
      </c>
      <c r="D5627" s="116" t="s">
        <v>251</v>
      </c>
    </row>
    <row r="5628" spans="1:4" ht="16">
      <c r="A5628" s="117" t="s">
        <v>12906</v>
      </c>
      <c r="B5628" s="118" t="s">
        <v>12907</v>
      </c>
      <c r="C5628" s="116" t="s">
        <v>340</v>
      </c>
      <c r="D5628" s="116" t="s">
        <v>251</v>
      </c>
    </row>
    <row r="5629" spans="1:4" ht="16">
      <c r="A5629" s="117" t="s">
        <v>12908</v>
      </c>
      <c r="B5629" s="118" t="s">
        <v>12909</v>
      </c>
      <c r="C5629" s="116" t="s">
        <v>340</v>
      </c>
      <c r="D5629" s="116" t="s">
        <v>251</v>
      </c>
    </row>
    <row r="5630" spans="1:4" ht="16">
      <c r="A5630" s="117" t="s">
        <v>12910</v>
      </c>
      <c r="B5630" s="118" t="s">
        <v>12911</v>
      </c>
      <c r="C5630" s="116" t="s">
        <v>340</v>
      </c>
      <c r="D5630" s="116" t="s">
        <v>251</v>
      </c>
    </row>
    <row r="5631" spans="1:4" ht="16">
      <c r="A5631" s="117" t="s">
        <v>12912</v>
      </c>
      <c r="B5631" s="118" t="s">
        <v>12913</v>
      </c>
      <c r="C5631" s="116" t="s">
        <v>340</v>
      </c>
      <c r="D5631" s="116" t="s">
        <v>251</v>
      </c>
    </row>
    <row r="5632" spans="1:4" ht="16">
      <c r="A5632" s="117" t="s">
        <v>12914</v>
      </c>
      <c r="B5632" s="118" t="s">
        <v>12915</v>
      </c>
      <c r="C5632" s="116" t="s">
        <v>340</v>
      </c>
      <c r="D5632" s="116" t="s">
        <v>251</v>
      </c>
    </row>
    <row r="5633" spans="1:4" ht="16">
      <c r="A5633" s="117" t="s">
        <v>12916</v>
      </c>
      <c r="B5633" s="118" t="s">
        <v>12917</v>
      </c>
      <c r="C5633" s="116" t="s">
        <v>340</v>
      </c>
      <c r="D5633" s="116" t="s">
        <v>251</v>
      </c>
    </row>
    <row r="5634" spans="1:4" ht="16">
      <c r="A5634" s="117" t="s">
        <v>12918</v>
      </c>
      <c r="B5634" s="118" t="s">
        <v>12919</v>
      </c>
      <c r="C5634" s="116" t="s">
        <v>340</v>
      </c>
      <c r="D5634" s="116" t="s">
        <v>251</v>
      </c>
    </row>
    <row r="5635" spans="1:4" ht="16">
      <c r="A5635" s="117" t="s">
        <v>12920</v>
      </c>
      <c r="B5635" s="118" t="s">
        <v>12921</v>
      </c>
      <c r="C5635" s="116" t="s">
        <v>340</v>
      </c>
      <c r="D5635" s="116" t="s">
        <v>251</v>
      </c>
    </row>
    <row r="5636" spans="1:4" ht="16">
      <c r="A5636" s="117" t="s">
        <v>12922</v>
      </c>
      <c r="B5636" s="118" t="s">
        <v>12923</v>
      </c>
      <c r="C5636" s="116" t="s">
        <v>340</v>
      </c>
      <c r="D5636" s="116" t="s">
        <v>251</v>
      </c>
    </row>
    <row r="5637" spans="1:4" ht="16">
      <c r="A5637" s="117" t="s">
        <v>12924</v>
      </c>
      <c r="B5637" s="118" t="s">
        <v>12925</v>
      </c>
      <c r="C5637" s="116" t="s">
        <v>340</v>
      </c>
      <c r="D5637" s="116" t="s">
        <v>251</v>
      </c>
    </row>
    <row r="5638" spans="1:4" ht="16">
      <c r="A5638" s="117" t="s">
        <v>12926</v>
      </c>
      <c r="B5638" s="118" t="s">
        <v>12927</v>
      </c>
      <c r="C5638" s="116" t="s">
        <v>340</v>
      </c>
      <c r="D5638" s="116" t="s">
        <v>251</v>
      </c>
    </row>
    <row r="5639" spans="1:4" ht="16">
      <c r="A5639" s="117" t="s">
        <v>12928</v>
      </c>
      <c r="B5639" s="118" t="s">
        <v>12929</v>
      </c>
      <c r="C5639" s="116" t="s">
        <v>340</v>
      </c>
      <c r="D5639" s="116" t="s">
        <v>251</v>
      </c>
    </row>
    <row r="5640" spans="1:4" ht="16">
      <c r="A5640" s="117" t="s">
        <v>12930</v>
      </c>
      <c r="B5640" s="118" t="s">
        <v>12931</v>
      </c>
      <c r="C5640" s="116" t="s">
        <v>340</v>
      </c>
      <c r="D5640" s="116" t="s">
        <v>251</v>
      </c>
    </row>
    <row r="5641" spans="1:4" ht="16">
      <c r="A5641" s="117" t="s">
        <v>12932</v>
      </c>
      <c r="B5641" s="118" t="s">
        <v>12933</v>
      </c>
      <c r="C5641" s="116" t="s">
        <v>340</v>
      </c>
      <c r="D5641" s="116" t="s">
        <v>251</v>
      </c>
    </row>
    <row r="5642" spans="1:4" ht="16">
      <c r="A5642" s="117" t="s">
        <v>12934</v>
      </c>
      <c r="B5642" s="118" t="s">
        <v>12935</v>
      </c>
      <c r="C5642" s="116" t="s">
        <v>340</v>
      </c>
      <c r="D5642" s="116" t="s">
        <v>251</v>
      </c>
    </row>
    <row r="5643" spans="1:4" ht="16">
      <c r="A5643" s="117" t="s">
        <v>12936</v>
      </c>
      <c r="B5643" s="118" t="s">
        <v>12937</v>
      </c>
      <c r="C5643" s="116" t="s">
        <v>340</v>
      </c>
      <c r="D5643" s="116" t="s">
        <v>251</v>
      </c>
    </row>
    <row r="5644" spans="1:4" ht="16">
      <c r="A5644" s="117" t="s">
        <v>12938</v>
      </c>
      <c r="B5644" s="118" t="s">
        <v>12939</v>
      </c>
      <c r="C5644" s="116" t="s">
        <v>340</v>
      </c>
      <c r="D5644" s="116" t="s">
        <v>251</v>
      </c>
    </row>
    <row r="5645" spans="1:4" ht="16">
      <c r="A5645" s="117" t="s">
        <v>12940</v>
      </c>
      <c r="B5645" s="118" t="s">
        <v>12941</v>
      </c>
      <c r="C5645" s="116" t="s">
        <v>340</v>
      </c>
      <c r="D5645" s="116" t="s">
        <v>251</v>
      </c>
    </row>
    <row r="5646" spans="1:4" ht="16">
      <c r="A5646" s="117" t="s">
        <v>12942</v>
      </c>
      <c r="B5646" s="118" t="s">
        <v>12943</v>
      </c>
      <c r="C5646" s="116" t="s">
        <v>340</v>
      </c>
      <c r="D5646" s="116" t="s">
        <v>251</v>
      </c>
    </row>
    <row r="5647" spans="1:4" ht="16">
      <c r="A5647" s="117" t="s">
        <v>12944</v>
      </c>
      <c r="B5647" s="118" t="s">
        <v>12945</v>
      </c>
      <c r="C5647" s="116" t="s">
        <v>340</v>
      </c>
      <c r="D5647" s="116" t="s">
        <v>251</v>
      </c>
    </row>
    <row r="5648" spans="1:4" ht="16">
      <c r="A5648" s="117" t="s">
        <v>12946</v>
      </c>
      <c r="B5648" s="118" t="s">
        <v>12947</v>
      </c>
      <c r="C5648" s="116" t="s">
        <v>340</v>
      </c>
      <c r="D5648" s="116" t="s">
        <v>251</v>
      </c>
    </row>
    <row r="5649" spans="1:4" ht="16">
      <c r="A5649" s="117" t="s">
        <v>12948</v>
      </c>
      <c r="B5649" s="118" t="s">
        <v>12949</v>
      </c>
      <c r="C5649" s="116" t="s">
        <v>340</v>
      </c>
      <c r="D5649" s="116" t="s">
        <v>251</v>
      </c>
    </row>
    <row r="5650" spans="1:4" ht="16">
      <c r="A5650" s="117" t="s">
        <v>12950</v>
      </c>
      <c r="B5650" s="118" t="s">
        <v>12951</v>
      </c>
      <c r="C5650" s="116" t="s">
        <v>340</v>
      </c>
      <c r="D5650" s="116" t="s">
        <v>251</v>
      </c>
    </row>
    <row r="5651" spans="1:4" ht="16">
      <c r="A5651" s="117" t="s">
        <v>12952</v>
      </c>
      <c r="B5651" s="118" t="s">
        <v>12953</v>
      </c>
      <c r="C5651" s="116" t="s">
        <v>340</v>
      </c>
      <c r="D5651" s="116" t="s">
        <v>251</v>
      </c>
    </row>
    <row r="5652" spans="1:4" ht="16">
      <c r="A5652" s="117" t="s">
        <v>12954</v>
      </c>
      <c r="B5652" s="118" t="s">
        <v>12955</v>
      </c>
      <c r="C5652" s="116" t="s">
        <v>340</v>
      </c>
      <c r="D5652" s="116" t="s">
        <v>251</v>
      </c>
    </row>
    <row r="5653" spans="1:4" ht="16">
      <c r="A5653" s="117" t="s">
        <v>12956</v>
      </c>
      <c r="B5653" s="118" t="s">
        <v>12957</v>
      </c>
      <c r="C5653" s="116" t="s">
        <v>340</v>
      </c>
      <c r="D5653" s="116" t="s">
        <v>251</v>
      </c>
    </row>
    <row r="5654" spans="1:4" ht="16">
      <c r="A5654" s="117" t="s">
        <v>12958</v>
      </c>
      <c r="B5654" s="118" t="s">
        <v>12959</v>
      </c>
      <c r="C5654" s="116" t="s">
        <v>340</v>
      </c>
      <c r="D5654" s="116" t="s">
        <v>251</v>
      </c>
    </row>
    <row r="5655" spans="1:4" ht="16">
      <c r="A5655" s="117" t="s">
        <v>12960</v>
      </c>
      <c r="B5655" s="118" t="s">
        <v>12961</v>
      </c>
      <c r="C5655" s="116" t="s">
        <v>340</v>
      </c>
      <c r="D5655" s="116" t="s">
        <v>251</v>
      </c>
    </row>
    <row r="5656" spans="1:4" ht="16">
      <c r="A5656" s="117" t="s">
        <v>12962</v>
      </c>
      <c r="B5656" s="118" t="s">
        <v>12963</v>
      </c>
      <c r="C5656" s="116" t="s">
        <v>340</v>
      </c>
      <c r="D5656" s="116" t="s">
        <v>251</v>
      </c>
    </row>
    <row r="5657" spans="1:4" ht="16">
      <c r="A5657" s="117" t="s">
        <v>12964</v>
      </c>
      <c r="B5657" s="118" t="s">
        <v>12965</v>
      </c>
      <c r="C5657" s="116" t="s">
        <v>340</v>
      </c>
      <c r="D5657" s="116" t="s">
        <v>251</v>
      </c>
    </row>
    <row r="5658" spans="1:4" ht="16">
      <c r="A5658" s="117" t="s">
        <v>12966</v>
      </c>
      <c r="B5658" s="118" t="s">
        <v>12967</v>
      </c>
      <c r="C5658" s="116" t="s">
        <v>340</v>
      </c>
      <c r="D5658" s="116" t="s">
        <v>251</v>
      </c>
    </row>
    <row r="5659" spans="1:4" ht="16">
      <c r="A5659" s="117" t="s">
        <v>12968</v>
      </c>
      <c r="B5659" s="118" t="s">
        <v>12969</v>
      </c>
      <c r="C5659" s="116" t="s">
        <v>340</v>
      </c>
      <c r="D5659" s="116" t="s">
        <v>251</v>
      </c>
    </row>
    <row r="5660" spans="1:4" ht="16">
      <c r="A5660" s="117" t="s">
        <v>12970</v>
      </c>
      <c r="B5660" s="118" t="s">
        <v>12971</v>
      </c>
      <c r="C5660" s="116" t="s">
        <v>340</v>
      </c>
      <c r="D5660" s="116" t="s">
        <v>251</v>
      </c>
    </row>
    <row r="5661" spans="1:4" ht="16">
      <c r="A5661" s="117" t="s">
        <v>12972</v>
      </c>
      <c r="B5661" s="118" t="s">
        <v>12973</v>
      </c>
      <c r="C5661" s="116" t="s">
        <v>340</v>
      </c>
      <c r="D5661" s="116" t="s">
        <v>251</v>
      </c>
    </row>
    <row r="5662" spans="1:4" ht="16">
      <c r="A5662" s="117" t="s">
        <v>12974</v>
      </c>
      <c r="B5662" s="118" t="s">
        <v>12975</v>
      </c>
      <c r="C5662" s="116" t="s">
        <v>340</v>
      </c>
      <c r="D5662" s="116" t="s">
        <v>251</v>
      </c>
    </row>
    <row r="5663" spans="1:4" ht="16">
      <c r="A5663" s="117" t="s">
        <v>12976</v>
      </c>
      <c r="B5663" s="118" t="s">
        <v>12977</v>
      </c>
      <c r="C5663" s="116" t="s">
        <v>340</v>
      </c>
      <c r="D5663" s="116" t="s">
        <v>251</v>
      </c>
    </row>
    <row r="5664" spans="1:4" ht="16">
      <c r="A5664" s="117" t="s">
        <v>12978</v>
      </c>
      <c r="B5664" s="118" t="s">
        <v>12979</v>
      </c>
      <c r="C5664" s="116" t="s">
        <v>340</v>
      </c>
      <c r="D5664" s="116" t="s">
        <v>251</v>
      </c>
    </row>
    <row r="5665" spans="1:4" ht="16">
      <c r="A5665" s="117" t="s">
        <v>12980</v>
      </c>
      <c r="B5665" s="118" t="s">
        <v>12981</v>
      </c>
      <c r="C5665" s="116" t="s">
        <v>340</v>
      </c>
      <c r="D5665" s="116" t="s">
        <v>251</v>
      </c>
    </row>
    <row r="5666" spans="1:4" ht="16">
      <c r="A5666" s="117" t="s">
        <v>12982</v>
      </c>
      <c r="B5666" s="118" t="s">
        <v>12983</v>
      </c>
      <c r="C5666" s="116" t="s">
        <v>340</v>
      </c>
      <c r="D5666" s="116" t="s">
        <v>251</v>
      </c>
    </row>
    <row r="5667" spans="1:4" ht="16">
      <c r="A5667" s="117" t="s">
        <v>12984</v>
      </c>
      <c r="B5667" s="118" t="s">
        <v>12985</v>
      </c>
      <c r="C5667" s="116" t="s">
        <v>340</v>
      </c>
      <c r="D5667" s="116" t="s">
        <v>251</v>
      </c>
    </row>
    <row r="5668" spans="1:4" ht="16">
      <c r="A5668" s="117" t="s">
        <v>12986</v>
      </c>
      <c r="B5668" s="118" t="s">
        <v>12987</v>
      </c>
      <c r="C5668" s="116" t="s">
        <v>340</v>
      </c>
      <c r="D5668" s="116" t="s">
        <v>251</v>
      </c>
    </row>
    <row r="5669" spans="1:4" ht="16">
      <c r="A5669" s="117" t="s">
        <v>12988</v>
      </c>
      <c r="B5669" s="118" t="s">
        <v>12989</v>
      </c>
      <c r="C5669" s="116" t="s">
        <v>340</v>
      </c>
      <c r="D5669" s="116" t="s">
        <v>251</v>
      </c>
    </row>
    <row r="5670" spans="1:4" ht="16">
      <c r="A5670" s="117" t="s">
        <v>12990</v>
      </c>
      <c r="B5670" s="118" t="s">
        <v>12991</v>
      </c>
      <c r="C5670" s="116" t="s">
        <v>340</v>
      </c>
      <c r="D5670" s="116" t="s">
        <v>251</v>
      </c>
    </row>
    <row r="5671" spans="1:4" ht="16">
      <c r="A5671" s="117" t="s">
        <v>12992</v>
      </c>
      <c r="B5671" s="118" t="s">
        <v>12993</v>
      </c>
      <c r="C5671" s="116" t="s">
        <v>340</v>
      </c>
      <c r="D5671" s="116" t="s">
        <v>251</v>
      </c>
    </row>
    <row r="5672" spans="1:4" ht="16">
      <c r="A5672" s="117" t="s">
        <v>12994</v>
      </c>
      <c r="B5672" s="118" t="s">
        <v>12995</v>
      </c>
      <c r="C5672" s="116" t="s">
        <v>340</v>
      </c>
      <c r="D5672" s="116" t="s">
        <v>251</v>
      </c>
    </row>
    <row r="5673" spans="1:4" ht="16">
      <c r="A5673" s="117" t="s">
        <v>12996</v>
      </c>
      <c r="B5673" s="118" t="s">
        <v>12997</v>
      </c>
      <c r="C5673" s="116" t="s">
        <v>340</v>
      </c>
      <c r="D5673" s="116" t="s">
        <v>251</v>
      </c>
    </row>
    <row r="5674" spans="1:4" ht="16">
      <c r="A5674" s="117" t="s">
        <v>12998</v>
      </c>
      <c r="B5674" s="118" t="s">
        <v>12999</v>
      </c>
      <c r="C5674" s="116" t="s">
        <v>340</v>
      </c>
      <c r="D5674" s="116" t="s">
        <v>251</v>
      </c>
    </row>
    <row r="5675" spans="1:4" ht="16">
      <c r="A5675" s="117" t="s">
        <v>13000</v>
      </c>
      <c r="B5675" s="118" t="s">
        <v>13001</v>
      </c>
      <c r="C5675" s="116" t="s">
        <v>340</v>
      </c>
      <c r="D5675" s="116" t="s">
        <v>251</v>
      </c>
    </row>
    <row r="5676" spans="1:4" ht="16">
      <c r="A5676" s="117" t="s">
        <v>13002</v>
      </c>
      <c r="B5676" s="118" t="s">
        <v>13003</v>
      </c>
      <c r="C5676" s="116" t="s">
        <v>340</v>
      </c>
      <c r="D5676" s="116" t="s">
        <v>251</v>
      </c>
    </row>
    <row r="5677" spans="1:4" ht="16">
      <c r="A5677" s="117" t="s">
        <v>13004</v>
      </c>
      <c r="B5677" s="118" t="s">
        <v>13005</v>
      </c>
      <c r="C5677" s="116" t="s">
        <v>340</v>
      </c>
      <c r="D5677" s="116" t="s">
        <v>251</v>
      </c>
    </row>
    <row r="5678" spans="1:4" ht="16">
      <c r="A5678" s="117" t="s">
        <v>13006</v>
      </c>
      <c r="B5678" s="118" t="s">
        <v>13007</v>
      </c>
      <c r="C5678" s="116" t="s">
        <v>340</v>
      </c>
      <c r="D5678" s="116" t="s">
        <v>251</v>
      </c>
    </row>
    <row r="5679" spans="1:4" ht="16">
      <c r="A5679" s="117" t="s">
        <v>13008</v>
      </c>
      <c r="B5679" s="118" t="s">
        <v>13009</v>
      </c>
      <c r="C5679" s="116" t="s">
        <v>340</v>
      </c>
      <c r="D5679" s="116" t="s">
        <v>251</v>
      </c>
    </row>
    <row r="5680" spans="1:4" ht="16">
      <c r="A5680" s="117" t="s">
        <v>13010</v>
      </c>
      <c r="B5680" s="118" t="s">
        <v>13011</v>
      </c>
      <c r="C5680" s="116" t="s">
        <v>340</v>
      </c>
      <c r="D5680" s="116" t="s">
        <v>251</v>
      </c>
    </row>
    <row r="5681" spans="1:4" ht="16">
      <c r="A5681" s="117" t="s">
        <v>13012</v>
      </c>
      <c r="B5681" s="118" t="s">
        <v>13013</v>
      </c>
      <c r="C5681" s="116" t="s">
        <v>340</v>
      </c>
      <c r="D5681" s="116" t="s">
        <v>251</v>
      </c>
    </row>
    <row r="5682" spans="1:4" ht="16">
      <c r="A5682" s="117" t="s">
        <v>13014</v>
      </c>
      <c r="B5682" s="118" t="s">
        <v>13015</v>
      </c>
      <c r="C5682" s="116" t="s">
        <v>340</v>
      </c>
      <c r="D5682" s="116" t="s">
        <v>251</v>
      </c>
    </row>
    <row r="5683" spans="1:4" ht="16">
      <c r="A5683" s="117" t="s">
        <v>13016</v>
      </c>
      <c r="B5683" s="118" t="s">
        <v>13017</v>
      </c>
      <c r="C5683" s="116" t="s">
        <v>340</v>
      </c>
      <c r="D5683" s="116" t="s">
        <v>251</v>
      </c>
    </row>
    <row r="5684" spans="1:4" ht="16">
      <c r="A5684" s="117" t="s">
        <v>13018</v>
      </c>
      <c r="B5684" s="118" t="s">
        <v>13019</v>
      </c>
      <c r="C5684" s="116" t="s">
        <v>340</v>
      </c>
      <c r="D5684" s="116" t="s">
        <v>251</v>
      </c>
    </row>
    <row r="5685" spans="1:4" ht="16">
      <c r="A5685" s="117" t="s">
        <v>13020</v>
      </c>
      <c r="B5685" s="118" t="s">
        <v>13021</v>
      </c>
      <c r="C5685" s="116" t="s">
        <v>340</v>
      </c>
      <c r="D5685" s="116" t="s">
        <v>251</v>
      </c>
    </row>
    <row r="5686" spans="1:4" ht="16">
      <c r="A5686" s="117" t="s">
        <v>13022</v>
      </c>
      <c r="B5686" s="118" t="s">
        <v>13023</v>
      </c>
      <c r="C5686" s="116" t="s">
        <v>340</v>
      </c>
      <c r="D5686" s="116" t="s">
        <v>251</v>
      </c>
    </row>
    <row r="5687" spans="1:4" ht="16">
      <c r="A5687" s="117" t="s">
        <v>13024</v>
      </c>
      <c r="B5687" s="118" t="s">
        <v>13025</v>
      </c>
      <c r="C5687" s="116" t="s">
        <v>340</v>
      </c>
      <c r="D5687" s="116" t="s">
        <v>251</v>
      </c>
    </row>
    <row r="5688" spans="1:4" ht="16">
      <c r="A5688" s="117" t="s">
        <v>13026</v>
      </c>
      <c r="B5688" s="118" t="s">
        <v>13027</v>
      </c>
      <c r="C5688" s="116" t="s">
        <v>340</v>
      </c>
      <c r="D5688" s="116" t="s">
        <v>251</v>
      </c>
    </row>
    <row r="5689" spans="1:4" ht="16">
      <c r="A5689" s="117" t="s">
        <v>13028</v>
      </c>
      <c r="B5689" s="118" t="s">
        <v>13029</v>
      </c>
      <c r="C5689" s="116" t="s">
        <v>340</v>
      </c>
      <c r="D5689" s="116" t="s">
        <v>251</v>
      </c>
    </row>
    <row r="5690" spans="1:4" ht="16">
      <c r="A5690" s="117" t="s">
        <v>13030</v>
      </c>
      <c r="B5690" s="118" t="s">
        <v>13031</v>
      </c>
      <c r="C5690" s="116" t="s">
        <v>340</v>
      </c>
      <c r="D5690" s="116" t="s">
        <v>251</v>
      </c>
    </row>
    <row r="5691" spans="1:4" ht="16">
      <c r="A5691" s="117" t="s">
        <v>13032</v>
      </c>
      <c r="B5691" s="118" t="s">
        <v>13033</v>
      </c>
      <c r="C5691" s="116" t="s">
        <v>340</v>
      </c>
      <c r="D5691" s="116" t="s">
        <v>251</v>
      </c>
    </row>
    <row r="5692" spans="1:4" ht="16">
      <c r="A5692" s="117" t="s">
        <v>13034</v>
      </c>
      <c r="B5692" s="118" t="s">
        <v>13035</v>
      </c>
      <c r="C5692" s="116" t="s">
        <v>340</v>
      </c>
      <c r="D5692" s="116" t="s">
        <v>251</v>
      </c>
    </row>
    <row r="5693" spans="1:4" ht="16">
      <c r="A5693" s="117" t="s">
        <v>13036</v>
      </c>
      <c r="B5693" s="118" t="s">
        <v>13037</v>
      </c>
      <c r="C5693" s="116" t="s">
        <v>340</v>
      </c>
      <c r="D5693" s="116" t="s">
        <v>251</v>
      </c>
    </row>
    <row r="5694" spans="1:4" ht="16">
      <c r="A5694" s="117" t="s">
        <v>13038</v>
      </c>
      <c r="B5694" s="118" t="s">
        <v>13039</v>
      </c>
      <c r="C5694" s="116" t="s">
        <v>340</v>
      </c>
      <c r="D5694" s="116" t="s">
        <v>251</v>
      </c>
    </row>
    <row r="5695" spans="1:4" ht="16">
      <c r="A5695" s="117" t="s">
        <v>13040</v>
      </c>
      <c r="B5695" s="118" t="s">
        <v>13041</v>
      </c>
      <c r="C5695" s="116" t="s">
        <v>340</v>
      </c>
      <c r="D5695" s="116" t="s">
        <v>251</v>
      </c>
    </row>
    <row r="5696" spans="1:4" ht="16">
      <c r="A5696" s="117" t="s">
        <v>13042</v>
      </c>
      <c r="B5696" s="118" t="s">
        <v>13043</v>
      </c>
      <c r="C5696" s="116" t="s">
        <v>340</v>
      </c>
      <c r="D5696" s="116" t="s">
        <v>251</v>
      </c>
    </row>
    <row r="5697" spans="1:4" ht="16">
      <c r="A5697" s="117" t="s">
        <v>13044</v>
      </c>
      <c r="B5697" s="118" t="s">
        <v>13045</v>
      </c>
      <c r="C5697" s="116" t="s">
        <v>340</v>
      </c>
      <c r="D5697" s="116" t="s">
        <v>251</v>
      </c>
    </row>
    <row r="5698" spans="1:4" ht="16">
      <c r="A5698" s="117" t="s">
        <v>13046</v>
      </c>
      <c r="B5698" s="118" t="s">
        <v>13047</v>
      </c>
      <c r="C5698" s="116" t="s">
        <v>340</v>
      </c>
      <c r="D5698" s="116" t="s">
        <v>251</v>
      </c>
    </row>
    <row r="5699" spans="1:4" ht="16">
      <c r="A5699" s="117" t="s">
        <v>13048</v>
      </c>
      <c r="B5699" s="118" t="s">
        <v>13049</v>
      </c>
      <c r="C5699" s="116" t="s">
        <v>340</v>
      </c>
      <c r="D5699" s="116" t="s">
        <v>251</v>
      </c>
    </row>
    <row r="5700" spans="1:4" ht="16">
      <c r="A5700" s="117" t="s">
        <v>13050</v>
      </c>
      <c r="B5700" s="118" t="s">
        <v>13051</v>
      </c>
      <c r="C5700" s="116" t="s">
        <v>340</v>
      </c>
      <c r="D5700" s="116" t="s">
        <v>251</v>
      </c>
    </row>
    <row r="5701" spans="1:4" ht="16">
      <c r="A5701" s="117" t="s">
        <v>13052</v>
      </c>
      <c r="B5701" s="118" t="s">
        <v>13053</v>
      </c>
      <c r="C5701" s="116" t="s">
        <v>340</v>
      </c>
      <c r="D5701" s="116" t="s">
        <v>251</v>
      </c>
    </row>
    <row r="5702" spans="1:4" ht="16">
      <c r="A5702" s="117" t="s">
        <v>13054</v>
      </c>
      <c r="B5702" s="118" t="s">
        <v>13055</v>
      </c>
      <c r="C5702" s="116" t="s">
        <v>340</v>
      </c>
      <c r="D5702" s="116" t="s">
        <v>251</v>
      </c>
    </row>
    <row r="5703" spans="1:4" ht="16">
      <c r="A5703" s="117" t="s">
        <v>13056</v>
      </c>
      <c r="B5703" s="118" t="s">
        <v>13057</v>
      </c>
      <c r="C5703" s="116" t="s">
        <v>340</v>
      </c>
      <c r="D5703" s="116" t="s">
        <v>251</v>
      </c>
    </row>
    <row r="5704" spans="1:4" ht="16">
      <c r="A5704" s="117" t="s">
        <v>13058</v>
      </c>
      <c r="B5704" s="118" t="s">
        <v>13059</v>
      </c>
      <c r="C5704" s="116" t="s">
        <v>340</v>
      </c>
      <c r="D5704" s="116" t="s">
        <v>251</v>
      </c>
    </row>
    <row r="5705" spans="1:4" ht="16">
      <c r="A5705" s="117" t="s">
        <v>13060</v>
      </c>
      <c r="B5705" s="118" t="s">
        <v>13061</v>
      </c>
      <c r="C5705" s="116" t="s">
        <v>340</v>
      </c>
      <c r="D5705" s="116" t="s">
        <v>251</v>
      </c>
    </row>
    <row r="5706" spans="1:4" ht="16">
      <c r="A5706" s="117" t="s">
        <v>13062</v>
      </c>
      <c r="B5706" s="118" t="s">
        <v>13063</v>
      </c>
      <c r="C5706" s="116" t="s">
        <v>340</v>
      </c>
      <c r="D5706" s="116" t="s">
        <v>251</v>
      </c>
    </row>
    <row r="5707" spans="1:4" ht="16">
      <c r="A5707" s="117" t="s">
        <v>13064</v>
      </c>
      <c r="B5707" s="118" t="s">
        <v>13065</v>
      </c>
      <c r="C5707" s="116" t="s">
        <v>340</v>
      </c>
      <c r="D5707" s="116" t="s">
        <v>251</v>
      </c>
    </row>
    <row r="5708" spans="1:4" ht="16">
      <c r="A5708" s="117" t="s">
        <v>13066</v>
      </c>
      <c r="B5708" s="118" t="s">
        <v>13067</v>
      </c>
      <c r="C5708" s="116" t="s">
        <v>340</v>
      </c>
      <c r="D5708" s="116" t="s">
        <v>251</v>
      </c>
    </row>
    <row r="5709" spans="1:4" ht="16">
      <c r="A5709" s="117" t="s">
        <v>13068</v>
      </c>
      <c r="B5709" s="118" t="s">
        <v>13069</v>
      </c>
      <c r="C5709" s="116" t="s">
        <v>340</v>
      </c>
      <c r="D5709" s="116" t="s">
        <v>251</v>
      </c>
    </row>
    <row r="5710" spans="1:4" ht="16">
      <c r="A5710" s="117" t="s">
        <v>13070</v>
      </c>
      <c r="B5710" s="118" t="s">
        <v>13071</v>
      </c>
      <c r="C5710" s="116" t="s">
        <v>340</v>
      </c>
      <c r="D5710" s="116" t="s">
        <v>251</v>
      </c>
    </row>
    <row r="5711" spans="1:4" ht="16">
      <c r="A5711" s="117" t="s">
        <v>13072</v>
      </c>
      <c r="B5711" s="118" t="s">
        <v>13073</v>
      </c>
      <c r="C5711" s="116" t="s">
        <v>340</v>
      </c>
      <c r="D5711" s="116" t="s">
        <v>251</v>
      </c>
    </row>
    <row r="5712" spans="1:4" ht="16">
      <c r="A5712" s="117" t="s">
        <v>13074</v>
      </c>
      <c r="B5712" s="118" t="s">
        <v>13075</v>
      </c>
      <c r="C5712" s="116" t="s">
        <v>340</v>
      </c>
      <c r="D5712" s="116" t="s">
        <v>251</v>
      </c>
    </row>
    <row r="5713" spans="1:4" ht="16">
      <c r="A5713" s="117" t="s">
        <v>13076</v>
      </c>
      <c r="B5713" s="118" t="s">
        <v>13077</v>
      </c>
      <c r="C5713" s="116" t="s">
        <v>340</v>
      </c>
      <c r="D5713" s="116" t="s">
        <v>251</v>
      </c>
    </row>
    <row r="5714" spans="1:4" ht="16">
      <c r="A5714" s="117" t="s">
        <v>13078</v>
      </c>
      <c r="B5714" s="118" t="s">
        <v>13079</v>
      </c>
      <c r="C5714" s="116" t="s">
        <v>340</v>
      </c>
      <c r="D5714" s="116" t="s">
        <v>251</v>
      </c>
    </row>
    <row r="5715" spans="1:4" ht="16">
      <c r="A5715" s="117" t="s">
        <v>13080</v>
      </c>
      <c r="B5715" s="118" t="s">
        <v>13081</v>
      </c>
      <c r="C5715" s="116" t="s">
        <v>340</v>
      </c>
      <c r="D5715" s="116" t="s">
        <v>251</v>
      </c>
    </row>
    <row r="5716" spans="1:4" ht="16">
      <c r="A5716" s="117" t="s">
        <v>13082</v>
      </c>
      <c r="B5716" s="118" t="s">
        <v>13083</v>
      </c>
      <c r="C5716" s="116" t="s">
        <v>340</v>
      </c>
      <c r="D5716" s="116" t="s">
        <v>251</v>
      </c>
    </row>
    <row r="5717" spans="1:4" ht="16">
      <c r="A5717" s="117" t="s">
        <v>13084</v>
      </c>
      <c r="B5717" s="118" t="s">
        <v>13085</v>
      </c>
      <c r="C5717" s="116" t="s">
        <v>340</v>
      </c>
      <c r="D5717" s="116" t="s">
        <v>251</v>
      </c>
    </row>
    <row r="5718" spans="1:4" ht="16">
      <c r="A5718" s="117" t="s">
        <v>13086</v>
      </c>
      <c r="B5718" s="118" t="s">
        <v>13087</v>
      </c>
      <c r="C5718" s="116" t="s">
        <v>340</v>
      </c>
      <c r="D5718" s="116" t="s">
        <v>251</v>
      </c>
    </row>
    <row r="5719" spans="1:4" ht="16">
      <c r="A5719" s="117" t="s">
        <v>13088</v>
      </c>
      <c r="B5719" s="118" t="s">
        <v>13089</v>
      </c>
      <c r="C5719" s="116" t="s">
        <v>340</v>
      </c>
      <c r="D5719" s="116" t="s">
        <v>251</v>
      </c>
    </row>
    <row r="5720" spans="1:4" ht="16">
      <c r="A5720" s="117" t="s">
        <v>13090</v>
      </c>
      <c r="B5720" s="118" t="s">
        <v>13091</v>
      </c>
      <c r="C5720" s="116" t="s">
        <v>340</v>
      </c>
      <c r="D5720" s="116" t="s">
        <v>251</v>
      </c>
    </row>
    <row r="5721" spans="1:4" ht="16">
      <c r="A5721" s="117" t="s">
        <v>13092</v>
      </c>
      <c r="B5721" s="118" t="s">
        <v>13093</v>
      </c>
      <c r="C5721" s="116" t="s">
        <v>340</v>
      </c>
      <c r="D5721" s="116" t="s">
        <v>251</v>
      </c>
    </row>
    <row r="5722" spans="1:4" ht="16">
      <c r="A5722" s="117" t="s">
        <v>13094</v>
      </c>
      <c r="B5722" s="118" t="s">
        <v>13095</v>
      </c>
      <c r="C5722" s="116" t="s">
        <v>340</v>
      </c>
      <c r="D5722" s="116" t="s">
        <v>251</v>
      </c>
    </row>
    <row r="5723" spans="1:4" ht="16">
      <c r="A5723" s="117" t="s">
        <v>13096</v>
      </c>
      <c r="B5723" s="118" t="s">
        <v>13097</v>
      </c>
      <c r="C5723" s="116" t="s">
        <v>340</v>
      </c>
      <c r="D5723" s="116" t="s">
        <v>251</v>
      </c>
    </row>
    <row r="5724" spans="1:4" ht="16">
      <c r="A5724" s="117" t="s">
        <v>13098</v>
      </c>
      <c r="B5724" s="118" t="s">
        <v>13099</v>
      </c>
      <c r="C5724" s="116" t="s">
        <v>340</v>
      </c>
      <c r="D5724" s="116" t="s">
        <v>251</v>
      </c>
    </row>
    <row r="5725" spans="1:4" ht="16">
      <c r="A5725" s="117" t="s">
        <v>13100</v>
      </c>
      <c r="B5725" s="118" t="s">
        <v>13101</v>
      </c>
      <c r="C5725" s="116" t="s">
        <v>340</v>
      </c>
      <c r="D5725" s="116" t="s">
        <v>251</v>
      </c>
    </row>
    <row r="5726" spans="1:4" ht="16">
      <c r="A5726" s="117" t="s">
        <v>13102</v>
      </c>
      <c r="B5726" s="118" t="s">
        <v>13103</v>
      </c>
      <c r="C5726" s="116" t="s">
        <v>340</v>
      </c>
      <c r="D5726" s="116" t="s">
        <v>251</v>
      </c>
    </row>
    <row r="5727" spans="1:4" ht="16">
      <c r="A5727" s="117" t="s">
        <v>13104</v>
      </c>
      <c r="B5727" s="118" t="s">
        <v>13105</v>
      </c>
      <c r="C5727" s="116" t="s">
        <v>340</v>
      </c>
      <c r="D5727" s="116" t="s">
        <v>251</v>
      </c>
    </row>
    <row r="5728" spans="1:4" ht="16">
      <c r="A5728" s="117" t="s">
        <v>13106</v>
      </c>
      <c r="B5728" s="118" t="s">
        <v>13107</v>
      </c>
      <c r="C5728" s="116" t="s">
        <v>340</v>
      </c>
      <c r="D5728" s="116" t="s">
        <v>251</v>
      </c>
    </row>
    <row r="5729" spans="1:4" ht="16">
      <c r="A5729" s="117" t="s">
        <v>13108</v>
      </c>
      <c r="B5729" s="118" t="s">
        <v>13109</v>
      </c>
      <c r="C5729" s="116" t="s">
        <v>340</v>
      </c>
      <c r="D5729" s="116" t="s">
        <v>251</v>
      </c>
    </row>
    <row r="5730" spans="1:4" ht="16">
      <c r="A5730" s="117" t="s">
        <v>13110</v>
      </c>
      <c r="B5730" s="118" t="s">
        <v>13111</v>
      </c>
      <c r="C5730" s="116" t="s">
        <v>327</v>
      </c>
      <c r="D5730" s="116" t="s">
        <v>328</v>
      </c>
    </row>
    <row r="5731" spans="1:4" ht="16">
      <c r="A5731" s="117" t="s">
        <v>13112</v>
      </c>
      <c r="B5731" s="118" t="s">
        <v>13109</v>
      </c>
      <c r="C5731" s="116" t="s">
        <v>340</v>
      </c>
      <c r="D5731" s="116" t="s">
        <v>251</v>
      </c>
    </row>
    <row r="5732" spans="1:4" ht="16">
      <c r="A5732" s="117" t="s">
        <v>13113</v>
      </c>
      <c r="B5732" s="118" t="s">
        <v>13114</v>
      </c>
      <c r="C5732" s="116" t="s">
        <v>340</v>
      </c>
      <c r="D5732" s="116" t="s">
        <v>251</v>
      </c>
    </row>
    <row r="5733" spans="1:4" ht="16">
      <c r="A5733" s="117" t="s">
        <v>13115</v>
      </c>
      <c r="B5733" s="118" t="s">
        <v>13116</v>
      </c>
      <c r="C5733" s="116" t="s">
        <v>340</v>
      </c>
      <c r="D5733" s="116" t="s">
        <v>251</v>
      </c>
    </row>
    <row r="5734" spans="1:4" ht="16">
      <c r="A5734" s="117" t="s">
        <v>13117</v>
      </c>
      <c r="B5734" s="118" t="s">
        <v>13118</v>
      </c>
      <c r="C5734" s="116" t="s">
        <v>340</v>
      </c>
      <c r="D5734" s="116" t="s">
        <v>251</v>
      </c>
    </row>
    <row r="5735" spans="1:4" ht="16">
      <c r="A5735" s="117" t="s">
        <v>13119</v>
      </c>
      <c r="B5735" s="118" t="s">
        <v>13120</v>
      </c>
      <c r="C5735" s="116" t="s">
        <v>340</v>
      </c>
      <c r="D5735" s="116" t="s">
        <v>251</v>
      </c>
    </row>
    <row r="5736" spans="1:4" ht="16">
      <c r="A5736" s="117" t="s">
        <v>13121</v>
      </c>
      <c r="B5736" s="118" t="s">
        <v>13122</v>
      </c>
      <c r="C5736" s="116" t="s">
        <v>340</v>
      </c>
      <c r="D5736" s="116" t="s">
        <v>251</v>
      </c>
    </row>
    <row r="5737" spans="1:4" ht="16">
      <c r="A5737" s="117" t="s">
        <v>13123</v>
      </c>
      <c r="B5737" s="118" t="s">
        <v>13124</v>
      </c>
      <c r="C5737" s="116" t="s">
        <v>340</v>
      </c>
      <c r="D5737" s="116" t="s">
        <v>251</v>
      </c>
    </row>
    <row r="5738" spans="1:4" ht="16">
      <c r="A5738" s="117" t="s">
        <v>13125</v>
      </c>
      <c r="B5738" s="118" t="s">
        <v>13126</v>
      </c>
      <c r="C5738" s="116" t="s">
        <v>340</v>
      </c>
      <c r="D5738" s="116" t="s">
        <v>251</v>
      </c>
    </row>
    <row r="5739" spans="1:4" ht="16">
      <c r="A5739" s="117" t="s">
        <v>13127</v>
      </c>
      <c r="B5739" s="118" t="s">
        <v>13124</v>
      </c>
      <c r="C5739" s="116" t="s">
        <v>340</v>
      </c>
      <c r="D5739" s="116" t="s">
        <v>251</v>
      </c>
    </row>
    <row r="5740" spans="1:4" ht="16">
      <c r="A5740" s="117" t="s">
        <v>13128</v>
      </c>
      <c r="B5740" s="118" t="s">
        <v>13129</v>
      </c>
      <c r="C5740" s="116" t="s">
        <v>340</v>
      </c>
      <c r="D5740" s="116" t="s">
        <v>251</v>
      </c>
    </row>
    <row r="5741" spans="1:4" ht="16">
      <c r="A5741" s="117" t="s">
        <v>13130</v>
      </c>
      <c r="B5741" s="118" t="s">
        <v>13131</v>
      </c>
      <c r="C5741" s="116" t="s">
        <v>325</v>
      </c>
      <c r="D5741" s="116" t="s">
        <v>74</v>
      </c>
    </row>
    <row r="5742" spans="1:4" ht="16">
      <c r="A5742" s="117" t="s">
        <v>13132</v>
      </c>
      <c r="B5742" s="118" t="s">
        <v>13133</v>
      </c>
      <c r="C5742" s="116" t="s">
        <v>340</v>
      </c>
      <c r="D5742" s="116" t="s">
        <v>251</v>
      </c>
    </row>
    <row r="5743" spans="1:4" ht="16">
      <c r="A5743" s="117" t="s">
        <v>13134</v>
      </c>
      <c r="B5743" s="118" t="s">
        <v>13135</v>
      </c>
      <c r="C5743" s="116" t="s">
        <v>340</v>
      </c>
      <c r="D5743" s="116" t="s">
        <v>251</v>
      </c>
    </row>
    <row r="5744" spans="1:4" ht="16">
      <c r="A5744" s="117" t="s">
        <v>13136</v>
      </c>
      <c r="B5744" s="118" t="s">
        <v>13137</v>
      </c>
      <c r="C5744" s="116" t="s">
        <v>340</v>
      </c>
      <c r="D5744" s="116" t="s">
        <v>251</v>
      </c>
    </row>
    <row r="5745" spans="1:4" ht="16">
      <c r="A5745" s="117" t="s">
        <v>13138</v>
      </c>
      <c r="B5745" s="118" t="s">
        <v>13139</v>
      </c>
      <c r="C5745" s="116" t="s">
        <v>340</v>
      </c>
      <c r="D5745" s="116" t="s">
        <v>251</v>
      </c>
    </row>
    <row r="5746" spans="1:4" ht="16">
      <c r="A5746" s="117" t="s">
        <v>13140</v>
      </c>
      <c r="B5746" s="118" t="s">
        <v>13141</v>
      </c>
      <c r="C5746" s="116" t="s">
        <v>340</v>
      </c>
      <c r="D5746" s="116" t="s">
        <v>251</v>
      </c>
    </row>
    <row r="5747" spans="1:4" ht="16">
      <c r="A5747" s="117" t="s">
        <v>13142</v>
      </c>
      <c r="B5747" s="118" t="s">
        <v>13143</v>
      </c>
      <c r="C5747" s="116" t="s">
        <v>340</v>
      </c>
      <c r="D5747" s="116" t="s">
        <v>251</v>
      </c>
    </row>
    <row r="5748" spans="1:4" ht="16">
      <c r="A5748" s="117" t="s">
        <v>13144</v>
      </c>
      <c r="B5748" s="118" t="s">
        <v>13145</v>
      </c>
      <c r="C5748" s="116" t="s">
        <v>340</v>
      </c>
      <c r="D5748" s="116" t="s">
        <v>251</v>
      </c>
    </row>
    <row r="5749" spans="1:4" ht="16">
      <c r="A5749" s="117" t="s">
        <v>13146</v>
      </c>
      <c r="B5749" s="118" t="s">
        <v>13147</v>
      </c>
      <c r="C5749" s="116" t="s">
        <v>340</v>
      </c>
      <c r="D5749" s="116" t="s">
        <v>251</v>
      </c>
    </row>
    <row r="5750" spans="1:4" ht="16">
      <c r="A5750" s="117" t="s">
        <v>13148</v>
      </c>
      <c r="B5750" s="118" t="s">
        <v>13149</v>
      </c>
      <c r="C5750" s="116" t="s">
        <v>340</v>
      </c>
      <c r="D5750" s="116" t="s">
        <v>251</v>
      </c>
    </row>
    <row r="5751" spans="1:4" ht="16">
      <c r="A5751" s="117" t="s">
        <v>13150</v>
      </c>
      <c r="B5751" s="118" t="s">
        <v>13151</v>
      </c>
      <c r="C5751" s="116" t="s">
        <v>340</v>
      </c>
      <c r="D5751" s="116" t="s">
        <v>251</v>
      </c>
    </row>
    <row r="5752" spans="1:4" ht="16">
      <c r="A5752" s="117" t="s">
        <v>13152</v>
      </c>
      <c r="B5752" s="118" t="s">
        <v>13153</v>
      </c>
      <c r="C5752" s="116" t="s">
        <v>340</v>
      </c>
      <c r="D5752" s="116" t="s">
        <v>251</v>
      </c>
    </row>
    <row r="5753" spans="1:4" ht="16">
      <c r="A5753" s="117" t="s">
        <v>13154</v>
      </c>
      <c r="B5753" s="118" t="s">
        <v>13155</v>
      </c>
      <c r="C5753" s="116" t="s">
        <v>205</v>
      </c>
      <c r="D5753" s="116" t="s">
        <v>204</v>
      </c>
    </row>
    <row r="5754" spans="1:4" ht="16">
      <c r="A5754" s="117" t="s">
        <v>13156</v>
      </c>
      <c r="B5754" s="118" t="s">
        <v>13157</v>
      </c>
      <c r="C5754" s="116" t="s">
        <v>205</v>
      </c>
      <c r="D5754" s="116" t="s">
        <v>204</v>
      </c>
    </row>
    <row r="5755" spans="1:4" ht="16">
      <c r="A5755" s="117" t="s">
        <v>13158</v>
      </c>
      <c r="B5755" s="118" t="s">
        <v>13159</v>
      </c>
      <c r="C5755" s="116" t="s">
        <v>205</v>
      </c>
      <c r="D5755" s="116" t="s">
        <v>204</v>
      </c>
    </row>
    <row r="5756" spans="1:4" ht="16">
      <c r="A5756" s="117" t="s">
        <v>13160</v>
      </c>
      <c r="B5756" s="118" t="s">
        <v>13161</v>
      </c>
      <c r="C5756" s="116" t="s">
        <v>205</v>
      </c>
      <c r="D5756" s="116" t="s">
        <v>204</v>
      </c>
    </row>
    <row r="5757" spans="1:4" ht="16">
      <c r="A5757" s="117" t="s">
        <v>13162</v>
      </c>
      <c r="B5757" s="118" t="s">
        <v>13163</v>
      </c>
      <c r="C5757" s="116" t="s">
        <v>205</v>
      </c>
      <c r="D5757" s="116" t="s">
        <v>204</v>
      </c>
    </row>
    <row r="5758" spans="1:4" ht="16">
      <c r="A5758" s="117" t="s">
        <v>13164</v>
      </c>
      <c r="B5758" s="118" t="s">
        <v>13165</v>
      </c>
      <c r="C5758" s="116" t="s">
        <v>205</v>
      </c>
      <c r="D5758" s="116" t="s">
        <v>204</v>
      </c>
    </row>
    <row r="5759" spans="1:4" ht="16">
      <c r="A5759" s="117" t="s">
        <v>13166</v>
      </c>
      <c r="B5759" s="118" t="s">
        <v>13167</v>
      </c>
      <c r="C5759" s="116" t="s">
        <v>205</v>
      </c>
      <c r="D5759" s="116" t="s">
        <v>204</v>
      </c>
    </row>
    <row r="5760" spans="1:4" ht="16">
      <c r="A5760" s="117" t="s">
        <v>13168</v>
      </c>
      <c r="B5760" s="118" t="s">
        <v>13169</v>
      </c>
      <c r="C5760" s="116" t="s">
        <v>334</v>
      </c>
      <c r="D5760" s="116" t="s">
        <v>127</v>
      </c>
    </row>
    <row r="5761" spans="1:4" ht="16">
      <c r="A5761" s="117" t="s">
        <v>13170</v>
      </c>
      <c r="B5761" s="118" t="s">
        <v>13171</v>
      </c>
      <c r="C5761" s="116" t="s">
        <v>334</v>
      </c>
      <c r="D5761" s="116" t="s">
        <v>127</v>
      </c>
    </row>
    <row r="5762" spans="1:4" ht="16">
      <c r="A5762" s="117" t="s">
        <v>13172</v>
      </c>
      <c r="B5762" s="118" t="s">
        <v>13173</v>
      </c>
      <c r="C5762" s="116" t="s">
        <v>334</v>
      </c>
      <c r="D5762" s="116" t="s">
        <v>127</v>
      </c>
    </row>
    <row r="5763" spans="1:4" ht="16">
      <c r="A5763" s="117" t="s">
        <v>13174</v>
      </c>
      <c r="B5763" s="118" t="s">
        <v>13175</v>
      </c>
      <c r="C5763" s="116" t="s">
        <v>334</v>
      </c>
      <c r="D5763" s="116" t="s">
        <v>127</v>
      </c>
    </row>
    <row r="5764" spans="1:4" ht="16">
      <c r="A5764" s="117" t="s">
        <v>13176</v>
      </c>
      <c r="B5764" s="118" t="s">
        <v>13177</v>
      </c>
      <c r="C5764" s="116" t="s">
        <v>334</v>
      </c>
      <c r="D5764" s="116" t="s">
        <v>127</v>
      </c>
    </row>
    <row r="5765" spans="1:4" ht="16">
      <c r="A5765" s="117" t="s">
        <v>13178</v>
      </c>
      <c r="B5765" s="118" t="s">
        <v>13179</v>
      </c>
      <c r="C5765" s="116" t="s">
        <v>334</v>
      </c>
      <c r="D5765" s="116" t="s">
        <v>127</v>
      </c>
    </row>
    <row r="5766" spans="1:4" ht="16">
      <c r="A5766" s="117" t="s">
        <v>13180</v>
      </c>
      <c r="B5766" s="118" t="s">
        <v>13181</v>
      </c>
      <c r="C5766" s="116" t="s">
        <v>334</v>
      </c>
      <c r="D5766" s="116" t="s">
        <v>127</v>
      </c>
    </row>
    <row r="5767" spans="1:4" ht="16">
      <c r="A5767" s="117" t="s">
        <v>13182</v>
      </c>
      <c r="B5767" s="118" t="s">
        <v>13183</v>
      </c>
      <c r="C5767" s="116" t="s">
        <v>334</v>
      </c>
      <c r="D5767" s="116" t="s">
        <v>127</v>
      </c>
    </row>
    <row r="5768" spans="1:4" ht="16">
      <c r="A5768" s="117" t="s">
        <v>13184</v>
      </c>
      <c r="B5768" s="118" t="s">
        <v>13185</v>
      </c>
      <c r="C5768" s="116" t="s">
        <v>334</v>
      </c>
      <c r="D5768" s="116" t="s">
        <v>127</v>
      </c>
    </row>
    <row r="5769" spans="1:4" ht="16">
      <c r="A5769" s="117" t="s">
        <v>13186</v>
      </c>
      <c r="B5769" s="118" t="s">
        <v>13187</v>
      </c>
      <c r="C5769" s="116" t="s">
        <v>334</v>
      </c>
      <c r="D5769" s="116" t="s">
        <v>127</v>
      </c>
    </row>
    <row r="5770" spans="1:4" ht="16">
      <c r="A5770" s="117" t="s">
        <v>13188</v>
      </c>
      <c r="B5770" s="118" t="s">
        <v>13189</v>
      </c>
      <c r="C5770" s="116" t="s">
        <v>334</v>
      </c>
      <c r="D5770" s="116" t="s">
        <v>127</v>
      </c>
    </row>
    <row r="5771" spans="1:4" ht="16">
      <c r="A5771" s="117" t="s">
        <v>13190</v>
      </c>
      <c r="B5771" s="118" t="s">
        <v>13191</v>
      </c>
      <c r="C5771" s="116" t="s">
        <v>334</v>
      </c>
      <c r="D5771" s="116" t="s">
        <v>127</v>
      </c>
    </row>
    <row r="5772" spans="1:4" ht="16">
      <c r="A5772" s="117" t="s">
        <v>13192</v>
      </c>
      <c r="B5772" s="118" t="s">
        <v>13193</v>
      </c>
      <c r="C5772" s="116" t="s">
        <v>334</v>
      </c>
      <c r="D5772" s="116" t="s">
        <v>127</v>
      </c>
    </row>
    <row r="5773" spans="1:4" ht="16">
      <c r="A5773" s="117" t="s">
        <v>13194</v>
      </c>
      <c r="B5773" s="118" t="s">
        <v>13195</v>
      </c>
      <c r="C5773" s="116" t="s">
        <v>334</v>
      </c>
      <c r="D5773" s="116" t="s">
        <v>127</v>
      </c>
    </row>
    <row r="5774" spans="1:4" ht="16">
      <c r="A5774" s="117" t="s">
        <v>13196</v>
      </c>
      <c r="B5774" s="118" t="s">
        <v>13197</v>
      </c>
      <c r="C5774" s="116" t="s">
        <v>334</v>
      </c>
      <c r="D5774" s="116" t="s">
        <v>127</v>
      </c>
    </row>
    <row r="5775" spans="1:4" ht="16">
      <c r="A5775" s="117" t="s">
        <v>13198</v>
      </c>
      <c r="B5775" s="118" t="s">
        <v>13199</v>
      </c>
      <c r="C5775" s="116" t="s">
        <v>334</v>
      </c>
      <c r="D5775" s="116" t="s">
        <v>127</v>
      </c>
    </row>
    <row r="5776" spans="1:4" ht="16">
      <c r="A5776" s="117" t="s">
        <v>13200</v>
      </c>
      <c r="B5776" s="118" t="s">
        <v>13201</v>
      </c>
      <c r="C5776" s="116" t="s">
        <v>334</v>
      </c>
      <c r="D5776" s="116" t="s">
        <v>127</v>
      </c>
    </row>
    <row r="5777" spans="1:4" ht="16">
      <c r="A5777" s="117" t="s">
        <v>13202</v>
      </c>
      <c r="B5777" s="118" t="s">
        <v>13203</v>
      </c>
      <c r="C5777" s="116" t="s">
        <v>334</v>
      </c>
      <c r="D5777" s="116" t="s">
        <v>127</v>
      </c>
    </row>
    <row r="5778" spans="1:4" ht="16">
      <c r="A5778" s="117" t="s">
        <v>13204</v>
      </c>
      <c r="B5778" s="118" t="s">
        <v>13205</v>
      </c>
      <c r="C5778" s="116" t="s">
        <v>334</v>
      </c>
      <c r="D5778" s="116" t="s">
        <v>127</v>
      </c>
    </row>
    <row r="5779" spans="1:4" ht="16">
      <c r="A5779" s="117" t="s">
        <v>13206</v>
      </c>
      <c r="B5779" s="118" t="s">
        <v>13207</v>
      </c>
      <c r="C5779" s="116" t="s">
        <v>334</v>
      </c>
      <c r="D5779" s="116" t="s">
        <v>127</v>
      </c>
    </row>
    <row r="5780" spans="1:4" ht="16">
      <c r="A5780" s="117" t="s">
        <v>13208</v>
      </c>
      <c r="B5780" s="118" t="s">
        <v>13209</v>
      </c>
      <c r="C5780" s="116" t="s">
        <v>334</v>
      </c>
      <c r="D5780" s="116" t="s">
        <v>127</v>
      </c>
    </row>
    <row r="5781" spans="1:4" ht="16">
      <c r="A5781" s="117" t="s">
        <v>13210</v>
      </c>
      <c r="B5781" s="118" t="s">
        <v>13211</v>
      </c>
      <c r="C5781" s="116" t="s">
        <v>334</v>
      </c>
      <c r="D5781" s="116" t="s">
        <v>127</v>
      </c>
    </row>
    <row r="5782" spans="1:4" ht="16">
      <c r="A5782" s="117" t="s">
        <v>13212</v>
      </c>
      <c r="B5782" s="118" t="s">
        <v>13213</v>
      </c>
      <c r="C5782" s="116" t="s">
        <v>334</v>
      </c>
      <c r="D5782" s="116" t="s">
        <v>127</v>
      </c>
    </row>
    <row r="5783" spans="1:4" ht="16">
      <c r="A5783" s="117" t="s">
        <v>13214</v>
      </c>
      <c r="B5783" s="118" t="s">
        <v>13215</v>
      </c>
      <c r="C5783" s="116" t="s">
        <v>334</v>
      </c>
      <c r="D5783" s="116" t="s">
        <v>127</v>
      </c>
    </row>
    <row r="5784" spans="1:4" ht="16">
      <c r="A5784" s="117" t="s">
        <v>13216</v>
      </c>
      <c r="B5784" s="118" t="s">
        <v>13217</v>
      </c>
      <c r="C5784" s="116" t="s">
        <v>339</v>
      </c>
      <c r="D5784" s="116" t="s">
        <v>250</v>
      </c>
    </row>
    <row r="5785" spans="1:4" ht="16">
      <c r="A5785" s="117" t="s">
        <v>13218</v>
      </c>
      <c r="B5785" s="118" t="s">
        <v>13219</v>
      </c>
      <c r="C5785" s="116" t="s">
        <v>339</v>
      </c>
      <c r="D5785" s="116" t="s">
        <v>250</v>
      </c>
    </row>
    <row r="5786" spans="1:4" ht="16">
      <c r="A5786" s="117" t="s">
        <v>13220</v>
      </c>
      <c r="B5786" s="118" t="s">
        <v>13221</v>
      </c>
      <c r="C5786" s="116" t="s">
        <v>339</v>
      </c>
      <c r="D5786" s="116" t="s">
        <v>250</v>
      </c>
    </row>
    <row r="5787" spans="1:4" ht="16">
      <c r="A5787" s="117" t="s">
        <v>13222</v>
      </c>
      <c r="B5787" s="118" t="s">
        <v>13223</v>
      </c>
      <c r="C5787" s="116" t="s">
        <v>339</v>
      </c>
      <c r="D5787" s="116" t="s">
        <v>250</v>
      </c>
    </row>
    <row r="5788" spans="1:4" ht="16">
      <c r="A5788" s="117" t="s">
        <v>13224</v>
      </c>
      <c r="B5788" s="118" t="s">
        <v>13225</v>
      </c>
      <c r="C5788" s="116" t="s">
        <v>339</v>
      </c>
      <c r="D5788" s="116" t="s">
        <v>250</v>
      </c>
    </row>
    <row r="5789" spans="1:4" ht="16">
      <c r="A5789" s="117" t="s">
        <v>13226</v>
      </c>
      <c r="B5789" s="118" t="s">
        <v>13227</v>
      </c>
      <c r="C5789" s="116" t="s">
        <v>339</v>
      </c>
      <c r="D5789" s="116" t="s">
        <v>250</v>
      </c>
    </row>
    <row r="5790" spans="1:4" ht="16">
      <c r="A5790" s="117" t="s">
        <v>13228</v>
      </c>
      <c r="B5790" s="118" t="s">
        <v>13229</v>
      </c>
      <c r="C5790" s="116" t="s">
        <v>339</v>
      </c>
      <c r="D5790" s="116" t="s">
        <v>250</v>
      </c>
    </row>
    <row r="5791" spans="1:4" ht="16">
      <c r="A5791" s="117" t="s">
        <v>13230</v>
      </c>
      <c r="B5791" s="118" t="s">
        <v>13231</v>
      </c>
      <c r="C5791" s="116" t="s">
        <v>339</v>
      </c>
      <c r="D5791" s="116" t="s">
        <v>250</v>
      </c>
    </row>
    <row r="5792" spans="1:4" ht="16">
      <c r="A5792" s="117" t="s">
        <v>13232</v>
      </c>
      <c r="B5792" s="118" t="s">
        <v>13233</v>
      </c>
      <c r="C5792" s="116" t="s">
        <v>339</v>
      </c>
      <c r="D5792" s="116" t="s">
        <v>250</v>
      </c>
    </row>
    <row r="5793" spans="1:4" ht="16">
      <c r="A5793" s="117" t="s">
        <v>13234</v>
      </c>
      <c r="B5793" s="118" t="s">
        <v>13235</v>
      </c>
      <c r="C5793" s="116" t="s">
        <v>339</v>
      </c>
      <c r="D5793" s="116" t="s">
        <v>250</v>
      </c>
    </row>
    <row r="5794" spans="1:4" ht="16">
      <c r="A5794" s="117" t="s">
        <v>13236</v>
      </c>
      <c r="B5794" s="118" t="s">
        <v>13237</v>
      </c>
      <c r="C5794" s="116" t="s">
        <v>339</v>
      </c>
      <c r="D5794" s="116" t="s">
        <v>250</v>
      </c>
    </row>
    <row r="5795" spans="1:4" ht="16">
      <c r="A5795" s="117" t="s">
        <v>13238</v>
      </c>
      <c r="B5795" s="118" t="s">
        <v>13239</v>
      </c>
      <c r="C5795" s="116" t="s">
        <v>339</v>
      </c>
      <c r="D5795" s="116" t="s">
        <v>250</v>
      </c>
    </row>
    <row r="5796" spans="1:4" ht="16">
      <c r="A5796" s="117" t="s">
        <v>13240</v>
      </c>
      <c r="B5796" s="118" t="s">
        <v>13241</v>
      </c>
      <c r="C5796" s="116" t="s">
        <v>339</v>
      </c>
      <c r="D5796" s="116" t="s">
        <v>250</v>
      </c>
    </row>
    <row r="5797" spans="1:4" ht="16">
      <c r="A5797" s="117" t="s">
        <v>13242</v>
      </c>
      <c r="B5797" s="118" t="s">
        <v>13243</v>
      </c>
      <c r="C5797" s="116" t="s">
        <v>339</v>
      </c>
      <c r="D5797" s="116" t="s">
        <v>250</v>
      </c>
    </row>
    <row r="5798" spans="1:4" ht="16">
      <c r="A5798" s="117" t="s">
        <v>13244</v>
      </c>
      <c r="B5798" s="118" t="s">
        <v>13245</v>
      </c>
      <c r="C5798" s="116" t="s">
        <v>339</v>
      </c>
      <c r="D5798" s="116" t="s">
        <v>250</v>
      </c>
    </row>
    <row r="5799" spans="1:4" ht="16">
      <c r="A5799" s="117" t="s">
        <v>13246</v>
      </c>
      <c r="B5799" s="118" t="s">
        <v>13247</v>
      </c>
      <c r="C5799" s="116" t="s">
        <v>339</v>
      </c>
      <c r="D5799" s="116" t="s">
        <v>250</v>
      </c>
    </row>
    <row r="5800" spans="1:4" ht="16">
      <c r="A5800" s="117" t="s">
        <v>13248</v>
      </c>
      <c r="B5800" s="118" t="s">
        <v>13249</v>
      </c>
      <c r="C5800" s="116" t="s">
        <v>339</v>
      </c>
      <c r="D5800" s="116" t="s">
        <v>250</v>
      </c>
    </row>
    <row r="5801" spans="1:4" ht="16">
      <c r="A5801" s="117" t="s">
        <v>13250</v>
      </c>
      <c r="B5801" s="118" t="s">
        <v>13251</v>
      </c>
      <c r="C5801" s="116" t="s">
        <v>339</v>
      </c>
      <c r="D5801" s="116" t="s">
        <v>250</v>
      </c>
    </row>
    <row r="5802" spans="1:4" ht="16">
      <c r="A5802" s="117" t="s">
        <v>13252</v>
      </c>
      <c r="B5802" s="118" t="s">
        <v>13253</v>
      </c>
      <c r="C5802" s="116" t="s">
        <v>339</v>
      </c>
      <c r="D5802" s="116" t="s">
        <v>250</v>
      </c>
    </row>
    <row r="5803" spans="1:4" ht="16">
      <c r="A5803" s="117" t="s">
        <v>13254</v>
      </c>
      <c r="B5803" s="118" t="s">
        <v>13255</v>
      </c>
      <c r="C5803" s="116" t="s">
        <v>339</v>
      </c>
      <c r="D5803" s="116" t="s">
        <v>250</v>
      </c>
    </row>
    <row r="5804" spans="1:4" ht="16">
      <c r="A5804" s="117" t="s">
        <v>13256</v>
      </c>
      <c r="B5804" s="118" t="s">
        <v>13255</v>
      </c>
      <c r="C5804" s="116" t="s">
        <v>339</v>
      </c>
      <c r="D5804" s="116" t="s">
        <v>250</v>
      </c>
    </row>
    <row r="5805" spans="1:4" ht="16">
      <c r="A5805" s="117" t="s">
        <v>13257</v>
      </c>
      <c r="B5805" s="118" t="s">
        <v>13258</v>
      </c>
      <c r="C5805" s="116" t="s">
        <v>339</v>
      </c>
      <c r="D5805" s="116" t="s">
        <v>250</v>
      </c>
    </row>
    <row r="5806" spans="1:4" ht="16">
      <c r="A5806" s="117" t="s">
        <v>13259</v>
      </c>
      <c r="B5806" s="118" t="s">
        <v>13260</v>
      </c>
      <c r="C5806" s="116" t="s">
        <v>339</v>
      </c>
      <c r="D5806" s="116" t="s">
        <v>250</v>
      </c>
    </row>
    <row r="5807" spans="1:4" ht="16">
      <c r="A5807" s="117" t="s">
        <v>13261</v>
      </c>
      <c r="B5807" s="118" t="s">
        <v>13262</v>
      </c>
      <c r="C5807" s="116" t="s">
        <v>339</v>
      </c>
      <c r="D5807" s="116" t="s">
        <v>250</v>
      </c>
    </row>
    <row r="5808" spans="1:4" ht="16">
      <c r="A5808" s="117" t="s">
        <v>13263</v>
      </c>
      <c r="B5808" s="118" t="s">
        <v>13264</v>
      </c>
      <c r="C5808" s="116" t="s">
        <v>339</v>
      </c>
      <c r="D5808" s="116" t="s">
        <v>250</v>
      </c>
    </row>
    <row r="5809" spans="1:4" ht="16">
      <c r="A5809" s="117" t="s">
        <v>13265</v>
      </c>
      <c r="B5809" s="118" t="s">
        <v>13266</v>
      </c>
      <c r="C5809" s="116" t="s">
        <v>339</v>
      </c>
      <c r="D5809" s="116" t="s">
        <v>250</v>
      </c>
    </row>
    <row r="5810" spans="1:4" ht="16">
      <c r="A5810" s="117" t="s">
        <v>13267</v>
      </c>
      <c r="B5810" s="118" t="s">
        <v>13268</v>
      </c>
      <c r="C5810" s="116" t="s">
        <v>339</v>
      </c>
      <c r="D5810" s="116" t="s">
        <v>250</v>
      </c>
    </row>
    <row r="5811" spans="1:4" ht="16">
      <c r="A5811" s="117" t="s">
        <v>13269</v>
      </c>
      <c r="B5811" s="118" t="s">
        <v>13270</v>
      </c>
      <c r="C5811" s="116" t="s">
        <v>339</v>
      </c>
      <c r="D5811" s="116" t="s">
        <v>250</v>
      </c>
    </row>
    <row r="5812" spans="1:4" ht="16">
      <c r="A5812" s="117" t="s">
        <v>13271</v>
      </c>
      <c r="B5812" s="118" t="s">
        <v>13272</v>
      </c>
      <c r="C5812" s="116" t="s">
        <v>339</v>
      </c>
      <c r="D5812" s="116" t="s">
        <v>250</v>
      </c>
    </row>
    <row r="5813" spans="1:4" ht="16">
      <c r="A5813" s="117" t="s">
        <v>13273</v>
      </c>
      <c r="B5813" s="118" t="s">
        <v>13274</v>
      </c>
      <c r="C5813" s="116" t="s">
        <v>339</v>
      </c>
      <c r="D5813" s="116" t="s">
        <v>250</v>
      </c>
    </row>
    <row r="5814" spans="1:4" ht="16">
      <c r="A5814" s="117" t="s">
        <v>13275</v>
      </c>
      <c r="B5814" s="118" t="s">
        <v>13276</v>
      </c>
      <c r="C5814" s="116" t="s">
        <v>339</v>
      </c>
      <c r="D5814" s="116" t="s">
        <v>250</v>
      </c>
    </row>
    <row r="5815" spans="1:4" ht="16">
      <c r="A5815" s="117" t="s">
        <v>13277</v>
      </c>
      <c r="B5815" s="118" t="s">
        <v>13278</v>
      </c>
      <c r="C5815" s="116" t="s">
        <v>339</v>
      </c>
      <c r="D5815" s="116" t="s">
        <v>250</v>
      </c>
    </row>
    <row r="5816" spans="1:4" ht="16">
      <c r="A5816" s="117" t="s">
        <v>13279</v>
      </c>
      <c r="B5816" s="118" t="s">
        <v>13280</v>
      </c>
      <c r="C5816" s="116" t="s">
        <v>339</v>
      </c>
      <c r="D5816" s="116" t="s">
        <v>250</v>
      </c>
    </row>
    <row r="5817" spans="1:4" ht="16">
      <c r="A5817" s="117" t="s">
        <v>13281</v>
      </c>
      <c r="B5817" s="118" t="s">
        <v>13282</v>
      </c>
      <c r="C5817" s="116" t="s">
        <v>339</v>
      </c>
      <c r="D5817" s="116" t="s">
        <v>250</v>
      </c>
    </row>
    <row r="5818" spans="1:4" ht="16">
      <c r="A5818" s="117" t="s">
        <v>13283</v>
      </c>
      <c r="B5818" s="118" t="s">
        <v>13284</v>
      </c>
      <c r="C5818" s="116" t="s">
        <v>339</v>
      </c>
      <c r="D5818" s="116" t="s">
        <v>250</v>
      </c>
    </row>
    <row r="5819" spans="1:4" ht="16">
      <c r="A5819" s="117" t="s">
        <v>13285</v>
      </c>
      <c r="B5819" s="118" t="s">
        <v>13260</v>
      </c>
      <c r="C5819" s="116" t="s">
        <v>339</v>
      </c>
      <c r="D5819" s="116" t="s">
        <v>250</v>
      </c>
    </row>
    <row r="5820" spans="1:4" ht="16">
      <c r="A5820" s="117" t="s">
        <v>13286</v>
      </c>
      <c r="B5820" s="118" t="s">
        <v>13287</v>
      </c>
      <c r="C5820" s="116" t="s">
        <v>339</v>
      </c>
      <c r="D5820" s="116" t="s">
        <v>250</v>
      </c>
    </row>
    <row r="5821" spans="1:4" ht="16">
      <c r="A5821" s="117" t="s">
        <v>13288</v>
      </c>
      <c r="B5821" s="118" t="s">
        <v>13289</v>
      </c>
      <c r="C5821" s="116" t="s">
        <v>339</v>
      </c>
      <c r="D5821" s="116" t="s">
        <v>250</v>
      </c>
    </row>
    <row r="5822" spans="1:4" ht="16">
      <c r="A5822" s="117" t="s">
        <v>13290</v>
      </c>
      <c r="B5822" s="118" t="s">
        <v>13291</v>
      </c>
      <c r="C5822" s="116" t="s">
        <v>339</v>
      </c>
      <c r="D5822" s="116" t="s">
        <v>250</v>
      </c>
    </row>
    <row r="5823" spans="1:4" ht="16">
      <c r="A5823" s="117" t="s">
        <v>13292</v>
      </c>
      <c r="B5823" s="118" t="s">
        <v>13293</v>
      </c>
      <c r="C5823" s="116" t="s">
        <v>339</v>
      </c>
      <c r="D5823" s="116" t="s">
        <v>250</v>
      </c>
    </row>
    <row r="5824" spans="1:4" ht="16">
      <c r="A5824" s="117" t="s">
        <v>13294</v>
      </c>
      <c r="B5824" s="118" t="s">
        <v>13295</v>
      </c>
      <c r="C5824" s="116" t="s">
        <v>339</v>
      </c>
      <c r="D5824" s="116" t="s">
        <v>250</v>
      </c>
    </row>
    <row r="5825" spans="1:4" ht="16">
      <c r="A5825" s="117" t="s">
        <v>13296</v>
      </c>
      <c r="B5825" s="118" t="s">
        <v>13297</v>
      </c>
      <c r="C5825" s="116" t="s">
        <v>339</v>
      </c>
      <c r="D5825" s="116" t="s">
        <v>250</v>
      </c>
    </row>
    <row r="5826" spans="1:4" ht="16">
      <c r="A5826" s="117" t="s">
        <v>13298</v>
      </c>
      <c r="B5826" s="118" t="s">
        <v>13299</v>
      </c>
      <c r="C5826" s="116" t="s">
        <v>339</v>
      </c>
      <c r="D5826" s="116" t="s">
        <v>250</v>
      </c>
    </row>
    <row r="5827" spans="1:4" ht="16">
      <c r="A5827" s="117" t="s">
        <v>13300</v>
      </c>
      <c r="B5827" s="118" t="s">
        <v>13301</v>
      </c>
      <c r="C5827" s="116" t="s">
        <v>339</v>
      </c>
      <c r="D5827" s="116" t="s">
        <v>250</v>
      </c>
    </row>
    <row r="5828" spans="1:4" ht="16">
      <c r="A5828" s="117" t="s">
        <v>13302</v>
      </c>
      <c r="B5828" s="118" t="s">
        <v>13303</v>
      </c>
      <c r="C5828" s="116" t="s">
        <v>339</v>
      </c>
      <c r="D5828" s="116" t="s">
        <v>250</v>
      </c>
    </row>
    <row r="5829" spans="1:4" ht="16">
      <c r="A5829" s="117" t="s">
        <v>13304</v>
      </c>
      <c r="B5829" s="118" t="s">
        <v>13305</v>
      </c>
      <c r="C5829" s="116" t="s">
        <v>339</v>
      </c>
      <c r="D5829" s="116" t="s">
        <v>250</v>
      </c>
    </row>
    <row r="5830" spans="1:4" ht="16">
      <c r="A5830" s="117" t="s">
        <v>13306</v>
      </c>
      <c r="B5830" s="118" t="s">
        <v>13307</v>
      </c>
      <c r="C5830" s="116" t="s">
        <v>339</v>
      </c>
      <c r="D5830" s="116" t="s">
        <v>250</v>
      </c>
    </row>
    <row r="5831" spans="1:4" ht="16">
      <c r="A5831" s="117" t="s">
        <v>13308</v>
      </c>
      <c r="B5831" s="118" t="s">
        <v>13309</v>
      </c>
      <c r="C5831" s="116" t="s">
        <v>339</v>
      </c>
      <c r="D5831" s="116" t="s">
        <v>250</v>
      </c>
    </row>
    <row r="5832" spans="1:4" ht="16">
      <c r="A5832" s="117" t="s">
        <v>13310</v>
      </c>
      <c r="B5832" s="118" t="s">
        <v>13311</v>
      </c>
      <c r="C5832" s="116" t="s">
        <v>339</v>
      </c>
      <c r="D5832" s="116" t="s">
        <v>250</v>
      </c>
    </row>
    <row r="5833" spans="1:4" ht="16">
      <c r="A5833" s="117" t="s">
        <v>13312</v>
      </c>
      <c r="B5833" s="118" t="s">
        <v>13313</v>
      </c>
      <c r="C5833" s="116" t="s">
        <v>339</v>
      </c>
      <c r="D5833" s="116" t="s">
        <v>250</v>
      </c>
    </row>
    <row r="5834" spans="1:4" ht="16">
      <c r="A5834" s="117" t="s">
        <v>13314</v>
      </c>
      <c r="B5834" s="118" t="s">
        <v>13315</v>
      </c>
      <c r="C5834" s="116" t="s">
        <v>339</v>
      </c>
      <c r="D5834" s="116" t="s">
        <v>250</v>
      </c>
    </row>
    <row r="5835" spans="1:4" ht="16">
      <c r="A5835" s="117" t="s">
        <v>13316</v>
      </c>
      <c r="B5835" s="118" t="s">
        <v>13317</v>
      </c>
      <c r="C5835" s="116" t="s">
        <v>339</v>
      </c>
      <c r="D5835" s="116" t="s">
        <v>250</v>
      </c>
    </row>
    <row r="5836" spans="1:4" ht="16">
      <c r="A5836" s="117" t="s">
        <v>13318</v>
      </c>
      <c r="B5836" s="118" t="s">
        <v>13319</v>
      </c>
      <c r="C5836" s="116" t="s">
        <v>339</v>
      </c>
      <c r="D5836" s="116" t="s">
        <v>250</v>
      </c>
    </row>
    <row r="5837" spans="1:4" ht="16">
      <c r="A5837" s="117" t="s">
        <v>13320</v>
      </c>
      <c r="B5837" s="118" t="s">
        <v>13321</v>
      </c>
      <c r="C5837" s="116" t="s">
        <v>339</v>
      </c>
      <c r="D5837" s="116" t="s">
        <v>250</v>
      </c>
    </row>
    <row r="5838" spans="1:4" ht="16">
      <c r="A5838" s="117" t="s">
        <v>13322</v>
      </c>
      <c r="B5838" s="118" t="s">
        <v>13323</v>
      </c>
      <c r="C5838" s="116" t="s">
        <v>339</v>
      </c>
      <c r="D5838" s="116" t="s">
        <v>250</v>
      </c>
    </row>
    <row r="5839" spans="1:4" ht="16">
      <c r="A5839" s="117" t="s">
        <v>13324</v>
      </c>
      <c r="B5839" s="118" t="s">
        <v>13325</v>
      </c>
      <c r="C5839" s="116" t="s">
        <v>339</v>
      </c>
      <c r="D5839" s="116" t="s">
        <v>250</v>
      </c>
    </row>
    <row r="5840" spans="1:4" ht="16">
      <c r="A5840" s="117" t="s">
        <v>13326</v>
      </c>
      <c r="B5840" s="118" t="s">
        <v>13327</v>
      </c>
      <c r="C5840" s="116" t="s">
        <v>339</v>
      </c>
      <c r="D5840" s="116" t="s">
        <v>250</v>
      </c>
    </row>
    <row r="5841" spans="1:4" ht="16">
      <c r="A5841" s="117" t="s">
        <v>13328</v>
      </c>
      <c r="B5841" s="118" t="s">
        <v>13329</v>
      </c>
      <c r="C5841" s="116" t="s">
        <v>339</v>
      </c>
      <c r="D5841" s="116" t="s">
        <v>250</v>
      </c>
    </row>
    <row r="5842" spans="1:4" ht="16">
      <c r="A5842" s="117" t="s">
        <v>13330</v>
      </c>
      <c r="B5842" s="118" t="s">
        <v>13331</v>
      </c>
      <c r="C5842" s="116" t="s">
        <v>339</v>
      </c>
      <c r="D5842" s="116" t="s">
        <v>250</v>
      </c>
    </row>
    <row r="5843" spans="1:4" ht="16">
      <c r="A5843" s="117" t="s">
        <v>13332</v>
      </c>
      <c r="B5843" s="118" t="s">
        <v>13333</v>
      </c>
      <c r="C5843" s="116" t="s">
        <v>339</v>
      </c>
      <c r="D5843" s="116" t="s">
        <v>250</v>
      </c>
    </row>
    <row r="5844" spans="1:4" ht="16">
      <c r="A5844" s="117" t="s">
        <v>13334</v>
      </c>
      <c r="B5844" s="118" t="s">
        <v>13335</v>
      </c>
      <c r="C5844" s="116" t="s">
        <v>339</v>
      </c>
      <c r="D5844" s="116" t="s">
        <v>250</v>
      </c>
    </row>
    <row r="5845" spans="1:4" ht="16">
      <c r="A5845" s="117" t="s">
        <v>13336</v>
      </c>
      <c r="B5845" s="118" t="s">
        <v>13337</v>
      </c>
      <c r="C5845" s="116" t="s">
        <v>339</v>
      </c>
      <c r="D5845" s="116" t="s">
        <v>250</v>
      </c>
    </row>
    <row r="5846" spans="1:4" ht="16">
      <c r="A5846" s="117" t="s">
        <v>13338</v>
      </c>
      <c r="B5846" s="118" t="s">
        <v>13339</v>
      </c>
      <c r="C5846" s="116" t="s">
        <v>339</v>
      </c>
      <c r="D5846" s="116" t="s">
        <v>250</v>
      </c>
    </row>
    <row r="5847" spans="1:4" ht="16">
      <c r="A5847" s="117" t="s">
        <v>13340</v>
      </c>
      <c r="B5847" s="118" t="s">
        <v>13341</v>
      </c>
      <c r="C5847" s="116" t="s">
        <v>339</v>
      </c>
      <c r="D5847" s="116" t="s">
        <v>250</v>
      </c>
    </row>
    <row r="5848" spans="1:4" ht="16">
      <c r="A5848" s="117" t="s">
        <v>13342</v>
      </c>
      <c r="B5848" s="118" t="s">
        <v>13343</v>
      </c>
      <c r="C5848" s="116" t="s">
        <v>339</v>
      </c>
      <c r="D5848" s="116" t="s">
        <v>250</v>
      </c>
    </row>
    <row r="5849" spans="1:4" ht="16">
      <c r="A5849" s="117" t="s">
        <v>13344</v>
      </c>
      <c r="B5849" s="118" t="s">
        <v>13345</v>
      </c>
      <c r="C5849" s="116" t="s">
        <v>339</v>
      </c>
      <c r="D5849" s="116" t="s">
        <v>250</v>
      </c>
    </row>
    <row r="5850" spans="1:4" ht="16">
      <c r="A5850" s="117" t="s">
        <v>13346</v>
      </c>
      <c r="B5850" s="118" t="s">
        <v>13347</v>
      </c>
      <c r="C5850" s="116" t="s">
        <v>339</v>
      </c>
      <c r="D5850" s="116" t="s">
        <v>250</v>
      </c>
    </row>
    <row r="5851" spans="1:4" ht="16">
      <c r="A5851" s="117" t="s">
        <v>13348</v>
      </c>
      <c r="B5851" s="118" t="s">
        <v>13349</v>
      </c>
      <c r="C5851" s="116" t="s">
        <v>339</v>
      </c>
      <c r="D5851" s="116" t="s">
        <v>250</v>
      </c>
    </row>
    <row r="5852" spans="1:4" ht="16">
      <c r="A5852" s="117" t="s">
        <v>13350</v>
      </c>
      <c r="B5852" s="118" t="s">
        <v>13351</v>
      </c>
      <c r="C5852" s="116" t="s">
        <v>339</v>
      </c>
      <c r="D5852" s="116" t="s">
        <v>250</v>
      </c>
    </row>
    <row r="5853" spans="1:4" ht="16">
      <c r="A5853" s="117" t="s">
        <v>13352</v>
      </c>
      <c r="B5853" s="118" t="s">
        <v>13353</v>
      </c>
      <c r="C5853" s="116" t="s">
        <v>339</v>
      </c>
      <c r="D5853" s="116" t="s">
        <v>250</v>
      </c>
    </row>
    <row r="5854" spans="1:4" ht="16">
      <c r="A5854" s="117" t="s">
        <v>13354</v>
      </c>
      <c r="B5854" s="118" t="s">
        <v>13355</v>
      </c>
      <c r="C5854" s="116" t="s">
        <v>339</v>
      </c>
      <c r="D5854" s="116" t="s">
        <v>250</v>
      </c>
    </row>
    <row r="5855" spans="1:4" ht="16">
      <c r="A5855" s="117" t="s">
        <v>13356</v>
      </c>
      <c r="B5855" s="118" t="s">
        <v>13357</v>
      </c>
      <c r="C5855" s="116" t="s">
        <v>339</v>
      </c>
      <c r="D5855" s="116" t="s">
        <v>250</v>
      </c>
    </row>
    <row r="5856" spans="1:4" ht="16">
      <c r="A5856" s="117" t="s">
        <v>13358</v>
      </c>
      <c r="B5856" s="118" t="s">
        <v>13359</v>
      </c>
      <c r="C5856" s="116" t="s">
        <v>339</v>
      </c>
      <c r="D5856" s="116" t="s">
        <v>250</v>
      </c>
    </row>
    <row r="5857" spans="1:4" ht="16">
      <c r="A5857" s="117" t="s">
        <v>13360</v>
      </c>
      <c r="B5857" s="118" t="s">
        <v>13361</v>
      </c>
      <c r="C5857" s="116" t="s">
        <v>339</v>
      </c>
      <c r="D5857" s="116" t="s">
        <v>250</v>
      </c>
    </row>
    <row r="5858" spans="1:4" ht="16">
      <c r="A5858" s="117" t="s">
        <v>13362</v>
      </c>
      <c r="B5858" s="118" t="s">
        <v>13363</v>
      </c>
      <c r="C5858" s="116" t="s">
        <v>339</v>
      </c>
      <c r="D5858" s="116" t="s">
        <v>250</v>
      </c>
    </row>
    <row r="5859" spans="1:4" ht="16">
      <c r="A5859" s="117" t="s">
        <v>13364</v>
      </c>
      <c r="B5859" s="118" t="s">
        <v>13365</v>
      </c>
      <c r="C5859" s="116" t="s">
        <v>339</v>
      </c>
      <c r="D5859" s="116" t="s">
        <v>250</v>
      </c>
    </row>
    <row r="5860" spans="1:4" ht="16">
      <c r="A5860" s="117" t="s">
        <v>13366</v>
      </c>
      <c r="B5860" s="118" t="s">
        <v>13367</v>
      </c>
      <c r="C5860" s="116" t="s">
        <v>339</v>
      </c>
      <c r="D5860" s="116" t="s">
        <v>250</v>
      </c>
    </row>
    <row r="5861" spans="1:4" ht="16">
      <c r="A5861" s="117" t="s">
        <v>13368</v>
      </c>
      <c r="B5861" s="118" t="s">
        <v>13369</v>
      </c>
      <c r="C5861" s="116" t="s">
        <v>339</v>
      </c>
      <c r="D5861" s="116" t="s">
        <v>250</v>
      </c>
    </row>
    <row r="5862" spans="1:4" ht="16">
      <c r="A5862" s="117" t="s">
        <v>13370</v>
      </c>
      <c r="B5862" s="118" t="s">
        <v>13371</v>
      </c>
      <c r="C5862" s="116" t="s">
        <v>339</v>
      </c>
      <c r="D5862" s="116" t="s">
        <v>250</v>
      </c>
    </row>
    <row r="5863" spans="1:4" ht="16">
      <c r="A5863" s="117" t="s">
        <v>13372</v>
      </c>
      <c r="B5863" s="118" t="s">
        <v>13373</v>
      </c>
      <c r="C5863" s="116" t="s">
        <v>359</v>
      </c>
      <c r="D5863" s="116" t="s">
        <v>360</v>
      </c>
    </row>
    <row r="5864" spans="1:4" ht="16">
      <c r="A5864" s="117" t="s">
        <v>13374</v>
      </c>
      <c r="B5864" s="118" t="s">
        <v>13375</v>
      </c>
      <c r="C5864" s="116" t="s">
        <v>339</v>
      </c>
      <c r="D5864" s="116" t="s">
        <v>250</v>
      </c>
    </row>
    <row r="5865" spans="1:4" ht="16">
      <c r="A5865" s="117" t="s">
        <v>13376</v>
      </c>
      <c r="B5865" s="118" t="s">
        <v>13377</v>
      </c>
      <c r="C5865" s="116" t="s">
        <v>339</v>
      </c>
      <c r="D5865" s="116" t="s">
        <v>250</v>
      </c>
    </row>
    <row r="5866" spans="1:4" ht="16">
      <c r="A5866" s="117" t="s">
        <v>13378</v>
      </c>
      <c r="B5866" s="118" t="s">
        <v>13379</v>
      </c>
      <c r="C5866" s="116" t="s">
        <v>339</v>
      </c>
      <c r="D5866" s="116" t="s">
        <v>250</v>
      </c>
    </row>
    <row r="5867" spans="1:4" ht="16">
      <c r="A5867" s="117" t="s">
        <v>13380</v>
      </c>
      <c r="B5867" s="118" t="s">
        <v>13381</v>
      </c>
      <c r="C5867" s="116" t="s">
        <v>339</v>
      </c>
      <c r="D5867" s="116" t="s">
        <v>250</v>
      </c>
    </row>
    <row r="5868" spans="1:4" ht="16">
      <c r="A5868" s="117" t="s">
        <v>13382</v>
      </c>
      <c r="B5868" s="118" t="s">
        <v>13383</v>
      </c>
      <c r="C5868" s="116" t="s">
        <v>339</v>
      </c>
      <c r="D5868" s="116" t="s">
        <v>250</v>
      </c>
    </row>
    <row r="5869" spans="1:4" ht="16">
      <c r="A5869" s="117" t="s">
        <v>13384</v>
      </c>
      <c r="B5869" s="118" t="s">
        <v>13385</v>
      </c>
      <c r="C5869" s="116" t="s">
        <v>339</v>
      </c>
      <c r="D5869" s="116" t="s">
        <v>250</v>
      </c>
    </row>
    <row r="5870" spans="1:4" ht="16">
      <c r="A5870" s="117" t="s">
        <v>13386</v>
      </c>
      <c r="B5870" s="118" t="s">
        <v>13387</v>
      </c>
      <c r="C5870" s="116" t="s">
        <v>339</v>
      </c>
      <c r="D5870" s="116" t="s">
        <v>250</v>
      </c>
    </row>
    <row r="5871" spans="1:4" ht="16">
      <c r="A5871" s="117" t="s">
        <v>13388</v>
      </c>
      <c r="B5871" s="118" t="s">
        <v>13389</v>
      </c>
      <c r="C5871" s="116" t="s">
        <v>339</v>
      </c>
      <c r="D5871" s="116" t="s">
        <v>250</v>
      </c>
    </row>
    <row r="5872" spans="1:4" ht="16">
      <c r="A5872" s="117" t="s">
        <v>13390</v>
      </c>
      <c r="B5872" s="118" t="s">
        <v>13391</v>
      </c>
      <c r="C5872" s="116" t="s">
        <v>339</v>
      </c>
      <c r="D5872" s="116" t="s">
        <v>250</v>
      </c>
    </row>
    <row r="5873" spans="1:4" ht="16">
      <c r="A5873" s="117" t="s">
        <v>13392</v>
      </c>
      <c r="B5873" s="118" t="s">
        <v>13393</v>
      </c>
      <c r="C5873" s="116" t="s">
        <v>355</v>
      </c>
      <c r="D5873" s="116" t="s">
        <v>119</v>
      </c>
    </row>
    <row r="5874" spans="1:4" ht="16">
      <c r="A5874" s="117" t="s">
        <v>13394</v>
      </c>
      <c r="B5874" s="118" t="s">
        <v>13395</v>
      </c>
      <c r="C5874" s="116" t="s">
        <v>355</v>
      </c>
      <c r="D5874" s="116" t="s">
        <v>119</v>
      </c>
    </row>
    <row r="5875" spans="1:4" ht="16">
      <c r="A5875" s="117" t="s">
        <v>13396</v>
      </c>
      <c r="B5875" s="118" t="s">
        <v>13397</v>
      </c>
      <c r="C5875" s="116" t="s">
        <v>355</v>
      </c>
      <c r="D5875" s="116" t="s">
        <v>119</v>
      </c>
    </row>
    <row r="5876" spans="1:4" ht="16">
      <c r="A5876" s="117" t="s">
        <v>13398</v>
      </c>
      <c r="B5876" s="118" t="s">
        <v>13399</v>
      </c>
      <c r="C5876" s="116" t="s">
        <v>355</v>
      </c>
      <c r="D5876" s="116" t="s">
        <v>119</v>
      </c>
    </row>
    <row r="5877" spans="1:4" ht="16">
      <c r="A5877" s="117" t="s">
        <v>13400</v>
      </c>
      <c r="B5877" s="118" t="s">
        <v>13401</v>
      </c>
      <c r="C5877" s="116" t="s">
        <v>339</v>
      </c>
      <c r="D5877" s="116" t="s">
        <v>250</v>
      </c>
    </row>
    <row r="5878" spans="1:4" ht="16">
      <c r="A5878" s="117" t="s">
        <v>13402</v>
      </c>
      <c r="B5878" s="118" t="s">
        <v>13403</v>
      </c>
      <c r="C5878" s="116" t="s">
        <v>339</v>
      </c>
      <c r="D5878" s="116" t="s">
        <v>250</v>
      </c>
    </row>
    <row r="5879" spans="1:4" ht="16">
      <c r="A5879" s="117" t="s">
        <v>13404</v>
      </c>
      <c r="B5879" s="118" t="s">
        <v>13405</v>
      </c>
      <c r="C5879" s="116" t="s">
        <v>339</v>
      </c>
      <c r="D5879" s="116" t="s">
        <v>250</v>
      </c>
    </row>
    <row r="5880" spans="1:4" ht="16">
      <c r="A5880" s="117" t="s">
        <v>13406</v>
      </c>
      <c r="B5880" s="118" t="s">
        <v>13407</v>
      </c>
      <c r="C5880" s="116" t="s">
        <v>355</v>
      </c>
      <c r="D5880" s="116" t="s">
        <v>119</v>
      </c>
    </row>
    <row r="5881" spans="1:4" ht="16">
      <c r="A5881" s="117" t="s">
        <v>13408</v>
      </c>
      <c r="B5881" s="118" t="s">
        <v>13409</v>
      </c>
      <c r="C5881" s="116" t="s">
        <v>339</v>
      </c>
      <c r="D5881" s="116" t="s">
        <v>250</v>
      </c>
    </row>
    <row r="5882" spans="1:4" ht="16">
      <c r="A5882" s="117" t="s">
        <v>13410</v>
      </c>
      <c r="B5882" s="118" t="s">
        <v>13411</v>
      </c>
      <c r="C5882" s="116" t="s">
        <v>339</v>
      </c>
      <c r="D5882" s="116" t="s">
        <v>250</v>
      </c>
    </row>
    <row r="5883" spans="1:4" ht="16">
      <c r="A5883" s="117" t="s">
        <v>13412</v>
      </c>
      <c r="B5883" s="118" t="s">
        <v>13413</v>
      </c>
      <c r="C5883" s="116" t="s">
        <v>339</v>
      </c>
      <c r="D5883" s="116" t="s">
        <v>250</v>
      </c>
    </row>
    <row r="5884" spans="1:4" ht="16">
      <c r="A5884" s="117" t="s">
        <v>13414</v>
      </c>
      <c r="B5884" s="118" t="s">
        <v>13415</v>
      </c>
      <c r="C5884" s="116" t="s">
        <v>355</v>
      </c>
      <c r="D5884" s="116" t="s">
        <v>119</v>
      </c>
    </row>
    <row r="5885" spans="1:4" ht="16">
      <c r="A5885" s="117" t="s">
        <v>13416</v>
      </c>
      <c r="B5885" s="118" t="s">
        <v>13417</v>
      </c>
      <c r="C5885" s="116" t="s">
        <v>339</v>
      </c>
      <c r="D5885" s="116" t="s">
        <v>250</v>
      </c>
    </row>
    <row r="5886" spans="1:4" ht="16">
      <c r="A5886" s="117" t="s">
        <v>13418</v>
      </c>
      <c r="B5886" s="118" t="s">
        <v>13419</v>
      </c>
      <c r="C5886" s="116" t="s">
        <v>339</v>
      </c>
      <c r="D5886" s="116" t="s">
        <v>250</v>
      </c>
    </row>
    <row r="5887" spans="1:4" ht="16">
      <c r="A5887" s="117" t="s">
        <v>13420</v>
      </c>
      <c r="B5887" s="118" t="s">
        <v>13421</v>
      </c>
      <c r="C5887" s="116" t="s">
        <v>339</v>
      </c>
      <c r="D5887" s="116" t="s">
        <v>250</v>
      </c>
    </row>
    <row r="5888" spans="1:4" ht="16">
      <c r="A5888" s="117" t="s">
        <v>13422</v>
      </c>
      <c r="B5888" s="118" t="s">
        <v>13423</v>
      </c>
      <c r="C5888" s="116" t="s">
        <v>339</v>
      </c>
      <c r="D5888" s="116" t="s">
        <v>250</v>
      </c>
    </row>
    <row r="5889" spans="1:4" ht="16">
      <c r="A5889" s="117" t="s">
        <v>13424</v>
      </c>
      <c r="B5889" s="118" t="s">
        <v>13425</v>
      </c>
      <c r="C5889" s="116" t="s">
        <v>211</v>
      </c>
      <c r="D5889" s="116" t="s">
        <v>210</v>
      </c>
    </row>
    <row r="5890" spans="1:4" ht="16">
      <c r="A5890" s="117" t="s">
        <v>13426</v>
      </c>
      <c r="B5890" s="118" t="s">
        <v>13427</v>
      </c>
      <c r="C5890" s="116" t="s">
        <v>211</v>
      </c>
      <c r="D5890" s="116" t="s">
        <v>210</v>
      </c>
    </row>
    <row r="5891" spans="1:4" ht="16">
      <c r="A5891" s="117" t="s">
        <v>13428</v>
      </c>
      <c r="B5891" s="118" t="s">
        <v>13429</v>
      </c>
      <c r="C5891" s="116" t="s">
        <v>211</v>
      </c>
      <c r="D5891" s="116" t="s">
        <v>210</v>
      </c>
    </row>
    <row r="5892" spans="1:4" ht="16">
      <c r="A5892" s="117" t="s">
        <v>13430</v>
      </c>
      <c r="B5892" s="118" t="s">
        <v>13431</v>
      </c>
      <c r="C5892" s="116" t="s">
        <v>211</v>
      </c>
      <c r="D5892" s="116" t="s">
        <v>210</v>
      </c>
    </row>
    <row r="5893" spans="1:4" ht="16">
      <c r="A5893" s="117" t="s">
        <v>13432</v>
      </c>
      <c r="B5893" s="118" t="s">
        <v>13433</v>
      </c>
      <c r="C5893" s="116" t="s">
        <v>211</v>
      </c>
      <c r="D5893" s="116" t="s">
        <v>210</v>
      </c>
    </row>
    <row r="5894" spans="1:4" ht="16">
      <c r="A5894" s="117" t="s">
        <v>13434</v>
      </c>
      <c r="B5894" s="118" t="s">
        <v>13435</v>
      </c>
      <c r="C5894" s="116" t="s">
        <v>211</v>
      </c>
      <c r="D5894" s="116" t="s">
        <v>210</v>
      </c>
    </row>
    <row r="5895" spans="1:4" ht="16">
      <c r="A5895" s="117" t="s">
        <v>13436</v>
      </c>
      <c r="B5895" s="118" t="s">
        <v>13437</v>
      </c>
      <c r="C5895" s="116" t="s">
        <v>211</v>
      </c>
      <c r="D5895" s="116" t="s">
        <v>210</v>
      </c>
    </row>
    <row r="5896" spans="1:4" ht="16">
      <c r="A5896" s="117" t="s">
        <v>13438</v>
      </c>
      <c r="B5896" s="118" t="s">
        <v>13439</v>
      </c>
      <c r="C5896" s="116" t="s">
        <v>211</v>
      </c>
      <c r="D5896" s="116" t="s">
        <v>210</v>
      </c>
    </row>
    <row r="5897" spans="1:4" ht="16">
      <c r="A5897" s="117" t="s">
        <v>13440</v>
      </c>
      <c r="B5897" s="118" t="s">
        <v>13441</v>
      </c>
      <c r="C5897" s="116" t="s">
        <v>211</v>
      </c>
      <c r="D5897" s="116" t="s">
        <v>210</v>
      </c>
    </row>
    <row r="5898" spans="1:4" ht="16">
      <c r="A5898" s="117" t="s">
        <v>13442</v>
      </c>
      <c r="B5898" s="118" t="s">
        <v>13443</v>
      </c>
      <c r="C5898" s="116" t="s">
        <v>211</v>
      </c>
      <c r="D5898" s="116" t="s">
        <v>210</v>
      </c>
    </row>
    <row r="5899" spans="1:4" ht="16">
      <c r="A5899" s="117" t="s">
        <v>13444</v>
      </c>
      <c r="B5899" s="118" t="s">
        <v>13445</v>
      </c>
      <c r="C5899" s="116" t="s">
        <v>211</v>
      </c>
      <c r="D5899" s="116" t="s">
        <v>210</v>
      </c>
    </row>
    <row r="5900" spans="1:4" ht="16">
      <c r="A5900" s="117" t="s">
        <v>13446</v>
      </c>
      <c r="B5900" s="118" t="s">
        <v>13447</v>
      </c>
      <c r="C5900" s="116" t="s">
        <v>211</v>
      </c>
      <c r="D5900" s="116" t="s">
        <v>210</v>
      </c>
    </row>
    <row r="5901" spans="1:4" ht="16">
      <c r="A5901" s="117" t="s">
        <v>13448</v>
      </c>
      <c r="B5901" s="118" t="s">
        <v>13449</v>
      </c>
      <c r="C5901" s="116" t="s">
        <v>211</v>
      </c>
      <c r="D5901" s="116" t="s">
        <v>210</v>
      </c>
    </row>
    <row r="5902" spans="1:4" ht="16">
      <c r="A5902" s="117" t="s">
        <v>13450</v>
      </c>
      <c r="B5902" s="118" t="s">
        <v>13451</v>
      </c>
      <c r="C5902" s="116" t="s">
        <v>211</v>
      </c>
      <c r="D5902" s="116" t="s">
        <v>210</v>
      </c>
    </row>
    <row r="5903" spans="1:4" ht="16">
      <c r="A5903" s="117" t="s">
        <v>13452</v>
      </c>
      <c r="B5903" s="118" t="s">
        <v>13453</v>
      </c>
      <c r="C5903" s="116" t="s">
        <v>211</v>
      </c>
      <c r="D5903" s="116" t="s">
        <v>210</v>
      </c>
    </row>
    <row r="5904" spans="1:4" ht="16">
      <c r="A5904" s="117" t="s">
        <v>13454</v>
      </c>
      <c r="B5904" s="118" t="s">
        <v>13455</v>
      </c>
      <c r="C5904" s="116" t="s">
        <v>211</v>
      </c>
      <c r="D5904" s="116" t="s">
        <v>210</v>
      </c>
    </row>
    <row r="5905" spans="1:4" ht="16">
      <c r="A5905" s="117" t="s">
        <v>13456</v>
      </c>
      <c r="B5905" s="118" t="s">
        <v>13457</v>
      </c>
      <c r="C5905" s="116" t="s">
        <v>326</v>
      </c>
      <c r="D5905" s="116" t="s">
        <v>231</v>
      </c>
    </row>
    <row r="5906" spans="1:4" ht="16">
      <c r="A5906" s="117" t="s">
        <v>13458</v>
      </c>
      <c r="B5906" s="118" t="s">
        <v>13459</v>
      </c>
      <c r="C5906" s="116" t="s">
        <v>326</v>
      </c>
      <c r="D5906" s="116" t="s">
        <v>231</v>
      </c>
    </row>
    <row r="5907" spans="1:4" ht="16">
      <c r="A5907" s="117" t="s">
        <v>13460</v>
      </c>
      <c r="B5907" s="118" t="s">
        <v>13461</v>
      </c>
      <c r="C5907" s="116" t="s">
        <v>326</v>
      </c>
      <c r="D5907" s="116" t="s">
        <v>231</v>
      </c>
    </row>
    <row r="5908" spans="1:4" ht="16">
      <c r="A5908" s="117" t="s">
        <v>13462</v>
      </c>
      <c r="B5908" s="118" t="s">
        <v>13463</v>
      </c>
      <c r="C5908" s="116" t="s">
        <v>326</v>
      </c>
      <c r="D5908" s="116" t="s">
        <v>231</v>
      </c>
    </row>
    <row r="5909" spans="1:4" ht="16">
      <c r="A5909" s="117" t="s">
        <v>13464</v>
      </c>
      <c r="B5909" s="118" t="s">
        <v>13465</v>
      </c>
      <c r="C5909" s="116" t="s">
        <v>326</v>
      </c>
      <c r="D5909" s="116" t="s">
        <v>231</v>
      </c>
    </row>
    <row r="5910" spans="1:4" ht="16">
      <c r="A5910" s="117" t="s">
        <v>13466</v>
      </c>
      <c r="B5910" s="118" t="s">
        <v>13467</v>
      </c>
      <c r="C5910" s="116" t="s">
        <v>326</v>
      </c>
      <c r="D5910" s="116" t="s">
        <v>231</v>
      </c>
    </row>
    <row r="5911" spans="1:4" ht="16">
      <c r="A5911" s="117" t="s">
        <v>13468</v>
      </c>
      <c r="B5911" s="118" t="s">
        <v>13469</v>
      </c>
      <c r="C5911" s="116" t="s">
        <v>326</v>
      </c>
      <c r="D5911" s="116" t="s">
        <v>231</v>
      </c>
    </row>
    <row r="5912" spans="1:4" ht="16">
      <c r="A5912" s="117" t="s">
        <v>13470</v>
      </c>
      <c r="B5912" s="118" t="s">
        <v>13471</v>
      </c>
      <c r="C5912" s="116" t="s">
        <v>326</v>
      </c>
      <c r="D5912" s="116" t="s">
        <v>231</v>
      </c>
    </row>
    <row r="5913" spans="1:4" ht="16">
      <c r="A5913" s="117" t="s">
        <v>13472</v>
      </c>
      <c r="B5913" s="118" t="s">
        <v>13473</v>
      </c>
      <c r="C5913" s="116" t="s">
        <v>326</v>
      </c>
      <c r="D5913" s="116" t="s">
        <v>231</v>
      </c>
    </row>
    <row r="5914" spans="1:4" ht="16">
      <c r="A5914" s="117" t="s">
        <v>13474</v>
      </c>
      <c r="B5914" s="118" t="s">
        <v>13475</v>
      </c>
      <c r="C5914" s="116" t="s">
        <v>326</v>
      </c>
      <c r="D5914" s="116" t="s">
        <v>231</v>
      </c>
    </row>
    <row r="5915" spans="1:4" ht="16">
      <c r="A5915" s="117" t="s">
        <v>13476</v>
      </c>
      <c r="B5915" s="118" t="s">
        <v>13477</v>
      </c>
      <c r="C5915" s="116" t="s">
        <v>326</v>
      </c>
      <c r="D5915" s="116" t="s">
        <v>231</v>
      </c>
    </row>
    <row r="5916" spans="1:4" ht="16">
      <c r="A5916" s="117" t="s">
        <v>13478</v>
      </c>
      <c r="B5916" s="118" t="s">
        <v>13479</v>
      </c>
      <c r="C5916" s="116" t="s">
        <v>326</v>
      </c>
      <c r="D5916" s="116" t="s">
        <v>231</v>
      </c>
    </row>
    <row r="5917" spans="1:4" ht="16">
      <c r="A5917" s="117" t="s">
        <v>13480</v>
      </c>
      <c r="B5917" s="118" t="s">
        <v>13481</v>
      </c>
      <c r="C5917" s="116" t="s">
        <v>326</v>
      </c>
      <c r="D5917" s="116" t="s">
        <v>231</v>
      </c>
    </row>
    <row r="5918" spans="1:4" ht="16">
      <c r="A5918" s="117" t="s">
        <v>13482</v>
      </c>
      <c r="B5918" s="118" t="s">
        <v>13483</v>
      </c>
      <c r="C5918" s="116" t="s">
        <v>326</v>
      </c>
      <c r="D5918" s="116" t="s">
        <v>231</v>
      </c>
    </row>
    <row r="5919" spans="1:4" ht="16">
      <c r="A5919" s="117" t="s">
        <v>13484</v>
      </c>
      <c r="B5919" s="118" t="s">
        <v>13485</v>
      </c>
      <c r="C5919" s="116" t="s">
        <v>326</v>
      </c>
      <c r="D5919" s="116" t="s">
        <v>231</v>
      </c>
    </row>
    <row r="5920" spans="1:4" ht="16">
      <c r="A5920" s="117" t="s">
        <v>13486</v>
      </c>
      <c r="B5920" s="118" t="s">
        <v>13487</v>
      </c>
      <c r="C5920" s="116" t="s">
        <v>326</v>
      </c>
      <c r="D5920" s="116" t="s">
        <v>231</v>
      </c>
    </row>
    <row r="5921" spans="1:4" ht="16">
      <c r="A5921" s="117" t="s">
        <v>13488</v>
      </c>
      <c r="B5921" s="118" t="s">
        <v>13489</v>
      </c>
      <c r="C5921" s="116" t="s">
        <v>326</v>
      </c>
      <c r="D5921" s="116" t="s">
        <v>231</v>
      </c>
    </row>
    <row r="5922" spans="1:4" ht="16">
      <c r="A5922" s="117" t="s">
        <v>13490</v>
      </c>
      <c r="B5922" s="118" t="s">
        <v>13491</v>
      </c>
      <c r="C5922" s="116" t="s">
        <v>326</v>
      </c>
      <c r="D5922" s="116" t="s">
        <v>231</v>
      </c>
    </row>
    <row r="5923" spans="1:4" ht="16">
      <c r="A5923" s="117" t="s">
        <v>13492</v>
      </c>
      <c r="B5923" s="118" t="s">
        <v>13493</v>
      </c>
      <c r="C5923" s="116" t="s">
        <v>326</v>
      </c>
      <c r="D5923" s="116" t="s">
        <v>231</v>
      </c>
    </row>
    <row r="5924" spans="1:4" ht="16">
      <c r="A5924" s="117" t="s">
        <v>13494</v>
      </c>
      <c r="B5924" s="118" t="s">
        <v>13487</v>
      </c>
      <c r="C5924" s="116" t="s">
        <v>326</v>
      </c>
      <c r="D5924" s="116" t="s">
        <v>231</v>
      </c>
    </row>
    <row r="5925" spans="1:4" ht="16">
      <c r="A5925" s="117" t="s">
        <v>13495</v>
      </c>
      <c r="B5925" s="118" t="s">
        <v>13491</v>
      </c>
      <c r="C5925" s="116" t="s">
        <v>326</v>
      </c>
      <c r="D5925" s="116" t="s">
        <v>231</v>
      </c>
    </row>
    <row r="5926" spans="1:4" ht="16">
      <c r="A5926" s="117" t="s">
        <v>13496</v>
      </c>
      <c r="B5926" s="118" t="s">
        <v>13497</v>
      </c>
      <c r="C5926" s="116" t="s">
        <v>326</v>
      </c>
      <c r="D5926" s="116" t="s">
        <v>231</v>
      </c>
    </row>
    <row r="5927" spans="1:4" ht="16">
      <c r="A5927" s="117" t="s">
        <v>13498</v>
      </c>
      <c r="B5927" s="118" t="s">
        <v>13499</v>
      </c>
      <c r="C5927" s="116" t="s">
        <v>326</v>
      </c>
      <c r="D5927" s="116" t="s">
        <v>231</v>
      </c>
    </row>
    <row r="5928" spans="1:4" ht="16">
      <c r="A5928" s="117" t="s">
        <v>13500</v>
      </c>
      <c r="B5928" s="118" t="s">
        <v>13501</v>
      </c>
      <c r="C5928" s="116" t="s">
        <v>326</v>
      </c>
      <c r="D5928" s="116" t="s">
        <v>231</v>
      </c>
    </row>
    <row r="5929" spans="1:4" ht="16">
      <c r="A5929" s="117" t="s">
        <v>13502</v>
      </c>
      <c r="B5929" s="118" t="s">
        <v>13503</v>
      </c>
      <c r="C5929" s="116" t="s">
        <v>326</v>
      </c>
      <c r="D5929" s="116" t="s">
        <v>231</v>
      </c>
    </row>
    <row r="5930" spans="1:4" ht="16">
      <c r="A5930" s="117" t="s">
        <v>13504</v>
      </c>
      <c r="B5930" s="118" t="s">
        <v>13505</v>
      </c>
      <c r="C5930" s="116" t="s">
        <v>326</v>
      </c>
      <c r="D5930" s="116" t="s">
        <v>231</v>
      </c>
    </row>
    <row r="5931" spans="1:4" ht="16">
      <c r="A5931" s="117" t="s">
        <v>13506</v>
      </c>
      <c r="B5931" s="118" t="s">
        <v>13507</v>
      </c>
      <c r="C5931" s="116" t="s">
        <v>326</v>
      </c>
      <c r="D5931" s="116" t="s">
        <v>231</v>
      </c>
    </row>
    <row r="5932" spans="1:4" ht="16">
      <c r="A5932" s="117" t="s">
        <v>13508</v>
      </c>
      <c r="B5932" s="118" t="s">
        <v>13509</v>
      </c>
      <c r="C5932" s="116" t="s">
        <v>326</v>
      </c>
      <c r="D5932" s="116" t="s">
        <v>231</v>
      </c>
    </row>
    <row r="5933" spans="1:4" ht="16">
      <c r="A5933" s="117" t="s">
        <v>13510</v>
      </c>
      <c r="B5933" s="118" t="s">
        <v>13511</v>
      </c>
      <c r="C5933" s="116" t="s">
        <v>326</v>
      </c>
      <c r="D5933" s="116" t="s">
        <v>231</v>
      </c>
    </row>
    <row r="5934" spans="1:4" ht="16">
      <c r="A5934" s="117" t="s">
        <v>13512</v>
      </c>
      <c r="B5934" s="118" t="s">
        <v>13513</v>
      </c>
      <c r="C5934" s="116" t="s">
        <v>326</v>
      </c>
      <c r="D5934" s="116" t="s">
        <v>231</v>
      </c>
    </row>
    <row r="5935" spans="1:4" ht="16">
      <c r="A5935" s="117" t="s">
        <v>13514</v>
      </c>
      <c r="B5935" s="118" t="s">
        <v>13515</v>
      </c>
      <c r="C5935" s="116" t="s">
        <v>326</v>
      </c>
      <c r="D5935" s="116" t="s">
        <v>231</v>
      </c>
    </row>
    <row r="5936" spans="1:4" ht="16">
      <c r="A5936" s="117" t="s">
        <v>13516</v>
      </c>
      <c r="B5936" s="118" t="s">
        <v>13517</v>
      </c>
      <c r="C5936" s="116" t="s">
        <v>326</v>
      </c>
      <c r="D5936" s="116" t="s">
        <v>231</v>
      </c>
    </row>
    <row r="5937" spans="1:4" ht="16">
      <c r="A5937" s="117" t="s">
        <v>13518</v>
      </c>
      <c r="B5937" s="118" t="s">
        <v>13519</v>
      </c>
      <c r="C5937" s="116" t="s">
        <v>326</v>
      </c>
      <c r="D5937" s="116" t="s">
        <v>231</v>
      </c>
    </row>
    <row r="5938" spans="1:4" ht="16">
      <c r="A5938" s="117" t="s">
        <v>13520</v>
      </c>
      <c r="B5938" s="118" t="s">
        <v>13521</v>
      </c>
      <c r="C5938" s="116" t="s">
        <v>326</v>
      </c>
      <c r="D5938" s="116" t="s">
        <v>231</v>
      </c>
    </row>
    <row r="5939" spans="1:4" ht="16">
      <c r="A5939" s="117" t="s">
        <v>13522</v>
      </c>
      <c r="B5939" s="118" t="s">
        <v>13523</v>
      </c>
      <c r="C5939" s="116" t="s">
        <v>326</v>
      </c>
      <c r="D5939" s="116" t="s">
        <v>231</v>
      </c>
    </row>
    <row r="5940" spans="1:4" ht="16">
      <c r="A5940" s="117" t="s">
        <v>13524</v>
      </c>
      <c r="B5940" s="118" t="s">
        <v>13525</v>
      </c>
      <c r="C5940" s="116" t="s">
        <v>326</v>
      </c>
      <c r="D5940" s="116" t="s">
        <v>231</v>
      </c>
    </row>
    <row r="5941" spans="1:4" ht="16">
      <c r="A5941" s="117" t="s">
        <v>13526</v>
      </c>
      <c r="B5941" s="118" t="s">
        <v>13527</v>
      </c>
      <c r="C5941" s="116" t="s">
        <v>326</v>
      </c>
      <c r="D5941" s="116" t="s">
        <v>231</v>
      </c>
    </row>
    <row r="5942" spans="1:4" ht="16">
      <c r="A5942" s="117" t="s">
        <v>13528</v>
      </c>
      <c r="B5942" s="118" t="s">
        <v>13529</v>
      </c>
      <c r="C5942" s="116" t="s">
        <v>326</v>
      </c>
      <c r="D5942" s="116" t="s">
        <v>231</v>
      </c>
    </row>
    <row r="5943" spans="1:4" ht="16">
      <c r="A5943" s="117" t="s">
        <v>13530</v>
      </c>
      <c r="B5943" s="118" t="s">
        <v>13531</v>
      </c>
      <c r="C5943" s="116" t="s">
        <v>326</v>
      </c>
      <c r="D5943" s="116" t="s">
        <v>231</v>
      </c>
    </row>
    <row r="5944" spans="1:4" ht="16">
      <c r="A5944" s="117" t="s">
        <v>13532</v>
      </c>
      <c r="B5944" s="118" t="s">
        <v>13533</v>
      </c>
      <c r="C5944" s="116" t="s">
        <v>326</v>
      </c>
      <c r="D5944" s="116" t="s">
        <v>231</v>
      </c>
    </row>
    <row r="5945" spans="1:4" ht="16">
      <c r="A5945" s="117" t="s">
        <v>13534</v>
      </c>
      <c r="B5945" s="118" t="s">
        <v>13535</v>
      </c>
      <c r="C5945" s="116" t="s">
        <v>326</v>
      </c>
      <c r="D5945" s="116" t="s">
        <v>231</v>
      </c>
    </row>
    <row r="5946" spans="1:4" ht="16">
      <c r="A5946" s="117" t="s">
        <v>13536</v>
      </c>
      <c r="B5946" s="118" t="s">
        <v>13537</v>
      </c>
      <c r="C5946" s="116" t="s">
        <v>326</v>
      </c>
      <c r="D5946" s="116" t="s">
        <v>231</v>
      </c>
    </row>
    <row r="5947" spans="1:4" ht="16">
      <c r="A5947" s="117" t="s">
        <v>13538</v>
      </c>
      <c r="B5947" s="118" t="s">
        <v>13539</v>
      </c>
      <c r="C5947" s="116" t="s">
        <v>326</v>
      </c>
      <c r="D5947" s="116" t="s">
        <v>231</v>
      </c>
    </row>
    <row r="5948" spans="1:4" ht="16">
      <c r="A5948" s="117" t="s">
        <v>13540</v>
      </c>
      <c r="B5948" s="118" t="s">
        <v>13541</v>
      </c>
      <c r="C5948" s="116" t="s">
        <v>326</v>
      </c>
      <c r="D5948" s="116" t="s">
        <v>231</v>
      </c>
    </row>
    <row r="5949" spans="1:4" ht="16">
      <c r="A5949" s="117" t="s">
        <v>13542</v>
      </c>
      <c r="B5949" s="118" t="s">
        <v>13543</v>
      </c>
      <c r="C5949" s="116" t="s">
        <v>326</v>
      </c>
      <c r="D5949" s="116" t="s">
        <v>231</v>
      </c>
    </row>
    <row r="5950" spans="1:4" ht="16">
      <c r="A5950" s="117" t="s">
        <v>13544</v>
      </c>
      <c r="B5950" s="118" t="s">
        <v>13545</v>
      </c>
      <c r="C5950" s="116" t="s">
        <v>326</v>
      </c>
      <c r="D5950" s="116" t="s">
        <v>231</v>
      </c>
    </row>
    <row r="5951" spans="1:4" ht="16">
      <c r="A5951" s="117" t="s">
        <v>13546</v>
      </c>
      <c r="B5951" s="118" t="s">
        <v>13547</v>
      </c>
      <c r="C5951" s="116" t="s">
        <v>326</v>
      </c>
      <c r="D5951" s="116" t="s">
        <v>231</v>
      </c>
    </row>
    <row r="5952" spans="1:4" ht="16">
      <c r="A5952" s="117" t="s">
        <v>13548</v>
      </c>
      <c r="B5952" s="118" t="s">
        <v>13549</v>
      </c>
      <c r="C5952" s="116" t="s">
        <v>326</v>
      </c>
      <c r="D5952" s="116" t="s">
        <v>231</v>
      </c>
    </row>
    <row r="5953" spans="1:4" ht="16">
      <c r="A5953" s="117" t="s">
        <v>13550</v>
      </c>
      <c r="B5953" s="118" t="s">
        <v>13551</v>
      </c>
      <c r="C5953" s="116" t="s">
        <v>326</v>
      </c>
      <c r="D5953" s="116" t="s">
        <v>231</v>
      </c>
    </row>
    <row r="5954" spans="1:4" ht="16">
      <c r="A5954" s="117" t="s">
        <v>13552</v>
      </c>
      <c r="B5954" s="118" t="s">
        <v>13553</v>
      </c>
      <c r="C5954" s="116" t="s">
        <v>326</v>
      </c>
      <c r="D5954" s="116" t="s">
        <v>231</v>
      </c>
    </row>
    <row r="5955" spans="1:4" ht="16">
      <c r="A5955" s="117" t="s">
        <v>13554</v>
      </c>
      <c r="B5955" s="118" t="s">
        <v>13555</v>
      </c>
      <c r="C5955" s="116" t="s">
        <v>326</v>
      </c>
      <c r="D5955" s="116" t="s">
        <v>231</v>
      </c>
    </row>
    <row r="5956" spans="1:4" ht="16">
      <c r="A5956" s="117" t="s">
        <v>13556</v>
      </c>
      <c r="B5956" s="118" t="s">
        <v>13557</v>
      </c>
      <c r="C5956" s="116" t="s">
        <v>326</v>
      </c>
      <c r="D5956" s="116" t="s">
        <v>231</v>
      </c>
    </row>
    <row r="5957" spans="1:4" ht="16">
      <c r="A5957" s="117" t="s">
        <v>13558</v>
      </c>
      <c r="B5957" s="118" t="s">
        <v>13559</v>
      </c>
      <c r="C5957" s="116" t="s">
        <v>326</v>
      </c>
      <c r="D5957" s="116" t="s">
        <v>231</v>
      </c>
    </row>
    <row r="5958" spans="1:4" ht="16">
      <c r="A5958" s="117" t="s">
        <v>13560</v>
      </c>
      <c r="B5958" s="118" t="s">
        <v>13561</v>
      </c>
      <c r="C5958" s="116" t="s">
        <v>326</v>
      </c>
      <c r="D5958" s="116" t="s">
        <v>231</v>
      </c>
    </row>
    <row r="5959" spans="1:4" ht="16">
      <c r="A5959" s="117" t="s">
        <v>13562</v>
      </c>
      <c r="B5959" s="118" t="s">
        <v>13563</v>
      </c>
      <c r="C5959" s="116" t="s">
        <v>326</v>
      </c>
      <c r="D5959" s="116" t="s">
        <v>231</v>
      </c>
    </row>
    <row r="5960" spans="1:4" ht="16">
      <c r="A5960" s="117" t="s">
        <v>13564</v>
      </c>
      <c r="B5960" s="118" t="s">
        <v>13565</v>
      </c>
      <c r="C5960" s="116" t="s">
        <v>326</v>
      </c>
      <c r="D5960" s="116" t="s">
        <v>231</v>
      </c>
    </row>
    <row r="5961" spans="1:4" ht="16">
      <c r="A5961" s="117" t="s">
        <v>13566</v>
      </c>
      <c r="B5961" s="118" t="s">
        <v>13567</v>
      </c>
      <c r="C5961" s="116" t="s">
        <v>326</v>
      </c>
      <c r="D5961" s="116" t="s">
        <v>231</v>
      </c>
    </row>
    <row r="5962" spans="1:4" ht="16">
      <c r="A5962" s="117" t="s">
        <v>13568</v>
      </c>
      <c r="B5962" s="118" t="s">
        <v>13569</v>
      </c>
      <c r="C5962" s="116" t="s">
        <v>326</v>
      </c>
      <c r="D5962" s="116" t="s">
        <v>231</v>
      </c>
    </row>
    <row r="5963" spans="1:4" ht="16">
      <c r="A5963" s="117" t="s">
        <v>13570</v>
      </c>
      <c r="B5963" s="118" t="s">
        <v>13571</v>
      </c>
      <c r="C5963" s="116" t="s">
        <v>326</v>
      </c>
      <c r="D5963" s="116" t="s">
        <v>231</v>
      </c>
    </row>
    <row r="5964" spans="1:4" ht="16">
      <c r="A5964" s="117" t="s">
        <v>13572</v>
      </c>
      <c r="B5964" s="118" t="s">
        <v>13573</v>
      </c>
      <c r="C5964" s="116" t="s">
        <v>326</v>
      </c>
      <c r="D5964" s="116" t="s">
        <v>231</v>
      </c>
    </row>
    <row r="5965" spans="1:4" ht="16">
      <c r="A5965" s="117" t="s">
        <v>13574</v>
      </c>
      <c r="B5965" s="118" t="s">
        <v>13575</v>
      </c>
      <c r="C5965" s="116" t="s">
        <v>326</v>
      </c>
      <c r="D5965" s="116" t="s">
        <v>231</v>
      </c>
    </row>
    <row r="5966" spans="1:4" ht="16">
      <c r="A5966" s="117" t="s">
        <v>13576</v>
      </c>
      <c r="B5966" s="118" t="s">
        <v>13577</v>
      </c>
      <c r="C5966" s="116" t="s">
        <v>326</v>
      </c>
      <c r="D5966" s="116" t="s">
        <v>231</v>
      </c>
    </row>
    <row r="5967" spans="1:4" ht="16">
      <c r="A5967" s="117" t="s">
        <v>13578</v>
      </c>
      <c r="B5967" s="118" t="s">
        <v>13579</v>
      </c>
      <c r="C5967" s="116" t="s">
        <v>326</v>
      </c>
      <c r="D5967" s="116" t="s">
        <v>231</v>
      </c>
    </row>
    <row r="5968" spans="1:4" ht="16">
      <c r="A5968" s="117" t="s">
        <v>13580</v>
      </c>
      <c r="B5968" s="118" t="s">
        <v>13581</v>
      </c>
      <c r="C5968" s="116" t="s">
        <v>326</v>
      </c>
      <c r="D5968" s="116" t="s">
        <v>231</v>
      </c>
    </row>
    <row r="5969" spans="1:4" ht="16">
      <c r="A5969" s="117" t="s">
        <v>13582</v>
      </c>
      <c r="B5969" s="118" t="s">
        <v>13583</v>
      </c>
      <c r="C5969" s="116" t="s">
        <v>326</v>
      </c>
      <c r="D5969" s="116" t="s">
        <v>231</v>
      </c>
    </row>
    <row r="5970" spans="1:4" ht="16">
      <c r="A5970" s="117" t="s">
        <v>13584</v>
      </c>
      <c r="B5970" s="118" t="s">
        <v>13585</v>
      </c>
      <c r="C5970" s="116" t="s">
        <v>326</v>
      </c>
      <c r="D5970" s="116" t="s">
        <v>231</v>
      </c>
    </row>
    <row r="5971" spans="1:4" ht="16">
      <c r="A5971" s="117" t="s">
        <v>13586</v>
      </c>
      <c r="B5971" s="118" t="s">
        <v>13587</v>
      </c>
      <c r="C5971" s="116" t="s">
        <v>326</v>
      </c>
      <c r="D5971" s="116" t="s">
        <v>231</v>
      </c>
    </row>
    <row r="5972" spans="1:4" ht="16">
      <c r="A5972" s="117" t="s">
        <v>13588</v>
      </c>
      <c r="B5972" s="118" t="s">
        <v>13589</v>
      </c>
      <c r="C5972" s="116" t="s">
        <v>326</v>
      </c>
      <c r="D5972" s="116" t="s">
        <v>231</v>
      </c>
    </row>
    <row r="5973" spans="1:4" ht="16">
      <c r="A5973" s="117" t="s">
        <v>13590</v>
      </c>
      <c r="B5973" s="118" t="s">
        <v>13591</v>
      </c>
      <c r="C5973" s="116" t="s">
        <v>326</v>
      </c>
      <c r="D5973" s="116" t="s">
        <v>231</v>
      </c>
    </row>
    <row r="5974" spans="1:4" ht="16">
      <c r="A5974" s="117" t="s">
        <v>13592</v>
      </c>
      <c r="B5974" s="118" t="s">
        <v>13593</v>
      </c>
      <c r="C5974" s="116" t="s">
        <v>326</v>
      </c>
      <c r="D5974" s="116" t="s">
        <v>231</v>
      </c>
    </row>
    <row r="5975" spans="1:4" ht="16">
      <c r="A5975" s="117" t="s">
        <v>13594</v>
      </c>
      <c r="B5975" s="118" t="s">
        <v>13595</v>
      </c>
      <c r="C5975" s="116" t="s">
        <v>326</v>
      </c>
      <c r="D5975" s="116" t="s">
        <v>231</v>
      </c>
    </row>
    <row r="5976" spans="1:4" ht="16">
      <c r="A5976" s="117" t="s">
        <v>13596</v>
      </c>
      <c r="B5976" s="118" t="s">
        <v>13597</v>
      </c>
      <c r="C5976" s="116" t="s">
        <v>326</v>
      </c>
      <c r="D5976" s="116" t="s">
        <v>231</v>
      </c>
    </row>
    <row r="5977" spans="1:4" ht="16">
      <c r="A5977" s="117" t="s">
        <v>13598</v>
      </c>
      <c r="B5977" s="118" t="s">
        <v>13599</v>
      </c>
      <c r="C5977" s="116" t="s">
        <v>326</v>
      </c>
      <c r="D5977" s="116" t="s">
        <v>231</v>
      </c>
    </row>
    <row r="5978" spans="1:4" ht="16">
      <c r="A5978" s="117" t="s">
        <v>13600</v>
      </c>
      <c r="B5978" s="118" t="s">
        <v>13601</v>
      </c>
      <c r="C5978" s="116" t="s">
        <v>326</v>
      </c>
      <c r="D5978" s="116" t="s">
        <v>231</v>
      </c>
    </row>
    <row r="5979" spans="1:4" ht="16">
      <c r="A5979" s="117" t="s">
        <v>13602</v>
      </c>
      <c r="B5979" s="118" t="s">
        <v>13603</v>
      </c>
      <c r="C5979" s="116" t="s">
        <v>326</v>
      </c>
      <c r="D5979" s="116" t="s">
        <v>231</v>
      </c>
    </row>
    <row r="5980" spans="1:4" ht="16">
      <c r="A5980" s="117" t="s">
        <v>13604</v>
      </c>
      <c r="B5980" s="118" t="s">
        <v>13605</v>
      </c>
      <c r="C5980" s="116" t="s">
        <v>326</v>
      </c>
      <c r="D5980" s="116" t="s">
        <v>231</v>
      </c>
    </row>
    <row r="5981" spans="1:4" ht="16">
      <c r="A5981" s="117" t="s">
        <v>13606</v>
      </c>
      <c r="B5981" s="118" t="s">
        <v>13607</v>
      </c>
      <c r="C5981" s="116" t="s">
        <v>326</v>
      </c>
      <c r="D5981" s="116" t="s">
        <v>231</v>
      </c>
    </row>
    <row r="5982" spans="1:4" ht="16">
      <c r="A5982" s="117" t="s">
        <v>13608</v>
      </c>
      <c r="B5982" s="118" t="s">
        <v>13609</v>
      </c>
      <c r="C5982" s="116" t="s">
        <v>326</v>
      </c>
      <c r="D5982" s="116" t="s">
        <v>231</v>
      </c>
    </row>
    <row r="5983" spans="1:4" ht="16">
      <c r="A5983" s="117" t="s">
        <v>13610</v>
      </c>
      <c r="B5983" s="118" t="s">
        <v>13611</v>
      </c>
      <c r="C5983" s="116" t="s">
        <v>326</v>
      </c>
      <c r="D5983" s="116" t="s">
        <v>231</v>
      </c>
    </row>
    <row r="5984" spans="1:4" ht="16">
      <c r="A5984" s="117" t="s">
        <v>13612</v>
      </c>
      <c r="B5984" s="118" t="s">
        <v>13613</v>
      </c>
      <c r="C5984" s="116" t="s">
        <v>326</v>
      </c>
      <c r="D5984" s="116" t="s">
        <v>231</v>
      </c>
    </row>
    <row r="5985" spans="1:4" ht="16">
      <c r="A5985" s="117" t="s">
        <v>13614</v>
      </c>
      <c r="B5985" s="118" t="s">
        <v>13615</v>
      </c>
      <c r="C5985" s="116" t="s">
        <v>325</v>
      </c>
      <c r="D5985" s="116" t="s">
        <v>74</v>
      </c>
    </row>
    <row r="5986" spans="1:4" ht="16">
      <c r="A5986" s="117" t="s">
        <v>13616</v>
      </c>
      <c r="B5986" s="118" t="s">
        <v>13617</v>
      </c>
      <c r="C5986" s="116" t="s">
        <v>355</v>
      </c>
      <c r="D5986" s="116" t="s">
        <v>119</v>
      </c>
    </row>
    <row r="5987" spans="1:4" ht="16">
      <c r="A5987" s="117" t="s">
        <v>13618</v>
      </c>
      <c r="B5987" s="118" t="s">
        <v>13619</v>
      </c>
      <c r="C5987" s="116" t="s">
        <v>325</v>
      </c>
      <c r="D5987" s="116" t="s">
        <v>74</v>
      </c>
    </row>
    <row r="5988" spans="1:4" ht="16">
      <c r="A5988" s="117" t="s">
        <v>13620</v>
      </c>
      <c r="B5988" s="118" t="s">
        <v>13621</v>
      </c>
      <c r="C5988" s="116" t="s">
        <v>325</v>
      </c>
      <c r="D5988" s="116" t="s">
        <v>74</v>
      </c>
    </row>
    <row r="5989" spans="1:4" ht="16">
      <c r="A5989" s="117" t="s">
        <v>13622</v>
      </c>
      <c r="B5989" s="118" t="s">
        <v>13623</v>
      </c>
      <c r="C5989" s="116" t="s">
        <v>325</v>
      </c>
      <c r="D5989" s="116" t="s">
        <v>74</v>
      </c>
    </row>
    <row r="5990" spans="1:4" ht="16">
      <c r="A5990" s="117" t="s">
        <v>13624</v>
      </c>
      <c r="B5990" s="118" t="s">
        <v>13625</v>
      </c>
      <c r="C5990" s="116" t="s">
        <v>326</v>
      </c>
      <c r="D5990" s="116" t="s">
        <v>231</v>
      </c>
    </row>
    <row r="5991" spans="1:4" ht="16">
      <c r="A5991" s="117" t="s">
        <v>13626</v>
      </c>
      <c r="B5991" s="118" t="s">
        <v>13627</v>
      </c>
      <c r="C5991" s="116" t="s">
        <v>326</v>
      </c>
      <c r="D5991" s="116" t="s">
        <v>231</v>
      </c>
    </row>
    <row r="5992" spans="1:4" ht="16">
      <c r="A5992" s="117" t="s">
        <v>13628</v>
      </c>
      <c r="B5992" s="118" t="s">
        <v>13629</v>
      </c>
      <c r="C5992" s="116" t="s">
        <v>355</v>
      </c>
      <c r="D5992" s="116" t="s">
        <v>119</v>
      </c>
    </row>
    <row r="5993" spans="1:4" ht="16">
      <c r="A5993" s="117" t="s">
        <v>13630</v>
      </c>
      <c r="B5993" s="118" t="s">
        <v>13631</v>
      </c>
      <c r="C5993" s="116" t="s">
        <v>355</v>
      </c>
      <c r="D5993" s="116" t="s">
        <v>119</v>
      </c>
    </row>
    <row r="5994" spans="1:4" ht="16">
      <c r="A5994" s="117" t="s">
        <v>13632</v>
      </c>
      <c r="B5994" s="118" t="s">
        <v>13633</v>
      </c>
      <c r="C5994" s="116" t="s">
        <v>355</v>
      </c>
      <c r="D5994" s="116" t="s">
        <v>119</v>
      </c>
    </row>
    <row r="5995" spans="1:4" ht="16">
      <c r="A5995" s="117" t="s">
        <v>13634</v>
      </c>
      <c r="B5995" s="118" t="s">
        <v>13635</v>
      </c>
      <c r="C5995" s="116" t="s">
        <v>325</v>
      </c>
      <c r="D5995" s="116" t="s">
        <v>74</v>
      </c>
    </row>
    <row r="5996" spans="1:4" ht="16">
      <c r="A5996" s="117" t="s">
        <v>13636</v>
      </c>
      <c r="B5996" s="118" t="s">
        <v>13637</v>
      </c>
      <c r="C5996" s="116" t="s">
        <v>325</v>
      </c>
      <c r="D5996" s="116" t="s">
        <v>74</v>
      </c>
    </row>
    <row r="5997" spans="1:4" ht="16">
      <c r="A5997" s="117" t="s">
        <v>13638</v>
      </c>
      <c r="B5997" s="118" t="s">
        <v>13639</v>
      </c>
      <c r="C5997" s="116" t="s">
        <v>325</v>
      </c>
      <c r="D5997" s="116" t="s">
        <v>74</v>
      </c>
    </row>
    <row r="5998" spans="1:4" ht="16">
      <c r="A5998" s="117" t="s">
        <v>13640</v>
      </c>
      <c r="B5998" s="118" t="s">
        <v>13641</v>
      </c>
      <c r="C5998" s="116" t="s">
        <v>325</v>
      </c>
      <c r="D5998" s="116" t="s">
        <v>74</v>
      </c>
    </row>
    <row r="5999" spans="1:4" ht="16">
      <c r="A5999" s="117" t="s">
        <v>13642</v>
      </c>
      <c r="B5999" s="118" t="s">
        <v>13643</v>
      </c>
      <c r="C5999" s="116" t="s">
        <v>325</v>
      </c>
      <c r="D5999" s="116" t="s">
        <v>74</v>
      </c>
    </row>
    <row r="6000" spans="1:4" ht="16">
      <c r="A6000" s="117" t="s">
        <v>13644</v>
      </c>
      <c r="B6000" s="118" t="s">
        <v>13645</v>
      </c>
      <c r="C6000" s="116" t="s">
        <v>325</v>
      </c>
      <c r="D6000" s="116" t="s">
        <v>74</v>
      </c>
    </row>
    <row r="6001" spans="1:4" ht="16">
      <c r="A6001" s="117" t="s">
        <v>13646</v>
      </c>
      <c r="B6001" s="118" t="s">
        <v>13647</v>
      </c>
      <c r="C6001" s="116" t="s">
        <v>325</v>
      </c>
      <c r="D6001" s="116" t="s">
        <v>74</v>
      </c>
    </row>
    <row r="6002" spans="1:4" ht="16">
      <c r="A6002" s="117" t="s">
        <v>13648</v>
      </c>
      <c r="B6002" s="118" t="s">
        <v>13649</v>
      </c>
      <c r="C6002" s="116" t="s">
        <v>325</v>
      </c>
      <c r="D6002" s="116" t="s">
        <v>74</v>
      </c>
    </row>
    <row r="6003" spans="1:4" ht="16">
      <c r="A6003" s="117" t="s">
        <v>13650</v>
      </c>
      <c r="B6003" s="118" t="s">
        <v>13651</v>
      </c>
      <c r="C6003" s="116" t="s">
        <v>325</v>
      </c>
      <c r="D6003" s="116" t="s">
        <v>74</v>
      </c>
    </row>
    <row r="6004" spans="1:4" ht="16">
      <c r="A6004" s="117" t="s">
        <v>13652</v>
      </c>
      <c r="B6004" s="118" t="s">
        <v>13653</v>
      </c>
      <c r="C6004" s="116" t="s">
        <v>325</v>
      </c>
      <c r="D6004" s="116" t="s">
        <v>74</v>
      </c>
    </row>
    <row r="6005" spans="1:4" ht="16">
      <c r="A6005" s="117" t="s">
        <v>13654</v>
      </c>
      <c r="B6005" s="118" t="s">
        <v>13655</v>
      </c>
      <c r="C6005" s="116" t="s">
        <v>325</v>
      </c>
      <c r="D6005" s="116" t="s">
        <v>74</v>
      </c>
    </row>
    <row r="6006" spans="1:4" ht="16">
      <c r="A6006" s="117" t="s">
        <v>13656</v>
      </c>
      <c r="B6006" s="118" t="s">
        <v>13657</v>
      </c>
      <c r="C6006" s="116" t="s">
        <v>325</v>
      </c>
      <c r="D6006" s="116" t="s">
        <v>74</v>
      </c>
    </row>
    <row r="6007" spans="1:4" ht="16">
      <c r="A6007" s="117" t="s">
        <v>13658</v>
      </c>
      <c r="B6007" s="118" t="s">
        <v>13659</v>
      </c>
      <c r="C6007" s="116" t="s">
        <v>325</v>
      </c>
      <c r="D6007" s="116" t="s">
        <v>74</v>
      </c>
    </row>
    <row r="6008" spans="1:4" ht="16">
      <c r="A6008" s="117" t="s">
        <v>13660</v>
      </c>
      <c r="B6008" s="118" t="s">
        <v>13661</v>
      </c>
      <c r="C6008" s="116" t="s">
        <v>205</v>
      </c>
      <c r="D6008" s="116" t="s">
        <v>204</v>
      </c>
    </row>
    <row r="6009" spans="1:4" ht="16">
      <c r="A6009" s="117" t="s">
        <v>13662</v>
      </c>
      <c r="B6009" s="118" t="s">
        <v>13663</v>
      </c>
      <c r="C6009" s="116" t="s">
        <v>205</v>
      </c>
      <c r="D6009" s="116" t="s">
        <v>204</v>
      </c>
    </row>
    <row r="6010" spans="1:4" ht="16">
      <c r="A6010" s="117" t="s">
        <v>13664</v>
      </c>
      <c r="B6010" s="118" t="s">
        <v>13665</v>
      </c>
      <c r="C6010" s="116" t="s">
        <v>205</v>
      </c>
      <c r="D6010" s="116" t="s">
        <v>204</v>
      </c>
    </row>
    <row r="6011" spans="1:4" ht="16">
      <c r="A6011" s="117" t="s">
        <v>13666</v>
      </c>
      <c r="B6011" s="118" t="s">
        <v>13667</v>
      </c>
      <c r="C6011" s="116" t="s">
        <v>327</v>
      </c>
      <c r="D6011" s="116" t="s">
        <v>328</v>
      </c>
    </row>
    <row r="6012" spans="1:4" ht="16">
      <c r="A6012" s="117" t="s">
        <v>13668</v>
      </c>
      <c r="B6012" s="118" t="s">
        <v>13669</v>
      </c>
      <c r="C6012" s="116" t="s">
        <v>327</v>
      </c>
      <c r="D6012" s="116" t="s">
        <v>328</v>
      </c>
    </row>
    <row r="6013" spans="1:4" ht="16">
      <c r="A6013" s="117" t="s">
        <v>13670</v>
      </c>
      <c r="B6013" s="118" t="s">
        <v>13671</v>
      </c>
      <c r="C6013" s="116" t="s">
        <v>327</v>
      </c>
      <c r="D6013" s="116" t="s">
        <v>328</v>
      </c>
    </row>
    <row r="6014" spans="1:4" ht="16">
      <c r="A6014" s="117" t="s">
        <v>13672</v>
      </c>
      <c r="B6014" s="118" t="s">
        <v>13673</v>
      </c>
      <c r="C6014" s="116" t="s">
        <v>327</v>
      </c>
      <c r="D6014" s="116" t="s">
        <v>328</v>
      </c>
    </row>
    <row r="6015" spans="1:4" ht="16">
      <c r="A6015" s="117" t="s">
        <v>13674</v>
      </c>
      <c r="B6015" s="118" t="s">
        <v>13675</v>
      </c>
      <c r="C6015" s="116" t="s">
        <v>327</v>
      </c>
      <c r="D6015" s="116" t="s">
        <v>328</v>
      </c>
    </row>
    <row r="6016" spans="1:4" ht="16">
      <c r="A6016" s="117" t="s">
        <v>13676</v>
      </c>
      <c r="B6016" s="118" t="s">
        <v>13677</v>
      </c>
      <c r="C6016" s="116" t="s">
        <v>327</v>
      </c>
      <c r="D6016" s="116" t="s">
        <v>328</v>
      </c>
    </row>
    <row r="6017" spans="1:4" ht="16">
      <c r="A6017" s="117" t="s">
        <v>13678</v>
      </c>
      <c r="B6017" s="118" t="s">
        <v>13679</v>
      </c>
      <c r="C6017" s="116" t="s">
        <v>327</v>
      </c>
      <c r="D6017" s="116" t="s">
        <v>328</v>
      </c>
    </row>
    <row r="6018" spans="1:4" ht="16">
      <c r="A6018" s="117" t="s">
        <v>13680</v>
      </c>
      <c r="B6018" s="118" t="s">
        <v>13681</v>
      </c>
      <c r="C6018" s="116" t="s">
        <v>327</v>
      </c>
      <c r="D6018" s="116" t="s">
        <v>328</v>
      </c>
    </row>
    <row r="6019" spans="1:4" ht="16">
      <c r="A6019" s="117" t="s">
        <v>13682</v>
      </c>
      <c r="B6019" s="118" t="s">
        <v>13683</v>
      </c>
      <c r="C6019" s="116" t="s">
        <v>327</v>
      </c>
      <c r="D6019" s="116" t="s">
        <v>328</v>
      </c>
    </row>
    <row r="6020" spans="1:4" ht="16">
      <c r="A6020" s="117" t="s">
        <v>13684</v>
      </c>
      <c r="B6020" s="118" t="s">
        <v>13685</v>
      </c>
      <c r="C6020" s="116" t="s">
        <v>205</v>
      </c>
      <c r="D6020" s="116" t="s">
        <v>204</v>
      </c>
    </row>
    <row r="6021" spans="1:4" ht="16">
      <c r="A6021" s="117" t="s">
        <v>13686</v>
      </c>
      <c r="B6021" s="118" t="s">
        <v>13687</v>
      </c>
      <c r="C6021" s="116" t="s">
        <v>205</v>
      </c>
      <c r="D6021" s="116" t="s">
        <v>204</v>
      </c>
    </row>
    <row r="6022" spans="1:4" ht="16">
      <c r="A6022" s="117" t="s">
        <v>13688</v>
      </c>
      <c r="B6022" s="118" t="s">
        <v>13689</v>
      </c>
      <c r="C6022" s="116" t="s">
        <v>205</v>
      </c>
      <c r="D6022" s="116" t="s">
        <v>204</v>
      </c>
    </row>
    <row r="6023" spans="1:4" ht="16">
      <c r="A6023" s="117" t="s">
        <v>13690</v>
      </c>
      <c r="B6023" s="118" t="s">
        <v>13691</v>
      </c>
      <c r="C6023" s="116" t="s">
        <v>205</v>
      </c>
      <c r="D6023" s="116" t="s">
        <v>204</v>
      </c>
    </row>
    <row r="6024" spans="1:4" ht="16">
      <c r="A6024" s="117" t="s">
        <v>13692</v>
      </c>
      <c r="B6024" s="118" t="s">
        <v>13693</v>
      </c>
      <c r="C6024" s="116" t="s">
        <v>205</v>
      </c>
      <c r="D6024" s="116" t="s">
        <v>204</v>
      </c>
    </row>
    <row r="6025" spans="1:4" ht="16">
      <c r="A6025" s="117" t="s">
        <v>13694</v>
      </c>
      <c r="B6025" s="118" t="s">
        <v>13695</v>
      </c>
      <c r="C6025" s="116" t="s">
        <v>205</v>
      </c>
      <c r="D6025" s="116" t="s">
        <v>204</v>
      </c>
    </row>
    <row r="6026" spans="1:4" ht="16">
      <c r="A6026" s="117" t="s">
        <v>13696</v>
      </c>
      <c r="B6026" s="118" t="s">
        <v>13697</v>
      </c>
      <c r="C6026" s="116" t="s">
        <v>205</v>
      </c>
      <c r="D6026" s="116" t="s">
        <v>204</v>
      </c>
    </row>
    <row r="6027" spans="1:4" ht="16">
      <c r="A6027" s="117" t="s">
        <v>13698</v>
      </c>
      <c r="B6027" s="118" t="s">
        <v>13699</v>
      </c>
      <c r="C6027" s="116" t="s">
        <v>205</v>
      </c>
      <c r="D6027" s="116" t="s">
        <v>204</v>
      </c>
    </row>
    <row r="6028" spans="1:4" ht="16">
      <c r="A6028" s="117" t="s">
        <v>13700</v>
      </c>
      <c r="B6028" s="118" t="s">
        <v>13701</v>
      </c>
      <c r="C6028" s="116" t="s">
        <v>205</v>
      </c>
      <c r="D6028" s="116" t="s">
        <v>204</v>
      </c>
    </row>
    <row r="6029" spans="1:4" ht="16">
      <c r="A6029" s="117" t="s">
        <v>13702</v>
      </c>
      <c r="B6029" s="118" t="s">
        <v>13703</v>
      </c>
      <c r="C6029" s="116" t="s">
        <v>205</v>
      </c>
      <c r="D6029" s="116" t="s">
        <v>204</v>
      </c>
    </row>
    <row r="6030" spans="1:4" ht="16">
      <c r="A6030" s="117" t="s">
        <v>13704</v>
      </c>
      <c r="B6030" s="118" t="s">
        <v>13697</v>
      </c>
      <c r="C6030" s="116" t="s">
        <v>205</v>
      </c>
      <c r="D6030" s="116" t="s">
        <v>204</v>
      </c>
    </row>
    <row r="6031" spans="1:4" ht="16">
      <c r="A6031" s="117" t="s">
        <v>13705</v>
      </c>
      <c r="B6031" s="118" t="s">
        <v>13706</v>
      </c>
      <c r="C6031" s="116" t="s">
        <v>205</v>
      </c>
      <c r="D6031" s="116" t="s">
        <v>204</v>
      </c>
    </row>
    <row r="6032" spans="1:4" ht="16">
      <c r="A6032" s="117" t="s">
        <v>13707</v>
      </c>
      <c r="B6032" s="118" t="s">
        <v>13708</v>
      </c>
      <c r="C6032" s="116" t="s">
        <v>327</v>
      </c>
      <c r="D6032" s="116" t="s">
        <v>328</v>
      </c>
    </row>
    <row r="6033" spans="1:4" ht="16">
      <c r="A6033" s="117" t="s">
        <v>13709</v>
      </c>
      <c r="B6033" s="118" t="s">
        <v>13710</v>
      </c>
      <c r="C6033" s="116" t="s">
        <v>205</v>
      </c>
      <c r="D6033" s="116" t="s">
        <v>204</v>
      </c>
    </row>
    <row r="6034" spans="1:4" ht="16">
      <c r="A6034" s="117" t="s">
        <v>13711</v>
      </c>
      <c r="B6034" s="118" t="s">
        <v>13712</v>
      </c>
      <c r="C6034" s="116" t="s">
        <v>205</v>
      </c>
      <c r="D6034" s="116" t="s">
        <v>204</v>
      </c>
    </row>
    <row r="6035" spans="1:4" ht="16">
      <c r="A6035" s="117" t="s">
        <v>13713</v>
      </c>
      <c r="B6035" s="118" t="s">
        <v>13714</v>
      </c>
      <c r="C6035" s="116" t="s">
        <v>205</v>
      </c>
      <c r="D6035" s="116" t="s">
        <v>204</v>
      </c>
    </row>
    <row r="6036" spans="1:4" ht="16">
      <c r="A6036" s="117" t="s">
        <v>13715</v>
      </c>
      <c r="B6036" s="118" t="s">
        <v>13716</v>
      </c>
      <c r="C6036" s="116" t="s">
        <v>205</v>
      </c>
      <c r="D6036" s="116" t="s">
        <v>204</v>
      </c>
    </row>
    <row r="6037" spans="1:4" ht="16">
      <c r="A6037" s="117" t="s">
        <v>13717</v>
      </c>
      <c r="B6037" s="118" t="s">
        <v>13718</v>
      </c>
      <c r="C6037" s="116" t="s">
        <v>327</v>
      </c>
      <c r="D6037" s="116" t="s">
        <v>328</v>
      </c>
    </row>
    <row r="6038" spans="1:4" ht="16">
      <c r="A6038" s="117" t="s">
        <v>13719</v>
      </c>
      <c r="B6038" s="118" t="s">
        <v>13720</v>
      </c>
      <c r="C6038" s="116" t="s">
        <v>205</v>
      </c>
      <c r="D6038" s="116" t="s">
        <v>204</v>
      </c>
    </row>
    <row r="6039" spans="1:4" ht="16">
      <c r="A6039" s="117" t="s">
        <v>13721</v>
      </c>
      <c r="B6039" s="118" t="s">
        <v>13722</v>
      </c>
      <c r="C6039" s="116" t="s">
        <v>205</v>
      </c>
      <c r="D6039" s="116" t="s">
        <v>204</v>
      </c>
    </row>
    <row r="6040" spans="1:4" ht="16">
      <c r="A6040" s="117" t="s">
        <v>13723</v>
      </c>
      <c r="B6040" s="118" t="s">
        <v>13724</v>
      </c>
      <c r="C6040" s="116" t="s">
        <v>205</v>
      </c>
      <c r="D6040" s="116" t="s">
        <v>204</v>
      </c>
    </row>
    <row r="6041" spans="1:4" ht="16">
      <c r="A6041" s="117" t="s">
        <v>13725</v>
      </c>
      <c r="B6041" s="118" t="s">
        <v>13726</v>
      </c>
      <c r="C6041" s="116" t="s">
        <v>327</v>
      </c>
      <c r="D6041" s="116" t="s">
        <v>328</v>
      </c>
    </row>
    <row r="6042" spans="1:4" ht="16">
      <c r="A6042" s="117" t="s">
        <v>13727</v>
      </c>
      <c r="B6042" s="118" t="s">
        <v>13728</v>
      </c>
      <c r="C6042" s="116" t="s">
        <v>327</v>
      </c>
      <c r="D6042" s="116" t="s">
        <v>328</v>
      </c>
    </row>
    <row r="6043" spans="1:4" ht="16">
      <c r="A6043" s="117" t="s">
        <v>13729</v>
      </c>
      <c r="B6043" s="118" t="s">
        <v>13730</v>
      </c>
      <c r="C6043" s="116" t="s">
        <v>327</v>
      </c>
      <c r="D6043" s="116" t="s">
        <v>328</v>
      </c>
    </row>
    <row r="6044" spans="1:4" ht="16">
      <c r="A6044" s="117" t="s">
        <v>13731</v>
      </c>
      <c r="B6044" s="118" t="s">
        <v>13732</v>
      </c>
      <c r="C6044" s="116" t="s">
        <v>327</v>
      </c>
      <c r="D6044" s="116" t="s">
        <v>328</v>
      </c>
    </row>
    <row r="6045" spans="1:4" ht="16">
      <c r="A6045" s="117" t="s">
        <v>13733</v>
      </c>
      <c r="B6045" s="118" t="s">
        <v>13734</v>
      </c>
      <c r="C6045" s="116" t="s">
        <v>327</v>
      </c>
      <c r="D6045" s="116" t="s">
        <v>328</v>
      </c>
    </row>
    <row r="6046" spans="1:4" ht="16">
      <c r="A6046" s="117" t="s">
        <v>13735</v>
      </c>
      <c r="B6046" s="118" t="s">
        <v>13736</v>
      </c>
      <c r="C6046" s="116" t="s">
        <v>327</v>
      </c>
      <c r="D6046" s="116" t="s">
        <v>328</v>
      </c>
    </row>
    <row r="6047" spans="1:4" ht="16">
      <c r="A6047" s="117" t="s">
        <v>13737</v>
      </c>
      <c r="B6047" s="118" t="s">
        <v>13738</v>
      </c>
      <c r="C6047" s="116" t="s">
        <v>327</v>
      </c>
      <c r="D6047" s="116" t="s">
        <v>328</v>
      </c>
    </row>
    <row r="6048" spans="1:4" ht="16">
      <c r="A6048" s="117" t="s">
        <v>13739</v>
      </c>
      <c r="B6048" s="118" t="s">
        <v>13740</v>
      </c>
      <c r="C6048" s="116" t="s">
        <v>327</v>
      </c>
      <c r="D6048" s="116" t="s">
        <v>328</v>
      </c>
    </row>
    <row r="6049" spans="1:4" ht="16">
      <c r="A6049" s="117" t="s">
        <v>13741</v>
      </c>
      <c r="B6049" s="118" t="s">
        <v>13742</v>
      </c>
      <c r="C6049" s="116" t="s">
        <v>327</v>
      </c>
      <c r="D6049" s="116" t="s">
        <v>328</v>
      </c>
    </row>
    <row r="6050" spans="1:4" ht="16">
      <c r="A6050" s="117" t="s">
        <v>13743</v>
      </c>
      <c r="B6050" s="118" t="s">
        <v>13744</v>
      </c>
      <c r="C6050" s="116" t="s">
        <v>327</v>
      </c>
      <c r="D6050" s="116" t="s">
        <v>328</v>
      </c>
    </row>
    <row r="6051" spans="1:4" ht="16">
      <c r="A6051" s="117" t="s">
        <v>13745</v>
      </c>
      <c r="B6051" s="118" t="s">
        <v>13746</v>
      </c>
      <c r="C6051" s="116" t="s">
        <v>327</v>
      </c>
      <c r="D6051" s="116" t="s">
        <v>328</v>
      </c>
    </row>
    <row r="6052" spans="1:4" ht="16">
      <c r="A6052" s="117" t="s">
        <v>13747</v>
      </c>
      <c r="B6052" s="118" t="s">
        <v>13748</v>
      </c>
      <c r="C6052" s="116" t="s">
        <v>327</v>
      </c>
      <c r="D6052" s="116" t="s">
        <v>328</v>
      </c>
    </row>
    <row r="6053" spans="1:4" ht="16">
      <c r="A6053" s="117" t="s">
        <v>13749</v>
      </c>
      <c r="B6053" s="118" t="s">
        <v>13750</v>
      </c>
      <c r="C6053" s="116" t="s">
        <v>327</v>
      </c>
      <c r="D6053" s="116" t="s">
        <v>328</v>
      </c>
    </row>
    <row r="6054" spans="1:4" ht="16">
      <c r="A6054" s="117" t="s">
        <v>13751</v>
      </c>
      <c r="B6054" s="118" t="s">
        <v>13752</v>
      </c>
      <c r="C6054" s="116" t="s">
        <v>327</v>
      </c>
      <c r="D6054" s="116" t="s">
        <v>328</v>
      </c>
    </row>
    <row r="6055" spans="1:4" ht="16">
      <c r="A6055" s="117" t="s">
        <v>13753</v>
      </c>
      <c r="B6055" s="118" t="s">
        <v>13754</v>
      </c>
      <c r="C6055" s="116" t="s">
        <v>327</v>
      </c>
      <c r="D6055" s="116" t="s">
        <v>328</v>
      </c>
    </row>
    <row r="6056" spans="1:4" ht="16">
      <c r="A6056" s="117" t="s">
        <v>13755</v>
      </c>
      <c r="B6056" s="118" t="s">
        <v>13756</v>
      </c>
      <c r="C6056" s="116" t="s">
        <v>327</v>
      </c>
      <c r="D6056" s="116" t="s">
        <v>328</v>
      </c>
    </row>
    <row r="6057" spans="1:4" ht="16">
      <c r="A6057" s="117" t="s">
        <v>13757</v>
      </c>
      <c r="B6057" s="118" t="s">
        <v>13758</v>
      </c>
      <c r="C6057" s="116" t="s">
        <v>327</v>
      </c>
      <c r="D6057" s="116" t="s">
        <v>328</v>
      </c>
    </row>
    <row r="6058" spans="1:4" ht="16">
      <c r="A6058" s="117" t="s">
        <v>13759</v>
      </c>
      <c r="B6058" s="118" t="s">
        <v>13760</v>
      </c>
      <c r="C6058" s="116" t="s">
        <v>327</v>
      </c>
      <c r="D6058" s="116" t="s">
        <v>328</v>
      </c>
    </row>
    <row r="6059" spans="1:4" ht="16">
      <c r="A6059" s="117" t="s">
        <v>13761</v>
      </c>
      <c r="B6059" s="118" t="s">
        <v>13762</v>
      </c>
      <c r="C6059" s="116" t="s">
        <v>327</v>
      </c>
      <c r="D6059" s="116" t="s">
        <v>328</v>
      </c>
    </row>
    <row r="6060" spans="1:4" ht="16">
      <c r="A6060" s="117" t="s">
        <v>13763</v>
      </c>
      <c r="B6060" s="118" t="s">
        <v>13764</v>
      </c>
      <c r="C6060" s="116" t="s">
        <v>327</v>
      </c>
      <c r="D6060" s="116" t="s">
        <v>328</v>
      </c>
    </row>
    <row r="6061" spans="1:4" ht="16">
      <c r="A6061" s="117" t="s">
        <v>13765</v>
      </c>
      <c r="B6061" s="118" t="s">
        <v>13766</v>
      </c>
      <c r="C6061" s="116" t="s">
        <v>327</v>
      </c>
      <c r="D6061" s="116" t="s">
        <v>328</v>
      </c>
    </row>
    <row r="6062" spans="1:4" ht="16">
      <c r="A6062" s="117" t="s">
        <v>13767</v>
      </c>
      <c r="B6062" s="118" t="s">
        <v>13768</v>
      </c>
      <c r="C6062" s="116" t="s">
        <v>327</v>
      </c>
      <c r="D6062" s="116" t="s">
        <v>328</v>
      </c>
    </row>
    <row r="6063" spans="1:4" ht="16">
      <c r="A6063" s="117" t="s">
        <v>13769</v>
      </c>
      <c r="B6063" s="118" t="s">
        <v>13770</v>
      </c>
      <c r="C6063" s="116" t="s">
        <v>327</v>
      </c>
      <c r="D6063" s="116" t="s">
        <v>328</v>
      </c>
    </row>
    <row r="6064" spans="1:4" ht="16">
      <c r="A6064" s="117" t="s">
        <v>13771</v>
      </c>
      <c r="B6064" s="118" t="s">
        <v>13772</v>
      </c>
      <c r="C6064" s="116" t="s">
        <v>327</v>
      </c>
      <c r="D6064" s="116" t="s">
        <v>328</v>
      </c>
    </row>
    <row r="6065" spans="1:4" ht="16">
      <c r="A6065" s="117" t="s">
        <v>13773</v>
      </c>
      <c r="B6065" s="118" t="s">
        <v>13774</v>
      </c>
      <c r="C6065" s="116" t="s">
        <v>327</v>
      </c>
      <c r="D6065" s="116" t="s">
        <v>328</v>
      </c>
    </row>
    <row r="6066" spans="1:4" ht="16">
      <c r="A6066" s="117" t="s">
        <v>13775</v>
      </c>
      <c r="B6066" s="118" t="s">
        <v>13776</v>
      </c>
      <c r="C6066" s="116" t="s">
        <v>327</v>
      </c>
      <c r="D6066" s="116" t="s">
        <v>328</v>
      </c>
    </row>
    <row r="6067" spans="1:4" ht="16">
      <c r="A6067" s="117" t="s">
        <v>13777</v>
      </c>
      <c r="B6067" s="118" t="s">
        <v>13778</v>
      </c>
      <c r="C6067" s="116" t="s">
        <v>327</v>
      </c>
      <c r="D6067" s="116" t="s">
        <v>328</v>
      </c>
    </row>
    <row r="6068" spans="1:4" ht="16">
      <c r="A6068" s="117" t="s">
        <v>13779</v>
      </c>
      <c r="B6068" s="118" t="s">
        <v>13780</v>
      </c>
      <c r="C6068" s="116" t="s">
        <v>327</v>
      </c>
      <c r="D6068" s="116" t="s">
        <v>328</v>
      </c>
    </row>
    <row r="6069" spans="1:4" ht="16">
      <c r="A6069" s="117" t="s">
        <v>13781</v>
      </c>
      <c r="B6069" s="118" t="s">
        <v>13782</v>
      </c>
      <c r="C6069" s="116" t="s">
        <v>327</v>
      </c>
      <c r="D6069" s="116" t="s">
        <v>328</v>
      </c>
    </row>
    <row r="6070" spans="1:4" ht="16">
      <c r="A6070" s="117" t="s">
        <v>13783</v>
      </c>
      <c r="B6070" s="118" t="s">
        <v>13784</v>
      </c>
      <c r="C6070" s="116" t="s">
        <v>327</v>
      </c>
      <c r="D6070" s="116" t="s">
        <v>328</v>
      </c>
    </row>
    <row r="6071" spans="1:4" ht="16">
      <c r="A6071" s="117" t="s">
        <v>13785</v>
      </c>
      <c r="B6071" s="118" t="s">
        <v>13786</v>
      </c>
      <c r="C6071" s="116" t="s">
        <v>327</v>
      </c>
      <c r="D6071" s="116" t="s">
        <v>328</v>
      </c>
    </row>
    <row r="6072" spans="1:4" ht="16">
      <c r="A6072" s="117" t="s">
        <v>13787</v>
      </c>
      <c r="B6072" s="118" t="s">
        <v>13788</v>
      </c>
      <c r="C6072" s="116" t="s">
        <v>327</v>
      </c>
      <c r="D6072" s="116" t="s">
        <v>328</v>
      </c>
    </row>
    <row r="6073" spans="1:4" ht="16">
      <c r="A6073" s="117" t="s">
        <v>13789</v>
      </c>
      <c r="B6073" s="118" t="s">
        <v>13790</v>
      </c>
      <c r="C6073" s="116" t="s">
        <v>327</v>
      </c>
      <c r="D6073" s="116" t="s">
        <v>328</v>
      </c>
    </row>
    <row r="6074" spans="1:4" ht="16">
      <c r="A6074" s="117" t="s">
        <v>13791</v>
      </c>
      <c r="B6074" s="118" t="s">
        <v>13792</v>
      </c>
      <c r="C6074" s="116" t="s">
        <v>327</v>
      </c>
      <c r="D6074" s="116" t="s">
        <v>328</v>
      </c>
    </row>
    <row r="6075" spans="1:4" ht="16">
      <c r="A6075" s="117" t="s">
        <v>13793</v>
      </c>
      <c r="B6075" s="118" t="s">
        <v>13794</v>
      </c>
      <c r="C6075" s="116" t="s">
        <v>327</v>
      </c>
      <c r="D6075" s="116" t="s">
        <v>328</v>
      </c>
    </row>
    <row r="6076" spans="1:4" ht="16">
      <c r="A6076" s="117" t="s">
        <v>13795</v>
      </c>
      <c r="B6076" s="118" t="s">
        <v>13796</v>
      </c>
      <c r="C6076" s="116" t="s">
        <v>327</v>
      </c>
      <c r="D6076" s="116" t="s">
        <v>328</v>
      </c>
    </row>
    <row r="6077" spans="1:4" ht="16">
      <c r="A6077" s="117" t="s">
        <v>13797</v>
      </c>
      <c r="B6077" s="118" t="s">
        <v>13798</v>
      </c>
      <c r="C6077" s="116" t="s">
        <v>327</v>
      </c>
      <c r="D6077" s="116" t="s">
        <v>328</v>
      </c>
    </row>
    <row r="6078" spans="1:4" ht="16">
      <c r="A6078" s="117" t="s">
        <v>13799</v>
      </c>
      <c r="B6078" s="118" t="s">
        <v>13800</v>
      </c>
      <c r="C6078" s="116" t="s">
        <v>327</v>
      </c>
      <c r="D6078" s="116" t="s">
        <v>328</v>
      </c>
    </row>
    <row r="6079" spans="1:4" ht="16">
      <c r="A6079" s="117" t="s">
        <v>13801</v>
      </c>
      <c r="B6079" s="118" t="s">
        <v>13802</v>
      </c>
      <c r="C6079" s="116" t="s">
        <v>327</v>
      </c>
      <c r="D6079" s="116" t="s">
        <v>328</v>
      </c>
    </row>
    <row r="6080" spans="1:4" ht="16">
      <c r="A6080" s="117" t="s">
        <v>13803</v>
      </c>
      <c r="B6080" s="118" t="s">
        <v>13804</v>
      </c>
      <c r="C6080" s="116" t="s">
        <v>327</v>
      </c>
      <c r="D6080" s="116" t="s">
        <v>328</v>
      </c>
    </row>
    <row r="6081" spans="1:4" ht="16">
      <c r="A6081" s="117" t="s">
        <v>13805</v>
      </c>
      <c r="B6081" s="118" t="s">
        <v>13806</v>
      </c>
      <c r="C6081" s="116" t="s">
        <v>327</v>
      </c>
      <c r="D6081" s="116" t="s">
        <v>328</v>
      </c>
    </row>
    <row r="6082" spans="1:4" ht="16">
      <c r="A6082" s="117" t="s">
        <v>13807</v>
      </c>
      <c r="B6082" s="118" t="s">
        <v>13808</v>
      </c>
      <c r="C6082" s="116" t="s">
        <v>327</v>
      </c>
      <c r="D6082" s="116" t="s">
        <v>328</v>
      </c>
    </row>
    <row r="6083" spans="1:4" ht="16">
      <c r="A6083" s="117" t="s">
        <v>13809</v>
      </c>
      <c r="B6083" s="118" t="s">
        <v>13810</v>
      </c>
      <c r="C6083" s="116" t="s">
        <v>327</v>
      </c>
      <c r="D6083" s="116" t="s">
        <v>328</v>
      </c>
    </row>
    <row r="6084" spans="1:4" ht="16">
      <c r="A6084" s="117" t="s">
        <v>13811</v>
      </c>
      <c r="B6084" s="118" t="s">
        <v>13812</v>
      </c>
      <c r="C6084" s="116" t="s">
        <v>327</v>
      </c>
      <c r="D6084" s="116" t="s">
        <v>328</v>
      </c>
    </row>
    <row r="6085" spans="1:4" ht="16">
      <c r="A6085" s="117" t="s">
        <v>13813</v>
      </c>
      <c r="B6085" s="118" t="s">
        <v>13814</v>
      </c>
      <c r="C6085" s="116" t="s">
        <v>327</v>
      </c>
      <c r="D6085" s="116" t="s">
        <v>328</v>
      </c>
    </row>
    <row r="6086" spans="1:4" ht="16">
      <c r="A6086" s="117" t="s">
        <v>13815</v>
      </c>
      <c r="B6086" s="118" t="s">
        <v>13816</v>
      </c>
      <c r="C6086" s="116" t="s">
        <v>327</v>
      </c>
      <c r="D6086" s="116" t="s">
        <v>328</v>
      </c>
    </row>
    <row r="6087" spans="1:4" ht="16">
      <c r="A6087" s="117" t="s">
        <v>13817</v>
      </c>
      <c r="B6087" s="118" t="s">
        <v>13818</v>
      </c>
      <c r="C6087" s="116" t="s">
        <v>327</v>
      </c>
      <c r="D6087" s="116" t="s">
        <v>328</v>
      </c>
    </row>
    <row r="6088" spans="1:4" ht="16">
      <c r="A6088" s="117" t="s">
        <v>13819</v>
      </c>
      <c r="B6088" s="118" t="s">
        <v>13820</v>
      </c>
      <c r="C6088" s="116" t="s">
        <v>327</v>
      </c>
      <c r="D6088" s="116" t="s">
        <v>328</v>
      </c>
    </row>
    <row r="6089" spans="1:4" ht="16">
      <c r="A6089" s="117" t="s">
        <v>13821</v>
      </c>
      <c r="B6089" s="118" t="s">
        <v>13822</v>
      </c>
      <c r="C6089" s="116" t="s">
        <v>327</v>
      </c>
      <c r="D6089" s="116" t="s">
        <v>328</v>
      </c>
    </row>
    <row r="6090" spans="1:4" ht="16">
      <c r="A6090" s="117" t="s">
        <v>13823</v>
      </c>
      <c r="B6090" s="118" t="s">
        <v>13824</v>
      </c>
      <c r="C6090" s="116" t="s">
        <v>327</v>
      </c>
      <c r="D6090" s="116" t="s">
        <v>328</v>
      </c>
    </row>
    <row r="6091" spans="1:4" ht="16">
      <c r="A6091" s="117" t="s">
        <v>13825</v>
      </c>
      <c r="B6091" s="118" t="s">
        <v>13826</v>
      </c>
      <c r="C6091" s="116" t="s">
        <v>327</v>
      </c>
      <c r="D6091" s="116" t="s">
        <v>328</v>
      </c>
    </row>
    <row r="6092" spans="1:4" ht="16">
      <c r="A6092" s="117" t="s">
        <v>13827</v>
      </c>
      <c r="B6092" s="118" t="s">
        <v>13828</v>
      </c>
      <c r="C6092" s="116" t="s">
        <v>327</v>
      </c>
      <c r="D6092" s="116" t="s">
        <v>328</v>
      </c>
    </row>
    <row r="6093" spans="1:4" ht="16">
      <c r="A6093" s="117" t="s">
        <v>13829</v>
      </c>
      <c r="B6093" s="118" t="s">
        <v>13830</v>
      </c>
      <c r="C6093" s="116" t="s">
        <v>327</v>
      </c>
      <c r="D6093" s="116" t="s">
        <v>328</v>
      </c>
    </row>
    <row r="6094" spans="1:4" ht="16">
      <c r="A6094" s="117" t="s">
        <v>13831</v>
      </c>
      <c r="B6094" s="118" t="s">
        <v>13832</v>
      </c>
      <c r="C6094" s="116" t="s">
        <v>327</v>
      </c>
      <c r="D6094" s="116" t="s">
        <v>328</v>
      </c>
    </row>
    <row r="6095" spans="1:4" ht="16">
      <c r="A6095" s="117" t="s">
        <v>13833</v>
      </c>
      <c r="B6095" s="118" t="s">
        <v>13834</v>
      </c>
      <c r="C6095" s="116" t="s">
        <v>327</v>
      </c>
      <c r="D6095" s="116" t="s">
        <v>328</v>
      </c>
    </row>
    <row r="6096" spans="1:4" ht="16">
      <c r="A6096" s="117" t="s">
        <v>13835</v>
      </c>
      <c r="B6096" s="118" t="s">
        <v>13836</v>
      </c>
      <c r="C6096" s="116" t="s">
        <v>327</v>
      </c>
      <c r="D6096" s="116" t="s">
        <v>328</v>
      </c>
    </row>
    <row r="6097" spans="1:4" ht="16">
      <c r="A6097" s="117" t="s">
        <v>13837</v>
      </c>
      <c r="B6097" s="118" t="s">
        <v>13838</v>
      </c>
      <c r="C6097" s="116" t="s">
        <v>327</v>
      </c>
      <c r="D6097" s="116" t="s">
        <v>328</v>
      </c>
    </row>
    <row r="6098" spans="1:4" ht="16">
      <c r="A6098" s="117" t="s">
        <v>13839</v>
      </c>
      <c r="B6098" s="118" t="s">
        <v>13840</v>
      </c>
      <c r="C6098" s="116" t="s">
        <v>327</v>
      </c>
      <c r="D6098" s="116" t="s">
        <v>328</v>
      </c>
    </row>
    <row r="6099" spans="1:4" ht="16">
      <c r="A6099" s="117" t="s">
        <v>13841</v>
      </c>
      <c r="B6099" s="118" t="s">
        <v>13842</v>
      </c>
      <c r="C6099" s="116" t="s">
        <v>327</v>
      </c>
      <c r="D6099" s="116" t="s">
        <v>328</v>
      </c>
    </row>
    <row r="6100" spans="1:4" ht="16">
      <c r="A6100" s="117" t="s">
        <v>13843</v>
      </c>
      <c r="B6100" s="118" t="s">
        <v>13844</v>
      </c>
      <c r="C6100" s="116" t="s">
        <v>327</v>
      </c>
      <c r="D6100" s="116" t="s">
        <v>328</v>
      </c>
    </row>
    <row r="6101" spans="1:4" ht="16">
      <c r="A6101" s="117" t="s">
        <v>13845</v>
      </c>
      <c r="B6101" s="118" t="s">
        <v>13846</v>
      </c>
      <c r="C6101" s="116" t="s">
        <v>327</v>
      </c>
      <c r="D6101" s="116" t="s">
        <v>328</v>
      </c>
    </row>
    <row r="6102" spans="1:4" ht="16">
      <c r="A6102" s="117" t="s">
        <v>13847</v>
      </c>
      <c r="B6102" s="118" t="s">
        <v>13848</v>
      </c>
      <c r="C6102" s="116" t="s">
        <v>327</v>
      </c>
      <c r="D6102" s="116" t="s">
        <v>328</v>
      </c>
    </row>
    <row r="6103" spans="1:4" ht="16">
      <c r="A6103" s="117" t="s">
        <v>13849</v>
      </c>
      <c r="B6103" s="118" t="s">
        <v>13850</v>
      </c>
      <c r="C6103" s="116" t="s">
        <v>327</v>
      </c>
      <c r="D6103" s="116" t="s">
        <v>328</v>
      </c>
    </row>
    <row r="6104" spans="1:4" ht="16">
      <c r="A6104" s="117" t="s">
        <v>13851</v>
      </c>
      <c r="B6104" s="118" t="s">
        <v>13852</v>
      </c>
      <c r="C6104" s="116" t="s">
        <v>327</v>
      </c>
      <c r="D6104" s="116" t="s">
        <v>328</v>
      </c>
    </row>
    <row r="6105" spans="1:4" ht="16">
      <c r="A6105" s="117" t="s">
        <v>13853</v>
      </c>
      <c r="B6105" s="118" t="s">
        <v>13854</v>
      </c>
      <c r="C6105" s="116" t="s">
        <v>327</v>
      </c>
      <c r="D6105" s="116" t="s">
        <v>328</v>
      </c>
    </row>
    <row r="6106" spans="1:4" ht="16">
      <c r="A6106" s="117" t="s">
        <v>13855</v>
      </c>
      <c r="B6106" s="118" t="s">
        <v>13856</v>
      </c>
      <c r="C6106" s="116" t="s">
        <v>327</v>
      </c>
      <c r="D6106" s="116" t="s">
        <v>328</v>
      </c>
    </row>
    <row r="6107" spans="1:4" ht="16">
      <c r="A6107" s="117" t="s">
        <v>13857</v>
      </c>
      <c r="B6107" s="118" t="s">
        <v>13858</v>
      </c>
      <c r="C6107" s="116" t="s">
        <v>327</v>
      </c>
      <c r="D6107" s="116" t="s">
        <v>328</v>
      </c>
    </row>
    <row r="6108" spans="1:4" ht="16">
      <c r="A6108" s="117" t="s">
        <v>13859</v>
      </c>
      <c r="B6108" s="118" t="s">
        <v>13860</v>
      </c>
      <c r="C6108" s="116" t="s">
        <v>327</v>
      </c>
      <c r="D6108" s="116" t="s">
        <v>328</v>
      </c>
    </row>
    <row r="6109" spans="1:4" ht="16">
      <c r="A6109" s="117" t="s">
        <v>13861</v>
      </c>
      <c r="B6109" s="118" t="s">
        <v>13862</v>
      </c>
      <c r="C6109" s="116" t="s">
        <v>327</v>
      </c>
      <c r="D6109" s="116" t="s">
        <v>328</v>
      </c>
    </row>
    <row r="6110" spans="1:4" ht="16">
      <c r="A6110" s="117" t="s">
        <v>13863</v>
      </c>
      <c r="B6110" s="118" t="s">
        <v>13864</v>
      </c>
      <c r="C6110" s="116" t="s">
        <v>327</v>
      </c>
      <c r="D6110" s="116" t="s">
        <v>328</v>
      </c>
    </row>
    <row r="6111" spans="1:4" ht="16">
      <c r="A6111" s="117" t="s">
        <v>13865</v>
      </c>
      <c r="B6111" s="118" t="s">
        <v>13866</v>
      </c>
      <c r="C6111" s="116" t="s">
        <v>327</v>
      </c>
      <c r="D6111" s="116" t="s">
        <v>328</v>
      </c>
    </row>
    <row r="6112" spans="1:4" ht="16">
      <c r="A6112" s="117" t="s">
        <v>13867</v>
      </c>
      <c r="B6112" s="118" t="s">
        <v>13868</v>
      </c>
      <c r="C6112" s="116" t="s">
        <v>327</v>
      </c>
      <c r="D6112" s="116" t="s">
        <v>328</v>
      </c>
    </row>
    <row r="6113" spans="1:4" ht="16">
      <c r="A6113" s="117" t="s">
        <v>13869</v>
      </c>
      <c r="B6113" s="118" t="s">
        <v>13870</v>
      </c>
      <c r="C6113" s="116" t="s">
        <v>327</v>
      </c>
      <c r="D6113" s="116" t="s">
        <v>328</v>
      </c>
    </row>
    <row r="6114" spans="1:4" ht="16">
      <c r="A6114" s="117" t="s">
        <v>13871</v>
      </c>
      <c r="B6114" s="118" t="s">
        <v>13872</v>
      </c>
      <c r="C6114" s="116" t="s">
        <v>327</v>
      </c>
      <c r="D6114" s="116" t="s">
        <v>328</v>
      </c>
    </row>
    <row r="6115" spans="1:4" ht="16">
      <c r="A6115" s="117" t="s">
        <v>13873</v>
      </c>
      <c r="B6115" s="118" t="s">
        <v>13874</v>
      </c>
      <c r="C6115" s="116" t="s">
        <v>327</v>
      </c>
      <c r="D6115" s="116" t="s">
        <v>328</v>
      </c>
    </row>
    <row r="6116" spans="1:4" ht="16">
      <c r="A6116" s="117" t="s">
        <v>13875</v>
      </c>
      <c r="B6116" s="118" t="s">
        <v>13876</v>
      </c>
      <c r="C6116" s="116" t="s">
        <v>327</v>
      </c>
      <c r="D6116" s="116" t="s">
        <v>328</v>
      </c>
    </row>
    <row r="6117" spans="1:4" ht="16">
      <c r="A6117" s="117" t="s">
        <v>13877</v>
      </c>
      <c r="B6117" s="118" t="s">
        <v>13878</v>
      </c>
      <c r="C6117" s="116" t="s">
        <v>327</v>
      </c>
      <c r="D6117" s="116" t="s">
        <v>328</v>
      </c>
    </row>
    <row r="6118" spans="1:4" ht="16">
      <c r="A6118" s="117" t="s">
        <v>13879</v>
      </c>
      <c r="B6118" s="118" t="s">
        <v>13880</v>
      </c>
      <c r="C6118" s="116" t="s">
        <v>327</v>
      </c>
      <c r="D6118" s="116" t="s">
        <v>328</v>
      </c>
    </row>
    <row r="6119" spans="1:4" ht="16">
      <c r="A6119" s="117" t="s">
        <v>13881</v>
      </c>
      <c r="B6119" s="118" t="s">
        <v>13882</v>
      </c>
      <c r="C6119" s="116" t="s">
        <v>327</v>
      </c>
      <c r="D6119" s="116" t="s">
        <v>328</v>
      </c>
    </row>
    <row r="6120" spans="1:4" ht="16">
      <c r="A6120" s="117" t="s">
        <v>13883</v>
      </c>
      <c r="B6120" s="118" t="s">
        <v>13884</v>
      </c>
      <c r="C6120" s="116" t="s">
        <v>327</v>
      </c>
      <c r="D6120" s="116" t="s">
        <v>328</v>
      </c>
    </row>
    <row r="6121" spans="1:4" ht="16">
      <c r="A6121" s="117" t="s">
        <v>13885</v>
      </c>
      <c r="B6121" s="118" t="s">
        <v>13886</v>
      </c>
      <c r="C6121" s="116" t="s">
        <v>327</v>
      </c>
      <c r="D6121" s="116" t="s">
        <v>328</v>
      </c>
    </row>
    <row r="6122" spans="1:4" ht="16">
      <c r="A6122" s="117" t="s">
        <v>13887</v>
      </c>
      <c r="B6122" s="118" t="s">
        <v>13888</v>
      </c>
      <c r="C6122" s="116" t="s">
        <v>327</v>
      </c>
      <c r="D6122" s="116" t="s">
        <v>328</v>
      </c>
    </row>
    <row r="6123" spans="1:4" ht="16">
      <c r="A6123" s="117" t="s">
        <v>13889</v>
      </c>
      <c r="B6123" s="118" t="s">
        <v>13890</v>
      </c>
      <c r="C6123" s="116" t="s">
        <v>327</v>
      </c>
      <c r="D6123" s="116" t="s">
        <v>328</v>
      </c>
    </row>
    <row r="6124" spans="1:4" ht="16">
      <c r="A6124" s="117" t="s">
        <v>13891</v>
      </c>
      <c r="B6124" s="118" t="s">
        <v>13892</v>
      </c>
      <c r="C6124" s="116" t="s">
        <v>327</v>
      </c>
      <c r="D6124" s="116" t="s">
        <v>328</v>
      </c>
    </row>
    <row r="6125" spans="1:4" ht="16">
      <c r="A6125" s="117" t="s">
        <v>13893</v>
      </c>
      <c r="B6125" s="118" t="s">
        <v>13894</v>
      </c>
      <c r="C6125" s="116" t="s">
        <v>327</v>
      </c>
      <c r="D6125" s="116" t="s">
        <v>328</v>
      </c>
    </row>
    <row r="6126" spans="1:4" ht="16">
      <c r="A6126" s="117" t="s">
        <v>13895</v>
      </c>
      <c r="B6126" s="118" t="s">
        <v>13896</v>
      </c>
      <c r="C6126" s="116" t="s">
        <v>327</v>
      </c>
      <c r="D6126" s="116" t="s">
        <v>328</v>
      </c>
    </row>
    <row r="6127" spans="1:4" ht="16">
      <c r="A6127" s="117" t="s">
        <v>13897</v>
      </c>
      <c r="B6127" s="118" t="s">
        <v>13898</v>
      </c>
      <c r="C6127" s="116" t="s">
        <v>327</v>
      </c>
      <c r="D6127" s="116" t="s">
        <v>328</v>
      </c>
    </row>
    <row r="6128" spans="1:4" ht="16">
      <c r="A6128" s="117" t="s">
        <v>13899</v>
      </c>
      <c r="B6128" s="118" t="s">
        <v>13900</v>
      </c>
      <c r="C6128" s="116" t="s">
        <v>327</v>
      </c>
      <c r="D6128" s="116" t="s">
        <v>328</v>
      </c>
    </row>
    <row r="6129" spans="1:4" ht="16">
      <c r="A6129" s="117" t="s">
        <v>13901</v>
      </c>
      <c r="B6129" s="118" t="s">
        <v>13902</v>
      </c>
      <c r="C6129" s="116" t="s">
        <v>327</v>
      </c>
      <c r="D6129" s="116" t="s">
        <v>328</v>
      </c>
    </row>
    <row r="6130" spans="1:4" ht="16">
      <c r="A6130" s="117" t="s">
        <v>13903</v>
      </c>
      <c r="B6130" s="118" t="s">
        <v>13904</v>
      </c>
      <c r="C6130" s="116" t="s">
        <v>327</v>
      </c>
      <c r="D6130" s="116" t="s">
        <v>328</v>
      </c>
    </row>
    <row r="6131" spans="1:4" ht="16">
      <c r="A6131" s="117" t="s">
        <v>13905</v>
      </c>
      <c r="B6131" s="118" t="s">
        <v>13906</v>
      </c>
      <c r="C6131" s="116" t="s">
        <v>327</v>
      </c>
      <c r="D6131" s="116" t="s">
        <v>328</v>
      </c>
    </row>
    <row r="6132" spans="1:4" ht="16">
      <c r="A6132" s="117" t="s">
        <v>13907</v>
      </c>
      <c r="B6132" s="118" t="s">
        <v>13908</v>
      </c>
      <c r="C6132" s="116" t="s">
        <v>327</v>
      </c>
      <c r="D6132" s="116" t="s">
        <v>328</v>
      </c>
    </row>
    <row r="6133" spans="1:4" ht="16">
      <c r="A6133" s="117" t="s">
        <v>13909</v>
      </c>
      <c r="B6133" s="118" t="s">
        <v>13910</v>
      </c>
      <c r="C6133" s="116" t="s">
        <v>327</v>
      </c>
      <c r="D6133" s="116" t="s">
        <v>328</v>
      </c>
    </row>
    <row r="6134" spans="1:4" ht="16">
      <c r="A6134" s="117" t="s">
        <v>13911</v>
      </c>
      <c r="B6134" s="118" t="s">
        <v>13912</v>
      </c>
      <c r="C6134" s="116" t="s">
        <v>327</v>
      </c>
      <c r="D6134" s="116" t="s">
        <v>328</v>
      </c>
    </row>
    <row r="6135" spans="1:4" ht="16">
      <c r="A6135" s="117" t="s">
        <v>13913</v>
      </c>
      <c r="B6135" s="118" t="s">
        <v>13914</v>
      </c>
      <c r="C6135" s="116" t="s">
        <v>327</v>
      </c>
      <c r="D6135" s="116" t="s">
        <v>328</v>
      </c>
    </row>
    <row r="6136" spans="1:4" ht="16">
      <c r="A6136" s="117" t="s">
        <v>13915</v>
      </c>
      <c r="B6136" s="118" t="s">
        <v>13916</v>
      </c>
      <c r="C6136" s="116" t="s">
        <v>327</v>
      </c>
      <c r="D6136" s="116" t="s">
        <v>328</v>
      </c>
    </row>
    <row r="6137" spans="1:4" ht="16">
      <c r="A6137" s="117" t="s">
        <v>13917</v>
      </c>
      <c r="B6137" s="118" t="s">
        <v>13918</v>
      </c>
      <c r="C6137" s="116" t="s">
        <v>327</v>
      </c>
      <c r="D6137" s="116" t="s">
        <v>328</v>
      </c>
    </row>
    <row r="6138" spans="1:4" ht="16">
      <c r="A6138" s="117" t="s">
        <v>13919</v>
      </c>
      <c r="B6138" s="118" t="s">
        <v>13920</v>
      </c>
      <c r="C6138" s="116" t="s">
        <v>327</v>
      </c>
      <c r="D6138" s="116" t="s">
        <v>328</v>
      </c>
    </row>
    <row r="6139" spans="1:4" ht="16">
      <c r="A6139" s="117" t="s">
        <v>13921</v>
      </c>
      <c r="B6139" s="118" t="s">
        <v>13922</v>
      </c>
      <c r="C6139" s="116" t="s">
        <v>327</v>
      </c>
      <c r="D6139" s="116" t="s">
        <v>328</v>
      </c>
    </row>
    <row r="6140" spans="1:4" ht="16">
      <c r="A6140" s="117" t="s">
        <v>13923</v>
      </c>
      <c r="B6140" s="118" t="s">
        <v>13924</v>
      </c>
      <c r="C6140" s="116" t="s">
        <v>327</v>
      </c>
      <c r="D6140" s="116" t="s">
        <v>328</v>
      </c>
    </row>
    <row r="6141" spans="1:4" ht="16">
      <c r="A6141" s="117" t="s">
        <v>13925</v>
      </c>
      <c r="B6141" s="118" t="s">
        <v>13926</v>
      </c>
      <c r="C6141" s="116" t="s">
        <v>327</v>
      </c>
      <c r="D6141" s="116" t="s">
        <v>328</v>
      </c>
    </row>
    <row r="6142" spans="1:4" ht="16">
      <c r="A6142" s="117" t="s">
        <v>13927</v>
      </c>
      <c r="B6142" s="118" t="s">
        <v>13928</v>
      </c>
      <c r="C6142" s="116" t="s">
        <v>327</v>
      </c>
      <c r="D6142" s="116" t="s">
        <v>328</v>
      </c>
    </row>
    <row r="6143" spans="1:4" ht="16">
      <c r="A6143" s="117" t="s">
        <v>13929</v>
      </c>
      <c r="B6143" s="118" t="s">
        <v>13930</v>
      </c>
      <c r="C6143" s="116" t="s">
        <v>327</v>
      </c>
      <c r="D6143" s="116" t="s">
        <v>328</v>
      </c>
    </row>
    <row r="6144" spans="1:4" ht="16">
      <c r="A6144" s="117" t="s">
        <v>13931</v>
      </c>
      <c r="B6144" s="118" t="s">
        <v>13932</v>
      </c>
      <c r="C6144" s="116" t="s">
        <v>327</v>
      </c>
      <c r="D6144" s="116" t="s">
        <v>328</v>
      </c>
    </row>
    <row r="6145" spans="1:4" ht="16">
      <c r="A6145" s="117" t="s">
        <v>13933</v>
      </c>
      <c r="B6145" s="118" t="s">
        <v>13934</v>
      </c>
      <c r="C6145" s="116" t="s">
        <v>327</v>
      </c>
      <c r="D6145" s="116" t="s">
        <v>328</v>
      </c>
    </row>
    <row r="6146" spans="1:4" ht="16">
      <c r="A6146" s="117" t="s">
        <v>13935</v>
      </c>
      <c r="B6146" s="118" t="s">
        <v>13936</v>
      </c>
      <c r="C6146" s="116" t="s">
        <v>327</v>
      </c>
      <c r="D6146" s="116" t="s">
        <v>328</v>
      </c>
    </row>
    <row r="6147" spans="1:4" ht="16">
      <c r="A6147" s="117" t="s">
        <v>13937</v>
      </c>
      <c r="B6147" s="118" t="s">
        <v>13938</v>
      </c>
      <c r="C6147" s="116" t="s">
        <v>327</v>
      </c>
      <c r="D6147" s="116" t="s">
        <v>328</v>
      </c>
    </row>
    <row r="6148" spans="1:4" ht="16">
      <c r="A6148" s="117" t="s">
        <v>13939</v>
      </c>
      <c r="B6148" s="118" t="s">
        <v>13940</v>
      </c>
      <c r="C6148" s="116" t="s">
        <v>327</v>
      </c>
      <c r="D6148" s="116" t="s">
        <v>328</v>
      </c>
    </row>
    <row r="6149" spans="1:4" ht="16">
      <c r="A6149" s="117" t="s">
        <v>13941</v>
      </c>
      <c r="B6149" s="118" t="s">
        <v>13942</v>
      </c>
      <c r="C6149" s="116" t="s">
        <v>327</v>
      </c>
      <c r="D6149" s="116" t="s">
        <v>328</v>
      </c>
    </row>
    <row r="6150" spans="1:4" ht="16">
      <c r="A6150" s="117" t="s">
        <v>13943</v>
      </c>
      <c r="B6150" s="118" t="s">
        <v>13944</v>
      </c>
      <c r="C6150" s="116" t="s">
        <v>327</v>
      </c>
      <c r="D6150" s="116" t="s">
        <v>328</v>
      </c>
    </row>
    <row r="6151" spans="1:4" ht="16">
      <c r="A6151" s="117" t="s">
        <v>13945</v>
      </c>
      <c r="B6151" s="118" t="s">
        <v>13946</v>
      </c>
      <c r="C6151" s="116" t="s">
        <v>327</v>
      </c>
      <c r="D6151" s="116" t="s">
        <v>328</v>
      </c>
    </row>
    <row r="6152" spans="1:4" ht="16">
      <c r="A6152" s="117" t="s">
        <v>13947</v>
      </c>
      <c r="B6152" s="118" t="s">
        <v>13948</v>
      </c>
      <c r="C6152" s="116" t="s">
        <v>327</v>
      </c>
      <c r="D6152" s="116" t="s">
        <v>328</v>
      </c>
    </row>
    <row r="6153" spans="1:4" ht="16">
      <c r="A6153" s="117" t="s">
        <v>13949</v>
      </c>
      <c r="B6153" s="118" t="s">
        <v>13950</v>
      </c>
      <c r="C6153" s="116" t="s">
        <v>327</v>
      </c>
      <c r="D6153" s="116" t="s">
        <v>328</v>
      </c>
    </row>
    <row r="6154" spans="1:4" ht="16">
      <c r="A6154" s="117" t="s">
        <v>13951</v>
      </c>
      <c r="B6154" s="118" t="s">
        <v>13952</v>
      </c>
      <c r="C6154" s="116" t="s">
        <v>327</v>
      </c>
      <c r="D6154" s="116" t="s">
        <v>328</v>
      </c>
    </row>
    <row r="6155" spans="1:4" ht="16">
      <c r="A6155" s="117" t="s">
        <v>13953</v>
      </c>
      <c r="B6155" s="118" t="s">
        <v>13954</v>
      </c>
      <c r="C6155" s="116" t="s">
        <v>327</v>
      </c>
      <c r="D6155" s="116" t="s">
        <v>328</v>
      </c>
    </row>
    <row r="6156" spans="1:4" ht="16">
      <c r="A6156" s="117" t="s">
        <v>13955</v>
      </c>
      <c r="B6156" s="118" t="s">
        <v>13956</v>
      </c>
      <c r="C6156" s="116" t="s">
        <v>327</v>
      </c>
      <c r="D6156" s="116" t="s">
        <v>328</v>
      </c>
    </row>
    <row r="6157" spans="1:4" ht="16">
      <c r="A6157" s="117" t="s">
        <v>13957</v>
      </c>
      <c r="B6157" s="118" t="s">
        <v>13958</v>
      </c>
      <c r="C6157" s="116" t="s">
        <v>327</v>
      </c>
      <c r="D6157" s="116" t="s">
        <v>328</v>
      </c>
    </row>
    <row r="6158" spans="1:4" ht="16">
      <c r="A6158" s="117" t="s">
        <v>13959</v>
      </c>
      <c r="B6158" s="118" t="s">
        <v>13960</v>
      </c>
      <c r="C6158" s="116" t="s">
        <v>327</v>
      </c>
      <c r="D6158" s="116" t="s">
        <v>328</v>
      </c>
    </row>
    <row r="6159" spans="1:4" ht="16">
      <c r="A6159" s="117" t="s">
        <v>13961</v>
      </c>
      <c r="B6159" s="118" t="s">
        <v>13962</v>
      </c>
      <c r="C6159" s="116" t="s">
        <v>327</v>
      </c>
      <c r="D6159" s="116" t="s">
        <v>328</v>
      </c>
    </row>
    <row r="6160" spans="1:4" ht="16">
      <c r="A6160" s="117" t="s">
        <v>13963</v>
      </c>
      <c r="B6160" s="118" t="s">
        <v>13964</v>
      </c>
      <c r="C6160" s="116" t="s">
        <v>327</v>
      </c>
      <c r="D6160" s="116" t="s">
        <v>328</v>
      </c>
    </row>
    <row r="6161" spans="1:4" ht="16">
      <c r="A6161" s="117" t="s">
        <v>13965</v>
      </c>
      <c r="B6161" s="118" t="s">
        <v>13966</v>
      </c>
      <c r="C6161" s="116" t="s">
        <v>327</v>
      </c>
      <c r="D6161" s="116" t="s">
        <v>328</v>
      </c>
    </row>
    <row r="6162" spans="1:4" ht="16">
      <c r="A6162" s="117" t="s">
        <v>13967</v>
      </c>
      <c r="B6162" s="118" t="s">
        <v>13968</v>
      </c>
      <c r="C6162" s="116" t="s">
        <v>327</v>
      </c>
      <c r="D6162" s="116" t="s">
        <v>328</v>
      </c>
    </row>
    <row r="6163" spans="1:4" ht="16">
      <c r="A6163" s="117" t="s">
        <v>13969</v>
      </c>
      <c r="B6163" s="118" t="s">
        <v>13970</v>
      </c>
      <c r="C6163" s="116" t="s">
        <v>327</v>
      </c>
      <c r="D6163" s="116" t="s">
        <v>328</v>
      </c>
    </row>
    <row r="6164" spans="1:4" ht="16">
      <c r="A6164" s="117" t="s">
        <v>13971</v>
      </c>
      <c r="B6164" s="118" t="s">
        <v>13972</v>
      </c>
      <c r="C6164" s="116" t="s">
        <v>327</v>
      </c>
      <c r="D6164" s="116" t="s">
        <v>328</v>
      </c>
    </row>
    <row r="6165" spans="1:4" ht="16">
      <c r="A6165" s="117" t="s">
        <v>13973</v>
      </c>
      <c r="B6165" s="118" t="s">
        <v>13974</v>
      </c>
      <c r="C6165" s="116" t="s">
        <v>327</v>
      </c>
      <c r="D6165" s="116" t="s">
        <v>328</v>
      </c>
    </row>
    <row r="6166" spans="1:4" ht="16">
      <c r="A6166" s="117" t="s">
        <v>13975</v>
      </c>
      <c r="B6166" s="118" t="s">
        <v>13976</v>
      </c>
      <c r="C6166" s="116" t="s">
        <v>327</v>
      </c>
      <c r="D6166" s="116" t="s">
        <v>328</v>
      </c>
    </row>
    <row r="6167" spans="1:4" ht="16">
      <c r="A6167" s="117" t="s">
        <v>13977</v>
      </c>
      <c r="B6167" s="118" t="s">
        <v>13978</v>
      </c>
      <c r="C6167" s="116" t="s">
        <v>327</v>
      </c>
      <c r="D6167" s="116" t="s">
        <v>328</v>
      </c>
    </row>
    <row r="6168" spans="1:4" ht="16">
      <c r="A6168" s="117" t="s">
        <v>13979</v>
      </c>
      <c r="B6168" s="118" t="s">
        <v>13980</v>
      </c>
      <c r="C6168" s="116" t="s">
        <v>327</v>
      </c>
      <c r="D6168" s="116" t="s">
        <v>328</v>
      </c>
    </row>
    <row r="6169" spans="1:4" ht="16">
      <c r="A6169" s="117" t="s">
        <v>13981</v>
      </c>
      <c r="B6169" s="118" t="s">
        <v>13976</v>
      </c>
      <c r="C6169" s="116" t="s">
        <v>327</v>
      </c>
      <c r="D6169" s="116" t="s">
        <v>328</v>
      </c>
    </row>
    <row r="6170" spans="1:4" ht="16">
      <c r="A6170" s="117" t="s">
        <v>13982</v>
      </c>
      <c r="B6170" s="118" t="s">
        <v>13983</v>
      </c>
      <c r="C6170" s="116" t="s">
        <v>327</v>
      </c>
      <c r="D6170" s="116" t="s">
        <v>328</v>
      </c>
    </row>
    <row r="6171" spans="1:4" ht="16">
      <c r="A6171" s="117" t="s">
        <v>13984</v>
      </c>
      <c r="B6171" s="118" t="s">
        <v>13985</v>
      </c>
      <c r="C6171" s="116" t="s">
        <v>327</v>
      </c>
      <c r="D6171" s="116" t="s">
        <v>328</v>
      </c>
    </row>
    <row r="6172" spans="1:4" ht="16">
      <c r="A6172" s="117" t="s">
        <v>13986</v>
      </c>
      <c r="B6172" s="118" t="s">
        <v>13987</v>
      </c>
      <c r="C6172" s="116" t="s">
        <v>327</v>
      </c>
      <c r="D6172" s="116" t="s">
        <v>328</v>
      </c>
    </row>
    <row r="6173" spans="1:4" ht="16">
      <c r="A6173" s="117" t="s">
        <v>13988</v>
      </c>
      <c r="B6173" s="118" t="s">
        <v>13989</v>
      </c>
      <c r="C6173" s="116" t="s">
        <v>327</v>
      </c>
      <c r="D6173" s="116" t="s">
        <v>328</v>
      </c>
    </row>
    <row r="6174" spans="1:4" ht="16">
      <c r="A6174" s="117" t="s">
        <v>13990</v>
      </c>
      <c r="B6174" s="118" t="s">
        <v>13991</v>
      </c>
      <c r="C6174" s="116" t="s">
        <v>327</v>
      </c>
      <c r="D6174" s="116" t="s">
        <v>328</v>
      </c>
    </row>
    <row r="6175" spans="1:4" ht="16">
      <c r="A6175" s="117" t="s">
        <v>13992</v>
      </c>
      <c r="B6175" s="118" t="s">
        <v>13993</v>
      </c>
      <c r="C6175" s="116" t="s">
        <v>327</v>
      </c>
      <c r="D6175" s="116" t="s">
        <v>328</v>
      </c>
    </row>
    <row r="6176" spans="1:4" ht="16">
      <c r="A6176" s="117" t="s">
        <v>13994</v>
      </c>
      <c r="B6176" s="118" t="s">
        <v>13995</v>
      </c>
      <c r="C6176" s="116" t="s">
        <v>327</v>
      </c>
      <c r="D6176" s="116" t="s">
        <v>328</v>
      </c>
    </row>
    <row r="6177" spans="1:4" ht="16">
      <c r="A6177" s="117" t="s">
        <v>13996</v>
      </c>
      <c r="B6177" s="118" t="s">
        <v>13997</v>
      </c>
      <c r="C6177" s="116" t="s">
        <v>327</v>
      </c>
      <c r="D6177" s="116" t="s">
        <v>328</v>
      </c>
    </row>
    <row r="6178" spans="1:4" ht="16">
      <c r="A6178" s="117" t="s">
        <v>13998</v>
      </c>
      <c r="B6178" s="118" t="s">
        <v>13999</v>
      </c>
      <c r="C6178" s="116" t="s">
        <v>327</v>
      </c>
      <c r="D6178" s="116" t="s">
        <v>328</v>
      </c>
    </row>
    <row r="6179" spans="1:4" ht="16">
      <c r="A6179" s="117" t="s">
        <v>14000</v>
      </c>
      <c r="B6179" s="118" t="s">
        <v>14001</v>
      </c>
      <c r="C6179" s="116" t="s">
        <v>327</v>
      </c>
      <c r="D6179" s="116" t="s">
        <v>328</v>
      </c>
    </row>
    <row r="6180" spans="1:4" ht="16">
      <c r="A6180" s="117" t="s">
        <v>14002</v>
      </c>
      <c r="B6180" s="118" t="s">
        <v>14003</v>
      </c>
      <c r="C6180" s="116" t="s">
        <v>327</v>
      </c>
      <c r="D6180" s="116" t="s">
        <v>328</v>
      </c>
    </row>
    <row r="6181" spans="1:4" ht="16">
      <c r="A6181" s="117" t="s">
        <v>14004</v>
      </c>
      <c r="B6181" s="118" t="s">
        <v>14005</v>
      </c>
      <c r="C6181" s="116" t="s">
        <v>327</v>
      </c>
      <c r="D6181" s="116" t="s">
        <v>328</v>
      </c>
    </row>
    <row r="6182" spans="1:4" ht="16">
      <c r="A6182" s="117" t="s">
        <v>14006</v>
      </c>
      <c r="B6182" s="118" t="s">
        <v>14007</v>
      </c>
      <c r="C6182" s="116" t="s">
        <v>327</v>
      </c>
      <c r="D6182" s="116" t="s">
        <v>328</v>
      </c>
    </row>
    <row r="6183" spans="1:4" ht="16">
      <c r="A6183" s="117" t="s">
        <v>14008</v>
      </c>
      <c r="B6183" s="118" t="s">
        <v>14009</v>
      </c>
      <c r="C6183" s="116" t="s">
        <v>327</v>
      </c>
      <c r="D6183" s="116" t="s">
        <v>328</v>
      </c>
    </row>
    <row r="6184" spans="1:4" ht="16">
      <c r="A6184" s="117" t="s">
        <v>14010</v>
      </c>
      <c r="B6184" s="118" t="s">
        <v>14011</v>
      </c>
      <c r="C6184" s="116" t="s">
        <v>327</v>
      </c>
      <c r="D6184" s="116" t="s">
        <v>328</v>
      </c>
    </row>
    <row r="6185" spans="1:4" ht="16">
      <c r="A6185" s="117" t="s">
        <v>14012</v>
      </c>
      <c r="B6185" s="118" t="s">
        <v>14013</v>
      </c>
      <c r="C6185" s="116" t="s">
        <v>327</v>
      </c>
      <c r="D6185" s="116" t="s">
        <v>328</v>
      </c>
    </row>
    <row r="6186" spans="1:4" ht="16">
      <c r="A6186" s="117" t="s">
        <v>14014</v>
      </c>
      <c r="B6186" s="118" t="s">
        <v>14015</v>
      </c>
      <c r="C6186" s="116" t="s">
        <v>327</v>
      </c>
      <c r="D6186" s="116" t="s">
        <v>328</v>
      </c>
    </row>
    <row r="6187" spans="1:4" ht="16">
      <c r="A6187" s="117" t="s">
        <v>14016</v>
      </c>
      <c r="B6187" s="118" t="s">
        <v>14017</v>
      </c>
      <c r="C6187" s="116" t="s">
        <v>327</v>
      </c>
      <c r="D6187" s="116" t="s">
        <v>328</v>
      </c>
    </row>
    <row r="6188" spans="1:4" ht="16">
      <c r="A6188" s="117" t="s">
        <v>14018</v>
      </c>
      <c r="B6188" s="118" t="s">
        <v>14019</v>
      </c>
      <c r="C6188" s="116" t="s">
        <v>327</v>
      </c>
      <c r="D6188" s="116" t="s">
        <v>328</v>
      </c>
    </row>
    <row r="6189" spans="1:4" ht="16">
      <c r="A6189" s="117" t="s">
        <v>14020</v>
      </c>
      <c r="B6189" s="118" t="s">
        <v>14021</v>
      </c>
      <c r="C6189" s="116" t="s">
        <v>327</v>
      </c>
      <c r="D6189" s="116" t="s">
        <v>328</v>
      </c>
    </row>
    <row r="6190" spans="1:4" ht="16">
      <c r="A6190" s="117" t="s">
        <v>14022</v>
      </c>
      <c r="B6190" s="118" t="s">
        <v>14023</v>
      </c>
      <c r="C6190" s="116" t="s">
        <v>327</v>
      </c>
      <c r="D6190" s="116" t="s">
        <v>328</v>
      </c>
    </row>
    <row r="6191" spans="1:4" ht="16">
      <c r="A6191" s="117" t="s">
        <v>14024</v>
      </c>
      <c r="B6191" s="118" t="s">
        <v>14025</v>
      </c>
      <c r="C6191" s="116" t="s">
        <v>327</v>
      </c>
      <c r="D6191" s="116" t="s">
        <v>328</v>
      </c>
    </row>
    <row r="6192" spans="1:4" ht="16">
      <c r="A6192" s="117" t="s">
        <v>14026</v>
      </c>
      <c r="B6192" s="118" t="s">
        <v>14027</v>
      </c>
      <c r="C6192" s="116" t="s">
        <v>327</v>
      </c>
      <c r="D6192" s="116" t="s">
        <v>328</v>
      </c>
    </row>
    <row r="6193" spans="1:4" ht="16">
      <c r="A6193" s="117" t="s">
        <v>14028</v>
      </c>
      <c r="B6193" s="118" t="s">
        <v>14029</v>
      </c>
      <c r="C6193" s="116" t="s">
        <v>327</v>
      </c>
      <c r="D6193" s="116" t="s">
        <v>328</v>
      </c>
    </row>
    <row r="6194" spans="1:4" ht="16">
      <c r="A6194" s="117" t="s">
        <v>14030</v>
      </c>
      <c r="B6194" s="118" t="s">
        <v>14031</v>
      </c>
      <c r="C6194" s="116" t="s">
        <v>327</v>
      </c>
      <c r="D6194" s="116" t="s">
        <v>328</v>
      </c>
    </row>
    <row r="6195" spans="1:4" ht="16">
      <c r="A6195" s="117" t="s">
        <v>14032</v>
      </c>
      <c r="B6195" s="118" t="s">
        <v>14033</v>
      </c>
      <c r="C6195" s="116" t="s">
        <v>327</v>
      </c>
      <c r="D6195" s="116" t="s">
        <v>328</v>
      </c>
    </row>
    <row r="6196" spans="1:4" ht="16">
      <c r="A6196" s="117" t="s">
        <v>14034</v>
      </c>
      <c r="B6196" s="118" t="s">
        <v>14035</v>
      </c>
      <c r="C6196" s="116" t="s">
        <v>327</v>
      </c>
      <c r="D6196" s="116" t="s">
        <v>328</v>
      </c>
    </row>
    <row r="6197" spans="1:4" ht="16">
      <c r="A6197" s="117" t="s">
        <v>14036</v>
      </c>
      <c r="B6197" s="118" t="s">
        <v>14037</v>
      </c>
      <c r="C6197" s="116" t="s">
        <v>327</v>
      </c>
      <c r="D6197" s="116" t="s">
        <v>328</v>
      </c>
    </row>
    <row r="6198" spans="1:4" ht="16">
      <c r="A6198" s="117" t="s">
        <v>14038</v>
      </c>
      <c r="B6198" s="118" t="s">
        <v>14039</v>
      </c>
      <c r="C6198" s="116" t="s">
        <v>327</v>
      </c>
      <c r="D6198" s="116" t="s">
        <v>328</v>
      </c>
    </row>
    <row r="6199" spans="1:4" ht="16">
      <c r="A6199" s="117" t="s">
        <v>14040</v>
      </c>
      <c r="B6199" s="118" t="s">
        <v>14041</v>
      </c>
      <c r="C6199" s="116" t="s">
        <v>327</v>
      </c>
      <c r="D6199" s="116" t="s">
        <v>328</v>
      </c>
    </row>
    <row r="6200" spans="1:4" ht="16">
      <c r="A6200" s="117" t="s">
        <v>14042</v>
      </c>
      <c r="B6200" s="118" t="s">
        <v>14043</v>
      </c>
      <c r="C6200" s="116" t="s">
        <v>327</v>
      </c>
      <c r="D6200" s="116" t="s">
        <v>328</v>
      </c>
    </row>
    <row r="6201" spans="1:4" ht="16">
      <c r="A6201" s="117" t="s">
        <v>14044</v>
      </c>
      <c r="B6201" s="118" t="s">
        <v>14045</v>
      </c>
      <c r="C6201" s="116" t="s">
        <v>327</v>
      </c>
      <c r="D6201" s="116" t="s">
        <v>328</v>
      </c>
    </row>
    <row r="6202" spans="1:4" ht="16">
      <c r="A6202" s="117" t="s">
        <v>14046</v>
      </c>
      <c r="B6202" s="118" t="s">
        <v>14047</v>
      </c>
      <c r="C6202" s="116" t="s">
        <v>327</v>
      </c>
      <c r="D6202" s="116" t="s">
        <v>328</v>
      </c>
    </row>
    <row r="6203" spans="1:4" ht="16">
      <c r="A6203" s="117" t="s">
        <v>14048</v>
      </c>
      <c r="B6203" s="118" t="s">
        <v>14049</v>
      </c>
      <c r="C6203" s="116" t="s">
        <v>327</v>
      </c>
      <c r="D6203" s="116" t="s">
        <v>328</v>
      </c>
    </row>
    <row r="6204" spans="1:4" ht="16">
      <c r="A6204" s="117" t="s">
        <v>14050</v>
      </c>
      <c r="B6204" s="118" t="s">
        <v>14051</v>
      </c>
      <c r="C6204" s="116" t="s">
        <v>327</v>
      </c>
      <c r="D6204" s="116" t="s">
        <v>328</v>
      </c>
    </row>
    <row r="6205" spans="1:4" ht="16">
      <c r="A6205" s="117" t="s">
        <v>14052</v>
      </c>
      <c r="B6205" s="118" t="s">
        <v>14053</v>
      </c>
      <c r="C6205" s="116" t="s">
        <v>327</v>
      </c>
      <c r="D6205" s="116" t="s">
        <v>328</v>
      </c>
    </row>
    <row r="6206" spans="1:4" ht="16">
      <c r="A6206" s="117" t="s">
        <v>14054</v>
      </c>
      <c r="B6206" s="118" t="s">
        <v>14055</v>
      </c>
      <c r="C6206" s="116" t="s">
        <v>327</v>
      </c>
      <c r="D6206" s="116" t="s">
        <v>328</v>
      </c>
    </row>
    <row r="6207" spans="1:4" ht="16">
      <c r="A6207" s="117" t="s">
        <v>14056</v>
      </c>
      <c r="B6207" s="118" t="s">
        <v>14057</v>
      </c>
      <c r="C6207" s="116" t="s">
        <v>327</v>
      </c>
      <c r="D6207" s="116" t="s">
        <v>328</v>
      </c>
    </row>
    <row r="6208" spans="1:4" ht="16">
      <c r="A6208" s="117" t="s">
        <v>14058</v>
      </c>
      <c r="B6208" s="118" t="s">
        <v>14059</v>
      </c>
      <c r="C6208" s="116" t="s">
        <v>327</v>
      </c>
      <c r="D6208" s="116" t="s">
        <v>328</v>
      </c>
    </row>
    <row r="6209" spans="1:4" ht="16">
      <c r="A6209" s="117" t="s">
        <v>14060</v>
      </c>
      <c r="B6209" s="118" t="s">
        <v>14061</v>
      </c>
      <c r="C6209" s="116" t="s">
        <v>327</v>
      </c>
      <c r="D6209" s="116" t="s">
        <v>328</v>
      </c>
    </row>
    <row r="6210" spans="1:4" ht="16">
      <c r="A6210" s="117" t="s">
        <v>14062</v>
      </c>
      <c r="B6210" s="118" t="s">
        <v>14063</v>
      </c>
      <c r="C6210" s="116" t="s">
        <v>327</v>
      </c>
      <c r="D6210" s="116" t="s">
        <v>328</v>
      </c>
    </row>
    <row r="6211" spans="1:4" ht="16">
      <c r="A6211" s="117" t="s">
        <v>14064</v>
      </c>
      <c r="B6211" s="118" t="s">
        <v>14065</v>
      </c>
      <c r="C6211" s="116" t="s">
        <v>232</v>
      </c>
      <c r="D6211" s="116" t="s">
        <v>110</v>
      </c>
    </row>
    <row r="6212" spans="1:4" ht="16">
      <c r="A6212" s="117" t="s">
        <v>14066</v>
      </c>
      <c r="B6212" s="118" t="s">
        <v>14067</v>
      </c>
      <c r="C6212" s="116" t="s">
        <v>232</v>
      </c>
      <c r="D6212" s="116" t="s">
        <v>110</v>
      </c>
    </row>
    <row r="6213" spans="1:4" ht="16">
      <c r="A6213" s="117" t="s">
        <v>14068</v>
      </c>
      <c r="B6213" s="118" t="s">
        <v>14069</v>
      </c>
      <c r="C6213" s="116" t="s">
        <v>232</v>
      </c>
      <c r="D6213" s="116" t="s">
        <v>110</v>
      </c>
    </row>
    <row r="6214" spans="1:4" ht="16">
      <c r="A6214" s="117" t="s">
        <v>14070</v>
      </c>
      <c r="B6214" s="118" t="s">
        <v>14071</v>
      </c>
      <c r="C6214" s="116" t="s">
        <v>232</v>
      </c>
      <c r="D6214" s="116" t="s">
        <v>110</v>
      </c>
    </row>
    <row r="6215" spans="1:4" ht="16">
      <c r="A6215" s="117" t="s">
        <v>14072</v>
      </c>
      <c r="B6215" s="118" t="s">
        <v>14073</v>
      </c>
      <c r="C6215" s="116" t="s">
        <v>232</v>
      </c>
      <c r="D6215" s="116" t="s">
        <v>110</v>
      </c>
    </row>
    <row r="6216" spans="1:4" ht="16">
      <c r="A6216" s="117" t="s">
        <v>14074</v>
      </c>
      <c r="B6216" s="118" t="s">
        <v>14075</v>
      </c>
      <c r="C6216" s="116" t="s">
        <v>232</v>
      </c>
      <c r="D6216" s="116" t="s">
        <v>110</v>
      </c>
    </row>
    <row r="6217" spans="1:4" ht="16">
      <c r="A6217" s="117" t="s">
        <v>14076</v>
      </c>
      <c r="B6217" s="118" t="s">
        <v>14073</v>
      </c>
      <c r="C6217" s="116" t="s">
        <v>232</v>
      </c>
      <c r="D6217" s="116" t="s">
        <v>110</v>
      </c>
    </row>
    <row r="6218" spans="1:4" ht="16">
      <c r="A6218" s="117" t="s">
        <v>14077</v>
      </c>
      <c r="B6218" s="118" t="s">
        <v>14078</v>
      </c>
      <c r="C6218" s="116" t="s">
        <v>232</v>
      </c>
      <c r="D6218" s="116" t="s">
        <v>110</v>
      </c>
    </row>
    <row r="6219" spans="1:4" ht="16">
      <c r="A6219" s="117" t="s">
        <v>14079</v>
      </c>
      <c r="B6219" s="118" t="s">
        <v>14080</v>
      </c>
      <c r="C6219" s="116" t="s">
        <v>232</v>
      </c>
      <c r="D6219" s="116" t="s">
        <v>110</v>
      </c>
    </row>
    <row r="6220" spans="1:4" ht="16">
      <c r="A6220" s="117" t="s">
        <v>14081</v>
      </c>
      <c r="B6220" s="118" t="s">
        <v>14082</v>
      </c>
      <c r="C6220" s="116" t="s">
        <v>232</v>
      </c>
      <c r="D6220" s="116" t="s">
        <v>110</v>
      </c>
    </row>
    <row r="6221" spans="1:4" ht="16">
      <c r="A6221" s="117" t="s">
        <v>14083</v>
      </c>
      <c r="B6221" s="118" t="s">
        <v>14084</v>
      </c>
      <c r="C6221" s="116" t="s">
        <v>232</v>
      </c>
      <c r="D6221" s="116" t="s">
        <v>110</v>
      </c>
    </row>
    <row r="6222" spans="1:4" ht="16">
      <c r="A6222" s="117" t="s">
        <v>14085</v>
      </c>
      <c r="B6222" s="118" t="s">
        <v>14086</v>
      </c>
      <c r="C6222" s="116" t="s">
        <v>232</v>
      </c>
      <c r="D6222" s="116" t="s">
        <v>110</v>
      </c>
    </row>
    <row r="6223" spans="1:4" ht="16">
      <c r="A6223" s="117" t="s">
        <v>14087</v>
      </c>
      <c r="B6223" s="118" t="s">
        <v>14088</v>
      </c>
      <c r="C6223" s="116" t="s">
        <v>232</v>
      </c>
      <c r="D6223" s="116" t="s">
        <v>110</v>
      </c>
    </row>
    <row r="6224" spans="1:4" ht="16">
      <c r="A6224" s="117" t="s">
        <v>14089</v>
      </c>
      <c r="B6224" s="118" t="s">
        <v>14090</v>
      </c>
      <c r="C6224" s="116" t="s">
        <v>232</v>
      </c>
      <c r="D6224" s="116" t="s">
        <v>110</v>
      </c>
    </row>
    <row r="6225" spans="1:4" ht="16">
      <c r="A6225" s="117" t="s">
        <v>14091</v>
      </c>
      <c r="B6225" s="118" t="s">
        <v>14092</v>
      </c>
      <c r="C6225" s="116" t="s">
        <v>232</v>
      </c>
      <c r="D6225" s="116" t="s">
        <v>110</v>
      </c>
    </row>
    <row r="6226" spans="1:4" ht="16">
      <c r="A6226" s="117" t="s">
        <v>14093</v>
      </c>
      <c r="B6226" s="118" t="s">
        <v>14094</v>
      </c>
      <c r="C6226" s="116" t="s">
        <v>232</v>
      </c>
      <c r="D6226" s="116" t="s">
        <v>110</v>
      </c>
    </row>
    <row r="6227" spans="1:4" ht="16">
      <c r="A6227" s="117" t="s">
        <v>14095</v>
      </c>
      <c r="B6227" s="118" t="s">
        <v>14096</v>
      </c>
      <c r="C6227" s="116" t="s">
        <v>232</v>
      </c>
      <c r="D6227" s="116" t="s">
        <v>110</v>
      </c>
    </row>
    <row r="6228" spans="1:4" ht="16">
      <c r="A6228" s="117" t="s">
        <v>14097</v>
      </c>
      <c r="B6228" s="118" t="s">
        <v>14098</v>
      </c>
      <c r="C6228" s="116" t="s">
        <v>232</v>
      </c>
      <c r="D6228" s="116" t="s">
        <v>110</v>
      </c>
    </row>
    <row r="6229" spans="1:4" ht="16">
      <c r="A6229" s="117" t="s">
        <v>14099</v>
      </c>
      <c r="B6229" s="118" t="s">
        <v>14100</v>
      </c>
      <c r="C6229" s="116" t="s">
        <v>232</v>
      </c>
      <c r="D6229" s="116" t="s">
        <v>110</v>
      </c>
    </row>
    <row r="6230" spans="1:4" ht="16">
      <c r="A6230" s="117" t="s">
        <v>14101</v>
      </c>
      <c r="B6230" s="118" t="s">
        <v>14102</v>
      </c>
      <c r="C6230" s="116" t="s">
        <v>329</v>
      </c>
      <c r="D6230" s="116" t="s">
        <v>233</v>
      </c>
    </row>
    <row r="6231" spans="1:4" ht="16">
      <c r="A6231" s="117" t="s">
        <v>14103</v>
      </c>
      <c r="B6231" s="118" t="s">
        <v>14104</v>
      </c>
      <c r="C6231" s="116" t="s">
        <v>329</v>
      </c>
      <c r="D6231" s="116" t="s">
        <v>233</v>
      </c>
    </row>
    <row r="6232" spans="1:4" ht="16">
      <c r="A6232" s="117" t="s">
        <v>14105</v>
      </c>
      <c r="B6232" s="118" t="s">
        <v>14106</v>
      </c>
      <c r="C6232" s="116" t="s">
        <v>329</v>
      </c>
      <c r="D6232" s="116" t="s">
        <v>233</v>
      </c>
    </row>
    <row r="6233" spans="1:4" ht="16">
      <c r="A6233" s="117" t="s">
        <v>14107</v>
      </c>
      <c r="B6233" s="118" t="s">
        <v>14108</v>
      </c>
      <c r="C6233" s="116" t="s">
        <v>329</v>
      </c>
      <c r="D6233" s="116" t="s">
        <v>233</v>
      </c>
    </row>
    <row r="6234" spans="1:4" ht="16">
      <c r="A6234" s="117" t="s">
        <v>14109</v>
      </c>
      <c r="B6234" s="118" t="s">
        <v>14110</v>
      </c>
      <c r="C6234" s="116" t="s">
        <v>329</v>
      </c>
      <c r="D6234" s="116" t="s">
        <v>233</v>
      </c>
    </row>
    <row r="6235" spans="1:4" ht="16">
      <c r="A6235" s="117" t="s">
        <v>14111</v>
      </c>
      <c r="B6235" s="118" t="s">
        <v>14112</v>
      </c>
      <c r="C6235" s="116" t="s">
        <v>329</v>
      </c>
      <c r="D6235" s="116" t="s">
        <v>233</v>
      </c>
    </row>
    <row r="6236" spans="1:4" ht="16">
      <c r="A6236" s="117" t="s">
        <v>14113</v>
      </c>
      <c r="B6236" s="118" t="s">
        <v>14114</v>
      </c>
      <c r="C6236" s="116" t="s">
        <v>329</v>
      </c>
      <c r="D6236" s="116" t="s">
        <v>233</v>
      </c>
    </row>
    <row r="6237" spans="1:4" ht="16">
      <c r="A6237" s="117" t="s">
        <v>14115</v>
      </c>
      <c r="B6237" s="118" t="s">
        <v>14116</v>
      </c>
      <c r="C6237" s="116" t="s">
        <v>329</v>
      </c>
      <c r="D6237" s="116" t="s">
        <v>233</v>
      </c>
    </row>
    <row r="6238" spans="1:4" ht="16">
      <c r="A6238" s="117" t="s">
        <v>14117</v>
      </c>
      <c r="B6238" s="118" t="s">
        <v>14118</v>
      </c>
      <c r="C6238" s="116" t="s">
        <v>329</v>
      </c>
      <c r="D6238" s="116" t="s">
        <v>233</v>
      </c>
    </row>
    <row r="6239" spans="1:4" ht="16">
      <c r="A6239" s="117" t="s">
        <v>14119</v>
      </c>
      <c r="B6239" s="118" t="s">
        <v>14120</v>
      </c>
      <c r="C6239" s="116" t="s">
        <v>329</v>
      </c>
      <c r="D6239" s="116" t="s">
        <v>233</v>
      </c>
    </row>
    <row r="6240" spans="1:4" ht="16">
      <c r="A6240" s="117" t="s">
        <v>14121</v>
      </c>
      <c r="B6240" s="118" t="s">
        <v>14122</v>
      </c>
      <c r="C6240" s="116" t="s">
        <v>329</v>
      </c>
      <c r="D6240" s="116" t="s">
        <v>233</v>
      </c>
    </row>
    <row r="6241" spans="1:4" ht="16">
      <c r="A6241" s="117" t="s">
        <v>14123</v>
      </c>
      <c r="B6241" s="118" t="s">
        <v>14124</v>
      </c>
      <c r="C6241" s="116" t="s">
        <v>329</v>
      </c>
      <c r="D6241" s="116" t="s">
        <v>233</v>
      </c>
    </row>
    <row r="6242" spans="1:4" ht="16">
      <c r="A6242" s="117" t="s">
        <v>14125</v>
      </c>
      <c r="B6242" s="118" t="s">
        <v>14126</v>
      </c>
      <c r="C6242" s="116" t="s">
        <v>329</v>
      </c>
      <c r="D6242" s="116" t="s">
        <v>233</v>
      </c>
    </row>
    <row r="6243" spans="1:4" ht="16">
      <c r="A6243" s="117" t="s">
        <v>14127</v>
      </c>
      <c r="B6243" s="118" t="s">
        <v>14128</v>
      </c>
      <c r="C6243" s="116" t="s">
        <v>329</v>
      </c>
      <c r="D6243" s="116" t="s">
        <v>233</v>
      </c>
    </row>
    <row r="6244" spans="1:4" ht="16">
      <c r="A6244" s="117" t="s">
        <v>14129</v>
      </c>
      <c r="B6244" s="118" t="s">
        <v>14130</v>
      </c>
      <c r="C6244" s="116" t="s">
        <v>329</v>
      </c>
      <c r="D6244" s="116" t="s">
        <v>233</v>
      </c>
    </row>
    <row r="6245" spans="1:4" ht="16">
      <c r="A6245" s="117" t="s">
        <v>14131</v>
      </c>
      <c r="B6245" s="118" t="s">
        <v>14132</v>
      </c>
      <c r="C6245" s="116" t="s">
        <v>329</v>
      </c>
      <c r="D6245" s="116" t="s">
        <v>233</v>
      </c>
    </row>
    <row r="6246" spans="1:4" ht="16">
      <c r="A6246" s="117" t="s">
        <v>14133</v>
      </c>
      <c r="B6246" s="118" t="s">
        <v>14134</v>
      </c>
      <c r="C6246" s="116" t="s">
        <v>329</v>
      </c>
      <c r="D6246" s="116" t="s">
        <v>233</v>
      </c>
    </row>
    <row r="6247" spans="1:4" ht="16">
      <c r="A6247" s="117" t="s">
        <v>14135</v>
      </c>
      <c r="B6247" s="118" t="s">
        <v>14136</v>
      </c>
      <c r="C6247" s="116" t="s">
        <v>329</v>
      </c>
      <c r="D6247" s="116" t="s">
        <v>233</v>
      </c>
    </row>
    <row r="6248" spans="1:4" ht="16">
      <c r="A6248" s="117" t="s">
        <v>14137</v>
      </c>
      <c r="B6248" s="118" t="s">
        <v>14138</v>
      </c>
      <c r="C6248" s="116" t="s">
        <v>329</v>
      </c>
      <c r="D6248" s="116" t="s">
        <v>233</v>
      </c>
    </row>
    <row r="6249" spans="1:4" ht="16">
      <c r="A6249" s="117" t="s">
        <v>14139</v>
      </c>
      <c r="B6249" s="118" t="s">
        <v>14140</v>
      </c>
      <c r="C6249" s="116" t="s">
        <v>329</v>
      </c>
      <c r="D6249" s="116" t="s">
        <v>233</v>
      </c>
    </row>
    <row r="6250" spans="1:4" ht="16">
      <c r="A6250" s="117" t="s">
        <v>14141</v>
      </c>
      <c r="B6250" s="118" t="s">
        <v>14142</v>
      </c>
      <c r="C6250" s="116" t="s">
        <v>329</v>
      </c>
      <c r="D6250" s="116" t="s">
        <v>233</v>
      </c>
    </row>
    <row r="6251" spans="1:4" ht="16">
      <c r="A6251" s="117" t="s">
        <v>14143</v>
      </c>
      <c r="B6251" s="118" t="s">
        <v>14144</v>
      </c>
      <c r="C6251" s="116" t="s">
        <v>329</v>
      </c>
      <c r="D6251" s="116" t="s">
        <v>233</v>
      </c>
    </row>
    <row r="6252" spans="1:4" ht="16">
      <c r="A6252" s="117" t="s">
        <v>14145</v>
      </c>
      <c r="B6252" s="118" t="s">
        <v>14146</v>
      </c>
      <c r="C6252" s="116" t="s">
        <v>329</v>
      </c>
      <c r="D6252" s="116" t="s">
        <v>233</v>
      </c>
    </row>
    <row r="6253" spans="1:4" ht="16">
      <c r="A6253" s="117" t="s">
        <v>14147</v>
      </c>
      <c r="B6253" s="118" t="s">
        <v>14148</v>
      </c>
      <c r="C6253" s="116" t="s">
        <v>329</v>
      </c>
      <c r="D6253" s="116" t="s">
        <v>233</v>
      </c>
    </row>
    <row r="6254" spans="1:4" ht="16">
      <c r="A6254" s="117" t="s">
        <v>14149</v>
      </c>
      <c r="B6254" s="118" t="s">
        <v>14150</v>
      </c>
      <c r="C6254" s="116" t="s">
        <v>329</v>
      </c>
      <c r="D6254" s="116" t="s">
        <v>233</v>
      </c>
    </row>
    <row r="6255" spans="1:4" ht="16">
      <c r="A6255" s="117" t="s">
        <v>14151</v>
      </c>
      <c r="B6255" s="118" t="s">
        <v>14152</v>
      </c>
      <c r="C6255" s="116" t="s">
        <v>329</v>
      </c>
      <c r="D6255" s="116" t="s">
        <v>233</v>
      </c>
    </row>
    <row r="6256" spans="1:4" ht="16">
      <c r="A6256" s="117" t="s">
        <v>14153</v>
      </c>
      <c r="B6256" s="118" t="s">
        <v>14154</v>
      </c>
      <c r="C6256" s="116" t="s">
        <v>329</v>
      </c>
      <c r="D6256" s="116" t="s">
        <v>233</v>
      </c>
    </row>
    <row r="6257" spans="1:4" ht="16">
      <c r="A6257" s="117" t="s">
        <v>14155</v>
      </c>
      <c r="B6257" s="118" t="s">
        <v>14156</v>
      </c>
      <c r="C6257" s="116" t="s">
        <v>329</v>
      </c>
      <c r="D6257" s="116" t="s">
        <v>233</v>
      </c>
    </row>
    <row r="6258" spans="1:4" ht="16">
      <c r="A6258" s="117" t="s">
        <v>14157</v>
      </c>
      <c r="B6258" s="118" t="s">
        <v>14158</v>
      </c>
      <c r="C6258" s="116" t="s">
        <v>329</v>
      </c>
      <c r="D6258" s="116" t="s">
        <v>233</v>
      </c>
    </row>
    <row r="6259" spans="1:4" ht="16">
      <c r="A6259" s="117" t="s">
        <v>14159</v>
      </c>
      <c r="B6259" s="118" t="s">
        <v>14160</v>
      </c>
      <c r="C6259" s="116" t="s">
        <v>329</v>
      </c>
      <c r="D6259" s="116" t="s">
        <v>233</v>
      </c>
    </row>
    <row r="6260" spans="1:4" ht="16">
      <c r="A6260" s="117" t="s">
        <v>14161</v>
      </c>
      <c r="B6260" s="118" t="s">
        <v>14162</v>
      </c>
      <c r="C6260" s="116" t="s">
        <v>329</v>
      </c>
      <c r="D6260" s="116" t="s">
        <v>233</v>
      </c>
    </row>
    <row r="6261" spans="1:4" ht="16">
      <c r="A6261" s="117" t="s">
        <v>14163</v>
      </c>
      <c r="B6261" s="118" t="s">
        <v>14164</v>
      </c>
      <c r="C6261" s="116" t="s">
        <v>329</v>
      </c>
      <c r="D6261" s="116" t="s">
        <v>233</v>
      </c>
    </row>
    <row r="6262" spans="1:4" ht="16">
      <c r="A6262" s="117" t="s">
        <v>14165</v>
      </c>
      <c r="B6262" s="118" t="s">
        <v>14166</v>
      </c>
      <c r="C6262" s="116" t="s">
        <v>329</v>
      </c>
      <c r="D6262" s="116" t="s">
        <v>233</v>
      </c>
    </row>
    <row r="6263" spans="1:4" ht="16">
      <c r="A6263" s="117" t="s">
        <v>14167</v>
      </c>
      <c r="B6263" s="118" t="s">
        <v>14168</v>
      </c>
      <c r="C6263" s="116" t="s">
        <v>329</v>
      </c>
      <c r="D6263" s="116" t="s">
        <v>233</v>
      </c>
    </row>
    <row r="6264" spans="1:4" ht="16">
      <c r="A6264" s="117" t="s">
        <v>14169</v>
      </c>
      <c r="B6264" s="118" t="s">
        <v>14170</v>
      </c>
      <c r="C6264" s="116" t="s">
        <v>329</v>
      </c>
      <c r="D6264" s="116" t="s">
        <v>233</v>
      </c>
    </row>
    <row r="6265" spans="1:4" ht="16">
      <c r="A6265" s="117" t="s">
        <v>14171</v>
      </c>
      <c r="B6265" s="118" t="s">
        <v>14172</v>
      </c>
      <c r="C6265" s="116" t="s">
        <v>329</v>
      </c>
      <c r="D6265" s="116" t="s">
        <v>233</v>
      </c>
    </row>
    <row r="6266" spans="1:4" ht="16">
      <c r="A6266" s="117" t="s">
        <v>14173</v>
      </c>
      <c r="B6266" s="118" t="s">
        <v>14174</v>
      </c>
      <c r="C6266" s="116" t="s">
        <v>329</v>
      </c>
      <c r="D6266" s="116" t="s">
        <v>233</v>
      </c>
    </row>
    <row r="6267" spans="1:4" ht="16">
      <c r="A6267" s="117" t="s">
        <v>14175</v>
      </c>
      <c r="B6267" s="118" t="s">
        <v>14176</v>
      </c>
      <c r="C6267" s="116" t="s">
        <v>329</v>
      </c>
      <c r="D6267" s="116" t="s">
        <v>233</v>
      </c>
    </row>
    <row r="6268" spans="1:4" ht="16">
      <c r="A6268" s="117" t="s">
        <v>14177</v>
      </c>
      <c r="B6268" s="118" t="s">
        <v>14178</v>
      </c>
      <c r="C6268" s="116" t="s">
        <v>329</v>
      </c>
      <c r="D6268" s="116" t="s">
        <v>233</v>
      </c>
    </row>
    <row r="6269" spans="1:4" ht="16">
      <c r="A6269" s="117" t="s">
        <v>14179</v>
      </c>
      <c r="B6269" s="118" t="s">
        <v>14180</v>
      </c>
      <c r="C6269" s="116" t="s">
        <v>329</v>
      </c>
      <c r="D6269" s="116" t="s">
        <v>233</v>
      </c>
    </row>
    <row r="6270" spans="1:4" ht="16">
      <c r="A6270" s="117" t="s">
        <v>14181</v>
      </c>
      <c r="B6270" s="118" t="s">
        <v>14182</v>
      </c>
      <c r="C6270" s="116" t="s">
        <v>329</v>
      </c>
      <c r="D6270" s="116" t="s">
        <v>233</v>
      </c>
    </row>
    <row r="6271" spans="1:4" ht="16">
      <c r="A6271" s="117" t="s">
        <v>14183</v>
      </c>
      <c r="B6271" s="118" t="s">
        <v>14184</v>
      </c>
      <c r="C6271" s="116" t="s">
        <v>329</v>
      </c>
      <c r="D6271" s="116" t="s">
        <v>233</v>
      </c>
    </row>
    <row r="6272" spans="1:4" ht="16">
      <c r="A6272" s="117" t="s">
        <v>14185</v>
      </c>
      <c r="B6272" s="118" t="s">
        <v>14186</v>
      </c>
      <c r="C6272" s="116" t="s">
        <v>329</v>
      </c>
      <c r="D6272" s="116" t="s">
        <v>233</v>
      </c>
    </row>
    <row r="6273" spans="1:4" ht="16">
      <c r="A6273" s="117" t="s">
        <v>14187</v>
      </c>
      <c r="B6273" s="118" t="s">
        <v>14188</v>
      </c>
      <c r="C6273" s="116" t="s">
        <v>329</v>
      </c>
      <c r="D6273" s="116" t="s">
        <v>233</v>
      </c>
    </row>
    <row r="6274" spans="1:4" ht="16">
      <c r="A6274" s="117" t="s">
        <v>14189</v>
      </c>
      <c r="B6274" s="118" t="s">
        <v>14190</v>
      </c>
      <c r="C6274" s="116" t="s">
        <v>329</v>
      </c>
      <c r="D6274" s="116" t="s">
        <v>233</v>
      </c>
    </row>
    <row r="6275" spans="1:4" ht="16">
      <c r="A6275" s="117" t="s">
        <v>14191</v>
      </c>
      <c r="B6275" s="118" t="s">
        <v>14192</v>
      </c>
      <c r="C6275" s="116" t="s">
        <v>329</v>
      </c>
      <c r="D6275" s="116" t="s">
        <v>233</v>
      </c>
    </row>
    <row r="6276" spans="1:4" ht="16">
      <c r="A6276" s="117" t="s">
        <v>14193</v>
      </c>
      <c r="B6276" s="118" t="s">
        <v>14194</v>
      </c>
      <c r="C6276" s="116" t="s">
        <v>329</v>
      </c>
      <c r="D6276" s="116" t="s">
        <v>233</v>
      </c>
    </row>
    <row r="6277" spans="1:4" ht="16">
      <c r="A6277" s="117" t="s">
        <v>14195</v>
      </c>
      <c r="B6277" s="118" t="s">
        <v>14196</v>
      </c>
      <c r="C6277" s="116" t="s">
        <v>329</v>
      </c>
      <c r="D6277" s="116" t="s">
        <v>233</v>
      </c>
    </row>
    <row r="6278" spans="1:4" ht="16">
      <c r="A6278" s="117" t="s">
        <v>14197</v>
      </c>
      <c r="B6278" s="118" t="s">
        <v>14198</v>
      </c>
      <c r="C6278" s="116" t="s">
        <v>329</v>
      </c>
      <c r="D6278" s="116" t="s">
        <v>233</v>
      </c>
    </row>
    <row r="6279" spans="1:4" ht="16">
      <c r="A6279" s="117" t="s">
        <v>14199</v>
      </c>
      <c r="B6279" s="118" t="s">
        <v>14200</v>
      </c>
      <c r="C6279" s="116" t="s">
        <v>329</v>
      </c>
      <c r="D6279" s="116" t="s">
        <v>233</v>
      </c>
    </row>
    <row r="6280" spans="1:4" ht="16">
      <c r="A6280" s="117" t="s">
        <v>14201</v>
      </c>
      <c r="B6280" s="118" t="s">
        <v>14202</v>
      </c>
      <c r="C6280" s="116" t="s">
        <v>329</v>
      </c>
      <c r="D6280" s="116" t="s">
        <v>233</v>
      </c>
    </row>
    <row r="6281" spans="1:4" ht="16">
      <c r="A6281" s="117" t="s">
        <v>14203</v>
      </c>
      <c r="B6281" s="118" t="s">
        <v>14204</v>
      </c>
      <c r="C6281" s="116" t="s">
        <v>329</v>
      </c>
      <c r="D6281" s="116" t="s">
        <v>233</v>
      </c>
    </row>
    <row r="6282" spans="1:4" ht="16">
      <c r="A6282" s="117" t="s">
        <v>14205</v>
      </c>
      <c r="B6282" s="118" t="s">
        <v>14206</v>
      </c>
      <c r="C6282" s="116" t="s">
        <v>329</v>
      </c>
      <c r="D6282" s="116" t="s">
        <v>233</v>
      </c>
    </row>
    <row r="6283" spans="1:4" ht="16">
      <c r="A6283" s="117" t="s">
        <v>14207</v>
      </c>
      <c r="B6283" s="118" t="s">
        <v>14208</v>
      </c>
      <c r="C6283" s="116" t="s">
        <v>329</v>
      </c>
      <c r="D6283" s="116" t="s">
        <v>233</v>
      </c>
    </row>
    <row r="6284" spans="1:4" ht="16">
      <c r="A6284" s="117" t="s">
        <v>14209</v>
      </c>
      <c r="B6284" s="118" t="s">
        <v>14210</v>
      </c>
      <c r="C6284" s="116" t="s">
        <v>329</v>
      </c>
      <c r="D6284" s="116" t="s">
        <v>233</v>
      </c>
    </row>
    <row r="6285" spans="1:4" ht="16">
      <c r="A6285" s="117" t="s">
        <v>14211</v>
      </c>
      <c r="B6285" s="118" t="s">
        <v>14212</v>
      </c>
      <c r="C6285" s="116" t="s">
        <v>329</v>
      </c>
      <c r="D6285" s="116" t="s">
        <v>233</v>
      </c>
    </row>
    <row r="6286" spans="1:4" ht="16">
      <c r="A6286" s="117" t="s">
        <v>14213</v>
      </c>
      <c r="B6286" s="118" t="s">
        <v>14214</v>
      </c>
      <c r="C6286" s="116" t="s">
        <v>329</v>
      </c>
      <c r="D6286" s="116" t="s">
        <v>233</v>
      </c>
    </row>
    <row r="6287" spans="1:4" ht="16">
      <c r="A6287" s="117" t="s">
        <v>14215</v>
      </c>
      <c r="B6287" s="118" t="s">
        <v>14216</v>
      </c>
      <c r="C6287" s="116" t="s">
        <v>329</v>
      </c>
      <c r="D6287" s="116" t="s">
        <v>233</v>
      </c>
    </row>
    <row r="6288" spans="1:4" ht="16">
      <c r="A6288" s="117" t="s">
        <v>14217</v>
      </c>
      <c r="B6288" s="118" t="s">
        <v>14218</v>
      </c>
      <c r="C6288" s="116" t="s">
        <v>329</v>
      </c>
      <c r="D6288" s="116" t="s">
        <v>233</v>
      </c>
    </row>
    <row r="6289" spans="1:4" ht="16">
      <c r="A6289" s="117" t="s">
        <v>14219</v>
      </c>
      <c r="B6289" s="118" t="s">
        <v>14220</v>
      </c>
      <c r="C6289" s="116" t="s">
        <v>329</v>
      </c>
      <c r="D6289" s="116" t="s">
        <v>233</v>
      </c>
    </row>
    <row r="6290" spans="1:4" ht="16">
      <c r="A6290" s="117" t="s">
        <v>14221</v>
      </c>
      <c r="B6290" s="118" t="s">
        <v>14222</v>
      </c>
      <c r="C6290" s="116" t="s">
        <v>329</v>
      </c>
      <c r="D6290" s="116" t="s">
        <v>233</v>
      </c>
    </row>
    <row r="6291" spans="1:4" ht="16">
      <c r="A6291" s="117" t="s">
        <v>14223</v>
      </c>
      <c r="B6291" s="118" t="s">
        <v>14224</v>
      </c>
      <c r="C6291" s="116" t="s">
        <v>329</v>
      </c>
      <c r="D6291" s="116" t="s">
        <v>233</v>
      </c>
    </row>
    <row r="6292" spans="1:4" ht="16">
      <c r="A6292" s="117" t="s">
        <v>14225</v>
      </c>
      <c r="B6292" s="118" t="s">
        <v>14226</v>
      </c>
      <c r="C6292" s="116" t="s">
        <v>329</v>
      </c>
      <c r="D6292" s="116" t="s">
        <v>233</v>
      </c>
    </row>
    <row r="6293" spans="1:4" ht="16">
      <c r="A6293" s="117" t="s">
        <v>14227</v>
      </c>
      <c r="B6293" s="118" t="s">
        <v>14228</v>
      </c>
      <c r="C6293" s="116" t="s">
        <v>329</v>
      </c>
      <c r="D6293" s="116" t="s">
        <v>233</v>
      </c>
    </row>
    <row r="6294" spans="1:4" ht="16">
      <c r="A6294" s="117" t="s">
        <v>14229</v>
      </c>
      <c r="B6294" s="118" t="s">
        <v>14230</v>
      </c>
      <c r="C6294" s="116" t="s">
        <v>329</v>
      </c>
      <c r="D6294" s="116" t="s">
        <v>233</v>
      </c>
    </row>
    <row r="6295" spans="1:4" ht="16">
      <c r="A6295" s="117" t="s">
        <v>14231</v>
      </c>
      <c r="B6295" s="118" t="s">
        <v>14232</v>
      </c>
      <c r="C6295" s="116" t="s">
        <v>329</v>
      </c>
      <c r="D6295" s="116" t="s">
        <v>233</v>
      </c>
    </row>
    <row r="6296" spans="1:4" ht="16">
      <c r="A6296" s="117" t="s">
        <v>14233</v>
      </c>
      <c r="B6296" s="118" t="s">
        <v>14234</v>
      </c>
      <c r="C6296" s="116" t="s">
        <v>329</v>
      </c>
      <c r="D6296" s="116" t="s">
        <v>233</v>
      </c>
    </row>
    <row r="6297" spans="1:4" ht="16">
      <c r="A6297" s="117" t="s">
        <v>14235</v>
      </c>
      <c r="B6297" s="118" t="s">
        <v>14236</v>
      </c>
      <c r="C6297" s="116" t="s">
        <v>329</v>
      </c>
      <c r="D6297" s="116" t="s">
        <v>233</v>
      </c>
    </row>
    <row r="6298" spans="1:4" ht="16">
      <c r="A6298" s="117" t="s">
        <v>14237</v>
      </c>
      <c r="B6298" s="118" t="s">
        <v>14238</v>
      </c>
      <c r="C6298" s="116" t="s">
        <v>329</v>
      </c>
      <c r="D6298" s="116" t="s">
        <v>233</v>
      </c>
    </row>
    <row r="6299" spans="1:4" ht="16">
      <c r="A6299" s="117" t="s">
        <v>14239</v>
      </c>
      <c r="B6299" s="118" t="s">
        <v>14240</v>
      </c>
      <c r="C6299" s="116" t="s">
        <v>329</v>
      </c>
      <c r="D6299" s="116" t="s">
        <v>233</v>
      </c>
    </row>
    <row r="6300" spans="1:4" ht="16">
      <c r="A6300" s="117" t="s">
        <v>14241</v>
      </c>
      <c r="B6300" s="118" t="s">
        <v>14242</v>
      </c>
      <c r="C6300" s="116" t="s">
        <v>329</v>
      </c>
      <c r="D6300" s="116" t="s">
        <v>233</v>
      </c>
    </row>
    <row r="6301" spans="1:4" ht="16">
      <c r="A6301" s="117" t="s">
        <v>14243</v>
      </c>
      <c r="B6301" s="118" t="s">
        <v>14244</v>
      </c>
      <c r="C6301" s="116" t="s">
        <v>329</v>
      </c>
      <c r="D6301" s="116" t="s">
        <v>233</v>
      </c>
    </row>
    <row r="6302" spans="1:4" ht="16">
      <c r="A6302" s="117" t="s">
        <v>14245</v>
      </c>
      <c r="B6302" s="118" t="s">
        <v>14246</v>
      </c>
      <c r="C6302" s="116" t="s">
        <v>329</v>
      </c>
      <c r="D6302" s="116" t="s">
        <v>233</v>
      </c>
    </row>
    <row r="6303" spans="1:4" ht="16">
      <c r="A6303" s="117" t="s">
        <v>14247</v>
      </c>
      <c r="B6303" s="118" t="s">
        <v>14248</v>
      </c>
      <c r="C6303" s="116" t="s">
        <v>329</v>
      </c>
      <c r="D6303" s="116" t="s">
        <v>233</v>
      </c>
    </row>
    <row r="6304" spans="1:4" ht="16">
      <c r="A6304" s="117" t="s">
        <v>14249</v>
      </c>
      <c r="B6304" s="118" t="s">
        <v>14250</v>
      </c>
      <c r="C6304" s="116" t="s">
        <v>329</v>
      </c>
      <c r="D6304" s="116" t="s">
        <v>233</v>
      </c>
    </row>
    <row r="6305" spans="1:4" ht="16">
      <c r="A6305" s="117" t="s">
        <v>14251</v>
      </c>
      <c r="B6305" s="118" t="s">
        <v>14252</v>
      </c>
      <c r="C6305" s="116" t="s">
        <v>329</v>
      </c>
      <c r="D6305" s="116" t="s">
        <v>233</v>
      </c>
    </row>
    <row r="6306" spans="1:4" ht="16">
      <c r="A6306" s="117" t="s">
        <v>14253</v>
      </c>
      <c r="B6306" s="118" t="s">
        <v>14254</v>
      </c>
      <c r="C6306" s="116" t="s">
        <v>329</v>
      </c>
      <c r="D6306" s="116" t="s">
        <v>233</v>
      </c>
    </row>
    <row r="6307" spans="1:4" ht="16">
      <c r="A6307" s="117" t="s">
        <v>14255</v>
      </c>
      <c r="B6307" s="118" t="s">
        <v>14256</v>
      </c>
      <c r="C6307" s="116" t="s">
        <v>329</v>
      </c>
      <c r="D6307" s="116" t="s">
        <v>233</v>
      </c>
    </row>
    <row r="6308" spans="1:4" ht="16">
      <c r="A6308" s="117" t="s">
        <v>14257</v>
      </c>
      <c r="B6308" s="118" t="s">
        <v>14258</v>
      </c>
      <c r="C6308" s="116" t="s">
        <v>329</v>
      </c>
      <c r="D6308" s="116" t="s">
        <v>233</v>
      </c>
    </row>
    <row r="6309" spans="1:4" ht="16">
      <c r="A6309" s="117" t="s">
        <v>14259</v>
      </c>
      <c r="B6309" s="118" t="s">
        <v>14260</v>
      </c>
      <c r="C6309" s="116" t="s">
        <v>329</v>
      </c>
      <c r="D6309" s="116" t="s">
        <v>233</v>
      </c>
    </row>
    <row r="6310" spans="1:4" ht="16">
      <c r="A6310" s="117" t="s">
        <v>14261</v>
      </c>
      <c r="B6310" s="118" t="s">
        <v>14262</v>
      </c>
      <c r="C6310" s="116" t="s">
        <v>329</v>
      </c>
      <c r="D6310" s="116" t="s">
        <v>233</v>
      </c>
    </row>
    <row r="6311" spans="1:4" ht="16">
      <c r="A6311" s="117" t="s">
        <v>14263</v>
      </c>
      <c r="B6311" s="118" t="s">
        <v>14264</v>
      </c>
      <c r="C6311" s="116" t="s">
        <v>329</v>
      </c>
      <c r="D6311" s="116" t="s">
        <v>233</v>
      </c>
    </row>
    <row r="6312" spans="1:4" ht="16">
      <c r="A6312" s="117" t="s">
        <v>14265</v>
      </c>
      <c r="B6312" s="118" t="s">
        <v>14266</v>
      </c>
      <c r="C6312" s="116" t="s">
        <v>329</v>
      </c>
      <c r="D6312" s="116" t="s">
        <v>233</v>
      </c>
    </row>
    <row r="6313" spans="1:4" ht="16">
      <c r="A6313" s="117" t="s">
        <v>14267</v>
      </c>
      <c r="B6313" s="118" t="s">
        <v>14268</v>
      </c>
      <c r="C6313" s="116" t="s">
        <v>329</v>
      </c>
      <c r="D6313" s="116" t="s">
        <v>233</v>
      </c>
    </row>
    <row r="6314" spans="1:4" ht="16">
      <c r="A6314" s="117" t="s">
        <v>14269</v>
      </c>
      <c r="B6314" s="118" t="s">
        <v>14270</v>
      </c>
      <c r="C6314" s="116" t="s">
        <v>329</v>
      </c>
      <c r="D6314" s="116" t="s">
        <v>233</v>
      </c>
    </row>
    <row r="6315" spans="1:4" ht="16">
      <c r="A6315" s="117" t="s">
        <v>14271</v>
      </c>
      <c r="B6315" s="118" t="s">
        <v>14272</v>
      </c>
      <c r="C6315" s="116" t="s">
        <v>329</v>
      </c>
      <c r="D6315" s="116" t="s">
        <v>233</v>
      </c>
    </row>
    <row r="6316" spans="1:4" ht="16">
      <c r="A6316" s="117" t="s">
        <v>14273</v>
      </c>
      <c r="B6316" s="118" t="s">
        <v>14274</v>
      </c>
      <c r="C6316" s="116" t="s">
        <v>329</v>
      </c>
      <c r="D6316" s="116" t="s">
        <v>233</v>
      </c>
    </row>
    <row r="6317" spans="1:4" ht="16">
      <c r="A6317" s="117" t="s">
        <v>14275</v>
      </c>
      <c r="B6317" s="118" t="s">
        <v>14276</v>
      </c>
      <c r="C6317" s="116" t="s">
        <v>329</v>
      </c>
      <c r="D6317" s="116" t="s">
        <v>233</v>
      </c>
    </row>
    <row r="6318" spans="1:4" ht="16">
      <c r="A6318" s="117" t="s">
        <v>14277</v>
      </c>
      <c r="B6318" s="118" t="s">
        <v>14278</v>
      </c>
      <c r="C6318" s="116" t="s">
        <v>329</v>
      </c>
      <c r="D6318" s="116" t="s">
        <v>233</v>
      </c>
    </row>
    <row r="6319" spans="1:4" ht="16">
      <c r="A6319" s="117" t="s">
        <v>14279</v>
      </c>
      <c r="B6319" s="118" t="s">
        <v>14280</v>
      </c>
      <c r="C6319" s="116" t="s">
        <v>329</v>
      </c>
      <c r="D6319" s="116" t="s">
        <v>233</v>
      </c>
    </row>
    <row r="6320" spans="1:4" ht="16">
      <c r="A6320" s="117" t="s">
        <v>14281</v>
      </c>
      <c r="B6320" s="118" t="s">
        <v>14282</v>
      </c>
      <c r="C6320" s="116" t="s">
        <v>329</v>
      </c>
      <c r="D6320" s="116" t="s">
        <v>233</v>
      </c>
    </row>
    <row r="6321" spans="1:4" ht="16">
      <c r="A6321" s="117" t="s">
        <v>14283</v>
      </c>
      <c r="B6321" s="118" t="s">
        <v>14284</v>
      </c>
      <c r="C6321" s="116" t="s">
        <v>329</v>
      </c>
      <c r="D6321" s="116" t="s">
        <v>233</v>
      </c>
    </row>
    <row r="6322" spans="1:4" ht="16">
      <c r="A6322" s="117" t="s">
        <v>14285</v>
      </c>
      <c r="B6322" s="118" t="s">
        <v>14286</v>
      </c>
      <c r="C6322" s="116" t="s">
        <v>329</v>
      </c>
      <c r="D6322" s="116" t="s">
        <v>233</v>
      </c>
    </row>
    <row r="6323" spans="1:4" ht="16">
      <c r="A6323" s="117" t="s">
        <v>14287</v>
      </c>
      <c r="B6323" s="118" t="s">
        <v>14288</v>
      </c>
      <c r="C6323" s="116" t="s">
        <v>329</v>
      </c>
      <c r="D6323" s="116" t="s">
        <v>233</v>
      </c>
    </row>
    <row r="6324" spans="1:4" ht="16">
      <c r="A6324" s="117" t="s">
        <v>14289</v>
      </c>
      <c r="B6324" s="118" t="s">
        <v>14286</v>
      </c>
      <c r="C6324" s="116" t="s">
        <v>329</v>
      </c>
      <c r="D6324" s="116" t="s">
        <v>233</v>
      </c>
    </row>
    <row r="6325" spans="1:4" ht="16">
      <c r="A6325" s="117" t="s">
        <v>14290</v>
      </c>
      <c r="B6325" s="118" t="s">
        <v>14291</v>
      </c>
      <c r="C6325" s="116" t="s">
        <v>329</v>
      </c>
      <c r="D6325" s="116" t="s">
        <v>233</v>
      </c>
    </row>
    <row r="6326" spans="1:4" ht="16">
      <c r="A6326" s="117" t="s">
        <v>14292</v>
      </c>
      <c r="B6326" s="118" t="s">
        <v>14293</v>
      </c>
      <c r="C6326" s="116" t="s">
        <v>329</v>
      </c>
      <c r="D6326" s="116" t="s">
        <v>233</v>
      </c>
    </row>
    <row r="6327" spans="1:4" ht="16">
      <c r="A6327" s="117" t="s">
        <v>14294</v>
      </c>
      <c r="B6327" s="118" t="s">
        <v>14295</v>
      </c>
      <c r="C6327" s="116" t="s">
        <v>329</v>
      </c>
      <c r="D6327" s="116" t="s">
        <v>233</v>
      </c>
    </row>
    <row r="6328" spans="1:4" ht="16">
      <c r="A6328" s="117" t="s">
        <v>14296</v>
      </c>
      <c r="B6328" s="118" t="s">
        <v>14297</v>
      </c>
      <c r="C6328" s="116" t="s">
        <v>329</v>
      </c>
      <c r="D6328" s="116" t="s">
        <v>233</v>
      </c>
    </row>
    <row r="6329" spans="1:4" ht="16">
      <c r="A6329" s="117" t="s">
        <v>14298</v>
      </c>
      <c r="B6329" s="118" t="s">
        <v>14299</v>
      </c>
      <c r="C6329" s="116" t="s">
        <v>329</v>
      </c>
      <c r="D6329" s="116" t="s">
        <v>233</v>
      </c>
    </row>
    <row r="6330" spans="1:4" ht="16">
      <c r="A6330" s="117" t="s">
        <v>14300</v>
      </c>
      <c r="B6330" s="118" t="s">
        <v>14301</v>
      </c>
      <c r="C6330" s="116" t="s">
        <v>329</v>
      </c>
      <c r="D6330" s="116" t="s">
        <v>233</v>
      </c>
    </row>
    <row r="6331" spans="1:4" ht="16">
      <c r="A6331" s="117" t="s">
        <v>14302</v>
      </c>
      <c r="B6331" s="118" t="s">
        <v>14303</v>
      </c>
      <c r="C6331" s="116" t="s">
        <v>329</v>
      </c>
      <c r="D6331" s="116" t="s">
        <v>233</v>
      </c>
    </row>
    <row r="6332" spans="1:4" ht="16">
      <c r="A6332" s="117" t="s">
        <v>14304</v>
      </c>
      <c r="B6332" s="118" t="s">
        <v>14305</v>
      </c>
      <c r="C6332" s="116" t="s">
        <v>329</v>
      </c>
      <c r="D6332" s="116" t="s">
        <v>233</v>
      </c>
    </row>
    <row r="6333" spans="1:4" ht="16">
      <c r="A6333" s="117" t="s">
        <v>14306</v>
      </c>
      <c r="B6333" s="118" t="s">
        <v>14307</v>
      </c>
      <c r="C6333" s="116" t="s">
        <v>329</v>
      </c>
      <c r="D6333" s="116" t="s">
        <v>233</v>
      </c>
    </row>
    <row r="6334" spans="1:4" ht="16">
      <c r="A6334" s="117" t="s">
        <v>14308</v>
      </c>
      <c r="B6334" s="118" t="s">
        <v>14309</v>
      </c>
      <c r="C6334" s="116" t="s">
        <v>329</v>
      </c>
      <c r="D6334" s="116" t="s">
        <v>233</v>
      </c>
    </row>
    <row r="6335" spans="1:4" ht="16">
      <c r="A6335" s="117" t="s">
        <v>14310</v>
      </c>
      <c r="B6335" s="118" t="s">
        <v>14311</v>
      </c>
      <c r="C6335" s="116" t="s">
        <v>329</v>
      </c>
      <c r="D6335" s="116" t="s">
        <v>233</v>
      </c>
    </row>
    <row r="6336" spans="1:4" ht="16">
      <c r="A6336" s="117" t="s">
        <v>14312</v>
      </c>
      <c r="B6336" s="118" t="s">
        <v>14309</v>
      </c>
      <c r="C6336" s="116" t="s">
        <v>329</v>
      </c>
      <c r="D6336" s="116" t="s">
        <v>233</v>
      </c>
    </row>
    <row r="6337" spans="1:4" ht="16">
      <c r="A6337" s="117" t="s">
        <v>14313</v>
      </c>
      <c r="B6337" s="118" t="s">
        <v>14314</v>
      </c>
      <c r="C6337" s="116" t="s">
        <v>329</v>
      </c>
      <c r="D6337" s="116" t="s">
        <v>233</v>
      </c>
    </row>
    <row r="6338" spans="1:4" ht="16">
      <c r="A6338" s="117" t="s">
        <v>14315</v>
      </c>
      <c r="B6338" s="118" t="s">
        <v>14316</v>
      </c>
      <c r="C6338" s="116" t="s">
        <v>329</v>
      </c>
      <c r="D6338" s="116" t="s">
        <v>233</v>
      </c>
    </row>
    <row r="6339" spans="1:4" ht="16">
      <c r="A6339" s="117" t="s">
        <v>14317</v>
      </c>
      <c r="B6339" s="118" t="s">
        <v>14318</v>
      </c>
      <c r="C6339" s="116" t="s">
        <v>329</v>
      </c>
      <c r="D6339" s="116" t="s">
        <v>233</v>
      </c>
    </row>
    <row r="6340" spans="1:4" ht="16">
      <c r="A6340" s="117" t="s">
        <v>14319</v>
      </c>
      <c r="B6340" s="118" t="s">
        <v>14320</v>
      </c>
      <c r="C6340" s="116" t="s">
        <v>329</v>
      </c>
      <c r="D6340" s="116" t="s">
        <v>233</v>
      </c>
    </row>
    <row r="6341" spans="1:4" ht="16">
      <c r="A6341" s="117" t="s">
        <v>14321</v>
      </c>
      <c r="B6341" s="118" t="s">
        <v>14322</v>
      </c>
      <c r="C6341" s="116" t="s">
        <v>329</v>
      </c>
      <c r="D6341" s="116" t="s">
        <v>233</v>
      </c>
    </row>
    <row r="6342" spans="1:4" ht="16">
      <c r="A6342" s="117" t="s">
        <v>14323</v>
      </c>
      <c r="B6342" s="118" t="s">
        <v>14324</v>
      </c>
      <c r="C6342" s="116" t="s">
        <v>329</v>
      </c>
      <c r="D6342" s="116" t="s">
        <v>233</v>
      </c>
    </row>
    <row r="6343" spans="1:4" ht="16">
      <c r="A6343" s="117" t="s">
        <v>14325</v>
      </c>
      <c r="B6343" s="118" t="s">
        <v>14326</v>
      </c>
      <c r="C6343" s="116" t="s">
        <v>329</v>
      </c>
      <c r="D6343" s="116" t="s">
        <v>233</v>
      </c>
    </row>
    <row r="6344" spans="1:4" ht="16">
      <c r="A6344" s="117" t="s">
        <v>14327</v>
      </c>
      <c r="B6344" s="118" t="s">
        <v>14328</v>
      </c>
      <c r="C6344" s="116" t="s">
        <v>329</v>
      </c>
      <c r="D6344" s="116" t="s">
        <v>233</v>
      </c>
    </row>
    <row r="6345" spans="1:4" ht="16">
      <c r="A6345" s="117" t="s">
        <v>14329</v>
      </c>
      <c r="B6345" s="118" t="s">
        <v>14330</v>
      </c>
      <c r="C6345" s="116" t="s">
        <v>329</v>
      </c>
      <c r="D6345" s="116" t="s">
        <v>233</v>
      </c>
    </row>
    <row r="6346" spans="1:4" ht="16">
      <c r="A6346" s="117" t="s">
        <v>14331</v>
      </c>
      <c r="B6346" s="118" t="s">
        <v>14332</v>
      </c>
      <c r="C6346" s="116" t="s">
        <v>329</v>
      </c>
      <c r="D6346" s="116" t="s">
        <v>233</v>
      </c>
    </row>
    <row r="6347" spans="1:4" ht="16">
      <c r="A6347" s="117" t="s">
        <v>14333</v>
      </c>
      <c r="B6347" s="118" t="s">
        <v>14334</v>
      </c>
      <c r="C6347" s="116" t="s">
        <v>329</v>
      </c>
      <c r="D6347" s="116" t="s">
        <v>233</v>
      </c>
    </row>
    <row r="6348" spans="1:4" ht="16">
      <c r="A6348" s="117" t="s">
        <v>14335</v>
      </c>
      <c r="B6348" s="118" t="s">
        <v>14336</v>
      </c>
      <c r="C6348" s="116" t="s">
        <v>329</v>
      </c>
      <c r="D6348" s="116" t="s">
        <v>233</v>
      </c>
    </row>
    <row r="6349" spans="1:4" ht="16">
      <c r="A6349" s="117" t="s">
        <v>14337</v>
      </c>
      <c r="B6349" s="118" t="s">
        <v>14338</v>
      </c>
      <c r="C6349" s="116" t="s">
        <v>329</v>
      </c>
      <c r="D6349" s="116" t="s">
        <v>233</v>
      </c>
    </row>
    <row r="6350" spans="1:4" ht="16">
      <c r="A6350" s="117" t="s">
        <v>14339</v>
      </c>
      <c r="B6350" s="118" t="s">
        <v>14340</v>
      </c>
      <c r="C6350" s="116" t="s">
        <v>329</v>
      </c>
      <c r="D6350" s="116" t="s">
        <v>233</v>
      </c>
    </row>
    <row r="6351" spans="1:4" ht="16">
      <c r="A6351" s="117" t="s">
        <v>14341</v>
      </c>
      <c r="B6351" s="118" t="s">
        <v>14342</v>
      </c>
      <c r="C6351" s="116" t="s">
        <v>329</v>
      </c>
      <c r="D6351" s="116" t="s">
        <v>233</v>
      </c>
    </row>
    <row r="6352" spans="1:4" ht="16">
      <c r="A6352" s="117" t="s">
        <v>14343</v>
      </c>
      <c r="B6352" s="118" t="s">
        <v>14344</v>
      </c>
      <c r="C6352" s="116" t="s">
        <v>329</v>
      </c>
      <c r="D6352" s="116" t="s">
        <v>233</v>
      </c>
    </row>
    <row r="6353" spans="1:4" ht="16">
      <c r="A6353" s="117" t="s">
        <v>14345</v>
      </c>
      <c r="B6353" s="118" t="s">
        <v>14346</v>
      </c>
      <c r="C6353" s="116" t="s">
        <v>329</v>
      </c>
      <c r="D6353" s="116" t="s">
        <v>233</v>
      </c>
    </row>
    <row r="6354" spans="1:4" ht="16">
      <c r="A6354" s="117" t="s">
        <v>14347</v>
      </c>
      <c r="B6354" s="118" t="s">
        <v>14348</v>
      </c>
      <c r="C6354" s="116" t="s">
        <v>329</v>
      </c>
      <c r="D6354" s="116" t="s">
        <v>233</v>
      </c>
    </row>
    <row r="6355" spans="1:4" ht="16">
      <c r="A6355" s="117" t="s">
        <v>14349</v>
      </c>
      <c r="B6355" s="118" t="s">
        <v>14350</v>
      </c>
      <c r="C6355" s="116" t="s">
        <v>329</v>
      </c>
      <c r="D6355" s="116" t="s">
        <v>233</v>
      </c>
    </row>
    <row r="6356" spans="1:4" ht="16">
      <c r="A6356" s="117" t="s">
        <v>14351</v>
      </c>
      <c r="B6356" s="118" t="s">
        <v>14352</v>
      </c>
      <c r="C6356" s="116" t="s">
        <v>329</v>
      </c>
      <c r="D6356" s="116" t="s">
        <v>233</v>
      </c>
    </row>
    <row r="6357" spans="1:4" ht="16">
      <c r="A6357" s="117" t="s">
        <v>14353</v>
      </c>
      <c r="B6357" s="118" t="s">
        <v>14354</v>
      </c>
      <c r="C6357" s="116" t="s">
        <v>329</v>
      </c>
      <c r="D6357" s="116" t="s">
        <v>233</v>
      </c>
    </row>
    <row r="6358" spans="1:4" ht="16">
      <c r="A6358" s="117" t="s">
        <v>14355</v>
      </c>
      <c r="B6358" s="118" t="s">
        <v>14356</v>
      </c>
      <c r="C6358" s="116" t="s">
        <v>329</v>
      </c>
      <c r="D6358" s="116" t="s">
        <v>233</v>
      </c>
    </row>
    <row r="6359" spans="1:4" ht="16">
      <c r="A6359" s="117" t="s">
        <v>14357</v>
      </c>
      <c r="B6359" s="118" t="s">
        <v>14358</v>
      </c>
      <c r="C6359" s="116" t="s">
        <v>329</v>
      </c>
      <c r="D6359" s="116" t="s">
        <v>233</v>
      </c>
    </row>
    <row r="6360" spans="1:4" ht="16">
      <c r="A6360" s="117" t="s">
        <v>14359</v>
      </c>
      <c r="B6360" s="118" t="s">
        <v>14360</v>
      </c>
      <c r="C6360" s="116" t="s">
        <v>329</v>
      </c>
      <c r="D6360" s="116" t="s">
        <v>233</v>
      </c>
    </row>
    <row r="6361" spans="1:4" ht="16">
      <c r="A6361" s="117" t="s">
        <v>14361</v>
      </c>
      <c r="B6361" s="118" t="s">
        <v>14362</v>
      </c>
      <c r="C6361" s="116" t="s">
        <v>329</v>
      </c>
      <c r="D6361" s="116" t="s">
        <v>233</v>
      </c>
    </row>
    <row r="6362" spans="1:4" ht="16">
      <c r="A6362" s="117" t="s">
        <v>14363</v>
      </c>
      <c r="B6362" s="118" t="s">
        <v>14364</v>
      </c>
      <c r="C6362" s="116" t="s">
        <v>329</v>
      </c>
      <c r="D6362" s="116" t="s">
        <v>233</v>
      </c>
    </row>
    <row r="6363" spans="1:4" ht="16">
      <c r="A6363" s="117" t="s">
        <v>14365</v>
      </c>
      <c r="B6363" s="118" t="s">
        <v>14366</v>
      </c>
      <c r="C6363" s="116" t="s">
        <v>329</v>
      </c>
      <c r="D6363" s="116" t="s">
        <v>233</v>
      </c>
    </row>
    <row r="6364" spans="1:4" ht="16">
      <c r="A6364" s="117" t="s">
        <v>14367</v>
      </c>
      <c r="B6364" s="118" t="s">
        <v>14368</v>
      </c>
      <c r="C6364" s="116" t="s">
        <v>329</v>
      </c>
      <c r="D6364" s="116" t="s">
        <v>233</v>
      </c>
    </row>
    <row r="6365" spans="1:4" ht="16">
      <c r="A6365" s="117" t="s">
        <v>14369</v>
      </c>
      <c r="B6365" s="118" t="s">
        <v>14370</v>
      </c>
      <c r="C6365" s="116" t="s">
        <v>329</v>
      </c>
      <c r="D6365" s="116" t="s">
        <v>233</v>
      </c>
    </row>
    <row r="6366" spans="1:4" ht="16">
      <c r="A6366" s="117" t="s">
        <v>14371</v>
      </c>
      <c r="B6366" s="118" t="s">
        <v>14372</v>
      </c>
      <c r="C6366" s="116" t="s">
        <v>329</v>
      </c>
      <c r="D6366" s="116" t="s">
        <v>233</v>
      </c>
    </row>
    <row r="6367" spans="1:4" ht="16">
      <c r="A6367" s="117" t="s">
        <v>14373</v>
      </c>
      <c r="B6367" s="118" t="s">
        <v>14374</v>
      </c>
      <c r="C6367" s="116" t="s">
        <v>329</v>
      </c>
      <c r="D6367" s="116" t="s">
        <v>233</v>
      </c>
    </row>
    <row r="6368" spans="1:4" ht="16">
      <c r="A6368" s="117" t="s">
        <v>14375</v>
      </c>
      <c r="B6368" s="118" t="s">
        <v>14376</v>
      </c>
      <c r="C6368" s="116" t="s">
        <v>329</v>
      </c>
      <c r="D6368" s="116" t="s">
        <v>233</v>
      </c>
    </row>
    <row r="6369" spans="1:4" ht="16">
      <c r="A6369" s="117" t="s">
        <v>14377</v>
      </c>
      <c r="B6369" s="118" t="s">
        <v>14378</v>
      </c>
      <c r="C6369" s="116" t="s">
        <v>329</v>
      </c>
      <c r="D6369" s="116" t="s">
        <v>233</v>
      </c>
    </row>
    <row r="6370" spans="1:4" ht="16">
      <c r="A6370" s="117" t="s">
        <v>14379</v>
      </c>
      <c r="B6370" s="118" t="s">
        <v>14380</v>
      </c>
      <c r="C6370" s="116" t="s">
        <v>329</v>
      </c>
      <c r="D6370" s="116" t="s">
        <v>233</v>
      </c>
    </row>
    <row r="6371" spans="1:4" ht="16">
      <c r="A6371" s="117" t="s">
        <v>14381</v>
      </c>
      <c r="B6371" s="118" t="s">
        <v>14382</v>
      </c>
      <c r="C6371" s="116" t="s">
        <v>329</v>
      </c>
      <c r="D6371" s="116" t="s">
        <v>233</v>
      </c>
    </row>
    <row r="6372" spans="1:4" ht="16">
      <c r="A6372" s="117" t="s">
        <v>14383</v>
      </c>
      <c r="B6372" s="118" t="s">
        <v>14384</v>
      </c>
      <c r="C6372" s="116" t="s">
        <v>329</v>
      </c>
      <c r="D6372" s="116" t="s">
        <v>233</v>
      </c>
    </row>
    <row r="6373" spans="1:4" ht="16">
      <c r="A6373" s="117" t="s">
        <v>14385</v>
      </c>
      <c r="B6373" s="118" t="s">
        <v>14386</v>
      </c>
      <c r="C6373" s="116" t="s">
        <v>329</v>
      </c>
      <c r="D6373" s="116" t="s">
        <v>233</v>
      </c>
    </row>
    <row r="6374" spans="1:4" ht="16">
      <c r="A6374" s="117" t="s">
        <v>14387</v>
      </c>
      <c r="B6374" s="118" t="s">
        <v>14384</v>
      </c>
      <c r="C6374" s="116" t="s">
        <v>329</v>
      </c>
      <c r="D6374" s="116" t="s">
        <v>233</v>
      </c>
    </row>
    <row r="6375" spans="1:4" ht="16">
      <c r="A6375" s="117" t="s">
        <v>14388</v>
      </c>
      <c r="B6375" s="118" t="s">
        <v>14389</v>
      </c>
      <c r="C6375" s="116" t="s">
        <v>329</v>
      </c>
      <c r="D6375" s="116" t="s">
        <v>233</v>
      </c>
    </row>
    <row r="6376" spans="1:4" ht="16">
      <c r="A6376" s="117" t="s">
        <v>14390</v>
      </c>
      <c r="B6376" s="118" t="s">
        <v>14391</v>
      </c>
      <c r="C6376" s="116" t="s">
        <v>329</v>
      </c>
      <c r="D6376" s="116" t="s">
        <v>233</v>
      </c>
    </row>
    <row r="6377" spans="1:4" ht="16">
      <c r="A6377" s="117" t="s">
        <v>14392</v>
      </c>
      <c r="B6377" s="118" t="s">
        <v>14393</v>
      </c>
      <c r="C6377" s="116" t="s">
        <v>329</v>
      </c>
      <c r="D6377" s="116" t="s">
        <v>233</v>
      </c>
    </row>
    <row r="6378" spans="1:4" ht="16">
      <c r="A6378" s="117" t="s">
        <v>14394</v>
      </c>
      <c r="B6378" s="118" t="s">
        <v>14395</v>
      </c>
      <c r="C6378" s="116" t="s">
        <v>329</v>
      </c>
      <c r="D6378" s="116" t="s">
        <v>233</v>
      </c>
    </row>
    <row r="6379" spans="1:4" ht="16">
      <c r="A6379" s="117" t="s">
        <v>14396</v>
      </c>
      <c r="B6379" s="118" t="s">
        <v>14397</v>
      </c>
      <c r="C6379" s="116" t="s">
        <v>329</v>
      </c>
      <c r="D6379" s="116" t="s">
        <v>233</v>
      </c>
    </row>
    <row r="6380" spans="1:4" ht="16">
      <c r="A6380" s="117" t="s">
        <v>14398</v>
      </c>
      <c r="B6380" s="118" t="s">
        <v>14399</v>
      </c>
      <c r="C6380" s="116" t="s">
        <v>329</v>
      </c>
      <c r="D6380" s="116" t="s">
        <v>233</v>
      </c>
    </row>
    <row r="6381" spans="1:4" ht="16">
      <c r="A6381" s="117" t="s">
        <v>14400</v>
      </c>
      <c r="B6381" s="118" t="s">
        <v>14401</v>
      </c>
      <c r="C6381" s="116" t="s">
        <v>329</v>
      </c>
      <c r="D6381" s="116" t="s">
        <v>233</v>
      </c>
    </row>
    <row r="6382" spans="1:4" ht="16">
      <c r="A6382" s="117" t="s">
        <v>14402</v>
      </c>
      <c r="B6382" s="118" t="s">
        <v>14403</v>
      </c>
      <c r="C6382" s="116" t="s">
        <v>329</v>
      </c>
      <c r="D6382" s="116" t="s">
        <v>233</v>
      </c>
    </row>
    <row r="6383" spans="1:4" ht="16">
      <c r="A6383" s="117" t="s">
        <v>14404</v>
      </c>
      <c r="B6383" s="118" t="s">
        <v>14405</v>
      </c>
      <c r="C6383" s="116" t="s">
        <v>329</v>
      </c>
      <c r="D6383" s="116" t="s">
        <v>233</v>
      </c>
    </row>
    <row r="6384" spans="1:4" ht="16">
      <c r="A6384" s="117" t="s">
        <v>14406</v>
      </c>
      <c r="B6384" s="118" t="s">
        <v>14407</v>
      </c>
      <c r="C6384" s="116" t="s">
        <v>329</v>
      </c>
      <c r="D6384" s="116" t="s">
        <v>233</v>
      </c>
    </row>
    <row r="6385" spans="1:4" ht="16">
      <c r="A6385" s="117" t="s">
        <v>14408</v>
      </c>
      <c r="B6385" s="118" t="s">
        <v>14409</v>
      </c>
      <c r="C6385" s="116" t="s">
        <v>329</v>
      </c>
      <c r="D6385" s="116" t="s">
        <v>233</v>
      </c>
    </row>
    <row r="6386" spans="1:4" ht="16">
      <c r="A6386" s="117" t="s">
        <v>14410</v>
      </c>
      <c r="B6386" s="118" t="s">
        <v>14411</v>
      </c>
      <c r="C6386" s="116" t="s">
        <v>329</v>
      </c>
      <c r="D6386" s="116" t="s">
        <v>233</v>
      </c>
    </row>
    <row r="6387" spans="1:4" ht="16">
      <c r="A6387" s="117" t="s">
        <v>14412</v>
      </c>
      <c r="B6387" s="118" t="s">
        <v>14413</v>
      </c>
      <c r="C6387" s="116" t="s">
        <v>329</v>
      </c>
      <c r="D6387" s="116" t="s">
        <v>233</v>
      </c>
    </row>
    <row r="6388" spans="1:4" ht="16">
      <c r="A6388" s="117" t="s">
        <v>14414</v>
      </c>
      <c r="B6388" s="118" t="s">
        <v>14415</v>
      </c>
      <c r="C6388" s="116" t="s">
        <v>329</v>
      </c>
      <c r="D6388" s="116" t="s">
        <v>233</v>
      </c>
    </row>
    <row r="6389" spans="1:4" ht="16">
      <c r="A6389" s="117" t="s">
        <v>14416</v>
      </c>
      <c r="B6389" s="118" t="s">
        <v>14417</v>
      </c>
      <c r="C6389" s="116" t="s">
        <v>329</v>
      </c>
      <c r="D6389" s="116" t="s">
        <v>233</v>
      </c>
    </row>
    <row r="6390" spans="1:4" ht="16">
      <c r="A6390" s="117" t="s">
        <v>14418</v>
      </c>
      <c r="B6390" s="118" t="s">
        <v>14419</v>
      </c>
      <c r="C6390" s="116" t="s">
        <v>329</v>
      </c>
      <c r="D6390" s="116" t="s">
        <v>233</v>
      </c>
    </row>
    <row r="6391" spans="1:4" ht="16">
      <c r="A6391" s="117" t="s">
        <v>14420</v>
      </c>
      <c r="B6391" s="118" t="s">
        <v>14421</v>
      </c>
      <c r="C6391" s="116" t="s">
        <v>329</v>
      </c>
      <c r="D6391" s="116" t="s">
        <v>233</v>
      </c>
    </row>
    <row r="6392" spans="1:4" ht="16">
      <c r="A6392" s="117" t="s">
        <v>14422</v>
      </c>
      <c r="B6392" s="118" t="s">
        <v>14423</v>
      </c>
      <c r="C6392" s="116" t="s">
        <v>329</v>
      </c>
      <c r="D6392" s="116" t="s">
        <v>233</v>
      </c>
    </row>
    <row r="6393" spans="1:4" ht="16">
      <c r="A6393" s="117" t="s">
        <v>14424</v>
      </c>
      <c r="B6393" s="118" t="s">
        <v>14425</v>
      </c>
      <c r="C6393" s="116" t="s">
        <v>329</v>
      </c>
      <c r="D6393" s="116" t="s">
        <v>233</v>
      </c>
    </row>
    <row r="6394" spans="1:4" ht="16">
      <c r="A6394" s="117" t="s">
        <v>14426</v>
      </c>
      <c r="B6394" s="118" t="s">
        <v>14427</v>
      </c>
      <c r="C6394" s="116" t="s">
        <v>329</v>
      </c>
      <c r="D6394" s="116" t="s">
        <v>233</v>
      </c>
    </row>
    <row r="6395" spans="1:4" ht="16">
      <c r="A6395" s="117" t="s">
        <v>14428</v>
      </c>
      <c r="B6395" s="118" t="s">
        <v>14429</v>
      </c>
      <c r="C6395" s="116" t="s">
        <v>329</v>
      </c>
      <c r="D6395" s="116" t="s">
        <v>233</v>
      </c>
    </row>
    <row r="6396" spans="1:4" ht="16">
      <c r="A6396" s="117" t="s">
        <v>14430</v>
      </c>
      <c r="B6396" s="118" t="s">
        <v>14431</v>
      </c>
      <c r="C6396" s="116" t="s">
        <v>329</v>
      </c>
      <c r="D6396" s="116" t="s">
        <v>233</v>
      </c>
    </row>
    <row r="6397" spans="1:4" ht="16">
      <c r="A6397" s="117" t="s">
        <v>14432</v>
      </c>
      <c r="B6397" s="118" t="s">
        <v>14433</v>
      </c>
      <c r="C6397" s="116" t="s">
        <v>329</v>
      </c>
      <c r="D6397" s="116" t="s">
        <v>233</v>
      </c>
    </row>
    <row r="6398" spans="1:4" ht="16">
      <c r="A6398" s="117" t="s">
        <v>14434</v>
      </c>
      <c r="B6398" s="118" t="s">
        <v>14435</v>
      </c>
      <c r="C6398" s="116" t="s">
        <v>329</v>
      </c>
      <c r="D6398" s="116" t="s">
        <v>233</v>
      </c>
    </row>
    <row r="6399" spans="1:4" ht="16">
      <c r="A6399" s="117" t="s">
        <v>14436</v>
      </c>
      <c r="B6399" s="118" t="s">
        <v>14437</v>
      </c>
      <c r="C6399" s="116" t="s">
        <v>329</v>
      </c>
      <c r="D6399" s="116" t="s">
        <v>233</v>
      </c>
    </row>
    <row r="6400" spans="1:4" ht="16">
      <c r="A6400" s="117" t="s">
        <v>14438</v>
      </c>
      <c r="B6400" s="118" t="s">
        <v>14439</v>
      </c>
      <c r="C6400" s="116" t="s">
        <v>329</v>
      </c>
      <c r="D6400" s="116" t="s">
        <v>233</v>
      </c>
    </row>
    <row r="6401" spans="1:4" ht="16">
      <c r="A6401" s="117" t="s">
        <v>14440</v>
      </c>
      <c r="B6401" s="118" t="s">
        <v>14441</v>
      </c>
      <c r="C6401" s="116" t="s">
        <v>329</v>
      </c>
      <c r="D6401" s="116" t="s">
        <v>233</v>
      </c>
    </row>
    <row r="6402" spans="1:4" ht="16">
      <c r="A6402" s="117" t="s">
        <v>14442</v>
      </c>
      <c r="B6402" s="118" t="s">
        <v>14443</v>
      </c>
      <c r="C6402" s="116" t="s">
        <v>329</v>
      </c>
      <c r="D6402" s="116" t="s">
        <v>233</v>
      </c>
    </row>
    <row r="6403" spans="1:4" ht="16">
      <c r="A6403" s="117" t="s">
        <v>14444</v>
      </c>
      <c r="B6403" s="118" t="s">
        <v>14445</v>
      </c>
      <c r="C6403" s="116" t="s">
        <v>329</v>
      </c>
      <c r="D6403" s="116" t="s">
        <v>233</v>
      </c>
    </row>
    <row r="6404" spans="1:4" ht="16">
      <c r="A6404" s="117" t="s">
        <v>14446</v>
      </c>
      <c r="B6404" s="118" t="s">
        <v>14447</v>
      </c>
      <c r="C6404" s="116" t="s">
        <v>372</v>
      </c>
      <c r="D6404" s="116" t="s">
        <v>284</v>
      </c>
    </row>
    <row r="6405" spans="1:4" ht="16">
      <c r="A6405" s="117" t="s">
        <v>14448</v>
      </c>
      <c r="B6405" s="118" t="s">
        <v>14449</v>
      </c>
      <c r="C6405" s="116" t="s">
        <v>329</v>
      </c>
      <c r="D6405" s="116" t="s">
        <v>233</v>
      </c>
    </row>
    <row r="6406" spans="1:4" ht="16">
      <c r="A6406" s="117" t="s">
        <v>14450</v>
      </c>
      <c r="B6406" s="118" t="s">
        <v>14451</v>
      </c>
      <c r="C6406" s="116" t="s">
        <v>329</v>
      </c>
      <c r="D6406" s="116" t="s">
        <v>233</v>
      </c>
    </row>
    <row r="6407" spans="1:4" ht="16">
      <c r="A6407" s="117" t="s">
        <v>14452</v>
      </c>
      <c r="B6407" s="118" t="s">
        <v>14453</v>
      </c>
      <c r="C6407" s="116" t="s">
        <v>329</v>
      </c>
      <c r="D6407" s="116" t="s">
        <v>233</v>
      </c>
    </row>
    <row r="6408" spans="1:4" ht="16">
      <c r="A6408" s="117" t="s">
        <v>14454</v>
      </c>
      <c r="B6408" s="118" t="s">
        <v>14455</v>
      </c>
      <c r="C6408" s="116" t="s">
        <v>329</v>
      </c>
      <c r="D6408" s="116" t="s">
        <v>233</v>
      </c>
    </row>
    <row r="6409" spans="1:4" ht="16">
      <c r="A6409" s="117" t="s">
        <v>14456</v>
      </c>
      <c r="B6409" s="118" t="s">
        <v>14457</v>
      </c>
      <c r="C6409" s="116" t="s">
        <v>329</v>
      </c>
      <c r="D6409" s="116" t="s">
        <v>233</v>
      </c>
    </row>
    <row r="6410" spans="1:4" ht="16">
      <c r="A6410" s="117" t="s">
        <v>14458</v>
      </c>
      <c r="B6410" s="118" t="s">
        <v>14459</v>
      </c>
      <c r="C6410" s="116" t="s">
        <v>329</v>
      </c>
      <c r="D6410" s="116" t="s">
        <v>233</v>
      </c>
    </row>
    <row r="6411" spans="1:4" ht="16">
      <c r="A6411" s="117" t="s">
        <v>14460</v>
      </c>
      <c r="B6411" s="118" t="s">
        <v>14461</v>
      </c>
      <c r="C6411" s="116" t="s">
        <v>329</v>
      </c>
      <c r="D6411" s="116" t="s">
        <v>233</v>
      </c>
    </row>
    <row r="6412" spans="1:4" ht="16">
      <c r="A6412" s="117" t="s">
        <v>14462</v>
      </c>
      <c r="B6412" s="118" t="s">
        <v>14463</v>
      </c>
      <c r="C6412" s="116" t="s">
        <v>329</v>
      </c>
      <c r="D6412" s="116" t="s">
        <v>233</v>
      </c>
    </row>
    <row r="6413" spans="1:4" ht="16">
      <c r="A6413" s="117" t="s">
        <v>14464</v>
      </c>
      <c r="B6413" s="118" t="s">
        <v>14465</v>
      </c>
      <c r="C6413" s="116" t="s">
        <v>329</v>
      </c>
      <c r="D6413" s="116" t="s">
        <v>233</v>
      </c>
    </row>
    <row r="6414" spans="1:4" ht="16">
      <c r="A6414" s="117" t="s">
        <v>14466</v>
      </c>
      <c r="B6414" s="118" t="s">
        <v>14240</v>
      </c>
      <c r="C6414" s="116" t="s">
        <v>329</v>
      </c>
      <c r="D6414" s="116" t="s">
        <v>233</v>
      </c>
    </row>
    <row r="6415" spans="1:4" ht="16">
      <c r="A6415" s="117" t="s">
        <v>14467</v>
      </c>
      <c r="B6415" s="118" t="s">
        <v>14468</v>
      </c>
      <c r="C6415" s="116" t="s">
        <v>329</v>
      </c>
      <c r="D6415" s="116" t="s">
        <v>233</v>
      </c>
    </row>
    <row r="6416" spans="1:4" ht="16">
      <c r="A6416" s="117" t="s">
        <v>14469</v>
      </c>
      <c r="B6416" s="118" t="s">
        <v>14470</v>
      </c>
      <c r="C6416" s="116" t="s">
        <v>329</v>
      </c>
      <c r="D6416" s="116" t="s">
        <v>233</v>
      </c>
    </row>
    <row r="6417" spans="1:4" ht="16">
      <c r="A6417" s="117" t="s">
        <v>14471</v>
      </c>
      <c r="B6417" s="118" t="s">
        <v>14472</v>
      </c>
      <c r="C6417" s="116" t="s">
        <v>329</v>
      </c>
      <c r="D6417" s="116" t="s">
        <v>233</v>
      </c>
    </row>
    <row r="6418" spans="1:4" ht="16">
      <c r="A6418" s="117" t="s">
        <v>14473</v>
      </c>
      <c r="B6418" s="118" t="s">
        <v>14474</v>
      </c>
      <c r="C6418" s="116" t="s">
        <v>329</v>
      </c>
      <c r="D6418" s="116" t="s">
        <v>233</v>
      </c>
    </row>
    <row r="6419" spans="1:4" ht="16">
      <c r="A6419" s="117" t="s">
        <v>14475</v>
      </c>
      <c r="B6419" s="118" t="s">
        <v>14476</v>
      </c>
      <c r="C6419" s="116" t="s">
        <v>329</v>
      </c>
      <c r="D6419" s="116" t="s">
        <v>233</v>
      </c>
    </row>
    <row r="6420" spans="1:4" ht="16">
      <c r="A6420" s="117" t="s">
        <v>14477</v>
      </c>
      <c r="B6420" s="118" t="s">
        <v>14478</v>
      </c>
      <c r="C6420" s="116" t="s">
        <v>329</v>
      </c>
      <c r="D6420" s="116" t="s">
        <v>233</v>
      </c>
    </row>
    <row r="6421" spans="1:4" ht="16">
      <c r="A6421" s="117" t="s">
        <v>14479</v>
      </c>
      <c r="B6421" s="118" t="s">
        <v>14480</v>
      </c>
      <c r="C6421" s="116" t="s">
        <v>329</v>
      </c>
      <c r="D6421" s="116" t="s">
        <v>233</v>
      </c>
    </row>
    <row r="6422" spans="1:4" ht="16">
      <c r="A6422" s="117" t="s">
        <v>14481</v>
      </c>
      <c r="B6422" s="118" t="s">
        <v>14482</v>
      </c>
      <c r="C6422" s="116" t="s">
        <v>329</v>
      </c>
      <c r="D6422" s="116" t="s">
        <v>233</v>
      </c>
    </row>
    <row r="6423" spans="1:4" ht="16">
      <c r="A6423" s="117" t="s">
        <v>14483</v>
      </c>
      <c r="B6423" s="118" t="s">
        <v>14484</v>
      </c>
      <c r="C6423" s="116" t="s">
        <v>329</v>
      </c>
      <c r="D6423" s="116" t="s">
        <v>233</v>
      </c>
    </row>
    <row r="6424" spans="1:4" ht="16">
      <c r="A6424" s="117" t="s">
        <v>14485</v>
      </c>
      <c r="B6424" s="118" t="s">
        <v>14486</v>
      </c>
      <c r="C6424" s="116" t="s">
        <v>329</v>
      </c>
      <c r="D6424" s="116" t="s">
        <v>233</v>
      </c>
    </row>
    <row r="6425" spans="1:4" ht="16">
      <c r="A6425" s="117" t="s">
        <v>14487</v>
      </c>
      <c r="B6425" s="118" t="s">
        <v>14488</v>
      </c>
      <c r="C6425" s="116" t="s">
        <v>372</v>
      </c>
      <c r="D6425" s="116" t="s">
        <v>284</v>
      </c>
    </row>
    <row r="6426" spans="1:4" ht="16">
      <c r="A6426" s="117" t="s">
        <v>14489</v>
      </c>
      <c r="B6426" s="118" t="s">
        <v>14490</v>
      </c>
      <c r="C6426" s="116" t="s">
        <v>372</v>
      </c>
      <c r="D6426" s="116" t="s">
        <v>284</v>
      </c>
    </row>
    <row r="6427" spans="1:4" ht="16">
      <c r="A6427" s="117" t="s">
        <v>14491</v>
      </c>
      <c r="B6427" s="118" t="s">
        <v>14492</v>
      </c>
      <c r="C6427" s="116" t="s">
        <v>372</v>
      </c>
      <c r="D6427" s="116" t="s">
        <v>284</v>
      </c>
    </row>
    <row r="6428" spans="1:4" ht="16">
      <c r="A6428" s="117" t="s">
        <v>14493</v>
      </c>
      <c r="B6428" s="118" t="s">
        <v>14494</v>
      </c>
      <c r="C6428" s="116" t="s">
        <v>372</v>
      </c>
      <c r="D6428" s="116" t="s">
        <v>284</v>
      </c>
    </row>
    <row r="6429" spans="1:4" ht="16">
      <c r="A6429" s="117" t="s">
        <v>14495</v>
      </c>
      <c r="B6429" s="118" t="s">
        <v>14496</v>
      </c>
      <c r="C6429" s="116" t="s">
        <v>372</v>
      </c>
      <c r="D6429" s="116" t="s">
        <v>284</v>
      </c>
    </row>
    <row r="6430" spans="1:4" ht="16">
      <c r="A6430" s="117" t="s">
        <v>14497</v>
      </c>
      <c r="B6430" s="118" t="s">
        <v>14498</v>
      </c>
      <c r="C6430" s="116" t="s">
        <v>372</v>
      </c>
      <c r="D6430" s="116" t="s">
        <v>284</v>
      </c>
    </row>
    <row r="6431" spans="1:4" ht="16">
      <c r="A6431" s="117" t="s">
        <v>14499</v>
      </c>
      <c r="B6431" s="118" t="s">
        <v>14500</v>
      </c>
      <c r="C6431" s="116" t="s">
        <v>372</v>
      </c>
      <c r="D6431" s="116" t="s">
        <v>284</v>
      </c>
    </row>
    <row r="6432" spans="1:4" ht="16">
      <c r="A6432" s="117" t="s">
        <v>14501</v>
      </c>
      <c r="B6432" s="118" t="s">
        <v>14502</v>
      </c>
      <c r="C6432" s="116" t="s">
        <v>372</v>
      </c>
      <c r="D6432" s="116" t="s">
        <v>284</v>
      </c>
    </row>
    <row r="6433" spans="1:4" ht="16">
      <c r="A6433" s="117" t="s">
        <v>14503</v>
      </c>
      <c r="B6433" s="118" t="s">
        <v>14504</v>
      </c>
      <c r="C6433" s="116" t="s">
        <v>372</v>
      </c>
      <c r="D6433" s="116" t="s">
        <v>284</v>
      </c>
    </row>
    <row r="6434" spans="1:4" ht="16">
      <c r="A6434" s="117" t="s">
        <v>14505</v>
      </c>
      <c r="B6434" s="118" t="s">
        <v>14506</v>
      </c>
      <c r="C6434" s="116" t="s">
        <v>372</v>
      </c>
      <c r="D6434" s="116" t="s">
        <v>284</v>
      </c>
    </row>
    <row r="6435" spans="1:4" ht="16">
      <c r="A6435" s="117" t="s">
        <v>14507</v>
      </c>
      <c r="B6435" s="118" t="s">
        <v>14504</v>
      </c>
      <c r="C6435" s="116" t="s">
        <v>372</v>
      </c>
      <c r="D6435" s="116" t="s">
        <v>284</v>
      </c>
    </row>
    <row r="6436" spans="1:4" ht="16">
      <c r="A6436" s="117" t="s">
        <v>14508</v>
      </c>
      <c r="B6436" s="118" t="s">
        <v>14509</v>
      </c>
      <c r="C6436" s="116" t="s">
        <v>372</v>
      </c>
      <c r="D6436" s="116" t="s">
        <v>284</v>
      </c>
    </row>
    <row r="6437" spans="1:4" ht="16">
      <c r="A6437" s="117" t="s">
        <v>14510</v>
      </c>
      <c r="B6437" s="118" t="s">
        <v>14511</v>
      </c>
      <c r="C6437" s="116" t="s">
        <v>383</v>
      </c>
      <c r="D6437" s="116" t="s">
        <v>290</v>
      </c>
    </row>
    <row r="6438" spans="1:4" ht="16">
      <c r="A6438" s="117" t="s">
        <v>14512</v>
      </c>
      <c r="B6438" s="118" t="s">
        <v>14513</v>
      </c>
      <c r="C6438" s="116" t="s">
        <v>330</v>
      </c>
      <c r="D6438" s="116" t="s">
        <v>234</v>
      </c>
    </row>
    <row r="6439" spans="1:4" ht="16">
      <c r="A6439" s="117" t="s">
        <v>14514</v>
      </c>
      <c r="B6439" s="118" t="s">
        <v>14515</v>
      </c>
      <c r="C6439" s="116" t="s">
        <v>330</v>
      </c>
      <c r="D6439" s="116" t="s">
        <v>234</v>
      </c>
    </row>
    <row r="6440" spans="1:4" ht="16">
      <c r="A6440" s="117" t="s">
        <v>14516</v>
      </c>
      <c r="B6440" s="118" t="s">
        <v>14517</v>
      </c>
      <c r="C6440" s="116" t="s">
        <v>330</v>
      </c>
      <c r="D6440" s="116" t="s">
        <v>234</v>
      </c>
    </row>
    <row r="6441" spans="1:4" ht="16">
      <c r="A6441" s="117" t="s">
        <v>14518</v>
      </c>
      <c r="B6441" s="118" t="s">
        <v>14519</v>
      </c>
      <c r="C6441" s="116" t="s">
        <v>330</v>
      </c>
      <c r="D6441" s="116" t="s">
        <v>234</v>
      </c>
    </row>
    <row r="6442" spans="1:4" ht="16">
      <c r="A6442" s="117" t="s">
        <v>14520</v>
      </c>
      <c r="B6442" s="118" t="s">
        <v>14521</v>
      </c>
      <c r="C6442" s="116" t="s">
        <v>330</v>
      </c>
      <c r="D6442" s="116" t="s">
        <v>234</v>
      </c>
    </row>
    <row r="6443" spans="1:4" ht="16">
      <c r="A6443" s="117" t="s">
        <v>14522</v>
      </c>
      <c r="B6443" s="118" t="s">
        <v>14523</v>
      </c>
      <c r="C6443" s="116" t="s">
        <v>330</v>
      </c>
      <c r="D6443" s="116" t="s">
        <v>234</v>
      </c>
    </row>
    <row r="6444" spans="1:4" ht="16">
      <c r="A6444" s="117" t="s">
        <v>14524</v>
      </c>
      <c r="B6444" s="118" t="s">
        <v>14525</v>
      </c>
      <c r="C6444" s="116" t="s">
        <v>330</v>
      </c>
      <c r="D6444" s="116" t="s">
        <v>234</v>
      </c>
    </row>
    <row r="6445" spans="1:4" ht="16">
      <c r="A6445" s="117" t="s">
        <v>14526</v>
      </c>
      <c r="B6445" s="118" t="s">
        <v>14527</v>
      </c>
      <c r="C6445" s="116" t="s">
        <v>330</v>
      </c>
      <c r="D6445" s="116" t="s">
        <v>234</v>
      </c>
    </row>
    <row r="6446" spans="1:4" ht="16">
      <c r="A6446" s="117" t="s">
        <v>14528</v>
      </c>
      <c r="B6446" s="118" t="s">
        <v>14529</v>
      </c>
      <c r="C6446" s="116" t="s">
        <v>330</v>
      </c>
      <c r="D6446" s="116" t="s">
        <v>234</v>
      </c>
    </row>
    <row r="6447" spans="1:4" ht="16">
      <c r="A6447" s="117" t="s">
        <v>14530</v>
      </c>
      <c r="B6447" s="118" t="s">
        <v>14531</v>
      </c>
      <c r="C6447" s="116" t="s">
        <v>330</v>
      </c>
      <c r="D6447" s="116" t="s">
        <v>234</v>
      </c>
    </row>
    <row r="6448" spans="1:4" ht="16">
      <c r="A6448" s="117" t="s">
        <v>14532</v>
      </c>
      <c r="B6448" s="118" t="s">
        <v>14533</v>
      </c>
      <c r="C6448" s="116" t="s">
        <v>399</v>
      </c>
      <c r="D6448" s="116" t="s">
        <v>296</v>
      </c>
    </row>
    <row r="6449" spans="1:4" ht="16">
      <c r="A6449" s="117" t="s">
        <v>14534</v>
      </c>
      <c r="B6449" s="118" t="s">
        <v>14535</v>
      </c>
      <c r="C6449" s="116" t="s">
        <v>330</v>
      </c>
      <c r="D6449" s="116" t="s">
        <v>234</v>
      </c>
    </row>
    <row r="6450" spans="1:4" ht="16">
      <c r="A6450" s="117" t="s">
        <v>14536</v>
      </c>
      <c r="B6450" s="118" t="s">
        <v>14537</v>
      </c>
      <c r="C6450" s="116" t="s">
        <v>200</v>
      </c>
      <c r="D6450" s="116" t="s">
        <v>199</v>
      </c>
    </row>
    <row r="6451" spans="1:4" ht="16">
      <c r="A6451" s="117" t="s">
        <v>14538</v>
      </c>
      <c r="B6451" s="118" t="s">
        <v>14539</v>
      </c>
      <c r="C6451" s="116" t="s">
        <v>228</v>
      </c>
      <c r="D6451" s="116" t="s">
        <v>124</v>
      </c>
    </row>
    <row r="6452" spans="1:4" ht="16">
      <c r="A6452" s="117" t="s">
        <v>14540</v>
      </c>
      <c r="B6452" s="118" t="s">
        <v>14541</v>
      </c>
      <c r="C6452" s="116" t="s">
        <v>228</v>
      </c>
      <c r="D6452" s="116" t="s">
        <v>124</v>
      </c>
    </row>
    <row r="6453" spans="1:4" ht="16">
      <c r="A6453" s="117" t="s">
        <v>14542</v>
      </c>
      <c r="B6453" s="118" t="s">
        <v>14543</v>
      </c>
      <c r="C6453" s="116" t="s">
        <v>228</v>
      </c>
      <c r="D6453" s="116" t="s">
        <v>124</v>
      </c>
    </row>
    <row r="6454" spans="1:4" ht="16">
      <c r="A6454" s="117" t="s">
        <v>14544</v>
      </c>
      <c r="B6454" s="118" t="s">
        <v>14545</v>
      </c>
      <c r="C6454" s="116" t="s">
        <v>228</v>
      </c>
      <c r="D6454" s="116" t="s">
        <v>124</v>
      </c>
    </row>
    <row r="6455" spans="1:4" ht="16">
      <c r="A6455" s="117" t="s">
        <v>14546</v>
      </c>
      <c r="B6455" s="118" t="s">
        <v>14547</v>
      </c>
      <c r="C6455" s="116" t="s">
        <v>228</v>
      </c>
      <c r="D6455" s="116" t="s">
        <v>124</v>
      </c>
    </row>
    <row r="6456" spans="1:4" ht="16">
      <c r="A6456" s="117" t="s">
        <v>14548</v>
      </c>
      <c r="B6456" s="118" t="s">
        <v>14549</v>
      </c>
      <c r="C6456" s="116" t="s">
        <v>228</v>
      </c>
      <c r="D6456" s="116" t="s">
        <v>124</v>
      </c>
    </row>
    <row r="6457" spans="1:4" ht="16">
      <c r="A6457" s="117" t="s">
        <v>14550</v>
      </c>
      <c r="B6457" s="118" t="s">
        <v>14551</v>
      </c>
      <c r="C6457" s="116" t="s">
        <v>229</v>
      </c>
      <c r="D6457" s="116" t="s">
        <v>125</v>
      </c>
    </row>
    <row r="6458" spans="1:4" ht="16">
      <c r="A6458" s="117" t="s">
        <v>14552</v>
      </c>
      <c r="B6458" s="118" t="s">
        <v>14553</v>
      </c>
      <c r="C6458" s="116" t="s">
        <v>229</v>
      </c>
      <c r="D6458" s="116" t="s">
        <v>125</v>
      </c>
    </row>
    <row r="6459" spans="1:4" ht="16">
      <c r="A6459" s="117" t="s">
        <v>14554</v>
      </c>
      <c r="B6459" s="118" t="s">
        <v>14555</v>
      </c>
      <c r="C6459" s="116" t="s">
        <v>229</v>
      </c>
      <c r="D6459" s="116" t="s">
        <v>125</v>
      </c>
    </row>
    <row r="6460" spans="1:4" ht="16">
      <c r="A6460" s="117" t="s">
        <v>14556</v>
      </c>
      <c r="B6460" s="118" t="s">
        <v>14557</v>
      </c>
      <c r="C6460" s="116" t="s">
        <v>229</v>
      </c>
      <c r="D6460" s="116" t="s">
        <v>125</v>
      </c>
    </row>
    <row r="6461" spans="1:4" ht="16">
      <c r="A6461" s="117" t="s">
        <v>14558</v>
      </c>
      <c r="B6461" s="118" t="s">
        <v>14559</v>
      </c>
      <c r="C6461" s="116" t="s">
        <v>229</v>
      </c>
      <c r="D6461" s="116" t="s">
        <v>125</v>
      </c>
    </row>
    <row r="6462" spans="1:4" ht="16">
      <c r="A6462" s="117" t="s">
        <v>14560</v>
      </c>
      <c r="B6462" s="118" t="s">
        <v>14561</v>
      </c>
      <c r="C6462" s="116" t="s">
        <v>200</v>
      </c>
      <c r="D6462" s="116" t="s">
        <v>199</v>
      </c>
    </row>
    <row r="6463" spans="1:4" ht="16">
      <c r="A6463" s="117" t="s">
        <v>14562</v>
      </c>
      <c r="B6463" s="118" t="s">
        <v>14563</v>
      </c>
      <c r="C6463" s="116" t="s">
        <v>200</v>
      </c>
      <c r="D6463" s="116" t="s">
        <v>199</v>
      </c>
    </row>
    <row r="6464" spans="1:4" ht="16">
      <c r="A6464" s="117" t="s">
        <v>14564</v>
      </c>
      <c r="B6464" s="118" t="s">
        <v>14565</v>
      </c>
      <c r="C6464" s="116" t="s">
        <v>211</v>
      </c>
      <c r="D6464" s="116" t="s">
        <v>210</v>
      </c>
    </row>
    <row r="6465" spans="1:4" ht="16">
      <c r="A6465" s="117" t="s">
        <v>14566</v>
      </c>
      <c r="B6465" s="118" t="s">
        <v>14567</v>
      </c>
      <c r="C6465" s="116" t="s">
        <v>228</v>
      </c>
      <c r="D6465" s="116" t="s">
        <v>124</v>
      </c>
    </row>
    <row r="6466" spans="1:4" ht="16">
      <c r="A6466" s="117" t="s">
        <v>14568</v>
      </c>
      <c r="B6466" s="118" t="s">
        <v>14569</v>
      </c>
      <c r="C6466" s="116" t="s">
        <v>228</v>
      </c>
      <c r="D6466" s="116" t="s">
        <v>124</v>
      </c>
    </row>
    <row r="6467" spans="1:4" ht="16">
      <c r="A6467" s="117" t="s">
        <v>14570</v>
      </c>
      <c r="B6467" s="118" t="s">
        <v>14571</v>
      </c>
      <c r="C6467" s="116" t="s">
        <v>228</v>
      </c>
      <c r="D6467" s="116" t="s">
        <v>124</v>
      </c>
    </row>
    <row r="6468" spans="1:4" ht="16">
      <c r="A6468" s="117" t="s">
        <v>14572</v>
      </c>
      <c r="B6468" s="118" t="s">
        <v>14573</v>
      </c>
      <c r="C6468" s="116" t="s">
        <v>200</v>
      </c>
      <c r="D6468" s="116" t="s">
        <v>199</v>
      </c>
    </row>
    <row r="6469" spans="1:4" ht="16">
      <c r="A6469" s="117" t="s">
        <v>14574</v>
      </c>
      <c r="B6469" s="118" t="s">
        <v>14575</v>
      </c>
      <c r="C6469" s="116" t="s">
        <v>200</v>
      </c>
      <c r="D6469" s="116" t="s">
        <v>199</v>
      </c>
    </row>
    <row r="6470" spans="1:4" ht="16">
      <c r="A6470" s="117" t="s">
        <v>14576</v>
      </c>
      <c r="B6470" s="118" t="s">
        <v>14577</v>
      </c>
      <c r="C6470" s="116" t="s">
        <v>200</v>
      </c>
      <c r="D6470" s="116" t="s">
        <v>199</v>
      </c>
    </row>
    <row r="6471" spans="1:4" ht="16">
      <c r="A6471" s="117" t="s">
        <v>14578</v>
      </c>
      <c r="B6471" s="118" t="s">
        <v>14579</v>
      </c>
      <c r="C6471" s="116" t="s">
        <v>228</v>
      </c>
      <c r="D6471" s="116" t="s">
        <v>124</v>
      </c>
    </row>
    <row r="6472" spans="1:4" ht="16">
      <c r="A6472" s="117" t="s">
        <v>14580</v>
      </c>
      <c r="B6472" s="118" t="s">
        <v>14581</v>
      </c>
      <c r="C6472" s="116" t="s">
        <v>228</v>
      </c>
      <c r="D6472" s="116" t="s">
        <v>124</v>
      </c>
    </row>
    <row r="6473" spans="1:4" ht="16">
      <c r="A6473" s="117" t="s">
        <v>14582</v>
      </c>
      <c r="B6473" s="118" t="s">
        <v>14583</v>
      </c>
      <c r="C6473" s="116" t="s">
        <v>228</v>
      </c>
      <c r="D6473" s="116" t="s">
        <v>124</v>
      </c>
    </row>
    <row r="6474" spans="1:4" ht="16">
      <c r="A6474" s="117" t="s">
        <v>14584</v>
      </c>
      <c r="B6474" s="118" t="s">
        <v>14585</v>
      </c>
      <c r="C6474" s="116" t="s">
        <v>228</v>
      </c>
      <c r="D6474" s="116" t="s">
        <v>124</v>
      </c>
    </row>
    <row r="6475" spans="1:4" ht="16">
      <c r="A6475" s="117" t="s">
        <v>14586</v>
      </c>
      <c r="B6475" s="118" t="s">
        <v>14587</v>
      </c>
      <c r="C6475" s="116" t="s">
        <v>228</v>
      </c>
      <c r="D6475" s="116" t="s">
        <v>124</v>
      </c>
    </row>
    <row r="6476" spans="1:4" ht="16">
      <c r="A6476" s="117" t="s">
        <v>14588</v>
      </c>
      <c r="B6476" s="118" t="s">
        <v>14589</v>
      </c>
      <c r="C6476" s="116" t="s">
        <v>228</v>
      </c>
      <c r="D6476" s="116" t="s">
        <v>124</v>
      </c>
    </row>
    <row r="6477" spans="1:4" ht="16">
      <c r="A6477" s="117" t="s">
        <v>14590</v>
      </c>
      <c r="B6477" s="118" t="s">
        <v>14591</v>
      </c>
      <c r="C6477" s="116" t="s">
        <v>228</v>
      </c>
      <c r="D6477" s="116" t="s">
        <v>124</v>
      </c>
    </row>
    <row r="6478" spans="1:4" ht="16">
      <c r="A6478" s="117" t="s">
        <v>14592</v>
      </c>
      <c r="B6478" s="118" t="s">
        <v>14593</v>
      </c>
      <c r="C6478" s="116" t="s">
        <v>228</v>
      </c>
      <c r="D6478" s="116" t="s">
        <v>124</v>
      </c>
    </row>
    <row r="6479" spans="1:4" ht="16">
      <c r="A6479" s="117" t="s">
        <v>14594</v>
      </c>
      <c r="B6479" s="118" t="s">
        <v>14595</v>
      </c>
      <c r="C6479" s="116" t="s">
        <v>228</v>
      </c>
      <c r="D6479" s="116" t="s">
        <v>124</v>
      </c>
    </row>
    <row r="6480" spans="1:4" ht="16">
      <c r="A6480" s="117" t="s">
        <v>14596</v>
      </c>
      <c r="B6480" s="118" t="s">
        <v>14597</v>
      </c>
      <c r="C6480" s="116" t="s">
        <v>228</v>
      </c>
      <c r="D6480" s="116" t="s">
        <v>124</v>
      </c>
    </row>
    <row r="6481" spans="1:4" ht="16">
      <c r="A6481" s="117" t="s">
        <v>14598</v>
      </c>
      <c r="B6481" s="118" t="s">
        <v>14599</v>
      </c>
      <c r="C6481" s="116" t="s">
        <v>228</v>
      </c>
      <c r="D6481" s="116" t="s">
        <v>124</v>
      </c>
    </row>
    <row r="6482" spans="1:4" ht="16">
      <c r="A6482" s="117" t="s">
        <v>14600</v>
      </c>
      <c r="B6482" s="118" t="s">
        <v>14601</v>
      </c>
      <c r="C6482" s="116" t="s">
        <v>228</v>
      </c>
      <c r="D6482" s="116" t="s">
        <v>124</v>
      </c>
    </row>
    <row r="6483" spans="1:4" ht="16">
      <c r="A6483" s="117" t="s">
        <v>14602</v>
      </c>
      <c r="B6483" s="118" t="s">
        <v>14603</v>
      </c>
      <c r="C6483" s="116" t="s">
        <v>228</v>
      </c>
      <c r="D6483" s="116" t="s">
        <v>124</v>
      </c>
    </row>
    <row r="6484" spans="1:4" ht="16">
      <c r="A6484" s="117" t="s">
        <v>14604</v>
      </c>
      <c r="B6484" s="118" t="s">
        <v>14605</v>
      </c>
      <c r="C6484" s="116" t="s">
        <v>228</v>
      </c>
      <c r="D6484" s="116" t="s">
        <v>124</v>
      </c>
    </row>
    <row r="6485" spans="1:4" ht="16">
      <c r="A6485" s="117" t="s">
        <v>14606</v>
      </c>
      <c r="B6485" s="118" t="s">
        <v>14607</v>
      </c>
      <c r="C6485" s="116" t="s">
        <v>228</v>
      </c>
      <c r="D6485" s="116" t="s">
        <v>124</v>
      </c>
    </row>
    <row r="6486" spans="1:4" ht="16">
      <c r="A6486" s="117" t="s">
        <v>14608</v>
      </c>
      <c r="B6486" s="118" t="s">
        <v>14609</v>
      </c>
      <c r="C6486" s="116" t="s">
        <v>228</v>
      </c>
      <c r="D6486" s="116" t="s">
        <v>124</v>
      </c>
    </row>
    <row r="6487" spans="1:4" ht="16">
      <c r="A6487" s="117" t="s">
        <v>14610</v>
      </c>
      <c r="B6487" s="118" t="s">
        <v>14611</v>
      </c>
      <c r="C6487" s="116" t="s">
        <v>228</v>
      </c>
      <c r="D6487" s="116" t="s">
        <v>124</v>
      </c>
    </row>
    <row r="6488" spans="1:4" ht="16">
      <c r="A6488" s="117" t="s">
        <v>14612</v>
      </c>
      <c r="B6488" s="118" t="s">
        <v>14613</v>
      </c>
      <c r="C6488" s="116" t="s">
        <v>228</v>
      </c>
      <c r="D6488" s="116" t="s">
        <v>124</v>
      </c>
    </row>
    <row r="6489" spans="1:4" ht="16">
      <c r="A6489" s="117" t="s">
        <v>14614</v>
      </c>
      <c r="B6489" s="118" t="s">
        <v>14615</v>
      </c>
      <c r="C6489" s="116" t="s">
        <v>228</v>
      </c>
      <c r="D6489" s="116" t="s">
        <v>124</v>
      </c>
    </row>
    <row r="6490" spans="1:4" ht="16">
      <c r="A6490" s="117" t="s">
        <v>14616</v>
      </c>
      <c r="B6490" s="118" t="s">
        <v>14617</v>
      </c>
      <c r="C6490" s="116" t="s">
        <v>228</v>
      </c>
      <c r="D6490" s="116" t="s">
        <v>124</v>
      </c>
    </row>
    <row r="6491" spans="1:4" ht="16">
      <c r="A6491" s="117" t="s">
        <v>14618</v>
      </c>
      <c r="B6491" s="118" t="s">
        <v>14619</v>
      </c>
      <c r="C6491" s="116" t="s">
        <v>228</v>
      </c>
      <c r="D6491" s="116" t="s">
        <v>124</v>
      </c>
    </row>
    <row r="6492" spans="1:4" ht="16">
      <c r="A6492" s="117" t="s">
        <v>14620</v>
      </c>
      <c r="B6492" s="118" t="s">
        <v>14621</v>
      </c>
      <c r="C6492" s="116" t="s">
        <v>228</v>
      </c>
      <c r="D6492" s="116" t="s">
        <v>124</v>
      </c>
    </row>
    <row r="6493" spans="1:4" ht="16">
      <c r="A6493" s="117" t="s">
        <v>14622</v>
      </c>
      <c r="B6493" s="118" t="s">
        <v>14623</v>
      </c>
      <c r="C6493" s="116" t="s">
        <v>228</v>
      </c>
      <c r="D6493" s="116" t="s">
        <v>124</v>
      </c>
    </row>
    <row r="6494" spans="1:4" ht="16">
      <c r="A6494" s="117" t="s">
        <v>14624</v>
      </c>
      <c r="B6494" s="118" t="s">
        <v>14625</v>
      </c>
      <c r="C6494" s="116" t="s">
        <v>229</v>
      </c>
      <c r="D6494" s="116" t="s">
        <v>125</v>
      </c>
    </row>
    <row r="6495" spans="1:4" ht="16">
      <c r="A6495" s="117" t="s">
        <v>14626</v>
      </c>
      <c r="B6495" s="118" t="s">
        <v>14627</v>
      </c>
      <c r="C6495" s="116" t="s">
        <v>229</v>
      </c>
      <c r="D6495" s="116" t="s">
        <v>125</v>
      </c>
    </row>
    <row r="6496" spans="1:4" ht="16">
      <c r="A6496" s="117" t="s">
        <v>14628</v>
      </c>
      <c r="B6496" s="118" t="s">
        <v>14629</v>
      </c>
      <c r="C6496" s="116" t="s">
        <v>229</v>
      </c>
      <c r="D6496" s="116" t="s">
        <v>125</v>
      </c>
    </row>
    <row r="6497" spans="1:4" ht="16">
      <c r="A6497" s="117" t="s">
        <v>14630</v>
      </c>
      <c r="B6497" s="118" t="s">
        <v>14631</v>
      </c>
      <c r="C6497" s="116" t="s">
        <v>229</v>
      </c>
      <c r="D6497" s="116" t="s">
        <v>125</v>
      </c>
    </row>
    <row r="6498" spans="1:4" ht="16">
      <c r="A6498" s="117" t="s">
        <v>14632</v>
      </c>
      <c r="B6498" s="118" t="s">
        <v>14633</v>
      </c>
      <c r="C6498" s="116" t="s">
        <v>229</v>
      </c>
      <c r="D6498" s="116" t="s">
        <v>125</v>
      </c>
    </row>
    <row r="6499" spans="1:4" ht="16">
      <c r="A6499" s="117" t="s">
        <v>14634</v>
      </c>
      <c r="B6499" s="118" t="s">
        <v>14635</v>
      </c>
      <c r="C6499" s="116" t="s">
        <v>229</v>
      </c>
      <c r="D6499" s="116" t="s">
        <v>125</v>
      </c>
    </row>
    <row r="6500" spans="1:4" ht="16">
      <c r="A6500" s="117" t="s">
        <v>14636</v>
      </c>
      <c r="B6500" s="118" t="s">
        <v>14637</v>
      </c>
      <c r="C6500" s="116" t="s">
        <v>229</v>
      </c>
      <c r="D6500" s="116" t="s">
        <v>125</v>
      </c>
    </row>
    <row r="6501" spans="1:4" ht="16">
      <c r="A6501" s="117" t="s">
        <v>14638</v>
      </c>
      <c r="B6501" s="118" t="s">
        <v>14639</v>
      </c>
      <c r="C6501" s="116" t="s">
        <v>229</v>
      </c>
      <c r="D6501" s="116" t="s">
        <v>125</v>
      </c>
    </row>
    <row r="6502" spans="1:4" ht="16">
      <c r="A6502" s="117" t="s">
        <v>14640</v>
      </c>
      <c r="B6502" s="118" t="s">
        <v>14641</v>
      </c>
      <c r="C6502" s="116" t="s">
        <v>229</v>
      </c>
      <c r="D6502" s="116" t="s">
        <v>125</v>
      </c>
    </row>
    <row r="6503" spans="1:4" ht="16">
      <c r="A6503" s="117" t="s">
        <v>14642</v>
      </c>
      <c r="B6503" s="118" t="s">
        <v>14643</v>
      </c>
      <c r="C6503" s="116" t="s">
        <v>229</v>
      </c>
      <c r="D6503" s="116" t="s">
        <v>125</v>
      </c>
    </row>
    <row r="6504" spans="1:4" ht="16">
      <c r="A6504" s="117" t="s">
        <v>14644</v>
      </c>
      <c r="B6504" s="118" t="s">
        <v>14645</v>
      </c>
      <c r="C6504" s="116" t="s">
        <v>229</v>
      </c>
      <c r="D6504" s="116" t="s">
        <v>125</v>
      </c>
    </row>
    <row r="6505" spans="1:4" ht="16">
      <c r="A6505" s="117" t="s">
        <v>14646</v>
      </c>
      <c r="B6505" s="118" t="s">
        <v>14647</v>
      </c>
      <c r="C6505" s="116" t="s">
        <v>229</v>
      </c>
      <c r="D6505" s="116" t="s">
        <v>125</v>
      </c>
    </row>
    <row r="6506" spans="1:4" ht="16">
      <c r="A6506" s="117" t="s">
        <v>14648</v>
      </c>
      <c r="B6506" s="118" t="s">
        <v>14649</v>
      </c>
      <c r="C6506" s="116" t="s">
        <v>229</v>
      </c>
      <c r="D6506" s="116" t="s">
        <v>125</v>
      </c>
    </row>
    <row r="6507" spans="1:4" ht="16">
      <c r="A6507" s="117" t="s">
        <v>14650</v>
      </c>
      <c r="B6507" s="118" t="s">
        <v>14651</v>
      </c>
      <c r="C6507" s="116" t="s">
        <v>229</v>
      </c>
      <c r="D6507" s="116" t="s">
        <v>125</v>
      </c>
    </row>
    <row r="6508" spans="1:4" ht="16">
      <c r="A6508" s="117" t="s">
        <v>14652</v>
      </c>
      <c r="B6508" s="118" t="s">
        <v>14653</v>
      </c>
      <c r="C6508" s="116" t="s">
        <v>229</v>
      </c>
      <c r="D6508" s="116" t="s">
        <v>125</v>
      </c>
    </row>
    <row r="6509" spans="1:4" ht="16">
      <c r="A6509" s="117" t="s">
        <v>14654</v>
      </c>
      <c r="B6509" s="118" t="s">
        <v>14655</v>
      </c>
      <c r="C6509" s="116" t="s">
        <v>229</v>
      </c>
      <c r="D6509" s="116" t="s">
        <v>125</v>
      </c>
    </row>
    <row r="6510" spans="1:4" ht="16">
      <c r="A6510" s="117" t="s">
        <v>14656</v>
      </c>
      <c r="B6510" s="118" t="s">
        <v>14657</v>
      </c>
      <c r="C6510" s="116" t="s">
        <v>229</v>
      </c>
      <c r="D6510" s="116" t="s">
        <v>125</v>
      </c>
    </row>
    <row r="6511" spans="1:4" ht="16">
      <c r="A6511" s="117" t="s">
        <v>14658</v>
      </c>
      <c r="B6511" s="118" t="s">
        <v>14659</v>
      </c>
      <c r="C6511" s="116" t="s">
        <v>229</v>
      </c>
      <c r="D6511" s="116" t="s">
        <v>125</v>
      </c>
    </row>
    <row r="6512" spans="1:4" ht="16">
      <c r="A6512" s="117" t="s">
        <v>14660</v>
      </c>
      <c r="B6512" s="118" t="s">
        <v>14661</v>
      </c>
      <c r="C6512" s="116" t="s">
        <v>229</v>
      </c>
      <c r="D6512" s="116" t="s">
        <v>125</v>
      </c>
    </row>
    <row r="6513" spans="1:4" ht="16">
      <c r="A6513" s="117" t="s">
        <v>14662</v>
      </c>
      <c r="B6513" s="118" t="s">
        <v>14663</v>
      </c>
      <c r="C6513" s="116" t="s">
        <v>193</v>
      </c>
      <c r="D6513" s="116" t="s">
        <v>102</v>
      </c>
    </row>
    <row r="6514" spans="1:4" ht="16">
      <c r="A6514" s="117" t="s">
        <v>14664</v>
      </c>
      <c r="B6514" s="118" t="s">
        <v>14665</v>
      </c>
      <c r="C6514" s="116" t="s">
        <v>193</v>
      </c>
      <c r="D6514" s="116" t="s">
        <v>102</v>
      </c>
    </row>
    <row r="6515" spans="1:4" ht="16">
      <c r="A6515" s="117" t="s">
        <v>14666</v>
      </c>
      <c r="B6515" s="118" t="s">
        <v>14667</v>
      </c>
      <c r="C6515" s="116" t="s">
        <v>193</v>
      </c>
      <c r="D6515" s="116" t="s">
        <v>102</v>
      </c>
    </row>
    <row r="6516" spans="1:4" ht="16">
      <c r="A6516" s="117" t="s">
        <v>14668</v>
      </c>
      <c r="B6516" s="118" t="s">
        <v>14669</v>
      </c>
      <c r="C6516" s="116" t="s">
        <v>228</v>
      </c>
      <c r="D6516" s="116" t="s">
        <v>124</v>
      </c>
    </row>
    <row r="6517" spans="1:4" ht="16">
      <c r="A6517" s="117" t="s">
        <v>14670</v>
      </c>
      <c r="B6517" s="118" t="s">
        <v>14671</v>
      </c>
      <c r="C6517" s="116" t="s">
        <v>228</v>
      </c>
      <c r="D6517" s="116" t="s">
        <v>124</v>
      </c>
    </row>
    <row r="6518" spans="1:4" ht="16">
      <c r="A6518" s="117" t="s">
        <v>14672</v>
      </c>
      <c r="B6518" s="118" t="s">
        <v>14673</v>
      </c>
      <c r="C6518" s="116" t="s">
        <v>228</v>
      </c>
      <c r="D6518" s="116" t="s">
        <v>124</v>
      </c>
    </row>
    <row r="6519" spans="1:4" ht="16">
      <c r="A6519" s="117" t="s">
        <v>14674</v>
      </c>
      <c r="B6519" s="118" t="s">
        <v>14675</v>
      </c>
      <c r="C6519" s="116" t="s">
        <v>228</v>
      </c>
      <c r="D6519" s="116" t="s">
        <v>124</v>
      </c>
    </row>
    <row r="6520" spans="1:4" ht="16">
      <c r="A6520" s="117" t="s">
        <v>14676</v>
      </c>
      <c r="B6520" s="118" t="s">
        <v>14677</v>
      </c>
      <c r="C6520" s="116" t="s">
        <v>228</v>
      </c>
      <c r="D6520" s="116" t="s">
        <v>124</v>
      </c>
    </row>
    <row r="6521" spans="1:4" ht="16">
      <c r="A6521" s="117" t="s">
        <v>14678</v>
      </c>
      <c r="B6521" s="118" t="s">
        <v>14679</v>
      </c>
      <c r="C6521" s="116" t="s">
        <v>228</v>
      </c>
      <c r="D6521" s="116" t="s">
        <v>124</v>
      </c>
    </row>
    <row r="6522" spans="1:4" ht="16">
      <c r="A6522" s="117" t="s">
        <v>14680</v>
      </c>
      <c r="B6522" s="118" t="s">
        <v>14681</v>
      </c>
      <c r="C6522" s="116" t="s">
        <v>228</v>
      </c>
      <c r="D6522" s="116" t="s">
        <v>124</v>
      </c>
    </row>
    <row r="6523" spans="1:4" ht="16">
      <c r="A6523" s="117" t="s">
        <v>14682</v>
      </c>
      <c r="B6523" s="118" t="s">
        <v>14683</v>
      </c>
      <c r="C6523" s="116" t="s">
        <v>228</v>
      </c>
      <c r="D6523" s="116" t="s">
        <v>124</v>
      </c>
    </row>
    <row r="6524" spans="1:4" ht="16">
      <c r="A6524" s="117" t="s">
        <v>14684</v>
      </c>
      <c r="B6524" s="118" t="s">
        <v>14685</v>
      </c>
      <c r="C6524" s="116" t="s">
        <v>228</v>
      </c>
      <c r="D6524" s="116" t="s">
        <v>124</v>
      </c>
    </row>
    <row r="6525" spans="1:4" ht="16">
      <c r="A6525" s="117" t="s">
        <v>14686</v>
      </c>
      <c r="B6525" s="118" t="s">
        <v>14687</v>
      </c>
      <c r="C6525" s="116" t="s">
        <v>228</v>
      </c>
      <c r="D6525" s="116" t="s">
        <v>124</v>
      </c>
    </row>
    <row r="6526" spans="1:4" ht="16">
      <c r="A6526" s="117" t="s">
        <v>14688</v>
      </c>
      <c r="B6526" s="118" t="s">
        <v>14689</v>
      </c>
      <c r="C6526" s="116" t="s">
        <v>228</v>
      </c>
      <c r="D6526" s="116" t="s">
        <v>124</v>
      </c>
    </row>
    <row r="6527" spans="1:4" ht="16">
      <c r="A6527" s="117" t="s">
        <v>14690</v>
      </c>
      <c r="B6527" s="118" t="s">
        <v>14691</v>
      </c>
      <c r="C6527" s="116" t="s">
        <v>228</v>
      </c>
      <c r="D6527" s="116" t="s">
        <v>124</v>
      </c>
    </row>
    <row r="6528" spans="1:4" ht="16">
      <c r="A6528" s="117" t="s">
        <v>14692</v>
      </c>
      <c r="B6528" s="118" t="s">
        <v>14693</v>
      </c>
      <c r="C6528" s="116" t="s">
        <v>228</v>
      </c>
      <c r="D6528" s="116" t="s">
        <v>124</v>
      </c>
    </row>
    <row r="6529" spans="1:4" ht="16">
      <c r="A6529" s="117" t="s">
        <v>14694</v>
      </c>
      <c r="B6529" s="118" t="s">
        <v>14695</v>
      </c>
      <c r="C6529" s="116" t="s">
        <v>228</v>
      </c>
      <c r="D6529" s="116" t="s">
        <v>124</v>
      </c>
    </row>
    <row r="6530" spans="1:4" ht="16">
      <c r="A6530" s="117" t="s">
        <v>14696</v>
      </c>
      <c r="B6530" s="118" t="s">
        <v>14697</v>
      </c>
      <c r="C6530" s="116" t="s">
        <v>228</v>
      </c>
      <c r="D6530" s="116" t="s">
        <v>124</v>
      </c>
    </row>
    <row r="6531" spans="1:4" ht="16">
      <c r="A6531" s="117" t="s">
        <v>14698</v>
      </c>
      <c r="B6531" s="118" t="s">
        <v>14699</v>
      </c>
      <c r="C6531" s="116" t="s">
        <v>228</v>
      </c>
      <c r="D6531" s="116" t="s">
        <v>124</v>
      </c>
    </row>
    <row r="6532" spans="1:4" ht="16">
      <c r="A6532" s="117" t="s">
        <v>14700</v>
      </c>
      <c r="B6532" s="118" t="s">
        <v>14701</v>
      </c>
      <c r="C6532" s="116" t="s">
        <v>228</v>
      </c>
      <c r="D6532" s="116" t="s">
        <v>124</v>
      </c>
    </row>
    <row r="6533" spans="1:4" ht="16">
      <c r="A6533" s="117" t="s">
        <v>14702</v>
      </c>
      <c r="B6533" s="118" t="s">
        <v>14703</v>
      </c>
      <c r="C6533" s="116" t="s">
        <v>228</v>
      </c>
      <c r="D6533" s="116" t="s">
        <v>124</v>
      </c>
    </row>
    <row r="6534" spans="1:4" ht="16">
      <c r="A6534" s="117" t="s">
        <v>14704</v>
      </c>
      <c r="B6534" s="118" t="s">
        <v>14705</v>
      </c>
      <c r="C6534" s="116" t="s">
        <v>228</v>
      </c>
      <c r="D6534" s="116" t="s">
        <v>124</v>
      </c>
    </row>
    <row r="6535" spans="1:4" ht="16">
      <c r="A6535" s="117" t="s">
        <v>14706</v>
      </c>
      <c r="B6535" s="118" t="s">
        <v>14707</v>
      </c>
      <c r="C6535" s="116" t="s">
        <v>228</v>
      </c>
      <c r="D6535" s="116" t="s">
        <v>124</v>
      </c>
    </row>
    <row r="6536" spans="1:4" ht="16">
      <c r="A6536" s="117" t="s">
        <v>14708</v>
      </c>
      <c r="B6536" s="118" t="s">
        <v>14709</v>
      </c>
      <c r="C6536" s="116" t="s">
        <v>228</v>
      </c>
      <c r="D6536" s="116" t="s">
        <v>124</v>
      </c>
    </row>
    <row r="6537" spans="1:4" ht="16">
      <c r="A6537" s="117" t="s">
        <v>14710</v>
      </c>
      <c r="B6537" s="118" t="s">
        <v>14711</v>
      </c>
      <c r="C6537" s="116" t="s">
        <v>228</v>
      </c>
      <c r="D6537" s="116" t="s">
        <v>124</v>
      </c>
    </row>
    <row r="6538" spans="1:4" ht="16">
      <c r="A6538" s="117" t="s">
        <v>14712</v>
      </c>
      <c r="B6538" s="118" t="s">
        <v>14713</v>
      </c>
      <c r="C6538" s="116" t="s">
        <v>228</v>
      </c>
      <c r="D6538" s="116" t="s">
        <v>124</v>
      </c>
    </row>
    <row r="6539" spans="1:4" ht="16">
      <c r="A6539" s="117" t="s">
        <v>14714</v>
      </c>
      <c r="B6539" s="118" t="s">
        <v>14715</v>
      </c>
      <c r="C6539" s="116" t="s">
        <v>228</v>
      </c>
      <c r="D6539" s="116" t="s">
        <v>124</v>
      </c>
    </row>
    <row r="6540" spans="1:4" ht="16">
      <c r="A6540" s="117" t="s">
        <v>14716</v>
      </c>
      <c r="B6540" s="118" t="s">
        <v>14717</v>
      </c>
      <c r="C6540" s="116" t="s">
        <v>228</v>
      </c>
      <c r="D6540" s="116" t="s">
        <v>124</v>
      </c>
    </row>
    <row r="6541" spans="1:4" ht="16">
      <c r="A6541" s="117" t="s">
        <v>14718</v>
      </c>
      <c r="B6541" s="118" t="s">
        <v>14719</v>
      </c>
      <c r="C6541" s="116" t="s">
        <v>228</v>
      </c>
      <c r="D6541" s="116" t="s">
        <v>124</v>
      </c>
    </row>
    <row r="6542" spans="1:4" ht="16">
      <c r="A6542" s="117" t="s">
        <v>14720</v>
      </c>
      <c r="B6542" s="118" t="s">
        <v>14721</v>
      </c>
      <c r="C6542" s="116" t="s">
        <v>228</v>
      </c>
      <c r="D6542" s="116" t="s">
        <v>124</v>
      </c>
    </row>
    <row r="6543" spans="1:4" ht="16">
      <c r="A6543" s="117" t="s">
        <v>14722</v>
      </c>
      <c r="B6543" s="118" t="s">
        <v>14723</v>
      </c>
      <c r="C6543" s="116" t="s">
        <v>228</v>
      </c>
      <c r="D6543" s="116" t="s">
        <v>124</v>
      </c>
    </row>
    <row r="6544" spans="1:4" ht="16">
      <c r="A6544" s="117" t="s">
        <v>14724</v>
      </c>
      <c r="B6544" s="118" t="s">
        <v>14725</v>
      </c>
      <c r="C6544" s="116" t="s">
        <v>228</v>
      </c>
      <c r="D6544" s="116" t="s">
        <v>124</v>
      </c>
    </row>
    <row r="6545" spans="1:4" ht="16">
      <c r="A6545" s="117" t="s">
        <v>14726</v>
      </c>
      <c r="B6545" s="118" t="s">
        <v>14727</v>
      </c>
      <c r="C6545" s="116" t="s">
        <v>228</v>
      </c>
      <c r="D6545" s="116" t="s">
        <v>124</v>
      </c>
    </row>
    <row r="6546" spans="1:4" ht="16">
      <c r="A6546" s="117" t="s">
        <v>14728</v>
      </c>
      <c r="B6546" s="118" t="s">
        <v>14729</v>
      </c>
      <c r="C6546" s="116" t="s">
        <v>228</v>
      </c>
      <c r="D6546" s="116" t="s">
        <v>124</v>
      </c>
    </row>
    <row r="6547" spans="1:4" ht="16">
      <c r="A6547" s="117" t="s">
        <v>14730</v>
      </c>
      <c r="B6547" s="118" t="s">
        <v>14731</v>
      </c>
      <c r="C6547" s="116" t="s">
        <v>228</v>
      </c>
      <c r="D6547" s="116" t="s">
        <v>124</v>
      </c>
    </row>
    <row r="6548" spans="1:4" ht="16">
      <c r="A6548" s="117" t="s">
        <v>14732</v>
      </c>
      <c r="B6548" s="118" t="s">
        <v>14733</v>
      </c>
      <c r="C6548" s="116" t="s">
        <v>228</v>
      </c>
      <c r="D6548" s="116" t="s">
        <v>124</v>
      </c>
    </row>
    <row r="6549" spans="1:4" ht="16">
      <c r="A6549" s="117" t="s">
        <v>14734</v>
      </c>
      <c r="B6549" s="118" t="s">
        <v>14735</v>
      </c>
      <c r="C6549" s="116" t="s">
        <v>228</v>
      </c>
      <c r="D6549" s="116" t="s">
        <v>124</v>
      </c>
    </row>
    <row r="6550" spans="1:4" ht="16">
      <c r="A6550" s="117" t="s">
        <v>14736</v>
      </c>
      <c r="B6550" s="118" t="s">
        <v>14737</v>
      </c>
      <c r="C6550" s="116" t="s">
        <v>228</v>
      </c>
      <c r="D6550" s="116" t="s">
        <v>124</v>
      </c>
    </row>
    <row r="6551" spans="1:4" ht="16">
      <c r="A6551" s="117" t="s">
        <v>14738</v>
      </c>
      <c r="B6551" s="118" t="s">
        <v>14739</v>
      </c>
      <c r="C6551" s="116" t="s">
        <v>228</v>
      </c>
      <c r="D6551" s="116" t="s">
        <v>124</v>
      </c>
    </row>
    <row r="6552" spans="1:4" ht="16">
      <c r="A6552" s="117" t="s">
        <v>14740</v>
      </c>
      <c r="B6552" s="118" t="s">
        <v>14741</v>
      </c>
      <c r="C6552" s="116" t="s">
        <v>228</v>
      </c>
      <c r="D6552" s="116" t="s">
        <v>124</v>
      </c>
    </row>
    <row r="6553" spans="1:4" ht="16">
      <c r="A6553" s="117" t="s">
        <v>14742</v>
      </c>
      <c r="B6553" s="118" t="s">
        <v>14743</v>
      </c>
      <c r="C6553" s="116" t="s">
        <v>228</v>
      </c>
      <c r="D6553" s="116" t="s">
        <v>124</v>
      </c>
    </row>
    <row r="6554" spans="1:4" ht="16">
      <c r="A6554" s="117" t="s">
        <v>14744</v>
      </c>
      <c r="B6554" s="118" t="s">
        <v>14745</v>
      </c>
      <c r="C6554" s="116" t="s">
        <v>228</v>
      </c>
      <c r="D6554" s="116" t="s">
        <v>124</v>
      </c>
    </row>
    <row r="6555" spans="1:4" ht="16">
      <c r="A6555" s="117" t="s">
        <v>14746</v>
      </c>
      <c r="B6555" s="118" t="s">
        <v>14747</v>
      </c>
      <c r="C6555" s="116" t="s">
        <v>228</v>
      </c>
      <c r="D6555" s="116" t="s">
        <v>124</v>
      </c>
    </row>
    <row r="6556" spans="1:4" ht="16">
      <c r="A6556" s="117" t="s">
        <v>14748</v>
      </c>
      <c r="B6556" s="118" t="s">
        <v>14749</v>
      </c>
      <c r="C6556" s="116" t="s">
        <v>228</v>
      </c>
      <c r="D6556" s="116" t="s">
        <v>124</v>
      </c>
    </row>
    <row r="6557" spans="1:4" ht="16">
      <c r="A6557" s="117" t="s">
        <v>14750</v>
      </c>
      <c r="B6557" s="118" t="s">
        <v>14751</v>
      </c>
      <c r="C6557" s="116" t="s">
        <v>228</v>
      </c>
      <c r="D6557" s="116" t="s">
        <v>124</v>
      </c>
    </row>
    <row r="6558" spans="1:4" ht="16">
      <c r="A6558" s="117" t="s">
        <v>14752</v>
      </c>
      <c r="B6558" s="118" t="s">
        <v>14753</v>
      </c>
      <c r="C6558" s="116" t="s">
        <v>228</v>
      </c>
      <c r="D6558" s="116" t="s">
        <v>124</v>
      </c>
    </row>
    <row r="6559" spans="1:4" ht="16">
      <c r="A6559" s="117" t="s">
        <v>14754</v>
      </c>
      <c r="B6559" s="118" t="s">
        <v>14755</v>
      </c>
      <c r="C6559" s="116" t="s">
        <v>228</v>
      </c>
      <c r="D6559" s="116" t="s">
        <v>124</v>
      </c>
    </row>
    <row r="6560" spans="1:4" ht="16">
      <c r="A6560" s="117" t="s">
        <v>14756</v>
      </c>
      <c r="B6560" s="118" t="s">
        <v>14757</v>
      </c>
      <c r="C6560" s="116" t="s">
        <v>228</v>
      </c>
      <c r="D6560" s="116" t="s">
        <v>124</v>
      </c>
    </row>
    <row r="6561" spans="1:4" ht="16">
      <c r="A6561" s="117" t="s">
        <v>14758</v>
      </c>
      <c r="B6561" s="118" t="s">
        <v>14759</v>
      </c>
      <c r="C6561" s="116" t="s">
        <v>228</v>
      </c>
      <c r="D6561" s="116" t="s">
        <v>124</v>
      </c>
    </row>
    <row r="6562" spans="1:4" ht="16">
      <c r="A6562" s="117" t="s">
        <v>14760</v>
      </c>
      <c r="B6562" s="118" t="s">
        <v>14761</v>
      </c>
      <c r="C6562" s="116" t="s">
        <v>228</v>
      </c>
      <c r="D6562" s="116" t="s">
        <v>124</v>
      </c>
    </row>
    <row r="6563" spans="1:4" ht="16">
      <c r="A6563" s="117" t="s">
        <v>14762</v>
      </c>
      <c r="B6563" s="118" t="s">
        <v>14763</v>
      </c>
      <c r="C6563" s="116" t="s">
        <v>228</v>
      </c>
      <c r="D6563" s="116" t="s">
        <v>124</v>
      </c>
    </row>
    <row r="6564" spans="1:4" ht="16">
      <c r="A6564" s="117" t="s">
        <v>14764</v>
      </c>
      <c r="B6564" s="118" t="s">
        <v>14765</v>
      </c>
      <c r="C6564" s="116" t="s">
        <v>228</v>
      </c>
      <c r="D6564" s="116" t="s">
        <v>124</v>
      </c>
    </row>
    <row r="6565" spans="1:4" ht="16">
      <c r="A6565" s="117" t="s">
        <v>14766</v>
      </c>
      <c r="B6565" s="118" t="s">
        <v>14767</v>
      </c>
      <c r="C6565" s="116" t="s">
        <v>228</v>
      </c>
      <c r="D6565" s="116" t="s">
        <v>124</v>
      </c>
    </row>
    <row r="6566" spans="1:4" ht="16">
      <c r="A6566" s="117" t="s">
        <v>14768</v>
      </c>
      <c r="B6566" s="118" t="s">
        <v>14769</v>
      </c>
      <c r="C6566" s="116" t="s">
        <v>228</v>
      </c>
      <c r="D6566" s="116" t="s">
        <v>124</v>
      </c>
    </row>
    <row r="6567" spans="1:4" ht="16">
      <c r="A6567" s="117" t="s">
        <v>14770</v>
      </c>
      <c r="B6567" s="118" t="s">
        <v>14771</v>
      </c>
      <c r="C6567" s="116" t="s">
        <v>228</v>
      </c>
      <c r="D6567" s="116" t="s">
        <v>124</v>
      </c>
    </row>
    <row r="6568" spans="1:4" ht="16">
      <c r="A6568" s="117" t="s">
        <v>14772</v>
      </c>
      <c r="B6568" s="118" t="s">
        <v>14773</v>
      </c>
      <c r="C6568" s="116" t="s">
        <v>228</v>
      </c>
      <c r="D6568" s="116" t="s">
        <v>124</v>
      </c>
    </row>
    <row r="6569" spans="1:4" ht="16">
      <c r="A6569" s="117" t="s">
        <v>14774</v>
      </c>
      <c r="B6569" s="118" t="s">
        <v>14775</v>
      </c>
      <c r="C6569" s="116" t="s">
        <v>228</v>
      </c>
      <c r="D6569" s="116" t="s">
        <v>124</v>
      </c>
    </row>
    <row r="6570" spans="1:4" ht="16">
      <c r="A6570" s="117" t="s">
        <v>14776</v>
      </c>
      <c r="B6570" s="118" t="s">
        <v>14777</v>
      </c>
      <c r="C6570" s="116" t="s">
        <v>228</v>
      </c>
      <c r="D6570" s="116" t="s">
        <v>124</v>
      </c>
    </row>
    <row r="6571" spans="1:4" ht="16">
      <c r="A6571" s="117" t="s">
        <v>14778</v>
      </c>
      <c r="B6571" s="118" t="s">
        <v>14779</v>
      </c>
      <c r="C6571" s="116" t="s">
        <v>228</v>
      </c>
      <c r="D6571" s="116" t="s">
        <v>124</v>
      </c>
    </row>
    <row r="6572" spans="1:4" ht="16">
      <c r="A6572" s="117" t="s">
        <v>14780</v>
      </c>
      <c r="B6572" s="118" t="s">
        <v>14781</v>
      </c>
      <c r="C6572" s="116" t="s">
        <v>228</v>
      </c>
      <c r="D6572" s="116" t="s">
        <v>124</v>
      </c>
    </row>
    <row r="6573" spans="1:4" ht="16">
      <c r="A6573" s="117" t="s">
        <v>14782</v>
      </c>
      <c r="B6573" s="118" t="s">
        <v>14783</v>
      </c>
      <c r="C6573" s="116" t="s">
        <v>228</v>
      </c>
      <c r="D6573" s="116" t="s">
        <v>124</v>
      </c>
    </row>
    <row r="6574" spans="1:4" ht="16">
      <c r="A6574" s="117" t="s">
        <v>14784</v>
      </c>
      <c r="B6574" s="118" t="s">
        <v>14785</v>
      </c>
      <c r="C6574" s="116" t="s">
        <v>228</v>
      </c>
      <c r="D6574" s="116" t="s">
        <v>124</v>
      </c>
    </row>
    <row r="6575" spans="1:4" ht="16">
      <c r="A6575" s="117" t="s">
        <v>14786</v>
      </c>
      <c r="B6575" s="118" t="s">
        <v>14787</v>
      </c>
      <c r="C6575" s="116" t="s">
        <v>228</v>
      </c>
      <c r="D6575" s="116" t="s">
        <v>124</v>
      </c>
    </row>
    <row r="6576" spans="1:4" ht="16">
      <c r="A6576" s="117" t="s">
        <v>14788</v>
      </c>
      <c r="B6576" s="118" t="s">
        <v>14789</v>
      </c>
      <c r="C6576" s="116" t="s">
        <v>228</v>
      </c>
      <c r="D6576" s="116" t="s">
        <v>124</v>
      </c>
    </row>
    <row r="6577" spans="1:4" ht="16">
      <c r="A6577" s="117" t="s">
        <v>14790</v>
      </c>
      <c r="B6577" s="118" t="s">
        <v>14791</v>
      </c>
      <c r="C6577" s="116" t="s">
        <v>228</v>
      </c>
      <c r="D6577" s="116" t="s">
        <v>124</v>
      </c>
    </row>
    <row r="6578" spans="1:4" ht="16">
      <c r="A6578" s="117" t="s">
        <v>14792</v>
      </c>
      <c r="B6578" s="118" t="s">
        <v>14793</v>
      </c>
      <c r="C6578" s="116" t="s">
        <v>228</v>
      </c>
      <c r="D6578" s="116" t="s">
        <v>124</v>
      </c>
    </row>
    <row r="6579" spans="1:4" ht="16">
      <c r="A6579" s="117" t="s">
        <v>14794</v>
      </c>
      <c r="B6579" s="118" t="s">
        <v>14795</v>
      </c>
      <c r="C6579" s="116" t="s">
        <v>228</v>
      </c>
      <c r="D6579" s="116" t="s">
        <v>124</v>
      </c>
    </row>
    <row r="6580" spans="1:4" ht="16">
      <c r="A6580" s="117" t="s">
        <v>14796</v>
      </c>
      <c r="B6580" s="118" t="s">
        <v>14797</v>
      </c>
      <c r="C6580" s="116" t="s">
        <v>228</v>
      </c>
      <c r="D6580" s="116" t="s">
        <v>124</v>
      </c>
    </row>
    <row r="6581" spans="1:4" ht="16">
      <c r="A6581" s="117" t="s">
        <v>14798</v>
      </c>
      <c r="B6581" s="118" t="s">
        <v>14799</v>
      </c>
      <c r="C6581" s="116" t="s">
        <v>229</v>
      </c>
      <c r="D6581" s="116" t="s">
        <v>125</v>
      </c>
    </row>
    <row r="6582" spans="1:4" ht="16">
      <c r="A6582" s="117" t="s">
        <v>14800</v>
      </c>
      <c r="B6582" s="118" t="s">
        <v>14801</v>
      </c>
      <c r="C6582" s="116" t="s">
        <v>229</v>
      </c>
      <c r="D6582" s="116" t="s">
        <v>125</v>
      </c>
    </row>
    <row r="6583" spans="1:4" ht="16">
      <c r="A6583" s="117" t="s">
        <v>14802</v>
      </c>
      <c r="B6583" s="118" t="s">
        <v>14803</v>
      </c>
      <c r="C6583" s="116" t="s">
        <v>229</v>
      </c>
      <c r="D6583" s="116" t="s">
        <v>125</v>
      </c>
    </row>
    <row r="6584" spans="1:4" ht="16">
      <c r="A6584" s="117" t="s">
        <v>14804</v>
      </c>
      <c r="B6584" s="118" t="s">
        <v>14805</v>
      </c>
      <c r="C6584" s="116" t="s">
        <v>229</v>
      </c>
      <c r="D6584" s="116" t="s">
        <v>125</v>
      </c>
    </row>
    <row r="6585" spans="1:4" ht="16">
      <c r="A6585" s="117" t="s">
        <v>14806</v>
      </c>
      <c r="B6585" s="118" t="s">
        <v>14807</v>
      </c>
      <c r="C6585" s="116" t="s">
        <v>229</v>
      </c>
      <c r="D6585" s="116" t="s">
        <v>125</v>
      </c>
    </row>
    <row r="6586" spans="1:4" ht="16">
      <c r="A6586" s="117" t="s">
        <v>14808</v>
      </c>
      <c r="B6586" s="118" t="s">
        <v>14809</v>
      </c>
      <c r="C6586" s="116" t="s">
        <v>229</v>
      </c>
      <c r="D6586" s="116" t="s">
        <v>125</v>
      </c>
    </row>
    <row r="6587" spans="1:4" ht="16">
      <c r="A6587" s="117" t="s">
        <v>14810</v>
      </c>
      <c r="B6587" s="118" t="s">
        <v>14811</v>
      </c>
      <c r="C6587" s="116" t="s">
        <v>229</v>
      </c>
      <c r="D6587" s="116" t="s">
        <v>125</v>
      </c>
    </row>
    <row r="6588" spans="1:4" ht="16">
      <c r="A6588" s="117" t="s">
        <v>14812</v>
      </c>
      <c r="B6588" s="118" t="s">
        <v>14813</v>
      </c>
      <c r="C6588" s="116" t="s">
        <v>229</v>
      </c>
      <c r="D6588" s="116" t="s">
        <v>125</v>
      </c>
    </row>
    <row r="6589" spans="1:4" ht="16">
      <c r="A6589" s="117" t="s">
        <v>14814</v>
      </c>
      <c r="B6589" s="118" t="s">
        <v>14815</v>
      </c>
      <c r="C6589" s="116" t="s">
        <v>229</v>
      </c>
      <c r="D6589" s="116" t="s">
        <v>125</v>
      </c>
    </row>
    <row r="6590" spans="1:4" ht="16">
      <c r="A6590" s="117" t="s">
        <v>14816</v>
      </c>
      <c r="B6590" s="118" t="s">
        <v>14817</v>
      </c>
      <c r="C6590" s="116" t="s">
        <v>229</v>
      </c>
      <c r="D6590" s="116" t="s">
        <v>125</v>
      </c>
    </row>
    <row r="6591" spans="1:4" ht="16">
      <c r="A6591" s="117" t="s">
        <v>14818</v>
      </c>
      <c r="B6591" s="118" t="s">
        <v>14819</v>
      </c>
      <c r="C6591" s="116" t="s">
        <v>229</v>
      </c>
      <c r="D6591" s="116" t="s">
        <v>125</v>
      </c>
    </row>
    <row r="6592" spans="1:4" ht="16">
      <c r="A6592" s="117" t="s">
        <v>14820</v>
      </c>
      <c r="B6592" s="118" t="s">
        <v>14821</v>
      </c>
      <c r="C6592" s="116" t="s">
        <v>229</v>
      </c>
      <c r="D6592" s="116" t="s">
        <v>125</v>
      </c>
    </row>
    <row r="6593" spans="1:4" ht="16">
      <c r="A6593" s="117" t="s">
        <v>14822</v>
      </c>
      <c r="B6593" s="118" t="s">
        <v>14823</v>
      </c>
      <c r="C6593" s="116" t="s">
        <v>229</v>
      </c>
      <c r="D6593" s="116" t="s">
        <v>125</v>
      </c>
    </row>
    <row r="6594" spans="1:4" ht="16">
      <c r="A6594" s="117" t="s">
        <v>14824</v>
      </c>
      <c r="B6594" s="118" t="s">
        <v>14825</v>
      </c>
      <c r="C6594" s="116" t="s">
        <v>229</v>
      </c>
      <c r="D6594" s="116" t="s">
        <v>125</v>
      </c>
    </row>
    <row r="6595" spans="1:4" ht="16">
      <c r="A6595" s="117" t="s">
        <v>14826</v>
      </c>
      <c r="B6595" s="118" t="s">
        <v>14827</v>
      </c>
      <c r="C6595" s="116" t="s">
        <v>229</v>
      </c>
      <c r="D6595" s="116" t="s">
        <v>125</v>
      </c>
    </row>
    <row r="6596" spans="1:4" ht="16">
      <c r="A6596" s="117" t="s">
        <v>14828</v>
      </c>
      <c r="B6596" s="118" t="s">
        <v>14829</v>
      </c>
      <c r="C6596" s="116" t="s">
        <v>229</v>
      </c>
      <c r="D6596" s="116" t="s">
        <v>125</v>
      </c>
    </row>
    <row r="6597" spans="1:4" ht="16">
      <c r="A6597" s="117" t="s">
        <v>14830</v>
      </c>
      <c r="B6597" s="118" t="s">
        <v>14831</v>
      </c>
      <c r="C6597" s="116" t="s">
        <v>229</v>
      </c>
      <c r="D6597" s="116" t="s">
        <v>125</v>
      </c>
    </row>
    <row r="6598" spans="1:4" ht="16">
      <c r="A6598" s="117" t="s">
        <v>14832</v>
      </c>
      <c r="B6598" s="118" t="s">
        <v>14833</v>
      </c>
      <c r="C6598" s="116" t="s">
        <v>229</v>
      </c>
      <c r="D6598" s="116" t="s">
        <v>125</v>
      </c>
    </row>
    <row r="6599" spans="1:4" ht="16">
      <c r="A6599" s="117" t="s">
        <v>14834</v>
      </c>
      <c r="B6599" s="118" t="s">
        <v>14835</v>
      </c>
      <c r="C6599" s="116" t="s">
        <v>229</v>
      </c>
      <c r="D6599" s="116" t="s">
        <v>125</v>
      </c>
    </row>
    <row r="6600" spans="1:4" ht="16">
      <c r="A6600" s="117" t="s">
        <v>14836</v>
      </c>
      <c r="B6600" s="118" t="s">
        <v>14837</v>
      </c>
      <c r="C6600" s="116" t="s">
        <v>229</v>
      </c>
      <c r="D6600" s="116" t="s">
        <v>125</v>
      </c>
    </row>
    <row r="6601" spans="1:4" ht="16">
      <c r="A6601" s="117" t="s">
        <v>14838</v>
      </c>
      <c r="B6601" s="118" t="s">
        <v>14839</v>
      </c>
      <c r="C6601" s="116" t="s">
        <v>229</v>
      </c>
      <c r="D6601" s="116" t="s">
        <v>125</v>
      </c>
    </row>
    <row r="6602" spans="1:4" ht="16">
      <c r="A6602" s="117" t="s">
        <v>14840</v>
      </c>
      <c r="B6602" s="118" t="s">
        <v>14841</v>
      </c>
      <c r="C6602" s="116" t="s">
        <v>229</v>
      </c>
      <c r="D6602" s="116" t="s">
        <v>125</v>
      </c>
    </row>
    <row r="6603" spans="1:4" ht="16">
      <c r="A6603" s="117" t="s">
        <v>14842</v>
      </c>
      <c r="B6603" s="118" t="s">
        <v>14843</v>
      </c>
      <c r="C6603" s="116" t="s">
        <v>229</v>
      </c>
      <c r="D6603" s="116" t="s">
        <v>125</v>
      </c>
    </row>
    <row r="6604" spans="1:4" ht="16">
      <c r="A6604" s="117" t="s">
        <v>14844</v>
      </c>
      <c r="B6604" s="118" t="s">
        <v>14845</v>
      </c>
      <c r="C6604" s="116" t="s">
        <v>229</v>
      </c>
      <c r="D6604" s="116" t="s">
        <v>125</v>
      </c>
    </row>
    <row r="6605" spans="1:4" ht="16">
      <c r="A6605" s="117" t="s">
        <v>14846</v>
      </c>
      <c r="B6605" s="118" t="s">
        <v>14847</v>
      </c>
      <c r="C6605" s="116" t="s">
        <v>229</v>
      </c>
      <c r="D6605" s="116" t="s">
        <v>125</v>
      </c>
    </row>
    <row r="6606" spans="1:4" ht="16">
      <c r="A6606" s="117" t="s">
        <v>14848</v>
      </c>
      <c r="B6606" s="118" t="s">
        <v>14849</v>
      </c>
      <c r="C6606" s="116" t="s">
        <v>229</v>
      </c>
      <c r="D6606" s="116" t="s">
        <v>125</v>
      </c>
    </row>
    <row r="6607" spans="1:4" ht="16">
      <c r="A6607" s="117" t="s">
        <v>14850</v>
      </c>
      <c r="B6607" s="118" t="s">
        <v>14851</v>
      </c>
      <c r="C6607" s="116" t="s">
        <v>229</v>
      </c>
      <c r="D6607" s="116" t="s">
        <v>125</v>
      </c>
    </row>
    <row r="6608" spans="1:4" ht="16">
      <c r="A6608" s="117" t="s">
        <v>14852</v>
      </c>
      <c r="B6608" s="118" t="s">
        <v>14853</v>
      </c>
      <c r="C6608" s="116" t="s">
        <v>229</v>
      </c>
      <c r="D6608" s="116" t="s">
        <v>125</v>
      </c>
    </row>
    <row r="6609" spans="1:4" ht="16">
      <c r="A6609" s="117" t="s">
        <v>14854</v>
      </c>
      <c r="B6609" s="118" t="s">
        <v>14849</v>
      </c>
      <c r="C6609" s="116" t="s">
        <v>229</v>
      </c>
      <c r="D6609" s="116" t="s">
        <v>125</v>
      </c>
    </row>
    <row r="6610" spans="1:4" ht="16">
      <c r="A6610" s="117" t="s">
        <v>14855</v>
      </c>
      <c r="B6610" s="118" t="s">
        <v>14856</v>
      </c>
      <c r="C6610" s="116" t="s">
        <v>229</v>
      </c>
      <c r="D6610" s="116" t="s">
        <v>125</v>
      </c>
    </row>
    <row r="6611" spans="1:4" ht="16">
      <c r="A6611" s="117" t="s">
        <v>14857</v>
      </c>
      <c r="B6611" s="118" t="s">
        <v>14858</v>
      </c>
      <c r="C6611" s="116" t="s">
        <v>229</v>
      </c>
      <c r="D6611" s="116" t="s">
        <v>125</v>
      </c>
    </row>
    <row r="6612" spans="1:4" ht="16">
      <c r="A6612" s="117" t="s">
        <v>14859</v>
      </c>
      <c r="B6612" s="118" t="s">
        <v>14860</v>
      </c>
      <c r="C6612" s="116" t="s">
        <v>229</v>
      </c>
      <c r="D6612" s="116" t="s">
        <v>125</v>
      </c>
    </row>
    <row r="6613" spans="1:4" ht="16">
      <c r="A6613" s="117" t="s">
        <v>14861</v>
      </c>
      <c r="B6613" s="118" t="s">
        <v>14862</v>
      </c>
      <c r="C6613" s="116" t="s">
        <v>229</v>
      </c>
      <c r="D6613" s="116" t="s">
        <v>125</v>
      </c>
    </row>
    <row r="6614" spans="1:4" ht="16">
      <c r="A6614" s="117" t="s">
        <v>14863</v>
      </c>
      <c r="B6614" s="118" t="s">
        <v>14864</v>
      </c>
      <c r="C6614" s="116" t="s">
        <v>229</v>
      </c>
      <c r="D6614" s="116" t="s">
        <v>125</v>
      </c>
    </row>
    <row r="6615" spans="1:4" ht="16">
      <c r="A6615" s="117" t="s">
        <v>14865</v>
      </c>
      <c r="B6615" s="118" t="s">
        <v>14866</v>
      </c>
      <c r="C6615" s="116" t="s">
        <v>229</v>
      </c>
      <c r="D6615" s="116" t="s">
        <v>125</v>
      </c>
    </row>
    <row r="6616" spans="1:4" ht="16">
      <c r="A6616" s="117" t="s">
        <v>14867</v>
      </c>
      <c r="B6616" s="118" t="s">
        <v>14868</v>
      </c>
      <c r="C6616" s="116" t="s">
        <v>229</v>
      </c>
      <c r="D6616" s="116" t="s">
        <v>125</v>
      </c>
    </row>
    <row r="6617" spans="1:4" ht="16">
      <c r="A6617" s="117" t="s">
        <v>14869</v>
      </c>
      <c r="B6617" s="118" t="s">
        <v>14870</v>
      </c>
      <c r="C6617" s="116" t="s">
        <v>229</v>
      </c>
      <c r="D6617" s="116" t="s">
        <v>125</v>
      </c>
    </row>
    <row r="6618" spans="1:4" ht="16">
      <c r="A6618" s="117" t="s">
        <v>14871</v>
      </c>
      <c r="B6618" s="118" t="s">
        <v>14872</v>
      </c>
      <c r="C6618" s="116" t="s">
        <v>229</v>
      </c>
      <c r="D6618" s="116" t="s">
        <v>125</v>
      </c>
    </row>
    <row r="6619" spans="1:4" ht="16">
      <c r="A6619" s="117" t="s">
        <v>14873</v>
      </c>
      <c r="B6619" s="118" t="s">
        <v>14874</v>
      </c>
      <c r="C6619" s="116" t="s">
        <v>229</v>
      </c>
      <c r="D6619" s="116" t="s">
        <v>125</v>
      </c>
    </row>
    <row r="6620" spans="1:4" ht="16">
      <c r="A6620" s="117" t="s">
        <v>14875</v>
      </c>
      <c r="B6620" s="118" t="s">
        <v>14876</v>
      </c>
      <c r="C6620" s="116" t="s">
        <v>229</v>
      </c>
      <c r="D6620" s="116" t="s">
        <v>125</v>
      </c>
    </row>
    <row r="6621" spans="1:4" ht="16">
      <c r="A6621" s="117" t="s">
        <v>14877</v>
      </c>
      <c r="B6621" s="118" t="s">
        <v>14878</v>
      </c>
      <c r="C6621" s="116" t="s">
        <v>229</v>
      </c>
      <c r="D6621" s="116" t="s">
        <v>125</v>
      </c>
    </row>
    <row r="6622" spans="1:4" ht="16">
      <c r="A6622" s="117" t="s">
        <v>14879</v>
      </c>
      <c r="B6622" s="118" t="s">
        <v>14880</v>
      </c>
      <c r="C6622" s="116" t="s">
        <v>229</v>
      </c>
      <c r="D6622" s="116" t="s">
        <v>125</v>
      </c>
    </row>
    <row r="6623" spans="1:4" ht="16">
      <c r="A6623" s="117" t="s">
        <v>14881</v>
      </c>
      <c r="B6623" s="118" t="s">
        <v>14882</v>
      </c>
      <c r="C6623" s="116" t="s">
        <v>229</v>
      </c>
      <c r="D6623" s="116" t="s">
        <v>125</v>
      </c>
    </row>
    <row r="6624" spans="1:4" ht="16">
      <c r="A6624" s="117" t="s">
        <v>14883</v>
      </c>
      <c r="B6624" s="118" t="s">
        <v>14884</v>
      </c>
      <c r="C6624" s="116" t="s">
        <v>229</v>
      </c>
      <c r="D6624" s="116" t="s">
        <v>125</v>
      </c>
    </row>
    <row r="6625" spans="1:4" ht="16">
      <c r="A6625" s="117" t="s">
        <v>14885</v>
      </c>
      <c r="B6625" s="118" t="s">
        <v>14886</v>
      </c>
      <c r="C6625" s="116" t="s">
        <v>229</v>
      </c>
      <c r="D6625" s="116" t="s">
        <v>125</v>
      </c>
    </row>
    <row r="6626" spans="1:4" ht="16">
      <c r="A6626" s="117" t="s">
        <v>14887</v>
      </c>
      <c r="B6626" s="118" t="s">
        <v>14888</v>
      </c>
      <c r="C6626" s="116" t="s">
        <v>229</v>
      </c>
      <c r="D6626" s="116" t="s">
        <v>125</v>
      </c>
    </row>
    <row r="6627" spans="1:4" ht="16">
      <c r="A6627" s="117" t="s">
        <v>14889</v>
      </c>
      <c r="B6627" s="118" t="s">
        <v>14890</v>
      </c>
      <c r="C6627" s="116" t="s">
        <v>229</v>
      </c>
      <c r="D6627" s="116" t="s">
        <v>125</v>
      </c>
    </row>
    <row r="6628" spans="1:4" ht="16">
      <c r="A6628" s="117" t="s">
        <v>14891</v>
      </c>
      <c r="B6628" s="118" t="s">
        <v>14892</v>
      </c>
      <c r="C6628" s="116" t="s">
        <v>229</v>
      </c>
      <c r="D6628" s="116" t="s">
        <v>125</v>
      </c>
    </row>
    <row r="6629" spans="1:4" ht="16">
      <c r="A6629" s="117" t="s">
        <v>14893</v>
      </c>
      <c r="B6629" s="118" t="s">
        <v>14894</v>
      </c>
      <c r="C6629" s="116" t="s">
        <v>229</v>
      </c>
      <c r="D6629" s="116" t="s">
        <v>125</v>
      </c>
    </row>
    <row r="6630" spans="1:4" ht="16">
      <c r="A6630" s="117" t="s">
        <v>14895</v>
      </c>
      <c r="B6630" s="118" t="s">
        <v>14896</v>
      </c>
      <c r="C6630" s="116" t="s">
        <v>229</v>
      </c>
      <c r="D6630" s="116" t="s">
        <v>125</v>
      </c>
    </row>
    <row r="6631" spans="1:4" ht="16">
      <c r="A6631" s="117" t="s">
        <v>14897</v>
      </c>
      <c r="B6631" s="118" t="s">
        <v>14898</v>
      </c>
      <c r="C6631" s="116" t="s">
        <v>229</v>
      </c>
      <c r="D6631" s="116" t="s">
        <v>125</v>
      </c>
    </row>
    <row r="6632" spans="1:4" ht="16">
      <c r="A6632" s="117" t="s">
        <v>14899</v>
      </c>
      <c r="B6632" s="118" t="s">
        <v>14900</v>
      </c>
      <c r="C6632" s="116" t="s">
        <v>229</v>
      </c>
      <c r="D6632" s="116" t="s">
        <v>125</v>
      </c>
    </row>
    <row r="6633" spans="1:4" ht="16">
      <c r="A6633" s="117" t="s">
        <v>14901</v>
      </c>
      <c r="B6633" s="118" t="s">
        <v>14902</v>
      </c>
      <c r="C6633" s="116" t="s">
        <v>229</v>
      </c>
      <c r="D6633" s="116" t="s">
        <v>125</v>
      </c>
    </row>
    <row r="6634" spans="1:4" ht="16">
      <c r="A6634" s="117" t="s">
        <v>14903</v>
      </c>
      <c r="B6634" s="118" t="s">
        <v>14904</v>
      </c>
      <c r="C6634" s="116" t="s">
        <v>229</v>
      </c>
      <c r="D6634" s="116" t="s">
        <v>125</v>
      </c>
    </row>
    <row r="6635" spans="1:4" ht="16">
      <c r="A6635" s="117" t="s">
        <v>14905</v>
      </c>
      <c r="B6635" s="118" t="s">
        <v>14906</v>
      </c>
      <c r="C6635" s="116" t="s">
        <v>229</v>
      </c>
      <c r="D6635" s="116" t="s">
        <v>125</v>
      </c>
    </row>
    <row r="6636" spans="1:4" ht="16">
      <c r="A6636" s="117" t="s">
        <v>14907</v>
      </c>
      <c r="B6636" s="118" t="s">
        <v>14908</v>
      </c>
      <c r="C6636" s="116" t="s">
        <v>229</v>
      </c>
      <c r="D6636" s="116" t="s">
        <v>125</v>
      </c>
    </row>
    <row r="6637" spans="1:4" ht="16">
      <c r="A6637" s="117" t="s">
        <v>14909</v>
      </c>
      <c r="B6637" s="118" t="s">
        <v>14910</v>
      </c>
      <c r="C6637" s="116" t="s">
        <v>229</v>
      </c>
      <c r="D6637" s="116" t="s">
        <v>125</v>
      </c>
    </row>
    <row r="6638" spans="1:4" ht="16">
      <c r="A6638" s="117" t="s">
        <v>14911</v>
      </c>
      <c r="B6638" s="118" t="s">
        <v>14912</v>
      </c>
      <c r="C6638" s="116" t="s">
        <v>229</v>
      </c>
      <c r="D6638" s="116" t="s">
        <v>125</v>
      </c>
    </row>
    <row r="6639" spans="1:4" ht="16">
      <c r="A6639" s="117" t="s">
        <v>14913</v>
      </c>
      <c r="B6639" s="118" t="s">
        <v>14914</v>
      </c>
      <c r="C6639" s="116" t="s">
        <v>229</v>
      </c>
      <c r="D6639" s="116" t="s">
        <v>125</v>
      </c>
    </row>
    <row r="6640" spans="1:4" ht="16">
      <c r="A6640" s="117" t="s">
        <v>14915</v>
      </c>
      <c r="B6640" s="118" t="s">
        <v>14916</v>
      </c>
      <c r="C6640" s="116" t="s">
        <v>229</v>
      </c>
      <c r="D6640" s="116" t="s">
        <v>125</v>
      </c>
    </row>
    <row r="6641" spans="1:4" ht="16">
      <c r="A6641" s="117" t="s">
        <v>14917</v>
      </c>
      <c r="B6641" s="118" t="s">
        <v>14918</v>
      </c>
      <c r="C6641" s="116" t="s">
        <v>229</v>
      </c>
      <c r="D6641" s="116" t="s">
        <v>125</v>
      </c>
    </row>
    <row r="6642" spans="1:4" ht="16">
      <c r="A6642" s="117" t="s">
        <v>14919</v>
      </c>
      <c r="B6642" s="118" t="s">
        <v>14920</v>
      </c>
      <c r="C6642" s="116" t="s">
        <v>229</v>
      </c>
      <c r="D6642" s="116" t="s">
        <v>125</v>
      </c>
    </row>
    <row r="6643" spans="1:4" ht="16">
      <c r="A6643" s="117" t="s">
        <v>14921</v>
      </c>
      <c r="B6643" s="118" t="s">
        <v>14922</v>
      </c>
      <c r="C6643" s="116" t="s">
        <v>229</v>
      </c>
      <c r="D6643" s="116" t="s">
        <v>125</v>
      </c>
    </row>
    <row r="6644" spans="1:4" ht="16">
      <c r="A6644" s="117" t="s">
        <v>14923</v>
      </c>
      <c r="B6644" s="118" t="s">
        <v>14924</v>
      </c>
      <c r="C6644" s="116" t="s">
        <v>229</v>
      </c>
      <c r="D6644" s="116" t="s">
        <v>125</v>
      </c>
    </row>
    <row r="6645" spans="1:4" ht="16">
      <c r="A6645" s="117" t="s">
        <v>14925</v>
      </c>
      <c r="B6645" s="118" t="s">
        <v>14926</v>
      </c>
      <c r="C6645" s="116" t="s">
        <v>229</v>
      </c>
      <c r="D6645" s="116" t="s">
        <v>125</v>
      </c>
    </row>
    <row r="6646" spans="1:4" ht="16">
      <c r="A6646" s="117" t="s">
        <v>14927</v>
      </c>
      <c r="B6646" s="118" t="s">
        <v>14928</v>
      </c>
      <c r="C6646" s="116" t="s">
        <v>229</v>
      </c>
      <c r="D6646" s="116" t="s">
        <v>125</v>
      </c>
    </row>
    <row r="6647" spans="1:4" ht="16">
      <c r="A6647" s="117" t="s">
        <v>14929</v>
      </c>
      <c r="B6647" s="118" t="s">
        <v>14930</v>
      </c>
      <c r="C6647" s="116" t="s">
        <v>229</v>
      </c>
      <c r="D6647" s="116" t="s">
        <v>125</v>
      </c>
    </row>
    <row r="6648" spans="1:4" ht="16">
      <c r="A6648" s="117" t="s">
        <v>14931</v>
      </c>
      <c r="B6648" s="118" t="s">
        <v>14932</v>
      </c>
      <c r="C6648" s="116" t="s">
        <v>229</v>
      </c>
      <c r="D6648" s="116" t="s">
        <v>125</v>
      </c>
    </row>
    <row r="6649" spans="1:4" ht="16">
      <c r="A6649" s="117" t="s">
        <v>14933</v>
      </c>
      <c r="B6649" s="118" t="s">
        <v>14934</v>
      </c>
      <c r="C6649" s="116" t="s">
        <v>229</v>
      </c>
      <c r="D6649" s="116" t="s">
        <v>125</v>
      </c>
    </row>
    <row r="6650" spans="1:4" ht="16">
      <c r="A6650" s="117" t="s">
        <v>14935</v>
      </c>
      <c r="B6650" s="118" t="s">
        <v>14936</v>
      </c>
      <c r="C6650" s="116" t="s">
        <v>229</v>
      </c>
      <c r="D6650" s="116" t="s">
        <v>125</v>
      </c>
    </row>
    <row r="6651" spans="1:4" ht="16">
      <c r="A6651" s="117" t="s">
        <v>14937</v>
      </c>
      <c r="B6651" s="118" t="s">
        <v>14938</v>
      </c>
      <c r="C6651" s="116" t="s">
        <v>229</v>
      </c>
      <c r="D6651" s="116" t="s">
        <v>125</v>
      </c>
    </row>
    <row r="6652" spans="1:4" ht="16">
      <c r="A6652" s="117" t="s">
        <v>14939</v>
      </c>
      <c r="B6652" s="118" t="s">
        <v>14940</v>
      </c>
      <c r="C6652" s="116" t="s">
        <v>229</v>
      </c>
      <c r="D6652" s="116" t="s">
        <v>125</v>
      </c>
    </row>
    <row r="6653" spans="1:4" ht="16">
      <c r="A6653" s="117" t="s">
        <v>14941</v>
      </c>
      <c r="B6653" s="118" t="s">
        <v>14942</v>
      </c>
      <c r="C6653" s="116" t="s">
        <v>229</v>
      </c>
      <c r="D6653" s="116" t="s">
        <v>125</v>
      </c>
    </row>
    <row r="6654" spans="1:4" ht="16">
      <c r="A6654" s="117" t="s">
        <v>14943</v>
      </c>
      <c r="B6654" s="118" t="s">
        <v>14944</v>
      </c>
      <c r="C6654" s="116" t="s">
        <v>229</v>
      </c>
      <c r="D6654" s="116" t="s">
        <v>125</v>
      </c>
    </row>
    <row r="6655" spans="1:4" ht="16">
      <c r="A6655" s="117" t="s">
        <v>14945</v>
      </c>
      <c r="B6655" s="118" t="s">
        <v>14946</v>
      </c>
      <c r="C6655" s="116" t="s">
        <v>229</v>
      </c>
      <c r="D6655" s="116" t="s">
        <v>125</v>
      </c>
    </row>
    <row r="6656" spans="1:4" ht="16">
      <c r="A6656" s="117" t="s">
        <v>14947</v>
      </c>
      <c r="B6656" s="118" t="s">
        <v>14948</v>
      </c>
      <c r="C6656" s="116" t="s">
        <v>229</v>
      </c>
      <c r="D6656" s="116" t="s">
        <v>125</v>
      </c>
    </row>
    <row r="6657" spans="1:4" ht="16">
      <c r="A6657" s="117" t="s">
        <v>14949</v>
      </c>
      <c r="B6657" s="118" t="s">
        <v>14950</v>
      </c>
      <c r="C6657" s="116" t="s">
        <v>229</v>
      </c>
      <c r="D6657" s="116" t="s">
        <v>125</v>
      </c>
    </row>
    <row r="6658" spans="1:4" ht="16">
      <c r="A6658" s="117" t="s">
        <v>14951</v>
      </c>
      <c r="B6658" s="118" t="s">
        <v>14952</v>
      </c>
      <c r="C6658" s="116" t="s">
        <v>229</v>
      </c>
      <c r="D6658" s="116" t="s">
        <v>125</v>
      </c>
    </row>
    <row r="6659" spans="1:4" ht="16">
      <c r="A6659" s="117" t="s">
        <v>14953</v>
      </c>
      <c r="B6659" s="118" t="s">
        <v>14954</v>
      </c>
      <c r="C6659" s="116" t="s">
        <v>229</v>
      </c>
      <c r="D6659" s="116" t="s">
        <v>125</v>
      </c>
    </row>
    <row r="6660" spans="1:4" ht="16">
      <c r="A6660" s="117" t="s">
        <v>14955</v>
      </c>
      <c r="B6660" s="118" t="s">
        <v>14956</v>
      </c>
      <c r="C6660" s="116" t="s">
        <v>229</v>
      </c>
      <c r="D6660" s="116" t="s">
        <v>125</v>
      </c>
    </row>
    <row r="6661" spans="1:4" ht="16">
      <c r="A6661" s="117" t="s">
        <v>14957</v>
      </c>
      <c r="B6661" s="118" t="s">
        <v>14958</v>
      </c>
      <c r="C6661" s="116" t="s">
        <v>193</v>
      </c>
      <c r="D6661" s="116" t="s">
        <v>102</v>
      </c>
    </row>
    <row r="6662" spans="1:4" ht="16">
      <c r="A6662" s="117" t="s">
        <v>14959</v>
      </c>
      <c r="B6662" s="118" t="s">
        <v>14960</v>
      </c>
      <c r="C6662" s="116" t="s">
        <v>228</v>
      </c>
      <c r="D6662" s="116" t="s">
        <v>124</v>
      </c>
    </row>
    <row r="6663" spans="1:4" ht="16">
      <c r="A6663" s="117" t="s">
        <v>14961</v>
      </c>
      <c r="B6663" s="118" t="s">
        <v>14962</v>
      </c>
      <c r="C6663" s="116" t="s">
        <v>228</v>
      </c>
      <c r="D6663" s="116" t="s">
        <v>124</v>
      </c>
    </row>
    <row r="6664" spans="1:4" ht="16">
      <c r="A6664" s="117" t="s">
        <v>14963</v>
      </c>
      <c r="B6664" s="118" t="s">
        <v>14964</v>
      </c>
      <c r="C6664" s="116" t="s">
        <v>228</v>
      </c>
      <c r="D6664" s="116" t="s">
        <v>124</v>
      </c>
    </row>
    <row r="6665" spans="1:4" ht="16">
      <c r="A6665" s="117" t="s">
        <v>14965</v>
      </c>
      <c r="B6665" s="118" t="s">
        <v>14966</v>
      </c>
      <c r="C6665" s="116" t="s">
        <v>228</v>
      </c>
      <c r="D6665" s="116" t="s">
        <v>124</v>
      </c>
    </row>
    <row r="6666" spans="1:4" ht="16">
      <c r="A6666" s="117" t="s">
        <v>14967</v>
      </c>
      <c r="B6666" s="118" t="s">
        <v>14968</v>
      </c>
      <c r="C6666" s="116" t="s">
        <v>228</v>
      </c>
      <c r="D6666" s="116" t="s">
        <v>124</v>
      </c>
    </row>
    <row r="6667" spans="1:4" ht="16">
      <c r="A6667" s="117" t="s">
        <v>14969</v>
      </c>
      <c r="B6667" s="118" t="s">
        <v>14970</v>
      </c>
      <c r="C6667" s="116" t="s">
        <v>196</v>
      </c>
      <c r="D6667" s="116" t="s">
        <v>309</v>
      </c>
    </row>
    <row r="6668" spans="1:4" ht="16">
      <c r="A6668" s="117" t="s">
        <v>14971</v>
      </c>
      <c r="B6668" s="118" t="s">
        <v>14972</v>
      </c>
      <c r="C6668" s="116" t="s">
        <v>228</v>
      </c>
      <c r="D6668" s="116" t="s">
        <v>124</v>
      </c>
    </row>
    <row r="6669" spans="1:4" ht="16">
      <c r="A6669" s="117" t="s">
        <v>14973</v>
      </c>
      <c r="B6669" s="118" t="s">
        <v>14974</v>
      </c>
      <c r="C6669" s="116" t="s">
        <v>193</v>
      </c>
      <c r="D6669" s="116" t="s">
        <v>102</v>
      </c>
    </row>
    <row r="6670" spans="1:4" ht="16">
      <c r="A6670" s="117" t="s">
        <v>14975</v>
      </c>
      <c r="B6670" s="118" t="s">
        <v>14976</v>
      </c>
      <c r="C6670" s="116" t="s">
        <v>205</v>
      </c>
      <c r="D6670" s="116" t="s">
        <v>204</v>
      </c>
    </row>
    <row r="6671" spans="1:4" ht="16">
      <c r="A6671" s="117" t="s">
        <v>14977</v>
      </c>
      <c r="B6671" s="118" t="s">
        <v>14978</v>
      </c>
      <c r="C6671" s="116" t="s">
        <v>228</v>
      </c>
      <c r="D6671" s="116" t="s">
        <v>124</v>
      </c>
    </row>
    <row r="6672" spans="1:4" ht="16">
      <c r="A6672" s="117" t="s">
        <v>14979</v>
      </c>
      <c r="B6672" s="118" t="s">
        <v>14980</v>
      </c>
      <c r="C6672" s="116" t="s">
        <v>228</v>
      </c>
      <c r="D6672" s="116" t="s">
        <v>124</v>
      </c>
    </row>
    <row r="6673" spans="1:4" ht="16">
      <c r="A6673" s="117" t="s">
        <v>14981</v>
      </c>
      <c r="B6673" s="118" t="s">
        <v>14982</v>
      </c>
      <c r="C6673" s="116" t="s">
        <v>196</v>
      </c>
      <c r="D6673" s="116" t="s">
        <v>309</v>
      </c>
    </row>
    <row r="6674" spans="1:4" ht="16">
      <c r="A6674" s="117" t="s">
        <v>14983</v>
      </c>
      <c r="B6674" s="118" t="s">
        <v>14984</v>
      </c>
      <c r="C6674" s="116" t="s">
        <v>205</v>
      </c>
      <c r="D6674" s="116" t="s">
        <v>204</v>
      </c>
    </row>
    <row r="6675" spans="1:4" ht="16">
      <c r="A6675" s="117" t="s">
        <v>14985</v>
      </c>
      <c r="B6675" s="118" t="s">
        <v>14986</v>
      </c>
      <c r="C6675" s="116" t="s">
        <v>228</v>
      </c>
      <c r="D6675" s="116" t="s">
        <v>124</v>
      </c>
    </row>
    <row r="6676" spans="1:4" ht="16">
      <c r="A6676" s="117" t="s">
        <v>14987</v>
      </c>
      <c r="B6676" s="118" t="s">
        <v>14988</v>
      </c>
      <c r="C6676" s="116" t="s">
        <v>228</v>
      </c>
      <c r="D6676" s="116" t="s">
        <v>124</v>
      </c>
    </row>
    <row r="6677" spans="1:4" ht="16">
      <c r="A6677" s="117" t="s">
        <v>14989</v>
      </c>
      <c r="B6677" s="118" t="s">
        <v>14990</v>
      </c>
      <c r="C6677" s="116" t="s">
        <v>228</v>
      </c>
      <c r="D6677" s="116" t="s">
        <v>124</v>
      </c>
    </row>
    <row r="6678" spans="1:4" ht="16">
      <c r="A6678" s="117" t="s">
        <v>14991</v>
      </c>
      <c r="B6678" s="118" t="s">
        <v>14992</v>
      </c>
      <c r="C6678" s="116" t="s">
        <v>228</v>
      </c>
      <c r="D6678" s="116" t="s">
        <v>124</v>
      </c>
    </row>
    <row r="6679" spans="1:4" ht="16">
      <c r="A6679" s="117" t="s">
        <v>14993</v>
      </c>
      <c r="B6679" s="118" t="s">
        <v>14994</v>
      </c>
      <c r="C6679" s="116" t="s">
        <v>228</v>
      </c>
      <c r="D6679" s="116" t="s">
        <v>124</v>
      </c>
    </row>
    <row r="6680" spans="1:4" ht="16">
      <c r="A6680" s="117" t="s">
        <v>14995</v>
      </c>
      <c r="B6680" s="118" t="s">
        <v>14996</v>
      </c>
      <c r="C6680" s="116" t="s">
        <v>228</v>
      </c>
      <c r="D6680" s="116" t="s">
        <v>124</v>
      </c>
    </row>
    <row r="6681" spans="1:4" ht="16">
      <c r="A6681" s="117" t="s">
        <v>14997</v>
      </c>
      <c r="B6681" s="118" t="s">
        <v>14998</v>
      </c>
      <c r="C6681" s="116" t="s">
        <v>228</v>
      </c>
      <c r="D6681" s="116" t="s">
        <v>124</v>
      </c>
    </row>
    <row r="6682" spans="1:4" ht="16">
      <c r="A6682" s="117" t="s">
        <v>14999</v>
      </c>
      <c r="B6682" s="118" t="s">
        <v>15000</v>
      </c>
      <c r="C6682" s="116" t="s">
        <v>228</v>
      </c>
      <c r="D6682" s="116" t="s">
        <v>124</v>
      </c>
    </row>
    <row r="6683" spans="1:4" ht="16">
      <c r="A6683" s="117" t="s">
        <v>15001</v>
      </c>
      <c r="B6683" s="118" t="s">
        <v>15002</v>
      </c>
      <c r="C6683" s="116" t="s">
        <v>228</v>
      </c>
      <c r="D6683" s="116" t="s">
        <v>124</v>
      </c>
    </row>
    <row r="6684" spans="1:4" ht="16">
      <c r="A6684" s="117" t="s">
        <v>15003</v>
      </c>
      <c r="B6684" s="118" t="s">
        <v>15004</v>
      </c>
      <c r="C6684" s="116" t="s">
        <v>229</v>
      </c>
      <c r="D6684" s="116" t="s">
        <v>125</v>
      </c>
    </row>
    <row r="6685" spans="1:4" ht="16">
      <c r="A6685" s="117" t="s">
        <v>15005</v>
      </c>
      <c r="B6685" s="118" t="s">
        <v>15006</v>
      </c>
      <c r="C6685" s="116" t="s">
        <v>229</v>
      </c>
      <c r="D6685" s="116" t="s">
        <v>125</v>
      </c>
    </row>
    <row r="6686" spans="1:4" ht="16">
      <c r="A6686" s="117" t="s">
        <v>15007</v>
      </c>
      <c r="B6686" s="118" t="s">
        <v>15008</v>
      </c>
      <c r="C6686" s="116" t="s">
        <v>229</v>
      </c>
      <c r="D6686" s="116" t="s">
        <v>125</v>
      </c>
    </row>
    <row r="6687" spans="1:4" ht="16">
      <c r="A6687" s="117" t="s">
        <v>15009</v>
      </c>
      <c r="B6687" s="118" t="s">
        <v>15010</v>
      </c>
      <c r="C6687" s="116" t="s">
        <v>229</v>
      </c>
      <c r="D6687" s="116" t="s">
        <v>125</v>
      </c>
    </row>
    <row r="6688" spans="1:4" ht="16">
      <c r="A6688" s="117" t="s">
        <v>15011</v>
      </c>
      <c r="B6688" s="118" t="s">
        <v>15012</v>
      </c>
      <c r="C6688" s="116" t="s">
        <v>229</v>
      </c>
      <c r="D6688" s="116" t="s">
        <v>125</v>
      </c>
    </row>
    <row r="6689" spans="1:4" ht="16">
      <c r="A6689" s="117" t="s">
        <v>15013</v>
      </c>
      <c r="B6689" s="118" t="s">
        <v>15014</v>
      </c>
      <c r="C6689" s="116" t="s">
        <v>229</v>
      </c>
      <c r="D6689" s="116" t="s">
        <v>125</v>
      </c>
    </row>
    <row r="6690" spans="1:4" ht="16">
      <c r="A6690" s="117" t="s">
        <v>15015</v>
      </c>
      <c r="B6690" s="118" t="s">
        <v>15016</v>
      </c>
      <c r="C6690" s="116" t="s">
        <v>229</v>
      </c>
      <c r="D6690" s="116" t="s">
        <v>125</v>
      </c>
    </row>
    <row r="6691" spans="1:4" ht="16">
      <c r="A6691" s="117" t="s">
        <v>15017</v>
      </c>
      <c r="B6691" s="118" t="s">
        <v>15018</v>
      </c>
      <c r="C6691" s="116" t="s">
        <v>229</v>
      </c>
      <c r="D6691" s="116" t="s">
        <v>125</v>
      </c>
    </row>
    <row r="6692" spans="1:4" ht="16">
      <c r="A6692" s="117" t="s">
        <v>15019</v>
      </c>
      <c r="B6692" s="118" t="s">
        <v>15020</v>
      </c>
      <c r="C6692" s="116" t="s">
        <v>228</v>
      </c>
      <c r="D6692" s="116" t="s">
        <v>124</v>
      </c>
    </row>
    <row r="6693" spans="1:4" ht="16">
      <c r="A6693" s="117" t="s">
        <v>15021</v>
      </c>
      <c r="B6693" s="118" t="s">
        <v>15022</v>
      </c>
      <c r="C6693" s="116" t="s">
        <v>228</v>
      </c>
      <c r="D6693" s="116" t="s">
        <v>124</v>
      </c>
    </row>
    <row r="6694" spans="1:4" ht="16">
      <c r="A6694" s="117" t="s">
        <v>15023</v>
      </c>
      <c r="B6694" s="118" t="s">
        <v>15024</v>
      </c>
      <c r="C6694" s="116" t="s">
        <v>228</v>
      </c>
      <c r="D6694" s="116" t="s">
        <v>124</v>
      </c>
    </row>
    <row r="6695" spans="1:4" ht="16">
      <c r="A6695" s="117" t="s">
        <v>15025</v>
      </c>
      <c r="B6695" s="118" t="s">
        <v>15026</v>
      </c>
      <c r="C6695" s="116" t="s">
        <v>228</v>
      </c>
      <c r="D6695" s="116" t="s">
        <v>124</v>
      </c>
    </row>
    <row r="6696" spans="1:4" ht="16">
      <c r="A6696" s="117" t="s">
        <v>15027</v>
      </c>
      <c r="B6696" s="118" t="s">
        <v>15028</v>
      </c>
      <c r="C6696" s="116" t="s">
        <v>228</v>
      </c>
      <c r="D6696" s="116" t="s">
        <v>124</v>
      </c>
    </row>
    <row r="6697" spans="1:4" ht="16">
      <c r="A6697" s="117" t="s">
        <v>15029</v>
      </c>
      <c r="B6697" s="118" t="s">
        <v>15030</v>
      </c>
      <c r="C6697" s="116" t="s">
        <v>228</v>
      </c>
      <c r="D6697" s="116" t="s">
        <v>124</v>
      </c>
    </row>
    <row r="6698" spans="1:4" ht="16">
      <c r="A6698" s="117" t="s">
        <v>15031</v>
      </c>
      <c r="B6698" s="118" t="s">
        <v>15032</v>
      </c>
      <c r="C6698" s="116" t="s">
        <v>334</v>
      </c>
      <c r="D6698" s="116" t="s">
        <v>127</v>
      </c>
    </row>
    <row r="6699" spans="1:4" ht="16">
      <c r="A6699" s="117" t="s">
        <v>15033</v>
      </c>
      <c r="B6699" s="118" t="s">
        <v>15034</v>
      </c>
      <c r="C6699" s="116" t="s">
        <v>334</v>
      </c>
      <c r="D6699" s="116" t="s">
        <v>127</v>
      </c>
    </row>
    <row r="6700" spans="1:4" ht="16">
      <c r="A6700" s="117" t="s">
        <v>15035</v>
      </c>
      <c r="B6700" s="118" t="s">
        <v>15036</v>
      </c>
      <c r="C6700" s="116" t="s">
        <v>334</v>
      </c>
      <c r="D6700" s="116" t="s">
        <v>127</v>
      </c>
    </row>
    <row r="6701" spans="1:4" ht="16">
      <c r="A6701" s="117" t="s">
        <v>15037</v>
      </c>
      <c r="B6701" s="118" t="s">
        <v>15038</v>
      </c>
      <c r="C6701" s="116" t="s">
        <v>334</v>
      </c>
      <c r="D6701" s="116" t="s">
        <v>127</v>
      </c>
    </row>
    <row r="6702" spans="1:4" ht="16">
      <c r="A6702" s="117" t="s">
        <v>15039</v>
      </c>
      <c r="B6702" s="118" t="s">
        <v>15040</v>
      </c>
      <c r="C6702" s="116" t="s">
        <v>334</v>
      </c>
      <c r="D6702" s="116" t="s">
        <v>127</v>
      </c>
    </row>
    <row r="6703" spans="1:4" ht="16">
      <c r="A6703" s="117" t="s">
        <v>15041</v>
      </c>
      <c r="B6703" s="118" t="s">
        <v>15042</v>
      </c>
      <c r="C6703" s="116" t="s">
        <v>334</v>
      </c>
      <c r="D6703" s="116" t="s">
        <v>127</v>
      </c>
    </row>
    <row r="6704" spans="1:4" ht="16">
      <c r="A6704" s="117" t="s">
        <v>15043</v>
      </c>
      <c r="B6704" s="118" t="s">
        <v>15044</v>
      </c>
      <c r="C6704" s="116" t="s">
        <v>334</v>
      </c>
      <c r="D6704" s="116" t="s">
        <v>127</v>
      </c>
    </row>
    <row r="6705" spans="1:4" ht="16">
      <c r="A6705" s="117" t="s">
        <v>15045</v>
      </c>
      <c r="B6705" s="118" t="s">
        <v>15046</v>
      </c>
      <c r="C6705" s="116" t="s">
        <v>334</v>
      </c>
      <c r="D6705" s="116" t="s">
        <v>127</v>
      </c>
    </row>
    <row r="6706" spans="1:4" ht="16">
      <c r="A6706" s="117" t="s">
        <v>15047</v>
      </c>
      <c r="B6706" s="118" t="s">
        <v>15048</v>
      </c>
      <c r="C6706" s="116" t="s">
        <v>334</v>
      </c>
      <c r="D6706" s="116" t="s">
        <v>127</v>
      </c>
    </row>
    <row r="6707" spans="1:4" ht="16">
      <c r="A6707" s="117" t="s">
        <v>15049</v>
      </c>
      <c r="B6707" s="118" t="s">
        <v>15050</v>
      </c>
      <c r="C6707" s="116" t="s">
        <v>334</v>
      </c>
      <c r="D6707" s="116" t="s">
        <v>127</v>
      </c>
    </row>
    <row r="6708" spans="1:4" ht="16">
      <c r="A6708" s="117" t="s">
        <v>15051</v>
      </c>
      <c r="B6708" s="118" t="s">
        <v>15052</v>
      </c>
      <c r="C6708" s="116" t="s">
        <v>334</v>
      </c>
      <c r="D6708" s="116" t="s">
        <v>127</v>
      </c>
    </row>
    <row r="6709" spans="1:4" ht="16">
      <c r="A6709" s="117" t="s">
        <v>15053</v>
      </c>
      <c r="B6709" s="118" t="s">
        <v>15054</v>
      </c>
      <c r="C6709" s="116" t="s">
        <v>334</v>
      </c>
      <c r="D6709" s="116" t="s">
        <v>127</v>
      </c>
    </row>
    <row r="6710" spans="1:4" ht="16">
      <c r="A6710" s="117" t="s">
        <v>15055</v>
      </c>
      <c r="B6710" s="118" t="s">
        <v>15056</v>
      </c>
      <c r="C6710" s="116" t="s">
        <v>334</v>
      </c>
      <c r="D6710" s="116" t="s">
        <v>127</v>
      </c>
    </row>
    <row r="6711" spans="1:4" ht="16">
      <c r="A6711" s="117" t="s">
        <v>15057</v>
      </c>
      <c r="B6711" s="118" t="s">
        <v>15058</v>
      </c>
      <c r="C6711" s="116" t="s">
        <v>334</v>
      </c>
      <c r="D6711" s="116" t="s">
        <v>127</v>
      </c>
    </row>
    <row r="6712" spans="1:4" ht="16">
      <c r="A6712" s="117" t="s">
        <v>15059</v>
      </c>
      <c r="B6712" s="118" t="s">
        <v>15060</v>
      </c>
      <c r="C6712" s="116" t="s">
        <v>334</v>
      </c>
      <c r="D6712" s="116" t="s">
        <v>127</v>
      </c>
    </row>
    <row r="6713" spans="1:4" ht="16">
      <c r="A6713" s="117" t="s">
        <v>15061</v>
      </c>
      <c r="B6713" s="118" t="s">
        <v>15062</v>
      </c>
      <c r="C6713" s="116" t="s">
        <v>334</v>
      </c>
      <c r="D6713" s="116" t="s">
        <v>127</v>
      </c>
    </row>
    <row r="6714" spans="1:4" ht="16">
      <c r="A6714" s="117" t="s">
        <v>15063</v>
      </c>
      <c r="B6714" s="118" t="s">
        <v>15064</v>
      </c>
      <c r="C6714" s="116" t="s">
        <v>334</v>
      </c>
      <c r="D6714" s="116" t="s">
        <v>127</v>
      </c>
    </row>
    <row r="6715" spans="1:4" ht="16">
      <c r="A6715" s="117" t="s">
        <v>15065</v>
      </c>
      <c r="B6715" s="118" t="s">
        <v>15066</v>
      </c>
      <c r="C6715" s="116" t="s">
        <v>334</v>
      </c>
      <c r="D6715" s="116" t="s">
        <v>127</v>
      </c>
    </row>
    <row r="6716" spans="1:4" ht="16">
      <c r="A6716" s="117" t="s">
        <v>15067</v>
      </c>
      <c r="B6716" s="118" t="s">
        <v>15068</v>
      </c>
      <c r="C6716" s="116" t="s">
        <v>334</v>
      </c>
      <c r="D6716" s="116" t="s">
        <v>127</v>
      </c>
    </row>
    <row r="6717" spans="1:4" ht="16">
      <c r="A6717" s="117" t="s">
        <v>15069</v>
      </c>
      <c r="B6717" s="118" t="s">
        <v>15070</v>
      </c>
      <c r="C6717" s="116" t="s">
        <v>334</v>
      </c>
      <c r="D6717" s="116" t="s">
        <v>127</v>
      </c>
    </row>
    <row r="6718" spans="1:4" ht="16">
      <c r="A6718" s="117" t="s">
        <v>15071</v>
      </c>
      <c r="B6718" s="118" t="s">
        <v>15072</v>
      </c>
      <c r="C6718" s="116" t="s">
        <v>334</v>
      </c>
      <c r="D6718" s="116" t="s">
        <v>127</v>
      </c>
    </row>
    <row r="6719" spans="1:4" ht="16">
      <c r="A6719" s="117" t="s">
        <v>15073</v>
      </c>
      <c r="B6719" s="118" t="s">
        <v>15074</v>
      </c>
      <c r="C6719" s="116" t="s">
        <v>334</v>
      </c>
      <c r="D6719" s="116" t="s">
        <v>127</v>
      </c>
    </row>
    <row r="6720" spans="1:4" ht="16">
      <c r="A6720" s="117" t="s">
        <v>15075</v>
      </c>
      <c r="B6720" s="118" t="s">
        <v>15076</v>
      </c>
      <c r="C6720" s="116" t="s">
        <v>334</v>
      </c>
      <c r="D6720" s="116" t="s">
        <v>127</v>
      </c>
    </row>
    <row r="6721" spans="1:4" ht="16">
      <c r="A6721" s="117" t="s">
        <v>15077</v>
      </c>
      <c r="B6721" s="118" t="s">
        <v>15078</v>
      </c>
      <c r="C6721" s="116" t="s">
        <v>334</v>
      </c>
      <c r="D6721" s="116" t="s">
        <v>127</v>
      </c>
    </row>
    <row r="6722" spans="1:4" ht="16">
      <c r="A6722" s="117" t="s">
        <v>15079</v>
      </c>
      <c r="B6722" s="118" t="s">
        <v>15080</v>
      </c>
      <c r="C6722" s="116" t="s">
        <v>334</v>
      </c>
      <c r="D6722" s="116" t="s">
        <v>127</v>
      </c>
    </row>
    <row r="6723" spans="1:4" ht="16">
      <c r="A6723" s="117" t="s">
        <v>15081</v>
      </c>
      <c r="B6723" s="118" t="s">
        <v>15082</v>
      </c>
      <c r="C6723" s="116" t="s">
        <v>334</v>
      </c>
      <c r="D6723" s="116" t="s">
        <v>127</v>
      </c>
    </row>
    <row r="6724" spans="1:4" ht="16">
      <c r="A6724" s="117" t="s">
        <v>15083</v>
      </c>
      <c r="B6724" s="118" t="s">
        <v>15078</v>
      </c>
      <c r="C6724" s="116" t="s">
        <v>334</v>
      </c>
      <c r="D6724" s="116" t="s">
        <v>127</v>
      </c>
    </row>
    <row r="6725" spans="1:4" ht="16">
      <c r="A6725" s="117" t="s">
        <v>15084</v>
      </c>
      <c r="B6725" s="118" t="s">
        <v>15085</v>
      </c>
      <c r="C6725" s="116" t="s">
        <v>334</v>
      </c>
      <c r="D6725" s="116" t="s">
        <v>127</v>
      </c>
    </row>
    <row r="6726" spans="1:4" ht="16">
      <c r="A6726" s="117" t="s">
        <v>15086</v>
      </c>
      <c r="B6726" s="118" t="s">
        <v>15087</v>
      </c>
      <c r="C6726" s="116" t="s">
        <v>334</v>
      </c>
      <c r="D6726" s="116" t="s">
        <v>127</v>
      </c>
    </row>
    <row r="6727" spans="1:4" ht="16">
      <c r="A6727" s="117" t="s">
        <v>15088</v>
      </c>
      <c r="B6727" s="118" t="s">
        <v>15089</v>
      </c>
      <c r="C6727" s="116" t="s">
        <v>334</v>
      </c>
      <c r="D6727" s="116" t="s">
        <v>127</v>
      </c>
    </row>
    <row r="6728" spans="1:4" ht="16">
      <c r="A6728" s="117" t="s">
        <v>15090</v>
      </c>
      <c r="B6728" s="118" t="s">
        <v>15091</v>
      </c>
      <c r="C6728" s="116" t="s">
        <v>334</v>
      </c>
      <c r="D6728" s="116" t="s">
        <v>127</v>
      </c>
    </row>
    <row r="6729" spans="1:4" ht="16">
      <c r="A6729" s="117" t="s">
        <v>15092</v>
      </c>
      <c r="B6729" s="118" t="s">
        <v>15093</v>
      </c>
      <c r="C6729" s="116" t="s">
        <v>334</v>
      </c>
      <c r="D6729" s="116" t="s">
        <v>127</v>
      </c>
    </row>
    <row r="6730" spans="1:4" ht="16">
      <c r="A6730" s="117" t="s">
        <v>15094</v>
      </c>
      <c r="B6730" s="118" t="s">
        <v>15095</v>
      </c>
      <c r="C6730" s="116" t="s">
        <v>334</v>
      </c>
      <c r="D6730" s="116" t="s">
        <v>127</v>
      </c>
    </row>
    <row r="6731" spans="1:4" ht="16">
      <c r="A6731" s="117" t="s">
        <v>15096</v>
      </c>
      <c r="B6731" s="118" t="s">
        <v>15097</v>
      </c>
      <c r="C6731" s="116" t="s">
        <v>334</v>
      </c>
      <c r="D6731" s="116" t="s">
        <v>127</v>
      </c>
    </row>
    <row r="6732" spans="1:4" ht="16">
      <c r="A6732" s="117" t="s">
        <v>15098</v>
      </c>
      <c r="B6732" s="118" t="s">
        <v>15089</v>
      </c>
      <c r="C6732" s="116" t="s">
        <v>334</v>
      </c>
      <c r="D6732" s="116" t="s">
        <v>127</v>
      </c>
    </row>
    <row r="6733" spans="1:4" ht="16">
      <c r="A6733" s="117" t="s">
        <v>15099</v>
      </c>
      <c r="B6733" s="118" t="s">
        <v>15100</v>
      </c>
      <c r="C6733" s="116" t="s">
        <v>228</v>
      </c>
      <c r="D6733" s="116" t="s">
        <v>124</v>
      </c>
    </row>
    <row r="6734" spans="1:4" ht="16">
      <c r="A6734" s="117" t="s">
        <v>15101</v>
      </c>
      <c r="B6734" s="118" t="s">
        <v>15102</v>
      </c>
      <c r="C6734" s="116" t="s">
        <v>228</v>
      </c>
      <c r="D6734" s="116" t="s">
        <v>124</v>
      </c>
    </row>
    <row r="6735" spans="1:4" ht="16">
      <c r="A6735" s="117" t="s">
        <v>15103</v>
      </c>
      <c r="B6735" s="118" t="s">
        <v>15104</v>
      </c>
      <c r="C6735" s="116" t="s">
        <v>228</v>
      </c>
      <c r="D6735" s="116" t="s">
        <v>124</v>
      </c>
    </row>
    <row r="6736" spans="1:4" ht="16">
      <c r="A6736" s="117" t="s">
        <v>15105</v>
      </c>
      <c r="B6736" s="118" t="s">
        <v>15106</v>
      </c>
      <c r="C6736" s="116" t="s">
        <v>228</v>
      </c>
      <c r="D6736" s="116" t="s">
        <v>124</v>
      </c>
    </row>
    <row r="6737" spans="1:4" ht="16">
      <c r="A6737" s="117" t="s">
        <v>15107</v>
      </c>
      <c r="B6737" s="118" t="s">
        <v>15108</v>
      </c>
      <c r="C6737" s="116" t="s">
        <v>228</v>
      </c>
      <c r="D6737" s="116" t="s">
        <v>124</v>
      </c>
    </row>
    <row r="6738" spans="1:4" ht="16">
      <c r="A6738" s="117" t="s">
        <v>15109</v>
      </c>
      <c r="B6738" s="118" t="s">
        <v>15110</v>
      </c>
      <c r="C6738" s="116" t="s">
        <v>334</v>
      </c>
      <c r="D6738" s="116" t="s">
        <v>127</v>
      </c>
    </row>
    <row r="6739" spans="1:4" ht="16">
      <c r="A6739" s="117" t="s">
        <v>15111</v>
      </c>
      <c r="B6739" s="118" t="s">
        <v>15112</v>
      </c>
      <c r="C6739" s="116" t="s">
        <v>334</v>
      </c>
      <c r="D6739" s="116" t="s">
        <v>127</v>
      </c>
    </row>
    <row r="6740" spans="1:4" ht="16">
      <c r="A6740" s="117" t="s">
        <v>15113</v>
      </c>
      <c r="B6740" s="118" t="s">
        <v>15114</v>
      </c>
      <c r="C6740" s="116" t="s">
        <v>334</v>
      </c>
      <c r="D6740" s="116" t="s">
        <v>127</v>
      </c>
    </row>
    <row r="6741" spans="1:4" ht="16">
      <c r="A6741" s="117" t="s">
        <v>15115</v>
      </c>
      <c r="B6741" s="118" t="s">
        <v>15116</v>
      </c>
      <c r="C6741" s="116" t="s">
        <v>334</v>
      </c>
      <c r="D6741" s="116" t="s">
        <v>127</v>
      </c>
    </row>
    <row r="6742" spans="1:4" ht="16">
      <c r="A6742" s="117" t="s">
        <v>15117</v>
      </c>
      <c r="B6742" s="118" t="s">
        <v>15118</v>
      </c>
      <c r="C6742" s="116" t="s">
        <v>334</v>
      </c>
      <c r="D6742" s="116" t="s">
        <v>127</v>
      </c>
    </row>
    <row r="6743" spans="1:4" ht="16">
      <c r="A6743" s="117" t="s">
        <v>15119</v>
      </c>
      <c r="B6743" s="118" t="s">
        <v>15120</v>
      </c>
      <c r="C6743" s="116" t="s">
        <v>334</v>
      </c>
      <c r="D6743" s="116" t="s">
        <v>127</v>
      </c>
    </row>
    <row r="6744" spans="1:4" ht="16">
      <c r="A6744" s="117" t="s">
        <v>15121</v>
      </c>
      <c r="B6744" s="118" t="s">
        <v>15122</v>
      </c>
      <c r="C6744" s="116" t="s">
        <v>334</v>
      </c>
      <c r="D6744" s="116" t="s">
        <v>127</v>
      </c>
    </row>
    <row r="6745" spans="1:4" ht="16">
      <c r="A6745" s="117" t="s">
        <v>15123</v>
      </c>
      <c r="B6745" s="118" t="s">
        <v>15124</v>
      </c>
      <c r="C6745" s="116" t="s">
        <v>228</v>
      </c>
      <c r="D6745" s="116" t="s">
        <v>124</v>
      </c>
    </row>
    <row r="6746" spans="1:4" ht="16">
      <c r="A6746" s="117" t="s">
        <v>15125</v>
      </c>
      <c r="B6746" s="118" t="s">
        <v>15126</v>
      </c>
      <c r="C6746" s="116" t="s">
        <v>228</v>
      </c>
      <c r="D6746" s="116" t="s">
        <v>124</v>
      </c>
    </row>
    <row r="6747" spans="1:4" ht="16">
      <c r="A6747" s="117" t="s">
        <v>15127</v>
      </c>
      <c r="B6747" s="118" t="s">
        <v>15128</v>
      </c>
      <c r="C6747" s="116" t="s">
        <v>228</v>
      </c>
      <c r="D6747" s="116" t="s">
        <v>124</v>
      </c>
    </row>
    <row r="6748" spans="1:4" ht="16">
      <c r="A6748" s="117" t="s">
        <v>15129</v>
      </c>
      <c r="B6748" s="118" t="s">
        <v>15130</v>
      </c>
      <c r="C6748" s="116" t="s">
        <v>334</v>
      </c>
      <c r="D6748" s="116" t="s">
        <v>127</v>
      </c>
    </row>
    <row r="6749" spans="1:4" ht="16">
      <c r="A6749" s="117" t="s">
        <v>15131</v>
      </c>
      <c r="B6749" s="118" t="s">
        <v>15132</v>
      </c>
      <c r="C6749" s="116" t="s">
        <v>334</v>
      </c>
      <c r="D6749" s="116" t="s">
        <v>127</v>
      </c>
    </row>
    <row r="6750" spans="1:4" ht="16">
      <c r="A6750" s="117" t="s">
        <v>15133</v>
      </c>
      <c r="B6750" s="118" t="s">
        <v>15134</v>
      </c>
      <c r="C6750" s="116" t="s">
        <v>334</v>
      </c>
      <c r="D6750" s="116" t="s">
        <v>127</v>
      </c>
    </row>
    <row r="6751" spans="1:4" ht="16">
      <c r="A6751" s="117" t="s">
        <v>15135</v>
      </c>
      <c r="B6751" s="118" t="s">
        <v>15136</v>
      </c>
      <c r="C6751" s="116" t="s">
        <v>334</v>
      </c>
      <c r="D6751" s="116" t="s">
        <v>127</v>
      </c>
    </row>
    <row r="6752" spans="1:4" ht="16">
      <c r="A6752" s="117" t="s">
        <v>15137</v>
      </c>
      <c r="B6752" s="118" t="s">
        <v>15138</v>
      </c>
      <c r="C6752" s="116" t="s">
        <v>334</v>
      </c>
      <c r="D6752" s="116" t="s">
        <v>127</v>
      </c>
    </row>
    <row r="6753" spans="1:4" ht="16">
      <c r="A6753" s="117" t="s">
        <v>15139</v>
      </c>
      <c r="B6753" s="118" t="s">
        <v>15140</v>
      </c>
      <c r="C6753" s="116" t="s">
        <v>334</v>
      </c>
      <c r="D6753" s="116" t="s">
        <v>127</v>
      </c>
    </row>
    <row r="6754" spans="1:4" ht="16">
      <c r="A6754" s="117" t="s">
        <v>15141</v>
      </c>
      <c r="B6754" s="118" t="s">
        <v>15142</v>
      </c>
      <c r="C6754" s="116" t="s">
        <v>334</v>
      </c>
      <c r="D6754" s="116" t="s">
        <v>127</v>
      </c>
    </row>
    <row r="6755" spans="1:4" ht="16">
      <c r="A6755" s="117" t="s">
        <v>15143</v>
      </c>
      <c r="B6755" s="118" t="s">
        <v>15144</v>
      </c>
      <c r="C6755" s="116" t="s">
        <v>228</v>
      </c>
      <c r="D6755" s="116" t="s">
        <v>124</v>
      </c>
    </row>
    <row r="6756" spans="1:4" ht="16">
      <c r="A6756" s="117" t="s">
        <v>15145</v>
      </c>
      <c r="B6756" s="118" t="s">
        <v>15146</v>
      </c>
      <c r="C6756" s="116" t="s">
        <v>228</v>
      </c>
      <c r="D6756" s="116" t="s">
        <v>124</v>
      </c>
    </row>
    <row r="6757" spans="1:4" ht="16">
      <c r="A6757" s="117" t="s">
        <v>15147</v>
      </c>
      <c r="B6757" s="118" t="s">
        <v>15148</v>
      </c>
      <c r="C6757" s="116" t="s">
        <v>229</v>
      </c>
      <c r="D6757" s="116" t="s">
        <v>125</v>
      </c>
    </row>
    <row r="6758" spans="1:4" ht="16">
      <c r="A6758" s="117" t="s">
        <v>15149</v>
      </c>
      <c r="B6758" s="118" t="s">
        <v>15150</v>
      </c>
      <c r="C6758" s="116" t="s">
        <v>229</v>
      </c>
      <c r="D6758" s="116" t="s">
        <v>125</v>
      </c>
    </row>
    <row r="6759" spans="1:4" ht="16">
      <c r="A6759" s="117" t="s">
        <v>15151</v>
      </c>
      <c r="B6759" s="118" t="s">
        <v>15152</v>
      </c>
      <c r="C6759" s="116" t="s">
        <v>229</v>
      </c>
      <c r="D6759" s="116" t="s">
        <v>125</v>
      </c>
    </row>
    <row r="6760" spans="1:4" ht="16">
      <c r="A6760" s="117" t="s">
        <v>15153</v>
      </c>
      <c r="B6760" s="118" t="s">
        <v>15154</v>
      </c>
      <c r="C6760" s="116" t="s">
        <v>229</v>
      </c>
      <c r="D6760" s="116" t="s">
        <v>125</v>
      </c>
    </row>
    <row r="6761" spans="1:4" ht="16">
      <c r="A6761" s="117" t="s">
        <v>15155</v>
      </c>
      <c r="B6761" s="118" t="s">
        <v>15156</v>
      </c>
      <c r="C6761" s="116" t="s">
        <v>229</v>
      </c>
      <c r="D6761" s="116" t="s">
        <v>125</v>
      </c>
    </row>
    <row r="6762" spans="1:4" ht="16">
      <c r="A6762" s="117" t="s">
        <v>15157</v>
      </c>
      <c r="B6762" s="118" t="s">
        <v>15158</v>
      </c>
      <c r="C6762" s="116" t="s">
        <v>324</v>
      </c>
      <c r="D6762" s="116" t="s">
        <v>230</v>
      </c>
    </row>
    <row r="6763" spans="1:4" ht="16">
      <c r="A6763" s="117" t="s">
        <v>15159</v>
      </c>
      <c r="B6763" s="118" t="s">
        <v>15160</v>
      </c>
      <c r="C6763" s="116" t="s">
        <v>229</v>
      </c>
      <c r="D6763" s="116" t="s">
        <v>125</v>
      </c>
    </row>
    <row r="6764" spans="1:4" ht="16">
      <c r="A6764" s="117" t="s">
        <v>15161</v>
      </c>
      <c r="B6764" s="118" t="s">
        <v>15162</v>
      </c>
      <c r="C6764" s="116" t="s">
        <v>229</v>
      </c>
      <c r="D6764" s="116" t="s">
        <v>125</v>
      </c>
    </row>
    <row r="6765" spans="1:4" ht="16">
      <c r="A6765" s="117" t="s">
        <v>15163</v>
      </c>
      <c r="B6765" s="118" t="s">
        <v>15164</v>
      </c>
      <c r="C6765" s="116" t="s">
        <v>229</v>
      </c>
      <c r="D6765" s="116" t="s">
        <v>125</v>
      </c>
    </row>
    <row r="6766" spans="1:4" ht="16">
      <c r="A6766" s="117" t="s">
        <v>15165</v>
      </c>
      <c r="B6766" s="118" t="s">
        <v>15166</v>
      </c>
      <c r="C6766" s="116" t="s">
        <v>229</v>
      </c>
      <c r="D6766" s="116" t="s">
        <v>125</v>
      </c>
    </row>
    <row r="6767" spans="1:4" ht="16">
      <c r="A6767" s="117" t="s">
        <v>15167</v>
      </c>
      <c r="B6767" s="118" t="s">
        <v>15168</v>
      </c>
      <c r="C6767" s="116" t="s">
        <v>229</v>
      </c>
      <c r="D6767" s="116" t="s">
        <v>125</v>
      </c>
    </row>
    <row r="6768" spans="1:4" ht="16">
      <c r="A6768" s="117" t="s">
        <v>15169</v>
      </c>
      <c r="B6768" s="118" t="s">
        <v>15170</v>
      </c>
      <c r="C6768" s="116" t="s">
        <v>229</v>
      </c>
      <c r="D6768" s="116" t="s">
        <v>125</v>
      </c>
    </row>
    <row r="6769" spans="1:4" ht="16">
      <c r="A6769" s="117" t="s">
        <v>15171</v>
      </c>
      <c r="B6769" s="118" t="s">
        <v>15172</v>
      </c>
      <c r="C6769" s="116" t="s">
        <v>229</v>
      </c>
      <c r="D6769" s="116" t="s">
        <v>125</v>
      </c>
    </row>
    <row r="6770" spans="1:4" ht="16">
      <c r="A6770" s="117" t="s">
        <v>15173</v>
      </c>
      <c r="B6770" s="118" t="s">
        <v>15174</v>
      </c>
      <c r="C6770" s="116" t="s">
        <v>229</v>
      </c>
      <c r="D6770" s="116" t="s">
        <v>125</v>
      </c>
    </row>
    <row r="6771" spans="1:4" ht="16">
      <c r="A6771" s="117" t="s">
        <v>15175</v>
      </c>
      <c r="B6771" s="118" t="s">
        <v>15176</v>
      </c>
      <c r="C6771" s="116" t="s">
        <v>229</v>
      </c>
      <c r="D6771" s="116" t="s">
        <v>125</v>
      </c>
    </row>
    <row r="6772" spans="1:4" ht="16">
      <c r="A6772" s="117" t="s">
        <v>15177</v>
      </c>
      <c r="B6772" s="118" t="s">
        <v>15178</v>
      </c>
      <c r="C6772" s="116" t="s">
        <v>229</v>
      </c>
      <c r="D6772" s="116" t="s">
        <v>125</v>
      </c>
    </row>
    <row r="6773" spans="1:4" ht="16">
      <c r="A6773" s="117" t="s">
        <v>15179</v>
      </c>
      <c r="B6773" s="118" t="s">
        <v>15180</v>
      </c>
      <c r="C6773" s="116" t="s">
        <v>229</v>
      </c>
      <c r="D6773" s="116" t="s">
        <v>125</v>
      </c>
    </row>
    <row r="6774" spans="1:4" ht="16">
      <c r="A6774" s="117" t="s">
        <v>15181</v>
      </c>
      <c r="B6774" s="118" t="s">
        <v>15182</v>
      </c>
      <c r="C6774" s="116" t="s">
        <v>229</v>
      </c>
      <c r="D6774" s="116" t="s">
        <v>125</v>
      </c>
    </row>
    <row r="6775" spans="1:4" ht="16">
      <c r="A6775" s="117" t="s">
        <v>15183</v>
      </c>
      <c r="B6775" s="118" t="s">
        <v>15184</v>
      </c>
      <c r="C6775" s="116" t="s">
        <v>229</v>
      </c>
      <c r="D6775" s="116" t="s">
        <v>125</v>
      </c>
    </row>
    <row r="6776" spans="1:4" ht="16">
      <c r="A6776" s="117" t="s">
        <v>15185</v>
      </c>
      <c r="B6776" s="118" t="s">
        <v>15186</v>
      </c>
      <c r="C6776" s="116" t="s">
        <v>229</v>
      </c>
      <c r="D6776" s="116" t="s">
        <v>125</v>
      </c>
    </row>
    <row r="6777" spans="1:4" ht="16">
      <c r="A6777" s="117" t="s">
        <v>15187</v>
      </c>
      <c r="B6777" s="118" t="s">
        <v>15188</v>
      </c>
      <c r="C6777" s="116" t="s">
        <v>229</v>
      </c>
      <c r="D6777" s="116" t="s">
        <v>125</v>
      </c>
    </row>
    <row r="6778" spans="1:4" ht="16">
      <c r="A6778" s="117" t="s">
        <v>15189</v>
      </c>
      <c r="B6778" s="118" t="s">
        <v>15190</v>
      </c>
      <c r="C6778" s="116" t="s">
        <v>229</v>
      </c>
      <c r="D6778" s="116" t="s">
        <v>125</v>
      </c>
    </row>
    <row r="6779" spans="1:4" ht="16">
      <c r="A6779" s="117" t="s">
        <v>15191</v>
      </c>
      <c r="B6779" s="118" t="s">
        <v>15192</v>
      </c>
      <c r="C6779" s="116" t="s">
        <v>229</v>
      </c>
      <c r="D6779" s="116" t="s">
        <v>125</v>
      </c>
    </row>
    <row r="6780" spans="1:4" ht="16">
      <c r="A6780" s="117" t="s">
        <v>15193</v>
      </c>
      <c r="B6780" s="118" t="s">
        <v>15194</v>
      </c>
      <c r="C6780" s="116" t="s">
        <v>229</v>
      </c>
      <c r="D6780" s="116" t="s">
        <v>125</v>
      </c>
    </row>
    <row r="6781" spans="1:4" ht="16">
      <c r="A6781" s="117" t="s">
        <v>15195</v>
      </c>
      <c r="B6781" s="118" t="s">
        <v>15196</v>
      </c>
      <c r="C6781" s="116" t="s">
        <v>229</v>
      </c>
      <c r="D6781" s="116" t="s">
        <v>125</v>
      </c>
    </row>
    <row r="6782" spans="1:4" ht="16">
      <c r="A6782" s="117" t="s">
        <v>15197</v>
      </c>
      <c r="B6782" s="118" t="s">
        <v>15198</v>
      </c>
      <c r="C6782" s="116" t="s">
        <v>229</v>
      </c>
      <c r="D6782" s="116" t="s">
        <v>125</v>
      </c>
    </row>
    <row r="6783" spans="1:4" ht="16">
      <c r="A6783" s="117" t="s">
        <v>15199</v>
      </c>
      <c r="B6783" s="118" t="s">
        <v>15200</v>
      </c>
      <c r="C6783" s="116" t="s">
        <v>229</v>
      </c>
      <c r="D6783" s="116" t="s">
        <v>125</v>
      </c>
    </row>
    <row r="6784" spans="1:4" ht="16">
      <c r="A6784" s="117" t="s">
        <v>15201</v>
      </c>
      <c r="B6784" s="118" t="s">
        <v>15202</v>
      </c>
      <c r="C6784" s="116" t="s">
        <v>229</v>
      </c>
      <c r="D6784" s="116" t="s">
        <v>125</v>
      </c>
    </row>
    <row r="6785" spans="1:4" ht="16">
      <c r="A6785" s="117" t="s">
        <v>15203</v>
      </c>
      <c r="B6785" s="118" t="s">
        <v>15204</v>
      </c>
      <c r="C6785" s="116" t="s">
        <v>229</v>
      </c>
      <c r="D6785" s="116" t="s">
        <v>125</v>
      </c>
    </row>
    <row r="6786" spans="1:4" ht="16">
      <c r="A6786" s="117" t="s">
        <v>15205</v>
      </c>
      <c r="B6786" s="118" t="s">
        <v>15206</v>
      </c>
      <c r="C6786" s="116" t="s">
        <v>229</v>
      </c>
      <c r="D6786" s="116" t="s">
        <v>125</v>
      </c>
    </row>
    <row r="6787" spans="1:4" ht="16">
      <c r="A6787" s="117" t="s">
        <v>15207</v>
      </c>
      <c r="B6787" s="118" t="s">
        <v>15208</v>
      </c>
      <c r="C6787" s="116" t="s">
        <v>229</v>
      </c>
      <c r="D6787" s="116" t="s">
        <v>125</v>
      </c>
    </row>
    <row r="6788" spans="1:4" ht="16">
      <c r="A6788" s="117" t="s">
        <v>15209</v>
      </c>
      <c r="B6788" s="118" t="s">
        <v>15210</v>
      </c>
      <c r="C6788" s="116" t="s">
        <v>229</v>
      </c>
      <c r="D6788" s="116" t="s">
        <v>125</v>
      </c>
    </row>
    <row r="6789" spans="1:4" ht="16">
      <c r="A6789" s="117" t="s">
        <v>15211</v>
      </c>
      <c r="B6789" s="118" t="s">
        <v>15212</v>
      </c>
      <c r="C6789" s="116" t="s">
        <v>229</v>
      </c>
      <c r="D6789" s="116" t="s">
        <v>125</v>
      </c>
    </row>
    <row r="6790" spans="1:4" ht="16">
      <c r="A6790" s="117" t="s">
        <v>15213</v>
      </c>
      <c r="B6790" s="118" t="s">
        <v>15214</v>
      </c>
      <c r="C6790" s="116" t="s">
        <v>229</v>
      </c>
      <c r="D6790" s="116" t="s">
        <v>125</v>
      </c>
    </row>
    <row r="6791" spans="1:4" ht="16">
      <c r="A6791" s="117" t="s">
        <v>15215</v>
      </c>
      <c r="B6791" s="118" t="s">
        <v>15216</v>
      </c>
      <c r="C6791" s="116" t="s">
        <v>229</v>
      </c>
      <c r="D6791" s="116" t="s">
        <v>125</v>
      </c>
    </row>
    <row r="6792" spans="1:4" ht="16">
      <c r="A6792" s="117" t="s">
        <v>15217</v>
      </c>
      <c r="B6792" s="118" t="s">
        <v>15218</v>
      </c>
      <c r="C6792" s="116" t="s">
        <v>229</v>
      </c>
      <c r="D6792" s="116" t="s">
        <v>125</v>
      </c>
    </row>
    <row r="6793" spans="1:4" ht="16">
      <c r="A6793" s="117" t="s">
        <v>15219</v>
      </c>
      <c r="B6793" s="118" t="s">
        <v>15220</v>
      </c>
      <c r="C6793" s="116" t="s">
        <v>229</v>
      </c>
      <c r="D6793" s="116" t="s">
        <v>125</v>
      </c>
    </row>
    <row r="6794" spans="1:4" ht="16">
      <c r="A6794" s="117" t="s">
        <v>15221</v>
      </c>
      <c r="B6794" s="118" t="s">
        <v>15222</v>
      </c>
      <c r="C6794" s="116" t="s">
        <v>229</v>
      </c>
      <c r="D6794" s="116" t="s">
        <v>125</v>
      </c>
    </row>
    <row r="6795" spans="1:4" ht="16">
      <c r="A6795" s="117" t="s">
        <v>15223</v>
      </c>
      <c r="B6795" s="118" t="s">
        <v>15224</v>
      </c>
      <c r="C6795" s="116" t="s">
        <v>334</v>
      </c>
      <c r="D6795" s="116" t="s">
        <v>127</v>
      </c>
    </row>
    <row r="6796" spans="1:4" ht="16">
      <c r="A6796" s="117" t="s">
        <v>15225</v>
      </c>
      <c r="B6796" s="118" t="s">
        <v>15226</v>
      </c>
      <c r="C6796" s="116" t="s">
        <v>334</v>
      </c>
      <c r="D6796" s="116" t="s">
        <v>127</v>
      </c>
    </row>
    <row r="6797" spans="1:4" ht="16">
      <c r="A6797" s="117" t="s">
        <v>15227</v>
      </c>
      <c r="B6797" s="118" t="s">
        <v>15228</v>
      </c>
      <c r="C6797" s="116" t="s">
        <v>334</v>
      </c>
      <c r="D6797" s="116" t="s">
        <v>127</v>
      </c>
    </row>
    <row r="6798" spans="1:4" ht="16">
      <c r="A6798" s="117" t="s">
        <v>15229</v>
      </c>
      <c r="B6798" s="118" t="s">
        <v>15230</v>
      </c>
      <c r="C6798" s="116" t="s">
        <v>334</v>
      </c>
      <c r="D6798" s="116" t="s">
        <v>127</v>
      </c>
    </row>
    <row r="6799" spans="1:4" ht="16">
      <c r="A6799" s="117" t="s">
        <v>15231</v>
      </c>
      <c r="B6799" s="118" t="s">
        <v>15232</v>
      </c>
      <c r="C6799" s="116" t="s">
        <v>334</v>
      </c>
      <c r="D6799" s="116" t="s">
        <v>127</v>
      </c>
    </row>
    <row r="6800" spans="1:4" ht="16">
      <c r="A6800" s="117" t="s">
        <v>15233</v>
      </c>
      <c r="B6800" s="118" t="s">
        <v>15234</v>
      </c>
      <c r="C6800" s="116" t="s">
        <v>334</v>
      </c>
      <c r="D6800" s="116" t="s">
        <v>127</v>
      </c>
    </row>
    <row r="6801" spans="1:4" ht="16">
      <c r="A6801" s="117" t="s">
        <v>15235</v>
      </c>
      <c r="B6801" s="118" t="s">
        <v>15236</v>
      </c>
      <c r="C6801" s="116" t="s">
        <v>334</v>
      </c>
      <c r="D6801" s="116" t="s">
        <v>127</v>
      </c>
    </row>
    <row r="6802" spans="1:4" ht="16">
      <c r="A6802" s="117" t="s">
        <v>15237</v>
      </c>
      <c r="B6802" s="118" t="s">
        <v>15238</v>
      </c>
      <c r="C6802" s="116" t="s">
        <v>334</v>
      </c>
      <c r="D6802" s="116" t="s">
        <v>127</v>
      </c>
    </row>
    <row r="6803" spans="1:4" ht="16">
      <c r="A6803" s="117" t="s">
        <v>15239</v>
      </c>
      <c r="B6803" s="118" t="s">
        <v>15240</v>
      </c>
      <c r="C6803" s="116" t="s">
        <v>334</v>
      </c>
      <c r="D6803" s="116" t="s">
        <v>127</v>
      </c>
    </row>
    <row r="6804" spans="1:4" ht="16">
      <c r="A6804" s="117" t="s">
        <v>15241</v>
      </c>
      <c r="B6804" s="118" t="s">
        <v>15242</v>
      </c>
      <c r="C6804" s="116" t="s">
        <v>334</v>
      </c>
      <c r="D6804" s="116" t="s">
        <v>127</v>
      </c>
    </row>
    <row r="6805" spans="1:4" ht="16">
      <c r="A6805" s="117" t="s">
        <v>15243</v>
      </c>
      <c r="B6805" s="118" t="s">
        <v>15244</v>
      </c>
      <c r="C6805" s="116" t="s">
        <v>334</v>
      </c>
      <c r="D6805" s="116" t="s">
        <v>127</v>
      </c>
    </row>
    <row r="6806" spans="1:4" ht="16">
      <c r="A6806" s="117" t="s">
        <v>15245</v>
      </c>
      <c r="B6806" s="118" t="s">
        <v>15246</v>
      </c>
      <c r="C6806" s="116" t="s">
        <v>334</v>
      </c>
      <c r="D6806" s="116" t="s">
        <v>127</v>
      </c>
    </row>
    <row r="6807" spans="1:4" ht="16">
      <c r="A6807" s="117" t="s">
        <v>15247</v>
      </c>
      <c r="B6807" s="118" t="s">
        <v>15248</v>
      </c>
      <c r="C6807" s="116" t="s">
        <v>334</v>
      </c>
      <c r="D6807" s="116" t="s">
        <v>127</v>
      </c>
    </row>
    <row r="6808" spans="1:4" ht="16">
      <c r="A6808" s="117" t="s">
        <v>15249</v>
      </c>
      <c r="B6808" s="118" t="s">
        <v>15250</v>
      </c>
      <c r="C6808" s="116" t="s">
        <v>334</v>
      </c>
      <c r="D6808" s="116" t="s">
        <v>127</v>
      </c>
    </row>
    <row r="6809" spans="1:4" ht="16">
      <c r="A6809" s="117" t="s">
        <v>15251</v>
      </c>
      <c r="B6809" s="118" t="s">
        <v>15252</v>
      </c>
      <c r="C6809" s="116" t="s">
        <v>334</v>
      </c>
      <c r="D6809" s="116" t="s">
        <v>127</v>
      </c>
    </row>
    <row r="6810" spans="1:4" ht="16">
      <c r="A6810" s="117" t="s">
        <v>15253</v>
      </c>
      <c r="B6810" s="118" t="s">
        <v>15254</v>
      </c>
      <c r="C6810" s="116" t="s">
        <v>334</v>
      </c>
      <c r="D6810" s="116" t="s">
        <v>127</v>
      </c>
    </row>
    <row r="6811" spans="1:4" ht="16">
      <c r="A6811" s="117" t="s">
        <v>15255</v>
      </c>
      <c r="B6811" s="118" t="s">
        <v>15256</v>
      </c>
      <c r="C6811" s="116" t="s">
        <v>334</v>
      </c>
      <c r="D6811" s="116" t="s">
        <v>127</v>
      </c>
    </row>
    <row r="6812" spans="1:4" ht="16">
      <c r="A6812" s="117" t="s">
        <v>15257</v>
      </c>
      <c r="B6812" s="118" t="s">
        <v>15258</v>
      </c>
      <c r="C6812" s="116" t="s">
        <v>334</v>
      </c>
      <c r="D6812" s="116" t="s">
        <v>127</v>
      </c>
    </row>
    <row r="6813" spans="1:4" ht="16">
      <c r="A6813" s="117" t="s">
        <v>15259</v>
      </c>
      <c r="B6813" s="118" t="s">
        <v>15260</v>
      </c>
      <c r="C6813" s="116" t="s">
        <v>334</v>
      </c>
      <c r="D6813" s="116" t="s">
        <v>127</v>
      </c>
    </row>
    <row r="6814" spans="1:4" ht="16">
      <c r="A6814" s="117" t="s">
        <v>15261</v>
      </c>
      <c r="B6814" s="118" t="s">
        <v>15262</v>
      </c>
      <c r="C6814" s="116" t="s">
        <v>334</v>
      </c>
      <c r="D6814" s="116" t="s">
        <v>127</v>
      </c>
    </row>
    <row r="6815" spans="1:4" ht="16">
      <c r="A6815" s="117" t="s">
        <v>15263</v>
      </c>
      <c r="B6815" s="118" t="s">
        <v>15264</v>
      </c>
      <c r="C6815" s="116" t="s">
        <v>334</v>
      </c>
      <c r="D6815" s="116" t="s">
        <v>127</v>
      </c>
    </row>
    <row r="6816" spans="1:4" ht="16">
      <c r="A6816" s="117" t="s">
        <v>15265</v>
      </c>
      <c r="B6816" s="118" t="s">
        <v>15266</v>
      </c>
      <c r="C6816" s="116" t="s">
        <v>334</v>
      </c>
      <c r="D6816" s="116" t="s">
        <v>127</v>
      </c>
    </row>
    <row r="6817" spans="1:4" ht="16">
      <c r="A6817" s="117" t="s">
        <v>15267</v>
      </c>
      <c r="B6817" s="118" t="s">
        <v>15268</v>
      </c>
      <c r="C6817" s="116" t="s">
        <v>334</v>
      </c>
      <c r="D6817" s="116" t="s">
        <v>127</v>
      </c>
    </row>
    <row r="6818" spans="1:4" ht="16">
      <c r="A6818" s="117" t="s">
        <v>15269</v>
      </c>
      <c r="B6818" s="118" t="s">
        <v>15270</v>
      </c>
      <c r="C6818" s="116" t="s">
        <v>334</v>
      </c>
      <c r="D6818" s="116" t="s">
        <v>127</v>
      </c>
    </row>
    <row r="6819" spans="1:4" ht="16">
      <c r="A6819" s="117" t="s">
        <v>15271</v>
      </c>
      <c r="B6819" s="118" t="s">
        <v>15272</v>
      </c>
      <c r="C6819" s="116" t="s">
        <v>334</v>
      </c>
      <c r="D6819" s="116" t="s">
        <v>127</v>
      </c>
    </row>
    <row r="6820" spans="1:4" ht="16">
      <c r="A6820" s="117" t="s">
        <v>15273</v>
      </c>
      <c r="B6820" s="118" t="s">
        <v>15274</v>
      </c>
      <c r="C6820" s="116" t="s">
        <v>334</v>
      </c>
      <c r="D6820" s="116" t="s">
        <v>127</v>
      </c>
    </row>
    <row r="6821" spans="1:4" ht="16">
      <c r="A6821" s="117" t="s">
        <v>15275</v>
      </c>
      <c r="B6821" s="118" t="s">
        <v>15276</v>
      </c>
      <c r="C6821" s="116" t="s">
        <v>334</v>
      </c>
      <c r="D6821" s="116" t="s">
        <v>127</v>
      </c>
    </row>
    <row r="6822" spans="1:4" ht="16">
      <c r="A6822" s="117" t="s">
        <v>15277</v>
      </c>
      <c r="B6822" s="118" t="s">
        <v>15278</v>
      </c>
      <c r="C6822" s="116" t="s">
        <v>334</v>
      </c>
      <c r="D6822" s="116" t="s">
        <v>127</v>
      </c>
    </row>
    <row r="6823" spans="1:4" ht="16">
      <c r="A6823" s="117" t="s">
        <v>15279</v>
      </c>
      <c r="B6823" s="118" t="s">
        <v>15280</v>
      </c>
      <c r="C6823" s="116" t="s">
        <v>228</v>
      </c>
      <c r="D6823" s="116" t="s">
        <v>124</v>
      </c>
    </row>
    <row r="6824" spans="1:4" ht="16">
      <c r="A6824" s="117" t="s">
        <v>15281</v>
      </c>
      <c r="B6824" s="118" t="s">
        <v>15282</v>
      </c>
      <c r="C6824" s="116" t="s">
        <v>228</v>
      </c>
      <c r="D6824" s="116" t="s">
        <v>124</v>
      </c>
    </row>
    <row r="6825" spans="1:4" ht="16">
      <c r="A6825" s="117" t="s">
        <v>15283</v>
      </c>
      <c r="B6825" s="118" t="s">
        <v>15284</v>
      </c>
      <c r="C6825" s="116" t="s">
        <v>228</v>
      </c>
      <c r="D6825" s="116" t="s">
        <v>124</v>
      </c>
    </row>
    <row r="6826" spans="1:4" ht="16">
      <c r="A6826" s="117" t="s">
        <v>15285</v>
      </c>
      <c r="B6826" s="118" t="s">
        <v>15286</v>
      </c>
      <c r="C6826" s="116" t="s">
        <v>228</v>
      </c>
      <c r="D6826" s="116" t="s">
        <v>124</v>
      </c>
    </row>
    <row r="6827" spans="1:4" ht="16">
      <c r="A6827" s="117" t="s">
        <v>15287</v>
      </c>
      <c r="B6827" s="118" t="s">
        <v>15288</v>
      </c>
      <c r="C6827" s="116" t="s">
        <v>228</v>
      </c>
      <c r="D6827" s="116" t="s">
        <v>124</v>
      </c>
    </row>
    <row r="6828" spans="1:4" ht="16">
      <c r="A6828" s="117" t="s">
        <v>15289</v>
      </c>
      <c r="B6828" s="118" t="s">
        <v>15290</v>
      </c>
      <c r="C6828" s="116" t="s">
        <v>228</v>
      </c>
      <c r="D6828" s="116" t="s">
        <v>124</v>
      </c>
    </row>
    <row r="6829" spans="1:4" ht="16">
      <c r="A6829" s="117" t="s">
        <v>15291</v>
      </c>
      <c r="B6829" s="118" t="s">
        <v>15292</v>
      </c>
      <c r="C6829" s="116" t="s">
        <v>228</v>
      </c>
      <c r="D6829" s="116" t="s">
        <v>124</v>
      </c>
    </row>
    <row r="6830" spans="1:4" ht="16">
      <c r="A6830" s="117" t="s">
        <v>15293</v>
      </c>
      <c r="B6830" s="118" t="s">
        <v>15294</v>
      </c>
      <c r="C6830" s="116" t="s">
        <v>228</v>
      </c>
      <c r="D6830" s="116" t="s">
        <v>124</v>
      </c>
    </row>
    <row r="6831" spans="1:4" ht="16">
      <c r="A6831" s="117" t="s">
        <v>15295</v>
      </c>
      <c r="B6831" s="118" t="s">
        <v>15296</v>
      </c>
      <c r="C6831" s="116" t="s">
        <v>228</v>
      </c>
      <c r="D6831" s="116" t="s">
        <v>124</v>
      </c>
    </row>
    <row r="6832" spans="1:4" ht="16">
      <c r="A6832" s="117" t="s">
        <v>15297</v>
      </c>
      <c r="B6832" s="118" t="s">
        <v>15298</v>
      </c>
      <c r="C6832" s="116" t="s">
        <v>228</v>
      </c>
      <c r="D6832" s="116" t="s">
        <v>124</v>
      </c>
    </row>
    <row r="6833" spans="1:4" ht="16">
      <c r="A6833" s="117" t="s">
        <v>15299</v>
      </c>
      <c r="B6833" s="118" t="s">
        <v>15300</v>
      </c>
      <c r="C6833" s="116" t="s">
        <v>228</v>
      </c>
      <c r="D6833" s="116" t="s">
        <v>124</v>
      </c>
    </row>
    <row r="6834" spans="1:4" ht="16">
      <c r="A6834" s="117" t="s">
        <v>15301</v>
      </c>
      <c r="B6834" s="118" t="s">
        <v>15302</v>
      </c>
      <c r="C6834" s="116" t="s">
        <v>228</v>
      </c>
      <c r="D6834" s="116" t="s">
        <v>124</v>
      </c>
    </row>
    <row r="6835" spans="1:4" ht="16">
      <c r="A6835" s="117" t="s">
        <v>15303</v>
      </c>
      <c r="B6835" s="118" t="s">
        <v>15304</v>
      </c>
      <c r="C6835" s="116" t="s">
        <v>228</v>
      </c>
      <c r="D6835" s="116" t="s">
        <v>124</v>
      </c>
    </row>
    <row r="6836" spans="1:4" ht="16">
      <c r="A6836" s="117" t="s">
        <v>15305</v>
      </c>
      <c r="B6836" s="118" t="s">
        <v>15306</v>
      </c>
      <c r="C6836" s="116" t="s">
        <v>228</v>
      </c>
      <c r="D6836" s="116" t="s">
        <v>124</v>
      </c>
    </row>
    <row r="6837" spans="1:4" ht="16">
      <c r="A6837" s="117" t="s">
        <v>15307</v>
      </c>
      <c r="B6837" s="118" t="s">
        <v>15308</v>
      </c>
      <c r="C6837" s="116" t="s">
        <v>228</v>
      </c>
      <c r="D6837" s="116" t="s">
        <v>124</v>
      </c>
    </row>
    <row r="6838" spans="1:4" ht="16">
      <c r="A6838" s="117" t="s">
        <v>15309</v>
      </c>
      <c r="B6838" s="118" t="s">
        <v>15310</v>
      </c>
      <c r="C6838" s="116" t="s">
        <v>228</v>
      </c>
      <c r="D6838" s="116" t="s">
        <v>124</v>
      </c>
    </row>
    <row r="6839" spans="1:4" ht="16">
      <c r="A6839" s="117" t="s">
        <v>15311</v>
      </c>
      <c r="B6839" s="118" t="s">
        <v>15312</v>
      </c>
      <c r="C6839" s="116" t="s">
        <v>228</v>
      </c>
      <c r="D6839" s="116" t="s">
        <v>124</v>
      </c>
    </row>
    <row r="6840" spans="1:4" ht="16">
      <c r="A6840" s="117" t="s">
        <v>15313</v>
      </c>
      <c r="B6840" s="118" t="s">
        <v>15314</v>
      </c>
      <c r="C6840" s="116" t="s">
        <v>228</v>
      </c>
      <c r="D6840" s="116" t="s">
        <v>124</v>
      </c>
    </row>
    <row r="6841" spans="1:4" ht="16">
      <c r="A6841" s="117" t="s">
        <v>15315</v>
      </c>
      <c r="B6841" s="118" t="s">
        <v>15316</v>
      </c>
      <c r="C6841" s="116" t="s">
        <v>228</v>
      </c>
      <c r="D6841" s="116" t="s">
        <v>124</v>
      </c>
    </row>
    <row r="6842" spans="1:4" ht="16">
      <c r="A6842" s="117" t="s">
        <v>15317</v>
      </c>
      <c r="B6842" s="118" t="s">
        <v>15318</v>
      </c>
      <c r="C6842" s="116" t="s">
        <v>228</v>
      </c>
      <c r="D6842" s="116" t="s">
        <v>124</v>
      </c>
    </row>
    <row r="6843" spans="1:4" ht="16">
      <c r="A6843" s="117" t="s">
        <v>15319</v>
      </c>
      <c r="B6843" s="118" t="s">
        <v>15320</v>
      </c>
      <c r="C6843" s="116" t="s">
        <v>228</v>
      </c>
      <c r="D6843" s="116" t="s">
        <v>124</v>
      </c>
    </row>
    <row r="6844" spans="1:4" ht="16">
      <c r="A6844" s="117" t="s">
        <v>15321</v>
      </c>
      <c r="B6844" s="118" t="s">
        <v>15322</v>
      </c>
      <c r="C6844" s="116" t="s">
        <v>228</v>
      </c>
      <c r="D6844" s="116" t="s">
        <v>124</v>
      </c>
    </row>
    <row r="6845" spans="1:4" ht="16">
      <c r="A6845" s="117" t="s">
        <v>15323</v>
      </c>
      <c r="B6845" s="118" t="s">
        <v>15324</v>
      </c>
      <c r="C6845" s="116" t="s">
        <v>228</v>
      </c>
      <c r="D6845" s="116" t="s">
        <v>124</v>
      </c>
    </row>
    <row r="6846" spans="1:4" ht="16">
      <c r="A6846" s="117" t="s">
        <v>15325</v>
      </c>
      <c r="B6846" s="118" t="s">
        <v>15326</v>
      </c>
      <c r="C6846" s="116" t="s">
        <v>228</v>
      </c>
      <c r="D6846" s="116" t="s">
        <v>124</v>
      </c>
    </row>
    <row r="6847" spans="1:4" ht="16">
      <c r="A6847" s="117" t="s">
        <v>15327</v>
      </c>
      <c r="B6847" s="118" t="s">
        <v>15328</v>
      </c>
      <c r="C6847" s="116" t="s">
        <v>228</v>
      </c>
      <c r="D6847" s="116" t="s">
        <v>124</v>
      </c>
    </row>
    <row r="6848" spans="1:4" ht="16">
      <c r="A6848" s="117" t="s">
        <v>15329</v>
      </c>
      <c r="B6848" s="118" t="s">
        <v>15330</v>
      </c>
      <c r="C6848" s="116" t="s">
        <v>228</v>
      </c>
      <c r="D6848" s="116" t="s">
        <v>124</v>
      </c>
    </row>
    <row r="6849" spans="1:4" ht="16">
      <c r="A6849" s="117" t="s">
        <v>15331</v>
      </c>
      <c r="B6849" s="118" t="s">
        <v>15332</v>
      </c>
      <c r="C6849" s="116" t="s">
        <v>228</v>
      </c>
      <c r="D6849" s="116" t="s">
        <v>124</v>
      </c>
    </row>
    <row r="6850" spans="1:4" ht="16">
      <c r="A6850" s="117" t="s">
        <v>15333</v>
      </c>
      <c r="B6850" s="118" t="s">
        <v>15334</v>
      </c>
      <c r="C6850" s="116" t="s">
        <v>228</v>
      </c>
      <c r="D6850" s="116" t="s">
        <v>124</v>
      </c>
    </row>
    <row r="6851" spans="1:4" ht="16">
      <c r="A6851" s="117" t="s">
        <v>15335</v>
      </c>
      <c r="B6851" s="118" t="s">
        <v>15336</v>
      </c>
      <c r="C6851" s="116" t="s">
        <v>228</v>
      </c>
      <c r="D6851" s="116" t="s">
        <v>124</v>
      </c>
    </row>
    <row r="6852" spans="1:4" ht="16">
      <c r="A6852" s="117" t="s">
        <v>15337</v>
      </c>
      <c r="B6852" s="118" t="s">
        <v>15338</v>
      </c>
      <c r="C6852" s="116" t="s">
        <v>228</v>
      </c>
      <c r="D6852" s="116" t="s">
        <v>124</v>
      </c>
    </row>
    <row r="6853" spans="1:4" ht="16">
      <c r="A6853" s="117" t="s">
        <v>15339</v>
      </c>
      <c r="B6853" s="118" t="s">
        <v>15340</v>
      </c>
      <c r="C6853" s="116" t="s">
        <v>228</v>
      </c>
      <c r="D6853" s="116" t="s">
        <v>124</v>
      </c>
    </row>
    <row r="6854" spans="1:4" ht="16">
      <c r="A6854" s="117" t="s">
        <v>15341</v>
      </c>
      <c r="B6854" s="118" t="s">
        <v>15342</v>
      </c>
      <c r="C6854" s="116" t="s">
        <v>228</v>
      </c>
      <c r="D6854" s="116" t="s">
        <v>124</v>
      </c>
    </row>
    <row r="6855" spans="1:4" ht="16">
      <c r="A6855" s="117" t="s">
        <v>15343</v>
      </c>
      <c r="B6855" s="118" t="s">
        <v>15344</v>
      </c>
      <c r="C6855" s="116" t="s">
        <v>228</v>
      </c>
      <c r="D6855" s="116" t="s">
        <v>124</v>
      </c>
    </row>
    <row r="6856" spans="1:4" ht="16">
      <c r="A6856" s="117" t="s">
        <v>15345</v>
      </c>
      <c r="B6856" s="118" t="s">
        <v>15346</v>
      </c>
      <c r="C6856" s="116" t="s">
        <v>228</v>
      </c>
      <c r="D6856" s="116" t="s">
        <v>124</v>
      </c>
    </row>
    <row r="6857" spans="1:4" ht="16">
      <c r="A6857" s="117" t="s">
        <v>15347</v>
      </c>
      <c r="B6857" s="118" t="s">
        <v>15348</v>
      </c>
      <c r="C6857" s="116" t="s">
        <v>228</v>
      </c>
      <c r="D6857" s="116" t="s">
        <v>124</v>
      </c>
    </row>
    <row r="6858" spans="1:4" ht="16">
      <c r="A6858" s="117" t="s">
        <v>15349</v>
      </c>
      <c r="B6858" s="118" t="s">
        <v>15350</v>
      </c>
      <c r="C6858" s="116" t="s">
        <v>228</v>
      </c>
      <c r="D6858" s="116" t="s">
        <v>124</v>
      </c>
    </row>
    <row r="6859" spans="1:4" ht="16">
      <c r="A6859" s="117" t="s">
        <v>15351</v>
      </c>
      <c r="B6859" s="118" t="s">
        <v>15352</v>
      </c>
      <c r="C6859" s="116" t="s">
        <v>228</v>
      </c>
      <c r="D6859" s="116" t="s">
        <v>124</v>
      </c>
    </row>
    <row r="6860" spans="1:4" ht="16">
      <c r="A6860" s="117" t="s">
        <v>15353</v>
      </c>
      <c r="B6860" s="118" t="s">
        <v>15354</v>
      </c>
      <c r="C6860" s="116" t="s">
        <v>228</v>
      </c>
      <c r="D6860" s="116" t="s">
        <v>124</v>
      </c>
    </row>
    <row r="6861" spans="1:4" ht="16">
      <c r="A6861" s="117" t="s">
        <v>15355</v>
      </c>
      <c r="B6861" s="118" t="s">
        <v>15356</v>
      </c>
      <c r="C6861" s="116" t="s">
        <v>228</v>
      </c>
      <c r="D6861" s="116" t="s">
        <v>124</v>
      </c>
    </row>
    <row r="6862" spans="1:4" ht="16">
      <c r="A6862" s="117" t="s">
        <v>15357</v>
      </c>
      <c r="B6862" s="118" t="s">
        <v>15358</v>
      </c>
      <c r="C6862" s="116" t="s">
        <v>228</v>
      </c>
      <c r="D6862" s="116" t="s">
        <v>124</v>
      </c>
    </row>
    <row r="6863" spans="1:4" ht="16">
      <c r="A6863" s="117" t="s">
        <v>15359</v>
      </c>
      <c r="B6863" s="118" t="s">
        <v>15360</v>
      </c>
      <c r="C6863" s="116" t="s">
        <v>228</v>
      </c>
      <c r="D6863" s="116" t="s">
        <v>124</v>
      </c>
    </row>
    <row r="6864" spans="1:4" ht="16">
      <c r="A6864" s="117" t="s">
        <v>15361</v>
      </c>
      <c r="B6864" s="118" t="s">
        <v>15362</v>
      </c>
      <c r="C6864" s="116" t="s">
        <v>228</v>
      </c>
      <c r="D6864" s="116" t="s">
        <v>124</v>
      </c>
    </row>
    <row r="6865" spans="1:4" ht="16">
      <c r="A6865" s="117" t="s">
        <v>15363</v>
      </c>
      <c r="B6865" s="118" t="s">
        <v>15364</v>
      </c>
      <c r="C6865" s="116" t="s">
        <v>228</v>
      </c>
      <c r="D6865" s="116" t="s">
        <v>124</v>
      </c>
    </row>
    <row r="6866" spans="1:4" ht="16">
      <c r="A6866" s="117" t="s">
        <v>15365</v>
      </c>
      <c r="B6866" s="118" t="s">
        <v>15366</v>
      </c>
      <c r="C6866" s="116" t="s">
        <v>228</v>
      </c>
      <c r="D6866" s="116" t="s">
        <v>124</v>
      </c>
    </row>
    <row r="6867" spans="1:4" ht="16">
      <c r="A6867" s="117" t="s">
        <v>15367</v>
      </c>
      <c r="B6867" s="118" t="s">
        <v>15368</v>
      </c>
      <c r="C6867" s="116" t="s">
        <v>228</v>
      </c>
      <c r="D6867" s="116" t="s">
        <v>124</v>
      </c>
    </row>
    <row r="6868" spans="1:4" ht="16">
      <c r="A6868" s="117" t="s">
        <v>15369</v>
      </c>
      <c r="B6868" s="118" t="s">
        <v>15370</v>
      </c>
      <c r="C6868" s="116" t="s">
        <v>228</v>
      </c>
      <c r="D6868" s="116" t="s">
        <v>124</v>
      </c>
    </row>
    <row r="6869" spans="1:4" ht="16">
      <c r="A6869" s="117" t="s">
        <v>15371</v>
      </c>
      <c r="B6869" s="118" t="s">
        <v>15372</v>
      </c>
      <c r="C6869" s="116" t="s">
        <v>228</v>
      </c>
      <c r="D6869" s="116" t="s">
        <v>124</v>
      </c>
    </row>
    <row r="6870" spans="1:4" ht="16">
      <c r="A6870" s="117" t="s">
        <v>15373</v>
      </c>
      <c r="B6870" s="118" t="s">
        <v>15374</v>
      </c>
      <c r="C6870" s="116" t="s">
        <v>228</v>
      </c>
      <c r="D6870" s="116" t="s">
        <v>124</v>
      </c>
    </row>
    <row r="6871" spans="1:4" ht="16">
      <c r="A6871" s="117" t="s">
        <v>15375</v>
      </c>
      <c r="B6871" s="118" t="s">
        <v>15376</v>
      </c>
      <c r="C6871" s="116" t="s">
        <v>228</v>
      </c>
      <c r="D6871" s="116" t="s">
        <v>124</v>
      </c>
    </row>
    <row r="6872" spans="1:4" ht="16">
      <c r="A6872" s="117" t="s">
        <v>15377</v>
      </c>
      <c r="B6872" s="118" t="s">
        <v>15378</v>
      </c>
      <c r="C6872" s="116" t="s">
        <v>228</v>
      </c>
      <c r="D6872" s="116" t="s">
        <v>124</v>
      </c>
    </row>
    <row r="6873" spans="1:4" ht="16">
      <c r="A6873" s="117" t="s">
        <v>15379</v>
      </c>
      <c r="B6873" s="118" t="s">
        <v>15380</v>
      </c>
      <c r="C6873" s="116" t="s">
        <v>228</v>
      </c>
      <c r="D6873" s="116" t="s">
        <v>124</v>
      </c>
    </row>
    <row r="6874" spans="1:4" ht="16">
      <c r="A6874" s="117" t="s">
        <v>15381</v>
      </c>
      <c r="B6874" s="118" t="s">
        <v>15382</v>
      </c>
      <c r="C6874" s="116" t="s">
        <v>228</v>
      </c>
      <c r="D6874" s="116" t="s">
        <v>124</v>
      </c>
    </row>
    <row r="6875" spans="1:4" ht="16">
      <c r="A6875" s="117" t="s">
        <v>15383</v>
      </c>
      <c r="B6875" s="118" t="s">
        <v>15384</v>
      </c>
      <c r="C6875" s="116" t="s">
        <v>228</v>
      </c>
      <c r="D6875" s="116" t="s">
        <v>124</v>
      </c>
    </row>
    <row r="6876" spans="1:4" ht="16">
      <c r="A6876" s="117" t="s">
        <v>15385</v>
      </c>
      <c r="B6876" s="118" t="s">
        <v>15386</v>
      </c>
      <c r="C6876" s="116" t="s">
        <v>228</v>
      </c>
      <c r="D6876" s="116" t="s">
        <v>124</v>
      </c>
    </row>
    <row r="6877" spans="1:4" ht="16">
      <c r="A6877" s="117" t="s">
        <v>15387</v>
      </c>
      <c r="B6877" s="118" t="s">
        <v>15388</v>
      </c>
      <c r="C6877" s="116" t="s">
        <v>229</v>
      </c>
      <c r="D6877" s="116" t="s">
        <v>125</v>
      </c>
    </row>
    <row r="6878" spans="1:4" ht="16">
      <c r="A6878" s="117" t="s">
        <v>15389</v>
      </c>
      <c r="B6878" s="118" t="s">
        <v>15390</v>
      </c>
      <c r="C6878" s="116" t="s">
        <v>229</v>
      </c>
      <c r="D6878" s="116" t="s">
        <v>125</v>
      </c>
    </row>
    <row r="6879" spans="1:4" ht="16">
      <c r="A6879" s="117" t="s">
        <v>15391</v>
      </c>
      <c r="B6879" s="118" t="s">
        <v>15392</v>
      </c>
      <c r="C6879" s="116" t="s">
        <v>229</v>
      </c>
      <c r="D6879" s="116" t="s">
        <v>125</v>
      </c>
    </row>
    <row r="6880" spans="1:4" ht="16">
      <c r="A6880" s="117" t="s">
        <v>15393</v>
      </c>
      <c r="B6880" s="118" t="s">
        <v>15394</v>
      </c>
      <c r="C6880" s="116" t="s">
        <v>229</v>
      </c>
      <c r="D6880" s="116" t="s">
        <v>125</v>
      </c>
    </row>
    <row r="6881" spans="1:4" ht="16">
      <c r="A6881" s="117" t="s">
        <v>15395</v>
      </c>
      <c r="B6881" s="118" t="s">
        <v>15396</v>
      </c>
      <c r="C6881" s="116" t="s">
        <v>229</v>
      </c>
      <c r="D6881" s="116" t="s">
        <v>125</v>
      </c>
    </row>
    <row r="6882" spans="1:4" ht="16">
      <c r="A6882" s="117" t="s">
        <v>15397</v>
      </c>
      <c r="B6882" s="118" t="s">
        <v>15398</v>
      </c>
      <c r="C6882" s="116" t="s">
        <v>229</v>
      </c>
      <c r="D6882" s="116" t="s">
        <v>125</v>
      </c>
    </row>
    <row r="6883" spans="1:4" ht="16">
      <c r="A6883" s="117" t="s">
        <v>15399</v>
      </c>
      <c r="B6883" s="118" t="s">
        <v>15400</v>
      </c>
      <c r="C6883" s="116" t="s">
        <v>229</v>
      </c>
      <c r="D6883" s="116" t="s">
        <v>125</v>
      </c>
    </row>
    <row r="6884" spans="1:4" ht="16">
      <c r="A6884" s="117" t="s">
        <v>15401</v>
      </c>
      <c r="B6884" s="118" t="s">
        <v>15402</v>
      </c>
      <c r="C6884" s="116" t="s">
        <v>229</v>
      </c>
      <c r="D6884" s="116" t="s">
        <v>125</v>
      </c>
    </row>
    <row r="6885" spans="1:4" ht="16">
      <c r="A6885" s="117" t="s">
        <v>15403</v>
      </c>
      <c r="B6885" s="118" t="s">
        <v>15404</v>
      </c>
      <c r="C6885" s="116" t="s">
        <v>229</v>
      </c>
      <c r="D6885" s="116" t="s">
        <v>125</v>
      </c>
    </row>
    <row r="6886" spans="1:4" ht="16">
      <c r="A6886" s="117" t="s">
        <v>15405</v>
      </c>
      <c r="B6886" s="118" t="s">
        <v>15406</v>
      </c>
      <c r="C6886" s="116" t="s">
        <v>229</v>
      </c>
      <c r="D6886" s="116" t="s">
        <v>125</v>
      </c>
    </row>
    <row r="6887" spans="1:4" ht="16">
      <c r="A6887" s="117" t="s">
        <v>15407</v>
      </c>
      <c r="B6887" s="118" t="s">
        <v>15408</v>
      </c>
      <c r="C6887" s="116" t="s">
        <v>229</v>
      </c>
      <c r="D6887" s="116" t="s">
        <v>125</v>
      </c>
    </row>
    <row r="6888" spans="1:4" ht="16">
      <c r="A6888" s="117" t="s">
        <v>15409</v>
      </c>
      <c r="B6888" s="118" t="s">
        <v>15410</v>
      </c>
      <c r="C6888" s="116" t="s">
        <v>229</v>
      </c>
      <c r="D6888" s="116" t="s">
        <v>125</v>
      </c>
    </row>
    <row r="6889" spans="1:4" ht="16">
      <c r="A6889" s="117" t="s">
        <v>15411</v>
      </c>
      <c r="B6889" s="118" t="s">
        <v>15412</v>
      </c>
      <c r="C6889" s="116" t="s">
        <v>229</v>
      </c>
      <c r="D6889" s="116" t="s">
        <v>125</v>
      </c>
    </row>
    <row r="6890" spans="1:4" ht="16">
      <c r="A6890" s="117" t="s">
        <v>15413</v>
      </c>
      <c r="B6890" s="118" t="s">
        <v>15414</v>
      </c>
      <c r="C6890" s="116" t="s">
        <v>229</v>
      </c>
      <c r="D6890" s="116" t="s">
        <v>125</v>
      </c>
    </row>
    <row r="6891" spans="1:4" ht="16">
      <c r="A6891" s="117" t="s">
        <v>15415</v>
      </c>
      <c r="B6891" s="118" t="s">
        <v>15416</v>
      </c>
      <c r="C6891" s="116" t="s">
        <v>229</v>
      </c>
      <c r="D6891" s="116" t="s">
        <v>125</v>
      </c>
    </row>
    <row r="6892" spans="1:4" ht="16">
      <c r="A6892" s="117" t="s">
        <v>15417</v>
      </c>
      <c r="B6892" s="118" t="s">
        <v>15418</v>
      </c>
      <c r="C6892" s="116" t="s">
        <v>229</v>
      </c>
      <c r="D6892" s="116" t="s">
        <v>125</v>
      </c>
    </row>
    <row r="6893" spans="1:4" ht="16">
      <c r="A6893" s="117" t="s">
        <v>15419</v>
      </c>
      <c r="B6893" s="118" t="s">
        <v>15420</v>
      </c>
      <c r="C6893" s="116" t="s">
        <v>229</v>
      </c>
      <c r="D6893" s="116" t="s">
        <v>125</v>
      </c>
    </row>
    <row r="6894" spans="1:4" ht="16">
      <c r="A6894" s="117" t="s">
        <v>15421</v>
      </c>
      <c r="B6894" s="118" t="s">
        <v>15422</v>
      </c>
      <c r="C6894" s="116" t="s">
        <v>229</v>
      </c>
      <c r="D6894" s="116" t="s">
        <v>125</v>
      </c>
    </row>
    <row r="6895" spans="1:4" ht="16">
      <c r="A6895" s="117" t="s">
        <v>15423</v>
      </c>
      <c r="B6895" s="118" t="s">
        <v>15424</v>
      </c>
      <c r="C6895" s="116" t="s">
        <v>229</v>
      </c>
      <c r="D6895" s="116" t="s">
        <v>125</v>
      </c>
    </row>
    <row r="6896" spans="1:4" ht="16">
      <c r="A6896" s="117" t="s">
        <v>15425</v>
      </c>
      <c r="B6896" s="118" t="s">
        <v>15426</v>
      </c>
      <c r="C6896" s="116" t="s">
        <v>229</v>
      </c>
      <c r="D6896" s="116" t="s">
        <v>125</v>
      </c>
    </row>
    <row r="6897" spans="1:4" ht="16">
      <c r="A6897" s="117" t="s">
        <v>15427</v>
      </c>
      <c r="B6897" s="118" t="s">
        <v>15428</v>
      </c>
      <c r="C6897" s="116" t="s">
        <v>229</v>
      </c>
      <c r="D6897" s="116" t="s">
        <v>125</v>
      </c>
    </row>
    <row r="6898" spans="1:4" ht="16">
      <c r="A6898" s="117" t="s">
        <v>15429</v>
      </c>
      <c r="B6898" s="118" t="s">
        <v>15430</v>
      </c>
      <c r="C6898" s="116" t="s">
        <v>229</v>
      </c>
      <c r="D6898" s="116" t="s">
        <v>125</v>
      </c>
    </row>
    <row r="6899" spans="1:4" ht="16">
      <c r="A6899" s="117" t="s">
        <v>15431</v>
      </c>
      <c r="B6899" s="118" t="s">
        <v>15432</v>
      </c>
      <c r="C6899" s="116" t="s">
        <v>229</v>
      </c>
      <c r="D6899" s="116" t="s">
        <v>125</v>
      </c>
    </row>
    <row r="6900" spans="1:4" ht="16">
      <c r="A6900" s="117" t="s">
        <v>15433</v>
      </c>
      <c r="B6900" s="118" t="s">
        <v>15434</v>
      </c>
      <c r="C6900" s="116" t="s">
        <v>229</v>
      </c>
      <c r="D6900" s="116" t="s">
        <v>125</v>
      </c>
    </row>
    <row r="6901" spans="1:4" ht="16">
      <c r="A6901" s="117" t="s">
        <v>15435</v>
      </c>
      <c r="B6901" s="118" t="s">
        <v>15436</v>
      </c>
      <c r="C6901" s="116" t="s">
        <v>229</v>
      </c>
      <c r="D6901" s="116" t="s">
        <v>125</v>
      </c>
    </row>
    <row r="6902" spans="1:4" ht="16">
      <c r="A6902" s="117" t="s">
        <v>15437</v>
      </c>
      <c r="B6902" s="118" t="s">
        <v>15438</v>
      </c>
      <c r="C6902" s="116" t="s">
        <v>229</v>
      </c>
      <c r="D6902" s="116" t="s">
        <v>125</v>
      </c>
    </row>
    <row r="6903" spans="1:4" ht="16">
      <c r="A6903" s="117" t="s">
        <v>15439</v>
      </c>
      <c r="B6903" s="118" t="s">
        <v>15440</v>
      </c>
      <c r="C6903" s="116" t="s">
        <v>229</v>
      </c>
      <c r="D6903" s="116" t="s">
        <v>125</v>
      </c>
    </row>
    <row r="6904" spans="1:4" ht="16">
      <c r="A6904" s="117" t="s">
        <v>15441</v>
      </c>
      <c r="B6904" s="118" t="s">
        <v>15442</v>
      </c>
      <c r="C6904" s="116" t="s">
        <v>229</v>
      </c>
      <c r="D6904" s="116" t="s">
        <v>125</v>
      </c>
    </row>
    <row r="6905" spans="1:4" ht="16">
      <c r="A6905" s="117" t="s">
        <v>15443</v>
      </c>
      <c r="B6905" s="118" t="s">
        <v>15444</v>
      </c>
      <c r="C6905" s="116" t="s">
        <v>229</v>
      </c>
      <c r="D6905" s="116" t="s">
        <v>125</v>
      </c>
    </row>
    <row r="6906" spans="1:4" ht="16">
      <c r="A6906" s="117" t="s">
        <v>15445</v>
      </c>
      <c r="B6906" s="118" t="s">
        <v>15446</v>
      </c>
      <c r="C6906" s="116" t="s">
        <v>229</v>
      </c>
      <c r="D6906" s="116" t="s">
        <v>125</v>
      </c>
    </row>
    <row r="6907" spans="1:4" ht="16">
      <c r="A6907" s="117" t="s">
        <v>15447</v>
      </c>
      <c r="B6907" s="118" t="s">
        <v>15448</v>
      </c>
      <c r="C6907" s="116" t="s">
        <v>229</v>
      </c>
      <c r="D6907" s="116" t="s">
        <v>125</v>
      </c>
    </row>
    <row r="6908" spans="1:4" ht="16">
      <c r="A6908" s="117" t="s">
        <v>15449</v>
      </c>
      <c r="B6908" s="118" t="s">
        <v>15450</v>
      </c>
      <c r="C6908" s="116" t="s">
        <v>229</v>
      </c>
      <c r="D6908" s="116" t="s">
        <v>125</v>
      </c>
    </row>
    <row r="6909" spans="1:4" ht="16">
      <c r="A6909" s="117" t="s">
        <v>15451</v>
      </c>
      <c r="B6909" s="118" t="s">
        <v>15452</v>
      </c>
      <c r="C6909" s="116" t="s">
        <v>229</v>
      </c>
      <c r="D6909" s="116" t="s">
        <v>125</v>
      </c>
    </row>
    <row r="6910" spans="1:4" ht="16">
      <c r="A6910" s="117" t="s">
        <v>15453</v>
      </c>
      <c r="B6910" s="118" t="s">
        <v>15454</v>
      </c>
      <c r="C6910" s="116" t="s">
        <v>229</v>
      </c>
      <c r="D6910" s="116" t="s">
        <v>125</v>
      </c>
    </row>
    <row r="6911" spans="1:4" ht="16">
      <c r="A6911" s="117" t="s">
        <v>15455</v>
      </c>
      <c r="B6911" s="118" t="s">
        <v>15456</v>
      </c>
      <c r="C6911" s="116" t="s">
        <v>229</v>
      </c>
      <c r="D6911" s="116" t="s">
        <v>125</v>
      </c>
    </row>
    <row r="6912" spans="1:4" ht="16">
      <c r="A6912" s="117" t="s">
        <v>15457</v>
      </c>
      <c r="B6912" s="118" t="s">
        <v>15458</v>
      </c>
      <c r="C6912" s="116" t="s">
        <v>229</v>
      </c>
      <c r="D6912" s="116" t="s">
        <v>125</v>
      </c>
    </row>
    <row r="6913" spans="1:4" ht="16">
      <c r="A6913" s="117" t="s">
        <v>15459</v>
      </c>
      <c r="B6913" s="118" t="s">
        <v>15460</v>
      </c>
      <c r="C6913" s="116" t="s">
        <v>229</v>
      </c>
      <c r="D6913" s="116" t="s">
        <v>125</v>
      </c>
    </row>
    <row r="6914" spans="1:4" ht="16">
      <c r="A6914" s="117" t="s">
        <v>15461</v>
      </c>
      <c r="B6914" s="118" t="s">
        <v>15462</v>
      </c>
      <c r="C6914" s="116" t="s">
        <v>229</v>
      </c>
      <c r="D6914" s="116" t="s">
        <v>125</v>
      </c>
    </row>
    <row r="6915" spans="1:4" ht="16">
      <c r="A6915" s="117" t="s">
        <v>15463</v>
      </c>
      <c r="B6915" s="118" t="s">
        <v>15464</v>
      </c>
      <c r="C6915" s="116" t="s">
        <v>229</v>
      </c>
      <c r="D6915" s="116" t="s">
        <v>125</v>
      </c>
    </row>
    <row r="6916" spans="1:4" ht="16">
      <c r="A6916" s="117" t="s">
        <v>15465</v>
      </c>
      <c r="B6916" s="118" t="s">
        <v>15466</v>
      </c>
      <c r="C6916" s="116" t="s">
        <v>229</v>
      </c>
      <c r="D6916" s="116" t="s">
        <v>125</v>
      </c>
    </row>
    <row r="6917" spans="1:4" ht="16">
      <c r="A6917" s="117" t="s">
        <v>15467</v>
      </c>
      <c r="B6917" s="118" t="s">
        <v>15468</v>
      </c>
      <c r="C6917" s="116" t="s">
        <v>229</v>
      </c>
      <c r="D6917" s="116" t="s">
        <v>125</v>
      </c>
    </row>
    <row r="6918" spans="1:4" ht="16">
      <c r="A6918" s="117" t="s">
        <v>15469</v>
      </c>
      <c r="B6918" s="118" t="s">
        <v>15470</v>
      </c>
      <c r="C6918" s="116" t="s">
        <v>229</v>
      </c>
      <c r="D6918" s="116" t="s">
        <v>125</v>
      </c>
    </row>
    <row r="6919" spans="1:4" ht="16">
      <c r="A6919" s="117" t="s">
        <v>15471</v>
      </c>
      <c r="B6919" s="118" t="s">
        <v>15472</v>
      </c>
      <c r="C6919" s="116" t="s">
        <v>229</v>
      </c>
      <c r="D6919" s="116" t="s">
        <v>125</v>
      </c>
    </row>
    <row r="6920" spans="1:4" ht="16">
      <c r="A6920" s="117" t="s">
        <v>15473</v>
      </c>
      <c r="B6920" s="118" t="s">
        <v>15474</v>
      </c>
      <c r="C6920" s="116" t="s">
        <v>229</v>
      </c>
      <c r="D6920" s="116" t="s">
        <v>125</v>
      </c>
    </row>
    <row r="6921" spans="1:4" ht="16">
      <c r="A6921" s="117" t="s">
        <v>15475</v>
      </c>
      <c r="B6921" s="118" t="s">
        <v>15476</v>
      </c>
      <c r="C6921" s="116" t="s">
        <v>229</v>
      </c>
      <c r="D6921" s="116" t="s">
        <v>125</v>
      </c>
    </row>
    <row r="6922" spans="1:4" ht="16">
      <c r="A6922" s="117" t="s">
        <v>15477</v>
      </c>
      <c r="B6922" s="118" t="s">
        <v>15478</v>
      </c>
      <c r="C6922" s="116" t="s">
        <v>229</v>
      </c>
      <c r="D6922" s="116" t="s">
        <v>125</v>
      </c>
    </row>
    <row r="6923" spans="1:4" ht="16">
      <c r="A6923" s="117" t="s">
        <v>15479</v>
      </c>
      <c r="B6923" s="118" t="s">
        <v>15480</v>
      </c>
      <c r="C6923" s="116" t="s">
        <v>229</v>
      </c>
      <c r="D6923" s="116" t="s">
        <v>125</v>
      </c>
    </row>
    <row r="6924" spans="1:4" ht="16">
      <c r="A6924" s="117" t="s">
        <v>15481</v>
      </c>
      <c r="B6924" s="118" t="s">
        <v>15482</v>
      </c>
      <c r="C6924" s="116" t="s">
        <v>229</v>
      </c>
      <c r="D6924" s="116" t="s">
        <v>125</v>
      </c>
    </row>
    <row r="6925" spans="1:4" ht="16">
      <c r="A6925" s="117" t="s">
        <v>15483</v>
      </c>
      <c r="B6925" s="118" t="s">
        <v>15484</v>
      </c>
      <c r="C6925" s="116" t="s">
        <v>229</v>
      </c>
      <c r="D6925" s="116" t="s">
        <v>125</v>
      </c>
    </row>
    <row r="6926" spans="1:4" ht="16">
      <c r="A6926" s="117" t="s">
        <v>15485</v>
      </c>
      <c r="B6926" s="118" t="s">
        <v>15486</v>
      </c>
      <c r="C6926" s="116" t="s">
        <v>229</v>
      </c>
      <c r="D6926" s="116" t="s">
        <v>125</v>
      </c>
    </row>
    <row r="6927" spans="1:4" ht="16">
      <c r="A6927" s="117" t="s">
        <v>15487</v>
      </c>
      <c r="B6927" s="118" t="s">
        <v>15488</v>
      </c>
      <c r="C6927" s="116" t="s">
        <v>229</v>
      </c>
      <c r="D6927" s="116" t="s">
        <v>125</v>
      </c>
    </row>
    <row r="6928" spans="1:4" ht="16">
      <c r="A6928" s="117" t="s">
        <v>15489</v>
      </c>
      <c r="B6928" s="118" t="s">
        <v>15490</v>
      </c>
      <c r="C6928" s="116" t="s">
        <v>229</v>
      </c>
      <c r="D6928" s="116" t="s">
        <v>125</v>
      </c>
    </row>
    <row r="6929" spans="1:4" ht="16">
      <c r="A6929" s="117" t="s">
        <v>15491</v>
      </c>
      <c r="B6929" s="118" t="s">
        <v>15492</v>
      </c>
      <c r="C6929" s="116" t="s">
        <v>229</v>
      </c>
      <c r="D6929" s="116" t="s">
        <v>125</v>
      </c>
    </row>
    <row r="6930" spans="1:4" ht="16">
      <c r="A6930" s="117" t="s">
        <v>15493</v>
      </c>
      <c r="B6930" s="118" t="s">
        <v>15494</v>
      </c>
      <c r="C6930" s="116" t="s">
        <v>229</v>
      </c>
      <c r="D6930" s="116" t="s">
        <v>125</v>
      </c>
    </row>
    <row r="6931" spans="1:4" ht="16">
      <c r="A6931" s="117" t="s">
        <v>15495</v>
      </c>
      <c r="B6931" s="118" t="s">
        <v>15496</v>
      </c>
      <c r="C6931" s="116" t="s">
        <v>229</v>
      </c>
      <c r="D6931" s="116" t="s">
        <v>125</v>
      </c>
    </row>
    <row r="6932" spans="1:4" ht="16">
      <c r="A6932" s="117" t="s">
        <v>15497</v>
      </c>
      <c r="B6932" s="118" t="s">
        <v>15498</v>
      </c>
      <c r="C6932" s="116" t="s">
        <v>229</v>
      </c>
      <c r="D6932" s="116" t="s">
        <v>125</v>
      </c>
    </row>
    <row r="6933" spans="1:4" ht="16">
      <c r="A6933" s="117" t="s">
        <v>15499</v>
      </c>
      <c r="B6933" s="118" t="s">
        <v>15500</v>
      </c>
      <c r="C6933" s="116" t="s">
        <v>229</v>
      </c>
      <c r="D6933" s="116" t="s">
        <v>125</v>
      </c>
    </row>
    <row r="6934" spans="1:4" ht="16">
      <c r="A6934" s="117" t="s">
        <v>15501</v>
      </c>
      <c r="B6934" s="118" t="s">
        <v>15502</v>
      </c>
      <c r="C6934" s="116" t="s">
        <v>229</v>
      </c>
      <c r="D6934" s="116" t="s">
        <v>125</v>
      </c>
    </row>
    <row r="6935" spans="1:4" ht="16">
      <c r="A6935" s="117" t="s">
        <v>15503</v>
      </c>
      <c r="B6935" s="118" t="s">
        <v>15504</v>
      </c>
      <c r="C6935" s="116" t="s">
        <v>229</v>
      </c>
      <c r="D6935" s="116" t="s">
        <v>125</v>
      </c>
    </row>
    <row r="6936" spans="1:4" ht="16">
      <c r="A6936" s="117" t="s">
        <v>15505</v>
      </c>
      <c r="B6936" s="118" t="s">
        <v>15506</v>
      </c>
      <c r="C6936" s="116" t="s">
        <v>229</v>
      </c>
      <c r="D6936" s="116" t="s">
        <v>125</v>
      </c>
    </row>
    <row r="6937" spans="1:4" ht="16">
      <c r="A6937" s="117" t="s">
        <v>15507</v>
      </c>
      <c r="B6937" s="118" t="s">
        <v>15508</v>
      </c>
      <c r="C6937" s="116" t="s">
        <v>229</v>
      </c>
      <c r="D6937" s="116" t="s">
        <v>125</v>
      </c>
    </row>
    <row r="6938" spans="1:4" ht="16">
      <c r="A6938" s="117" t="s">
        <v>15509</v>
      </c>
      <c r="B6938" s="118" t="s">
        <v>15510</v>
      </c>
      <c r="C6938" s="116" t="s">
        <v>229</v>
      </c>
      <c r="D6938" s="116" t="s">
        <v>125</v>
      </c>
    </row>
    <row r="6939" spans="1:4" ht="16">
      <c r="A6939" s="117" t="s">
        <v>15511</v>
      </c>
      <c r="B6939" s="118" t="s">
        <v>15512</v>
      </c>
      <c r="C6939" s="116" t="s">
        <v>229</v>
      </c>
      <c r="D6939" s="116" t="s">
        <v>125</v>
      </c>
    </row>
    <row r="6940" spans="1:4" ht="16">
      <c r="A6940" s="117" t="s">
        <v>15513</v>
      </c>
      <c r="B6940" s="118" t="s">
        <v>15514</v>
      </c>
      <c r="C6940" s="116" t="s">
        <v>229</v>
      </c>
      <c r="D6940" s="116" t="s">
        <v>125</v>
      </c>
    </row>
    <row r="6941" spans="1:4" ht="16">
      <c r="A6941" s="117" t="s">
        <v>15515</v>
      </c>
      <c r="B6941" s="118" t="s">
        <v>15516</v>
      </c>
      <c r="C6941" s="116" t="s">
        <v>229</v>
      </c>
      <c r="D6941" s="116" t="s">
        <v>125</v>
      </c>
    </row>
    <row r="6942" spans="1:4" ht="16">
      <c r="A6942" s="117" t="s">
        <v>15517</v>
      </c>
      <c r="B6942" s="118" t="s">
        <v>15518</v>
      </c>
      <c r="C6942" s="116" t="s">
        <v>229</v>
      </c>
      <c r="D6942" s="116" t="s">
        <v>125</v>
      </c>
    </row>
    <row r="6943" spans="1:4" ht="16">
      <c r="A6943" s="117" t="s">
        <v>15519</v>
      </c>
      <c r="B6943" s="118" t="s">
        <v>15520</v>
      </c>
      <c r="C6943" s="116" t="s">
        <v>229</v>
      </c>
      <c r="D6943" s="116" t="s">
        <v>125</v>
      </c>
    </row>
    <row r="6944" spans="1:4" ht="16">
      <c r="A6944" s="117" t="s">
        <v>15521</v>
      </c>
      <c r="B6944" s="118" t="s">
        <v>15522</v>
      </c>
      <c r="C6944" s="116" t="s">
        <v>229</v>
      </c>
      <c r="D6944" s="116" t="s">
        <v>125</v>
      </c>
    </row>
    <row r="6945" spans="1:4" ht="16">
      <c r="A6945" s="117" t="s">
        <v>15523</v>
      </c>
      <c r="B6945" s="118" t="s">
        <v>15524</v>
      </c>
      <c r="C6945" s="116" t="s">
        <v>229</v>
      </c>
      <c r="D6945" s="116" t="s">
        <v>125</v>
      </c>
    </row>
    <row r="6946" spans="1:4" ht="16">
      <c r="A6946" s="117" t="s">
        <v>15525</v>
      </c>
      <c r="B6946" s="118" t="s">
        <v>15526</v>
      </c>
      <c r="C6946" s="116" t="s">
        <v>229</v>
      </c>
      <c r="D6946" s="116" t="s">
        <v>125</v>
      </c>
    </row>
    <row r="6947" spans="1:4" ht="16">
      <c r="A6947" s="117" t="s">
        <v>15527</v>
      </c>
      <c r="B6947" s="118" t="s">
        <v>15528</v>
      </c>
      <c r="C6947" s="116" t="s">
        <v>324</v>
      </c>
      <c r="D6947" s="116" t="s">
        <v>230</v>
      </c>
    </row>
    <row r="6948" spans="1:4" ht="16">
      <c r="A6948" s="117" t="s">
        <v>15529</v>
      </c>
      <c r="B6948" s="118" t="s">
        <v>15530</v>
      </c>
      <c r="C6948" s="116" t="s">
        <v>324</v>
      </c>
      <c r="D6948" s="116" t="s">
        <v>230</v>
      </c>
    </row>
    <row r="6949" spans="1:4" ht="16">
      <c r="A6949" s="117" t="s">
        <v>15531</v>
      </c>
      <c r="B6949" s="118" t="s">
        <v>15532</v>
      </c>
      <c r="C6949" s="116" t="s">
        <v>324</v>
      </c>
      <c r="D6949" s="116" t="s">
        <v>230</v>
      </c>
    </row>
    <row r="6950" spans="1:4" ht="16">
      <c r="A6950" s="117" t="s">
        <v>15533</v>
      </c>
      <c r="B6950" s="118" t="s">
        <v>15534</v>
      </c>
      <c r="C6950" s="116" t="s">
        <v>324</v>
      </c>
      <c r="D6950" s="116" t="s">
        <v>230</v>
      </c>
    </row>
    <row r="6951" spans="1:4" ht="16">
      <c r="A6951" s="117" t="s">
        <v>15535</v>
      </c>
      <c r="B6951" s="118" t="s">
        <v>15536</v>
      </c>
      <c r="C6951" s="116" t="s">
        <v>324</v>
      </c>
      <c r="D6951" s="116" t="s">
        <v>230</v>
      </c>
    </row>
    <row r="6952" spans="1:4" ht="16">
      <c r="A6952" s="117" t="s">
        <v>15537</v>
      </c>
      <c r="B6952" s="118" t="s">
        <v>15538</v>
      </c>
      <c r="C6952" s="116" t="s">
        <v>324</v>
      </c>
      <c r="D6952" s="116" t="s">
        <v>230</v>
      </c>
    </row>
    <row r="6953" spans="1:4" ht="16">
      <c r="A6953" s="117" t="s">
        <v>15539</v>
      </c>
      <c r="B6953" s="118" t="s">
        <v>15540</v>
      </c>
      <c r="C6953" s="116" t="s">
        <v>324</v>
      </c>
      <c r="D6953" s="116" t="s">
        <v>230</v>
      </c>
    </row>
    <row r="6954" spans="1:4" ht="16">
      <c r="A6954" s="117" t="s">
        <v>15541</v>
      </c>
      <c r="B6954" s="118" t="s">
        <v>15542</v>
      </c>
      <c r="C6954" s="116" t="s">
        <v>324</v>
      </c>
      <c r="D6954" s="116" t="s">
        <v>230</v>
      </c>
    </row>
    <row r="6955" spans="1:4" ht="16">
      <c r="A6955" s="117" t="s">
        <v>15543</v>
      </c>
      <c r="B6955" s="118" t="s">
        <v>15544</v>
      </c>
      <c r="C6955" s="116" t="s">
        <v>324</v>
      </c>
      <c r="D6955" s="116" t="s">
        <v>230</v>
      </c>
    </row>
    <row r="6956" spans="1:4" ht="16">
      <c r="A6956" s="117" t="s">
        <v>15545</v>
      </c>
      <c r="B6956" s="118" t="s">
        <v>15546</v>
      </c>
      <c r="C6956" s="116" t="s">
        <v>324</v>
      </c>
      <c r="D6956" s="116" t="s">
        <v>230</v>
      </c>
    </row>
    <row r="6957" spans="1:4" ht="16">
      <c r="A6957" s="117" t="s">
        <v>15547</v>
      </c>
      <c r="B6957" s="118" t="s">
        <v>15548</v>
      </c>
      <c r="C6957" s="116" t="s">
        <v>324</v>
      </c>
      <c r="D6957" s="116" t="s">
        <v>230</v>
      </c>
    </row>
    <row r="6958" spans="1:4" ht="16">
      <c r="A6958" s="117" t="s">
        <v>15549</v>
      </c>
      <c r="B6958" s="118" t="s">
        <v>15550</v>
      </c>
      <c r="C6958" s="116" t="s">
        <v>324</v>
      </c>
      <c r="D6958" s="116" t="s">
        <v>230</v>
      </c>
    </row>
    <row r="6959" spans="1:4" ht="16">
      <c r="A6959" s="117" t="s">
        <v>15551</v>
      </c>
      <c r="B6959" s="118" t="s">
        <v>15552</v>
      </c>
      <c r="C6959" s="116" t="s">
        <v>324</v>
      </c>
      <c r="D6959" s="116" t="s">
        <v>230</v>
      </c>
    </row>
    <row r="6960" spans="1:4" ht="16">
      <c r="A6960" s="117" t="s">
        <v>15553</v>
      </c>
      <c r="B6960" s="118" t="s">
        <v>15554</v>
      </c>
      <c r="C6960" s="116" t="s">
        <v>324</v>
      </c>
      <c r="D6960" s="116" t="s">
        <v>230</v>
      </c>
    </row>
    <row r="6961" spans="1:4" ht="16">
      <c r="A6961" s="117" t="s">
        <v>15555</v>
      </c>
      <c r="B6961" s="118" t="s">
        <v>15556</v>
      </c>
      <c r="C6961" s="116" t="s">
        <v>324</v>
      </c>
      <c r="D6961" s="116" t="s">
        <v>230</v>
      </c>
    </row>
    <row r="6962" spans="1:4" ht="16">
      <c r="A6962" s="117" t="s">
        <v>15557</v>
      </c>
      <c r="B6962" s="118" t="s">
        <v>15558</v>
      </c>
      <c r="C6962" s="116" t="s">
        <v>324</v>
      </c>
      <c r="D6962" s="116" t="s">
        <v>230</v>
      </c>
    </row>
    <row r="6963" spans="1:4" ht="16">
      <c r="A6963" s="117" t="s">
        <v>15559</v>
      </c>
      <c r="B6963" s="118" t="s">
        <v>15560</v>
      </c>
      <c r="C6963" s="116" t="s">
        <v>324</v>
      </c>
      <c r="D6963" s="116" t="s">
        <v>230</v>
      </c>
    </row>
    <row r="6964" spans="1:4" ht="16">
      <c r="A6964" s="117" t="s">
        <v>15561</v>
      </c>
      <c r="B6964" s="118" t="s">
        <v>15562</v>
      </c>
      <c r="C6964" s="116" t="s">
        <v>324</v>
      </c>
      <c r="D6964" s="116" t="s">
        <v>230</v>
      </c>
    </row>
    <row r="6965" spans="1:4" ht="16">
      <c r="A6965" s="117" t="s">
        <v>15563</v>
      </c>
      <c r="B6965" s="118" t="s">
        <v>15564</v>
      </c>
      <c r="C6965" s="116" t="s">
        <v>324</v>
      </c>
      <c r="D6965" s="116" t="s">
        <v>230</v>
      </c>
    </row>
    <row r="6966" spans="1:4" ht="16">
      <c r="A6966" s="117" t="s">
        <v>15565</v>
      </c>
      <c r="B6966" s="118" t="s">
        <v>15566</v>
      </c>
      <c r="C6966" s="116" t="s">
        <v>324</v>
      </c>
      <c r="D6966" s="116" t="s">
        <v>230</v>
      </c>
    </row>
    <row r="6967" spans="1:4" ht="16">
      <c r="A6967" s="117" t="s">
        <v>15567</v>
      </c>
      <c r="B6967" s="118" t="s">
        <v>15568</v>
      </c>
      <c r="C6967" s="116" t="s">
        <v>324</v>
      </c>
      <c r="D6967" s="116" t="s">
        <v>230</v>
      </c>
    </row>
    <row r="6968" spans="1:4" ht="16">
      <c r="A6968" s="117" t="s">
        <v>15569</v>
      </c>
      <c r="B6968" s="118" t="s">
        <v>15570</v>
      </c>
      <c r="C6968" s="116" t="s">
        <v>324</v>
      </c>
      <c r="D6968" s="116" t="s">
        <v>230</v>
      </c>
    </row>
    <row r="6969" spans="1:4" ht="16">
      <c r="A6969" s="117" t="s">
        <v>15571</v>
      </c>
      <c r="B6969" s="118" t="s">
        <v>15572</v>
      </c>
      <c r="C6969" s="116" t="s">
        <v>324</v>
      </c>
      <c r="D6969" s="116" t="s">
        <v>230</v>
      </c>
    </row>
    <row r="6970" spans="1:4" ht="16">
      <c r="A6970" s="117" t="s">
        <v>15573</v>
      </c>
      <c r="B6970" s="118" t="s">
        <v>15574</v>
      </c>
      <c r="C6970" s="116" t="s">
        <v>324</v>
      </c>
      <c r="D6970" s="116" t="s">
        <v>230</v>
      </c>
    </row>
    <row r="6971" spans="1:4" ht="16">
      <c r="A6971" s="117" t="s">
        <v>15575</v>
      </c>
      <c r="B6971" s="118" t="s">
        <v>15576</v>
      </c>
      <c r="C6971" s="116" t="s">
        <v>324</v>
      </c>
      <c r="D6971" s="116" t="s">
        <v>230</v>
      </c>
    </row>
    <row r="6972" spans="1:4" ht="16">
      <c r="A6972" s="117" t="s">
        <v>15577</v>
      </c>
      <c r="B6972" s="118" t="s">
        <v>15578</v>
      </c>
      <c r="C6972" s="116" t="s">
        <v>324</v>
      </c>
      <c r="D6972" s="116" t="s">
        <v>230</v>
      </c>
    </row>
    <row r="6973" spans="1:4" ht="16">
      <c r="A6973" s="117" t="s">
        <v>15579</v>
      </c>
      <c r="B6973" s="118" t="s">
        <v>15580</v>
      </c>
      <c r="C6973" s="116" t="s">
        <v>324</v>
      </c>
      <c r="D6973" s="116" t="s">
        <v>230</v>
      </c>
    </row>
    <row r="6974" spans="1:4" ht="16">
      <c r="A6974" s="117" t="s">
        <v>15581</v>
      </c>
      <c r="B6974" s="118" t="s">
        <v>15582</v>
      </c>
      <c r="C6974" s="116" t="s">
        <v>324</v>
      </c>
      <c r="D6974" s="116" t="s">
        <v>230</v>
      </c>
    </row>
    <row r="6975" spans="1:4" ht="16">
      <c r="A6975" s="117" t="s">
        <v>15583</v>
      </c>
      <c r="B6975" s="118" t="s">
        <v>15584</v>
      </c>
      <c r="C6975" s="116" t="s">
        <v>324</v>
      </c>
      <c r="D6975" s="116" t="s">
        <v>230</v>
      </c>
    </row>
    <row r="6976" spans="1:4" ht="16">
      <c r="A6976" s="117" t="s">
        <v>15585</v>
      </c>
      <c r="B6976" s="118" t="s">
        <v>15586</v>
      </c>
      <c r="C6976" s="116" t="s">
        <v>324</v>
      </c>
      <c r="D6976" s="116" t="s">
        <v>230</v>
      </c>
    </row>
    <row r="6977" spans="1:4" ht="16">
      <c r="A6977" s="117" t="s">
        <v>15587</v>
      </c>
      <c r="B6977" s="118" t="s">
        <v>15588</v>
      </c>
      <c r="C6977" s="116" t="s">
        <v>324</v>
      </c>
      <c r="D6977" s="116" t="s">
        <v>230</v>
      </c>
    </row>
    <row r="6978" spans="1:4" ht="16">
      <c r="A6978" s="117" t="s">
        <v>15589</v>
      </c>
      <c r="B6978" s="118" t="s">
        <v>15590</v>
      </c>
      <c r="C6978" s="116" t="s">
        <v>324</v>
      </c>
      <c r="D6978" s="116" t="s">
        <v>230</v>
      </c>
    </row>
    <row r="6979" spans="1:4" ht="16">
      <c r="A6979" s="117" t="s">
        <v>15591</v>
      </c>
      <c r="B6979" s="118" t="s">
        <v>15592</v>
      </c>
      <c r="C6979" s="116" t="s">
        <v>324</v>
      </c>
      <c r="D6979" s="116" t="s">
        <v>230</v>
      </c>
    </row>
    <row r="6980" spans="1:4" ht="16">
      <c r="A6980" s="117" t="s">
        <v>15593</v>
      </c>
      <c r="B6980" s="118" t="s">
        <v>15594</v>
      </c>
      <c r="C6980" s="116" t="s">
        <v>324</v>
      </c>
      <c r="D6980" s="116" t="s">
        <v>230</v>
      </c>
    </row>
    <row r="6981" spans="1:4" ht="16">
      <c r="A6981" s="117" t="s">
        <v>15595</v>
      </c>
      <c r="B6981" s="118" t="s">
        <v>15596</v>
      </c>
      <c r="C6981" s="116" t="s">
        <v>324</v>
      </c>
      <c r="D6981" s="116" t="s">
        <v>230</v>
      </c>
    </row>
    <row r="6982" spans="1:4" ht="16">
      <c r="A6982" s="117" t="s">
        <v>15597</v>
      </c>
      <c r="B6982" s="118" t="s">
        <v>15598</v>
      </c>
      <c r="C6982" s="116" t="s">
        <v>324</v>
      </c>
      <c r="D6982" s="116" t="s">
        <v>230</v>
      </c>
    </row>
    <row r="6983" spans="1:4" ht="16">
      <c r="A6983" s="117" t="s">
        <v>15599</v>
      </c>
      <c r="B6983" s="118" t="s">
        <v>15600</v>
      </c>
      <c r="C6983" s="116" t="s">
        <v>324</v>
      </c>
      <c r="D6983" s="116" t="s">
        <v>230</v>
      </c>
    </row>
    <row r="6984" spans="1:4" ht="16">
      <c r="A6984" s="117" t="s">
        <v>15601</v>
      </c>
      <c r="B6984" s="118" t="s">
        <v>15602</v>
      </c>
      <c r="C6984" s="116" t="s">
        <v>324</v>
      </c>
      <c r="D6984" s="116" t="s">
        <v>230</v>
      </c>
    </row>
    <row r="6985" spans="1:4" ht="16">
      <c r="A6985" s="117" t="s">
        <v>15603</v>
      </c>
      <c r="B6985" s="118" t="s">
        <v>15604</v>
      </c>
      <c r="C6985" s="116" t="s">
        <v>324</v>
      </c>
      <c r="D6985" s="116" t="s">
        <v>230</v>
      </c>
    </row>
    <row r="6986" spans="1:4" ht="16">
      <c r="A6986" s="117" t="s">
        <v>15605</v>
      </c>
      <c r="B6986" s="118" t="s">
        <v>15606</v>
      </c>
      <c r="C6986" s="116" t="s">
        <v>324</v>
      </c>
      <c r="D6986" s="116" t="s">
        <v>230</v>
      </c>
    </row>
    <row r="6987" spans="1:4" ht="16">
      <c r="A6987" s="117" t="s">
        <v>15607</v>
      </c>
      <c r="B6987" s="118" t="s">
        <v>15608</v>
      </c>
      <c r="C6987" s="116" t="s">
        <v>324</v>
      </c>
      <c r="D6987" s="116" t="s">
        <v>230</v>
      </c>
    </row>
    <row r="6988" spans="1:4" ht="16">
      <c r="A6988" s="117" t="s">
        <v>15609</v>
      </c>
      <c r="B6988" s="118" t="s">
        <v>15610</v>
      </c>
      <c r="C6988" s="116" t="s">
        <v>324</v>
      </c>
      <c r="D6988" s="116" t="s">
        <v>230</v>
      </c>
    </row>
    <row r="6989" spans="1:4" ht="16">
      <c r="A6989" s="117" t="s">
        <v>15611</v>
      </c>
      <c r="B6989" s="118" t="s">
        <v>15612</v>
      </c>
      <c r="C6989" s="116" t="s">
        <v>324</v>
      </c>
      <c r="D6989" s="116" t="s">
        <v>230</v>
      </c>
    </row>
    <row r="6990" spans="1:4" ht="16">
      <c r="A6990" s="117" t="s">
        <v>15613</v>
      </c>
      <c r="B6990" s="118" t="s">
        <v>15614</v>
      </c>
      <c r="C6990" s="116" t="s">
        <v>324</v>
      </c>
      <c r="D6990" s="116" t="s">
        <v>230</v>
      </c>
    </row>
    <row r="6991" spans="1:4" ht="16">
      <c r="A6991" s="117" t="s">
        <v>15615</v>
      </c>
      <c r="B6991" s="118" t="s">
        <v>15616</v>
      </c>
      <c r="C6991" s="116" t="s">
        <v>324</v>
      </c>
      <c r="D6991" s="116" t="s">
        <v>230</v>
      </c>
    </row>
    <row r="6992" spans="1:4" ht="16">
      <c r="A6992" s="117" t="s">
        <v>15617</v>
      </c>
      <c r="B6992" s="118" t="s">
        <v>15618</v>
      </c>
      <c r="C6992" s="116" t="s">
        <v>324</v>
      </c>
      <c r="D6992" s="116" t="s">
        <v>230</v>
      </c>
    </row>
    <row r="6993" spans="1:4" ht="16">
      <c r="A6993" s="117" t="s">
        <v>15619</v>
      </c>
      <c r="B6993" s="118" t="s">
        <v>15620</v>
      </c>
      <c r="C6993" s="116" t="s">
        <v>324</v>
      </c>
      <c r="D6993" s="116" t="s">
        <v>230</v>
      </c>
    </row>
    <row r="6994" spans="1:4" ht="16">
      <c r="A6994" s="117" t="s">
        <v>15621</v>
      </c>
      <c r="B6994" s="118" t="s">
        <v>15622</v>
      </c>
      <c r="C6994" s="116" t="s">
        <v>324</v>
      </c>
      <c r="D6994" s="116" t="s">
        <v>230</v>
      </c>
    </row>
    <row r="6995" spans="1:4" ht="16">
      <c r="A6995" s="117" t="s">
        <v>15623</v>
      </c>
      <c r="B6995" s="118" t="s">
        <v>15624</v>
      </c>
      <c r="C6995" s="116" t="s">
        <v>324</v>
      </c>
      <c r="D6995" s="116" t="s">
        <v>230</v>
      </c>
    </row>
    <row r="6996" spans="1:4" ht="16">
      <c r="A6996" s="117" t="s">
        <v>15625</v>
      </c>
      <c r="B6996" s="118" t="s">
        <v>15626</v>
      </c>
      <c r="C6996" s="116" t="s">
        <v>324</v>
      </c>
      <c r="D6996" s="116" t="s">
        <v>230</v>
      </c>
    </row>
    <row r="6997" spans="1:4" ht="16">
      <c r="A6997" s="117" t="s">
        <v>15627</v>
      </c>
      <c r="B6997" s="118" t="s">
        <v>15628</v>
      </c>
      <c r="C6997" s="116" t="s">
        <v>324</v>
      </c>
      <c r="D6997" s="116" t="s">
        <v>230</v>
      </c>
    </row>
    <row r="6998" spans="1:4" ht="16">
      <c r="A6998" s="117" t="s">
        <v>15629</v>
      </c>
      <c r="B6998" s="118" t="s">
        <v>15630</v>
      </c>
      <c r="C6998" s="116" t="s">
        <v>324</v>
      </c>
      <c r="D6998" s="116" t="s">
        <v>230</v>
      </c>
    </row>
    <row r="6999" spans="1:4" ht="16">
      <c r="A6999" s="117" t="s">
        <v>15631</v>
      </c>
      <c r="B6999" s="118" t="s">
        <v>15632</v>
      </c>
      <c r="C6999" s="116" t="s">
        <v>324</v>
      </c>
      <c r="D6999" s="116" t="s">
        <v>230</v>
      </c>
    </row>
    <row r="7000" spans="1:4" ht="16">
      <c r="A7000" s="117" t="s">
        <v>15633</v>
      </c>
      <c r="B7000" s="118" t="s">
        <v>15634</v>
      </c>
      <c r="C7000" s="116" t="s">
        <v>324</v>
      </c>
      <c r="D7000" s="116" t="s">
        <v>230</v>
      </c>
    </row>
    <row r="7001" spans="1:4" ht="16">
      <c r="A7001" s="117" t="s">
        <v>15635</v>
      </c>
      <c r="B7001" s="118" t="s">
        <v>15636</v>
      </c>
      <c r="C7001" s="116" t="s">
        <v>324</v>
      </c>
      <c r="D7001" s="116" t="s">
        <v>230</v>
      </c>
    </row>
    <row r="7002" spans="1:4" ht="16">
      <c r="A7002" s="117" t="s">
        <v>15637</v>
      </c>
      <c r="B7002" s="118" t="s">
        <v>15630</v>
      </c>
      <c r="C7002" s="116" t="s">
        <v>324</v>
      </c>
      <c r="D7002" s="116" t="s">
        <v>230</v>
      </c>
    </row>
    <row r="7003" spans="1:4" ht="16">
      <c r="A7003" s="117" t="s">
        <v>15638</v>
      </c>
      <c r="B7003" s="118" t="s">
        <v>15639</v>
      </c>
      <c r="C7003" s="116" t="s">
        <v>324</v>
      </c>
      <c r="D7003" s="116" t="s">
        <v>230</v>
      </c>
    </row>
    <row r="7004" spans="1:4" ht="16">
      <c r="A7004" s="117" t="s">
        <v>15640</v>
      </c>
      <c r="B7004" s="118" t="s">
        <v>15641</v>
      </c>
      <c r="C7004" s="116" t="s">
        <v>324</v>
      </c>
      <c r="D7004" s="116" t="s">
        <v>230</v>
      </c>
    </row>
    <row r="7005" spans="1:4" ht="16">
      <c r="A7005" s="117" t="s">
        <v>15642</v>
      </c>
      <c r="B7005" s="118" t="s">
        <v>15643</v>
      </c>
      <c r="C7005" s="116" t="s">
        <v>324</v>
      </c>
      <c r="D7005" s="116" t="s">
        <v>230</v>
      </c>
    </row>
    <row r="7006" spans="1:4" ht="16">
      <c r="A7006" s="117" t="s">
        <v>15644</v>
      </c>
      <c r="B7006" s="118" t="s">
        <v>15645</v>
      </c>
      <c r="C7006" s="116" t="s">
        <v>324</v>
      </c>
      <c r="D7006" s="116" t="s">
        <v>230</v>
      </c>
    </row>
    <row r="7007" spans="1:4" ht="16">
      <c r="A7007" s="117" t="s">
        <v>15646</v>
      </c>
      <c r="B7007" s="118" t="s">
        <v>15647</v>
      </c>
      <c r="C7007" s="116" t="s">
        <v>324</v>
      </c>
      <c r="D7007" s="116" t="s">
        <v>230</v>
      </c>
    </row>
    <row r="7008" spans="1:4" ht="16">
      <c r="A7008" s="117" t="s">
        <v>15648</v>
      </c>
      <c r="B7008" s="118" t="s">
        <v>15649</v>
      </c>
      <c r="C7008" s="116" t="s">
        <v>324</v>
      </c>
      <c r="D7008" s="116" t="s">
        <v>230</v>
      </c>
    </row>
    <row r="7009" spans="1:4" ht="16">
      <c r="A7009" s="117" t="s">
        <v>15650</v>
      </c>
      <c r="B7009" s="118" t="s">
        <v>15651</v>
      </c>
      <c r="C7009" s="116" t="s">
        <v>324</v>
      </c>
      <c r="D7009" s="116" t="s">
        <v>230</v>
      </c>
    </row>
    <row r="7010" spans="1:4" ht="16">
      <c r="A7010" s="117" t="s">
        <v>15652</v>
      </c>
      <c r="B7010" s="118" t="s">
        <v>15653</v>
      </c>
      <c r="C7010" s="116" t="s">
        <v>324</v>
      </c>
      <c r="D7010" s="116" t="s">
        <v>230</v>
      </c>
    </row>
    <row r="7011" spans="1:4" ht="16">
      <c r="A7011" s="117" t="s">
        <v>15654</v>
      </c>
      <c r="B7011" s="118" t="s">
        <v>15655</v>
      </c>
      <c r="C7011" s="116" t="s">
        <v>324</v>
      </c>
      <c r="D7011" s="116" t="s">
        <v>230</v>
      </c>
    </row>
    <row r="7012" spans="1:4" ht="16">
      <c r="A7012" s="117" t="s">
        <v>15656</v>
      </c>
      <c r="B7012" s="118" t="s">
        <v>15657</v>
      </c>
      <c r="C7012" s="116" t="s">
        <v>324</v>
      </c>
      <c r="D7012" s="116" t="s">
        <v>230</v>
      </c>
    </row>
    <row r="7013" spans="1:4" ht="16">
      <c r="A7013" s="117" t="s">
        <v>15658</v>
      </c>
      <c r="B7013" s="118" t="s">
        <v>15659</v>
      </c>
      <c r="C7013" s="116" t="s">
        <v>324</v>
      </c>
      <c r="D7013" s="116" t="s">
        <v>230</v>
      </c>
    </row>
    <row r="7014" spans="1:4" ht="16">
      <c r="A7014" s="117" t="s">
        <v>15660</v>
      </c>
      <c r="B7014" s="118" t="s">
        <v>15661</v>
      </c>
      <c r="C7014" s="116" t="s">
        <v>324</v>
      </c>
      <c r="D7014" s="116" t="s">
        <v>230</v>
      </c>
    </row>
    <row r="7015" spans="1:4" ht="16">
      <c r="A7015" s="117" t="s">
        <v>15662</v>
      </c>
      <c r="B7015" s="118" t="s">
        <v>15663</v>
      </c>
      <c r="C7015" s="116" t="s">
        <v>324</v>
      </c>
      <c r="D7015" s="116" t="s">
        <v>230</v>
      </c>
    </row>
    <row r="7016" spans="1:4" ht="16">
      <c r="A7016" s="117" t="s">
        <v>15664</v>
      </c>
      <c r="B7016" s="118" t="s">
        <v>15665</v>
      </c>
      <c r="C7016" s="116" t="s">
        <v>324</v>
      </c>
      <c r="D7016" s="116" t="s">
        <v>230</v>
      </c>
    </row>
    <row r="7017" spans="1:4" ht="16">
      <c r="A7017" s="117" t="s">
        <v>15666</v>
      </c>
      <c r="B7017" s="118" t="s">
        <v>15667</v>
      </c>
      <c r="C7017" s="116" t="s">
        <v>324</v>
      </c>
      <c r="D7017" s="116" t="s">
        <v>230</v>
      </c>
    </row>
    <row r="7018" spans="1:4" ht="16">
      <c r="A7018" s="117" t="s">
        <v>15668</v>
      </c>
      <c r="B7018" s="118" t="s">
        <v>15669</v>
      </c>
      <c r="C7018" s="116" t="s">
        <v>324</v>
      </c>
      <c r="D7018" s="116" t="s">
        <v>230</v>
      </c>
    </row>
    <row r="7019" spans="1:4" ht="16">
      <c r="A7019" s="117" t="s">
        <v>15670</v>
      </c>
      <c r="B7019" s="118" t="s">
        <v>15671</v>
      </c>
      <c r="C7019" s="116" t="s">
        <v>324</v>
      </c>
      <c r="D7019" s="116" t="s">
        <v>230</v>
      </c>
    </row>
    <row r="7020" spans="1:4" ht="16">
      <c r="A7020" s="117" t="s">
        <v>15672</v>
      </c>
      <c r="B7020" s="118" t="s">
        <v>15673</v>
      </c>
      <c r="C7020" s="116" t="s">
        <v>324</v>
      </c>
      <c r="D7020" s="116" t="s">
        <v>230</v>
      </c>
    </row>
    <row r="7021" spans="1:4" ht="16">
      <c r="A7021" s="117" t="s">
        <v>15674</v>
      </c>
      <c r="B7021" s="118" t="s">
        <v>15675</v>
      </c>
      <c r="C7021" s="116" t="s">
        <v>324</v>
      </c>
      <c r="D7021" s="116" t="s">
        <v>230</v>
      </c>
    </row>
    <row r="7022" spans="1:4" ht="16">
      <c r="A7022" s="117" t="s">
        <v>15676</v>
      </c>
      <c r="B7022" s="118" t="s">
        <v>15677</v>
      </c>
      <c r="C7022" s="116" t="s">
        <v>324</v>
      </c>
      <c r="D7022" s="116" t="s">
        <v>230</v>
      </c>
    </row>
    <row r="7023" spans="1:4" ht="16">
      <c r="A7023" s="117" t="s">
        <v>15678</v>
      </c>
      <c r="B7023" s="118" t="s">
        <v>15679</v>
      </c>
      <c r="C7023" s="116" t="s">
        <v>324</v>
      </c>
      <c r="D7023" s="116" t="s">
        <v>230</v>
      </c>
    </row>
    <row r="7024" spans="1:4" ht="16">
      <c r="A7024" s="117" t="s">
        <v>15680</v>
      </c>
      <c r="B7024" s="118" t="s">
        <v>15681</v>
      </c>
      <c r="C7024" s="116" t="s">
        <v>324</v>
      </c>
      <c r="D7024" s="116" t="s">
        <v>230</v>
      </c>
    </row>
    <row r="7025" spans="1:4" ht="16">
      <c r="A7025" s="117" t="s">
        <v>15682</v>
      </c>
      <c r="B7025" s="118" t="s">
        <v>15683</v>
      </c>
      <c r="C7025" s="116" t="s">
        <v>324</v>
      </c>
      <c r="D7025" s="116" t="s">
        <v>230</v>
      </c>
    </row>
    <row r="7026" spans="1:4" ht="16">
      <c r="A7026" s="117" t="s">
        <v>15684</v>
      </c>
      <c r="B7026" s="118" t="s">
        <v>15685</v>
      </c>
      <c r="C7026" s="116" t="s">
        <v>324</v>
      </c>
      <c r="D7026" s="116" t="s">
        <v>230</v>
      </c>
    </row>
    <row r="7027" spans="1:4" ht="16">
      <c r="A7027" s="117" t="s">
        <v>15686</v>
      </c>
      <c r="B7027" s="118" t="s">
        <v>15687</v>
      </c>
      <c r="C7027" s="116" t="s">
        <v>324</v>
      </c>
      <c r="D7027" s="116" t="s">
        <v>230</v>
      </c>
    </row>
    <row r="7028" spans="1:4" ht="16">
      <c r="A7028" s="117" t="s">
        <v>15688</v>
      </c>
      <c r="B7028" s="118" t="s">
        <v>15689</v>
      </c>
      <c r="C7028" s="116" t="s">
        <v>324</v>
      </c>
      <c r="D7028" s="116" t="s">
        <v>230</v>
      </c>
    </row>
    <row r="7029" spans="1:4" ht="16">
      <c r="A7029" s="117" t="s">
        <v>15690</v>
      </c>
      <c r="B7029" s="118" t="s">
        <v>15691</v>
      </c>
      <c r="C7029" s="116" t="s">
        <v>324</v>
      </c>
      <c r="D7029" s="116" t="s">
        <v>230</v>
      </c>
    </row>
    <row r="7030" spans="1:4" ht="16">
      <c r="A7030" s="117" t="s">
        <v>15692</v>
      </c>
      <c r="B7030" s="118" t="s">
        <v>15693</v>
      </c>
      <c r="C7030" s="116" t="s">
        <v>324</v>
      </c>
      <c r="D7030" s="116" t="s">
        <v>230</v>
      </c>
    </row>
    <row r="7031" spans="1:4" ht="16">
      <c r="A7031" s="117" t="s">
        <v>15694</v>
      </c>
      <c r="B7031" s="118" t="s">
        <v>15695</v>
      </c>
      <c r="C7031" s="116" t="s">
        <v>324</v>
      </c>
      <c r="D7031" s="116" t="s">
        <v>230</v>
      </c>
    </row>
    <row r="7032" spans="1:4" ht="16">
      <c r="A7032" s="117" t="s">
        <v>15696</v>
      </c>
      <c r="B7032" s="118" t="s">
        <v>15697</v>
      </c>
      <c r="C7032" s="116" t="s">
        <v>324</v>
      </c>
      <c r="D7032" s="116" t="s">
        <v>230</v>
      </c>
    </row>
    <row r="7033" spans="1:4" ht="16">
      <c r="A7033" s="117" t="s">
        <v>15698</v>
      </c>
      <c r="B7033" s="118" t="s">
        <v>15699</v>
      </c>
      <c r="C7033" s="116" t="s">
        <v>324</v>
      </c>
      <c r="D7033" s="116" t="s">
        <v>230</v>
      </c>
    </row>
    <row r="7034" spans="1:4" ht="16">
      <c r="A7034" s="117" t="s">
        <v>15700</v>
      </c>
      <c r="B7034" s="118" t="s">
        <v>15701</v>
      </c>
      <c r="C7034" s="116" t="s">
        <v>324</v>
      </c>
      <c r="D7034" s="116" t="s">
        <v>230</v>
      </c>
    </row>
    <row r="7035" spans="1:4" ht="16">
      <c r="A7035" s="117" t="s">
        <v>15702</v>
      </c>
      <c r="B7035" s="118" t="s">
        <v>15703</v>
      </c>
      <c r="C7035" s="116" t="s">
        <v>324</v>
      </c>
      <c r="D7035" s="116" t="s">
        <v>230</v>
      </c>
    </row>
    <row r="7036" spans="1:4" ht="16">
      <c r="A7036" s="117" t="s">
        <v>15704</v>
      </c>
      <c r="B7036" s="118" t="s">
        <v>15705</v>
      </c>
      <c r="C7036" s="116" t="s">
        <v>324</v>
      </c>
      <c r="D7036" s="116" t="s">
        <v>230</v>
      </c>
    </row>
    <row r="7037" spans="1:4" ht="16">
      <c r="A7037" s="117" t="s">
        <v>15706</v>
      </c>
      <c r="B7037" s="118" t="s">
        <v>15707</v>
      </c>
      <c r="C7037" s="116" t="s">
        <v>324</v>
      </c>
      <c r="D7037" s="116" t="s">
        <v>230</v>
      </c>
    </row>
    <row r="7038" spans="1:4" ht="16">
      <c r="A7038" s="117" t="s">
        <v>15708</v>
      </c>
      <c r="B7038" s="118" t="s">
        <v>15709</v>
      </c>
      <c r="C7038" s="116" t="s">
        <v>324</v>
      </c>
      <c r="D7038" s="116" t="s">
        <v>230</v>
      </c>
    </row>
    <row r="7039" spans="1:4" ht="16">
      <c r="A7039" s="117" t="s">
        <v>15710</v>
      </c>
      <c r="B7039" s="118" t="s">
        <v>15711</v>
      </c>
      <c r="C7039" s="116" t="s">
        <v>324</v>
      </c>
      <c r="D7039" s="116" t="s">
        <v>230</v>
      </c>
    </row>
    <row r="7040" spans="1:4" ht="16">
      <c r="A7040" s="117" t="s">
        <v>15712</v>
      </c>
      <c r="B7040" s="118" t="s">
        <v>15713</v>
      </c>
      <c r="C7040" s="116" t="s">
        <v>324</v>
      </c>
      <c r="D7040" s="116" t="s">
        <v>230</v>
      </c>
    </row>
    <row r="7041" spans="1:4" ht="16">
      <c r="A7041" s="117" t="s">
        <v>15714</v>
      </c>
      <c r="B7041" s="118" t="s">
        <v>15715</v>
      </c>
      <c r="C7041" s="116" t="s">
        <v>324</v>
      </c>
      <c r="D7041" s="116" t="s">
        <v>230</v>
      </c>
    </row>
    <row r="7042" spans="1:4" ht="16">
      <c r="A7042" s="117" t="s">
        <v>15716</v>
      </c>
      <c r="B7042" s="118" t="s">
        <v>15717</v>
      </c>
      <c r="C7042" s="116" t="s">
        <v>324</v>
      </c>
      <c r="D7042" s="116" t="s">
        <v>230</v>
      </c>
    </row>
    <row r="7043" spans="1:4" ht="16">
      <c r="A7043" s="117" t="s">
        <v>15718</v>
      </c>
      <c r="B7043" s="118" t="s">
        <v>15719</v>
      </c>
      <c r="C7043" s="116" t="s">
        <v>324</v>
      </c>
      <c r="D7043" s="116" t="s">
        <v>230</v>
      </c>
    </row>
    <row r="7044" spans="1:4" ht="16">
      <c r="A7044" s="117" t="s">
        <v>15720</v>
      </c>
      <c r="B7044" s="118" t="s">
        <v>15721</v>
      </c>
      <c r="C7044" s="116" t="s">
        <v>324</v>
      </c>
      <c r="D7044" s="116" t="s">
        <v>230</v>
      </c>
    </row>
    <row r="7045" spans="1:4" ht="16">
      <c r="A7045" s="117" t="s">
        <v>15722</v>
      </c>
      <c r="B7045" s="118" t="s">
        <v>15723</v>
      </c>
      <c r="C7045" s="116" t="s">
        <v>324</v>
      </c>
      <c r="D7045" s="116" t="s">
        <v>230</v>
      </c>
    </row>
    <row r="7046" spans="1:4" ht="16">
      <c r="A7046" s="117" t="s">
        <v>15724</v>
      </c>
      <c r="B7046" s="118" t="s">
        <v>15725</v>
      </c>
      <c r="C7046" s="116" t="s">
        <v>324</v>
      </c>
      <c r="D7046" s="116" t="s">
        <v>230</v>
      </c>
    </row>
    <row r="7047" spans="1:4" ht="16">
      <c r="A7047" s="117" t="s">
        <v>15726</v>
      </c>
      <c r="B7047" s="118" t="s">
        <v>15727</v>
      </c>
      <c r="C7047" s="116" t="s">
        <v>324</v>
      </c>
      <c r="D7047" s="116" t="s">
        <v>230</v>
      </c>
    </row>
    <row r="7048" spans="1:4" ht="16">
      <c r="A7048" s="117" t="s">
        <v>15728</v>
      </c>
      <c r="B7048" s="118" t="s">
        <v>15729</v>
      </c>
      <c r="C7048" s="116" t="s">
        <v>324</v>
      </c>
      <c r="D7048" s="116" t="s">
        <v>230</v>
      </c>
    </row>
    <row r="7049" spans="1:4" ht="16">
      <c r="A7049" s="117" t="s">
        <v>15730</v>
      </c>
      <c r="B7049" s="118" t="s">
        <v>15731</v>
      </c>
      <c r="C7049" s="116" t="s">
        <v>324</v>
      </c>
      <c r="D7049" s="116" t="s">
        <v>230</v>
      </c>
    </row>
    <row r="7050" spans="1:4" ht="16">
      <c r="A7050" s="117" t="s">
        <v>15732</v>
      </c>
      <c r="B7050" s="118" t="s">
        <v>15733</v>
      </c>
      <c r="C7050" s="116" t="s">
        <v>324</v>
      </c>
      <c r="D7050" s="116" t="s">
        <v>230</v>
      </c>
    </row>
    <row r="7051" spans="1:4" ht="16">
      <c r="A7051" s="117" t="s">
        <v>15734</v>
      </c>
      <c r="B7051" s="118" t="s">
        <v>15735</v>
      </c>
      <c r="C7051" s="116" t="s">
        <v>324</v>
      </c>
      <c r="D7051" s="116" t="s">
        <v>230</v>
      </c>
    </row>
    <row r="7052" spans="1:4" ht="16">
      <c r="A7052" s="117" t="s">
        <v>15736</v>
      </c>
      <c r="B7052" s="118" t="s">
        <v>15737</v>
      </c>
      <c r="C7052" s="116" t="s">
        <v>324</v>
      </c>
      <c r="D7052" s="116" t="s">
        <v>230</v>
      </c>
    </row>
    <row r="7053" spans="1:4" ht="16">
      <c r="A7053" s="117" t="s">
        <v>15738</v>
      </c>
      <c r="B7053" s="118" t="s">
        <v>15739</v>
      </c>
      <c r="C7053" s="116" t="s">
        <v>324</v>
      </c>
      <c r="D7053" s="116" t="s">
        <v>230</v>
      </c>
    </row>
    <row r="7054" spans="1:4" ht="16">
      <c r="A7054" s="117" t="s">
        <v>15740</v>
      </c>
      <c r="B7054" s="118" t="s">
        <v>15741</v>
      </c>
      <c r="C7054" s="116" t="s">
        <v>324</v>
      </c>
      <c r="D7054" s="116" t="s">
        <v>230</v>
      </c>
    </row>
    <row r="7055" spans="1:4" ht="16">
      <c r="A7055" s="117" t="s">
        <v>15742</v>
      </c>
      <c r="B7055" s="118" t="s">
        <v>15743</v>
      </c>
      <c r="C7055" s="116" t="s">
        <v>324</v>
      </c>
      <c r="D7055" s="116" t="s">
        <v>230</v>
      </c>
    </row>
    <row r="7056" spans="1:4" ht="16">
      <c r="A7056" s="117" t="s">
        <v>15744</v>
      </c>
      <c r="B7056" s="118" t="s">
        <v>15745</v>
      </c>
      <c r="C7056" s="116" t="s">
        <v>324</v>
      </c>
      <c r="D7056" s="116" t="s">
        <v>230</v>
      </c>
    </row>
    <row r="7057" spans="1:4" ht="16">
      <c r="A7057" s="117" t="s">
        <v>15746</v>
      </c>
      <c r="B7057" s="118" t="s">
        <v>15747</v>
      </c>
      <c r="C7057" s="116" t="s">
        <v>229</v>
      </c>
      <c r="D7057" s="116" t="s">
        <v>125</v>
      </c>
    </row>
    <row r="7058" spans="1:4" ht="16">
      <c r="A7058" s="117" t="s">
        <v>15748</v>
      </c>
      <c r="B7058" s="118" t="s">
        <v>15749</v>
      </c>
      <c r="C7058" s="116" t="s">
        <v>229</v>
      </c>
      <c r="D7058" s="116" t="s">
        <v>125</v>
      </c>
    </row>
    <row r="7059" spans="1:4" ht="16">
      <c r="A7059" s="117" t="s">
        <v>15750</v>
      </c>
      <c r="B7059" s="118" t="s">
        <v>15751</v>
      </c>
      <c r="C7059" s="116" t="s">
        <v>229</v>
      </c>
      <c r="D7059" s="116" t="s">
        <v>125</v>
      </c>
    </row>
    <row r="7060" spans="1:4" ht="16">
      <c r="A7060" s="117" t="s">
        <v>15752</v>
      </c>
      <c r="B7060" s="118" t="s">
        <v>15753</v>
      </c>
      <c r="C7060" s="116" t="s">
        <v>229</v>
      </c>
      <c r="D7060" s="116" t="s">
        <v>125</v>
      </c>
    </row>
    <row r="7061" spans="1:4" ht="16">
      <c r="A7061" s="117" t="s">
        <v>15754</v>
      </c>
      <c r="B7061" s="118" t="s">
        <v>15755</v>
      </c>
      <c r="C7061" s="116" t="s">
        <v>229</v>
      </c>
      <c r="D7061" s="116" t="s">
        <v>125</v>
      </c>
    </row>
    <row r="7062" spans="1:4" ht="16">
      <c r="A7062" s="117" t="s">
        <v>15756</v>
      </c>
      <c r="B7062" s="118" t="s">
        <v>15757</v>
      </c>
      <c r="C7062" s="116" t="s">
        <v>229</v>
      </c>
      <c r="D7062" s="116" t="s">
        <v>125</v>
      </c>
    </row>
    <row r="7063" spans="1:4" ht="16">
      <c r="A7063" s="117" t="s">
        <v>15758</v>
      </c>
      <c r="B7063" s="118" t="s">
        <v>15759</v>
      </c>
      <c r="C7063" s="116" t="s">
        <v>229</v>
      </c>
      <c r="D7063" s="116" t="s">
        <v>125</v>
      </c>
    </row>
    <row r="7064" spans="1:4" ht="16">
      <c r="A7064" s="117" t="s">
        <v>15760</v>
      </c>
      <c r="B7064" s="118" t="s">
        <v>15761</v>
      </c>
      <c r="C7064" s="116" t="s">
        <v>229</v>
      </c>
      <c r="D7064" s="116" t="s">
        <v>125</v>
      </c>
    </row>
    <row r="7065" spans="1:4" ht="16">
      <c r="A7065" s="117" t="s">
        <v>15762</v>
      </c>
      <c r="B7065" s="118" t="s">
        <v>15763</v>
      </c>
      <c r="C7065" s="116" t="s">
        <v>229</v>
      </c>
      <c r="D7065" s="116" t="s">
        <v>125</v>
      </c>
    </row>
    <row r="7066" spans="1:4" ht="16">
      <c r="A7066" s="117" t="s">
        <v>15764</v>
      </c>
      <c r="B7066" s="118" t="s">
        <v>15765</v>
      </c>
      <c r="C7066" s="116" t="s">
        <v>229</v>
      </c>
      <c r="D7066" s="116" t="s">
        <v>125</v>
      </c>
    </row>
    <row r="7067" spans="1:4" ht="16">
      <c r="A7067" s="117" t="s">
        <v>15766</v>
      </c>
      <c r="B7067" s="118" t="s">
        <v>15767</v>
      </c>
      <c r="C7067" s="116" t="s">
        <v>229</v>
      </c>
      <c r="D7067" s="116" t="s">
        <v>125</v>
      </c>
    </row>
    <row r="7068" spans="1:4" ht="16">
      <c r="A7068" s="117" t="s">
        <v>15768</v>
      </c>
      <c r="B7068" s="118" t="s">
        <v>15769</v>
      </c>
      <c r="C7068" s="116" t="s">
        <v>229</v>
      </c>
      <c r="D7068" s="116" t="s">
        <v>125</v>
      </c>
    </row>
    <row r="7069" spans="1:4" ht="16">
      <c r="A7069" s="117" t="s">
        <v>15770</v>
      </c>
      <c r="B7069" s="118" t="s">
        <v>15771</v>
      </c>
      <c r="C7069" s="116" t="s">
        <v>229</v>
      </c>
      <c r="D7069" s="116" t="s">
        <v>125</v>
      </c>
    </row>
    <row r="7070" spans="1:4" ht="16">
      <c r="A7070" s="117" t="s">
        <v>15772</v>
      </c>
      <c r="B7070" s="118" t="s">
        <v>15773</v>
      </c>
      <c r="C7070" s="116" t="s">
        <v>229</v>
      </c>
      <c r="D7070" s="116" t="s">
        <v>125</v>
      </c>
    </row>
    <row r="7071" spans="1:4" ht="16">
      <c r="A7071" s="117" t="s">
        <v>15774</v>
      </c>
      <c r="B7071" s="118" t="s">
        <v>15775</v>
      </c>
      <c r="C7071" s="116" t="s">
        <v>229</v>
      </c>
      <c r="D7071" s="116" t="s">
        <v>125</v>
      </c>
    </row>
    <row r="7072" spans="1:4" ht="16">
      <c r="A7072" s="117" t="s">
        <v>15776</v>
      </c>
      <c r="B7072" s="118" t="s">
        <v>15777</v>
      </c>
      <c r="C7072" s="116" t="s">
        <v>229</v>
      </c>
      <c r="D7072" s="116" t="s">
        <v>125</v>
      </c>
    </row>
    <row r="7073" spans="1:4" ht="16">
      <c r="A7073" s="117" t="s">
        <v>15778</v>
      </c>
      <c r="B7073" s="118" t="s">
        <v>15779</v>
      </c>
      <c r="C7073" s="116" t="s">
        <v>229</v>
      </c>
      <c r="D7073" s="116" t="s">
        <v>125</v>
      </c>
    </row>
    <row r="7074" spans="1:4" ht="16">
      <c r="A7074" s="117" t="s">
        <v>15780</v>
      </c>
      <c r="B7074" s="118" t="s">
        <v>15781</v>
      </c>
      <c r="C7074" s="116" t="s">
        <v>229</v>
      </c>
      <c r="D7074" s="116" t="s">
        <v>125</v>
      </c>
    </row>
    <row r="7075" spans="1:4" ht="16">
      <c r="A7075" s="117" t="s">
        <v>15782</v>
      </c>
      <c r="B7075" s="118" t="s">
        <v>15783</v>
      </c>
      <c r="C7075" s="116" t="s">
        <v>229</v>
      </c>
      <c r="D7075" s="116" t="s">
        <v>125</v>
      </c>
    </row>
    <row r="7076" spans="1:4" ht="16">
      <c r="A7076" s="117" t="s">
        <v>15784</v>
      </c>
      <c r="B7076" s="118" t="s">
        <v>15785</v>
      </c>
      <c r="C7076" s="116" t="s">
        <v>229</v>
      </c>
      <c r="D7076" s="116" t="s">
        <v>125</v>
      </c>
    </row>
    <row r="7077" spans="1:4" ht="16">
      <c r="A7077" s="117" t="s">
        <v>15786</v>
      </c>
      <c r="B7077" s="118" t="s">
        <v>15787</v>
      </c>
      <c r="C7077" s="116" t="s">
        <v>229</v>
      </c>
      <c r="D7077" s="116" t="s">
        <v>125</v>
      </c>
    </row>
    <row r="7078" spans="1:4" ht="16">
      <c r="A7078" s="117" t="s">
        <v>15788</v>
      </c>
      <c r="B7078" s="118" t="s">
        <v>15789</v>
      </c>
      <c r="C7078" s="116" t="s">
        <v>229</v>
      </c>
      <c r="D7078" s="116" t="s">
        <v>125</v>
      </c>
    </row>
    <row r="7079" spans="1:4" ht="16">
      <c r="A7079" s="117" t="s">
        <v>15790</v>
      </c>
      <c r="B7079" s="118" t="s">
        <v>15791</v>
      </c>
      <c r="C7079" s="116" t="s">
        <v>229</v>
      </c>
      <c r="D7079" s="116" t="s">
        <v>125</v>
      </c>
    </row>
    <row r="7080" spans="1:4" ht="16">
      <c r="A7080" s="117" t="s">
        <v>15792</v>
      </c>
      <c r="B7080" s="118" t="s">
        <v>15793</v>
      </c>
      <c r="C7080" s="116" t="s">
        <v>324</v>
      </c>
      <c r="D7080" s="116" t="s">
        <v>230</v>
      </c>
    </row>
    <row r="7081" spans="1:4" ht="16">
      <c r="A7081" s="117" t="s">
        <v>15794</v>
      </c>
      <c r="B7081" s="118" t="s">
        <v>15795</v>
      </c>
      <c r="C7081" s="116" t="s">
        <v>324</v>
      </c>
      <c r="D7081" s="116" t="s">
        <v>230</v>
      </c>
    </row>
    <row r="7082" spans="1:4" ht="16">
      <c r="A7082" s="117" t="s">
        <v>15796</v>
      </c>
      <c r="B7082" s="118" t="s">
        <v>15797</v>
      </c>
      <c r="C7082" s="116" t="s">
        <v>324</v>
      </c>
      <c r="D7082" s="116" t="s">
        <v>230</v>
      </c>
    </row>
    <row r="7083" spans="1:4" ht="16">
      <c r="A7083" s="117" t="s">
        <v>15798</v>
      </c>
      <c r="B7083" s="118" t="s">
        <v>15799</v>
      </c>
      <c r="C7083" s="116" t="s">
        <v>324</v>
      </c>
      <c r="D7083" s="116" t="s">
        <v>230</v>
      </c>
    </row>
    <row r="7084" spans="1:4" ht="16">
      <c r="A7084" s="117" t="s">
        <v>15800</v>
      </c>
      <c r="B7084" s="118" t="s">
        <v>15801</v>
      </c>
      <c r="C7084" s="116" t="s">
        <v>324</v>
      </c>
      <c r="D7084" s="116" t="s">
        <v>230</v>
      </c>
    </row>
    <row r="7085" spans="1:4" ht="16">
      <c r="A7085" s="117" t="s">
        <v>15802</v>
      </c>
      <c r="B7085" s="118" t="s">
        <v>15803</v>
      </c>
      <c r="C7085" s="116" t="s">
        <v>324</v>
      </c>
      <c r="D7085" s="116" t="s">
        <v>230</v>
      </c>
    </row>
    <row r="7086" spans="1:4" ht="16">
      <c r="A7086" s="117" t="s">
        <v>15804</v>
      </c>
      <c r="B7086" s="118" t="s">
        <v>15805</v>
      </c>
      <c r="C7086" s="116" t="s">
        <v>324</v>
      </c>
      <c r="D7086" s="116" t="s">
        <v>230</v>
      </c>
    </row>
    <row r="7087" spans="1:4" ht="16">
      <c r="A7087" s="117" t="s">
        <v>15806</v>
      </c>
      <c r="B7087" s="118" t="s">
        <v>15807</v>
      </c>
      <c r="C7087" s="116" t="s">
        <v>324</v>
      </c>
      <c r="D7087" s="116" t="s">
        <v>230</v>
      </c>
    </row>
    <row r="7088" spans="1:4" ht="16">
      <c r="A7088" s="117" t="s">
        <v>15808</v>
      </c>
      <c r="B7088" s="118" t="s">
        <v>15809</v>
      </c>
      <c r="C7088" s="116" t="s">
        <v>324</v>
      </c>
      <c r="D7088" s="116" t="s">
        <v>230</v>
      </c>
    </row>
    <row r="7089" spans="1:4" ht="16">
      <c r="A7089" s="117" t="s">
        <v>15810</v>
      </c>
      <c r="B7089" s="118" t="s">
        <v>15811</v>
      </c>
      <c r="C7089" s="116" t="s">
        <v>324</v>
      </c>
      <c r="D7089" s="116" t="s">
        <v>230</v>
      </c>
    </row>
    <row r="7090" spans="1:4" ht="16">
      <c r="A7090" s="117" t="s">
        <v>15812</v>
      </c>
      <c r="B7090" s="118" t="s">
        <v>15813</v>
      </c>
      <c r="C7090" s="116" t="s">
        <v>324</v>
      </c>
      <c r="D7090" s="116" t="s">
        <v>230</v>
      </c>
    </row>
    <row r="7091" spans="1:4" ht="16">
      <c r="A7091" s="117" t="s">
        <v>15814</v>
      </c>
      <c r="B7091" s="118" t="s">
        <v>15815</v>
      </c>
      <c r="C7091" s="116" t="s">
        <v>324</v>
      </c>
      <c r="D7091" s="116" t="s">
        <v>230</v>
      </c>
    </row>
    <row r="7092" spans="1:4" ht="16">
      <c r="A7092" s="117" t="s">
        <v>15816</v>
      </c>
      <c r="B7092" s="118" t="s">
        <v>15817</v>
      </c>
      <c r="C7092" s="116" t="s">
        <v>324</v>
      </c>
      <c r="D7092" s="116" t="s">
        <v>230</v>
      </c>
    </row>
    <row r="7093" spans="1:4" ht="16">
      <c r="A7093" s="117" t="s">
        <v>15818</v>
      </c>
      <c r="B7093" s="118" t="s">
        <v>15819</v>
      </c>
      <c r="C7093" s="116" t="s">
        <v>324</v>
      </c>
      <c r="D7093" s="116" t="s">
        <v>230</v>
      </c>
    </row>
    <row r="7094" spans="1:4" ht="16">
      <c r="A7094" s="117" t="s">
        <v>15820</v>
      </c>
      <c r="B7094" s="118" t="s">
        <v>15821</v>
      </c>
      <c r="C7094" s="116" t="s">
        <v>324</v>
      </c>
      <c r="D7094" s="116" t="s">
        <v>230</v>
      </c>
    </row>
    <row r="7095" spans="1:4" ht="16">
      <c r="A7095" s="117" t="s">
        <v>15822</v>
      </c>
      <c r="B7095" s="118" t="s">
        <v>15823</v>
      </c>
      <c r="C7095" s="116" t="s">
        <v>324</v>
      </c>
      <c r="D7095" s="116" t="s">
        <v>230</v>
      </c>
    </row>
    <row r="7096" spans="1:4" ht="16">
      <c r="A7096" s="117" t="s">
        <v>15824</v>
      </c>
      <c r="B7096" s="118" t="s">
        <v>15825</v>
      </c>
      <c r="C7096" s="116" t="s">
        <v>324</v>
      </c>
      <c r="D7096" s="116" t="s">
        <v>230</v>
      </c>
    </row>
    <row r="7097" spans="1:4" ht="16">
      <c r="A7097" s="117" t="s">
        <v>15826</v>
      </c>
      <c r="B7097" s="118" t="s">
        <v>15827</v>
      </c>
      <c r="C7097" s="116" t="s">
        <v>324</v>
      </c>
      <c r="D7097" s="116" t="s">
        <v>230</v>
      </c>
    </row>
    <row r="7098" spans="1:4" ht="16">
      <c r="A7098" s="117" t="s">
        <v>15828</v>
      </c>
      <c r="B7098" s="118" t="s">
        <v>15829</v>
      </c>
      <c r="C7098" s="116" t="s">
        <v>324</v>
      </c>
      <c r="D7098" s="116" t="s">
        <v>230</v>
      </c>
    </row>
    <row r="7099" spans="1:4" ht="16">
      <c r="A7099" s="117" t="s">
        <v>15830</v>
      </c>
      <c r="B7099" s="118" t="s">
        <v>15831</v>
      </c>
      <c r="C7099" s="116" t="s">
        <v>324</v>
      </c>
      <c r="D7099" s="116" t="s">
        <v>230</v>
      </c>
    </row>
    <row r="7100" spans="1:4" ht="16">
      <c r="A7100" s="117" t="s">
        <v>15832</v>
      </c>
      <c r="B7100" s="118" t="s">
        <v>15833</v>
      </c>
      <c r="C7100" s="116" t="s">
        <v>324</v>
      </c>
      <c r="D7100" s="116" t="s">
        <v>230</v>
      </c>
    </row>
    <row r="7101" spans="1:4" ht="16">
      <c r="A7101" s="117" t="s">
        <v>15834</v>
      </c>
      <c r="B7101" s="118" t="s">
        <v>15835</v>
      </c>
      <c r="C7101" s="116" t="s">
        <v>324</v>
      </c>
      <c r="D7101" s="116" t="s">
        <v>230</v>
      </c>
    </row>
    <row r="7102" spans="1:4" ht="16">
      <c r="A7102" s="117" t="s">
        <v>15836</v>
      </c>
      <c r="B7102" s="118" t="s">
        <v>15837</v>
      </c>
      <c r="C7102" s="116" t="s">
        <v>324</v>
      </c>
      <c r="D7102" s="116" t="s">
        <v>230</v>
      </c>
    </row>
    <row r="7103" spans="1:4" ht="16">
      <c r="A7103" s="117" t="s">
        <v>15838</v>
      </c>
      <c r="B7103" s="118" t="s">
        <v>15839</v>
      </c>
      <c r="C7103" s="116" t="s">
        <v>324</v>
      </c>
      <c r="D7103" s="116" t="s">
        <v>230</v>
      </c>
    </row>
    <row r="7104" spans="1:4" ht="16">
      <c r="A7104" s="117" t="s">
        <v>15840</v>
      </c>
      <c r="B7104" s="118" t="s">
        <v>15841</v>
      </c>
      <c r="C7104" s="116" t="s">
        <v>324</v>
      </c>
      <c r="D7104" s="116" t="s">
        <v>230</v>
      </c>
    </row>
    <row r="7105" spans="1:4" ht="16">
      <c r="A7105" s="117" t="s">
        <v>15842</v>
      </c>
      <c r="B7105" s="118" t="s">
        <v>15843</v>
      </c>
      <c r="C7105" s="116" t="s">
        <v>324</v>
      </c>
      <c r="D7105" s="116" t="s">
        <v>230</v>
      </c>
    </row>
    <row r="7106" spans="1:4" ht="16">
      <c r="A7106" s="117" t="s">
        <v>15844</v>
      </c>
      <c r="B7106" s="118" t="s">
        <v>15845</v>
      </c>
      <c r="C7106" s="116" t="s">
        <v>324</v>
      </c>
      <c r="D7106" s="116" t="s">
        <v>230</v>
      </c>
    </row>
    <row r="7107" spans="1:4" ht="16">
      <c r="A7107" s="117" t="s">
        <v>15846</v>
      </c>
      <c r="B7107" s="118" t="s">
        <v>15847</v>
      </c>
      <c r="C7107" s="116" t="s">
        <v>355</v>
      </c>
      <c r="D7107" s="116" t="s">
        <v>119</v>
      </c>
    </row>
    <row r="7108" spans="1:4" ht="16">
      <c r="A7108" s="117" t="s">
        <v>15848</v>
      </c>
      <c r="B7108" s="118" t="s">
        <v>15849</v>
      </c>
      <c r="C7108" s="116" t="s">
        <v>324</v>
      </c>
      <c r="D7108" s="116" t="s">
        <v>230</v>
      </c>
    </row>
    <row r="7109" spans="1:4" ht="16">
      <c r="A7109" s="117" t="s">
        <v>15850</v>
      </c>
      <c r="B7109" s="118" t="s">
        <v>15851</v>
      </c>
      <c r="C7109" s="116" t="s">
        <v>324</v>
      </c>
      <c r="D7109" s="116" t="s">
        <v>230</v>
      </c>
    </row>
    <row r="7110" spans="1:4" ht="16">
      <c r="A7110" s="117" t="s">
        <v>15852</v>
      </c>
      <c r="B7110" s="118" t="s">
        <v>15853</v>
      </c>
      <c r="C7110" s="116" t="s">
        <v>324</v>
      </c>
      <c r="D7110" s="116" t="s">
        <v>230</v>
      </c>
    </row>
    <row r="7111" spans="1:4" ht="16">
      <c r="A7111" s="117" t="s">
        <v>15854</v>
      </c>
      <c r="B7111" s="118" t="s">
        <v>15855</v>
      </c>
      <c r="C7111" s="116" t="s">
        <v>324</v>
      </c>
      <c r="D7111" s="116" t="s">
        <v>230</v>
      </c>
    </row>
    <row r="7112" spans="1:4" ht="16">
      <c r="A7112" s="117" t="s">
        <v>15856</v>
      </c>
      <c r="B7112" s="118" t="s">
        <v>15857</v>
      </c>
      <c r="C7112" s="116" t="s">
        <v>324</v>
      </c>
      <c r="D7112" s="116" t="s">
        <v>230</v>
      </c>
    </row>
    <row r="7113" spans="1:4" ht="16">
      <c r="A7113" s="117" t="s">
        <v>15858</v>
      </c>
      <c r="B7113" s="118" t="s">
        <v>15859</v>
      </c>
      <c r="C7113" s="116" t="s">
        <v>324</v>
      </c>
      <c r="D7113" s="116" t="s">
        <v>230</v>
      </c>
    </row>
    <row r="7114" spans="1:4" ht="16">
      <c r="A7114" s="117" t="s">
        <v>15860</v>
      </c>
      <c r="B7114" s="118" t="s">
        <v>15861</v>
      </c>
      <c r="C7114" s="116" t="s">
        <v>324</v>
      </c>
      <c r="D7114" s="116" t="s">
        <v>230</v>
      </c>
    </row>
    <row r="7115" spans="1:4" ht="16">
      <c r="A7115" s="117" t="s">
        <v>15862</v>
      </c>
      <c r="B7115" s="118" t="s">
        <v>15863</v>
      </c>
      <c r="C7115" s="116" t="s">
        <v>340</v>
      </c>
      <c r="D7115" s="116" t="s">
        <v>251</v>
      </c>
    </row>
    <row r="7116" spans="1:4" ht="16">
      <c r="A7116" s="117" t="s">
        <v>15864</v>
      </c>
      <c r="B7116" s="118" t="s">
        <v>15865</v>
      </c>
      <c r="C7116" s="116" t="s">
        <v>340</v>
      </c>
      <c r="D7116" s="116" t="s">
        <v>251</v>
      </c>
    </row>
    <row r="7117" spans="1:4" ht="16">
      <c r="A7117" s="117" t="s">
        <v>15866</v>
      </c>
      <c r="B7117" s="118" t="s">
        <v>15867</v>
      </c>
      <c r="C7117" s="116" t="s">
        <v>329</v>
      </c>
      <c r="D7117" s="116" t="s">
        <v>233</v>
      </c>
    </row>
    <row r="7118" spans="1:4" ht="16">
      <c r="A7118" s="117" t="s">
        <v>15868</v>
      </c>
      <c r="B7118" s="118" t="s">
        <v>15869</v>
      </c>
      <c r="C7118" s="116" t="s">
        <v>339</v>
      </c>
      <c r="D7118" s="116" t="s">
        <v>250</v>
      </c>
    </row>
    <row r="7119" spans="1:4" ht="16">
      <c r="A7119" s="117" t="s">
        <v>15870</v>
      </c>
      <c r="B7119" s="118" t="s">
        <v>15871</v>
      </c>
      <c r="C7119" s="116" t="s">
        <v>339</v>
      </c>
      <c r="D7119" s="116" t="s">
        <v>250</v>
      </c>
    </row>
    <row r="7120" spans="1:4" ht="16">
      <c r="A7120" s="117" t="s">
        <v>15872</v>
      </c>
      <c r="B7120" s="118" t="s">
        <v>15873</v>
      </c>
      <c r="C7120" s="116" t="s">
        <v>339</v>
      </c>
      <c r="D7120" s="116" t="s">
        <v>250</v>
      </c>
    </row>
    <row r="7121" spans="1:4" ht="16">
      <c r="A7121" s="117" t="s">
        <v>15874</v>
      </c>
      <c r="B7121" s="118" t="s">
        <v>15875</v>
      </c>
      <c r="C7121" s="116" t="s">
        <v>324</v>
      </c>
      <c r="D7121" s="116" t="s">
        <v>230</v>
      </c>
    </row>
    <row r="7122" spans="1:4" ht="16">
      <c r="A7122" s="117" t="s">
        <v>15876</v>
      </c>
      <c r="B7122" s="118" t="s">
        <v>15877</v>
      </c>
      <c r="C7122" s="116" t="s">
        <v>324</v>
      </c>
      <c r="D7122" s="116" t="s">
        <v>230</v>
      </c>
    </row>
    <row r="7123" spans="1:4" ht="16">
      <c r="A7123" s="117" t="s">
        <v>15878</v>
      </c>
      <c r="B7123" s="118" t="s">
        <v>15879</v>
      </c>
      <c r="C7123" s="116" t="s">
        <v>324</v>
      </c>
      <c r="D7123" s="116" t="s">
        <v>230</v>
      </c>
    </row>
    <row r="7124" spans="1:4" ht="16">
      <c r="A7124" s="117" t="s">
        <v>15880</v>
      </c>
      <c r="B7124" s="118" t="s">
        <v>15881</v>
      </c>
      <c r="C7124" s="116" t="s">
        <v>324</v>
      </c>
      <c r="D7124" s="116" t="s">
        <v>230</v>
      </c>
    </row>
    <row r="7125" spans="1:4" ht="16">
      <c r="A7125" s="117" t="s">
        <v>15882</v>
      </c>
      <c r="B7125" s="118" t="s">
        <v>15883</v>
      </c>
      <c r="C7125" s="116" t="s">
        <v>324</v>
      </c>
      <c r="D7125" s="116" t="s">
        <v>230</v>
      </c>
    </row>
    <row r="7126" spans="1:4" ht="16">
      <c r="A7126" s="117" t="s">
        <v>15884</v>
      </c>
      <c r="B7126" s="118" t="s">
        <v>15885</v>
      </c>
      <c r="C7126" s="116" t="s">
        <v>324</v>
      </c>
      <c r="D7126" s="116" t="s">
        <v>230</v>
      </c>
    </row>
    <row r="7127" spans="1:4" ht="16">
      <c r="A7127" s="117" t="s">
        <v>15886</v>
      </c>
      <c r="B7127" s="118" t="s">
        <v>15887</v>
      </c>
      <c r="C7127" s="116" t="s">
        <v>324</v>
      </c>
      <c r="D7127" s="116" t="s">
        <v>230</v>
      </c>
    </row>
    <row r="7128" spans="1:4" ht="16">
      <c r="A7128" s="117" t="s">
        <v>15888</v>
      </c>
      <c r="B7128" s="118" t="s">
        <v>15889</v>
      </c>
      <c r="C7128" s="116" t="s">
        <v>324</v>
      </c>
      <c r="D7128" s="116" t="s">
        <v>230</v>
      </c>
    </row>
    <row r="7129" spans="1:4" ht="16">
      <c r="A7129" s="117" t="s">
        <v>15890</v>
      </c>
      <c r="B7129" s="118" t="s">
        <v>15891</v>
      </c>
      <c r="C7129" s="116" t="s">
        <v>324</v>
      </c>
      <c r="D7129" s="116" t="s">
        <v>230</v>
      </c>
    </row>
    <row r="7130" spans="1:4" ht="16">
      <c r="A7130" s="117" t="s">
        <v>15892</v>
      </c>
      <c r="B7130" s="118" t="s">
        <v>15893</v>
      </c>
      <c r="C7130" s="116" t="s">
        <v>324</v>
      </c>
      <c r="D7130" s="116" t="s">
        <v>230</v>
      </c>
    </row>
    <row r="7131" spans="1:4" ht="16">
      <c r="A7131" s="117" t="s">
        <v>15894</v>
      </c>
      <c r="B7131" s="118" t="s">
        <v>15895</v>
      </c>
      <c r="C7131" s="116" t="s">
        <v>324</v>
      </c>
      <c r="D7131" s="116" t="s">
        <v>230</v>
      </c>
    </row>
    <row r="7132" spans="1:4" ht="16">
      <c r="A7132" s="117" t="s">
        <v>15896</v>
      </c>
      <c r="B7132" s="118" t="s">
        <v>15897</v>
      </c>
      <c r="C7132" s="116" t="s">
        <v>229</v>
      </c>
      <c r="D7132" s="116" t="s">
        <v>125</v>
      </c>
    </row>
    <row r="7133" spans="1:4" ht="16">
      <c r="A7133" s="117" t="s">
        <v>15898</v>
      </c>
      <c r="B7133" s="118" t="s">
        <v>15899</v>
      </c>
      <c r="C7133" s="116" t="s">
        <v>229</v>
      </c>
      <c r="D7133" s="116" t="s">
        <v>125</v>
      </c>
    </row>
    <row r="7134" spans="1:4" ht="16">
      <c r="A7134" s="117" t="s">
        <v>15900</v>
      </c>
      <c r="B7134" s="118" t="s">
        <v>15901</v>
      </c>
      <c r="C7134" s="116" t="s">
        <v>229</v>
      </c>
      <c r="D7134" s="116" t="s">
        <v>125</v>
      </c>
    </row>
    <row r="7135" spans="1:4" ht="16">
      <c r="A7135" s="117" t="s">
        <v>15902</v>
      </c>
      <c r="B7135" s="118" t="s">
        <v>15903</v>
      </c>
      <c r="C7135" s="116" t="s">
        <v>229</v>
      </c>
      <c r="D7135" s="116" t="s">
        <v>125</v>
      </c>
    </row>
    <row r="7136" spans="1:4" ht="16">
      <c r="A7136" s="117" t="s">
        <v>15904</v>
      </c>
      <c r="B7136" s="118" t="s">
        <v>15905</v>
      </c>
      <c r="C7136" s="116" t="s">
        <v>229</v>
      </c>
      <c r="D7136" s="116" t="s">
        <v>125</v>
      </c>
    </row>
    <row r="7137" spans="1:4" ht="16">
      <c r="A7137" s="117" t="s">
        <v>15906</v>
      </c>
      <c r="B7137" s="118" t="s">
        <v>15907</v>
      </c>
      <c r="C7137" s="116" t="s">
        <v>229</v>
      </c>
      <c r="D7137" s="116" t="s">
        <v>125</v>
      </c>
    </row>
    <row r="7138" spans="1:4" ht="16">
      <c r="A7138" s="117" t="s">
        <v>15908</v>
      </c>
      <c r="B7138" s="118" t="s">
        <v>15909</v>
      </c>
      <c r="C7138" s="116" t="s">
        <v>229</v>
      </c>
      <c r="D7138" s="116" t="s">
        <v>125</v>
      </c>
    </row>
    <row r="7139" spans="1:4" ht="16">
      <c r="A7139" s="117" t="s">
        <v>15910</v>
      </c>
      <c r="B7139" s="118" t="s">
        <v>15911</v>
      </c>
      <c r="C7139" s="116" t="s">
        <v>229</v>
      </c>
      <c r="D7139" s="116" t="s">
        <v>125</v>
      </c>
    </row>
    <row r="7140" spans="1:4" ht="16">
      <c r="A7140" s="117" t="s">
        <v>15912</v>
      </c>
      <c r="B7140" s="118" t="s">
        <v>15913</v>
      </c>
      <c r="C7140" s="116" t="s">
        <v>229</v>
      </c>
      <c r="D7140" s="116" t="s">
        <v>125</v>
      </c>
    </row>
    <row r="7141" spans="1:4" ht="16">
      <c r="A7141" s="117" t="s">
        <v>15914</v>
      </c>
      <c r="B7141" s="118" t="s">
        <v>15915</v>
      </c>
      <c r="C7141" s="116" t="s">
        <v>229</v>
      </c>
      <c r="D7141" s="116" t="s">
        <v>125</v>
      </c>
    </row>
    <row r="7142" spans="1:4" ht="16">
      <c r="A7142" s="117" t="s">
        <v>15916</v>
      </c>
      <c r="B7142" s="118" t="s">
        <v>15917</v>
      </c>
      <c r="C7142" s="116" t="s">
        <v>229</v>
      </c>
      <c r="D7142" s="116" t="s">
        <v>125</v>
      </c>
    </row>
    <row r="7143" spans="1:4" ht="16">
      <c r="A7143" s="117" t="s">
        <v>15918</v>
      </c>
      <c r="B7143" s="118" t="s">
        <v>15919</v>
      </c>
      <c r="C7143" s="116" t="s">
        <v>229</v>
      </c>
      <c r="D7143" s="116" t="s">
        <v>125</v>
      </c>
    </row>
    <row r="7144" spans="1:4" ht="16">
      <c r="A7144" s="117" t="s">
        <v>15920</v>
      </c>
      <c r="B7144" s="118" t="s">
        <v>15921</v>
      </c>
      <c r="C7144" s="116" t="s">
        <v>229</v>
      </c>
      <c r="D7144" s="116" t="s">
        <v>125</v>
      </c>
    </row>
    <row r="7145" spans="1:4" ht="16">
      <c r="A7145" s="117" t="s">
        <v>15922</v>
      </c>
      <c r="B7145" s="118" t="s">
        <v>15923</v>
      </c>
      <c r="C7145" s="116" t="s">
        <v>229</v>
      </c>
      <c r="D7145" s="116" t="s">
        <v>125</v>
      </c>
    </row>
    <row r="7146" spans="1:4" ht="16">
      <c r="A7146" s="117" t="s">
        <v>15924</v>
      </c>
      <c r="B7146" s="118" t="s">
        <v>15925</v>
      </c>
      <c r="C7146" s="116" t="s">
        <v>229</v>
      </c>
      <c r="D7146" s="116" t="s">
        <v>125</v>
      </c>
    </row>
    <row r="7147" spans="1:4" ht="16">
      <c r="A7147" s="117" t="s">
        <v>15926</v>
      </c>
      <c r="B7147" s="118" t="s">
        <v>15927</v>
      </c>
      <c r="C7147" s="116" t="s">
        <v>229</v>
      </c>
      <c r="D7147" s="116" t="s">
        <v>125</v>
      </c>
    </row>
    <row r="7148" spans="1:4" ht="16">
      <c r="A7148" s="117" t="s">
        <v>15928</v>
      </c>
      <c r="B7148" s="118" t="s">
        <v>15929</v>
      </c>
      <c r="C7148" s="116" t="s">
        <v>229</v>
      </c>
      <c r="D7148" s="116" t="s">
        <v>125</v>
      </c>
    </row>
    <row r="7149" spans="1:4" ht="16">
      <c r="A7149" s="117" t="s">
        <v>15930</v>
      </c>
      <c r="B7149" s="118" t="s">
        <v>15931</v>
      </c>
      <c r="C7149" s="116" t="s">
        <v>229</v>
      </c>
      <c r="D7149" s="116" t="s">
        <v>125</v>
      </c>
    </row>
    <row r="7150" spans="1:4" ht="16">
      <c r="A7150" s="117" t="s">
        <v>15932</v>
      </c>
      <c r="B7150" s="118" t="s">
        <v>15933</v>
      </c>
      <c r="C7150" s="116" t="s">
        <v>229</v>
      </c>
      <c r="D7150" s="116" t="s">
        <v>125</v>
      </c>
    </row>
    <row r="7151" spans="1:4" ht="16">
      <c r="A7151" s="117" t="s">
        <v>15934</v>
      </c>
      <c r="B7151" s="118" t="s">
        <v>15935</v>
      </c>
      <c r="C7151" s="116" t="s">
        <v>229</v>
      </c>
      <c r="D7151" s="116" t="s">
        <v>125</v>
      </c>
    </row>
    <row r="7152" spans="1:4" ht="16">
      <c r="A7152" s="117" t="s">
        <v>15936</v>
      </c>
      <c r="B7152" s="118" t="s">
        <v>15937</v>
      </c>
      <c r="C7152" s="116" t="s">
        <v>229</v>
      </c>
      <c r="D7152" s="116" t="s">
        <v>125</v>
      </c>
    </row>
    <row r="7153" spans="1:4" ht="16">
      <c r="A7153" s="117" t="s">
        <v>15938</v>
      </c>
      <c r="B7153" s="118" t="s">
        <v>15939</v>
      </c>
      <c r="C7153" s="116" t="s">
        <v>229</v>
      </c>
      <c r="D7153" s="116" t="s">
        <v>125</v>
      </c>
    </row>
    <row r="7154" spans="1:4" ht="16">
      <c r="A7154" s="117" t="s">
        <v>15940</v>
      </c>
      <c r="B7154" s="118" t="s">
        <v>15941</v>
      </c>
      <c r="C7154" s="116" t="s">
        <v>229</v>
      </c>
      <c r="D7154" s="116" t="s">
        <v>125</v>
      </c>
    </row>
    <row r="7155" spans="1:4" ht="16">
      <c r="A7155" s="117" t="s">
        <v>15942</v>
      </c>
      <c r="B7155" s="118" t="s">
        <v>15943</v>
      </c>
      <c r="C7155" s="116" t="s">
        <v>229</v>
      </c>
      <c r="D7155" s="116" t="s">
        <v>125</v>
      </c>
    </row>
    <row r="7156" spans="1:4" ht="16">
      <c r="A7156" s="117" t="s">
        <v>15944</v>
      </c>
      <c r="B7156" s="118" t="s">
        <v>15945</v>
      </c>
      <c r="C7156" s="116" t="s">
        <v>229</v>
      </c>
      <c r="D7156" s="116" t="s">
        <v>125</v>
      </c>
    </row>
    <row r="7157" spans="1:4" ht="16">
      <c r="A7157" s="117" t="s">
        <v>15946</v>
      </c>
      <c r="B7157" s="118" t="s">
        <v>15947</v>
      </c>
      <c r="C7157" s="116" t="s">
        <v>229</v>
      </c>
      <c r="D7157" s="116" t="s">
        <v>125</v>
      </c>
    </row>
    <row r="7158" spans="1:4" ht="16">
      <c r="A7158" s="117" t="s">
        <v>15948</v>
      </c>
      <c r="B7158" s="118" t="s">
        <v>15949</v>
      </c>
      <c r="C7158" s="116" t="s">
        <v>229</v>
      </c>
      <c r="D7158" s="116" t="s">
        <v>125</v>
      </c>
    </row>
    <row r="7159" spans="1:4" ht="16">
      <c r="A7159" s="117" t="s">
        <v>15950</v>
      </c>
      <c r="B7159" s="118" t="s">
        <v>15951</v>
      </c>
      <c r="C7159" s="116" t="s">
        <v>229</v>
      </c>
      <c r="D7159" s="116" t="s">
        <v>125</v>
      </c>
    </row>
    <row r="7160" spans="1:4" ht="16">
      <c r="A7160" s="117" t="s">
        <v>15952</v>
      </c>
      <c r="B7160" s="118" t="s">
        <v>15953</v>
      </c>
      <c r="C7160" s="116" t="s">
        <v>229</v>
      </c>
      <c r="D7160" s="116" t="s">
        <v>125</v>
      </c>
    </row>
    <row r="7161" spans="1:4" ht="16">
      <c r="A7161" s="117" t="s">
        <v>15954</v>
      </c>
      <c r="B7161" s="118" t="s">
        <v>15955</v>
      </c>
      <c r="C7161" s="116" t="s">
        <v>229</v>
      </c>
      <c r="D7161" s="116" t="s">
        <v>125</v>
      </c>
    </row>
    <row r="7162" spans="1:4" ht="16">
      <c r="A7162" s="117" t="s">
        <v>15956</v>
      </c>
      <c r="B7162" s="118" t="s">
        <v>15957</v>
      </c>
      <c r="C7162" s="116" t="s">
        <v>229</v>
      </c>
      <c r="D7162" s="116" t="s">
        <v>125</v>
      </c>
    </row>
    <row r="7163" spans="1:4" ht="16">
      <c r="A7163" s="117" t="s">
        <v>15958</v>
      </c>
      <c r="B7163" s="118" t="s">
        <v>15959</v>
      </c>
      <c r="C7163" s="116" t="s">
        <v>229</v>
      </c>
      <c r="D7163" s="116" t="s">
        <v>125</v>
      </c>
    </row>
    <row r="7164" spans="1:4" ht="16">
      <c r="A7164" s="117" t="s">
        <v>15960</v>
      </c>
      <c r="B7164" s="118" t="s">
        <v>15961</v>
      </c>
      <c r="C7164" s="116" t="s">
        <v>229</v>
      </c>
      <c r="D7164" s="116" t="s">
        <v>125</v>
      </c>
    </row>
    <row r="7165" spans="1:4" ht="16">
      <c r="A7165" s="117" t="s">
        <v>15962</v>
      </c>
      <c r="B7165" s="118" t="s">
        <v>15963</v>
      </c>
      <c r="C7165" s="116" t="s">
        <v>229</v>
      </c>
      <c r="D7165" s="116" t="s">
        <v>125</v>
      </c>
    </row>
    <row r="7166" spans="1:4" ht="16">
      <c r="A7166" s="117" t="s">
        <v>15964</v>
      </c>
      <c r="B7166" s="118" t="s">
        <v>15965</v>
      </c>
      <c r="C7166" s="116" t="s">
        <v>229</v>
      </c>
      <c r="D7166" s="116" t="s">
        <v>125</v>
      </c>
    </row>
    <row r="7167" spans="1:4" ht="16">
      <c r="A7167" s="117" t="s">
        <v>15966</v>
      </c>
      <c r="B7167" s="118" t="s">
        <v>15967</v>
      </c>
      <c r="C7167" s="116" t="s">
        <v>229</v>
      </c>
      <c r="D7167" s="116" t="s">
        <v>125</v>
      </c>
    </row>
    <row r="7168" spans="1:4" ht="16">
      <c r="A7168" s="117" t="s">
        <v>15968</v>
      </c>
      <c r="B7168" s="118" t="s">
        <v>15969</v>
      </c>
      <c r="C7168" s="116" t="s">
        <v>229</v>
      </c>
      <c r="D7168" s="116" t="s">
        <v>125</v>
      </c>
    </row>
    <row r="7169" spans="1:4" ht="16">
      <c r="A7169" s="117" t="s">
        <v>15970</v>
      </c>
      <c r="B7169" s="118" t="s">
        <v>15971</v>
      </c>
      <c r="C7169" s="116" t="s">
        <v>229</v>
      </c>
      <c r="D7169" s="116" t="s">
        <v>125</v>
      </c>
    </row>
    <row r="7170" spans="1:4" ht="16">
      <c r="A7170" s="117" t="s">
        <v>15972</v>
      </c>
      <c r="B7170" s="118" t="s">
        <v>15973</v>
      </c>
      <c r="C7170" s="116" t="s">
        <v>229</v>
      </c>
      <c r="D7170" s="116" t="s">
        <v>125</v>
      </c>
    </row>
    <row r="7171" spans="1:4" ht="16">
      <c r="A7171" s="117" t="s">
        <v>15974</v>
      </c>
      <c r="B7171" s="118" t="s">
        <v>15975</v>
      </c>
      <c r="C7171" s="116" t="s">
        <v>229</v>
      </c>
      <c r="D7171" s="116" t="s">
        <v>125</v>
      </c>
    </row>
    <row r="7172" spans="1:4" ht="16">
      <c r="A7172" s="117" t="s">
        <v>15976</v>
      </c>
      <c r="B7172" s="118" t="s">
        <v>15977</v>
      </c>
      <c r="C7172" s="116" t="s">
        <v>229</v>
      </c>
      <c r="D7172" s="116" t="s">
        <v>125</v>
      </c>
    </row>
    <row r="7173" spans="1:4" ht="16">
      <c r="A7173" s="117" t="s">
        <v>15978</v>
      </c>
      <c r="B7173" s="118" t="s">
        <v>15979</v>
      </c>
      <c r="C7173" s="116" t="s">
        <v>229</v>
      </c>
      <c r="D7173" s="116" t="s">
        <v>125</v>
      </c>
    </row>
    <row r="7174" spans="1:4" ht="16">
      <c r="A7174" s="117" t="s">
        <v>15980</v>
      </c>
      <c r="B7174" s="118" t="s">
        <v>15981</v>
      </c>
      <c r="C7174" s="116" t="s">
        <v>229</v>
      </c>
      <c r="D7174" s="116" t="s">
        <v>125</v>
      </c>
    </row>
    <row r="7175" spans="1:4" ht="16">
      <c r="A7175" s="117" t="s">
        <v>15982</v>
      </c>
      <c r="B7175" s="118" t="s">
        <v>15983</v>
      </c>
      <c r="C7175" s="116" t="s">
        <v>229</v>
      </c>
      <c r="D7175" s="116" t="s">
        <v>125</v>
      </c>
    </row>
    <row r="7176" spans="1:4" ht="16">
      <c r="A7176" s="117" t="s">
        <v>15984</v>
      </c>
      <c r="B7176" s="118" t="s">
        <v>15985</v>
      </c>
      <c r="C7176" s="116" t="s">
        <v>229</v>
      </c>
      <c r="D7176" s="116" t="s">
        <v>125</v>
      </c>
    </row>
    <row r="7177" spans="1:4" ht="16">
      <c r="A7177" s="117" t="s">
        <v>15986</v>
      </c>
      <c r="B7177" s="118" t="s">
        <v>15987</v>
      </c>
      <c r="C7177" s="116" t="s">
        <v>229</v>
      </c>
      <c r="D7177" s="116" t="s">
        <v>125</v>
      </c>
    </row>
    <row r="7178" spans="1:4" ht="16">
      <c r="A7178" s="117" t="s">
        <v>15988</v>
      </c>
      <c r="B7178" s="118" t="s">
        <v>15989</v>
      </c>
      <c r="C7178" s="116" t="s">
        <v>229</v>
      </c>
      <c r="D7178" s="116" t="s">
        <v>125</v>
      </c>
    </row>
    <row r="7179" spans="1:4" ht="16">
      <c r="A7179" s="117" t="s">
        <v>15990</v>
      </c>
      <c r="B7179" s="118" t="s">
        <v>15991</v>
      </c>
      <c r="C7179" s="116" t="s">
        <v>229</v>
      </c>
      <c r="D7179" s="116" t="s">
        <v>125</v>
      </c>
    </row>
    <row r="7180" spans="1:4" ht="16">
      <c r="A7180" s="117" t="s">
        <v>15992</v>
      </c>
      <c r="B7180" s="118" t="s">
        <v>15993</v>
      </c>
      <c r="C7180" s="116" t="s">
        <v>229</v>
      </c>
      <c r="D7180" s="116" t="s">
        <v>125</v>
      </c>
    </row>
    <row r="7181" spans="1:4" ht="16">
      <c r="A7181" s="117" t="s">
        <v>15994</v>
      </c>
      <c r="B7181" s="118" t="s">
        <v>15995</v>
      </c>
      <c r="C7181" s="116" t="s">
        <v>229</v>
      </c>
      <c r="D7181" s="116" t="s">
        <v>125</v>
      </c>
    </row>
    <row r="7182" spans="1:4" ht="16">
      <c r="A7182" s="117" t="s">
        <v>15996</v>
      </c>
      <c r="B7182" s="118" t="s">
        <v>15997</v>
      </c>
      <c r="C7182" s="116" t="s">
        <v>229</v>
      </c>
      <c r="D7182" s="116" t="s">
        <v>125</v>
      </c>
    </row>
    <row r="7183" spans="1:4" ht="16">
      <c r="A7183" s="117" t="s">
        <v>15998</v>
      </c>
      <c r="B7183" s="118" t="s">
        <v>15999</v>
      </c>
      <c r="C7183" s="116" t="s">
        <v>229</v>
      </c>
      <c r="D7183" s="116" t="s">
        <v>125</v>
      </c>
    </row>
    <row r="7184" spans="1:4" ht="16">
      <c r="A7184" s="117" t="s">
        <v>16000</v>
      </c>
      <c r="B7184" s="118" t="s">
        <v>16001</v>
      </c>
      <c r="C7184" s="116" t="s">
        <v>229</v>
      </c>
      <c r="D7184" s="116" t="s">
        <v>125</v>
      </c>
    </row>
    <row r="7185" spans="1:4" ht="16">
      <c r="A7185" s="117" t="s">
        <v>16002</v>
      </c>
      <c r="B7185" s="118" t="s">
        <v>16003</v>
      </c>
      <c r="C7185" s="116" t="s">
        <v>229</v>
      </c>
      <c r="D7185" s="116" t="s">
        <v>125</v>
      </c>
    </row>
    <row r="7186" spans="1:4" ht="16">
      <c r="A7186" s="117" t="s">
        <v>16004</v>
      </c>
      <c r="B7186" s="118" t="s">
        <v>16005</v>
      </c>
      <c r="C7186" s="116" t="s">
        <v>229</v>
      </c>
      <c r="D7186" s="116" t="s">
        <v>125</v>
      </c>
    </row>
    <row r="7187" spans="1:4" ht="16">
      <c r="A7187" s="117" t="s">
        <v>16006</v>
      </c>
      <c r="B7187" s="118" t="s">
        <v>16007</v>
      </c>
      <c r="C7187" s="116" t="s">
        <v>229</v>
      </c>
      <c r="D7187" s="116" t="s">
        <v>125</v>
      </c>
    </row>
    <row r="7188" spans="1:4" ht="16">
      <c r="A7188" s="117" t="s">
        <v>16008</v>
      </c>
      <c r="B7188" s="118" t="s">
        <v>16009</v>
      </c>
      <c r="C7188" s="116" t="s">
        <v>229</v>
      </c>
      <c r="D7188" s="116" t="s">
        <v>125</v>
      </c>
    </row>
    <row r="7189" spans="1:4" ht="16">
      <c r="A7189" s="117" t="s">
        <v>16010</v>
      </c>
      <c r="B7189" s="118" t="s">
        <v>16011</v>
      </c>
      <c r="C7189" s="116" t="s">
        <v>229</v>
      </c>
      <c r="D7189" s="116" t="s">
        <v>125</v>
      </c>
    </row>
    <row r="7190" spans="1:4" ht="16">
      <c r="A7190" s="117" t="s">
        <v>16012</v>
      </c>
      <c r="B7190" s="118" t="s">
        <v>16013</v>
      </c>
      <c r="C7190" s="116" t="s">
        <v>229</v>
      </c>
      <c r="D7190" s="116" t="s">
        <v>125</v>
      </c>
    </row>
    <row r="7191" spans="1:4" ht="16">
      <c r="A7191" s="117" t="s">
        <v>16014</v>
      </c>
      <c r="B7191" s="118" t="s">
        <v>16015</v>
      </c>
      <c r="C7191" s="116" t="s">
        <v>229</v>
      </c>
      <c r="D7191" s="116" t="s">
        <v>125</v>
      </c>
    </row>
    <row r="7192" spans="1:4" ht="16">
      <c r="A7192" s="117" t="s">
        <v>16016</v>
      </c>
      <c r="B7192" s="118" t="s">
        <v>16017</v>
      </c>
      <c r="C7192" s="116" t="s">
        <v>229</v>
      </c>
      <c r="D7192" s="116" t="s">
        <v>125</v>
      </c>
    </row>
    <row r="7193" spans="1:4" ht="16">
      <c r="A7193" s="117" t="s">
        <v>16018</v>
      </c>
      <c r="B7193" s="118" t="s">
        <v>16019</v>
      </c>
      <c r="C7193" s="116" t="s">
        <v>229</v>
      </c>
      <c r="D7193" s="116" t="s">
        <v>125</v>
      </c>
    </row>
    <row r="7194" spans="1:4" ht="16">
      <c r="A7194" s="117" t="s">
        <v>16020</v>
      </c>
      <c r="B7194" s="118" t="s">
        <v>16021</v>
      </c>
      <c r="C7194" s="116" t="s">
        <v>229</v>
      </c>
      <c r="D7194" s="116" t="s">
        <v>125</v>
      </c>
    </row>
    <row r="7195" spans="1:4" ht="16">
      <c r="A7195" s="117" t="s">
        <v>16022</v>
      </c>
      <c r="B7195" s="118" t="s">
        <v>16023</v>
      </c>
      <c r="C7195" s="116" t="s">
        <v>229</v>
      </c>
      <c r="D7195" s="116" t="s">
        <v>125</v>
      </c>
    </row>
    <row r="7196" spans="1:4" ht="16">
      <c r="A7196" s="117" t="s">
        <v>16024</v>
      </c>
      <c r="B7196" s="118" t="s">
        <v>16025</v>
      </c>
      <c r="C7196" s="116" t="s">
        <v>229</v>
      </c>
      <c r="D7196" s="116" t="s">
        <v>125</v>
      </c>
    </row>
    <row r="7197" spans="1:4" ht="16">
      <c r="A7197" s="117" t="s">
        <v>16026</v>
      </c>
      <c r="B7197" s="118" t="s">
        <v>16027</v>
      </c>
      <c r="C7197" s="116" t="s">
        <v>229</v>
      </c>
      <c r="D7197" s="116" t="s">
        <v>125</v>
      </c>
    </row>
    <row r="7198" spans="1:4" ht="16">
      <c r="A7198" s="117" t="s">
        <v>16028</v>
      </c>
      <c r="B7198" s="118" t="s">
        <v>16029</v>
      </c>
      <c r="C7198" s="116" t="s">
        <v>229</v>
      </c>
      <c r="D7198" s="116" t="s">
        <v>125</v>
      </c>
    </row>
    <row r="7199" spans="1:4" ht="16">
      <c r="A7199" s="117" t="s">
        <v>16030</v>
      </c>
      <c r="B7199" s="118" t="s">
        <v>16031</v>
      </c>
      <c r="C7199" s="116" t="s">
        <v>229</v>
      </c>
      <c r="D7199" s="116" t="s">
        <v>125</v>
      </c>
    </row>
    <row r="7200" spans="1:4" ht="16">
      <c r="A7200" s="117" t="s">
        <v>16032</v>
      </c>
      <c r="B7200" s="118" t="s">
        <v>16033</v>
      </c>
      <c r="C7200" s="116" t="s">
        <v>229</v>
      </c>
      <c r="D7200" s="116" t="s">
        <v>125</v>
      </c>
    </row>
    <row r="7201" spans="1:4" ht="16">
      <c r="A7201" s="117" t="s">
        <v>16034</v>
      </c>
      <c r="B7201" s="118" t="s">
        <v>16035</v>
      </c>
      <c r="C7201" s="116" t="s">
        <v>229</v>
      </c>
      <c r="D7201" s="116" t="s">
        <v>125</v>
      </c>
    </row>
    <row r="7202" spans="1:4" ht="16">
      <c r="A7202" s="117" t="s">
        <v>16036</v>
      </c>
      <c r="B7202" s="118" t="s">
        <v>16037</v>
      </c>
      <c r="C7202" s="116" t="s">
        <v>229</v>
      </c>
      <c r="D7202" s="116" t="s">
        <v>125</v>
      </c>
    </row>
    <row r="7203" spans="1:4" ht="16">
      <c r="A7203" s="117" t="s">
        <v>16038</v>
      </c>
      <c r="B7203" s="118" t="s">
        <v>16039</v>
      </c>
      <c r="C7203" s="116" t="s">
        <v>229</v>
      </c>
      <c r="D7203" s="116" t="s">
        <v>125</v>
      </c>
    </row>
    <row r="7204" spans="1:4" ht="16">
      <c r="A7204" s="117" t="s">
        <v>16040</v>
      </c>
      <c r="B7204" s="118" t="s">
        <v>16041</v>
      </c>
      <c r="C7204" s="116" t="s">
        <v>229</v>
      </c>
      <c r="D7204" s="116" t="s">
        <v>125</v>
      </c>
    </row>
    <row r="7205" spans="1:4" ht="16">
      <c r="A7205" s="117" t="s">
        <v>16042</v>
      </c>
      <c r="B7205" s="118" t="s">
        <v>16043</v>
      </c>
      <c r="C7205" s="116" t="s">
        <v>229</v>
      </c>
      <c r="D7205" s="116" t="s">
        <v>125</v>
      </c>
    </row>
    <row r="7206" spans="1:4" ht="16">
      <c r="A7206" s="117" t="s">
        <v>16044</v>
      </c>
      <c r="B7206" s="118" t="s">
        <v>16045</v>
      </c>
      <c r="C7206" s="116" t="s">
        <v>229</v>
      </c>
      <c r="D7206" s="116" t="s">
        <v>125</v>
      </c>
    </row>
    <row r="7207" spans="1:4" ht="16">
      <c r="A7207" s="117" t="s">
        <v>16046</v>
      </c>
      <c r="B7207" s="118" t="s">
        <v>16047</v>
      </c>
      <c r="C7207" s="116" t="s">
        <v>229</v>
      </c>
      <c r="D7207" s="116" t="s">
        <v>125</v>
      </c>
    </row>
    <row r="7208" spans="1:4" ht="16">
      <c r="A7208" s="117" t="s">
        <v>16048</v>
      </c>
      <c r="B7208" s="118" t="s">
        <v>16049</v>
      </c>
      <c r="C7208" s="116" t="s">
        <v>229</v>
      </c>
      <c r="D7208" s="116" t="s">
        <v>125</v>
      </c>
    </row>
    <row r="7209" spans="1:4" ht="16">
      <c r="A7209" s="117" t="s">
        <v>16050</v>
      </c>
      <c r="B7209" s="118" t="s">
        <v>16051</v>
      </c>
      <c r="C7209" s="116" t="s">
        <v>229</v>
      </c>
      <c r="D7209" s="116" t="s">
        <v>125</v>
      </c>
    </row>
    <row r="7210" spans="1:4" ht="16">
      <c r="A7210" s="117" t="s">
        <v>16052</v>
      </c>
      <c r="B7210" s="118" t="s">
        <v>16053</v>
      </c>
      <c r="C7210" s="116" t="s">
        <v>229</v>
      </c>
      <c r="D7210" s="116" t="s">
        <v>125</v>
      </c>
    </row>
    <row r="7211" spans="1:4" ht="16">
      <c r="A7211" s="117" t="s">
        <v>16054</v>
      </c>
      <c r="B7211" s="118" t="s">
        <v>16055</v>
      </c>
      <c r="C7211" s="116" t="s">
        <v>229</v>
      </c>
      <c r="D7211" s="116" t="s">
        <v>125</v>
      </c>
    </row>
    <row r="7212" spans="1:4" ht="16">
      <c r="A7212" s="117" t="s">
        <v>16056</v>
      </c>
      <c r="B7212" s="118" t="s">
        <v>16057</v>
      </c>
      <c r="C7212" s="116" t="s">
        <v>229</v>
      </c>
      <c r="D7212" s="116" t="s">
        <v>125</v>
      </c>
    </row>
    <row r="7213" spans="1:4" ht="16">
      <c r="A7213" s="117" t="s">
        <v>16058</v>
      </c>
      <c r="B7213" s="118" t="s">
        <v>16059</v>
      </c>
      <c r="C7213" s="116" t="s">
        <v>229</v>
      </c>
      <c r="D7213" s="116" t="s">
        <v>125</v>
      </c>
    </row>
    <row r="7214" spans="1:4" ht="16">
      <c r="A7214" s="117" t="s">
        <v>16060</v>
      </c>
      <c r="B7214" s="118" t="s">
        <v>16061</v>
      </c>
      <c r="C7214" s="116" t="s">
        <v>229</v>
      </c>
      <c r="D7214" s="116" t="s">
        <v>125</v>
      </c>
    </row>
    <row r="7215" spans="1:4" ht="16">
      <c r="A7215" s="117" t="s">
        <v>16062</v>
      </c>
      <c r="B7215" s="118" t="s">
        <v>16063</v>
      </c>
      <c r="C7215" s="116" t="s">
        <v>229</v>
      </c>
      <c r="D7215" s="116" t="s">
        <v>125</v>
      </c>
    </row>
    <row r="7216" spans="1:4" ht="16">
      <c r="A7216" s="117" t="s">
        <v>16064</v>
      </c>
      <c r="B7216" s="118" t="s">
        <v>16065</v>
      </c>
      <c r="C7216" s="116" t="s">
        <v>229</v>
      </c>
      <c r="D7216" s="116" t="s">
        <v>125</v>
      </c>
    </row>
    <row r="7217" spans="1:4" ht="16">
      <c r="A7217" s="117" t="s">
        <v>16066</v>
      </c>
      <c r="B7217" s="118" t="s">
        <v>16067</v>
      </c>
      <c r="C7217" s="116" t="s">
        <v>229</v>
      </c>
      <c r="D7217" s="116" t="s">
        <v>125</v>
      </c>
    </row>
    <row r="7218" spans="1:4" ht="16">
      <c r="A7218" s="117" t="s">
        <v>16068</v>
      </c>
      <c r="B7218" s="118" t="s">
        <v>16069</v>
      </c>
      <c r="C7218" s="116" t="s">
        <v>229</v>
      </c>
      <c r="D7218" s="116" t="s">
        <v>125</v>
      </c>
    </row>
    <row r="7219" spans="1:4" ht="16">
      <c r="A7219" s="117" t="s">
        <v>16070</v>
      </c>
      <c r="B7219" s="118" t="s">
        <v>16071</v>
      </c>
      <c r="C7219" s="116" t="s">
        <v>229</v>
      </c>
      <c r="D7219" s="116" t="s">
        <v>125</v>
      </c>
    </row>
    <row r="7220" spans="1:4" ht="16">
      <c r="A7220" s="117" t="s">
        <v>16072</v>
      </c>
      <c r="B7220" s="118" t="s">
        <v>16073</v>
      </c>
      <c r="C7220" s="116" t="s">
        <v>229</v>
      </c>
      <c r="D7220" s="116" t="s">
        <v>125</v>
      </c>
    </row>
    <row r="7221" spans="1:4" ht="16">
      <c r="A7221" s="117" t="s">
        <v>16074</v>
      </c>
      <c r="B7221" s="118" t="s">
        <v>16075</v>
      </c>
      <c r="C7221" s="116" t="s">
        <v>229</v>
      </c>
      <c r="D7221" s="116" t="s">
        <v>125</v>
      </c>
    </row>
    <row r="7222" spans="1:4" ht="16">
      <c r="A7222" s="117" t="s">
        <v>16076</v>
      </c>
      <c r="B7222" s="118" t="s">
        <v>16077</v>
      </c>
      <c r="C7222" s="116" t="s">
        <v>229</v>
      </c>
      <c r="D7222" s="116" t="s">
        <v>125</v>
      </c>
    </row>
    <row r="7223" spans="1:4" ht="16">
      <c r="A7223" s="117" t="s">
        <v>16078</v>
      </c>
      <c r="B7223" s="118" t="s">
        <v>16079</v>
      </c>
      <c r="C7223" s="116" t="s">
        <v>229</v>
      </c>
      <c r="D7223" s="116" t="s">
        <v>125</v>
      </c>
    </row>
    <row r="7224" spans="1:4" ht="16">
      <c r="A7224" s="117" t="s">
        <v>16080</v>
      </c>
      <c r="B7224" s="118" t="s">
        <v>16081</v>
      </c>
      <c r="C7224" s="116" t="s">
        <v>229</v>
      </c>
      <c r="D7224" s="116" t="s">
        <v>125</v>
      </c>
    </row>
    <row r="7225" spans="1:4" ht="16">
      <c r="A7225" s="117" t="s">
        <v>16082</v>
      </c>
      <c r="B7225" s="118" t="s">
        <v>16083</v>
      </c>
      <c r="C7225" s="116" t="s">
        <v>325</v>
      </c>
      <c r="D7225" s="116" t="s">
        <v>74</v>
      </c>
    </row>
    <row r="7226" spans="1:4" ht="16">
      <c r="A7226" s="117" t="s">
        <v>16084</v>
      </c>
      <c r="B7226" s="118" t="s">
        <v>16085</v>
      </c>
      <c r="C7226" s="116" t="s">
        <v>325</v>
      </c>
      <c r="D7226" s="116" t="s">
        <v>74</v>
      </c>
    </row>
    <row r="7227" spans="1:4" ht="16">
      <c r="A7227" s="117" t="s">
        <v>16086</v>
      </c>
      <c r="B7227" s="118" t="s">
        <v>16087</v>
      </c>
      <c r="C7227" s="116" t="s">
        <v>325</v>
      </c>
      <c r="D7227" s="116" t="s">
        <v>74</v>
      </c>
    </row>
    <row r="7228" spans="1:4" ht="16">
      <c r="A7228" s="117" t="s">
        <v>16088</v>
      </c>
      <c r="B7228" s="118" t="s">
        <v>16089</v>
      </c>
      <c r="C7228" s="116" t="s">
        <v>325</v>
      </c>
      <c r="D7228" s="116" t="s">
        <v>74</v>
      </c>
    </row>
    <row r="7229" spans="1:4" ht="16">
      <c r="A7229" s="117" t="s">
        <v>16090</v>
      </c>
      <c r="B7229" s="118" t="s">
        <v>16091</v>
      </c>
      <c r="C7229" s="116" t="s">
        <v>325</v>
      </c>
      <c r="D7229" s="116" t="s">
        <v>74</v>
      </c>
    </row>
    <row r="7230" spans="1:4" ht="16">
      <c r="A7230" s="117" t="s">
        <v>16092</v>
      </c>
      <c r="B7230" s="118" t="s">
        <v>16093</v>
      </c>
      <c r="C7230" s="116" t="s">
        <v>325</v>
      </c>
      <c r="D7230" s="116" t="s">
        <v>74</v>
      </c>
    </row>
    <row r="7231" spans="1:4" ht="16">
      <c r="A7231" s="117" t="s">
        <v>16094</v>
      </c>
      <c r="B7231" s="118" t="s">
        <v>16095</v>
      </c>
      <c r="C7231" s="116" t="s">
        <v>325</v>
      </c>
      <c r="D7231" s="116" t="s">
        <v>74</v>
      </c>
    </row>
    <row r="7232" spans="1:4" ht="16">
      <c r="A7232" s="117" t="s">
        <v>16096</v>
      </c>
      <c r="B7232" s="118" t="s">
        <v>16097</v>
      </c>
      <c r="C7232" s="116" t="s">
        <v>325</v>
      </c>
      <c r="D7232" s="116" t="s">
        <v>74</v>
      </c>
    </row>
    <row r="7233" spans="1:4" ht="16">
      <c r="A7233" s="117" t="s">
        <v>16098</v>
      </c>
      <c r="B7233" s="118" t="s">
        <v>16099</v>
      </c>
      <c r="C7233" s="116" t="s">
        <v>325</v>
      </c>
      <c r="D7233" s="116" t="s">
        <v>74</v>
      </c>
    </row>
    <row r="7234" spans="1:4" ht="16">
      <c r="A7234" s="117" t="s">
        <v>16100</v>
      </c>
      <c r="B7234" s="118" t="s">
        <v>16101</v>
      </c>
      <c r="C7234" s="116" t="s">
        <v>325</v>
      </c>
      <c r="D7234" s="116" t="s">
        <v>74</v>
      </c>
    </row>
    <row r="7235" spans="1:4" ht="16">
      <c r="A7235" s="117" t="s">
        <v>16102</v>
      </c>
      <c r="B7235" s="118" t="s">
        <v>16103</v>
      </c>
      <c r="C7235" s="116" t="s">
        <v>325</v>
      </c>
      <c r="D7235" s="116" t="s">
        <v>74</v>
      </c>
    </row>
    <row r="7236" spans="1:4" ht="16">
      <c r="A7236" s="117" t="s">
        <v>16104</v>
      </c>
      <c r="B7236" s="118" t="s">
        <v>16105</v>
      </c>
      <c r="C7236" s="116" t="s">
        <v>325</v>
      </c>
      <c r="D7236" s="116" t="s">
        <v>74</v>
      </c>
    </row>
    <row r="7237" spans="1:4" ht="16">
      <c r="A7237" s="117" t="s">
        <v>16106</v>
      </c>
      <c r="B7237" s="118" t="s">
        <v>16107</v>
      </c>
      <c r="C7237" s="116" t="s">
        <v>325</v>
      </c>
      <c r="D7237" s="116" t="s">
        <v>74</v>
      </c>
    </row>
    <row r="7238" spans="1:4" ht="16">
      <c r="A7238" s="117" t="s">
        <v>16108</v>
      </c>
      <c r="B7238" s="118" t="s">
        <v>16109</v>
      </c>
      <c r="C7238" s="116" t="s">
        <v>325</v>
      </c>
      <c r="D7238" s="116" t="s">
        <v>74</v>
      </c>
    </row>
    <row r="7239" spans="1:4" ht="16">
      <c r="A7239" s="117" t="s">
        <v>16110</v>
      </c>
      <c r="B7239" s="118" t="s">
        <v>16111</v>
      </c>
      <c r="C7239" s="116" t="s">
        <v>325</v>
      </c>
      <c r="D7239" s="116" t="s">
        <v>74</v>
      </c>
    </row>
    <row r="7240" spans="1:4" ht="16">
      <c r="A7240" s="117" t="s">
        <v>16112</v>
      </c>
      <c r="B7240" s="118" t="s">
        <v>16113</v>
      </c>
      <c r="C7240" s="116" t="s">
        <v>325</v>
      </c>
      <c r="D7240" s="116" t="s">
        <v>74</v>
      </c>
    </row>
    <row r="7241" spans="1:4" ht="16">
      <c r="A7241" s="117" t="s">
        <v>16114</v>
      </c>
      <c r="B7241" s="118" t="s">
        <v>16115</v>
      </c>
      <c r="C7241" s="116" t="s">
        <v>325</v>
      </c>
      <c r="D7241" s="116" t="s">
        <v>74</v>
      </c>
    </row>
    <row r="7242" spans="1:4" ht="16">
      <c r="A7242" s="117" t="s">
        <v>16116</v>
      </c>
      <c r="B7242" s="118" t="s">
        <v>16117</v>
      </c>
      <c r="C7242" s="116" t="s">
        <v>325</v>
      </c>
      <c r="D7242" s="116" t="s">
        <v>74</v>
      </c>
    </row>
    <row r="7243" spans="1:4" ht="16">
      <c r="A7243" s="117" t="s">
        <v>16118</v>
      </c>
      <c r="B7243" s="118" t="s">
        <v>16119</v>
      </c>
      <c r="C7243" s="116" t="s">
        <v>325</v>
      </c>
      <c r="D7243" s="116" t="s">
        <v>74</v>
      </c>
    </row>
    <row r="7244" spans="1:4" ht="16">
      <c r="A7244" s="117" t="s">
        <v>16120</v>
      </c>
      <c r="B7244" s="118" t="s">
        <v>16121</v>
      </c>
      <c r="C7244" s="116" t="s">
        <v>325</v>
      </c>
      <c r="D7244" s="116" t="s">
        <v>74</v>
      </c>
    </row>
    <row r="7245" spans="1:4" ht="16">
      <c r="A7245" s="117" t="s">
        <v>16122</v>
      </c>
      <c r="B7245" s="118" t="s">
        <v>16123</v>
      </c>
      <c r="C7245" s="116" t="s">
        <v>325</v>
      </c>
      <c r="D7245" s="116" t="s">
        <v>74</v>
      </c>
    </row>
    <row r="7246" spans="1:4" ht="16">
      <c r="A7246" s="117" t="s">
        <v>16124</v>
      </c>
      <c r="B7246" s="118" t="s">
        <v>16125</v>
      </c>
      <c r="C7246" s="116" t="s">
        <v>325</v>
      </c>
      <c r="D7246" s="116" t="s">
        <v>74</v>
      </c>
    </row>
    <row r="7247" spans="1:4" ht="16">
      <c r="A7247" s="117" t="s">
        <v>16126</v>
      </c>
      <c r="B7247" s="118" t="s">
        <v>16127</v>
      </c>
      <c r="C7247" s="116" t="s">
        <v>325</v>
      </c>
      <c r="D7247" s="116" t="s">
        <v>74</v>
      </c>
    </row>
    <row r="7248" spans="1:4" ht="16">
      <c r="A7248" s="117" t="s">
        <v>16128</v>
      </c>
      <c r="B7248" s="118" t="s">
        <v>16129</v>
      </c>
      <c r="C7248" s="116" t="s">
        <v>325</v>
      </c>
      <c r="D7248" s="116" t="s">
        <v>74</v>
      </c>
    </row>
    <row r="7249" spans="1:4" ht="16">
      <c r="A7249" s="117" t="s">
        <v>16130</v>
      </c>
      <c r="B7249" s="118" t="s">
        <v>16131</v>
      </c>
      <c r="C7249" s="116" t="s">
        <v>325</v>
      </c>
      <c r="D7249" s="116" t="s">
        <v>74</v>
      </c>
    </row>
    <row r="7250" spans="1:4" ht="16">
      <c r="A7250" s="117" t="s">
        <v>16132</v>
      </c>
      <c r="B7250" s="118" t="s">
        <v>16133</v>
      </c>
      <c r="C7250" s="116" t="s">
        <v>325</v>
      </c>
      <c r="D7250" s="116" t="s">
        <v>74</v>
      </c>
    </row>
    <row r="7251" spans="1:4" ht="16">
      <c r="A7251" s="117" t="s">
        <v>16134</v>
      </c>
      <c r="B7251" s="118" t="s">
        <v>16135</v>
      </c>
      <c r="C7251" s="116" t="s">
        <v>325</v>
      </c>
      <c r="D7251" s="116" t="s">
        <v>74</v>
      </c>
    </row>
    <row r="7252" spans="1:4" ht="16">
      <c r="A7252" s="117" t="s">
        <v>16136</v>
      </c>
      <c r="B7252" s="118" t="s">
        <v>16137</v>
      </c>
      <c r="C7252" s="116" t="s">
        <v>325</v>
      </c>
      <c r="D7252" s="116" t="s">
        <v>74</v>
      </c>
    </row>
    <row r="7253" spans="1:4" ht="16">
      <c r="A7253" s="117" t="s">
        <v>16138</v>
      </c>
      <c r="B7253" s="118" t="s">
        <v>16139</v>
      </c>
      <c r="C7253" s="116" t="s">
        <v>325</v>
      </c>
      <c r="D7253" s="116" t="s">
        <v>74</v>
      </c>
    </row>
    <row r="7254" spans="1:4" ht="16">
      <c r="A7254" s="117" t="s">
        <v>16140</v>
      </c>
      <c r="B7254" s="118" t="s">
        <v>16141</v>
      </c>
      <c r="C7254" s="116" t="s">
        <v>325</v>
      </c>
      <c r="D7254" s="116" t="s">
        <v>74</v>
      </c>
    </row>
    <row r="7255" spans="1:4" ht="16">
      <c r="A7255" s="117" t="s">
        <v>16142</v>
      </c>
      <c r="B7255" s="118" t="s">
        <v>16143</v>
      </c>
      <c r="C7255" s="116" t="s">
        <v>325</v>
      </c>
      <c r="D7255" s="116" t="s">
        <v>74</v>
      </c>
    </row>
    <row r="7256" spans="1:4" ht="16">
      <c r="A7256" s="117" t="s">
        <v>16144</v>
      </c>
      <c r="B7256" s="118" t="s">
        <v>16145</v>
      </c>
      <c r="C7256" s="116" t="s">
        <v>325</v>
      </c>
      <c r="D7256" s="116" t="s">
        <v>74</v>
      </c>
    </row>
    <row r="7257" spans="1:4" ht="16">
      <c r="A7257" s="117" t="s">
        <v>16146</v>
      </c>
      <c r="B7257" s="118" t="s">
        <v>16147</v>
      </c>
      <c r="C7257" s="116" t="s">
        <v>325</v>
      </c>
      <c r="D7257" s="116" t="s">
        <v>74</v>
      </c>
    </row>
    <row r="7258" spans="1:4" ht="16">
      <c r="A7258" s="117" t="s">
        <v>16148</v>
      </c>
      <c r="B7258" s="118" t="s">
        <v>16149</v>
      </c>
      <c r="C7258" s="116" t="s">
        <v>325</v>
      </c>
      <c r="D7258" s="116" t="s">
        <v>74</v>
      </c>
    </row>
    <row r="7259" spans="1:4" ht="16">
      <c r="A7259" s="117" t="s">
        <v>16150</v>
      </c>
      <c r="B7259" s="118" t="s">
        <v>16151</v>
      </c>
      <c r="C7259" s="116" t="s">
        <v>325</v>
      </c>
      <c r="D7259" s="116" t="s">
        <v>74</v>
      </c>
    </row>
    <row r="7260" spans="1:4" ht="16">
      <c r="A7260" s="117" t="s">
        <v>16152</v>
      </c>
      <c r="B7260" s="118" t="s">
        <v>16153</v>
      </c>
      <c r="C7260" s="116" t="s">
        <v>325</v>
      </c>
      <c r="D7260" s="116" t="s">
        <v>74</v>
      </c>
    </row>
    <row r="7261" spans="1:4" ht="16">
      <c r="A7261" s="117" t="s">
        <v>16154</v>
      </c>
      <c r="B7261" s="118" t="s">
        <v>16155</v>
      </c>
      <c r="C7261" s="116" t="s">
        <v>325</v>
      </c>
      <c r="D7261" s="116" t="s">
        <v>74</v>
      </c>
    </row>
    <row r="7262" spans="1:4" ht="16">
      <c r="A7262" s="117" t="s">
        <v>16156</v>
      </c>
      <c r="B7262" s="118" t="s">
        <v>16157</v>
      </c>
      <c r="C7262" s="116" t="s">
        <v>325</v>
      </c>
      <c r="D7262" s="116" t="s">
        <v>74</v>
      </c>
    </row>
    <row r="7263" spans="1:4" ht="16">
      <c r="A7263" s="117" t="s">
        <v>16158</v>
      </c>
      <c r="B7263" s="118" t="s">
        <v>16159</v>
      </c>
      <c r="C7263" s="116" t="s">
        <v>325</v>
      </c>
      <c r="D7263" s="116" t="s">
        <v>74</v>
      </c>
    </row>
    <row r="7264" spans="1:4" ht="16">
      <c r="A7264" s="117" t="s">
        <v>16160</v>
      </c>
      <c r="B7264" s="118" t="s">
        <v>16161</v>
      </c>
      <c r="C7264" s="116" t="s">
        <v>325</v>
      </c>
      <c r="D7264" s="116" t="s">
        <v>74</v>
      </c>
    </row>
    <row r="7265" spans="1:4" ht="16">
      <c r="A7265" s="117" t="s">
        <v>16162</v>
      </c>
      <c r="B7265" s="118" t="s">
        <v>16163</v>
      </c>
      <c r="C7265" s="116" t="s">
        <v>325</v>
      </c>
      <c r="D7265" s="116" t="s">
        <v>74</v>
      </c>
    </row>
    <row r="7266" spans="1:4" ht="16">
      <c r="A7266" s="117" t="s">
        <v>16164</v>
      </c>
      <c r="B7266" s="118" t="s">
        <v>16165</v>
      </c>
      <c r="C7266" s="116" t="s">
        <v>325</v>
      </c>
      <c r="D7266" s="116" t="s">
        <v>74</v>
      </c>
    </row>
    <row r="7267" spans="1:4" ht="16">
      <c r="A7267" s="117" t="s">
        <v>16166</v>
      </c>
      <c r="B7267" s="118" t="s">
        <v>16167</v>
      </c>
      <c r="C7267" s="116" t="s">
        <v>325</v>
      </c>
      <c r="D7267" s="116" t="s">
        <v>74</v>
      </c>
    </row>
    <row r="7268" spans="1:4" ht="16">
      <c r="A7268" s="117" t="s">
        <v>16168</v>
      </c>
      <c r="B7268" s="118" t="s">
        <v>16169</v>
      </c>
      <c r="C7268" s="116" t="s">
        <v>325</v>
      </c>
      <c r="D7268" s="116" t="s">
        <v>74</v>
      </c>
    </row>
    <row r="7269" spans="1:4" ht="16">
      <c r="A7269" s="117" t="s">
        <v>16170</v>
      </c>
      <c r="B7269" s="118" t="s">
        <v>16171</v>
      </c>
      <c r="C7269" s="116" t="s">
        <v>325</v>
      </c>
      <c r="D7269" s="116" t="s">
        <v>74</v>
      </c>
    </row>
    <row r="7270" spans="1:4" ht="16">
      <c r="A7270" s="117" t="s">
        <v>16172</v>
      </c>
      <c r="B7270" s="118" t="s">
        <v>16173</v>
      </c>
      <c r="C7270" s="116" t="s">
        <v>325</v>
      </c>
      <c r="D7270" s="116" t="s">
        <v>74</v>
      </c>
    </row>
    <row r="7271" spans="1:4" ht="16">
      <c r="A7271" s="117" t="s">
        <v>16174</v>
      </c>
      <c r="B7271" s="118" t="s">
        <v>16175</v>
      </c>
      <c r="C7271" s="116" t="s">
        <v>325</v>
      </c>
      <c r="D7271" s="116" t="s">
        <v>74</v>
      </c>
    </row>
    <row r="7272" spans="1:4" ht="16">
      <c r="A7272" s="117" t="s">
        <v>16176</v>
      </c>
      <c r="B7272" s="118" t="s">
        <v>16177</v>
      </c>
      <c r="C7272" s="116" t="s">
        <v>325</v>
      </c>
      <c r="D7272" s="116" t="s">
        <v>74</v>
      </c>
    </row>
    <row r="7273" spans="1:4" ht="16">
      <c r="A7273" s="117" t="s">
        <v>16178</v>
      </c>
      <c r="B7273" s="118" t="s">
        <v>16179</v>
      </c>
      <c r="C7273" s="116" t="s">
        <v>325</v>
      </c>
      <c r="D7273" s="116" t="s">
        <v>74</v>
      </c>
    </row>
    <row r="7274" spans="1:4" ht="16">
      <c r="A7274" s="117" t="s">
        <v>16180</v>
      </c>
      <c r="B7274" s="118" t="s">
        <v>16181</v>
      </c>
      <c r="C7274" s="116" t="s">
        <v>325</v>
      </c>
      <c r="D7274" s="116" t="s">
        <v>74</v>
      </c>
    </row>
    <row r="7275" spans="1:4" ht="16">
      <c r="A7275" s="117" t="s">
        <v>16182</v>
      </c>
      <c r="B7275" s="118" t="s">
        <v>16183</v>
      </c>
      <c r="C7275" s="116" t="s">
        <v>325</v>
      </c>
      <c r="D7275" s="116" t="s">
        <v>74</v>
      </c>
    </row>
    <row r="7276" spans="1:4" ht="16">
      <c r="A7276" s="117" t="s">
        <v>16184</v>
      </c>
      <c r="B7276" s="118" t="s">
        <v>16185</v>
      </c>
      <c r="C7276" s="116" t="s">
        <v>325</v>
      </c>
      <c r="D7276" s="116" t="s">
        <v>74</v>
      </c>
    </row>
    <row r="7277" spans="1:4" ht="16">
      <c r="A7277" s="117" t="s">
        <v>16186</v>
      </c>
      <c r="B7277" s="118" t="s">
        <v>16187</v>
      </c>
      <c r="C7277" s="116" t="s">
        <v>325</v>
      </c>
      <c r="D7277" s="116" t="s">
        <v>74</v>
      </c>
    </row>
    <row r="7278" spans="1:4" ht="16">
      <c r="A7278" s="117" t="s">
        <v>16188</v>
      </c>
      <c r="B7278" s="118" t="s">
        <v>16189</v>
      </c>
      <c r="C7278" s="116" t="s">
        <v>325</v>
      </c>
      <c r="D7278" s="116" t="s">
        <v>74</v>
      </c>
    </row>
    <row r="7279" spans="1:4" ht="16">
      <c r="A7279" s="117" t="s">
        <v>16190</v>
      </c>
      <c r="B7279" s="118" t="s">
        <v>16191</v>
      </c>
      <c r="C7279" s="116" t="s">
        <v>325</v>
      </c>
      <c r="D7279" s="116" t="s">
        <v>74</v>
      </c>
    </row>
    <row r="7280" spans="1:4" ht="16">
      <c r="A7280" s="117" t="s">
        <v>16192</v>
      </c>
      <c r="B7280" s="118" t="s">
        <v>16193</v>
      </c>
      <c r="C7280" s="116" t="s">
        <v>325</v>
      </c>
      <c r="D7280" s="116" t="s">
        <v>74</v>
      </c>
    </row>
    <row r="7281" spans="1:4" ht="16">
      <c r="A7281" s="117" t="s">
        <v>16194</v>
      </c>
      <c r="B7281" s="118" t="s">
        <v>16195</v>
      </c>
      <c r="C7281" s="116" t="s">
        <v>325</v>
      </c>
      <c r="D7281" s="116" t="s">
        <v>74</v>
      </c>
    </row>
    <row r="7282" spans="1:4" ht="16">
      <c r="A7282" s="117" t="s">
        <v>16196</v>
      </c>
      <c r="B7282" s="118" t="s">
        <v>16197</v>
      </c>
      <c r="C7282" s="116" t="s">
        <v>325</v>
      </c>
      <c r="D7282" s="116" t="s">
        <v>74</v>
      </c>
    </row>
    <row r="7283" spans="1:4" ht="16">
      <c r="A7283" s="117" t="s">
        <v>16198</v>
      </c>
      <c r="B7283" s="118" t="s">
        <v>16199</v>
      </c>
      <c r="C7283" s="116" t="s">
        <v>325</v>
      </c>
      <c r="D7283" s="116" t="s">
        <v>74</v>
      </c>
    </row>
    <row r="7284" spans="1:4" ht="16">
      <c r="A7284" s="117" t="s">
        <v>16200</v>
      </c>
      <c r="B7284" s="118" t="s">
        <v>16201</v>
      </c>
      <c r="C7284" s="116" t="s">
        <v>325</v>
      </c>
      <c r="D7284" s="116" t="s">
        <v>74</v>
      </c>
    </row>
    <row r="7285" spans="1:4" ht="16">
      <c r="A7285" s="117" t="s">
        <v>16202</v>
      </c>
      <c r="B7285" s="118" t="s">
        <v>16203</v>
      </c>
      <c r="C7285" s="116" t="s">
        <v>325</v>
      </c>
      <c r="D7285" s="116" t="s">
        <v>74</v>
      </c>
    </row>
    <row r="7286" spans="1:4" ht="16">
      <c r="A7286" s="117" t="s">
        <v>16204</v>
      </c>
      <c r="B7286" s="118" t="s">
        <v>16205</v>
      </c>
      <c r="C7286" s="116" t="s">
        <v>325</v>
      </c>
      <c r="D7286" s="116" t="s">
        <v>74</v>
      </c>
    </row>
    <row r="7287" spans="1:4" ht="16">
      <c r="A7287" s="117" t="s">
        <v>16206</v>
      </c>
      <c r="B7287" s="118" t="s">
        <v>16207</v>
      </c>
      <c r="C7287" s="116" t="s">
        <v>325</v>
      </c>
      <c r="D7287" s="116" t="s">
        <v>74</v>
      </c>
    </row>
    <row r="7288" spans="1:4" ht="16">
      <c r="A7288" s="117" t="s">
        <v>16208</v>
      </c>
      <c r="B7288" s="118" t="s">
        <v>16209</v>
      </c>
      <c r="C7288" s="116" t="s">
        <v>325</v>
      </c>
      <c r="D7288" s="116" t="s">
        <v>74</v>
      </c>
    </row>
    <row r="7289" spans="1:4" ht="16">
      <c r="A7289" s="117" t="s">
        <v>16210</v>
      </c>
      <c r="B7289" s="118" t="s">
        <v>16211</v>
      </c>
      <c r="C7289" s="116" t="s">
        <v>325</v>
      </c>
      <c r="D7289" s="116" t="s">
        <v>74</v>
      </c>
    </row>
    <row r="7290" spans="1:4" ht="16">
      <c r="A7290" s="117" t="s">
        <v>16212</v>
      </c>
      <c r="B7290" s="118" t="s">
        <v>16213</v>
      </c>
      <c r="C7290" s="116" t="s">
        <v>325</v>
      </c>
      <c r="D7290" s="116" t="s">
        <v>74</v>
      </c>
    </row>
    <row r="7291" spans="1:4" ht="16">
      <c r="A7291" s="117" t="s">
        <v>16214</v>
      </c>
      <c r="B7291" s="118" t="s">
        <v>16215</v>
      </c>
      <c r="C7291" s="116" t="s">
        <v>325</v>
      </c>
      <c r="D7291" s="116" t="s">
        <v>74</v>
      </c>
    </row>
    <row r="7292" spans="1:4" ht="16">
      <c r="A7292" s="117" t="s">
        <v>16216</v>
      </c>
      <c r="B7292" s="118" t="s">
        <v>16217</v>
      </c>
      <c r="C7292" s="116" t="s">
        <v>325</v>
      </c>
      <c r="D7292" s="116" t="s">
        <v>74</v>
      </c>
    </row>
    <row r="7293" spans="1:4" ht="16">
      <c r="A7293" s="117" t="s">
        <v>16218</v>
      </c>
      <c r="B7293" s="118" t="s">
        <v>16219</v>
      </c>
      <c r="C7293" s="116" t="s">
        <v>325</v>
      </c>
      <c r="D7293" s="116" t="s">
        <v>74</v>
      </c>
    </row>
    <row r="7294" spans="1:4" ht="16">
      <c r="A7294" s="117" t="s">
        <v>16220</v>
      </c>
      <c r="B7294" s="118" t="s">
        <v>16221</v>
      </c>
      <c r="C7294" s="116" t="s">
        <v>325</v>
      </c>
      <c r="D7294" s="116" t="s">
        <v>74</v>
      </c>
    </row>
    <row r="7295" spans="1:4" ht="16">
      <c r="A7295" s="117" t="s">
        <v>16222</v>
      </c>
      <c r="B7295" s="118" t="s">
        <v>16223</v>
      </c>
      <c r="C7295" s="116" t="s">
        <v>325</v>
      </c>
      <c r="D7295" s="116" t="s">
        <v>74</v>
      </c>
    </row>
    <row r="7296" spans="1:4" ht="16">
      <c r="A7296" s="117" t="s">
        <v>16224</v>
      </c>
      <c r="B7296" s="118" t="s">
        <v>16225</v>
      </c>
      <c r="C7296" s="116" t="s">
        <v>325</v>
      </c>
      <c r="D7296" s="116" t="s">
        <v>74</v>
      </c>
    </row>
    <row r="7297" spans="1:4" ht="16">
      <c r="A7297" s="117" t="s">
        <v>16226</v>
      </c>
      <c r="B7297" s="118" t="s">
        <v>16227</v>
      </c>
      <c r="C7297" s="116" t="s">
        <v>325</v>
      </c>
      <c r="D7297" s="116" t="s">
        <v>74</v>
      </c>
    </row>
    <row r="7298" spans="1:4" ht="16">
      <c r="A7298" s="117" t="s">
        <v>16228</v>
      </c>
      <c r="B7298" s="118" t="s">
        <v>16229</v>
      </c>
      <c r="C7298" s="116" t="s">
        <v>325</v>
      </c>
      <c r="D7298" s="116" t="s">
        <v>74</v>
      </c>
    </row>
    <row r="7299" spans="1:4" ht="16">
      <c r="A7299" s="117" t="s">
        <v>16230</v>
      </c>
      <c r="B7299" s="118" t="s">
        <v>16231</v>
      </c>
      <c r="C7299" s="116" t="s">
        <v>325</v>
      </c>
      <c r="D7299" s="116" t="s">
        <v>74</v>
      </c>
    </row>
    <row r="7300" spans="1:4" ht="16">
      <c r="A7300" s="117" t="s">
        <v>16232</v>
      </c>
      <c r="B7300" s="118" t="s">
        <v>16233</v>
      </c>
      <c r="C7300" s="116" t="s">
        <v>325</v>
      </c>
      <c r="D7300" s="116" t="s">
        <v>74</v>
      </c>
    </row>
    <row r="7301" spans="1:4" ht="16">
      <c r="A7301" s="117" t="s">
        <v>16234</v>
      </c>
      <c r="B7301" s="118" t="s">
        <v>16235</v>
      </c>
      <c r="C7301" s="116" t="s">
        <v>325</v>
      </c>
      <c r="D7301" s="116" t="s">
        <v>74</v>
      </c>
    </row>
    <row r="7302" spans="1:4" ht="16">
      <c r="A7302" s="117" t="s">
        <v>16236</v>
      </c>
      <c r="B7302" s="118" t="s">
        <v>16237</v>
      </c>
      <c r="C7302" s="116" t="s">
        <v>325</v>
      </c>
      <c r="D7302" s="116" t="s">
        <v>74</v>
      </c>
    </row>
    <row r="7303" spans="1:4" ht="16">
      <c r="A7303" s="117" t="s">
        <v>16238</v>
      </c>
      <c r="B7303" s="118" t="s">
        <v>16239</v>
      </c>
      <c r="C7303" s="116" t="s">
        <v>325</v>
      </c>
      <c r="D7303" s="116" t="s">
        <v>74</v>
      </c>
    </row>
    <row r="7304" spans="1:4" ht="16">
      <c r="A7304" s="117" t="s">
        <v>16240</v>
      </c>
      <c r="B7304" s="118" t="s">
        <v>16241</v>
      </c>
      <c r="C7304" s="116" t="s">
        <v>325</v>
      </c>
      <c r="D7304" s="116" t="s">
        <v>74</v>
      </c>
    </row>
    <row r="7305" spans="1:4" ht="16">
      <c r="A7305" s="117" t="s">
        <v>16242</v>
      </c>
      <c r="B7305" s="118" t="s">
        <v>16243</v>
      </c>
      <c r="C7305" s="116" t="s">
        <v>325</v>
      </c>
      <c r="D7305" s="116" t="s">
        <v>74</v>
      </c>
    </row>
    <row r="7306" spans="1:4" ht="16">
      <c r="A7306" s="117" t="s">
        <v>16244</v>
      </c>
      <c r="B7306" s="118" t="s">
        <v>16245</v>
      </c>
      <c r="C7306" s="116" t="s">
        <v>325</v>
      </c>
      <c r="D7306" s="116" t="s">
        <v>74</v>
      </c>
    </row>
    <row r="7307" spans="1:4" ht="16">
      <c r="A7307" s="117" t="s">
        <v>16246</v>
      </c>
      <c r="B7307" s="118" t="s">
        <v>16247</v>
      </c>
      <c r="C7307" s="116" t="s">
        <v>325</v>
      </c>
      <c r="D7307" s="116" t="s">
        <v>74</v>
      </c>
    </row>
    <row r="7308" spans="1:4" ht="16">
      <c r="A7308" s="117" t="s">
        <v>16248</v>
      </c>
      <c r="B7308" s="118" t="s">
        <v>16249</v>
      </c>
      <c r="C7308" s="116" t="s">
        <v>325</v>
      </c>
      <c r="D7308" s="116" t="s">
        <v>74</v>
      </c>
    </row>
    <row r="7309" spans="1:4" ht="16">
      <c r="A7309" s="117" t="s">
        <v>16250</v>
      </c>
      <c r="B7309" s="118" t="s">
        <v>16251</v>
      </c>
      <c r="C7309" s="116" t="s">
        <v>325</v>
      </c>
      <c r="D7309" s="116" t="s">
        <v>74</v>
      </c>
    </row>
    <row r="7310" spans="1:4" ht="16">
      <c r="A7310" s="117" t="s">
        <v>16252</v>
      </c>
      <c r="B7310" s="118" t="s">
        <v>16253</v>
      </c>
      <c r="C7310" s="116" t="s">
        <v>325</v>
      </c>
      <c r="D7310" s="116" t="s">
        <v>74</v>
      </c>
    </row>
    <row r="7311" spans="1:4" ht="16">
      <c r="A7311" s="117" t="s">
        <v>16254</v>
      </c>
      <c r="B7311" s="118" t="s">
        <v>16255</v>
      </c>
      <c r="C7311" s="116" t="s">
        <v>325</v>
      </c>
      <c r="D7311" s="116" t="s">
        <v>74</v>
      </c>
    </row>
    <row r="7312" spans="1:4" ht="16">
      <c r="A7312" s="117" t="s">
        <v>16256</v>
      </c>
      <c r="B7312" s="118" t="s">
        <v>16257</v>
      </c>
      <c r="C7312" s="116" t="s">
        <v>325</v>
      </c>
      <c r="D7312" s="116" t="s">
        <v>74</v>
      </c>
    </row>
    <row r="7313" spans="1:4" ht="16">
      <c r="A7313" s="117" t="s">
        <v>16258</v>
      </c>
      <c r="B7313" s="118" t="s">
        <v>16259</v>
      </c>
      <c r="C7313" s="116" t="s">
        <v>325</v>
      </c>
      <c r="D7313" s="116" t="s">
        <v>74</v>
      </c>
    </row>
    <row r="7314" spans="1:4" ht="16">
      <c r="A7314" s="117" t="s">
        <v>16260</v>
      </c>
      <c r="B7314" s="118" t="s">
        <v>16261</v>
      </c>
      <c r="C7314" s="116" t="s">
        <v>325</v>
      </c>
      <c r="D7314" s="116" t="s">
        <v>74</v>
      </c>
    </row>
    <row r="7315" spans="1:4" ht="16">
      <c r="A7315" s="117" t="s">
        <v>16262</v>
      </c>
      <c r="B7315" s="118" t="s">
        <v>16263</v>
      </c>
      <c r="C7315" s="116" t="s">
        <v>325</v>
      </c>
      <c r="D7315" s="116" t="s">
        <v>74</v>
      </c>
    </row>
    <row r="7316" spans="1:4" ht="16">
      <c r="A7316" s="117" t="s">
        <v>16264</v>
      </c>
      <c r="B7316" s="118" t="s">
        <v>16265</v>
      </c>
      <c r="C7316" s="116" t="s">
        <v>325</v>
      </c>
      <c r="D7316" s="116" t="s">
        <v>74</v>
      </c>
    </row>
    <row r="7317" spans="1:4" ht="16">
      <c r="A7317" s="117" t="s">
        <v>16266</v>
      </c>
      <c r="B7317" s="118" t="s">
        <v>16267</v>
      </c>
      <c r="C7317" s="116" t="s">
        <v>325</v>
      </c>
      <c r="D7317" s="116" t="s">
        <v>74</v>
      </c>
    </row>
    <row r="7318" spans="1:4" ht="16">
      <c r="A7318" s="117" t="s">
        <v>16268</v>
      </c>
      <c r="B7318" s="118" t="s">
        <v>16269</v>
      </c>
      <c r="C7318" s="116" t="s">
        <v>325</v>
      </c>
      <c r="D7318" s="116" t="s">
        <v>74</v>
      </c>
    </row>
    <row r="7319" spans="1:4" ht="16">
      <c r="A7319" s="117" t="s">
        <v>16270</v>
      </c>
      <c r="B7319" s="118" t="s">
        <v>16271</v>
      </c>
      <c r="C7319" s="116" t="s">
        <v>325</v>
      </c>
      <c r="D7319" s="116" t="s">
        <v>74</v>
      </c>
    </row>
    <row r="7320" spans="1:4" ht="16">
      <c r="A7320" s="117" t="s">
        <v>16272</v>
      </c>
      <c r="B7320" s="118" t="s">
        <v>16273</v>
      </c>
      <c r="C7320" s="116" t="s">
        <v>325</v>
      </c>
      <c r="D7320" s="116" t="s">
        <v>74</v>
      </c>
    </row>
    <row r="7321" spans="1:4" ht="16">
      <c r="A7321" s="117" t="s">
        <v>16274</v>
      </c>
      <c r="B7321" s="118" t="s">
        <v>16275</v>
      </c>
      <c r="C7321" s="116" t="s">
        <v>325</v>
      </c>
      <c r="D7321" s="116" t="s">
        <v>74</v>
      </c>
    </row>
    <row r="7322" spans="1:4" ht="16">
      <c r="A7322" s="117" t="s">
        <v>16276</v>
      </c>
      <c r="B7322" s="118" t="s">
        <v>16277</v>
      </c>
      <c r="C7322" s="116" t="s">
        <v>325</v>
      </c>
      <c r="D7322" s="116" t="s">
        <v>74</v>
      </c>
    </row>
    <row r="7323" spans="1:4" ht="16">
      <c r="A7323" s="117" t="s">
        <v>16278</v>
      </c>
      <c r="B7323" s="118" t="s">
        <v>16279</v>
      </c>
      <c r="C7323" s="116" t="s">
        <v>325</v>
      </c>
      <c r="D7323" s="116" t="s">
        <v>74</v>
      </c>
    </row>
    <row r="7324" spans="1:4" ht="16">
      <c r="A7324" s="117" t="s">
        <v>16280</v>
      </c>
      <c r="B7324" s="118" t="s">
        <v>16281</v>
      </c>
      <c r="C7324" s="116" t="s">
        <v>325</v>
      </c>
      <c r="D7324" s="116" t="s">
        <v>74</v>
      </c>
    </row>
    <row r="7325" spans="1:4" ht="16">
      <c r="A7325" s="117" t="s">
        <v>16282</v>
      </c>
      <c r="B7325" s="118" t="s">
        <v>16283</v>
      </c>
      <c r="C7325" s="116" t="s">
        <v>325</v>
      </c>
      <c r="D7325" s="116" t="s">
        <v>74</v>
      </c>
    </row>
    <row r="7326" spans="1:4" ht="16">
      <c r="A7326" s="117" t="s">
        <v>16284</v>
      </c>
      <c r="B7326" s="118" t="s">
        <v>16285</v>
      </c>
      <c r="C7326" s="116" t="s">
        <v>325</v>
      </c>
      <c r="D7326" s="116" t="s">
        <v>74</v>
      </c>
    </row>
    <row r="7327" spans="1:4" ht="16">
      <c r="A7327" s="117" t="s">
        <v>16286</v>
      </c>
      <c r="B7327" s="118" t="s">
        <v>16287</v>
      </c>
      <c r="C7327" s="116" t="s">
        <v>325</v>
      </c>
      <c r="D7327" s="116" t="s">
        <v>74</v>
      </c>
    </row>
    <row r="7328" spans="1:4" ht="16">
      <c r="A7328" s="117" t="s">
        <v>16288</v>
      </c>
      <c r="B7328" s="118" t="s">
        <v>16289</v>
      </c>
      <c r="C7328" s="116" t="s">
        <v>325</v>
      </c>
      <c r="D7328" s="116" t="s">
        <v>74</v>
      </c>
    </row>
    <row r="7329" spans="1:4" ht="16">
      <c r="A7329" s="117" t="s">
        <v>16290</v>
      </c>
      <c r="B7329" s="118" t="s">
        <v>16291</v>
      </c>
      <c r="C7329" s="116" t="s">
        <v>325</v>
      </c>
      <c r="D7329" s="116" t="s">
        <v>74</v>
      </c>
    </row>
    <row r="7330" spans="1:4" ht="16">
      <c r="A7330" s="117" t="s">
        <v>16292</v>
      </c>
      <c r="B7330" s="118" t="s">
        <v>16293</v>
      </c>
      <c r="C7330" s="116" t="s">
        <v>325</v>
      </c>
      <c r="D7330" s="116" t="s">
        <v>74</v>
      </c>
    </row>
    <row r="7331" spans="1:4" ht="16">
      <c r="A7331" s="117" t="s">
        <v>16294</v>
      </c>
      <c r="B7331" s="118" t="s">
        <v>16295</v>
      </c>
      <c r="C7331" s="116" t="s">
        <v>325</v>
      </c>
      <c r="D7331" s="116" t="s">
        <v>74</v>
      </c>
    </row>
    <row r="7332" spans="1:4" ht="16">
      <c r="A7332" s="117" t="s">
        <v>16296</v>
      </c>
      <c r="B7332" s="118" t="s">
        <v>16297</v>
      </c>
      <c r="C7332" s="116" t="s">
        <v>325</v>
      </c>
      <c r="D7332" s="116" t="s">
        <v>74</v>
      </c>
    </row>
    <row r="7333" spans="1:4" ht="16">
      <c r="A7333" s="117" t="s">
        <v>16298</v>
      </c>
      <c r="B7333" s="118" t="s">
        <v>16299</v>
      </c>
      <c r="C7333" s="116" t="s">
        <v>325</v>
      </c>
      <c r="D7333" s="116" t="s">
        <v>74</v>
      </c>
    </row>
    <row r="7334" spans="1:4" ht="16">
      <c r="A7334" s="117" t="s">
        <v>16300</v>
      </c>
      <c r="B7334" s="118" t="s">
        <v>16301</v>
      </c>
      <c r="C7334" s="116" t="s">
        <v>325</v>
      </c>
      <c r="D7334" s="116" t="s">
        <v>74</v>
      </c>
    </row>
    <row r="7335" spans="1:4" ht="16">
      <c r="A7335" s="117" t="s">
        <v>16302</v>
      </c>
      <c r="B7335" s="118" t="s">
        <v>16303</v>
      </c>
      <c r="C7335" s="116" t="s">
        <v>325</v>
      </c>
      <c r="D7335" s="116" t="s">
        <v>74</v>
      </c>
    </row>
    <row r="7336" spans="1:4" ht="16">
      <c r="A7336" s="117" t="s">
        <v>16304</v>
      </c>
      <c r="B7336" s="118" t="s">
        <v>16305</v>
      </c>
      <c r="C7336" s="116" t="s">
        <v>325</v>
      </c>
      <c r="D7336" s="116" t="s">
        <v>74</v>
      </c>
    </row>
    <row r="7337" spans="1:4" ht="16">
      <c r="A7337" s="117" t="s">
        <v>16306</v>
      </c>
      <c r="B7337" s="118" t="s">
        <v>16307</v>
      </c>
      <c r="C7337" s="116" t="s">
        <v>325</v>
      </c>
      <c r="D7337" s="116" t="s">
        <v>74</v>
      </c>
    </row>
    <row r="7338" spans="1:4" ht="16">
      <c r="A7338" s="117" t="s">
        <v>16308</v>
      </c>
      <c r="B7338" s="118" t="s">
        <v>16309</v>
      </c>
      <c r="C7338" s="116" t="s">
        <v>325</v>
      </c>
      <c r="D7338" s="116" t="s">
        <v>74</v>
      </c>
    </row>
    <row r="7339" spans="1:4" ht="16">
      <c r="A7339" s="117" t="s">
        <v>16310</v>
      </c>
      <c r="B7339" s="118" t="s">
        <v>16311</v>
      </c>
      <c r="C7339" s="116" t="s">
        <v>325</v>
      </c>
      <c r="D7339" s="116" t="s">
        <v>74</v>
      </c>
    </row>
    <row r="7340" spans="1:4" ht="16">
      <c r="A7340" s="117" t="s">
        <v>16312</v>
      </c>
      <c r="B7340" s="118" t="s">
        <v>16313</v>
      </c>
      <c r="C7340" s="116" t="s">
        <v>325</v>
      </c>
      <c r="D7340" s="116" t="s">
        <v>74</v>
      </c>
    </row>
    <row r="7341" spans="1:4" ht="16">
      <c r="A7341" s="117" t="s">
        <v>16314</v>
      </c>
      <c r="B7341" s="118" t="s">
        <v>16315</v>
      </c>
      <c r="C7341" s="116" t="s">
        <v>325</v>
      </c>
      <c r="D7341" s="116" t="s">
        <v>74</v>
      </c>
    </row>
    <row r="7342" spans="1:4" ht="16">
      <c r="A7342" s="117" t="s">
        <v>16316</v>
      </c>
      <c r="B7342" s="118" t="s">
        <v>16317</v>
      </c>
      <c r="C7342" s="116" t="s">
        <v>325</v>
      </c>
      <c r="D7342" s="116" t="s">
        <v>74</v>
      </c>
    </row>
    <row r="7343" spans="1:4" ht="16">
      <c r="A7343" s="117" t="s">
        <v>16318</v>
      </c>
      <c r="B7343" s="118" t="s">
        <v>16319</v>
      </c>
      <c r="C7343" s="116" t="s">
        <v>325</v>
      </c>
      <c r="D7343" s="116" t="s">
        <v>74</v>
      </c>
    </row>
    <row r="7344" spans="1:4" ht="16">
      <c r="A7344" s="117" t="s">
        <v>16320</v>
      </c>
      <c r="B7344" s="118" t="s">
        <v>16297</v>
      </c>
      <c r="C7344" s="116" t="s">
        <v>325</v>
      </c>
      <c r="D7344" s="116" t="s">
        <v>74</v>
      </c>
    </row>
    <row r="7345" spans="1:4" ht="16">
      <c r="A7345" s="117" t="s">
        <v>16321</v>
      </c>
      <c r="B7345" s="118" t="s">
        <v>16322</v>
      </c>
      <c r="C7345" s="116" t="s">
        <v>325</v>
      </c>
      <c r="D7345" s="116" t="s">
        <v>74</v>
      </c>
    </row>
    <row r="7346" spans="1:4" ht="16">
      <c r="A7346" s="117" t="s">
        <v>16323</v>
      </c>
      <c r="B7346" s="118" t="s">
        <v>16324</v>
      </c>
      <c r="C7346" s="116" t="s">
        <v>325</v>
      </c>
      <c r="D7346" s="116" t="s">
        <v>74</v>
      </c>
    </row>
    <row r="7347" spans="1:4" ht="16">
      <c r="A7347" s="117" t="s">
        <v>16325</v>
      </c>
      <c r="B7347" s="118" t="s">
        <v>16326</v>
      </c>
      <c r="C7347" s="116" t="s">
        <v>325</v>
      </c>
      <c r="D7347" s="116" t="s">
        <v>74</v>
      </c>
    </row>
    <row r="7348" spans="1:4" ht="16">
      <c r="A7348" s="117" t="s">
        <v>16327</v>
      </c>
      <c r="B7348" s="118" t="s">
        <v>16328</v>
      </c>
      <c r="C7348" s="116" t="s">
        <v>355</v>
      </c>
      <c r="D7348" s="116" t="s">
        <v>119</v>
      </c>
    </row>
    <row r="7349" spans="1:4" ht="16">
      <c r="A7349" s="117" t="s">
        <v>16329</v>
      </c>
      <c r="B7349" s="118" t="s">
        <v>16330</v>
      </c>
      <c r="C7349" s="116" t="s">
        <v>325</v>
      </c>
      <c r="D7349" s="116" t="s">
        <v>74</v>
      </c>
    </row>
    <row r="7350" spans="1:4" ht="16">
      <c r="A7350" s="117" t="s">
        <v>16331</v>
      </c>
      <c r="B7350" s="118" t="s">
        <v>16332</v>
      </c>
      <c r="C7350" s="116" t="s">
        <v>325</v>
      </c>
      <c r="D7350" s="116" t="s">
        <v>74</v>
      </c>
    </row>
    <row r="7351" spans="1:4" ht="16">
      <c r="A7351" s="117" t="s">
        <v>16333</v>
      </c>
      <c r="B7351" s="118" t="s">
        <v>16334</v>
      </c>
      <c r="C7351" s="116" t="s">
        <v>325</v>
      </c>
      <c r="D7351" s="116" t="s">
        <v>74</v>
      </c>
    </row>
    <row r="7352" spans="1:4" ht="16">
      <c r="A7352" s="117" t="s">
        <v>16335</v>
      </c>
      <c r="B7352" s="118" t="s">
        <v>16336</v>
      </c>
      <c r="C7352" s="116" t="s">
        <v>325</v>
      </c>
      <c r="D7352" s="116" t="s">
        <v>74</v>
      </c>
    </row>
    <row r="7353" spans="1:4" ht="16">
      <c r="A7353" s="117" t="s">
        <v>16337</v>
      </c>
      <c r="B7353" s="118" t="s">
        <v>16338</v>
      </c>
      <c r="C7353" s="116" t="s">
        <v>325</v>
      </c>
      <c r="D7353" s="116" t="s">
        <v>74</v>
      </c>
    </row>
    <row r="7354" spans="1:4" ht="16">
      <c r="A7354" s="117" t="s">
        <v>16339</v>
      </c>
      <c r="B7354" s="118" t="s">
        <v>16340</v>
      </c>
      <c r="C7354" s="116" t="s">
        <v>325</v>
      </c>
      <c r="D7354" s="116" t="s">
        <v>74</v>
      </c>
    </row>
    <row r="7355" spans="1:4" ht="16">
      <c r="A7355" s="117" t="s">
        <v>16341</v>
      </c>
      <c r="B7355" s="118" t="s">
        <v>16342</v>
      </c>
      <c r="C7355" s="116" t="s">
        <v>325</v>
      </c>
      <c r="D7355" s="116" t="s">
        <v>74</v>
      </c>
    </row>
    <row r="7356" spans="1:4" ht="16">
      <c r="A7356" s="117" t="s">
        <v>16343</v>
      </c>
      <c r="B7356" s="118" t="s">
        <v>16344</v>
      </c>
      <c r="C7356" s="116" t="s">
        <v>325</v>
      </c>
      <c r="D7356" s="116" t="s">
        <v>74</v>
      </c>
    </row>
    <row r="7357" spans="1:4" ht="16">
      <c r="A7357" s="117" t="s">
        <v>16345</v>
      </c>
      <c r="B7357" s="118" t="s">
        <v>16346</v>
      </c>
      <c r="C7357" s="116" t="s">
        <v>325</v>
      </c>
      <c r="D7357" s="116" t="s">
        <v>74</v>
      </c>
    </row>
    <row r="7358" spans="1:4" ht="16">
      <c r="A7358" s="117" t="s">
        <v>16347</v>
      </c>
      <c r="B7358" s="118" t="s">
        <v>16348</v>
      </c>
      <c r="C7358" s="116" t="s">
        <v>325</v>
      </c>
      <c r="D7358" s="116" t="s">
        <v>74</v>
      </c>
    </row>
    <row r="7359" spans="1:4" ht="16">
      <c r="A7359" s="117" t="s">
        <v>16349</v>
      </c>
      <c r="B7359" s="118" t="s">
        <v>16350</v>
      </c>
      <c r="C7359" s="116" t="s">
        <v>325</v>
      </c>
      <c r="D7359" s="116" t="s">
        <v>74</v>
      </c>
    </row>
    <row r="7360" spans="1:4" ht="16">
      <c r="A7360" s="117" t="s">
        <v>16351</v>
      </c>
      <c r="B7360" s="118" t="s">
        <v>16352</v>
      </c>
      <c r="C7360" s="116" t="s">
        <v>325</v>
      </c>
      <c r="D7360" s="116" t="s">
        <v>74</v>
      </c>
    </row>
    <row r="7361" spans="1:4" ht="16">
      <c r="A7361" s="117" t="s">
        <v>16353</v>
      </c>
      <c r="B7361" s="118" t="s">
        <v>16354</v>
      </c>
      <c r="C7361" s="116" t="s">
        <v>325</v>
      </c>
      <c r="D7361" s="116" t="s">
        <v>74</v>
      </c>
    </row>
    <row r="7362" spans="1:4" ht="16">
      <c r="A7362" s="117" t="s">
        <v>16355</v>
      </c>
      <c r="B7362" s="118" t="s">
        <v>16356</v>
      </c>
      <c r="C7362" s="116" t="s">
        <v>325</v>
      </c>
      <c r="D7362" s="116" t="s">
        <v>74</v>
      </c>
    </row>
    <row r="7363" spans="1:4" ht="16">
      <c r="A7363" s="117" t="s">
        <v>16357</v>
      </c>
      <c r="B7363" s="118" t="s">
        <v>16358</v>
      </c>
      <c r="C7363" s="116" t="s">
        <v>325</v>
      </c>
      <c r="D7363" s="116" t="s">
        <v>74</v>
      </c>
    </row>
    <row r="7364" spans="1:4" ht="16">
      <c r="A7364" s="117" t="s">
        <v>16359</v>
      </c>
      <c r="B7364" s="118" t="s">
        <v>16360</v>
      </c>
      <c r="C7364" s="116" t="s">
        <v>325</v>
      </c>
      <c r="D7364" s="116" t="s">
        <v>74</v>
      </c>
    </row>
    <row r="7365" spans="1:4" ht="16">
      <c r="A7365" s="117" t="s">
        <v>16361</v>
      </c>
      <c r="B7365" s="118" t="s">
        <v>16362</v>
      </c>
      <c r="C7365" s="116" t="s">
        <v>325</v>
      </c>
      <c r="D7365" s="116" t="s">
        <v>74</v>
      </c>
    </row>
    <row r="7366" spans="1:4" ht="16">
      <c r="A7366" s="117" t="s">
        <v>16363</v>
      </c>
      <c r="B7366" s="118" t="s">
        <v>16364</v>
      </c>
      <c r="C7366" s="116" t="s">
        <v>325</v>
      </c>
      <c r="D7366" s="116" t="s">
        <v>74</v>
      </c>
    </row>
    <row r="7367" spans="1:4" ht="16">
      <c r="A7367" s="117" t="s">
        <v>16365</v>
      </c>
      <c r="B7367" s="118" t="s">
        <v>16366</v>
      </c>
      <c r="C7367" s="116" t="s">
        <v>325</v>
      </c>
      <c r="D7367" s="116" t="s">
        <v>74</v>
      </c>
    </row>
    <row r="7368" spans="1:4" ht="16">
      <c r="A7368" s="117" t="s">
        <v>16367</v>
      </c>
      <c r="B7368" s="118" t="s">
        <v>16368</v>
      </c>
      <c r="C7368" s="116" t="s">
        <v>325</v>
      </c>
      <c r="D7368" s="116" t="s">
        <v>74</v>
      </c>
    </row>
    <row r="7369" spans="1:4" ht="16">
      <c r="A7369" s="117" t="s">
        <v>16369</v>
      </c>
      <c r="B7369" s="118" t="s">
        <v>16370</v>
      </c>
      <c r="C7369" s="116" t="s">
        <v>325</v>
      </c>
      <c r="D7369" s="116" t="s">
        <v>74</v>
      </c>
    </row>
    <row r="7370" spans="1:4" ht="16">
      <c r="A7370" s="117" t="s">
        <v>16371</v>
      </c>
      <c r="B7370" s="118" t="s">
        <v>16372</v>
      </c>
      <c r="C7370" s="116" t="s">
        <v>325</v>
      </c>
      <c r="D7370" s="116" t="s">
        <v>74</v>
      </c>
    </row>
    <row r="7371" spans="1:4" ht="16">
      <c r="A7371" s="117" t="s">
        <v>16373</v>
      </c>
      <c r="B7371" s="118" t="s">
        <v>16374</v>
      </c>
      <c r="C7371" s="116" t="s">
        <v>325</v>
      </c>
      <c r="D7371" s="116" t="s">
        <v>74</v>
      </c>
    </row>
    <row r="7372" spans="1:4" ht="16">
      <c r="A7372" s="117" t="s">
        <v>16375</v>
      </c>
      <c r="B7372" s="118" t="s">
        <v>16376</v>
      </c>
      <c r="C7372" s="116" t="s">
        <v>325</v>
      </c>
      <c r="D7372" s="116" t="s">
        <v>74</v>
      </c>
    </row>
    <row r="7373" spans="1:4" ht="16">
      <c r="A7373" s="117" t="s">
        <v>16377</v>
      </c>
      <c r="B7373" s="118" t="s">
        <v>16378</v>
      </c>
      <c r="C7373" s="116" t="s">
        <v>325</v>
      </c>
      <c r="D7373" s="116" t="s">
        <v>74</v>
      </c>
    </row>
    <row r="7374" spans="1:4" ht="16">
      <c r="A7374" s="117" t="s">
        <v>16379</v>
      </c>
      <c r="B7374" s="118" t="s">
        <v>16380</v>
      </c>
      <c r="C7374" s="116" t="s">
        <v>325</v>
      </c>
      <c r="D7374" s="116" t="s">
        <v>74</v>
      </c>
    </row>
    <row r="7375" spans="1:4" ht="16">
      <c r="A7375" s="117" t="s">
        <v>16381</v>
      </c>
      <c r="B7375" s="118" t="s">
        <v>16382</v>
      </c>
      <c r="C7375" s="116" t="s">
        <v>325</v>
      </c>
      <c r="D7375" s="116" t="s">
        <v>74</v>
      </c>
    </row>
    <row r="7376" spans="1:4" ht="16">
      <c r="A7376" s="117" t="s">
        <v>16383</v>
      </c>
      <c r="B7376" s="118" t="s">
        <v>16384</v>
      </c>
      <c r="C7376" s="116" t="s">
        <v>325</v>
      </c>
      <c r="D7376" s="116" t="s">
        <v>74</v>
      </c>
    </row>
    <row r="7377" spans="1:4" ht="16">
      <c r="A7377" s="117" t="s">
        <v>16385</v>
      </c>
      <c r="B7377" s="118" t="s">
        <v>16386</v>
      </c>
      <c r="C7377" s="116" t="s">
        <v>325</v>
      </c>
      <c r="D7377" s="116" t="s">
        <v>74</v>
      </c>
    </row>
    <row r="7378" spans="1:4" ht="16">
      <c r="A7378" s="117" t="s">
        <v>16387</v>
      </c>
      <c r="B7378" s="118" t="s">
        <v>16388</v>
      </c>
      <c r="C7378" s="116" t="s">
        <v>325</v>
      </c>
      <c r="D7378" s="116" t="s">
        <v>74</v>
      </c>
    </row>
    <row r="7379" spans="1:4" ht="16">
      <c r="A7379" s="117" t="s">
        <v>16389</v>
      </c>
      <c r="B7379" s="118" t="s">
        <v>16390</v>
      </c>
      <c r="C7379" s="116" t="s">
        <v>325</v>
      </c>
      <c r="D7379" s="116" t="s">
        <v>74</v>
      </c>
    </row>
    <row r="7380" spans="1:4" ht="16">
      <c r="A7380" s="117" t="s">
        <v>16391</v>
      </c>
      <c r="B7380" s="118" t="s">
        <v>16392</v>
      </c>
      <c r="C7380" s="116" t="s">
        <v>325</v>
      </c>
      <c r="D7380" s="116" t="s">
        <v>74</v>
      </c>
    </row>
    <row r="7381" spans="1:4" ht="16">
      <c r="A7381" s="117" t="s">
        <v>16393</v>
      </c>
      <c r="B7381" s="118" t="s">
        <v>16394</v>
      </c>
      <c r="C7381" s="116" t="s">
        <v>325</v>
      </c>
      <c r="D7381" s="116" t="s">
        <v>74</v>
      </c>
    </row>
    <row r="7382" spans="1:4" ht="16">
      <c r="A7382" s="117" t="s">
        <v>16395</v>
      </c>
      <c r="B7382" s="118" t="s">
        <v>16396</v>
      </c>
      <c r="C7382" s="116" t="s">
        <v>325</v>
      </c>
      <c r="D7382" s="116" t="s">
        <v>74</v>
      </c>
    </row>
    <row r="7383" spans="1:4" ht="16">
      <c r="A7383" s="117" t="s">
        <v>16397</v>
      </c>
      <c r="B7383" s="118" t="s">
        <v>16398</v>
      </c>
      <c r="C7383" s="116" t="s">
        <v>325</v>
      </c>
      <c r="D7383" s="116" t="s">
        <v>74</v>
      </c>
    </row>
    <row r="7384" spans="1:4" ht="16">
      <c r="A7384" s="117" t="s">
        <v>16399</v>
      </c>
      <c r="B7384" s="118" t="s">
        <v>16400</v>
      </c>
      <c r="C7384" s="116" t="s">
        <v>325</v>
      </c>
      <c r="D7384" s="116" t="s">
        <v>74</v>
      </c>
    </row>
    <row r="7385" spans="1:4" ht="16">
      <c r="A7385" s="117" t="s">
        <v>16401</v>
      </c>
      <c r="B7385" s="118" t="s">
        <v>16402</v>
      </c>
      <c r="C7385" s="116" t="s">
        <v>325</v>
      </c>
      <c r="D7385" s="116" t="s">
        <v>74</v>
      </c>
    </row>
    <row r="7386" spans="1:4" ht="16">
      <c r="A7386" s="117" t="s">
        <v>16403</v>
      </c>
      <c r="B7386" s="118" t="s">
        <v>16404</v>
      </c>
      <c r="C7386" s="116" t="s">
        <v>325</v>
      </c>
      <c r="D7386" s="116" t="s">
        <v>74</v>
      </c>
    </row>
    <row r="7387" spans="1:4" ht="16">
      <c r="A7387" s="117" t="s">
        <v>16405</v>
      </c>
      <c r="B7387" s="118" t="s">
        <v>16406</v>
      </c>
      <c r="C7387" s="116" t="s">
        <v>325</v>
      </c>
      <c r="D7387" s="116" t="s">
        <v>74</v>
      </c>
    </row>
    <row r="7388" spans="1:4" ht="16">
      <c r="A7388" s="117" t="s">
        <v>16407</v>
      </c>
      <c r="B7388" s="118" t="s">
        <v>16408</v>
      </c>
      <c r="C7388" s="116" t="s">
        <v>325</v>
      </c>
      <c r="D7388" s="116" t="s">
        <v>74</v>
      </c>
    </row>
    <row r="7389" spans="1:4" ht="16">
      <c r="A7389" s="117" t="s">
        <v>16409</v>
      </c>
      <c r="B7389" s="118" t="s">
        <v>16410</v>
      </c>
      <c r="C7389" s="116" t="s">
        <v>325</v>
      </c>
      <c r="D7389" s="116" t="s">
        <v>74</v>
      </c>
    </row>
    <row r="7390" spans="1:4" ht="16">
      <c r="A7390" s="117" t="s">
        <v>16411</v>
      </c>
      <c r="B7390" s="118" t="s">
        <v>16412</v>
      </c>
      <c r="C7390" s="116" t="s">
        <v>325</v>
      </c>
      <c r="D7390" s="116" t="s">
        <v>74</v>
      </c>
    </row>
    <row r="7391" spans="1:4" ht="16">
      <c r="A7391" s="117" t="s">
        <v>16413</v>
      </c>
      <c r="B7391" s="118" t="s">
        <v>16414</v>
      </c>
      <c r="C7391" s="116" t="s">
        <v>325</v>
      </c>
      <c r="D7391" s="116" t="s">
        <v>74</v>
      </c>
    </row>
    <row r="7392" spans="1:4" ht="16">
      <c r="A7392" s="117" t="s">
        <v>16415</v>
      </c>
      <c r="B7392" s="118" t="s">
        <v>16416</v>
      </c>
      <c r="C7392" s="116" t="s">
        <v>325</v>
      </c>
      <c r="D7392" s="116" t="s">
        <v>74</v>
      </c>
    </row>
    <row r="7393" spans="1:4" ht="16">
      <c r="A7393" s="117" t="s">
        <v>16417</v>
      </c>
      <c r="B7393" s="118" t="s">
        <v>16418</v>
      </c>
      <c r="C7393" s="116" t="s">
        <v>325</v>
      </c>
      <c r="D7393" s="116" t="s">
        <v>74</v>
      </c>
    </row>
    <row r="7394" spans="1:4" ht="16">
      <c r="A7394" s="117" t="s">
        <v>16419</v>
      </c>
      <c r="B7394" s="118" t="s">
        <v>16420</v>
      </c>
      <c r="C7394" s="116" t="s">
        <v>325</v>
      </c>
      <c r="D7394" s="116" t="s">
        <v>74</v>
      </c>
    </row>
    <row r="7395" spans="1:4" ht="16">
      <c r="A7395" s="117" t="s">
        <v>16421</v>
      </c>
      <c r="B7395" s="118" t="s">
        <v>16422</v>
      </c>
      <c r="C7395" s="116" t="s">
        <v>325</v>
      </c>
      <c r="D7395" s="116" t="s">
        <v>74</v>
      </c>
    </row>
    <row r="7396" spans="1:4" ht="16">
      <c r="A7396" s="117" t="s">
        <v>16423</v>
      </c>
      <c r="B7396" s="118" t="s">
        <v>16424</v>
      </c>
      <c r="C7396" s="116" t="s">
        <v>325</v>
      </c>
      <c r="D7396" s="116" t="s">
        <v>74</v>
      </c>
    </row>
    <row r="7397" spans="1:4" ht="16">
      <c r="A7397" s="117" t="s">
        <v>16425</v>
      </c>
      <c r="B7397" s="118" t="s">
        <v>16426</v>
      </c>
      <c r="C7397" s="116" t="s">
        <v>325</v>
      </c>
      <c r="D7397" s="116" t="s">
        <v>74</v>
      </c>
    </row>
    <row r="7398" spans="1:4" ht="16">
      <c r="A7398" s="117" t="s">
        <v>16427</v>
      </c>
      <c r="B7398" s="118" t="s">
        <v>16428</v>
      </c>
      <c r="C7398" s="116" t="s">
        <v>325</v>
      </c>
      <c r="D7398" s="116" t="s">
        <v>74</v>
      </c>
    </row>
    <row r="7399" spans="1:4" ht="16">
      <c r="A7399" s="117" t="s">
        <v>16429</v>
      </c>
      <c r="B7399" s="118" t="s">
        <v>16430</v>
      </c>
      <c r="C7399" s="116" t="s">
        <v>325</v>
      </c>
      <c r="D7399" s="116" t="s">
        <v>74</v>
      </c>
    </row>
    <row r="7400" spans="1:4" ht="16">
      <c r="A7400" s="117" t="s">
        <v>16431</v>
      </c>
      <c r="B7400" s="118" t="s">
        <v>16432</v>
      </c>
      <c r="C7400" s="116" t="s">
        <v>325</v>
      </c>
      <c r="D7400" s="116" t="s">
        <v>74</v>
      </c>
    </row>
    <row r="7401" spans="1:4" ht="16">
      <c r="A7401" s="117" t="s">
        <v>16433</v>
      </c>
      <c r="B7401" s="118" t="s">
        <v>16434</v>
      </c>
      <c r="C7401" s="116" t="s">
        <v>325</v>
      </c>
      <c r="D7401" s="116" t="s">
        <v>74</v>
      </c>
    </row>
    <row r="7402" spans="1:4" ht="16">
      <c r="A7402" s="117" t="s">
        <v>16435</v>
      </c>
      <c r="B7402" s="118" t="s">
        <v>16436</v>
      </c>
      <c r="C7402" s="116" t="s">
        <v>325</v>
      </c>
      <c r="D7402" s="116" t="s">
        <v>74</v>
      </c>
    </row>
    <row r="7403" spans="1:4" ht="16">
      <c r="A7403" s="117" t="s">
        <v>16437</v>
      </c>
      <c r="B7403" s="118" t="s">
        <v>16438</v>
      </c>
      <c r="C7403" s="116" t="s">
        <v>325</v>
      </c>
      <c r="D7403" s="116" t="s">
        <v>74</v>
      </c>
    </row>
    <row r="7404" spans="1:4" ht="16">
      <c r="A7404" s="117" t="s">
        <v>16439</v>
      </c>
      <c r="B7404" s="118" t="s">
        <v>16440</v>
      </c>
      <c r="C7404" s="116" t="s">
        <v>325</v>
      </c>
      <c r="D7404" s="116" t="s">
        <v>74</v>
      </c>
    </row>
    <row r="7405" spans="1:4" ht="16">
      <c r="A7405" s="117" t="s">
        <v>16441</v>
      </c>
      <c r="B7405" s="118" t="s">
        <v>16442</v>
      </c>
      <c r="C7405" s="116" t="s">
        <v>325</v>
      </c>
      <c r="D7405" s="116" t="s">
        <v>74</v>
      </c>
    </row>
    <row r="7406" spans="1:4" ht="16">
      <c r="A7406" s="117" t="s">
        <v>16443</v>
      </c>
      <c r="B7406" s="118" t="s">
        <v>16444</v>
      </c>
      <c r="C7406" s="116" t="s">
        <v>325</v>
      </c>
      <c r="D7406" s="116" t="s">
        <v>74</v>
      </c>
    </row>
    <row r="7407" spans="1:4" ht="16">
      <c r="A7407" s="117" t="s">
        <v>16445</v>
      </c>
      <c r="B7407" s="118" t="s">
        <v>16446</v>
      </c>
      <c r="C7407" s="116" t="s">
        <v>325</v>
      </c>
      <c r="D7407" s="116" t="s">
        <v>74</v>
      </c>
    </row>
    <row r="7408" spans="1:4" ht="16">
      <c r="A7408" s="117" t="s">
        <v>16447</v>
      </c>
      <c r="B7408" s="118" t="s">
        <v>16448</v>
      </c>
      <c r="C7408" s="116" t="s">
        <v>325</v>
      </c>
      <c r="D7408" s="116" t="s">
        <v>74</v>
      </c>
    </row>
    <row r="7409" spans="1:4" ht="16">
      <c r="A7409" s="117" t="s">
        <v>16449</v>
      </c>
      <c r="B7409" s="118" t="s">
        <v>16450</v>
      </c>
      <c r="C7409" s="116" t="s">
        <v>325</v>
      </c>
      <c r="D7409" s="116" t="s">
        <v>74</v>
      </c>
    </row>
    <row r="7410" spans="1:4" ht="16">
      <c r="A7410" s="117" t="s">
        <v>16451</v>
      </c>
      <c r="B7410" s="118" t="s">
        <v>16452</v>
      </c>
      <c r="C7410" s="116" t="s">
        <v>325</v>
      </c>
      <c r="D7410" s="116" t="s">
        <v>74</v>
      </c>
    </row>
    <row r="7411" spans="1:4" ht="16">
      <c r="A7411" s="117" t="s">
        <v>16453</v>
      </c>
      <c r="B7411" s="118" t="s">
        <v>16454</v>
      </c>
      <c r="C7411" s="116" t="s">
        <v>325</v>
      </c>
      <c r="D7411" s="116" t="s">
        <v>74</v>
      </c>
    </row>
    <row r="7412" spans="1:4" ht="16">
      <c r="A7412" s="117" t="s">
        <v>16455</v>
      </c>
      <c r="B7412" s="118" t="s">
        <v>16456</v>
      </c>
      <c r="C7412" s="116" t="s">
        <v>325</v>
      </c>
      <c r="D7412" s="116" t="s">
        <v>74</v>
      </c>
    </row>
    <row r="7413" spans="1:4" ht="16">
      <c r="A7413" s="117" t="s">
        <v>16457</v>
      </c>
      <c r="B7413" s="118" t="s">
        <v>16458</v>
      </c>
      <c r="C7413" s="116" t="s">
        <v>325</v>
      </c>
      <c r="D7413" s="116" t="s">
        <v>74</v>
      </c>
    </row>
    <row r="7414" spans="1:4" ht="16">
      <c r="A7414" s="117" t="s">
        <v>16459</v>
      </c>
      <c r="B7414" s="118" t="s">
        <v>16460</v>
      </c>
      <c r="C7414" s="116" t="s">
        <v>325</v>
      </c>
      <c r="D7414" s="116" t="s">
        <v>74</v>
      </c>
    </row>
    <row r="7415" spans="1:4" ht="16">
      <c r="A7415" s="117" t="s">
        <v>16461</v>
      </c>
      <c r="B7415" s="118" t="s">
        <v>16462</v>
      </c>
      <c r="C7415" s="116" t="s">
        <v>325</v>
      </c>
      <c r="D7415" s="116" t="s">
        <v>74</v>
      </c>
    </row>
    <row r="7416" spans="1:4" ht="16">
      <c r="A7416" s="117" t="s">
        <v>16463</v>
      </c>
      <c r="B7416" s="118" t="s">
        <v>16464</v>
      </c>
      <c r="C7416" s="116" t="s">
        <v>325</v>
      </c>
      <c r="D7416" s="116" t="s">
        <v>74</v>
      </c>
    </row>
    <row r="7417" spans="1:4" ht="16">
      <c r="A7417" s="117" t="s">
        <v>16465</v>
      </c>
      <c r="B7417" s="118" t="s">
        <v>16466</v>
      </c>
      <c r="C7417" s="116" t="s">
        <v>325</v>
      </c>
      <c r="D7417" s="116" t="s">
        <v>74</v>
      </c>
    </row>
    <row r="7418" spans="1:4" ht="16">
      <c r="A7418" s="117" t="s">
        <v>16467</v>
      </c>
      <c r="B7418" s="118" t="s">
        <v>16468</v>
      </c>
      <c r="C7418" s="116" t="s">
        <v>325</v>
      </c>
      <c r="D7418" s="116" t="s">
        <v>74</v>
      </c>
    </row>
    <row r="7419" spans="1:4" ht="16">
      <c r="A7419" s="117" t="s">
        <v>16469</v>
      </c>
      <c r="B7419" s="118" t="s">
        <v>16470</v>
      </c>
      <c r="C7419" s="116" t="s">
        <v>325</v>
      </c>
      <c r="D7419" s="116" t="s">
        <v>74</v>
      </c>
    </row>
    <row r="7420" spans="1:4" ht="16">
      <c r="A7420" s="117" t="s">
        <v>16471</v>
      </c>
      <c r="B7420" s="118" t="s">
        <v>16472</v>
      </c>
      <c r="C7420" s="116" t="s">
        <v>325</v>
      </c>
      <c r="D7420" s="116" t="s">
        <v>74</v>
      </c>
    </row>
    <row r="7421" spans="1:4" ht="16">
      <c r="A7421" s="117" t="s">
        <v>16473</v>
      </c>
      <c r="B7421" s="118" t="s">
        <v>16474</v>
      </c>
      <c r="C7421" s="116" t="s">
        <v>325</v>
      </c>
      <c r="D7421" s="116" t="s">
        <v>74</v>
      </c>
    </row>
    <row r="7422" spans="1:4" ht="16">
      <c r="A7422" s="117" t="s">
        <v>16475</v>
      </c>
      <c r="B7422" s="118" t="s">
        <v>16476</v>
      </c>
      <c r="C7422" s="116" t="s">
        <v>325</v>
      </c>
      <c r="D7422" s="116" t="s">
        <v>74</v>
      </c>
    </row>
    <row r="7423" spans="1:4" ht="16">
      <c r="A7423" s="117" t="s">
        <v>16477</v>
      </c>
      <c r="B7423" s="118" t="s">
        <v>16478</v>
      </c>
      <c r="C7423" s="116" t="s">
        <v>325</v>
      </c>
      <c r="D7423" s="116" t="s">
        <v>74</v>
      </c>
    </row>
    <row r="7424" spans="1:4" ht="16">
      <c r="A7424" s="117" t="s">
        <v>16479</v>
      </c>
      <c r="B7424" s="118" t="s">
        <v>16480</v>
      </c>
      <c r="C7424" s="116" t="s">
        <v>325</v>
      </c>
      <c r="D7424" s="116" t="s">
        <v>74</v>
      </c>
    </row>
    <row r="7425" spans="1:4" ht="16">
      <c r="A7425" s="117" t="s">
        <v>16481</v>
      </c>
      <c r="B7425" s="118" t="s">
        <v>16482</v>
      </c>
      <c r="C7425" s="116" t="s">
        <v>325</v>
      </c>
      <c r="D7425" s="116" t="s">
        <v>74</v>
      </c>
    </row>
    <row r="7426" spans="1:4" ht="16">
      <c r="A7426" s="117" t="s">
        <v>16483</v>
      </c>
      <c r="B7426" s="118" t="s">
        <v>16484</v>
      </c>
      <c r="C7426" s="116" t="s">
        <v>325</v>
      </c>
      <c r="D7426" s="116" t="s">
        <v>74</v>
      </c>
    </row>
    <row r="7427" spans="1:4" ht="16">
      <c r="A7427" s="117" t="s">
        <v>16485</v>
      </c>
      <c r="B7427" s="118" t="s">
        <v>16486</v>
      </c>
      <c r="C7427" s="116" t="s">
        <v>325</v>
      </c>
      <c r="D7427" s="116" t="s">
        <v>74</v>
      </c>
    </row>
    <row r="7428" spans="1:4" ht="16">
      <c r="A7428" s="117" t="s">
        <v>16487</v>
      </c>
      <c r="B7428" s="118" t="s">
        <v>16488</v>
      </c>
      <c r="C7428" s="116" t="s">
        <v>325</v>
      </c>
      <c r="D7428" s="116" t="s">
        <v>74</v>
      </c>
    </row>
    <row r="7429" spans="1:4" ht="16">
      <c r="A7429" s="117" t="s">
        <v>16489</v>
      </c>
      <c r="B7429" s="118" t="s">
        <v>16490</v>
      </c>
      <c r="C7429" s="116" t="s">
        <v>325</v>
      </c>
      <c r="D7429" s="116" t="s">
        <v>74</v>
      </c>
    </row>
    <row r="7430" spans="1:4" ht="16">
      <c r="A7430" s="117" t="s">
        <v>16491</v>
      </c>
      <c r="B7430" s="118" t="s">
        <v>16492</v>
      </c>
      <c r="C7430" s="116" t="s">
        <v>325</v>
      </c>
      <c r="D7430" s="116" t="s">
        <v>74</v>
      </c>
    </row>
    <row r="7431" spans="1:4" ht="16">
      <c r="A7431" s="117" t="s">
        <v>16493</v>
      </c>
      <c r="B7431" s="118" t="s">
        <v>16494</v>
      </c>
      <c r="C7431" s="116" t="s">
        <v>325</v>
      </c>
      <c r="D7431" s="116" t="s">
        <v>74</v>
      </c>
    </row>
    <row r="7432" spans="1:4" ht="16">
      <c r="A7432" s="117" t="s">
        <v>16495</v>
      </c>
      <c r="B7432" s="118" t="s">
        <v>16496</v>
      </c>
      <c r="C7432" s="116" t="s">
        <v>325</v>
      </c>
      <c r="D7432" s="116" t="s">
        <v>74</v>
      </c>
    </row>
    <row r="7433" spans="1:4" ht="16">
      <c r="A7433" s="117" t="s">
        <v>16497</v>
      </c>
      <c r="B7433" s="118" t="s">
        <v>16498</v>
      </c>
      <c r="C7433" s="116" t="s">
        <v>325</v>
      </c>
      <c r="D7433" s="116" t="s">
        <v>74</v>
      </c>
    </row>
    <row r="7434" spans="1:4" ht="16">
      <c r="A7434" s="117" t="s">
        <v>16499</v>
      </c>
      <c r="B7434" s="118" t="s">
        <v>16500</v>
      </c>
      <c r="C7434" s="116" t="s">
        <v>325</v>
      </c>
      <c r="D7434" s="116" t="s">
        <v>74</v>
      </c>
    </row>
    <row r="7435" spans="1:4" ht="16">
      <c r="A7435" s="117" t="s">
        <v>16501</v>
      </c>
      <c r="B7435" s="118" t="s">
        <v>16502</v>
      </c>
      <c r="C7435" s="116" t="s">
        <v>325</v>
      </c>
      <c r="D7435" s="116" t="s">
        <v>74</v>
      </c>
    </row>
    <row r="7436" spans="1:4" ht="16">
      <c r="A7436" s="117" t="s">
        <v>16503</v>
      </c>
      <c r="B7436" s="118" t="s">
        <v>16504</v>
      </c>
      <c r="C7436" s="116" t="s">
        <v>325</v>
      </c>
      <c r="D7436" s="116" t="s">
        <v>74</v>
      </c>
    </row>
    <row r="7437" spans="1:4" ht="16">
      <c r="A7437" s="117" t="s">
        <v>16505</v>
      </c>
      <c r="B7437" s="118" t="s">
        <v>16506</v>
      </c>
      <c r="C7437" s="116" t="s">
        <v>325</v>
      </c>
      <c r="D7437" s="116" t="s">
        <v>74</v>
      </c>
    </row>
    <row r="7438" spans="1:4" ht="16">
      <c r="A7438" s="117" t="s">
        <v>16507</v>
      </c>
      <c r="B7438" s="118" t="s">
        <v>16508</v>
      </c>
      <c r="C7438" s="116" t="s">
        <v>325</v>
      </c>
      <c r="D7438" s="116" t="s">
        <v>74</v>
      </c>
    </row>
    <row r="7439" spans="1:4" ht="16">
      <c r="A7439" s="117" t="s">
        <v>16509</v>
      </c>
      <c r="B7439" s="118" t="s">
        <v>16510</v>
      </c>
      <c r="C7439" s="116" t="s">
        <v>325</v>
      </c>
      <c r="D7439" s="116" t="s">
        <v>74</v>
      </c>
    </row>
    <row r="7440" spans="1:4" ht="16">
      <c r="A7440" s="117" t="s">
        <v>16511</v>
      </c>
      <c r="B7440" s="118" t="s">
        <v>16512</v>
      </c>
      <c r="C7440" s="116" t="s">
        <v>325</v>
      </c>
      <c r="D7440" s="116" t="s">
        <v>74</v>
      </c>
    </row>
    <row r="7441" spans="1:4" ht="16">
      <c r="A7441" s="117" t="s">
        <v>16513</v>
      </c>
      <c r="B7441" s="118" t="s">
        <v>16514</v>
      </c>
      <c r="C7441" s="116" t="s">
        <v>325</v>
      </c>
      <c r="D7441" s="116" t="s">
        <v>74</v>
      </c>
    </row>
    <row r="7442" spans="1:4" ht="16">
      <c r="A7442" s="117" t="s">
        <v>16515</v>
      </c>
      <c r="B7442" s="118" t="s">
        <v>16516</v>
      </c>
      <c r="C7442" s="116" t="s">
        <v>325</v>
      </c>
      <c r="D7442" s="116" t="s">
        <v>74</v>
      </c>
    </row>
    <row r="7443" spans="1:4" ht="16">
      <c r="A7443" s="117" t="s">
        <v>16517</v>
      </c>
      <c r="B7443" s="118" t="s">
        <v>16518</v>
      </c>
      <c r="C7443" s="116" t="s">
        <v>325</v>
      </c>
      <c r="D7443" s="116" t="s">
        <v>74</v>
      </c>
    </row>
    <row r="7444" spans="1:4" ht="16">
      <c r="A7444" s="117" t="s">
        <v>16519</v>
      </c>
      <c r="B7444" s="118" t="s">
        <v>16520</v>
      </c>
      <c r="C7444" s="116" t="s">
        <v>325</v>
      </c>
      <c r="D7444" s="116" t="s">
        <v>74</v>
      </c>
    </row>
    <row r="7445" spans="1:4" ht="16">
      <c r="A7445" s="117" t="s">
        <v>16521</v>
      </c>
      <c r="B7445" s="118" t="s">
        <v>16522</v>
      </c>
      <c r="C7445" s="116" t="s">
        <v>325</v>
      </c>
      <c r="D7445" s="116" t="s">
        <v>74</v>
      </c>
    </row>
    <row r="7446" spans="1:4" ht="16">
      <c r="A7446" s="117" t="s">
        <v>16523</v>
      </c>
      <c r="B7446" s="118" t="s">
        <v>16524</v>
      </c>
      <c r="C7446" s="116" t="s">
        <v>325</v>
      </c>
      <c r="D7446" s="116" t="s">
        <v>74</v>
      </c>
    </row>
    <row r="7447" spans="1:4" ht="16">
      <c r="A7447" s="117" t="s">
        <v>16525</v>
      </c>
      <c r="B7447" s="118" t="s">
        <v>16526</v>
      </c>
      <c r="C7447" s="116" t="s">
        <v>325</v>
      </c>
      <c r="D7447" s="116" t="s">
        <v>74</v>
      </c>
    </row>
    <row r="7448" spans="1:4" ht="16">
      <c r="A7448" s="117" t="s">
        <v>16527</v>
      </c>
      <c r="B7448" s="118" t="s">
        <v>16528</v>
      </c>
      <c r="C7448" s="116" t="s">
        <v>325</v>
      </c>
      <c r="D7448" s="116" t="s">
        <v>74</v>
      </c>
    </row>
    <row r="7449" spans="1:4" ht="16">
      <c r="A7449" s="117" t="s">
        <v>16529</v>
      </c>
      <c r="B7449" s="118" t="s">
        <v>16530</v>
      </c>
      <c r="C7449" s="116" t="s">
        <v>325</v>
      </c>
      <c r="D7449" s="116" t="s">
        <v>74</v>
      </c>
    </row>
    <row r="7450" spans="1:4" ht="16">
      <c r="A7450" s="117" t="s">
        <v>16531</v>
      </c>
      <c r="B7450" s="118" t="s">
        <v>16532</v>
      </c>
      <c r="C7450" s="116" t="s">
        <v>325</v>
      </c>
      <c r="D7450" s="116" t="s">
        <v>74</v>
      </c>
    </row>
    <row r="7451" spans="1:4" ht="16">
      <c r="A7451" s="117" t="s">
        <v>16533</v>
      </c>
      <c r="B7451" s="118" t="s">
        <v>16534</v>
      </c>
      <c r="C7451" s="116" t="s">
        <v>325</v>
      </c>
      <c r="D7451" s="116" t="s">
        <v>74</v>
      </c>
    </row>
    <row r="7452" spans="1:4" ht="16">
      <c r="A7452" s="117" t="s">
        <v>16535</v>
      </c>
      <c r="B7452" s="118" t="s">
        <v>16536</v>
      </c>
      <c r="C7452" s="116" t="s">
        <v>325</v>
      </c>
      <c r="D7452" s="116" t="s">
        <v>74</v>
      </c>
    </row>
    <row r="7453" spans="1:4" ht="16">
      <c r="A7453" s="117" t="s">
        <v>16537</v>
      </c>
      <c r="B7453" s="118" t="s">
        <v>16538</v>
      </c>
      <c r="C7453" s="116" t="s">
        <v>325</v>
      </c>
      <c r="D7453" s="116" t="s">
        <v>74</v>
      </c>
    </row>
    <row r="7454" spans="1:4" ht="16">
      <c r="A7454" s="117" t="s">
        <v>16539</v>
      </c>
      <c r="B7454" s="118" t="s">
        <v>16540</v>
      </c>
      <c r="C7454" s="116" t="s">
        <v>325</v>
      </c>
      <c r="D7454" s="116" t="s">
        <v>74</v>
      </c>
    </row>
    <row r="7455" spans="1:4" ht="16">
      <c r="A7455" s="117" t="s">
        <v>16541</v>
      </c>
      <c r="B7455" s="118" t="s">
        <v>16542</v>
      </c>
      <c r="C7455" s="116" t="s">
        <v>325</v>
      </c>
      <c r="D7455" s="116" t="s">
        <v>74</v>
      </c>
    </row>
    <row r="7456" spans="1:4" ht="16">
      <c r="A7456" s="117" t="s">
        <v>16543</v>
      </c>
      <c r="B7456" s="118" t="s">
        <v>16544</v>
      </c>
      <c r="C7456" s="116" t="s">
        <v>325</v>
      </c>
      <c r="D7456" s="116" t="s">
        <v>74</v>
      </c>
    </row>
    <row r="7457" spans="1:4" ht="16">
      <c r="A7457" s="117" t="s">
        <v>16545</v>
      </c>
      <c r="B7457" s="118" t="s">
        <v>16546</v>
      </c>
      <c r="C7457" s="116" t="s">
        <v>325</v>
      </c>
      <c r="D7457" s="116" t="s">
        <v>74</v>
      </c>
    </row>
    <row r="7458" spans="1:4" ht="16">
      <c r="A7458" s="117" t="s">
        <v>16547</v>
      </c>
      <c r="B7458" s="118" t="s">
        <v>16548</v>
      </c>
      <c r="C7458" s="116" t="s">
        <v>325</v>
      </c>
      <c r="D7458" s="116" t="s">
        <v>74</v>
      </c>
    </row>
    <row r="7459" spans="1:4" ht="16">
      <c r="A7459" s="117" t="s">
        <v>16549</v>
      </c>
      <c r="B7459" s="118" t="s">
        <v>16550</v>
      </c>
      <c r="C7459" s="116" t="s">
        <v>325</v>
      </c>
      <c r="D7459" s="116" t="s">
        <v>74</v>
      </c>
    </row>
    <row r="7460" spans="1:4" ht="16">
      <c r="A7460" s="117" t="s">
        <v>16551</v>
      </c>
      <c r="B7460" s="118" t="s">
        <v>16552</v>
      </c>
      <c r="C7460" s="116" t="s">
        <v>325</v>
      </c>
      <c r="D7460" s="116" t="s">
        <v>74</v>
      </c>
    </row>
    <row r="7461" spans="1:4" ht="16">
      <c r="A7461" s="117" t="s">
        <v>16553</v>
      </c>
      <c r="B7461" s="118" t="s">
        <v>16554</v>
      </c>
      <c r="C7461" s="116" t="s">
        <v>325</v>
      </c>
      <c r="D7461" s="116" t="s">
        <v>74</v>
      </c>
    </row>
    <row r="7462" spans="1:4" ht="16">
      <c r="A7462" s="117" t="s">
        <v>16555</v>
      </c>
      <c r="B7462" s="118" t="s">
        <v>16556</v>
      </c>
      <c r="C7462" s="116" t="s">
        <v>325</v>
      </c>
      <c r="D7462" s="116" t="s">
        <v>74</v>
      </c>
    </row>
    <row r="7463" spans="1:4" ht="16">
      <c r="A7463" s="117" t="s">
        <v>16557</v>
      </c>
      <c r="B7463" s="118" t="s">
        <v>16558</v>
      </c>
      <c r="C7463" s="116" t="s">
        <v>325</v>
      </c>
      <c r="D7463" s="116" t="s">
        <v>74</v>
      </c>
    </row>
    <row r="7464" spans="1:4" ht="16">
      <c r="A7464" s="117" t="s">
        <v>16559</v>
      </c>
      <c r="B7464" s="118" t="s">
        <v>16560</v>
      </c>
      <c r="C7464" s="116" t="s">
        <v>325</v>
      </c>
      <c r="D7464" s="116" t="s">
        <v>74</v>
      </c>
    </row>
    <row r="7465" spans="1:4" ht="16">
      <c r="A7465" s="117" t="s">
        <v>16561</v>
      </c>
      <c r="B7465" s="118" t="s">
        <v>16562</v>
      </c>
      <c r="C7465" s="116" t="s">
        <v>325</v>
      </c>
      <c r="D7465" s="116" t="s">
        <v>74</v>
      </c>
    </row>
    <row r="7466" spans="1:4" ht="16">
      <c r="A7466" s="117" t="s">
        <v>16563</v>
      </c>
      <c r="B7466" s="118" t="s">
        <v>16564</v>
      </c>
      <c r="C7466" s="116" t="s">
        <v>325</v>
      </c>
      <c r="D7466" s="116" t="s">
        <v>74</v>
      </c>
    </row>
    <row r="7467" spans="1:4" ht="16">
      <c r="A7467" s="117" t="s">
        <v>16565</v>
      </c>
      <c r="B7467" s="118" t="s">
        <v>16566</v>
      </c>
      <c r="C7467" s="116" t="s">
        <v>325</v>
      </c>
      <c r="D7467" s="116" t="s">
        <v>74</v>
      </c>
    </row>
    <row r="7468" spans="1:4" ht="16">
      <c r="A7468" s="117" t="s">
        <v>16567</v>
      </c>
      <c r="B7468" s="118" t="s">
        <v>16568</v>
      </c>
      <c r="C7468" s="116" t="s">
        <v>325</v>
      </c>
      <c r="D7468" s="116" t="s">
        <v>74</v>
      </c>
    </row>
    <row r="7469" spans="1:4" ht="16">
      <c r="A7469" s="117" t="s">
        <v>16569</v>
      </c>
      <c r="B7469" s="118" t="s">
        <v>16570</v>
      </c>
      <c r="C7469" s="116" t="s">
        <v>325</v>
      </c>
      <c r="D7469" s="116" t="s">
        <v>74</v>
      </c>
    </row>
    <row r="7470" spans="1:4" ht="16">
      <c r="A7470" s="117" t="s">
        <v>16571</v>
      </c>
      <c r="B7470" s="118" t="s">
        <v>16572</v>
      </c>
      <c r="C7470" s="116" t="s">
        <v>325</v>
      </c>
      <c r="D7470" s="116" t="s">
        <v>74</v>
      </c>
    </row>
    <row r="7471" spans="1:4" ht="16">
      <c r="A7471" s="117" t="s">
        <v>16573</v>
      </c>
      <c r="B7471" s="118" t="s">
        <v>16574</v>
      </c>
      <c r="C7471" s="116" t="s">
        <v>325</v>
      </c>
      <c r="D7471" s="116" t="s">
        <v>74</v>
      </c>
    </row>
    <row r="7472" spans="1:4" ht="16">
      <c r="A7472" s="117" t="s">
        <v>16575</v>
      </c>
      <c r="B7472" s="118" t="s">
        <v>16576</v>
      </c>
      <c r="C7472" s="116" t="s">
        <v>325</v>
      </c>
      <c r="D7472" s="116" t="s">
        <v>74</v>
      </c>
    </row>
    <row r="7473" spans="1:4" ht="16">
      <c r="A7473" s="117" t="s">
        <v>16577</v>
      </c>
      <c r="B7473" s="118" t="s">
        <v>16578</v>
      </c>
      <c r="C7473" s="116" t="s">
        <v>325</v>
      </c>
      <c r="D7473" s="116" t="s">
        <v>74</v>
      </c>
    </row>
    <row r="7474" spans="1:4" ht="16">
      <c r="A7474" s="117" t="s">
        <v>16579</v>
      </c>
      <c r="B7474" s="118" t="s">
        <v>16580</v>
      </c>
      <c r="C7474" s="116" t="s">
        <v>325</v>
      </c>
      <c r="D7474" s="116" t="s">
        <v>74</v>
      </c>
    </row>
    <row r="7475" spans="1:4" ht="16">
      <c r="A7475" s="117" t="s">
        <v>16581</v>
      </c>
      <c r="B7475" s="118" t="s">
        <v>16582</v>
      </c>
      <c r="C7475" s="116" t="s">
        <v>325</v>
      </c>
      <c r="D7475" s="116" t="s">
        <v>74</v>
      </c>
    </row>
    <row r="7476" spans="1:4" ht="16">
      <c r="A7476" s="117" t="s">
        <v>16583</v>
      </c>
      <c r="B7476" s="118" t="s">
        <v>16584</v>
      </c>
      <c r="C7476" s="116" t="s">
        <v>325</v>
      </c>
      <c r="D7476" s="116" t="s">
        <v>74</v>
      </c>
    </row>
    <row r="7477" spans="1:4" ht="16">
      <c r="A7477" s="117" t="s">
        <v>16585</v>
      </c>
      <c r="B7477" s="118" t="s">
        <v>16586</v>
      </c>
      <c r="C7477" s="116" t="s">
        <v>325</v>
      </c>
      <c r="D7477" s="116" t="s">
        <v>74</v>
      </c>
    </row>
    <row r="7478" spans="1:4" ht="16">
      <c r="A7478" s="117" t="s">
        <v>16587</v>
      </c>
      <c r="B7478" s="118" t="s">
        <v>16588</v>
      </c>
      <c r="C7478" s="116" t="s">
        <v>325</v>
      </c>
      <c r="D7478" s="116" t="s">
        <v>74</v>
      </c>
    </row>
    <row r="7479" spans="1:4" ht="16">
      <c r="A7479" s="117" t="s">
        <v>16589</v>
      </c>
      <c r="B7479" s="118" t="s">
        <v>16590</v>
      </c>
      <c r="C7479" s="116" t="s">
        <v>325</v>
      </c>
      <c r="D7479" s="116" t="s">
        <v>74</v>
      </c>
    </row>
    <row r="7480" spans="1:4" ht="16">
      <c r="A7480" s="117" t="s">
        <v>16591</v>
      </c>
      <c r="B7480" s="118" t="s">
        <v>16592</v>
      </c>
      <c r="C7480" s="116" t="s">
        <v>325</v>
      </c>
      <c r="D7480" s="116" t="s">
        <v>74</v>
      </c>
    </row>
    <row r="7481" spans="1:4" ht="16">
      <c r="A7481" s="117" t="s">
        <v>16593</v>
      </c>
      <c r="B7481" s="118" t="s">
        <v>16594</v>
      </c>
      <c r="C7481" s="116" t="s">
        <v>325</v>
      </c>
      <c r="D7481" s="116" t="s">
        <v>74</v>
      </c>
    </row>
    <row r="7482" spans="1:4" ht="16">
      <c r="A7482" s="117" t="s">
        <v>16595</v>
      </c>
      <c r="B7482" s="118" t="s">
        <v>16596</v>
      </c>
      <c r="C7482" s="116" t="s">
        <v>325</v>
      </c>
      <c r="D7482" s="116" t="s">
        <v>74</v>
      </c>
    </row>
    <row r="7483" spans="1:4" ht="16">
      <c r="A7483" s="117" t="s">
        <v>16597</v>
      </c>
      <c r="B7483" s="118" t="s">
        <v>16598</v>
      </c>
      <c r="C7483" s="116" t="s">
        <v>325</v>
      </c>
      <c r="D7483" s="116" t="s">
        <v>74</v>
      </c>
    </row>
    <row r="7484" spans="1:4" ht="16">
      <c r="A7484" s="117" t="s">
        <v>16599</v>
      </c>
      <c r="B7484" s="118" t="s">
        <v>16600</v>
      </c>
      <c r="C7484" s="116" t="s">
        <v>325</v>
      </c>
      <c r="D7484" s="116" t="s">
        <v>74</v>
      </c>
    </row>
    <row r="7485" spans="1:4" ht="16">
      <c r="A7485" s="117" t="s">
        <v>16601</v>
      </c>
      <c r="B7485" s="118" t="s">
        <v>16602</v>
      </c>
      <c r="C7485" s="116" t="s">
        <v>348</v>
      </c>
      <c r="D7485" s="116" t="s">
        <v>76</v>
      </c>
    </row>
    <row r="7486" spans="1:4" ht="16">
      <c r="A7486" s="117" t="s">
        <v>16603</v>
      </c>
      <c r="B7486" s="118" t="s">
        <v>16604</v>
      </c>
      <c r="C7486" s="116" t="s">
        <v>324</v>
      </c>
      <c r="D7486" s="116" t="s">
        <v>230</v>
      </c>
    </row>
    <row r="7487" spans="1:4" ht="16">
      <c r="A7487" s="117" t="s">
        <v>16605</v>
      </c>
      <c r="B7487" s="118" t="s">
        <v>16606</v>
      </c>
      <c r="C7487" s="116" t="s">
        <v>324</v>
      </c>
      <c r="D7487" s="116" t="s">
        <v>230</v>
      </c>
    </row>
    <row r="7488" spans="1:4" ht="16">
      <c r="A7488" s="117" t="s">
        <v>16607</v>
      </c>
      <c r="B7488" s="118" t="s">
        <v>16608</v>
      </c>
      <c r="C7488" s="116" t="s">
        <v>324</v>
      </c>
      <c r="D7488" s="116" t="s">
        <v>230</v>
      </c>
    </row>
    <row r="7489" spans="1:4" ht="16">
      <c r="A7489" s="117" t="s">
        <v>16609</v>
      </c>
      <c r="B7489" s="118" t="s">
        <v>16610</v>
      </c>
      <c r="C7489" s="116" t="s">
        <v>324</v>
      </c>
      <c r="D7489" s="116" t="s">
        <v>230</v>
      </c>
    </row>
    <row r="7490" spans="1:4" ht="16">
      <c r="A7490" s="117" t="s">
        <v>16611</v>
      </c>
      <c r="B7490" s="118" t="s">
        <v>16612</v>
      </c>
      <c r="C7490" s="116" t="s">
        <v>324</v>
      </c>
      <c r="D7490" s="116" t="s">
        <v>230</v>
      </c>
    </row>
    <row r="7491" spans="1:4" ht="16">
      <c r="A7491" s="117" t="s">
        <v>16613</v>
      </c>
      <c r="B7491" s="118" t="s">
        <v>16614</v>
      </c>
      <c r="C7491" s="116" t="s">
        <v>324</v>
      </c>
      <c r="D7491" s="116" t="s">
        <v>230</v>
      </c>
    </row>
    <row r="7492" spans="1:4" ht="16">
      <c r="A7492" s="117" t="s">
        <v>16615</v>
      </c>
      <c r="B7492" s="118" t="s">
        <v>16616</v>
      </c>
      <c r="C7492" s="116" t="s">
        <v>324</v>
      </c>
      <c r="D7492" s="116" t="s">
        <v>230</v>
      </c>
    </row>
    <row r="7493" spans="1:4" ht="16">
      <c r="A7493" s="117" t="s">
        <v>16617</v>
      </c>
      <c r="B7493" s="118" t="s">
        <v>16618</v>
      </c>
      <c r="C7493" s="116" t="s">
        <v>324</v>
      </c>
      <c r="D7493" s="116" t="s">
        <v>230</v>
      </c>
    </row>
    <row r="7494" spans="1:4" ht="16">
      <c r="A7494" s="117" t="s">
        <v>16619</v>
      </c>
      <c r="B7494" s="118" t="s">
        <v>16620</v>
      </c>
      <c r="C7494" s="116" t="s">
        <v>324</v>
      </c>
      <c r="D7494" s="116" t="s">
        <v>230</v>
      </c>
    </row>
    <row r="7495" spans="1:4" ht="16">
      <c r="A7495" s="117" t="s">
        <v>16621</v>
      </c>
      <c r="B7495" s="118" t="s">
        <v>16622</v>
      </c>
      <c r="C7495" s="116" t="s">
        <v>324</v>
      </c>
      <c r="D7495" s="116" t="s">
        <v>230</v>
      </c>
    </row>
    <row r="7496" spans="1:4" ht="16">
      <c r="A7496" s="117" t="s">
        <v>16623</v>
      </c>
      <c r="B7496" s="118" t="s">
        <v>16624</v>
      </c>
      <c r="C7496" s="116" t="s">
        <v>324</v>
      </c>
      <c r="D7496" s="116" t="s">
        <v>230</v>
      </c>
    </row>
    <row r="7497" spans="1:4" ht="16">
      <c r="A7497" s="117" t="s">
        <v>16625</v>
      </c>
      <c r="B7497" s="118" t="s">
        <v>16626</v>
      </c>
      <c r="C7497" s="116" t="s">
        <v>324</v>
      </c>
      <c r="D7497" s="116" t="s">
        <v>230</v>
      </c>
    </row>
    <row r="7498" spans="1:4" ht="16">
      <c r="A7498" s="117" t="s">
        <v>16627</v>
      </c>
      <c r="B7498" s="118" t="s">
        <v>16628</v>
      </c>
      <c r="C7498" s="116" t="s">
        <v>324</v>
      </c>
      <c r="D7498" s="116" t="s">
        <v>230</v>
      </c>
    </row>
    <row r="7499" spans="1:4" ht="16">
      <c r="A7499" s="117" t="s">
        <v>16629</v>
      </c>
      <c r="B7499" s="118" t="s">
        <v>16630</v>
      </c>
      <c r="C7499" s="116" t="s">
        <v>324</v>
      </c>
      <c r="D7499" s="116" t="s">
        <v>230</v>
      </c>
    </row>
    <row r="7500" spans="1:4" ht="16">
      <c r="A7500" s="117" t="s">
        <v>16631</v>
      </c>
      <c r="B7500" s="118" t="s">
        <v>16632</v>
      </c>
      <c r="C7500" s="116" t="s">
        <v>324</v>
      </c>
      <c r="D7500" s="116" t="s">
        <v>230</v>
      </c>
    </row>
    <row r="7501" spans="1:4" ht="16">
      <c r="A7501" s="117" t="s">
        <v>16633</v>
      </c>
      <c r="B7501" s="118" t="s">
        <v>16634</v>
      </c>
      <c r="C7501" s="116" t="s">
        <v>324</v>
      </c>
      <c r="D7501" s="116" t="s">
        <v>230</v>
      </c>
    </row>
    <row r="7502" spans="1:4" ht="16">
      <c r="A7502" s="117" t="s">
        <v>16635</v>
      </c>
      <c r="B7502" s="118" t="s">
        <v>16636</v>
      </c>
      <c r="C7502" s="116" t="s">
        <v>324</v>
      </c>
      <c r="D7502" s="116" t="s">
        <v>230</v>
      </c>
    </row>
    <row r="7503" spans="1:4" ht="16">
      <c r="A7503" s="117" t="s">
        <v>16637</v>
      </c>
      <c r="B7503" s="118" t="s">
        <v>16638</v>
      </c>
      <c r="C7503" s="116" t="s">
        <v>324</v>
      </c>
      <c r="D7503" s="116" t="s">
        <v>230</v>
      </c>
    </row>
    <row r="7504" spans="1:4" ht="16">
      <c r="A7504" s="117" t="s">
        <v>16639</v>
      </c>
      <c r="B7504" s="118" t="s">
        <v>16640</v>
      </c>
      <c r="C7504" s="116" t="s">
        <v>324</v>
      </c>
      <c r="D7504" s="116" t="s">
        <v>230</v>
      </c>
    </row>
    <row r="7505" spans="1:4" ht="16">
      <c r="A7505" s="117" t="s">
        <v>16641</v>
      </c>
      <c r="B7505" s="118" t="s">
        <v>16642</v>
      </c>
      <c r="C7505" s="116" t="s">
        <v>324</v>
      </c>
      <c r="D7505" s="116" t="s">
        <v>230</v>
      </c>
    </row>
    <row r="7506" spans="1:4" ht="16">
      <c r="A7506" s="117" t="s">
        <v>16643</v>
      </c>
      <c r="B7506" s="118" t="s">
        <v>16644</v>
      </c>
      <c r="C7506" s="116" t="s">
        <v>324</v>
      </c>
      <c r="D7506" s="116" t="s">
        <v>230</v>
      </c>
    </row>
    <row r="7507" spans="1:4" ht="16">
      <c r="A7507" s="117" t="s">
        <v>16645</v>
      </c>
      <c r="B7507" s="118" t="s">
        <v>16646</v>
      </c>
      <c r="C7507" s="116" t="s">
        <v>324</v>
      </c>
      <c r="D7507" s="116" t="s">
        <v>230</v>
      </c>
    </row>
    <row r="7508" spans="1:4" ht="16">
      <c r="A7508" s="117" t="s">
        <v>16647</v>
      </c>
      <c r="B7508" s="118" t="s">
        <v>16648</v>
      </c>
      <c r="C7508" s="116" t="s">
        <v>324</v>
      </c>
      <c r="D7508" s="116" t="s">
        <v>230</v>
      </c>
    </row>
    <row r="7509" spans="1:4" ht="16">
      <c r="A7509" s="117" t="s">
        <v>16649</v>
      </c>
      <c r="B7509" s="118" t="s">
        <v>16650</v>
      </c>
      <c r="C7509" s="116" t="s">
        <v>324</v>
      </c>
      <c r="D7509" s="116" t="s">
        <v>230</v>
      </c>
    </row>
    <row r="7510" spans="1:4" ht="16">
      <c r="A7510" s="117" t="s">
        <v>16651</v>
      </c>
      <c r="B7510" s="118" t="s">
        <v>16652</v>
      </c>
      <c r="C7510" s="116" t="s">
        <v>324</v>
      </c>
      <c r="D7510" s="116" t="s">
        <v>230</v>
      </c>
    </row>
    <row r="7511" spans="1:4" ht="16">
      <c r="A7511" s="117" t="s">
        <v>16653</v>
      </c>
      <c r="B7511" s="118" t="s">
        <v>16654</v>
      </c>
      <c r="C7511" s="116" t="s">
        <v>324</v>
      </c>
      <c r="D7511" s="116" t="s">
        <v>230</v>
      </c>
    </row>
    <row r="7512" spans="1:4" ht="16">
      <c r="A7512" s="117" t="s">
        <v>16655</v>
      </c>
      <c r="B7512" s="118" t="s">
        <v>16656</v>
      </c>
      <c r="C7512" s="116" t="s">
        <v>324</v>
      </c>
      <c r="D7512" s="116" t="s">
        <v>230</v>
      </c>
    </row>
    <row r="7513" spans="1:4" ht="16">
      <c r="A7513" s="117" t="s">
        <v>16657</v>
      </c>
      <c r="B7513" s="118" t="s">
        <v>16658</v>
      </c>
      <c r="C7513" s="116" t="s">
        <v>324</v>
      </c>
      <c r="D7513" s="116" t="s">
        <v>230</v>
      </c>
    </row>
    <row r="7514" spans="1:4" ht="16">
      <c r="A7514" s="117" t="s">
        <v>16659</v>
      </c>
      <c r="B7514" s="118" t="s">
        <v>16660</v>
      </c>
      <c r="C7514" s="116" t="s">
        <v>324</v>
      </c>
      <c r="D7514" s="116" t="s">
        <v>230</v>
      </c>
    </row>
    <row r="7515" spans="1:4" ht="16">
      <c r="A7515" s="117" t="s">
        <v>16661</v>
      </c>
      <c r="B7515" s="118" t="s">
        <v>16662</v>
      </c>
      <c r="C7515" s="116" t="s">
        <v>324</v>
      </c>
      <c r="D7515" s="116" t="s">
        <v>230</v>
      </c>
    </row>
    <row r="7516" spans="1:4" ht="16">
      <c r="A7516" s="117" t="s">
        <v>16663</v>
      </c>
      <c r="B7516" s="118" t="s">
        <v>16664</v>
      </c>
      <c r="C7516" s="116" t="s">
        <v>324</v>
      </c>
      <c r="D7516" s="116" t="s">
        <v>230</v>
      </c>
    </row>
    <row r="7517" spans="1:4" ht="16">
      <c r="A7517" s="117" t="s">
        <v>16665</v>
      </c>
      <c r="B7517" s="118" t="s">
        <v>16666</v>
      </c>
      <c r="C7517" s="116" t="s">
        <v>324</v>
      </c>
      <c r="D7517" s="116" t="s">
        <v>230</v>
      </c>
    </row>
    <row r="7518" spans="1:4" ht="16">
      <c r="A7518" s="117" t="s">
        <v>16667</v>
      </c>
      <c r="B7518" s="118" t="s">
        <v>16668</v>
      </c>
      <c r="C7518" s="116" t="s">
        <v>324</v>
      </c>
      <c r="D7518" s="116" t="s">
        <v>230</v>
      </c>
    </row>
    <row r="7519" spans="1:4" ht="16">
      <c r="A7519" s="117" t="s">
        <v>16669</v>
      </c>
      <c r="B7519" s="118" t="s">
        <v>16670</v>
      </c>
      <c r="C7519" s="116" t="s">
        <v>324</v>
      </c>
      <c r="D7519" s="116" t="s">
        <v>230</v>
      </c>
    </row>
    <row r="7520" spans="1:4" ht="16">
      <c r="A7520" s="117" t="s">
        <v>16671</v>
      </c>
      <c r="B7520" s="118" t="s">
        <v>16672</v>
      </c>
      <c r="C7520" s="116" t="s">
        <v>324</v>
      </c>
      <c r="D7520" s="116" t="s">
        <v>230</v>
      </c>
    </row>
    <row r="7521" spans="1:4" ht="16">
      <c r="A7521" s="117" t="s">
        <v>16673</v>
      </c>
      <c r="B7521" s="118" t="s">
        <v>16674</v>
      </c>
      <c r="C7521" s="116" t="s">
        <v>229</v>
      </c>
      <c r="D7521" s="116" t="s">
        <v>125</v>
      </c>
    </row>
    <row r="7522" spans="1:4" ht="16">
      <c r="A7522" s="117" t="s">
        <v>16675</v>
      </c>
      <c r="B7522" s="118" t="s">
        <v>16676</v>
      </c>
      <c r="C7522" s="116" t="s">
        <v>229</v>
      </c>
      <c r="D7522" s="116" t="s">
        <v>125</v>
      </c>
    </row>
    <row r="7523" spans="1:4" ht="16">
      <c r="A7523" s="117" t="s">
        <v>16677</v>
      </c>
      <c r="B7523" s="118" t="s">
        <v>16678</v>
      </c>
      <c r="C7523" s="116" t="s">
        <v>324</v>
      </c>
      <c r="D7523" s="116" t="s">
        <v>230</v>
      </c>
    </row>
    <row r="7524" spans="1:4" ht="16">
      <c r="A7524" s="117" t="s">
        <v>16679</v>
      </c>
      <c r="B7524" s="118" t="s">
        <v>16680</v>
      </c>
      <c r="C7524" s="116" t="s">
        <v>229</v>
      </c>
      <c r="D7524" s="116" t="s">
        <v>125</v>
      </c>
    </row>
    <row r="7525" spans="1:4" ht="16">
      <c r="A7525" s="117" t="s">
        <v>16681</v>
      </c>
      <c r="B7525" s="118" t="s">
        <v>16682</v>
      </c>
      <c r="C7525" s="116" t="s">
        <v>229</v>
      </c>
      <c r="D7525" s="116" t="s">
        <v>125</v>
      </c>
    </row>
    <row r="7526" spans="1:4" ht="16">
      <c r="A7526" s="117" t="s">
        <v>16683</v>
      </c>
      <c r="B7526" s="118" t="s">
        <v>16684</v>
      </c>
      <c r="C7526" s="116" t="s">
        <v>229</v>
      </c>
      <c r="D7526" s="116" t="s">
        <v>125</v>
      </c>
    </row>
    <row r="7527" spans="1:4" ht="16">
      <c r="A7527" s="117" t="s">
        <v>16685</v>
      </c>
      <c r="B7527" s="118" t="s">
        <v>16686</v>
      </c>
      <c r="C7527" s="116" t="s">
        <v>229</v>
      </c>
      <c r="D7527" s="116" t="s">
        <v>125</v>
      </c>
    </row>
    <row r="7528" spans="1:4" ht="16">
      <c r="A7528" s="117" t="s">
        <v>16687</v>
      </c>
      <c r="B7528" s="118" t="s">
        <v>16688</v>
      </c>
      <c r="C7528" s="116" t="s">
        <v>324</v>
      </c>
      <c r="D7528" s="116" t="s">
        <v>230</v>
      </c>
    </row>
    <row r="7529" spans="1:4" ht="16">
      <c r="A7529" s="117" t="s">
        <v>16689</v>
      </c>
      <c r="B7529" s="118" t="s">
        <v>16690</v>
      </c>
      <c r="C7529" s="116" t="s">
        <v>324</v>
      </c>
      <c r="D7529" s="116" t="s">
        <v>230</v>
      </c>
    </row>
    <row r="7530" spans="1:4" ht="16">
      <c r="A7530" s="117" t="s">
        <v>16691</v>
      </c>
      <c r="B7530" s="118" t="s">
        <v>16692</v>
      </c>
      <c r="C7530" s="116" t="s">
        <v>324</v>
      </c>
      <c r="D7530" s="116" t="s">
        <v>230</v>
      </c>
    </row>
    <row r="7531" spans="1:4" ht="16">
      <c r="A7531" s="117" t="s">
        <v>16693</v>
      </c>
      <c r="B7531" s="118" t="s">
        <v>16694</v>
      </c>
      <c r="C7531" s="116" t="s">
        <v>324</v>
      </c>
      <c r="D7531" s="116" t="s">
        <v>230</v>
      </c>
    </row>
    <row r="7532" spans="1:4" ht="16">
      <c r="A7532" s="117" t="s">
        <v>16695</v>
      </c>
      <c r="B7532" s="118" t="s">
        <v>16696</v>
      </c>
      <c r="C7532" s="116" t="s">
        <v>324</v>
      </c>
      <c r="D7532" s="116" t="s">
        <v>230</v>
      </c>
    </row>
    <row r="7533" spans="1:4" ht="16">
      <c r="A7533" s="117" t="s">
        <v>16697</v>
      </c>
      <c r="B7533" s="118" t="s">
        <v>16698</v>
      </c>
      <c r="C7533" s="116" t="s">
        <v>324</v>
      </c>
      <c r="D7533" s="116" t="s">
        <v>230</v>
      </c>
    </row>
    <row r="7534" spans="1:4" ht="16">
      <c r="A7534" s="117" t="s">
        <v>16699</v>
      </c>
      <c r="B7534" s="118" t="s">
        <v>16700</v>
      </c>
      <c r="C7534" s="116" t="s">
        <v>324</v>
      </c>
      <c r="D7534" s="116" t="s">
        <v>230</v>
      </c>
    </row>
    <row r="7535" spans="1:4" ht="16">
      <c r="A7535" s="117" t="s">
        <v>16701</v>
      </c>
      <c r="B7535" s="118" t="s">
        <v>16702</v>
      </c>
      <c r="C7535" s="116" t="s">
        <v>324</v>
      </c>
      <c r="D7535" s="116" t="s">
        <v>230</v>
      </c>
    </row>
    <row r="7536" spans="1:4" ht="16">
      <c r="A7536" s="117" t="s">
        <v>16703</v>
      </c>
      <c r="B7536" s="118" t="s">
        <v>16704</v>
      </c>
      <c r="C7536" s="116" t="s">
        <v>324</v>
      </c>
      <c r="D7536" s="116" t="s">
        <v>230</v>
      </c>
    </row>
    <row r="7537" spans="1:4" ht="16">
      <c r="A7537" s="117" t="s">
        <v>16705</v>
      </c>
      <c r="B7537" s="118" t="s">
        <v>16706</v>
      </c>
      <c r="C7537" s="116" t="s">
        <v>324</v>
      </c>
      <c r="D7537" s="116" t="s">
        <v>230</v>
      </c>
    </row>
    <row r="7538" spans="1:4" ht="16">
      <c r="A7538" s="117" t="s">
        <v>16707</v>
      </c>
      <c r="B7538" s="118" t="s">
        <v>16708</v>
      </c>
      <c r="C7538" s="116" t="s">
        <v>324</v>
      </c>
      <c r="D7538" s="116" t="s">
        <v>230</v>
      </c>
    </row>
    <row r="7539" spans="1:4" ht="16">
      <c r="A7539" s="117" t="s">
        <v>16709</v>
      </c>
      <c r="B7539" s="118" t="s">
        <v>16710</v>
      </c>
      <c r="C7539" s="116" t="s">
        <v>324</v>
      </c>
      <c r="D7539" s="116" t="s">
        <v>230</v>
      </c>
    </row>
    <row r="7540" spans="1:4" ht="16">
      <c r="A7540" s="117" t="s">
        <v>16711</v>
      </c>
      <c r="B7540" s="118" t="s">
        <v>16712</v>
      </c>
      <c r="C7540" s="116" t="s">
        <v>324</v>
      </c>
      <c r="D7540" s="116" t="s">
        <v>230</v>
      </c>
    </row>
    <row r="7541" spans="1:4" ht="16">
      <c r="A7541" s="117" t="s">
        <v>16713</v>
      </c>
      <c r="B7541" s="118" t="s">
        <v>16714</v>
      </c>
      <c r="C7541" s="116" t="s">
        <v>324</v>
      </c>
      <c r="D7541" s="116" t="s">
        <v>230</v>
      </c>
    </row>
    <row r="7542" spans="1:4" ht="16">
      <c r="A7542" s="117" t="s">
        <v>16715</v>
      </c>
      <c r="B7542" s="118" t="s">
        <v>16716</v>
      </c>
      <c r="C7542" s="116" t="s">
        <v>355</v>
      </c>
      <c r="D7542" s="116" t="s">
        <v>119</v>
      </c>
    </row>
    <row r="7543" spans="1:4" ht="16">
      <c r="A7543" s="117" t="s">
        <v>16717</v>
      </c>
      <c r="B7543" s="118" t="s">
        <v>16718</v>
      </c>
      <c r="C7543" s="116" t="s">
        <v>324</v>
      </c>
      <c r="D7543" s="116" t="s">
        <v>230</v>
      </c>
    </row>
    <row r="7544" spans="1:4" ht="16">
      <c r="A7544" s="117" t="s">
        <v>16719</v>
      </c>
      <c r="B7544" s="118" t="s">
        <v>16720</v>
      </c>
      <c r="C7544" s="116" t="s">
        <v>324</v>
      </c>
      <c r="D7544" s="116" t="s">
        <v>230</v>
      </c>
    </row>
    <row r="7545" spans="1:4" ht="16">
      <c r="A7545" s="117" t="s">
        <v>16721</v>
      </c>
      <c r="B7545" s="118" t="s">
        <v>16722</v>
      </c>
      <c r="C7545" s="116" t="s">
        <v>324</v>
      </c>
      <c r="D7545" s="116" t="s">
        <v>230</v>
      </c>
    </row>
    <row r="7546" spans="1:4" ht="16">
      <c r="A7546" s="117" t="s">
        <v>16723</v>
      </c>
      <c r="B7546" s="118" t="s">
        <v>16724</v>
      </c>
      <c r="C7546" s="116" t="s">
        <v>324</v>
      </c>
      <c r="D7546" s="116" t="s">
        <v>230</v>
      </c>
    </row>
    <row r="7547" spans="1:4" ht="16">
      <c r="A7547" s="117" t="s">
        <v>16725</v>
      </c>
      <c r="B7547" s="118" t="s">
        <v>16726</v>
      </c>
      <c r="C7547" s="116" t="s">
        <v>325</v>
      </c>
      <c r="D7547" s="116" t="s">
        <v>74</v>
      </c>
    </row>
    <row r="7548" spans="1:4" ht="16">
      <c r="A7548" s="117" t="s">
        <v>16727</v>
      </c>
      <c r="B7548" s="118" t="s">
        <v>16728</v>
      </c>
      <c r="C7548" s="116" t="s">
        <v>324</v>
      </c>
      <c r="D7548" s="116" t="s">
        <v>230</v>
      </c>
    </row>
    <row r="7549" spans="1:4" ht="16">
      <c r="A7549" s="117" t="s">
        <v>16729</v>
      </c>
      <c r="B7549" s="118" t="s">
        <v>16730</v>
      </c>
      <c r="C7549" s="116" t="s">
        <v>324</v>
      </c>
      <c r="D7549" s="116" t="s">
        <v>230</v>
      </c>
    </row>
    <row r="7550" spans="1:4" ht="16">
      <c r="A7550" s="117" t="s">
        <v>16731</v>
      </c>
      <c r="B7550" s="118" t="s">
        <v>16732</v>
      </c>
      <c r="C7550" s="116" t="s">
        <v>324</v>
      </c>
      <c r="D7550" s="116" t="s">
        <v>230</v>
      </c>
    </row>
    <row r="7551" spans="1:4" ht="16">
      <c r="A7551" s="117" t="s">
        <v>16733</v>
      </c>
      <c r="B7551" s="118" t="s">
        <v>16734</v>
      </c>
      <c r="C7551" s="116" t="s">
        <v>326</v>
      </c>
      <c r="D7551" s="116" t="s">
        <v>231</v>
      </c>
    </row>
    <row r="7552" spans="1:4" ht="16">
      <c r="A7552" s="117" t="s">
        <v>16735</v>
      </c>
      <c r="B7552" s="118" t="s">
        <v>16736</v>
      </c>
      <c r="C7552" s="116" t="s">
        <v>326</v>
      </c>
      <c r="D7552" s="116" t="s">
        <v>231</v>
      </c>
    </row>
    <row r="7553" spans="1:4" ht="16">
      <c r="A7553" s="117" t="s">
        <v>16737</v>
      </c>
      <c r="B7553" s="118" t="s">
        <v>16738</v>
      </c>
      <c r="C7553" s="116" t="s">
        <v>326</v>
      </c>
      <c r="D7553" s="116" t="s">
        <v>231</v>
      </c>
    </row>
    <row r="7554" spans="1:4" ht="16">
      <c r="A7554" s="117" t="s">
        <v>16739</v>
      </c>
      <c r="B7554" s="118" t="s">
        <v>16740</v>
      </c>
      <c r="C7554" s="116" t="s">
        <v>326</v>
      </c>
      <c r="D7554" s="116" t="s">
        <v>231</v>
      </c>
    </row>
    <row r="7555" spans="1:4" ht="16">
      <c r="A7555" s="117" t="s">
        <v>16741</v>
      </c>
      <c r="B7555" s="118" t="s">
        <v>16742</v>
      </c>
      <c r="C7555" s="116" t="s">
        <v>326</v>
      </c>
      <c r="D7555" s="116" t="s">
        <v>231</v>
      </c>
    </row>
    <row r="7556" spans="1:4" ht="16">
      <c r="A7556" s="117" t="s">
        <v>16743</v>
      </c>
      <c r="B7556" s="118" t="s">
        <v>16744</v>
      </c>
      <c r="C7556" s="116" t="s">
        <v>326</v>
      </c>
      <c r="D7556" s="116" t="s">
        <v>231</v>
      </c>
    </row>
    <row r="7557" spans="1:4" ht="16">
      <c r="A7557" s="117" t="s">
        <v>16745</v>
      </c>
      <c r="B7557" s="118" t="s">
        <v>16746</v>
      </c>
      <c r="C7557" s="116" t="s">
        <v>326</v>
      </c>
      <c r="D7557" s="116" t="s">
        <v>231</v>
      </c>
    </row>
    <row r="7558" spans="1:4" ht="16">
      <c r="A7558" s="117" t="s">
        <v>16747</v>
      </c>
      <c r="B7558" s="118" t="s">
        <v>16748</v>
      </c>
      <c r="C7558" s="116" t="s">
        <v>326</v>
      </c>
      <c r="D7558" s="116" t="s">
        <v>231</v>
      </c>
    </row>
    <row r="7559" spans="1:4" ht="16">
      <c r="A7559" s="117" t="s">
        <v>16749</v>
      </c>
      <c r="B7559" s="118" t="s">
        <v>16750</v>
      </c>
      <c r="C7559" s="116" t="s">
        <v>326</v>
      </c>
      <c r="D7559" s="116" t="s">
        <v>231</v>
      </c>
    </row>
    <row r="7560" spans="1:4" ht="16">
      <c r="A7560" s="117" t="s">
        <v>16751</v>
      </c>
      <c r="B7560" s="118" t="s">
        <v>16752</v>
      </c>
      <c r="C7560" s="116" t="s">
        <v>326</v>
      </c>
      <c r="D7560" s="116" t="s">
        <v>231</v>
      </c>
    </row>
    <row r="7561" spans="1:4" ht="16">
      <c r="A7561" s="117" t="s">
        <v>16753</v>
      </c>
      <c r="B7561" s="118" t="s">
        <v>16750</v>
      </c>
      <c r="C7561" s="116" t="s">
        <v>326</v>
      </c>
      <c r="D7561" s="116" t="s">
        <v>231</v>
      </c>
    </row>
    <row r="7562" spans="1:4" ht="16">
      <c r="A7562" s="117" t="s">
        <v>16754</v>
      </c>
      <c r="B7562" s="118" t="s">
        <v>16752</v>
      </c>
      <c r="C7562" s="116" t="s">
        <v>326</v>
      </c>
      <c r="D7562" s="116" t="s">
        <v>231</v>
      </c>
    </row>
    <row r="7563" spans="1:4" ht="16">
      <c r="A7563" s="117" t="s">
        <v>16755</v>
      </c>
      <c r="B7563" s="118" t="s">
        <v>16756</v>
      </c>
      <c r="C7563" s="116" t="s">
        <v>326</v>
      </c>
      <c r="D7563" s="116" t="s">
        <v>231</v>
      </c>
    </row>
    <row r="7564" spans="1:4" ht="16">
      <c r="A7564" s="117" t="s">
        <v>16757</v>
      </c>
      <c r="B7564" s="118" t="s">
        <v>16758</v>
      </c>
      <c r="C7564" s="116" t="s">
        <v>326</v>
      </c>
      <c r="D7564" s="116" t="s">
        <v>231</v>
      </c>
    </row>
    <row r="7565" spans="1:4" ht="16">
      <c r="A7565" s="117" t="s">
        <v>16759</v>
      </c>
      <c r="B7565" s="118" t="s">
        <v>16760</v>
      </c>
      <c r="C7565" s="116" t="s">
        <v>326</v>
      </c>
      <c r="D7565" s="116" t="s">
        <v>231</v>
      </c>
    </row>
    <row r="7566" spans="1:4" ht="16">
      <c r="A7566" s="117" t="s">
        <v>16761</v>
      </c>
      <c r="B7566" s="118" t="s">
        <v>16762</v>
      </c>
      <c r="C7566" s="116" t="s">
        <v>326</v>
      </c>
      <c r="D7566" s="116" t="s">
        <v>231</v>
      </c>
    </row>
    <row r="7567" spans="1:4" ht="16">
      <c r="A7567" s="117" t="s">
        <v>16763</v>
      </c>
      <c r="B7567" s="118" t="s">
        <v>16764</v>
      </c>
      <c r="C7567" s="116" t="s">
        <v>326</v>
      </c>
      <c r="D7567" s="116" t="s">
        <v>231</v>
      </c>
    </row>
    <row r="7568" spans="1:4" ht="16">
      <c r="A7568" s="117" t="s">
        <v>16765</v>
      </c>
      <c r="B7568" s="118" t="s">
        <v>16766</v>
      </c>
      <c r="C7568" s="116" t="s">
        <v>326</v>
      </c>
      <c r="D7568" s="116" t="s">
        <v>231</v>
      </c>
    </row>
    <row r="7569" spans="1:4" ht="16">
      <c r="A7569" s="117" t="s">
        <v>16767</v>
      </c>
      <c r="B7569" s="118" t="s">
        <v>16768</v>
      </c>
      <c r="C7569" s="116" t="s">
        <v>326</v>
      </c>
      <c r="D7569" s="116" t="s">
        <v>231</v>
      </c>
    </row>
    <row r="7570" spans="1:4" ht="16">
      <c r="A7570" s="117" t="s">
        <v>16769</v>
      </c>
      <c r="B7570" s="118" t="s">
        <v>16770</v>
      </c>
      <c r="C7570" s="116" t="s">
        <v>326</v>
      </c>
      <c r="D7570" s="116" t="s">
        <v>231</v>
      </c>
    </row>
    <row r="7571" spans="1:4" ht="16">
      <c r="A7571" s="117" t="s">
        <v>16771</v>
      </c>
      <c r="B7571" s="118" t="s">
        <v>16766</v>
      </c>
      <c r="C7571" s="116" t="s">
        <v>326</v>
      </c>
      <c r="D7571" s="116" t="s">
        <v>231</v>
      </c>
    </row>
    <row r="7572" spans="1:4" ht="16">
      <c r="A7572" s="117" t="s">
        <v>16772</v>
      </c>
      <c r="B7572" s="118" t="s">
        <v>16768</v>
      </c>
      <c r="C7572" s="116" t="s">
        <v>326</v>
      </c>
      <c r="D7572" s="116" t="s">
        <v>231</v>
      </c>
    </row>
    <row r="7573" spans="1:4" ht="16">
      <c r="A7573" s="117" t="s">
        <v>16773</v>
      </c>
      <c r="B7573" s="118" t="s">
        <v>16766</v>
      </c>
      <c r="C7573" s="116" t="s">
        <v>326</v>
      </c>
      <c r="D7573" s="116" t="s">
        <v>231</v>
      </c>
    </row>
    <row r="7574" spans="1:4" ht="16">
      <c r="A7574" s="117" t="s">
        <v>16774</v>
      </c>
      <c r="B7574" s="118" t="s">
        <v>16768</v>
      </c>
      <c r="C7574" s="116" t="s">
        <v>326</v>
      </c>
      <c r="D7574" s="116" t="s">
        <v>231</v>
      </c>
    </row>
    <row r="7575" spans="1:4" ht="16">
      <c r="A7575" s="117" t="s">
        <v>16775</v>
      </c>
      <c r="B7575" s="118" t="s">
        <v>16776</v>
      </c>
      <c r="C7575" s="116" t="s">
        <v>326</v>
      </c>
      <c r="D7575" s="116" t="s">
        <v>231</v>
      </c>
    </row>
    <row r="7576" spans="1:4" ht="16">
      <c r="A7576" s="117" t="s">
        <v>16777</v>
      </c>
      <c r="B7576" s="118" t="s">
        <v>16766</v>
      </c>
      <c r="C7576" s="116" t="s">
        <v>326</v>
      </c>
      <c r="D7576" s="116" t="s">
        <v>231</v>
      </c>
    </row>
    <row r="7577" spans="1:4" ht="16">
      <c r="A7577" s="117" t="s">
        <v>16778</v>
      </c>
      <c r="B7577" s="118" t="s">
        <v>16779</v>
      </c>
      <c r="C7577" s="116" t="s">
        <v>326</v>
      </c>
      <c r="D7577" s="116" t="s">
        <v>231</v>
      </c>
    </row>
    <row r="7578" spans="1:4" ht="16">
      <c r="A7578" s="117" t="s">
        <v>16780</v>
      </c>
      <c r="B7578" s="118" t="s">
        <v>16781</v>
      </c>
      <c r="C7578" s="116" t="s">
        <v>326</v>
      </c>
      <c r="D7578" s="116" t="s">
        <v>231</v>
      </c>
    </row>
    <row r="7579" spans="1:4" ht="16">
      <c r="A7579" s="117" t="s">
        <v>16782</v>
      </c>
      <c r="B7579" s="118" t="s">
        <v>16783</v>
      </c>
      <c r="C7579" s="116" t="s">
        <v>326</v>
      </c>
      <c r="D7579" s="116" t="s">
        <v>231</v>
      </c>
    </row>
    <row r="7580" spans="1:4" ht="16">
      <c r="A7580" s="117" t="s">
        <v>16784</v>
      </c>
      <c r="B7580" s="118" t="s">
        <v>16785</v>
      </c>
      <c r="C7580" s="116" t="s">
        <v>326</v>
      </c>
      <c r="D7580" s="116" t="s">
        <v>231</v>
      </c>
    </row>
    <row r="7581" spans="1:4" ht="16">
      <c r="A7581" s="117" t="s">
        <v>16786</v>
      </c>
      <c r="B7581" s="118" t="s">
        <v>16787</v>
      </c>
      <c r="C7581" s="116" t="s">
        <v>326</v>
      </c>
      <c r="D7581" s="116" t="s">
        <v>231</v>
      </c>
    </row>
    <row r="7582" spans="1:4" ht="16">
      <c r="A7582" s="117" t="s">
        <v>16788</v>
      </c>
      <c r="B7582" s="118" t="s">
        <v>16789</v>
      </c>
      <c r="C7582" s="116" t="s">
        <v>326</v>
      </c>
      <c r="D7582" s="116" t="s">
        <v>231</v>
      </c>
    </row>
    <row r="7583" spans="1:4" ht="16">
      <c r="A7583" s="117" t="s">
        <v>16790</v>
      </c>
      <c r="B7583" s="118" t="s">
        <v>16791</v>
      </c>
      <c r="C7583" s="116" t="s">
        <v>326</v>
      </c>
      <c r="D7583" s="116" t="s">
        <v>231</v>
      </c>
    </row>
    <row r="7584" spans="1:4" ht="16">
      <c r="A7584" s="117" t="s">
        <v>16792</v>
      </c>
      <c r="B7584" s="118" t="s">
        <v>16793</v>
      </c>
      <c r="C7584" s="116" t="s">
        <v>326</v>
      </c>
      <c r="D7584" s="116" t="s">
        <v>231</v>
      </c>
    </row>
    <row r="7585" spans="1:4" ht="16">
      <c r="A7585" s="117" t="s">
        <v>16794</v>
      </c>
      <c r="B7585" s="118" t="s">
        <v>16795</v>
      </c>
      <c r="C7585" s="116" t="s">
        <v>326</v>
      </c>
      <c r="D7585" s="116" t="s">
        <v>231</v>
      </c>
    </row>
    <row r="7586" spans="1:4" ht="16">
      <c r="A7586" s="117" t="s">
        <v>16796</v>
      </c>
      <c r="B7586" s="118" t="s">
        <v>16797</v>
      </c>
      <c r="C7586" s="116" t="s">
        <v>326</v>
      </c>
      <c r="D7586" s="116" t="s">
        <v>231</v>
      </c>
    </row>
    <row r="7587" spans="1:4" ht="16">
      <c r="A7587" s="117" t="s">
        <v>16798</v>
      </c>
      <c r="B7587" s="118" t="s">
        <v>16799</v>
      </c>
      <c r="C7587" s="116" t="s">
        <v>326</v>
      </c>
      <c r="D7587" s="116" t="s">
        <v>231</v>
      </c>
    </row>
    <row r="7588" spans="1:4" ht="16">
      <c r="A7588" s="117" t="s">
        <v>16800</v>
      </c>
      <c r="B7588" s="118" t="s">
        <v>16801</v>
      </c>
      <c r="C7588" s="116" t="s">
        <v>326</v>
      </c>
      <c r="D7588" s="116" t="s">
        <v>231</v>
      </c>
    </row>
    <row r="7589" spans="1:4" ht="16">
      <c r="A7589" s="117" t="s">
        <v>16802</v>
      </c>
      <c r="B7589" s="118" t="s">
        <v>16803</v>
      </c>
      <c r="C7589" s="116" t="s">
        <v>326</v>
      </c>
      <c r="D7589" s="116" t="s">
        <v>231</v>
      </c>
    </row>
    <row r="7590" spans="1:4" ht="16">
      <c r="A7590" s="117" t="s">
        <v>16804</v>
      </c>
      <c r="B7590" s="118" t="s">
        <v>16805</v>
      </c>
      <c r="C7590" s="116" t="s">
        <v>326</v>
      </c>
      <c r="D7590" s="116" t="s">
        <v>231</v>
      </c>
    </row>
    <row r="7591" spans="1:4" ht="16">
      <c r="A7591" s="117" t="s">
        <v>16806</v>
      </c>
      <c r="B7591" s="118" t="s">
        <v>16807</v>
      </c>
      <c r="C7591" s="116" t="s">
        <v>326</v>
      </c>
      <c r="D7591" s="116" t="s">
        <v>231</v>
      </c>
    </row>
    <row r="7592" spans="1:4" ht="16">
      <c r="A7592" s="117" t="s">
        <v>16808</v>
      </c>
      <c r="B7592" s="118" t="s">
        <v>16809</v>
      </c>
      <c r="C7592" s="116" t="s">
        <v>326</v>
      </c>
      <c r="D7592" s="116" t="s">
        <v>231</v>
      </c>
    </row>
    <row r="7593" spans="1:4" ht="16">
      <c r="A7593" s="117" t="s">
        <v>16810</v>
      </c>
      <c r="B7593" s="118" t="s">
        <v>16811</v>
      </c>
      <c r="C7593" s="116" t="s">
        <v>326</v>
      </c>
      <c r="D7593" s="116" t="s">
        <v>231</v>
      </c>
    </row>
    <row r="7594" spans="1:4" ht="16">
      <c r="A7594" s="117" t="s">
        <v>16812</v>
      </c>
      <c r="B7594" s="118" t="s">
        <v>16813</v>
      </c>
      <c r="C7594" s="116" t="s">
        <v>326</v>
      </c>
      <c r="D7594" s="116" t="s">
        <v>231</v>
      </c>
    </row>
    <row r="7595" spans="1:4" ht="16">
      <c r="A7595" s="117" t="s">
        <v>16814</v>
      </c>
      <c r="B7595" s="118" t="s">
        <v>16815</v>
      </c>
      <c r="C7595" s="116" t="s">
        <v>325</v>
      </c>
      <c r="D7595" s="116" t="s">
        <v>74</v>
      </c>
    </row>
    <row r="7596" spans="1:4" ht="16">
      <c r="A7596" s="117" t="s">
        <v>16816</v>
      </c>
      <c r="B7596" s="118" t="s">
        <v>16817</v>
      </c>
      <c r="C7596" s="116" t="s">
        <v>325</v>
      </c>
      <c r="D7596" s="116" t="s">
        <v>74</v>
      </c>
    </row>
    <row r="7597" spans="1:4" ht="16">
      <c r="A7597" s="117" t="s">
        <v>16818</v>
      </c>
      <c r="B7597" s="118" t="s">
        <v>16819</v>
      </c>
      <c r="C7597" s="116" t="s">
        <v>325</v>
      </c>
      <c r="D7597" s="116" t="s">
        <v>74</v>
      </c>
    </row>
    <row r="7598" spans="1:4" ht="16">
      <c r="A7598" s="117" t="s">
        <v>16820</v>
      </c>
      <c r="B7598" s="118" t="s">
        <v>16821</v>
      </c>
      <c r="C7598" s="116" t="s">
        <v>325</v>
      </c>
      <c r="D7598" s="116" t="s">
        <v>74</v>
      </c>
    </row>
    <row r="7599" spans="1:4" ht="16">
      <c r="A7599" s="117" t="s">
        <v>16822</v>
      </c>
      <c r="B7599" s="118" t="s">
        <v>16823</v>
      </c>
      <c r="C7599" s="116" t="s">
        <v>325</v>
      </c>
      <c r="D7599" s="116" t="s">
        <v>74</v>
      </c>
    </row>
    <row r="7600" spans="1:4" ht="16">
      <c r="A7600" s="117" t="s">
        <v>16824</v>
      </c>
      <c r="B7600" s="118" t="s">
        <v>16825</v>
      </c>
      <c r="C7600" s="116" t="s">
        <v>325</v>
      </c>
      <c r="D7600" s="116" t="s">
        <v>74</v>
      </c>
    </row>
    <row r="7601" spans="1:4" ht="16">
      <c r="A7601" s="117" t="s">
        <v>16826</v>
      </c>
      <c r="B7601" s="118" t="s">
        <v>16827</v>
      </c>
      <c r="C7601" s="116" t="s">
        <v>325</v>
      </c>
      <c r="D7601" s="116" t="s">
        <v>74</v>
      </c>
    </row>
    <row r="7602" spans="1:4" ht="16">
      <c r="A7602" s="117" t="s">
        <v>16828</v>
      </c>
      <c r="B7602" s="118" t="s">
        <v>16829</v>
      </c>
      <c r="C7602" s="116" t="s">
        <v>325</v>
      </c>
      <c r="D7602" s="116" t="s">
        <v>74</v>
      </c>
    </row>
    <row r="7603" spans="1:4" ht="16">
      <c r="A7603" s="117" t="s">
        <v>16830</v>
      </c>
      <c r="B7603" s="118" t="s">
        <v>16831</v>
      </c>
      <c r="C7603" s="116" t="s">
        <v>325</v>
      </c>
      <c r="D7603" s="116" t="s">
        <v>74</v>
      </c>
    </row>
    <row r="7604" spans="1:4" ht="16">
      <c r="A7604" s="117" t="s">
        <v>16832</v>
      </c>
      <c r="B7604" s="118" t="s">
        <v>16833</v>
      </c>
      <c r="C7604" s="116" t="s">
        <v>325</v>
      </c>
      <c r="D7604" s="116" t="s">
        <v>74</v>
      </c>
    </row>
    <row r="7605" spans="1:4" ht="16">
      <c r="A7605" s="117" t="s">
        <v>16834</v>
      </c>
      <c r="B7605" s="118" t="s">
        <v>16835</v>
      </c>
      <c r="C7605" s="116" t="s">
        <v>325</v>
      </c>
      <c r="D7605" s="116" t="s">
        <v>74</v>
      </c>
    </row>
    <row r="7606" spans="1:4" ht="16">
      <c r="A7606" s="117" t="s">
        <v>16836</v>
      </c>
      <c r="B7606" s="118" t="s">
        <v>16837</v>
      </c>
      <c r="C7606" s="116" t="s">
        <v>325</v>
      </c>
      <c r="D7606" s="116" t="s">
        <v>74</v>
      </c>
    </row>
    <row r="7607" spans="1:4" ht="16">
      <c r="A7607" s="117" t="s">
        <v>16838</v>
      </c>
      <c r="B7607" s="118" t="s">
        <v>16839</v>
      </c>
      <c r="C7607" s="116" t="s">
        <v>325</v>
      </c>
      <c r="D7607" s="116" t="s">
        <v>74</v>
      </c>
    </row>
    <row r="7608" spans="1:4" ht="16">
      <c r="A7608" s="117" t="s">
        <v>16840</v>
      </c>
      <c r="B7608" s="118" t="s">
        <v>16841</v>
      </c>
      <c r="C7608" s="116" t="s">
        <v>325</v>
      </c>
      <c r="D7608" s="116" t="s">
        <v>74</v>
      </c>
    </row>
    <row r="7609" spans="1:4" ht="16">
      <c r="A7609" s="117" t="s">
        <v>16842</v>
      </c>
      <c r="B7609" s="118" t="s">
        <v>16843</v>
      </c>
      <c r="C7609" s="116" t="s">
        <v>325</v>
      </c>
      <c r="D7609" s="116" t="s">
        <v>74</v>
      </c>
    </row>
    <row r="7610" spans="1:4" ht="16">
      <c r="A7610" s="117" t="s">
        <v>16844</v>
      </c>
      <c r="B7610" s="118" t="s">
        <v>16845</v>
      </c>
      <c r="C7610" s="116" t="s">
        <v>325</v>
      </c>
      <c r="D7610" s="116" t="s">
        <v>74</v>
      </c>
    </row>
    <row r="7611" spans="1:4" ht="16">
      <c r="A7611" s="117" t="s">
        <v>16846</v>
      </c>
      <c r="B7611" s="118" t="s">
        <v>16847</v>
      </c>
      <c r="C7611" s="116" t="s">
        <v>325</v>
      </c>
      <c r="D7611" s="116" t="s">
        <v>74</v>
      </c>
    </row>
    <row r="7612" spans="1:4" ht="16">
      <c r="A7612" s="117" t="s">
        <v>16848</v>
      </c>
      <c r="B7612" s="118" t="s">
        <v>16825</v>
      </c>
      <c r="C7612" s="116" t="s">
        <v>325</v>
      </c>
      <c r="D7612" s="116" t="s">
        <v>74</v>
      </c>
    </row>
    <row r="7613" spans="1:4" ht="16">
      <c r="A7613" s="117" t="s">
        <v>16849</v>
      </c>
      <c r="B7613" s="118" t="s">
        <v>16827</v>
      </c>
      <c r="C7613" s="116" t="s">
        <v>325</v>
      </c>
      <c r="D7613" s="116" t="s">
        <v>74</v>
      </c>
    </row>
    <row r="7614" spans="1:4" ht="16">
      <c r="A7614" s="117" t="s">
        <v>16850</v>
      </c>
      <c r="B7614" s="118" t="s">
        <v>16829</v>
      </c>
      <c r="C7614" s="116" t="s">
        <v>325</v>
      </c>
      <c r="D7614" s="116" t="s">
        <v>74</v>
      </c>
    </row>
    <row r="7615" spans="1:4" ht="16">
      <c r="A7615" s="117" t="s">
        <v>16851</v>
      </c>
      <c r="B7615" s="118" t="s">
        <v>16831</v>
      </c>
      <c r="C7615" s="116" t="s">
        <v>325</v>
      </c>
      <c r="D7615" s="116" t="s">
        <v>74</v>
      </c>
    </row>
    <row r="7616" spans="1:4" ht="16">
      <c r="A7616" s="117" t="s">
        <v>16852</v>
      </c>
      <c r="B7616" s="118" t="s">
        <v>16833</v>
      </c>
      <c r="C7616" s="116" t="s">
        <v>325</v>
      </c>
      <c r="D7616" s="116" t="s">
        <v>74</v>
      </c>
    </row>
    <row r="7617" spans="1:4" ht="16">
      <c r="A7617" s="117" t="s">
        <v>16853</v>
      </c>
      <c r="B7617" s="118" t="s">
        <v>16835</v>
      </c>
      <c r="C7617" s="116" t="s">
        <v>325</v>
      </c>
      <c r="D7617" s="116" t="s">
        <v>74</v>
      </c>
    </row>
    <row r="7618" spans="1:4" ht="16">
      <c r="A7618" s="117" t="s">
        <v>16854</v>
      </c>
      <c r="B7618" s="118" t="s">
        <v>16837</v>
      </c>
      <c r="C7618" s="116" t="s">
        <v>325</v>
      </c>
      <c r="D7618" s="116" t="s">
        <v>74</v>
      </c>
    </row>
    <row r="7619" spans="1:4" ht="16">
      <c r="A7619" s="117" t="s">
        <v>16855</v>
      </c>
      <c r="B7619" s="118" t="s">
        <v>16839</v>
      </c>
      <c r="C7619" s="116" t="s">
        <v>325</v>
      </c>
      <c r="D7619" s="116" t="s">
        <v>74</v>
      </c>
    </row>
    <row r="7620" spans="1:4" ht="16">
      <c r="A7620" s="117" t="s">
        <v>16856</v>
      </c>
      <c r="B7620" s="118" t="s">
        <v>16841</v>
      </c>
      <c r="C7620" s="116" t="s">
        <v>325</v>
      </c>
      <c r="D7620" s="116" t="s">
        <v>74</v>
      </c>
    </row>
    <row r="7621" spans="1:4" ht="16">
      <c r="A7621" s="117" t="s">
        <v>16857</v>
      </c>
      <c r="B7621" s="118" t="s">
        <v>16858</v>
      </c>
      <c r="C7621" s="116" t="s">
        <v>325</v>
      </c>
      <c r="D7621" s="116" t="s">
        <v>74</v>
      </c>
    </row>
    <row r="7622" spans="1:4" ht="16">
      <c r="A7622" s="117" t="s">
        <v>16859</v>
      </c>
      <c r="B7622" s="118" t="s">
        <v>16860</v>
      </c>
      <c r="C7622" s="116" t="s">
        <v>355</v>
      </c>
      <c r="D7622" s="116" t="s">
        <v>119</v>
      </c>
    </row>
    <row r="7623" spans="1:4" ht="16">
      <c r="A7623" s="117" t="s">
        <v>16861</v>
      </c>
      <c r="B7623" s="118" t="s">
        <v>16862</v>
      </c>
      <c r="C7623" s="116" t="s">
        <v>355</v>
      </c>
      <c r="D7623" s="116" t="s">
        <v>119</v>
      </c>
    </row>
    <row r="7624" spans="1:4" ht="16">
      <c r="A7624" s="117" t="s">
        <v>16863</v>
      </c>
      <c r="B7624" s="118" t="s">
        <v>16864</v>
      </c>
      <c r="C7624" s="116" t="s">
        <v>325</v>
      </c>
      <c r="D7624" s="116" t="s">
        <v>74</v>
      </c>
    </row>
    <row r="7625" spans="1:4" ht="16">
      <c r="A7625" s="117" t="s">
        <v>16865</v>
      </c>
      <c r="B7625" s="118" t="s">
        <v>16866</v>
      </c>
      <c r="C7625" s="116" t="s">
        <v>325</v>
      </c>
      <c r="D7625" s="116" t="s">
        <v>74</v>
      </c>
    </row>
    <row r="7626" spans="1:4" ht="16">
      <c r="A7626" s="117" t="s">
        <v>16867</v>
      </c>
      <c r="B7626" s="118" t="s">
        <v>16868</v>
      </c>
      <c r="C7626" s="116" t="s">
        <v>355</v>
      </c>
      <c r="D7626" s="116" t="s">
        <v>119</v>
      </c>
    </row>
    <row r="7627" spans="1:4" ht="16">
      <c r="A7627" s="117" t="s">
        <v>16869</v>
      </c>
      <c r="B7627" s="118" t="s">
        <v>16870</v>
      </c>
      <c r="C7627" s="116" t="s">
        <v>355</v>
      </c>
      <c r="D7627" s="116" t="s">
        <v>119</v>
      </c>
    </row>
    <row r="7628" spans="1:4" ht="16">
      <c r="A7628" s="117" t="s">
        <v>16871</v>
      </c>
      <c r="B7628" s="118" t="s">
        <v>16872</v>
      </c>
      <c r="C7628" s="116" t="s">
        <v>355</v>
      </c>
      <c r="D7628" s="116" t="s">
        <v>119</v>
      </c>
    </row>
    <row r="7629" spans="1:4" ht="16">
      <c r="A7629" s="117" t="s">
        <v>16873</v>
      </c>
      <c r="B7629" s="118" t="s">
        <v>16874</v>
      </c>
      <c r="C7629" s="116" t="s">
        <v>355</v>
      </c>
      <c r="D7629" s="116" t="s">
        <v>119</v>
      </c>
    </row>
    <row r="7630" spans="1:4" ht="16">
      <c r="A7630" s="117" t="s">
        <v>16875</v>
      </c>
      <c r="B7630" s="118" t="s">
        <v>16876</v>
      </c>
      <c r="C7630" s="116" t="s">
        <v>355</v>
      </c>
      <c r="D7630" s="116" t="s">
        <v>119</v>
      </c>
    </row>
    <row r="7631" spans="1:4" ht="16">
      <c r="A7631" s="117" t="s">
        <v>16877</v>
      </c>
      <c r="B7631" s="118" t="s">
        <v>16878</v>
      </c>
      <c r="C7631" s="116" t="s">
        <v>355</v>
      </c>
      <c r="D7631" s="116" t="s">
        <v>119</v>
      </c>
    </row>
    <row r="7632" spans="1:4" ht="16">
      <c r="A7632" s="117" t="s">
        <v>16879</v>
      </c>
      <c r="B7632" s="118" t="s">
        <v>16880</v>
      </c>
      <c r="C7632" s="116" t="s">
        <v>355</v>
      </c>
      <c r="D7632" s="116" t="s">
        <v>119</v>
      </c>
    </row>
    <row r="7633" spans="1:4" ht="16">
      <c r="A7633" s="117" t="s">
        <v>16881</v>
      </c>
      <c r="B7633" s="118" t="s">
        <v>16882</v>
      </c>
      <c r="C7633" s="116" t="s">
        <v>355</v>
      </c>
      <c r="D7633" s="116" t="s">
        <v>119</v>
      </c>
    </row>
    <row r="7634" spans="1:4" ht="16">
      <c r="A7634" s="117" t="s">
        <v>16883</v>
      </c>
      <c r="B7634" s="118" t="s">
        <v>16884</v>
      </c>
      <c r="C7634" s="116" t="s">
        <v>355</v>
      </c>
      <c r="D7634" s="116" t="s">
        <v>119</v>
      </c>
    </row>
    <row r="7635" spans="1:4" ht="16">
      <c r="A7635" s="117" t="s">
        <v>16885</v>
      </c>
      <c r="B7635" s="118" t="s">
        <v>16886</v>
      </c>
      <c r="C7635" s="116" t="s">
        <v>355</v>
      </c>
      <c r="D7635" s="116" t="s">
        <v>119</v>
      </c>
    </row>
    <row r="7636" spans="1:4" ht="16">
      <c r="A7636" s="117" t="s">
        <v>16887</v>
      </c>
      <c r="B7636" s="118" t="s">
        <v>16888</v>
      </c>
      <c r="C7636" s="116" t="s">
        <v>355</v>
      </c>
      <c r="D7636" s="116" t="s">
        <v>119</v>
      </c>
    </row>
    <row r="7637" spans="1:4" ht="16">
      <c r="A7637" s="117" t="s">
        <v>16889</v>
      </c>
      <c r="B7637" s="118" t="s">
        <v>16890</v>
      </c>
      <c r="C7637" s="116" t="s">
        <v>355</v>
      </c>
      <c r="D7637" s="116" t="s">
        <v>119</v>
      </c>
    </row>
    <row r="7638" spans="1:4" ht="16">
      <c r="A7638" s="117" t="s">
        <v>16891</v>
      </c>
      <c r="B7638" s="118" t="s">
        <v>16892</v>
      </c>
      <c r="C7638" s="116" t="s">
        <v>355</v>
      </c>
      <c r="D7638" s="116" t="s">
        <v>119</v>
      </c>
    </row>
    <row r="7639" spans="1:4" ht="16">
      <c r="A7639" s="117" t="s">
        <v>16893</v>
      </c>
      <c r="B7639" s="118" t="s">
        <v>16894</v>
      </c>
      <c r="C7639" s="116" t="s">
        <v>355</v>
      </c>
      <c r="D7639" s="116" t="s">
        <v>119</v>
      </c>
    </row>
    <row r="7640" spans="1:4" ht="16">
      <c r="A7640" s="117" t="s">
        <v>16895</v>
      </c>
      <c r="B7640" s="118" t="s">
        <v>16896</v>
      </c>
      <c r="C7640" s="116" t="s">
        <v>355</v>
      </c>
      <c r="D7640" s="116" t="s">
        <v>119</v>
      </c>
    </row>
    <row r="7641" spans="1:4" ht="16">
      <c r="A7641" s="117" t="s">
        <v>16897</v>
      </c>
      <c r="B7641" s="118" t="s">
        <v>16898</v>
      </c>
      <c r="C7641" s="116" t="s">
        <v>341</v>
      </c>
      <c r="D7641" s="116" t="s">
        <v>254</v>
      </c>
    </row>
    <row r="7642" spans="1:4" ht="16">
      <c r="A7642" s="117" t="s">
        <v>16899</v>
      </c>
      <c r="B7642" s="118" t="s">
        <v>16900</v>
      </c>
      <c r="C7642" s="116" t="s">
        <v>341</v>
      </c>
      <c r="D7642" s="116" t="s">
        <v>254</v>
      </c>
    </row>
    <row r="7643" spans="1:4" ht="16">
      <c r="A7643" s="117" t="s">
        <v>16901</v>
      </c>
      <c r="B7643" s="118" t="s">
        <v>16902</v>
      </c>
      <c r="C7643" s="116" t="s">
        <v>341</v>
      </c>
      <c r="D7643" s="116" t="s">
        <v>254</v>
      </c>
    </row>
    <row r="7644" spans="1:4" ht="16">
      <c r="A7644" s="117" t="s">
        <v>16903</v>
      </c>
      <c r="B7644" s="118" t="s">
        <v>16904</v>
      </c>
      <c r="C7644" s="116" t="s">
        <v>341</v>
      </c>
      <c r="D7644" s="116" t="s">
        <v>254</v>
      </c>
    </row>
    <row r="7645" spans="1:4" ht="16">
      <c r="A7645" s="117" t="s">
        <v>16905</v>
      </c>
      <c r="B7645" s="118" t="s">
        <v>16906</v>
      </c>
      <c r="C7645" s="116" t="s">
        <v>341</v>
      </c>
      <c r="D7645" s="116" t="s">
        <v>254</v>
      </c>
    </row>
    <row r="7646" spans="1:4" ht="16">
      <c r="A7646" s="117" t="s">
        <v>16907</v>
      </c>
      <c r="B7646" s="118" t="s">
        <v>16908</v>
      </c>
      <c r="C7646" s="116" t="s">
        <v>341</v>
      </c>
      <c r="D7646" s="116" t="s">
        <v>254</v>
      </c>
    </row>
    <row r="7647" spans="1:4" ht="16">
      <c r="A7647" s="117" t="s">
        <v>16909</v>
      </c>
      <c r="B7647" s="118" t="s">
        <v>16910</v>
      </c>
      <c r="C7647" s="116" t="s">
        <v>341</v>
      </c>
      <c r="D7647" s="116" t="s">
        <v>254</v>
      </c>
    </row>
    <row r="7648" spans="1:4" ht="16">
      <c r="A7648" s="117" t="s">
        <v>16911</v>
      </c>
      <c r="B7648" s="118" t="s">
        <v>16912</v>
      </c>
      <c r="C7648" s="116" t="s">
        <v>341</v>
      </c>
      <c r="D7648" s="116" t="s">
        <v>254</v>
      </c>
    </row>
    <row r="7649" spans="1:4" ht="16">
      <c r="A7649" s="117" t="s">
        <v>16913</v>
      </c>
      <c r="B7649" s="118" t="s">
        <v>16914</v>
      </c>
      <c r="C7649" s="116" t="s">
        <v>341</v>
      </c>
      <c r="D7649" s="116" t="s">
        <v>254</v>
      </c>
    </row>
    <row r="7650" spans="1:4" ht="16">
      <c r="A7650" s="117" t="s">
        <v>16915</v>
      </c>
      <c r="B7650" s="118" t="s">
        <v>16916</v>
      </c>
      <c r="C7650" s="116" t="s">
        <v>341</v>
      </c>
      <c r="D7650" s="116" t="s">
        <v>254</v>
      </c>
    </row>
    <row r="7651" spans="1:4" ht="16">
      <c r="A7651" s="117" t="s">
        <v>16917</v>
      </c>
      <c r="B7651" s="118" t="s">
        <v>16918</v>
      </c>
      <c r="C7651" s="116" t="s">
        <v>341</v>
      </c>
      <c r="D7651" s="116" t="s">
        <v>254</v>
      </c>
    </row>
    <row r="7652" spans="1:4" ht="16">
      <c r="A7652" s="117" t="s">
        <v>16919</v>
      </c>
      <c r="B7652" s="118" t="s">
        <v>16920</v>
      </c>
      <c r="C7652" s="116" t="s">
        <v>341</v>
      </c>
      <c r="D7652" s="116" t="s">
        <v>254</v>
      </c>
    </row>
    <row r="7653" spans="1:4" ht="16">
      <c r="A7653" s="117" t="s">
        <v>16921</v>
      </c>
      <c r="B7653" s="118" t="s">
        <v>16922</v>
      </c>
      <c r="C7653" s="116" t="s">
        <v>341</v>
      </c>
      <c r="D7653" s="116" t="s">
        <v>254</v>
      </c>
    </row>
    <row r="7654" spans="1:4" ht="16">
      <c r="A7654" s="117" t="s">
        <v>16923</v>
      </c>
      <c r="B7654" s="118" t="s">
        <v>16924</v>
      </c>
      <c r="C7654" s="116" t="s">
        <v>341</v>
      </c>
      <c r="D7654" s="116" t="s">
        <v>254</v>
      </c>
    </row>
    <row r="7655" spans="1:4" ht="16">
      <c r="A7655" s="117" t="s">
        <v>16925</v>
      </c>
      <c r="B7655" s="118" t="s">
        <v>16926</v>
      </c>
      <c r="C7655" s="116" t="s">
        <v>341</v>
      </c>
      <c r="D7655" s="116" t="s">
        <v>254</v>
      </c>
    </row>
    <row r="7656" spans="1:4" ht="16">
      <c r="A7656" s="117" t="s">
        <v>16927</v>
      </c>
      <c r="B7656" s="118" t="s">
        <v>16928</v>
      </c>
      <c r="C7656" s="116" t="s">
        <v>341</v>
      </c>
      <c r="D7656" s="116" t="s">
        <v>254</v>
      </c>
    </row>
    <row r="7657" spans="1:4" ht="16">
      <c r="A7657" s="117" t="s">
        <v>16929</v>
      </c>
      <c r="B7657" s="118" t="s">
        <v>16930</v>
      </c>
      <c r="C7657" s="116" t="s">
        <v>341</v>
      </c>
      <c r="D7657" s="116" t="s">
        <v>254</v>
      </c>
    </row>
    <row r="7658" spans="1:4" ht="16">
      <c r="A7658" s="117" t="s">
        <v>16931</v>
      </c>
      <c r="B7658" s="118" t="s">
        <v>16932</v>
      </c>
      <c r="C7658" s="116" t="s">
        <v>341</v>
      </c>
      <c r="D7658" s="116" t="s">
        <v>254</v>
      </c>
    </row>
    <row r="7659" spans="1:4" ht="16">
      <c r="A7659" s="117" t="s">
        <v>16933</v>
      </c>
      <c r="B7659" s="118" t="s">
        <v>16934</v>
      </c>
      <c r="C7659" s="116" t="s">
        <v>341</v>
      </c>
      <c r="D7659" s="116" t="s">
        <v>254</v>
      </c>
    </row>
    <row r="7660" spans="1:4" ht="16">
      <c r="A7660" s="117" t="s">
        <v>16935</v>
      </c>
      <c r="B7660" s="118" t="s">
        <v>16936</v>
      </c>
      <c r="C7660" s="116" t="s">
        <v>341</v>
      </c>
      <c r="D7660" s="116" t="s">
        <v>254</v>
      </c>
    </row>
    <row r="7661" spans="1:4" ht="16">
      <c r="A7661" s="117" t="s">
        <v>16937</v>
      </c>
      <c r="B7661" s="118" t="s">
        <v>16938</v>
      </c>
      <c r="C7661" s="116" t="s">
        <v>341</v>
      </c>
      <c r="D7661" s="116" t="s">
        <v>254</v>
      </c>
    </row>
    <row r="7662" spans="1:4" ht="16">
      <c r="A7662" s="117" t="s">
        <v>16939</v>
      </c>
      <c r="B7662" s="118" t="s">
        <v>16940</v>
      </c>
      <c r="C7662" s="116" t="s">
        <v>341</v>
      </c>
      <c r="D7662" s="116" t="s">
        <v>254</v>
      </c>
    </row>
    <row r="7663" spans="1:4" ht="16">
      <c r="A7663" s="117" t="s">
        <v>16941</v>
      </c>
      <c r="B7663" s="118" t="s">
        <v>16942</v>
      </c>
      <c r="C7663" s="116" t="s">
        <v>341</v>
      </c>
      <c r="D7663" s="116" t="s">
        <v>254</v>
      </c>
    </row>
    <row r="7664" spans="1:4" ht="16">
      <c r="A7664" s="117" t="s">
        <v>16943</v>
      </c>
      <c r="B7664" s="118" t="s">
        <v>16944</v>
      </c>
      <c r="C7664" s="116" t="s">
        <v>341</v>
      </c>
      <c r="D7664" s="116" t="s">
        <v>254</v>
      </c>
    </row>
    <row r="7665" spans="1:4" ht="16">
      <c r="A7665" s="117" t="s">
        <v>16945</v>
      </c>
      <c r="B7665" s="118" t="s">
        <v>16946</v>
      </c>
      <c r="C7665" s="116" t="s">
        <v>341</v>
      </c>
      <c r="D7665" s="116" t="s">
        <v>254</v>
      </c>
    </row>
    <row r="7666" spans="1:4" ht="16">
      <c r="A7666" s="117" t="s">
        <v>16947</v>
      </c>
      <c r="B7666" s="118" t="s">
        <v>16948</v>
      </c>
      <c r="C7666" s="116" t="s">
        <v>341</v>
      </c>
      <c r="D7666" s="116" t="s">
        <v>254</v>
      </c>
    </row>
    <row r="7667" spans="1:4" ht="16">
      <c r="A7667" s="117" t="s">
        <v>16949</v>
      </c>
      <c r="B7667" s="118" t="s">
        <v>16950</v>
      </c>
      <c r="C7667" s="116" t="s">
        <v>341</v>
      </c>
      <c r="D7667" s="116" t="s">
        <v>254</v>
      </c>
    </row>
    <row r="7668" spans="1:4" ht="16">
      <c r="A7668" s="117" t="s">
        <v>16951</v>
      </c>
      <c r="B7668" s="118" t="s">
        <v>16952</v>
      </c>
      <c r="C7668" s="116" t="s">
        <v>341</v>
      </c>
      <c r="D7668" s="116" t="s">
        <v>254</v>
      </c>
    </row>
    <row r="7669" spans="1:4" ht="16">
      <c r="A7669" s="117" t="s">
        <v>16953</v>
      </c>
      <c r="B7669" s="118" t="s">
        <v>16954</v>
      </c>
      <c r="C7669" s="116" t="s">
        <v>341</v>
      </c>
      <c r="D7669" s="116" t="s">
        <v>254</v>
      </c>
    </row>
    <row r="7670" spans="1:4" ht="16">
      <c r="A7670" s="117" t="s">
        <v>16955</v>
      </c>
      <c r="B7670" s="118" t="s">
        <v>16956</v>
      </c>
      <c r="C7670" s="116" t="s">
        <v>341</v>
      </c>
      <c r="D7670" s="116" t="s">
        <v>254</v>
      </c>
    </row>
    <row r="7671" spans="1:4" ht="16">
      <c r="A7671" s="117" t="s">
        <v>16957</v>
      </c>
      <c r="B7671" s="118" t="s">
        <v>16958</v>
      </c>
      <c r="C7671" s="116" t="s">
        <v>341</v>
      </c>
      <c r="D7671" s="116" t="s">
        <v>254</v>
      </c>
    </row>
    <row r="7672" spans="1:4" ht="16">
      <c r="A7672" s="117" t="s">
        <v>16959</v>
      </c>
      <c r="B7672" s="118" t="s">
        <v>16960</v>
      </c>
      <c r="C7672" s="116" t="s">
        <v>341</v>
      </c>
      <c r="D7672" s="116" t="s">
        <v>254</v>
      </c>
    </row>
    <row r="7673" spans="1:4" ht="16">
      <c r="A7673" s="117" t="s">
        <v>16961</v>
      </c>
      <c r="B7673" s="118" t="s">
        <v>16962</v>
      </c>
      <c r="C7673" s="116" t="s">
        <v>253</v>
      </c>
      <c r="D7673" s="116" t="s">
        <v>115</v>
      </c>
    </row>
    <row r="7674" spans="1:4" ht="16">
      <c r="A7674" s="117" t="s">
        <v>16963</v>
      </c>
      <c r="B7674" s="118" t="s">
        <v>16964</v>
      </c>
      <c r="C7674" s="116" t="s">
        <v>253</v>
      </c>
      <c r="D7674" s="116" t="s">
        <v>115</v>
      </c>
    </row>
    <row r="7675" spans="1:4" ht="16">
      <c r="A7675" s="117" t="s">
        <v>16965</v>
      </c>
      <c r="B7675" s="118" t="s">
        <v>16966</v>
      </c>
      <c r="C7675" s="116" t="s">
        <v>253</v>
      </c>
      <c r="D7675" s="116" t="s">
        <v>115</v>
      </c>
    </row>
    <row r="7676" spans="1:4" ht="16">
      <c r="A7676" s="117" t="s">
        <v>16967</v>
      </c>
      <c r="B7676" s="118" t="s">
        <v>16968</v>
      </c>
      <c r="C7676" s="116" t="s">
        <v>253</v>
      </c>
      <c r="D7676" s="116" t="s">
        <v>115</v>
      </c>
    </row>
    <row r="7677" spans="1:4" ht="16">
      <c r="A7677" s="117" t="s">
        <v>16969</v>
      </c>
      <c r="B7677" s="118" t="s">
        <v>16970</v>
      </c>
      <c r="C7677" s="116" t="s">
        <v>253</v>
      </c>
      <c r="D7677" s="116" t="s">
        <v>115</v>
      </c>
    </row>
    <row r="7678" spans="1:4" ht="16">
      <c r="A7678" s="117" t="s">
        <v>16971</v>
      </c>
      <c r="B7678" s="118" t="s">
        <v>16972</v>
      </c>
      <c r="C7678" s="116" t="s">
        <v>253</v>
      </c>
      <c r="D7678" s="116" t="s">
        <v>115</v>
      </c>
    </row>
    <row r="7679" spans="1:4" ht="16">
      <c r="A7679" s="117" t="s">
        <v>16973</v>
      </c>
      <c r="B7679" s="118" t="s">
        <v>16974</v>
      </c>
      <c r="C7679" s="116" t="s">
        <v>253</v>
      </c>
      <c r="D7679" s="116" t="s">
        <v>115</v>
      </c>
    </row>
    <row r="7680" spans="1:4" ht="16">
      <c r="A7680" s="117" t="s">
        <v>16975</v>
      </c>
      <c r="B7680" s="118" t="s">
        <v>16976</v>
      </c>
      <c r="C7680" s="116" t="s">
        <v>253</v>
      </c>
      <c r="D7680" s="116" t="s">
        <v>115</v>
      </c>
    </row>
    <row r="7681" spans="1:4" ht="16">
      <c r="A7681" s="117" t="s">
        <v>16977</v>
      </c>
      <c r="B7681" s="118" t="s">
        <v>16978</v>
      </c>
      <c r="C7681" s="116" t="s">
        <v>253</v>
      </c>
      <c r="D7681" s="116" t="s">
        <v>115</v>
      </c>
    </row>
    <row r="7682" spans="1:4" ht="16">
      <c r="A7682" s="117" t="s">
        <v>16979</v>
      </c>
      <c r="B7682" s="118" t="s">
        <v>16980</v>
      </c>
      <c r="C7682" s="116" t="s">
        <v>253</v>
      </c>
      <c r="D7682" s="116" t="s">
        <v>115</v>
      </c>
    </row>
    <row r="7683" spans="1:4" ht="16">
      <c r="A7683" s="117" t="s">
        <v>16981</v>
      </c>
      <c r="B7683" s="118" t="s">
        <v>16982</v>
      </c>
      <c r="C7683" s="116" t="s">
        <v>253</v>
      </c>
      <c r="D7683" s="116" t="s">
        <v>115</v>
      </c>
    </row>
    <row r="7684" spans="1:4" ht="16">
      <c r="A7684" s="117" t="s">
        <v>16983</v>
      </c>
      <c r="B7684" s="118" t="s">
        <v>16984</v>
      </c>
      <c r="C7684" s="116" t="s">
        <v>253</v>
      </c>
      <c r="D7684" s="116" t="s">
        <v>115</v>
      </c>
    </row>
    <row r="7685" spans="1:4" ht="16">
      <c r="A7685" s="117" t="s">
        <v>16985</v>
      </c>
      <c r="B7685" s="118" t="s">
        <v>16986</v>
      </c>
      <c r="C7685" s="116" t="s">
        <v>253</v>
      </c>
      <c r="D7685" s="116" t="s">
        <v>115</v>
      </c>
    </row>
    <row r="7686" spans="1:4" ht="16">
      <c r="A7686" s="117" t="s">
        <v>16987</v>
      </c>
      <c r="B7686" s="118" t="s">
        <v>16988</v>
      </c>
      <c r="C7686" s="116" t="s">
        <v>341</v>
      </c>
      <c r="D7686" s="116" t="s">
        <v>254</v>
      </c>
    </row>
    <row r="7687" spans="1:4" ht="16">
      <c r="A7687" s="117" t="s">
        <v>16989</v>
      </c>
      <c r="B7687" s="118" t="s">
        <v>16990</v>
      </c>
      <c r="C7687" s="116" t="s">
        <v>341</v>
      </c>
      <c r="D7687" s="116" t="s">
        <v>254</v>
      </c>
    </row>
    <row r="7688" spans="1:4" ht="16">
      <c r="A7688" s="117" t="s">
        <v>16991</v>
      </c>
      <c r="B7688" s="118" t="s">
        <v>16992</v>
      </c>
      <c r="C7688" s="116" t="s">
        <v>355</v>
      </c>
      <c r="D7688" s="116" t="s">
        <v>119</v>
      </c>
    </row>
    <row r="7689" spans="1:4" ht="16">
      <c r="A7689" s="117" t="s">
        <v>16993</v>
      </c>
      <c r="B7689" s="118" t="s">
        <v>16994</v>
      </c>
      <c r="C7689" s="116" t="s">
        <v>341</v>
      </c>
      <c r="D7689" s="116" t="s">
        <v>254</v>
      </c>
    </row>
    <row r="7690" spans="1:4" ht="16">
      <c r="A7690" s="117" t="s">
        <v>16995</v>
      </c>
      <c r="B7690" s="118" t="s">
        <v>16996</v>
      </c>
      <c r="C7690" s="116" t="s">
        <v>341</v>
      </c>
      <c r="D7690" s="116" t="s">
        <v>254</v>
      </c>
    </row>
    <row r="7691" spans="1:4" ht="16">
      <c r="A7691" s="117" t="s">
        <v>16997</v>
      </c>
      <c r="B7691" s="118" t="s">
        <v>16998</v>
      </c>
      <c r="C7691" s="116" t="s">
        <v>341</v>
      </c>
      <c r="D7691" s="116" t="s">
        <v>254</v>
      </c>
    </row>
    <row r="7692" spans="1:4" ht="16">
      <c r="A7692" s="117" t="s">
        <v>16999</v>
      </c>
      <c r="B7692" s="118" t="s">
        <v>17000</v>
      </c>
      <c r="C7692" s="116" t="s">
        <v>341</v>
      </c>
      <c r="D7692" s="116" t="s">
        <v>254</v>
      </c>
    </row>
    <row r="7693" spans="1:4" ht="16">
      <c r="A7693" s="117" t="s">
        <v>17001</v>
      </c>
      <c r="B7693" s="118" t="s">
        <v>17002</v>
      </c>
      <c r="C7693" s="116" t="s">
        <v>341</v>
      </c>
      <c r="D7693" s="116" t="s">
        <v>254</v>
      </c>
    </row>
    <row r="7694" spans="1:4" ht="16">
      <c r="A7694" s="117" t="s">
        <v>17003</v>
      </c>
      <c r="B7694" s="118" t="s">
        <v>17004</v>
      </c>
      <c r="C7694" s="116" t="s">
        <v>341</v>
      </c>
      <c r="D7694" s="116" t="s">
        <v>254</v>
      </c>
    </row>
    <row r="7695" spans="1:4" ht="16">
      <c r="A7695" s="117" t="s">
        <v>17005</v>
      </c>
      <c r="B7695" s="118" t="s">
        <v>17006</v>
      </c>
      <c r="C7695" s="116" t="s">
        <v>341</v>
      </c>
      <c r="D7695" s="116" t="s">
        <v>254</v>
      </c>
    </row>
    <row r="7696" spans="1:4" ht="16">
      <c r="A7696" s="117" t="s">
        <v>17007</v>
      </c>
      <c r="B7696" s="118" t="s">
        <v>17008</v>
      </c>
      <c r="C7696" s="116" t="s">
        <v>341</v>
      </c>
      <c r="D7696" s="116" t="s">
        <v>254</v>
      </c>
    </row>
    <row r="7697" spans="1:4" ht="16">
      <c r="A7697" s="117" t="s">
        <v>17009</v>
      </c>
      <c r="B7697" s="118" t="s">
        <v>17010</v>
      </c>
      <c r="C7697" s="116" t="s">
        <v>341</v>
      </c>
      <c r="D7697" s="116" t="s">
        <v>254</v>
      </c>
    </row>
    <row r="7698" spans="1:4" ht="16">
      <c r="A7698" s="117" t="s">
        <v>17011</v>
      </c>
      <c r="B7698" s="118" t="s">
        <v>17012</v>
      </c>
      <c r="C7698" s="116" t="s">
        <v>341</v>
      </c>
      <c r="D7698" s="116" t="s">
        <v>254</v>
      </c>
    </row>
    <row r="7699" spans="1:4" ht="16">
      <c r="A7699" s="117" t="s">
        <v>17013</v>
      </c>
      <c r="B7699" s="118" t="s">
        <v>17014</v>
      </c>
      <c r="C7699" s="116" t="s">
        <v>341</v>
      </c>
      <c r="D7699" s="116" t="s">
        <v>254</v>
      </c>
    </row>
    <row r="7700" spans="1:4" ht="16">
      <c r="A7700" s="117" t="s">
        <v>17015</v>
      </c>
      <c r="B7700" s="118" t="s">
        <v>17016</v>
      </c>
      <c r="C7700" s="116" t="s">
        <v>341</v>
      </c>
      <c r="D7700" s="116" t="s">
        <v>254</v>
      </c>
    </row>
    <row r="7701" spans="1:4" ht="16">
      <c r="A7701" s="117" t="s">
        <v>17017</v>
      </c>
      <c r="B7701" s="118" t="s">
        <v>17016</v>
      </c>
      <c r="C7701" s="116" t="s">
        <v>341</v>
      </c>
      <c r="D7701" s="116" t="s">
        <v>254</v>
      </c>
    </row>
    <row r="7702" spans="1:4" ht="16">
      <c r="A7702" s="117" t="s">
        <v>17018</v>
      </c>
      <c r="B7702" s="118" t="s">
        <v>17019</v>
      </c>
      <c r="C7702" s="116" t="s">
        <v>341</v>
      </c>
      <c r="D7702" s="116" t="s">
        <v>254</v>
      </c>
    </row>
    <row r="7703" spans="1:4" ht="16">
      <c r="A7703" s="117" t="s">
        <v>17020</v>
      </c>
      <c r="B7703" s="118" t="s">
        <v>17021</v>
      </c>
      <c r="C7703" s="116" t="s">
        <v>341</v>
      </c>
      <c r="D7703" s="116" t="s">
        <v>254</v>
      </c>
    </row>
    <row r="7704" spans="1:4" ht="16">
      <c r="A7704" s="117" t="s">
        <v>17022</v>
      </c>
      <c r="B7704" s="118" t="s">
        <v>17023</v>
      </c>
      <c r="C7704" s="116" t="s">
        <v>341</v>
      </c>
      <c r="D7704" s="116" t="s">
        <v>254</v>
      </c>
    </row>
    <row r="7705" spans="1:4" ht="16">
      <c r="A7705" s="117" t="s">
        <v>17024</v>
      </c>
      <c r="B7705" s="118" t="s">
        <v>17025</v>
      </c>
      <c r="C7705" s="116" t="s">
        <v>341</v>
      </c>
      <c r="D7705" s="116" t="s">
        <v>254</v>
      </c>
    </row>
    <row r="7706" spans="1:4" ht="16">
      <c r="A7706" s="117" t="s">
        <v>17026</v>
      </c>
      <c r="B7706" s="118" t="s">
        <v>17027</v>
      </c>
      <c r="C7706" s="116" t="s">
        <v>341</v>
      </c>
      <c r="D7706" s="116" t="s">
        <v>254</v>
      </c>
    </row>
    <row r="7707" spans="1:4" ht="16">
      <c r="A7707" s="117" t="s">
        <v>17028</v>
      </c>
      <c r="B7707" s="118" t="s">
        <v>17023</v>
      </c>
      <c r="C7707" s="116" t="s">
        <v>341</v>
      </c>
      <c r="D7707" s="116" t="s">
        <v>254</v>
      </c>
    </row>
    <row r="7708" spans="1:4" ht="16">
      <c r="A7708" s="117" t="s">
        <v>17029</v>
      </c>
      <c r="B7708" s="118" t="s">
        <v>17030</v>
      </c>
      <c r="C7708" s="116" t="s">
        <v>341</v>
      </c>
      <c r="D7708" s="116" t="s">
        <v>254</v>
      </c>
    </row>
    <row r="7709" spans="1:4" ht="16">
      <c r="A7709" s="117" t="s">
        <v>17031</v>
      </c>
      <c r="B7709" s="118" t="s">
        <v>17032</v>
      </c>
      <c r="C7709" s="116" t="s">
        <v>341</v>
      </c>
      <c r="D7709" s="116" t="s">
        <v>254</v>
      </c>
    </row>
    <row r="7710" spans="1:4" ht="16">
      <c r="A7710" s="117" t="s">
        <v>17033</v>
      </c>
      <c r="B7710" s="118" t="s">
        <v>17034</v>
      </c>
      <c r="C7710" s="116" t="s">
        <v>341</v>
      </c>
      <c r="D7710" s="116" t="s">
        <v>254</v>
      </c>
    </row>
    <row r="7711" spans="1:4" ht="16">
      <c r="A7711" s="117" t="s">
        <v>17035</v>
      </c>
      <c r="B7711" s="118" t="s">
        <v>17036</v>
      </c>
      <c r="C7711" s="116" t="s">
        <v>341</v>
      </c>
      <c r="D7711" s="116" t="s">
        <v>254</v>
      </c>
    </row>
    <row r="7712" spans="1:4" ht="16">
      <c r="A7712" s="117" t="s">
        <v>17037</v>
      </c>
      <c r="B7712" s="118" t="s">
        <v>17038</v>
      </c>
      <c r="C7712" s="116" t="s">
        <v>341</v>
      </c>
      <c r="D7712" s="116" t="s">
        <v>254</v>
      </c>
    </row>
    <row r="7713" spans="1:4" ht="16">
      <c r="A7713" s="117" t="s">
        <v>17039</v>
      </c>
      <c r="B7713" s="118" t="s">
        <v>17040</v>
      </c>
      <c r="C7713" s="116" t="s">
        <v>341</v>
      </c>
      <c r="D7713" s="116" t="s">
        <v>254</v>
      </c>
    </row>
    <row r="7714" spans="1:4" ht="16">
      <c r="A7714" s="117" t="s">
        <v>17041</v>
      </c>
      <c r="B7714" s="118" t="s">
        <v>17042</v>
      </c>
      <c r="C7714" s="116" t="s">
        <v>341</v>
      </c>
      <c r="D7714" s="116" t="s">
        <v>254</v>
      </c>
    </row>
    <row r="7715" spans="1:4" ht="16">
      <c r="A7715" s="117" t="s">
        <v>17043</v>
      </c>
      <c r="B7715" s="118" t="s">
        <v>17044</v>
      </c>
      <c r="C7715" s="116" t="s">
        <v>341</v>
      </c>
      <c r="D7715" s="116" t="s">
        <v>254</v>
      </c>
    </row>
    <row r="7716" spans="1:4" ht="16">
      <c r="A7716" s="117" t="s">
        <v>17045</v>
      </c>
      <c r="B7716" s="118" t="s">
        <v>17046</v>
      </c>
      <c r="C7716" s="116" t="s">
        <v>341</v>
      </c>
      <c r="D7716" s="116" t="s">
        <v>254</v>
      </c>
    </row>
    <row r="7717" spans="1:4" ht="16">
      <c r="A7717" s="117" t="s">
        <v>17047</v>
      </c>
      <c r="B7717" s="118" t="s">
        <v>17048</v>
      </c>
      <c r="C7717" s="116" t="s">
        <v>341</v>
      </c>
      <c r="D7717" s="116" t="s">
        <v>254</v>
      </c>
    </row>
    <row r="7718" spans="1:4" ht="16">
      <c r="A7718" s="117" t="s">
        <v>17049</v>
      </c>
      <c r="B7718" s="118" t="s">
        <v>17050</v>
      </c>
      <c r="C7718" s="116" t="s">
        <v>341</v>
      </c>
      <c r="D7718" s="116" t="s">
        <v>254</v>
      </c>
    </row>
    <row r="7719" spans="1:4" ht="16">
      <c r="A7719" s="117" t="s">
        <v>17051</v>
      </c>
      <c r="B7719" s="118" t="s">
        <v>17052</v>
      </c>
      <c r="C7719" s="116" t="s">
        <v>341</v>
      </c>
      <c r="D7719" s="116" t="s">
        <v>254</v>
      </c>
    </row>
    <row r="7720" spans="1:4" ht="16">
      <c r="A7720" s="117" t="s">
        <v>17053</v>
      </c>
      <c r="B7720" s="118" t="s">
        <v>17054</v>
      </c>
      <c r="C7720" s="116" t="s">
        <v>341</v>
      </c>
      <c r="D7720" s="116" t="s">
        <v>254</v>
      </c>
    </row>
    <row r="7721" spans="1:4" ht="16">
      <c r="A7721" s="117" t="s">
        <v>17055</v>
      </c>
      <c r="B7721" s="118" t="s">
        <v>17056</v>
      </c>
      <c r="C7721" s="116" t="s">
        <v>341</v>
      </c>
      <c r="D7721" s="116" t="s">
        <v>254</v>
      </c>
    </row>
    <row r="7722" spans="1:4" ht="16">
      <c r="A7722" s="117" t="s">
        <v>17057</v>
      </c>
      <c r="B7722" s="118" t="s">
        <v>17058</v>
      </c>
      <c r="C7722" s="116" t="s">
        <v>341</v>
      </c>
      <c r="D7722" s="116" t="s">
        <v>254</v>
      </c>
    </row>
    <row r="7723" spans="1:4" ht="16">
      <c r="A7723" s="117" t="s">
        <v>17059</v>
      </c>
      <c r="B7723" s="118" t="s">
        <v>17060</v>
      </c>
      <c r="C7723" s="116" t="s">
        <v>341</v>
      </c>
      <c r="D7723" s="116" t="s">
        <v>254</v>
      </c>
    </row>
    <row r="7724" spans="1:4" ht="16">
      <c r="A7724" s="117" t="s">
        <v>17061</v>
      </c>
      <c r="B7724" s="118" t="s">
        <v>17062</v>
      </c>
      <c r="C7724" s="116" t="s">
        <v>341</v>
      </c>
      <c r="D7724" s="116" t="s">
        <v>254</v>
      </c>
    </row>
    <row r="7725" spans="1:4" ht="16">
      <c r="A7725" s="117" t="s">
        <v>17063</v>
      </c>
      <c r="B7725" s="118" t="s">
        <v>17064</v>
      </c>
      <c r="C7725" s="116" t="s">
        <v>341</v>
      </c>
      <c r="D7725" s="116" t="s">
        <v>254</v>
      </c>
    </row>
    <row r="7726" spans="1:4" ht="16">
      <c r="A7726" s="117" t="s">
        <v>17065</v>
      </c>
      <c r="B7726" s="118" t="s">
        <v>17066</v>
      </c>
      <c r="C7726" s="116" t="s">
        <v>341</v>
      </c>
      <c r="D7726" s="116" t="s">
        <v>254</v>
      </c>
    </row>
    <row r="7727" spans="1:4" ht="16">
      <c r="A7727" s="117" t="s">
        <v>17067</v>
      </c>
      <c r="B7727" s="118" t="s">
        <v>17068</v>
      </c>
      <c r="C7727" s="116" t="s">
        <v>341</v>
      </c>
      <c r="D7727" s="116" t="s">
        <v>254</v>
      </c>
    </row>
    <row r="7728" spans="1:4" ht="16">
      <c r="A7728" s="117" t="s">
        <v>17069</v>
      </c>
      <c r="B7728" s="118" t="s">
        <v>17070</v>
      </c>
      <c r="C7728" s="116" t="s">
        <v>341</v>
      </c>
      <c r="D7728" s="116" t="s">
        <v>254</v>
      </c>
    </row>
    <row r="7729" spans="1:4" ht="16">
      <c r="A7729" s="117" t="s">
        <v>17071</v>
      </c>
      <c r="B7729" s="118" t="s">
        <v>17072</v>
      </c>
      <c r="C7729" s="116" t="s">
        <v>341</v>
      </c>
      <c r="D7729" s="116" t="s">
        <v>254</v>
      </c>
    </row>
    <row r="7730" spans="1:4" ht="16">
      <c r="A7730" s="117" t="s">
        <v>17073</v>
      </c>
      <c r="B7730" s="118" t="s">
        <v>17074</v>
      </c>
      <c r="C7730" s="116" t="s">
        <v>341</v>
      </c>
      <c r="D7730" s="116" t="s">
        <v>254</v>
      </c>
    </row>
    <row r="7731" spans="1:4" ht="16">
      <c r="A7731" s="117" t="s">
        <v>17075</v>
      </c>
      <c r="B7731" s="118" t="s">
        <v>17076</v>
      </c>
      <c r="C7731" s="116" t="s">
        <v>341</v>
      </c>
      <c r="D7731" s="116" t="s">
        <v>254</v>
      </c>
    </row>
    <row r="7732" spans="1:4" ht="16">
      <c r="A7732" s="117" t="s">
        <v>17077</v>
      </c>
      <c r="B7732" s="118" t="s">
        <v>17078</v>
      </c>
      <c r="C7732" s="116" t="s">
        <v>341</v>
      </c>
      <c r="D7732" s="116" t="s">
        <v>254</v>
      </c>
    </row>
    <row r="7733" spans="1:4" ht="16">
      <c r="A7733" s="117" t="s">
        <v>17079</v>
      </c>
      <c r="B7733" s="118" t="s">
        <v>17080</v>
      </c>
      <c r="C7733" s="116" t="s">
        <v>341</v>
      </c>
      <c r="D7733" s="116" t="s">
        <v>254</v>
      </c>
    </row>
    <row r="7734" spans="1:4" ht="16">
      <c r="A7734" s="117" t="s">
        <v>17081</v>
      </c>
      <c r="B7734" s="118" t="s">
        <v>17082</v>
      </c>
      <c r="C7734" s="116" t="s">
        <v>341</v>
      </c>
      <c r="D7734" s="116" t="s">
        <v>254</v>
      </c>
    </row>
    <row r="7735" spans="1:4" ht="16">
      <c r="A7735" s="117" t="s">
        <v>17083</v>
      </c>
      <c r="B7735" s="118" t="s">
        <v>17084</v>
      </c>
      <c r="C7735" s="116" t="s">
        <v>341</v>
      </c>
      <c r="D7735" s="116" t="s">
        <v>254</v>
      </c>
    </row>
    <row r="7736" spans="1:4" ht="16">
      <c r="A7736" s="117" t="s">
        <v>17085</v>
      </c>
      <c r="B7736" s="118" t="s">
        <v>17086</v>
      </c>
      <c r="C7736" s="116" t="s">
        <v>341</v>
      </c>
      <c r="D7736" s="116" t="s">
        <v>254</v>
      </c>
    </row>
    <row r="7737" spans="1:4" ht="16">
      <c r="A7737" s="117" t="s">
        <v>17087</v>
      </c>
      <c r="B7737" s="118" t="s">
        <v>17088</v>
      </c>
      <c r="C7737" s="116" t="s">
        <v>341</v>
      </c>
      <c r="D7737" s="116" t="s">
        <v>254</v>
      </c>
    </row>
    <row r="7738" spans="1:4" ht="16">
      <c r="A7738" s="117" t="s">
        <v>17089</v>
      </c>
      <c r="B7738" s="118" t="s">
        <v>17090</v>
      </c>
      <c r="C7738" s="116" t="s">
        <v>341</v>
      </c>
      <c r="D7738" s="116" t="s">
        <v>254</v>
      </c>
    </row>
    <row r="7739" spans="1:4" ht="16">
      <c r="A7739" s="117" t="s">
        <v>17091</v>
      </c>
      <c r="B7739" s="118" t="s">
        <v>17092</v>
      </c>
      <c r="C7739" s="116" t="s">
        <v>341</v>
      </c>
      <c r="D7739" s="116" t="s">
        <v>254</v>
      </c>
    </row>
    <row r="7740" spans="1:4" ht="16">
      <c r="A7740" s="117" t="s">
        <v>17093</v>
      </c>
      <c r="B7740" s="118" t="s">
        <v>17094</v>
      </c>
      <c r="C7740" s="116" t="s">
        <v>341</v>
      </c>
      <c r="D7740" s="116" t="s">
        <v>254</v>
      </c>
    </row>
    <row r="7741" spans="1:4" ht="16">
      <c r="A7741" s="117" t="s">
        <v>17095</v>
      </c>
      <c r="B7741" s="118" t="s">
        <v>17096</v>
      </c>
      <c r="C7741" s="116" t="s">
        <v>341</v>
      </c>
      <c r="D7741" s="116" t="s">
        <v>254</v>
      </c>
    </row>
    <row r="7742" spans="1:4" ht="16">
      <c r="A7742" s="117" t="s">
        <v>17097</v>
      </c>
      <c r="B7742" s="118" t="s">
        <v>17098</v>
      </c>
      <c r="C7742" s="116" t="s">
        <v>341</v>
      </c>
      <c r="D7742" s="116" t="s">
        <v>254</v>
      </c>
    </row>
    <row r="7743" spans="1:4" ht="16">
      <c r="A7743" s="117" t="s">
        <v>17099</v>
      </c>
      <c r="B7743" s="118" t="s">
        <v>17100</v>
      </c>
      <c r="C7743" s="116" t="s">
        <v>341</v>
      </c>
      <c r="D7743" s="116" t="s">
        <v>254</v>
      </c>
    </row>
    <row r="7744" spans="1:4" ht="16">
      <c r="A7744" s="117" t="s">
        <v>17101</v>
      </c>
      <c r="B7744" s="118" t="s">
        <v>17102</v>
      </c>
      <c r="C7744" s="116" t="s">
        <v>341</v>
      </c>
      <c r="D7744" s="116" t="s">
        <v>254</v>
      </c>
    </row>
    <row r="7745" spans="1:4" ht="16">
      <c r="A7745" s="117" t="s">
        <v>17103</v>
      </c>
      <c r="B7745" s="118" t="s">
        <v>17104</v>
      </c>
      <c r="C7745" s="116" t="s">
        <v>341</v>
      </c>
      <c r="D7745" s="116" t="s">
        <v>254</v>
      </c>
    </row>
    <row r="7746" spans="1:4" ht="16">
      <c r="A7746" s="117" t="s">
        <v>17105</v>
      </c>
      <c r="B7746" s="118" t="s">
        <v>17106</v>
      </c>
      <c r="C7746" s="116" t="s">
        <v>341</v>
      </c>
      <c r="D7746" s="116" t="s">
        <v>254</v>
      </c>
    </row>
    <row r="7747" spans="1:4" ht="16">
      <c r="A7747" s="117" t="s">
        <v>17107</v>
      </c>
      <c r="B7747" s="118" t="s">
        <v>17108</v>
      </c>
      <c r="C7747" s="116" t="s">
        <v>341</v>
      </c>
      <c r="D7747" s="116" t="s">
        <v>254</v>
      </c>
    </row>
    <row r="7748" spans="1:4" ht="16">
      <c r="A7748" s="117" t="s">
        <v>17109</v>
      </c>
      <c r="B7748" s="118" t="s">
        <v>17110</v>
      </c>
      <c r="C7748" s="116" t="s">
        <v>341</v>
      </c>
      <c r="D7748" s="116" t="s">
        <v>254</v>
      </c>
    </row>
    <row r="7749" spans="1:4" ht="16">
      <c r="A7749" s="117" t="s">
        <v>17111</v>
      </c>
      <c r="B7749" s="118" t="s">
        <v>17112</v>
      </c>
      <c r="C7749" s="116" t="s">
        <v>341</v>
      </c>
      <c r="D7749" s="116" t="s">
        <v>254</v>
      </c>
    </row>
    <row r="7750" spans="1:4" ht="16">
      <c r="A7750" s="117" t="s">
        <v>17113</v>
      </c>
      <c r="B7750" s="118" t="s">
        <v>17114</v>
      </c>
      <c r="C7750" s="116" t="s">
        <v>341</v>
      </c>
      <c r="D7750" s="116" t="s">
        <v>254</v>
      </c>
    </row>
    <row r="7751" spans="1:4" ht="16">
      <c r="A7751" s="117" t="s">
        <v>17115</v>
      </c>
      <c r="B7751" s="118" t="s">
        <v>17116</v>
      </c>
      <c r="C7751" s="116" t="s">
        <v>341</v>
      </c>
      <c r="D7751" s="116" t="s">
        <v>254</v>
      </c>
    </row>
    <row r="7752" spans="1:4" ht="16">
      <c r="A7752" s="117" t="s">
        <v>17117</v>
      </c>
      <c r="B7752" s="118" t="s">
        <v>17118</v>
      </c>
      <c r="C7752" s="116" t="s">
        <v>341</v>
      </c>
      <c r="D7752" s="116" t="s">
        <v>254</v>
      </c>
    </row>
    <row r="7753" spans="1:4" ht="16">
      <c r="A7753" s="117" t="s">
        <v>17119</v>
      </c>
      <c r="B7753" s="118" t="s">
        <v>17120</v>
      </c>
      <c r="C7753" s="116" t="s">
        <v>341</v>
      </c>
      <c r="D7753" s="116" t="s">
        <v>254</v>
      </c>
    </row>
    <row r="7754" spans="1:4" ht="16">
      <c r="A7754" s="117" t="s">
        <v>17121</v>
      </c>
      <c r="B7754" s="118" t="s">
        <v>17122</v>
      </c>
      <c r="C7754" s="116" t="s">
        <v>341</v>
      </c>
      <c r="D7754" s="116" t="s">
        <v>254</v>
      </c>
    </row>
    <row r="7755" spans="1:4" ht="16">
      <c r="A7755" s="117" t="s">
        <v>17123</v>
      </c>
      <c r="B7755" s="118" t="s">
        <v>17124</v>
      </c>
      <c r="C7755" s="116" t="s">
        <v>341</v>
      </c>
      <c r="D7755" s="116" t="s">
        <v>254</v>
      </c>
    </row>
    <row r="7756" spans="1:4" ht="16">
      <c r="A7756" s="117" t="s">
        <v>17125</v>
      </c>
      <c r="B7756" s="118" t="s">
        <v>17126</v>
      </c>
      <c r="C7756" s="116" t="s">
        <v>341</v>
      </c>
      <c r="D7756" s="116" t="s">
        <v>254</v>
      </c>
    </row>
    <row r="7757" spans="1:4" ht="16">
      <c r="A7757" s="117" t="s">
        <v>17127</v>
      </c>
      <c r="B7757" s="118" t="s">
        <v>17128</v>
      </c>
      <c r="C7757" s="116" t="s">
        <v>341</v>
      </c>
      <c r="D7757" s="116" t="s">
        <v>254</v>
      </c>
    </row>
    <row r="7758" spans="1:4" ht="16">
      <c r="A7758" s="117" t="s">
        <v>17129</v>
      </c>
      <c r="B7758" s="118" t="s">
        <v>17130</v>
      </c>
      <c r="C7758" s="116" t="s">
        <v>341</v>
      </c>
      <c r="D7758" s="116" t="s">
        <v>254</v>
      </c>
    </row>
    <row r="7759" spans="1:4" ht="16">
      <c r="A7759" s="117" t="s">
        <v>17131</v>
      </c>
      <c r="B7759" s="118" t="s">
        <v>17132</v>
      </c>
      <c r="C7759" s="116" t="s">
        <v>341</v>
      </c>
      <c r="D7759" s="116" t="s">
        <v>254</v>
      </c>
    </row>
    <row r="7760" spans="1:4" ht="16">
      <c r="A7760" s="117" t="s">
        <v>17133</v>
      </c>
      <c r="B7760" s="118" t="s">
        <v>17134</v>
      </c>
      <c r="C7760" s="116" t="s">
        <v>341</v>
      </c>
      <c r="D7760" s="116" t="s">
        <v>254</v>
      </c>
    </row>
    <row r="7761" spans="1:4" ht="16">
      <c r="A7761" s="117" t="s">
        <v>17135</v>
      </c>
      <c r="B7761" s="118" t="s">
        <v>17136</v>
      </c>
      <c r="C7761" s="116" t="s">
        <v>341</v>
      </c>
      <c r="D7761" s="116" t="s">
        <v>254</v>
      </c>
    </row>
    <row r="7762" spans="1:4" ht="16">
      <c r="A7762" s="117" t="s">
        <v>17137</v>
      </c>
      <c r="B7762" s="118" t="s">
        <v>17138</v>
      </c>
      <c r="C7762" s="116" t="s">
        <v>341</v>
      </c>
      <c r="D7762" s="116" t="s">
        <v>254</v>
      </c>
    </row>
    <row r="7763" spans="1:4" ht="16">
      <c r="A7763" s="117" t="s">
        <v>17139</v>
      </c>
      <c r="B7763" s="118" t="s">
        <v>17140</v>
      </c>
      <c r="C7763" s="116" t="s">
        <v>341</v>
      </c>
      <c r="D7763" s="116" t="s">
        <v>254</v>
      </c>
    </row>
    <row r="7764" spans="1:4" ht="16">
      <c r="A7764" s="117" t="s">
        <v>17141</v>
      </c>
      <c r="B7764" s="118" t="s">
        <v>17128</v>
      </c>
      <c r="C7764" s="116" t="s">
        <v>341</v>
      </c>
      <c r="D7764" s="116" t="s">
        <v>254</v>
      </c>
    </row>
    <row r="7765" spans="1:4" ht="16">
      <c r="A7765" s="117" t="s">
        <v>17142</v>
      </c>
      <c r="B7765" s="118" t="s">
        <v>17143</v>
      </c>
      <c r="C7765" s="116" t="s">
        <v>341</v>
      </c>
      <c r="D7765" s="116" t="s">
        <v>254</v>
      </c>
    </row>
    <row r="7766" spans="1:4" ht="16">
      <c r="A7766" s="117" t="s">
        <v>17144</v>
      </c>
      <c r="B7766" s="118" t="s">
        <v>17145</v>
      </c>
      <c r="C7766" s="116" t="s">
        <v>341</v>
      </c>
      <c r="D7766" s="116" t="s">
        <v>254</v>
      </c>
    </row>
    <row r="7767" spans="1:4" ht="16">
      <c r="A7767" s="117" t="s">
        <v>17146</v>
      </c>
      <c r="B7767" s="118" t="s">
        <v>17147</v>
      </c>
      <c r="C7767" s="116" t="s">
        <v>341</v>
      </c>
      <c r="D7767" s="116" t="s">
        <v>254</v>
      </c>
    </row>
    <row r="7768" spans="1:4" ht="16">
      <c r="A7768" s="117" t="s">
        <v>17148</v>
      </c>
      <c r="B7768" s="118" t="s">
        <v>17149</v>
      </c>
      <c r="C7768" s="116" t="s">
        <v>341</v>
      </c>
      <c r="D7768" s="116" t="s">
        <v>254</v>
      </c>
    </row>
    <row r="7769" spans="1:4" ht="16">
      <c r="A7769" s="117" t="s">
        <v>17150</v>
      </c>
      <c r="B7769" s="118" t="s">
        <v>17151</v>
      </c>
      <c r="C7769" s="116" t="s">
        <v>341</v>
      </c>
      <c r="D7769" s="116" t="s">
        <v>254</v>
      </c>
    </row>
    <row r="7770" spans="1:4" ht="16">
      <c r="A7770" s="117" t="s">
        <v>17152</v>
      </c>
      <c r="B7770" s="118" t="s">
        <v>17153</v>
      </c>
      <c r="C7770" s="116" t="s">
        <v>341</v>
      </c>
      <c r="D7770" s="116" t="s">
        <v>254</v>
      </c>
    </row>
    <row r="7771" spans="1:4" ht="16">
      <c r="A7771" s="117" t="s">
        <v>17154</v>
      </c>
      <c r="B7771" s="118" t="s">
        <v>17155</v>
      </c>
      <c r="C7771" s="116" t="s">
        <v>341</v>
      </c>
      <c r="D7771" s="116" t="s">
        <v>254</v>
      </c>
    </row>
    <row r="7772" spans="1:4" ht="16">
      <c r="A7772" s="117" t="s">
        <v>17156</v>
      </c>
      <c r="B7772" s="118" t="s">
        <v>17157</v>
      </c>
      <c r="C7772" s="116" t="s">
        <v>341</v>
      </c>
      <c r="D7772" s="116" t="s">
        <v>254</v>
      </c>
    </row>
    <row r="7773" spans="1:4" ht="16">
      <c r="A7773" s="117" t="s">
        <v>17158</v>
      </c>
      <c r="B7773" s="118" t="s">
        <v>17159</v>
      </c>
      <c r="C7773" s="116" t="s">
        <v>341</v>
      </c>
      <c r="D7773" s="116" t="s">
        <v>254</v>
      </c>
    </row>
    <row r="7774" spans="1:4" ht="16">
      <c r="A7774" s="117" t="s">
        <v>17160</v>
      </c>
      <c r="B7774" s="118" t="s">
        <v>17161</v>
      </c>
      <c r="C7774" s="116" t="s">
        <v>341</v>
      </c>
      <c r="D7774" s="116" t="s">
        <v>254</v>
      </c>
    </row>
    <row r="7775" spans="1:4" ht="16">
      <c r="A7775" s="117" t="s">
        <v>17162</v>
      </c>
      <c r="B7775" s="118" t="s">
        <v>17163</v>
      </c>
      <c r="C7775" s="116" t="s">
        <v>341</v>
      </c>
      <c r="D7775" s="116" t="s">
        <v>254</v>
      </c>
    </row>
    <row r="7776" spans="1:4" ht="16">
      <c r="A7776" s="117" t="s">
        <v>17164</v>
      </c>
      <c r="B7776" s="118" t="s">
        <v>17165</v>
      </c>
      <c r="C7776" s="116" t="s">
        <v>341</v>
      </c>
      <c r="D7776" s="116" t="s">
        <v>254</v>
      </c>
    </row>
    <row r="7777" spans="1:4" ht="16">
      <c r="A7777" s="117" t="s">
        <v>17166</v>
      </c>
      <c r="B7777" s="118" t="s">
        <v>17167</v>
      </c>
      <c r="C7777" s="116" t="s">
        <v>341</v>
      </c>
      <c r="D7777" s="116" t="s">
        <v>254</v>
      </c>
    </row>
    <row r="7778" spans="1:4" ht="16">
      <c r="A7778" s="117" t="s">
        <v>17168</v>
      </c>
      <c r="B7778" s="118" t="s">
        <v>17169</v>
      </c>
      <c r="C7778" s="116" t="s">
        <v>341</v>
      </c>
      <c r="D7778" s="116" t="s">
        <v>254</v>
      </c>
    </row>
    <row r="7779" spans="1:4" ht="16">
      <c r="A7779" s="117" t="s">
        <v>17170</v>
      </c>
      <c r="B7779" s="118" t="s">
        <v>17171</v>
      </c>
      <c r="C7779" s="116" t="s">
        <v>341</v>
      </c>
      <c r="D7779" s="116" t="s">
        <v>254</v>
      </c>
    </row>
    <row r="7780" spans="1:4" ht="16">
      <c r="A7780" s="117" t="s">
        <v>17172</v>
      </c>
      <c r="B7780" s="118" t="s">
        <v>17173</v>
      </c>
      <c r="C7780" s="116" t="s">
        <v>341</v>
      </c>
      <c r="D7780" s="116" t="s">
        <v>254</v>
      </c>
    </row>
    <row r="7781" spans="1:4" ht="16">
      <c r="A7781" s="117" t="s">
        <v>17174</v>
      </c>
      <c r="B7781" s="118" t="s">
        <v>17175</v>
      </c>
      <c r="C7781" s="116" t="s">
        <v>341</v>
      </c>
      <c r="D7781" s="116" t="s">
        <v>254</v>
      </c>
    </row>
    <row r="7782" spans="1:4" ht="16">
      <c r="A7782" s="117" t="s">
        <v>17176</v>
      </c>
      <c r="B7782" s="118" t="s">
        <v>17177</v>
      </c>
      <c r="C7782" s="116" t="s">
        <v>341</v>
      </c>
      <c r="D7782" s="116" t="s">
        <v>254</v>
      </c>
    </row>
    <row r="7783" spans="1:4" ht="16">
      <c r="A7783" s="117" t="s">
        <v>17178</v>
      </c>
      <c r="B7783" s="118" t="s">
        <v>17179</v>
      </c>
      <c r="C7783" s="116" t="s">
        <v>341</v>
      </c>
      <c r="D7783" s="116" t="s">
        <v>254</v>
      </c>
    </row>
    <row r="7784" spans="1:4" ht="16">
      <c r="A7784" s="117" t="s">
        <v>17180</v>
      </c>
      <c r="B7784" s="118" t="s">
        <v>17181</v>
      </c>
      <c r="C7784" s="116" t="s">
        <v>341</v>
      </c>
      <c r="D7784" s="116" t="s">
        <v>254</v>
      </c>
    </row>
    <row r="7785" spans="1:4" ht="16">
      <c r="A7785" s="117" t="s">
        <v>17182</v>
      </c>
      <c r="B7785" s="118" t="s">
        <v>17183</v>
      </c>
      <c r="C7785" s="116" t="s">
        <v>341</v>
      </c>
      <c r="D7785" s="116" t="s">
        <v>254</v>
      </c>
    </row>
    <row r="7786" spans="1:4" ht="16">
      <c r="A7786" s="117" t="s">
        <v>17184</v>
      </c>
      <c r="B7786" s="118" t="s">
        <v>17185</v>
      </c>
      <c r="C7786" s="116" t="s">
        <v>341</v>
      </c>
      <c r="D7786" s="116" t="s">
        <v>254</v>
      </c>
    </row>
    <row r="7787" spans="1:4" ht="16">
      <c r="A7787" s="117" t="s">
        <v>17186</v>
      </c>
      <c r="B7787" s="118" t="s">
        <v>17187</v>
      </c>
      <c r="C7787" s="116" t="s">
        <v>341</v>
      </c>
      <c r="D7787" s="116" t="s">
        <v>254</v>
      </c>
    </row>
    <row r="7788" spans="1:4" ht="16">
      <c r="A7788" s="117" t="s">
        <v>17188</v>
      </c>
      <c r="B7788" s="118" t="s">
        <v>17189</v>
      </c>
      <c r="C7788" s="116" t="s">
        <v>341</v>
      </c>
      <c r="D7788" s="116" t="s">
        <v>254</v>
      </c>
    </row>
    <row r="7789" spans="1:4" ht="16">
      <c r="A7789" s="117" t="s">
        <v>17190</v>
      </c>
      <c r="B7789" s="118" t="s">
        <v>17191</v>
      </c>
      <c r="C7789" s="116" t="s">
        <v>341</v>
      </c>
      <c r="D7789" s="116" t="s">
        <v>254</v>
      </c>
    </row>
    <row r="7790" spans="1:4" ht="16">
      <c r="A7790" s="117" t="s">
        <v>17192</v>
      </c>
      <c r="B7790" s="118" t="s">
        <v>17193</v>
      </c>
      <c r="C7790" s="116" t="s">
        <v>341</v>
      </c>
      <c r="D7790" s="116" t="s">
        <v>254</v>
      </c>
    </row>
    <row r="7791" spans="1:4" ht="16">
      <c r="A7791" s="117" t="s">
        <v>17194</v>
      </c>
      <c r="B7791" s="118" t="s">
        <v>17195</v>
      </c>
      <c r="C7791" s="116" t="s">
        <v>341</v>
      </c>
      <c r="D7791" s="116" t="s">
        <v>254</v>
      </c>
    </row>
    <row r="7792" spans="1:4" ht="16">
      <c r="A7792" s="117" t="s">
        <v>17196</v>
      </c>
      <c r="B7792" s="118" t="s">
        <v>17197</v>
      </c>
      <c r="C7792" s="116" t="s">
        <v>341</v>
      </c>
      <c r="D7792" s="116" t="s">
        <v>254</v>
      </c>
    </row>
    <row r="7793" spans="1:4" ht="16">
      <c r="A7793" s="117" t="s">
        <v>17198</v>
      </c>
      <c r="B7793" s="118" t="s">
        <v>17199</v>
      </c>
      <c r="C7793" s="116" t="s">
        <v>341</v>
      </c>
      <c r="D7793" s="116" t="s">
        <v>254</v>
      </c>
    </row>
    <row r="7794" spans="1:4" ht="16">
      <c r="A7794" s="117" t="s">
        <v>17200</v>
      </c>
      <c r="B7794" s="118" t="s">
        <v>17201</v>
      </c>
      <c r="C7794" s="116" t="s">
        <v>341</v>
      </c>
      <c r="D7794" s="116" t="s">
        <v>254</v>
      </c>
    </row>
    <row r="7795" spans="1:4" ht="16">
      <c r="A7795" s="117" t="s">
        <v>17202</v>
      </c>
      <c r="B7795" s="118" t="s">
        <v>17203</v>
      </c>
      <c r="C7795" s="116" t="s">
        <v>341</v>
      </c>
      <c r="D7795" s="116" t="s">
        <v>254</v>
      </c>
    </row>
    <row r="7796" spans="1:4" ht="16">
      <c r="A7796" s="117" t="s">
        <v>17204</v>
      </c>
      <c r="B7796" s="118" t="s">
        <v>17205</v>
      </c>
      <c r="C7796" s="116" t="s">
        <v>341</v>
      </c>
      <c r="D7796" s="116" t="s">
        <v>254</v>
      </c>
    </row>
    <row r="7797" spans="1:4" ht="16">
      <c r="A7797" s="117" t="s">
        <v>17206</v>
      </c>
      <c r="B7797" s="118" t="s">
        <v>17207</v>
      </c>
      <c r="C7797" s="116" t="s">
        <v>341</v>
      </c>
      <c r="D7797" s="116" t="s">
        <v>254</v>
      </c>
    </row>
    <row r="7798" spans="1:4" ht="16">
      <c r="A7798" s="117" t="s">
        <v>17208</v>
      </c>
      <c r="B7798" s="118" t="s">
        <v>17209</v>
      </c>
      <c r="C7798" s="116" t="s">
        <v>341</v>
      </c>
      <c r="D7798" s="116" t="s">
        <v>254</v>
      </c>
    </row>
    <row r="7799" spans="1:4" ht="16">
      <c r="A7799" s="117" t="s">
        <v>17210</v>
      </c>
      <c r="B7799" s="118" t="s">
        <v>17211</v>
      </c>
      <c r="C7799" s="116" t="s">
        <v>341</v>
      </c>
      <c r="D7799" s="116" t="s">
        <v>254</v>
      </c>
    </row>
    <row r="7800" spans="1:4" ht="16">
      <c r="A7800" s="117" t="s">
        <v>17212</v>
      </c>
      <c r="B7800" s="118" t="s">
        <v>17213</v>
      </c>
      <c r="C7800" s="116" t="s">
        <v>341</v>
      </c>
      <c r="D7800" s="116" t="s">
        <v>254</v>
      </c>
    </row>
    <row r="7801" spans="1:4" ht="16">
      <c r="A7801" s="117" t="s">
        <v>17214</v>
      </c>
      <c r="B7801" s="118" t="s">
        <v>17215</v>
      </c>
      <c r="C7801" s="116" t="s">
        <v>341</v>
      </c>
      <c r="D7801" s="116" t="s">
        <v>254</v>
      </c>
    </row>
    <row r="7802" spans="1:4" ht="16">
      <c r="A7802" s="117" t="s">
        <v>17216</v>
      </c>
      <c r="B7802" s="118" t="s">
        <v>17217</v>
      </c>
      <c r="C7802" s="116" t="s">
        <v>341</v>
      </c>
      <c r="D7802" s="116" t="s">
        <v>254</v>
      </c>
    </row>
    <row r="7803" spans="1:4" ht="16">
      <c r="A7803" s="117" t="s">
        <v>17218</v>
      </c>
      <c r="B7803" s="118" t="s">
        <v>17219</v>
      </c>
      <c r="C7803" s="116" t="s">
        <v>341</v>
      </c>
      <c r="D7803" s="116" t="s">
        <v>254</v>
      </c>
    </row>
    <row r="7804" spans="1:4" ht="16">
      <c r="A7804" s="117" t="s">
        <v>17220</v>
      </c>
      <c r="B7804" s="118" t="s">
        <v>17221</v>
      </c>
      <c r="C7804" s="116" t="s">
        <v>341</v>
      </c>
      <c r="D7804" s="116" t="s">
        <v>254</v>
      </c>
    </row>
    <row r="7805" spans="1:4" ht="16">
      <c r="A7805" s="117" t="s">
        <v>17222</v>
      </c>
      <c r="B7805" s="118" t="s">
        <v>17223</v>
      </c>
      <c r="C7805" s="116" t="s">
        <v>341</v>
      </c>
      <c r="D7805" s="116" t="s">
        <v>254</v>
      </c>
    </row>
    <row r="7806" spans="1:4" ht="16">
      <c r="A7806" s="117" t="s">
        <v>17224</v>
      </c>
      <c r="B7806" s="118" t="s">
        <v>17225</v>
      </c>
      <c r="C7806" s="116" t="s">
        <v>341</v>
      </c>
      <c r="D7806" s="116" t="s">
        <v>254</v>
      </c>
    </row>
    <row r="7807" spans="1:4" ht="16">
      <c r="A7807" s="117" t="s">
        <v>17226</v>
      </c>
      <c r="B7807" s="118" t="s">
        <v>17227</v>
      </c>
      <c r="C7807" s="116" t="s">
        <v>341</v>
      </c>
      <c r="D7807" s="116" t="s">
        <v>254</v>
      </c>
    </row>
    <row r="7808" spans="1:4" ht="16">
      <c r="A7808" s="117" t="s">
        <v>17228</v>
      </c>
      <c r="B7808" s="118" t="s">
        <v>17229</v>
      </c>
      <c r="C7808" s="116" t="s">
        <v>341</v>
      </c>
      <c r="D7808" s="116" t="s">
        <v>254</v>
      </c>
    </row>
    <row r="7809" spans="1:4" ht="16">
      <c r="A7809" s="117" t="s">
        <v>17230</v>
      </c>
      <c r="B7809" s="118" t="s">
        <v>17231</v>
      </c>
      <c r="C7809" s="116" t="s">
        <v>341</v>
      </c>
      <c r="D7809" s="116" t="s">
        <v>254</v>
      </c>
    </row>
    <row r="7810" spans="1:4" ht="16">
      <c r="A7810" s="117" t="s">
        <v>17232</v>
      </c>
      <c r="B7810" s="118" t="s">
        <v>17233</v>
      </c>
      <c r="C7810" s="116" t="s">
        <v>341</v>
      </c>
      <c r="D7810" s="116" t="s">
        <v>254</v>
      </c>
    </row>
    <row r="7811" spans="1:4" ht="16">
      <c r="A7811" s="117" t="s">
        <v>17234</v>
      </c>
      <c r="B7811" s="118" t="s">
        <v>17235</v>
      </c>
      <c r="C7811" s="116" t="s">
        <v>341</v>
      </c>
      <c r="D7811" s="116" t="s">
        <v>254</v>
      </c>
    </row>
    <row r="7812" spans="1:4" ht="16">
      <c r="A7812" s="117" t="s">
        <v>17236</v>
      </c>
      <c r="B7812" s="118" t="s">
        <v>17237</v>
      </c>
      <c r="C7812" s="116" t="s">
        <v>341</v>
      </c>
      <c r="D7812" s="116" t="s">
        <v>254</v>
      </c>
    </row>
    <row r="7813" spans="1:4" ht="16">
      <c r="A7813" s="117" t="s">
        <v>17238</v>
      </c>
      <c r="B7813" s="118" t="s">
        <v>17239</v>
      </c>
      <c r="C7813" s="116" t="s">
        <v>341</v>
      </c>
      <c r="D7813" s="116" t="s">
        <v>254</v>
      </c>
    </row>
    <row r="7814" spans="1:4" ht="16">
      <c r="A7814" s="117" t="s">
        <v>17240</v>
      </c>
      <c r="B7814" s="118" t="s">
        <v>17241</v>
      </c>
      <c r="C7814" s="116" t="s">
        <v>341</v>
      </c>
      <c r="D7814" s="116" t="s">
        <v>254</v>
      </c>
    </row>
    <row r="7815" spans="1:4" ht="16">
      <c r="A7815" s="117" t="s">
        <v>17242</v>
      </c>
      <c r="B7815" s="118" t="s">
        <v>17243</v>
      </c>
      <c r="C7815" s="116" t="s">
        <v>341</v>
      </c>
      <c r="D7815" s="116" t="s">
        <v>254</v>
      </c>
    </row>
    <row r="7816" spans="1:4" ht="16">
      <c r="A7816" s="117" t="s">
        <v>17244</v>
      </c>
      <c r="B7816" s="118" t="s">
        <v>17245</v>
      </c>
      <c r="C7816" s="116" t="s">
        <v>341</v>
      </c>
      <c r="D7816" s="116" t="s">
        <v>254</v>
      </c>
    </row>
    <row r="7817" spans="1:4" ht="16">
      <c r="A7817" s="117" t="s">
        <v>17246</v>
      </c>
      <c r="B7817" s="118" t="s">
        <v>17247</v>
      </c>
      <c r="C7817" s="116" t="s">
        <v>341</v>
      </c>
      <c r="D7817" s="116" t="s">
        <v>254</v>
      </c>
    </row>
    <row r="7818" spans="1:4" ht="16">
      <c r="A7818" s="117" t="s">
        <v>17248</v>
      </c>
      <c r="B7818" s="118" t="s">
        <v>17249</v>
      </c>
      <c r="C7818" s="116" t="s">
        <v>341</v>
      </c>
      <c r="D7818" s="116" t="s">
        <v>254</v>
      </c>
    </row>
    <row r="7819" spans="1:4" ht="16">
      <c r="A7819" s="117" t="s">
        <v>17250</v>
      </c>
      <c r="B7819" s="118" t="s">
        <v>17251</v>
      </c>
      <c r="C7819" s="116" t="s">
        <v>341</v>
      </c>
      <c r="D7819" s="116" t="s">
        <v>254</v>
      </c>
    </row>
    <row r="7820" spans="1:4" ht="16">
      <c r="A7820" s="117" t="s">
        <v>17252</v>
      </c>
      <c r="B7820" s="118" t="s">
        <v>17253</v>
      </c>
      <c r="C7820" s="116" t="s">
        <v>341</v>
      </c>
      <c r="D7820" s="116" t="s">
        <v>254</v>
      </c>
    </row>
    <row r="7821" spans="1:4" ht="16">
      <c r="A7821" s="117" t="s">
        <v>17254</v>
      </c>
      <c r="B7821" s="118" t="s">
        <v>17255</v>
      </c>
      <c r="C7821" s="116" t="s">
        <v>341</v>
      </c>
      <c r="D7821" s="116" t="s">
        <v>254</v>
      </c>
    </row>
    <row r="7822" spans="1:4" ht="16">
      <c r="A7822" s="117" t="s">
        <v>17256</v>
      </c>
      <c r="B7822" s="118" t="s">
        <v>17257</v>
      </c>
      <c r="C7822" s="116" t="s">
        <v>341</v>
      </c>
      <c r="D7822" s="116" t="s">
        <v>254</v>
      </c>
    </row>
    <row r="7823" spans="1:4" ht="16">
      <c r="A7823" s="117" t="s">
        <v>17258</v>
      </c>
      <c r="B7823" s="118" t="s">
        <v>17259</v>
      </c>
      <c r="C7823" s="116" t="s">
        <v>341</v>
      </c>
      <c r="D7823" s="116" t="s">
        <v>254</v>
      </c>
    </row>
    <row r="7824" spans="1:4" ht="16">
      <c r="A7824" s="117" t="s">
        <v>17260</v>
      </c>
      <c r="B7824" s="118" t="s">
        <v>17261</v>
      </c>
      <c r="C7824" s="116" t="s">
        <v>341</v>
      </c>
      <c r="D7824" s="116" t="s">
        <v>254</v>
      </c>
    </row>
    <row r="7825" spans="1:4" ht="16">
      <c r="A7825" s="117" t="s">
        <v>17262</v>
      </c>
      <c r="B7825" s="118" t="s">
        <v>17263</v>
      </c>
      <c r="C7825" s="116" t="s">
        <v>341</v>
      </c>
      <c r="D7825" s="116" t="s">
        <v>254</v>
      </c>
    </row>
    <row r="7826" spans="1:4" ht="16">
      <c r="A7826" s="117" t="s">
        <v>17264</v>
      </c>
      <c r="B7826" s="118" t="s">
        <v>17265</v>
      </c>
      <c r="C7826" s="116" t="s">
        <v>341</v>
      </c>
      <c r="D7826" s="116" t="s">
        <v>254</v>
      </c>
    </row>
    <row r="7827" spans="1:4" ht="16">
      <c r="A7827" s="117" t="s">
        <v>17266</v>
      </c>
      <c r="B7827" s="118" t="s">
        <v>17267</v>
      </c>
      <c r="C7827" s="116" t="s">
        <v>341</v>
      </c>
      <c r="D7827" s="116" t="s">
        <v>254</v>
      </c>
    </row>
    <row r="7828" spans="1:4" ht="16">
      <c r="A7828" s="117" t="s">
        <v>17268</v>
      </c>
      <c r="B7828" s="118" t="s">
        <v>17269</v>
      </c>
      <c r="C7828" s="116" t="s">
        <v>341</v>
      </c>
      <c r="D7828" s="116" t="s">
        <v>254</v>
      </c>
    </row>
    <row r="7829" spans="1:4" ht="16">
      <c r="A7829" s="117" t="s">
        <v>17270</v>
      </c>
      <c r="B7829" s="118" t="s">
        <v>17271</v>
      </c>
      <c r="C7829" s="116" t="s">
        <v>341</v>
      </c>
      <c r="D7829" s="116" t="s">
        <v>254</v>
      </c>
    </row>
    <row r="7830" spans="1:4" ht="16">
      <c r="A7830" s="117" t="s">
        <v>17272</v>
      </c>
      <c r="B7830" s="118" t="s">
        <v>17273</v>
      </c>
      <c r="C7830" s="116" t="s">
        <v>341</v>
      </c>
      <c r="D7830" s="116" t="s">
        <v>254</v>
      </c>
    </row>
    <row r="7831" spans="1:4" ht="16">
      <c r="A7831" s="117" t="s">
        <v>17274</v>
      </c>
      <c r="B7831" s="118" t="s">
        <v>17275</v>
      </c>
      <c r="C7831" s="116" t="s">
        <v>341</v>
      </c>
      <c r="D7831" s="116" t="s">
        <v>254</v>
      </c>
    </row>
    <row r="7832" spans="1:4" ht="16">
      <c r="A7832" s="117" t="s">
        <v>17276</v>
      </c>
      <c r="B7832" s="118" t="s">
        <v>17277</v>
      </c>
      <c r="C7832" s="116" t="s">
        <v>341</v>
      </c>
      <c r="D7832" s="116" t="s">
        <v>254</v>
      </c>
    </row>
    <row r="7833" spans="1:4" ht="16">
      <c r="A7833" s="117" t="s">
        <v>17278</v>
      </c>
      <c r="B7833" s="118" t="s">
        <v>17279</v>
      </c>
      <c r="C7833" s="116" t="s">
        <v>341</v>
      </c>
      <c r="D7833" s="116" t="s">
        <v>254</v>
      </c>
    </row>
    <row r="7834" spans="1:4" ht="16">
      <c r="A7834" s="117" t="s">
        <v>17280</v>
      </c>
      <c r="B7834" s="118" t="s">
        <v>17281</v>
      </c>
      <c r="C7834" s="116" t="s">
        <v>341</v>
      </c>
      <c r="D7834" s="116" t="s">
        <v>254</v>
      </c>
    </row>
    <row r="7835" spans="1:4" ht="16">
      <c r="A7835" s="117" t="s">
        <v>17282</v>
      </c>
      <c r="B7835" s="118" t="s">
        <v>17283</v>
      </c>
      <c r="C7835" s="116" t="s">
        <v>341</v>
      </c>
      <c r="D7835" s="116" t="s">
        <v>254</v>
      </c>
    </row>
    <row r="7836" spans="1:4" ht="16">
      <c r="A7836" s="117" t="s">
        <v>17284</v>
      </c>
      <c r="B7836" s="118" t="s">
        <v>17285</v>
      </c>
      <c r="C7836" s="116" t="s">
        <v>341</v>
      </c>
      <c r="D7836" s="116" t="s">
        <v>254</v>
      </c>
    </row>
    <row r="7837" spans="1:4" ht="16">
      <c r="A7837" s="117" t="s">
        <v>17286</v>
      </c>
      <c r="B7837" s="118" t="s">
        <v>17287</v>
      </c>
      <c r="C7837" s="116" t="s">
        <v>341</v>
      </c>
      <c r="D7837" s="116" t="s">
        <v>254</v>
      </c>
    </row>
    <row r="7838" spans="1:4" ht="16">
      <c r="A7838" s="117" t="s">
        <v>17288</v>
      </c>
      <c r="B7838" s="118" t="s">
        <v>17289</v>
      </c>
      <c r="C7838" s="116" t="s">
        <v>341</v>
      </c>
      <c r="D7838" s="116" t="s">
        <v>254</v>
      </c>
    </row>
    <row r="7839" spans="1:4" ht="16">
      <c r="A7839" s="117" t="s">
        <v>17290</v>
      </c>
      <c r="B7839" s="118" t="s">
        <v>17291</v>
      </c>
      <c r="C7839" s="116" t="s">
        <v>341</v>
      </c>
      <c r="D7839" s="116" t="s">
        <v>254</v>
      </c>
    </row>
    <row r="7840" spans="1:4" ht="16">
      <c r="A7840" s="117" t="s">
        <v>17292</v>
      </c>
      <c r="B7840" s="118" t="s">
        <v>17293</v>
      </c>
      <c r="C7840" s="116" t="s">
        <v>341</v>
      </c>
      <c r="D7840" s="116" t="s">
        <v>254</v>
      </c>
    </row>
    <row r="7841" spans="1:4" ht="16">
      <c r="A7841" s="117" t="s">
        <v>17294</v>
      </c>
      <c r="B7841" s="118" t="s">
        <v>17295</v>
      </c>
      <c r="C7841" s="116" t="s">
        <v>341</v>
      </c>
      <c r="D7841" s="116" t="s">
        <v>254</v>
      </c>
    </row>
    <row r="7842" spans="1:4" ht="16">
      <c r="A7842" s="117" t="s">
        <v>17296</v>
      </c>
      <c r="B7842" s="118" t="s">
        <v>17297</v>
      </c>
      <c r="C7842" s="116" t="s">
        <v>341</v>
      </c>
      <c r="D7842" s="116" t="s">
        <v>254</v>
      </c>
    </row>
    <row r="7843" spans="1:4" ht="16">
      <c r="A7843" s="117" t="s">
        <v>17298</v>
      </c>
      <c r="B7843" s="118" t="s">
        <v>17299</v>
      </c>
      <c r="C7843" s="116" t="s">
        <v>341</v>
      </c>
      <c r="D7843" s="116" t="s">
        <v>254</v>
      </c>
    </row>
    <row r="7844" spans="1:4" ht="16">
      <c r="A7844" s="117" t="s">
        <v>17300</v>
      </c>
      <c r="B7844" s="118" t="s">
        <v>17301</v>
      </c>
      <c r="C7844" s="116" t="s">
        <v>341</v>
      </c>
      <c r="D7844" s="116" t="s">
        <v>254</v>
      </c>
    </row>
    <row r="7845" spans="1:4" ht="16">
      <c r="A7845" s="117" t="s">
        <v>17302</v>
      </c>
      <c r="B7845" s="118" t="s">
        <v>17303</v>
      </c>
      <c r="C7845" s="116" t="s">
        <v>341</v>
      </c>
      <c r="D7845" s="116" t="s">
        <v>254</v>
      </c>
    </row>
    <row r="7846" spans="1:4" ht="16">
      <c r="A7846" s="117" t="s">
        <v>17304</v>
      </c>
      <c r="B7846" s="118" t="s">
        <v>17305</v>
      </c>
      <c r="C7846" s="116" t="s">
        <v>341</v>
      </c>
      <c r="D7846" s="116" t="s">
        <v>254</v>
      </c>
    </row>
    <row r="7847" spans="1:4" ht="16">
      <c r="A7847" s="117" t="s">
        <v>17306</v>
      </c>
      <c r="B7847" s="118" t="s">
        <v>17307</v>
      </c>
      <c r="C7847" s="116" t="s">
        <v>341</v>
      </c>
      <c r="D7847" s="116" t="s">
        <v>254</v>
      </c>
    </row>
    <row r="7848" spans="1:4" ht="16">
      <c r="A7848" s="117" t="s">
        <v>17308</v>
      </c>
      <c r="B7848" s="118" t="s">
        <v>17309</v>
      </c>
      <c r="C7848" s="116" t="s">
        <v>341</v>
      </c>
      <c r="D7848" s="116" t="s">
        <v>254</v>
      </c>
    </row>
    <row r="7849" spans="1:4" ht="16">
      <c r="A7849" s="117" t="s">
        <v>17310</v>
      </c>
      <c r="B7849" s="118" t="s">
        <v>17311</v>
      </c>
      <c r="C7849" s="116" t="s">
        <v>341</v>
      </c>
      <c r="D7849" s="116" t="s">
        <v>254</v>
      </c>
    </row>
    <row r="7850" spans="1:4" ht="16">
      <c r="A7850" s="117" t="s">
        <v>17312</v>
      </c>
      <c r="B7850" s="118" t="s">
        <v>17313</v>
      </c>
      <c r="C7850" s="116" t="s">
        <v>341</v>
      </c>
      <c r="D7850" s="116" t="s">
        <v>254</v>
      </c>
    </row>
    <row r="7851" spans="1:4" ht="16">
      <c r="A7851" s="117" t="s">
        <v>17314</v>
      </c>
      <c r="B7851" s="118" t="s">
        <v>17315</v>
      </c>
      <c r="C7851" s="116" t="s">
        <v>341</v>
      </c>
      <c r="D7851" s="116" t="s">
        <v>254</v>
      </c>
    </row>
    <row r="7852" spans="1:4" ht="16">
      <c r="A7852" s="117" t="s">
        <v>17316</v>
      </c>
      <c r="B7852" s="118" t="s">
        <v>17317</v>
      </c>
      <c r="C7852" s="116" t="s">
        <v>341</v>
      </c>
      <c r="D7852" s="116" t="s">
        <v>254</v>
      </c>
    </row>
    <row r="7853" spans="1:4" ht="16">
      <c r="A7853" s="117" t="s">
        <v>17318</v>
      </c>
      <c r="B7853" s="118" t="s">
        <v>17319</v>
      </c>
      <c r="C7853" s="116" t="s">
        <v>341</v>
      </c>
      <c r="D7853" s="116" t="s">
        <v>254</v>
      </c>
    </row>
    <row r="7854" spans="1:4" ht="16">
      <c r="A7854" s="117" t="s">
        <v>17320</v>
      </c>
      <c r="B7854" s="118" t="s">
        <v>17321</v>
      </c>
      <c r="C7854" s="116" t="s">
        <v>341</v>
      </c>
      <c r="D7854" s="116" t="s">
        <v>254</v>
      </c>
    </row>
    <row r="7855" spans="1:4" ht="16">
      <c r="A7855" s="117" t="s">
        <v>17322</v>
      </c>
      <c r="B7855" s="118" t="s">
        <v>17323</v>
      </c>
      <c r="C7855" s="116" t="s">
        <v>341</v>
      </c>
      <c r="D7855" s="116" t="s">
        <v>254</v>
      </c>
    </row>
    <row r="7856" spans="1:4" ht="16">
      <c r="A7856" s="117" t="s">
        <v>17324</v>
      </c>
      <c r="B7856" s="118" t="s">
        <v>17325</v>
      </c>
      <c r="C7856" s="116" t="s">
        <v>341</v>
      </c>
      <c r="D7856" s="116" t="s">
        <v>254</v>
      </c>
    </row>
    <row r="7857" spans="1:4" ht="16">
      <c r="A7857" s="117" t="s">
        <v>17326</v>
      </c>
      <c r="B7857" s="118" t="s">
        <v>17327</v>
      </c>
      <c r="C7857" s="116" t="s">
        <v>341</v>
      </c>
      <c r="D7857" s="116" t="s">
        <v>254</v>
      </c>
    </row>
    <row r="7858" spans="1:4" ht="16">
      <c r="A7858" s="117" t="s">
        <v>17328</v>
      </c>
      <c r="B7858" s="118" t="s">
        <v>17329</v>
      </c>
      <c r="C7858" s="116" t="s">
        <v>341</v>
      </c>
      <c r="D7858" s="116" t="s">
        <v>254</v>
      </c>
    </row>
    <row r="7859" spans="1:4" ht="16">
      <c r="A7859" s="117" t="s">
        <v>17330</v>
      </c>
      <c r="B7859" s="118" t="s">
        <v>17331</v>
      </c>
      <c r="C7859" s="116" t="s">
        <v>341</v>
      </c>
      <c r="D7859" s="116" t="s">
        <v>254</v>
      </c>
    </row>
    <row r="7860" spans="1:4" ht="16">
      <c r="A7860" s="117" t="s">
        <v>17332</v>
      </c>
      <c r="B7860" s="118" t="s">
        <v>17333</v>
      </c>
      <c r="C7860" s="116" t="s">
        <v>341</v>
      </c>
      <c r="D7860" s="116" t="s">
        <v>254</v>
      </c>
    </row>
    <row r="7861" spans="1:4" ht="16">
      <c r="A7861" s="117" t="s">
        <v>17334</v>
      </c>
      <c r="B7861" s="118" t="s">
        <v>17335</v>
      </c>
      <c r="C7861" s="116" t="s">
        <v>341</v>
      </c>
      <c r="D7861" s="116" t="s">
        <v>254</v>
      </c>
    </row>
    <row r="7862" spans="1:4" ht="16">
      <c r="A7862" s="117" t="s">
        <v>17336</v>
      </c>
      <c r="B7862" s="118" t="s">
        <v>17331</v>
      </c>
      <c r="C7862" s="116" t="s">
        <v>341</v>
      </c>
      <c r="D7862" s="116" t="s">
        <v>254</v>
      </c>
    </row>
    <row r="7863" spans="1:4" ht="16">
      <c r="A7863" s="117" t="s">
        <v>17337</v>
      </c>
      <c r="B7863" s="118" t="s">
        <v>17338</v>
      </c>
      <c r="C7863" s="116" t="s">
        <v>341</v>
      </c>
      <c r="D7863" s="116" t="s">
        <v>254</v>
      </c>
    </row>
    <row r="7864" spans="1:4" ht="16">
      <c r="A7864" s="117" t="s">
        <v>17339</v>
      </c>
      <c r="B7864" s="118" t="s">
        <v>17340</v>
      </c>
      <c r="C7864" s="116" t="s">
        <v>341</v>
      </c>
      <c r="D7864" s="116" t="s">
        <v>254</v>
      </c>
    </row>
    <row r="7865" spans="1:4" ht="16">
      <c r="A7865" s="117" t="s">
        <v>17341</v>
      </c>
      <c r="B7865" s="118" t="s">
        <v>17342</v>
      </c>
      <c r="C7865" s="116" t="s">
        <v>341</v>
      </c>
      <c r="D7865" s="116" t="s">
        <v>254</v>
      </c>
    </row>
    <row r="7866" spans="1:4" ht="16">
      <c r="A7866" s="117" t="s">
        <v>17343</v>
      </c>
      <c r="B7866" s="118" t="s">
        <v>17344</v>
      </c>
      <c r="C7866" s="116" t="s">
        <v>229</v>
      </c>
      <c r="D7866" s="116" t="s">
        <v>125</v>
      </c>
    </row>
    <row r="7867" spans="1:4" ht="16">
      <c r="A7867" s="117" t="s">
        <v>17345</v>
      </c>
      <c r="B7867" s="118" t="s">
        <v>17346</v>
      </c>
      <c r="C7867" s="116" t="s">
        <v>229</v>
      </c>
      <c r="D7867" s="116" t="s">
        <v>125</v>
      </c>
    </row>
    <row r="7868" spans="1:4" ht="16">
      <c r="A7868" s="117" t="s">
        <v>17347</v>
      </c>
      <c r="B7868" s="118" t="s">
        <v>17348</v>
      </c>
      <c r="C7868" s="116" t="s">
        <v>229</v>
      </c>
      <c r="D7868" s="116" t="s">
        <v>125</v>
      </c>
    </row>
    <row r="7869" spans="1:4" ht="16">
      <c r="A7869" s="117" t="s">
        <v>17349</v>
      </c>
      <c r="B7869" s="118" t="s">
        <v>17350</v>
      </c>
      <c r="C7869" s="116" t="s">
        <v>229</v>
      </c>
      <c r="D7869" s="116" t="s">
        <v>125</v>
      </c>
    </row>
    <row r="7870" spans="1:4" ht="16">
      <c r="A7870" s="117" t="s">
        <v>17351</v>
      </c>
      <c r="B7870" s="118" t="s">
        <v>17352</v>
      </c>
      <c r="C7870" s="116" t="s">
        <v>229</v>
      </c>
      <c r="D7870" s="116" t="s">
        <v>125</v>
      </c>
    </row>
    <row r="7871" spans="1:4" ht="16">
      <c r="A7871" s="117" t="s">
        <v>17353</v>
      </c>
      <c r="B7871" s="118" t="s">
        <v>17354</v>
      </c>
      <c r="C7871" s="116" t="s">
        <v>229</v>
      </c>
      <c r="D7871" s="116" t="s">
        <v>125</v>
      </c>
    </row>
    <row r="7872" spans="1:4" ht="16">
      <c r="A7872" s="117" t="s">
        <v>17355</v>
      </c>
      <c r="B7872" s="118" t="s">
        <v>17356</v>
      </c>
      <c r="C7872" s="116" t="s">
        <v>229</v>
      </c>
      <c r="D7872" s="116" t="s">
        <v>125</v>
      </c>
    </row>
    <row r="7873" spans="1:4" ht="16">
      <c r="A7873" s="117" t="s">
        <v>17357</v>
      </c>
      <c r="B7873" s="118" t="s">
        <v>17358</v>
      </c>
      <c r="C7873" s="116" t="s">
        <v>229</v>
      </c>
      <c r="D7873" s="116" t="s">
        <v>125</v>
      </c>
    </row>
    <row r="7874" spans="1:4" ht="16">
      <c r="A7874" s="117" t="s">
        <v>17359</v>
      </c>
      <c r="B7874" s="118" t="s">
        <v>17360</v>
      </c>
      <c r="C7874" s="116" t="s">
        <v>229</v>
      </c>
      <c r="D7874" s="116" t="s">
        <v>125</v>
      </c>
    </row>
    <row r="7875" spans="1:4" ht="16">
      <c r="A7875" s="117" t="s">
        <v>17361</v>
      </c>
      <c r="B7875" s="118" t="s">
        <v>17362</v>
      </c>
      <c r="C7875" s="116" t="s">
        <v>229</v>
      </c>
      <c r="D7875" s="116" t="s">
        <v>125</v>
      </c>
    </row>
    <row r="7876" spans="1:4" ht="16">
      <c r="A7876" s="117" t="s">
        <v>17363</v>
      </c>
      <c r="B7876" s="118" t="s">
        <v>17364</v>
      </c>
      <c r="C7876" s="116" t="s">
        <v>229</v>
      </c>
      <c r="D7876" s="116" t="s">
        <v>125</v>
      </c>
    </row>
    <row r="7877" spans="1:4" ht="16">
      <c r="A7877" s="117" t="s">
        <v>17365</v>
      </c>
      <c r="B7877" s="118" t="s">
        <v>17366</v>
      </c>
      <c r="C7877" s="116" t="s">
        <v>229</v>
      </c>
      <c r="D7877" s="116" t="s">
        <v>125</v>
      </c>
    </row>
    <row r="7878" spans="1:4" ht="16">
      <c r="A7878" s="117" t="s">
        <v>17367</v>
      </c>
      <c r="B7878" s="118" t="s">
        <v>17340</v>
      </c>
      <c r="C7878" s="116" t="s">
        <v>341</v>
      </c>
      <c r="D7878" s="116" t="s">
        <v>254</v>
      </c>
    </row>
    <row r="7879" spans="1:4" ht="16">
      <c r="A7879" s="117" t="s">
        <v>17368</v>
      </c>
      <c r="B7879" s="118" t="s">
        <v>17369</v>
      </c>
      <c r="C7879" s="116" t="s">
        <v>341</v>
      </c>
      <c r="D7879" s="116" t="s">
        <v>254</v>
      </c>
    </row>
    <row r="7880" spans="1:4" ht="16">
      <c r="A7880" s="117" t="s">
        <v>17370</v>
      </c>
      <c r="B7880" s="118" t="s">
        <v>17371</v>
      </c>
      <c r="C7880" s="116" t="s">
        <v>341</v>
      </c>
      <c r="D7880" s="116" t="s">
        <v>254</v>
      </c>
    </row>
    <row r="7881" spans="1:4" ht="16">
      <c r="A7881" s="117" t="s">
        <v>17372</v>
      </c>
      <c r="B7881" s="118" t="s">
        <v>17373</v>
      </c>
      <c r="C7881" s="116" t="s">
        <v>341</v>
      </c>
      <c r="D7881" s="116" t="s">
        <v>254</v>
      </c>
    </row>
    <row r="7882" spans="1:4" ht="16">
      <c r="A7882" s="117" t="s">
        <v>17374</v>
      </c>
      <c r="B7882" s="118" t="s">
        <v>17375</v>
      </c>
      <c r="C7882" s="116" t="s">
        <v>341</v>
      </c>
      <c r="D7882" s="116" t="s">
        <v>254</v>
      </c>
    </row>
    <row r="7883" spans="1:4" ht="16">
      <c r="A7883" s="117" t="s">
        <v>17376</v>
      </c>
      <c r="B7883" s="118" t="s">
        <v>17377</v>
      </c>
      <c r="C7883" s="116" t="s">
        <v>341</v>
      </c>
      <c r="D7883" s="116" t="s">
        <v>254</v>
      </c>
    </row>
    <row r="7884" spans="1:4" ht="16">
      <c r="A7884" s="117" t="s">
        <v>17378</v>
      </c>
      <c r="B7884" s="118" t="s">
        <v>17379</v>
      </c>
      <c r="C7884" s="116" t="s">
        <v>341</v>
      </c>
      <c r="D7884" s="116" t="s">
        <v>254</v>
      </c>
    </row>
    <row r="7885" spans="1:4" ht="16">
      <c r="A7885" s="117" t="s">
        <v>17380</v>
      </c>
      <c r="B7885" s="118" t="s">
        <v>17377</v>
      </c>
      <c r="C7885" s="116" t="s">
        <v>341</v>
      </c>
      <c r="D7885" s="116" t="s">
        <v>254</v>
      </c>
    </row>
    <row r="7886" spans="1:4" ht="16">
      <c r="A7886" s="117" t="s">
        <v>17381</v>
      </c>
      <c r="B7886" s="118" t="s">
        <v>17382</v>
      </c>
      <c r="C7886" s="116" t="s">
        <v>341</v>
      </c>
      <c r="D7886" s="116" t="s">
        <v>254</v>
      </c>
    </row>
    <row r="7887" spans="1:4" ht="16">
      <c r="A7887" s="117" t="s">
        <v>17383</v>
      </c>
      <c r="B7887" s="118" t="s">
        <v>17384</v>
      </c>
      <c r="C7887" s="116" t="s">
        <v>341</v>
      </c>
      <c r="D7887" s="116" t="s">
        <v>254</v>
      </c>
    </row>
    <row r="7888" spans="1:4" ht="16">
      <c r="A7888" s="117" t="s">
        <v>17385</v>
      </c>
      <c r="B7888" s="118" t="s">
        <v>17386</v>
      </c>
      <c r="C7888" s="116" t="s">
        <v>341</v>
      </c>
      <c r="D7888" s="116" t="s">
        <v>254</v>
      </c>
    </row>
    <row r="7889" spans="1:4" ht="16">
      <c r="A7889" s="117" t="s">
        <v>17387</v>
      </c>
      <c r="B7889" s="118" t="s">
        <v>17388</v>
      </c>
      <c r="C7889" s="116" t="s">
        <v>313</v>
      </c>
      <c r="D7889" s="116" t="s">
        <v>105</v>
      </c>
    </row>
    <row r="7890" spans="1:4" ht="16">
      <c r="A7890" s="117" t="s">
        <v>17389</v>
      </c>
      <c r="B7890" s="118" t="s">
        <v>17390</v>
      </c>
      <c r="C7890" s="116" t="s">
        <v>313</v>
      </c>
      <c r="D7890" s="116" t="s">
        <v>105</v>
      </c>
    </row>
    <row r="7891" spans="1:4" ht="16">
      <c r="A7891" s="117" t="s">
        <v>17391</v>
      </c>
      <c r="B7891" s="118" t="s">
        <v>17392</v>
      </c>
      <c r="C7891" s="116" t="s">
        <v>355</v>
      </c>
      <c r="D7891" s="116" t="s">
        <v>119</v>
      </c>
    </row>
    <row r="7892" spans="1:4" ht="16">
      <c r="A7892" s="117" t="s">
        <v>17393</v>
      </c>
      <c r="B7892" s="118" t="s">
        <v>17394</v>
      </c>
      <c r="C7892" s="116" t="s">
        <v>314</v>
      </c>
      <c r="D7892" s="116" t="s">
        <v>207</v>
      </c>
    </row>
    <row r="7893" spans="1:4" ht="16">
      <c r="A7893" s="117" t="s">
        <v>17395</v>
      </c>
      <c r="B7893" s="118" t="s">
        <v>17396</v>
      </c>
      <c r="C7893" s="116" t="s">
        <v>314</v>
      </c>
      <c r="D7893" s="116" t="s">
        <v>207</v>
      </c>
    </row>
    <row r="7894" spans="1:4" ht="16">
      <c r="A7894" s="117" t="s">
        <v>17397</v>
      </c>
      <c r="B7894" s="118" t="s">
        <v>17398</v>
      </c>
      <c r="C7894" s="116" t="s">
        <v>355</v>
      </c>
      <c r="D7894" s="116" t="s">
        <v>119</v>
      </c>
    </row>
    <row r="7895" spans="1:4" ht="16">
      <c r="A7895" s="117" t="s">
        <v>17399</v>
      </c>
      <c r="B7895" s="118" t="s">
        <v>17400</v>
      </c>
      <c r="C7895" s="116" t="s">
        <v>314</v>
      </c>
      <c r="D7895" s="116" t="s">
        <v>207</v>
      </c>
    </row>
    <row r="7896" spans="1:4" ht="16">
      <c r="A7896" s="117" t="s">
        <v>17401</v>
      </c>
      <c r="B7896" s="118" t="s">
        <v>17402</v>
      </c>
      <c r="C7896" s="116" t="s">
        <v>355</v>
      </c>
      <c r="D7896" s="116" t="s">
        <v>119</v>
      </c>
    </row>
    <row r="7897" spans="1:4" ht="16">
      <c r="A7897" s="117" t="s">
        <v>17403</v>
      </c>
      <c r="B7897" s="118" t="s">
        <v>17404</v>
      </c>
      <c r="C7897" s="116" t="s">
        <v>314</v>
      </c>
      <c r="D7897" s="116" t="s">
        <v>207</v>
      </c>
    </row>
    <row r="7898" spans="1:4" ht="16">
      <c r="A7898" s="117" t="s">
        <v>17405</v>
      </c>
      <c r="B7898" s="118" t="s">
        <v>17406</v>
      </c>
      <c r="C7898" s="116" t="s">
        <v>355</v>
      </c>
      <c r="D7898" s="116" t="s">
        <v>119</v>
      </c>
    </row>
    <row r="7899" spans="1:4" ht="16">
      <c r="A7899" s="117" t="s">
        <v>17407</v>
      </c>
      <c r="B7899" s="118" t="s">
        <v>17408</v>
      </c>
      <c r="C7899" s="116" t="s">
        <v>355</v>
      </c>
      <c r="D7899" s="116" t="s">
        <v>119</v>
      </c>
    </row>
    <row r="7900" spans="1:4" ht="16">
      <c r="A7900" s="117" t="s">
        <v>17409</v>
      </c>
      <c r="B7900" s="118" t="s">
        <v>17410</v>
      </c>
      <c r="C7900" s="116" t="s">
        <v>241</v>
      </c>
      <c r="D7900" s="116" t="s">
        <v>240</v>
      </c>
    </row>
    <row r="7901" spans="1:4" ht="16">
      <c r="A7901" s="117" t="s">
        <v>17411</v>
      </c>
      <c r="B7901" s="118" t="s">
        <v>17412</v>
      </c>
      <c r="C7901" s="116" t="s">
        <v>241</v>
      </c>
      <c r="D7901" s="116" t="s">
        <v>240</v>
      </c>
    </row>
    <row r="7902" spans="1:4" ht="16">
      <c r="A7902" s="117" t="s">
        <v>17413</v>
      </c>
      <c r="B7902" s="118" t="s">
        <v>17414</v>
      </c>
      <c r="C7902" s="116" t="s">
        <v>241</v>
      </c>
      <c r="D7902" s="116" t="s">
        <v>240</v>
      </c>
    </row>
    <row r="7903" spans="1:4" ht="16">
      <c r="A7903" s="117" t="s">
        <v>17415</v>
      </c>
      <c r="B7903" s="118" t="s">
        <v>17412</v>
      </c>
      <c r="C7903" s="116" t="s">
        <v>241</v>
      </c>
      <c r="D7903" s="116" t="s">
        <v>240</v>
      </c>
    </row>
    <row r="7904" spans="1:4" ht="16">
      <c r="A7904" s="117" t="s">
        <v>17416</v>
      </c>
      <c r="B7904" s="118" t="s">
        <v>17414</v>
      </c>
      <c r="C7904" s="116" t="s">
        <v>241</v>
      </c>
      <c r="D7904" s="116" t="s">
        <v>240</v>
      </c>
    </row>
    <row r="7905" spans="1:4" ht="16">
      <c r="A7905" s="117" t="s">
        <v>17417</v>
      </c>
      <c r="B7905" s="118" t="s">
        <v>17418</v>
      </c>
      <c r="C7905" s="116" t="s">
        <v>355</v>
      </c>
      <c r="D7905" s="116" t="s">
        <v>119</v>
      </c>
    </row>
    <row r="7906" spans="1:4" ht="16">
      <c r="A7906" s="117" t="s">
        <v>17419</v>
      </c>
      <c r="B7906" s="118" t="s">
        <v>17420</v>
      </c>
      <c r="C7906" s="116" t="s">
        <v>355</v>
      </c>
      <c r="D7906" s="116" t="s">
        <v>119</v>
      </c>
    </row>
    <row r="7907" spans="1:4" ht="16">
      <c r="A7907" s="117" t="s">
        <v>17421</v>
      </c>
      <c r="B7907" s="118" t="s">
        <v>17422</v>
      </c>
      <c r="C7907" s="116" t="s">
        <v>355</v>
      </c>
      <c r="D7907" s="116" t="s">
        <v>119</v>
      </c>
    </row>
    <row r="7908" spans="1:4" ht="16">
      <c r="A7908" s="117" t="s">
        <v>17423</v>
      </c>
      <c r="B7908" s="118" t="s">
        <v>17424</v>
      </c>
      <c r="C7908" s="116" t="s">
        <v>355</v>
      </c>
      <c r="D7908" s="116" t="s">
        <v>119</v>
      </c>
    </row>
    <row r="7909" spans="1:4" ht="16">
      <c r="A7909" s="117" t="s">
        <v>17425</v>
      </c>
      <c r="B7909" s="118" t="s">
        <v>17426</v>
      </c>
      <c r="C7909" s="116" t="s">
        <v>355</v>
      </c>
      <c r="D7909" s="116" t="s">
        <v>119</v>
      </c>
    </row>
    <row r="7910" spans="1:4" ht="16">
      <c r="A7910" s="117" t="s">
        <v>17427</v>
      </c>
      <c r="B7910" s="118" t="s">
        <v>17428</v>
      </c>
      <c r="C7910" s="116" t="s">
        <v>258</v>
      </c>
      <c r="D7910" s="116" t="s">
        <v>257</v>
      </c>
    </row>
    <row r="7911" spans="1:4" ht="16">
      <c r="A7911" s="117" t="s">
        <v>17429</v>
      </c>
      <c r="B7911" s="118" t="s">
        <v>17430</v>
      </c>
      <c r="C7911" s="116" t="s">
        <v>258</v>
      </c>
      <c r="D7911" s="116" t="s">
        <v>257</v>
      </c>
    </row>
    <row r="7912" spans="1:4" ht="16">
      <c r="A7912" s="117" t="s">
        <v>17431</v>
      </c>
      <c r="B7912" s="118" t="s">
        <v>17432</v>
      </c>
      <c r="C7912" s="116" t="s">
        <v>258</v>
      </c>
      <c r="D7912" s="116" t="s">
        <v>257</v>
      </c>
    </row>
    <row r="7913" spans="1:4" ht="16">
      <c r="A7913" s="117" t="s">
        <v>17433</v>
      </c>
      <c r="B7913" s="118" t="s">
        <v>17434</v>
      </c>
      <c r="C7913" s="116" t="s">
        <v>258</v>
      </c>
      <c r="D7913" s="116" t="s">
        <v>257</v>
      </c>
    </row>
    <row r="7914" spans="1:4" ht="16">
      <c r="A7914" s="117" t="s">
        <v>17435</v>
      </c>
      <c r="B7914" s="118" t="s">
        <v>17436</v>
      </c>
      <c r="C7914" s="116" t="s">
        <v>258</v>
      </c>
      <c r="D7914" s="116" t="s">
        <v>257</v>
      </c>
    </row>
    <row r="7915" spans="1:4" ht="16">
      <c r="A7915" s="117" t="s">
        <v>17437</v>
      </c>
      <c r="B7915" s="118" t="s">
        <v>17438</v>
      </c>
      <c r="C7915" s="116" t="s">
        <v>258</v>
      </c>
      <c r="D7915" s="116" t="s">
        <v>257</v>
      </c>
    </row>
    <row r="7916" spans="1:4" ht="16">
      <c r="A7916" s="117" t="s">
        <v>17439</v>
      </c>
      <c r="B7916" s="118" t="s">
        <v>17440</v>
      </c>
      <c r="C7916" s="116" t="s">
        <v>258</v>
      </c>
      <c r="D7916" s="116" t="s">
        <v>257</v>
      </c>
    </row>
    <row r="7917" spans="1:4" ht="16">
      <c r="A7917" s="117" t="s">
        <v>17441</v>
      </c>
      <c r="B7917" s="118" t="s">
        <v>17442</v>
      </c>
      <c r="C7917" s="116" t="s">
        <v>258</v>
      </c>
      <c r="D7917" s="116" t="s">
        <v>257</v>
      </c>
    </row>
    <row r="7918" spans="1:4" ht="16">
      <c r="A7918" s="117" t="s">
        <v>17443</v>
      </c>
      <c r="B7918" s="118" t="s">
        <v>17444</v>
      </c>
      <c r="C7918" s="116" t="s">
        <v>258</v>
      </c>
      <c r="D7918" s="116" t="s">
        <v>257</v>
      </c>
    </row>
    <row r="7919" spans="1:4" ht="16">
      <c r="A7919" s="117" t="s">
        <v>17445</v>
      </c>
      <c r="B7919" s="118" t="s">
        <v>17446</v>
      </c>
      <c r="C7919" s="116" t="s">
        <v>258</v>
      </c>
      <c r="D7919" s="116" t="s">
        <v>257</v>
      </c>
    </row>
    <row r="7920" spans="1:4" ht="16">
      <c r="A7920" s="117" t="s">
        <v>17447</v>
      </c>
      <c r="B7920" s="118" t="s">
        <v>17448</v>
      </c>
      <c r="C7920" s="116" t="s">
        <v>258</v>
      </c>
      <c r="D7920" s="116" t="s">
        <v>257</v>
      </c>
    </row>
    <row r="7921" spans="1:4" ht="16">
      <c r="A7921" s="117" t="s">
        <v>17449</v>
      </c>
      <c r="B7921" s="118" t="s">
        <v>17450</v>
      </c>
      <c r="C7921" s="116" t="s">
        <v>258</v>
      </c>
      <c r="D7921" s="116" t="s">
        <v>257</v>
      </c>
    </row>
    <row r="7922" spans="1:4" ht="16">
      <c r="A7922" s="117" t="s">
        <v>17451</v>
      </c>
      <c r="B7922" s="118" t="s">
        <v>17452</v>
      </c>
      <c r="C7922" s="116" t="s">
        <v>258</v>
      </c>
      <c r="D7922" s="116" t="s">
        <v>257</v>
      </c>
    </row>
    <row r="7923" spans="1:4" ht="16">
      <c r="A7923" s="117" t="s">
        <v>17453</v>
      </c>
      <c r="B7923" s="118" t="s">
        <v>17454</v>
      </c>
      <c r="C7923" s="116" t="s">
        <v>258</v>
      </c>
      <c r="D7923" s="116" t="s">
        <v>257</v>
      </c>
    </row>
    <row r="7924" spans="1:4" ht="16">
      <c r="A7924" s="117" t="s">
        <v>17455</v>
      </c>
      <c r="B7924" s="118" t="s">
        <v>17456</v>
      </c>
      <c r="C7924" s="116" t="s">
        <v>258</v>
      </c>
      <c r="D7924" s="116" t="s">
        <v>257</v>
      </c>
    </row>
    <row r="7925" spans="1:4" ht="16">
      <c r="A7925" s="117" t="s">
        <v>17457</v>
      </c>
      <c r="B7925" s="118" t="s">
        <v>17458</v>
      </c>
      <c r="C7925" s="116" t="s">
        <v>258</v>
      </c>
      <c r="D7925" s="116" t="s">
        <v>257</v>
      </c>
    </row>
    <row r="7926" spans="1:4" ht="16">
      <c r="A7926" s="117" t="s">
        <v>17459</v>
      </c>
      <c r="B7926" s="118" t="s">
        <v>17460</v>
      </c>
      <c r="C7926" s="116" t="s">
        <v>258</v>
      </c>
      <c r="D7926" s="116" t="s">
        <v>257</v>
      </c>
    </row>
    <row r="7927" spans="1:4" ht="16">
      <c r="A7927" s="117" t="s">
        <v>17461</v>
      </c>
      <c r="B7927" s="118" t="s">
        <v>17462</v>
      </c>
      <c r="C7927" s="116" t="s">
        <v>258</v>
      </c>
      <c r="D7927" s="116" t="s">
        <v>257</v>
      </c>
    </row>
    <row r="7928" spans="1:4" ht="16">
      <c r="A7928" s="117" t="s">
        <v>17463</v>
      </c>
      <c r="B7928" s="118" t="s">
        <v>17464</v>
      </c>
      <c r="C7928" s="116" t="s">
        <v>258</v>
      </c>
      <c r="D7928" s="116" t="s">
        <v>257</v>
      </c>
    </row>
    <row r="7929" spans="1:4" ht="16">
      <c r="A7929" s="117" t="s">
        <v>17465</v>
      </c>
      <c r="B7929" s="118" t="s">
        <v>17466</v>
      </c>
      <c r="C7929" s="116" t="s">
        <v>258</v>
      </c>
      <c r="D7929" s="116" t="s">
        <v>257</v>
      </c>
    </row>
    <row r="7930" spans="1:4" ht="16">
      <c r="A7930" s="117" t="s">
        <v>17467</v>
      </c>
      <c r="B7930" s="118" t="s">
        <v>17468</v>
      </c>
      <c r="C7930" s="116" t="s">
        <v>258</v>
      </c>
      <c r="D7930" s="116" t="s">
        <v>257</v>
      </c>
    </row>
    <row r="7931" spans="1:4" ht="16">
      <c r="A7931" s="117" t="s">
        <v>17469</v>
      </c>
      <c r="B7931" s="118" t="s">
        <v>17470</v>
      </c>
      <c r="C7931" s="116" t="s">
        <v>258</v>
      </c>
      <c r="D7931" s="116" t="s">
        <v>257</v>
      </c>
    </row>
    <row r="7932" spans="1:4" ht="16">
      <c r="A7932" s="117" t="s">
        <v>17471</v>
      </c>
      <c r="B7932" s="118" t="s">
        <v>17472</v>
      </c>
      <c r="C7932" s="116" t="s">
        <v>258</v>
      </c>
      <c r="D7932" s="116" t="s">
        <v>257</v>
      </c>
    </row>
    <row r="7933" spans="1:4" ht="16">
      <c r="A7933" s="117" t="s">
        <v>17473</v>
      </c>
      <c r="B7933" s="118" t="s">
        <v>17474</v>
      </c>
      <c r="C7933" s="116" t="s">
        <v>258</v>
      </c>
      <c r="D7933" s="116" t="s">
        <v>257</v>
      </c>
    </row>
    <row r="7934" spans="1:4" ht="16">
      <c r="A7934" s="117" t="s">
        <v>17475</v>
      </c>
      <c r="B7934" s="118" t="s">
        <v>17476</v>
      </c>
      <c r="C7934" s="116" t="s">
        <v>258</v>
      </c>
      <c r="D7934" s="116" t="s">
        <v>257</v>
      </c>
    </row>
    <row r="7935" spans="1:4" ht="16">
      <c r="A7935" s="117" t="s">
        <v>17477</v>
      </c>
      <c r="B7935" s="118" t="s">
        <v>17478</v>
      </c>
      <c r="C7935" s="116" t="s">
        <v>258</v>
      </c>
      <c r="D7935" s="116" t="s">
        <v>257</v>
      </c>
    </row>
    <row r="7936" spans="1:4" ht="16">
      <c r="A7936" s="117" t="s">
        <v>17479</v>
      </c>
      <c r="B7936" s="118" t="s">
        <v>17480</v>
      </c>
      <c r="C7936" s="116" t="s">
        <v>258</v>
      </c>
      <c r="D7936" s="116" t="s">
        <v>257</v>
      </c>
    </row>
    <row r="7937" spans="1:4" ht="16">
      <c r="A7937" s="117" t="s">
        <v>17481</v>
      </c>
      <c r="B7937" s="118" t="s">
        <v>17482</v>
      </c>
      <c r="C7937" s="116" t="s">
        <v>258</v>
      </c>
      <c r="D7937" s="116" t="s">
        <v>257</v>
      </c>
    </row>
    <row r="7938" spans="1:4" ht="16">
      <c r="A7938" s="117" t="s">
        <v>17483</v>
      </c>
      <c r="B7938" s="118" t="s">
        <v>17484</v>
      </c>
      <c r="C7938" s="116" t="s">
        <v>258</v>
      </c>
      <c r="D7938" s="116" t="s">
        <v>257</v>
      </c>
    </row>
    <row r="7939" spans="1:4" ht="16">
      <c r="A7939" s="117" t="s">
        <v>17485</v>
      </c>
      <c r="B7939" s="118" t="s">
        <v>17486</v>
      </c>
      <c r="C7939" s="116" t="s">
        <v>355</v>
      </c>
      <c r="D7939" s="116" t="s">
        <v>119</v>
      </c>
    </row>
    <row r="7940" spans="1:4" ht="16">
      <c r="A7940" s="117" t="s">
        <v>17487</v>
      </c>
      <c r="B7940" s="118" t="s">
        <v>17488</v>
      </c>
      <c r="C7940" s="116" t="s">
        <v>355</v>
      </c>
      <c r="D7940" s="116" t="s">
        <v>119</v>
      </c>
    </row>
    <row r="7941" spans="1:4" ht="16">
      <c r="A7941" s="117" t="s">
        <v>17489</v>
      </c>
      <c r="B7941" s="118" t="s">
        <v>17490</v>
      </c>
      <c r="C7941" s="116" t="s">
        <v>355</v>
      </c>
      <c r="D7941" s="116" t="s">
        <v>119</v>
      </c>
    </row>
    <row r="7942" spans="1:4" ht="16">
      <c r="A7942" s="117" t="s">
        <v>17491</v>
      </c>
      <c r="B7942" s="118" t="s">
        <v>17492</v>
      </c>
      <c r="C7942" s="116" t="s">
        <v>355</v>
      </c>
      <c r="D7942" s="116" t="s">
        <v>119</v>
      </c>
    </row>
    <row r="7943" spans="1:4" ht="16">
      <c r="A7943" s="117" t="s">
        <v>17493</v>
      </c>
      <c r="B7943" s="118" t="s">
        <v>17494</v>
      </c>
      <c r="C7943" s="116" t="s">
        <v>355</v>
      </c>
      <c r="D7943" s="116" t="s">
        <v>119</v>
      </c>
    </row>
    <row r="7944" spans="1:4" ht="16">
      <c r="A7944" s="117" t="s">
        <v>17495</v>
      </c>
      <c r="B7944" s="118" t="s">
        <v>17496</v>
      </c>
      <c r="C7944" s="116" t="s">
        <v>355</v>
      </c>
      <c r="D7944" s="116" t="s">
        <v>119</v>
      </c>
    </row>
    <row r="7945" spans="1:4" ht="16">
      <c r="A7945" s="117" t="s">
        <v>17497</v>
      </c>
      <c r="B7945" s="118" t="s">
        <v>17498</v>
      </c>
      <c r="C7945" s="116" t="s">
        <v>258</v>
      </c>
      <c r="D7945" s="116" t="s">
        <v>257</v>
      </c>
    </row>
    <row r="7946" spans="1:4" ht="16">
      <c r="A7946" s="117" t="s">
        <v>17499</v>
      </c>
      <c r="B7946" s="118" t="s">
        <v>17500</v>
      </c>
      <c r="C7946" s="116" t="s">
        <v>355</v>
      </c>
      <c r="D7946" s="116" t="s">
        <v>119</v>
      </c>
    </row>
    <row r="7947" spans="1:4" ht="16">
      <c r="A7947" s="117" t="s">
        <v>17501</v>
      </c>
      <c r="B7947" s="118" t="s">
        <v>17502</v>
      </c>
      <c r="C7947" s="116" t="s">
        <v>355</v>
      </c>
      <c r="D7947" s="116" t="s">
        <v>119</v>
      </c>
    </row>
    <row r="7948" spans="1:4" ht="16">
      <c r="A7948" s="117" t="s">
        <v>17503</v>
      </c>
      <c r="B7948" s="118" t="s">
        <v>17504</v>
      </c>
      <c r="C7948" s="116" t="s">
        <v>355</v>
      </c>
      <c r="D7948" s="116" t="s">
        <v>119</v>
      </c>
    </row>
    <row r="7949" spans="1:4" ht="16">
      <c r="A7949" s="117" t="s">
        <v>17505</v>
      </c>
      <c r="B7949" s="118" t="s">
        <v>17506</v>
      </c>
      <c r="C7949" s="116" t="s">
        <v>355</v>
      </c>
      <c r="D7949" s="116" t="s">
        <v>119</v>
      </c>
    </row>
    <row r="7950" spans="1:4" ht="16">
      <c r="A7950" s="117" t="s">
        <v>17507</v>
      </c>
      <c r="B7950" s="118" t="s">
        <v>17508</v>
      </c>
      <c r="C7950" s="116" t="s">
        <v>355</v>
      </c>
      <c r="D7950" s="116" t="s">
        <v>119</v>
      </c>
    </row>
    <row r="7951" spans="1:4" ht="16">
      <c r="A7951" s="117" t="s">
        <v>17509</v>
      </c>
      <c r="B7951" s="118" t="s">
        <v>17510</v>
      </c>
      <c r="C7951" s="116" t="s">
        <v>355</v>
      </c>
      <c r="D7951" s="116" t="s">
        <v>119</v>
      </c>
    </row>
    <row r="7952" spans="1:4" ht="16">
      <c r="A7952" s="117" t="s">
        <v>17511</v>
      </c>
      <c r="B7952" s="118" t="s">
        <v>17512</v>
      </c>
      <c r="C7952" s="116" t="s">
        <v>355</v>
      </c>
      <c r="D7952" s="116" t="s">
        <v>119</v>
      </c>
    </row>
    <row r="7953" spans="1:4" ht="16">
      <c r="A7953" s="117" t="s">
        <v>17513</v>
      </c>
      <c r="B7953" s="118" t="s">
        <v>17514</v>
      </c>
      <c r="C7953" s="116" t="s">
        <v>355</v>
      </c>
      <c r="D7953" s="116" t="s">
        <v>119</v>
      </c>
    </row>
    <row r="7954" spans="1:4" ht="16">
      <c r="A7954" s="117" t="s">
        <v>17515</v>
      </c>
      <c r="B7954" s="118" t="s">
        <v>17516</v>
      </c>
      <c r="C7954" s="116" t="s">
        <v>355</v>
      </c>
      <c r="D7954" s="116" t="s">
        <v>119</v>
      </c>
    </row>
    <row r="7955" spans="1:4" ht="16">
      <c r="A7955" s="117" t="s">
        <v>17517</v>
      </c>
      <c r="B7955" s="118" t="s">
        <v>17518</v>
      </c>
      <c r="C7955" s="116" t="s">
        <v>355</v>
      </c>
      <c r="D7955" s="116" t="s">
        <v>119</v>
      </c>
    </row>
    <row r="7956" spans="1:4" ht="16">
      <c r="A7956" s="117" t="s">
        <v>17519</v>
      </c>
      <c r="B7956" s="118" t="s">
        <v>17520</v>
      </c>
      <c r="C7956" s="116" t="s">
        <v>355</v>
      </c>
      <c r="D7956" s="116" t="s">
        <v>119</v>
      </c>
    </row>
    <row r="7957" spans="1:4" ht="16">
      <c r="A7957" s="117" t="s">
        <v>17521</v>
      </c>
      <c r="B7957" s="118" t="s">
        <v>17522</v>
      </c>
      <c r="C7957" s="116" t="s">
        <v>255</v>
      </c>
      <c r="D7957" s="116" t="s">
        <v>116</v>
      </c>
    </row>
    <row r="7958" spans="1:4" ht="16">
      <c r="A7958" s="117" t="s">
        <v>17523</v>
      </c>
      <c r="B7958" s="118" t="s">
        <v>17524</v>
      </c>
      <c r="C7958" s="116" t="s">
        <v>255</v>
      </c>
      <c r="D7958" s="116" t="s">
        <v>116</v>
      </c>
    </row>
    <row r="7959" spans="1:4" ht="16">
      <c r="A7959" s="117" t="s">
        <v>17525</v>
      </c>
      <c r="B7959" s="118" t="s">
        <v>17526</v>
      </c>
      <c r="C7959" s="116" t="s">
        <v>255</v>
      </c>
      <c r="D7959" s="116" t="s">
        <v>116</v>
      </c>
    </row>
    <row r="7960" spans="1:4" ht="16">
      <c r="A7960" s="117" t="s">
        <v>17527</v>
      </c>
      <c r="B7960" s="118" t="s">
        <v>17528</v>
      </c>
      <c r="C7960" s="116" t="s">
        <v>255</v>
      </c>
      <c r="D7960" s="116" t="s">
        <v>116</v>
      </c>
    </row>
    <row r="7961" spans="1:4" ht="16">
      <c r="A7961" s="117" t="s">
        <v>17529</v>
      </c>
      <c r="B7961" s="118" t="s">
        <v>17530</v>
      </c>
      <c r="C7961" s="116" t="s">
        <v>255</v>
      </c>
      <c r="D7961" s="116" t="s">
        <v>116</v>
      </c>
    </row>
    <row r="7962" spans="1:4" ht="16">
      <c r="A7962" s="117" t="s">
        <v>17531</v>
      </c>
      <c r="B7962" s="118" t="s">
        <v>17532</v>
      </c>
      <c r="C7962" s="116" t="s">
        <v>255</v>
      </c>
      <c r="D7962" s="116" t="s">
        <v>116</v>
      </c>
    </row>
    <row r="7963" spans="1:4" ht="16">
      <c r="A7963" s="117" t="s">
        <v>17533</v>
      </c>
      <c r="B7963" s="118" t="s">
        <v>17534</v>
      </c>
      <c r="C7963" s="116" t="s">
        <v>255</v>
      </c>
      <c r="D7963" s="116" t="s">
        <v>116</v>
      </c>
    </row>
    <row r="7964" spans="1:4" ht="16">
      <c r="A7964" s="117" t="s">
        <v>17535</v>
      </c>
      <c r="B7964" s="118" t="s">
        <v>17536</v>
      </c>
      <c r="C7964" s="116" t="s">
        <v>255</v>
      </c>
      <c r="D7964" s="116" t="s">
        <v>116</v>
      </c>
    </row>
    <row r="7965" spans="1:4" ht="16">
      <c r="A7965" s="117" t="s">
        <v>17537</v>
      </c>
      <c r="B7965" s="118" t="s">
        <v>17538</v>
      </c>
      <c r="C7965" s="116" t="s">
        <v>255</v>
      </c>
      <c r="D7965" s="116" t="s">
        <v>116</v>
      </c>
    </row>
    <row r="7966" spans="1:4" ht="16">
      <c r="A7966" s="117" t="s">
        <v>17539</v>
      </c>
      <c r="B7966" s="118" t="s">
        <v>17540</v>
      </c>
      <c r="C7966" s="116" t="s">
        <v>255</v>
      </c>
      <c r="D7966" s="116" t="s">
        <v>116</v>
      </c>
    </row>
    <row r="7967" spans="1:4" ht="16">
      <c r="A7967" s="117" t="s">
        <v>17541</v>
      </c>
      <c r="B7967" s="118" t="s">
        <v>17542</v>
      </c>
      <c r="C7967" s="116" t="s">
        <v>255</v>
      </c>
      <c r="D7967" s="116" t="s">
        <v>116</v>
      </c>
    </row>
    <row r="7968" spans="1:4" ht="16">
      <c r="A7968" s="117" t="s">
        <v>17543</v>
      </c>
      <c r="B7968" s="118" t="s">
        <v>17544</v>
      </c>
      <c r="C7968" s="116" t="s">
        <v>255</v>
      </c>
      <c r="D7968" s="116" t="s">
        <v>116</v>
      </c>
    </row>
    <row r="7969" spans="1:4" ht="16">
      <c r="A7969" s="117" t="s">
        <v>17545</v>
      </c>
      <c r="B7969" s="118" t="s">
        <v>17546</v>
      </c>
      <c r="C7969" s="116" t="s">
        <v>255</v>
      </c>
      <c r="D7969" s="116" t="s">
        <v>116</v>
      </c>
    </row>
    <row r="7970" spans="1:4" ht="16">
      <c r="A7970" s="117" t="s">
        <v>17547</v>
      </c>
      <c r="B7970" s="118" t="s">
        <v>17548</v>
      </c>
      <c r="C7970" s="116" t="s">
        <v>255</v>
      </c>
      <c r="D7970" s="116" t="s">
        <v>116</v>
      </c>
    </row>
    <row r="7971" spans="1:4" ht="16">
      <c r="A7971" s="117" t="s">
        <v>17549</v>
      </c>
      <c r="B7971" s="118" t="s">
        <v>17550</v>
      </c>
      <c r="C7971" s="116" t="s">
        <v>255</v>
      </c>
      <c r="D7971" s="116" t="s">
        <v>116</v>
      </c>
    </row>
    <row r="7972" spans="1:4" ht="16">
      <c r="A7972" s="117" t="s">
        <v>17551</v>
      </c>
      <c r="B7972" s="118" t="s">
        <v>17552</v>
      </c>
      <c r="C7972" s="116" t="s">
        <v>255</v>
      </c>
      <c r="D7972" s="116" t="s">
        <v>116</v>
      </c>
    </row>
    <row r="7973" spans="1:4" ht="16">
      <c r="A7973" s="117" t="s">
        <v>17553</v>
      </c>
      <c r="B7973" s="118" t="s">
        <v>17554</v>
      </c>
      <c r="C7973" s="116" t="s">
        <v>255</v>
      </c>
      <c r="D7973" s="116" t="s">
        <v>116</v>
      </c>
    </row>
    <row r="7974" spans="1:4" ht="16">
      <c r="A7974" s="117" t="s">
        <v>17555</v>
      </c>
      <c r="B7974" s="118" t="s">
        <v>17556</v>
      </c>
      <c r="C7974" s="116" t="s">
        <v>255</v>
      </c>
      <c r="D7974" s="116" t="s">
        <v>116</v>
      </c>
    </row>
    <row r="7975" spans="1:4" ht="16">
      <c r="A7975" s="117" t="s">
        <v>17557</v>
      </c>
      <c r="B7975" s="118" t="s">
        <v>17558</v>
      </c>
      <c r="C7975" s="116" t="s">
        <v>255</v>
      </c>
      <c r="D7975" s="116" t="s">
        <v>116</v>
      </c>
    </row>
    <row r="7976" spans="1:4" ht="16">
      <c r="A7976" s="117" t="s">
        <v>17559</v>
      </c>
      <c r="B7976" s="118" t="s">
        <v>17560</v>
      </c>
      <c r="C7976" s="116" t="s">
        <v>255</v>
      </c>
      <c r="D7976" s="116" t="s">
        <v>116</v>
      </c>
    </row>
    <row r="7977" spans="1:4" ht="16">
      <c r="A7977" s="117" t="s">
        <v>17561</v>
      </c>
      <c r="B7977" s="118" t="s">
        <v>17562</v>
      </c>
      <c r="C7977" s="116" t="s">
        <v>255</v>
      </c>
      <c r="D7977" s="116" t="s">
        <v>116</v>
      </c>
    </row>
    <row r="7978" spans="1:4" ht="16">
      <c r="A7978" s="117" t="s">
        <v>17563</v>
      </c>
      <c r="B7978" s="118" t="s">
        <v>17564</v>
      </c>
      <c r="C7978" s="116" t="s">
        <v>342</v>
      </c>
      <c r="D7978" s="116" t="s">
        <v>256</v>
      </c>
    </row>
    <row r="7979" spans="1:4" ht="16">
      <c r="A7979" s="117" t="s">
        <v>17565</v>
      </c>
      <c r="B7979" s="118" t="s">
        <v>17566</v>
      </c>
      <c r="C7979" s="116" t="s">
        <v>342</v>
      </c>
      <c r="D7979" s="116" t="s">
        <v>256</v>
      </c>
    </row>
    <row r="7980" spans="1:4" ht="16">
      <c r="A7980" s="117" t="s">
        <v>17567</v>
      </c>
      <c r="B7980" s="118" t="s">
        <v>17568</v>
      </c>
      <c r="C7980" s="116" t="s">
        <v>342</v>
      </c>
      <c r="D7980" s="116" t="s">
        <v>256</v>
      </c>
    </row>
    <row r="7981" spans="1:4" ht="16">
      <c r="A7981" s="117" t="s">
        <v>17569</v>
      </c>
      <c r="B7981" s="118" t="s">
        <v>17570</v>
      </c>
      <c r="C7981" s="116" t="s">
        <v>342</v>
      </c>
      <c r="D7981" s="116" t="s">
        <v>256</v>
      </c>
    </row>
    <row r="7982" spans="1:4" ht="16">
      <c r="A7982" s="117" t="s">
        <v>17571</v>
      </c>
      <c r="B7982" s="118" t="s">
        <v>17572</v>
      </c>
      <c r="C7982" s="116" t="s">
        <v>344</v>
      </c>
      <c r="D7982" s="116" t="s">
        <v>345</v>
      </c>
    </row>
    <row r="7983" spans="1:4" ht="16">
      <c r="A7983" s="117" t="s">
        <v>17573</v>
      </c>
      <c r="B7983" s="118" t="s">
        <v>17574</v>
      </c>
      <c r="C7983" s="116" t="s">
        <v>342</v>
      </c>
      <c r="D7983" s="116" t="s">
        <v>256</v>
      </c>
    </row>
    <row r="7984" spans="1:4" ht="16">
      <c r="A7984" s="117" t="s">
        <v>17575</v>
      </c>
      <c r="B7984" s="118" t="s">
        <v>17576</v>
      </c>
      <c r="C7984" s="116" t="s">
        <v>342</v>
      </c>
      <c r="D7984" s="116" t="s">
        <v>256</v>
      </c>
    </row>
    <row r="7985" spans="1:4" ht="16">
      <c r="A7985" s="117" t="s">
        <v>17577</v>
      </c>
      <c r="B7985" s="118" t="s">
        <v>17578</v>
      </c>
      <c r="C7985" s="116" t="s">
        <v>342</v>
      </c>
      <c r="D7985" s="116" t="s">
        <v>256</v>
      </c>
    </row>
    <row r="7986" spans="1:4" ht="16">
      <c r="A7986" s="117" t="s">
        <v>17579</v>
      </c>
      <c r="B7986" s="118" t="s">
        <v>17580</v>
      </c>
      <c r="C7986" s="116" t="s">
        <v>342</v>
      </c>
      <c r="D7986" s="116" t="s">
        <v>256</v>
      </c>
    </row>
    <row r="7987" spans="1:4" ht="16">
      <c r="A7987" s="117" t="s">
        <v>17581</v>
      </c>
      <c r="B7987" s="118" t="s">
        <v>17582</v>
      </c>
      <c r="C7987" s="116" t="s">
        <v>342</v>
      </c>
      <c r="D7987" s="116" t="s">
        <v>256</v>
      </c>
    </row>
    <row r="7988" spans="1:4" ht="16">
      <c r="A7988" s="117" t="s">
        <v>17583</v>
      </c>
      <c r="B7988" s="118" t="s">
        <v>17584</v>
      </c>
      <c r="C7988" s="116" t="s">
        <v>342</v>
      </c>
      <c r="D7988" s="116" t="s">
        <v>256</v>
      </c>
    </row>
    <row r="7989" spans="1:4" ht="16">
      <c r="A7989" s="117" t="s">
        <v>17585</v>
      </c>
      <c r="B7989" s="118" t="s">
        <v>17586</v>
      </c>
      <c r="C7989" s="116" t="s">
        <v>342</v>
      </c>
      <c r="D7989" s="116" t="s">
        <v>256</v>
      </c>
    </row>
    <row r="7990" spans="1:4" ht="16">
      <c r="A7990" s="117" t="s">
        <v>17587</v>
      </c>
      <c r="B7990" s="118" t="s">
        <v>17588</v>
      </c>
      <c r="C7990" s="116" t="s">
        <v>342</v>
      </c>
      <c r="D7990" s="116" t="s">
        <v>256</v>
      </c>
    </row>
    <row r="7991" spans="1:4" ht="16">
      <c r="A7991" s="117" t="s">
        <v>17589</v>
      </c>
      <c r="B7991" s="118" t="s">
        <v>17590</v>
      </c>
      <c r="C7991" s="116" t="s">
        <v>342</v>
      </c>
      <c r="D7991" s="116" t="s">
        <v>256</v>
      </c>
    </row>
    <row r="7992" spans="1:4" ht="16">
      <c r="A7992" s="117" t="s">
        <v>17591</v>
      </c>
      <c r="B7992" s="118" t="s">
        <v>17592</v>
      </c>
      <c r="C7992" s="116" t="s">
        <v>342</v>
      </c>
      <c r="D7992" s="116" t="s">
        <v>256</v>
      </c>
    </row>
    <row r="7993" spans="1:4" ht="16">
      <c r="A7993" s="117" t="s">
        <v>17593</v>
      </c>
      <c r="B7993" s="118" t="s">
        <v>17594</v>
      </c>
      <c r="C7993" s="116" t="s">
        <v>342</v>
      </c>
      <c r="D7993" s="116" t="s">
        <v>256</v>
      </c>
    </row>
    <row r="7994" spans="1:4" ht="16">
      <c r="A7994" s="117" t="s">
        <v>17595</v>
      </c>
      <c r="B7994" s="118" t="s">
        <v>17596</v>
      </c>
      <c r="C7994" s="116" t="s">
        <v>342</v>
      </c>
      <c r="D7994" s="116" t="s">
        <v>256</v>
      </c>
    </row>
    <row r="7995" spans="1:4" ht="16">
      <c r="A7995" s="117" t="s">
        <v>17597</v>
      </c>
      <c r="B7995" s="118" t="s">
        <v>17598</v>
      </c>
      <c r="C7995" s="116" t="s">
        <v>342</v>
      </c>
      <c r="D7995" s="116" t="s">
        <v>256</v>
      </c>
    </row>
    <row r="7996" spans="1:4" ht="16">
      <c r="A7996" s="117" t="s">
        <v>17599</v>
      </c>
      <c r="B7996" s="118" t="s">
        <v>17600</v>
      </c>
      <c r="C7996" s="116" t="s">
        <v>342</v>
      </c>
      <c r="D7996" s="116" t="s">
        <v>256</v>
      </c>
    </row>
    <row r="7997" spans="1:4" ht="16">
      <c r="A7997" s="117" t="s">
        <v>17601</v>
      </c>
      <c r="B7997" s="118" t="s">
        <v>17602</v>
      </c>
      <c r="C7997" s="116" t="s">
        <v>342</v>
      </c>
      <c r="D7997" s="116" t="s">
        <v>256</v>
      </c>
    </row>
    <row r="7998" spans="1:4" ht="16">
      <c r="A7998" s="117" t="s">
        <v>17603</v>
      </c>
      <c r="B7998" s="118" t="s">
        <v>17604</v>
      </c>
      <c r="C7998" s="116" t="s">
        <v>342</v>
      </c>
      <c r="D7998" s="116" t="s">
        <v>256</v>
      </c>
    </row>
    <row r="7999" spans="1:4" ht="16">
      <c r="A7999" s="117" t="s">
        <v>17605</v>
      </c>
      <c r="B7999" s="118" t="s">
        <v>17606</v>
      </c>
      <c r="C7999" s="116" t="s">
        <v>342</v>
      </c>
      <c r="D7999" s="116" t="s">
        <v>256</v>
      </c>
    </row>
    <row r="8000" spans="1:4" ht="16">
      <c r="A8000" s="117" t="s">
        <v>17607</v>
      </c>
      <c r="B8000" s="118" t="s">
        <v>17608</v>
      </c>
      <c r="C8000" s="116" t="s">
        <v>342</v>
      </c>
      <c r="D8000" s="116" t="s">
        <v>256</v>
      </c>
    </row>
    <row r="8001" spans="1:4" ht="16">
      <c r="A8001" s="117" t="s">
        <v>17609</v>
      </c>
      <c r="B8001" s="118" t="s">
        <v>17610</v>
      </c>
      <c r="C8001" s="116" t="s">
        <v>342</v>
      </c>
      <c r="D8001" s="116" t="s">
        <v>256</v>
      </c>
    </row>
    <row r="8002" spans="1:4" ht="16">
      <c r="A8002" s="117" t="s">
        <v>17611</v>
      </c>
      <c r="B8002" s="118" t="s">
        <v>17612</v>
      </c>
      <c r="C8002" s="116" t="s">
        <v>342</v>
      </c>
      <c r="D8002" s="116" t="s">
        <v>256</v>
      </c>
    </row>
    <row r="8003" spans="1:4" ht="16">
      <c r="A8003" s="117" t="s">
        <v>17613</v>
      </c>
      <c r="B8003" s="118" t="s">
        <v>17614</v>
      </c>
      <c r="C8003" s="116" t="s">
        <v>342</v>
      </c>
      <c r="D8003" s="116" t="s">
        <v>256</v>
      </c>
    </row>
    <row r="8004" spans="1:4" ht="16">
      <c r="A8004" s="117" t="s">
        <v>17615</v>
      </c>
      <c r="B8004" s="118" t="s">
        <v>17616</v>
      </c>
      <c r="C8004" s="116" t="s">
        <v>342</v>
      </c>
      <c r="D8004" s="116" t="s">
        <v>256</v>
      </c>
    </row>
    <row r="8005" spans="1:4" ht="16">
      <c r="A8005" s="117" t="s">
        <v>17617</v>
      </c>
      <c r="B8005" s="118" t="s">
        <v>17618</v>
      </c>
      <c r="C8005" s="116" t="s">
        <v>342</v>
      </c>
      <c r="D8005" s="116" t="s">
        <v>256</v>
      </c>
    </row>
    <row r="8006" spans="1:4" ht="16">
      <c r="A8006" s="117" t="s">
        <v>17619</v>
      </c>
      <c r="B8006" s="118" t="s">
        <v>17620</v>
      </c>
      <c r="C8006" s="116" t="s">
        <v>342</v>
      </c>
      <c r="D8006" s="116" t="s">
        <v>256</v>
      </c>
    </row>
    <row r="8007" spans="1:4" ht="16">
      <c r="A8007" s="117" t="s">
        <v>17621</v>
      </c>
      <c r="B8007" s="118" t="s">
        <v>17622</v>
      </c>
      <c r="C8007" s="116" t="s">
        <v>342</v>
      </c>
      <c r="D8007" s="116" t="s">
        <v>256</v>
      </c>
    </row>
    <row r="8008" spans="1:4" ht="16">
      <c r="A8008" s="117" t="s">
        <v>17623</v>
      </c>
      <c r="B8008" s="118" t="s">
        <v>17624</v>
      </c>
      <c r="C8008" s="116" t="s">
        <v>342</v>
      </c>
      <c r="D8008" s="116" t="s">
        <v>256</v>
      </c>
    </row>
    <row r="8009" spans="1:4" ht="16">
      <c r="A8009" s="117" t="s">
        <v>17625</v>
      </c>
      <c r="B8009" s="118" t="s">
        <v>17626</v>
      </c>
      <c r="C8009" s="116" t="s">
        <v>342</v>
      </c>
      <c r="D8009" s="116" t="s">
        <v>256</v>
      </c>
    </row>
    <row r="8010" spans="1:4" ht="16">
      <c r="A8010" s="117" t="s">
        <v>17627</v>
      </c>
      <c r="B8010" s="118" t="s">
        <v>17628</v>
      </c>
      <c r="C8010" s="116" t="s">
        <v>342</v>
      </c>
      <c r="D8010" s="116" t="s">
        <v>256</v>
      </c>
    </row>
    <row r="8011" spans="1:4" ht="16">
      <c r="A8011" s="117" t="s">
        <v>17629</v>
      </c>
      <c r="B8011" s="118" t="s">
        <v>17630</v>
      </c>
      <c r="C8011" s="116" t="s">
        <v>342</v>
      </c>
      <c r="D8011" s="116" t="s">
        <v>256</v>
      </c>
    </row>
    <row r="8012" spans="1:4" ht="16">
      <c r="A8012" s="117" t="s">
        <v>17631</v>
      </c>
      <c r="B8012" s="118" t="s">
        <v>17632</v>
      </c>
      <c r="C8012" s="116" t="s">
        <v>342</v>
      </c>
      <c r="D8012" s="116" t="s">
        <v>256</v>
      </c>
    </row>
    <row r="8013" spans="1:4" ht="16">
      <c r="A8013" s="117" t="s">
        <v>17633</v>
      </c>
      <c r="B8013" s="118" t="s">
        <v>17634</v>
      </c>
      <c r="C8013" s="116" t="s">
        <v>342</v>
      </c>
      <c r="D8013" s="116" t="s">
        <v>256</v>
      </c>
    </row>
    <row r="8014" spans="1:4" ht="16">
      <c r="A8014" s="117" t="s">
        <v>17635</v>
      </c>
      <c r="B8014" s="118" t="s">
        <v>17636</v>
      </c>
      <c r="C8014" s="116" t="s">
        <v>342</v>
      </c>
      <c r="D8014" s="116" t="s">
        <v>256</v>
      </c>
    </row>
    <row r="8015" spans="1:4" ht="16">
      <c r="A8015" s="117" t="s">
        <v>17637</v>
      </c>
      <c r="B8015" s="118" t="s">
        <v>17638</v>
      </c>
      <c r="C8015" s="116" t="s">
        <v>342</v>
      </c>
      <c r="D8015" s="116" t="s">
        <v>256</v>
      </c>
    </row>
    <row r="8016" spans="1:4" ht="16">
      <c r="A8016" s="117" t="s">
        <v>17639</v>
      </c>
      <c r="B8016" s="118" t="s">
        <v>17640</v>
      </c>
      <c r="C8016" s="116" t="s">
        <v>342</v>
      </c>
      <c r="D8016" s="116" t="s">
        <v>256</v>
      </c>
    </row>
    <row r="8017" spans="1:4" ht="16">
      <c r="A8017" s="117" t="s">
        <v>17641</v>
      </c>
      <c r="B8017" s="118" t="s">
        <v>17642</v>
      </c>
      <c r="C8017" s="116" t="s">
        <v>342</v>
      </c>
      <c r="D8017" s="116" t="s">
        <v>256</v>
      </c>
    </row>
    <row r="8018" spans="1:4" ht="16">
      <c r="A8018" s="117" t="s">
        <v>17643</v>
      </c>
      <c r="B8018" s="118" t="s">
        <v>17644</v>
      </c>
      <c r="C8018" s="116" t="s">
        <v>342</v>
      </c>
      <c r="D8018" s="116" t="s">
        <v>256</v>
      </c>
    </row>
    <row r="8019" spans="1:4" ht="16">
      <c r="A8019" s="117" t="s">
        <v>17645</v>
      </c>
      <c r="B8019" s="118" t="s">
        <v>17646</v>
      </c>
      <c r="C8019" s="116" t="s">
        <v>342</v>
      </c>
      <c r="D8019" s="116" t="s">
        <v>256</v>
      </c>
    </row>
    <row r="8020" spans="1:4" ht="16">
      <c r="A8020" s="117" t="s">
        <v>17647</v>
      </c>
      <c r="B8020" s="118" t="s">
        <v>17648</v>
      </c>
      <c r="C8020" s="116" t="s">
        <v>342</v>
      </c>
      <c r="D8020" s="116" t="s">
        <v>256</v>
      </c>
    </row>
    <row r="8021" spans="1:4" ht="16">
      <c r="A8021" s="117" t="s">
        <v>17649</v>
      </c>
      <c r="B8021" s="118" t="s">
        <v>17650</v>
      </c>
      <c r="C8021" s="116" t="s">
        <v>342</v>
      </c>
      <c r="D8021" s="116" t="s">
        <v>256</v>
      </c>
    </row>
    <row r="8022" spans="1:4" ht="16">
      <c r="A8022" s="117" t="s">
        <v>17651</v>
      </c>
      <c r="B8022" s="118" t="s">
        <v>17652</v>
      </c>
      <c r="C8022" s="116" t="s">
        <v>342</v>
      </c>
      <c r="D8022" s="116" t="s">
        <v>256</v>
      </c>
    </row>
    <row r="8023" spans="1:4" ht="16">
      <c r="A8023" s="117" t="s">
        <v>17653</v>
      </c>
      <c r="B8023" s="118" t="s">
        <v>17654</v>
      </c>
      <c r="C8023" s="116" t="s">
        <v>342</v>
      </c>
      <c r="D8023" s="116" t="s">
        <v>256</v>
      </c>
    </row>
    <row r="8024" spans="1:4" ht="16">
      <c r="A8024" s="117" t="s">
        <v>17655</v>
      </c>
      <c r="B8024" s="118" t="s">
        <v>17656</v>
      </c>
      <c r="C8024" s="116" t="s">
        <v>342</v>
      </c>
      <c r="D8024" s="116" t="s">
        <v>256</v>
      </c>
    </row>
    <row r="8025" spans="1:4" ht="16">
      <c r="A8025" s="117" t="s">
        <v>17657</v>
      </c>
      <c r="B8025" s="118" t="s">
        <v>17658</v>
      </c>
      <c r="C8025" s="116" t="s">
        <v>342</v>
      </c>
      <c r="D8025" s="116" t="s">
        <v>256</v>
      </c>
    </row>
    <row r="8026" spans="1:4" ht="16">
      <c r="A8026" s="117" t="s">
        <v>17659</v>
      </c>
      <c r="B8026" s="118" t="s">
        <v>17660</v>
      </c>
      <c r="C8026" s="116" t="s">
        <v>342</v>
      </c>
      <c r="D8026" s="116" t="s">
        <v>256</v>
      </c>
    </row>
    <row r="8027" spans="1:4" ht="16">
      <c r="A8027" s="117" t="s">
        <v>17661</v>
      </c>
      <c r="B8027" s="118" t="s">
        <v>17662</v>
      </c>
      <c r="C8027" s="116" t="s">
        <v>342</v>
      </c>
      <c r="D8027" s="116" t="s">
        <v>256</v>
      </c>
    </row>
    <row r="8028" spans="1:4" ht="16">
      <c r="A8028" s="117" t="s">
        <v>17663</v>
      </c>
      <c r="B8028" s="118" t="s">
        <v>17664</v>
      </c>
      <c r="C8028" s="116" t="s">
        <v>342</v>
      </c>
      <c r="D8028" s="116" t="s">
        <v>256</v>
      </c>
    </row>
    <row r="8029" spans="1:4" ht="16">
      <c r="A8029" s="117" t="s">
        <v>17665</v>
      </c>
      <c r="B8029" s="118" t="s">
        <v>17666</v>
      </c>
      <c r="C8029" s="116" t="s">
        <v>342</v>
      </c>
      <c r="D8029" s="116" t="s">
        <v>256</v>
      </c>
    </row>
    <row r="8030" spans="1:4" ht="16">
      <c r="A8030" s="117" t="s">
        <v>17667</v>
      </c>
      <c r="B8030" s="118" t="s">
        <v>17668</v>
      </c>
      <c r="C8030" s="116" t="s">
        <v>342</v>
      </c>
      <c r="D8030" s="116" t="s">
        <v>256</v>
      </c>
    </row>
    <row r="8031" spans="1:4" ht="16">
      <c r="A8031" s="117" t="s">
        <v>17669</v>
      </c>
      <c r="B8031" s="118" t="s">
        <v>17670</v>
      </c>
      <c r="C8031" s="116" t="s">
        <v>342</v>
      </c>
      <c r="D8031" s="116" t="s">
        <v>256</v>
      </c>
    </row>
    <row r="8032" spans="1:4" ht="16">
      <c r="A8032" s="117" t="s">
        <v>17671</v>
      </c>
      <c r="B8032" s="118" t="s">
        <v>17672</v>
      </c>
      <c r="C8032" s="116" t="s">
        <v>342</v>
      </c>
      <c r="D8032" s="116" t="s">
        <v>256</v>
      </c>
    </row>
    <row r="8033" spans="1:4" ht="16">
      <c r="A8033" s="117" t="s">
        <v>17673</v>
      </c>
      <c r="B8033" s="118" t="s">
        <v>17674</v>
      </c>
      <c r="C8033" s="116" t="s">
        <v>342</v>
      </c>
      <c r="D8033" s="116" t="s">
        <v>256</v>
      </c>
    </row>
    <row r="8034" spans="1:4" ht="16">
      <c r="A8034" s="117" t="s">
        <v>17675</v>
      </c>
      <c r="B8034" s="118" t="s">
        <v>17676</v>
      </c>
      <c r="C8034" s="116" t="s">
        <v>342</v>
      </c>
      <c r="D8034" s="116" t="s">
        <v>256</v>
      </c>
    </row>
    <row r="8035" spans="1:4" ht="16">
      <c r="A8035" s="117" t="s">
        <v>17677</v>
      </c>
      <c r="B8035" s="118" t="s">
        <v>17678</v>
      </c>
      <c r="C8035" s="116" t="s">
        <v>342</v>
      </c>
      <c r="D8035" s="116" t="s">
        <v>256</v>
      </c>
    </row>
    <row r="8036" spans="1:4" ht="16">
      <c r="A8036" s="117" t="s">
        <v>17679</v>
      </c>
      <c r="B8036" s="118" t="s">
        <v>17680</v>
      </c>
      <c r="C8036" s="116" t="s">
        <v>342</v>
      </c>
      <c r="D8036" s="116" t="s">
        <v>256</v>
      </c>
    </row>
    <row r="8037" spans="1:4" ht="16">
      <c r="A8037" s="117" t="s">
        <v>17681</v>
      </c>
      <c r="B8037" s="118" t="s">
        <v>17682</v>
      </c>
      <c r="C8037" s="116" t="s">
        <v>342</v>
      </c>
      <c r="D8037" s="116" t="s">
        <v>256</v>
      </c>
    </row>
    <row r="8038" spans="1:4" ht="16">
      <c r="A8038" s="117" t="s">
        <v>17683</v>
      </c>
      <c r="B8038" s="118" t="s">
        <v>17684</v>
      </c>
      <c r="C8038" s="116" t="s">
        <v>342</v>
      </c>
      <c r="D8038" s="116" t="s">
        <v>256</v>
      </c>
    </row>
    <row r="8039" spans="1:4" ht="16">
      <c r="A8039" s="117" t="s">
        <v>17685</v>
      </c>
      <c r="B8039" s="118" t="s">
        <v>17686</v>
      </c>
      <c r="C8039" s="116" t="s">
        <v>342</v>
      </c>
      <c r="D8039" s="116" t="s">
        <v>256</v>
      </c>
    </row>
    <row r="8040" spans="1:4" ht="16">
      <c r="A8040" s="117" t="s">
        <v>17687</v>
      </c>
      <c r="B8040" s="118" t="s">
        <v>17688</v>
      </c>
      <c r="C8040" s="116" t="s">
        <v>342</v>
      </c>
      <c r="D8040" s="116" t="s">
        <v>256</v>
      </c>
    </row>
    <row r="8041" spans="1:4" ht="16">
      <c r="A8041" s="117" t="s">
        <v>17689</v>
      </c>
      <c r="B8041" s="118" t="s">
        <v>17690</v>
      </c>
      <c r="C8041" s="116" t="s">
        <v>342</v>
      </c>
      <c r="D8041" s="116" t="s">
        <v>256</v>
      </c>
    </row>
    <row r="8042" spans="1:4" ht="16">
      <c r="A8042" s="117" t="s">
        <v>17691</v>
      </c>
      <c r="B8042" s="118" t="s">
        <v>17692</v>
      </c>
      <c r="C8042" s="116" t="s">
        <v>344</v>
      </c>
      <c r="D8042" s="116" t="s">
        <v>345</v>
      </c>
    </row>
    <row r="8043" spans="1:4" ht="16">
      <c r="A8043" s="117" t="s">
        <v>17693</v>
      </c>
      <c r="B8043" s="118" t="s">
        <v>17694</v>
      </c>
      <c r="C8043" s="116" t="s">
        <v>344</v>
      </c>
      <c r="D8043" s="116" t="s">
        <v>345</v>
      </c>
    </row>
    <row r="8044" spans="1:4" ht="16">
      <c r="A8044" s="117" t="s">
        <v>17695</v>
      </c>
      <c r="B8044" s="118" t="s">
        <v>17696</v>
      </c>
      <c r="C8044" s="116" t="s">
        <v>344</v>
      </c>
      <c r="D8044" s="116" t="s">
        <v>345</v>
      </c>
    </row>
    <row r="8045" spans="1:4" ht="16">
      <c r="A8045" s="117" t="s">
        <v>17697</v>
      </c>
      <c r="B8045" s="118" t="s">
        <v>17698</v>
      </c>
      <c r="C8045" s="116" t="s">
        <v>344</v>
      </c>
      <c r="D8045" s="116" t="s">
        <v>345</v>
      </c>
    </row>
    <row r="8046" spans="1:4" ht="16">
      <c r="A8046" s="117" t="s">
        <v>17699</v>
      </c>
      <c r="B8046" s="118" t="s">
        <v>17700</v>
      </c>
      <c r="C8046" s="116" t="s">
        <v>344</v>
      </c>
      <c r="D8046" s="116" t="s">
        <v>345</v>
      </c>
    </row>
    <row r="8047" spans="1:4" ht="16">
      <c r="A8047" s="117" t="s">
        <v>17701</v>
      </c>
      <c r="B8047" s="118" t="s">
        <v>17702</v>
      </c>
      <c r="C8047" s="116" t="s">
        <v>344</v>
      </c>
      <c r="D8047" s="116" t="s">
        <v>345</v>
      </c>
    </row>
    <row r="8048" spans="1:4" ht="16">
      <c r="A8048" s="117" t="s">
        <v>17703</v>
      </c>
      <c r="B8048" s="118" t="s">
        <v>17704</v>
      </c>
      <c r="C8048" s="116" t="s">
        <v>344</v>
      </c>
      <c r="D8048" s="116" t="s">
        <v>345</v>
      </c>
    </row>
    <row r="8049" spans="1:4" ht="16">
      <c r="A8049" s="117" t="s">
        <v>17705</v>
      </c>
      <c r="B8049" s="118" t="s">
        <v>17706</v>
      </c>
      <c r="C8049" s="116" t="s">
        <v>344</v>
      </c>
      <c r="D8049" s="116" t="s">
        <v>345</v>
      </c>
    </row>
    <row r="8050" spans="1:4" ht="16">
      <c r="A8050" s="117" t="s">
        <v>17707</v>
      </c>
      <c r="B8050" s="118" t="s">
        <v>17708</v>
      </c>
      <c r="C8050" s="116" t="s">
        <v>344</v>
      </c>
      <c r="D8050" s="116" t="s">
        <v>345</v>
      </c>
    </row>
    <row r="8051" spans="1:4" ht="16">
      <c r="A8051" s="117" t="s">
        <v>17709</v>
      </c>
      <c r="B8051" s="118" t="s">
        <v>17710</v>
      </c>
      <c r="C8051" s="116" t="s">
        <v>344</v>
      </c>
      <c r="D8051" s="116" t="s">
        <v>345</v>
      </c>
    </row>
    <row r="8052" spans="1:4" ht="16">
      <c r="A8052" s="117" t="s">
        <v>17711</v>
      </c>
      <c r="B8052" s="118" t="s">
        <v>17712</v>
      </c>
      <c r="C8052" s="116" t="s">
        <v>344</v>
      </c>
      <c r="D8052" s="116" t="s">
        <v>345</v>
      </c>
    </row>
    <row r="8053" spans="1:4" ht="16">
      <c r="A8053" s="117" t="s">
        <v>17713</v>
      </c>
      <c r="B8053" s="118" t="s">
        <v>17714</v>
      </c>
      <c r="C8053" s="116" t="s">
        <v>344</v>
      </c>
      <c r="D8053" s="116" t="s">
        <v>345</v>
      </c>
    </row>
    <row r="8054" spans="1:4" ht="16">
      <c r="A8054" s="117" t="s">
        <v>17715</v>
      </c>
      <c r="B8054" s="118" t="s">
        <v>17716</v>
      </c>
      <c r="C8054" s="116" t="s">
        <v>344</v>
      </c>
      <c r="D8054" s="116" t="s">
        <v>345</v>
      </c>
    </row>
    <row r="8055" spans="1:4" ht="16">
      <c r="A8055" s="117" t="s">
        <v>17717</v>
      </c>
      <c r="B8055" s="118" t="s">
        <v>17718</v>
      </c>
      <c r="C8055" s="116" t="s">
        <v>344</v>
      </c>
      <c r="D8055" s="116" t="s">
        <v>345</v>
      </c>
    </row>
    <row r="8056" spans="1:4" ht="16">
      <c r="A8056" s="117" t="s">
        <v>17719</v>
      </c>
      <c r="B8056" s="118" t="s">
        <v>17720</v>
      </c>
      <c r="C8056" s="116" t="s">
        <v>344</v>
      </c>
      <c r="D8056" s="116" t="s">
        <v>345</v>
      </c>
    </row>
    <row r="8057" spans="1:4" ht="16">
      <c r="A8057" s="117" t="s">
        <v>17721</v>
      </c>
      <c r="B8057" s="118" t="s">
        <v>17722</v>
      </c>
      <c r="C8057" s="116" t="s">
        <v>344</v>
      </c>
      <c r="D8057" s="116" t="s">
        <v>345</v>
      </c>
    </row>
    <row r="8058" spans="1:4" ht="16">
      <c r="A8058" s="117" t="s">
        <v>17723</v>
      </c>
      <c r="B8058" s="118" t="s">
        <v>17724</v>
      </c>
      <c r="C8058" s="116" t="s">
        <v>344</v>
      </c>
      <c r="D8058" s="116" t="s">
        <v>345</v>
      </c>
    </row>
    <row r="8059" spans="1:4" ht="16">
      <c r="A8059" s="117" t="s">
        <v>17725</v>
      </c>
      <c r="B8059" s="118" t="s">
        <v>17726</v>
      </c>
      <c r="C8059" s="116" t="s">
        <v>344</v>
      </c>
      <c r="D8059" s="116" t="s">
        <v>345</v>
      </c>
    </row>
    <row r="8060" spans="1:4" ht="16">
      <c r="A8060" s="117" t="s">
        <v>17727</v>
      </c>
      <c r="B8060" s="118" t="s">
        <v>17728</v>
      </c>
      <c r="C8060" s="116" t="s">
        <v>342</v>
      </c>
      <c r="D8060" s="116" t="s">
        <v>256</v>
      </c>
    </row>
    <row r="8061" spans="1:4" ht="16">
      <c r="A8061" s="117" t="s">
        <v>17729</v>
      </c>
      <c r="B8061" s="118" t="s">
        <v>17730</v>
      </c>
      <c r="C8061" s="116" t="s">
        <v>342</v>
      </c>
      <c r="D8061" s="116" t="s">
        <v>256</v>
      </c>
    </row>
    <row r="8062" spans="1:4" ht="16">
      <c r="A8062" s="117" t="s">
        <v>17731</v>
      </c>
      <c r="B8062" s="118" t="s">
        <v>17732</v>
      </c>
      <c r="C8062" s="116" t="s">
        <v>342</v>
      </c>
      <c r="D8062" s="116" t="s">
        <v>256</v>
      </c>
    </row>
    <row r="8063" spans="1:4" ht="16">
      <c r="A8063" s="117" t="s">
        <v>17733</v>
      </c>
      <c r="B8063" s="118" t="s">
        <v>17734</v>
      </c>
      <c r="C8063" s="116" t="s">
        <v>342</v>
      </c>
      <c r="D8063" s="116" t="s">
        <v>256</v>
      </c>
    </row>
    <row r="8064" spans="1:4" ht="16">
      <c r="A8064" s="117" t="s">
        <v>17735</v>
      </c>
      <c r="B8064" s="118" t="s">
        <v>17736</v>
      </c>
      <c r="C8064" s="116" t="s">
        <v>342</v>
      </c>
      <c r="D8064" s="116" t="s">
        <v>256</v>
      </c>
    </row>
    <row r="8065" spans="1:4" ht="16">
      <c r="A8065" s="117" t="s">
        <v>17737</v>
      </c>
      <c r="B8065" s="118" t="s">
        <v>17738</v>
      </c>
      <c r="C8065" s="116" t="s">
        <v>342</v>
      </c>
      <c r="D8065" s="116" t="s">
        <v>256</v>
      </c>
    </row>
    <row r="8066" spans="1:4" ht="16">
      <c r="A8066" s="117" t="s">
        <v>17739</v>
      </c>
      <c r="B8066" s="118" t="s">
        <v>17740</v>
      </c>
      <c r="C8066" s="116" t="s">
        <v>342</v>
      </c>
      <c r="D8066" s="116" t="s">
        <v>256</v>
      </c>
    </row>
    <row r="8067" spans="1:4" ht="16">
      <c r="A8067" s="117" t="s">
        <v>17741</v>
      </c>
      <c r="B8067" s="118" t="s">
        <v>17742</v>
      </c>
      <c r="C8067" s="116" t="s">
        <v>342</v>
      </c>
      <c r="D8067" s="116" t="s">
        <v>256</v>
      </c>
    </row>
    <row r="8068" spans="1:4" ht="16">
      <c r="A8068" s="117" t="s">
        <v>17743</v>
      </c>
      <c r="B8068" s="118" t="s">
        <v>17744</v>
      </c>
      <c r="C8068" s="116" t="s">
        <v>342</v>
      </c>
      <c r="D8068" s="116" t="s">
        <v>256</v>
      </c>
    </row>
    <row r="8069" spans="1:4" ht="16">
      <c r="A8069" s="117" t="s">
        <v>17745</v>
      </c>
      <c r="B8069" s="118" t="s">
        <v>17746</v>
      </c>
      <c r="C8069" s="116" t="s">
        <v>342</v>
      </c>
      <c r="D8069" s="116" t="s">
        <v>256</v>
      </c>
    </row>
    <row r="8070" spans="1:4" ht="16">
      <c r="A8070" s="117" t="s">
        <v>17747</v>
      </c>
      <c r="B8070" s="118" t="s">
        <v>17748</v>
      </c>
      <c r="C8070" s="116" t="s">
        <v>342</v>
      </c>
      <c r="D8070" s="116" t="s">
        <v>256</v>
      </c>
    </row>
    <row r="8071" spans="1:4" ht="16">
      <c r="A8071" s="117" t="s">
        <v>17749</v>
      </c>
      <c r="B8071" s="118" t="s">
        <v>17750</v>
      </c>
      <c r="C8071" s="116" t="s">
        <v>342</v>
      </c>
      <c r="D8071" s="116" t="s">
        <v>256</v>
      </c>
    </row>
    <row r="8072" spans="1:4" ht="16">
      <c r="A8072" s="117" t="s">
        <v>17751</v>
      </c>
      <c r="B8072" s="118" t="s">
        <v>17752</v>
      </c>
      <c r="C8072" s="116" t="s">
        <v>342</v>
      </c>
      <c r="D8072" s="116" t="s">
        <v>256</v>
      </c>
    </row>
    <row r="8073" spans="1:4" ht="16">
      <c r="A8073" s="117" t="s">
        <v>17753</v>
      </c>
      <c r="B8073" s="118" t="s">
        <v>17754</v>
      </c>
      <c r="C8073" s="116" t="s">
        <v>342</v>
      </c>
      <c r="D8073" s="116" t="s">
        <v>256</v>
      </c>
    </row>
    <row r="8074" spans="1:4" ht="16">
      <c r="A8074" s="117" t="s">
        <v>17755</v>
      </c>
      <c r="B8074" s="118" t="s">
        <v>17756</v>
      </c>
      <c r="C8074" s="116" t="s">
        <v>342</v>
      </c>
      <c r="D8074" s="116" t="s">
        <v>256</v>
      </c>
    </row>
    <row r="8075" spans="1:4" ht="16">
      <c r="A8075" s="117" t="s">
        <v>17757</v>
      </c>
      <c r="B8075" s="118" t="s">
        <v>17758</v>
      </c>
      <c r="C8075" s="116" t="s">
        <v>342</v>
      </c>
      <c r="D8075" s="116" t="s">
        <v>256</v>
      </c>
    </row>
    <row r="8076" spans="1:4" ht="16">
      <c r="A8076" s="117" t="s">
        <v>17759</v>
      </c>
      <c r="B8076" s="118" t="s">
        <v>17760</v>
      </c>
      <c r="C8076" s="116" t="s">
        <v>342</v>
      </c>
      <c r="D8076" s="116" t="s">
        <v>256</v>
      </c>
    </row>
    <row r="8077" spans="1:4" ht="16">
      <c r="A8077" s="117" t="s">
        <v>17761</v>
      </c>
      <c r="B8077" s="118" t="s">
        <v>17762</v>
      </c>
      <c r="C8077" s="116" t="s">
        <v>342</v>
      </c>
      <c r="D8077" s="116" t="s">
        <v>256</v>
      </c>
    </row>
    <row r="8078" spans="1:4" ht="16">
      <c r="A8078" s="117" t="s">
        <v>17763</v>
      </c>
      <c r="B8078" s="118" t="s">
        <v>17764</v>
      </c>
      <c r="C8078" s="116" t="s">
        <v>342</v>
      </c>
      <c r="D8078" s="116" t="s">
        <v>256</v>
      </c>
    </row>
    <row r="8079" spans="1:4" ht="16">
      <c r="A8079" s="117" t="s">
        <v>17765</v>
      </c>
      <c r="B8079" s="118" t="s">
        <v>17766</v>
      </c>
      <c r="C8079" s="116" t="s">
        <v>342</v>
      </c>
      <c r="D8079" s="116" t="s">
        <v>256</v>
      </c>
    </row>
    <row r="8080" spans="1:4" ht="16">
      <c r="A8080" s="117" t="s">
        <v>17767</v>
      </c>
      <c r="B8080" s="118" t="s">
        <v>17768</v>
      </c>
      <c r="C8080" s="116" t="s">
        <v>342</v>
      </c>
      <c r="D8080" s="116" t="s">
        <v>256</v>
      </c>
    </row>
    <row r="8081" spans="1:4" ht="16">
      <c r="A8081" s="117" t="s">
        <v>17769</v>
      </c>
      <c r="B8081" s="118" t="s">
        <v>17770</v>
      </c>
      <c r="C8081" s="116" t="s">
        <v>342</v>
      </c>
      <c r="D8081" s="116" t="s">
        <v>256</v>
      </c>
    </row>
    <row r="8082" spans="1:4" ht="16">
      <c r="A8082" s="117" t="s">
        <v>17771</v>
      </c>
      <c r="B8082" s="118" t="s">
        <v>17772</v>
      </c>
      <c r="C8082" s="116" t="s">
        <v>342</v>
      </c>
      <c r="D8082" s="116" t="s">
        <v>256</v>
      </c>
    </row>
    <row r="8083" spans="1:4" ht="16">
      <c r="A8083" s="117" t="s">
        <v>17773</v>
      </c>
      <c r="B8083" s="118" t="s">
        <v>17774</v>
      </c>
      <c r="C8083" s="116" t="s">
        <v>342</v>
      </c>
      <c r="D8083" s="116" t="s">
        <v>256</v>
      </c>
    </row>
    <row r="8084" spans="1:4" ht="16">
      <c r="A8084" s="117" t="s">
        <v>17775</v>
      </c>
      <c r="B8084" s="118" t="s">
        <v>17776</v>
      </c>
      <c r="C8084" s="116" t="s">
        <v>342</v>
      </c>
      <c r="D8084" s="116" t="s">
        <v>256</v>
      </c>
    </row>
    <row r="8085" spans="1:4" ht="16">
      <c r="A8085" s="117" t="s">
        <v>17777</v>
      </c>
      <c r="B8085" s="118" t="s">
        <v>17778</v>
      </c>
      <c r="C8085" s="116" t="s">
        <v>342</v>
      </c>
      <c r="D8085" s="116" t="s">
        <v>256</v>
      </c>
    </row>
    <row r="8086" spans="1:4" ht="16">
      <c r="A8086" s="117" t="s">
        <v>17779</v>
      </c>
      <c r="B8086" s="118" t="s">
        <v>17780</v>
      </c>
      <c r="C8086" s="116" t="s">
        <v>342</v>
      </c>
      <c r="D8086" s="116" t="s">
        <v>256</v>
      </c>
    </row>
    <row r="8087" spans="1:4" ht="16">
      <c r="A8087" s="117" t="s">
        <v>17781</v>
      </c>
      <c r="B8087" s="118" t="s">
        <v>17782</v>
      </c>
      <c r="C8087" s="116" t="s">
        <v>342</v>
      </c>
      <c r="D8087" s="116" t="s">
        <v>256</v>
      </c>
    </row>
    <row r="8088" spans="1:4" ht="16">
      <c r="A8088" s="117" t="s">
        <v>17783</v>
      </c>
      <c r="B8088" s="118" t="s">
        <v>17784</v>
      </c>
      <c r="C8088" s="116" t="s">
        <v>342</v>
      </c>
      <c r="D8088" s="116" t="s">
        <v>256</v>
      </c>
    </row>
    <row r="8089" spans="1:4" ht="16">
      <c r="A8089" s="117" t="s">
        <v>17785</v>
      </c>
      <c r="B8089" s="118" t="s">
        <v>17786</v>
      </c>
      <c r="C8089" s="116" t="s">
        <v>342</v>
      </c>
      <c r="D8089" s="116" t="s">
        <v>256</v>
      </c>
    </row>
    <row r="8090" spans="1:4" ht="16">
      <c r="A8090" s="117" t="s">
        <v>17787</v>
      </c>
      <c r="B8090" s="118" t="s">
        <v>17788</v>
      </c>
      <c r="C8090" s="116" t="s">
        <v>342</v>
      </c>
      <c r="D8090" s="116" t="s">
        <v>256</v>
      </c>
    </row>
    <row r="8091" spans="1:4" ht="16">
      <c r="A8091" s="117" t="s">
        <v>17789</v>
      </c>
      <c r="B8091" s="118" t="s">
        <v>17790</v>
      </c>
      <c r="C8091" s="116" t="s">
        <v>342</v>
      </c>
      <c r="D8091" s="116" t="s">
        <v>256</v>
      </c>
    </row>
    <row r="8092" spans="1:4" ht="16">
      <c r="A8092" s="117" t="s">
        <v>17791</v>
      </c>
      <c r="B8092" s="118" t="s">
        <v>17792</v>
      </c>
      <c r="C8092" s="116" t="s">
        <v>342</v>
      </c>
      <c r="D8092" s="116" t="s">
        <v>256</v>
      </c>
    </row>
    <row r="8093" spans="1:4" ht="16">
      <c r="A8093" s="117" t="s">
        <v>17793</v>
      </c>
      <c r="B8093" s="118" t="s">
        <v>17794</v>
      </c>
      <c r="C8093" s="116" t="s">
        <v>342</v>
      </c>
      <c r="D8093" s="116" t="s">
        <v>256</v>
      </c>
    </row>
    <row r="8094" spans="1:4" ht="16">
      <c r="A8094" s="117" t="s">
        <v>17795</v>
      </c>
      <c r="B8094" s="118" t="s">
        <v>17796</v>
      </c>
      <c r="C8094" s="116" t="s">
        <v>342</v>
      </c>
      <c r="D8094" s="116" t="s">
        <v>256</v>
      </c>
    </row>
    <row r="8095" spans="1:4" ht="16">
      <c r="A8095" s="117" t="s">
        <v>17797</v>
      </c>
      <c r="B8095" s="118" t="s">
        <v>17798</v>
      </c>
      <c r="C8095" s="116" t="s">
        <v>342</v>
      </c>
      <c r="D8095" s="116" t="s">
        <v>256</v>
      </c>
    </row>
    <row r="8096" spans="1:4" ht="16">
      <c r="A8096" s="117" t="s">
        <v>17799</v>
      </c>
      <c r="B8096" s="118" t="s">
        <v>17800</v>
      </c>
      <c r="C8096" s="116" t="s">
        <v>342</v>
      </c>
      <c r="D8096" s="116" t="s">
        <v>256</v>
      </c>
    </row>
    <row r="8097" spans="1:4" ht="16">
      <c r="A8097" s="117" t="s">
        <v>17801</v>
      </c>
      <c r="B8097" s="118" t="s">
        <v>17802</v>
      </c>
      <c r="C8097" s="116" t="s">
        <v>342</v>
      </c>
      <c r="D8097" s="116" t="s">
        <v>256</v>
      </c>
    </row>
    <row r="8098" spans="1:4" ht="16">
      <c r="A8098" s="117" t="s">
        <v>17803</v>
      </c>
      <c r="B8098" s="118" t="s">
        <v>17804</v>
      </c>
      <c r="C8098" s="116" t="s">
        <v>342</v>
      </c>
      <c r="D8098" s="116" t="s">
        <v>256</v>
      </c>
    </row>
    <row r="8099" spans="1:4" ht="16">
      <c r="A8099" s="117" t="s">
        <v>17805</v>
      </c>
      <c r="B8099" s="118" t="s">
        <v>17806</v>
      </c>
      <c r="C8099" s="116" t="s">
        <v>342</v>
      </c>
      <c r="D8099" s="116" t="s">
        <v>256</v>
      </c>
    </row>
    <row r="8100" spans="1:4" ht="16">
      <c r="A8100" s="117" t="s">
        <v>17807</v>
      </c>
      <c r="B8100" s="118" t="s">
        <v>17808</v>
      </c>
      <c r="C8100" s="116" t="s">
        <v>342</v>
      </c>
      <c r="D8100" s="116" t="s">
        <v>256</v>
      </c>
    </row>
    <row r="8101" spans="1:4" ht="16">
      <c r="A8101" s="117" t="s">
        <v>17809</v>
      </c>
      <c r="B8101" s="118" t="s">
        <v>17810</v>
      </c>
      <c r="C8101" s="116" t="s">
        <v>342</v>
      </c>
      <c r="D8101" s="116" t="s">
        <v>256</v>
      </c>
    </row>
    <row r="8102" spans="1:4" ht="16">
      <c r="A8102" s="117" t="s">
        <v>17811</v>
      </c>
      <c r="B8102" s="118" t="s">
        <v>17812</v>
      </c>
      <c r="C8102" s="116" t="s">
        <v>342</v>
      </c>
      <c r="D8102" s="116" t="s">
        <v>256</v>
      </c>
    </row>
    <row r="8103" spans="1:4" ht="16">
      <c r="A8103" s="117" t="s">
        <v>17813</v>
      </c>
      <c r="B8103" s="118" t="s">
        <v>17814</v>
      </c>
      <c r="C8103" s="116" t="s">
        <v>342</v>
      </c>
      <c r="D8103" s="116" t="s">
        <v>256</v>
      </c>
    </row>
    <row r="8104" spans="1:4" ht="16">
      <c r="A8104" s="117" t="s">
        <v>17815</v>
      </c>
      <c r="B8104" s="118" t="s">
        <v>17816</v>
      </c>
      <c r="C8104" s="116" t="s">
        <v>342</v>
      </c>
      <c r="D8104" s="116" t="s">
        <v>256</v>
      </c>
    </row>
    <row r="8105" spans="1:4" ht="16">
      <c r="A8105" s="117" t="s">
        <v>17817</v>
      </c>
      <c r="B8105" s="118" t="s">
        <v>17818</v>
      </c>
      <c r="C8105" s="116" t="s">
        <v>342</v>
      </c>
      <c r="D8105" s="116" t="s">
        <v>256</v>
      </c>
    </row>
    <row r="8106" spans="1:4" ht="16">
      <c r="A8106" s="117" t="s">
        <v>17819</v>
      </c>
      <c r="B8106" s="118" t="s">
        <v>17820</v>
      </c>
      <c r="C8106" s="116" t="s">
        <v>342</v>
      </c>
      <c r="D8106" s="116" t="s">
        <v>256</v>
      </c>
    </row>
    <row r="8107" spans="1:4" ht="16">
      <c r="A8107" s="117" t="s">
        <v>17821</v>
      </c>
      <c r="B8107" s="118" t="s">
        <v>17822</v>
      </c>
      <c r="C8107" s="116" t="s">
        <v>342</v>
      </c>
      <c r="D8107" s="116" t="s">
        <v>256</v>
      </c>
    </row>
    <row r="8108" spans="1:4" ht="16">
      <c r="A8108" s="117" t="s">
        <v>17823</v>
      </c>
      <c r="B8108" s="118" t="s">
        <v>17824</v>
      </c>
      <c r="C8108" s="116" t="s">
        <v>342</v>
      </c>
      <c r="D8108" s="116" t="s">
        <v>256</v>
      </c>
    </row>
    <row r="8109" spans="1:4" ht="16">
      <c r="A8109" s="117" t="s">
        <v>17825</v>
      </c>
      <c r="B8109" s="118" t="s">
        <v>17826</v>
      </c>
      <c r="C8109" s="116" t="s">
        <v>342</v>
      </c>
      <c r="D8109" s="116" t="s">
        <v>256</v>
      </c>
    </row>
    <row r="8110" spans="1:4" ht="16">
      <c r="A8110" s="117" t="s">
        <v>17827</v>
      </c>
      <c r="B8110" s="118" t="s">
        <v>17828</v>
      </c>
      <c r="C8110" s="116" t="s">
        <v>342</v>
      </c>
      <c r="D8110" s="116" t="s">
        <v>256</v>
      </c>
    </row>
    <row r="8111" spans="1:4" ht="16">
      <c r="A8111" s="117" t="s">
        <v>17829</v>
      </c>
      <c r="B8111" s="118" t="s">
        <v>17830</v>
      </c>
      <c r="C8111" s="116" t="s">
        <v>342</v>
      </c>
      <c r="D8111" s="116" t="s">
        <v>256</v>
      </c>
    </row>
    <row r="8112" spans="1:4" ht="16">
      <c r="A8112" s="117" t="s">
        <v>17831</v>
      </c>
      <c r="B8112" s="118" t="s">
        <v>17832</v>
      </c>
      <c r="C8112" s="116" t="s">
        <v>342</v>
      </c>
      <c r="D8112" s="116" t="s">
        <v>256</v>
      </c>
    </row>
    <row r="8113" spans="1:4" ht="16">
      <c r="A8113" s="117" t="s">
        <v>17833</v>
      </c>
      <c r="B8113" s="118" t="s">
        <v>17834</v>
      </c>
      <c r="C8113" s="116" t="s">
        <v>342</v>
      </c>
      <c r="D8113" s="116" t="s">
        <v>256</v>
      </c>
    </row>
    <row r="8114" spans="1:4" ht="16">
      <c r="A8114" s="117" t="s">
        <v>17835</v>
      </c>
      <c r="B8114" s="118" t="s">
        <v>17836</v>
      </c>
      <c r="C8114" s="116" t="s">
        <v>342</v>
      </c>
      <c r="D8114" s="116" t="s">
        <v>256</v>
      </c>
    </row>
    <row r="8115" spans="1:4" ht="16">
      <c r="A8115" s="117" t="s">
        <v>17837</v>
      </c>
      <c r="B8115" s="118" t="s">
        <v>17838</v>
      </c>
      <c r="C8115" s="116" t="s">
        <v>342</v>
      </c>
      <c r="D8115" s="116" t="s">
        <v>256</v>
      </c>
    </row>
    <row r="8116" spans="1:4" ht="16">
      <c r="A8116" s="117" t="s">
        <v>17839</v>
      </c>
      <c r="B8116" s="118" t="s">
        <v>17840</v>
      </c>
      <c r="C8116" s="116" t="s">
        <v>342</v>
      </c>
      <c r="D8116" s="116" t="s">
        <v>256</v>
      </c>
    </row>
    <row r="8117" spans="1:4" ht="16">
      <c r="A8117" s="117" t="s">
        <v>17841</v>
      </c>
      <c r="B8117" s="118" t="s">
        <v>17842</v>
      </c>
      <c r="C8117" s="116" t="s">
        <v>342</v>
      </c>
      <c r="D8117" s="116" t="s">
        <v>256</v>
      </c>
    </row>
    <row r="8118" spans="1:4" ht="16">
      <c r="A8118" s="117" t="s">
        <v>17843</v>
      </c>
      <c r="B8118" s="118" t="s">
        <v>17844</v>
      </c>
      <c r="C8118" s="116" t="s">
        <v>342</v>
      </c>
      <c r="D8118" s="116" t="s">
        <v>256</v>
      </c>
    </row>
    <row r="8119" spans="1:4" ht="16">
      <c r="A8119" s="117" t="s">
        <v>17845</v>
      </c>
      <c r="B8119" s="118" t="s">
        <v>17846</v>
      </c>
      <c r="C8119" s="116" t="s">
        <v>342</v>
      </c>
      <c r="D8119" s="116" t="s">
        <v>256</v>
      </c>
    </row>
    <row r="8120" spans="1:4" ht="16">
      <c r="A8120" s="117" t="s">
        <v>17847</v>
      </c>
      <c r="B8120" s="118" t="s">
        <v>17848</v>
      </c>
      <c r="C8120" s="116" t="s">
        <v>342</v>
      </c>
      <c r="D8120" s="116" t="s">
        <v>256</v>
      </c>
    </row>
    <row r="8121" spans="1:4" ht="16">
      <c r="A8121" s="117" t="s">
        <v>17849</v>
      </c>
      <c r="B8121" s="118" t="s">
        <v>17850</v>
      </c>
      <c r="C8121" s="116" t="s">
        <v>342</v>
      </c>
      <c r="D8121" s="116" t="s">
        <v>256</v>
      </c>
    </row>
    <row r="8122" spans="1:4" ht="16">
      <c r="A8122" s="117" t="s">
        <v>17851</v>
      </c>
      <c r="B8122" s="118" t="s">
        <v>17852</v>
      </c>
      <c r="C8122" s="116" t="s">
        <v>342</v>
      </c>
      <c r="D8122" s="116" t="s">
        <v>256</v>
      </c>
    </row>
    <row r="8123" spans="1:4" ht="16">
      <c r="A8123" s="117" t="s">
        <v>17853</v>
      </c>
      <c r="B8123" s="118" t="s">
        <v>17854</v>
      </c>
      <c r="C8123" s="116" t="s">
        <v>342</v>
      </c>
      <c r="D8123" s="116" t="s">
        <v>256</v>
      </c>
    </row>
    <row r="8124" spans="1:4" ht="16">
      <c r="A8124" s="117" t="s">
        <v>17855</v>
      </c>
      <c r="B8124" s="118" t="s">
        <v>17856</v>
      </c>
      <c r="C8124" s="116" t="s">
        <v>342</v>
      </c>
      <c r="D8124" s="116" t="s">
        <v>256</v>
      </c>
    </row>
    <row r="8125" spans="1:4" ht="16">
      <c r="A8125" s="117" t="s">
        <v>17857</v>
      </c>
      <c r="B8125" s="118" t="s">
        <v>17858</v>
      </c>
      <c r="C8125" s="116" t="s">
        <v>342</v>
      </c>
      <c r="D8125" s="116" t="s">
        <v>256</v>
      </c>
    </row>
    <row r="8126" spans="1:4" ht="16">
      <c r="A8126" s="117" t="s">
        <v>17859</v>
      </c>
      <c r="B8126" s="118" t="s">
        <v>17860</v>
      </c>
      <c r="C8126" s="116" t="s">
        <v>342</v>
      </c>
      <c r="D8126" s="116" t="s">
        <v>256</v>
      </c>
    </row>
    <row r="8127" spans="1:4" ht="16">
      <c r="A8127" s="117" t="s">
        <v>17861</v>
      </c>
      <c r="B8127" s="118" t="s">
        <v>17862</v>
      </c>
      <c r="C8127" s="116" t="s">
        <v>342</v>
      </c>
      <c r="D8127" s="116" t="s">
        <v>256</v>
      </c>
    </row>
    <row r="8128" spans="1:4" ht="16">
      <c r="A8128" s="117" t="s">
        <v>17863</v>
      </c>
      <c r="B8128" s="118" t="s">
        <v>17864</v>
      </c>
      <c r="C8128" s="116" t="s">
        <v>342</v>
      </c>
      <c r="D8128" s="116" t="s">
        <v>256</v>
      </c>
    </row>
    <row r="8129" spans="1:4" ht="16">
      <c r="A8129" s="117" t="s">
        <v>17865</v>
      </c>
      <c r="B8129" s="118" t="s">
        <v>17866</v>
      </c>
      <c r="C8129" s="116" t="s">
        <v>342</v>
      </c>
      <c r="D8129" s="116" t="s">
        <v>256</v>
      </c>
    </row>
    <row r="8130" spans="1:4" ht="16">
      <c r="A8130" s="117" t="s">
        <v>17867</v>
      </c>
      <c r="B8130" s="118" t="s">
        <v>17868</v>
      </c>
      <c r="C8130" s="116" t="s">
        <v>342</v>
      </c>
      <c r="D8130" s="116" t="s">
        <v>256</v>
      </c>
    </row>
    <row r="8131" spans="1:4" ht="16">
      <c r="A8131" s="117" t="s">
        <v>17869</v>
      </c>
      <c r="B8131" s="118" t="s">
        <v>17870</v>
      </c>
      <c r="C8131" s="116" t="s">
        <v>342</v>
      </c>
      <c r="D8131" s="116" t="s">
        <v>256</v>
      </c>
    </row>
    <row r="8132" spans="1:4" ht="16">
      <c r="A8132" s="117" t="s">
        <v>17871</v>
      </c>
      <c r="B8132" s="118" t="s">
        <v>17872</v>
      </c>
      <c r="C8132" s="116" t="s">
        <v>342</v>
      </c>
      <c r="D8132" s="116" t="s">
        <v>256</v>
      </c>
    </row>
    <row r="8133" spans="1:4" ht="16">
      <c r="A8133" s="117" t="s">
        <v>17873</v>
      </c>
      <c r="B8133" s="118" t="s">
        <v>17874</v>
      </c>
      <c r="C8133" s="116" t="s">
        <v>342</v>
      </c>
      <c r="D8133" s="116" t="s">
        <v>256</v>
      </c>
    </row>
    <row r="8134" spans="1:4" ht="16">
      <c r="A8134" s="117" t="s">
        <v>17875</v>
      </c>
      <c r="B8134" s="118" t="s">
        <v>17876</v>
      </c>
      <c r="C8134" s="116" t="s">
        <v>342</v>
      </c>
      <c r="D8134" s="116" t="s">
        <v>256</v>
      </c>
    </row>
    <row r="8135" spans="1:4" ht="16">
      <c r="A8135" s="117" t="s">
        <v>17877</v>
      </c>
      <c r="B8135" s="118" t="s">
        <v>17878</v>
      </c>
      <c r="C8135" s="116" t="s">
        <v>342</v>
      </c>
      <c r="D8135" s="116" t="s">
        <v>256</v>
      </c>
    </row>
    <row r="8136" spans="1:4" ht="16">
      <c r="A8136" s="117" t="s">
        <v>17879</v>
      </c>
      <c r="B8136" s="118" t="s">
        <v>17880</v>
      </c>
      <c r="C8136" s="116" t="s">
        <v>342</v>
      </c>
      <c r="D8136" s="116" t="s">
        <v>256</v>
      </c>
    </row>
    <row r="8137" spans="1:4" ht="16">
      <c r="A8137" s="117" t="s">
        <v>17881</v>
      </c>
      <c r="B8137" s="118" t="s">
        <v>17882</v>
      </c>
      <c r="C8137" s="116" t="s">
        <v>342</v>
      </c>
      <c r="D8137" s="116" t="s">
        <v>256</v>
      </c>
    </row>
    <row r="8138" spans="1:4" ht="16">
      <c r="A8138" s="117" t="s">
        <v>17883</v>
      </c>
      <c r="B8138" s="118" t="s">
        <v>17884</v>
      </c>
      <c r="C8138" s="116" t="s">
        <v>342</v>
      </c>
      <c r="D8138" s="116" t="s">
        <v>256</v>
      </c>
    </row>
    <row r="8139" spans="1:4" ht="16">
      <c r="A8139" s="117" t="s">
        <v>17885</v>
      </c>
      <c r="B8139" s="118" t="s">
        <v>17886</v>
      </c>
      <c r="C8139" s="116" t="s">
        <v>342</v>
      </c>
      <c r="D8139" s="116" t="s">
        <v>256</v>
      </c>
    </row>
    <row r="8140" spans="1:4" ht="16">
      <c r="A8140" s="117" t="s">
        <v>17887</v>
      </c>
      <c r="B8140" s="118" t="s">
        <v>17888</v>
      </c>
      <c r="C8140" s="116" t="s">
        <v>342</v>
      </c>
      <c r="D8140" s="116" t="s">
        <v>256</v>
      </c>
    </row>
    <row r="8141" spans="1:4" ht="16">
      <c r="A8141" s="117" t="s">
        <v>17889</v>
      </c>
      <c r="B8141" s="118" t="s">
        <v>17890</v>
      </c>
      <c r="C8141" s="116" t="s">
        <v>342</v>
      </c>
      <c r="D8141" s="116" t="s">
        <v>256</v>
      </c>
    </row>
    <row r="8142" spans="1:4" ht="16">
      <c r="A8142" s="117" t="s">
        <v>17891</v>
      </c>
      <c r="B8142" s="118" t="s">
        <v>17892</v>
      </c>
      <c r="C8142" s="116" t="s">
        <v>342</v>
      </c>
      <c r="D8142" s="116" t="s">
        <v>256</v>
      </c>
    </row>
    <row r="8143" spans="1:4" ht="16">
      <c r="A8143" s="117" t="s">
        <v>17893</v>
      </c>
      <c r="B8143" s="118" t="s">
        <v>17894</v>
      </c>
      <c r="C8143" s="116" t="s">
        <v>342</v>
      </c>
      <c r="D8143" s="116" t="s">
        <v>256</v>
      </c>
    </row>
    <row r="8144" spans="1:4" ht="16">
      <c r="A8144" s="117" t="s">
        <v>17895</v>
      </c>
      <c r="B8144" s="118" t="s">
        <v>17896</v>
      </c>
      <c r="C8144" s="116" t="s">
        <v>342</v>
      </c>
      <c r="D8144" s="116" t="s">
        <v>256</v>
      </c>
    </row>
    <row r="8145" spans="1:4" ht="16">
      <c r="A8145" s="117" t="s">
        <v>17897</v>
      </c>
      <c r="B8145" s="118" t="s">
        <v>17898</v>
      </c>
      <c r="C8145" s="116" t="s">
        <v>342</v>
      </c>
      <c r="D8145" s="116" t="s">
        <v>256</v>
      </c>
    </row>
    <row r="8146" spans="1:4" ht="16">
      <c r="A8146" s="117" t="s">
        <v>17899</v>
      </c>
      <c r="B8146" s="118" t="s">
        <v>17900</v>
      </c>
      <c r="C8146" s="116" t="s">
        <v>342</v>
      </c>
      <c r="D8146" s="116" t="s">
        <v>256</v>
      </c>
    </row>
    <row r="8147" spans="1:4" ht="16">
      <c r="A8147" s="117" t="s">
        <v>17901</v>
      </c>
      <c r="B8147" s="118" t="s">
        <v>17902</v>
      </c>
      <c r="C8147" s="116" t="s">
        <v>342</v>
      </c>
      <c r="D8147" s="116" t="s">
        <v>256</v>
      </c>
    </row>
    <row r="8148" spans="1:4" ht="16">
      <c r="A8148" s="117" t="s">
        <v>17903</v>
      </c>
      <c r="B8148" s="118" t="s">
        <v>17904</v>
      </c>
      <c r="C8148" s="116" t="s">
        <v>342</v>
      </c>
      <c r="D8148" s="116" t="s">
        <v>256</v>
      </c>
    </row>
    <row r="8149" spans="1:4" ht="16">
      <c r="A8149" s="117" t="s">
        <v>17905</v>
      </c>
      <c r="B8149" s="118" t="s">
        <v>17906</v>
      </c>
      <c r="C8149" s="116" t="s">
        <v>342</v>
      </c>
      <c r="D8149" s="116" t="s">
        <v>256</v>
      </c>
    </row>
    <row r="8150" spans="1:4" ht="16">
      <c r="A8150" s="117" t="s">
        <v>17907</v>
      </c>
      <c r="B8150" s="118" t="s">
        <v>17908</v>
      </c>
      <c r="C8150" s="116" t="s">
        <v>342</v>
      </c>
      <c r="D8150" s="116" t="s">
        <v>256</v>
      </c>
    </row>
    <row r="8151" spans="1:4" ht="16">
      <c r="A8151" s="117" t="s">
        <v>17909</v>
      </c>
      <c r="B8151" s="118" t="s">
        <v>17910</v>
      </c>
      <c r="C8151" s="116" t="s">
        <v>342</v>
      </c>
      <c r="D8151" s="116" t="s">
        <v>256</v>
      </c>
    </row>
    <row r="8152" spans="1:4" ht="16">
      <c r="A8152" s="117" t="s">
        <v>17911</v>
      </c>
      <c r="B8152" s="118" t="s">
        <v>17912</v>
      </c>
      <c r="C8152" s="116" t="s">
        <v>342</v>
      </c>
      <c r="D8152" s="116" t="s">
        <v>256</v>
      </c>
    </row>
    <row r="8153" spans="1:4" ht="16">
      <c r="A8153" s="117" t="s">
        <v>17913</v>
      </c>
      <c r="B8153" s="118" t="s">
        <v>17914</v>
      </c>
      <c r="C8153" s="116" t="s">
        <v>342</v>
      </c>
      <c r="D8153" s="116" t="s">
        <v>256</v>
      </c>
    </row>
    <row r="8154" spans="1:4" ht="16">
      <c r="A8154" s="117" t="s">
        <v>17915</v>
      </c>
      <c r="B8154" s="118" t="s">
        <v>17916</v>
      </c>
      <c r="C8154" s="116" t="s">
        <v>342</v>
      </c>
      <c r="D8154" s="116" t="s">
        <v>256</v>
      </c>
    </row>
    <row r="8155" spans="1:4" ht="16">
      <c r="A8155" s="117" t="s">
        <v>17917</v>
      </c>
      <c r="B8155" s="118" t="s">
        <v>17918</v>
      </c>
      <c r="C8155" s="116" t="s">
        <v>342</v>
      </c>
      <c r="D8155" s="116" t="s">
        <v>256</v>
      </c>
    </row>
    <row r="8156" spans="1:4" ht="16">
      <c r="A8156" s="117" t="s">
        <v>17919</v>
      </c>
      <c r="B8156" s="118" t="s">
        <v>17920</v>
      </c>
      <c r="C8156" s="116" t="s">
        <v>342</v>
      </c>
      <c r="D8156" s="116" t="s">
        <v>256</v>
      </c>
    </row>
    <row r="8157" spans="1:4" ht="16">
      <c r="A8157" s="117" t="s">
        <v>17921</v>
      </c>
      <c r="B8157" s="118" t="s">
        <v>17922</v>
      </c>
      <c r="C8157" s="116" t="s">
        <v>342</v>
      </c>
      <c r="D8157" s="116" t="s">
        <v>256</v>
      </c>
    </row>
    <row r="8158" spans="1:4" ht="16">
      <c r="A8158" s="117" t="s">
        <v>17923</v>
      </c>
      <c r="B8158" s="118" t="s">
        <v>17924</v>
      </c>
      <c r="C8158" s="116" t="s">
        <v>342</v>
      </c>
      <c r="D8158" s="116" t="s">
        <v>256</v>
      </c>
    </row>
    <row r="8159" spans="1:4" ht="16">
      <c r="A8159" s="117" t="s">
        <v>17925</v>
      </c>
      <c r="B8159" s="118" t="s">
        <v>17926</v>
      </c>
      <c r="C8159" s="116" t="s">
        <v>342</v>
      </c>
      <c r="D8159" s="116" t="s">
        <v>256</v>
      </c>
    </row>
    <row r="8160" spans="1:4" ht="16">
      <c r="A8160" s="117" t="s">
        <v>17927</v>
      </c>
      <c r="B8160" s="118" t="s">
        <v>17928</v>
      </c>
      <c r="C8160" s="116" t="s">
        <v>342</v>
      </c>
      <c r="D8160" s="116" t="s">
        <v>256</v>
      </c>
    </row>
    <row r="8161" spans="1:4" ht="16">
      <c r="A8161" s="117" t="s">
        <v>17929</v>
      </c>
      <c r="B8161" s="118" t="s">
        <v>17930</v>
      </c>
      <c r="C8161" s="116" t="s">
        <v>342</v>
      </c>
      <c r="D8161" s="116" t="s">
        <v>256</v>
      </c>
    </row>
    <row r="8162" spans="1:4" ht="16">
      <c r="A8162" s="117" t="s">
        <v>17931</v>
      </c>
      <c r="B8162" s="118" t="s">
        <v>17932</v>
      </c>
      <c r="C8162" s="116" t="s">
        <v>342</v>
      </c>
      <c r="D8162" s="116" t="s">
        <v>256</v>
      </c>
    </row>
    <row r="8163" spans="1:4" ht="16">
      <c r="A8163" s="117" t="s">
        <v>17933</v>
      </c>
      <c r="B8163" s="118" t="s">
        <v>17934</v>
      </c>
      <c r="C8163" s="116" t="s">
        <v>342</v>
      </c>
      <c r="D8163" s="116" t="s">
        <v>256</v>
      </c>
    </row>
    <row r="8164" spans="1:4" ht="16">
      <c r="A8164" s="117" t="s">
        <v>17935</v>
      </c>
      <c r="B8164" s="118" t="s">
        <v>17936</v>
      </c>
      <c r="C8164" s="116" t="s">
        <v>342</v>
      </c>
      <c r="D8164" s="116" t="s">
        <v>256</v>
      </c>
    </row>
    <row r="8165" spans="1:4" ht="16">
      <c r="A8165" s="117" t="s">
        <v>17937</v>
      </c>
      <c r="B8165" s="118" t="s">
        <v>17938</v>
      </c>
      <c r="C8165" s="116" t="s">
        <v>342</v>
      </c>
      <c r="D8165" s="116" t="s">
        <v>256</v>
      </c>
    </row>
    <row r="8166" spans="1:4" ht="16">
      <c r="A8166" s="117" t="s">
        <v>17939</v>
      </c>
      <c r="B8166" s="118" t="s">
        <v>17940</v>
      </c>
      <c r="C8166" s="116" t="s">
        <v>342</v>
      </c>
      <c r="D8166" s="116" t="s">
        <v>256</v>
      </c>
    </row>
    <row r="8167" spans="1:4" ht="16">
      <c r="A8167" s="117" t="s">
        <v>17941</v>
      </c>
      <c r="B8167" s="118" t="s">
        <v>17942</v>
      </c>
      <c r="C8167" s="116" t="s">
        <v>342</v>
      </c>
      <c r="D8167" s="116" t="s">
        <v>256</v>
      </c>
    </row>
    <row r="8168" spans="1:4" ht="16">
      <c r="A8168" s="117" t="s">
        <v>17943</v>
      </c>
      <c r="B8168" s="118" t="s">
        <v>17944</v>
      </c>
      <c r="C8168" s="116" t="s">
        <v>342</v>
      </c>
      <c r="D8168" s="116" t="s">
        <v>256</v>
      </c>
    </row>
    <row r="8169" spans="1:4" ht="16">
      <c r="A8169" s="117" t="s">
        <v>17945</v>
      </c>
      <c r="B8169" s="118" t="s">
        <v>17946</v>
      </c>
      <c r="C8169" s="116" t="s">
        <v>342</v>
      </c>
      <c r="D8169" s="116" t="s">
        <v>256</v>
      </c>
    </row>
    <row r="8170" spans="1:4" ht="16">
      <c r="A8170" s="117" t="s">
        <v>17947</v>
      </c>
      <c r="B8170" s="118" t="s">
        <v>17948</v>
      </c>
      <c r="C8170" s="116" t="s">
        <v>342</v>
      </c>
      <c r="D8170" s="116" t="s">
        <v>256</v>
      </c>
    </row>
    <row r="8171" spans="1:4" ht="16">
      <c r="A8171" s="117" t="s">
        <v>17949</v>
      </c>
      <c r="B8171" s="118" t="s">
        <v>17950</v>
      </c>
      <c r="C8171" s="116" t="s">
        <v>342</v>
      </c>
      <c r="D8171" s="116" t="s">
        <v>256</v>
      </c>
    </row>
    <row r="8172" spans="1:4" ht="16">
      <c r="A8172" s="117" t="s">
        <v>17951</v>
      </c>
      <c r="B8172" s="118" t="s">
        <v>17952</v>
      </c>
      <c r="C8172" s="116" t="s">
        <v>342</v>
      </c>
      <c r="D8172" s="116" t="s">
        <v>256</v>
      </c>
    </row>
    <row r="8173" spans="1:4" ht="16">
      <c r="A8173" s="117" t="s">
        <v>17953</v>
      </c>
      <c r="B8173" s="118" t="s">
        <v>17954</v>
      </c>
      <c r="C8173" s="116" t="s">
        <v>342</v>
      </c>
      <c r="D8173" s="116" t="s">
        <v>256</v>
      </c>
    </row>
    <row r="8174" spans="1:4" ht="16">
      <c r="A8174" s="117" t="s">
        <v>17955</v>
      </c>
      <c r="B8174" s="118" t="s">
        <v>17956</v>
      </c>
      <c r="C8174" s="116" t="s">
        <v>342</v>
      </c>
      <c r="D8174" s="116" t="s">
        <v>256</v>
      </c>
    </row>
    <row r="8175" spans="1:4" ht="16">
      <c r="A8175" s="117" t="s">
        <v>17957</v>
      </c>
      <c r="B8175" s="118" t="s">
        <v>17958</v>
      </c>
      <c r="C8175" s="116" t="s">
        <v>342</v>
      </c>
      <c r="D8175" s="116" t="s">
        <v>256</v>
      </c>
    </row>
    <row r="8176" spans="1:4" ht="16">
      <c r="A8176" s="117" t="s">
        <v>17959</v>
      </c>
      <c r="B8176" s="118" t="s">
        <v>17960</v>
      </c>
      <c r="C8176" s="116" t="s">
        <v>342</v>
      </c>
      <c r="D8176" s="116" t="s">
        <v>256</v>
      </c>
    </row>
    <row r="8177" spans="1:4" ht="16">
      <c r="A8177" s="117" t="s">
        <v>17961</v>
      </c>
      <c r="B8177" s="118" t="s">
        <v>17962</v>
      </c>
      <c r="C8177" s="116" t="s">
        <v>342</v>
      </c>
      <c r="D8177" s="116" t="s">
        <v>256</v>
      </c>
    </row>
    <row r="8178" spans="1:4" ht="16">
      <c r="A8178" s="117" t="s">
        <v>17963</v>
      </c>
      <c r="B8178" s="118" t="s">
        <v>17964</v>
      </c>
      <c r="C8178" s="116" t="s">
        <v>342</v>
      </c>
      <c r="D8178" s="116" t="s">
        <v>256</v>
      </c>
    </row>
    <row r="8179" spans="1:4" ht="16">
      <c r="A8179" s="117" t="s">
        <v>17965</v>
      </c>
      <c r="B8179" s="118" t="s">
        <v>17966</v>
      </c>
      <c r="C8179" s="116" t="s">
        <v>342</v>
      </c>
      <c r="D8179" s="116" t="s">
        <v>256</v>
      </c>
    </row>
    <row r="8180" spans="1:4" ht="16">
      <c r="A8180" s="117" t="s">
        <v>17967</v>
      </c>
      <c r="B8180" s="118" t="s">
        <v>17968</v>
      </c>
      <c r="C8180" s="116" t="s">
        <v>342</v>
      </c>
      <c r="D8180" s="116" t="s">
        <v>256</v>
      </c>
    </row>
    <row r="8181" spans="1:4" ht="16">
      <c r="A8181" s="117" t="s">
        <v>17969</v>
      </c>
      <c r="B8181" s="118" t="s">
        <v>17970</v>
      </c>
      <c r="C8181" s="116" t="s">
        <v>342</v>
      </c>
      <c r="D8181" s="116" t="s">
        <v>256</v>
      </c>
    </row>
    <row r="8182" spans="1:4" ht="16">
      <c r="A8182" s="117" t="s">
        <v>17971</v>
      </c>
      <c r="B8182" s="118" t="s">
        <v>17972</v>
      </c>
      <c r="C8182" s="116" t="s">
        <v>342</v>
      </c>
      <c r="D8182" s="116" t="s">
        <v>256</v>
      </c>
    </row>
    <row r="8183" spans="1:4" ht="16">
      <c r="A8183" s="117" t="s">
        <v>17973</v>
      </c>
      <c r="B8183" s="118" t="s">
        <v>17974</v>
      </c>
      <c r="C8183" s="116" t="s">
        <v>342</v>
      </c>
      <c r="D8183" s="116" t="s">
        <v>256</v>
      </c>
    </row>
    <row r="8184" spans="1:4" ht="16">
      <c r="A8184" s="117" t="s">
        <v>17975</v>
      </c>
      <c r="B8184" s="118" t="s">
        <v>17976</v>
      </c>
      <c r="C8184" s="116" t="s">
        <v>342</v>
      </c>
      <c r="D8184" s="116" t="s">
        <v>256</v>
      </c>
    </row>
    <row r="8185" spans="1:4" ht="16">
      <c r="A8185" s="117" t="s">
        <v>17977</v>
      </c>
      <c r="B8185" s="118" t="s">
        <v>17978</v>
      </c>
      <c r="C8185" s="116" t="s">
        <v>342</v>
      </c>
      <c r="D8185" s="116" t="s">
        <v>256</v>
      </c>
    </row>
    <row r="8186" spans="1:4" ht="16">
      <c r="A8186" s="117" t="s">
        <v>17979</v>
      </c>
      <c r="B8186" s="118" t="s">
        <v>17980</v>
      </c>
      <c r="C8186" s="116" t="s">
        <v>342</v>
      </c>
      <c r="D8186" s="116" t="s">
        <v>256</v>
      </c>
    </row>
    <row r="8187" spans="1:4" ht="16">
      <c r="A8187" s="117" t="s">
        <v>17981</v>
      </c>
      <c r="B8187" s="118" t="s">
        <v>17982</v>
      </c>
      <c r="C8187" s="116" t="s">
        <v>342</v>
      </c>
      <c r="D8187" s="116" t="s">
        <v>256</v>
      </c>
    </row>
    <row r="8188" spans="1:4" ht="16">
      <c r="A8188" s="117" t="s">
        <v>17983</v>
      </c>
      <c r="B8188" s="118" t="s">
        <v>17984</v>
      </c>
      <c r="C8188" s="116" t="s">
        <v>342</v>
      </c>
      <c r="D8188" s="116" t="s">
        <v>256</v>
      </c>
    </row>
    <row r="8189" spans="1:4" ht="16">
      <c r="A8189" s="117" t="s">
        <v>17985</v>
      </c>
      <c r="B8189" s="118" t="s">
        <v>17986</v>
      </c>
      <c r="C8189" s="116" t="s">
        <v>342</v>
      </c>
      <c r="D8189" s="116" t="s">
        <v>256</v>
      </c>
    </row>
    <row r="8190" spans="1:4" ht="16">
      <c r="A8190" s="117" t="s">
        <v>17987</v>
      </c>
      <c r="B8190" s="118" t="s">
        <v>17988</v>
      </c>
      <c r="C8190" s="116" t="s">
        <v>342</v>
      </c>
      <c r="D8190" s="116" t="s">
        <v>256</v>
      </c>
    </row>
    <row r="8191" spans="1:4" ht="16">
      <c r="A8191" s="117" t="s">
        <v>17989</v>
      </c>
      <c r="B8191" s="118" t="s">
        <v>17990</v>
      </c>
      <c r="C8191" s="116" t="s">
        <v>342</v>
      </c>
      <c r="D8191" s="116" t="s">
        <v>256</v>
      </c>
    </row>
    <row r="8192" spans="1:4" ht="16">
      <c r="A8192" s="117" t="s">
        <v>17991</v>
      </c>
      <c r="B8192" s="118" t="s">
        <v>17992</v>
      </c>
      <c r="C8192" s="116" t="s">
        <v>342</v>
      </c>
      <c r="D8192" s="116" t="s">
        <v>256</v>
      </c>
    </row>
    <row r="8193" spans="1:4" ht="16">
      <c r="A8193" s="117" t="s">
        <v>17993</v>
      </c>
      <c r="B8193" s="118" t="s">
        <v>17994</v>
      </c>
      <c r="C8193" s="116" t="s">
        <v>342</v>
      </c>
      <c r="D8193" s="116" t="s">
        <v>256</v>
      </c>
    </row>
    <row r="8194" spans="1:4" ht="16">
      <c r="A8194" s="117" t="s">
        <v>17995</v>
      </c>
      <c r="B8194" s="118" t="s">
        <v>17996</v>
      </c>
      <c r="C8194" s="116" t="s">
        <v>342</v>
      </c>
      <c r="D8194" s="116" t="s">
        <v>256</v>
      </c>
    </row>
    <row r="8195" spans="1:4" ht="16">
      <c r="A8195" s="117" t="s">
        <v>17997</v>
      </c>
      <c r="B8195" s="118" t="s">
        <v>17998</v>
      </c>
      <c r="C8195" s="116" t="s">
        <v>342</v>
      </c>
      <c r="D8195" s="116" t="s">
        <v>256</v>
      </c>
    </row>
    <row r="8196" spans="1:4" ht="16">
      <c r="A8196" s="117" t="s">
        <v>17999</v>
      </c>
      <c r="B8196" s="118" t="s">
        <v>18000</v>
      </c>
      <c r="C8196" s="116" t="s">
        <v>342</v>
      </c>
      <c r="D8196" s="116" t="s">
        <v>256</v>
      </c>
    </row>
    <row r="8197" spans="1:4" ht="16">
      <c r="A8197" s="117" t="s">
        <v>18001</v>
      </c>
      <c r="B8197" s="118" t="s">
        <v>18002</v>
      </c>
      <c r="C8197" s="116" t="s">
        <v>342</v>
      </c>
      <c r="D8197" s="116" t="s">
        <v>256</v>
      </c>
    </row>
    <row r="8198" spans="1:4" ht="16">
      <c r="A8198" s="117" t="s">
        <v>18003</v>
      </c>
      <c r="B8198" s="118" t="s">
        <v>18004</v>
      </c>
      <c r="C8198" s="116" t="s">
        <v>342</v>
      </c>
      <c r="D8198" s="116" t="s">
        <v>256</v>
      </c>
    </row>
    <row r="8199" spans="1:4" ht="16">
      <c r="A8199" s="117" t="s">
        <v>18005</v>
      </c>
      <c r="B8199" s="118" t="s">
        <v>18006</v>
      </c>
      <c r="C8199" s="116" t="s">
        <v>342</v>
      </c>
      <c r="D8199" s="116" t="s">
        <v>256</v>
      </c>
    </row>
    <row r="8200" spans="1:4" ht="16">
      <c r="A8200" s="117" t="s">
        <v>18007</v>
      </c>
      <c r="B8200" s="118" t="s">
        <v>18008</v>
      </c>
      <c r="C8200" s="116" t="s">
        <v>342</v>
      </c>
      <c r="D8200" s="116" t="s">
        <v>256</v>
      </c>
    </row>
    <row r="8201" spans="1:4" ht="16">
      <c r="A8201" s="117" t="s">
        <v>18009</v>
      </c>
      <c r="B8201" s="118" t="s">
        <v>18010</v>
      </c>
      <c r="C8201" s="116" t="s">
        <v>342</v>
      </c>
      <c r="D8201" s="116" t="s">
        <v>256</v>
      </c>
    </row>
    <row r="8202" spans="1:4" ht="16">
      <c r="A8202" s="117" t="s">
        <v>18011</v>
      </c>
      <c r="B8202" s="118" t="s">
        <v>18012</v>
      </c>
      <c r="C8202" s="116" t="s">
        <v>342</v>
      </c>
      <c r="D8202" s="116" t="s">
        <v>256</v>
      </c>
    </row>
    <row r="8203" spans="1:4" ht="16">
      <c r="A8203" s="117" t="s">
        <v>18013</v>
      </c>
      <c r="B8203" s="118" t="s">
        <v>18014</v>
      </c>
      <c r="C8203" s="116" t="s">
        <v>342</v>
      </c>
      <c r="D8203" s="116" t="s">
        <v>256</v>
      </c>
    </row>
    <row r="8204" spans="1:4" ht="16">
      <c r="A8204" s="117" t="s">
        <v>18015</v>
      </c>
      <c r="B8204" s="118" t="s">
        <v>18016</v>
      </c>
      <c r="C8204" s="116" t="s">
        <v>342</v>
      </c>
      <c r="D8204" s="116" t="s">
        <v>256</v>
      </c>
    </row>
    <row r="8205" spans="1:4" ht="16">
      <c r="A8205" s="117" t="s">
        <v>18017</v>
      </c>
      <c r="B8205" s="118" t="s">
        <v>18018</v>
      </c>
      <c r="C8205" s="116" t="s">
        <v>342</v>
      </c>
      <c r="D8205" s="116" t="s">
        <v>256</v>
      </c>
    </row>
    <row r="8206" spans="1:4" ht="16">
      <c r="A8206" s="117" t="s">
        <v>18019</v>
      </c>
      <c r="B8206" s="118" t="s">
        <v>18020</v>
      </c>
      <c r="C8206" s="116" t="s">
        <v>342</v>
      </c>
      <c r="D8206" s="116" t="s">
        <v>256</v>
      </c>
    </row>
    <row r="8207" spans="1:4" ht="16">
      <c r="A8207" s="117" t="s">
        <v>18021</v>
      </c>
      <c r="B8207" s="118" t="s">
        <v>18022</v>
      </c>
      <c r="C8207" s="116" t="s">
        <v>342</v>
      </c>
      <c r="D8207" s="116" t="s">
        <v>256</v>
      </c>
    </row>
    <row r="8208" spans="1:4" ht="16">
      <c r="A8208" s="117" t="s">
        <v>18023</v>
      </c>
      <c r="B8208" s="118" t="s">
        <v>18024</v>
      </c>
      <c r="C8208" s="116" t="s">
        <v>342</v>
      </c>
      <c r="D8208" s="116" t="s">
        <v>256</v>
      </c>
    </row>
    <row r="8209" spans="1:4" ht="16">
      <c r="A8209" s="117" t="s">
        <v>18025</v>
      </c>
      <c r="B8209" s="118" t="s">
        <v>18026</v>
      </c>
      <c r="C8209" s="116" t="s">
        <v>342</v>
      </c>
      <c r="D8209" s="116" t="s">
        <v>256</v>
      </c>
    </row>
    <row r="8210" spans="1:4" ht="16">
      <c r="A8210" s="117" t="s">
        <v>18027</v>
      </c>
      <c r="B8210" s="118" t="s">
        <v>18028</v>
      </c>
      <c r="C8210" s="116" t="s">
        <v>342</v>
      </c>
      <c r="D8210" s="116" t="s">
        <v>256</v>
      </c>
    </row>
    <row r="8211" spans="1:4" ht="16">
      <c r="A8211" s="117" t="s">
        <v>18029</v>
      </c>
      <c r="B8211" s="118" t="s">
        <v>18030</v>
      </c>
      <c r="C8211" s="116" t="s">
        <v>342</v>
      </c>
      <c r="D8211" s="116" t="s">
        <v>256</v>
      </c>
    </row>
    <row r="8212" spans="1:4" ht="16">
      <c r="A8212" s="117" t="s">
        <v>18031</v>
      </c>
      <c r="B8212" s="118" t="s">
        <v>18032</v>
      </c>
      <c r="C8212" s="116" t="s">
        <v>342</v>
      </c>
      <c r="D8212" s="116" t="s">
        <v>256</v>
      </c>
    </row>
    <row r="8213" spans="1:4" ht="16">
      <c r="A8213" s="117" t="s">
        <v>18033</v>
      </c>
      <c r="B8213" s="118" t="s">
        <v>18034</v>
      </c>
      <c r="C8213" s="116" t="s">
        <v>342</v>
      </c>
      <c r="D8213" s="116" t="s">
        <v>256</v>
      </c>
    </row>
    <row r="8214" spans="1:4" ht="16">
      <c r="A8214" s="117" t="s">
        <v>18035</v>
      </c>
      <c r="B8214" s="118" t="s">
        <v>18036</v>
      </c>
      <c r="C8214" s="116" t="s">
        <v>342</v>
      </c>
      <c r="D8214" s="116" t="s">
        <v>256</v>
      </c>
    </row>
    <row r="8215" spans="1:4" ht="16">
      <c r="A8215" s="117" t="s">
        <v>18037</v>
      </c>
      <c r="B8215" s="118" t="s">
        <v>18038</v>
      </c>
      <c r="C8215" s="116" t="s">
        <v>342</v>
      </c>
      <c r="D8215" s="116" t="s">
        <v>256</v>
      </c>
    </row>
    <row r="8216" spans="1:4" ht="16">
      <c r="A8216" s="117" t="s">
        <v>18039</v>
      </c>
      <c r="B8216" s="118" t="s">
        <v>18040</v>
      </c>
      <c r="C8216" s="116" t="s">
        <v>342</v>
      </c>
      <c r="D8216" s="116" t="s">
        <v>256</v>
      </c>
    </row>
    <row r="8217" spans="1:4" ht="16">
      <c r="A8217" s="117" t="s">
        <v>18041</v>
      </c>
      <c r="B8217" s="118" t="s">
        <v>18042</v>
      </c>
      <c r="C8217" s="116" t="s">
        <v>342</v>
      </c>
      <c r="D8217" s="116" t="s">
        <v>256</v>
      </c>
    </row>
    <row r="8218" spans="1:4" ht="16">
      <c r="A8218" s="117" t="s">
        <v>18043</v>
      </c>
      <c r="B8218" s="118" t="s">
        <v>18044</v>
      </c>
      <c r="C8218" s="116" t="s">
        <v>342</v>
      </c>
      <c r="D8218" s="116" t="s">
        <v>256</v>
      </c>
    </row>
    <row r="8219" spans="1:4" ht="16">
      <c r="A8219" s="117" t="s">
        <v>18045</v>
      </c>
      <c r="B8219" s="118" t="s">
        <v>18046</v>
      </c>
      <c r="C8219" s="116" t="s">
        <v>342</v>
      </c>
      <c r="D8219" s="116" t="s">
        <v>256</v>
      </c>
    </row>
    <row r="8220" spans="1:4" ht="16">
      <c r="A8220" s="117" t="s">
        <v>18047</v>
      </c>
      <c r="B8220" s="118" t="s">
        <v>18048</v>
      </c>
      <c r="C8220" s="116" t="s">
        <v>342</v>
      </c>
      <c r="D8220" s="116" t="s">
        <v>256</v>
      </c>
    </row>
    <row r="8221" spans="1:4" ht="16">
      <c r="A8221" s="117" t="s">
        <v>18049</v>
      </c>
      <c r="B8221" s="118" t="s">
        <v>18050</v>
      </c>
      <c r="C8221" s="116" t="s">
        <v>342</v>
      </c>
      <c r="D8221" s="116" t="s">
        <v>256</v>
      </c>
    </row>
    <row r="8222" spans="1:4" ht="16">
      <c r="A8222" s="117" t="s">
        <v>18051</v>
      </c>
      <c r="B8222" s="118" t="s">
        <v>18052</v>
      </c>
      <c r="C8222" s="116" t="s">
        <v>342</v>
      </c>
      <c r="D8222" s="116" t="s">
        <v>256</v>
      </c>
    </row>
    <row r="8223" spans="1:4" ht="16">
      <c r="A8223" s="117" t="s">
        <v>18053</v>
      </c>
      <c r="B8223" s="118" t="s">
        <v>18054</v>
      </c>
      <c r="C8223" s="116" t="s">
        <v>342</v>
      </c>
      <c r="D8223" s="116" t="s">
        <v>256</v>
      </c>
    </row>
    <row r="8224" spans="1:4" ht="16">
      <c r="A8224" s="117" t="s">
        <v>18055</v>
      </c>
      <c r="B8224" s="118" t="s">
        <v>18056</v>
      </c>
      <c r="C8224" s="116" t="s">
        <v>342</v>
      </c>
      <c r="D8224" s="116" t="s">
        <v>256</v>
      </c>
    </row>
    <row r="8225" spans="1:4" ht="16">
      <c r="A8225" s="117" t="s">
        <v>18057</v>
      </c>
      <c r="B8225" s="118" t="s">
        <v>18058</v>
      </c>
      <c r="C8225" s="116" t="s">
        <v>342</v>
      </c>
      <c r="D8225" s="116" t="s">
        <v>256</v>
      </c>
    </row>
    <row r="8226" spans="1:4" ht="16">
      <c r="A8226" s="117" t="s">
        <v>18059</v>
      </c>
      <c r="B8226" s="118" t="s">
        <v>18060</v>
      </c>
      <c r="C8226" s="116" t="s">
        <v>342</v>
      </c>
      <c r="D8226" s="116" t="s">
        <v>256</v>
      </c>
    </row>
    <row r="8227" spans="1:4" ht="16">
      <c r="A8227" s="117" t="s">
        <v>18061</v>
      </c>
      <c r="B8227" s="118" t="s">
        <v>18062</v>
      </c>
      <c r="C8227" s="116" t="s">
        <v>342</v>
      </c>
      <c r="D8227" s="116" t="s">
        <v>256</v>
      </c>
    </row>
    <row r="8228" spans="1:4" ht="16">
      <c r="A8228" s="117" t="s">
        <v>18063</v>
      </c>
      <c r="B8228" s="118" t="s">
        <v>18064</v>
      </c>
      <c r="C8228" s="116" t="s">
        <v>342</v>
      </c>
      <c r="D8228" s="116" t="s">
        <v>256</v>
      </c>
    </row>
    <row r="8229" spans="1:4" ht="16">
      <c r="A8229" s="117" t="s">
        <v>18065</v>
      </c>
      <c r="B8229" s="118" t="s">
        <v>18066</v>
      </c>
      <c r="C8229" s="116" t="s">
        <v>342</v>
      </c>
      <c r="D8229" s="116" t="s">
        <v>256</v>
      </c>
    </row>
    <row r="8230" spans="1:4" ht="16">
      <c r="A8230" s="117" t="s">
        <v>18067</v>
      </c>
      <c r="B8230" s="118" t="s">
        <v>18068</v>
      </c>
      <c r="C8230" s="116" t="s">
        <v>342</v>
      </c>
      <c r="D8230" s="116" t="s">
        <v>256</v>
      </c>
    </row>
    <row r="8231" spans="1:4" ht="16">
      <c r="A8231" s="117" t="s">
        <v>18069</v>
      </c>
      <c r="B8231" s="118" t="s">
        <v>18070</v>
      </c>
      <c r="C8231" s="116" t="s">
        <v>342</v>
      </c>
      <c r="D8231" s="116" t="s">
        <v>256</v>
      </c>
    </row>
    <row r="8232" spans="1:4" ht="16">
      <c r="A8232" s="117" t="s">
        <v>18071</v>
      </c>
      <c r="B8232" s="118" t="s">
        <v>18072</v>
      </c>
      <c r="C8232" s="116" t="s">
        <v>342</v>
      </c>
      <c r="D8232" s="116" t="s">
        <v>256</v>
      </c>
    </row>
    <row r="8233" spans="1:4" ht="16">
      <c r="A8233" s="117" t="s">
        <v>18073</v>
      </c>
      <c r="B8233" s="118" t="s">
        <v>18074</v>
      </c>
      <c r="C8233" s="116" t="s">
        <v>342</v>
      </c>
      <c r="D8233" s="116" t="s">
        <v>256</v>
      </c>
    </row>
    <row r="8234" spans="1:4" ht="16">
      <c r="A8234" s="117" t="s">
        <v>18075</v>
      </c>
      <c r="B8234" s="118" t="s">
        <v>18076</v>
      </c>
      <c r="C8234" s="116" t="s">
        <v>342</v>
      </c>
      <c r="D8234" s="116" t="s">
        <v>256</v>
      </c>
    </row>
    <row r="8235" spans="1:4" ht="16">
      <c r="A8235" s="117" t="s">
        <v>18077</v>
      </c>
      <c r="B8235" s="118" t="s">
        <v>18078</v>
      </c>
      <c r="C8235" s="116" t="s">
        <v>342</v>
      </c>
      <c r="D8235" s="116" t="s">
        <v>256</v>
      </c>
    </row>
    <row r="8236" spans="1:4" ht="16">
      <c r="A8236" s="117" t="s">
        <v>18079</v>
      </c>
      <c r="B8236" s="118" t="s">
        <v>18080</v>
      </c>
      <c r="C8236" s="116" t="s">
        <v>342</v>
      </c>
      <c r="D8236" s="116" t="s">
        <v>256</v>
      </c>
    </row>
    <row r="8237" spans="1:4" ht="16">
      <c r="A8237" s="117" t="s">
        <v>18081</v>
      </c>
      <c r="B8237" s="118" t="s">
        <v>18082</v>
      </c>
      <c r="C8237" s="116" t="s">
        <v>342</v>
      </c>
      <c r="D8237" s="116" t="s">
        <v>256</v>
      </c>
    </row>
    <row r="8238" spans="1:4" ht="16">
      <c r="A8238" s="117" t="s">
        <v>18083</v>
      </c>
      <c r="B8238" s="118" t="s">
        <v>18084</v>
      </c>
      <c r="C8238" s="116" t="s">
        <v>344</v>
      </c>
      <c r="D8238" s="116" t="s">
        <v>345</v>
      </c>
    </row>
    <row r="8239" spans="1:4" ht="16">
      <c r="A8239" s="117" t="s">
        <v>18085</v>
      </c>
      <c r="B8239" s="118" t="s">
        <v>18086</v>
      </c>
      <c r="C8239" s="116" t="s">
        <v>344</v>
      </c>
      <c r="D8239" s="116" t="s">
        <v>345</v>
      </c>
    </row>
    <row r="8240" spans="1:4" ht="16">
      <c r="A8240" s="117" t="s">
        <v>18087</v>
      </c>
      <c r="B8240" s="118" t="s">
        <v>18088</v>
      </c>
      <c r="C8240" s="116" t="s">
        <v>344</v>
      </c>
      <c r="D8240" s="116" t="s">
        <v>345</v>
      </c>
    </row>
    <row r="8241" spans="1:4" ht="16">
      <c r="A8241" s="117" t="s">
        <v>18089</v>
      </c>
      <c r="B8241" s="118" t="s">
        <v>18090</v>
      </c>
      <c r="C8241" s="116" t="s">
        <v>344</v>
      </c>
      <c r="D8241" s="116" t="s">
        <v>345</v>
      </c>
    </row>
    <row r="8242" spans="1:4" ht="16">
      <c r="A8242" s="117" t="s">
        <v>18091</v>
      </c>
      <c r="B8242" s="118" t="s">
        <v>18092</v>
      </c>
      <c r="C8242" s="116" t="s">
        <v>344</v>
      </c>
      <c r="D8242" s="116" t="s">
        <v>345</v>
      </c>
    </row>
    <row r="8243" spans="1:4" ht="16">
      <c r="A8243" s="117" t="s">
        <v>18093</v>
      </c>
      <c r="B8243" s="118" t="s">
        <v>18094</v>
      </c>
      <c r="C8243" s="116" t="s">
        <v>344</v>
      </c>
      <c r="D8243" s="116" t="s">
        <v>345</v>
      </c>
    </row>
    <row r="8244" spans="1:4" ht="16">
      <c r="A8244" s="117" t="s">
        <v>18095</v>
      </c>
      <c r="B8244" s="118" t="s">
        <v>18096</v>
      </c>
      <c r="C8244" s="116" t="s">
        <v>344</v>
      </c>
      <c r="D8244" s="116" t="s">
        <v>345</v>
      </c>
    </row>
    <row r="8245" spans="1:4" ht="16">
      <c r="A8245" s="117" t="s">
        <v>18097</v>
      </c>
      <c r="B8245" s="118" t="s">
        <v>18098</v>
      </c>
      <c r="C8245" s="116" t="s">
        <v>344</v>
      </c>
      <c r="D8245" s="116" t="s">
        <v>345</v>
      </c>
    </row>
    <row r="8246" spans="1:4" ht="16">
      <c r="A8246" s="117" t="s">
        <v>18099</v>
      </c>
      <c r="B8246" s="118" t="s">
        <v>18100</v>
      </c>
      <c r="C8246" s="116" t="s">
        <v>344</v>
      </c>
      <c r="D8246" s="116" t="s">
        <v>345</v>
      </c>
    </row>
    <row r="8247" spans="1:4" ht="16">
      <c r="A8247" s="117" t="s">
        <v>18101</v>
      </c>
      <c r="B8247" s="118" t="s">
        <v>18102</v>
      </c>
      <c r="C8247" s="116" t="s">
        <v>344</v>
      </c>
      <c r="D8247" s="116" t="s">
        <v>345</v>
      </c>
    </row>
    <row r="8248" spans="1:4" ht="16">
      <c r="A8248" s="117" t="s">
        <v>18103</v>
      </c>
      <c r="B8248" s="118" t="s">
        <v>18104</v>
      </c>
      <c r="C8248" s="116" t="s">
        <v>344</v>
      </c>
      <c r="D8248" s="116" t="s">
        <v>345</v>
      </c>
    </row>
    <row r="8249" spans="1:4" ht="16">
      <c r="A8249" s="117" t="s">
        <v>18105</v>
      </c>
      <c r="B8249" s="118" t="s">
        <v>18106</v>
      </c>
      <c r="C8249" s="116" t="s">
        <v>344</v>
      </c>
      <c r="D8249" s="116" t="s">
        <v>345</v>
      </c>
    </row>
    <row r="8250" spans="1:4" ht="16">
      <c r="A8250" s="117" t="s">
        <v>18107</v>
      </c>
      <c r="B8250" s="118" t="s">
        <v>18108</v>
      </c>
      <c r="C8250" s="116" t="s">
        <v>344</v>
      </c>
      <c r="D8250" s="116" t="s">
        <v>345</v>
      </c>
    </row>
    <row r="8251" spans="1:4" ht="16">
      <c r="A8251" s="117" t="s">
        <v>18109</v>
      </c>
      <c r="B8251" s="118" t="s">
        <v>18110</v>
      </c>
      <c r="C8251" s="116" t="s">
        <v>344</v>
      </c>
      <c r="D8251" s="116" t="s">
        <v>345</v>
      </c>
    </row>
    <row r="8252" spans="1:4" ht="16">
      <c r="A8252" s="117" t="s">
        <v>18111</v>
      </c>
      <c r="B8252" s="118" t="s">
        <v>18112</v>
      </c>
      <c r="C8252" s="116" t="s">
        <v>344</v>
      </c>
      <c r="D8252" s="116" t="s">
        <v>345</v>
      </c>
    </row>
    <row r="8253" spans="1:4" ht="16">
      <c r="A8253" s="117" t="s">
        <v>18113</v>
      </c>
      <c r="B8253" s="118" t="s">
        <v>18114</v>
      </c>
      <c r="C8253" s="116" t="s">
        <v>344</v>
      </c>
      <c r="D8253" s="116" t="s">
        <v>345</v>
      </c>
    </row>
    <row r="8254" spans="1:4" ht="16">
      <c r="A8254" s="117" t="s">
        <v>18115</v>
      </c>
      <c r="B8254" s="118" t="s">
        <v>18116</v>
      </c>
      <c r="C8254" s="116" t="s">
        <v>344</v>
      </c>
      <c r="D8254" s="116" t="s">
        <v>345</v>
      </c>
    </row>
    <row r="8255" spans="1:4" ht="16">
      <c r="A8255" s="117" t="s">
        <v>18117</v>
      </c>
      <c r="B8255" s="118" t="s">
        <v>18118</v>
      </c>
      <c r="C8255" s="116" t="s">
        <v>344</v>
      </c>
      <c r="D8255" s="116" t="s">
        <v>345</v>
      </c>
    </row>
    <row r="8256" spans="1:4" ht="16">
      <c r="A8256" s="117" t="s">
        <v>18119</v>
      </c>
      <c r="B8256" s="118" t="s">
        <v>18120</v>
      </c>
      <c r="C8256" s="116" t="s">
        <v>344</v>
      </c>
      <c r="D8256" s="116" t="s">
        <v>345</v>
      </c>
    </row>
    <row r="8257" spans="1:4" ht="16">
      <c r="A8257" s="117" t="s">
        <v>18121</v>
      </c>
      <c r="B8257" s="118" t="s">
        <v>18122</v>
      </c>
      <c r="C8257" s="116" t="s">
        <v>344</v>
      </c>
      <c r="D8257" s="116" t="s">
        <v>345</v>
      </c>
    </row>
    <row r="8258" spans="1:4" ht="16">
      <c r="A8258" s="117" t="s">
        <v>18123</v>
      </c>
      <c r="B8258" s="118" t="s">
        <v>18124</v>
      </c>
      <c r="C8258" s="116" t="s">
        <v>342</v>
      </c>
      <c r="D8258" s="116" t="s">
        <v>256</v>
      </c>
    </row>
    <row r="8259" spans="1:4" ht="16">
      <c r="A8259" s="117" t="s">
        <v>18125</v>
      </c>
      <c r="B8259" s="118" t="s">
        <v>18126</v>
      </c>
      <c r="C8259" s="116" t="s">
        <v>344</v>
      </c>
      <c r="D8259" s="116" t="s">
        <v>345</v>
      </c>
    </row>
    <row r="8260" spans="1:4" ht="16">
      <c r="A8260" s="117" t="s">
        <v>18127</v>
      </c>
      <c r="B8260" s="118" t="s">
        <v>18128</v>
      </c>
      <c r="C8260" s="116" t="s">
        <v>344</v>
      </c>
      <c r="D8260" s="116" t="s">
        <v>345</v>
      </c>
    </row>
    <row r="8261" spans="1:4" ht="16">
      <c r="A8261" s="117" t="s">
        <v>18129</v>
      </c>
      <c r="B8261" s="118" t="s">
        <v>18130</v>
      </c>
      <c r="C8261" s="116" t="s">
        <v>344</v>
      </c>
      <c r="D8261" s="116" t="s">
        <v>345</v>
      </c>
    </row>
    <row r="8262" spans="1:4" ht="16">
      <c r="A8262" s="117" t="s">
        <v>18131</v>
      </c>
      <c r="B8262" s="118" t="s">
        <v>18132</v>
      </c>
      <c r="C8262" s="116" t="s">
        <v>344</v>
      </c>
      <c r="D8262" s="116" t="s">
        <v>345</v>
      </c>
    </row>
    <row r="8263" spans="1:4" ht="16">
      <c r="A8263" s="117" t="s">
        <v>18133</v>
      </c>
      <c r="B8263" s="118" t="s">
        <v>18134</v>
      </c>
      <c r="C8263" s="116" t="s">
        <v>344</v>
      </c>
      <c r="D8263" s="116" t="s">
        <v>345</v>
      </c>
    </row>
    <row r="8264" spans="1:4" ht="16">
      <c r="A8264" s="117" t="s">
        <v>18135</v>
      </c>
      <c r="B8264" s="118" t="s">
        <v>18136</v>
      </c>
      <c r="C8264" s="116" t="s">
        <v>344</v>
      </c>
      <c r="D8264" s="116" t="s">
        <v>345</v>
      </c>
    </row>
    <row r="8265" spans="1:4" ht="16">
      <c r="A8265" s="117" t="s">
        <v>18137</v>
      </c>
      <c r="B8265" s="118" t="s">
        <v>18138</v>
      </c>
      <c r="C8265" s="116" t="s">
        <v>344</v>
      </c>
      <c r="D8265" s="116" t="s">
        <v>345</v>
      </c>
    </row>
    <row r="8266" spans="1:4" ht="16">
      <c r="A8266" s="117" t="s">
        <v>18139</v>
      </c>
      <c r="B8266" s="118" t="s">
        <v>18140</v>
      </c>
      <c r="C8266" s="116" t="s">
        <v>344</v>
      </c>
      <c r="D8266" s="116" t="s">
        <v>345</v>
      </c>
    </row>
    <row r="8267" spans="1:4" ht="16">
      <c r="A8267" s="117" t="s">
        <v>18141</v>
      </c>
      <c r="B8267" s="118" t="s">
        <v>18142</v>
      </c>
      <c r="C8267" s="116" t="s">
        <v>344</v>
      </c>
      <c r="D8267" s="116" t="s">
        <v>345</v>
      </c>
    </row>
    <row r="8268" spans="1:4" ht="16">
      <c r="A8268" s="117" t="s">
        <v>18143</v>
      </c>
      <c r="B8268" s="118" t="s">
        <v>18144</v>
      </c>
      <c r="C8268" s="116" t="s">
        <v>344</v>
      </c>
      <c r="D8268" s="116" t="s">
        <v>345</v>
      </c>
    </row>
    <row r="8269" spans="1:4" ht="16">
      <c r="A8269" s="117" t="s">
        <v>18145</v>
      </c>
      <c r="B8269" s="118" t="s">
        <v>18146</v>
      </c>
      <c r="C8269" s="116" t="s">
        <v>349</v>
      </c>
      <c r="D8269" s="116" t="s">
        <v>350</v>
      </c>
    </row>
    <row r="8270" spans="1:4" ht="16">
      <c r="A8270" s="117" t="s">
        <v>18147</v>
      </c>
      <c r="B8270" s="118" t="s">
        <v>18148</v>
      </c>
      <c r="C8270" s="116" t="s">
        <v>349</v>
      </c>
      <c r="D8270" s="116" t="s">
        <v>350</v>
      </c>
    </row>
    <row r="8271" spans="1:4" ht="16">
      <c r="A8271" s="117" t="s">
        <v>18149</v>
      </c>
      <c r="B8271" s="118" t="s">
        <v>18150</v>
      </c>
      <c r="C8271" s="116" t="s">
        <v>349</v>
      </c>
      <c r="D8271" s="116" t="s">
        <v>350</v>
      </c>
    </row>
    <row r="8272" spans="1:4" ht="16">
      <c r="A8272" s="117" t="s">
        <v>18151</v>
      </c>
      <c r="B8272" s="118" t="s">
        <v>18152</v>
      </c>
      <c r="C8272" s="116" t="s">
        <v>349</v>
      </c>
      <c r="D8272" s="116" t="s">
        <v>350</v>
      </c>
    </row>
    <row r="8273" spans="1:4" ht="16">
      <c r="A8273" s="117" t="s">
        <v>18153</v>
      </c>
      <c r="B8273" s="118" t="s">
        <v>18154</v>
      </c>
      <c r="C8273" s="116" t="s">
        <v>344</v>
      </c>
      <c r="D8273" s="116" t="s">
        <v>345</v>
      </c>
    </row>
    <row r="8274" spans="1:4" ht="16">
      <c r="A8274" s="117" t="s">
        <v>18155</v>
      </c>
      <c r="B8274" s="118" t="s">
        <v>18156</v>
      </c>
      <c r="C8274" s="116" t="s">
        <v>344</v>
      </c>
      <c r="D8274" s="116" t="s">
        <v>345</v>
      </c>
    </row>
    <row r="8275" spans="1:4" ht="16">
      <c r="A8275" s="117" t="s">
        <v>18157</v>
      </c>
      <c r="B8275" s="118" t="s">
        <v>18158</v>
      </c>
      <c r="C8275" s="116" t="s">
        <v>344</v>
      </c>
      <c r="D8275" s="116" t="s">
        <v>345</v>
      </c>
    </row>
    <row r="8276" spans="1:4" ht="16">
      <c r="A8276" s="117" t="s">
        <v>18159</v>
      </c>
      <c r="B8276" s="118" t="s">
        <v>18160</v>
      </c>
      <c r="C8276" s="116" t="s">
        <v>344</v>
      </c>
      <c r="D8276" s="116" t="s">
        <v>345</v>
      </c>
    </row>
    <row r="8277" spans="1:4" ht="16">
      <c r="A8277" s="117" t="s">
        <v>18161</v>
      </c>
      <c r="B8277" s="118" t="s">
        <v>18162</v>
      </c>
      <c r="C8277" s="116" t="s">
        <v>344</v>
      </c>
      <c r="D8277" s="116" t="s">
        <v>345</v>
      </c>
    </row>
    <row r="8278" spans="1:4" ht="16">
      <c r="A8278" s="117" t="s">
        <v>18163</v>
      </c>
      <c r="B8278" s="118" t="s">
        <v>18164</v>
      </c>
      <c r="C8278" s="116" t="s">
        <v>344</v>
      </c>
      <c r="D8278" s="116" t="s">
        <v>345</v>
      </c>
    </row>
    <row r="8279" spans="1:4" ht="16">
      <c r="A8279" s="117" t="s">
        <v>18165</v>
      </c>
      <c r="B8279" s="118" t="s">
        <v>18166</v>
      </c>
      <c r="C8279" s="116" t="s">
        <v>344</v>
      </c>
      <c r="D8279" s="116" t="s">
        <v>345</v>
      </c>
    </row>
    <row r="8280" spans="1:4" ht="16">
      <c r="A8280" s="117" t="s">
        <v>18167</v>
      </c>
      <c r="B8280" s="118" t="s">
        <v>18168</v>
      </c>
      <c r="C8280" s="116" t="s">
        <v>344</v>
      </c>
      <c r="D8280" s="116" t="s">
        <v>345</v>
      </c>
    </row>
    <row r="8281" spans="1:4" ht="16">
      <c r="A8281" s="117" t="s">
        <v>18169</v>
      </c>
      <c r="B8281" s="118" t="s">
        <v>18170</v>
      </c>
      <c r="C8281" s="116" t="s">
        <v>344</v>
      </c>
      <c r="D8281" s="116" t="s">
        <v>345</v>
      </c>
    </row>
    <row r="8282" spans="1:4" ht="16">
      <c r="A8282" s="117" t="s">
        <v>18171</v>
      </c>
      <c r="B8282" s="118" t="s">
        <v>18172</v>
      </c>
      <c r="C8282" s="116" t="s">
        <v>344</v>
      </c>
      <c r="D8282" s="116" t="s">
        <v>345</v>
      </c>
    </row>
    <row r="8283" spans="1:4" ht="16">
      <c r="A8283" s="117" t="s">
        <v>18173</v>
      </c>
      <c r="B8283" s="118" t="s">
        <v>18174</v>
      </c>
      <c r="C8283" s="116" t="s">
        <v>344</v>
      </c>
      <c r="D8283" s="116" t="s">
        <v>345</v>
      </c>
    </row>
    <row r="8284" spans="1:4" ht="16">
      <c r="A8284" s="117" t="s">
        <v>18175</v>
      </c>
      <c r="B8284" s="118" t="s">
        <v>18176</v>
      </c>
      <c r="C8284" s="116" t="s">
        <v>344</v>
      </c>
      <c r="D8284" s="116" t="s">
        <v>345</v>
      </c>
    </row>
    <row r="8285" spans="1:4" ht="16">
      <c r="A8285" s="117" t="s">
        <v>18177</v>
      </c>
      <c r="B8285" s="118" t="s">
        <v>18178</v>
      </c>
      <c r="C8285" s="116" t="s">
        <v>344</v>
      </c>
      <c r="D8285" s="116" t="s">
        <v>345</v>
      </c>
    </row>
    <row r="8286" spans="1:4" ht="16">
      <c r="A8286" s="117" t="s">
        <v>18179</v>
      </c>
      <c r="B8286" s="118" t="s">
        <v>18180</v>
      </c>
      <c r="C8286" s="116" t="s">
        <v>344</v>
      </c>
      <c r="D8286" s="116" t="s">
        <v>345</v>
      </c>
    </row>
    <row r="8287" spans="1:4" ht="16">
      <c r="A8287" s="117" t="s">
        <v>18181</v>
      </c>
      <c r="B8287" s="118" t="s">
        <v>18182</v>
      </c>
      <c r="C8287" s="116" t="s">
        <v>344</v>
      </c>
      <c r="D8287" s="116" t="s">
        <v>345</v>
      </c>
    </row>
    <row r="8288" spans="1:4" ht="16">
      <c r="A8288" s="117" t="s">
        <v>18183</v>
      </c>
      <c r="B8288" s="118" t="s">
        <v>18184</v>
      </c>
      <c r="C8288" s="116" t="s">
        <v>344</v>
      </c>
      <c r="D8288" s="116" t="s">
        <v>345</v>
      </c>
    </row>
    <row r="8289" spans="1:4" ht="16">
      <c r="A8289" s="117" t="s">
        <v>18185</v>
      </c>
      <c r="B8289" s="118" t="s">
        <v>18186</v>
      </c>
      <c r="C8289" s="116" t="s">
        <v>344</v>
      </c>
      <c r="D8289" s="116" t="s">
        <v>345</v>
      </c>
    </row>
    <row r="8290" spans="1:4" ht="16">
      <c r="A8290" s="117" t="s">
        <v>18187</v>
      </c>
      <c r="B8290" s="118" t="s">
        <v>18188</v>
      </c>
      <c r="C8290" s="116" t="s">
        <v>344</v>
      </c>
      <c r="D8290" s="116" t="s">
        <v>345</v>
      </c>
    </row>
    <row r="8291" spans="1:4" ht="16">
      <c r="A8291" s="117" t="s">
        <v>18189</v>
      </c>
      <c r="B8291" s="118" t="s">
        <v>18190</v>
      </c>
      <c r="C8291" s="116" t="s">
        <v>344</v>
      </c>
      <c r="D8291" s="116" t="s">
        <v>345</v>
      </c>
    </row>
    <row r="8292" spans="1:4" ht="16">
      <c r="A8292" s="117" t="s">
        <v>18191</v>
      </c>
      <c r="B8292" s="118" t="s">
        <v>18192</v>
      </c>
      <c r="C8292" s="116" t="s">
        <v>344</v>
      </c>
      <c r="D8292" s="116" t="s">
        <v>345</v>
      </c>
    </row>
    <row r="8293" spans="1:4" ht="16">
      <c r="A8293" s="117" t="s">
        <v>18193</v>
      </c>
      <c r="B8293" s="118" t="s">
        <v>18194</v>
      </c>
      <c r="C8293" s="116" t="s">
        <v>344</v>
      </c>
      <c r="D8293" s="116" t="s">
        <v>345</v>
      </c>
    </row>
    <row r="8294" spans="1:4" ht="16">
      <c r="A8294" s="117" t="s">
        <v>18195</v>
      </c>
      <c r="B8294" s="118" t="s">
        <v>18196</v>
      </c>
      <c r="C8294" s="116" t="s">
        <v>344</v>
      </c>
      <c r="D8294" s="116" t="s">
        <v>345</v>
      </c>
    </row>
    <row r="8295" spans="1:4" ht="16">
      <c r="A8295" s="117" t="s">
        <v>18197</v>
      </c>
      <c r="B8295" s="118" t="s">
        <v>18198</v>
      </c>
      <c r="C8295" s="116" t="s">
        <v>355</v>
      </c>
      <c r="D8295" s="116" t="s">
        <v>119</v>
      </c>
    </row>
    <row r="8296" spans="1:4" ht="16">
      <c r="A8296" s="117" t="s">
        <v>18199</v>
      </c>
      <c r="B8296" s="118" t="s">
        <v>18200</v>
      </c>
      <c r="C8296" s="116" t="s">
        <v>355</v>
      </c>
      <c r="D8296" s="116" t="s">
        <v>119</v>
      </c>
    </row>
    <row r="8297" spans="1:4" ht="16">
      <c r="A8297" s="117" t="s">
        <v>18201</v>
      </c>
      <c r="B8297" s="118" t="s">
        <v>18202</v>
      </c>
      <c r="C8297" s="116" t="s">
        <v>355</v>
      </c>
      <c r="D8297" s="116" t="s">
        <v>119</v>
      </c>
    </row>
    <row r="8298" spans="1:4" ht="16">
      <c r="A8298" s="117" t="s">
        <v>18203</v>
      </c>
      <c r="B8298" s="118" t="s">
        <v>18204</v>
      </c>
      <c r="C8298" s="116" t="s">
        <v>355</v>
      </c>
      <c r="D8298" s="116" t="s">
        <v>119</v>
      </c>
    </row>
    <row r="8299" spans="1:4" ht="16">
      <c r="A8299" s="117" t="s">
        <v>18205</v>
      </c>
      <c r="B8299" s="118" t="s">
        <v>18206</v>
      </c>
      <c r="C8299" s="116" t="s">
        <v>344</v>
      </c>
      <c r="D8299" s="116" t="s">
        <v>345</v>
      </c>
    </row>
    <row r="8300" spans="1:4" ht="16">
      <c r="A8300" s="117" t="s">
        <v>18207</v>
      </c>
      <c r="B8300" s="118" t="s">
        <v>18208</v>
      </c>
      <c r="C8300" s="116" t="s">
        <v>344</v>
      </c>
      <c r="D8300" s="116" t="s">
        <v>345</v>
      </c>
    </row>
    <row r="8301" spans="1:4" ht="16">
      <c r="A8301" s="117" t="s">
        <v>18209</v>
      </c>
      <c r="B8301" s="118" t="s">
        <v>18210</v>
      </c>
      <c r="C8301" s="116" t="s">
        <v>344</v>
      </c>
      <c r="D8301" s="116" t="s">
        <v>345</v>
      </c>
    </row>
    <row r="8302" spans="1:4" ht="16">
      <c r="A8302" s="117" t="s">
        <v>18211</v>
      </c>
      <c r="B8302" s="118" t="s">
        <v>18212</v>
      </c>
      <c r="C8302" s="116" t="s">
        <v>344</v>
      </c>
      <c r="D8302" s="116" t="s">
        <v>345</v>
      </c>
    </row>
    <row r="8303" spans="1:4" ht="16">
      <c r="A8303" s="117" t="s">
        <v>18213</v>
      </c>
      <c r="B8303" s="118" t="s">
        <v>18214</v>
      </c>
      <c r="C8303" s="116" t="s">
        <v>348</v>
      </c>
      <c r="D8303" s="116" t="s">
        <v>76</v>
      </c>
    </row>
    <row r="8304" spans="1:4" ht="16">
      <c r="A8304" s="117" t="s">
        <v>18215</v>
      </c>
      <c r="B8304" s="118" t="s">
        <v>18216</v>
      </c>
      <c r="C8304" s="116" t="s">
        <v>348</v>
      </c>
      <c r="D8304" s="116" t="s">
        <v>76</v>
      </c>
    </row>
    <row r="8305" spans="1:4" ht="16">
      <c r="A8305" s="117" t="s">
        <v>18217</v>
      </c>
      <c r="B8305" s="118" t="s">
        <v>18218</v>
      </c>
      <c r="C8305" s="116" t="s">
        <v>348</v>
      </c>
      <c r="D8305" s="116" t="s">
        <v>76</v>
      </c>
    </row>
    <row r="8306" spans="1:4" ht="16">
      <c r="A8306" s="117" t="s">
        <v>18219</v>
      </c>
      <c r="B8306" s="118" t="s">
        <v>18220</v>
      </c>
      <c r="C8306" s="116" t="s">
        <v>348</v>
      </c>
      <c r="D8306" s="116" t="s">
        <v>76</v>
      </c>
    </row>
    <row r="8307" spans="1:4" ht="16">
      <c r="A8307" s="117" t="s">
        <v>18221</v>
      </c>
      <c r="B8307" s="118" t="s">
        <v>18222</v>
      </c>
      <c r="C8307" s="116" t="s">
        <v>348</v>
      </c>
      <c r="D8307" s="116" t="s">
        <v>76</v>
      </c>
    </row>
    <row r="8308" spans="1:4" ht="16">
      <c r="A8308" s="117" t="s">
        <v>18223</v>
      </c>
      <c r="B8308" s="118" t="s">
        <v>18224</v>
      </c>
      <c r="C8308" s="116" t="s">
        <v>348</v>
      </c>
      <c r="D8308" s="116" t="s">
        <v>76</v>
      </c>
    </row>
    <row r="8309" spans="1:4" ht="16">
      <c r="A8309" s="117" t="s">
        <v>18225</v>
      </c>
      <c r="B8309" s="118" t="s">
        <v>18226</v>
      </c>
      <c r="C8309" s="116" t="s">
        <v>348</v>
      </c>
      <c r="D8309" s="116" t="s">
        <v>76</v>
      </c>
    </row>
    <row r="8310" spans="1:4" ht="16">
      <c r="A8310" s="117" t="s">
        <v>18227</v>
      </c>
      <c r="B8310" s="118" t="s">
        <v>18228</v>
      </c>
      <c r="C8310" s="116" t="s">
        <v>344</v>
      </c>
      <c r="D8310" s="116" t="s">
        <v>345</v>
      </c>
    </row>
    <row r="8311" spans="1:4" ht="16">
      <c r="A8311" s="117" t="s">
        <v>18229</v>
      </c>
      <c r="B8311" s="118" t="s">
        <v>18230</v>
      </c>
      <c r="C8311" s="116" t="s">
        <v>344</v>
      </c>
      <c r="D8311" s="116" t="s">
        <v>345</v>
      </c>
    </row>
    <row r="8312" spans="1:4" ht="16">
      <c r="A8312" s="117" t="s">
        <v>18231</v>
      </c>
      <c r="B8312" s="118" t="s">
        <v>18232</v>
      </c>
      <c r="C8312" s="116" t="s">
        <v>348</v>
      </c>
      <c r="D8312" s="116" t="s">
        <v>76</v>
      </c>
    </row>
    <row r="8313" spans="1:4" ht="16">
      <c r="A8313" s="117" t="s">
        <v>18233</v>
      </c>
      <c r="B8313" s="118" t="s">
        <v>18234</v>
      </c>
      <c r="C8313" s="116" t="s">
        <v>348</v>
      </c>
      <c r="D8313" s="116" t="s">
        <v>76</v>
      </c>
    </row>
    <row r="8314" spans="1:4" ht="16">
      <c r="A8314" s="117" t="s">
        <v>18235</v>
      </c>
      <c r="B8314" s="118" t="s">
        <v>18236</v>
      </c>
      <c r="C8314" s="116" t="s">
        <v>344</v>
      </c>
      <c r="D8314" s="116" t="s">
        <v>345</v>
      </c>
    </row>
    <row r="8315" spans="1:4" ht="16">
      <c r="A8315" s="117" t="s">
        <v>18237</v>
      </c>
      <c r="B8315" s="118" t="s">
        <v>18238</v>
      </c>
      <c r="C8315" s="116" t="s">
        <v>344</v>
      </c>
      <c r="D8315" s="116" t="s">
        <v>345</v>
      </c>
    </row>
    <row r="8316" spans="1:4" ht="16">
      <c r="A8316" s="117" t="s">
        <v>18239</v>
      </c>
      <c r="B8316" s="118" t="s">
        <v>18240</v>
      </c>
      <c r="C8316" s="116" t="s">
        <v>344</v>
      </c>
      <c r="D8316" s="116" t="s">
        <v>345</v>
      </c>
    </row>
    <row r="8317" spans="1:4" ht="16">
      <c r="A8317" s="117" t="s">
        <v>18241</v>
      </c>
      <c r="B8317" s="118" t="s">
        <v>18242</v>
      </c>
      <c r="C8317" s="116" t="s">
        <v>344</v>
      </c>
      <c r="D8317" s="116" t="s">
        <v>345</v>
      </c>
    </row>
    <row r="8318" spans="1:4" ht="16">
      <c r="A8318" s="117" t="s">
        <v>18243</v>
      </c>
      <c r="B8318" s="118" t="s">
        <v>18244</v>
      </c>
      <c r="C8318" s="116" t="s">
        <v>344</v>
      </c>
      <c r="D8318" s="116" t="s">
        <v>345</v>
      </c>
    </row>
    <row r="8319" spans="1:4" ht="16">
      <c r="A8319" s="117" t="s">
        <v>18245</v>
      </c>
      <c r="B8319" s="118" t="s">
        <v>18246</v>
      </c>
      <c r="C8319" s="116" t="s">
        <v>344</v>
      </c>
      <c r="D8319" s="116" t="s">
        <v>345</v>
      </c>
    </row>
    <row r="8320" spans="1:4" ht="16">
      <c r="A8320" s="117" t="s">
        <v>18247</v>
      </c>
      <c r="B8320" s="118" t="s">
        <v>18248</v>
      </c>
      <c r="C8320" s="116" t="s">
        <v>344</v>
      </c>
      <c r="D8320" s="116" t="s">
        <v>345</v>
      </c>
    </row>
    <row r="8321" spans="1:4" ht="16">
      <c r="A8321" s="117" t="s">
        <v>18249</v>
      </c>
      <c r="B8321" s="118" t="s">
        <v>18250</v>
      </c>
      <c r="C8321" s="116" t="s">
        <v>344</v>
      </c>
      <c r="D8321" s="116" t="s">
        <v>345</v>
      </c>
    </row>
    <row r="8322" spans="1:4" ht="16">
      <c r="A8322" s="117" t="s">
        <v>18251</v>
      </c>
      <c r="B8322" s="118" t="s">
        <v>18252</v>
      </c>
      <c r="C8322" s="116" t="s">
        <v>344</v>
      </c>
      <c r="D8322" s="116" t="s">
        <v>345</v>
      </c>
    </row>
    <row r="8323" spans="1:4" ht="16">
      <c r="A8323" s="117" t="s">
        <v>18253</v>
      </c>
      <c r="B8323" s="118" t="s">
        <v>18254</v>
      </c>
      <c r="C8323" s="116" t="s">
        <v>344</v>
      </c>
      <c r="D8323" s="116" t="s">
        <v>345</v>
      </c>
    </row>
    <row r="8324" spans="1:4" ht="16">
      <c r="A8324" s="117" t="s">
        <v>18255</v>
      </c>
      <c r="B8324" s="118" t="s">
        <v>18256</v>
      </c>
      <c r="C8324" s="116" t="s">
        <v>343</v>
      </c>
      <c r="D8324" s="116" t="s">
        <v>117</v>
      </c>
    </row>
    <row r="8325" spans="1:4" ht="16">
      <c r="A8325" s="117" t="s">
        <v>18257</v>
      </c>
      <c r="B8325" s="118" t="s">
        <v>18258</v>
      </c>
      <c r="C8325" s="116" t="s">
        <v>343</v>
      </c>
      <c r="D8325" s="116" t="s">
        <v>117</v>
      </c>
    </row>
    <row r="8326" spans="1:4" ht="16">
      <c r="A8326" s="117" t="s">
        <v>18259</v>
      </c>
      <c r="B8326" s="118" t="s">
        <v>18260</v>
      </c>
      <c r="C8326" s="116" t="s">
        <v>343</v>
      </c>
      <c r="D8326" s="116" t="s">
        <v>117</v>
      </c>
    </row>
    <row r="8327" spans="1:4" ht="16">
      <c r="A8327" s="117" t="s">
        <v>18261</v>
      </c>
      <c r="B8327" s="118" t="s">
        <v>18262</v>
      </c>
      <c r="C8327" s="116" t="s">
        <v>343</v>
      </c>
      <c r="D8327" s="116" t="s">
        <v>117</v>
      </c>
    </row>
    <row r="8328" spans="1:4" ht="16">
      <c r="A8328" s="117" t="s">
        <v>18263</v>
      </c>
      <c r="B8328" s="118" t="s">
        <v>18264</v>
      </c>
      <c r="C8328" s="116" t="s">
        <v>344</v>
      </c>
      <c r="D8328" s="116" t="s">
        <v>345</v>
      </c>
    </row>
    <row r="8329" spans="1:4" ht="16">
      <c r="A8329" s="117" t="s">
        <v>18265</v>
      </c>
      <c r="B8329" s="118" t="s">
        <v>18266</v>
      </c>
      <c r="C8329" s="116" t="s">
        <v>344</v>
      </c>
      <c r="D8329" s="116" t="s">
        <v>345</v>
      </c>
    </row>
    <row r="8330" spans="1:4" ht="16">
      <c r="A8330" s="117" t="s">
        <v>18267</v>
      </c>
      <c r="B8330" s="118" t="s">
        <v>18268</v>
      </c>
      <c r="C8330" s="116" t="s">
        <v>344</v>
      </c>
      <c r="D8330" s="116" t="s">
        <v>345</v>
      </c>
    </row>
    <row r="8331" spans="1:4" ht="16">
      <c r="A8331" s="117" t="s">
        <v>18269</v>
      </c>
      <c r="B8331" s="118" t="s">
        <v>18270</v>
      </c>
      <c r="C8331" s="116" t="s">
        <v>344</v>
      </c>
      <c r="D8331" s="116" t="s">
        <v>345</v>
      </c>
    </row>
    <row r="8332" spans="1:4" ht="16">
      <c r="A8332" s="117" t="s">
        <v>18271</v>
      </c>
      <c r="B8332" s="118" t="s">
        <v>18272</v>
      </c>
      <c r="C8332" s="116" t="s">
        <v>344</v>
      </c>
      <c r="D8332" s="116" t="s">
        <v>345</v>
      </c>
    </row>
    <row r="8333" spans="1:4" ht="16">
      <c r="A8333" s="117" t="s">
        <v>18273</v>
      </c>
      <c r="B8333" s="118" t="s">
        <v>18274</v>
      </c>
      <c r="C8333" s="116" t="s">
        <v>344</v>
      </c>
      <c r="D8333" s="116" t="s">
        <v>345</v>
      </c>
    </row>
    <row r="8334" spans="1:4" ht="16">
      <c r="A8334" s="117" t="s">
        <v>18275</v>
      </c>
      <c r="B8334" s="118" t="s">
        <v>18270</v>
      </c>
      <c r="C8334" s="116" t="s">
        <v>344</v>
      </c>
      <c r="D8334" s="116" t="s">
        <v>345</v>
      </c>
    </row>
    <row r="8335" spans="1:4" ht="16">
      <c r="A8335" s="117" t="s">
        <v>18276</v>
      </c>
      <c r="B8335" s="118" t="s">
        <v>18277</v>
      </c>
      <c r="C8335" s="116" t="s">
        <v>258</v>
      </c>
      <c r="D8335" s="116" t="s">
        <v>257</v>
      </c>
    </row>
    <row r="8336" spans="1:4" ht="16">
      <c r="A8336" s="117" t="s">
        <v>18278</v>
      </c>
      <c r="B8336" s="118" t="s">
        <v>18279</v>
      </c>
      <c r="C8336" s="116" t="s">
        <v>258</v>
      </c>
      <c r="D8336" s="116" t="s">
        <v>257</v>
      </c>
    </row>
    <row r="8337" spans="1:4" ht="16">
      <c r="A8337" s="117" t="s">
        <v>18280</v>
      </c>
      <c r="B8337" s="118" t="s">
        <v>18281</v>
      </c>
      <c r="C8337" s="116" t="s">
        <v>258</v>
      </c>
      <c r="D8337" s="116" t="s">
        <v>257</v>
      </c>
    </row>
    <row r="8338" spans="1:4" ht="16">
      <c r="A8338" s="117" t="s">
        <v>18282</v>
      </c>
      <c r="B8338" s="118" t="s">
        <v>18283</v>
      </c>
      <c r="C8338" s="116" t="s">
        <v>258</v>
      </c>
      <c r="D8338" s="116" t="s">
        <v>257</v>
      </c>
    </row>
    <row r="8339" spans="1:4" ht="16">
      <c r="A8339" s="117" t="s">
        <v>18284</v>
      </c>
      <c r="B8339" s="118" t="s">
        <v>18285</v>
      </c>
      <c r="C8339" s="116" t="s">
        <v>258</v>
      </c>
      <c r="D8339" s="116" t="s">
        <v>257</v>
      </c>
    </row>
    <row r="8340" spans="1:4" ht="16">
      <c r="A8340" s="117" t="s">
        <v>18286</v>
      </c>
      <c r="B8340" s="118" t="s">
        <v>18287</v>
      </c>
      <c r="C8340" s="116" t="s">
        <v>258</v>
      </c>
      <c r="D8340" s="116" t="s">
        <v>257</v>
      </c>
    </row>
    <row r="8341" spans="1:4" ht="16">
      <c r="A8341" s="117" t="s">
        <v>18288</v>
      </c>
      <c r="B8341" s="118" t="s">
        <v>18289</v>
      </c>
      <c r="C8341" s="116" t="s">
        <v>258</v>
      </c>
      <c r="D8341" s="116" t="s">
        <v>257</v>
      </c>
    </row>
    <row r="8342" spans="1:4" ht="16">
      <c r="A8342" s="117" t="s">
        <v>18290</v>
      </c>
      <c r="B8342" s="118" t="s">
        <v>18291</v>
      </c>
      <c r="C8342" s="116" t="s">
        <v>258</v>
      </c>
      <c r="D8342" s="116" t="s">
        <v>257</v>
      </c>
    </row>
    <row r="8343" spans="1:4" ht="16">
      <c r="A8343" s="117" t="s">
        <v>18292</v>
      </c>
      <c r="B8343" s="118" t="s">
        <v>18293</v>
      </c>
      <c r="C8343" s="116" t="s">
        <v>258</v>
      </c>
      <c r="D8343" s="116" t="s">
        <v>257</v>
      </c>
    </row>
    <row r="8344" spans="1:4" ht="16">
      <c r="A8344" s="117" t="s">
        <v>18294</v>
      </c>
      <c r="B8344" s="118" t="s">
        <v>18295</v>
      </c>
      <c r="C8344" s="116" t="s">
        <v>258</v>
      </c>
      <c r="D8344" s="116" t="s">
        <v>257</v>
      </c>
    </row>
    <row r="8345" spans="1:4" ht="16">
      <c r="A8345" s="117" t="s">
        <v>18296</v>
      </c>
      <c r="B8345" s="118" t="s">
        <v>18297</v>
      </c>
      <c r="C8345" s="116" t="s">
        <v>258</v>
      </c>
      <c r="D8345" s="116" t="s">
        <v>257</v>
      </c>
    </row>
    <row r="8346" spans="1:4" ht="16">
      <c r="A8346" s="117" t="s">
        <v>18298</v>
      </c>
      <c r="B8346" s="118" t="s">
        <v>18299</v>
      </c>
      <c r="C8346" s="116" t="s">
        <v>258</v>
      </c>
      <c r="D8346" s="116" t="s">
        <v>257</v>
      </c>
    </row>
    <row r="8347" spans="1:4" ht="16">
      <c r="A8347" s="117" t="s">
        <v>18300</v>
      </c>
      <c r="B8347" s="118" t="s">
        <v>18301</v>
      </c>
      <c r="C8347" s="116" t="s">
        <v>258</v>
      </c>
      <c r="D8347" s="116" t="s">
        <v>257</v>
      </c>
    </row>
    <row r="8348" spans="1:4" ht="16">
      <c r="A8348" s="117" t="s">
        <v>18302</v>
      </c>
      <c r="B8348" s="118" t="s">
        <v>18303</v>
      </c>
      <c r="C8348" s="116" t="s">
        <v>258</v>
      </c>
      <c r="D8348" s="116" t="s">
        <v>257</v>
      </c>
    </row>
    <row r="8349" spans="1:4" ht="16">
      <c r="A8349" s="117" t="s">
        <v>18304</v>
      </c>
      <c r="B8349" s="118" t="s">
        <v>18305</v>
      </c>
      <c r="C8349" s="116" t="s">
        <v>258</v>
      </c>
      <c r="D8349" s="116" t="s">
        <v>257</v>
      </c>
    </row>
    <row r="8350" spans="1:4" ht="16">
      <c r="A8350" s="117" t="s">
        <v>18306</v>
      </c>
      <c r="B8350" s="118" t="s">
        <v>18307</v>
      </c>
      <c r="C8350" s="116" t="s">
        <v>258</v>
      </c>
      <c r="D8350" s="116" t="s">
        <v>257</v>
      </c>
    </row>
    <row r="8351" spans="1:4" ht="16">
      <c r="A8351" s="117" t="s">
        <v>18308</v>
      </c>
      <c r="B8351" s="118" t="s">
        <v>18309</v>
      </c>
      <c r="C8351" s="116" t="s">
        <v>258</v>
      </c>
      <c r="D8351" s="116" t="s">
        <v>257</v>
      </c>
    </row>
    <row r="8352" spans="1:4" ht="16">
      <c r="A8352" s="117" t="s">
        <v>18310</v>
      </c>
      <c r="B8352" s="118" t="s">
        <v>18311</v>
      </c>
      <c r="C8352" s="116" t="s">
        <v>258</v>
      </c>
      <c r="D8352" s="116" t="s">
        <v>257</v>
      </c>
    </row>
    <row r="8353" spans="1:4" ht="16">
      <c r="A8353" s="117" t="s">
        <v>18312</v>
      </c>
      <c r="B8353" s="118" t="s">
        <v>18313</v>
      </c>
      <c r="C8353" s="116" t="s">
        <v>258</v>
      </c>
      <c r="D8353" s="116" t="s">
        <v>257</v>
      </c>
    </row>
    <row r="8354" spans="1:4" ht="16">
      <c r="A8354" s="117" t="s">
        <v>18314</v>
      </c>
      <c r="B8354" s="118" t="s">
        <v>18315</v>
      </c>
      <c r="C8354" s="116" t="s">
        <v>258</v>
      </c>
      <c r="D8354" s="116" t="s">
        <v>257</v>
      </c>
    </row>
    <row r="8355" spans="1:4" ht="16">
      <c r="A8355" s="117" t="s">
        <v>18316</v>
      </c>
      <c r="B8355" s="118" t="s">
        <v>18317</v>
      </c>
      <c r="C8355" s="116" t="s">
        <v>258</v>
      </c>
      <c r="D8355" s="116" t="s">
        <v>257</v>
      </c>
    </row>
    <row r="8356" spans="1:4" ht="16">
      <c r="A8356" s="117" t="s">
        <v>18318</v>
      </c>
      <c r="B8356" s="118" t="s">
        <v>18319</v>
      </c>
      <c r="C8356" s="116" t="s">
        <v>258</v>
      </c>
      <c r="D8356" s="116" t="s">
        <v>257</v>
      </c>
    </row>
    <row r="8357" spans="1:4" ht="16">
      <c r="A8357" s="117" t="s">
        <v>18320</v>
      </c>
      <c r="B8357" s="118" t="s">
        <v>18321</v>
      </c>
      <c r="C8357" s="116" t="s">
        <v>258</v>
      </c>
      <c r="D8357" s="116" t="s">
        <v>257</v>
      </c>
    </row>
    <row r="8358" spans="1:4" ht="16">
      <c r="A8358" s="117" t="s">
        <v>18322</v>
      </c>
      <c r="B8358" s="118" t="s">
        <v>18323</v>
      </c>
      <c r="C8358" s="116" t="s">
        <v>258</v>
      </c>
      <c r="D8358" s="116" t="s">
        <v>257</v>
      </c>
    </row>
    <row r="8359" spans="1:4" ht="16">
      <c r="A8359" s="117" t="s">
        <v>18324</v>
      </c>
      <c r="B8359" s="118" t="s">
        <v>18325</v>
      </c>
      <c r="C8359" s="116" t="s">
        <v>258</v>
      </c>
      <c r="D8359" s="116" t="s">
        <v>257</v>
      </c>
    </row>
    <row r="8360" spans="1:4" ht="16">
      <c r="A8360" s="117" t="s">
        <v>18326</v>
      </c>
      <c r="B8360" s="118" t="s">
        <v>18327</v>
      </c>
      <c r="C8360" s="116" t="s">
        <v>258</v>
      </c>
      <c r="D8360" s="116" t="s">
        <v>257</v>
      </c>
    </row>
    <row r="8361" spans="1:4" ht="16">
      <c r="A8361" s="117" t="s">
        <v>18328</v>
      </c>
      <c r="B8361" s="118" t="s">
        <v>18329</v>
      </c>
      <c r="C8361" s="116" t="s">
        <v>258</v>
      </c>
      <c r="D8361" s="116" t="s">
        <v>257</v>
      </c>
    </row>
    <row r="8362" spans="1:4" ht="16">
      <c r="A8362" s="117" t="s">
        <v>18330</v>
      </c>
      <c r="B8362" s="118" t="s">
        <v>18331</v>
      </c>
      <c r="C8362" s="116" t="s">
        <v>258</v>
      </c>
      <c r="D8362" s="116" t="s">
        <v>257</v>
      </c>
    </row>
    <row r="8363" spans="1:4" ht="16">
      <c r="A8363" s="117" t="s">
        <v>18332</v>
      </c>
      <c r="B8363" s="118" t="s">
        <v>18333</v>
      </c>
      <c r="C8363" s="116" t="s">
        <v>258</v>
      </c>
      <c r="D8363" s="116" t="s">
        <v>257</v>
      </c>
    </row>
    <row r="8364" spans="1:4" ht="16">
      <c r="A8364" s="117" t="s">
        <v>18334</v>
      </c>
      <c r="B8364" s="118" t="s">
        <v>18335</v>
      </c>
      <c r="C8364" s="116" t="s">
        <v>258</v>
      </c>
      <c r="D8364" s="116" t="s">
        <v>257</v>
      </c>
    </row>
    <row r="8365" spans="1:4" ht="16">
      <c r="A8365" s="117" t="s">
        <v>18336</v>
      </c>
      <c r="B8365" s="118" t="s">
        <v>18337</v>
      </c>
      <c r="C8365" s="116" t="s">
        <v>258</v>
      </c>
      <c r="D8365" s="116" t="s">
        <v>257</v>
      </c>
    </row>
    <row r="8366" spans="1:4" ht="16">
      <c r="A8366" s="117" t="s">
        <v>18338</v>
      </c>
      <c r="B8366" s="118" t="s">
        <v>18339</v>
      </c>
      <c r="C8366" s="116" t="s">
        <v>258</v>
      </c>
      <c r="D8366" s="116" t="s">
        <v>257</v>
      </c>
    </row>
    <row r="8367" spans="1:4" ht="16">
      <c r="A8367" s="117" t="s">
        <v>18340</v>
      </c>
      <c r="B8367" s="118" t="s">
        <v>18341</v>
      </c>
      <c r="C8367" s="116" t="s">
        <v>258</v>
      </c>
      <c r="D8367" s="116" t="s">
        <v>257</v>
      </c>
    </row>
    <row r="8368" spans="1:4" ht="16">
      <c r="A8368" s="117" t="s">
        <v>18342</v>
      </c>
      <c r="B8368" s="118" t="s">
        <v>18343</v>
      </c>
      <c r="C8368" s="116" t="s">
        <v>258</v>
      </c>
      <c r="D8368" s="116" t="s">
        <v>257</v>
      </c>
    </row>
    <row r="8369" spans="1:4" ht="16">
      <c r="A8369" s="117" t="s">
        <v>18344</v>
      </c>
      <c r="B8369" s="118" t="s">
        <v>18345</v>
      </c>
      <c r="C8369" s="116" t="s">
        <v>258</v>
      </c>
      <c r="D8369" s="116" t="s">
        <v>257</v>
      </c>
    </row>
    <row r="8370" spans="1:4" ht="16">
      <c r="A8370" s="117" t="s">
        <v>18346</v>
      </c>
      <c r="B8370" s="118" t="s">
        <v>18347</v>
      </c>
      <c r="C8370" s="116" t="s">
        <v>258</v>
      </c>
      <c r="D8370" s="116" t="s">
        <v>257</v>
      </c>
    </row>
    <row r="8371" spans="1:4" ht="16">
      <c r="A8371" s="117" t="s">
        <v>18348</v>
      </c>
      <c r="B8371" s="118" t="s">
        <v>18349</v>
      </c>
      <c r="C8371" s="116" t="s">
        <v>258</v>
      </c>
      <c r="D8371" s="116" t="s">
        <v>257</v>
      </c>
    </row>
    <row r="8372" spans="1:4" ht="16">
      <c r="A8372" s="117" t="s">
        <v>18350</v>
      </c>
      <c r="B8372" s="118" t="s">
        <v>18351</v>
      </c>
      <c r="C8372" s="116" t="s">
        <v>258</v>
      </c>
      <c r="D8372" s="116" t="s">
        <v>257</v>
      </c>
    </row>
    <row r="8373" spans="1:4" ht="16">
      <c r="A8373" s="117" t="s">
        <v>18352</v>
      </c>
      <c r="B8373" s="118" t="s">
        <v>18353</v>
      </c>
      <c r="C8373" s="116" t="s">
        <v>258</v>
      </c>
      <c r="D8373" s="116" t="s">
        <v>257</v>
      </c>
    </row>
    <row r="8374" spans="1:4" ht="16">
      <c r="A8374" s="117" t="s">
        <v>18354</v>
      </c>
      <c r="B8374" s="118" t="s">
        <v>18355</v>
      </c>
      <c r="C8374" s="116" t="s">
        <v>258</v>
      </c>
      <c r="D8374" s="116" t="s">
        <v>257</v>
      </c>
    </row>
    <row r="8375" spans="1:4" ht="16">
      <c r="A8375" s="117" t="s">
        <v>18356</v>
      </c>
      <c r="B8375" s="118" t="s">
        <v>18357</v>
      </c>
      <c r="C8375" s="116" t="s">
        <v>258</v>
      </c>
      <c r="D8375" s="116" t="s">
        <v>257</v>
      </c>
    </row>
    <row r="8376" spans="1:4" ht="16">
      <c r="A8376" s="117" t="s">
        <v>18358</v>
      </c>
      <c r="B8376" s="118" t="s">
        <v>18359</v>
      </c>
      <c r="C8376" s="116" t="s">
        <v>258</v>
      </c>
      <c r="D8376" s="116" t="s">
        <v>257</v>
      </c>
    </row>
    <row r="8377" spans="1:4" ht="16">
      <c r="A8377" s="117" t="s">
        <v>18360</v>
      </c>
      <c r="B8377" s="118" t="s">
        <v>18361</v>
      </c>
      <c r="C8377" s="116" t="s">
        <v>258</v>
      </c>
      <c r="D8377" s="116" t="s">
        <v>257</v>
      </c>
    </row>
    <row r="8378" spans="1:4" ht="16">
      <c r="A8378" s="117" t="s">
        <v>18362</v>
      </c>
      <c r="B8378" s="118" t="s">
        <v>18363</v>
      </c>
      <c r="C8378" s="116" t="s">
        <v>258</v>
      </c>
      <c r="D8378" s="116" t="s">
        <v>257</v>
      </c>
    </row>
    <row r="8379" spans="1:4" ht="16">
      <c r="A8379" s="117" t="s">
        <v>18364</v>
      </c>
      <c r="B8379" s="118" t="s">
        <v>18365</v>
      </c>
      <c r="C8379" s="116" t="s">
        <v>258</v>
      </c>
      <c r="D8379" s="116" t="s">
        <v>257</v>
      </c>
    </row>
    <row r="8380" spans="1:4" ht="16">
      <c r="A8380" s="117" t="s">
        <v>18366</v>
      </c>
      <c r="B8380" s="118" t="s">
        <v>18367</v>
      </c>
      <c r="C8380" s="116" t="s">
        <v>258</v>
      </c>
      <c r="D8380" s="116" t="s">
        <v>257</v>
      </c>
    </row>
    <row r="8381" spans="1:4" ht="16">
      <c r="A8381" s="117" t="s">
        <v>18368</v>
      </c>
      <c r="B8381" s="118" t="s">
        <v>18369</v>
      </c>
      <c r="C8381" s="116" t="s">
        <v>258</v>
      </c>
      <c r="D8381" s="116" t="s">
        <v>257</v>
      </c>
    </row>
    <row r="8382" spans="1:4" ht="16">
      <c r="A8382" s="117" t="s">
        <v>18370</v>
      </c>
      <c r="B8382" s="118" t="s">
        <v>18371</v>
      </c>
      <c r="C8382" s="116" t="s">
        <v>258</v>
      </c>
      <c r="D8382" s="116" t="s">
        <v>257</v>
      </c>
    </row>
    <row r="8383" spans="1:4" ht="16">
      <c r="A8383" s="117" t="s">
        <v>18372</v>
      </c>
      <c r="B8383" s="118" t="s">
        <v>18373</v>
      </c>
      <c r="C8383" s="116" t="s">
        <v>258</v>
      </c>
      <c r="D8383" s="116" t="s">
        <v>257</v>
      </c>
    </row>
    <row r="8384" spans="1:4" ht="16">
      <c r="A8384" s="117" t="s">
        <v>18374</v>
      </c>
      <c r="B8384" s="118" t="s">
        <v>18375</v>
      </c>
      <c r="C8384" s="116" t="s">
        <v>258</v>
      </c>
      <c r="D8384" s="116" t="s">
        <v>257</v>
      </c>
    </row>
    <row r="8385" spans="1:4" ht="16">
      <c r="A8385" s="117" t="s">
        <v>18376</v>
      </c>
      <c r="B8385" s="118" t="s">
        <v>18377</v>
      </c>
      <c r="C8385" s="116" t="s">
        <v>258</v>
      </c>
      <c r="D8385" s="116" t="s">
        <v>257</v>
      </c>
    </row>
    <row r="8386" spans="1:4" ht="16">
      <c r="A8386" s="117" t="s">
        <v>18378</v>
      </c>
      <c r="B8386" s="118" t="s">
        <v>18379</v>
      </c>
      <c r="C8386" s="116" t="s">
        <v>258</v>
      </c>
      <c r="D8386" s="116" t="s">
        <v>257</v>
      </c>
    </row>
    <row r="8387" spans="1:4" ht="16">
      <c r="A8387" s="117" t="s">
        <v>18380</v>
      </c>
      <c r="B8387" s="118" t="s">
        <v>18381</v>
      </c>
      <c r="C8387" s="116" t="s">
        <v>258</v>
      </c>
      <c r="D8387" s="116" t="s">
        <v>257</v>
      </c>
    </row>
    <row r="8388" spans="1:4" ht="16">
      <c r="A8388" s="117" t="s">
        <v>18382</v>
      </c>
      <c r="B8388" s="118" t="s">
        <v>18383</v>
      </c>
      <c r="C8388" s="116" t="s">
        <v>258</v>
      </c>
      <c r="D8388" s="116" t="s">
        <v>257</v>
      </c>
    </row>
    <row r="8389" spans="1:4" ht="16">
      <c r="A8389" s="117" t="s">
        <v>18384</v>
      </c>
      <c r="B8389" s="118" t="s">
        <v>18385</v>
      </c>
      <c r="C8389" s="116" t="s">
        <v>258</v>
      </c>
      <c r="D8389" s="116" t="s">
        <v>257</v>
      </c>
    </row>
    <row r="8390" spans="1:4" ht="16">
      <c r="A8390" s="117" t="s">
        <v>18386</v>
      </c>
      <c r="B8390" s="118" t="s">
        <v>18387</v>
      </c>
      <c r="C8390" s="116" t="s">
        <v>258</v>
      </c>
      <c r="D8390" s="116" t="s">
        <v>257</v>
      </c>
    </row>
    <row r="8391" spans="1:4" ht="16">
      <c r="A8391" s="117" t="s">
        <v>18388</v>
      </c>
      <c r="B8391" s="118" t="s">
        <v>18389</v>
      </c>
      <c r="C8391" s="116" t="s">
        <v>258</v>
      </c>
      <c r="D8391" s="116" t="s">
        <v>257</v>
      </c>
    </row>
    <row r="8392" spans="1:4" ht="16">
      <c r="A8392" s="117" t="s">
        <v>18390</v>
      </c>
      <c r="B8392" s="118" t="s">
        <v>18391</v>
      </c>
      <c r="C8392" s="116" t="s">
        <v>258</v>
      </c>
      <c r="D8392" s="116" t="s">
        <v>257</v>
      </c>
    </row>
    <row r="8393" spans="1:4" ht="16">
      <c r="A8393" s="117" t="s">
        <v>18392</v>
      </c>
      <c r="B8393" s="118" t="s">
        <v>18393</v>
      </c>
      <c r="C8393" s="116" t="s">
        <v>258</v>
      </c>
      <c r="D8393" s="116" t="s">
        <v>257</v>
      </c>
    </row>
    <row r="8394" spans="1:4" ht="16">
      <c r="A8394" s="117" t="s">
        <v>18394</v>
      </c>
      <c r="B8394" s="118" t="s">
        <v>18395</v>
      </c>
      <c r="C8394" s="116" t="s">
        <v>258</v>
      </c>
      <c r="D8394" s="116" t="s">
        <v>257</v>
      </c>
    </row>
    <row r="8395" spans="1:4" ht="16">
      <c r="A8395" s="117" t="s">
        <v>18396</v>
      </c>
      <c r="B8395" s="118" t="s">
        <v>18397</v>
      </c>
      <c r="C8395" s="116" t="s">
        <v>258</v>
      </c>
      <c r="D8395" s="116" t="s">
        <v>257</v>
      </c>
    </row>
    <row r="8396" spans="1:4" ht="16">
      <c r="A8396" s="117" t="s">
        <v>18398</v>
      </c>
      <c r="B8396" s="118" t="s">
        <v>18399</v>
      </c>
      <c r="C8396" s="116" t="s">
        <v>258</v>
      </c>
      <c r="D8396" s="116" t="s">
        <v>257</v>
      </c>
    </row>
    <row r="8397" spans="1:4" ht="16">
      <c r="A8397" s="117" t="s">
        <v>18400</v>
      </c>
      <c r="B8397" s="118" t="s">
        <v>18401</v>
      </c>
      <c r="C8397" s="116" t="s">
        <v>258</v>
      </c>
      <c r="D8397" s="116" t="s">
        <v>257</v>
      </c>
    </row>
    <row r="8398" spans="1:4" ht="16">
      <c r="A8398" s="117" t="s">
        <v>18402</v>
      </c>
      <c r="B8398" s="118" t="s">
        <v>18403</v>
      </c>
      <c r="C8398" s="116" t="s">
        <v>344</v>
      </c>
      <c r="D8398" s="116" t="s">
        <v>345</v>
      </c>
    </row>
    <row r="8399" spans="1:4" ht="16">
      <c r="A8399" s="117" t="s">
        <v>18404</v>
      </c>
      <c r="B8399" s="118" t="s">
        <v>18405</v>
      </c>
      <c r="C8399" s="116" t="s">
        <v>344</v>
      </c>
      <c r="D8399" s="116" t="s">
        <v>345</v>
      </c>
    </row>
    <row r="8400" spans="1:4" ht="16">
      <c r="A8400" s="117" t="s">
        <v>18406</v>
      </c>
      <c r="B8400" s="118" t="s">
        <v>18407</v>
      </c>
      <c r="C8400" s="116" t="s">
        <v>344</v>
      </c>
      <c r="D8400" s="116" t="s">
        <v>345</v>
      </c>
    </row>
    <row r="8401" spans="1:4" ht="16">
      <c r="A8401" s="117" t="s">
        <v>18408</v>
      </c>
      <c r="B8401" s="118" t="s">
        <v>18409</v>
      </c>
      <c r="C8401" s="116" t="s">
        <v>344</v>
      </c>
      <c r="D8401" s="116" t="s">
        <v>345</v>
      </c>
    </row>
    <row r="8402" spans="1:4" ht="16">
      <c r="A8402" s="117" t="s">
        <v>18410</v>
      </c>
      <c r="B8402" s="118" t="s">
        <v>18411</v>
      </c>
      <c r="C8402" s="116" t="s">
        <v>344</v>
      </c>
      <c r="D8402" s="116" t="s">
        <v>345</v>
      </c>
    </row>
    <row r="8403" spans="1:4" ht="16">
      <c r="A8403" s="117" t="s">
        <v>18412</v>
      </c>
      <c r="B8403" s="118" t="s">
        <v>18413</v>
      </c>
      <c r="C8403" s="116" t="s">
        <v>344</v>
      </c>
      <c r="D8403" s="116" t="s">
        <v>345</v>
      </c>
    </row>
    <row r="8404" spans="1:4" ht="16">
      <c r="A8404" s="117" t="s">
        <v>18414</v>
      </c>
      <c r="B8404" s="118" t="s">
        <v>18415</v>
      </c>
      <c r="C8404" s="116" t="s">
        <v>344</v>
      </c>
      <c r="D8404" s="116" t="s">
        <v>345</v>
      </c>
    </row>
    <row r="8405" spans="1:4" ht="16">
      <c r="A8405" s="117" t="s">
        <v>18416</v>
      </c>
      <c r="B8405" s="118" t="s">
        <v>18417</v>
      </c>
      <c r="C8405" s="116" t="s">
        <v>344</v>
      </c>
      <c r="D8405" s="116" t="s">
        <v>345</v>
      </c>
    </row>
    <row r="8406" spans="1:4" ht="16">
      <c r="A8406" s="117" t="s">
        <v>18418</v>
      </c>
      <c r="B8406" s="118" t="s">
        <v>18419</v>
      </c>
      <c r="C8406" s="116" t="s">
        <v>344</v>
      </c>
      <c r="D8406" s="116" t="s">
        <v>345</v>
      </c>
    </row>
    <row r="8407" spans="1:4" ht="16">
      <c r="A8407" s="117" t="s">
        <v>18420</v>
      </c>
      <c r="B8407" s="118" t="s">
        <v>18421</v>
      </c>
      <c r="C8407" s="116" t="s">
        <v>344</v>
      </c>
      <c r="D8407" s="116" t="s">
        <v>345</v>
      </c>
    </row>
    <row r="8408" spans="1:4" ht="16">
      <c r="A8408" s="117" t="s">
        <v>18422</v>
      </c>
      <c r="B8408" s="118" t="s">
        <v>18423</v>
      </c>
      <c r="C8408" s="116" t="s">
        <v>344</v>
      </c>
      <c r="D8408" s="116" t="s">
        <v>345</v>
      </c>
    </row>
    <row r="8409" spans="1:4" ht="16">
      <c r="A8409" s="117" t="s">
        <v>18424</v>
      </c>
      <c r="B8409" s="118" t="s">
        <v>18425</v>
      </c>
      <c r="C8409" s="116" t="s">
        <v>344</v>
      </c>
      <c r="D8409" s="116" t="s">
        <v>345</v>
      </c>
    </row>
    <row r="8410" spans="1:4" ht="16">
      <c r="A8410" s="117" t="s">
        <v>18426</v>
      </c>
      <c r="B8410" s="118" t="s">
        <v>18427</v>
      </c>
      <c r="C8410" s="116" t="s">
        <v>344</v>
      </c>
      <c r="D8410" s="116" t="s">
        <v>345</v>
      </c>
    </row>
    <row r="8411" spans="1:4" ht="16">
      <c r="A8411" s="117" t="s">
        <v>18428</v>
      </c>
      <c r="B8411" s="118" t="s">
        <v>18429</v>
      </c>
      <c r="C8411" s="116" t="s">
        <v>344</v>
      </c>
      <c r="D8411" s="116" t="s">
        <v>345</v>
      </c>
    </row>
    <row r="8412" spans="1:4" ht="16">
      <c r="A8412" s="117" t="s">
        <v>18430</v>
      </c>
      <c r="B8412" s="118" t="s">
        <v>18431</v>
      </c>
      <c r="C8412" s="116" t="s">
        <v>344</v>
      </c>
      <c r="D8412" s="116" t="s">
        <v>345</v>
      </c>
    </row>
    <row r="8413" spans="1:4" ht="16">
      <c r="A8413" s="117" t="s">
        <v>18432</v>
      </c>
      <c r="B8413" s="118" t="s">
        <v>18433</v>
      </c>
      <c r="C8413" s="116" t="s">
        <v>344</v>
      </c>
      <c r="D8413" s="116" t="s">
        <v>345</v>
      </c>
    </row>
    <row r="8414" spans="1:4" ht="16">
      <c r="A8414" s="117" t="s">
        <v>18434</v>
      </c>
      <c r="B8414" s="118" t="s">
        <v>18435</v>
      </c>
      <c r="C8414" s="116" t="s">
        <v>344</v>
      </c>
      <c r="D8414" s="116" t="s">
        <v>345</v>
      </c>
    </row>
    <row r="8415" spans="1:4" ht="16">
      <c r="A8415" s="117" t="s">
        <v>18436</v>
      </c>
      <c r="B8415" s="118" t="s">
        <v>18437</v>
      </c>
      <c r="C8415" s="116" t="s">
        <v>344</v>
      </c>
      <c r="D8415" s="116" t="s">
        <v>345</v>
      </c>
    </row>
    <row r="8416" spans="1:4" ht="16">
      <c r="A8416" s="117" t="s">
        <v>18438</v>
      </c>
      <c r="B8416" s="118" t="s">
        <v>18439</v>
      </c>
      <c r="C8416" s="116" t="s">
        <v>344</v>
      </c>
      <c r="D8416" s="116" t="s">
        <v>345</v>
      </c>
    </row>
    <row r="8417" spans="1:4" ht="16">
      <c r="A8417" s="117" t="s">
        <v>18440</v>
      </c>
      <c r="B8417" s="118" t="s">
        <v>18429</v>
      </c>
      <c r="C8417" s="116" t="s">
        <v>344</v>
      </c>
      <c r="D8417" s="116" t="s">
        <v>345</v>
      </c>
    </row>
    <row r="8418" spans="1:4" ht="16">
      <c r="A8418" s="117" t="s">
        <v>18441</v>
      </c>
      <c r="B8418" s="118" t="s">
        <v>18431</v>
      </c>
      <c r="C8418" s="116" t="s">
        <v>344</v>
      </c>
      <c r="D8418" s="116" t="s">
        <v>345</v>
      </c>
    </row>
    <row r="8419" spans="1:4" ht="16">
      <c r="A8419" s="117" t="s">
        <v>18442</v>
      </c>
      <c r="B8419" s="118" t="s">
        <v>18443</v>
      </c>
      <c r="C8419" s="116" t="s">
        <v>344</v>
      </c>
      <c r="D8419" s="116" t="s">
        <v>345</v>
      </c>
    </row>
    <row r="8420" spans="1:4" ht="16">
      <c r="A8420" s="117" t="s">
        <v>18444</v>
      </c>
      <c r="B8420" s="118" t="s">
        <v>18445</v>
      </c>
      <c r="C8420" s="116" t="s">
        <v>258</v>
      </c>
      <c r="D8420" s="116" t="s">
        <v>257</v>
      </c>
    </row>
    <row r="8421" spans="1:4" ht="16">
      <c r="A8421" s="117" t="s">
        <v>18446</v>
      </c>
      <c r="B8421" s="118" t="s">
        <v>18447</v>
      </c>
      <c r="C8421" s="116" t="s">
        <v>258</v>
      </c>
      <c r="D8421" s="116" t="s">
        <v>257</v>
      </c>
    </row>
    <row r="8422" spans="1:4" ht="16">
      <c r="A8422" s="117" t="s">
        <v>18448</v>
      </c>
      <c r="B8422" s="118" t="s">
        <v>18449</v>
      </c>
      <c r="C8422" s="116" t="s">
        <v>258</v>
      </c>
      <c r="D8422" s="116" t="s">
        <v>257</v>
      </c>
    </row>
    <row r="8423" spans="1:4" ht="16">
      <c r="A8423" s="117" t="s">
        <v>18450</v>
      </c>
      <c r="B8423" s="118" t="s">
        <v>18451</v>
      </c>
      <c r="C8423" s="116" t="s">
        <v>258</v>
      </c>
      <c r="D8423" s="116" t="s">
        <v>257</v>
      </c>
    </row>
    <row r="8424" spans="1:4" ht="16">
      <c r="A8424" s="117" t="s">
        <v>18452</v>
      </c>
      <c r="B8424" s="118" t="s">
        <v>18453</v>
      </c>
      <c r="C8424" s="116" t="s">
        <v>258</v>
      </c>
      <c r="D8424" s="116" t="s">
        <v>257</v>
      </c>
    </row>
    <row r="8425" spans="1:4" ht="16">
      <c r="A8425" s="117" t="s">
        <v>18454</v>
      </c>
      <c r="B8425" s="118" t="s">
        <v>18455</v>
      </c>
      <c r="C8425" s="116" t="s">
        <v>258</v>
      </c>
      <c r="D8425" s="116" t="s">
        <v>257</v>
      </c>
    </row>
    <row r="8426" spans="1:4" ht="16">
      <c r="A8426" s="117" t="s">
        <v>18456</v>
      </c>
      <c r="B8426" s="118" t="s">
        <v>18457</v>
      </c>
      <c r="C8426" s="116" t="s">
        <v>258</v>
      </c>
      <c r="D8426" s="116" t="s">
        <v>257</v>
      </c>
    </row>
    <row r="8427" spans="1:4" ht="16">
      <c r="A8427" s="117" t="s">
        <v>18458</v>
      </c>
      <c r="B8427" s="118" t="s">
        <v>18459</v>
      </c>
      <c r="C8427" s="116" t="s">
        <v>258</v>
      </c>
      <c r="D8427" s="116" t="s">
        <v>257</v>
      </c>
    </row>
    <row r="8428" spans="1:4" ht="16">
      <c r="A8428" s="117" t="s">
        <v>18460</v>
      </c>
      <c r="B8428" s="118" t="s">
        <v>18461</v>
      </c>
      <c r="C8428" s="116" t="s">
        <v>258</v>
      </c>
      <c r="D8428" s="116" t="s">
        <v>257</v>
      </c>
    </row>
    <row r="8429" spans="1:4" ht="16">
      <c r="A8429" s="117" t="s">
        <v>18462</v>
      </c>
      <c r="B8429" s="118" t="s">
        <v>18463</v>
      </c>
      <c r="C8429" s="116" t="s">
        <v>258</v>
      </c>
      <c r="D8429" s="116" t="s">
        <v>257</v>
      </c>
    </row>
    <row r="8430" spans="1:4" ht="16">
      <c r="A8430" s="117" t="s">
        <v>18464</v>
      </c>
      <c r="B8430" s="118" t="s">
        <v>18465</v>
      </c>
      <c r="C8430" s="116" t="s">
        <v>258</v>
      </c>
      <c r="D8430" s="116" t="s">
        <v>257</v>
      </c>
    </row>
    <row r="8431" spans="1:4" ht="16">
      <c r="A8431" s="117" t="s">
        <v>18466</v>
      </c>
      <c r="B8431" s="118" t="s">
        <v>18467</v>
      </c>
      <c r="C8431" s="116" t="s">
        <v>258</v>
      </c>
      <c r="D8431" s="116" t="s">
        <v>257</v>
      </c>
    </row>
    <row r="8432" spans="1:4" ht="16">
      <c r="A8432" s="117" t="s">
        <v>18468</v>
      </c>
      <c r="B8432" s="118" t="s">
        <v>18469</v>
      </c>
      <c r="C8432" s="116" t="s">
        <v>258</v>
      </c>
      <c r="D8432" s="116" t="s">
        <v>257</v>
      </c>
    </row>
    <row r="8433" spans="1:4" ht="16">
      <c r="A8433" s="117" t="s">
        <v>18470</v>
      </c>
      <c r="B8433" s="118" t="s">
        <v>18471</v>
      </c>
      <c r="C8433" s="116" t="s">
        <v>258</v>
      </c>
      <c r="D8433" s="116" t="s">
        <v>257</v>
      </c>
    </row>
    <row r="8434" spans="1:4" ht="16">
      <c r="A8434" s="117" t="s">
        <v>18472</v>
      </c>
      <c r="B8434" s="118" t="s">
        <v>18473</v>
      </c>
      <c r="C8434" s="116" t="s">
        <v>258</v>
      </c>
      <c r="D8434" s="116" t="s">
        <v>257</v>
      </c>
    </row>
    <row r="8435" spans="1:4" ht="16">
      <c r="A8435" s="117" t="s">
        <v>18474</v>
      </c>
      <c r="B8435" s="118" t="s">
        <v>18475</v>
      </c>
      <c r="C8435" s="116" t="s">
        <v>258</v>
      </c>
      <c r="D8435" s="116" t="s">
        <v>257</v>
      </c>
    </row>
    <row r="8436" spans="1:4" ht="16">
      <c r="A8436" s="117" t="s">
        <v>18476</v>
      </c>
      <c r="B8436" s="118" t="s">
        <v>18477</v>
      </c>
      <c r="C8436" s="116" t="s">
        <v>258</v>
      </c>
      <c r="D8436" s="116" t="s">
        <v>257</v>
      </c>
    </row>
    <row r="8437" spans="1:4" ht="16">
      <c r="A8437" s="117" t="s">
        <v>18478</v>
      </c>
      <c r="B8437" s="118" t="s">
        <v>18479</v>
      </c>
      <c r="C8437" s="116" t="s">
        <v>258</v>
      </c>
      <c r="D8437" s="116" t="s">
        <v>257</v>
      </c>
    </row>
    <row r="8438" spans="1:4" ht="16">
      <c r="A8438" s="117" t="s">
        <v>18480</v>
      </c>
      <c r="B8438" s="118" t="s">
        <v>18481</v>
      </c>
      <c r="C8438" s="116" t="s">
        <v>258</v>
      </c>
      <c r="D8438" s="116" t="s">
        <v>257</v>
      </c>
    </row>
    <row r="8439" spans="1:4" ht="16">
      <c r="A8439" s="117" t="s">
        <v>18482</v>
      </c>
      <c r="B8439" s="118" t="s">
        <v>18483</v>
      </c>
      <c r="C8439" s="116" t="s">
        <v>258</v>
      </c>
      <c r="D8439" s="116" t="s">
        <v>257</v>
      </c>
    </row>
    <row r="8440" spans="1:4" ht="16">
      <c r="A8440" s="117" t="s">
        <v>18484</v>
      </c>
      <c r="B8440" s="118" t="s">
        <v>18485</v>
      </c>
      <c r="C8440" s="116" t="s">
        <v>258</v>
      </c>
      <c r="D8440" s="116" t="s">
        <v>257</v>
      </c>
    </row>
    <row r="8441" spans="1:4" ht="16">
      <c r="A8441" s="117" t="s">
        <v>18486</v>
      </c>
      <c r="B8441" s="118" t="s">
        <v>18487</v>
      </c>
      <c r="C8441" s="116" t="s">
        <v>258</v>
      </c>
      <c r="D8441" s="116" t="s">
        <v>257</v>
      </c>
    </row>
    <row r="8442" spans="1:4" ht="16">
      <c r="A8442" s="117" t="s">
        <v>18488</v>
      </c>
      <c r="B8442" s="118" t="s">
        <v>18489</v>
      </c>
      <c r="C8442" s="116" t="s">
        <v>258</v>
      </c>
      <c r="D8442" s="116" t="s">
        <v>257</v>
      </c>
    </row>
    <row r="8443" spans="1:4" ht="16">
      <c r="A8443" s="117" t="s">
        <v>18490</v>
      </c>
      <c r="B8443" s="118" t="s">
        <v>18491</v>
      </c>
      <c r="C8443" s="116" t="s">
        <v>344</v>
      </c>
      <c r="D8443" s="116" t="s">
        <v>345</v>
      </c>
    </row>
    <row r="8444" spans="1:4" ht="16">
      <c r="A8444" s="117" t="s">
        <v>18492</v>
      </c>
      <c r="B8444" s="118" t="s">
        <v>18493</v>
      </c>
      <c r="C8444" s="116" t="s">
        <v>343</v>
      </c>
      <c r="D8444" s="116" t="s">
        <v>117</v>
      </c>
    </row>
    <row r="8445" spans="1:4" ht="16">
      <c r="A8445" s="117" t="s">
        <v>18494</v>
      </c>
      <c r="B8445" s="118" t="s">
        <v>18495</v>
      </c>
      <c r="C8445" s="116" t="s">
        <v>343</v>
      </c>
      <c r="D8445" s="116" t="s">
        <v>117</v>
      </c>
    </row>
    <row r="8446" spans="1:4" ht="16">
      <c r="A8446" s="117" t="s">
        <v>18496</v>
      </c>
      <c r="B8446" s="118" t="s">
        <v>18493</v>
      </c>
      <c r="C8446" s="116" t="s">
        <v>343</v>
      </c>
      <c r="D8446" s="116" t="s">
        <v>117</v>
      </c>
    </row>
    <row r="8447" spans="1:4" ht="16">
      <c r="A8447" s="117" t="s">
        <v>18497</v>
      </c>
      <c r="B8447" s="118" t="s">
        <v>18498</v>
      </c>
      <c r="C8447" s="116" t="s">
        <v>258</v>
      </c>
      <c r="D8447" s="116" t="s">
        <v>257</v>
      </c>
    </row>
    <row r="8448" spans="1:4" ht="16">
      <c r="A8448" s="117" t="s">
        <v>18499</v>
      </c>
      <c r="B8448" s="118" t="s">
        <v>18500</v>
      </c>
      <c r="C8448" s="116" t="s">
        <v>258</v>
      </c>
      <c r="D8448" s="116" t="s">
        <v>257</v>
      </c>
    </row>
    <row r="8449" spans="1:4" ht="16">
      <c r="A8449" s="117" t="s">
        <v>18501</v>
      </c>
      <c r="B8449" s="118" t="s">
        <v>18502</v>
      </c>
      <c r="C8449" s="116" t="s">
        <v>258</v>
      </c>
      <c r="D8449" s="116" t="s">
        <v>257</v>
      </c>
    </row>
    <row r="8450" spans="1:4" ht="16">
      <c r="A8450" s="117" t="s">
        <v>18503</v>
      </c>
      <c r="B8450" s="118" t="s">
        <v>18504</v>
      </c>
      <c r="C8450" s="116" t="s">
        <v>258</v>
      </c>
      <c r="D8450" s="116" t="s">
        <v>257</v>
      </c>
    </row>
    <row r="8451" spans="1:4" ht="16">
      <c r="A8451" s="117" t="s">
        <v>18505</v>
      </c>
      <c r="B8451" s="118" t="s">
        <v>18506</v>
      </c>
      <c r="C8451" s="116" t="s">
        <v>258</v>
      </c>
      <c r="D8451" s="116" t="s">
        <v>257</v>
      </c>
    </row>
    <row r="8452" spans="1:4" ht="16">
      <c r="A8452" s="117" t="s">
        <v>18507</v>
      </c>
      <c r="B8452" s="118" t="s">
        <v>18508</v>
      </c>
      <c r="C8452" s="116" t="s">
        <v>258</v>
      </c>
      <c r="D8452" s="116" t="s">
        <v>257</v>
      </c>
    </row>
    <row r="8453" spans="1:4" ht="16">
      <c r="A8453" s="117" t="s">
        <v>18509</v>
      </c>
      <c r="B8453" s="118" t="s">
        <v>18510</v>
      </c>
      <c r="C8453" s="116" t="s">
        <v>258</v>
      </c>
      <c r="D8453" s="116" t="s">
        <v>257</v>
      </c>
    </row>
    <row r="8454" spans="1:4" ht="16">
      <c r="A8454" s="117" t="s">
        <v>18511</v>
      </c>
      <c r="B8454" s="118" t="s">
        <v>18512</v>
      </c>
      <c r="C8454" s="116" t="s">
        <v>258</v>
      </c>
      <c r="D8454" s="116" t="s">
        <v>257</v>
      </c>
    </row>
    <row r="8455" spans="1:4" ht="16">
      <c r="A8455" s="117" t="s">
        <v>18513</v>
      </c>
      <c r="B8455" s="118" t="s">
        <v>18514</v>
      </c>
      <c r="C8455" s="116" t="s">
        <v>258</v>
      </c>
      <c r="D8455" s="116" t="s">
        <v>257</v>
      </c>
    </row>
    <row r="8456" spans="1:4" ht="16">
      <c r="A8456" s="117" t="s">
        <v>18515</v>
      </c>
      <c r="B8456" s="118" t="s">
        <v>18516</v>
      </c>
      <c r="C8456" s="116" t="s">
        <v>258</v>
      </c>
      <c r="D8456" s="116" t="s">
        <v>257</v>
      </c>
    </row>
    <row r="8457" spans="1:4" ht="16">
      <c r="A8457" s="117" t="s">
        <v>18517</v>
      </c>
      <c r="B8457" s="118" t="s">
        <v>18518</v>
      </c>
      <c r="C8457" s="116" t="s">
        <v>258</v>
      </c>
      <c r="D8457" s="116" t="s">
        <v>257</v>
      </c>
    </row>
    <row r="8458" spans="1:4" ht="16">
      <c r="A8458" s="117" t="s">
        <v>18519</v>
      </c>
      <c r="B8458" s="118" t="s">
        <v>18520</v>
      </c>
      <c r="C8458" s="116" t="s">
        <v>258</v>
      </c>
      <c r="D8458" s="116" t="s">
        <v>257</v>
      </c>
    </row>
    <row r="8459" spans="1:4" ht="16">
      <c r="A8459" s="117" t="s">
        <v>18521</v>
      </c>
      <c r="B8459" s="118" t="s">
        <v>18522</v>
      </c>
      <c r="C8459" s="116" t="s">
        <v>258</v>
      </c>
      <c r="D8459" s="116" t="s">
        <v>257</v>
      </c>
    </row>
    <row r="8460" spans="1:4" ht="16">
      <c r="A8460" s="117" t="s">
        <v>18523</v>
      </c>
      <c r="B8460" s="118" t="s">
        <v>18524</v>
      </c>
      <c r="C8460" s="116" t="s">
        <v>258</v>
      </c>
      <c r="D8460" s="116" t="s">
        <v>257</v>
      </c>
    </row>
    <row r="8461" spans="1:4" ht="16">
      <c r="A8461" s="117" t="s">
        <v>18525</v>
      </c>
      <c r="B8461" s="118" t="s">
        <v>18526</v>
      </c>
      <c r="C8461" s="116" t="s">
        <v>258</v>
      </c>
      <c r="D8461" s="116" t="s">
        <v>257</v>
      </c>
    </row>
    <row r="8462" spans="1:4" ht="16">
      <c r="A8462" s="117" t="s">
        <v>18527</v>
      </c>
      <c r="B8462" s="118" t="s">
        <v>18528</v>
      </c>
      <c r="C8462" s="116" t="s">
        <v>258</v>
      </c>
      <c r="D8462" s="116" t="s">
        <v>257</v>
      </c>
    </row>
    <row r="8463" spans="1:4" ht="16">
      <c r="A8463" s="117" t="s">
        <v>18529</v>
      </c>
      <c r="B8463" s="118" t="s">
        <v>18530</v>
      </c>
      <c r="C8463" s="116" t="s">
        <v>258</v>
      </c>
      <c r="D8463" s="116" t="s">
        <v>257</v>
      </c>
    </row>
    <row r="8464" spans="1:4" ht="16">
      <c r="A8464" s="117" t="s">
        <v>18531</v>
      </c>
      <c r="B8464" s="118" t="s">
        <v>18532</v>
      </c>
      <c r="C8464" s="116" t="s">
        <v>258</v>
      </c>
      <c r="D8464" s="116" t="s">
        <v>257</v>
      </c>
    </row>
    <row r="8465" spans="1:4" ht="16">
      <c r="A8465" s="117" t="s">
        <v>18533</v>
      </c>
      <c r="B8465" s="118" t="s">
        <v>18534</v>
      </c>
      <c r="C8465" s="116" t="s">
        <v>258</v>
      </c>
      <c r="D8465" s="116" t="s">
        <v>257</v>
      </c>
    </row>
    <row r="8466" spans="1:4" ht="16">
      <c r="A8466" s="117" t="s">
        <v>18535</v>
      </c>
      <c r="B8466" s="118" t="s">
        <v>18536</v>
      </c>
      <c r="C8466" s="116" t="s">
        <v>258</v>
      </c>
      <c r="D8466" s="116" t="s">
        <v>257</v>
      </c>
    </row>
    <row r="8467" spans="1:4" ht="16">
      <c r="A8467" s="117" t="s">
        <v>18537</v>
      </c>
      <c r="B8467" s="118" t="s">
        <v>18538</v>
      </c>
      <c r="C8467" s="116" t="s">
        <v>258</v>
      </c>
      <c r="D8467" s="116" t="s">
        <v>257</v>
      </c>
    </row>
    <row r="8468" spans="1:4" ht="16">
      <c r="A8468" s="117" t="s">
        <v>18539</v>
      </c>
      <c r="B8468" s="118" t="s">
        <v>18540</v>
      </c>
      <c r="C8468" s="116" t="s">
        <v>258</v>
      </c>
      <c r="D8468" s="116" t="s">
        <v>257</v>
      </c>
    </row>
    <row r="8469" spans="1:4" ht="16">
      <c r="A8469" s="117" t="s">
        <v>18541</v>
      </c>
      <c r="B8469" s="118" t="s">
        <v>18542</v>
      </c>
      <c r="C8469" s="116" t="s">
        <v>258</v>
      </c>
      <c r="D8469" s="116" t="s">
        <v>257</v>
      </c>
    </row>
    <row r="8470" spans="1:4" ht="16">
      <c r="A8470" s="117" t="s">
        <v>18543</v>
      </c>
      <c r="B8470" s="118" t="s">
        <v>18544</v>
      </c>
      <c r="C8470" s="116" t="s">
        <v>258</v>
      </c>
      <c r="D8470" s="116" t="s">
        <v>257</v>
      </c>
    </row>
    <row r="8471" spans="1:4" ht="16">
      <c r="A8471" s="117" t="s">
        <v>18545</v>
      </c>
      <c r="B8471" s="118" t="s">
        <v>18546</v>
      </c>
      <c r="C8471" s="116" t="s">
        <v>258</v>
      </c>
      <c r="D8471" s="116" t="s">
        <v>257</v>
      </c>
    </row>
    <row r="8472" spans="1:4" ht="16">
      <c r="A8472" s="117" t="s">
        <v>18547</v>
      </c>
      <c r="B8472" s="118" t="s">
        <v>18548</v>
      </c>
      <c r="C8472" s="116" t="s">
        <v>258</v>
      </c>
      <c r="D8472" s="116" t="s">
        <v>257</v>
      </c>
    </row>
    <row r="8473" spans="1:4" ht="16">
      <c r="A8473" s="117" t="s">
        <v>18549</v>
      </c>
      <c r="B8473" s="118" t="s">
        <v>18550</v>
      </c>
      <c r="C8473" s="116" t="s">
        <v>258</v>
      </c>
      <c r="D8473" s="116" t="s">
        <v>257</v>
      </c>
    </row>
    <row r="8474" spans="1:4" ht="16">
      <c r="A8474" s="117" t="s">
        <v>18551</v>
      </c>
      <c r="B8474" s="118" t="s">
        <v>18552</v>
      </c>
      <c r="C8474" s="116" t="s">
        <v>258</v>
      </c>
      <c r="D8474" s="116" t="s">
        <v>257</v>
      </c>
    </row>
    <row r="8475" spans="1:4" ht="16">
      <c r="A8475" s="117" t="s">
        <v>18553</v>
      </c>
      <c r="B8475" s="118" t="s">
        <v>18554</v>
      </c>
      <c r="C8475" s="116" t="s">
        <v>258</v>
      </c>
      <c r="D8475" s="116" t="s">
        <v>257</v>
      </c>
    </row>
    <row r="8476" spans="1:4" ht="16">
      <c r="A8476" s="117" t="s">
        <v>18555</v>
      </c>
      <c r="B8476" s="118" t="s">
        <v>18556</v>
      </c>
      <c r="C8476" s="116" t="s">
        <v>258</v>
      </c>
      <c r="D8476" s="116" t="s">
        <v>257</v>
      </c>
    </row>
    <row r="8477" spans="1:4" ht="16">
      <c r="A8477" s="117" t="s">
        <v>18557</v>
      </c>
      <c r="B8477" s="118" t="s">
        <v>18558</v>
      </c>
      <c r="C8477" s="116" t="s">
        <v>258</v>
      </c>
      <c r="D8477" s="116" t="s">
        <v>257</v>
      </c>
    </row>
    <row r="8478" spans="1:4" ht="16">
      <c r="A8478" s="117" t="s">
        <v>18559</v>
      </c>
      <c r="B8478" s="118" t="s">
        <v>18560</v>
      </c>
      <c r="C8478" s="116" t="s">
        <v>258</v>
      </c>
      <c r="D8478" s="116" t="s">
        <v>257</v>
      </c>
    </row>
    <row r="8479" spans="1:4" ht="16">
      <c r="A8479" s="117" t="s">
        <v>18561</v>
      </c>
      <c r="B8479" s="118" t="s">
        <v>18562</v>
      </c>
      <c r="C8479" s="116" t="s">
        <v>258</v>
      </c>
      <c r="D8479" s="116" t="s">
        <v>257</v>
      </c>
    </row>
    <row r="8480" spans="1:4" ht="16">
      <c r="A8480" s="117" t="s">
        <v>18563</v>
      </c>
      <c r="B8480" s="118" t="s">
        <v>18564</v>
      </c>
      <c r="C8480" s="116" t="s">
        <v>258</v>
      </c>
      <c r="D8480" s="116" t="s">
        <v>257</v>
      </c>
    </row>
    <row r="8481" spans="1:4" ht="16">
      <c r="A8481" s="117" t="s">
        <v>18565</v>
      </c>
      <c r="B8481" s="118" t="s">
        <v>18566</v>
      </c>
      <c r="C8481" s="116" t="s">
        <v>258</v>
      </c>
      <c r="D8481" s="116" t="s">
        <v>257</v>
      </c>
    </row>
    <row r="8482" spans="1:4" ht="16">
      <c r="A8482" s="117" t="s">
        <v>18567</v>
      </c>
      <c r="B8482" s="118" t="s">
        <v>18568</v>
      </c>
      <c r="C8482" s="116" t="s">
        <v>258</v>
      </c>
      <c r="D8482" s="116" t="s">
        <v>257</v>
      </c>
    </row>
    <row r="8483" spans="1:4" ht="16">
      <c r="A8483" s="117" t="s">
        <v>18569</v>
      </c>
      <c r="B8483" s="118" t="s">
        <v>18570</v>
      </c>
      <c r="C8483" s="116" t="s">
        <v>258</v>
      </c>
      <c r="D8483" s="116" t="s">
        <v>257</v>
      </c>
    </row>
    <row r="8484" spans="1:4" ht="16">
      <c r="A8484" s="117" t="s">
        <v>18571</v>
      </c>
      <c r="B8484" s="118" t="s">
        <v>18572</v>
      </c>
      <c r="C8484" s="116" t="s">
        <v>258</v>
      </c>
      <c r="D8484" s="116" t="s">
        <v>257</v>
      </c>
    </row>
    <row r="8485" spans="1:4" ht="16">
      <c r="A8485" s="117" t="s">
        <v>18573</v>
      </c>
      <c r="B8485" s="118" t="s">
        <v>18574</v>
      </c>
      <c r="C8485" s="116" t="s">
        <v>344</v>
      </c>
      <c r="D8485" s="116" t="s">
        <v>345</v>
      </c>
    </row>
    <row r="8486" spans="1:4" ht="16">
      <c r="A8486" s="117" t="s">
        <v>18575</v>
      </c>
      <c r="B8486" s="118" t="s">
        <v>18576</v>
      </c>
      <c r="C8486" s="116" t="s">
        <v>344</v>
      </c>
      <c r="D8486" s="116" t="s">
        <v>345</v>
      </c>
    </row>
    <row r="8487" spans="1:4" ht="16">
      <c r="A8487" s="117" t="s">
        <v>18577</v>
      </c>
      <c r="B8487" s="118" t="s">
        <v>18578</v>
      </c>
      <c r="C8487" s="116" t="s">
        <v>344</v>
      </c>
      <c r="D8487" s="116" t="s">
        <v>345</v>
      </c>
    </row>
    <row r="8488" spans="1:4" ht="16">
      <c r="A8488" s="117" t="s">
        <v>18579</v>
      </c>
      <c r="B8488" s="118" t="s">
        <v>18580</v>
      </c>
      <c r="C8488" s="116" t="s">
        <v>344</v>
      </c>
      <c r="D8488" s="116" t="s">
        <v>345</v>
      </c>
    </row>
    <row r="8489" spans="1:4" ht="16">
      <c r="A8489" s="117" t="s">
        <v>18581</v>
      </c>
      <c r="B8489" s="118" t="s">
        <v>18582</v>
      </c>
      <c r="C8489" s="116" t="s">
        <v>344</v>
      </c>
      <c r="D8489" s="116" t="s">
        <v>345</v>
      </c>
    </row>
    <row r="8490" spans="1:4" ht="16">
      <c r="A8490" s="117" t="s">
        <v>18583</v>
      </c>
      <c r="B8490" s="118" t="s">
        <v>18584</v>
      </c>
      <c r="C8490" s="116" t="s">
        <v>344</v>
      </c>
      <c r="D8490" s="116" t="s">
        <v>345</v>
      </c>
    </row>
    <row r="8491" spans="1:4" ht="16">
      <c r="A8491" s="117" t="s">
        <v>18585</v>
      </c>
      <c r="B8491" s="118" t="s">
        <v>18586</v>
      </c>
      <c r="C8491" s="116" t="s">
        <v>344</v>
      </c>
      <c r="D8491" s="116" t="s">
        <v>345</v>
      </c>
    </row>
    <row r="8492" spans="1:4" ht="16">
      <c r="A8492" s="117" t="s">
        <v>18587</v>
      </c>
      <c r="B8492" s="118" t="s">
        <v>18588</v>
      </c>
      <c r="C8492" s="116" t="s">
        <v>344</v>
      </c>
      <c r="D8492" s="116" t="s">
        <v>345</v>
      </c>
    </row>
    <row r="8493" spans="1:4" ht="16">
      <c r="A8493" s="117" t="s">
        <v>18589</v>
      </c>
      <c r="B8493" s="118" t="s">
        <v>18590</v>
      </c>
      <c r="C8493" s="116" t="s">
        <v>344</v>
      </c>
      <c r="D8493" s="116" t="s">
        <v>345</v>
      </c>
    </row>
    <row r="8494" spans="1:4" ht="16">
      <c r="A8494" s="117" t="s">
        <v>18591</v>
      </c>
      <c r="B8494" s="118" t="s">
        <v>18592</v>
      </c>
      <c r="C8494" s="116" t="s">
        <v>344</v>
      </c>
      <c r="D8494" s="116" t="s">
        <v>345</v>
      </c>
    </row>
    <row r="8495" spans="1:4" ht="16">
      <c r="A8495" s="117" t="s">
        <v>18593</v>
      </c>
      <c r="B8495" s="118" t="s">
        <v>18594</v>
      </c>
      <c r="C8495" s="116" t="s">
        <v>344</v>
      </c>
      <c r="D8495" s="116" t="s">
        <v>345</v>
      </c>
    </row>
    <row r="8496" spans="1:4" ht="16">
      <c r="A8496" s="117" t="s">
        <v>18595</v>
      </c>
      <c r="B8496" s="118" t="s">
        <v>18596</v>
      </c>
      <c r="C8496" s="116" t="s">
        <v>344</v>
      </c>
      <c r="D8496" s="116" t="s">
        <v>345</v>
      </c>
    </row>
    <row r="8497" spans="1:4" ht="16">
      <c r="A8497" s="117" t="s">
        <v>18597</v>
      </c>
      <c r="B8497" s="118" t="s">
        <v>18598</v>
      </c>
      <c r="C8497" s="116" t="s">
        <v>344</v>
      </c>
      <c r="D8497" s="116" t="s">
        <v>345</v>
      </c>
    </row>
    <row r="8498" spans="1:4" ht="16">
      <c r="A8498" s="117" t="s">
        <v>18599</v>
      </c>
      <c r="B8498" s="118" t="s">
        <v>18600</v>
      </c>
      <c r="C8498" s="116" t="s">
        <v>344</v>
      </c>
      <c r="D8498" s="116" t="s">
        <v>345</v>
      </c>
    </row>
    <row r="8499" spans="1:4" ht="16">
      <c r="A8499" s="117" t="s">
        <v>18601</v>
      </c>
      <c r="B8499" s="118" t="s">
        <v>18602</v>
      </c>
      <c r="C8499" s="116" t="s">
        <v>344</v>
      </c>
      <c r="D8499" s="116" t="s">
        <v>345</v>
      </c>
    </row>
    <row r="8500" spans="1:4" ht="16">
      <c r="A8500" s="117" t="s">
        <v>18603</v>
      </c>
      <c r="B8500" s="118" t="s">
        <v>18604</v>
      </c>
      <c r="C8500" s="116" t="s">
        <v>344</v>
      </c>
      <c r="D8500" s="116" t="s">
        <v>345</v>
      </c>
    </row>
    <row r="8501" spans="1:4" ht="16">
      <c r="A8501" s="117" t="s">
        <v>18605</v>
      </c>
      <c r="B8501" s="118" t="s">
        <v>18606</v>
      </c>
      <c r="C8501" s="116" t="s">
        <v>344</v>
      </c>
      <c r="D8501" s="116" t="s">
        <v>345</v>
      </c>
    </row>
    <row r="8502" spans="1:4" ht="16">
      <c r="A8502" s="117" t="s">
        <v>18607</v>
      </c>
      <c r="B8502" s="118" t="s">
        <v>18608</v>
      </c>
      <c r="C8502" s="116" t="s">
        <v>344</v>
      </c>
      <c r="D8502" s="116" t="s">
        <v>345</v>
      </c>
    </row>
    <row r="8503" spans="1:4" ht="16">
      <c r="A8503" s="117" t="s">
        <v>18609</v>
      </c>
      <c r="B8503" s="118" t="s">
        <v>18610</v>
      </c>
      <c r="C8503" s="116" t="s">
        <v>344</v>
      </c>
      <c r="D8503" s="116" t="s">
        <v>345</v>
      </c>
    </row>
    <row r="8504" spans="1:4" ht="16">
      <c r="A8504" s="117" t="s">
        <v>18611</v>
      </c>
      <c r="B8504" s="118" t="s">
        <v>18612</v>
      </c>
      <c r="C8504" s="116" t="s">
        <v>344</v>
      </c>
      <c r="D8504" s="116" t="s">
        <v>345</v>
      </c>
    </row>
    <row r="8505" spans="1:4" ht="16">
      <c r="A8505" s="117" t="s">
        <v>18613</v>
      </c>
      <c r="B8505" s="118" t="s">
        <v>18614</v>
      </c>
      <c r="C8505" s="116" t="s">
        <v>258</v>
      </c>
      <c r="D8505" s="116" t="s">
        <v>257</v>
      </c>
    </row>
    <row r="8506" spans="1:4" ht="16">
      <c r="A8506" s="117" t="s">
        <v>18615</v>
      </c>
      <c r="B8506" s="118" t="s">
        <v>18616</v>
      </c>
      <c r="C8506" s="116" t="s">
        <v>258</v>
      </c>
      <c r="D8506" s="116" t="s">
        <v>257</v>
      </c>
    </row>
    <row r="8507" spans="1:4" ht="16">
      <c r="A8507" s="117" t="s">
        <v>18617</v>
      </c>
      <c r="B8507" s="118" t="s">
        <v>18618</v>
      </c>
      <c r="C8507" s="116" t="s">
        <v>258</v>
      </c>
      <c r="D8507" s="116" t="s">
        <v>257</v>
      </c>
    </row>
    <row r="8508" spans="1:4" ht="16">
      <c r="A8508" s="117" t="s">
        <v>18619</v>
      </c>
      <c r="B8508" s="118" t="s">
        <v>18620</v>
      </c>
      <c r="C8508" s="116" t="s">
        <v>258</v>
      </c>
      <c r="D8508" s="116" t="s">
        <v>257</v>
      </c>
    </row>
    <row r="8509" spans="1:4" ht="16">
      <c r="A8509" s="117" t="s">
        <v>18621</v>
      </c>
      <c r="B8509" s="118" t="s">
        <v>18622</v>
      </c>
      <c r="C8509" s="116" t="s">
        <v>258</v>
      </c>
      <c r="D8509" s="116" t="s">
        <v>257</v>
      </c>
    </row>
    <row r="8510" spans="1:4" ht="16">
      <c r="A8510" s="117" t="s">
        <v>18623</v>
      </c>
      <c r="B8510" s="118" t="s">
        <v>18624</v>
      </c>
      <c r="C8510" s="116" t="s">
        <v>258</v>
      </c>
      <c r="D8510" s="116" t="s">
        <v>257</v>
      </c>
    </row>
    <row r="8511" spans="1:4" ht="16">
      <c r="A8511" s="117" t="s">
        <v>18625</v>
      </c>
      <c r="B8511" s="118" t="s">
        <v>18626</v>
      </c>
      <c r="C8511" s="116" t="s">
        <v>258</v>
      </c>
      <c r="D8511" s="116" t="s">
        <v>257</v>
      </c>
    </row>
    <row r="8512" spans="1:4" ht="16">
      <c r="A8512" s="117" t="s">
        <v>18627</v>
      </c>
      <c r="B8512" s="118" t="s">
        <v>18628</v>
      </c>
      <c r="C8512" s="116" t="s">
        <v>258</v>
      </c>
      <c r="D8512" s="116" t="s">
        <v>257</v>
      </c>
    </row>
    <row r="8513" spans="1:4" ht="16">
      <c r="A8513" s="117" t="s">
        <v>18629</v>
      </c>
      <c r="B8513" s="118" t="s">
        <v>18630</v>
      </c>
      <c r="C8513" s="116" t="s">
        <v>258</v>
      </c>
      <c r="D8513" s="116" t="s">
        <v>257</v>
      </c>
    </row>
    <row r="8514" spans="1:4" ht="16">
      <c r="A8514" s="117" t="s">
        <v>18631</v>
      </c>
      <c r="B8514" s="118" t="s">
        <v>18632</v>
      </c>
      <c r="C8514" s="116" t="s">
        <v>344</v>
      </c>
      <c r="D8514" s="116" t="s">
        <v>345</v>
      </c>
    </row>
    <row r="8515" spans="1:4" ht="16">
      <c r="A8515" s="117" t="s">
        <v>18633</v>
      </c>
      <c r="B8515" s="118" t="s">
        <v>18634</v>
      </c>
      <c r="C8515" s="116" t="s">
        <v>258</v>
      </c>
      <c r="D8515" s="116" t="s">
        <v>257</v>
      </c>
    </row>
    <row r="8516" spans="1:4" ht="16">
      <c r="A8516" s="117" t="s">
        <v>18635</v>
      </c>
      <c r="B8516" s="118" t="s">
        <v>18636</v>
      </c>
      <c r="C8516" s="116" t="s">
        <v>258</v>
      </c>
      <c r="D8516" s="116" t="s">
        <v>257</v>
      </c>
    </row>
    <row r="8517" spans="1:4" ht="16">
      <c r="A8517" s="117" t="s">
        <v>18637</v>
      </c>
      <c r="B8517" s="118" t="s">
        <v>18632</v>
      </c>
      <c r="C8517" s="116" t="s">
        <v>344</v>
      </c>
      <c r="D8517" s="116" t="s">
        <v>345</v>
      </c>
    </row>
    <row r="8518" spans="1:4" ht="16">
      <c r="A8518" s="117" t="s">
        <v>18638</v>
      </c>
      <c r="B8518" s="118" t="s">
        <v>18639</v>
      </c>
      <c r="C8518" s="116" t="s">
        <v>258</v>
      </c>
      <c r="D8518" s="116" t="s">
        <v>257</v>
      </c>
    </row>
    <row r="8519" spans="1:4" ht="16">
      <c r="A8519" s="117" t="s">
        <v>18640</v>
      </c>
      <c r="B8519" s="118" t="s">
        <v>18641</v>
      </c>
      <c r="C8519" s="116" t="s">
        <v>258</v>
      </c>
      <c r="D8519" s="116" t="s">
        <v>257</v>
      </c>
    </row>
    <row r="8520" spans="1:4" ht="16">
      <c r="A8520" s="117" t="s">
        <v>18642</v>
      </c>
      <c r="B8520" s="118" t="s">
        <v>18643</v>
      </c>
      <c r="C8520" s="116" t="s">
        <v>258</v>
      </c>
      <c r="D8520" s="116" t="s">
        <v>257</v>
      </c>
    </row>
    <row r="8521" spans="1:4" ht="16">
      <c r="A8521" s="117" t="s">
        <v>18644</v>
      </c>
      <c r="B8521" s="118" t="s">
        <v>18645</v>
      </c>
      <c r="C8521" s="116" t="s">
        <v>258</v>
      </c>
      <c r="D8521" s="116" t="s">
        <v>257</v>
      </c>
    </row>
    <row r="8522" spans="1:4" ht="16">
      <c r="A8522" s="117" t="s">
        <v>18646</v>
      </c>
      <c r="B8522" s="118" t="s">
        <v>18647</v>
      </c>
      <c r="C8522" s="116" t="s">
        <v>258</v>
      </c>
      <c r="D8522" s="116" t="s">
        <v>257</v>
      </c>
    </row>
    <row r="8523" spans="1:4" ht="16">
      <c r="A8523" s="117" t="s">
        <v>18648</v>
      </c>
      <c r="B8523" s="118" t="s">
        <v>18649</v>
      </c>
      <c r="C8523" s="116" t="s">
        <v>258</v>
      </c>
      <c r="D8523" s="116" t="s">
        <v>257</v>
      </c>
    </row>
    <row r="8524" spans="1:4" ht="16">
      <c r="A8524" s="117" t="s">
        <v>18650</v>
      </c>
      <c r="B8524" s="118" t="s">
        <v>18651</v>
      </c>
      <c r="C8524" s="116" t="s">
        <v>258</v>
      </c>
      <c r="D8524" s="116" t="s">
        <v>257</v>
      </c>
    </row>
    <row r="8525" spans="1:4" ht="16">
      <c r="A8525" s="117" t="s">
        <v>18652</v>
      </c>
      <c r="B8525" s="118" t="s">
        <v>18653</v>
      </c>
      <c r="C8525" s="116" t="s">
        <v>258</v>
      </c>
      <c r="D8525" s="116" t="s">
        <v>257</v>
      </c>
    </row>
    <row r="8526" spans="1:4" ht="16">
      <c r="A8526" s="117" t="s">
        <v>18654</v>
      </c>
      <c r="B8526" s="118" t="s">
        <v>18655</v>
      </c>
      <c r="C8526" s="116" t="s">
        <v>258</v>
      </c>
      <c r="D8526" s="116" t="s">
        <v>257</v>
      </c>
    </row>
    <row r="8527" spans="1:4" ht="16">
      <c r="A8527" s="117" t="s">
        <v>18656</v>
      </c>
      <c r="B8527" s="118" t="s">
        <v>18657</v>
      </c>
      <c r="C8527" s="116" t="s">
        <v>258</v>
      </c>
      <c r="D8527" s="116" t="s">
        <v>257</v>
      </c>
    </row>
    <row r="8528" spans="1:4" ht="16">
      <c r="A8528" s="117" t="s">
        <v>18658</v>
      </c>
      <c r="B8528" s="118" t="s">
        <v>18659</v>
      </c>
      <c r="C8528" s="116" t="s">
        <v>258</v>
      </c>
      <c r="D8528" s="116" t="s">
        <v>257</v>
      </c>
    </row>
    <row r="8529" spans="1:4" ht="16">
      <c r="A8529" s="117" t="s">
        <v>18660</v>
      </c>
      <c r="B8529" s="118" t="s">
        <v>18661</v>
      </c>
      <c r="C8529" s="116" t="s">
        <v>258</v>
      </c>
      <c r="D8529" s="116" t="s">
        <v>257</v>
      </c>
    </row>
    <row r="8530" spans="1:4" ht="16">
      <c r="A8530" s="117" t="s">
        <v>18662</v>
      </c>
      <c r="B8530" s="118" t="s">
        <v>18663</v>
      </c>
      <c r="C8530" s="116" t="s">
        <v>258</v>
      </c>
      <c r="D8530" s="116" t="s">
        <v>257</v>
      </c>
    </row>
    <row r="8531" spans="1:4" ht="16">
      <c r="A8531" s="117" t="s">
        <v>18664</v>
      </c>
      <c r="B8531" s="118" t="s">
        <v>18665</v>
      </c>
      <c r="C8531" s="116" t="s">
        <v>258</v>
      </c>
      <c r="D8531" s="116" t="s">
        <v>257</v>
      </c>
    </row>
    <row r="8532" spans="1:4" ht="16">
      <c r="A8532" s="117" t="s">
        <v>18666</v>
      </c>
      <c r="B8532" s="118" t="s">
        <v>18667</v>
      </c>
      <c r="C8532" s="116" t="s">
        <v>344</v>
      </c>
      <c r="D8532" s="116" t="s">
        <v>345</v>
      </c>
    </row>
    <row r="8533" spans="1:4" ht="16">
      <c r="A8533" s="117" t="s">
        <v>18668</v>
      </c>
      <c r="B8533" s="118" t="s">
        <v>18669</v>
      </c>
      <c r="C8533" s="116" t="s">
        <v>258</v>
      </c>
      <c r="D8533" s="116" t="s">
        <v>257</v>
      </c>
    </row>
    <row r="8534" spans="1:4" ht="16">
      <c r="A8534" s="117" t="s">
        <v>18670</v>
      </c>
      <c r="B8534" s="118" t="s">
        <v>18671</v>
      </c>
      <c r="C8534" s="116" t="s">
        <v>258</v>
      </c>
      <c r="D8534" s="116" t="s">
        <v>257</v>
      </c>
    </row>
    <row r="8535" spans="1:4" ht="16">
      <c r="A8535" s="117" t="s">
        <v>18672</v>
      </c>
      <c r="B8535" s="118" t="s">
        <v>18673</v>
      </c>
      <c r="C8535" s="116" t="s">
        <v>258</v>
      </c>
      <c r="D8535" s="116" t="s">
        <v>257</v>
      </c>
    </row>
    <row r="8536" spans="1:4" ht="16">
      <c r="A8536" s="117" t="s">
        <v>18674</v>
      </c>
      <c r="B8536" s="118" t="s">
        <v>18675</v>
      </c>
      <c r="C8536" s="116" t="s">
        <v>258</v>
      </c>
      <c r="D8536" s="116" t="s">
        <v>257</v>
      </c>
    </row>
    <row r="8537" spans="1:4" ht="16">
      <c r="A8537" s="117" t="s">
        <v>18676</v>
      </c>
      <c r="B8537" s="118" t="s">
        <v>18677</v>
      </c>
      <c r="C8537" s="116" t="s">
        <v>344</v>
      </c>
      <c r="D8537" s="116" t="s">
        <v>345</v>
      </c>
    </row>
    <row r="8538" spans="1:4" ht="16">
      <c r="A8538" s="117" t="s">
        <v>18678</v>
      </c>
      <c r="B8538" s="118" t="s">
        <v>18679</v>
      </c>
      <c r="C8538" s="116" t="s">
        <v>344</v>
      </c>
      <c r="D8538" s="116" t="s">
        <v>345</v>
      </c>
    </row>
    <row r="8539" spans="1:4" ht="16">
      <c r="A8539" s="117" t="s">
        <v>18680</v>
      </c>
      <c r="B8539" s="118" t="s">
        <v>18681</v>
      </c>
      <c r="C8539" s="116" t="s">
        <v>344</v>
      </c>
      <c r="D8539" s="116" t="s">
        <v>345</v>
      </c>
    </row>
    <row r="8540" spans="1:4" ht="16">
      <c r="A8540" s="117" t="s">
        <v>18682</v>
      </c>
      <c r="B8540" s="118" t="s">
        <v>18683</v>
      </c>
      <c r="C8540" s="116" t="s">
        <v>344</v>
      </c>
      <c r="D8540" s="116" t="s">
        <v>345</v>
      </c>
    </row>
    <row r="8541" spans="1:4" ht="16">
      <c r="A8541" s="117" t="s">
        <v>18684</v>
      </c>
      <c r="B8541" s="118" t="s">
        <v>18677</v>
      </c>
      <c r="C8541" s="116" t="s">
        <v>344</v>
      </c>
      <c r="D8541" s="116" t="s">
        <v>345</v>
      </c>
    </row>
    <row r="8542" spans="1:4" ht="16">
      <c r="A8542" s="117" t="s">
        <v>18685</v>
      </c>
      <c r="B8542" s="118" t="s">
        <v>18686</v>
      </c>
      <c r="C8542" s="116" t="s">
        <v>258</v>
      </c>
      <c r="D8542" s="116" t="s">
        <v>257</v>
      </c>
    </row>
    <row r="8543" spans="1:4" ht="16">
      <c r="A8543" s="117" t="s">
        <v>18687</v>
      </c>
      <c r="B8543" s="118" t="s">
        <v>18688</v>
      </c>
      <c r="C8543" s="116" t="s">
        <v>258</v>
      </c>
      <c r="D8543" s="116" t="s">
        <v>257</v>
      </c>
    </row>
    <row r="8544" spans="1:4" ht="16">
      <c r="A8544" s="117" t="s">
        <v>18689</v>
      </c>
      <c r="B8544" s="118" t="s">
        <v>18690</v>
      </c>
      <c r="C8544" s="116" t="s">
        <v>258</v>
      </c>
      <c r="D8544" s="116" t="s">
        <v>257</v>
      </c>
    </row>
    <row r="8545" spans="1:4" ht="16">
      <c r="A8545" s="117" t="s">
        <v>18691</v>
      </c>
      <c r="B8545" s="118" t="s">
        <v>18692</v>
      </c>
      <c r="C8545" s="116" t="s">
        <v>258</v>
      </c>
      <c r="D8545" s="116" t="s">
        <v>257</v>
      </c>
    </row>
    <row r="8546" spans="1:4" ht="16">
      <c r="A8546" s="117" t="s">
        <v>18693</v>
      </c>
      <c r="B8546" s="118" t="s">
        <v>18694</v>
      </c>
      <c r="C8546" s="116" t="s">
        <v>258</v>
      </c>
      <c r="D8546" s="116" t="s">
        <v>257</v>
      </c>
    </row>
    <row r="8547" spans="1:4" ht="16">
      <c r="A8547" s="117" t="s">
        <v>18695</v>
      </c>
      <c r="B8547" s="118" t="s">
        <v>18696</v>
      </c>
      <c r="C8547" s="116" t="s">
        <v>258</v>
      </c>
      <c r="D8547" s="116" t="s">
        <v>257</v>
      </c>
    </row>
    <row r="8548" spans="1:4" ht="16">
      <c r="A8548" s="117" t="s">
        <v>18697</v>
      </c>
      <c r="B8548" s="118" t="s">
        <v>18698</v>
      </c>
      <c r="C8548" s="116" t="s">
        <v>258</v>
      </c>
      <c r="D8548" s="116" t="s">
        <v>257</v>
      </c>
    </row>
    <row r="8549" spans="1:4" ht="16">
      <c r="A8549" s="117" t="s">
        <v>18699</v>
      </c>
      <c r="B8549" s="118" t="s">
        <v>18700</v>
      </c>
      <c r="C8549" s="116" t="s">
        <v>258</v>
      </c>
      <c r="D8549" s="116" t="s">
        <v>257</v>
      </c>
    </row>
    <row r="8550" spans="1:4" ht="16">
      <c r="A8550" s="117" t="s">
        <v>18701</v>
      </c>
      <c r="B8550" s="118" t="s">
        <v>18702</v>
      </c>
      <c r="C8550" s="116" t="s">
        <v>258</v>
      </c>
      <c r="D8550" s="116" t="s">
        <v>257</v>
      </c>
    </row>
    <row r="8551" spans="1:4" ht="16">
      <c r="A8551" s="117" t="s">
        <v>18703</v>
      </c>
      <c r="B8551" s="118" t="s">
        <v>18704</v>
      </c>
      <c r="C8551" s="116" t="s">
        <v>258</v>
      </c>
      <c r="D8551" s="116" t="s">
        <v>257</v>
      </c>
    </row>
    <row r="8552" spans="1:4" ht="16">
      <c r="A8552" s="117" t="s">
        <v>18705</v>
      </c>
      <c r="B8552" s="118" t="s">
        <v>18706</v>
      </c>
      <c r="C8552" s="116" t="s">
        <v>258</v>
      </c>
      <c r="D8552" s="116" t="s">
        <v>257</v>
      </c>
    </row>
    <row r="8553" spans="1:4" ht="16">
      <c r="A8553" s="117" t="s">
        <v>18707</v>
      </c>
      <c r="B8553" s="118" t="s">
        <v>18708</v>
      </c>
      <c r="C8553" s="116" t="s">
        <v>258</v>
      </c>
      <c r="D8553" s="116" t="s">
        <v>257</v>
      </c>
    </row>
    <row r="8554" spans="1:4" ht="16">
      <c r="A8554" s="117" t="s">
        <v>18709</v>
      </c>
      <c r="B8554" s="118" t="s">
        <v>18710</v>
      </c>
      <c r="C8554" s="116" t="s">
        <v>258</v>
      </c>
      <c r="D8554" s="116" t="s">
        <v>257</v>
      </c>
    </row>
    <row r="8555" spans="1:4" ht="16">
      <c r="A8555" s="117" t="s">
        <v>18711</v>
      </c>
      <c r="B8555" s="118" t="s">
        <v>18712</v>
      </c>
      <c r="C8555" s="116" t="s">
        <v>258</v>
      </c>
      <c r="D8555" s="116" t="s">
        <v>257</v>
      </c>
    </row>
    <row r="8556" spans="1:4" ht="16">
      <c r="A8556" s="117" t="s">
        <v>18713</v>
      </c>
      <c r="B8556" s="118" t="s">
        <v>18714</v>
      </c>
      <c r="C8556" s="116" t="s">
        <v>258</v>
      </c>
      <c r="D8556" s="116" t="s">
        <v>257</v>
      </c>
    </row>
    <row r="8557" spans="1:4" ht="16">
      <c r="A8557" s="117" t="s">
        <v>18715</v>
      </c>
      <c r="B8557" s="118" t="s">
        <v>18716</v>
      </c>
      <c r="C8557" s="116" t="s">
        <v>258</v>
      </c>
      <c r="D8557" s="116" t="s">
        <v>257</v>
      </c>
    </row>
    <row r="8558" spans="1:4" ht="16">
      <c r="A8558" s="117" t="s">
        <v>18717</v>
      </c>
      <c r="B8558" s="118" t="s">
        <v>18718</v>
      </c>
      <c r="C8558" s="116" t="s">
        <v>258</v>
      </c>
      <c r="D8558" s="116" t="s">
        <v>257</v>
      </c>
    </row>
    <row r="8559" spans="1:4" ht="16">
      <c r="A8559" s="117" t="s">
        <v>18719</v>
      </c>
      <c r="B8559" s="118" t="s">
        <v>18720</v>
      </c>
      <c r="C8559" s="116" t="s">
        <v>258</v>
      </c>
      <c r="D8559" s="116" t="s">
        <v>257</v>
      </c>
    </row>
    <row r="8560" spans="1:4" ht="16">
      <c r="A8560" s="117" t="s">
        <v>18721</v>
      </c>
      <c r="B8560" s="118" t="s">
        <v>18722</v>
      </c>
      <c r="C8560" s="116" t="s">
        <v>258</v>
      </c>
      <c r="D8560" s="116" t="s">
        <v>257</v>
      </c>
    </row>
    <row r="8561" spans="1:4" ht="16">
      <c r="A8561" s="117" t="s">
        <v>18723</v>
      </c>
      <c r="B8561" s="118" t="s">
        <v>18724</v>
      </c>
      <c r="C8561" s="116" t="s">
        <v>258</v>
      </c>
      <c r="D8561" s="116" t="s">
        <v>257</v>
      </c>
    </row>
    <row r="8562" spans="1:4" ht="16">
      <c r="A8562" s="117" t="s">
        <v>18725</v>
      </c>
      <c r="B8562" s="118" t="s">
        <v>18726</v>
      </c>
      <c r="C8562" s="116" t="s">
        <v>258</v>
      </c>
      <c r="D8562" s="116" t="s">
        <v>257</v>
      </c>
    </row>
    <row r="8563" spans="1:4" ht="16">
      <c r="A8563" s="117" t="s">
        <v>18727</v>
      </c>
      <c r="B8563" s="118" t="s">
        <v>18728</v>
      </c>
      <c r="C8563" s="116" t="s">
        <v>258</v>
      </c>
      <c r="D8563" s="116" t="s">
        <v>257</v>
      </c>
    </row>
    <row r="8564" spans="1:4" ht="16">
      <c r="A8564" s="117" t="s">
        <v>18729</v>
      </c>
      <c r="B8564" s="118" t="s">
        <v>18730</v>
      </c>
      <c r="C8564" s="116" t="s">
        <v>258</v>
      </c>
      <c r="D8564" s="116" t="s">
        <v>257</v>
      </c>
    </row>
    <row r="8565" spans="1:4" ht="16">
      <c r="A8565" s="117" t="s">
        <v>18731</v>
      </c>
      <c r="B8565" s="118" t="s">
        <v>18732</v>
      </c>
      <c r="C8565" s="116" t="s">
        <v>258</v>
      </c>
      <c r="D8565" s="116" t="s">
        <v>257</v>
      </c>
    </row>
    <row r="8566" spans="1:4" ht="16">
      <c r="A8566" s="117" t="s">
        <v>18733</v>
      </c>
      <c r="B8566" s="118" t="s">
        <v>18734</v>
      </c>
      <c r="C8566" s="116" t="s">
        <v>258</v>
      </c>
      <c r="D8566" s="116" t="s">
        <v>257</v>
      </c>
    </row>
    <row r="8567" spans="1:4" ht="16">
      <c r="A8567" s="117" t="s">
        <v>18735</v>
      </c>
      <c r="B8567" s="118" t="s">
        <v>18736</v>
      </c>
      <c r="C8567" s="116" t="s">
        <v>258</v>
      </c>
      <c r="D8567" s="116" t="s">
        <v>257</v>
      </c>
    </row>
    <row r="8568" spans="1:4" ht="16">
      <c r="A8568" s="117" t="s">
        <v>18737</v>
      </c>
      <c r="B8568" s="118" t="s">
        <v>18738</v>
      </c>
      <c r="C8568" s="116" t="s">
        <v>258</v>
      </c>
      <c r="D8568" s="116" t="s">
        <v>257</v>
      </c>
    </row>
    <row r="8569" spans="1:4" ht="16">
      <c r="A8569" s="117" t="s">
        <v>18739</v>
      </c>
      <c r="B8569" s="118" t="s">
        <v>18740</v>
      </c>
      <c r="C8569" s="116" t="s">
        <v>258</v>
      </c>
      <c r="D8569" s="116" t="s">
        <v>257</v>
      </c>
    </row>
    <row r="8570" spans="1:4" ht="16">
      <c r="A8570" s="117" t="s">
        <v>18741</v>
      </c>
      <c r="B8570" s="118" t="s">
        <v>18742</v>
      </c>
      <c r="C8570" s="116" t="s">
        <v>258</v>
      </c>
      <c r="D8570" s="116" t="s">
        <v>257</v>
      </c>
    </row>
    <row r="8571" spans="1:4" ht="16">
      <c r="A8571" s="117" t="s">
        <v>18743</v>
      </c>
      <c r="B8571" s="118" t="s">
        <v>18744</v>
      </c>
      <c r="C8571" s="116" t="s">
        <v>258</v>
      </c>
      <c r="D8571" s="116" t="s">
        <v>257</v>
      </c>
    </row>
    <row r="8572" spans="1:4" ht="16">
      <c r="A8572" s="117" t="s">
        <v>18745</v>
      </c>
      <c r="B8572" s="118" t="s">
        <v>18746</v>
      </c>
      <c r="C8572" s="116" t="s">
        <v>258</v>
      </c>
      <c r="D8572" s="116" t="s">
        <v>257</v>
      </c>
    </row>
    <row r="8573" spans="1:4" ht="16">
      <c r="A8573" s="117" t="s">
        <v>18747</v>
      </c>
      <c r="B8573" s="118" t="s">
        <v>18748</v>
      </c>
      <c r="C8573" s="116" t="s">
        <v>258</v>
      </c>
      <c r="D8573" s="116" t="s">
        <v>257</v>
      </c>
    </row>
    <row r="8574" spans="1:4" ht="16">
      <c r="A8574" s="117" t="s">
        <v>18749</v>
      </c>
      <c r="B8574" s="118" t="s">
        <v>18750</v>
      </c>
      <c r="C8574" s="116" t="s">
        <v>258</v>
      </c>
      <c r="D8574" s="116" t="s">
        <v>257</v>
      </c>
    </row>
    <row r="8575" spans="1:4" ht="16">
      <c r="A8575" s="117" t="s">
        <v>18751</v>
      </c>
      <c r="B8575" s="118" t="s">
        <v>18752</v>
      </c>
      <c r="C8575" s="116" t="s">
        <v>258</v>
      </c>
      <c r="D8575" s="116" t="s">
        <v>257</v>
      </c>
    </row>
    <row r="8576" spans="1:4" ht="16">
      <c r="A8576" s="117" t="s">
        <v>18753</v>
      </c>
      <c r="B8576" s="118" t="s">
        <v>18754</v>
      </c>
      <c r="C8576" s="116" t="s">
        <v>258</v>
      </c>
      <c r="D8576" s="116" t="s">
        <v>257</v>
      </c>
    </row>
    <row r="8577" spans="1:4" ht="16">
      <c r="A8577" s="117" t="s">
        <v>18755</v>
      </c>
      <c r="B8577" s="118" t="s">
        <v>18756</v>
      </c>
      <c r="C8577" s="116" t="s">
        <v>258</v>
      </c>
      <c r="D8577" s="116" t="s">
        <v>257</v>
      </c>
    </row>
    <row r="8578" spans="1:4" ht="16">
      <c r="A8578" s="117" t="s">
        <v>18757</v>
      </c>
      <c r="B8578" s="118" t="s">
        <v>18758</v>
      </c>
      <c r="C8578" s="116" t="s">
        <v>258</v>
      </c>
      <c r="D8578" s="116" t="s">
        <v>257</v>
      </c>
    </row>
    <row r="8579" spans="1:4" ht="16">
      <c r="A8579" s="117" t="s">
        <v>18759</v>
      </c>
      <c r="B8579" s="118" t="s">
        <v>18760</v>
      </c>
      <c r="C8579" s="116" t="s">
        <v>258</v>
      </c>
      <c r="D8579" s="116" t="s">
        <v>257</v>
      </c>
    </row>
    <row r="8580" spans="1:4" ht="16">
      <c r="A8580" s="117" t="s">
        <v>18761</v>
      </c>
      <c r="B8580" s="118" t="s">
        <v>18762</v>
      </c>
      <c r="C8580" s="116" t="s">
        <v>258</v>
      </c>
      <c r="D8580" s="116" t="s">
        <v>257</v>
      </c>
    </row>
    <row r="8581" spans="1:4" ht="16">
      <c r="A8581" s="117" t="s">
        <v>18763</v>
      </c>
      <c r="B8581" s="118" t="s">
        <v>18764</v>
      </c>
      <c r="C8581" s="116" t="s">
        <v>258</v>
      </c>
      <c r="D8581" s="116" t="s">
        <v>257</v>
      </c>
    </row>
    <row r="8582" spans="1:4" ht="16">
      <c r="A8582" s="117" t="s">
        <v>18765</v>
      </c>
      <c r="B8582" s="118" t="s">
        <v>18766</v>
      </c>
      <c r="C8582" s="116" t="s">
        <v>258</v>
      </c>
      <c r="D8582" s="116" t="s">
        <v>257</v>
      </c>
    </row>
    <row r="8583" spans="1:4" ht="16">
      <c r="A8583" s="117" t="s">
        <v>18767</v>
      </c>
      <c r="B8583" s="118" t="s">
        <v>18768</v>
      </c>
      <c r="C8583" s="116" t="s">
        <v>258</v>
      </c>
      <c r="D8583" s="116" t="s">
        <v>257</v>
      </c>
    </row>
    <row r="8584" spans="1:4" ht="16">
      <c r="A8584" s="117" t="s">
        <v>18769</v>
      </c>
      <c r="B8584" s="118" t="s">
        <v>18770</v>
      </c>
      <c r="C8584" s="116" t="s">
        <v>258</v>
      </c>
      <c r="D8584" s="116" t="s">
        <v>257</v>
      </c>
    </row>
    <row r="8585" spans="1:4" ht="16">
      <c r="A8585" s="117" t="s">
        <v>18771</v>
      </c>
      <c r="B8585" s="118" t="s">
        <v>18772</v>
      </c>
      <c r="C8585" s="116" t="s">
        <v>258</v>
      </c>
      <c r="D8585" s="116" t="s">
        <v>257</v>
      </c>
    </row>
    <row r="8586" spans="1:4" ht="16">
      <c r="A8586" s="117" t="s">
        <v>18773</v>
      </c>
      <c r="B8586" s="118" t="s">
        <v>18774</v>
      </c>
      <c r="C8586" s="116" t="s">
        <v>258</v>
      </c>
      <c r="D8586" s="116" t="s">
        <v>257</v>
      </c>
    </row>
    <row r="8587" spans="1:4" ht="16">
      <c r="A8587" s="117" t="s">
        <v>18775</v>
      </c>
      <c r="B8587" s="118" t="s">
        <v>18776</v>
      </c>
      <c r="C8587" s="116" t="s">
        <v>258</v>
      </c>
      <c r="D8587" s="116" t="s">
        <v>257</v>
      </c>
    </row>
    <row r="8588" spans="1:4" ht="16">
      <c r="A8588" s="117" t="s">
        <v>18777</v>
      </c>
      <c r="B8588" s="118" t="s">
        <v>18778</v>
      </c>
      <c r="C8588" s="116" t="s">
        <v>258</v>
      </c>
      <c r="D8588" s="116" t="s">
        <v>257</v>
      </c>
    </row>
    <row r="8589" spans="1:4" ht="16">
      <c r="A8589" s="117" t="s">
        <v>18779</v>
      </c>
      <c r="B8589" s="118" t="s">
        <v>18780</v>
      </c>
      <c r="C8589" s="116" t="s">
        <v>258</v>
      </c>
      <c r="D8589" s="116" t="s">
        <v>257</v>
      </c>
    </row>
    <row r="8590" spans="1:4" ht="16">
      <c r="A8590" s="117" t="s">
        <v>18781</v>
      </c>
      <c r="B8590" s="118" t="s">
        <v>18782</v>
      </c>
      <c r="C8590" s="116" t="s">
        <v>258</v>
      </c>
      <c r="D8590" s="116" t="s">
        <v>257</v>
      </c>
    </row>
    <row r="8591" spans="1:4" ht="16">
      <c r="A8591" s="117" t="s">
        <v>18783</v>
      </c>
      <c r="B8591" s="118" t="s">
        <v>18784</v>
      </c>
      <c r="C8591" s="116" t="s">
        <v>258</v>
      </c>
      <c r="D8591" s="116" t="s">
        <v>257</v>
      </c>
    </row>
    <row r="8592" spans="1:4" ht="16">
      <c r="A8592" s="117" t="s">
        <v>18785</v>
      </c>
      <c r="B8592" s="118" t="s">
        <v>18786</v>
      </c>
      <c r="C8592" s="116" t="s">
        <v>258</v>
      </c>
      <c r="D8592" s="116" t="s">
        <v>257</v>
      </c>
    </row>
    <row r="8593" spans="1:4" ht="16">
      <c r="A8593" s="117" t="s">
        <v>18787</v>
      </c>
      <c r="B8593" s="118" t="s">
        <v>18788</v>
      </c>
      <c r="C8593" s="116" t="s">
        <v>258</v>
      </c>
      <c r="D8593" s="116" t="s">
        <v>257</v>
      </c>
    </row>
    <row r="8594" spans="1:4" ht="16">
      <c r="A8594" s="117" t="s">
        <v>18789</v>
      </c>
      <c r="B8594" s="118" t="s">
        <v>18790</v>
      </c>
      <c r="C8594" s="116" t="s">
        <v>258</v>
      </c>
      <c r="D8594" s="116" t="s">
        <v>257</v>
      </c>
    </row>
    <row r="8595" spans="1:4" ht="16">
      <c r="A8595" s="117" t="s">
        <v>18791</v>
      </c>
      <c r="B8595" s="118" t="s">
        <v>18792</v>
      </c>
      <c r="C8595" s="116" t="s">
        <v>258</v>
      </c>
      <c r="D8595" s="116" t="s">
        <v>257</v>
      </c>
    </row>
    <row r="8596" spans="1:4" ht="16">
      <c r="A8596" s="117" t="s">
        <v>18793</v>
      </c>
      <c r="B8596" s="118" t="s">
        <v>18794</v>
      </c>
      <c r="C8596" s="116" t="s">
        <v>258</v>
      </c>
      <c r="D8596" s="116" t="s">
        <v>257</v>
      </c>
    </row>
    <row r="8597" spans="1:4" ht="16">
      <c r="A8597" s="117" t="s">
        <v>18795</v>
      </c>
      <c r="B8597" s="118" t="s">
        <v>18796</v>
      </c>
      <c r="C8597" s="116" t="s">
        <v>258</v>
      </c>
      <c r="D8597" s="116" t="s">
        <v>257</v>
      </c>
    </row>
    <row r="8598" spans="1:4" ht="16">
      <c r="A8598" s="117" t="s">
        <v>18797</v>
      </c>
      <c r="B8598" s="118" t="s">
        <v>18798</v>
      </c>
      <c r="C8598" s="116" t="s">
        <v>258</v>
      </c>
      <c r="D8598" s="116" t="s">
        <v>257</v>
      </c>
    </row>
    <row r="8599" spans="1:4" ht="16">
      <c r="A8599" s="117" t="s">
        <v>18799</v>
      </c>
      <c r="B8599" s="118" t="s">
        <v>18800</v>
      </c>
      <c r="C8599" s="116" t="s">
        <v>258</v>
      </c>
      <c r="D8599" s="116" t="s">
        <v>257</v>
      </c>
    </row>
    <row r="8600" spans="1:4" ht="16">
      <c r="A8600" s="117" t="s">
        <v>18801</v>
      </c>
      <c r="B8600" s="118" t="s">
        <v>18802</v>
      </c>
      <c r="C8600" s="116" t="s">
        <v>258</v>
      </c>
      <c r="D8600" s="116" t="s">
        <v>257</v>
      </c>
    </row>
    <row r="8601" spans="1:4" ht="16">
      <c r="A8601" s="117" t="s">
        <v>18803</v>
      </c>
      <c r="B8601" s="118" t="s">
        <v>18804</v>
      </c>
      <c r="C8601" s="116" t="s">
        <v>258</v>
      </c>
      <c r="D8601" s="116" t="s">
        <v>257</v>
      </c>
    </row>
    <row r="8602" spans="1:4" ht="16">
      <c r="A8602" s="117" t="s">
        <v>18805</v>
      </c>
      <c r="B8602" s="118" t="s">
        <v>18806</v>
      </c>
      <c r="C8602" s="116" t="s">
        <v>258</v>
      </c>
      <c r="D8602" s="116" t="s">
        <v>257</v>
      </c>
    </row>
    <row r="8603" spans="1:4" ht="16">
      <c r="A8603" s="117" t="s">
        <v>18807</v>
      </c>
      <c r="B8603" s="118" t="s">
        <v>18808</v>
      </c>
      <c r="C8603" s="116" t="s">
        <v>258</v>
      </c>
      <c r="D8603" s="116" t="s">
        <v>257</v>
      </c>
    </row>
    <row r="8604" spans="1:4" ht="16">
      <c r="A8604" s="117" t="s">
        <v>18809</v>
      </c>
      <c r="B8604" s="118" t="s">
        <v>18810</v>
      </c>
      <c r="C8604" s="116" t="s">
        <v>258</v>
      </c>
      <c r="D8604" s="116" t="s">
        <v>257</v>
      </c>
    </row>
    <row r="8605" spans="1:4" ht="16">
      <c r="A8605" s="117" t="s">
        <v>18811</v>
      </c>
      <c r="B8605" s="118" t="s">
        <v>18812</v>
      </c>
      <c r="C8605" s="116" t="s">
        <v>258</v>
      </c>
      <c r="D8605" s="116" t="s">
        <v>257</v>
      </c>
    </row>
    <row r="8606" spans="1:4" ht="16">
      <c r="A8606" s="117" t="s">
        <v>18813</v>
      </c>
      <c r="B8606" s="118" t="s">
        <v>18814</v>
      </c>
      <c r="C8606" s="116" t="s">
        <v>258</v>
      </c>
      <c r="D8606" s="116" t="s">
        <v>257</v>
      </c>
    </row>
    <row r="8607" spans="1:4" ht="16">
      <c r="A8607" s="117" t="s">
        <v>18815</v>
      </c>
      <c r="B8607" s="118" t="s">
        <v>18816</v>
      </c>
      <c r="C8607" s="116" t="s">
        <v>258</v>
      </c>
      <c r="D8607" s="116" t="s">
        <v>257</v>
      </c>
    </row>
    <row r="8608" spans="1:4" ht="16">
      <c r="A8608" s="117" t="s">
        <v>18817</v>
      </c>
      <c r="B8608" s="118" t="s">
        <v>18818</v>
      </c>
      <c r="C8608" s="116" t="s">
        <v>258</v>
      </c>
      <c r="D8608" s="116" t="s">
        <v>257</v>
      </c>
    </row>
    <row r="8609" spans="1:4" ht="16">
      <c r="A8609" s="117" t="s">
        <v>18819</v>
      </c>
      <c r="B8609" s="118" t="s">
        <v>18820</v>
      </c>
      <c r="C8609" s="116" t="s">
        <v>258</v>
      </c>
      <c r="D8609" s="116" t="s">
        <v>257</v>
      </c>
    </row>
    <row r="8610" spans="1:4" ht="16">
      <c r="A8610" s="117" t="s">
        <v>18821</v>
      </c>
      <c r="B8610" s="118" t="s">
        <v>18822</v>
      </c>
      <c r="C8610" s="116" t="s">
        <v>258</v>
      </c>
      <c r="D8610" s="116" t="s">
        <v>257</v>
      </c>
    </row>
    <row r="8611" spans="1:4" ht="16">
      <c r="A8611" s="117" t="s">
        <v>18823</v>
      </c>
      <c r="B8611" s="118" t="s">
        <v>18824</v>
      </c>
      <c r="C8611" s="116" t="s">
        <v>258</v>
      </c>
      <c r="D8611" s="116" t="s">
        <v>257</v>
      </c>
    </row>
    <row r="8612" spans="1:4" ht="16">
      <c r="A8612" s="117" t="s">
        <v>18825</v>
      </c>
      <c r="B8612" s="118" t="s">
        <v>18826</v>
      </c>
      <c r="C8612" s="116" t="s">
        <v>258</v>
      </c>
      <c r="D8612" s="116" t="s">
        <v>257</v>
      </c>
    </row>
    <row r="8613" spans="1:4" ht="16">
      <c r="A8613" s="117" t="s">
        <v>18827</v>
      </c>
      <c r="B8613" s="118" t="s">
        <v>18828</v>
      </c>
      <c r="C8613" s="116" t="s">
        <v>258</v>
      </c>
      <c r="D8613" s="116" t="s">
        <v>257</v>
      </c>
    </row>
    <row r="8614" spans="1:4" ht="16">
      <c r="A8614" s="117" t="s">
        <v>18829</v>
      </c>
      <c r="B8614" s="118" t="s">
        <v>18830</v>
      </c>
      <c r="C8614" s="116" t="s">
        <v>258</v>
      </c>
      <c r="D8614" s="116" t="s">
        <v>257</v>
      </c>
    </row>
    <row r="8615" spans="1:4" ht="16">
      <c r="A8615" s="117" t="s">
        <v>18831</v>
      </c>
      <c r="B8615" s="118" t="s">
        <v>18832</v>
      </c>
      <c r="C8615" s="116" t="s">
        <v>344</v>
      </c>
      <c r="D8615" s="116" t="s">
        <v>345</v>
      </c>
    </row>
    <row r="8616" spans="1:4" ht="16">
      <c r="A8616" s="117" t="s">
        <v>18833</v>
      </c>
      <c r="B8616" s="118" t="s">
        <v>18834</v>
      </c>
      <c r="C8616" s="116" t="s">
        <v>344</v>
      </c>
      <c r="D8616" s="116" t="s">
        <v>345</v>
      </c>
    </row>
    <row r="8617" spans="1:4" ht="16">
      <c r="A8617" s="117" t="s">
        <v>18835</v>
      </c>
      <c r="B8617" s="118" t="s">
        <v>18836</v>
      </c>
      <c r="C8617" s="116" t="s">
        <v>344</v>
      </c>
      <c r="D8617" s="116" t="s">
        <v>345</v>
      </c>
    </row>
    <row r="8618" spans="1:4" ht="16">
      <c r="A8618" s="117" t="s">
        <v>18837</v>
      </c>
      <c r="B8618" s="118" t="s">
        <v>18838</v>
      </c>
      <c r="C8618" s="116" t="s">
        <v>344</v>
      </c>
      <c r="D8618" s="116" t="s">
        <v>345</v>
      </c>
    </row>
    <row r="8619" spans="1:4" ht="16">
      <c r="A8619" s="117" t="s">
        <v>18839</v>
      </c>
      <c r="B8619" s="118" t="s">
        <v>18840</v>
      </c>
      <c r="C8619" s="116" t="s">
        <v>344</v>
      </c>
      <c r="D8619" s="116" t="s">
        <v>345</v>
      </c>
    </row>
    <row r="8620" spans="1:4" ht="16">
      <c r="A8620" s="117" t="s">
        <v>18841</v>
      </c>
      <c r="B8620" s="118" t="s">
        <v>18842</v>
      </c>
      <c r="C8620" s="116" t="s">
        <v>344</v>
      </c>
      <c r="D8620" s="116" t="s">
        <v>345</v>
      </c>
    </row>
    <row r="8621" spans="1:4" ht="16">
      <c r="A8621" s="117" t="s">
        <v>18843</v>
      </c>
      <c r="B8621" s="118" t="s">
        <v>18844</v>
      </c>
      <c r="C8621" s="116" t="s">
        <v>344</v>
      </c>
      <c r="D8621" s="116" t="s">
        <v>345</v>
      </c>
    </row>
    <row r="8622" spans="1:4" ht="16">
      <c r="A8622" s="117" t="s">
        <v>18845</v>
      </c>
      <c r="B8622" s="118" t="s">
        <v>18846</v>
      </c>
      <c r="C8622" s="116" t="s">
        <v>344</v>
      </c>
      <c r="D8622" s="116" t="s">
        <v>345</v>
      </c>
    </row>
    <row r="8623" spans="1:4" ht="16">
      <c r="A8623" s="117" t="s">
        <v>18847</v>
      </c>
      <c r="B8623" s="118" t="s">
        <v>18848</v>
      </c>
      <c r="C8623" s="116" t="s">
        <v>344</v>
      </c>
      <c r="D8623" s="116" t="s">
        <v>345</v>
      </c>
    </row>
    <row r="8624" spans="1:4" ht="16">
      <c r="A8624" s="117" t="s">
        <v>18849</v>
      </c>
      <c r="B8624" s="118" t="s">
        <v>18850</v>
      </c>
      <c r="C8624" s="116" t="s">
        <v>344</v>
      </c>
      <c r="D8624" s="116" t="s">
        <v>345</v>
      </c>
    </row>
    <row r="8625" spans="1:4" ht="16">
      <c r="A8625" s="117" t="s">
        <v>18851</v>
      </c>
      <c r="B8625" s="118" t="s">
        <v>18852</v>
      </c>
      <c r="C8625" s="116" t="s">
        <v>344</v>
      </c>
      <c r="D8625" s="116" t="s">
        <v>345</v>
      </c>
    </row>
    <row r="8626" spans="1:4" ht="16">
      <c r="A8626" s="117" t="s">
        <v>18853</v>
      </c>
      <c r="B8626" s="118" t="s">
        <v>18854</v>
      </c>
      <c r="C8626" s="116" t="s">
        <v>344</v>
      </c>
      <c r="D8626" s="116" t="s">
        <v>345</v>
      </c>
    </row>
    <row r="8627" spans="1:4" ht="16">
      <c r="A8627" s="117" t="s">
        <v>18855</v>
      </c>
      <c r="B8627" s="118" t="s">
        <v>18856</v>
      </c>
      <c r="C8627" s="116" t="s">
        <v>344</v>
      </c>
      <c r="D8627" s="116" t="s">
        <v>345</v>
      </c>
    </row>
    <row r="8628" spans="1:4" ht="16">
      <c r="A8628" s="117" t="s">
        <v>18857</v>
      </c>
      <c r="B8628" s="118" t="s">
        <v>18858</v>
      </c>
      <c r="C8628" s="116" t="s">
        <v>344</v>
      </c>
      <c r="D8628" s="116" t="s">
        <v>345</v>
      </c>
    </row>
    <row r="8629" spans="1:4" ht="16">
      <c r="A8629" s="117" t="s">
        <v>18859</v>
      </c>
      <c r="B8629" s="118" t="s">
        <v>18860</v>
      </c>
      <c r="C8629" s="116" t="s">
        <v>344</v>
      </c>
      <c r="D8629" s="116" t="s">
        <v>345</v>
      </c>
    </row>
    <row r="8630" spans="1:4" ht="16">
      <c r="A8630" s="117" t="s">
        <v>18861</v>
      </c>
      <c r="B8630" s="118" t="s">
        <v>18862</v>
      </c>
      <c r="C8630" s="116" t="s">
        <v>344</v>
      </c>
      <c r="D8630" s="116" t="s">
        <v>345</v>
      </c>
    </row>
    <row r="8631" spans="1:4" ht="16">
      <c r="A8631" s="117" t="s">
        <v>18863</v>
      </c>
      <c r="B8631" s="118" t="s">
        <v>18864</v>
      </c>
      <c r="C8631" s="116" t="s">
        <v>344</v>
      </c>
      <c r="D8631" s="116" t="s">
        <v>345</v>
      </c>
    </row>
    <row r="8632" spans="1:4" ht="16">
      <c r="A8632" s="117" t="s">
        <v>18865</v>
      </c>
      <c r="B8632" s="118" t="s">
        <v>18866</v>
      </c>
      <c r="C8632" s="116" t="s">
        <v>344</v>
      </c>
      <c r="D8632" s="116" t="s">
        <v>345</v>
      </c>
    </row>
    <row r="8633" spans="1:4" ht="16">
      <c r="A8633" s="117" t="s">
        <v>18867</v>
      </c>
      <c r="B8633" s="118" t="s">
        <v>18868</v>
      </c>
      <c r="C8633" s="116" t="s">
        <v>344</v>
      </c>
      <c r="D8633" s="116" t="s">
        <v>345</v>
      </c>
    </row>
    <row r="8634" spans="1:4" ht="16">
      <c r="A8634" s="117" t="s">
        <v>18869</v>
      </c>
      <c r="B8634" s="118" t="s">
        <v>18870</v>
      </c>
      <c r="C8634" s="116" t="s">
        <v>344</v>
      </c>
      <c r="D8634" s="116" t="s">
        <v>345</v>
      </c>
    </row>
    <row r="8635" spans="1:4" ht="16">
      <c r="A8635" s="117" t="s">
        <v>18871</v>
      </c>
      <c r="B8635" s="118" t="s">
        <v>18872</v>
      </c>
      <c r="C8635" s="116" t="s">
        <v>344</v>
      </c>
      <c r="D8635" s="116" t="s">
        <v>345</v>
      </c>
    </row>
    <row r="8636" spans="1:4" ht="16">
      <c r="A8636" s="117" t="s">
        <v>18873</v>
      </c>
      <c r="B8636" s="118" t="s">
        <v>18874</v>
      </c>
      <c r="C8636" s="116" t="s">
        <v>344</v>
      </c>
      <c r="D8636" s="116" t="s">
        <v>345</v>
      </c>
    </row>
    <row r="8637" spans="1:4" ht="16">
      <c r="A8637" s="117" t="s">
        <v>18875</v>
      </c>
      <c r="B8637" s="118" t="s">
        <v>18876</v>
      </c>
      <c r="C8637" s="116" t="s">
        <v>344</v>
      </c>
      <c r="D8637" s="116" t="s">
        <v>345</v>
      </c>
    </row>
    <row r="8638" spans="1:4" ht="16">
      <c r="A8638" s="117" t="s">
        <v>18877</v>
      </c>
      <c r="B8638" s="118" t="s">
        <v>18878</v>
      </c>
      <c r="C8638" s="116" t="s">
        <v>344</v>
      </c>
      <c r="D8638" s="116" t="s">
        <v>345</v>
      </c>
    </row>
    <row r="8639" spans="1:4" ht="16">
      <c r="A8639" s="117" t="s">
        <v>18879</v>
      </c>
      <c r="B8639" s="118" t="s">
        <v>18880</v>
      </c>
      <c r="C8639" s="116" t="s">
        <v>344</v>
      </c>
      <c r="D8639" s="116" t="s">
        <v>345</v>
      </c>
    </row>
    <row r="8640" spans="1:4" ht="16">
      <c r="A8640" s="117" t="s">
        <v>18881</v>
      </c>
      <c r="B8640" s="118" t="s">
        <v>18882</v>
      </c>
      <c r="C8640" s="116" t="s">
        <v>344</v>
      </c>
      <c r="D8640" s="116" t="s">
        <v>345</v>
      </c>
    </row>
    <row r="8641" spans="1:4" ht="16">
      <c r="A8641" s="117" t="s">
        <v>18883</v>
      </c>
      <c r="B8641" s="118" t="s">
        <v>18884</v>
      </c>
      <c r="C8641" s="116" t="s">
        <v>344</v>
      </c>
      <c r="D8641" s="116" t="s">
        <v>345</v>
      </c>
    </row>
    <row r="8642" spans="1:4" ht="16">
      <c r="A8642" s="117" t="s">
        <v>18885</v>
      </c>
      <c r="B8642" s="118" t="s">
        <v>18886</v>
      </c>
      <c r="C8642" s="116" t="s">
        <v>344</v>
      </c>
      <c r="D8642" s="116" t="s">
        <v>345</v>
      </c>
    </row>
    <row r="8643" spans="1:4" ht="16">
      <c r="A8643" s="117" t="s">
        <v>18887</v>
      </c>
      <c r="B8643" s="118" t="s">
        <v>18888</v>
      </c>
      <c r="C8643" s="116" t="s">
        <v>344</v>
      </c>
      <c r="D8643" s="116" t="s">
        <v>345</v>
      </c>
    </row>
    <row r="8644" spans="1:4" ht="16">
      <c r="A8644" s="117" t="s">
        <v>18889</v>
      </c>
      <c r="B8644" s="118" t="s">
        <v>18888</v>
      </c>
      <c r="C8644" s="116" t="s">
        <v>344</v>
      </c>
      <c r="D8644" s="116" t="s">
        <v>345</v>
      </c>
    </row>
    <row r="8645" spans="1:4" ht="16">
      <c r="A8645" s="117" t="s">
        <v>18890</v>
      </c>
      <c r="B8645" s="118" t="s">
        <v>18891</v>
      </c>
      <c r="C8645" s="116" t="s">
        <v>344</v>
      </c>
      <c r="D8645" s="116" t="s">
        <v>345</v>
      </c>
    </row>
    <row r="8646" spans="1:4" ht="16">
      <c r="A8646" s="117" t="s">
        <v>18892</v>
      </c>
      <c r="B8646" s="118" t="s">
        <v>18893</v>
      </c>
      <c r="C8646" s="116" t="s">
        <v>344</v>
      </c>
      <c r="D8646" s="116" t="s">
        <v>345</v>
      </c>
    </row>
    <row r="8647" spans="1:4" ht="16">
      <c r="A8647" s="117" t="s">
        <v>18894</v>
      </c>
      <c r="B8647" s="118" t="s">
        <v>18895</v>
      </c>
      <c r="C8647" s="116" t="s">
        <v>344</v>
      </c>
      <c r="D8647" s="116" t="s">
        <v>345</v>
      </c>
    </row>
    <row r="8648" spans="1:4" ht="16">
      <c r="A8648" s="117" t="s">
        <v>18896</v>
      </c>
      <c r="B8648" s="118" t="s">
        <v>18897</v>
      </c>
      <c r="C8648" s="116" t="s">
        <v>344</v>
      </c>
      <c r="D8648" s="116" t="s">
        <v>345</v>
      </c>
    </row>
    <row r="8649" spans="1:4" ht="16">
      <c r="A8649" s="117" t="s">
        <v>18898</v>
      </c>
      <c r="B8649" s="118" t="s">
        <v>18899</v>
      </c>
      <c r="C8649" s="116" t="s">
        <v>344</v>
      </c>
      <c r="D8649" s="116" t="s">
        <v>345</v>
      </c>
    </row>
    <row r="8650" spans="1:4" ht="16">
      <c r="A8650" s="117" t="s">
        <v>18900</v>
      </c>
      <c r="B8650" s="118" t="s">
        <v>18901</v>
      </c>
      <c r="C8650" s="116" t="s">
        <v>344</v>
      </c>
      <c r="D8650" s="116" t="s">
        <v>345</v>
      </c>
    </row>
    <row r="8651" spans="1:4" ht="16">
      <c r="A8651" s="117" t="s">
        <v>18902</v>
      </c>
      <c r="B8651" s="118" t="s">
        <v>18903</v>
      </c>
      <c r="C8651" s="116" t="s">
        <v>344</v>
      </c>
      <c r="D8651" s="116" t="s">
        <v>345</v>
      </c>
    </row>
    <row r="8652" spans="1:4" ht="16">
      <c r="A8652" s="117" t="s">
        <v>18904</v>
      </c>
      <c r="B8652" s="118" t="s">
        <v>18905</v>
      </c>
      <c r="C8652" s="116" t="s">
        <v>344</v>
      </c>
      <c r="D8652" s="116" t="s">
        <v>345</v>
      </c>
    </row>
    <row r="8653" spans="1:4" ht="16">
      <c r="A8653" s="117" t="s">
        <v>18906</v>
      </c>
      <c r="B8653" s="118" t="s">
        <v>18903</v>
      </c>
      <c r="C8653" s="116" t="s">
        <v>344</v>
      </c>
      <c r="D8653" s="116" t="s">
        <v>345</v>
      </c>
    </row>
    <row r="8654" spans="1:4" ht="16">
      <c r="A8654" s="117" t="s">
        <v>18907</v>
      </c>
      <c r="B8654" s="118" t="s">
        <v>18908</v>
      </c>
      <c r="C8654" s="116" t="s">
        <v>344</v>
      </c>
      <c r="D8654" s="116" t="s">
        <v>345</v>
      </c>
    </row>
    <row r="8655" spans="1:4" ht="16">
      <c r="A8655" s="117" t="s">
        <v>18909</v>
      </c>
      <c r="B8655" s="118" t="s">
        <v>18910</v>
      </c>
      <c r="C8655" s="116" t="s">
        <v>344</v>
      </c>
      <c r="D8655" s="116" t="s">
        <v>345</v>
      </c>
    </row>
    <row r="8656" spans="1:4" ht="16">
      <c r="A8656" s="117" t="s">
        <v>18911</v>
      </c>
      <c r="B8656" s="118" t="s">
        <v>18912</v>
      </c>
      <c r="C8656" s="116" t="s">
        <v>344</v>
      </c>
      <c r="D8656" s="116" t="s">
        <v>345</v>
      </c>
    </row>
    <row r="8657" spans="1:4" ht="16">
      <c r="A8657" s="117" t="s">
        <v>18913</v>
      </c>
      <c r="B8657" s="118" t="s">
        <v>18914</v>
      </c>
      <c r="C8657" s="116" t="s">
        <v>344</v>
      </c>
      <c r="D8657" s="116" t="s">
        <v>345</v>
      </c>
    </row>
    <row r="8658" spans="1:4" ht="16">
      <c r="A8658" s="117" t="s">
        <v>18915</v>
      </c>
      <c r="B8658" s="118" t="s">
        <v>18916</v>
      </c>
      <c r="C8658" s="116" t="s">
        <v>344</v>
      </c>
      <c r="D8658" s="116" t="s">
        <v>345</v>
      </c>
    </row>
    <row r="8659" spans="1:4" ht="16">
      <c r="A8659" s="117" t="s">
        <v>18917</v>
      </c>
      <c r="B8659" s="118" t="s">
        <v>18918</v>
      </c>
      <c r="C8659" s="116" t="s">
        <v>344</v>
      </c>
      <c r="D8659" s="116" t="s">
        <v>345</v>
      </c>
    </row>
    <row r="8660" spans="1:4" ht="16">
      <c r="A8660" s="117" t="s">
        <v>18919</v>
      </c>
      <c r="B8660" s="118" t="s">
        <v>18920</v>
      </c>
      <c r="C8660" s="116" t="s">
        <v>344</v>
      </c>
      <c r="D8660" s="116" t="s">
        <v>345</v>
      </c>
    </row>
    <row r="8661" spans="1:4" ht="16">
      <c r="A8661" s="117" t="s">
        <v>18921</v>
      </c>
      <c r="B8661" s="118" t="s">
        <v>18922</v>
      </c>
      <c r="C8661" s="116" t="s">
        <v>344</v>
      </c>
      <c r="D8661" s="116" t="s">
        <v>345</v>
      </c>
    </row>
    <row r="8662" spans="1:4" ht="16">
      <c r="A8662" s="117" t="s">
        <v>18923</v>
      </c>
      <c r="B8662" s="118" t="s">
        <v>18924</v>
      </c>
      <c r="C8662" s="116" t="s">
        <v>344</v>
      </c>
      <c r="D8662" s="116" t="s">
        <v>345</v>
      </c>
    </row>
    <row r="8663" spans="1:4" ht="16">
      <c r="A8663" s="117" t="s">
        <v>18925</v>
      </c>
      <c r="B8663" s="118" t="s">
        <v>18926</v>
      </c>
      <c r="C8663" s="116" t="s">
        <v>344</v>
      </c>
      <c r="D8663" s="116" t="s">
        <v>345</v>
      </c>
    </row>
    <row r="8664" spans="1:4" ht="16">
      <c r="A8664" s="117" t="s">
        <v>18927</v>
      </c>
      <c r="B8664" s="118" t="s">
        <v>18928</v>
      </c>
      <c r="C8664" s="116" t="s">
        <v>344</v>
      </c>
      <c r="D8664" s="116" t="s">
        <v>345</v>
      </c>
    </row>
    <row r="8665" spans="1:4" ht="16">
      <c r="A8665" s="117" t="s">
        <v>18929</v>
      </c>
      <c r="B8665" s="118" t="s">
        <v>18930</v>
      </c>
      <c r="C8665" s="116" t="s">
        <v>344</v>
      </c>
      <c r="D8665" s="116" t="s">
        <v>345</v>
      </c>
    </row>
    <row r="8666" spans="1:4" ht="16">
      <c r="A8666" s="117" t="s">
        <v>18931</v>
      </c>
      <c r="B8666" s="118" t="s">
        <v>18932</v>
      </c>
      <c r="C8666" s="116" t="s">
        <v>344</v>
      </c>
      <c r="D8666" s="116" t="s">
        <v>345</v>
      </c>
    </row>
    <row r="8667" spans="1:4" ht="16">
      <c r="A8667" s="117" t="s">
        <v>18933</v>
      </c>
      <c r="B8667" s="118" t="s">
        <v>18934</v>
      </c>
      <c r="C8667" s="116" t="s">
        <v>344</v>
      </c>
      <c r="D8667" s="116" t="s">
        <v>345</v>
      </c>
    </row>
    <row r="8668" spans="1:4" ht="16">
      <c r="A8668" s="117" t="s">
        <v>18935</v>
      </c>
      <c r="B8668" s="118" t="s">
        <v>18936</v>
      </c>
      <c r="C8668" s="116" t="s">
        <v>344</v>
      </c>
      <c r="D8668" s="116" t="s">
        <v>345</v>
      </c>
    </row>
    <row r="8669" spans="1:4" ht="16">
      <c r="A8669" s="117" t="s">
        <v>18937</v>
      </c>
      <c r="B8669" s="118" t="s">
        <v>18938</v>
      </c>
      <c r="C8669" s="116" t="s">
        <v>344</v>
      </c>
      <c r="D8669" s="116" t="s">
        <v>345</v>
      </c>
    </row>
    <row r="8670" spans="1:4" ht="16">
      <c r="A8670" s="117" t="s">
        <v>18939</v>
      </c>
      <c r="B8670" s="118" t="s">
        <v>18940</v>
      </c>
      <c r="C8670" s="116" t="s">
        <v>344</v>
      </c>
      <c r="D8670" s="116" t="s">
        <v>345</v>
      </c>
    </row>
    <row r="8671" spans="1:4" ht="16">
      <c r="A8671" s="117" t="s">
        <v>18941</v>
      </c>
      <c r="B8671" s="118" t="s">
        <v>18942</v>
      </c>
      <c r="C8671" s="116" t="s">
        <v>344</v>
      </c>
      <c r="D8671" s="116" t="s">
        <v>345</v>
      </c>
    </row>
    <row r="8672" spans="1:4" ht="16">
      <c r="A8672" s="117" t="s">
        <v>18943</v>
      </c>
      <c r="B8672" s="118" t="s">
        <v>18944</v>
      </c>
      <c r="C8672" s="116" t="s">
        <v>344</v>
      </c>
      <c r="D8672" s="116" t="s">
        <v>345</v>
      </c>
    </row>
    <row r="8673" spans="1:4" ht="16">
      <c r="A8673" s="117" t="s">
        <v>18945</v>
      </c>
      <c r="B8673" s="118" t="s">
        <v>18946</v>
      </c>
      <c r="C8673" s="116" t="s">
        <v>344</v>
      </c>
      <c r="D8673" s="116" t="s">
        <v>345</v>
      </c>
    </row>
    <row r="8674" spans="1:4" ht="16">
      <c r="A8674" s="117" t="s">
        <v>18947</v>
      </c>
      <c r="B8674" s="118" t="s">
        <v>18948</v>
      </c>
      <c r="C8674" s="116" t="s">
        <v>344</v>
      </c>
      <c r="D8674" s="116" t="s">
        <v>345</v>
      </c>
    </row>
    <row r="8675" spans="1:4" ht="16">
      <c r="A8675" s="117" t="s">
        <v>18949</v>
      </c>
      <c r="B8675" s="118" t="s">
        <v>18950</v>
      </c>
      <c r="C8675" s="116" t="s">
        <v>344</v>
      </c>
      <c r="D8675" s="116" t="s">
        <v>345</v>
      </c>
    </row>
    <row r="8676" spans="1:4" ht="16">
      <c r="A8676" s="117" t="s">
        <v>18951</v>
      </c>
      <c r="B8676" s="118" t="s">
        <v>18952</v>
      </c>
      <c r="C8676" s="116" t="s">
        <v>344</v>
      </c>
      <c r="D8676" s="116" t="s">
        <v>345</v>
      </c>
    </row>
    <row r="8677" spans="1:4" ht="16">
      <c r="A8677" s="117" t="s">
        <v>18953</v>
      </c>
      <c r="B8677" s="118" t="s">
        <v>18954</v>
      </c>
      <c r="C8677" s="116" t="s">
        <v>344</v>
      </c>
      <c r="D8677" s="116" t="s">
        <v>345</v>
      </c>
    </row>
    <row r="8678" spans="1:4" ht="16">
      <c r="A8678" s="117" t="s">
        <v>18955</v>
      </c>
      <c r="B8678" s="118" t="s">
        <v>18956</v>
      </c>
      <c r="C8678" s="116" t="s">
        <v>344</v>
      </c>
      <c r="D8678" s="116" t="s">
        <v>345</v>
      </c>
    </row>
    <row r="8679" spans="1:4" ht="16">
      <c r="A8679" s="117" t="s">
        <v>18957</v>
      </c>
      <c r="B8679" s="118" t="s">
        <v>18958</v>
      </c>
      <c r="C8679" s="116" t="s">
        <v>344</v>
      </c>
      <c r="D8679" s="116" t="s">
        <v>345</v>
      </c>
    </row>
    <row r="8680" spans="1:4" ht="16">
      <c r="A8680" s="117" t="s">
        <v>18959</v>
      </c>
      <c r="B8680" s="118" t="s">
        <v>18960</v>
      </c>
      <c r="C8680" s="116" t="s">
        <v>344</v>
      </c>
      <c r="D8680" s="116" t="s">
        <v>345</v>
      </c>
    </row>
    <row r="8681" spans="1:4" ht="16">
      <c r="A8681" s="117" t="s">
        <v>18961</v>
      </c>
      <c r="B8681" s="118" t="s">
        <v>18962</v>
      </c>
      <c r="C8681" s="116" t="s">
        <v>344</v>
      </c>
      <c r="D8681" s="116" t="s">
        <v>345</v>
      </c>
    </row>
    <row r="8682" spans="1:4" ht="16">
      <c r="A8682" s="117" t="s">
        <v>18963</v>
      </c>
      <c r="B8682" s="118" t="s">
        <v>18964</v>
      </c>
      <c r="C8682" s="116" t="s">
        <v>344</v>
      </c>
      <c r="D8682" s="116" t="s">
        <v>345</v>
      </c>
    </row>
    <row r="8683" spans="1:4" ht="16">
      <c r="A8683" s="117" t="s">
        <v>18965</v>
      </c>
      <c r="B8683" s="118" t="s">
        <v>18966</v>
      </c>
      <c r="C8683" s="116" t="s">
        <v>344</v>
      </c>
      <c r="D8683" s="116" t="s">
        <v>345</v>
      </c>
    </row>
    <row r="8684" spans="1:4" ht="16">
      <c r="A8684" s="117" t="s">
        <v>18967</v>
      </c>
      <c r="B8684" s="118" t="s">
        <v>18968</v>
      </c>
      <c r="C8684" s="116" t="s">
        <v>344</v>
      </c>
      <c r="D8684" s="116" t="s">
        <v>345</v>
      </c>
    </row>
    <row r="8685" spans="1:4" ht="16">
      <c r="A8685" s="117" t="s">
        <v>18969</v>
      </c>
      <c r="B8685" s="118" t="s">
        <v>18970</v>
      </c>
      <c r="C8685" s="116" t="s">
        <v>344</v>
      </c>
      <c r="D8685" s="116" t="s">
        <v>345</v>
      </c>
    </row>
    <row r="8686" spans="1:4" ht="16">
      <c r="A8686" s="117" t="s">
        <v>18971</v>
      </c>
      <c r="B8686" s="118" t="s">
        <v>18972</v>
      </c>
      <c r="C8686" s="116" t="s">
        <v>344</v>
      </c>
      <c r="D8686" s="116" t="s">
        <v>345</v>
      </c>
    </row>
    <row r="8687" spans="1:4" ht="16">
      <c r="A8687" s="117" t="s">
        <v>18973</v>
      </c>
      <c r="B8687" s="118" t="s">
        <v>18974</v>
      </c>
      <c r="C8687" s="116" t="s">
        <v>344</v>
      </c>
      <c r="D8687" s="116" t="s">
        <v>345</v>
      </c>
    </row>
    <row r="8688" spans="1:4" ht="16">
      <c r="A8688" s="117" t="s">
        <v>18975</v>
      </c>
      <c r="B8688" s="118" t="s">
        <v>18976</v>
      </c>
      <c r="C8688" s="116" t="s">
        <v>344</v>
      </c>
      <c r="D8688" s="116" t="s">
        <v>345</v>
      </c>
    </row>
    <row r="8689" spans="1:4" ht="16">
      <c r="A8689" s="117" t="s">
        <v>18977</v>
      </c>
      <c r="B8689" s="118" t="s">
        <v>18978</v>
      </c>
      <c r="C8689" s="116" t="s">
        <v>344</v>
      </c>
      <c r="D8689" s="116" t="s">
        <v>345</v>
      </c>
    </row>
    <row r="8690" spans="1:4" ht="16">
      <c r="A8690" s="117" t="s">
        <v>18979</v>
      </c>
      <c r="B8690" s="118" t="s">
        <v>18980</v>
      </c>
      <c r="C8690" s="116" t="s">
        <v>344</v>
      </c>
      <c r="D8690" s="116" t="s">
        <v>345</v>
      </c>
    </row>
    <row r="8691" spans="1:4" ht="16">
      <c r="A8691" s="117" t="s">
        <v>18981</v>
      </c>
      <c r="B8691" s="118" t="s">
        <v>18982</v>
      </c>
      <c r="C8691" s="116" t="s">
        <v>344</v>
      </c>
      <c r="D8691" s="116" t="s">
        <v>345</v>
      </c>
    </row>
    <row r="8692" spans="1:4" ht="16">
      <c r="A8692" s="117" t="s">
        <v>18983</v>
      </c>
      <c r="B8692" s="118" t="s">
        <v>18984</v>
      </c>
      <c r="C8692" s="116" t="s">
        <v>344</v>
      </c>
      <c r="D8692" s="116" t="s">
        <v>345</v>
      </c>
    </row>
    <row r="8693" spans="1:4" ht="16">
      <c r="A8693" s="117" t="s">
        <v>18985</v>
      </c>
      <c r="B8693" s="118" t="s">
        <v>18986</v>
      </c>
      <c r="C8693" s="116" t="s">
        <v>344</v>
      </c>
      <c r="D8693" s="116" t="s">
        <v>345</v>
      </c>
    </row>
    <row r="8694" spans="1:4" ht="16">
      <c r="A8694" s="117" t="s">
        <v>18987</v>
      </c>
      <c r="B8694" s="118" t="s">
        <v>18988</v>
      </c>
      <c r="C8694" s="116" t="s">
        <v>344</v>
      </c>
      <c r="D8694" s="116" t="s">
        <v>345</v>
      </c>
    </row>
    <row r="8695" spans="1:4" ht="16">
      <c r="A8695" s="117" t="s">
        <v>18989</v>
      </c>
      <c r="B8695" s="118" t="s">
        <v>18990</v>
      </c>
      <c r="C8695" s="116" t="s">
        <v>344</v>
      </c>
      <c r="D8695" s="116" t="s">
        <v>345</v>
      </c>
    </row>
    <row r="8696" spans="1:4" ht="16">
      <c r="A8696" s="117" t="s">
        <v>18991</v>
      </c>
      <c r="B8696" s="118" t="s">
        <v>18992</v>
      </c>
      <c r="C8696" s="116" t="s">
        <v>344</v>
      </c>
      <c r="D8696" s="116" t="s">
        <v>345</v>
      </c>
    </row>
    <row r="8697" spans="1:4" ht="16">
      <c r="A8697" s="117" t="s">
        <v>18993</v>
      </c>
      <c r="B8697" s="118" t="s">
        <v>18994</v>
      </c>
      <c r="C8697" s="116" t="s">
        <v>344</v>
      </c>
      <c r="D8697" s="116" t="s">
        <v>345</v>
      </c>
    </row>
    <row r="8698" spans="1:4" ht="16">
      <c r="A8698" s="117" t="s">
        <v>18995</v>
      </c>
      <c r="B8698" s="118" t="s">
        <v>18996</v>
      </c>
      <c r="C8698" s="116" t="s">
        <v>344</v>
      </c>
      <c r="D8698" s="116" t="s">
        <v>345</v>
      </c>
    </row>
    <row r="8699" spans="1:4" ht="16">
      <c r="A8699" s="117" t="s">
        <v>18997</v>
      </c>
      <c r="B8699" s="118" t="s">
        <v>18998</v>
      </c>
      <c r="C8699" s="116" t="s">
        <v>344</v>
      </c>
      <c r="D8699" s="116" t="s">
        <v>345</v>
      </c>
    </row>
    <row r="8700" spans="1:4" ht="16">
      <c r="A8700" s="117" t="s">
        <v>18999</v>
      </c>
      <c r="B8700" s="118" t="s">
        <v>19000</v>
      </c>
      <c r="C8700" s="116" t="s">
        <v>344</v>
      </c>
      <c r="D8700" s="116" t="s">
        <v>345</v>
      </c>
    </row>
    <row r="8701" spans="1:4" ht="16">
      <c r="A8701" s="117" t="s">
        <v>19001</v>
      </c>
      <c r="B8701" s="118" t="s">
        <v>19002</v>
      </c>
      <c r="C8701" s="116" t="s">
        <v>344</v>
      </c>
      <c r="D8701" s="116" t="s">
        <v>345</v>
      </c>
    </row>
    <row r="8702" spans="1:4" ht="16">
      <c r="A8702" s="117" t="s">
        <v>19003</v>
      </c>
      <c r="B8702" s="118" t="s">
        <v>19004</v>
      </c>
      <c r="C8702" s="116" t="s">
        <v>344</v>
      </c>
      <c r="D8702" s="116" t="s">
        <v>345</v>
      </c>
    </row>
    <row r="8703" spans="1:4" ht="16">
      <c r="A8703" s="117" t="s">
        <v>19005</v>
      </c>
      <c r="B8703" s="118" t="s">
        <v>19006</v>
      </c>
      <c r="C8703" s="116" t="s">
        <v>344</v>
      </c>
      <c r="D8703" s="116" t="s">
        <v>345</v>
      </c>
    </row>
    <row r="8704" spans="1:4" ht="16">
      <c r="A8704" s="117" t="s">
        <v>19007</v>
      </c>
      <c r="B8704" s="118" t="s">
        <v>19008</v>
      </c>
      <c r="C8704" s="116" t="s">
        <v>344</v>
      </c>
      <c r="D8704" s="116" t="s">
        <v>345</v>
      </c>
    </row>
    <row r="8705" spans="1:4" ht="16">
      <c r="A8705" s="117" t="s">
        <v>19009</v>
      </c>
      <c r="B8705" s="118" t="s">
        <v>19010</v>
      </c>
      <c r="C8705" s="116" t="s">
        <v>344</v>
      </c>
      <c r="D8705" s="116" t="s">
        <v>345</v>
      </c>
    </row>
    <row r="8706" spans="1:4" ht="16">
      <c r="A8706" s="117" t="s">
        <v>19011</v>
      </c>
      <c r="B8706" s="118" t="s">
        <v>19012</v>
      </c>
      <c r="C8706" s="116" t="s">
        <v>344</v>
      </c>
      <c r="D8706" s="116" t="s">
        <v>345</v>
      </c>
    </row>
    <row r="8707" spans="1:4" ht="16">
      <c r="A8707" s="117" t="s">
        <v>19013</v>
      </c>
      <c r="B8707" s="118" t="s">
        <v>19014</v>
      </c>
      <c r="C8707" s="116" t="s">
        <v>344</v>
      </c>
      <c r="D8707" s="116" t="s">
        <v>345</v>
      </c>
    </row>
    <row r="8708" spans="1:4" ht="16">
      <c r="A8708" s="117" t="s">
        <v>19015</v>
      </c>
      <c r="B8708" s="118" t="s">
        <v>19016</v>
      </c>
      <c r="C8708" s="116" t="s">
        <v>344</v>
      </c>
      <c r="D8708" s="116" t="s">
        <v>345</v>
      </c>
    </row>
    <row r="8709" spans="1:4" ht="16">
      <c r="A8709" s="117" t="s">
        <v>19017</v>
      </c>
      <c r="B8709" s="118" t="s">
        <v>19018</v>
      </c>
      <c r="C8709" s="116" t="s">
        <v>344</v>
      </c>
      <c r="D8709" s="116" t="s">
        <v>345</v>
      </c>
    </row>
    <row r="8710" spans="1:4" ht="16">
      <c r="A8710" s="117" t="s">
        <v>19019</v>
      </c>
      <c r="B8710" s="118" t="s">
        <v>19020</v>
      </c>
      <c r="C8710" s="116" t="s">
        <v>344</v>
      </c>
      <c r="D8710" s="116" t="s">
        <v>345</v>
      </c>
    </row>
    <row r="8711" spans="1:4" ht="16">
      <c r="A8711" s="117" t="s">
        <v>19021</v>
      </c>
      <c r="B8711" s="118" t="s">
        <v>19022</v>
      </c>
      <c r="C8711" s="116" t="s">
        <v>344</v>
      </c>
      <c r="D8711" s="116" t="s">
        <v>345</v>
      </c>
    </row>
    <row r="8712" spans="1:4" ht="16">
      <c r="A8712" s="117" t="s">
        <v>19023</v>
      </c>
      <c r="B8712" s="118" t="s">
        <v>19024</v>
      </c>
      <c r="C8712" s="116" t="s">
        <v>344</v>
      </c>
      <c r="D8712" s="116" t="s">
        <v>345</v>
      </c>
    </row>
    <row r="8713" spans="1:4" ht="16">
      <c r="A8713" s="117" t="s">
        <v>19025</v>
      </c>
      <c r="B8713" s="118" t="s">
        <v>19026</v>
      </c>
      <c r="C8713" s="116" t="s">
        <v>344</v>
      </c>
      <c r="D8713" s="116" t="s">
        <v>345</v>
      </c>
    </row>
    <row r="8714" spans="1:4" ht="16">
      <c r="A8714" s="117" t="s">
        <v>19027</v>
      </c>
      <c r="B8714" s="118" t="s">
        <v>19028</v>
      </c>
      <c r="C8714" s="116" t="s">
        <v>344</v>
      </c>
      <c r="D8714" s="116" t="s">
        <v>345</v>
      </c>
    </row>
    <row r="8715" spans="1:4" ht="16">
      <c r="A8715" s="117" t="s">
        <v>19029</v>
      </c>
      <c r="B8715" s="118" t="s">
        <v>19030</v>
      </c>
      <c r="C8715" s="116" t="s">
        <v>344</v>
      </c>
      <c r="D8715" s="116" t="s">
        <v>345</v>
      </c>
    </row>
    <row r="8716" spans="1:4" ht="16">
      <c r="A8716" s="117" t="s">
        <v>19031</v>
      </c>
      <c r="B8716" s="118" t="s">
        <v>19032</v>
      </c>
      <c r="C8716" s="116" t="s">
        <v>344</v>
      </c>
      <c r="D8716" s="116" t="s">
        <v>345</v>
      </c>
    </row>
    <row r="8717" spans="1:4" ht="16">
      <c r="A8717" s="117" t="s">
        <v>19033</v>
      </c>
      <c r="B8717" s="118" t="s">
        <v>19034</v>
      </c>
      <c r="C8717" s="116" t="s">
        <v>344</v>
      </c>
      <c r="D8717" s="116" t="s">
        <v>345</v>
      </c>
    </row>
    <row r="8718" spans="1:4" ht="16">
      <c r="A8718" s="117" t="s">
        <v>19035</v>
      </c>
      <c r="B8718" s="118" t="s">
        <v>19036</v>
      </c>
      <c r="C8718" s="116" t="s">
        <v>344</v>
      </c>
      <c r="D8718" s="116" t="s">
        <v>345</v>
      </c>
    </row>
    <row r="8719" spans="1:4" ht="16">
      <c r="A8719" s="117" t="s">
        <v>19037</v>
      </c>
      <c r="B8719" s="118" t="s">
        <v>19038</v>
      </c>
      <c r="C8719" s="116" t="s">
        <v>344</v>
      </c>
      <c r="D8719" s="116" t="s">
        <v>345</v>
      </c>
    </row>
    <row r="8720" spans="1:4" ht="16">
      <c r="A8720" s="117" t="s">
        <v>19039</v>
      </c>
      <c r="B8720" s="118" t="s">
        <v>19040</v>
      </c>
      <c r="C8720" s="116" t="s">
        <v>344</v>
      </c>
      <c r="D8720" s="116" t="s">
        <v>345</v>
      </c>
    </row>
    <row r="8721" spans="1:4" ht="16">
      <c r="A8721" s="117" t="s">
        <v>19041</v>
      </c>
      <c r="B8721" s="118" t="s">
        <v>19042</v>
      </c>
      <c r="C8721" s="116" t="s">
        <v>344</v>
      </c>
      <c r="D8721" s="116" t="s">
        <v>345</v>
      </c>
    </row>
    <row r="8722" spans="1:4" ht="16">
      <c r="A8722" s="117" t="s">
        <v>19043</v>
      </c>
      <c r="B8722" s="118" t="s">
        <v>19044</v>
      </c>
      <c r="C8722" s="116" t="s">
        <v>344</v>
      </c>
      <c r="D8722" s="116" t="s">
        <v>345</v>
      </c>
    </row>
    <row r="8723" spans="1:4" ht="16">
      <c r="A8723" s="117" t="s">
        <v>19045</v>
      </c>
      <c r="B8723" s="118" t="s">
        <v>19046</v>
      </c>
      <c r="C8723" s="116" t="s">
        <v>355</v>
      </c>
      <c r="D8723" s="116" t="s">
        <v>119</v>
      </c>
    </row>
    <row r="8724" spans="1:4" ht="16">
      <c r="A8724" s="117" t="s">
        <v>19047</v>
      </c>
      <c r="B8724" s="118" t="s">
        <v>19048</v>
      </c>
      <c r="C8724" s="116" t="s">
        <v>355</v>
      </c>
      <c r="D8724" s="116" t="s">
        <v>119</v>
      </c>
    </row>
    <row r="8725" spans="1:4" ht="16">
      <c r="A8725" s="117" t="s">
        <v>19049</v>
      </c>
      <c r="B8725" s="118" t="s">
        <v>19050</v>
      </c>
      <c r="C8725" s="116" t="s">
        <v>344</v>
      </c>
      <c r="D8725" s="116" t="s">
        <v>345</v>
      </c>
    </row>
    <row r="8726" spans="1:4" ht="16">
      <c r="A8726" s="117" t="s">
        <v>19051</v>
      </c>
      <c r="B8726" s="118" t="s">
        <v>19052</v>
      </c>
      <c r="C8726" s="116" t="s">
        <v>342</v>
      </c>
      <c r="D8726" s="116" t="s">
        <v>256</v>
      </c>
    </row>
    <row r="8727" spans="1:4" ht="16">
      <c r="A8727" s="117" t="s">
        <v>19053</v>
      </c>
      <c r="B8727" s="118" t="s">
        <v>19054</v>
      </c>
      <c r="C8727" s="116" t="s">
        <v>342</v>
      </c>
      <c r="D8727" s="116" t="s">
        <v>256</v>
      </c>
    </row>
    <row r="8728" spans="1:4" ht="16">
      <c r="A8728" s="117" t="s">
        <v>19055</v>
      </c>
      <c r="B8728" s="118" t="s">
        <v>19056</v>
      </c>
      <c r="C8728" s="116" t="s">
        <v>342</v>
      </c>
      <c r="D8728" s="116" t="s">
        <v>256</v>
      </c>
    </row>
    <row r="8729" spans="1:4" ht="16">
      <c r="A8729" s="117" t="s">
        <v>19057</v>
      </c>
      <c r="B8729" s="118" t="s">
        <v>19058</v>
      </c>
      <c r="C8729" s="116" t="s">
        <v>355</v>
      </c>
      <c r="D8729" s="116" t="s">
        <v>119</v>
      </c>
    </row>
    <row r="8730" spans="1:4" ht="16">
      <c r="A8730" s="117" t="s">
        <v>19059</v>
      </c>
      <c r="B8730" s="118" t="s">
        <v>19060</v>
      </c>
      <c r="C8730" s="116" t="s">
        <v>355</v>
      </c>
      <c r="D8730" s="116" t="s">
        <v>119</v>
      </c>
    </row>
    <row r="8731" spans="1:4" ht="16">
      <c r="A8731" s="117" t="s">
        <v>19061</v>
      </c>
      <c r="B8731" s="118" t="s">
        <v>19062</v>
      </c>
      <c r="C8731" s="116" t="s">
        <v>355</v>
      </c>
      <c r="D8731" s="116" t="s">
        <v>119</v>
      </c>
    </row>
    <row r="8732" spans="1:4" ht="16">
      <c r="A8732" s="117" t="s">
        <v>19063</v>
      </c>
      <c r="B8732" s="118" t="s">
        <v>19064</v>
      </c>
      <c r="C8732" s="116" t="s">
        <v>355</v>
      </c>
      <c r="D8732" s="116" t="s">
        <v>119</v>
      </c>
    </row>
    <row r="8733" spans="1:4" ht="16">
      <c r="A8733" s="117" t="s">
        <v>19065</v>
      </c>
      <c r="B8733" s="118" t="s">
        <v>19066</v>
      </c>
      <c r="C8733" s="116" t="s">
        <v>355</v>
      </c>
      <c r="D8733" s="116" t="s">
        <v>119</v>
      </c>
    </row>
    <row r="8734" spans="1:4" ht="16">
      <c r="A8734" s="117" t="s">
        <v>19067</v>
      </c>
      <c r="B8734" s="118" t="s">
        <v>19068</v>
      </c>
      <c r="C8734" s="116" t="s">
        <v>344</v>
      </c>
      <c r="D8734" s="116" t="s">
        <v>345</v>
      </c>
    </row>
    <row r="8735" spans="1:4" ht="16">
      <c r="A8735" s="117" t="s">
        <v>19069</v>
      </c>
      <c r="B8735" s="118" t="s">
        <v>19070</v>
      </c>
      <c r="C8735" s="116" t="s">
        <v>344</v>
      </c>
      <c r="D8735" s="116" t="s">
        <v>345</v>
      </c>
    </row>
    <row r="8736" spans="1:4" ht="16">
      <c r="A8736" s="117" t="s">
        <v>19071</v>
      </c>
      <c r="B8736" s="118" t="s">
        <v>19072</v>
      </c>
      <c r="C8736" s="116" t="s">
        <v>355</v>
      </c>
      <c r="D8736" s="116" t="s">
        <v>119</v>
      </c>
    </row>
    <row r="8737" spans="1:4" ht="16">
      <c r="A8737" s="117" t="s">
        <v>19073</v>
      </c>
      <c r="B8737" s="118" t="s">
        <v>19074</v>
      </c>
      <c r="C8737" s="116" t="s">
        <v>344</v>
      </c>
      <c r="D8737" s="116" t="s">
        <v>345</v>
      </c>
    </row>
    <row r="8738" spans="1:4" ht="16">
      <c r="A8738" s="117" t="s">
        <v>19075</v>
      </c>
      <c r="B8738" s="118" t="s">
        <v>19076</v>
      </c>
      <c r="C8738" s="116" t="s">
        <v>344</v>
      </c>
      <c r="D8738" s="116" t="s">
        <v>345</v>
      </c>
    </row>
    <row r="8739" spans="1:4" ht="16">
      <c r="A8739" s="117" t="s">
        <v>19077</v>
      </c>
      <c r="B8739" s="118" t="s">
        <v>19078</v>
      </c>
      <c r="C8739" s="116" t="s">
        <v>344</v>
      </c>
      <c r="D8739" s="116" t="s">
        <v>345</v>
      </c>
    </row>
    <row r="8740" spans="1:4" ht="16">
      <c r="A8740" s="117" t="s">
        <v>19079</v>
      </c>
      <c r="B8740" s="118" t="s">
        <v>19080</v>
      </c>
      <c r="C8740" s="116" t="s">
        <v>344</v>
      </c>
      <c r="D8740" s="116" t="s">
        <v>345</v>
      </c>
    </row>
    <row r="8741" spans="1:4" ht="16">
      <c r="A8741" s="117" t="s">
        <v>19081</v>
      </c>
      <c r="B8741" s="118" t="s">
        <v>19082</v>
      </c>
      <c r="C8741" s="116" t="s">
        <v>344</v>
      </c>
      <c r="D8741" s="116" t="s">
        <v>345</v>
      </c>
    </row>
    <row r="8742" spans="1:4" ht="16">
      <c r="A8742" s="117" t="s">
        <v>19083</v>
      </c>
      <c r="B8742" s="118" t="s">
        <v>19084</v>
      </c>
      <c r="C8742" s="116" t="s">
        <v>349</v>
      </c>
      <c r="D8742" s="116" t="s">
        <v>350</v>
      </c>
    </row>
    <row r="8743" spans="1:4" ht="16">
      <c r="A8743" s="117" t="s">
        <v>19085</v>
      </c>
      <c r="B8743" s="118" t="s">
        <v>19086</v>
      </c>
      <c r="C8743" s="116" t="s">
        <v>241</v>
      </c>
      <c r="D8743" s="116" t="s">
        <v>240</v>
      </c>
    </row>
    <row r="8744" spans="1:4" ht="16">
      <c r="A8744" s="117" t="s">
        <v>19087</v>
      </c>
      <c r="B8744" s="118" t="s">
        <v>19088</v>
      </c>
      <c r="C8744" s="116" t="s">
        <v>344</v>
      </c>
      <c r="D8744" s="116" t="s">
        <v>345</v>
      </c>
    </row>
    <row r="8745" spans="1:4" ht="16">
      <c r="A8745" s="117" t="s">
        <v>19089</v>
      </c>
      <c r="B8745" s="118" t="s">
        <v>19090</v>
      </c>
      <c r="C8745" s="116" t="s">
        <v>344</v>
      </c>
      <c r="D8745" s="116" t="s">
        <v>345</v>
      </c>
    </row>
    <row r="8746" spans="1:4" ht="16">
      <c r="A8746" s="117" t="s">
        <v>19091</v>
      </c>
      <c r="B8746" s="118" t="s">
        <v>19092</v>
      </c>
      <c r="C8746" s="116" t="s">
        <v>344</v>
      </c>
      <c r="D8746" s="116" t="s">
        <v>345</v>
      </c>
    </row>
    <row r="8747" spans="1:4" ht="16">
      <c r="A8747" s="117" t="s">
        <v>19093</v>
      </c>
      <c r="B8747" s="118" t="s">
        <v>19094</v>
      </c>
      <c r="C8747" s="116" t="s">
        <v>344</v>
      </c>
      <c r="D8747" s="116" t="s">
        <v>345</v>
      </c>
    </row>
    <row r="8748" spans="1:4" ht="16">
      <c r="A8748" s="117" t="s">
        <v>19095</v>
      </c>
      <c r="B8748" s="118" t="s">
        <v>19096</v>
      </c>
      <c r="C8748" s="116" t="s">
        <v>344</v>
      </c>
      <c r="D8748" s="116" t="s">
        <v>345</v>
      </c>
    </row>
    <row r="8749" spans="1:4" ht="16">
      <c r="A8749" s="117" t="s">
        <v>19097</v>
      </c>
      <c r="B8749" s="118" t="s">
        <v>19098</v>
      </c>
      <c r="C8749" s="116" t="s">
        <v>344</v>
      </c>
      <c r="D8749" s="116" t="s">
        <v>345</v>
      </c>
    </row>
    <row r="8750" spans="1:4" ht="16">
      <c r="A8750" s="117" t="s">
        <v>19099</v>
      </c>
      <c r="B8750" s="118" t="s">
        <v>19100</v>
      </c>
      <c r="C8750" s="116" t="s">
        <v>344</v>
      </c>
      <c r="D8750" s="116" t="s">
        <v>345</v>
      </c>
    </row>
    <row r="8751" spans="1:4" ht="16">
      <c r="A8751" s="117" t="s">
        <v>19101</v>
      </c>
      <c r="B8751" s="118" t="s">
        <v>19102</v>
      </c>
      <c r="C8751" s="116" t="s">
        <v>344</v>
      </c>
      <c r="D8751" s="116" t="s">
        <v>345</v>
      </c>
    </row>
    <row r="8752" spans="1:4" ht="16">
      <c r="A8752" s="117" t="s">
        <v>19103</v>
      </c>
      <c r="B8752" s="118" t="s">
        <v>19104</v>
      </c>
      <c r="C8752" s="116" t="s">
        <v>344</v>
      </c>
      <c r="D8752" s="116" t="s">
        <v>345</v>
      </c>
    </row>
    <row r="8753" spans="1:4" ht="16">
      <c r="A8753" s="117" t="s">
        <v>19105</v>
      </c>
      <c r="B8753" s="118" t="s">
        <v>19106</v>
      </c>
      <c r="C8753" s="116" t="s">
        <v>344</v>
      </c>
      <c r="D8753" s="116" t="s">
        <v>345</v>
      </c>
    </row>
    <row r="8754" spans="1:4" ht="16">
      <c r="A8754" s="117" t="s">
        <v>19107</v>
      </c>
      <c r="B8754" s="118" t="s">
        <v>19108</v>
      </c>
      <c r="C8754" s="116" t="s">
        <v>344</v>
      </c>
      <c r="D8754" s="116" t="s">
        <v>345</v>
      </c>
    </row>
    <row r="8755" spans="1:4" ht="16">
      <c r="A8755" s="117" t="s">
        <v>19109</v>
      </c>
      <c r="B8755" s="118" t="s">
        <v>19110</v>
      </c>
      <c r="C8755" s="116" t="s">
        <v>344</v>
      </c>
      <c r="D8755" s="116" t="s">
        <v>345</v>
      </c>
    </row>
    <row r="8756" spans="1:4" ht="16">
      <c r="A8756" s="117" t="s">
        <v>19111</v>
      </c>
      <c r="B8756" s="118" t="s">
        <v>19112</v>
      </c>
      <c r="C8756" s="116" t="s">
        <v>344</v>
      </c>
      <c r="D8756" s="116" t="s">
        <v>345</v>
      </c>
    </row>
    <row r="8757" spans="1:4" ht="16">
      <c r="A8757" s="117" t="s">
        <v>19113</v>
      </c>
      <c r="B8757" s="118" t="s">
        <v>19114</v>
      </c>
      <c r="C8757" s="116" t="s">
        <v>344</v>
      </c>
      <c r="D8757" s="116" t="s">
        <v>345</v>
      </c>
    </row>
    <row r="8758" spans="1:4" ht="16">
      <c r="A8758" s="117" t="s">
        <v>19115</v>
      </c>
      <c r="B8758" s="118" t="s">
        <v>19116</v>
      </c>
      <c r="C8758" s="116" t="s">
        <v>349</v>
      </c>
      <c r="D8758" s="116" t="s">
        <v>350</v>
      </c>
    </row>
    <row r="8759" spans="1:4" ht="16">
      <c r="A8759" s="117" t="s">
        <v>19117</v>
      </c>
      <c r="B8759" s="118" t="s">
        <v>19118</v>
      </c>
      <c r="C8759" s="116" t="s">
        <v>349</v>
      </c>
      <c r="D8759" s="116" t="s">
        <v>350</v>
      </c>
    </row>
    <row r="8760" spans="1:4" ht="16">
      <c r="A8760" s="117" t="s">
        <v>19119</v>
      </c>
      <c r="B8760" s="118" t="s">
        <v>19120</v>
      </c>
      <c r="C8760" s="116" t="s">
        <v>349</v>
      </c>
      <c r="D8760" s="116" t="s">
        <v>350</v>
      </c>
    </row>
    <row r="8761" spans="1:4" ht="16">
      <c r="A8761" s="117" t="s">
        <v>19121</v>
      </c>
      <c r="B8761" s="118" t="s">
        <v>19122</v>
      </c>
      <c r="C8761" s="116" t="s">
        <v>349</v>
      </c>
      <c r="D8761" s="116" t="s">
        <v>350</v>
      </c>
    </row>
    <row r="8762" spans="1:4" ht="16">
      <c r="A8762" s="117" t="s">
        <v>19123</v>
      </c>
      <c r="B8762" s="118" t="s">
        <v>19124</v>
      </c>
      <c r="C8762" s="116" t="s">
        <v>349</v>
      </c>
      <c r="D8762" s="116" t="s">
        <v>350</v>
      </c>
    </row>
    <row r="8763" spans="1:4" ht="16">
      <c r="A8763" s="117" t="s">
        <v>19125</v>
      </c>
      <c r="B8763" s="118" t="s">
        <v>19126</v>
      </c>
      <c r="C8763" s="116" t="s">
        <v>349</v>
      </c>
      <c r="D8763" s="116" t="s">
        <v>350</v>
      </c>
    </row>
    <row r="8764" spans="1:4" ht="16">
      <c r="A8764" s="117" t="s">
        <v>19127</v>
      </c>
      <c r="B8764" s="118" t="s">
        <v>19128</v>
      </c>
      <c r="C8764" s="116" t="s">
        <v>349</v>
      </c>
      <c r="D8764" s="116" t="s">
        <v>350</v>
      </c>
    </row>
    <row r="8765" spans="1:4" ht="16">
      <c r="A8765" s="117" t="s">
        <v>19129</v>
      </c>
      <c r="B8765" s="118" t="s">
        <v>19130</v>
      </c>
      <c r="C8765" s="116" t="s">
        <v>349</v>
      </c>
      <c r="D8765" s="116" t="s">
        <v>350</v>
      </c>
    </row>
    <row r="8766" spans="1:4" ht="16">
      <c r="A8766" s="117" t="s">
        <v>19131</v>
      </c>
      <c r="B8766" s="118" t="s">
        <v>19132</v>
      </c>
      <c r="C8766" s="116" t="s">
        <v>349</v>
      </c>
      <c r="D8766" s="116" t="s">
        <v>350</v>
      </c>
    </row>
    <row r="8767" spans="1:4" ht="16">
      <c r="A8767" s="117" t="s">
        <v>19133</v>
      </c>
      <c r="B8767" s="118" t="s">
        <v>19134</v>
      </c>
      <c r="C8767" s="116" t="s">
        <v>349</v>
      </c>
      <c r="D8767" s="116" t="s">
        <v>350</v>
      </c>
    </row>
    <row r="8768" spans="1:4" ht="16">
      <c r="A8768" s="117" t="s">
        <v>19135</v>
      </c>
      <c r="B8768" s="118" t="s">
        <v>19136</v>
      </c>
      <c r="C8768" s="116" t="s">
        <v>353</v>
      </c>
      <c r="D8768" s="116" t="s">
        <v>354</v>
      </c>
    </row>
    <row r="8769" spans="1:4" ht="16">
      <c r="A8769" s="117" t="s">
        <v>19137</v>
      </c>
      <c r="B8769" s="118" t="s">
        <v>19138</v>
      </c>
      <c r="C8769" s="116" t="s">
        <v>349</v>
      </c>
      <c r="D8769" s="116" t="s">
        <v>350</v>
      </c>
    </row>
    <row r="8770" spans="1:4" ht="16">
      <c r="A8770" s="117" t="s">
        <v>19139</v>
      </c>
      <c r="B8770" s="118" t="s">
        <v>19140</v>
      </c>
      <c r="C8770" s="116" t="s">
        <v>349</v>
      </c>
      <c r="D8770" s="116" t="s">
        <v>350</v>
      </c>
    </row>
    <row r="8771" spans="1:4" ht="16">
      <c r="A8771" s="117" t="s">
        <v>19141</v>
      </c>
      <c r="B8771" s="118" t="s">
        <v>19142</v>
      </c>
      <c r="C8771" s="116" t="s">
        <v>349</v>
      </c>
      <c r="D8771" s="116" t="s">
        <v>350</v>
      </c>
    </row>
    <row r="8772" spans="1:4" ht="16">
      <c r="A8772" s="117" t="s">
        <v>19143</v>
      </c>
      <c r="B8772" s="118" t="s">
        <v>19144</v>
      </c>
      <c r="C8772" s="116" t="s">
        <v>349</v>
      </c>
      <c r="D8772" s="116" t="s">
        <v>350</v>
      </c>
    </row>
    <row r="8773" spans="1:4" ht="16">
      <c r="A8773" s="117" t="s">
        <v>19145</v>
      </c>
      <c r="B8773" s="118" t="s">
        <v>19146</v>
      </c>
      <c r="C8773" s="116" t="s">
        <v>269</v>
      </c>
      <c r="D8773" s="116" t="s">
        <v>77</v>
      </c>
    </row>
    <row r="8774" spans="1:4" ht="16">
      <c r="A8774" s="117" t="s">
        <v>19147</v>
      </c>
      <c r="B8774" s="118" t="s">
        <v>19148</v>
      </c>
      <c r="C8774" s="116" t="s">
        <v>269</v>
      </c>
      <c r="D8774" s="116" t="s">
        <v>77</v>
      </c>
    </row>
    <row r="8775" spans="1:4" ht="16">
      <c r="A8775" s="117" t="s">
        <v>19149</v>
      </c>
      <c r="B8775" s="118" t="s">
        <v>19150</v>
      </c>
      <c r="C8775" s="116" t="s">
        <v>269</v>
      </c>
      <c r="D8775" s="116" t="s">
        <v>77</v>
      </c>
    </row>
    <row r="8776" spans="1:4" ht="16">
      <c r="A8776" s="117" t="s">
        <v>19151</v>
      </c>
      <c r="B8776" s="118" t="s">
        <v>19152</v>
      </c>
      <c r="C8776" s="116" t="s">
        <v>269</v>
      </c>
      <c r="D8776" s="116" t="s">
        <v>77</v>
      </c>
    </row>
    <row r="8777" spans="1:4" ht="16">
      <c r="A8777" s="117" t="s">
        <v>19153</v>
      </c>
      <c r="B8777" s="118" t="s">
        <v>19154</v>
      </c>
      <c r="C8777" s="116" t="s">
        <v>269</v>
      </c>
      <c r="D8777" s="116" t="s">
        <v>77</v>
      </c>
    </row>
    <row r="8778" spans="1:4" ht="16">
      <c r="A8778" s="117" t="s">
        <v>19155</v>
      </c>
      <c r="B8778" s="118" t="s">
        <v>19156</v>
      </c>
      <c r="C8778" s="116" t="s">
        <v>269</v>
      </c>
      <c r="D8778" s="116" t="s">
        <v>77</v>
      </c>
    </row>
    <row r="8779" spans="1:4" ht="16">
      <c r="A8779" s="117" t="s">
        <v>19157</v>
      </c>
      <c r="B8779" s="118" t="s">
        <v>19158</v>
      </c>
      <c r="C8779" s="116" t="s">
        <v>269</v>
      </c>
      <c r="D8779" s="116" t="s">
        <v>77</v>
      </c>
    </row>
    <row r="8780" spans="1:4" ht="16">
      <c r="A8780" s="117" t="s">
        <v>19159</v>
      </c>
      <c r="B8780" s="118" t="s">
        <v>19160</v>
      </c>
      <c r="C8780" s="116" t="s">
        <v>349</v>
      </c>
      <c r="D8780" s="116" t="s">
        <v>350</v>
      </c>
    </row>
    <row r="8781" spans="1:4" ht="16">
      <c r="A8781" s="117" t="s">
        <v>19161</v>
      </c>
      <c r="B8781" s="118" t="s">
        <v>19162</v>
      </c>
      <c r="C8781" s="116" t="s">
        <v>349</v>
      </c>
      <c r="D8781" s="116" t="s">
        <v>350</v>
      </c>
    </row>
    <row r="8782" spans="1:4" ht="16">
      <c r="A8782" s="117" t="s">
        <v>19163</v>
      </c>
      <c r="B8782" s="118" t="s">
        <v>19164</v>
      </c>
      <c r="C8782" s="116" t="s">
        <v>349</v>
      </c>
      <c r="D8782" s="116" t="s">
        <v>350</v>
      </c>
    </row>
    <row r="8783" spans="1:4" ht="16">
      <c r="A8783" s="117" t="s">
        <v>19165</v>
      </c>
      <c r="B8783" s="118" t="s">
        <v>19166</v>
      </c>
      <c r="C8783" s="116" t="s">
        <v>351</v>
      </c>
      <c r="D8783" s="116" t="s">
        <v>270</v>
      </c>
    </row>
    <row r="8784" spans="1:4" ht="16">
      <c r="A8784" s="117" t="s">
        <v>19167</v>
      </c>
      <c r="B8784" s="118" t="s">
        <v>19168</v>
      </c>
      <c r="C8784" s="116" t="s">
        <v>351</v>
      </c>
      <c r="D8784" s="116" t="s">
        <v>270</v>
      </c>
    </row>
    <row r="8785" spans="1:4" ht="16">
      <c r="A8785" s="117" t="s">
        <v>19169</v>
      </c>
      <c r="B8785" s="118" t="s">
        <v>19170</v>
      </c>
      <c r="C8785" s="116" t="s">
        <v>351</v>
      </c>
      <c r="D8785" s="116" t="s">
        <v>270</v>
      </c>
    </row>
    <row r="8786" spans="1:4" ht="16">
      <c r="A8786" s="117" t="s">
        <v>19171</v>
      </c>
      <c r="B8786" s="118" t="s">
        <v>19172</v>
      </c>
      <c r="C8786" s="116" t="s">
        <v>351</v>
      </c>
      <c r="D8786" s="116" t="s">
        <v>270</v>
      </c>
    </row>
    <row r="8787" spans="1:4" ht="16">
      <c r="A8787" s="117" t="s">
        <v>19173</v>
      </c>
      <c r="B8787" s="118" t="s">
        <v>19174</v>
      </c>
      <c r="C8787" s="116" t="s">
        <v>349</v>
      </c>
      <c r="D8787" s="116" t="s">
        <v>350</v>
      </c>
    </row>
    <row r="8788" spans="1:4" ht="16">
      <c r="A8788" s="117" t="s">
        <v>19175</v>
      </c>
      <c r="B8788" s="118" t="s">
        <v>19176</v>
      </c>
      <c r="C8788" s="116" t="s">
        <v>349</v>
      </c>
      <c r="D8788" s="116" t="s">
        <v>350</v>
      </c>
    </row>
    <row r="8789" spans="1:4" ht="16">
      <c r="A8789" s="117" t="s">
        <v>19177</v>
      </c>
      <c r="B8789" s="118" t="s">
        <v>19178</v>
      </c>
      <c r="C8789" s="116" t="s">
        <v>353</v>
      </c>
      <c r="D8789" s="116" t="s">
        <v>354</v>
      </c>
    </row>
    <row r="8790" spans="1:4" ht="16">
      <c r="A8790" s="117" t="s">
        <v>19179</v>
      </c>
      <c r="B8790" s="118" t="s">
        <v>19180</v>
      </c>
      <c r="C8790" s="116" t="s">
        <v>352</v>
      </c>
      <c r="D8790" s="116" t="s">
        <v>132</v>
      </c>
    </row>
    <row r="8791" spans="1:4" ht="16">
      <c r="A8791" s="117" t="s">
        <v>19181</v>
      </c>
      <c r="B8791" s="118" t="s">
        <v>19182</v>
      </c>
      <c r="C8791" s="116" t="s">
        <v>352</v>
      </c>
      <c r="D8791" s="116" t="s">
        <v>132</v>
      </c>
    </row>
    <row r="8792" spans="1:4" ht="16">
      <c r="A8792" s="117" t="s">
        <v>19183</v>
      </c>
      <c r="B8792" s="118" t="s">
        <v>19184</v>
      </c>
      <c r="C8792" s="116" t="s">
        <v>352</v>
      </c>
      <c r="D8792" s="116" t="s">
        <v>132</v>
      </c>
    </row>
    <row r="8793" spans="1:4" ht="16">
      <c r="A8793" s="117" t="s">
        <v>19185</v>
      </c>
      <c r="B8793" s="118" t="s">
        <v>19186</v>
      </c>
      <c r="C8793" s="116" t="s">
        <v>352</v>
      </c>
      <c r="D8793" s="116" t="s">
        <v>132</v>
      </c>
    </row>
    <row r="8794" spans="1:4" ht="16">
      <c r="A8794" s="117" t="s">
        <v>19187</v>
      </c>
      <c r="B8794" s="118" t="s">
        <v>19188</v>
      </c>
      <c r="C8794" s="116" t="s">
        <v>352</v>
      </c>
      <c r="D8794" s="116" t="s">
        <v>132</v>
      </c>
    </row>
    <row r="8795" spans="1:4" ht="16">
      <c r="A8795" s="117" t="s">
        <v>19189</v>
      </c>
      <c r="B8795" s="118" t="s">
        <v>19190</v>
      </c>
      <c r="C8795" s="116" t="s">
        <v>352</v>
      </c>
      <c r="D8795" s="116" t="s">
        <v>132</v>
      </c>
    </row>
    <row r="8796" spans="1:4" ht="16">
      <c r="A8796" s="117" t="s">
        <v>19191</v>
      </c>
      <c r="B8796" s="118" t="s">
        <v>19192</v>
      </c>
      <c r="C8796" s="116" t="s">
        <v>352</v>
      </c>
      <c r="D8796" s="116" t="s">
        <v>132</v>
      </c>
    </row>
    <row r="8797" spans="1:4" ht="16">
      <c r="A8797" s="117" t="s">
        <v>19193</v>
      </c>
      <c r="B8797" s="118" t="s">
        <v>19194</v>
      </c>
      <c r="C8797" s="116" t="s">
        <v>352</v>
      </c>
      <c r="D8797" s="116" t="s">
        <v>132</v>
      </c>
    </row>
    <row r="8798" spans="1:4" ht="16">
      <c r="A8798" s="117" t="s">
        <v>19195</v>
      </c>
      <c r="B8798" s="118" t="s">
        <v>19196</v>
      </c>
      <c r="C8798" s="116" t="s">
        <v>352</v>
      </c>
      <c r="D8798" s="116" t="s">
        <v>132</v>
      </c>
    </row>
    <row r="8799" spans="1:4" ht="16">
      <c r="A8799" s="117" t="s">
        <v>19197</v>
      </c>
      <c r="B8799" s="118" t="s">
        <v>19198</v>
      </c>
      <c r="C8799" s="116" t="s">
        <v>352</v>
      </c>
      <c r="D8799" s="116" t="s">
        <v>132</v>
      </c>
    </row>
    <row r="8800" spans="1:4" ht="16">
      <c r="A8800" s="117" t="s">
        <v>19199</v>
      </c>
      <c r="B8800" s="118" t="s">
        <v>19200</v>
      </c>
      <c r="C8800" s="116" t="s">
        <v>352</v>
      </c>
      <c r="D8800" s="116" t="s">
        <v>132</v>
      </c>
    </row>
    <row r="8801" spans="1:4" ht="16">
      <c r="A8801" s="117" t="s">
        <v>19201</v>
      </c>
      <c r="B8801" s="118" t="s">
        <v>19202</v>
      </c>
      <c r="C8801" s="116" t="s">
        <v>352</v>
      </c>
      <c r="D8801" s="116" t="s">
        <v>132</v>
      </c>
    </row>
    <row r="8802" spans="1:4" ht="16">
      <c r="A8802" s="117" t="s">
        <v>19203</v>
      </c>
      <c r="B8802" s="118" t="s">
        <v>19204</v>
      </c>
      <c r="C8802" s="116" t="s">
        <v>352</v>
      </c>
      <c r="D8802" s="116" t="s">
        <v>132</v>
      </c>
    </row>
    <row r="8803" spans="1:4" ht="16">
      <c r="A8803" s="117" t="s">
        <v>19205</v>
      </c>
      <c r="B8803" s="118" t="s">
        <v>19206</v>
      </c>
      <c r="C8803" s="116" t="s">
        <v>352</v>
      </c>
      <c r="D8803" s="116" t="s">
        <v>132</v>
      </c>
    </row>
    <row r="8804" spans="1:4" ht="16">
      <c r="A8804" s="117" t="s">
        <v>19207</v>
      </c>
      <c r="B8804" s="118" t="s">
        <v>19208</v>
      </c>
      <c r="C8804" s="116" t="s">
        <v>352</v>
      </c>
      <c r="D8804" s="116" t="s">
        <v>132</v>
      </c>
    </row>
    <row r="8805" spans="1:4" ht="16">
      <c r="A8805" s="117" t="s">
        <v>19209</v>
      </c>
      <c r="B8805" s="118" t="s">
        <v>19210</v>
      </c>
      <c r="C8805" s="116" t="s">
        <v>352</v>
      </c>
      <c r="D8805" s="116" t="s">
        <v>132</v>
      </c>
    </row>
    <row r="8806" spans="1:4" ht="16">
      <c r="A8806" s="117" t="s">
        <v>19211</v>
      </c>
      <c r="B8806" s="118" t="s">
        <v>19212</v>
      </c>
      <c r="C8806" s="116" t="s">
        <v>352</v>
      </c>
      <c r="D8806" s="116" t="s">
        <v>132</v>
      </c>
    </row>
    <row r="8807" spans="1:4" ht="16">
      <c r="A8807" s="117" t="s">
        <v>19213</v>
      </c>
      <c r="B8807" s="118" t="s">
        <v>19214</v>
      </c>
      <c r="C8807" s="116" t="s">
        <v>352</v>
      </c>
      <c r="D8807" s="116" t="s">
        <v>132</v>
      </c>
    </row>
    <row r="8808" spans="1:4" ht="16">
      <c r="A8808" s="117" t="s">
        <v>19215</v>
      </c>
      <c r="B8808" s="118" t="s">
        <v>19216</v>
      </c>
      <c r="C8808" s="116" t="s">
        <v>352</v>
      </c>
      <c r="D8808" s="116" t="s">
        <v>132</v>
      </c>
    </row>
    <row r="8809" spans="1:4" ht="16">
      <c r="A8809" s="117" t="s">
        <v>19217</v>
      </c>
      <c r="B8809" s="118" t="s">
        <v>19218</v>
      </c>
      <c r="C8809" s="116" t="s">
        <v>352</v>
      </c>
      <c r="D8809" s="116" t="s">
        <v>132</v>
      </c>
    </row>
    <row r="8810" spans="1:4" ht="16">
      <c r="A8810" s="117" t="s">
        <v>19219</v>
      </c>
      <c r="B8810" s="118" t="s">
        <v>19220</v>
      </c>
      <c r="C8810" s="116" t="s">
        <v>352</v>
      </c>
      <c r="D8810" s="116" t="s">
        <v>132</v>
      </c>
    </row>
    <row r="8811" spans="1:4" ht="16">
      <c r="A8811" s="117" t="s">
        <v>19221</v>
      </c>
      <c r="B8811" s="118" t="s">
        <v>19222</v>
      </c>
      <c r="C8811" s="116" t="s">
        <v>352</v>
      </c>
      <c r="D8811" s="116" t="s">
        <v>132</v>
      </c>
    </row>
    <row r="8812" spans="1:4" ht="16">
      <c r="A8812" s="117" t="s">
        <v>19223</v>
      </c>
      <c r="B8812" s="118" t="s">
        <v>19224</v>
      </c>
      <c r="C8812" s="116" t="s">
        <v>352</v>
      </c>
      <c r="D8812" s="116" t="s">
        <v>132</v>
      </c>
    </row>
    <row r="8813" spans="1:4" ht="16">
      <c r="A8813" s="117" t="s">
        <v>19225</v>
      </c>
      <c r="B8813" s="118" t="s">
        <v>19226</v>
      </c>
      <c r="C8813" s="116" t="s">
        <v>352</v>
      </c>
      <c r="D8813" s="116" t="s">
        <v>132</v>
      </c>
    </row>
    <row r="8814" spans="1:4" ht="16">
      <c r="A8814" s="117" t="s">
        <v>19227</v>
      </c>
      <c r="B8814" s="118" t="s">
        <v>19228</v>
      </c>
      <c r="C8814" s="116" t="s">
        <v>352</v>
      </c>
      <c r="D8814" s="116" t="s">
        <v>132</v>
      </c>
    </row>
    <row r="8815" spans="1:4" ht="16">
      <c r="A8815" s="117" t="s">
        <v>19229</v>
      </c>
      <c r="B8815" s="118" t="s">
        <v>19230</v>
      </c>
      <c r="C8815" s="116" t="s">
        <v>352</v>
      </c>
      <c r="D8815" s="116" t="s">
        <v>132</v>
      </c>
    </row>
    <row r="8816" spans="1:4" ht="16">
      <c r="A8816" s="117" t="s">
        <v>19231</v>
      </c>
      <c r="B8816" s="118" t="s">
        <v>19232</v>
      </c>
      <c r="C8816" s="116" t="s">
        <v>352</v>
      </c>
      <c r="D8816" s="116" t="s">
        <v>132</v>
      </c>
    </row>
    <row r="8817" spans="1:4" ht="16">
      <c r="A8817" s="117" t="s">
        <v>19233</v>
      </c>
      <c r="B8817" s="118" t="s">
        <v>19234</v>
      </c>
      <c r="C8817" s="116" t="s">
        <v>352</v>
      </c>
      <c r="D8817" s="116" t="s">
        <v>132</v>
      </c>
    </row>
    <row r="8818" spans="1:4" ht="16">
      <c r="A8818" s="117" t="s">
        <v>19235</v>
      </c>
      <c r="B8818" s="118" t="s">
        <v>19236</v>
      </c>
      <c r="C8818" s="116" t="s">
        <v>352</v>
      </c>
      <c r="D8818" s="116" t="s">
        <v>132</v>
      </c>
    </row>
    <row r="8819" spans="1:4" ht="16">
      <c r="A8819" s="117" t="s">
        <v>19237</v>
      </c>
      <c r="B8819" s="118" t="s">
        <v>19238</v>
      </c>
      <c r="C8819" s="116" t="s">
        <v>352</v>
      </c>
      <c r="D8819" s="116" t="s">
        <v>132</v>
      </c>
    </row>
    <row r="8820" spans="1:4" ht="16">
      <c r="A8820" s="117" t="s">
        <v>19239</v>
      </c>
      <c r="B8820" s="118" t="s">
        <v>19240</v>
      </c>
      <c r="C8820" s="116" t="s">
        <v>352</v>
      </c>
      <c r="D8820" s="116" t="s">
        <v>132</v>
      </c>
    </row>
    <row r="8821" spans="1:4" ht="16">
      <c r="A8821" s="117" t="s">
        <v>19241</v>
      </c>
      <c r="B8821" s="118" t="s">
        <v>19242</v>
      </c>
      <c r="C8821" s="116" t="s">
        <v>352</v>
      </c>
      <c r="D8821" s="116" t="s">
        <v>132</v>
      </c>
    </row>
    <row r="8822" spans="1:4" ht="16">
      <c r="A8822" s="117" t="s">
        <v>19243</v>
      </c>
      <c r="B8822" s="118" t="s">
        <v>19244</v>
      </c>
      <c r="C8822" s="116" t="s">
        <v>349</v>
      </c>
      <c r="D8822" s="116" t="s">
        <v>350</v>
      </c>
    </row>
    <row r="8823" spans="1:4" ht="16">
      <c r="A8823" s="117" t="s">
        <v>19245</v>
      </c>
      <c r="B8823" s="118" t="s">
        <v>19246</v>
      </c>
      <c r="C8823" s="116" t="s">
        <v>349</v>
      </c>
      <c r="D8823" s="116" t="s">
        <v>350</v>
      </c>
    </row>
    <row r="8824" spans="1:4" ht="16">
      <c r="A8824" s="117" t="s">
        <v>19247</v>
      </c>
      <c r="B8824" s="118" t="s">
        <v>19248</v>
      </c>
      <c r="C8824" s="116" t="s">
        <v>349</v>
      </c>
      <c r="D8824" s="116" t="s">
        <v>350</v>
      </c>
    </row>
    <row r="8825" spans="1:4" ht="16">
      <c r="A8825" s="117" t="s">
        <v>19249</v>
      </c>
      <c r="B8825" s="118" t="s">
        <v>19250</v>
      </c>
      <c r="C8825" s="116" t="s">
        <v>349</v>
      </c>
      <c r="D8825" s="116" t="s">
        <v>350</v>
      </c>
    </row>
    <row r="8826" spans="1:4" ht="16">
      <c r="A8826" s="117" t="s">
        <v>19251</v>
      </c>
      <c r="B8826" s="118" t="s">
        <v>19252</v>
      </c>
      <c r="C8826" s="116" t="s">
        <v>353</v>
      </c>
      <c r="D8826" s="116" t="s">
        <v>354</v>
      </c>
    </row>
    <row r="8827" spans="1:4" ht="16">
      <c r="A8827" s="117" t="s">
        <v>19253</v>
      </c>
      <c r="B8827" s="118" t="s">
        <v>19254</v>
      </c>
      <c r="C8827" s="116" t="s">
        <v>353</v>
      </c>
      <c r="D8827" s="116" t="s">
        <v>354</v>
      </c>
    </row>
    <row r="8828" spans="1:4" ht="16">
      <c r="A8828" s="117" t="s">
        <v>19255</v>
      </c>
      <c r="B8828" s="118" t="s">
        <v>19256</v>
      </c>
      <c r="C8828" s="116" t="s">
        <v>353</v>
      </c>
      <c r="D8828" s="116" t="s">
        <v>354</v>
      </c>
    </row>
    <row r="8829" spans="1:4" ht="16">
      <c r="A8829" s="117" t="s">
        <v>19257</v>
      </c>
      <c r="B8829" s="118" t="s">
        <v>19258</v>
      </c>
      <c r="C8829" s="116" t="s">
        <v>353</v>
      </c>
      <c r="D8829" s="116" t="s">
        <v>354</v>
      </c>
    </row>
    <row r="8830" spans="1:4" ht="16">
      <c r="A8830" s="117" t="s">
        <v>19259</v>
      </c>
      <c r="B8830" s="118" t="s">
        <v>19260</v>
      </c>
      <c r="C8830" s="116" t="s">
        <v>349</v>
      </c>
      <c r="D8830" s="116" t="s">
        <v>350</v>
      </c>
    </row>
    <row r="8831" spans="1:4" ht="16">
      <c r="A8831" s="117" t="s">
        <v>19261</v>
      </c>
      <c r="B8831" s="118" t="s">
        <v>19262</v>
      </c>
      <c r="C8831" s="116" t="s">
        <v>349</v>
      </c>
      <c r="D8831" s="116" t="s">
        <v>350</v>
      </c>
    </row>
    <row r="8832" spans="1:4" ht="16">
      <c r="A8832" s="117" t="s">
        <v>19263</v>
      </c>
      <c r="B8832" s="118" t="s">
        <v>19264</v>
      </c>
      <c r="C8832" s="116" t="s">
        <v>353</v>
      </c>
      <c r="D8832" s="116" t="s">
        <v>354</v>
      </c>
    </row>
    <row r="8833" spans="1:4" ht="16">
      <c r="A8833" s="117" t="s">
        <v>19265</v>
      </c>
      <c r="B8833" s="118" t="s">
        <v>19266</v>
      </c>
      <c r="C8833" s="116" t="s">
        <v>349</v>
      </c>
      <c r="D8833" s="116" t="s">
        <v>350</v>
      </c>
    </row>
    <row r="8834" spans="1:4" ht="16">
      <c r="A8834" s="117" t="s">
        <v>19267</v>
      </c>
      <c r="B8834" s="118" t="s">
        <v>19268</v>
      </c>
      <c r="C8834" s="116" t="s">
        <v>353</v>
      </c>
      <c r="D8834" s="116" t="s">
        <v>354</v>
      </c>
    </row>
    <row r="8835" spans="1:4" ht="16">
      <c r="A8835" s="117" t="s">
        <v>19269</v>
      </c>
      <c r="B8835" s="118" t="s">
        <v>19270</v>
      </c>
      <c r="C8835" s="116" t="s">
        <v>349</v>
      </c>
      <c r="D8835" s="116" t="s">
        <v>350</v>
      </c>
    </row>
    <row r="8836" spans="1:4" ht="16">
      <c r="A8836" s="117" t="s">
        <v>19271</v>
      </c>
      <c r="B8836" s="118" t="s">
        <v>19272</v>
      </c>
      <c r="C8836" s="116" t="s">
        <v>349</v>
      </c>
      <c r="D8836" s="116" t="s">
        <v>350</v>
      </c>
    </row>
    <row r="8837" spans="1:4" ht="16">
      <c r="A8837" s="117" t="s">
        <v>19273</v>
      </c>
      <c r="B8837" s="118" t="s">
        <v>19274</v>
      </c>
      <c r="C8837" s="116" t="s">
        <v>349</v>
      </c>
      <c r="D8837" s="116" t="s">
        <v>350</v>
      </c>
    </row>
    <row r="8838" spans="1:4" ht="16">
      <c r="A8838" s="117" t="s">
        <v>19275</v>
      </c>
      <c r="B8838" s="118" t="s">
        <v>19276</v>
      </c>
      <c r="C8838" s="116" t="s">
        <v>349</v>
      </c>
      <c r="D8838" s="116" t="s">
        <v>350</v>
      </c>
    </row>
    <row r="8839" spans="1:4" ht="16">
      <c r="A8839" s="117" t="s">
        <v>19277</v>
      </c>
      <c r="B8839" s="118" t="s">
        <v>19278</v>
      </c>
      <c r="C8839" s="116" t="s">
        <v>349</v>
      </c>
      <c r="D8839" s="116" t="s">
        <v>350</v>
      </c>
    </row>
    <row r="8840" spans="1:4" ht="16">
      <c r="A8840" s="117" t="s">
        <v>19279</v>
      </c>
      <c r="B8840" s="118" t="s">
        <v>19280</v>
      </c>
      <c r="C8840" s="116" t="s">
        <v>349</v>
      </c>
      <c r="D8840" s="116" t="s">
        <v>350</v>
      </c>
    </row>
    <row r="8841" spans="1:4" ht="16">
      <c r="A8841" s="117" t="s">
        <v>19281</v>
      </c>
      <c r="B8841" s="118" t="s">
        <v>19282</v>
      </c>
      <c r="C8841" s="116" t="s">
        <v>349</v>
      </c>
      <c r="D8841" s="116" t="s">
        <v>350</v>
      </c>
    </row>
    <row r="8842" spans="1:4" ht="16">
      <c r="A8842" s="117" t="s">
        <v>19283</v>
      </c>
      <c r="B8842" s="118" t="s">
        <v>19284</v>
      </c>
      <c r="C8842" s="116" t="s">
        <v>349</v>
      </c>
      <c r="D8842" s="116" t="s">
        <v>350</v>
      </c>
    </row>
    <row r="8843" spans="1:4" ht="16">
      <c r="A8843" s="117" t="s">
        <v>19285</v>
      </c>
      <c r="B8843" s="118" t="s">
        <v>19286</v>
      </c>
      <c r="C8843" s="116" t="s">
        <v>349</v>
      </c>
      <c r="D8843" s="116" t="s">
        <v>350</v>
      </c>
    </row>
    <row r="8844" spans="1:4" ht="16">
      <c r="A8844" s="117" t="s">
        <v>19287</v>
      </c>
      <c r="B8844" s="118" t="s">
        <v>19288</v>
      </c>
      <c r="C8844" s="116" t="s">
        <v>349</v>
      </c>
      <c r="D8844" s="116" t="s">
        <v>350</v>
      </c>
    </row>
    <row r="8845" spans="1:4" ht="16">
      <c r="A8845" s="117" t="s">
        <v>19289</v>
      </c>
      <c r="B8845" s="118" t="s">
        <v>19290</v>
      </c>
      <c r="C8845" s="116" t="s">
        <v>349</v>
      </c>
      <c r="D8845" s="116" t="s">
        <v>350</v>
      </c>
    </row>
    <row r="8846" spans="1:4" ht="16">
      <c r="A8846" s="117" t="s">
        <v>19291</v>
      </c>
      <c r="B8846" s="118" t="s">
        <v>19292</v>
      </c>
      <c r="C8846" s="116" t="s">
        <v>349</v>
      </c>
      <c r="D8846" s="116" t="s">
        <v>350</v>
      </c>
    </row>
    <row r="8847" spans="1:4" ht="16">
      <c r="A8847" s="117" t="s">
        <v>19293</v>
      </c>
      <c r="B8847" s="118" t="s">
        <v>19294</v>
      </c>
      <c r="C8847" s="116" t="s">
        <v>349</v>
      </c>
      <c r="D8847" s="116" t="s">
        <v>350</v>
      </c>
    </row>
    <row r="8848" spans="1:4" ht="16">
      <c r="A8848" s="117" t="s">
        <v>19295</v>
      </c>
      <c r="B8848" s="118" t="s">
        <v>19296</v>
      </c>
      <c r="C8848" s="116" t="s">
        <v>349</v>
      </c>
      <c r="D8848" s="116" t="s">
        <v>350</v>
      </c>
    </row>
    <row r="8849" spans="1:4" ht="16">
      <c r="A8849" s="117" t="s">
        <v>19297</v>
      </c>
      <c r="B8849" s="118" t="s">
        <v>19298</v>
      </c>
      <c r="C8849" s="116" t="s">
        <v>352</v>
      </c>
      <c r="D8849" s="116" t="s">
        <v>132</v>
      </c>
    </row>
    <row r="8850" spans="1:4" ht="16">
      <c r="A8850" s="117" t="s">
        <v>19299</v>
      </c>
      <c r="B8850" s="118" t="s">
        <v>19300</v>
      </c>
      <c r="C8850" s="116" t="s">
        <v>352</v>
      </c>
      <c r="D8850" s="116" t="s">
        <v>132</v>
      </c>
    </row>
    <row r="8851" spans="1:4" ht="16">
      <c r="A8851" s="117" t="s">
        <v>19301</v>
      </c>
      <c r="B8851" s="118" t="s">
        <v>19302</v>
      </c>
      <c r="C8851" s="116" t="s">
        <v>352</v>
      </c>
      <c r="D8851" s="116" t="s">
        <v>132</v>
      </c>
    </row>
    <row r="8852" spans="1:4" ht="16">
      <c r="A8852" s="117" t="s">
        <v>19303</v>
      </c>
      <c r="B8852" s="118" t="s">
        <v>19304</v>
      </c>
      <c r="C8852" s="116" t="s">
        <v>352</v>
      </c>
      <c r="D8852" s="116" t="s">
        <v>132</v>
      </c>
    </row>
    <row r="8853" spans="1:4" ht="16">
      <c r="A8853" s="117" t="s">
        <v>19305</v>
      </c>
      <c r="B8853" s="118" t="s">
        <v>19306</v>
      </c>
      <c r="C8853" s="116" t="s">
        <v>349</v>
      </c>
      <c r="D8853" s="116" t="s">
        <v>350</v>
      </c>
    </row>
    <row r="8854" spans="1:4" ht="16">
      <c r="A8854" s="117" t="s">
        <v>19307</v>
      </c>
      <c r="B8854" s="118" t="s">
        <v>19308</v>
      </c>
      <c r="C8854" s="116" t="s">
        <v>349</v>
      </c>
      <c r="D8854" s="116" t="s">
        <v>350</v>
      </c>
    </row>
    <row r="8855" spans="1:4" ht="16">
      <c r="A8855" s="117" t="s">
        <v>19309</v>
      </c>
      <c r="B8855" s="118" t="s">
        <v>19310</v>
      </c>
      <c r="C8855" s="116" t="s">
        <v>349</v>
      </c>
      <c r="D8855" s="116" t="s">
        <v>350</v>
      </c>
    </row>
    <row r="8856" spans="1:4" ht="16">
      <c r="A8856" s="117" t="s">
        <v>19311</v>
      </c>
      <c r="B8856" s="118" t="s">
        <v>19312</v>
      </c>
      <c r="C8856" s="116" t="s">
        <v>349</v>
      </c>
      <c r="D8856" s="116" t="s">
        <v>350</v>
      </c>
    </row>
    <row r="8857" spans="1:4" ht="16">
      <c r="A8857" s="117" t="s">
        <v>19313</v>
      </c>
      <c r="B8857" s="118" t="s">
        <v>19314</v>
      </c>
      <c r="C8857" s="116" t="s">
        <v>349</v>
      </c>
      <c r="D8857" s="116" t="s">
        <v>350</v>
      </c>
    </row>
    <row r="8858" spans="1:4" ht="16">
      <c r="A8858" s="117" t="s">
        <v>19315</v>
      </c>
      <c r="B8858" s="118" t="s">
        <v>19316</v>
      </c>
      <c r="C8858" s="116" t="s">
        <v>349</v>
      </c>
      <c r="D8858" s="116" t="s">
        <v>350</v>
      </c>
    </row>
    <row r="8859" spans="1:4" ht="16">
      <c r="A8859" s="117" t="s">
        <v>19317</v>
      </c>
      <c r="B8859" s="118" t="s">
        <v>19318</v>
      </c>
      <c r="C8859" s="116" t="s">
        <v>349</v>
      </c>
      <c r="D8859" s="116" t="s">
        <v>350</v>
      </c>
    </row>
    <row r="8860" spans="1:4" ht="16">
      <c r="A8860" s="117" t="s">
        <v>19319</v>
      </c>
      <c r="B8860" s="118" t="s">
        <v>19320</v>
      </c>
      <c r="C8860" s="116" t="s">
        <v>349</v>
      </c>
      <c r="D8860" s="116" t="s">
        <v>350</v>
      </c>
    </row>
    <row r="8861" spans="1:4" ht="16">
      <c r="A8861" s="117" t="s">
        <v>19321</v>
      </c>
      <c r="B8861" s="118" t="s">
        <v>19322</v>
      </c>
      <c r="C8861" s="116" t="s">
        <v>349</v>
      </c>
      <c r="D8861" s="116" t="s">
        <v>350</v>
      </c>
    </row>
    <row r="8862" spans="1:4" ht="16">
      <c r="A8862" s="117" t="s">
        <v>19323</v>
      </c>
      <c r="B8862" s="118" t="s">
        <v>19324</v>
      </c>
      <c r="C8862" s="116" t="s">
        <v>349</v>
      </c>
      <c r="D8862" s="116" t="s">
        <v>350</v>
      </c>
    </row>
    <row r="8863" spans="1:4" ht="16">
      <c r="A8863" s="117" t="s">
        <v>19325</v>
      </c>
      <c r="B8863" s="118" t="s">
        <v>19326</v>
      </c>
      <c r="C8863" s="116" t="s">
        <v>349</v>
      </c>
      <c r="D8863" s="116" t="s">
        <v>350</v>
      </c>
    </row>
    <row r="8864" spans="1:4" ht="16">
      <c r="A8864" s="117" t="s">
        <v>19327</v>
      </c>
      <c r="B8864" s="118" t="s">
        <v>19328</v>
      </c>
      <c r="C8864" s="116" t="s">
        <v>349</v>
      </c>
      <c r="D8864" s="116" t="s">
        <v>350</v>
      </c>
    </row>
    <row r="8865" spans="1:4" ht="16">
      <c r="A8865" s="117" t="s">
        <v>19329</v>
      </c>
      <c r="B8865" s="118" t="s">
        <v>19330</v>
      </c>
      <c r="C8865" s="116" t="s">
        <v>349</v>
      </c>
      <c r="D8865" s="116" t="s">
        <v>350</v>
      </c>
    </row>
    <row r="8866" spans="1:4" ht="16">
      <c r="A8866" s="117" t="s">
        <v>19331</v>
      </c>
      <c r="B8866" s="118" t="s">
        <v>19332</v>
      </c>
      <c r="C8866" s="116" t="s">
        <v>349</v>
      </c>
      <c r="D8866" s="116" t="s">
        <v>350</v>
      </c>
    </row>
    <row r="8867" spans="1:4" ht="16">
      <c r="A8867" s="117" t="s">
        <v>19333</v>
      </c>
      <c r="B8867" s="118" t="s">
        <v>19334</v>
      </c>
      <c r="C8867" s="116" t="s">
        <v>349</v>
      </c>
      <c r="D8867" s="116" t="s">
        <v>350</v>
      </c>
    </row>
    <row r="8868" spans="1:4" ht="16">
      <c r="A8868" s="117" t="s">
        <v>19335</v>
      </c>
      <c r="B8868" s="118" t="s">
        <v>19336</v>
      </c>
      <c r="C8868" s="116" t="s">
        <v>349</v>
      </c>
      <c r="D8868" s="116" t="s">
        <v>350</v>
      </c>
    </row>
    <row r="8869" spans="1:4" ht="16">
      <c r="A8869" s="117" t="s">
        <v>19337</v>
      </c>
      <c r="B8869" s="118" t="s">
        <v>19338</v>
      </c>
      <c r="C8869" s="116" t="s">
        <v>349</v>
      </c>
      <c r="D8869" s="116" t="s">
        <v>350</v>
      </c>
    </row>
    <row r="8870" spans="1:4" ht="16">
      <c r="A8870" s="117" t="s">
        <v>19339</v>
      </c>
      <c r="B8870" s="118" t="s">
        <v>19340</v>
      </c>
      <c r="C8870" s="116" t="s">
        <v>349</v>
      </c>
      <c r="D8870" s="116" t="s">
        <v>350</v>
      </c>
    </row>
    <row r="8871" spans="1:4" ht="16">
      <c r="A8871" s="117" t="s">
        <v>19341</v>
      </c>
      <c r="B8871" s="118" t="s">
        <v>19342</v>
      </c>
      <c r="C8871" s="116" t="s">
        <v>349</v>
      </c>
      <c r="D8871" s="116" t="s">
        <v>350</v>
      </c>
    </row>
    <row r="8872" spans="1:4" ht="16">
      <c r="A8872" s="117" t="s">
        <v>19343</v>
      </c>
      <c r="B8872" s="118" t="s">
        <v>19344</v>
      </c>
      <c r="C8872" s="116" t="s">
        <v>349</v>
      </c>
      <c r="D8872" s="116" t="s">
        <v>350</v>
      </c>
    </row>
    <row r="8873" spans="1:4" ht="16">
      <c r="A8873" s="117" t="s">
        <v>19345</v>
      </c>
      <c r="B8873" s="118" t="s">
        <v>19346</v>
      </c>
      <c r="C8873" s="116" t="s">
        <v>349</v>
      </c>
      <c r="D8873" s="116" t="s">
        <v>350</v>
      </c>
    </row>
    <row r="8874" spans="1:4" ht="16">
      <c r="A8874" s="117" t="s">
        <v>19347</v>
      </c>
      <c r="B8874" s="118" t="s">
        <v>19348</v>
      </c>
      <c r="C8874" s="116" t="s">
        <v>349</v>
      </c>
      <c r="D8874" s="116" t="s">
        <v>350</v>
      </c>
    </row>
    <row r="8875" spans="1:4" ht="16">
      <c r="A8875" s="117" t="s">
        <v>19349</v>
      </c>
      <c r="B8875" s="118" t="s">
        <v>19350</v>
      </c>
      <c r="C8875" s="116" t="s">
        <v>349</v>
      </c>
      <c r="D8875" s="116" t="s">
        <v>350</v>
      </c>
    </row>
    <row r="8876" spans="1:4" ht="16">
      <c r="A8876" s="117" t="s">
        <v>19351</v>
      </c>
      <c r="B8876" s="118" t="s">
        <v>19352</v>
      </c>
      <c r="C8876" s="116" t="s">
        <v>349</v>
      </c>
      <c r="D8876" s="116" t="s">
        <v>350</v>
      </c>
    </row>
    <row r="8877" spans="1:4" ht="16">
      <c r="A8877" s="117" t="s">
        <v>19353</v>
      </c>
      <c r="B8877" s="118" t="s">
        <v>19354</v>
      </c>
      <c r="C8877" s="116" t="s">
        <v>348</v>
      </c>
      <c r="D8877" s="116" t="s">
        <v>76</v>
      </c>
    </row>
    <row r="8878" spans="1:4" ht="16">
      <c r="A8878" s="117" t="s">
        <v>19355</v>
      </c>
      <c r="B8878" s="118" t="s">
        <v>19356</v>
      </c>
      <c r="C8878" s="116" t="s">
        <v>348</v>
      </c>
      <c r="D8878" s="116" t="s">
        <v>76</v>
      </c>
    </row>
    <row r="8879" spans="1:4" ht="16">
      <c r="A8879" s="117" t="s">
        <v>19357</v>
      </c>
      <c r="B8879" s="118" t="s">
        <v>19358</v>
      </c>
      <c r="C8879" s="116" t="s">
        <v>348</v>
      </c>
      <c r="D8879" s="116" t="s">
        <v>76</v>
      </c>
    </row>
    <row r="8880" spans="1:4" ht="16">
      <c r="A8880" s="117" t="s">
        <v>19359</v>
      </c>
      <c r="B8880" s="118" t="s">
        <v>19360</v>
      </c>
      <c r="C8880" s="116" t="s">
        <v>349</v>
      </c>
      <c r="D8880" s="116" t="s">
        <v>350</v>
      </c>
    </row>
    <row r="8881" spans="1:4" ht="16">
      <c r="A8881" s="117" t="s">
        <v>19361</v>
      </c>
      <c r="B8881" s="118" t="s">
        <v>19362</v>
      </c>
      <c r="C8881" s="116" t="s">
        <v>349</v>
      </c>
      <c r="D8881" s="116" t="s">
        <v>350</v>
      </c>
    </row>
    <row r="8882" spans="1:4" ht="16">
      <c r="A8882" s="117" t="s">
        <v>19363</v>
      </c>
      <c r="B8882" s="118" t="s">
        <v>19364</v>
      </c>
      <c r="C8882" s="116" t="s">
        <v>348</v>
      </c>
      <c r="D8882" s="116" t="s">
        <v>76</v>
      </c>
    </row>
    <row r="8883" spans="1:4" ht="16">
      <c r="A8883" s="117" t="s">
        <v>19365</v>
      </c>
      <c r="B8883" s="118" t="s">
        <v>19366</v>
      </c>
      <c r="C8883" s="116" t="s">
        <v>349</v>
      </c>
      <c r="D8883" s="116" t="s">
        <v>350</v>
      </c>
    </row>
    <row r="8884" spans="1:4" ht="16">
      <c r="A8884" s="117" t="s">
        <v>19367</v>
      </c>
      <c r="B8884" s="118" t="s">
        <v>19368</v>
      </c>
      <c r="C8884" s="116" t="s">
        <v>349</v>
      </c>
      <c r="D8884" s="116" t="s">
        <v>350</v>
      </c>
    </row>
    <row r="8885" spans="1:4" ht="16">
      <c r="A8885" s="117" t="s">
        <v>19369</v>
      </c>
      <c r="B8885" s="118" t="s">
        <v>19370</v>
      </c>
      <c r="C8885" s="116" t="s">
        <v>349</v>
      </c>
      <c r="D8885" s="116" t="s">
        <v>350</v>
      </c>
    </row>
    <row r="8886" spans="1:4" ht="16">
      <c r="A8886" s="117" t="s">
        <v>19371</v>
      </c>
      <c r="B8886" s="118" t="s">
        <v>19372</v>
      </c>
      <c r="C8886" s="116" t="s">
        <v>349</v>
      </c>
      <c r="D8886" s="116" t="s">
        <v>350</v>
      </c>
    </row>
    <row r="8887" spans="1:4" ht="16">
      <c r="A8887" s="117" t="s">
        <v>19373</v>
      </c>
      <c r="B8887" s="118" t="s">
        <v>19374</v>
      </c>
      <c r="C8887" s="116" t="s">
        <v>349</v>
      </c>
      <c r="D8887" s="116" t="s">
        <v>350</v>
      </c>
    </row>
    <row r="8888" spans="1:4" ht="16">
      <c r="A8888" s="117" t="s">
        <v>19375</v>
      </c>
      <c r="B8888" s="118" t="s">
        <v>19376</v>
      </c>
      <c r="C8888" s="116" t="s">
        <v>349</v>
      </c>
      <c r="D8888" s="116" t="s">
        <v>350</v>
      </c>
    </row>
    <row r="8889" spans="1:4" ht="16">
      <c r="A8889" s="117" t="s">
        <v>19377</v>
      </c>
      <c r="B8889" s="118" t="s">
        <v>19378</v>
      </c>
      <c r="C8889" s="116" t="s">
        <v>349</v>
      </c>
      <c r="D8889" s="116" t="s">
        <v>350</v>
      </c>
    </row>
    <row r="8890" spans="1:4" ht="16">
      <c r="A8890" s="117" t="s">
        <v>19379</v>
      </c>
      <c r="B8890" s="118" t="s">
        <v>19380</v>
      </c>
      <c r="C8890" s="116" t="s">
        <v>349</v>
      </c>
      <c r="D8890" s="116" t="s">
        <v>350</v>
      </c>
    </row>
    <row r="8891" spans="1:4" ht="16">
      <c r="A8891" s="117" t="s">
        <v>19381</v>
      </c>
      <c r="B8891" s="118" t="s">
        <v>19382</v>
      </c>
      <c r="C8891" s="116" t="s">
        <v>349</v>
      </c>
      <c r="D8891" s="116" t="s">
        <v>350</v>
      </c>
    </row>
    <row r="8892" spans="1:4" ht="16">
      <c r="A8892" s="117" t="s">
        <v>19383</v>
      </c>
      <c r="B8892" s="118" t="s">
        <v>19384</v>
      </c>
      <c r="C8892" s="116" t="s">
        <v>349</v>
      </c>
      <c r="D8892" s="116" t="s">
        <v>350</v>
      </c>
    </row>
    <row r="8893" spans="1:4" ht="16">
      <c r="A8893" s="117" t="s">
        <v>19385</v>
      </c>
      <c r="B8893" s="118" t="s">
        <v>19386</v>
      </c>
      <c r="C8893" s="116" t="s">
        <v>349</v>
      </c>
      <c r="D8893" s="116" t="s">
        <v>350</v>
      </c>
    </row>
    <row r="8894" spans="1:4" ht="16">
      <c r="A8894" s="117" t="s">
        <v>19387</v>
      </c>
      <c r="B8894" s="118" t="s">
        <v>19388</v>
      </c>
      <c r="C8894" s="116" t="s">
        <v>349</v>
      </c>
      <c r="D8894" s="116" t="s">
        <v>350</v>
      </c>
    </row>
    <row r="8895" spans="1:4" ht="16">
      <c r="A8895" s="117" t="s">
        <v>19389</v>
      </c>
      <c r="B8895" s="118" t="s">
        <v>19390</v>
      </c>
      <c r="C8895" s="116" t="s">
        <v>349</v>
      </c>
      <c r="D8895" s="116" t="s">
        <v>350</v>
      </c>
    </row>
    <row r="8896" spans="1:4" ht="16">
      <c r="A8896" s="117" t="s">
        <v>19391</v>
      </c>
      <c r="B8896" s="118" t="s">
        <v>19392</v>
      </c>
      <c r="C8896" s="116" t="s">
        <v>349</v>
      </c>
      <c r="D8896" s="116" t="s">
        <v>350</v>
      </c>
    </row>
    <row r="8897" spans="1:4" ht="16">
      <c r="A8897" s="117" t="s">
        <v>19393</v>
      </c>
      <c r="B8897" s="118" t="s">
        <v>19394</v>
      </c>
      <c r="C8897" s="116" t="s">
        <v>349</v>
      </c>
      <c r="D8897" s="116" t="s">
        <v>350</v>
      </c>
    </row>
    <row r="8898" spans="1:4" ht="16">
      <c r="A8898" s="117" t="s">
        <v>19395</v>
      </c>
      <c r="B8898" s="118" t="s">
        <v>19396</v>
      </c>
      <c r="C8898" s="116" t="s">
        <v>349</v>
      </c>
      <c r="D8898" s="116" t="s">
        <v>350</v>
      </c>
    </row>
    <row r="8899" spans="1:4" ht="16">
      <c r="A8899" s="117" t="s">
        <v>19397</v>
      </c>
      <c r="B8899" s="118" t="s">
        <v>19398</v>
      </c>
      <c r="C8899" s="116" t="s">
        <v>349</v>
      </c>
      <c r="D8899" s="116" t="s">
        <v>350</v>
      </c>
    </row>
    <row r="8900" spans="1:4" ht="16">
      <c r="A8900" s="117" t="s">
        <v>19399</v>
      </c>
      <c r="B8900" s="118" t="s">
        <v>19400</v>
      </c>
      <c r="C8900" s="116" t="s">
        <v>349</v>
      </c>
      <c r="D8900" s="116" t="s">
        <v>350</v>
      </c>
    </row>
    <row r="8901" spans="1:4" ht="16">
      <c r="A8901" s="117" t="s">
        <v>19401</v>
      </c>
      <c r="B8901" s="118" t="s">
        <v>19402</v>
      </c>
      <c r="C8901" s="116" t="s">
        <v>349</v>
      </c>
      <c r="D8901" s="116" t="s">
        <v>350</v>
      </c>
    </row>
    <row r="8902" spans="1:4" ht="16">
      <c r="A8902" s="117" t="s">
        <v>19403</v>
      </c>
      <c r="B8902" s="118" t="s">
        <v>19404</v>
      </c>
      <c r="C8902" s="116" t="s">
        <v>349</v>
      </c>
      <c r="D8902" s="116" t="s">
        <v>350</v>
      </c>
    </row>
    <row r="8903" spans="1:4" ht="16">
      <c r="A8903" s="117" t="s">
        <v>19405</v>
      </c>
      <c r="B8903" s="118" t="s">
        <v>19406</v>
      </c>
      <c r="C8903" s="116" t="s">
        <v>349</v>
      </c>
      <c r="D8903" s="116" t="s">
        <v>350</v>
      </c>
    </row>
    <row r="8904" spans="1:4" ht="16">
      <c r="A8904" s="117" t="s">
        <v>19407</v>
      </c>
      <c r="B8904" s="118" t="s">
        <v>19408</v>
      </c>
      <c r="C8904" s="116" t="s">
        <v>349</v>
      </c>
      <c r="D8904" s="116" t="s">
        <v>350</v>
      </c>
    </row>
    <row r="8905" spans="1:4" ht="16">
      <c r="A8905" s="117" t="s">
        <v>19409</v>
      </c>
      <c r="B8905" s="118" t="s">
        <v>19410</v>
      </c>
      <c r="C8905" s="116" t="s">
        <v>349</v>
      </c>
      <c r="D8905" s="116" t="s">
        <v>350</v>
      </c>
    </row>
    <row r="8906" spans="1:4" ht="16">
      <c r="A8906" s="117" t="s">
        <v>19411</v>
      </c>
      <c r="B8906" s="118" t="s">
        <v>19412</v>
      </c>
      <c r="C8906" s="116" t="s">
        <v>349</v>
      </c>
      <c r="D8906" s="116" t="s">
        <v>350</v>
      </c>
    </row>
    <row r="8907" spans="1:4" ht="16">
      <c r="A8907" s="117" t="s">
        <v>19413</v>
      </c>
      <c r="B8907" s="118" t="s">
        <v>19414</v>
      </c>
      <c r="C8907" s="116" t="s">
        <v>349</v>
      </c>
      <c r="D8907" s="116" t="s">
        <v>350</v>
      </c>
    </row>
    <row r="8908" spans="1:4" ht="16">
      <c r="A8908" s="117" t="s">
        <v>19415</v>
      </c>
      <c r="B8908" s="118" t="s">
        <v>19416</v>
      </c>
      <c r="C8908" s="116" t="s">
        <v>349</v>
      </c>
      <c r="D8908" s="116" t="s">
        <v>350</v>
      </c>
    </row>
    <row r="8909" spans="1:4" ht="16">
      <c r="A8909" s="117" t="s">
        <v>19417</v>
      </c>
      <c r="B8909" s="118" t="s">
        <v>19418</v>
      </c>
      <c r="C8909" s="116" t="s">
        <v>349</v>
      </c>
      <c r="D8909" s="116" t="s">
        <v>350</v>
      </c>
    </row>
    <row r="8910" spans="1:4" ht="16">
      <c r="A8910" s="117" t="s">
        <v>19419</v>
      </c>
      <c r="B8910" s="118" t="s">
        <v>19420</v>
      </c>
      <c r="C8910" s="116" t="s">
        <v>349</v>
      </c>
      <c r="D8910" s="116" t="s">
        <v>350</v>
      </c>
    </row>
    <row r="8911" spans="1:4" ht="16">
      <c r="A8911" s="117" t="s">
        <v>19421</v>
      </c>
      <c r="B8911" s="118" t="s">
        <v>19422</v>
      </c>
      <c r="C8911" s="116" t="s">
        <v>349</v>
      </c>
      <c r="D8911" s="116" t="s">
        <v>350</v>
      </c>
    </row>
    <row r="8912" spans="1:4" ht="16">
      <c r="A8912" s="117" t="s">
        <v>19423</v>
      </c>
      <c r="B8912" s="118" t="s">
        <v>19424</v>
      </c>
      <c r="C8912" s="116" t="s">
        <v>349</v>
      </c>
      <c r="D8912" s="116" t="s">
        <v>350</v>
      </c>
    </row>
    <row r="8913" spans="1:4" ht="16">
      <c r="A8913" s="117" t="s">
        <v>19425</v>
      </c>
      <c r="B8913" s="118" t="s">
        <v>19426</v>
      </c>
      <c r="C8913" s="116" t="s">
        <v>349</v>
      </c>
      <c r="D8913" s="116" t="s">
        <v>350</v>
      </c>
    </row>
    <row r="8914" spans="1:4" ht="16">
      <c r="A8914" s="117" t="s">
        <v>19427</v>
      </c>
      <c r="B8914" s="118" t="s">
        <v>19428</v>
      </c>
      <c r="C8914" s="116" t="s">
        <v>349</v>
      </c>
      <c r="D8914" s="116" t="s">
        <v>350</v>
      </c>
    </row>
    <row r="8915" spans="1:4" ht="16">
      <c r="A8915" s="117" t="s">
        <v>19429</v>
      </c>
      <c r="B8915" s="118" t="s">
        <v>19430</v>
      </c>
      <c r="C8915" s="116" t="s">
        <v>349</v>
      </c>
      <c r="D8915" s="116" t="s">
        <v>350</v>
      </c>
    </row>
    <row r="8916" spans="1:4" ht="16">
      <c r="A8916" s="117" t="s">
        <v>19431</v>
      </c>
      <c r="B8916" s="118" t="s">
        <v>19432</v>
      </c>
      <c r="C8916" s="116" t="s">
        <v>349</v>
      </c>
      <c r="D8916" s="116" t="s">
        <v>350</v>
      </c>
    </row>
    <row r="8917" spans="1:4" ht="16">
      <c r="A8917" s="117" t="s">
        <v>19433</v>
      </c>
      <c r="B8917" s="118" t="s">
        <v>19434</v>
      </c>
      <c r="C8917" s="116" t="s">
        <v>349</v>
      </c>
      <c r="D8917" s="116" t="s">
        <v>350</v>
      </c>
    </row>
    <row r="8918" spans="1:4" ht="16">
      <c r="A8918" s="117" t="s">
        <v>19435</v>
      </c>
      <c r="B8918" s="118" t="s">
        <v>19436</v>
      </c>
      <c r="C8918" s="116" t="s">
        <v>349</v>
      </c>
      <c r="D8918" s="116" t="s">
        <v>350</v>
      </c>
    </row>
    <row r="8919" spans="1:4" ht="16">
      <c r="A8919" s="117" t="s">
        <v>19437</v>
      </c>
      <c r="B8919" s="118" t="s">
        <v>19438</v>
      </c>
      <c r="C8919" s="116" t="s">
        <v>349</v>
      </c>
      <c r="D8919" s="116" t="s">
        <v>350</v>
      </c>
    </row>
    <row r="8920" spans="1:4" ht="16">
      <c r="A8920" s="117" t="s">
        <v>19439</v>
      </c>
      <c r="B8920" s="118" t="s">
        <v>19440</v>
      </c>
      <c r="C8920" s="116" t="s">
        <v>349</v>
      </c>
      <c r="D8920" s="116" t="s">
        <v>350</v>
      </c>
    </row>
    <row r="8921" spans="1:4" ht="16">
      <c r="A8921" s="117" t="s">
        <v>19441</v>
      </c>
      <c r="B8921" s="118" t="s">
        <v>19442</v>
      </c>
      <c r="C8921" s="116" t="s">
        <v>349</v>
      </c>
      <c r="D8921" s="116" t="s">
        <v>350</v>
      </c>
    </row>
    <row r="8922" spans="1:4" ht="16">
      <c r="A8922" s="117" t="s">
        <v>19443</v>
      </c>
      <c r="B8922" s="118" t="s">
        <v>19444</v>
      </c>
      <c r="C8922" s="116" t="s">
        <v>349</v>
      </c>
      <c r="D8922" s="116" t="s">
        <v>350</v>
      </c>
    </row>
    <row r="8923" spans="1:4" ht="16">
      <c r="A8923" s="117" t="s">
        <v>19445</v>
      </c>
      <c r="B8923" s="118" t="s">
        <v>19446</v>
      </c>
      <c r="C8923" s="116" t="s">
        <v>349</v>
      </c>
      <c r="D8923" s="116" t="s">
        <v>350</v>
      </c>
    </row>
    <row r="8924" spans="1:4" ht="16">
      <c r="A8924" s="117" t="s">
        <v>19447</v>
      </c>
      <c r="B8924" s="118" t="s">
        <v>19448</v>
      </c>
      <c r="C8924" s="116" t="s">
        <v>349</v>
      </c>
      <c r="D8924" s="116" t="s">
        <v>350</v>
      </c>
    </row>
    <row r="8925" spans="1:4" ht="16">
      <c r="A8925" s="117" t="s">
        <v>19449</v>
      </c>
      <c r="B8925" s="118" t="s">
        <v>19450</v>
      </c>
      <c r="C8925" s="116" t="s">
        <v>349</v>
      </c>
      <c r="D8925" s="116" t="s">
        <v>350</v>
      </c>
    </row>
    <row r="8926" spans="1:4" ht="16">
      <c r="A8926" s="117" t="s">
        <v>19451</v>
      </c>
      <c r="B8926" s="118" t="s">
        <v>19452</v>
      </c>
      <c r="C8926" s="116" t="s">
        <v>349</v>
      </c>
      <c r="D8926" s="116" t="s">
        <v>350</v>
      </c>
    </row>
    <row r="8927" spans="1:4" ht="16">
      <c r="A8927" s="117" t="s">
        <v>19453</v>
      </c>
      <c r="B8927" s="118" t="s">
        <v>19454</v>
      </c>
      <c r="C8927" s="116" t="s">
        <v>349</v>
      </c>
      <c r="D8927" s="116" t="s">
        <v>350</v>
      </c>
    </row>
    <row r="8928" spans="1:4" ht="16">
      <c r="A8928" s="117" t="s">
        <v>19455</v>
      </c>
      <c r="B8928" s="118" t="s">
        <v>19456</v>
      </c>
      <c r="C8928" s="116" t="s">
        <v>349</v>
      </c>
      <c r="D8928" s="116" t="s">
        <v>350</v>
      </c>
    </row>
    <row r="8929" spans="1:4" ht="16">
      <c r="A8929" s="117" t="s">
        <v>19457</v>
      </c>
      <c r="B8929" s="118" t="s">
        <v>19458</v>
      </c>
      <c r="C8929" s="116" t="s">
        <v>349</v>
      </c>
      <c r="D8929" s="116" t="s">
        <v>350</v>
      </c>
    </row>
    <row r="8930" spans="1:4" ht="16">
      <c r="A8930" s="117" t="s">
        <v>19459</v>
      </c>
      <c r="B8930" s="118" t="s">
        <v>19460</v>
      </c>
      <c r="C8930" s="116" t="s">
        <v>349</v>
      </c>
      <c r="D8930" s="116" t="s">
        <v>350</v>
      </c>
    </row>
    <row r="8931" spans="1:4" ht="16">
      <c r="A8931" s="117" t="s">
        <v>19461</v>
      </c>
      <c r="B8931" s="118" t="s">
        <v>19462</v>
      </c>
      <c r="C8931" s="116" t="s">
        <v>349</v>
      </c>
      <c r="D8931" s="116" t="s">
        <v>350</v>
      </c>
    </row>
    <row r="8932" spans="1:4" ht="16">
      <c r="A8932" s="117" t="s">
        <v>19463</v>
      </c>
      <c r="B8932" s="118" t="s">
        <v>19464</v>
      </c>
      <c r="C8932" s="116" t="s">
        <v>348</v>
      </c>
      <c r="D8932" s="116" t="s">
        <v>76</v>
      </c>
    </row>
    <row r="8933" spans="1:4" ht="16">
      <c r="A8933" s="117" t="s">
        <v>19465</v>
      </c>
      <c r="B8933" s="118" t="s">
        <v>19466</v>
      </c>
      <c r="C8933" s="116" t="s">
        <v>348</v>
      </c>
      <c r="D8933" s="116" t="s">
        <v>76</v>
      </c>
    </row>
    <row r="8934" spans="1:4" ht="16">
      <c r="A8934" s="117" t="s">
        <v>19467</v>
      </c>
      <c r="B8934" s="118" t="s">
        <v>19468</v>
      </c>
      <c r="C8934" s="116" t="s">
        <v>348</v>
      </c>
      <c r="D8934" s="116" t="s">
        <v>76</v>
      </c>
    </row>
    <row r="8935" spans="1:4" ht="16">
      <c r="A8935" s="117" t="s">
        <v>19469</v>
      </c>
      <c r="B8935" s="118" t="s">
        <v>19470</v>
      </c>
      <c r="C8935" s="116" t="s">
        <v>348</v>
      </c>
      <c r="D8935" s="116" t="s">
        <v>76</v>
      </c>
    </row>
    <row r="8936" spans="1:4" ht="16">
      <c r="A8936" s="117" t="s">
        <v>19471</v>
      </c>
      <c r="B8936" s="118" t="s">
        <v>19472</v>
      </c>
      <c r="C8936" s="116" t="s">
        <v>348</v>
      </c>
      <c r="D8936" s="116" t="s">
        <v>76</v>
      </c>
    </row>
    <row r="8937" spans="1:4" ht="16">
      <c r="A8937" s="117" t="s">
        <v>19473</v>
      </c>
      <c r="B8937" s="118" t="s">
        <v>19474</v>
      </c>
      <c r="C8937" s="116" t="s">
        <v>348</v>
      </c>
      <c r="D8937" s="116" t="s">
        <v>76</v>
      </c>
    </row>
    <row r="8938" spans="1:4" ht="16">
      <c r="A8938" s="117" t="s">
        <v>19475</v>
      </c>
      <c r="B8938" s="118" t="s">
        <v>19476</v>
      </c>
      <c r="C8938" s="116" t="s">
        <v>349</v>
      </c>
      <c r="D8938" s="116" t="s">
        <v>350</v>
      </c>
    </row>
    <row r="8939" spans="1:4" ht="16">
      <c r="A8939" s="117" t="s">
        <v>19477</v>
      </c>
      <c r="B8939" s="118" t="s">
        <v>19478</v>
      </c>
      <c r="C8939" s="116" t="s">
        <v>349</v>
      </c>
      <c r="D8939" s="116" t="s">
        <v>350</v>
      </c>
    </row>
    <row r="8940" spans="1:4" ht="16">
      <c r="A8940" s="117" t="s">
        <v>19479</v>
      </c>
      <c r="B8940" s="118" t="s">
        <v>19480</v>
      </c>
      <c r="C8940" s="116" t="s">
        <v>349</v>
      </c>
      <c r="D8940" s="116" t="s">
        <v>350</v>
      </c>
    </row>
    <row r="8941" spans="1:4" ht="16">
      <c r="A8941" s="117" t="s">
        <v>19481</v>
      </c>
      <c r="B8941" s="118" t="s">
        <v>19482</v>
      </c>
      <c r="C8941" s="116" t="s">
        <v>349</v>
      </c>
      <c r="D8941" s="116" t="s">
        <v>350</v>
      </c>
    </row>
    <row r="8942" spans="1:4" ht="16">
      <c r="A8942" s="117" t="s">
        <v>19483</v>
      </c>
      <c r="B8942" s="118" t="s">
        <v>19484</v>
      </c>
      <c r="C8942" s="116" t="s">
        <v>349</v>
      </c>
      <c r="D8942" s="116" t="s">
        <v>350</v>
      </c>
    </row>
    <row r="8943" spans="1:4" ht="16">
      <c r="A8943" s="117" t="s">
        <v>19485</v>
      </c>
      <c r="B8943" s="118" t="s">
        <v>19486</v>
      </c>
      <c r="C8943" s="116" t="s">
        <v>349</v>
      </c>
      <c r="D8943" s="116" t="s">
        <v>350</v>
      </c>
    </row>
    <row r="8944" spans="1:4" ht="16">
      <c r="A8944" s="117" t="s">
        <v>19487</v>
      </c>
      <c r="B8944" s="118" t="s">
        <v>19488</v>
      </c>
      <c r="C8944" s="116" t="s">
        <v>349</v>
      </c>
      <c r="D8944" s="116" t="s">
        <v>350</v>
      </c>
    </row>
    <row r="8945" spans="1:4" ht="16">
      <c r="A8945" s="117" t="s">
        <v>19489</v>
      </c>
      <c r="B8945" s="118" t="s">
        <v>19490</v>
      </c>
      <c r="C8945" s="116" t="s">
        <v>349</v>
      </c>
      <c r="D8945" s="116" t="s">
        <v>350</v>
      </c>
    </row>
    <row r="8946" spans="1:4" ht="16">
      <c r="A8946" s="117" t="s">
        <v>19491</v>
      </c>
      <c r="B8946" s="118" t="s">
        <v>19492</v>
      </c>
      <c r="C8946" s="116" t="s">
        <v>349</v>
      </c>
      <c r="D8946" s="116" t="s">
        <v>350</v>
      </c>
    </row>
    <row r="8947" spans="1:4" ht="16">
      <c r="A8947" s="117" t="s">
        <v>19493</v>
      </c>
      <c r="B8947" s="118" t="s">
        <v>19490</v>
      </c>
      <c r="C8947" s="116" t="s">
        <v>349</v>
      </c>
      <c r="D8947" s="116" t="s">
        <v>350</v>
      </c>
    </row>
    <row r="8948" spans="1:4" ht="16">
      <c r="A8948" s="117" t="s">
        <v>19494</v>
      </c>
      <c r="B8948" s="118" t="s">
        <v>19495</v>
      </c>
      <c r="C8948" s="116" t="s">
        <v>349</v>
      </c>
      <c r="D8948" s="116" t="s">
        <v>350</v>
      </c>
    </row>
    <row r="8949" spans="1:4" ht="16">
      <c r="A8949" s="117" t="s">
        <v>19496</v>
      </c>
      <c r="B8949" s="118" t="s">
        <v>19497</v>
      </c>
      <c r="C8949" s="116" t="s">
        <v>348</v>
      </c>
      <c r="D8949" s="116" t="s">
        <v>76</v>
      </c>
    </row>
    <row r="8950" spans="1:4" ht="16">
      <c r="A8950" s="117" t="s">
        <v>19498</v>
      </c>
      <c r="B8950" s="118" t="s">
        <v>19499</v>
      </c>
      <c r="C8950" s="116" t="s">
        <v>349</v>
      </c>
      <c r="D8950" s="116" t="s">
        <v>350</v>
      </c>
    </row>
    <row r="8951" spans="1:4" ht="16">
      <c r="A8951" s="117" t="s">
        <v>19500</v>
      </c>
      <c r="B8951" s="118" t="s">
        <v>19501</v>
      </c>
      <c r="C8951" s="116" t="s">
        <v>349</v>
      </c>
      <c r="D8951" s="116" t="s">
        <v>350</v>
      </c>
    </row>
    <row r="8952" spans="1:4" ht="16">
      <c r="A8952" s="117" t="s">
        <v>19502</v>
      </c>
      <c r="B8952" s="118" t="s">
        <v>19503</v>
      </c>
      <c r="C8952" s="116" t="s">
        <v>349</v>
      </c>
      <c r="D8952" s="116" t="s">
        <v>350</v>
      </c>
    </row>
    <row r="8953" spans="1:4" ht="16">
      <c r="A8953" s="117" t="s">
        <v>19504</v>
      </c>
      <c r="B8953" s="118" t="s">
        <v>19501</v>
      </c>
      <c r="C8953" s="116" t="s">
        <v>349</v>
      </c>
      <c r="D8953" s="116" t="s">
        <v>350</v>
      </c>
    </row>
    <row r="8954" spans="1:4" ht="16">
      <c r="A8954" s="117" t="s">
        <v>19505</v>
      </c>
      <c r="B8954" s="118" t="s">
        <v>19506</v>
      </c>
      <c r="C8954" s="116" t="s">
        <v>349</v>
      </c>
      <c r="D8954" s="116" t="s">
        <v>350</v>
      </c>
    </row>
    <row r="8955" spans="1:4" ht="16">
      <c r="A8955" s="117" t="s">
        <v>19507</v>
      </c>
      <c r="B8955" s="118" t="s">
        <v>19508</v>
      </c>
      <c r="C8955" s="116" t="s">
        <v>355</v>
      </c>
      <c r="D8955" s="116" t="s">
        <v>119</v>
      </c>
    </row>
    <row r="8956" spans="1:4" ht="16">
      <c r="A8956" s="117" t="s">
        <v>19509</v>
      </c>
      <c r="B8956" s="118" t="s">
        <v>19510</v>
      </c>
      <c r="C8956" s="116" t="s">
        <v>349</v>
      </c>
      <c r="D8956" s="116" t="s">
        <v>350</v>
      </c>
    </row>
    <row r="8957" spans="1:4" ht="16">
      <c r="A8957" s="117" t="s">
        <v>19511</v>
      </c>
      <c r="B8957" s="118" t="s">
        <v>19512</v>
      </c>
      <c r="C8957" s="116" t="s">
        <v>349</v>
      </c>
      <c r="D8957" s="116" t="s">
        <v>350</v>
      </c>
    </row>
    <row r="8958" spans="1:4" ht="16">
      <c r="A8958" s="117" t="s">
        <v>19513</v>
      </c>
      <c r="B8958" s="118" t="s">
        <v>19514</v>
      </c>
      <c r="C8958" s="116" t="s">
        <v>349</v>
      </c>
      <c r="D8958" s="116" t="s">
        <v>350</v>
      </c>
    </row>
    <row r="8959" spans="1:4" ht="16">
      <c r="A8959" s="117" t="s">
        <v>19515</v>
      </c>
      <c r="B8959" s="118" t="s">
        <v>19516</v>
      </c>
      <c r="C8959" s="116" t="s">
        <v>349</v>
      </c>
      <c r="D8959" s="116" t="s">
        <v>350</v>
      </c>
    </row>
    <row r="8960" spans="1:4" ht="16">
      <c r="A8960" s="117" t="s">
        <v>19517</v>
      </c>
      <c r="B8960" s="118" t="s">
        <v>19518</v>
      </c>
      <c r="C8960" s="116" t="s">
        <v>349</v>
      </c>
      <c r="D8960" s="116" t="s">
        <v>350</v>
      </c>
    </row>
    <row r="8961" spans="1:4" ht="16">
      <c r="A8961" s="117" t="s">
        <v>19519</v>
      </c>
      <c r="B8961" s="118" t="s">
        <v>19520</v>
      </c>
      <c r="C8961" s="116" t="s">
        <v>349</v>
      </c>
      <c r="D8961" s="116" t="s">
        <v>350</v>
      </c>
    </row>
    <row r="8962" spans="1:4" ht="16">
      <c r="A8962" s="117" t="s">
        <v>19521</v>
      </c>
      <c r="B8962" s="118" t="s">
        <v>19522</v>
      </c>
      <c r="C8962" s="116" t="s">
        <v>349</v>
      </c>
      <c r="D8962" s="116" t="s">
        <v>350</v>
      </c>
    </row>
    <row r="8963" spans="1:4" ht="16">
      <c r="A8963" s="117" t="s">
        <v>19523</v>
      </c>
      <c r="B8963" s="118" t="s">
        <v>19524</v>
      </c>
      <c r="C8963" s="116" t="s">
        <v>349</v>
      </c>
      <c r="D8963" s="116" t="s">
        <v>350</v>
      </c>
    </row>
    <row r="8964" spans="1:4" ht="16">
      <c r="A8964" s="117" t="s">
        <v>19525</v>
      </c>
      <c r="B8964" s="118" t="s">
        <v>19526</v>
      </c>
      <c r="C8964" s="116" t="s">
        <v>349</v>
      </c>
      <c r="D8964" s="116" t="s">
        <v>350</v>
      </c>
    </row>
    <row r="8965" spans="1:4" ht="16">
      <c r="A8965" s="117" t="s">
        <v>19527</v>
      </c>
      <c r="B8965" s="118" t="s">
        <v>19528</v>
      </c>
      <c r="C8965" s="116" t="s">
        <v>349</v>
      </c>
      <c r="D8965" s="116" t="s">
        <v>350</v>
      </c>
    </row>
    <row r="8966" spans="1:4" ht="16">
      <c r="A8966" s="117" t="s">
        <v>19529</v>
      </c>
      <c r="B8966" s="118" t="s">
        <v>19530</v>
      </c>
      <c r="C8966" s="116" t="s">
        <v>349</v>
      </c>
      <c r="D8966" s="116" t="s">
        <v>350</v>
      </c>
    </row>
    <row r="8967" spans="1:4" ht="16">
      <c r="A8967" s="117" t="s">
        <v>19531</v>
      </c>
      <c r="B8967" s="118" t="s">
        <v>19532</v>
      </c>
      <c r="C8967" s="116" t="s">
        <v>349</v>
      </c>
      <c r="D8967" s="116" t="s">
        <v>350</v>
      </c>
    </row>
    <row r="8968" spans="1:4" ht="16">
      <c r="A8968" s="117" t="s">
        <v>19533</v>
      </c>
      <c r="B8968" s="118" t="s">
        <v>19534</v>
      </c>
      <c r="C8968" s="116" t="s">
        <v>349</v>
      </c>
      <c r="D8968" s="116" t="s">
        <v>350</v>
      </c>
    </row>
    <row r="8969" spans="1:4" ht="16">
      <c r="A8969" s="117" t="s">
        <v>19535</v>
      </c>
      <c r="B8969" s="118" t="s">
        <v>19536</v>
      </c>
      <c r="C8969" s="116" t="s">
        <v>349</v>
      </c>
      <c r="D8969" s="116" t="s">
        <v>350</v>
      </c>
    </row>
    <row r="8970" spans="1:4" ht="16">
      <c r="A8970" s="117" t="s">
        <v>19537</v>
      </c>
      <c r="B8970" s="118" t="s">
        <v>19538</v>
      </c>
      <c r="C8970" s="116" t="s">
        <v>349</v>
      </c>
      <c r="D8970" s="116" t="s">
        <v>350</v>
      </c>
    </row>
    <row r="8971" spans="1:4" ht="16">
      <c r="A8971" s="117" t="s">
        <v>19539</v>
      </c>
      <c r="B8971" s="118" t="s">
        <v>19540</v>
      </c>
      <c r="C8971" s="116" t="s">
        <v>349</v>
      </c>
      <c r="D8971" s="116" t="s">
        <v>350</v>
      </c>
    </row>
    <row r="8972" spans="1:4" ht="16">
      <c r="A8972" s="117" t="s">
        <v>19541</v>
      </c>
      <c r="B8972" s="118" t="s">
        <v>19542</v>
      </c>
      <c r="C8972" s="116" t="s">
        <v>349</v>
      </c>
      <c r="D8972" s="116" t="s">
        <v>350</v>
      </c>
    </row>
    <row r="8973" spans="1:4" ht="16">
      <c r="A8973" s="117" t="s">
        <v>19543</v>
      </c>
      <c r="B8973" s="118" t="s">
        <v>19544</v>
      </c>
      <c r="C8973" s="116" t="s">
        <v>349</v>
      </c>
      <c r="D8973" s="116" t="s">
        <v>350</v>
      </c>
    </row>
    <row r="8974" spans="1:4" ht="16">
      <c r="A8974" s="117" t="s">
        <v>19545</v>
      </c>
      <c r="B8974" s="118" t="s">
        <v>19546</v>
      </c>
      <c r="C8974" s="116" t="s">
        <v>349</v>
      </c>
      <c r="D8974" s="116" t="s">
        <v>350</v>
      </c>
    </row>
    <row r="8975" spans="1:4" ht="16">
      <c r="A8975" s="117" t="s">
        <v>19547</v>
      </c>
      <c r="B8975" s="118" t="s">
        <v>19548</v>
      </c>
      <c r="C8975" s="116" t="s">
        <v>349</v>
      </c>
      <c r="D8975" s="116" t="s">
        <v>350</v>
      </c>
    </row>
    <row r="8976" spans="1:4" ht="16">
      <c r="A8976" s="117" t="s">
        <v>19549</v>
      </c>
      <c r="B8976" s="118" t="s">
        <v>19550</v>
      </c>
      <c r="C8976" s="116" t="s">
        <v>349</v>
      </c>
      <c r="D8976" s="116" t="s">
        <v>350</v>
      </c>
    </row>
    <row r="8977" spans="1:4" ht="16">
      <c r="A8977" s="117" t="s">
        <v>19551</v>
      </c>
      <c r="B8977" s="118" t="s">
        <v>19552</v>
      </c>
      <c r="C8977" s="116" t="s">
        <v>349</v>
      </c>
      <c r="D8977" s="116" t="s">
        <v>350</v>
      </c>
    </row>
    <row r="8978" spans="1:4" ht="16">
      <c r="A8978" s="117" t="s">
        <v>19553</v>
      </c>
      <c r="B8978" s="118" t="s">
        <v>19554</v>
      </c>
      <c r="C8978" s="116" t="s">
        <v>349</v>
      </c>
      <c r="D8978" s="116" t="s">
        <v>350</v>
      </c>
    </row>
    <row r="8979" spans="1:4" ht="16">
      <c r="A8979" s="117" t="s">
        <v>19555</v>
      </c>
      <c r="B8979" s="118" t="s">
        <v>19556</v>
      </c>
      <c r="C8979" s="116" t="s">
        <v>349</v>
      </c>
      <c r="D8979" s="116" t="s">
        <v>350</v>
      </c>
    </row>
    <row r="8980" spans="1:4" ht="16">
      <c r="A8980" s="117" t="s">
        <v>19557</v>
      </c>
      <c r="B8980" s="118" t="s">
        <v>19558</v>
      </c>
      <c r="C8980" s="116" t="s">
        <v>349</v>
      </c>
      <c r="D8980" s="116" t="s">
        <v>350</v>
      </c>
    </row>
    <row r="8981" spans="1:4" ht="16">
      <c r="A8981" s="117" t="s">
        <v>19559</v>
      </c>
      <c r="B8981" s="118" t="s">
        <v>19560</v>
      </c>
      <c r="C8981" s="116" t="s">
        <v>349</v>
      </c>
      <c r="D8981" s="116" t="s">
        <v>350</v>
      </c>
    </row>
    <row r="8982" spans="1:4" ht="16">
      <c r="A8982" s="117" t="s">
        <v>19561</v>
      </c>
      <c r="B8982" s="118" t="s">
        <v>19562</v>
      </c>
      <c r="C8982" s="116" t="s">
        <v>349</v>
      </c>
      <c r="D8982" s="116" t="s">
        <v>350</v>
      </c>
    </row>
    <row r="8983" spans="1:4" ht="16">
      <c r="A8983" s="117" t="s">
        <v>19563</v>
      </c>
      <c r="B8983" s="118" t="s">
        <v>19564</v>
      </c>
      <c r="C8983" s="116" t="s">
        <v>349</v>
      </c>
      <c r="D8983" s="116" t="s">
        <v>350</v>
      </c>
    </row>
    <row r="8984" spans="1:4" ht="16">
      <c r="A8984" s="117" t="s">
        <v>19565</v>
      </c>
      <c r="B8984" s="118" t="s">
        <v>19566</v>
      </c>
      <c r="C8984" s="116" t="s">
        <v>349</v>
      </c>
      <c r="D8984" s="116" t="s">
        <v>350</v>
      </c>
    </row>
    <row r="8985" spans="1:4" ht="16">
      <c r="A8985" s="117" t="s">
        <v>19567</v>
      </c>
      <c r="B8985" s="118" t="s">
        <v>19568</v>
      </c>
      <c r="C8985" s="116" t="s">
        <v>349</v>
      </c>
      <c r="D8985" s="116" t="s">
        <v>350</v>
      </c>
    </row>
    <row r="8986" spans="1:4" ht="16">
      <c r="A8986" s="117" t="s">
        <v>19569</v>
      </c>
      <c r="B8986" s="118" t="s">
        <v>19570</v>
      </c>
      <c r="C8986" s="116" t="s">
        <v>349</v>
      </c>
      <c r="D8986" s="116" t="s">
        <v>350</v>
      </c>
    </row>
    <row r="8987" spans="1:4" ht="16">
      <c r="A8987" s="117" t="s">
        <v>19571</v>
      </c>
      <c r="B8987" s="118" t="s">
        <v>19572</v>
      </c>
      <c r="C8987" s="116" t="s">
        <v>349</v>
      </c>
      <c r="D8987" s="116" t="s">
        <v>350</v>
      </c>
    </row>
    <row r="8988" spans="1:4" ht="16">
      <c r="A8988" s="117" t="s">
        <v>19573</v>
      </c>
      <c r="B8988" s="118" t="s">
        <v>19574</v>
      </c>
      <c r="C8988" s="116" t="s">
        <v>349</v>
      </c>
      <c r="D8988" s="116" t="s">
        <v>350</v>
      </c>
    </row>
    <row r="8989" spans="1:4" ht="16">
      <c r="A8989" s="117" t="s">
        <v>19575</v>
      </c>
      <c r="B8989" s="118" t="s">
        <v>19576</v>
      </c>
      <c r="C8989" s="116" t="s">
        <v>349</v>
      </c>
      <c r="D8989" s="116" t="s">
        <v>350</v>
      </c>
    </row>
    <row r="8990" spans="1:4" ht="16">
      <c r="A8990" s="117" t="s">
        <v>19577</v>
      </c>
      <c r="B8990" s="118" t="s">
        <v>19578</v>
      </c>
      <c r="C8990" s="116" t="s">
        <v>349</v>
      </c>
      <c r="D8990" s="116" t="s">
        <v>350</v>
      </c>
    </row>
    <row r="8991" spans="1:4" ht="16">
      <c r="A8991" s="117" t="s">
        <v>19579</v>
      </c>
      <c r="B8991" s="118" t="s">
        <v>19580</v>
      </c>
      <c r="C8991" s="116" t="s">
        <v>349</v>
      </c>
      <c r="D8991" s="116" t="s">
        <v>350</v>
      </c>
    </row>
    <row r="8992" spans="1:4" ht="16">
      <c r="A8992" s="117" t="s">
        <v>19581</v>
      </c>
      <c r="B8992" s="118" t="s">
        <v>19582</v>
      </c>
      <c r="C8992" s="116" t="s">
        <v>349</v>
      </c>
      <c r="D8992" s="116" t="s">
        <v>350</v>
      </c>
    </row>
    <row r="8993" spans="1:4" ht="16">
      <c r="A8993" s="117" t="s">
        <v>19583</v>
      </c>
      <c r="B8993" s="118" t="s">
        <v>19584</v>
      </c>
      <c r="C8993" s="116" t="s">
        <v>349</v>
      </c>
      <c r="D8993" s="116" t="s">
        <v>350</v>
      </c>
    </row>
    <row r="8994" spans="1:4" ht="16">
      <c r="A8994" s="117" t="s">
        <v>19585</v>
      </c>
      <c r="B8994" s="118" t="s">
        <v>19586</v>
      </c>
      <c r="C8994" s="116" t="s">
        <v>349</v>
      </c>
      <c r="D8994" s="116" t="s">
        <v>350</v>
      </c>
    </row>
    <row r="8995" spans="1:4" ht="16">
      <c r="A8995" s="117" t="s">
        <v>19587</v>
      </c>
      <c r="B8995" s="118" t="s">
        <v>19588</v>
      </c>
      <c r="C8995" s="116" t="s">
        <v>349</v>
      </c>
      <c r="D8995" s="116" t="s">
        <v>350</v>
      </c>
    </row>
    <row r="8996" spans="1:4" ht="16">
      <c r="A8996" s="117" t="s">
        <v>19589</v>
      </c>
      <c r="B8996" s="118" t="s">
        <v>19590</v>
      </c>
      <c r="C8996" s="116" t="s">
        <v>349</v>
      </c>
      <c r="D8996" s="116" t="s">
        <v>350</v>
      </c>
    </row>
    <row r="8997" spans="1:4" ht="16">
      <c r="A8997" s="117" t="s">
        <v>19591</v>
      </c>
      <c r="B8997" s="118" t="s">
        <v>19592</v>
      </c>
      <c r="C8997" s="116" t="s">
        <v>349</v>
      </c>
      <c r="D8997" s="116" t="s">
        <v>350</v>
      </c>
    </row>
    <row r="8998" spans="1:4" ht="16">
      <c r="A8998" s="117" t="s">
        <v>19593</v>
      </c>
      <c r="B8998" s="118" t="s">
        <v>19594</v>
      </c>
      <c r="C8998" s="116" t="s">
        <v>349</v>
      </c>
      <c r="D8998" s="116" t="s">
        <v>350</v>
      </c>
    </row>
    <row r="8999" spans="1:4" ht="16">
      <c r="A8999" s="117" t="s">
        <v>19595</v>
      </c>
      <c r="B8999" s="118" t="s">
        <v>19596</v>
      </c>
      <c r="C8999" s="116" t="s">
        <v>349</v>
      </c>
      <c r="D8999" s="116" t="s">
        <v>350</v>
      </c>
    </row>
    <row r="9000" spans="1:4" ht="16">
      <c r="A9000" s="117" t="s">
        <v>19597</v>
      </c>
      <c r="B9000" s="118" t="s">
        <v>19598</v>
      </c>
      <c r="C9000" s="116" t="s">
        <v>349</v>
      </c>
      <c r="D9000" s="116" t="s">
        <v>350</v>
      </c>
    </row>
    <row r="9001" spans="1:4" ht="16">
      <c r="A9001" s="117" t="s">
        <v>19599</v>
      </c>
      <c r="B9001" s="118" t="s">
        <v>19600</v>
      </c>
      <c r="C9001" s="116" t="s">
        <v>349</v>
      </c>
      <c r="D9001" s="116" t="s">
        <v>350</v>
      </c>
    </row>
    <row r="9002" spans="1:4" ht="16">
      <c r="A9002" s="117" t="s">
        <v>19601</v>
      </c>
      <c r="B9002" s="118" t="s">
        <v>19602</v>
      </c>
      <c r="C9002" s="116" t="s">
        <v>349</v>
      </c>
      <c r="D9002" s="116" t="s">
        <v>350</v>
      </c>
    </row>
    <row r="9003" spans="1:4" ht="16">
      <c r="A9003" s="117" t="s">
        <v>19603</v>
      </c>
      <c r="B9003" s="118" t="s">
        <v>19604</v>
      </c>
      <c r="C9003" s="116" t="s">
        <v>349</v>
      </c>
      <c r="D9003" s="116" t="s">
        <v>350</v>
      </c>
    </row>
    <row r="9004" spans="1:4" ht="16">
      <c r="A9004" s="117" t="s">
        <v>19605</v>
      </c>
      <c r="B9004" s="118" t="s">
        <v>19606</v>
      </c>
      <c r="C9004" s="116" t="s">
        <v>349</v>
      </c>
      <c r="D9004" s="116" t="s">
        <v>350</v>
      </c>
    </row>
    <row r="9005" spans="1:4" ht="16">
      <c r="A9005" s="117" t="s">
        <v>19607</v>
      </c>
      <c r="B9005" s="118" t="s">
        <v>19608</v>
      </c>
      <c r="C9005" s="116" t="s">
        <v>349</v>
      </c>
      <c r="D9005" s="116" t="s">
        <v>350</v>
      </c>
    </row>
    <row r="9006" spans="1:4" ht="16">
      <c r="A9006" s="117" t="s">
        <v>19609</v>
      </c>
      <c r="B9006" s="118" t="s">
        <v>19610</v>
      </c>
      <c r="C9006" s="116" t="s">
        <v>349</v>
      </c>
      <c r="D9006" s="116" t="s">
        <v>350</v>
      </c>
    </row>
    <row r="9007" spans="1:4" ht="16">
      <c r="A9007" s="117" t="s">
        <v>19611</v>
      </c>
      <c r="B9007" s="118" t="s">
        <v>19612</v>
      </c>
      <c r="C9007" s="116" t="s">
        <v>352</v>
      </c>
      <c r="D9007" s="116" t="s">
        <v>132</v>
      </c>
    </row>
    <row r="9008" spans="1:4" ht="16">
      <c r="A9008" s="117" t="s">
        <v>19613</v>
      </c>
      <c r="B9008" s="118" t="s">
        <v>19614</v>
      </c>
      <c r="C9008" s="116" t="s">
        <v>349</v>
      </c>
      <c r="D9008" s="116" t="s">
        <v>350</v>
      </c>
    </row>
    <row r="9009" spans="1:4" ht="16">
      <c r="A9009" s="117" t="s">
        <v>19615</v>
      </c>
      <c r="B9009" s="118" t="s">
        <v>19616</v>
      </c>
      <c r="C9009" s="116" t="s">
        <v>349</v>
      </c>
      <c r="D9009" s="116" t="s">
        <v>350</v>
      </c>
    </row>
    <row r="9010" spans="1:4" ht="16">
      <c r="A9010" s="117" t="s">
        <v>19617</v>
      </c>
      <c r="B9010" s="118" t="s">
        <v>19618</v>
      </c>
      <c r="C9010" s="116" t="s">
        <v>349</v>
      </c>
      <c r="D9010" s="116" t="s">
        <v>350</v>
      </c>
    </row>
    <row r="9011" spans="1:4" ht="16">
      <c r="A9011" s="117" t="s">
        <v>19619</v>
      </c>
      <c r="B9011" s="118" t="s">
        <v>19620</v>
      </c>
      <c r="C9011" s="116" t="s">
        <v>349</v>
      </c>
      <c r="D9011" s="116" t="s">
        <v>350</v>
      </c>
    </row>
    <row r="9012" spans="1:4" ht="16">
      <c r="A9012" s="117" t="s">
        <v>19621</v>
      </c>
      <c r="B9012" s="118" t="s">
        <v>19622</v>
      </c>
      <c r="C9012" s="116" t="s">
        <v>349</v>
      </c>
      <c r="D9012" s="116" t="s">
        <v>350</v>
      </c>
    </row>
    <row r="9013" spans="1:4" ht="16">
      <c r="A9013" s="117" t="s">
        <v>19623</v>
      </c>
      <c r="B9013" s="118" t="s">
        <v>19624</v>
      </c>
      <c r="C9013" s="116" t="s">
        <v>349</v>
      </c>
      <c r="D9013" s="116" t="s">
        <v>350</v>
      </c>
    </row>
    <row r="9014" spans="1:4" ht="16">
      <c r="A9014" s="117" t="s">
        <v>19625</v>
      </c>
      <c r="B9014" s="118" t="s">
        <v>19626</v>
      </c>
      <c r="C9014" s="116" t="s">
        <v>349</v>
      </c>
      <c r="D9014" s="116" t="s">
        <v>350</v>
      </c>
    </row>
    <row r="9015" spans="1:4" ht="16">
      <c r="A9015" s="117" t="s">
        <v>19627</v>
      </c>
      <c r="B9015" s="118" t="s">
        <v>19628</v>
      </c>
      <c r="C9015" s="116" t="s">
        <v>349</v>
      </c>
      <c r="D9015" s="116" t="s">
        <v>350</v>
      </c>
    </row>
    <row r="9016" spans="1:4" ht="16">
      <c r="A9016" s="117" t="s">
        <v>19629</v>
      </c>
      <c r="B9016" s="118" t="s">
        <v>19630</v>
      </c>
      <c r="C9016" s="116" t="s">
        <v>349</v>
      </c>
      <c r="D9016" s="116" t="s">
        <v>350</v>
      </c>
    </row>
    <row r="9017" spans="1:4" ht="16">
      <c r="A9017" s="117" t="s">
        <v>19631</v>
      </c>
      <c r="B9017" s="118" t="s">
        <v>19632</v>
      </c>
      <c r="C9017" s="116" t="s">
        <v>349</v>
      </c>
      <c r="D9017" s="116" t="s">
        <v>350</v>
      </c>
    </row>
    <row r="9018" spans="1:4" ht="16">
      <c r="A9018" s="117" t="s">
        <v>19633</v>
      </c>
      <c r="B9018" s="118" t="s">
        <v>19634</v>
      </c>
      <c r="C9018" s="116" t="s">
        <v>348</v>
      </c>
      <c r="D9018" s="116" t="s">
        <v>76</v>
      </c>
    </row>
    <row r="9019" spans="1:4" ht="16">
      <c r="A9019" s="117" t="s">
        <v>19635</v>
      </c>
      <c r="B9019" s="118" t="s">
        <v>19636</v>
      </c>
      <c r="C9019" s="116" t="s">
        <v>349</v>
      </c>
      <c r="D9019" s="116" t="s">
        <v>350</v>
      </c>
    </row>
    <row r="9020" spans="1:4" ht="16">
      <c r="A9020" s="117" t="s">
        <v>19637</v>
      </c>
      <c r="B9020" s="118" t="s">
        <v>19638</v>
      </c>
      <c r="C9020" s="116" t="s">
        <v>349</v>
      </c>
      <c r="D9020" s="116" t="s">
        <v>350</v>
      </c>
    </row>
    <row r="9021" spans="1:4" ht="16">
      <c r="A9021" s="117" t="s">
        <v>19639</v>
      </c>
      <c r="B9021" s="118" t="s">
        <v>19640</v>
      </c>
      <c r="C9021" s="116" t="s">
        <v>349</v>
      </c>
      <c r="D9021" s="116" t="s">
        <v>350</v>
      </c>
    </row>
    <row r="9022" spans="1:4" ht="16">
      <c r="A9022" s="117" t="s">
        <v>19641</v>
      </c>
      <c r="B9022" s="118" t="s">
        <v>19642</v>
      </c>
      <c r="C9022" s="116" t="s">
        <v>349</v>
      </c>
      <c r="D9022" s="116" t="s">
        <v>350</v>
      </c>
    </row>
    <row r="9023" spans="1:4" ht="16">
      <c r="A9023" s="117" t="s">
        <v>19643</v>
      </c>
      <c r="B9023" s="118" t="s">
        <v>19644</v>
      </c>
      <c r="C9023" s="116" t="s">
        <v>349</v>
      </c>
      <c r="D9023" s="116" t="s">
        <v>350</v>
      </c>
    </row>
    <row r="9024" spans="1:4" ht="16">
      <c r="A9024" s="117" t="s">
        <v>19645</v>
      </c>
      <c r="B9024" s="118" t="s">
        <v>19646</v>
      </c>
      <c r="C9024" s="116" t="s">
        <v>349</v>
      </c>
      <c r="D9024" s="116" t="s">
        <v>350</v>
      </c>
    </row>
    <row r="9025" spans="1:4" ht="16">
      <c r="A9025" s="117" t="s">
        <v>19647</v>
      </c>
      <c r="B9025" s="118" t="s">
        <v>19648</v>
      </c>
      <c r="C9025" s="116" t="s">
        <v>349</v>
      </c>
      <c r="D9025" s="116" t="s">
        <v>350</v>
      </c>
    </row>
    <row r="9026" spans="1:4" ht="16">
      <c r="A9026" s="117" t="s">
        <v>19649</v>
      </c>
      <c r="B9026" s="118" t="s">
        <v>19650</v>
      </c>
      <c r="C9026" s="116" t="s">
        <v>349</v>
      </c>
      <c r="D9026" s="116" t="s">
        <v>350</v>
      </c>
    </row>
    <row r="9027" spans="1:4" ht="16">
      <c r="A9027" s="117" t="s">
        <v>19651</v>
      </c>
      <c r="B9027" s="118" t="s">
        <v>19652</v>
      </c>
      <c r="C9027" s="116" t="s">
        <v>349</v>
      </c>
      <c r="D9027" s="116" t="s">
        <v>350</v>
      </c>
    </row>
    <row r="9028" spans="1:4" ht="16">
      <c r="A9028" s="117" t="s">
        <v>19653</v>
      </c>
      <c r="B9028" s="118" t="s">
        <v>19654</v>
      </c>
      <c r="C9028" s="116" t="s">
        <v>349</v>
      </c>
      <c r="D9028" s="116" t="s">
        <v>350</v>
      </c>
    </row>
    <row r="9029" spans="1:4" ht="16">
      <c r="A9029" s="117" t="s">
        <v>19655</v>
      </c>
      <c r="B9029" s="118" t="s">
        <v>19656</v>
      </c>
      <c r="C9029" s="116" t="s">
        <v>349</v>
      </c>
      <c r="D9029" s="116" t="s">
        <v>350</v>
      </c>
    </row>
    <row r="9030" spans="1:4" ht="16">
      <c r="A9030" s="117" t="s">
        <v>19657</v>
      </c>
      <c r="B9030" s="118" t="s">
        <v>19658</v>
      </c>
      <c r="C9030" s="116" t="s">
        <v>349</v>
      </c>
      <c r="D9030" s="116" t="s">
        <v>350</v>
      </c>
    </row>
    <row r="9031" spans="1:4" ht="16">
      <c r="A9031" s="117" t="s">
        <v>19659</v>
      </c>
      <c r="B9031" s="118" t="s">
        <v>19660</v>
      </c>
      <c r="C9031" s="116" t="s">
        <v>348</v>
      </c>
      <c r="D9031" s="116" t="s">
        <v>76</v>
      </c>
    </row>
    <row r="9032" spans="1:4" ht="16">
      <c r="A9032" s="117" t="s">
        <v>19661</v>
      </c>
      <c r="B9032" s="118" t="s">
        <v>19662</v>
      </c>
      <c r="C9032" s="116" t="s">
        <v>349</v>
      </c>
      <c r="D9032" s="116" t="s">
        <v>350</v>
      </c>
    </row>
    <row r="9033" spans="1:4" ht="16">
      <c r="A9033" s="117" t="s">
        <v>19663</v>
      </c>
      <c r="B9033" s="118" t="s">
        <v>19664</v>
      </c>
      <c r="C9033" s="116" t="s">
        <v>349</v>
      </c>
      <c r="D9033" s="116" t="s">
        <v>350</v>
      </c>
    </row>
    <row r="9034" spans="1:4" ht="16">
      <c r="A9034" s="117" t="s">
        <v>19665</v>
      </c>
      <c r="B9034" s="118" t="s">
        <v>19666</v>
      </c>
      <c r="C9034" s="116" t="s">
        <v>349</v>
      </c>
      <c r="D9034" s="116" t="s">
        <v>350</v>
      </c>
    </row>
    <row r="9035" spans="1:4" ht="16">
      <c r="A9035" s="117" t="s">
        <v>19667</v>
      </c>
      <c r="B9035" s="118" t="s">
        <v>19668</v>
      </c>
      <c r="C9035" s="116" t="s">
        <v>349</v>
      </c>
      <c r="D9035" s="116" t="s">
        <v>350</v>
      </c>
    </row>
    <row r="9036" spans="1:4" ht="16">
      <c r="A9036" s="117" t="s">
        <v>19669</v>
      </c>
      <c r="B9036" s="118" t="s">
        <v>19670</v>
      </c>
      <c r="C9036" s="116" t="s">
        <v>349</v>
      </c>
      <c r="D9036" s="116" t="s">
        <v>350</v>
      </c>
    </row>
    <row r="9037" spans="1:4" ht="16">
      <c r="A9037" s="117" t="s">
        <v>19671</v>
      </c>
      <c r="B9037" s="118" t="s">
        <v>19672</v>
      </c>
      <c r="C9037" s="116" t="s">
        <v>349</v>
      </c>
      <c r="D9037" s="116" t="s">
        <v>350</v>
      </c>
    </row>
    <row r="9038" spans="1:4" ht="16">
      <c r="A9038" s="117" t="s">
        <v>19673</v>
      </c>
      <c r="B9038" s="118" t="s">
        <v>19674</v>
      </c>
      <c r="C9038" s="116" t="s">
        <v>349</v>
      </c>
      <c r="D9038" s="116" t="s">
        <v>350</v>
      </c>
    </row>
    <row r="9039" spans="1:4" ht="16">
      <c r="A9039" s="117" t="s">
        <v>19675</v>
      </c>
      <c r="B9039" s="118" t="s">
        <v>19676</v>
      </c>
      <c r="C9039" s="116" t="s">
        <v>349</v>
      </c>
      <c r="D9039" s="116" t="s">
        <v>350</v>
      </c>
    </row>
    <row r="9040" spans="1:4" ht="16">
      <c r="A9040" s="117" t="s">
        <v>19677</v>
      </c>
      <c r="B9040" s="118" t="s">
        <v>19678</v>
      </c>
      <c r="C9040" s="116" t="s">
        <v>349</v>
      </c>
      <c r="D9040" s="116" t="s">
        <v>350</v>
      </c>
    </row>
    <row r="9041" spans="1:4" ht="16">
      <c r="A9041" s="117" t="s">
        <v>19679</v>
      </c>
      <c r="B9041" s="118" t="s">
        <v>19680</v>
      </c>
      <c r="C9041" s="116" t="s">
        <v>349</v>
      </c>
      <c r="D9041" s="116" t="s">
        <v>350</v>
      </c>
    </row>
    <row r="9042" spans="1:4" ht="16">
      <c r="A9042" s="117" t="s">
        <v>19681</v>
      </c>
      <c r="B9042" s="118" t="s">
        <v>19682</v>
      </c>
      <c r="C9042" s="116" t="s">
        <v>349</v>
      </c>
      <c r="D9042" s="116" t="s">
        <v>350</v>
      </c>
    </row>
    <row r="9043" spans="1:4" ht="16">
      <c r="A9043" s="117" t="s">
        <v>19683</v>
      </c>
      <c r="B9043" s="118" t="s">
        <v>19684</v>
      </c>
      <c r="C9043" s="116" t="s">
        <v>349</v>
      </c>
      <c r="D9043" s="116" t="s">
        <v>350</v>
      </c>
    </row>
    <row r="9044" spans="1:4" ht="16">
      <c r="A9044" s="117" t="s">
        <v>19685</v>
      </c>
      <c r="B9044" s="118" t="s">
        <v>19686</v>
      </c>
      <c r="C9044" s="116" t="s">
        <v>349</v>
      </c>
      <c r="D9044" s="116" t="s">
        <v>350</v>
      </c>
    </row>
    <row r="9045" spans="1:4" ht="16">
      <c r="A9045" s="117" t="s">
        <v>19687</v>
      </c>
      <c r="B9045" s="118" t="s">
        <v>19688</v>
      </c>
      <c r="C9045" s="116" t="s">
        <v>349</v>
      </c>
      <c r="D9045" s="116" t="s">
        <v>350</v>
      </c>
    </row>
    <row r="9046" spans="1:4" ht="16">
      <c r="A9046" s="117" t="s">
        <v>19689</v>
      </c>
      <c r="B9046" s="118" t="s">
        <v>19690</v>
      </c>
      <c r="C9046" s="116" t="s">
        <v>349</v>
      </c>
      <c r="D9046" s="116" t="s">
        <v>350</v>
      </c>
    </row>
    <row r="9047" spans="1:4" ht="16">
      <c r="A9047" s="117" t="s">
        <v>19691</v>
      </c>
      <c r="B9047" s="118" t="s">
        <v>19692</v>
      </c>
      <c r="C9047" s="116" t="s">
        <v>349</v>
      </c>
      <c r="D9047" s="116" t="s">
        <v>350</v>
      </c>
    </row>
    <row r="9048" spans="1:4" ht="16">
      <c r="A9048" s="117" t="s">
        <v>19693</v>
      </c>
      <c r="B9048" s="118" t="s">
        <v>19694</v>
      </c>
      <c r="C9048" s="116" t="s">
        <v>349</v>
      </c>
      <c r="D9048" s="116" t="s">
        <v>350</v>
      </c>
    </row>
    <row r="9049" spans="1:4" ht="16">
      <c r="A9049" s="117" t="s">
        <v>19695</v>
      </c>
      <c r="B9049" s="118" t="s">
        <v>19696</v>
      </c>
      <c r="C9049" s="116" t="s">
        <v>349</v>
      </c>
      <c r="D9049" s="116" t="s">
        <v>350</v>
      </c>
    </row>
    <row r="9050" spans="1:4" ht="16">
      <c r="A9050" s="117" t="s">
        <v>19697</v>
      </c>
      <c r="B9050" s="118" t="s">
        <v>19698</v>
      </c>
      <c r="C9050" s="116" t="s">
        <v>349</v>
      </c>
      <c r="D9050" s="116" t="s">
        <v>350</v>
      </c>
    </row>
    <row r="9051" spans="1:4" ht="16">
      <c r="A9051" s="117" t="s">
        <v>19699</v>
      </c>
      <c r="B9051" s="118" t="s">
        <v>19700</v>
      </c>
      <c r="C9051" s="116" t="s">
        <v>267</v>
      </c>
      <c r="D9051" s="116" t="s">
        <v>266</v>
      </c>
    </row>
    <row r="9052" spans="1:4" ht="16">
      <c r="A9052" s="117" t="s">
        <v>19701</v>
      </c>
      <c r="B9052" s="118" t="s">
        <v>19702</v>
      </c>
      <c r="C9052" s="116" t="s">
        <v>267</v>
      </c>
      <c r="D9052" s="116" t="s">
        <v>266</v>
      </c>
    </row>
    <row r="9053" spans="1:4" ht="16">
      <c r="A9053" s="117" t="s">
        <v>19703</v>
      </c>
      <c r="B9053" s="118" t="s">
        <v>19704</v>
      </c>
      <c r="C9053" s="116" t="s">
        <v>267</v>
      </c>
      <c r="D9053" s="116" t="s">
        <v>266</v>
      </c>
    </row>
    <row r="9054" spans="1:4" ht="16">
      <c r="A9054" s="117" t="s">
        <v>19705</v>
      </c>
      <c r="B9054" s="118" t="s">
        <v>19706</v>
      </c>
      <c r="C9054" s="116" t="s">
        <v>267</v>
      </c>
      <c r="D9054" s="116" t="s">
        <v>266</v>
      </c>
    </row>
    <row r="9055" spans="1:4" ht="16">
      <c r="A9055" s="117" t="s">
        <v>19707</v>
      </c>
      <c r="B9055" s="118" t="s">
        <v>19708</v>
      </c>
      <c r="C9055" s="116" t="s">
        <v>267</v>
      </c>
      <c r="D9055" s="116" t="s">
        <v>266</v>
      </c>
    </row>
    <row r="9056" spans="1:4" ht="16">
      <c r="A9056" s="117" t="s">
        <v>19709</v>
      </c>
      <c r="B9056" s="118" t="s">
        <v>19710</v>
      </c>
      <c r="C9056" s="116" t="s">
        <v>267</v>
      </c>
      <c r="D9056" s="116" t="s">
        <v>266</v>
      </c>
    </row>
    <row r="9057" spans="1:4" ht="16">
      <c r="A9057" s="117" t="s">
        <v>19711</v>
      </c>
      <c r="B9057" s="118" t="s">
        <v>19712</v>
      </c>
      <c r="C9057" s="116" t="s">
        <v>267</v>
      </c>
      <c r="D9057" s="116" t="s">
        <v>266</v>
      </c>
    </row>
    <row r="9058" spans="1:4" ht="16">
      <c r="A9058" s="117" t="s">
        <v>19713</v>
      </c>
      <c r="B9058" s="118" t="s">
        <v>19714</v>
      </c>
      <c r="C9058" s="116" t="s">
        <v>267</v>
      </c>
      <c r="D9058" s="116" t="s">
        <v>266</v>
      </c>
    </row>
    <row r="9059" spans="1:4" ht="16">
      <c r="A9059" s="117" t="s">
        <v>19715</v>
      </c>
      <c r="B9059" s="118" t="s">
        <v>19716</v>
      </c>
      <c r="C9059" s="116" t="s">
        <v>267</v>
      </c>
      <c r="D9059" s="116" t="s">
        <v>266</v>
      </c>
    </row>
    <row r="9060" spans="1:4" ht="16">
      <c r="A9060" s="117" t="s">
        <v>19717</v>
      </c>
      <c r="B9060" s="118" t="s">
        <v>19712</v>
      </c>
      <c r="C9060" s="116" t="s">
        <v>267</v>
      </c>
      <c r="D9060" s="116" t="s">
        <v>266</v>
      </c>
    </row>
    <row r="9061" spans="1:4" ht="16">
      <c r="A9061" s="117" t="s">
        <v>19718</v>
      </c>
      <c r="B9061" s="118" t="s">
        <v>19719</v>
      </c>
      <c r="C9061" s="116" t="s">
        <v>349</v>
      </c>
      <c r="D9061" s="116" t="s">
        <v>350</v>
      </c>
    </row>
    <row r="9062" spans="1:4" ht="16">
      <c r="A9062" s="117" t="s">
        <v>19720</v>
      </c>
      <c r="B9062" s="118" t="s">
        <v>19721</v>
      </c>
      <c r="C9062" s="116" t="s">
        <v>349</v>
      </c>
      <c r="D9062" s="116" t="s">
        <v>350</v>
      </c>
    </row>
    <row r="9063" spans="1:4" ht="16">
      <c r="A9063" s="117" t="s">
        <v>19722</v>
      </c>
      <c r="B9063" s="118" t="s">
        <v>19723</v>
      </c>
      <c r="C9063" s="116" t="s">
        <v>349</v>
      </c>
      <c r="D9063" s="116" t="s">
        <v>350</v>
      </c>
    </row>
    <row r="9064" spans="1:4" ht="16">
      <c r="A9064" s="117" t="s">
        <v>19724</v>
      </c>
      <c r="B9064" s="118" t="s">
        <v>19725</v>
      </c>
      <c r="C9064" s="116" t="s">
        <v>349</v>
      </c>
      <c r="D9064" s="116" t="s">
        <v>350</v>
      </c>
    </row>
    <row r="9065" spans="1:4" ht="16">
      <c r="A9065" s="117" t="s">
        <v>19726</v>
      </c>
      <c r="B9065" s="118" t="s">
        <v>19727</v>
      </c>
      <c r="C9065" s="116" t="s">
        <v>267</v>
      </c>
      <c r="D9065" s="116" t="s">
        <v>266</v>
      </c>
    </row>
    <row r="9066" spans="1:4" ht="16">
      <c r="A9066" s="117" t="s">
        <v>19728</v>
      </c>
      <c r="B9066" s="118" t="s">
        <v>19729</v>
      </c>
      <c r="C9066" s="116" t="s">
        <v>267</v>
      </c>
      <c r="D9066" s="116" t="s">
        <v>266</v>
      </c>
    </row>
    <row r="9067" spans="1:4" ht="16">
      <c r="A9067" s="117" t="s">
        <v>19730</v>
      </c>
      <c r="B9067" s="118" t="s">
        <v>19731</v>
      </c>
      <c r="C9067" s="116" t="s">
        <v>349</v>
      </c>
      <c r="D9067" s="116" t="s">
        <v>350</v>
      </c>
    </row>
    <row r="9068" spans="1:4" ht="16">
      <c r="A9068" s="117" t="s">
        <v>19732</v>
      </c>
      <c r="B9068" s="118" t="s">
        <v>19733</v>
      </c>
      <c r="C9068" s="116" t="s">
        <v>349</v>
      </c>
      <c r="D9068" s="116" t="s">
        <v>350</v>
      </c>
    </row>
    <row r="9069" spans="1:4" ht="16">
      <c r="A9069" s="117" t="s">
        <v>19734</v>
      </c>
      <c r="B9069" s="118" t="s">
        <v>19735</v>
      </c>
      <c r="C9069" s="116" t="s">
        <v>349</v>
      </c>
      <c r="D9069" s="116" t="s">
        <v>350</v>
      </c>
    </row>
    <row r="9070" spans="1:4" ht="16">
      <c r="A9070" s="117" t="s">
        <v>19736</v>
      </c>
      <c r="B9070" s="118" t="s">
        <v>19737</v>
      </c>
      <c r="C9070" s="116" t="s">
        <v>349</v>
      </c>
      <c r="D9070" s="116" t="s">
        <v>350</v>
      </c>
    </row>
    <row r="9071" spans="1:4" ht="16">
      <c r="A9071" s="117" t="s">
        <v>19738</v>
      </c>
      <c r="B9071" s="118" t="s">
        <v>19739</v>
      </c>
      <c r="C9071" s="116" t="s">
        <v>349</v>
      </c>
      <c r="D9071" s="116" t="s">
        <v>350</v>
      </c>
    </row>
    <row r="9072" spans="1:4" ht="16">
      <c r="A9072" s="117" t="s">
        <v>19740</v>
      </c>
      <c r="B9072" s="118" t="s">
        <v>19741</v>
      </c>
      <c r="C9072" s="116" t="s">
        <v>349</v>
      </c>
      <c r="D9072" s="116" t="s">
        <v>350</v>
      </c>
    </row>
    <row r="9073" spans="1:4" ht="16">
      <c r="A9073" s="117" t="s">
        <v>19742</v>
      </c>
      <c r="B9073" s="118" t="s">
        <v>19743</v>
      </c>
      <c r="C9073" s="116" t="s">
        <v>349</v>
      </c>
      <c r="D9073" s="116" t="s">
        <v>350</v>
      </c>
    </row>
    <row r="9074" spans="1:4" ht="16">
      <c r="A9074" s="117" t="s">
        <v>19744</v>
      </c>
      <c r="B9074" s="118" t="s">
        <v>19745</v>
      </c>
      <c r="C9074" s="116" t="s">
        <v>349</v>
      </c>
      <c r="D9074" s="116" t="s">
        <v>350</v>
      </c>
    </row>
    <row r="9075" spans="1:4" ht="16">
      <c r="A9075" s="117" t="s">
        <v>19746</v>
      </c>
      <c r="B9075" s="118" t="s">
        <v>19747</v>
      </c>
      <c r="C9075" s="116" t="s">
        <v>349</v>
      </c>
      <c r="D9075" s="116" t="s">
        <v>350</v>
      </c>
    </row>
    <row r="9076" spans="1:4" ht="16">
      <c r="A9076" s="117" t="s">
        <v>19748</v>
      </c>
      <c r="B9076" s="118" t="s">
        <v>19749</v>
      </c>
      <c r="C9076" s="116" t="s">
        <v>349</v>
      </c>
      <c r="D9076" s="116" t="s">
        <v>350</v>
      </c>
    </row>
    <row r="9077" spans="1:4" ht="16">
      <c r="A9077" s="117" t="s">
        <v>19750</v>
      </c>
      <c r="B9077" s="118" t="s">
        <v>19751</v>
      </c>
      <c r="C9077" s="116" t="s">
        <v>349</v>
      </c>
      <c r="D9077" s="116" t="s">
        <v>350</v>
      </c>
    </row>
    <row r="9078" spans="1:4" ht="16">
      <c r="A9078" s="117" t="s">
        <v>19752</v>
      </c>
      <c r="B9078" s="118" t="s">
        <v>19753</v>
      </c>
      <c r="C9078" s="116" t="s">
        <v>349</v>
      </c>
      <c r="D9078" s="116" t="s">
        <v>350</v>
      </c>
    </row>
    <row r="9079" spans="1:4" ht="16">
      <c r="A9079" s="117" t="s">
        <v>19754</v>
      </c>
      <c r="B9079" s="118" t="s">
        <v>19755</v>
      </c>
      <c r="C9079" s="116" t="s">
        <v>349</v>
      </c>
      <c r="D9079" s="116" t="s">
        <v>350</v>
      </c>
    </row>
    <row r="9080" spans="1:4" ht="16">
      <c r="A9080" s="117" t="s">
        <v>19756</v>
      </c>
      <c r="B9080" s="118" t="s">
        <v>19757</v>
      </c>
      <c r="C9080" s="116" t="s">
        <v>349</v>
      </c>
      <c r="D9080" s="116" t="s">
        <v>350</v>
      </c>
    </row>
    <row r="9081" spans="1:4" ht="16">
      <c r="A9081" s="117" t="s">
        <v>19758</v>
      </c>
      <c r="B9081" s="118" t="s">
        <v>19759</v>
      </c>
      <c r="C9081" s="116" t="s">
        <v>349</v>
      </c>
      <c r="D9081" s="116" t="s">
        <v>350</v>
      </c>
    </row>
    <row r="9082" spans="1:4" ht="16">
      <c r="A9082" s="117" t="s">
        <v>19760</v>
      </c>
      <c r="B9082" s="118" t="s">
        <v>19761</v>
      </c>
      <c r="C9082" s="116" t="s">
        <v>349</v>
      </c>
      <c r="D9082" s="116" t="s">
        <v>350</v>
      </c>
    </row>
    <row r="9083" spans="1:4" ht="16">
      <c r="A9083" s="117" t="s">
        <v>19762</v>
      </c>
      <c r="B9083" s="118" t="s">
        <v>19763</v>
      </c>
      <c r="C9083" s="116" t="s">
        <v>349</v>
      </c>
      <c r="D9083" s="116" t="s">
        <v>350</v>
      </c>
    </row>
    <row r="9084" spans="1:4" ht="16">
      <c r="A9084" s="117" t="s">
        <v>19764</v>
      </c>
      <c r="B9084" s="118" t="s">
        <v>19765</v>
      </c>
      <c r="C9084" s="116" t="s">
        <v>349</v>
      </c>
      <c r="D9084" s="116" t="s">
        <v>350</v>
      </c>
    </row>
    <row r="9085" spans="1:4" ht="16">
      <c r="A9085" s="117" t="s">
        <v>19766</v>
      </c>
      <c r="B9085" s="118" t="s">
        <v>19767</v>
      </c>
      <c r="C9085" s="116" t="s">
        <v>349</v>
      </c>
      <c r="D9085" s="116" t="s">
        <v>350</v>
      </c>
    </row>
    <row r="9086" spans="1:4" ht="16">
      <c r="A9086" s="117" t="s">
        <v>19768</v>
      </c>
      <c r="B9086" s="118" t="s">
        <v>19769</v>
      </c>
      <c r="C9086" s="116" t="s">
        <v>349</v>
      </c>
      <c r="D9086" s="116" t="s">
        <v>350</v>
      </c>
    </row>
    <row r="9087" spans="1:4" ht="16">
      <c r="A9087" s="117" t="s">
        <v>19770</v>
      </c>
      <c r="B9087" s="118" t="s">
        <v>19771</v>
      </c>
      <c r="C9087" s="116" t="s">
        <v>349</v>
      </c>
      <c r="D9087" s="116" t="s">
        <v>350</v>
      </c>
    </row>
    <row r="9088" spans="1:4" ht="16">
      <c r="A9088" s="117" t="s">
        <v>19772</v>
      </c>
      <c r="B9088" s="118" t="s">
        <v>19773</v>
      </c>
      <c r="C9088" s="116" t="s">
        <v>349</v>
      </c>
      <c r="D9088" s="116" t="s">
        <v>350</v>
      </c>
    </row>
    <row r="9089" spans="1:4" ht="16">
      <c r="A9089" s="117" t="s">
        <v>19774</v>
      </c>
      <c r="B9089" s="118" t="s">
        <v>19775</v>
      </c>
      <c r="C9089" s="116" t="s">
        <v>349</v>
      </c>
      <c r="D9089" s="116" t="s">
        <v>350</v>
      </c>
    </row>
    <row r="9090" spans="1:4" ht="16">
      <c r="A9090" s="117" t="s">
        <v>19776</v>
      </c>
      <c r="B9090" s="118" t="s">
        <v>19777</v>
      </c>
      <c r="C9090" s="116" t="s">
        <v>349</v>
      </c>
      <c r="D9090" s="116" t="s">
        <v>350</v>
      </c>
    </row>
    <row r="9091" spans="1:4" ht="16">
      <c r="A9091" s="117" t="s">
        <v>19778</v>
      </c>
      <c r="B9091" s="118" t="s">
        <v>19779</v>
      </c>
      <c r="C9091" s="116" t="s">
        <v>349</v>
      </c>
      <c r="D9091" s="116" t="s">
        <v>350</v>
      </c>
    </row>
    <row r="9092" spans="1:4" ht="16">
      <c r="A9092" s="117" t="s">
        <v>19780</v>
      </c>
      <c r="B9092" s="118" t="s">
        <v>19781</v>
      </c>
      <c r="C9092" s="116" t="s">
        <v>349</v>
      </c>
      <c r="D9092" s="116" t="s">
        <v>350</v>
      </c>
    </row>
    <row r="9093" spans="1:4" ht="16">
      <c r="A9093" s="117" t="s">
        <v>19782</v>
      </c>
      <c r="B9093" s="118" t="s">
        <v>19783</v>
      </c>
      <c r="C9093" s="116" t="s">
        <v>349</v>
      </c>
      <c r="D9093" s="116" t="s">
        <v>350</v>
      </c>
    </row>
    <row r="9094" spans="1:4" ht="16">
      <c r="A9094" s="117" t="s">
        <v>19784</v>
      </c>
      <c r="B9094" s="118" t="s">
        <v>19785</v>
      </c>
      <c r="C9094" s="116" t="s">
        <v>349</v>
      </c>
      <c r="D9094" s="116" t="s">
        <v>350</v>
      </c>
    </row>
    <row r="9095" spans="1:4" ht="16">
      <c r="A9095" s="117" t="s">
        <v>19786</v>
      </c>
      <c r="B9095" s="118" t="s">
        <v>19787</v>
      </c>
      <c r="C9095" s="116" t="s">
        <v>349</v>
      </c>
      <c r="D9095" s="116" t="s">
        <v>350</v>
      </c>
    </row>
    <row r="9096" spans="1:4" ht="16">
      <c r="A9096" s="117" t="s">
        <v>19788</v>
      </c>
      <c r="B9096" s="118" t="s">
        <v>19789</v>
      </c>
      <c r="C9096" s="116" t="s">
        <v>349</v>
      </c>
      <c r="D9096" s="116" t="s">
        <v>350</v>
      </c>
    </row>
    <row r="9097" spans="1:4" ht="16">
      <c r="A9097" s="117" t="s">
        <v>19790</v>
      </c>
      <c r="B9097" s="118" t="s">
        <v>19791</v>
      </c>
      <c r="C9097" s="116" t="s">
        <v>349</v>
      </c>
      <c r="D9097" s="116" t="s">
        <v>350</v>
      </c>
    </row>
    <row r="9098" spans="1:4" ht="16">
      <c r="A9098" s="117" t="s">
        <v>19792</v>
      </c>
      <c r="B9098" s="118" t="s">
        <v>19793</v>
      </c>
      <c r="C9098" s="116" t="s">
        <v>268</v>
      </c>
      <c r="D9098" s="116" t="s">
        <v>129</v>
      </c>
    </row>
    <row r="9099" spans="1:4" ht="16">
      <c r="A9099" s="117" t="s">
        <v>19794</v>
      </c>
      <c r="B9099" s="118" t="s">
        <v>19795</v>
      </c>
      <c r="C9099" s="116" t="s">
        <v>349</v>
      </c>
      <c r="D9099" s="116" t="s">
        <v>350</v>
      </c>
    </row>
    <row r="9100" spans="1:4" ht="16">
      <c r="A9100" s="117" t="s">
        <v>19796</v>
      </c>
      <c r="B9100" s="118" t="s">
        <v>19797</v>
      </c>
      <c r="C9100" s="116" t="s">
        <v>349</v>
      </c>
      <c r="D9100" s="116" t="s">
        <v>350</v>
      </c>
    </row>
    <row r="9101" spans="1:4" ht="16">
      <c r="A9101" s="117" t="s">
        <v>19798</v>
      </c>
      <c r="B9101" s="118" t="s">
        <v>19799</v>
      </c>
      <c r="C9101" s="116" t="s">
        <v>349</v>
      </c>
      <c r="D9101" s="116" t="s">
        <v>350</v>
      </c>
    </row>
    <row r="9102" spans="1:4" ht="16">
      <c r="A9102" s="117" t="s">
        <v>19800</v>
      </c>
      <c r="B9102" s="118" t="s">
        <v>19801</v>
      </c>
      <c r="C9102" s="116" t="s">
        <v>349</v>
      </c>
      <c r="D9102" s="116" t="s">
        <v>350</v>
      </c>
    </row>
    <row r="9103" spans="1:4" ht="16">
      <c r="A9103" s="117" t="s">
        <v>19802</v>
      </c>
      <c r="B9103" s="118" t="s">
        <v>19803</v>
      </c>
      <c r="C9103" s="116" t="s">
        <v>349</v>
      </c>
      <c r="D9103" s="116" t="s">
        <v>350</v>
      </c>
    </row>
    <row r="9104" spans="1:4" ht="16">
      <c r="A9104" s="117" t="s">
        <v>19804</v>
      </c>
      <c r="B9104" s="118" t="s">
        <v>19805</v>
      </c>
      <c r="C9104" s="116" t="s">
        <v>349</v>
      </c>
      <c r="D9104" s="116" t="s">
        <v>350</v>
      </c>
    </row>
    <row r="9105" spans="1:4" ht="16">
      <c r="A9105" s="117" t="s">
        <v>19806</v>
      </c>
      <c r="B9105" s="118" t="s">
        <v>19807</v>
      </c>
      <c r="C9105" s="116" t="s">
        <v>349</v>
      </c>
      <c r="D9105" s="116" t="s">
        <v>350</v>
      </c>
    </row>
    <row r="9106" spans="1:4" ht="16">
      <c r="A9106" s="117" t="s">
        <v>19808</v>
      </c>
      <c r="B9106" s="118" t="s">
        <v>19809</v>
      </c>
      <c r="C9106" s="116" t="s">
        <v>349</v>
      </c>
      <c r="D9106" s="116" t="s">
        <v>350</v>
      </c>
    </row>
    <row r="9107" spans="1:4" ht="16">
      <c r="A9107" s="117" t="s">
        <v>19810</v>
      </c>
      <c r="B9107" s="118" t="s">
        <v>19811</v>
      </c>
      <c r="C9107" s="116" t="s">
        <v>349</v>
      </c>
      <c r="D9107" s="116" t="s">
        <v>350</v>
      </c>
    </row>
    <row r="9108" spans="1:4" ht="16">
      <c r="A9108" s="117" t="s">
        <v>19812</v>
      </c>
      <c r="B9108" s="118" t="s">
        <v>19813</v>
      </c>
      <c r="C9108" s="116" t="s">
        <v>349</v>
      </c>
      <c r="D9108" s="116" t="s">
        <v>350</v>
      </c>
    </row>
    <row r="9109" spans="1:4" ht="16">
      <c r="A9109" s="117" t="s">
        <v>19814</v>
      </c>
      <c r="B9109" s="118" t="s">
        <v>19815</v>
      </c>
      <c r="C9109" s="116" t="s">
        <v>349</v>
      </c>
      <c r="D9109" s="116" t="s">
        <v>350</v>
      </c>
    </row>
    <row r="9110" spans="1:4" ht="16">
      <c r="A9110" s="117" t="s">
        <v>19816</v>
      </c>
      <c r="B9110" s="118" t="s">
        <v>19817</v>
      </c>
      <c r="C9110" s="116" t="s">
        <v>349</v>
      </c>
      <c r="D9110" s="116" t="s">
        <v>350</v>
      </c>
    </row>
    <row r="9111" spans="1:4" ht="16">
      <c r="A9111" s="117" t="s">
        <v>19818</v>
      </c>
      <c r="B9111" s="118" t="s">
        <v>19819</v>
      </c>
      <c r="C9111" s="116" t="s">
        <v>349</v>
      </c>
      <c r="D9111" s="116" t="s">
        <v>350</v>
      </c>
    </row>
    <row r="9112" spans="1:4" ht="16">
      <c r="A9112" s="117" t="s">
        <v>19820</v>
      </c>
      <c r="B9112" s="118" t="s">
        <v>19821</v>
      </c>
      <c r="C9112" s="116" t="s">
        <v>268</v>
      </c>
      <c r="D9112" s="116" t="s">
        <v>129</v>
      </c>
    </row>
    <row r="9113" spans="1:4" ht="16">
      <c r="A9113" s="117" t="s">
        <v>19822</v>
      </c>
      <c r="B9113" s="118" t="s">
        <v>19823</v>
      </c>
      <c r="C9113" s="116" t="s">
        <v>268</v>
      </c>
      <c r="D9113" s="116" t="s">
        <v>129</v>
      </c>
    </row>
    <row r="9114" spans="1:4" ht="16">
      <c r="A9114" s="117" t="s">
        <v>19824</v>
      </c>
      <c r="B9114" s="118" t="s">
        <v>19825</v>
      </c>
      <c r="C9114" s="116" t="s">
        <v>268</v>
      </c>
      <c r="D9114" s="116" t="s">
        <v>129</v>
      </c>
    </row>
    <row r="9115" spans="1:4" ht="16">
      <c r="A9115" s="117" t="s">
        <v>19826</v>
      </c>
      <c r="B9115" s="118" t="s">
        <v>19827</v>
      </c>
      <c r="C9115" s="116" t="s">
        <v>268</v>
      </c>
      <c r="D9115" s="116" t="s">
        <v>129</v>
      </c>
    </row>
    <row r="9116" spans="1:4" ht="16">
      <c r="A9116" s="117" t="s">
        <v>19828</v>
      </c>
      <c r="B9116" s="118" t="s">
        <v>19829</v>
      </c>
      <c r="C9116" s="116" t="s">
        <v>268</v>
      </c>
      <c r="D9116" s="116" t="s">
        <v>129</v>
      </c>
    </row>
    <row r="9117" spans="1:4" ht="16">
      <c r="A9117" s="117" t="s">
        <v>19830</v>
      </c>
      <c r="B9117" s="118" t="s">
        <v>19831</v>
      </c>
      <c r="C9117" s="116" t="s">
        <v>268</v>
      </c>
      <c r="D9117" s="116" t="s">
        <v>129</v>
      </c>
    </row>
    <row r="9118" spans="1:4" ht="16">
      <c r="A9118" s="117" t="s">
        <v>19832</v>
      </c>
      <c r="B9118" s="118" t="s">
        <v>19833</v>
      </c>
      <c r="C9118" s="116" t="s">
        <v>268</v>
      </c>
      <c r="D9118" s="116" t="s">
        <v>129</v>
      </c>
    </row>
    <row r="9119" spans="1:4" ht="16">
      <c r="A9119" s="117" t="s">
        <v>19834</v>
      </c>
      <c r="B9119" s="118" t="s">
        <v>19835</v>
      </c>
      <c r="C9119" s="116" t="s">
        <v>268</v>
      </c>
      <c r="D9119" s="116" t="s">
        <v>129</v>
      </c>
    </row>
    <row r="9120" spans="1:4" ht="16">
      <c r="A9120" s="117" t="s">
        <v>19836</v>
      </c>
      <c r="B9120" s="118" t="s">
        <v>19837</v>
      </c>
      <c r="C9120" s="116" t="s">
        <v>268</v>
      </c>
      <c r="D9120" s="116" t="s">
        <v>129</v>
      </c>
    </row>
    <row r="9121" spans="1:4" ht="16">
      <c r="A9121" s="117" t="s">
        <v>19838</v>
      </c>
      <c r="B9121" s="118" t="s">
        <v>19839</v>
      </c>
      <c r="C9121" s="116" t="s">
        <v>268</v>
      </c>
      <c r="D9121" s="116" t="s">
        <v>129</v>
      </c>
    </row>
    <row r="9122" spans="1:4" ht="16">
      <c r="A9122" s="117" t="s">
        <v>19840</v>
      </c>
      <c r="B9122" s="118" t="s">
        <v>19841</v>
      </c>
      <c r="C9122" s="116" t="s">
        <v>268</v>
      </c>
      <c r="D9122" s="116" t="s">
        <v>129</v>
      </c>
    </row>
    <row r="9123" spans="1:4" ht="16">
      <c r="A9123" s="117" t="s">
        <v>19842</v>
      </c>
      <c r="B9123" s="118" t="s">
        <v>19843</v>
      </c>
      <c r="C9123" s="116" t="s">
        <v>268</v>
      </c>
      <c r="D9123" s="116" t="s">
        <v>129</v>
      </c>
    </row>
    <row r="9124" spans="1:4" ht="16">
      <c r="A9124" s="117" t="s">
        <v>19844</v>
      </c>
      <c r="B9124" s="118" t="s">
        <v>19845</v>
      </c>
      <c r="C9124" s="116" t="s">
        <v>268</v>
      </c>
      <c r="D9124" s="116" t="s">
        <v>129</v>
      </c>
    </row>
    <row r="9125" spans="1:4" ht="16">
      <c r="A9125" s="117" t="s">
        <v>19846</v>
      </c>
      <c r="B9125" s="118" t="s">
        <v>19847</v>
      </c>
      <c r="C9125" s="116" t="s">
        <v>268</v>
      </c>
      <c r="D9125" s="116" t="s">
        <v>129</v>
      </c>
    </row>
    <row r="9126" spans="1:4" ht="16">
      <c r="A9126" s="117" t="s">
        <v>19848</v>
      </c>
      <c r="B9126" s="118" t="s">
        <v>19849</v>
      </c>
      <c r="C9126" s="116" t="s">
        <v>268</v>
      </c>
      <c r="D9126" s="116" t="s">
        <v>129</v>
      </c>
    </row>
    <row r="9127" spans="1:4" ht="16">
      <c r="A9127" s="117" t="s">
        <v>19850</v>
      </c>
      <c r="B9127" s="118" t="s">
        <v>19851</v>
      </c>
      <c r="C9127" s="116" t="s">
        <v>268</v>
      </c>
      <c r="D9127" s="116" t="s">
        <v>129</v>
      </c>
    </row>
    <row r="9128" spans="1:4" ht="16">
      <c r="A9128" s="117" t="s">
        <v>19852</v>
      </c>
      <c r="B9128" s="118" t="s">
        <v>19853</v>
      </c>
      <c r="C9128" s="116" t="s">
        <v>268</v>
      </c>
      <c r="D9128" s="116" t="s">
        <v>129</v>
      </c>
    </row>
    <row r="9129" spans="1:4" ht="16">
      <c r="A9129" s="117" t="s">
        <v>19854</v>
      </c>
      <c r="B9129" s="118" t="s">
        <v>19855</v>
      </c>
      <c r="C9129" s="116" t="s">
        <v>268</v>
      </c>
      <c r="D9129" s="116" t="s">
        <v>129</v>
      </c>
    </row>
    <row r="9130" spans="1:4" ht="16">
      <c r="A9130" s="117" t="s">
        <v>19856</v>
      </c>
      <c r="B9130" s="118" t="s">
        <v>19857</v>
      </c>
      <c r="C9130" s="116" t="s">
        <v>268</v>
      </c>
      <c r="D9130" s="116" t="s">
        <v>129</v>
      </c>
    </row>
    <row r="9131" spans="1:4" ht="16">
      <c r="A9131" s="117" t="s">
        <v>19858</v>
      </c>
      <c r="B9131" s="118" t="s">
        <v>19859</v>
      </c>
      <c r="C9131" s="116" t="s">
        <v>268</v>
      </c>
      <c r="D9131" s="116" t="s">
        <v>129</v>
      </c>
    </row>
    <row r="9132" spans="1:4" ht="16">
      <c r="A9132" s="117" t="s">
        <v>19860</v>
      </c>
      <c r="B9132" s="118" t="s">
        <v>19861</v>
      </c>
      <c r="C9132" s="116" t="s">
        <v>268</v>
      </c>
      <c r="D9132" s="116" t="s">
        <v>129</v>
      </c>
    </row>
    <row r="9133" spans="1:4" ht="16">
      <c r="A9133" s="117" t="s">
        <v>19862</v>
      </c>
      <c r="B9133" s="118" t="s">
        <v>19863</v>
      </c>
      <c r="C9133" s="116" t="s">
        <v>268</v>
      </c>
      <c r="D9133" s="116" t="s">
        <v>129</v>
      </c>
    </row>
    <row r="9134" spans="1:4" ht="16">
      <c r="A9134" s="117" t="s">
        <v>19864</v>
      </c>
      <c r="B9134" s="118" t="s">
        <v>19865</v>
      </c>
      <c r="C9134" s="116" t="s">
        <v>268</v>
      </c>
      <c r="D9134" s="116" t="s">
        <v>129</v>
      </c>
    </row>
    <row r="9135" spans="1:4" ht="16">
      <c r="A9135" s="117" t="s">
        <v>19866</v>
      </c>
      <c r="B9135" s="118" t="s">
        <v>19867</v>
      </c>
      <c r="C9135" s="116" t="s">
        <v>268</v>
      </c>
      <c r="D9135" s="116" t="s">
        <v>129</v>
      </c>
    </row>
    <row r="9136" spans="1:4" ht="16">
      <c r="A9136" s="117" t="s">
        <v>19868</v>
      </c>
      <c r="B9136" s="118" t="s">
        <v>19869</v>
      </c>
      <c r="C9136" s="116" t="s">
        <v>268</v>
      </c>
      <c r="D9136" s="116" t="s">
        <v>129</v>
      </c>
    </row>
    <row r="9137" spans="1:4" ht="16">
      <c r="A9137" s="117" t="s">
        <v>19870</v>
      </c>
      <c r="B9137" s="118" t="s">
        <v>19871</v>
      </c>
      <c r="C9137" s="116" t="s">
        <v>268</v>
      </c>
      <c r="D9137" s="116" t="s">
        <v>129</v>
      </c>
    </row>
    <row r="9138" spans="1:4" ht="16">
      <c r="A9138" s="117" t="s">
        <v>19872</v>
      </c>
      <c r="B9138" s="118" t="s">
        <v>19873</v>
      </c>
      <c r="C9138" s="116" t="s">
        <v>268</v>
      </c>
      <c r="D9138" s="116" t="s">
        <v>129</v>
      </c>
    </row>
    <row r="9139" spans="1:4" ht="16">
      <c r="A9139" s="117" t="s">
        <v>19874</v>
      </c>
      <c r="B9139" s="118" t="s">
        <v>19875</v>
      </c>
      <c r="C9139" s="116" t="s">
        <v>268</v>
      </c>
      <c r="D9139" s="116" t="s">
        <v>129</v>
      </c>
    </row>
    <row r="9140" spans="1:4" ht="16">
      <c r="A9140" s="117" t="s">
        <v>19876</v>
      </c>
      <c r="B9140" s="118" t="s">
        <v>19877</v>
      </c>
      <c r="C9140" s="116" t="s">
        <v>268</v>
      </c>
      <c r="D9140" s="116" t="s">
        <v>129</v>
      </c>
    </row>
    <row r="9141" spans="1:4" ht="16">
      <c r="A9141" s="117" t="s">
        <v>19878</v>
      </c>
      <c r="B9141" s="118" t="s">
        <v>19879</v>
      </c>
      <c r="C9141" s="116" t="s">
        <v>268</v>
      </c>
      <c r="D9141" s="116" t="s">
        <v>129</v>
      </c>
    </row>
    <row r="9142" spans="1:4" ht="16">
      <c r="A9142" s="117" t="s">
        <v>19880</v>
      </c>
      <c r="B9142" s="118" t="s">
        <v>19881</v>
      </c>
      <c r="C9142" s="116" t="s">
        <v>268</v>
      </c>
      <c r="D9142" s="116" t="s">
        <v>129</v>
      </c>
    </row>
    <row r="9143" spans="1:4" ht="16">
      <c r="A9143" s="117" t="s">
        <v>19882</v>
      </c>
      <c r="B9143" s="118" t="s">
        <v>19883</v>
      </c>
      <c r="C9143" s="116" t="s">
        <v>268</v>
      </c>
      <c r="D9143" s="116" t="s">
        <v>129</v>
      </c>
    </row>
    <row r="9144" spans="1:4" ht="16">
      <c r="A9144" s="117" t="s">
        <v>19884</v>
      </c>
      <c r="B9144" s="118" t="s">
        <v>19885</v>
      </c>
      <c r="C9144" s="116" t="s">
        <v>268</v>
      </c>
      <c r="D9144" s="116" t="s">
        <v>129</v>
      </c>
    </row>
    <row r="9145" spans="1:4" ht="16">
      <c r="A9145" s="117" t="s">
        <v>19886</v>
      </c>
      <c r="B9145" s="118" t="s">
        <v>19887</v>
      </c>
      <c r="C9145" s="116" t="s">
        <v>268</v>
      </c>
      <c r="D9145" s="116" t="s">
        <v>129</v>
      </c>
    </row>
    <row r="9146" spans="1:4" ht="16">
      <c r="A9146" s="117" t="s">
        <v>19888</v>
      </c>
      <c r="B9146" s="118" t="s">
        <v>19889</v>
      </c>
      <c r="C9146" s="116" t="s">
        <v>268</v>
      </c>
      <c r="D9146" s="116" t="s">
        <v>129</v>
      </c>
    </row>
    <row r="9147" spans="1:4" ht="16">
      <c r="A9147" s="117" t="s">
        <v>19890</v>
      </c>
      <c r="B9147" s="118" t="s">
        <v>19891</v>
      </c>
      <c r="C9147" s="116" t="s">
        <v>268</v>
      </c>
      <c r="D9147" s="116" t="s">
        <v>129</v>
      </c>
    </row>
    <row r="9148" spans="1:4" ht="16">
      <c r="A9148" s="117" t="s">
        <v>19892</v>
      </c>
      <c r="B9148" s="118" t="s">
        <v>19893</v>
      </c>
      <c r="C9148" s="116" t="s">
        <v>268</v>
      </c>
      <c r="D9148" s="116" t="s">
        <v>129</v>
      </c>
    </row>
    <row r="9149" spans="1:4" ht="16">
      <c r="A9149" s="117" t="s">
        <v>19894</v>
      </c>
      <c r="B9149" s="118" t="s">
        <v>19895</v>
      </c>
      <c r="C9149" s="116" t="s">
        <v>268</v>
      </c>
      <c r="D9149" s="116" t="s">
        <v>129</v>
      </c>
    </row>
    <row r="9150" spans="1:4" ht="16">
      <c r="A9150" s="117" t="s">
        <v>19896</v>
      </c>
      <c r="B9150" s="118" t="s">
        <v>19897</v>
      </c>
      <c r="C9150" s="116" t="s">
        <v>268</v>
      </c>
      <c r="D9150" s="116" t="s">
        <v>129</v>
      </c>
    </row>
    <row r="9151" spans="1:4" ht="16">
      <c r="A9151" s="117" t="s">
        <v>19898</v>
      </c>
      <c r="B9151" s="118" t="s">
        <v>19899</v>
      </c>
      <c r="C9151" s="116" t="s">
        <v>268</v>
      </c>
      <c r="D9151" s="116" t="s">
        <v>129</v>
      </c>
    </row>
    <row r="9152" spans="1:4" ht="16">
      <c r="A9152" s="117" t="s">
        <v>19900</v>
      </c>
      <c r="B9152" s="118" t="s">
        <v>19901</v>
      </c>
      <c r="C9152" s="116" t="s">
        <v>349</v>
      </c>
      <c r="D9152" s="116" t="s">
        <v>350</v>
      </c>
    </row>
    <row r="9153" spans="1:4" ht="16">
      <c r="A9153" s="117" t="s">
        <v>19902</v>
      </c>
      <c r="B9153" s="118" t="s">
        <v>19903</v>
      </c>
      <c r="C9153" s="116" t="s">
        <v>349</v>
      </c>
      <c r="D9153" s="116" t="s">
        <v>350</v>
      </c>
    </row>
    <row r="9154" spans="1:4" ht="16">
      <c r="A9154" s="117" t="s">
        <v>19904</v>
      </c>
      <c r="B9154" s="118" t="s">
        <v>19905</v>
      </c>
      <c r="C9154" s="116" t="s">
        <v>349</v>
      </c>
      <c r="D9154" s="116" t="s">
        <v>350</v>
      </c>
    </row>
    <row r="9155" spans="1:4" ht="16">
      <c r="A9155" s="117" t="s">
        <v>19906</v>
      </c>
      <c r="B9155" s="118" t="s">
        <v>19907</v>
      </c>
      <c r="C9155" s="116" t="s">
        <v>349</v>
      </c>
      <c r="D9155" s="116" t="s">
        <v>350</v>
      </c>
    </row>
    <row r="9156" spans="1:4" ht="16">
      <c r="A9156" s="117" t="s">
        <v>19908</v>
      </c>
      <c r="B9156" s="118" t="s">
        <v>19909</v>
      </c>
      <c r="C9156" s="116" t="s">
        <v>349</v>
      </c>
      <c r="D9156" s="116" t="s">
        <v>350</v>
      </c>
    </row>
    <row r="9157" spans="1:4" ht="16">
      <c r="A9157" s="117" t="s">
        <v>19910</v>
      </c>
      <c r="B9157" s="118" t="s">
        <v>19911</v>
      </c>
      <c r="C9157" s="116" t="s">
        <v>349</v>
      </c>
      <c r="D9157" s="116" t="s">
        <v>350</v>
      </c>
    </row>
    <row r="9158" spans="1:4" ht="16">
      <c r="A9158" s="117" t="s">
        <v>19912</v>
      </c>
      <c r="B9158" s="118" t="s">
        <v>19913</v>
      </c>
      <c r="C9158" s="116" t="s">
        <v>349</v>
      </c>
      <c r="D9158" s="116" t="s">
        <v>350</v>
      </c>
    </row>
    <row r="9159" spans="1:4" ht="16">
      <c r="A9159" s="117" t="s">
        <v>19914</v>
      </c>
      <c r="B9159" s="118" t="s">
        <v>19915</v>
      </c>
      <c r="C9159" s="116" t="s">
        <v>349</v>
      </c>
      <c r="D9159" s="116" t="s">
        <v>350</v>
      </c>
    </row>
    <row r="9160" spans="1:4" ht="16">
      <c r="A9160" s="117" t="s">
        <v>19916</v>
      </c>
      <c r="B9160" s="118" t="s">
        <v>19917</v>
      </c>
      <c r="C9160" s="116" t="s">
        <v>349</v>
      </c>
      <c r="D9160" s="116" t="s">
        <v>350</v>
      </c>
    </row>
    <row r="9161" spans="1:4" ht="16">
      <c r="A9161" s="117" t="s">
        <v>19918</v>
      </c>
      <c r="B9161" s="118" t="s">
        <v>19919</v>
      </c>
      <c r="C9161" s="116" t="s">
        <v>268</v>
      </c>
      <c r="D9161" s="116" t="s">
        <v>129</v>
      </c>
    </row>
    <row r="9162" spans="1:4" ht="16">
      <c r="A9162" s="117" t="s">
        <v>19920</v>
      </c>
      <c r="B9162" s="118" t="s">
        <v>19921</v>
      </c>
      <c r="C9162" s="116" t="s">
        <v>268</v>
      </c>
      <c r="D9162" s="116" t="s">
        <v>129</v>
      </c>
    </row>
    <row r="9163" spans="1:4" ht="16">
      <c r="A9163" s="117" t="s">
        <v>19922</v>
      </c>
      <c r="B9163" s="118" t="s">
        <v>19923</v>
      </c>
      <c r="C9163" s="116" t="s">
        <v>268</v>
      </c>
      <c r="D9163" s="116" t="s">
        <v>129</v>
      </c>
    </row>
    <row r="9164" spans="1:4" ht="16">
      <c r="A9164" s="117" t="s">
        <v>19924</v>
      </c>
      <c r="B9164" s="118" t="s">
        <v>19925</v>
      </c>
      <c r="C9164" s="116" t="s">
        <v>349</v>
      </c>
      <c r="D9164" s="116" t="s">
        <v>350</v>
      </c>
    </row>
    <row r="9165" spans="1:4" ht="16">
      <c r="A9165" s="117" t="s">
        <v>19926</v>
      </c>
      <c r="B9165" s="118" t="s">
        <v>19927</v>
      </c>
      <c r="C9165" s="116" t="s">
        <v>349</v>
      </c>
      <c r="D9165" s="116" t="s">
        <v>350</v>
      </c>
    </row>
    <row r="9166" spans="1:4" ht="16">
      <c r="A9166" s="117" t="s">
        <v>19928</v>
      </c>
      <c r="B9166" s="118" t="s">
        <v>19929</v>
      </c>
      <c r="C9166" s="116" t="s">
        <v>349</v>
      </c>
      <c r="D9166" s="116" t="s">
        <v>350</v>
      </c>
    </row>
    <row r="9167" spans="1:4" ht="16">
      <c r="A9167" s="117" t="s">
        <v>19930</v>
      </c>
      <c r="B9167" s="118" t="s">
        <v>19931</v>
      </c>
      <c r="C9167" s="116" t="s">
        <v>268</v>
      </c>
      <c r="D9167" s="116" t="s">
        <v>129</v>
      </c>
    </row>
    <row r="9168" spans="1:4" ht="16">
      <c r="A9168" s="117" t="s">
        <v>19932</v>
      </c>
      <c r="B9168" s="118" t="s">
        <v>19933</v>
      </c>
      <c r="C9168" s="116" t="s">
        <v>268</v>
      </c>
      <c r="D9168" s="116" t="s">
        <v>129</v>
      </c>
    </row>
    <row r="9169" spans="1:4" ht="16">
      <c r="A9169" s="117" t="s">
        <v>19934</v>
      </c>
      <c r="B9169" s="118" t="s">
        <v>19935</v>
      </c>
      <c r="C9169" s="116" t="s">
        <v>268</v>
      </c>
      <c r="D9169" s="116" t="s">
        <v>129</v>
      </c>
    </row>
    <row r="9170" spans="1:4" ht="16">
      <c r="A9170" s="117" t="s">
        <v>19936</v>
      </c>
      <c r="B9170" s="118" t="s">
        <v>19937</v>
      </c>
      <c r="C9170" s="116" t="s">
        <v>268</v>
      </c>
      <c r="D9170" s="116" t="s">
        <v>129</v>
      </c>
    </row>
    <row r="9171" spans="1:4" ht="16">
      <c r="A9171" s="117" t="s">
        <v>19938</v>
      </c>
      <c r="B9171" s="118" t="s">
        <v>19939</v>
      </c>
      <c r="C9171" s="116" t="s">
        <v>267</v>
      </c>
      <c r="D9171" s="116" t="s">
        <v>266</v>
      </c>
    </row>
    <row r="9172" spans="1:4" ht="16">
      <c r="A9172" s="117" t="s">
        <v>19940</v>
      </c>
      <c r="B9172" s="118" t="s">
        <v>19941</v>
      </c>
      <c r="C9172" s="116" t="s">
        <v>267</v>
      </c>
      <c r="D9172" s="116" t="s">
        <v>266</v>
      </c>
    </row>
    <row r="9173" spans="1:4" ht="16">
      <c r="A9173" s="117" t="s">
        <v>19942</v>
      </c>
      <c r="B9173" s="118" t="s">
        <v>19943</v>
      </c>
      <c r="C9173" s="116" t="s">
        <v>267</v>
      </c>
      <c r="D9173" s="116" t="s">
        <v>266</v>
      </c>
    </row>
    <row r="9174" spans="1:4" ht="16">
      <c r="A9174" s="117" t="s">
        <v>19944</v>
      </c>
      <c r="B9174" s="118" t="s">
        <v>19945</v>
      </c>
      <c r="C9174" s="116" t="s">
        <v>267</v>
      </c>
      <c r="D9174" s="116" t="s">
        <v>266</v>
      </c>
    </row>
    <row r="9175" spans="1:4" ht="16">
      <c r="A9175" s="117" t="s">
        <v>19946</v>
      </c>
      <c r="B9175" s="118" t="s">
        <v>19947</v>
      </c>
      <c r="C9175" s="116" t="s">
        <v>267</v>
      </c>
      <c r="D9175" s="116" t="s">
        <v>266</v>
      </c>
    </row>
    <row r="9176" spans="1:4" ht="16">
      <c r="A9176" s="117" t="s">
        <v>19948</v>
      </c>
      <c r="B9176" s="118" t="s">
        <v>19949</v>
      </c>
      <c r="C9176" s="116" t="s">
        <v>267</v>
      </c>
      <c r="D9176" s="116" t="s">
        <v>266</v>
      </c>
    </row>
    <row r="9177" spans="1:4" ht="16">
      <c r="A9177" s="117" t="s">
        <v>19950</v>
      </c>
      <c r="B9177" s="118" t="s">
        <v>19951</v>
      </c>
      <c r="C9177" s="116" t="s">
        <v>267</v>
      </c>
      <c r="D9177" s="116" t="s">
        <v>266</v>
      </c>
    </row>
    <row r="9178" spans="1:4" ht="16">
      <c r="A9178" s="117" t="s">
        <v>19952</v>
      </c>
      <c r="B9178" s="118" t="s">
        <v>19953</v>
      </c>
      <c r="C9178" s="116" t="s">
        <v>267</v>
      </c>
      <c r="D9178" s="116" t="s">
        <v>266</v>
      </c>
    </row>
    <row r="9179" spans="1:4" ht="16">
      <c r="A9179" s="117" t="s">
        <v>19954</v>
      </c>
      <c r="B9179" s="118" t="s">
        <v>19955</v>
      </c>
      <c r="C9179" s="116" t="s">
        <v>267</v>
      </c>
      <c r="D9179" s="116" t="s">
        <v>266</v>
      </c>
    </row>
    <row r="9180" spans="1:4" ht="16">
      <c r="A9180" s="117" t="s">
        <v>19956</v>
      </c>
      <c r="B9180" s="118" t="s">
        <v>19957</v>
      </c>
      <c r="C9180" s="116" t="s">
        <v>267</v>
      </c>
      <c r="D9180" s="116" t="s">
        <v>266</v>
      </c>
    </row>
    <row r="9181" spans="1:4" ht="16">
      <c r="A9181" s="117" t="s">
        <v>19958</v>
      </c>
      <c r="B9181" s="118" t="s">
        <v>19959</v>
      </c>
      <c r="C9181" s="116" t="s">
        <v>267</v>
      </c>
      <c r="D9181" s="116" t="s">
        <v>266</v>
      </c>
    </row>
    <row r="9182" spans="1:4" ht="16">
      <c r="A9182" s="117" t="s">
        <v>19960</v>
      </c>
      <c r="B9182" s="118" t="s">
        <v>19961</v>
      </c>
      <c r="C9182" s="116" t="s">
        <v>267</v>
      </c>
      <c r="D9182" s="116" t="s">
        <v>266</v>
      </c>
    </row>
    <row r="9183" spans="1:4" ht="16">
      <c r="A9183" s="117" t="s">
        <v>19962</v>
      </c>
      <c r="B9183" s="118" t="s">
        <v>19963</v>
      </c>
      <c r="C9183" s="116" t="s">
        <v>267</v>
      </c>
      <c r="D9183" s="116" t="s">
        <v>266</v>
      </c>
    </row>
    <row r="9184" spans="1:4" ht="16">
      <c r="A9184" s="117" t="s">
        <v>19964</v>
      </c>
      <c r="B9184" s="118" t="s">
        <v>19965</v>
      </c>
      <c r="C9184" s="116" t="s">
        <v>267</v>
      </c>
      <c r="D9184" s="116" t="s">
        <v>266</v>
      </c>
    </row>
    <row r="9185" spans="1:4" ht="16">
      <c r="A9185" s="117" t="s">
        <v>19966</v>
      </c>
      <c r="B9185" s="118" t="s">
        <v>19967</v>
      </c>
      <c r="C9185" s="116" t="s">
        <v>267</v>
      </c>
      <c r="D9185" s="116" t="s">
        <v>266</v>
      </c>
    </row>
    <row r="9186" spans="1:4" ht="16">
      <c r="A9186" s="117" t="s">
        <v>19968</v>
      </c>
      <c r="B9186" s="118" t="s">
        <v>19969</v>
      </c>
      <c r="C9186" s="116" t="s">
        <v>267</v>
      </c>
      <c r="D9186" s="116" t="s">
        <v>266</v>
      </c>
    </row>
    <row r="9187" spans="1:4" ht="16">
      <c r="A9187" s="117" t="s">
        <v>19970</v>
      </c>
      <c r="B9187" s="118" t="s">
        <v>19971</v>
      </c>
      <c r="C9187" s="116" t="s">
        <v>267</v>
      </c>
      <c r="D9187" s="116" t="s">
        <v>266</v>
      </c>
    </row>
    <row r="9188" spans="1:4" ht="16">
      <c r="A9188" s="117" t="s">
        <v>19972</v>
      </c>
      <c r="B9188" s="118" t="s">
        <v>19973</v>
      </c>
      <c r="C9188" s="116" t="s">
        <v>267</v>
      </c>
      <c r="D9188" s="116" t="s">
        <v>266</v>
      </c>
    </row>
    <row r="9189" spans="1:4" ht="16">
      <c r="A9189" s="117" t="s">
        <v>19974</v>
      </c>
      <c r="B9189" s="118" t="s">
        <v>19975</v>
      </c>
      <c r="C9189" s="116" t="s">
        <v>267</v>
      </c>
      <c r="D9189" s="116" t="s">
        <v>266</v>
      </c>
    </row>
    <row r="9190" spans="1:4" ht="16">
      <c r="A9190" s="117" t="s">
        <v>19976</v>
      </c>
      <c r="B9190" s="118" t="s">
        <v>19977</v>
      </c>
      <c r="C9190" s="116" t="s">
        <v>267</v>
      </c>
      <c r="D9190" s="116" t="s">
        <v>266</v>
      </c>
    </row>
    <row r="9191" spans="1:4" ht="16">
      <c r="A9191" s="117" t="s">
        <v>19978</v>
      </c>
      <c r="B9191" s="118" t="s">
        <v>19979</v>
      </c>
      <c r="C9191" s="116" t="s">
        <v>267</v>
      </c>
      <c r="D9191" s="116" t="s">
        <v>266</v>
      </c>
    </row>
    <row r="9192" spans="1:4" ht="16">
      <c r="A9192" s="117" t="s">
        <v>19980</v>
      </c>
      <c r="B9192" s="118" t="s">
        <v>19981</v>
      </c>
      <c r="C9192" s="116" t="s">
        <v>267</v>
      </c>
      <c r="D9192" s="116" t="s">
        <v>266</v>
      </c>
    </row>
    <row r="9193" spans="1:4" ht="16">
      <c r="A9193" s="117" t="s">
        <v>19982</v>
      </c>
      <c r="B9193" s="118" t="s">
        <v>19983</v>
      </c>
      <c r="C9193" s="116" t="s">
        <v>267</v>
      </c>
      <c r="D9193" s="116" t="s">
        <v>266</v>
      </c>
    </row>
    <row r="9194" spans="1:4" ht="16">
      <c r="A9194" s="117" t="s">
        <v>19984</v>
      </c>
      <c r="B9194" s="118" t="s">
        <v>19985</v>
      </c>
      <c r="C9194" s="116" t="s">
        <v>267</v>
      </c>
      <c r="D9194" s="116" t="s">
        <v>266</v>
      </c>
    </row>
    <row r="9195" spans="1:4" ht="16">
      <c r="A9195" s="117" t="s">
        <v>19986</v>
      </c>
      <c r="B9195" s="118" t="s">
        <v>19987</v>
      </c>
      <c r="C9195" s="116" t="s">
        <v>267</v>
      </c>
      <c r="D9195" s="116" t="s">
        <v>266</v>
      </c>
    </row>
    <row r="9196" spans="1:4" ht="16">
      <c r="A9196" s="117" t="s">
        <v>19988</v>
      </c>
      <c r="B9196" s="118" t="s">
        <v>19989</v>
      </c>
      <c r="C9196" s="116" t="s">
        <v>267</v>
      </c>
      <c r="D9196" s="116" t="s">
        <v>266</v>
      </c>
    </row>
    <row r="9197" spans="1:4" ht="16">
      <c r="A9197" s="117" t="s">
        <v>19990</v>
      </c>
      <c r="B9197" s="118" t="s">
        <v>19991</v>
      </c>
      <c r="C9197" s="116" t="s">
        <v>267</v>
      </c>
      <c r="D9197" s="116" t="s">
        <v>266</v>
      </c>
    </row>
    <row r="9198" spans="1:4" ht="16">
      <c r="A9198" s="117" t="s">
        <v>19992</v>
      </c>
      <c r="B9198" s="118" t="s">
        <v>19993</v>
      </c>
      <c r="C9198" s="116" t="s">
        <v>267</v>
      </c>
      <c r="D9198" s="116" t="s">
        <v>266</v>
      </c>
    </row>
    <row r="9199" spans="1:4" ht="16">
      <c r="A9199" s="117" t="s">
        <v>19994</v>
      </c>
      <c r="B9199" s="118" t="s">
        <v>19995</v>
      </c>
      <c r="C9199" s="116" t="s">
        <v>267</v>
      </c>
      <c r="D9199" s="116" t="s">
        <v>266</v>
      </c>
    </row>
    <row r="9200" spans="1:4" ht="16">
      <c r="A9200" s="117" t="s">
        <v>19996</v>
      </c>
      <c r="B9200" s="118" t="s">
        <v>19997</v>
      </c>
      <c r="C9200" s="116" t="s">
        <v>267</v>
      </c>
      <c r="D9200" s="116" t="s">
        <v>266</v>
      </c>
    </row>
    <row r="9201" spans="1:4" ht="16">
      <c r="A9201" s="117" t="s">
        <v>19998</v>
      </c>
      <c r="B9201" s="118" t="s">
        <v>19999</v>
      </c>
      <c r="C9201" s="116" t="s">
        <v>267</v>
      </c>
      <c r="D9201" s="116" t="s">
        <v>266</v>
      </c>
    </row>
    <row r="9202" spans="1:4" ht="16">
      <c r="A9202" s="117" t="s">
        <v>20000</v>
      </c>
      <c r="B9202" s="118" t="s">
        <v>20001</v>
      </c>
      <c r="C9202" s="116" t="s">
        <v>267</v>
      </c>
      <c r="D9202" s="116" t="s">
        <v>266</v>
      </c>
    </row>
    <row r="9203" spans="1:4" ht="16">
      <c r="A9203" s="117" t="s">
        <v>20002</v>
      </c>
      <c r="B9203" s="118" t="s">
        <v>20003</v>
      </c>
      <c r="C9203" s="116" t="s">
        <v>267</v>
      </c>
      <c r="D9203" s="116" t="s">
        <v>266</v>
      </c>
    </row>
    <row r="9204" spans="1:4" ht="16">
      <c r="A9204" s="117" t="s">
        <v>20004</v>
      </c>
      <c r="B9204" s="118" t="s">
        <v>20005</v>
      </c>
      <c r="C9204" s="116" t="s">
        <v>349</v>
      </c>
      <c r="D9204" s="116" t="s">
        <v>350</v>
      </c>
    </row>
    <row r="9205" spans="1:4" ht="16">
      <c r="A9205" s="117" t="s">
        <v>20006</v>
      </c>
      <c r="B9205" s="118" t="s">
        <v>20007</v>
      </c>
      <c r="C9205" s="116" t="s">
        <v>349</v>
      </c>
      <c r="D9205" s="116" t="s">
        <v>350</v>
      </c>
    </row>
    <row r="9206" spans="1:4" ht="16">
      <c r="A9206" s="117" t="s">
        <v>20008</v>
      </c>
      <c r="B9206" s="118" t="s">
        <v>20009</v>
      </c>
      <c r="C9206" s="116" t="s">
        <v>349</v>
      </c>
      <c r="D9206" s="116" t="s">
        <v>350</v>
      </c>
    </row>
    <row r="9207" spans="1:4" ht="16">
      <c r="A9207" s="117" t="s">
        <v>20010</v>
      </c>
      <c r="B9207" s="118" t="s">
        <v>20011</v>
      </c>
      <c r="C9207" s="116" t="s">
        <v>349</v>
      </c>
      <c r="D9207" s="116" t="s">
        <v>350</v>
      </c>
    </row>
    <row r="9208" spans="1:4" ht="16">
      <c r="A9208" s="117" t="s">
        <v>20012</v>
      </c>
      <c r="B9208" s="118" t="s">
        <v>20013</v>
      </c>
      <c r="C9208" s="116" t="s">
        <v>349</v>
      </c>
      <c r="D9208" s="116" t="s">
        <v>350</v>
      </c>
    </row>
    <row r="9209" spans="1:4" ht="16">
      <c r="A9209" s="117" t="s">
        <v>20014</v>
      </c>
      <c r="B9209" s="118" t="s">
        <v>20015</v>
      </c>
      <c r="C9209" s="116" t="s">
        <v>267</v>
      </c>
      <c r="D9209" s="116" t="s">
        <v>266</v>
      </c>
    </row>
    <row r="9210" spans="1:4" ht="16">
      <c r="A9210" s="117" t="s">
        <v>20016</v>
      </c>
      <c r="B9210" s="118" t="s">
        <v>20017</v>
      </c>
      <c r="C9210" s="116" t="s">
        <v>267</v>
      </c>
      <c r="D9210" s="116" t="s">
        <v>266</v>
      </c>
    </row>
    <row r="9211" spans="1:4" ht="16">
      <c r="A9211" s="117" t="s">
        <v>20018</v>
      </c>
      <c r="B9211" s="118" t="s">
        <v>20019</v>
      </c>
      <c r="C9211" s="116" t="s">
        <v>267</v>
      </c>
      <c r="D9211" s="116" t="s">
        <v>266</v>
      </c>
    </row>
    <row r="9212" spans="1:4" ht="16">
      <c r="A9212" s="117" t="s">
        <v>20020</v>
      </c>
      <c r="B9212" s="118" t="s">
        <v>20021</v>
      </c>
      <c r="C9212" s="116" t="s">
        <v>267</v>
      </c>
      <c r="D9212" s="116" t="s">
        <v>266</v>
      </c>
    </row>
    <row r="9213" spans="1:4" ht="16">
      <c r="A9213" s="117" t="s">
        <v>20022</v>
      </c>
      <c r="B9213" s="118" t="s">
        <v>20023</v>
      </c>
      <c r="C9213" s="116" t="s">
        <v>267</v>
      </c>
      <c r="D9213" s="116" t="s">
        <v>266</v>
      </c>
    </row>
    <row r="9214" spans="1:4" ht="16">
      <c r="A9214" s="117" t="s">
        <v>20024</v>
      </c>
      <c r="B9214" s="118" t="s">
        <v>20025</v>
      </c>
      <c r="C9214" s="116" t="s">
        <v>267</v>
      </c>
      <c r="D9214" s="116" t="s">
        <v>266</v>
      </c>
    </row>
    <row r="9215" spans="1:4" ht="16">
      <c r="A9215" s="117" t="s">
        <v>20026</v>
      </c>
      <c r="B9215" s="118" t="s">
        <v>20027</v>
      </c>
      <c r="C9215" s="116" t="s">
        <v>267</v>
      </c>
      <c r="D9215" s="116" t="s">
        <v>266</v>
      </c>
    </row>
    <row r="9216" spans="1:4" ht="16">
      <c r="A9216" s="117" t="s">
        <v>20028</v>
      </c>
      <c r="B9216" s="118" t="s">
        <v>20029</v>
      </c>
      <c r="C9216" s="116" t="s">
        <v>349</v>
      </c>
      <c r="D9216" s="116" t="s">
        <v>350</v>
      </c>
    </row>
    <row r="9217" spans="1:4" ht="16">
      <c r="A9217" s="117" t="s">
        <v>20030</v>
      </c>
      <c r="B9217" s="118" t="s">
        <v>20031</v>
      </c>
      <c r="C9217" s="116" t="s">
        <v>349</v>
      </c>
      <c r="D9217" s="116" t="s">
        <v>350</v>
      </c>
    </row>
    <row r="9218" spans="1:4" ht="16">
      <c r="A9218" s="117" t="s">
        <v>20032</v>
      </c>
      <c r="B9218" s="118" t="s">
        <v>20033</v>
      </c>
      <c r="C9218" s="116" t="s">
        <v>267</v>
      </c>
      <c r="D9218" s="116" t="s">
        <v>266</v>
      </c>
    </row>
    <row r="9219" spans="1:4" ht="16">
      <c r="A9219" s="117" t="s">
        <v>20034</v>
      </c>
      <c r="B9219" s="118" t="s">
        <v>20035</v>
      </c>
      <c r="C9219" s="116" t="s">
        <v>349</v>
      </c>
      <c r="D9219" s="116" t="s">
        <v>350</v>
      </c>
    </row>
    <row r="9220" spans="1:4" ht="16">
      <c r="A9220" s="117" t="s">
        <v>20036</v>
      </c>
      <c r="B9220" s="118" t="s">
        <v>20037</v>
      </c>
      <c r="C9220" s="116" t="s">
        <v>349</v>
      </c>
      <c r="D9220" s="116" t="s">
        <v>350</v>
      </c>
    </row>
    <row r="9221" spans="1:4" ht="16">
      <c r="A9221" s="117" t="s">
        <v>20038</v>
      </c>
      <c r="B9221" s="118" t="s">
        <v>20039</v>
      </c>
      <c r="C9221" s="116" t="s">
        <v>349</v>
      </c>
      <c r="D9221" s="116" t="s">
        <v>350</v>
      </c>
    </row>
    <row r="9222" spans="1:4" ht="16">
      <c r="A9222" s="117" t="s">
        <v>20040</v>
      </c>
      <c r="B9222" s="118" t="s">
        <v>20041</v>
      </c>
      <c r="C9222" s="116" t="s">
        <v>349</v>
      </c>
      <c r="D9222" s="116" t="s">
        <v>350</v>
      </c>
    </row>
    <row r="9223" spans="1:4" ht="16">
      <c r="A9223" s="117" t="s">
        <v>20042</v>
      </c>
      <c r="B9223" s="118" t="s">
        <v>20043</v>
      </c>
      <c r="C9223" s="116" t="s">
        <v>349</v>
      </c>
      <c r="D9223" s="116" t="s">
        <v>350</v>
      </c>
    </row>
    <row r="9224" spans="1:4" ht="16">
      <c r="A9224" s="117" t="s">
        <v>20044</v>
      </c>
      <c r="B9224" s="118" t="s">
        <v>20045</v>
      </c>
      <c r="C9224" s="116" t="s">
        <v>349</v>
      </c>
      <c r="D9224" s="116" t="s">
        <v>350</v>
      </c>
    </row>
    <row r="9225" spans="1:4" ht="16">
      <c r="A9225" s="117" t="s">
        <v>20046</v>
      </c>
      <c r="B9225" s="118" t="s">
        <v>20047</v>
      </c>
      <c r="C9225" s="116" t="s">
        <v>349</v>
      </c>
      <c r="D9225" s="116" t="s">
        <v>350</v>
      </c>
    </row>
    <row r="9226" spans="1:4" ht="16">
      <c r="A9226" s="117" t="s">
        <v>20048</v>
      </c>
      <c r="B9226" s="118" t="s">
        <v>20049</v>
      </c>
      <c r="C9226" s="116" t="s">
        <v>349</v>
      </c>
      <c r="D9226" s="116" t="s">
        <v>350</v>
      </c>
    </row>
    <row r="9227" spans="1:4" ht="16">
      <c r="A9227" s="117" t="s">
        <v>20050</v>
      </c>
      <c r="B9227" s="118" t="s">
        <v>20051</v>
      </c>
      <c r="C9227" s="116" t="s">
        <v>349</v>
      </c>
      <c r="D9227" s="116" t="s">
        <v>350</v>
      </c>
    </row>
    <row r="9228" spans="1:4" ht="16">
      <c r="A9228" s="117" t="s">
        <v>20052</v>
      </c>
      <c r="B9228" s="118" t="s">
        <v>20053</v>
      </c>
      <c r="C9228" s="116" t="s">
        <v>349</v>
      </c>
      <c r="D9228" s="116" t="s">
        <v>350</v>
      </c>
    </row>
    <row r="9229" spans="1:4" ht="16">
      <c r="A9229" s="117" t="s">
        <v>20054</v>
      </c>
      <c r="B9229" s="118" t="s">
        <v>20055</v>
      </c>
      <c r="C9229" s="116" t="s">
        <v>349</v>
      </c>
      <c r="D9229" s="116" t="s">
        <v>350</v>
      </c>
    </row>
    <row r="9230" spans="1:4" ht="16">
      <c r="A9230" s="117" t="s">
        <v>20056</v>
      </c>
      <c r="B9230" s="118" t="s">
        <v>20057</v>
      </c>
      <c r="C9230" s="116" t="s">
        <v>349</v>
      </c>
      <c r="D9230" s="116" t="s">
        <v>350</v>
      </c>
    </row>
    <row r="9231" spans="1:4" ht="16">
      <c r="A9231" s="117" t="s">
        <v>20058</v>
      </c>
      <c r="B9231" s="118" t="s">
        <v>20059</v>
      </c>
      <c r="C9231" s="116" t="s">
        <v>349</v>
      </c>
      <c r="D9231" s="116" t="s">
        <v>350</v>
      </c>
    </row>
    <row r="9232" spans="1:4" ht="16">
      <c r="A9232" s="117" t="s">
        <v>20060</v>
      </c>
      <c r="B9232" s="118" t="s">
        <v>20061</v>
      </c>
      <c r="C9232" s="116" t="s">
        <v>349</v>
      </c>
      <c r="D9232" s="116" t="s">
        <v>350</v>
      </c>
    </row>
    <row r="9233" spans="1:4" ht="16">
      <c r="A9233" s="117" t="s">
        <v>20062</v>
      </c>
      <c r="B9233" s="118" t="s">
        <v>20063</v>
      </c>
      <c r="C9233" s="116" t="s">
        <v>349</v>
      </c>
      <c r="D9233" s="116" t="s">
        <v>350</v>
      </c>
    </row>
    <row r="9234" spans="1:4" ht="16">
      <c r="A9234" s="117" t="s">
        <v>20064</v>
      </c>
      <c r="B9234" s="118" t="s">
        <v>20065</v>
      </c>
      <c r="C9234" s="116" t="s">
        <v>349</v>
      </c>
      <c r="D9234" s="116" t="s">
        <v>350</v>
      </c>
    </row>
    <row r="9235" spans="1:4" ht="16">
      <c r="A9235" s="117" t="s">
        <v>20066</v>
      </c>
      <c r="B9235" s="118" t="s">
        <v>20067</v>
      </c>
      <c r="C9235" s="116" t="s">
        <v>349</v>
      </c>
      <c r="D9235" s="116" t="s">
        <v>350</v>
      </c>
    </row>
    <row r="9236" spans="1:4" ht="16">
      <c r="A9236" s="117" t="s">
        <v>20068</v>
      </c>
      <c r="B9236" s="118" t="s">
        <v>20069</v>
      </c>
      <c r="C9236" s="116" t="s">
        <v>349</v>
      </c>
      <c r="D9236" s="116" t="s">
        <v>350</v>
      </c>
    </row>
    <row r="9237" spans="1:4" ht="16">
      <c r="A9237" s="117" t="s">
        <v>20070</v>
      </c>
      <c r="B9237" s="118" t="s">
        <v>20071</v>
      </c>
      <c r="C9237" s="116" t="s">
        <v>349</v>
      </c>
      <c r="D9237" s="116" t="s">
        <v>350</v>
      </c>
    </row>
    <row r="9238" spans="1:4" ht="16">
      <c r="A9238" s="117" t="s">
        <v>20072</v>
      </c>
      <c r="B9238" s="118" t="s">
        <v>20073</v>
      </c>
      <c r="C9238" s="116" t="s">
        <v>349</v>
      </c>
      <c r="D9238" s="116" t="s">
        <v>350</v>
      </c>
    </row>
    <row r="9239" spans="1:4" ht="16">
      <c r="A9239" s="117" t="s">
        <v>20074</v>
      </c>
      <c r="B9239" s="118" t="s">
        <v>20075</v>
      </c>
      <c r="C9239" s="116" t="s">
        <v>349</v>
      </c>
      <c r="D9239" s="116" t="s">
        <v>350</v>
      </c>
    </row>
    <row r="9240" spans="1:4" ht="16">
      <c r="A9240" s="117" t="s">
        <v>20076</v>
      </c>
      <c r="B9240" s="118" t="s">
        <v>20077</v>
      </c>
      <c r="C9240" s="116" t="s">
        <v>349</v>
      </c>
      <c r="D9240" s="116" t="s">
        <v>350</v>
      </c>
    </row>
    <row r="9241" spans="1:4" ht="16">
      <c r="A9241" s="117" t="s">
        <v>20078</v>
      </c>
      <c r="B9241" s="118" t="s">
        <v>20079</v>
      </c>
      <c r="C9241" s="116" t="s">
        <v>349</v>
      </c>
      <c r="D9241" s="116" t="s">
        <v>350</v>
      </c>
    </row>
    <row r="9242" spans="1:4" ht="16">
      <c r="A9242" s="117" t="s">
        <v>20080</v>
      </c>
      <c r="B9242" s="118" t="s">
        <v>20081</v>
      </c>
      <c r="C9242" s="116" t="s">
        <v>349</v>
      </c>
      <c r="D9242" s="116" t="s">
        <v>350</v>
      </c>
    </row>
    <row r="9243" spans="1:4" ht="16">
      <c r="A9243" s="117" t="s">
        <v>20082</v>
      </c>
      <c r="B9243" s="118" t="s">
        <v>20083</v>
      </c>
      <c r="C9243" s="116" t="s">
        <v>349</v>
      </c>
      <c r="D9243" s="116" t="s">
        <v>350</v>
      </c>
    </row>
    <row r="9244" spans="1:4" ht="16">
      <c r="A9244" s="117" t="s">
        <v>20084</v>
      </c>
      <c r="B9244" s="118" t="s">
        <v>20085</v>
      </c>
      <c r="C9244" s="116" t="s">
        <v>349</v>
      </c>
      <c r="D9244" s="116" t="s">
        <v>350</v>
      </c>
    </row>
    <row r="9245" spans="1:4" ht="16">
      <c r="A9245" s="117" t="s">
        <v>20086</v>
      </c>
      <c r="B9245" s="118" t="s">
        <v>20087</v>
      </c>
      <c r="C9245" s="116" t="s">
        <v>349</v>
      </c>
      <c r="D9245" s="116" t="s">
        <v>350</v>
      </c>
    </row>
    <row r="9246" spans="1:4" ht="16">
      <c r="A9246" s="117" t="s">
        <v>20088</v>
      </c>
      <c r="B9246" s="118" t="s">
        <v>20089</v>
      </c>
      <c r="C9246" s="116" t="s">
        <v>349</v>
      </c>
      <c r="D9246" s="116" t="s">
        <v>350</v>
      </c>
    </row>
    <row r="9247" spans="1:4" ht="16">
      <c r="A9247" s="117" t="s">
        <v>20090</v>
      </c>
      <c r="B9247" s="118" t="s">
        <v>20091</v>
      </c>
      <c r="C9247" s="116" t="s">
        <v>349</v>
      </c>
      <c r="D9247" s="116" t="s">
        <v>350</v>
      </c>
    </row>
    <row r="9248" spans="1:4" ht="16">
      <c r="A9248" s="117" t="s">
        <v>20092</v>
      </c>
      <c r="B9248" s="118" t="s">
        <v>20093</v>
      </c>
      <c r="C9248" s="116" t="s">
        <v>349</v>
      </c>
      <c r="D9248" s="116" t="s">
        <v>350</v>
      </c>
    </row>
    <row r="9249" spans="1:4" ht="16">
      <c r="A9249" s="117" t="s">
        <v>20094</v>
      </c>
      <c r="B9249" s="118" t="s">
        <v>20095</v>
      </c>
      <c r="C9249" s="116" t="s">
        <v>349</v>
      </c>
      <c r="D9249" s="116" t="s">
        <v>350</v>
      </c>
    </row>
    <row r="9250" spans="1:4" ht="16">
      <c r="A9250" s="117" t="s">
        <v>20096</v>
      </c>
      <c r="B9250" s="118" t="s">
        <v>20097</v>
      </c>
      <c r="C9250" s="116" t="s">
        <v>349</v>
      </c>
      <c r="D9250" s="116" t="s">
        <v>350</v>
      </c>
    </row>
    <row r="9251" spans="1:4" ht="16">
      <c r="A9251" s="117" t="s">
        <v>20098</v>
      </c>
      <c r="B9251" s="118" t="s">
        <v>20099</v>
      </c>
      <c r="C9251" s="116" t="s">
        <v>349</v>
      </c>
      <c r="D9251" s="116" t="s">
        <v>350</v>
      </c>
    </row>
    <row r="9252" spans="1:4" ht="16">
      <c r="A9252" s="117" t="s">
        <v>20100</v>
      </c>
      <c r="B9252" s="118" t="s">
        <v>20101</v>
      </c>
      <c r="C9252" s="116" t="s">
        <v>349</v>
      </c>
      <c r="D9252" s="116" t="s">
        <v>350</v>
      </c>
    </row>
    <row r="9253" spans="1:4" ht="16">
      <c r="A9253" s="117" t="s">
        <v>20102</v>
      </c>
      <c r="B9253" s="118" t="s">
        <v>20103</v>
      </c>
      <c r="C9253" s="116" t="s">
        <v>349</v>
      </c>
      <c r="D9253" s="116" t="s">
        <v>350</v>
      </c>
    </row>
    <row r="9254" spans="1:4" ht="16">
      <c r="A9254" s="117" t="s">
        <v>20104</v>
      </c>
      <c r="B9254" s="118" t="s">
        <v>20105</v>
      </c>
      <c r="C9254" s="116" t="s">
        <v>349</v>
      </c>
      <c r="D9254" s="116" t="s">
        <v>350</v>
      </c>
    </row>
    <row r="9255" spans="1:4" ht="16">
      <c r="A9255" s="117" t="s">
        <v>20106</v>
      </c>
      <c r="B9255" s="118" t="s">
        <v>20107</v>
      </c>
      <c r="C9255" s="116" t="s">
        <v>349</v>
      </c>
      <c r="D9255" s="116" t="s">
        <v>350</v>
      </c>
    </row>
    <row r="9256" spans="1:4" ht="16">
      <c r="A9256" s="117" t="s">
        <v>20108</v>
      </c>
      <c r="B9256" s="118" t="s">
        <v>20109</v>
      </c>
      <c r="C9256" s="116" t="s">
        <v>349</v>
      </c>
      <c r="D9256" s="116" t="s">
        <v>350</v>
      </c>
    </row>
    <row r="9257" spans="1:4" ht="16">
      <c r="A9257" s="117" t="s">
        <v>20110</v>
      </c>
      <c r="B9257" s="118" t="s">
        <v>20111</v>
      </c>
      <c r="C9257" s="116" t="s">
        <v>349</v>
      </c>
      <c r="D9257" s="116" t="s">
        <v>350</v>
      </c>
    </row>
    <row r="9258" spans="1:4" ht="16">
      <c r="A9258" s="117" t="s">
        <v>20112</v>
      </c>
      <c r="B9258" s="118" t="s">
        <v>20113</v>
      </c>
      <c r="C9258" s="116" t="s">
        <v>349</v>
      </c>
      <c r="D9258" s="116" t="s">
        <v>350</v>
      </c>
    </row>
    <row r="9259" spans="1:4" ht="16">
      <c r="A9259" s="117" t="s">
        <v>20114</v>
      </c>
      <c r="B9259" s="118" t="s">
        <v>20115</v>
      </c>
      <c r="C9259" s="116" t="s">
        <v>349</v>
      </c>
      <c r="D9259" s="116" t="s">
        <v>350</v>
      </c>
    </row>
    <row r="9260" spans="1:4" ht="16">
      <c r="A9260" s="117" t="s">
        <v>20116</v>
      </c>
      <c r="B9260" s="118" t="s">
        <v>20117</v>
      </c>
      <c r="C9260" s="116" t="s">
        <v>349</v>
      </c>
      <c r="D9260" s="116" t="s">
        <v>350</v>
      </c>
    </row>
    <row r="9261" spans="1:4" ht="16">
      <c r="A9261" s="117" t="s">
        <v>20118</v>
      </c>
      <c r="B9261" s="118" t="s">
        <v>20119</v>
      </c>
      <c r="C9261" s="116" t="s">
        <v>349</v>
      </c>
      <c r="D9261" s="116" t="s">
        <v>350</v>
      </c>
    </row>
    <row r="9262" spans="1:4" ht="16">
      <c r="A9262" s="117" t="s">
        <v>20120</v>
      </c>
      <c r="B9262" s="118" t="s">
        <v>20121</v>
      </c>
      <c r="C9262" s="116" t="s">
        <v>349</v>
      </c>
      <c r="D9262" s="116" t="s">
        <v>350</v>
      </c>
    </row>
    <row r="9263" spans="1:4" ht="16">
      <c r="A9263" s="117" t="s">
        <v>20122</v>
      </c>
      <c r="B9263" s="118" t="s">
        <v>20123</v>
      </c>
      <c r="C9263" s="116" t="s">
        <v>330</v>
      </c>
      <c r="D9263" s="116" t="s">
        <v>234</v>
      </c>
    </row>
    <row r="9264" spans="1:4" ht="16">
      <c r="A9264" s="117" t="s">
        <v>20124</v>
      </c>
      <c r="B9264" s="118" t="s">
        <v>20125</v>
      </c>
      <c r="C9264" s="116" t="s">
        <v>349</v>
      </c>
      <c r="D9264" s="116" t="s">
        <v>350</v>
      </c>
    </row>
    <row r="9265" spans="1:4" ht="16">
      <c r="A9265" s="117" t="s">
        <v>20126</v>
      </c>
      <c r="B9265" s="118" t="s">
        <v>20127</v>
      </c>
      <c r="C9265" s="116" t="s">
        <v>349</v>
      </c>
      <c r="D9265" s="116" t="s">
        <v>350</v>
      </c>
    </row>
    <row r="9266" spans="1:4" ht="16">
      <c r="A9266" s="117" t="s">
        <v>20128</v>
      </c>
      <c r="B9266" s="118" t="s">
        <v>20129</v>
      </c>
      <c r="C9266" s="116" t="s">
        <v>349</v>
      </c>
      <c r="D9266" s="116" t="s">
        <v>350</v>
      </c>
    </row>
    <row r="9267" spans="1:4" ht="16">
      <c r="A9267" s="117" t="s">
        <v>20130</v>
      </c>
      <c r="B9267" s="118" t="s">
        <v>20131</v>
      </c>
      <c r="C9267" s="116" t="s">
        <v>349</v>
      </c>
      <c r="D9267" s="116" t="s">
        <v>350</v>
      </c>
    </row>
    <row r="9268" spans="1:4" ht="16">
      <c r="A9268" s="117" t="s">
        <v>20132</v>
      </c>
      <c r="B9268" s="118" t="s">
        <v>20133</v>
      </c>
      <c r="C9268" s="116" t="s">
        <v>349</v>
      </c>
      <c r="D9268" s="116" t="s">
        <v>350</v>
      </c>
    </row>
    <row r="9269" spans="1:4" ht="16">
      <c r="A9269" s="117" t="s">
        <v>20134</v>
      </c>
      <c r="B9269" s="118" t="s">
        <v>20135</v>
      </c>
      <c r="C9269" s="116" t="s">
        <v>349</v>
      </c>
      <c r="D9269" s="116" t="s">
        <v>350</v>
      </c>
    </row>
    <row r="9270" spans="1:4" ht="16">
      <c r="A9270" s="117" t="s">
        <v>20136</v>
      </c>
      <c r="B9270" s="118" t="s">
        <v>20137</v>
      </c>
      <c r="C9270" s="116" t="s">
        <v>349</v>
      </c>
      <c r="D9270" s="116" t="s">
        <v>350</v>
      </c>
    </row>
    <row r="9271" spans="1:4" ht="16">
      <c r="A9271" s="117" t="s">
        <v>20138</v>
      </c>
      <c r="B9271" s="118" t="s">
        <v>20139</v>
      </c>
      <c r="C9271" s="116" t="s">
        <v>349</v>
      </c>
      <c r="D9271" s="116" t="s">
        <v>350</v>
      </c>
    </row>
    <row r="9272" spans="1:4" ht="16">
      <c r="A9272" s="117" t="s">
        <v>20140</v>
      </c>
      <c r="B9272" s="118" t="s">
        <v>20141</v>
      </c>
      <c r="C9272" s="116" t="s">
        <v>349</v>
      </c>
      <c r="D9272" s="116" t="s">
        <v>350</v>
      </c>
    </row>
    <row r="9273" spans="1:4" ht="16">
      <c r="A9273" s="117" t="s">
        <v>20142</v>
      </c>
      <c r="B9273" s="118" t="s">
        <v>20143</v>
      </c>
      <c r="C9273" s="116" t="s">
        <v>349</v>
      </c>
      <c r="D9273" s="116" t="s">
        <v>350</v>
      </c>
    </row>
    <row r="9274" spans="1:4" ht="16">
      <c r="A9274" s="117" t="s">
        <v>20144</v>
      </c>
      <c r="B9274" s="118" t="s">
        <v>20145</v>
      </c>
      <c r="C9274" s="116" t="s">
        <v>349</v>
      </c>
      <c r="D9274" s="116" t="s">
        <v>350</v>
      </c>
    </row>
    <row r="9275" spans="1:4" ht="16">
      <c r="A9275" s="117" t="s">
        <v>20146</v>
      </c>
      <c r="B9275" s="118" t="s">
        <v>20147</v>
      </c>
      <c r="C9275" s="116" t="s">
        <v>349</v>
      </c>
      <c r="D9275" s="116" t="s">
        <v>350</v>
      </c>
    </row>
    <row r="9276" spans="1:4" ht="16">
      <c r="A9276" s="117" t="s">
        <v>20148</v>
      </c>
      <c r="B9276" s="118" t="s">
        <v>20149</v>
      </c>
      <c r="C9276" s="116" t="s">
        <v>349</v>
      </c>
      <c r="D9276" s="116" t="s">
        <v>350</v>
      </c>
    </row>
    <row r="9277" spans="1:4" ht="16">
      <c r="A9277" s="117" t="s">
        <v>20150</v>
      </c>
      <c r="B9277" s="118" t="s">
        <v>20151</v>
      </c>
      <c r="C9277" s="116" t="s">
        <v>349</v>
      </c>
      <c r="D9277" s="116" t="s">
        <v>350</v>
      </c>
    </row>
    <row r="9278" spans="1:4" ht="16">
      <c r="A9278" s="117" t="s">
        <v>20152</v>
      </c>
      <c r="B9278" s="118" t="s">
        <v>20153</v>
      </c>
      <c r="C9278" s="116" t="s">
        <v>261</v>
      </c>
      <c r="D9278" s="116" t="s">
        <v>260</v>
      </c>
    </row>
    <row r="9279" spans="1:4" ht="16">
      <c r="A9279" s="117" t="s">
        <v>20154</v>
      </c>
      <c r="B9279" s="118" t="s">
        <v>20155</v>
      </c>
      <c r="C9279" s="116" t="s">
        <v>261</v>
      </c>
      <c r="D9279" s="116" t="s">
        <v>260</v>
      </c>
    </row>
    <row r="9280" spans="1:4" ht="16">
      <c r="A9280" s="117" t="s">
        <v>20156</v>
      </c>
      <c r="B9280" s="118" t="s">
        <v>20157</v>
      </c>
      <c r="C9280" s="116" t="s">
        <v>261</v>
      </c>
      <c r="D9280" s="116" t="s">
        <v>260</v>
      </c>
    </row>
    <row r="9281" spans="1:4" ht="16">
      <c r="A9281" s="117" t="s">
        <v>20158</v>
      </c>
      <c r="B9281" s="118" t="s">
        <v>20159</v>
      </c>
      <c r="C9281" s="116" t="s">
        <v>261</v>
      </c>
      <c r="D9281" s="116" t="s">
        <v>260</v>
      </c>
    </row>
    <row r="9282" spans="1:4" ht="16">
      <c r="A9282" s="117" t="s">
        <v>20160</v>
      </c>
      <c r="B9282" s="118" t="s">
        <v>20161</v>
      </c>
      <c r="C9282" s="116" t="s">
        <v>261</v>
      </c>
      <c r="D9282" s="116" t="s">
        <v>260</v>
      </c>
    </row>
    <row r="9283" spans="1:4" ht="16">
      <c r="A9283" s="117" t="s">
        <v>20162</v>
      </c>
      <c r="B9283" s="118" t="s">
        <v>20163</v>
      </c>
      <c r="C9283" s="116" t="s">
        <v>261</v>
      </c>
      <c r="D9283" s="116" t="s">
        <v>260</v>
      </c>
    </row>
    <row r="9284" spans="1:4" ht="16">
      <c r="A9284" s="117" t="s">
        <v>20164</v>
      </c>
      <c r="B9284" s="118" t="s">
        <v>20165</v>
      </c>
      <c r="C9284" s="116" t="s">
        <v>261</v>
      </c>
      <c r="D9284" s="116" t="s">
        <v>260</v>
      </c>
    </row>
    <row r="9285" spans="1:4" ht="16">
      <c r="A9285" s="117" t="s">
        <v>20166</v>
      </c>
      <c r="B9285" s="118" t="s">
        <v>20167</v>
      </c>
      <c r="C9285" s="116" t="s">
        <v>261</v>
      </c>
      <c r="D9285" s="116" t="s">
        <v>260</v>
      </c>
    </row>
    <row r="9286" spans="1:4" ht="16">
      <c r="A9286" s="117" t="s">
        <v>20168</v>
      </c>
      <c r="B9286" s="118" t="s">
        <v>20169</v>
      </c>
      <c r="C9286" s="116" t="s">
        <v>261</v>
      </c>
      <c r="D9286" s="116" t="s">
        <v>260</v>
      </c>
    </row>
    <row r="9287" spans="1:4" ht="16">
      <c r="A9287" s="117" t="s">
        <v>20170</v>
      </c>
      <c r="B9287" s="118" t="s">
        <v>20171</v>
      </c>
      <c r="C9287" s="116" t="s">
        <v>263</v>
      </c>
      <c r="D9287" s="116" t="s">
        <v>262</v>
      </c>
    </row>
    <row r="9288" spans="1:4" ht="16">
      <c r="A9288" s="117" t="s">
        <v>20172</v>
      </c>
      <c r="B9288" s="118" t="s">
        <v>20173</v>
      </c>
      <c r="C9288" s="116" t="s">
        <v>263</v>
      </c>
      <c r="D9288" s="116" t="s">
        <v>262</v>
      </c>
    </row>
    <row r="9289" spans="1:4" ht="16">
      <c r="A9289" s="117" t="s">
        <v>20174</v>
      </c>
      <c r="B9289" s="118" t="s">
        <v>20175</v>
      </c>
      <c r="C9289" s="116" t="s">
        <v>263</v>
      </c>
      <c r="D9289" s="116" t="s">
        <v>262</v>
      </c>
    </row>
    <row r="9290" spans="1:4" ht="16">
      <c r="A9290" s="117" t="s">
        <v>20176</v>
      </c>
      <c r="B9290" s="118" t="s">
        <v>20177</v>
      </c>
      <c r="C9290" s="116" t="s">
        <v>261</v>
      </c>
      <c r="D9290" s="116" t="s">
        <v>260</v>
      </c>
    </row>
    <row r="9291" spans="1:4" ht="16">
      <c r="A9291" s="117" t="s">
        <v>20178</v>
      </c>
      <c r="B9291" s="118" t="s">
        <v>20179</v>
      </c>
      <c r="C9291" s="116" t="s">
        <v>261</v>
      </c>
      <c r="D9291" s="116" t="s">
        <v>260</v>
      </c>
    </row>
    <row r="9292" spans="1:4" ht="16">
      <c r="A9292" s="117" t="s">
        <v>20180</v>
      </c>
      <c r="B9292" s="118" t="s">
        <v>20181</v>
      </c>
      <c r="C9292" s="116" t="s">
        <v>261</v>
      </c>
      <c r="D9292" s="116" t="s">
        <v>260</v>
      </c>
    </row>
    <row r="9293" spans="1:4" ht="16">
      <c r="A9293" s="117" t="s">
        <v>20182</v>
      </c>
      <c r="B9293" s="118" t="s">
        <v>20183</v>
      </c>
      <c r="C9293" s="116" t="s">
        <v>261</v>
      </c>
      <c r="D9293" s="116" t="s">
        <v>260</v>
      </c>
    </row>
    <row r="9294" spans="1:4" ht="16">
      <c r="A9294" s="117" t="s">
        <v>20184</v>
      </c>
      <c r="B9294" s="118" t="s">
        <v>20185</v>
      </c>
      <c r="C9294" s="116" t="s">
        <v>261</v>
      </c>
      <c r="D9294" s="116" t="s">
        <v>260</v>
      </c>
    </row>
    <row r="9295" spans="1:4" ht="16">
      <c r="A9295" s="117" t="s">
        <v>20186</v>
      </c>
      <c r="B9295" s="118" t="s">
        <v>20187</v>
      </c>
      <c r="C9295" s="116" t="s">
        <v>261</v>
      </c>
      <c r="D9295" s="116" t="s">
        <v>260</v>
      </c>
    </row>
    <row r="9296" spans="1:4" ht="16">
      <c r="A9296" s="117" t="s">
        <v>20188</v>
      </c>
      <c r="B9296" s="118" t="s">
        <v>20189</v>
      </c>
      <c r="C9296" s="116" t="s">
        <v>261</v>
      </c>
      <c r="D9296" s="116" t="s">
        <v>260</v>
      </c>
    </row>
    <row r="9297" spans="1:4" ht="16">
      <c r="A9297" s="117" t="s">
        <v>20190</v>
      </c>
      <c r="B9297" s="118" t="s">
        <v>20159</v>
      </c>
      <c r="C9297" s="116" t="s">
        <v>261</v>
      </c>
      <c r="D9297" s="116" t="s">
        <v>260</v>
      </c>
    </row>
    <row r="9298" spans="1:4" ht="16">
      <c r="A9298" s="117" t="s">
        <v>20191</v>
      </c>
      <c r="B9298" s="118" t="s">
        <v>20192</v>
      </c>
      <c r="C9298" s="116" t="s">
        <v>261</v>
      </c>
      <c r="D9298" s="116" t="s">
        <v>260</v>
      </c>
    </row>
    <row r="9299" spans="1:4" ht="16">
      <c r="A9299" s="117" t="s">
        <v>20193</v>
      </c>
      <c r="B9299" s="118" t="s">
        <v>20194</v>
      </c>
      <c r="C9299" s="116" t="s">
        <v>261</v>
      </c>
      <c r="D9299" s="116" t="s">
        <v>260</v>
      </c>
    </row>
    <row r="9300" spans="1:4" ht="16">
      <c r="A9300" s="117" t="s">
        <v>20195</v>
      </c>
      <c r="B9300" s="118" t="s">
        <v>20196</v>
      </c>
      <c r="C9300" s="116" t="s">
        <v>261</v>
      </c>
      <c r="D9300" s="116" t="s">
        <v>260</v>
      </c>
    </row>
    <row r="9301" spans="1:4" ht="16">
      <c r="A9301" s="117" t="s">
        <v>20197</v>
      </c>
      <c r="B9301" s="118" t="s">
        <v>20198</v>
      </c>
      <c r="C9301" s="116" t="s">
        <v>261</v>
      </c>
      <c r="D9301" s="116" t="s">
        <v>260</v>
      </c>
    </row>
    <row r="9302" spans="1:4" ht="16">
      <c r="A9302" s="117" t="s">
        <v>20199</v>
      </c>
      <c r="B9302" s="118" t="s">
        <v>20200</v>
      </c>
      <c r="C9302" s="116" t="s">
        <v>261</v>
      </c>
      <c r="D9302" s="116" t="s">
        <v>260</v>
      </c>
    </row>
    <row r="9303" spans="1:4" ht="16">
      <c r="A9303" s="117" t="s">
        <v>20201</v>
      </c>
      <c r="B9303" s="118" t="s">
        <v>20202</v>
      </c>
      <c r="C9303" s="116" t="s">
        <v>261</v>
      </c>
      <c r="D9303" s="116" t="s">
        <v>260</v>
      </c>
    </row>
    <row r="9304" spans="1:4" ht="16">
      <c r="A9304" s="117" t="s">
        <v>20203</v>
      </c>
      <c r="B9304" s="118" t="s">
        <v>20204</v>
      </c>
      <c r="C9304" s="116" t="s">
        <v>261</v>
      </c>
      <c r="D9304" s="116" t="s">
        <v>260</v>
      </c>
    </row>
    <row r="9305" spans="1:4" ht="16">
      <c r="A9305" s="117" t="s">
        <v>20205</v>
      </c>
      <c r="B9305" s="118" t="s">
        <v>20206</v>
      </c>
      <c r="C9305" s="116" t="s">
        <v>261</v>
      </c>
      <c r="D9305" s="116" t="s">
        <v>260</v>
      </c>
    </row>
    <row r="9306" spans="1:4" ht="16">
      <c r="A9306" s="117" t="s">
        <v>20207</v>
      </c>
      <c r="B9306" s="118" t="s">
        <v>20208</v>
      </c>
      <c r="C9306" s="116" t="s">
        <v>261</v>
      </c>
      <c r="D9306" s="116" t="s">
        <v>260</v>
      </c>
    </row>
    <row r="9307" spans="1:4" ht="16">
      <c r="A9307" s="117" t="s">
        <v>20209</v>
      </c>
      <c r="B9307" s="118" t="s">
        <v>20210</v>
      </c>
      <c r="C9307" s="116" t="s">
        <v>261</v>
      </c>
      <c r="D9307" s="116" t="s">
        <v>260</v>
      </c>
    </row>
    <row r="9308" spans="1:4" ht="16">
      <c r="A9308" s="117" t="s">
        <v>20211</v>
      </c>
      <c r="B9308" s="118" t="s">
        <v>20212</v>
      </c>
      <c r="C9308" s="116" t="s">
        <v>261</v>
      </c>
      <c r="D9308" s="116" t="s">
        <v>260</v>
      </c>
    </row>
    <row r="9309" spans="1:4" ht="16">
      <c r="A9309" s="117" t="s">
        <v>20213</v>
      </c>
      <c r="B9309" s="118" t="s">
        <v>20214</v>
      </c>
      <c r="C9309" s="116" t="s">
        <v>349</v>
      </c>
      <c r="D9309" s="116" t="s">
        <v>350</v>
      </c>
    </row>
    <row r="9310" spans="1:4" ht="16">
      <c r="A9310" s="117" t="s">
        <v>20215</v>
      </c>
      <c r="B9310" s="118" t="s">
        <v>20216</v>
      </c>
      <c r="C9310" s="116" t="s">
        <v>349</v>
      </c>
      <c r="D9310" s="116" t="s">
        <v>350</v>
      </c>
    </row>
    <row r="9311" spans="1:4" ht="16">
      <c r="A9311" s="117" t="s">
        <v>20217</v>
      </c>
      <c r="B9311" s="118" t="s">
        <v>20218</v>
      </c>
      <c r="C9311" s="116" t="s">
        <v>349</v>
      </c>
      <c r="D9311" s="116" t="s">
        <v>350</v>
      </c>
    </row>
    <row r="9312" spans="1:4" ht="16">
      <c r="A9312" s="117" t="s">
        <v>20219</v>
      </c>
      <c r="B9312" s="118" t="s">
        <v>20220</v>
      </c>
      <c r="C9312" s="116" t="s">
        <v>349</v>
      </c>
      <c r="D9312" s="116" t="s">
        <v>350</v>
      </c>
    </row>
    <row r="9313" spans="1:4" ht="16">
      <c r="A9313" s="117" t="s">
        <v>20221</v>
      </c>
      <c r="B9313" s="118" t="s">
        <v>20222</v>
      </c>
      <c r="C9313" s="116" t="s">
        <v>349</v>
      </c>
      <c r="D9313" s="116" t="s">
        <v>350</v>
      </c>
    </row>
    <row r="9314" spans="1:4" ht="16">
      <c r="A9314" s="117" t="s">
        <v>20223</v>
      </c>
      <c r="B9314" s="118" t="s">
        <v>20224</v>
      </c>
      <c r="C9314" s="116" t="s">
        <v>349</v>
      </c>
      <c r="D9314" s="116" t="s">
        <v>350</v>
      </c>
    </row>
    <row r="9315" spans="1:4" ht="16">
      <c r="A9315" s="117" t="s">
        <v>20225</v>
      </c>
      <c r="B9315" s="118" t="s">
        <v>20226</v>
      </c>
      <c r="C9315" s="116" t="s">
        <v>349</v>
      </c>
      <c r="D9315" s="116" t="s">
        <v>350</v>
      </c>
    </row>
    <row r="9316" spans="1:4" ht="16">
      <c r="A9316" s="117" t="s">
        <v>20227</v>
      </c>
      <c r="B9316" s="118" t="s">
        <v>20228</v>
      </c>
      <c r="C9316" s="116" t="s">
        <v>349</v>
      </c>
      <c r="D9316" s="116" t="s">
        <v>350</v>
      </c>
    </row>
    <row r="9317" spans="1:4" ht="16">
      <c r="A9317" s="117" t="s">
        <v>20229</v>
      </c>
      <c r="B9317" s="118" t="s">
        <v>20230</v>
      </c>
      <c r="C9317" s="116" t="s">
        <v>349</v>
      </c>
      <c r="D9317" s="116" t="s">
        <v>350</v>
      </c>
    </row>
    <row r="9318" spans="1:4" ht="16">
      <c r="A9318" s="117" t="s">
        <v>20231</v>
      </c>
      <c r="B9318" s="118" t="s">
        <v>20232</v>
      </c>
      <c r="C9318" s="116" t="s">
        <v>349</v>
      </c>
      <c r="D9318" s="116" t="s">
        <v>350</v>
      </c>
    </row>
    <row r="9319" spans="1:4" ht="16">
      <c r="A9319" s="117" t="s">
        <v>20233</v>
      </c>
      <c r="B9319" s="118" t="s">
        <v>20234</v>
      </c>
      <c r="C9319" s="116" t="s">
        <v>349</v>
      </c>
      <c r="D9319" s="116" t="s">
        <v>350</v>
      </c>
    </row>
    <row r="9320" spans="1:4" ht="16">
      <c r="A9320" s="117" t="s">
        <v>20235</v>
      </c>
      <c r="B9320" s="118" t="s">
        <v>20236</v>
      </c>
      <c r="C9320" s="116" t="s">
        <v>349</v>
      </c>
      <c r="D9320" s="116" t="s">
        <v>350</v>
      </c>
    </row>
    <row r="9321" spans="1:4" ht="16">
      <c r="A9321" s="117" t="s">
        <v>20237</v>
      </c>
      <c r="B9321" s="118" t="s">
        <v>20238</v>
      </c>
      <c r="C9321" s="116" t="s">
        <v>349</v>
      </c>
      <c r="D9321" s="116" t="s">
        <v>350</v>
      </c>
    </row>
    <row r="9322" spans="1:4" ht="16">
      <c r="A9322" s="117" t="s">
        <v>20239</v>
      </c>
      <c r="B9322" s="118" t="s">
        <v>20240</v>
      </c>
      <c r="C9322" s="116" t="s">
        <v>349</v>
      </c>
      <c r="D9322" s="116" t="s">
        <v>350</v>
      </c>
    </row>
    <row r="9323" spans="1:4" ht="16">
      <c r="A9323" s="117" t="s">
        <v>20241</v>
      </c>
      <c r="B9323" s="118" t="s">
        <v>20242</v>
      </c>
      <c r="C9323" s="116" t="s">
        <v>349</v>
      </c>
      <c r="D9323" s="116" t="s">
        <v>350</v>
      </c>
    </row>
    <row r="9324" spans="1:4" ht="16">
      <c r="A9324" s="117" t="s">
        <v>20243</v>
      </c>
      <c r="B9324" s="118" t="s">
        <v>20244</v>
      </c>
      <c r="C9324" s="116" t="s">
        <v>349</v>
      </c>
      <c r="D9324" s="116" t="s">
        <v>350</v>
      </c>
    </row>
    <row r="9325" spans="1:4" ht="16">
      <c r="A9325" s="117" t="s">
        <v>20245</v>
      </c>
      <c r="B9325" s="118" t="s">
        <v>20246</v>
      </c>
      <c r="C9325" s="116" t="s">
        <v>349</v>
      </c>
      <c r="D9325" s="116" t="s">
        <v>350</v>
      </c>
    </row>
    <row r="9326" spans="1:4" ht="16">
      <c r="A9326" s="117" t="s">
        <v>20247</v>
      </c>
      <c r="B9326" s="118" t="s">
        <v>20248</v>
      </c>
      <c r="C9326" s="116" t="s">
        <v>349</v>
      </c>
      <c r="D9326" s="116" t="s">
        <v>350</v>
      </c>
    </row>
    <row r="9327" spans="1:4" ht="16">
      <c r="A9327" s="117" t="s">
        <v>20249</v>
      </c>
      <c r="B9327" s="118" t="s">
        <v>20250</v>
      </c>
      <c r="C9327" s="116" t="s">
        <v>261</v>
      </c>
      <c r="D9327" s="116" t="s">
        <v>260</v>
      </c>
    </row>
    <row r="9328" spans="1:4" ht="16">
      <c r="A9328" s="117" t="s">
        <v>20251</v>
      </c>
      <c r="B9328" s="118" t="s">
        <v>20252</v>
      </c>
      <c r="C9328" s="116" t="s">
        <v>261</v>
      </c>
      <c r="D9328" s="116" t="s">
        <v>260</v>
      </c>
    </row>
    <row r="9329" spans="1:4" ht="16">
      <c r="A9329" s="117" t="s">
        <v>20253</v>
      </c>
      <c r="B9329" s="118" t="s">
        <v>20254</v>
      </c>
      <c r="C9329" s="116" t="s">
        <v>261</v>
      </c>
      <c r="D9329" s="116" t="s">
        <v>260</v>
      </c>
    </row>
    <row r="9330" spans="1:4" ht="16">
      <c r="A9330" s="117" t="s">
        <v>20255</v>
      </c>
      <c r="B9330" s="118" t="s">
        <v>20256</v>
      </c>
      <c r="C9330" s="116" t="s">
        <v>261</v>
      </c>
      <c r="D9330" s="116" t="s">
        <v>260</v>
      </c>
    </row>
    <row r="9331" spans="1:4" ht="16">
      <c r="A9331" s="117" t="s">
        <v>20257</v>
      </c>
      <c r="B9331" s="118" t="s">
        <v>20258</v>
      </c>
      <c r="C9331" s="116" t="s">
        <v>349</v>
      </c>
      <c r="D9331" s="116" t="s">
        <v>350</v>
      </c>
    </row>
    <row r="9332" spans="1:4" ht="16">
      <c r="A9332" s="117" t="s">
        <v>20259</v>
      </c>
      <c r="B9332" s="118" t="s">
        <v>20260</v>
      </c>
      <c r="C9332" s="116" t="s">
        <v>349</v>
      </c>
      <c r="D9332" s="116" t="s">
        <v>350</v>
      </c>
    </row>
    <row r="9333" spans="1:4" ht="16">
      <c r="A9333" s="117" t="s">
        <v>20261</v>
      </c>
      <c r="B9333" s="118" t="s">
        <v>20262</v>
      </c>
      <c r="C9333" s="116" t="s">
        <v>349</v>
      </c>
      <c r="D9333" s="116" t="s">
        <v>350</v>
      </c>
    </row>
    <row r="9334" spans="1:4" ht="16">
      <c r="A9334" s="117" t="s">
        <v>20263</v>
      </c>
      <c r="B9334" s="118" t="s">
        <v>20264</v>
      </c>
      <c r="C9334" s="116" t="s">
        <v>349</v>
      </c>
      <c r="D9334" s="116" t="s">
        <v>350</v>
      </c>
    </row>
    <row r="9335" spans="1:4" ht="16">
      <c r="A9335" s="117" t="s">
        <v>20265</v>
      </c>
      <c r="B9335" s="118" t="s">
        <v>20266</v>
      </c>
      <c r="C9335" s="116" t="s">
        <v>349</v>
      </c>
      <c r="D9335" s="116" t="s">
        <v>350</v>
      </c>
    </row>
    <row r="9336" spans="1:4" ht="16">
      <c r="A9336" s="117" t="s">
        <v>20267</v>
      </c>
      <c r="B9336" s="118" t="s">
        <v>20240</v>
      </c>
      <c r="C9336" s="116" t="s">
        <v>349</v>
      </c>
      <c r="D9336" s="116" t="s">
        <v>350</v>
      </c>
    </row>
    <row r="9337" spans="1:4" ht="16">
      <c r="A9337" s="117" t="s">
        <v>20268</v>
      </c>
      <c r="B9337" s="118" t="s">
        <v>20269</v>
      </c>
      <c r="C9337" s="116" t="s">
        <v>349</v>
      </c>
      <c r="D9337" s="116" t="s">
        <v>350</v>
      </c>
    </row>
    <row r="9338" spans="1:4" ht="16">
      <c r="A9338" s="117" t="s">
        <v>20270</v>
      </c>
      <c r="B9338" s="118" t="s">
        <v>20271</v>
      </c>
      <c r="C9338" s="116" t="s">
        <v>349</v>
      </c>
      <c r="D9338" s="116" t="s">
        <v>350</v>
      </c>
    </row>
    <row r="9339" spans="1:4" ht="16">
      <c r="A9339" s="117" t="s">
        <v>20272</v>
      </c>
      <c r="B9339" s="118" t="s">
        <v>20273</v>
      </c>
      <c r="C9339" s="116" t="s">
        <v>349</v>
      </c>
      <c r="D9339" s="116" t="s">
        <v>350</v>
      </c>
    </row>
    <row r="9340" spans="1:4" ht="16">
      <c r="A9340" s="117" t="s">
        <v>20274</v>
      </c>
      <c r="B9340" s="118" t="s">
        <v>20275</v>
      </c>
      <c r="C9340" s="116" t="s">
        <v>349</v>
      </c>
      <c r="D9340" s="116" t="s">
        <v>350</v>
      </c>
    </row>
    <row r="9341" spans="1:4" ht="16">
      <c r="A9341" s="117" t="s">
        <v>20276</v>
      </c>
      <c r="B9341" s="118" t="s">
        <v>20277</v>
      </c>
      <c r="C9341" s="116" t="s">
        <v>349</v>
      </c>
      <c r="D9341" s="116" t="s">
        <v>350</v>
      </c>
    </row>
    <row r="9342" spans="1:4" ht="16">
      <c r="A9342" s="117" t="s">
        <v>20278</v>
      </c>
      <c r="B9342" s="118" t="s">
        <v>20279</v>
      </c>
      <c r="C9342" s="116" t="s">
        <v>349</v>
      </c>
      <c r="D9342" s="116" t="s">
        <v>350</v>
      </c>
    </row>
    <row r="9343" spans="1:4" ht="16">
      <c r="A9343" s="117" t="s">
        <v>20280</v>
      </c>
      <c r="B9343" s="118" t="s">
        <v>20281</v>
      </c>
      <c r="C9343" s="116" t="s">
        <v>349</v>
      </c>
      <c r="D9343" s="116" t="s">
        <v>350</v>
      </c>
    </row>
    <row r="9344" spans="1:4" ht="16">
      <c r="A9344" s="117" t="s">
        <v>20282</v>
      </c>
      <c r="B9344" s="118" t="s">
        <v>20283</v>
      </c>
      <c r="C9344" s="116" t="s">
        <v>349</v>
      </c>
      <c r="D9344" s="116" t="s">
        <v>350</v>
      </c>
    </row>
    <row r="9345" spans="1:4" ht="16">
      <c r="A9345" s="117" t="s">
        <v>20284</v>
      </c>
      <c r="B9345" s="118" t="s">
        <v>20285</v>
      </c>
      <c r="C9345" s="116" t="s">
        <v>349</v>
      </c>
      <c r="D9345" s="116" t="s">
        <v>350</v>
      </c>
    </row>
    <row r="9346" spans="1:4" ht="16">
      <c r="A9346" s="117" t="s">
        <v>20286</v>
      </c>
      <c r="B9346" s="118" t="s">
        <v>20287</v>
      </c>
      <c r="C9346" s="116" t="s">
        <v>349</v>
      </c>
      <c r="D9346" s="116" t="s">
        <v>350</v>
      </c>
    </row>
    <row r="9347" spans="1:4" ht="16">
      <c r="A9347" s="117" t="s">
        <v>20288</v>
      </c>
      <c r="B9347" s="118" t="s">
        <v>20289</v>
      </c>
      <c r="C9347" s="116" t="s">
        <v>349</v>
      </c>
      <c r="D9347" s="116" t="s">
        <v>350</v>
      </c>
    </row>
    <row r="9348" spans="1:4" ht="16">
      <c r="A9348" s="117" t="s">
        <v>20290</v>
      </c>
      <c r="B9348" s="118" t="s">
        <v>20291</v>
      </c>
      <c r="C9348" s="116" t="s">
        <v>349</v>
      </c>
      <c r="D9348" s="116" t="s">
        <v>350</v>
      </c>
    </row>
    <row r="9349" spans="1:4" ht="16">
      <c r="A9349" s="117" t="s">
        <v>20292</v>
      </c>
      <c r="B9349" s="118" t="s">
        <v>20293</v>
      </c>
      <c r="C9349" s="116" t="s">
        <v>349</v>
      </c>
      <c r="D9349" s="116" t="s">
        <v>350</v>
      </c>
    </row>
    <row r="9350" spans="1:4" ht="16">
      <c r="A9350" s="117" t="s">
        <v>20294</v>
      </c>
      <c r="B9350" s="118" t="s">
        <v>20295</v>
      </c>
      <c r="C9350" s="116" t="s">
        <v>349</v>
      </c>
      <c r="D9350" s="116" t="s">
        <v>350</v>
      </c>
    </row>
    <row r="9351" spans="1:4" ht="16">
      <c r="A9351" s="117" t="s">
        <v>20296</v>
      </c>
      <c r="B9351" s="118" t="s">
        <v>20297</v>
      </c>
      <c r="C9351" s="116" t="s">
        <v>349</v>
      </c>
      <c r="D9351" s="116" t="s">
        <v>350</v>
      </c>
    </row>
    <row r="9352" spans="1:4" ht="16">
      <c r="A9352" s="117" t="s">
        <v>20298</v>
      </c>
      <c r="B9352" s="118" t="s">
        <v>20299</v>
      </c>
      <c r="C9352" s="116" t="s">
        <v>349</v>
      </c>
      <c r="D9352" s="116" t="s">
        <v>350</v>
      </c>
    </row>
    <row r="9353" spans="1:4" ht="16">
      <c r="A9353" s="117" t="s">
        <v>20300</v>
      </c>
      <c r="B9353" s="118" t="s">
        <v>20301</v>
      </c>
      <c r="C9353" s="116" t="s">
        <v>349</v>
      </c>
      <c r="D9353" s="116" t="s">
        <v>350</v>
      </c>
    </row>
    <row r="9354" spans="1:4" ht="16">
      <c r="A9354" s="117" t="s">
        <v>20302</v>
      </c>
      <c r="B9354" s="118" t="s">
        <v>20303</v>
      </c>
      <c r="C9354" s="116" t="s">
        <v>349</v>
      </c>
      <c r="D9354" s="116" t="s">
        <v>350</v>
      </c>
    </row>
    <row r="9355" spans="1:4" ht="16">
      <c r="A9355" s="117" t="s">
        <v>20304</v>
      </c>
      <c r="B9355" s="118" t="s">
        <v>20305</v>
      </c>
      <c r="C9355" s="116" t="s">
        <v>349</v>
      </c>
      <c r="D9355" s="116" t="s">
        <v>350</v>
      </c>
    </row>
    <row r="9356" spans="1:4" ht="16">
      <c r="A9356" s="117" t="s">
        <v>20306</v>
      </c>
      <c r="B9356" s="118" t="s">
        <v>20307</v>
      </c>
      <c r="C9356" s="116" t="s">
        <v>349</v>
      </c>
      <c r="D9356" s="116" t="s">
        <v>350</v>
      </c>
    </row>
    <row r="9357" spans="1:4" ht="16">
      <c r="A9357" s="117" t="s">
        <v>20308</v>
      </c>
      <c r="B9357" s="118" t="s">
        <v>20309</v>
      </c>
      <c r="C9357" s="116" t="s">
        <v>349</v>
      </c>
      <c r="D9357" s="116" t="s">
        <v>350</v>
      </c>
    </row>
    <row r="9358" spans="1:4" ht="16">
      <c r="A9358" s="117" t="s">
        <v>20310</v>
      </c>
      <c r="B9358" s="118" t="s">
        <v>20311</v>
      </c>
      <c r="C9358" s="116" t="s">
        <v>349</v>
      </c>
      <c r="D9358" s="116" t="s">
        <v>350</v>
      </c>
    </row>
    <row r="9359" spans="1:4" ht="16">
      <c r="A9359" s="117" t="s">
        <v>20312</v>
      </c>
      <c r="B9359" s="118" t="s">
        <v>20313</v>
      </c>
      <c r="C9359" s="116" t="s">
        <v>349</v>
      </c>
      <c r="D9359" s="116" t="s">
        <v>350</v>
      </c>
    </row>
    <row r="9360" spans="1:4" ht="16">
      <c r="A9360" s="117" t="s">
        <v>20314</v>
      </c>
      <c r="B9360" s="118" t="s">
        <v>20315</v>
      </c>
      <c r="C9360" s="116" t="s">
        <v>349</v>
      </c>
      <c r="D9360" s="116" t="s">
        <v>350</v>
      </c>
    </row>
    <row r="9361" spans="1:4" ht="16">
      <c r="A9361" s="117" t="s">
        <v>20316</v>
      </c>
      <c r="B9361" s="118" t="s">
        <v>20317</v>
      </c>
      <c r="C9361" s="116" t="s">
        <v>349</v>
      </c>
      <c r="D9361" s="116" t="s">
        <v>350</v>
      </c>
    </row>
    <row r="9362" spans="1:4" ht="16">
      <c r="A9362" s="117" t="s">
        <v>20318</v>
      </c>
      <c r="B9362" s="118" t="s">
        <v>20319</v>
      </c>
      <c r="C9362" s="116" t="s">
        <v>349</v>
      </c>
      <c r="D9362" s="116" t="s">
        <v>350</v>
      </c>
    </row>
    <row r="9363" spans="1:4" ht="16">
      <c r="A9363" s="117" t="s">
        <v>20320</v>
      </c>
      <c r="B9363" s="118" t="s">
        <v>20321</v>
      </c>
      <c r="C9363" s="116" t="s">
        <v>349</v>
      </c>
      <c r="D9363" s="116" t="s">
        <v>350</v>
      </c>
    </row>
    <row r="9364" spans="1:4" ht="16">
      <c r="A9364" s="117" t="s">
        <v>20322</v>
      </c>
      <c r="B9364" s="118" t="s">
        <v>20323</v>
      </c>
      <c r="C9364" s="116" t="s">
        <v>349</v>
      </c>
      <c r="D9364" s="116" t="s">
        <v>350</v>
      </c>
    </row>
    <row r="9365" spans="1:4" ht="16">
      <c r="A9365" s="117" t="s">
        <v>20324</v>
      </c>
      <c r="B9365" s="118" t="s">
        <v>20325</v>
      </c>
      <c r="C9365" s="116" t="s">
        <v>349</v>
      </c>
      <c r="D9365" s="116" t="s">
        <v>350</v>
      </c>
    </row>
    <row r="9366" spans="1:4" ht="16">
      <c r="A9366" s="117" t="s">
        <v>20326</v>
      </c>
      <c r="B9366" s="118" t="s">
        <v>20327</v>
      </c>
      <c r="C9366" s="116" t="s">
        <v>349</v>
      </c>
      <c r="D9366" s="116" t="s">
        <v>350</v>
      </c>
    </row>
    <row r="9367" spans="1:4" ht="16">
      <c r="A9367" s="117" t="s">
        <v>20328</v>
      </c>
      <c r="B9367" s="118" t="s">
        <v>20329</v>
      </c>
      <c r="C9367" s="116" t="s">
        <v>349</v>
      </c>
      <c r="D9367" s="116" t="s">
        <v>350</v>
      </c>
    </row>
    <row r="9368" spans="1:4" ht="16">
      <c r="A9368" s="117" t="s">
        <v>20330</v>
      </c>
      <c r="B9368" s="118" t="s">
        <v>20331</v>
      </c>
      <c r="C9368" s="116" t="s">
        <v>349</v>
      </c>
      <c r="D9368" s="116" t="s">
        <v>350</v>
      </c>
    </row>
    <row r="9369" spans="1:4" ht="16">
      <c r="A9369" s="117" t="s">
        <v>20332</v>
      </c>
      <c r="B9369" s="118" t="s">
        <v>20333</v>
      </c>
      <c r="C9369" s="116" t="s">
        <v>349</v>
      </c>
      <c r="D9369" s="116" t="s">
        <v>350</v>
      </c>
    </row>
    <row r="9370" spans="1:4" ht="16">
      <c r="A9370" s="117" t="s">
        <v>20334</v>
      </c>
      <c r="B9370" s="118" t="s">
        <v>20335</v>
      </c>
      <c r="C9370" s="116" t="s">
        <v>349</v>
      </c>
      <c r="D9370" s="116" t="s">
        <v>350</v>
      </c>
    </row>
    <row r="9371" spans="1:4" ht="16">
      <c r="A9371" s="117" t="s">
        <v>20336</v>
      </c>
      <c r="B9371" s="118" t="s">
        <v>20337</v>
      </c>
      <c r="C9371" s="116" t="s">
        <v>349</v>
      </c>
      <c r="D9371" s="116" t="s">
        <v>350</v>
      </c>
    </row>
    <row r="9372" spans="1:4" ht="16">
      <c r="A9372" s="117" t="s">
        <v>20338</v>
      </c>
      <c r="B9372" s="118" t="s">
        <v>20339</v>
      </c>
      <c r="C9372" s="116" t="s">
        <v>349</v>
      </c>
      <c r="D9372" s="116" t="s">
        <v>350</v>
      </c>
    </row>
    <row r="9373" spans="1:4" ht="16">
      <c r="A9373" s="117" t="s">
        <v>20340</v>
      </c>
      <c r="B9373" s="118" t="s">
        <v>20341</v>
      </c>
      <c r="C9373" s="116" t="s">
        <v>349</v>
      </c>
      <c r="D9373" s="116" t="s">
        <v>350</v>
      </c>
    </row>
    <row r="9374" spans="1:4" ht="16">
      <c r="A9374" s="117" t="s">
        <v>20342</v>
      </c>
      <c r="B9374" s="118" t="s">
        <v>20343</v>
      </c>
      <c r="C9374" s="116" t="s">
        <v>349</v>
      </c>
      <c r="D9374" s="116" t="s">
        <v>350</v>
      </c>
    </row>
    <row r="9375" spans="1:4" ht="16">
      <c r="A9375" s="117" t="s">
        <v>20344</v>
      </c>
      <c r="B9375" s="118" t="s">
        <v>20345</v>
      </c>
      <c r="C9375" s="116" t="s">
        <v>349</v>
      </c>
      <c r="D9375" s="116" t="s">
        <v>350</v>
      </c>
    </row>
    <row r="9376" spans="1:4" ht="16">
      <c r="A9376" s="117" t="s">
        <v>20346</v>
      </c>
      <c r="B9376" s="118" t="s">
        <v>20347</v>
      </c>
      <c r="C9376" s="116" t="s">
        <v>349</v>
      </c>
      <c r="D9376" s="116" t="s">
        <v>350</v>
      </c>
    </row>
    <row r="9377" spans="1:4" ht="16">
      <c r="A9377" s="117" t="s">
        <v>20348</v>
      </c>
      <c r="B9377" s="118" t="s">
        <v>20349</v>
      </c>
      <c r="C9377" s="116" t="s">
        <v>349</v>
      </c>
      <c r="D9377" s="116" t="s">
        <v>350</v>
      </c>
    </row>
    <row r="9378" spans="1:4" ht="16">
      <c r="A9378" s="117" t="s">
        <v>20350</v>
      </c>
      <c r="B9378" s="118" t="s">
        <v>20351</v>
      </c>
      <c r="C9378" s="116" t="s">
        <v>349</v>
      </c>
      <c r="D9378" s="116" t="s">
        <v>350</v>
      </c>
    </row>
    <row r="9379" spans="1:4" ht="16">
      <c r="A9379" s="117" t="s">
        <v>20352</v>
      </c>
      <c r="B9379" s="118" t="s">
        <v>20353</v>
      </c>
      <c r="C9379" s="116" t="s">
        <v>349</v>
      </c>
      <c r="D9379" s="116" t="s">
        <v>350</v>
      </c>
    </row>
    <row r="9380" spans="1:4" ht="16">
      <c r="A9380" s="117" t="s">
        <v>20354</v>
      </c>
      <c r="B9380" s="118" t="s">
        <v>20355</v>
      </c>
      <c r="C9380" s="116" t="s">
        <v>349</v>
      </c>
      <c r="D9380" s="116" t="s">
        <v>350</v>
      </c>
    </row>
    <row r="9381" spans="1:4" ht="16">
      <c r="A9381" s="117" t="s">
        <v>20356</v>
      </c>
      <c r="B9381" s="118" t="s">
        <v>20357</v>
      </c>
      <c r="C9381" s="116" t="s">
        <v>349</v>
      </c>
      <c r="D9381" s="116" t="s">
        <v>350</v>
      </c>
    </row>
    <row r="9382" spans="1:4" ht="16">
      <c r="A9382" s="117" t="s">
        <v>20358</v>
      </c>
      <c r="B9382" s="118" t="s">
        <v>20359</v>
      </c>
      <c r="C9382" s="116" t="s">
        <v>349</v>
      </c>
      <c r="D9382" s="116" t="s">
        <v>350</v>
      </c>
    </row>
    <row r="9383" spans="1:4" ht="16">
      <c r="A9383" s="117" t="s">
        <v>20360</v>
      </c>
      <c r="B9383" s="118" t="s">
        <v>20361</v>
      </c>
      <c r="C9383" s="116" t="s">
        <v>349</v>
      </c>
      <c r="D9383" s="116" t="s">
        <v>350</v>
      </c>
    </row>
    <row r="9384" spans="1:4" ht="16">
      <c r="A9384" s="117" t="s">
        <v>20362</v>
      </c>
      <c r="B9384" s="118" t="s">
        <v>20363</v>
      </c>
      <c r="C9384" s="116" t="s">
        <v>349</v>
      </c>
      <c r="D9384" s="116" t="s">
        <v>350</v>
      </c>
    </row>
    <row r="9385" spans="1:4" ht="16">
      <c r="A9385" s="117" t="s">
        <v>20364</v>
      </c>
      <c r="B9385" s="118" t="s">
        <v>20365</v>
      </c>
      <c r="C9385" s="116" t="s">
        <v>349</v>
      </c>
      <c r="D9385" s="116" t="s">
        <v>350</v>
      </c>
    </row>
    <row r="9386" spans="1:4" ht="16">
      <c r="A9386" s="117" t="s">
        <v>20366</v>
      </c>
      <c r="B9386" s="118" t="s">
        <v>20367</v>
      </c>
      <c r="C9386" s="116" t="s">
        <v>349</v>
      </c>
      <c r="D9386" s="116" t="s">
        <v>350</v>
      </c>
    </row>
    <row r="9387" spans="1:4" ht="16">
      <c r="A9387" s="117" t="s">
        <v>20368</v>
      </c>
      <c r="B9387" s="118" t="s">
        <v>20369</v>
      </c>
      <c r="C9387" s="116" t="s">
        <v>349</v>
      </c>
      <c r="D9387" s="116" t="s">
        <v>350</v>
      </c>
    </row>
    <row r="9388" spans="1:4" ht="16">
      <c r="A9388" s="117" t="s">
        <v>20370</v>
      </c>
      <c r="B9388" s="118" t="s">
        <v>20371</v>
      </c>
      <c r="C9388" s="116" t="s">
        <v>349</v>
      </c>
      <c r="D9388" s="116" t="s">
        <v>350</v>
      </c>
    </row>
    <row r="9389" spans="1:4" ht="16">
      <c r="A9389" s="117" t="s">
        <v>20372</v>
      </c>
      <c r="B9389" s="118" t="s">
        <v>20373</v>
      </c>
      <c r="C9389" s="116" t="s">
        <v>349</v>
      </c>
      <c r="D9389" s="116" t="s">
        <v>350</v>
      </c>
    </row>
    <row r="9390" spans="1:4" ht="16">
      <c r="A9390" s="117" t="s">
        <v>20374</v>
      </c>
      <c r="B9390" s="118" t="s">
        <v>20375</v>
      </c>
      <c r="C9390" s="116" t="s">
        <v>349</v>
      </c>
      <c r="D9390" s="116" t="s">
        <v>350</v>
      </c>
    </row>
    <row r="9391" spans="1:4" ht="16">
      <c r="A9391" s="117" t="s">
        <v>20376</v>
      </c>
      <c r="B9391" s="118" t="s">
        <v>20377</v>
      </c>
      <c r="C9391" s="116" t="s">
        <v>349</v>
      </c>
      <c r="D9391" s="116" t="s">
        <v>350</v>
      </c>
    </row>
    <row r="9392" spans="1:4" ht="16">
      <c r="A9392" s="117" t="s">
        <v>20378</v>
      </c>
      <c r="B9392" s="118" t="s">
        <v>20379</v>
      </c>
      <c r="C9392" s="116" t="s">
        <v>349</v>
      </c>
      <c r="D9392" s="116" t="s">
        <v>350</v>
      </c>
    </row>
    <row r="9393" spans="1:4" ht="16">
      <c r="A9393" s="117" t="s">
        <v>20380</v>
      </c>
      <c r="B9393" s="118" t="s">
        <v>20381</v>
      </c>
      <c r="C9393" s="116" t="s">
        <v>349</v>
      </c>
      <c r="D9393" s="116" t="s">
        <v>350</v>
      </c>
    </row>
    <row r="9394" spans="1:4" ht="16">
      <c r="A9394" s="117" t="s">
        <v>20382</v>
      </c>
      <c r="B9394" s="118" t="s">
        <v>20383</v>
      </c>
      <c r="C9394" s="116" t="s">
        <v>349</v>
      </c>
      <c r="D9394" s="116" t="s">
        <v>350</v>
      </c>
    </row>
    <row r="9395" spans="1:4" ht="16">
      <c r="A9395" s="117" t="s">
        <v>20384</v>
      </c>
      <c r="B9395" s="118" t="s">
        <v>20385</v>
      </c>
      <c r="C9395" s="116" t="s">
        <v>349</v>
      </c>
      <c r="D9395" s="116" t="s">
        <v>350</v>
      </c>
    </row>
    <row r="9396" spans="1:4" ht="16">
      <c r="A9396" s="117" t="s">
        <v>20386</v>
      </c>
      <c r="B9396" s="118" t="s">
        <v>20387</v>
      </c>
      <c r="C9396" s="116" t="s">
        <v>349</v>
      </c>
      <c r="D9396" s="116" t="s">
        <v>350</v>
      </c>
    </row>
    <row r="9397" spans="1:4" ht="16">
      <c r="A9397" s="117" t="s">
        <v>20388</v>
      </c>
      <c r="B9397" s="118" t="s">
        <v>20389</v>
      </c>
      <c r="C9397" s="116" t="s">
        <v>349</v>
      </c>
      <c r="D9397" s="116" t="s">
        <v>350</v>
      </c>
    </row>
    <row r="9398" spans="1:4" ht="16">
      <c r="A9398" s="117" t="s">
        <v>20390</v>
      </c>
      <c r="B9398" s="118" t="s">
        <v>20391</v>
      </c>
      <c r="C9398" s="116" t="s">
        <v>349</v>
      </c>
      <c r="D9398" s="116" t="s">
        <v>350</v>
      </c>
    </row>
    <row r="9399" spans="1:4" ht="16">
      <c r="A9399" s="117" t="s">
        <v>20392</v>
      </c>
      <c r="B9399" s="118" t="s">
        <v>20393</v>
      </c>
      <c r="C9399" s="116" t="s">
        <v>349</v>
      </c>
      <c r="D9399" s="116" t="s">
        <v>350</v>
      </c>
    </row>
    <row r="9400" spans="1:4" ht="16">
      <c r="A9400" s="117" t="s">
        <v>20394</v>
      </c>
      <c r="B9400" s="118" t="s">
        <v>20395</v>
      </c>
      <c r="C9400" s="116" t="s">
        <v>349</v>
      </c>
      <c r="D9400" s="116" t="s">
        <v>350</v>
      </c>
    </row>
    <row r="9401" spans="1:4" ht="16">
      <c r="A9401" s="117" t="s">
        <v>20396</v>
      </c>
      <c r="B9401" s="118" t="s">
        <v>20397</v>
      </c>
      <c r="C9401" s="116" t="s">
        <v>349</v>
      </c>
      <c r="D9401" s="116" t="s">
        <v>350</v>
      </c>
    </row>
    <row r="9402" spans="1:4" ht="16">
      <c r="A9402" s="117" t="s">
        <v>20398</v>
      </c>
      <c r="B9402" s="118" t="s">
        <v>20399</v>
      </c>
      <c r="C9402" s="116" t="s">
        <v>349</v>
      </c>
      <c r="D9402" s="116" t="s">
        <v>350</v>
      </c>
    </row>
    <row r="9403" spans="1:4" ht="16">
      <c r="A9403" s="117" t="s">
        <v>20400</v>
      </c>
      <c r="B9403" s="118" t="s">
        <v>20401</v>
      </c>
      <c r="C9403" s="116" t="s">
        <v>349</v>
      </c>
      <c r="D9403" s="116" t="s">
        <v>350</v>
      </c>
    </row>
    <row r="9404" spans="1:4" ht="16">
      <c r="A9404" s="117" t="s">
        <v>20402</v>
      </c>
      <c r="B9404" s="118" t="s">
        <v>20403</v>
      </c>
      <c r="C9404" s="116" t="s">
        <v>349</v>
      </c>
      <c r="D9404" s="116" t="s">
        <v>350</v>
      </c>
    </row>
    <row r="9405" spans="1:4" ht="16">
      <c r="A9405" s="117" t="s">
        <v>20404</v>
      </c>
      <c r="B9405" s="118" t="s">
        <v>20405</v>
      </c>
      <c r="C9405" s="116" t="s">
        <v>349</v>
      </c>
      <c r="D9405" s="116" t="s">
        <v>350</v>
      </c>
    </row>
    <row r="9406" spans="1:4" ht="16">
      <c r="A9406" s="117" t="s">
        <v>20406</v>
      </c>
      <c r="B9406" s="118" t="s">
        <v>20407</v>
      </c>
      <c r="C9406" s="116" t="s">
        <v>349</v>
      </c>
      <c r="D9406" s="116" t="s">
        <v>350</v>
      </c>
    </row>
    <row r="9407" spans="1:4" ht="16">
      <c r="A9407" s="117" t="s">
        <v>20408</v>
      </c>
      <c r="B9407" s="118" t="s">
        <v>20409</v>
      </c>
      <c r="C9407" s="116" t="s">
        <v>349</v>
      </c>
      <c r="D9407" s="116" t="s">
        <v>350</v>
      </c>
    </row>
    <row r="9408" spans="1:4" ht="16">
      <c r="A9408" s="117" t="s">
        <v>20410</v>
      </c>
      <c r="B9408" s="118" t="s">
        <v>20411</v>
      </c>
      <c r="C9408" s="116" t="s">
        <v>349</v>
      </c>
      <c r="D9408" s="116" t="s">
        <v>350</v>
      </c>
    </row>
    <row r="9409" spans="1:4" ht="16">
      <c r="A9409" s="117" t="s">
        <v>20412</v>
      </c>
      <c r="B9409" s="118" t="s">
        <v>20413</v>
      </c>
      <c r="C9409" s="116" t="s">
        <v>349</v>
      </c>
      <c r="D9409" s="116" t="s">
        <v>350</v>
      </c>
    </row>
    <row r="9410" spans="1:4" ht="16">
      <c r="A9410" s="117" t="s">
        <v>20414</v>
      </c>
      <c r="B9410" s="118" t="s">
        <v>20415</v>
      </c>
      <c r="C9410" s="116" t="s">
        <v>349</v>
      </c>
      <c r="D9410" s="116" t="s">
        <v>350</v>
      </c>
    </row>
    <row r="9411" spans="1:4" ht="16">
      <c r="A9411" s="117" t="s">
        <v>20416</v>
      </c>
      <c r="B9411" s="118" t="s">
        <v>20417</v>
      </c>
      <c r="C9411" s="116" t="s">
        <v>349</v>
      </c>
      <c r="D9411" s="116" t="s">
        <v>350</v>
      </c>
    </row>
    <row r="9412" spans="1:4" ht="16">
      <c r="A9412" s="117" t="s">
        <v>20418</v>
      </c>
      <c r="B9412" s="118" t="s">
        <v>20419</v>
      </c>
      <c r="C9412" s="116" t="s">
        <v>349</v>
      </c>
      <c r="D9412" s="116" t="s">
        <v>350</v>
      </c>
    </row>
    <row r="9413" spans="1:4" ht="16">
      <c r="A9413" s="117" t="s">
        <v>20420</v>
      </c>
      <c r="B9413" s="118" t="s">
        <v>20421</v>
      </c>
      <c r="C9413" s="116" t="s">
        <v>349</v>
      </c>
      <c r="D9413" s="116" t="s">
        <v>350</v>
      </c>
    </row>
    <row r="9414" spans="1:4" ht="16">
      <c r="A9414" s="117" t="s">
        <v>20422</v>
      </c>
      <c r="B9414" s="118" t="s">
        <v>20423</v>
      </c>
      <c r="C9414" s="116" t="s">
        <v>349</v>
      </c>
      <c r="D9414" s="116" t="s">
        <v>350</v>
      </c>
    </row>
    <row r="9415" spans="1:4" ht="16">
      <c r="A9415" s="117" t="s">
        <v>20424</v>
      </c>
      <c r="B9415" s="118" t="s">
        <v>20425</v>
      </c>
      <c r="C9415" s="116" t="s">
        <v>349</v>
      </c>
      <c r="D9415" s="116" t="s">
        <v>350</v>
      </c>
    </row>
    <row r="9416" spans="1:4" ht="16">
      <c r="A9416" s="117" t="s">
        <v>20426</v>
      </c>
      <c r="B9416" s="118" t="s">
        <v>20427</v>
      </c>
      <c r="C9416" s="116" t="s">
        <v>349</v>
      </c>
      <c r="D9416" s="116" t="s">
        <v>350</v>
      </c>
    </row>
    <row r="9417" spans="1:4" ht="16">
      <c r="A9417" s="117" t="s">
        <v>20428</v>
      </c>
      <c r="B9417" s="118" t="s">
        <v>20429</v>
      </c>
      <c r="C9417" s="116" t="s">
        <v>349</v>
      </c>
      <c r="D9417" s="116" t="s">
        <v>350</v>
      </c>
    </row>
    <row r="9418" spans="1:4" ht="16">
      <c r="A9418" s="117" t="s">
        <v>20430</v>
      </c>
      <c r="B9418" s="118" t="s">
        <v>20431</v>
      </c>
      <c r="C9418" s="116" t="s">
        <v>349</v>
      </c>
      <c r="D9418" s="116" t="s">
        <v>350</v>
      </c>
    </row>
    <row r="9419" spans="1:4" ht="16">
      <c r="A9419" s="117" t="s">
        <v>20432</v>
      </c>
      <c r="B9419" s="118" t="s">
        <v>20433</v>
      </c>
      <c r="C9419" s="116" t="s">
        <v>349</v>
      </c>
      <c r="D9419" s="116" t="s">
        <v>350</v>
      </c>
    </row>
    <row r="9420" spans="1:4" ht="16">
      <c r="A9420" s="117" t="s">
        <v>20434</v>
      </c>
      <c r="B9420" s="118" t="s">
        <v>20435</v>
      </c>
      <c r="C9420" s="116" t="s">
        <v>349</v>
      </c>
      <c r="D9420" s="116" t="s">
        <v>350</v>
      </c>
    </row>
    <row r="9421" spans="1:4" ht="16">
      <c r="A9421" s="117" t="s">
        <v>20436</v>
      </c>
      <c r="B9421" s="118" t="s">
        <v>20437</v>
      </c>
      <c r="C9421" s="116" t="s">
        <v>349</v>
      </c>
      <c r="D9421" s="116" t="s">
        <v>350</v>
      </c>
    </row>
    <row r="9422" spans="1:4" ht="16">
      <c r="A9422" s="117" t="s">
        <v>20438</v>
      </c>
      <c r="B9422" s="118" t="s">
        <v>20439</v>
      </c>
      <c r="C9422" s="116" t="s">
        <v>349</v>
      </c>
      <c r="D9422" s="116" t="s">
        <v>350</v>
      </c>
    </row>
    <row r="9423" spans="1:4" ht="16">
      <c r="A9423" s="117" t="s">
        <v>20440</v>
      </c>
      <c r="B9423" s="118" t="s">
        <v>20441</v>
      </c>
      <c r="C9423" s="116" t="s">
        <v>349</v>
      </c>
      <c r="D9423" s="116" t="s">
        <v>350</v>
      </c>
    </row>
    <row r="9424" spans="1:4" ht="16">
      <c r="A9424" s="117" t="s">
        <v>20442</v>
      </c>
      <c r="B9424" s="118" t="s">
        <v>20443</v>
      </c>
      <c r="C9424" s="116" t="s">
        <v>349</v>
      </c>
      <c r="D9424" s="116" t="s">
        <v>350</v>
      </c>
    </row>
    <row r="9425" spans="1:4" ht="16">
      <c r="A9425" s="117" t="s">
        <v>20444</v>
      </c>
      <c r="B9425" s="118" t="s">
        <v>20445</v>
      </c>
      <c r="C9425" s="116" t="s">
        <v>349</v>
      </c>
      <c r="D9425" s="116" t="s">
        <v>350</v>
      </c>
    </row>
    <row r="9426" spans="1:4" ht="16">
      <c r="A9426" s="117" t="s">
        <v>20446</v>
      </c>
      <c r="B9426" s="118" t="s">
        <v>20447</v>
      </c>
      <c r="C9426" s="116" t="s">
        <v>349</v>
      </c>
      <c r="D9426" s="116" t="s">
        <v>350</v>
      </c>
    </row>
    <row r="9427" spans="1:4" ht="16">
      <c r="A9427" s="117" t="s">
        <v>20448</v>
      </c>
      <c r="B9427" s="118" t="s">
        <v>20449</v>
      </c>
      <c r="C9427" s="116" t="s">
        <v>349</v>
      </c>
      <c r="D9427" s="116" t="s">
        <v>350</v>
      </c>
    </row>
    <row r="9428" spans="1:4" ht="16">
      <c r="A9428" s="117" t="s">
        <v>20450</v>
      </c>
      <c r="B9428" s="118" t="s">
        <v>20451</v>
      </c>
      <c r="C9428" s="116" t="s">
        <v>349</v>
      </c>
      <c r="D9428" s="116" t="s">
        <v>350</v>
      </c>
    </row>
    <row r="9429" spans="1:4" ht="16">
      <c r="A9429" s="117" t="s">
        <v>20452</v>
      </c>
      <c r="B9429" s="118" t="s">
        <v>20453</v>
      </c>
      <c r="C9429" s="116" t="s">
        <v>349</v>
      </c>
      <c r="D9429" s="116" t="s">
        <v>350</v>
      </c>
    </row>
    <row r="9430" spans="1:4" ht="16">
      <c r="A9430" s="117" t="s">
        <v>20454</v>
      </c>
      <c r="B9430" s="118" t="s">
        <v>20455</v>
      </c>
      <c r="C9430" s="116" t="s">
        <v>349</v>
      </c>
      <c r="D9430" s="116" t="s">
        <v>350</v>
      </c>
    </row>
    <row r="9431" spans="1:4" ht="16">
      <c r="A9431" s="117" t="s">
        <v>20456</v>
      </c>
      <c r="B9431" s="118" t="s">
        <v>20457</v>
      </c>
      <c r="C9431" s="116" t="s">
        <v>349</v>
      </c>
      <c r="D9431" s="116" t="s">
        <v>350</v>
      </c>
    </row>
    <row r="9432" spans="1:4" ht="16">
      <c r="A9432" s="117" t="s">
        <v>20458</v>
      </c>
      <c r="B9432" s="118" t="s">
        <v>20459</v>
      </c>
      <c r="C9432" s="116" t="s">
        <v>349</v>
      </c>
      <c r="D9432" s="116" t="s">
        <v>350</v>
      </c>
    </row>
    <row r="9433" spans="1:4" ht="16">
      <c r="A9433" s="117" t="s">
        <v>20460</v>
      </c>
      <c r="B9433" s="118" t="s">
        <v>20461</v>
      </c>
      <c r="C9433" s="116" t="s">
        <v>349</v>
      </c>
      <c r="D9433" s="116" t="s">
        <v>350</v>
      </c>
    </row>
    <row r="9434" spans="1:4" ht="16">
      <c r="A9434" s="117" t="s">
        <v>20462</v>
      </c>
      <c r="B9434" s="118" t="s">
        <v>20463</v>
      </c>
      <c r="C9434" s="116" t="s">
        <v>349</v>
      </c>
      <c r="D9434" s="116" t="s">
        <v>350</v>
      </c>
    </row>
    <row r="9435" spans="1:4" ht="16">
      <c r="A9435" s="117" t="s">
        <v>20464</v>
      </c>
      <c r="B9435" s="118" t="s">
        <v>20465</v>
      </c>
      <c r="C9435" s="116" t="s">
        <v>349</v>
      </c>
      <c r="D9435" s="116" t="s">
        <v>350</v>
      </c>
    </row>
    <row r="9436" spans="1:4" ht="16">
      <c r="A9436" s="117" t="s">
        <v>20466</v>
      </c>
      <c r="B9436" s="118" t="s">
        <v>20467</v>
      </c>
      <c r="C9436" s="116" t="s">
        <v>349</v>
      </c>
      <c r="D9436" s="116" t="s">
        <v>350</v>
      </c>
    </row>
    <row r="9437" spans="1:4" ht="16">
      <c r="A9437" s="117" t="s">
        <v>20468</v>
      </c>
      <c r="B9437" s="118" t="s">
        <v>20469</v>
      </c>
      <c r="C9437" s="116" t="s">
        <v>349</v>
      </c>
      <c r="D9437" s="116" t="s">
        <v>350</v>
      </c>
    </row>
    <row r="9438" spans="1:4" ht="16">
      <c r="A9438" s="117" t="s">
        <v>20470</v>
      </c>
      <c r="B9438" s="118" t="s">
        <v>20471</v>
      </c>
      <c r="C9438" s="116" t="s">
        <v>349</v>
      </c>
      <c r="D9438" s="116" t="s">
        <v>350</v>
      </c>
    </row>
    <row r="9439" spans="1:4" ht="16">
      <c r="A9439" s="117" t="s">
        <v>20472</v>
      </c>
      <c r="B9439" s="118" t="s">
        <v>20473</v>
      </c>
      <c r="C9439" s="116" t="s">
        <v>349</v>
      </c>
      <c r="D9439" s="116" t="s">
        <v>350</v>
      </c>
    </row>
    <row r="9440" spans="1:4" ht="16">
      <c r="A9440" s="117" t="s">
        <v>20474</v>
      </c>
      <c r="B9440" s="118" t="s">
        <v>20475</v>
      </c>
      <c r="C9440" s="116" t="s">
        <v>349</v>
      </c>
      <c r="D9440" s="116" t="s">
        <v>350</v>
      </c>
    </row>
    <row r="9441" spans="1:4" ht="16">
      <c r="A9441" s="117" t="s">
        <v>20476</v>
      </c>
      <c r="B9441" s="118" t="s">
        <v>20477</v>
      </c>
      <c r="C9441" s="116" t="s">
        <v>349</v>
      </c>
      <c r="D9441" s="116" t="s">
        <v>350</v>
      </c>
    </row>
    <row r="9442" spans="1:4" ht="16">
      <c r="A9442" s="117" t="s">
        <v>20478</v>
      </c>
      <c r="B9442" s="118" t="s">
        <v>20479</v>
      </c>
      <c r="C9442" s="116" t="s">
        <v>349</v>
      </c>
      <c r="D9442" s="116" t="s">
        <v>350</v>
      </c>
    </row>
    <row r="9443" spans="1:4" ht="16">
      <c r="A9443" s="117" t="s">
        <v>20480</v>
      </c>
      <c r="B9443" s="118" t="s">
        <v>20481</v>
      </c>
      <c r="C9443" s="116" t="s">
        <v>349</v>
      </c>
      <c r="D9443" s="116" t="s">
        <v>350</v>
      </c>
    </row>
    <row r="9444" spans="1:4" ht="16">
      <c r="A9444" s="117" t="s">
        <v>20482</v>
      </c>
      <c r="B9444" s="118" t="s">
        <v>20483</v>
      </c>
      <c r="C9444" s="116" t="s">
        <v>349</v>
      </c>
      <c r="D9444" s="116" t="s">
        <v>350</v>
      </c>
    </row>
    <row r="9445" spans="1:4" ht="16">
      <c r="A9445" s="117" t="s">
        <v>20484</v>
      </c>
      <c r="B9445" s="118" t="s">
        <v>20485</v>
      </c>
      <c r="C9445" s="116" t="s">
        <v>348</v>
      </c>
      <c r="D9445" s="116" t="s">
        <v>76</v>
      </c>
    </row>
    <row r="9446" spans="1:4" ht="16">
      <c r="A9446" s="117" t="s">
        <v>20486</v>
      </c>
      <c r="B9446" s="118" t="s">
        <v>20487</v>
      </c>
      <c r="C9446" s="116" t="s">
        <v>348</v>
      </c>
      <c r="D9446" s="116" t="s">
        <v>76</v>
      </c>
    </row>
    <row r="9447" spans="1:4" ht="16">
      <c r="A9447" s="117" t="s">
        <v>20488</v>
      </c>
      <c r="B9447" s="118" t="s">
        <v>20489</v>
      </c>
      <c r="C9447" s="116" t="s">
        <v>348</v>
      </c>
      <c r="D9447" s="116" t="s">
        <v>76</v>
      </c>
    </row>
    <row r="9448" spans="1:4" ht="16">
      <c r="A9448" s="117" t="s">
        <v>20490</v>
      </c>
      <c r="B9448" s="118" t="s">
        <v>20491</v>
      </c>
      <c r="C9448" s="116" t="s">
        <v>349</v>
      </c>
      <c r="D9448" s="116" t="s">
        <v>350</v>
      </c>
    </row>
    <row r="9449" spans="1:4" ht="16">
      <c r="A9449" s="117" t="s">
        <v>20492</v>
      </c>
      <c r="B9449" s="118" t="s">
        <v>20493</v>
      </c>
      <c r="C9449" s="116" t="s">
        <v>349</v>
      </c>
      <c r="D9449" s="116" t="s">
        <v>350</v>
      </c>
    </row>
    <row r="9450" spans="1:4" ht="16">
      <c r="A9450" s="117" t="s">
        <v>20494</v>
      </c>
      <c r="B9450" s="118" t="s">
        <v>20495</v>
      </c>
      <c r="C9450" s="116" t="s">
        <v>349</v>
      </c>
      <c r="D9450" s="116" t="s">
        <v>350</v>
      </c>
    </row>
    <row r="9451" spans="1:4" ht="16">
      <c r="A9451" s="117" t="s">
        <v>20496</v>
      </c>
      <c r="B9451" s="118" t="s">
        <v>20497</v>
      </c>
      <c r="C9451" s="116" t="s">
        <v>349</v>
      </c>
      <c r="D9451" s="116" t="s">
        <v>350</v>
      </c>
    </row>
    <row r="9452" spans="1:4" ht="16">
      <c r="A9452" s="117" t="s">
        <v>20498</v>
      </c>
      <c r="B9452" s="118" t="s">
        <v>20499</v>
      </c>
      <c r="C9452" s="116" t="s">
        <v>348</v>
      </c>
      <c r="D9452" s="116" t="s">
        <v>76</v>
      </c>
    </row>
    <row r="9453" spans="1:4" ht="16">
      <c r="A9453" s="117" t="s">
        <v>20500</v>
      </c>
      <c r="B9453" s="118" t="s">
        <v>20501</v>
      </c>
      <c r="C9453" s="116" t="s">
        <v>349</v>
      </c>
      <c r="D9453" s="116" t="s">
        <v>350</v>
      </c>
    </row>
    <row r="9454" spans="1:4" ht="16">
      <c r="A9454" s="117" t="s">
        <v>20502</v>
      </c>
      <c r="B9454" s="118" t="s">
        <v>20503</v>
      </c>
      <c r="C9454" s="116" t="s">
        <v>348</v>
      </c>
      <c r="D9454" s="116" t="s">
        <v>76</v>
      </c>
    </row>
    <row r="9455" spans="1:4" ht="16">
      <c r="A9455" s="117" t="s">
        <v>20504</v>
      </c>
      <c r="B9455" s="118" t="s">
        <v>20505</v>
      </c>
      <c r="C9455" s="116" t="s">
        <v>349</v>
      </c>
      <c r="D9455" s="116" t="s">
        <v>350</v>
      </c>
    </row>
    <row r="9456" spans="1:4" ht="16">
      <c r="A9456" s="117" t="s">
        <v>20506</v>
      </c>
      <c r="B9456" s="118" t="s">
        <v>20507</v>
      </c>
      <c r="C9456" s="116" t="s">
        <v>349</v>
      </c>
      <c r="D9456" s="116" t="s">
        <v>350</v>
      </c>
    </row>
    <row r="9457" spans="1:4" ht="16">
      <c r="A9457" s="117" t="s">
        <v>20508</v>
      </c>
      <c r="B9457" s="118" t="s">
        <v>20509</v>
      </c>
      <c r="C9457" s="116" t="s">
        <v>349</v>
      </c>
      <c r="D9457" s="116" t="s">
        <v>350</v>
      </c>
    </row>
    <row r="9458" spans="1:4" ht="16">
      <c r="A9458" s="117" t="s">
        <v>20510</v>
      </c>
      <c r="B9458" s="118" t="s">
        <v>20511</v>
      </c>
      <c r="C9458" s="116" t="s">
        <v>349</v>
      </c>
      <c r="D9458" s="116" t="s">
        <v>350</v>
      </c>
    </row>
    <row r="9459" spans="1:4" ht="16">
      <c r="A9459" s="117" t="s">
        <v>20512</v>
      </c>
      <c r="B9459" s="118" t="s">
        <v>20513</v>
      </c>
      <c r="C9459" s="116" t="s">
        <v>349</v>
      </c>
      <c r="D9459" s="116" t="s">
        <v>350</v>
      </c>
    </row>
    <row r="9460" spans="1:4" ht="16">
      <c r="A9460" s="117" t="s">
        <v>20514</v>
      </c>
      <c r="B9460" s="118" t="s">
        <v>20515</v>
      </c>
      <c r="C9460" s="116" t="s">
        <v>349</v>
      </c>
      <c r="D9460" s="116" t="s">
        <v>350</v>
      </c>
    </row>
    <row r="9461" spans="1:4" ht="16">
      <c r="A9461" s="117" t="s">
        <v>20516</v>
      </c>
      <c r="B9461" s="118" t="s">
        <v>20517</v>
      </c>
      <c r="C9461" s="116" t="s">
        <v>349</v>
      </c>
      <c r="D9461" s="116" t="s">
        <v>350</v>
      </c>
    </row>
    <row r="9462" spans="1:4" ht="16">
      <c r="A9462" s="117" t="s">
        <v>20518</v>
      </c>
      <c r="B9462" s="118" t="s">
        <v>20519</v>
      </c>
      <c r="C9462" s="116" t="s">
        <v>349</v>
      </c>
      <c r="D9462" s="116" t="s">
        <v>350</v>
      </c>
    </row>
    <row r="9463" spans="1:4" ht="16">
      <c r="A9463" s="117" t="s">
        <v>20520</v>
      </c>
      <c r="B9463" s="118" t="s">
        <v>20521</v>
      </c>
      <c r="C9463" s="116" t="s">
        <v>349</v>
      </c>
      <c r="D9463" s="116" t="s">
        <v>350</v>
      </c>
    </row>
    <row r="9464" spans="1:4" ht="16">
      <c r="A9464" s="117" t="s">
        <v>20522</v>
      </c>
      <c r="B9464" s="118" t="s">
        <v>20523</v>
      </c>
      <c r="C9464" s="116" t="s">
        <v>349</v>
      </c>
      <c r="D9464" s="116" t="s">
        <v>350</v>
      </c>
    </row>
    <row r="9465" spans="1:4" ht="16">
      <c r="A9465" s="117" t="s">
        <v>20524</v>
      </c>
      <c r="B9465" s="118" t="s">
        <v>20525</v>
      </c>
      <c r="C9465" s="116" t="s">
        <v>349</v>
      </c>
      <c r="D9465" s="116" t="s">
        <v>350</v>
      </c>
    </row>
    <row r="9466" spans="1:4" ht="16">
      <c r="A9466" s="117" t="s">
        <v>20526</v>
      </c>
      <c r="B9466" s="118" t="s">
        <v>20527</v>
      </c>
      <c r="C9466" s="116" t="s">
        <v>349</v>
      </c>
      <c r="D9466" s="116" t="s">
        <v>350</v>
      </c>
    </row>
    <row r="9467" spans="1:4" ht="16">
      <c r="A9467" s="117" t="s">
        <v>20528</v>
      </c>
      <c r="B9467" s="118" t="s">
        <v>20529</v>
      </c>
      <c r="C9467" s="116" t="s">
        <v>349</v>
      </c>
      <c r="D9467" s="116" t="s">
        <v>350</v>
      </c>
    </row>
    <row r="9468" spans="1:4" ht="16">
      <c r="A9468" s="117" t="s">
        <v>20530</v>
      </c>
      <c r="B9468" s="118" t="s">
        <v>20531</v>
      </c>
      <c r="C9468" s="116" t="s">
        <v>349</v>
      </c>
      <c r="D9468" s="116" t="s">
        <v>350</v>
      </c>
    </row>
    <row r="9469" spans="1:4" ht="16">
      <c r="A9469" s="117" t="s">
        <v>20532</v>
      </c>
      <c r="B9469" s="118" t="s">
        <v>20533</v>
      </c>
      <c r="C9469" s="116" t="s">
        <v>349</v>
      </c>
      <c r="D9469" s="116" t="s">
        <v>350</v>
      </c>
    </row>
    <row r="9470" spans="1:4" ht="16">
      <c r="A9470" s="117" t="s">
        <v>20534</v>
      </c>
      <c r="B9470" s="118" t="s">
        <v>20535</v>
      </c>
      <c r="C9470" s="116" t="s">
        <v>349</v>
      </c>
      <c r="D9470" s="116" t="s">
        <v>350</v>
      </c>
    </row>
    <row r="9471" spans="1:4" ht="16">
      <c r="A9471" s="117" t="s">
        <v>20536</v>
      </c>
      <c r="B9471" s="118" t="s">
        <v>20537</v>
      </c>
      <c r="C9471" s="116" t="s">
        <v>349</v>
      </c>
      <c r="D9471" s="116" t="s">
        <v>350</v>
      </c>
    </row>
    <row r="9472" spans="1:4" ht="16">
      <c r="A9472" s="117" t="s">
        <v>20538</v>
      </c>
      <c r="B9472" s="118" t="s">
        <v>20539</v>
      </c>
      <c r="C9472" s="116" t="s">
        <v>349</v>
      </c>
      <c r="D9472" s="116" t="s">
        <v>350</v>
      </c>
    </row>
    <row r="9473" spans="1:4" ht="16">
      <c r="A9473" s="117" t="s">
        <v>20540</v>
      </c>
      <c r="B9473" s="118" t="s">
        <v>20541</v>
      </c>
      <c r="C9473" s="116" t="s">
        <v>349</v>
      </c>
      <c r="D9473" s="116" t="s">
        <v>350</v>
      </c>
    </row>
    <row r="9474" spans="1:4" ht="16">
      <c r="A9474" s="117" t="s">
        <v>20542</v>
      </c>
      <c r="B9474" s="118" t="s">
        <v>20543</v>
      </c>
      <c r="C9474" s="116" t="s">
        <v>349</v>
      </c>
      <c r="D9474" s="116" t="s">
        <v>350</v>
      </c>
    </row>
    <row r="9475" spans="1:4" ht="16">
      <c r="A9475" s="117" t="s">
        <v>20544</v>
      </c>
      <c r="B9475" s="118" t="s">
        <v>20545</v>
      </c>
      <c r="C9475" s="116" t="s">
        <v>349</v>
      </c>
      <c r="D9475" s="116" t="s">
        <v>350</v>
      </c>
    </row>
    <row r="9476" spans="1:4" ht="16">
      <c r="A9476" s="117" t="s">
        <v>20546</v>
      </c>
      <c r="B9476" s="118" t="s">
        <v>20547</v>
      </c>
      <c r="C9476" s="116" t="s">
        <v>349</v>
      </c>
      <c r="D9476" s="116" t="s">
        <v>350</v>
      </c>
    </row>
    <row r="9477" spans="1:4" ht="16">
      <c r="A9477" s="117" t="s">
        <v>20548</v>
      </c>
      <c r="B9477" s="118" t="s">
        <v>20549</v>
      </c>
      <c r="C9477" s="116" t="s">
        <v>349</v>
      </c>
      <c r="D9477" s="116" t="s">
        <v>350</v>
      </c>
    </row>
    <row r="9478" spans="1:4" ht="16">
      <c r="A9478" s="117" t="s">
        <v>20550</v>
      </c>
      <c r="B9478" s="118" t="s">
        <v>20551</v>
      </c>
      <c r="C9478" s="116" t="s">
        <v>349</v>
      </c>
      <c r="D9478" s="116" t="s">
        <v>350</v>
      </c>
    </row>
    <row r="9479" spans="1:4" ht="16">
      <c r="A9479" s="117" t="s">
        <v>20552</v>
      </c>
      <c r="B9479" s="118" t="s">
        <v>20553</v>
      </c>
      <c r="C9479" s="116" t="s">
        <v>349</v>
      </c>
      <c r="D9479" s="116" t="s">
        <v>350</v>
      </c>
    </row>
    <row r="9480" spans="1:4" ht="16">
      <c r="A9480" s="117" t="s">
        <v>20554</v>
      </c>
      <c r="B9480" s="118" t="s">
        <v>20555</v>
      </c>
      <c r="C9480" s="116" t="s">
        <v>349</v>
      </c>
      <c r="D9480" s="116" t="s">
        <v>350</v>
      </c>
    </row>
    <row r="9481" spans="1:4" ht="16">
      <c r="A9481" s="117" t="s">
        <v>20556</v>
      </c>
      <c r="B9481" s="118" t="s">
        <v>20557</v>
      </c>
      <c r="C9481" s="116" t="s">
        <v>349</v>
      </c>
      <c r="D9481" s="116" t="s">
        <v>350</v>
      </c>
    </row>
    <row r="9482" spans="1:4" ht="16">
      <c r="A9482" s="117" t="s">
        <v>20558</v>
      </c>
      <c r="B9482" s="118" t="s">
        <v>20559</v>
      </c>
      <c r="C9482" s="116" t="s">
        <v>349</v>
      </c>
      <c r="D9482" s="116" t="s">
        <v>350</v>
      </c>
    </row>
    <row r="9483" spans="1:4" ht="16">
      <c r="A9483" s="117" t="s">
        <v>20560</v>
      </c>
      <c r="B9483" s="118" t="s">
        <v>20561</v>
      </c>
      <c r="C9483" s="116" t="s">
        <v>349</v>
      </c>
      <c r="D9483" s="116" t="s">
        <v>350</v>
      </c>
    </row>
    <row r="9484" spans="1:4" ht="16">
      <c r="A9484" s="117" t="s">
        <v>20562</v>
      </c>
      <c r="B9484" s="118" t="s">
        <v>20563</v>
      </c>
      <c r="C9484" s="116" t="s">
        <v>349</v>
      </c>
      <c r="D9484" s="116" t="s">
        <v>350</v>
      </c>
    </row>
    <row r="9485" spans="1:4" ht="16">
      <c r="A9485" s="117" t="s">
        <v>20564</v>
      </c>
      <c r="B9485" s="118" t="s">
        <v>20565</v>
      </c>
      <c r="C9485" s="116" t="s">
        <v>349</v>
      </c>
      <c r="D9485" s="116" t="s">
        <v>350</v>
      </c>
    </row>
    <row r="9486" spans="1:4" ht="16">
      <c r="A9486" s="117" t="s">
        <v>20566</v>
      </c>
      <c r="B9486" s="118" t="s">
        <v>20561</v>
      </c>
      <c r="C9486" s="116" t="s">
        <v>349</v>
      </c>
      <c r="D9486" s="116" t="s">
        <v>350</v>
      </c>
    </row>
    <row r="9487" spans="1:4" ht="16">
      <c r="A9487" s="117" t="s">
        <v>20567</v>
      </c>
      <c r="B9487" s="118" t="s">
        <v>20568</v>
      </c>
      <c r="C9487" s="116" t="s">
        <v>349</v>
      </c>
      <c r="D9487" s="116" t="s">
        <v>350</v>
      </c>
    </row>
    <row r="9488" spans="1:4" ht="16">
      <c r="A9488" s="117" t="s">
        <v>20569</v>
      </c>
      <c r="B9488" s="118" t="s">
        <v>20570</v>
      </c>
      <c r="C9488" s="116" t="s">
        <v>349</v>
      </c>
      <c r="D9488" s="116" t="s">
        <v>350</v>
      </c>
    </row>
    <row r="9489" spans="1:4" ht="16">
      <c r="A9489" s="117" t="s">
        <v>20571</v>
      </c>
      <c r="B9489" s="118" t="s">
        <v>20572</v>
      </c>
      <c r="C9489" s="116" t="s">
        <v>349</v>
      </c>
      <c r="D9489" s="116" t="s">
        <v>350</v>
      </c>
    </row>
    <row r="9490" spans="1:4" ht="16">
      <c r="A9490" s="117" t="s">
        <v>20573</v>
      </c>
      <c r="B9490" s="118" t="s">
        <v>20574</v>
      </c>
      <c r="C9490" s="116" t="s">
        <v>349</v>
      </c>
      <c r="D9490" s="116" t="s">
        <v>350</v>
      </c>
    </row>
    <row r="9491" spans="1:4" ht="16">
      <c r="A9491" s="117" t="s">
        <v>20575</v>
      </c>
      <c r="B9491" s="118" t="s">
        <v>20576</v>
      </c>
      <c r="C9491" s="116" t="s">
        <v>349</v>
      </c>
      <c r="D9491" s="116" t="s">
        <v>350</v>
      </c>
    </row>
    <row r="9492" spans="1:4" ht="16">
      <c r="A9492" s="117" t="s">
        <v>20577</v>
      </c>
      <c r="B9492" s="118" t="s">
        <v>20578</v>
      </c>
      <c r="C9492" s="116" t="s">
        <v>349</v>
      </c>
      <c r="D9492" s="116" t="s">
        <v>350</v>
      </c>
    </row>
    <row r="9493" spans="1:4" ht="16">
      <c r="A9493" s="117" t="s">
        <v>20579</v>
      </c>
      <c r="B9493" s="118" t="s">
        <v>20580</v>
      </c>
      <c r="C9493" s="116" t="s">
        <v>349</v>
      </c>
      <c r="D9493" s="116" t="s">
        <v>350</v>
      </c>
    </row>
    <row r="9494" spans="1:4" ht="16">
      <c r="A9494" s="117" t="s">
        <v>20581</v>
      </c>
      <c r="B9494" s="118" t="s">
        <v>20582</v>
      </c>
      <c r="C9494" s="116" t="s">
        <v>349</v>
      </c>
      <c r="D9494" s="116" t="s">
        <v>350</v>
      </c>
    </row>
    <row r="9495" spans="1:4" ht="16">
      <c r="A9495" s="117" t="s">
        <v>20583</v>
      </c>
      <c r="B9495" s="118" t="s">
        <v>20584</v>
      </c>
      <c r="C9495" s="116" t="s">
        <v>349</v>
      </c>
      <c r="D9495" s="116" t="s">
        <v>350</v>
      </c>
    </row>
    <row r="9496" spans="1:4" ht="16">
      <c r="A9496" s="117" t="s">
        <v>20585</v>
      </c>
      <c r="B9496" s="118" t="s">
        <v>20586</v>
      </c>
      <c r="C9496" s="116" t="s">
        <v>349</v>
      </c>
      <c r="D9496" s="116" t="s">
        <v>350</v>
      </c>
    </row>
    <row r="9497" spans="1:4" ht="16">
      <c r="A9497" s="117" t="s">
        <v>20587</v>
      </c>
      <c r="B9497" s="118" t="s">
        <v>20588</v>
      </c>
      <c r="C9497" s="116" t="s">
        <v>349</v>
      </c>
      <c r="D9497" s="116" t="s">
        <v>350</v>
      </c>
    </row>
    <row r="9498" spans="1:4" ht="16">
      <c r="A9498" s="117" t="s">
        <v>20589</v>
      </c>
      <c r="B9498" s="118" t="s">
        <v>20590</v>
      </c>
      <c r="C9498" s="116" t="s">
        <v>349</v>
      </c>
      <c r="D9498" s="116" t="s">
        <v>350</v>
      </c>
    </row>
    <row r="9499" spans="1:4" ht="16">
      <c r="A9499" s="117" t="s">
        <v>20591</v>
      </c>
      <c r="B9499" s="118" t="s">
        <v>20592</v>
      </c>
      <c r="C9499" s="116" t="s">
        <v>349</v>
      </c>
      <c r="D9499" s="116" t="s">
        <v>350</v>
      </c>
    </row>
    <row r="9500" spans="1:4" ht="16">
      <c r="A9500" s="117" t="s">
        <v>20593</v>
      </c>
      <c r="B9500" s="118" t="s">
        <v>20594</v>
      </c>
      <c r="C9500" s="116" t="s">
        <v>349</v>
      </c>
      <c r="D9500" s="116" t="s">
        <v>350</v>
      </c>
    </row>
    <row r="9501" spans="1:4" ht="16">
      <c r="A9501" s="117" t="s">
        <v>20595</v>
      </c>
      <c r="B9501" s="118" t="s">
        <v>20596</v>
      </c>
      <c r="C9501" s="116" t="s">
        <v>349</v>
      </c>
      <c r="D9501" s="116" t="s">
        <v>350</v>
      </c>
    </row>
    <row r="9502" spans="1:4" ht="16">
      <c r="A9502" s="117" t="s">
        <v>20597</v>
      </c>
      <c r="B9502" s="118" t="s">
        <v>20598</v>
      </c>
      <c r="C9502" s="116" t="s">
        <v>349</v>
      </c>
      <c r="D9502" s="116" t="s">
        <v>350</v>
      </c>
    </row>
    <row r="9503" spans="1:4" ht="16">
      <c r="A9503" s="117" t="s">
        <v>20599</v>
      </c>
      <c r="B9503" s="118" t="s">
        <v>20600</v>
      </c>
      <c r="C9503" s="116" t="s">
        <v>349</v>
      </c>
      <c r="D9503" s="116" t="s">
        <v>350</v>
      </c>
    </row>
    <row r="9504" spans="1:4" ht="16">
      <c r="A9504" s="117" t="s">
        <v>20601</v>
      </c>
      <c r="B9504" s="118" t="s">
        <v>20602</v>
      </c>
      <c r="C9504" s="116" t="s">
        <v>349</v>
      </c>
      <c r="D9504" s="116" t="s">
        <v>350</v>
      </c>
    </row>
    <row r="9505" spans="1:4" ht="16">
      <c r="A9505" s="117" t="s">
        <v>20603</v>
      </c>
      <c r="B9505" s="118" t="s">
        <v>20604</v>
      </c>
      <c r="C9505" s="116" t="s">
        <v>349</v>
      </c>
      <c r="D9505" s="116" t="s">
        <v>350</v>
      </c>
    </row>
    <row r="9506" spans="1:4" ht="16">
      <c r="A9506" s="117" t="s">
        <v>20605</v>
      </c>
      <c r="B9506" s="118" t="s">
        <v>20606</v>
      </c>
      <c r="C9506" s="116" t="s">
        <v>349</v>
      </c>
      <c r="D9506" s="116" t="s">
        <v>350</v>
      </c>
    </row>
    <row r="9507" spans="1:4" ht="16">
      <c r="A9507" s="117" t="s">
        <v>20607</v>
      </c>
      <c r="B9507" s="118" t="s">
        <v>20608</v>
      </c>
      <c r="C9507" s="116" t="s">
        <v>349</v>
      </c>
      <c r="D9507" s="116" t="s">
        <v>350</v>
      </c>
    </row>
    <row r="9508" spans="1:4" ht="16">
      <c r="A9508" s="117" t="s">
        <v>20609</v>
      </c>
      <c r="B9508" s="118" t="s">
        <v>20610</v>
      </c>
      <c r="C9508" s="116" t="s">
        <v>349</v>
      </c>
      <c r="D9508" s="116" t="s">
        <v>350</v>
      </c>
    </row>
    <row r="9509" spans="1:4" ht="16">
      <c r="A9509" s="117" t="s">
        <v>20611</v>
      </c>
      <c r="B9509" s="118" t="s">
        <v>20612</v>
      </c>
      <c r="C9509" s="116" t="s">
        <v>349</v>
      </c>
      <c r="D9509" s="116" t="s">
        <v>350</v>
      </c>
    </row>
    <row r="9510" spans="1:4" ht="16">
      <c r="A9510" s="117" t="s">
        <v>20613</v>
      </c>
      <c r="B9510" s="118" t="s">
        <v>20614</v>
      </c>
      <c r="C9510" s="116" t="s">
        <v>349</v>
      </c>
      <c r="D9510" s="116" t="s">
        <v>350</v>
      </c>
    </row>
    <row r="9511" spans="1:4" ht="16">
      <c r="A9511" s="117" t="s">
        <v>20615</v>
      </c>
      <c r="B9511" s="118" t="s">
        <v>20616</v>
      </c>
      <c r="C9511" s="116" t="s">
        <v>349</v>
      </c>
      <c r="D9511" s="116" t="s">
        <v>350</v>
      </c>
    </row>
    <row r="9512" spans="1:4" ht="16">
      <c r="A9512" s="117" t="s">
        <v>20617</v>
      </c>
      <c r="B9512" s="118" t="s">
        <v>20618</v>
      </c>
      <c r="C9512" s="116" t="s">
        <v>349</v>
      </c>
      <c r="D9512" s="116" t="s">
        <v>350</v>
      </c>
    </row>
    <row r="9513" spans="1:4" ht="16">
      <c r="A9513" s="117" t="s">
        <v>20619</v>
      </c>
      <c r="B9513" s="118" t="s">
        <v>20620</v>
      </c>
      <c r="C9513" s="116" t="s">
        <v>349</v>
      </c>
      <c r="D9513" s="116" t="s">
        <v>350</v>
      </c>
    </row>
    <row r="9514" spans="1:4" ht="16">
      <c r="A9514" s="117" t="s">
        <v>20621</v>
      </c>
      <c r="B9514" s="118" t="s">
        <v>20622</v>
      </c>
      <c r="C9514" s="116" t="s">
        <v>349</v>
      </c>
      <c r="D9514" s="116" t="s">
        <v>350</v>
      </c>
    </row>
    <row r="9515" spans="1:4" ht="16">
      <c r="A9515" s="117" t="s">
        <v>20623</v>
      </c>
      <c r="B9515" s="118" t="s">
        <v>20624</v>
      </c>
      <c r="C9515" s="116" t="s">
        <v>349</v>
      </c>
      <c r="D9515" s="116" t="s">
        <v>350</v>
      </c>
    </row>
    <row r="9516" spans="1:4" ht="16">
      <c r="A9516" s="117" t="s">
        <v>20625</v>
      </c>
      <c r="B9516" s="118" t="s">
        <v>20626</v>
      </c>
      <c r="C9516" s="116" t="s">
        <v>349</v>
      </c>
      <c r="D9516" s="116" t="s">
        <v>350</v>
      </c>
    </row>
    <row r="9517" spans="1:4" ht="16">
      <c r="A9517" s="117" t="s">
        <v>20627</v>
      </c>
      <c r="B9517" s="118" t="s">
        <v>20628</v>
      </c>
      <c r="C9517" s="116" t="s">
        <v>349</v>
      </c>
      <c r="D9517" s="116" t="s">
        <v>350</v>
      </c>
    </row>
    <row r="9518" spans="1:4" ht="16">
      <c r="A9518" s="117" t="s">
        <v>20629</v>
      </c>
      <c r="B9518" s="118" t="s">
        <v>20630</v>
      </c>
      <c r="C9518" s="116" t="s">
        <v>349</v>
      </c>
      <c r="D9518" s="116" t="s">
        <v>350</v>
      </c>
    </row>
    <row r="9519" spans="1:4" ht="16">
      <c r="A9519" s="117" t="s">
        <v>20631</v>
      </c>
      <c r="B9519" s="118" t="s">
        <v>20632</v>
      </c>
      <c r="C9519" s="116" t="s">
        <v>349</v>
      </c>
      <c r="D9519" s="116" t="s">
        <v>350</v>
      </c>
    </row>
    <row r="9520" spans="1:4" ht="16">
      <c r="A9520" s="117" t="s">
        <v>20633</v>
      </c>
      <c r="B9520" s="118" t="s">
        <v>20634</v>
      </c>
      <c r="C9520" s="116" t="s">
        <v>349</v>
      </c>
      <c r="D9520" s="116" t="s">
        <v>350</v>
      </c>
    </row>
    <row r="9521" spans="1:4" ht="16">
      <c r="A9521" s="117" t="s">
        <v>20635</v>
      </c>
      <c r="B9521" s="118" t="s">
        <v>20636</v>
      </c>
      <c r="C9521" s="116" t="s">
        <v>349</v>
      </c>
      <c r="D9521" s="116" t="s">
        <v>350</v>
      </c>
    </row>
    <row r="9522" spans="1:4" ht="16">
      <c r="A9522" s="117" t="s">
        <v>20637</v>
      </c>
      <c r="B9522" s="118" t="s">
        <v>20638</v>
      </c>
      <c r="C9522" s="116" t="s">
        <v>349</v>
      </c>
      <c r="D9522" s="116" t="s">
        <v>350</v>
      </c>
    </row>
    <row r="9523" spans="1:4" ht="16">
      <c r="A9523" s="117" t="s">
        <v>20639</v>
      </c>
      <c r="B9523" s="118" t="s">
        <v>20640</v>
      </c>
      <c r="C9523" s="116" t="s">
        <v>349</v>
      </c>
      <c r="D9523" s="116" t="s">
        <v>350</v>
      </c>
    </row>
    <row r="9524" spans="1:4" ht="16">
      <c r="A9524" s="117" t="s">
        <v>20641</v>
      </c>
      <c r="B9524" s="118" t="s">
        <v>20642</v>
      </c>
      <c r="C9524" s="116" t="s">
        <v>349</v>
      </c>
      <c r="D9524" s="116" t="s">
        <v>350</v>
      </c>
    </row>
    <row r="9525" spans="1:4" ht="16">
      <c r="A9525" s="117" t="s">
        <v>20643</v>
      </c>
      <c r="B9525" s="118" t="s">
        <v>20644</v>
      </c>
      <c r="C9525" s="116" t="s">
        <v>349</v>
      </c>
      <c r="D9525" s="116" t="s">
        <v>350</v>
      </c>
    </row>
    <row r="9526" spans="1:4" ht="16">
      <c r="A9526" s="117" t="s">
        <v>20645</v>
      </c>
      <c r="B9526" s="118" t="s">
        <v>20646</v>
      </c>
      <c r="C9526" s="116" t="s">
        <v>349</v>
      </c>
      <c r="D9526" s="116" t="s">
        <v>350</v>
      </c>
    </row>
    <row r="9527" spans="1:4" ht="16">
      <c r="A9527" s="117" t="s">
        <v>20647</v>
      </c>
      <c r="B9527" s="118" t="s">
        <v>20648</v>
      </c>
      <c r="C9527" s="116" t="s">
        <v>349</v>
      </c>
      <c r="D9527" s="116" t="s">
        <v>350</v>
      </c>
    </row>
    <row r="9528" spans="1:4" ht="16">
      <c r="A9528" s="117" t="s">
        <v>20649</v>
      </c>
      <c r="B9528" s="118" t="s">
        <v>20650</v>
      </c>
      <c r="C9528" s="116" t="s">
        <v>349</v>
      </c>
      <c r="D9528" s="116" t="s">
        <v>350</v>
      </c>
    </row>
    <row r="9529" spans="1:4" ht="16">
      <c r="A9529" s="117" t="s">
        <v>20651</v>
      </c>
      <c r="B9529" s="118" t="s">
        <v>20652</v>
      </c>
      <c r="C9529" s="116" t="s">
        <v>349</v>
      </c>
      <c r="D9529" s="116" t="s">
        <v>350</v>
      </c>
    </row>
    <row r="9530" spans="1:4" ht="16">
      <c r="A9530" s="117" t="s">
        <v>20653</v>
      </c>
      <c r="B9530" s="118" t="s">
        <v>20654</v>
      </c>
      <c r="C9530" s="116" t="s">
        <v>349</v>
      </c>
      <c r="D9530" s="116" t="s">
        <v>350</v>
      </c>
    </row>
    <row r="9531" spans="1:4" ht="16">
      <c r="A9531" s="117" t="s">
        <v>20655</v>
      </c>
      <c r="B9531" s="118" t="s">
        <v>20656</v>
      </c>
      <c r="C9531" s="116" t="s">
        <v>349</v>
      </c>
      <c r="D9531" s="116" t="s">
        <v>350</v>
      </c>
    </row>
    <row r="9532" spans="1:4" ht="16">
      <c r="A9532" s="117" t="s">
        <v>20657</v>
      </c>
      <c r="B9532" s="118" t="s">
        <v>20658</v>
      </c>
      <c r="C9532" s="116" t="s">
        <v>349</v>
      </c>
      <c r="D9532" s="116" t="s">
        <v>350</v>
      </c>
    </row>
    <row r="9533" spans="1:4" ht="16">
      <c r="A9533" s="117" t="s">
        <v>20659</v>
      </c>
      <c r="B9533" s="118" t="s">
        <v>20660</v>
      </c>
      <c r="C9533" s="116" t="s">
        <v>349</v>
      </c>
      <c r="D9533" s="116" t="s">
        <v>350</v>
      </c>
    </row>
    <row r="9534" spans="1:4" ht="16">
      <c r="A9534" s="117" t="s">
        <v>20661</v>
      </c>
      <c r="B9534" s="118" t="s">
        <v>20662</v>
      </c>
      <c r="C9534" s="116" t="s">
        <v>349</v>
      </c>
      <c r="D9534" s="116" t="s">
        <v>350</v>
      </c>
    </row>
    <row r="9535" spans="1:4" ht="16">
      <c r="A9535" s="117" t="s">
        <v>20663</v>
      </c>
      <c r="B9535" s="118" t="s">
        <v>20664</v>
      </c>
      <c r="C9535" s="116" t="s">
        <v>349</v>
      </c>
      <c r="D9535" s="116" t="s">
        <v>350</v>
      </c>
    </row>
    <row r="9536" spans="1:4" ht="16">
      <c r="A9536" s="117" t="s">
        <v>20665</v>
      </c>
      <c r="B9536" s="118" t="s">
        <v>20666</v>
      </c>
      <c r="C9536" s="116" t="s">
        <v>349</v>
      </c>
      <c r="D9536" s="116" t="s">
        <v>350</v>
      </c>
    </row>
    <row r="9537" spans="1:4" ht="16">
      <c r="A9537" s="117" t="s">
        <v>20667</v>
      </c>
      <c r="B9537" s="118" t="s">
        <v>20668</v>
      </c>
      <c r="C9537" s="116" t="s">
        <v>349</v>
      </c>
      <c r="D9537" s="116" t="s">
        <v>350</v>
      </c>
    </row>
    <row r="9538" spans="1:4" ht="16">
      <c r="A9538" s="117" t="s">
        <v>20669</v>
      </c>
      <c r="B9538" s="118" t="s">
        <v>20670</v>
      </c>
      <c r="C9538" s="116" t="s">
        <v>349</v>
      </c>
      <c r="D9538" s="116" t="s">
        <v>350</v>
      </c>
    </row>
    <row r="9539" spans="1:4" ht="16">
      <c r="A9539" s="117" t="s">
        <v>20671</v>
      </c>
      <c r="B9539" s="118" t="s">
        <v>20672</v>
      </c>
      <c r="C9539" s="116" t="s">
        <v>349</v>
      </c>
      <c r="D9539" s="116" t="s">
        <v>350</v>
      </c>
    </row>
    <row r="9540" spans="1:4" ht="16">
      <c r="A9540" s="117" t="s">
        <v>20673</v>
      </c>
      <c r="B9540" s="118" t="s">
        <v>20674</v>
      </c>
      <c r="C9540" s="116" t="s">
        <v>349</v>
      </c>
      <c r="D9540" s="116" t="s">
        <v>350</v>
      </c>
    </row>
    <row r="9541" spans="1:4" ht="16">
      <c r="A9541" s="117" t="s">
        <v>20675</v>
      </c>
      <c r="B9541" s="118" t="s">
        <v>20676</v>
      </c>
      <c r="C9541" s="116" t="s">
        <v>349</v>
      </c>
      <c r="D9541" s="116" t="s">
        <v>350</v>
      </c>
    </row>
    <row r="9542" spans="1:4" ht="16">
      <c r="A9542" s="117" t="s">
        <v>20677</v>
      </c>
      <c r="B9542" s="118" t="s">
        <v>20678</v>
      </c>
      <c r="C9542" s="116" t="s">
        <v>349</v>
      </c>
      <c r="D9542" s="116" t="s">
        <v>350</v>
      </c>
    </row>
    <row r="9543" spans="1:4" ht="16">
      <c r="A9543" s="117" t="s">
        <v>20679</v>
      </c>
      <c r="B9543" s="118" t="s">
        <v>20680</v>
      </c>
      <c r="C9543" s="116" t="s">
        <v>349</v>
      </c>
      <c r="D9543" s="116" t="s">
        <v>350</v>
      </c>
    </row>
    <row r="9544" spans="1:4" ht="16">
      <c r="A9544" s="117" t="s">
        <v>20681</v>
      </c>
      <c r="B9544" s="118" t="s">
        <v>20682</v>
      </c>
      <c r="C9544" s="116" t="s">
        <v>349</v>
      </c>
      <c r="D9544" s="116" t="s">
        <v>350</v>
      </c>
    </row>
    <row r="9545" spans="1:4" ht="16">
      <c r="A9545" s="117" t="s">
        <v>20683</v>
      </c>
      <c r="B9545" s="118" t="s">
        <v>20684</v>
      </c>
      <c r="C9545" s="116" t="s">
        <v>349</v>
      </c>
      <c r="D9545" s="116" t="s">
        <v>350</v>
      </c>
    </row>
    <row r="9546" spans="1:4" ht="16">
      <c r="A9546" s="117" t="s">
        <v>20685</v>
      </c>
      <c r="B9546" s="118" t="s">
        <v>20686</v>
      </c>
      <c r="C9546" s="116" t="s">
        <v>349</v>
      </c>
      <c r="D9546" s="116" t="s">
        <v>350</v>
      </c>
    </row>
    <row r="9547" spans="1:4" ht="16">
      <c r="A9547" s="117" t="s">
        <v>20687</v>
      </c>
      <c r="B9547" s="118" t="s">
        <v>20688</v>
      </c>
      <c r="C9547" s="116" t="s">
        <v>349</v>
      </c>
      <c r="D9547" s="116" t="s">
        <v>350</v>
      </c>
    </row>
    <row r="9548" spans="1:4" ht="16">
      <c r="A9548" s="117" t="s">
        <v>20689</v>
      </c>
      <c r="B9548" s="118" t="s">
        <v>20690</v>
      </c>
      <c r="C9548" s="116" t="s">
        <v>349</v>
      </c>
      <c r="D9548" s="116" t="s">
        <v>350</v>
      </c>
    </row>
    <row r="9549" spans="1:4" ht="16">
      <c r="A9549" s="117" t="s">
        <v>20691</v>
      </c>
      <c r="B9549" s="118" t="s">
        <v>20692</v>
      </c>
      <c r="C9549" s="116" t="s">
        <v>349</v>
      </c>
      <c r="D9549" s="116" t="s">
        <v>350</v>
      </c>
    </row>
    <row r="9550" spans="1:4" ht="16">
      <c r="A9550" s="117" t="s">
        <v>20693</v>
      </c>
      <c r="B9550" s="118" t="s">
        <v>20694</v>
      </c>
      <c r="C9550" s="116" t="s">
        <v>349</v>
      </c>
      <c r="D9550" s="116" t="s">
        <v>350</v>
      </c>
    </row>
    <row r="9551" spans="1:4" ht="16">
      <c r="A9551" s="117" t="s">
        <v>20695</v>
      </c>
      <c r="B9551" s="118" t="s">
        <v>20696</v>
      </c>
      <c r="C9551" s="116" t="s">
        <v>349</v>
      </c>
      <c r="D9551" s="116" t="s">
        <v>350</v>
      </c>
    </row>
    <row r="9552" spans="1:4" ht="16">
      <c r="A9552" s="117" t="s">
        <v>20697</v>
      </c>
      <c r="B9552" s="118" t="s">
        <v>20698</v>
      </c>
      <c r="C9552" s="116" t="s">
        <v>349</v>
      </c>
      <c r="D9552" s="116" t="s">
        <v>350</v>
      </c>
    </row>
    <row r="9553" spans="1:4" ht="16">
      <c r="A9553" s="117" t="s">
        <v>20699</v>
      </c>
      <c r="B9553" s="118" t="s">
        <v>20700</v>
      </c>
      <c r="C9553" s="116" t="s">
        <v>349</v>
      </c>
      <c r="D9553" s="116" t="s">
        <v>350</v>
      </c>
    </row>
    <row r="9554" spans="1:4" ht="16">
      <c r="A9554" s="117" t="s">
        <v>20701</v>
      </c>
      <c r="B9554" s="118" t="s">
        <v>20702</v>
      </c>
      <c r="C9554" s="116" t="s">
        <v>349</v>
      </c>
      <c r="D9554" s="116" t="s">
        <v>350</v>
      </c>
    </row>
    <row r="9555" spans="1:4" ht="16">
      <c r="A9555" s="117" t="s">
        <v>20703</v>
      </c>
      <c r="B9555" s="118" t="s">
        <v>20704</v>
      </c>
      <c r="C9555" s="116" t="s">
        <v>349</v>
      </c>
      <c r="D9555" s="116" t="s">
        <v>350</v>
      </c>
    </row>
    <row r="9556" spans="1:4" ht="16">
      <c r="A9556" s="117" t="s">
        <v>20705</v>
      </c>
      <c r="B9556" s="118" t="s">
        <v>20706</v>
      </c>
      <c r="C9556" s="116" t="s">
        <v>349</v>
      </c>
      <c r="D9556" s="116" t="s">
        <v>350</v>
      </c>
    </row>
    <row r="9557" spans="1:4" ht="16">
      <c r="A9557" s="117" t="s">
        <v>20707</v>
      </c>
      <c r="B9557" s="118" t="s">
        <v>20708</v>
      </c>
      <c r="C9557" s="116" t="s">
        <v>349</v>
      </c>
      <c r="D9557" s="116" t="s">
        <v>350</v>
      </c>
    </row>
    <row r="9558" spans="1:4" ht="16">
      <c r="A9558" s="117" t="s">
        <v>20709</v>
      </c>
      <c r="B9558" s="118" t="s">
        <v>20710</v>
      </c>
      <c r="C9558" s="116" t="s">
        <v>349</v>
      </c>
      <c r="D9558" s="116" t="s">
        <v>350</v>
      </c>
    </row>
    <row r="9559" spans="1:4" ht="16">
      <c r="A9559" s="117" t="s">
        <v>20711</v>
      </c>
      <c r="B9559" s="118" t="s">
        <v>20712</v>
      </c>
      <c r="C9559" s="116" t="s">
        <v>349</v>
      </c>
      <c r="D9559" s="116" t="s">
        <v>350</v>
      </c>
    </row>
    <row r="9560" spans="1:4" ht="16">
      <c r="A9560" s="117" t="s">
        <v>20713</v>
      </c>
      <c r="B9560" s="118" t="s">
        <v>20714</v>
      </c>
      <c r="C9560" s="116" t="s">
        <v>349</v>
      </c>
      <c r="D9560" s="116" t="s">
        <v>350</v>
      </c>
    </row>
    <row r="9561" spans="1:4" ht="16">
      <c r="A9561" s="117" t="s">
        <v>20715</v>
      </c>
      <c r="B9561" s="118" t="s">
        <v>20716</v>
      </c>
      <c r="C9561" s="116" t="s">
        <v>349</v>
      </c>
      <c r="D9561" s="116" t="s">
        <v>350</v>
      </c>
    </row>
    <row r="9562" spans="1:4" ht="16">
      <c r="A9562" s="117" t="s">
        <v>20717</v>
      </c>
      <c r="B9562" s="118" t="s">
        <v>20718</v>
      </c>
      <c r="C9562" s="116" t="s">
        <v>349</v>
      </c>
      <c r="D9562" s="116" t="s">
        <v>350</v>
      </c>
    </row>
    <row r="9563" spans="1:4" ht="16">
      <c r="A9563" s="117" t="s">
        <v>20719</v>
      </c>
      <c r="B9563" s="118" t="s">
        <v>20720</v>
      </c>
      <c r="C9563" s="116" t="s">
        <v>349</v>
      </c>
      <c r="D9563" s="116" t="s">
        <v>350</v>
      </c>
    </row>
    <row r="9564" spans="1:4" ht="16">
      <c r="A9564" s="117" t="s">
        <v>20721</v>
      </c>
      <c r="B9564" s="118" t="s">
        <v>20722</v>
      </c>
      <c r="C9564" s="116" t="s">
        <v>349</v>
      </c>
      <c r="D9564" s="116" t="s">
        <v>350</v>
      </c>
    </row>
    <row r="9565" spans="1:4" ht="16">
      <c r="A9565" s="117" t="s">
        <v>20723</v>
      </c>
      <c r="B9565" s="118" t="s">
        <v>20724</v>
      </c>
      <c r="C9565" s="116" t="s">
        <v>349</v>
      </c>
      <c r="D9565" s="116" t="s">
        <v>350</v>
      </c>
    </row>
    <row r="9566" spans="1:4" ht="16">
      <c r="A9566" s="117" t="s">
        <v>20725</v>
      </c>
      <c r="B9566" s="118" t="s">
        <v>20726</v>
      </c>
      <c r="C9566" s="116" t="s">
        <v>349</v>
      </c>
      <c r="D9566" s="116" t="s">
        <v>350</v>
      </c>
    </row>
    <row r="9567" spans="1:4" ht="16">
      <c r="A9567" s="117" t="s">
        <v>20727</v>
      </c>
      <c r="B9567" s="118" t="s">
        <v>20728</v>
      </c>
      <c r="C9567" s="116" t="s">
        <v>349</v>
      </c>
      <c r="D9567" s="116" t="s">
        <v>350</v>
      </c>
    </row>
    <row r="9568" spans="1:4" ht="16">
      <c r="A9568" s="117" t="s">
        <v>20729</v>
      </c>
      <c r="B9568" s="118" t="s">
        <v>20730</v>
      </c>
      <c r="C9568" s="116" t="s">
        <v>349</v>
      </c>
      <c r="D9568" s="116" t="s">
        <v>350</v>
      </c>
    </row>
    <row r="9569" spans="1:4" ht="16">
      <c r="A9569" s="117" t="s">
        <v>20731</v>
      </c>
      <c r="B9569" s="118" t="s">
        <v>20732</v>
      </c>
      <c r="C9569" s="116" t="s">
        <v>349</v>
      </c>
      <c r="D9569" s="116" t="s">
        <v>350</v>
      </c>
    </row>
    <row r="9570" spans="1:4" ht="16">
      <c r="A9570" s="117" t="s">
        <v>20733</v>
      </c>
      <c r="B9570" s="118" t="s">
        <v>20734</v>
      </c>
      <c r="C9570" s="116" t="s">
        <v>349</v>
      </c>
      <c r="D9570" s="116" t="s">
        <v>350</v>
      </c>
    </row>
    <row r="9571" spans="1:4" ht="16">
      <c r="A9571" s="117" t="s">
        <v>20735</v>
      </c>
      <c r="B9571" s="118" t="s">
        <v>20736</v>
      </c>
      <c r="C9571" s="116" t="s">
        <v>349</v>
      </c>
      <c r="D9571" s="116" t="s">
        <v>350</v>
      </c>
    </row>
    <row r="9572" spans="1:4" ht="16">
      <c r="A9572" s="117" t="s">
        <v>20737</v>
      </c>
      <c r="B9572" s="118" t="s">
        <v>20738</v>
      </c>
      <c r="C9572" s="116" t="s">
        <v>349</v>
      </c>
      <c r="D9572" s="116" t="s">
        <v>350</v>
      </c>
    </row>
    <row r="9573" spans="1:4" ht="16">
      <c r="A9573" s="117" t="s">
        <v>20739</v>
      </c>
      <c r="B9573" s="118" t="s">
        <v>20740</v>
      </c>
      <c r="C9573" s="116" t="s">
        <v>349</v>
      </c>
      <c r="D9573" s="116" t="s">
        <v>350</v>
      </c>
    </row>
    <row r="9574" spans="1:4" ht="16">
      <c r="A9574" s="117" t="s">
        <v>20741</v>
      </c>
      <c r="B9574" s="118" t="s">
        <v>20742</v>
      </c>
      <c r="C9574" s="116" t="s">
        <v>349</v>
      </c>
      <c r="D9574" s="116" t="s">
        <v>350</v>
      </c>
    </row>
    <row r="9575" spans="1:4" ht="16">
      <c r="A9575" s="117" t="s">
        <v>20743</v>
      </c>
      <c r="B9575" s="118" t="s">
        <v>20744</v>
      </c>
      <c r="C9575" s="116" t="s">
        <v>349</v>
      </c>
      <c r="D9575" s="116" t="s">
        <v>350</v>
      </c>
    </row>
    <row r="9576" spans="1:4" ht="16">
      <c r="A9576" s="117" t="s">
        <v>20745</v>
      </c>
      <c r="B9576" s="118" t="s">
        <v>20746</v>
      </c>
      <c r="C9576" s="116" t="s">
        <v>349</v>
      </c>
      <c r="D9576" s="116" t="s">
        <v>350</v>
      </c>
    </row>
    <row r="9577" spans="1:4" ht="16">
      <c r="A9577" s="117" t="s">
        <v>20747</v>
      </c>
      <c r="B9577" s="118" t="s">
        <v>20748</v>
      </c>
      <c r="C9577" s="116" t="s">
        <v>349</v>
      </c>
      <c r="D9577" s="116" t="s">
        <v>350</v>
      </c>
    </row>
    <row r="9578" spans="1:4" ht="16">
      <c r="A9578" s="117" t="s">
        <v>20749</v>
      </c>
      <c r="B9578" s="118" t="s">
        <v>20750</v>
      </c>
      <c r="C9578" s="116" t="s">
        <v>349</v>
      </c>
      <c r="D9578" s="116" t="s">
        <v>350</v>
      </c>
    </row>
    <row r="9579" spans="1:4" ht="16">
      <c r="A9579" s="117" t="s">
        <v>20751</v>
      </c>
      <c r="B9579" s="118" t="s">
        <v>20752</v>
      </c>
      <c r="C9579" s="116" t="s">
        <v>349</v>
      </c>
      <c r="D9579" s="116" t="s">
        <v>350</v>
      </c>
    </row>
    <row r="9580" spans="1:4" ht="16">
      <c r="A9580" s="117" t="s">
        <v>20753</v>
      </c>
      <c r="B9580" s="118" t="s">
        <v>20754</v>
      </c>
      <c r="C9580" s="116" t="s">
        <v>349</v>
      </c>
      <c r="D9580" s="116" t="s">
        <v>350</v>
      </c>
    </row>
    <row r="9581" spans="1:4" ht="16">
      <c r="A9581" s="117" t="s">
        <v>20755</v>
      </c>
      <c r="B9581" s="118" t="s">
        <v>20756</v>
      </c>
      <c r="C9581" s="116" t="s">
        <v>349</v>
      </c>
      <c r="D9581" s="116" t="s">
        <v>350</v>
      </c>
    </row>
    <row r="9582" spans="1:4" ht="16">
      <c r="A9582" s="117" t="s">
        <v>20757</v>
      </c>
      <c r="B9582" s="118" t="s">
        <v>20758</v>
      </c>
      <c r="C9582" s="116" t="s">
        <v>349</v>
      </c>
      <c r="D9582" s="116" t="s">
        <v>350</v>
      </c>
    </row>
    <row r="9583" spans="1:4" ht="16">
      <c r="A9583" s="117" t="s">
        <v>20759</v>
      </c>
      <c r="B9583" s="118" t="s">
        <v>20760</v>
      </c>
      <c r="C9583" s="116" t="s">
        <v>349</v>
      </c>
      <c r="D9583" s="116" t="s">
        <v>350</v>
      </c>
    </row>
    <row r="9584" spans="1:4" ht="16">
      <c r="A9584" s="117" t="s">
        <v>20761</v>
      </c>
      <c r="B9584" s="118" t="s">
        <v>20762</v>
      </c>
      <c r="C9584" s="116" t="s">
        <v>349</v>
      </c>
      <c r="D9584" s="116" t="s">
        <v>350</v>
      </c>
    </row>
    <row r="9585" spans="1:4" ht="16">
      <c r="A9585" s="117" t="s">
        <v>20763</v>
      </c>
      <c r="B9585" s="118" t="s">
        <v>20764</v>
      </c>
      <c r="C9585" s="116" t="s">
        <v>349</v>
      </c>
      <c r="D9585" s="116" t="s">
        <v>350</v>
      </c>
    </row>
    <row r="9586" spans="1:4" ht="16">
      <c r="A9586" s="117" t="s">
        <v>20765</v>
      </c>
      <c r="B9586" s="118" t="s">
        <v>20766</v>
      </c>
      <c r="C9586" s="116" t="s">
        <v>349</v>
      </c>
      <c r="D9586" s="116" t="s">
        <v>350</v>
      </c>
    </row>
    <row r="9587" spans="1:4" ht="16">
      <c r="A9587" s="117" t="s">
        <v>20767</v>
      </c>
      <c r="B9587" s="118" t="s">
        <v>20768</v>
      </c>
      <c r="C9587" s="116" t="s">
        <v>349</v>
      </c>
      <c r="D9587" s="116" t="s">
        <v>350</v>
      </c>
    </row>
    <row r="9588" spans="1:4" ht="16">
      <c r="A9588" s="117" t="s">
        <v>20769</v>
      </c>
      <c r="B9588" s="118" t="s">
        <v>20770</v>
      </c>
      <c r="C9588" s="116" t="s">
        <v>349</v>
      </c>
      <c r="D9588" s="116" t="s">
        <v>350</v>
      </c>
    </row>
    <row r="9589" spans="1:4" ht="16">
      <c r="A9589" s="117" t="s">
        <v>20771</v>
      </c>
      <c r="B9589" s="118" t="s">
        <v>20772</v>
      </c>
      <c r="C9589" s="116" t="s">
        <v>349</v>
      </c>
      <c r="D9589" s="116" t="s">
        <v>350</v>
      </c>
    </row>
    <row r="9590" spans="1:4" ht="16">
      <c r="A9590" s="117" t="s">
        <v>20773</v>
      </c>
      <c r="B9590" s="118" t="s">
        <v>20774</v>
      </c>
      <c r="C9590" s="116" t="s">
        <v>349</v>
      </c>
      <c r="D9590" s="116" t="s">
        <v>350</v>
      </c>
    </row>
    <row r="9591" spans="1:4" ht="16">
      <c r="A9591" s="117" t="s">
        <v>20775</v>
      </c>
      <c r="B9591" s="118" t="s">
        <v>20776</v>
      </c>
      <c r="C9591" s="116" t="s">
        <v>349</v>
      </c>
      <c r="D9591" s="116" t="s">
        <v>350</v>
      </c>
    </row>
    <row r="9592" spans="1:4" ht="16">
      <c r="A9592" s="117" t="s">
        <v>20777</v>
      </c>
      <c r="B9592" s="118" t="s">
        <v>20778</v>
      </c>
      <c r="C9592" s="116" t="s">
        <v>349</v>
      </c>
      <c r="D9592" s="116" t="s">
        <v>350</v>
      </c>
    </row>
    <row r="9593" spans="1:4" ht="16">
      <c r="A9593" s="117" t="s">
        <v>20779</v>
      </c>
      <c r="B9593" s="118" t="s">
        <v>20780</v>
      </c>
      <c r="C9593" s="116" t="s">
        <v>349</v>
      </c>
      <c r="D9593" s="116" t="s">
        <v>350</v>
      </c>
    </row>
    <row r="9594" spans="1:4" ht="16">
      <c r="A9594" s="117" t="s">
        <v>20781</v>
      </c>
      <c r="B9594" s="118" t="s">
        <v>20782</v>
      </c>
      <c r="C9594" s="116" t="s">
        <v>349</v>
      </c>
      <c r="D9594" s="116" t="s">
        <v>350</v>
      </c>
    </row>
    <row r="9595" spans="1:4" ht="16">
      <c r="A9595" s="117" t="s">
        <v>20783</v>
      </c>
      <c r="B9595" s="118" t="s">
        <v>20784</v>
      </c>
      <c r="C9595" s="116" t="s">
        <v>349</v>
      </c>
      <c r="D9595" s="116" t="s">
        <v>350</v>
      </c>
    </row>
    <row r="9596" spans="1:4" ht="16">
      <c r="A9596" s="117" t="s">
        <v>20785</v>
      </c>
      <c r="B9596" s="118" t="s">
        <v>20786</v>
      </c>
      <c r="C9596" s="116" t="s">
        <v>349</v>
      </c>
      <c r="D9596" s="116" t="s">
        <v>350</v>
      </c>
    </row>
    <row r="9597" spans="1:4" ht="16">
      <c r="A9597" s="117" t="s">
        <v>20787</v>
      </c>
      <c r="B9597" s="118" t="s">
        <v>20788</v>
      </c>
      <c r="C9597" s="116" t="s">
        <v>349</v>
      </c>
      <c r="D9597" s="116" t="s">
        <v>350</v>
      </c>
    </row>
    <row r="9598" spans="1:4" ht="16">
      <c r="A9598" s="117" t="s">
        <v>20789</v>
      </c>
      <c r="B9598" s="118" t="s">
        <v>20790</v>
      </c>
      <c r="C9598" s="116" t="s">
        <v>349</v>
      </c>
      <c r="D9598" s="116" t="s">
        <v>350</v>
      </c>
    </row>
    <row r="9599" spans="1:4" ht="16">
      <c r="A9599" s="117" t="s">
        <v>20791</v>
      </c>
      <c r="B9599" s="118" t="s">
        <v>20792</v>
      </c>
      <c r="C9599" s="116" t="s">
        <v>349</v>
      </c>
      <c r="D9599" s="116" t="s">
        <v>350</v>
      </c>
    </row>
    <row r="9600" spans="1:4" ht="16">
      <c r="A9600" s="117" t="s">
        <v>20793</v>
      </c>
      <c r="B9600" s="118" t="s">
        <v>20794</v>
      </c>
      <c r="C9600" s="116" t="s">
        <v>349</v>
      </c>
      <c r="D9600" s="116" t="s">
        <v>350</v>
      </c>
    </row>
    <row r="9601" spans="1:4" ht="16">
      <c r="A9601" s="117" t="s">
        <v>20795</v>
      </c>
      <c r="B9601" s="118" t="s">
        <v>20796</v>
      </c>
      <c r="C9601" s="116" t="s">
        <v>349</v>
      </c>
      <c r="D9601" s="116" t="s">
        <v>350</v>
      </c>
    </row>
    <row r="9602" spans="1:4" ht="16">
      <c r="A9602" s="117" t="s">
        <v>20797</v>
      </c>
      <c r="B9602" s="118" t="s">
        <v>20798</v>
      </c>
      <c r="C9602" s="116" t="s">
        <v>349</v>
      </c>
      <c r="D9602" s="116" t="s">
        <v>350</v>
      </c>
    </row>
    <row r="9603" spans="1:4" ht="16">
      <c r="A9603" s="117" t="s">
        <v>20799</v>
      </c>
      <c r="B9603" s="118" t="s">
        <v>20800</v>
      </c>
      <c r="C9603" s="116" t="s">
        <v>349</v>
      </c>
      <c r="D9603" s="116" t="s">
        <v>350</v>
      </c>
    </row>
    <row r="9604" spans="1:4" ht="16">
      <c r="A9604" s="117" t="s">
        <v>20801</v>
      </c>
      <c r="B9604" s="118" t="s">
        <v>20802</v>
      </c>
      <c r="C9604" s="116" t="s">
        <v>349</v>
      </c>
      <c r="D9604" s="116" t="s">
        <v>350</v>
      </c>
    </row>
    <row r="9605" spans="1:4" ht="16">
      <c r="A9605" s="117" t="s">
        <v>20803</v>
      </c>
      <c r="B9605" s="118" t="s">
        <v>20804</v>
      </c>
      <c r="C9605" s="116" t="s">
        <v>349</v>
      </c>
      <c r="D9605" s="116" t="s">
        <v>350</v>
      </c>
    </row>
    <row r="9606" spans="1:4" ht="16">
      <c r="A9606" s="117" t="s">
        <v>20805</v>
      </c>
      <c r="B9606" s="118" t="s">
        <v>20806</v>
      </c>
      <c r="C9606" s="116" t="s">
        <v>349</v>
      </c>
      <c r="D9606" s="116" t="s">
        <v>350</v>
      </c>
    </row>
    <row r="9607" spans="1:4" ht="16">
      <c r="A9607" s="117" t="s">
        <v>20807</v>
      </c>
      <c r="B9607" s="118" t="s">
        <v>20808</v>
      </c>
      <c r="C9607" s="116" t="s">
        <v>349</v>
      </c>
      <c r="D9607" s="116" t="s">
        <v>350</v>
      </c>
    </row>
    <row r="9608" spans="1:4" ht="16">
      <c r="A9608" s="117" t="s">
        <v>20809</v>
      </c>
      <c r="B9608" s="118" t="s">
        <v>20810</v>
      </c>
      <c r="C9608" s="116" t="s">
        <v>349</v>
      </c>
      <c r="D9608" s="116" t="s">
        <v>350</v>
      </c>
    </row>
    <row r="9609" spans="1:4" ht="16">
      <c r="A9609" s="117" t="s">
        <v>20811</v>
      </c>
      <c r="B9609" s="118" t="s">
        <v>20812</v>
      </c>
      <c r="C9609" s="116" t="s">
        <v>349</v>
      </c>
      <c r="D9609" s="116" t="s">
        <v>350</v>
      </c>
    </row>
    <row r="9610" spans="1:4" ht="16">
      <c r="A9610" s="117" t="s">
        <v>20813</v>
      </c>
      <c r="B9610" s="118" t="s">
        <v>20814</v>
      </c>
      <c r="C9610" s="116" t="s">
        <v>349</v>
      </c>
      <c r="D9610" s="116" t="s">
        <v>350</v>
      </c>
    </row>
    <row r="9611" spans="1:4" ht="16">
      <c r="A9611" s="117" t="s">
        <v>20815</v>
      </c>
      <c r="B9611" s="118" t="s">
        <v>20816</v>
      </c>
      <c r="C9611" s="116" t="s">
        <v>349</v>
      </c>
      <c r="D9611" s="116" t="s">
        <v>350</v>
      </c>
    </row>
    <row r="9612" spans="1:4" ht="16">
      <c r="A9612" s="117" t="s">
        <v>20817</v>
      </c>
      <c r="B9612" s="118" t="s">
        <v>20818</v>
      </c>
      <c r="C9612" s="116" t="s">
        <v>349</v>
      </c>
      <c r="D9612" s="116" t="s">
        <v>350</v>
      </c>
    </row>
    <row r="9613" spans="1:4" ht="16">
      <c r="A9613" s="117" t="s">
        <v>20819</v>
      </c>
      <c r="B9613" s="118" t="s">
        <v>20820</v>
      </c>
      <c r="C9613" s="116" t="s">
        <v>349</v>
      </c>
      <c r="D9613" s="116" t="s">
        <v>350</v>
      </c>
    </row>
    <row r="9614" spans="1:4" ht="16">
      <c r="A9614" s="117" t="s">
        <v>20821</v>
      </c>
      <c r="B9614" s="118" t="s">
        <v>20822</v>
      </c>
      <c r="C9614" s="116" t="s">
        <v>349</v>
      </c>
      <c r="D9614" s="116" t="s">
        <v>350</v>
      </c>
    </row>
    <row r="9615" spans="1:4" ht="16">
      <c r="A9615" s="117" t="s">
        <v>20823</v>
      </c>
      <c r="B9615" s="118" t="s">
        <v>20824</v>
      </c>
      <c r="C9615" s="116" t="s">
        <v>349</v>
      </c>
      <c r="D9615" s="116" t="s">
        <v>350</v>
      </c>
    </row>
    <row r="9616" spans="1:4" ht="16">
      <c r="A9616" s="117" t="s">
        <v>20825</v>
      </c>
      <c r="B9616" s="118" t="s">
        <v>20826</v>
      </c>
      <c r="C9616" s="116" t="s">
        <v>349</v>
      </c>
      <c r="D9616" s="116" t="s">
        <v>350</v>
      </c>
    </row>
    <row r="9617" spans="1:4" ht="16">
      <c r="A9617" s="117" t="s">
        <v>20827</v>
      </c>
      <c r="B9617" s="118" t="s">
        <v>20828</v>
      </c>
      <c r="C9617" s="116" t="s">
        <v>349</v>
      </c>
      <c r="D9617" s="116" t="s">
        <v>350</v>
      </c>
    </row>
    <row r="9618" spans="1:4" ht="16">
      <c r="A9618" s="117" t="s">
        <v>20829</v>
      </c>
      <c r="B9618" s="118" t="s">
        <v>20830</v>
      </c>
      <c r="C9618" s="116" t="s">
        <v>349</v>
      </c>
      <c r="D9618" s="116" t="s">
        <v>350</v>
      </c>
    </row>
    <row r="9619" spans="1:4" ht="16">
      <c r="A9619" s="117" t="s">
        <v>20831</v>
      </c>
      <c r="B9619" s="118" t="s">
        <v>20832</v>
      </c>
      <c r="C9619" s="116" t="s">
        <v>349</v>
      </c>
      <c r="D9619" s="116" t="s">
        <v>350</v>
      </c>
    </row>
    <row r="9620" spans="1:4" ht="16">
      <c r="A9620" s="117" t="s">
        <v>20833</v>
      </c>
      <c r="B9620" s="118" t="s">
        <v>20834</v>
      </c>
      <c r="C9620" s="116" t="s">
        <v>349</v>
      </c>
      <c r="D9620" s="116" t="s">
        <v>350</v>
      </c>
    </row>
    <row r="9621" spans="1:4" ht="16">
      <c r="A9621" s="117" t="s">
        <v>20835</v>
      </c>
      <c r="B9621" s="118" t="s">
        <v>20836</v>
      </c>
      <c r="C9621" s="116" t="s">
        <v>349</v>
      </c>
      <c r="D9621" s="116" t="s">
        <v>350</v>
      </c>
    </row>
    <row r="9622" spans="1:4" ht="16">
      <c r="A9622" s="117" t="s">
        <v>20837</v>
      </c>
      <c r="B9622" s="118" t="s">
        <v>20838</v>
      </c>
      <c r="C9622" s="116" t="s">
        <v>349</v>
      </c>
      <c r="D9622" s="116" t="s">
        <v>350</v>
      </c>
    </row>
    <row r="9623" spans="1:4" ht="16">
      <c r="A9623" s="117" t="s">
        <v>20839</v>
      </c>
      <c r="B9623" s="118" t="s">
        <v>20840</v>
      </c>
      <c r="C9623" s="116" t="s">
        <v>349</v>
      </c>
      <c r="D9623" s="116" t="s">
        <v>350</v>
      </c>
    </row>
    <row r="9624" spans="1:4" ht="16">
      <c r="A9624" s="117" t="s">
        <v>20841</v>
      </c>
      <c r="B9624" s="118" t="s">
        <v>20842</v>
      </c>
      <c r="C9624" s="116" t="s">
        <v>349</v>
      </c>
      <c r="D9624" s="116" t="s">
        <v>350</v>
      </c>
    </row>
    <row r="9625" spans="1:4" ht="16">
      <c r="A9625" s="117" t="s">
        <v>20843</v>
      </c>
      <c r="B9625" s="118" t="s">
        <v>20844</v>
      </c>
      <c r="C9625" s="116" t="s">
        <v>349</v>
      </c>
      <c r="D9625" s="116" t="s">
        <v>350</v>
      </c>
    </row>
    <row r="9626" spans="1:4" ht="16">
      <c r="A9626" s="117" t="s">
        <v>20845</v>
      </c>
      <c r="B9626" s="118" t="s">
        <v>20846</v>
      </c>
      <c r="C9626" s="116" t="s">
        <v>349</v>
      </c>
      <c r="D9626" s="116" t="s">
        <v>350</v>
      </c>
    </row>
    <row r="9627" spans="1:4" ht="16">
      <c r="A9627" s="117" t="s">
        <v>20847</v>
      </c>
      <c r="B9627" s="118" t="s">
        <v>20848</v>
      </c>
      <c r="C9627" s="116" t="s">
        <v>349</v>
      </c>
      <c r="D9627" s="116" t="s">
        <v>350</v>
      </c>
    </row>
    <row r="9628" spans="1:4" ht="16">
      <c r="A9628" s="117" t="s">
        <v>20849</v>
      </c>
      <c r="B9628" s="118" t="s">
        <v>20850</v>
      </c>
      <c r="C9628" s="116" t="s">
        <v>349</v>
      </c>
      <c r="D9628" s="116" t="s">
        <v>350</v>
      </c>
    </row>
    <row r="9629" spans="1:4" ht="16">
      <c r="A9629" s="117" t="s">
        <v>20851</v>
      </c>
      <c r="B9629" s="118" t="s">
        <v>20852</v>
      </c>
      <c r="C9629" s="116" t="s">
        <v>349</v>
      </c>
      <c r="D9629" s="116" t="s">
        <v>350</v>
      </c>
    </row>
    <row r="9630" spans="1:4" ht="16">
      <c r="A9630" s="117" t="s">
        <v>20853</v>
      </c>
      <c r="B9630" s="118" t="s">
        <v>20854</v>
      </c>
      <c r="C9630" s="116" t="s">
        <v>349</v>
      </c>
      <c r="D9630" s="116" t="s">
        <v>350</v>
      </c>
    </row>
    <row r="9631" spans="1:4" ht="16">
      <c r="A9631" s="117" t="s">
        <v>20855</v>
      </c>
      <c r="B9631" s="118" t="s">
        <v>20856</v>
      </c>
      <c r="C9631" s="116" t="s">
        <v>349</v>
      </c>
      <c r="D9631" s="116" t="s">
        <v>350</v>
      </c>
    </row>
    <row r="9632" spans="1:4" ht="16">
      <c r="A9632" s="117" t="s">
        <v>20857</v>
      </c>
      <c r="B9632" s="118" t="s">
        <v>20858</v>
      </c>
      <c r="C9632" s="116" t="s">
        <v>349</v>
      </c>
      <c r="D9632" s="116" t="s">
        <v>350</v>
      </c>
    </row>
    <row r="9633" spans="1:4" ht="16">
      <c r="A9633" s="117" t="s">
        <v>20859</v>
      </c>
      <c r="B9633" s="118" t="s">
        <v>20860</v>
      </c>
      <c r="C9633" s="116" t="s">
        <v>349</v>
      </c>
      <c r="D9633" s="116" t="s">
        <v>350</v>
      </c>
    </row>
    <row r="9634" spans="1:4" ht="16">
      <c r="A9634" s="117" t="s">
        <v>20861</v>
      </c>
      <c r="B9634" s="118" t="s">
        <v>20862</v>
      </c>
      <c r="C9634" s="116" t="s">
        <v>349</v>
      </c>
      <c r="D9634" s="116" t="s">
        <v>350</v>
      </c>
    </row>
    <row r="9635" spans="1:4" ht="16">
      <c r="A9635" s="117" t="s">
        <v>20863</v>
      </c>
      <c r="B9635" s="118" t="s">
        <v>20864</v>
      </c>
      <c r="C9635" s="116" t="s">
        <v>349</v>
      </c>
      <c r="D9635" s="116" t="s">
        <v>350</v>
      </c>
    </row>
    <row r="9636" spans="1:4" ht="16">
      <c r="A9636" s="117" t="s">
        <v>20865</v>
      </c>
      <c r="B9636" s="118" t="s">
        <v>20866</v>
      </c>
      <c r="C9636" s="116" t="s">
        <v>349</v>
      </c>
      <c r="D9636" s="116" t="s">
        <v>350</v>
      </c>
    </row>
    <row r="9637" spans="1:4" ht="16">
      <c r="A9637" s="117" t="s">
        <v>20867</v>
      </c>
      <c r="B9637" s="118" t="s">
        <v>20868</v>
      </c>
      <c r="C9637" s="116" t="s">
        <v>349</v>
      </c>
      <c r="D9637" s="116" t="s">
        <v>350</v>
      </c>
    </row>
    <row r="9638" spans="1:4" ht="16">
      <c r="A9638" s="117" t="s">
        <v>20869</v>
      </c>
      <c r="B9638" s="118" t="s">
        <v>20870</v>
      </c>
      <c r="C9638" s="116" t="s">
        <v>349</v>
      </c>
      <c r="D9638" s="116" t="s">
        <v>350</v>
      </c>
    </row>
    <row r="9639" spans="1:4" ht="16">
      <c r="A9639" s="117" t="s">
        <v>20871</v>
      </c>
      <c r="B9639" s="118" t="s">
        <v>20872</v>
      </c>
      <c r="C9639" s="116" t="s">
        <v>349</v>
      </c>
      <c r="D9639" s="116" t="s">
        <v>350</v>
      </c>
    </row>
    <row r="9640" spans="1:4" ht="16">
      <c r="A9640" s="117" t="s">
        <v>20873</v>
      </c>
      <c r="B9640" s="118" t="s">
        <v>20874</v>
      </c>
      <c r="C9640" s="116" t="s">
        <v>349</v>
      </c>
      <c r="D9640" s="116" t="s">
        <v>350</v>
      </c>
    </row>
    <row r="9641" spans="1:4" ht="16">
      <c r="A9641" s="117" t="s">
        <v>20875</v>
      </c>
      <c r="B9641" s="118" t="s">
        <v>20876</v>
      </c>
      <c r="C9641" s="116" t="s">
        <v>349</v>
      </c>
      <c r="D9641" s="116" t="s">
        <v>350</v>
      </c>
    </row>
    <row r="9642" spans="1:4" ht="16">
      <c r="A9642" s="117" t="s">
        <v>20877</v>
      </c>
      <c r="B9642" s="118" t="s">
        <v>20878</v>
      </c>
      <c r="C9642" s="116" t="s">
        <v>349</v>
      </c>
      <c r="D9642" s="116" t="s">
        <v>350</v>
      </c>
    </row>
    <row r="9643" spans="1:4" ht="16">
      <c r="A9643" s="117" t="s">
        <v>20879</v>
      </c>
      <c r="B9643" s="118" t="s">
        <v>20880</v>
      </c>
      <c r="C9643" s="116" t="s">
        <v>349</v>
      </c>
      <c r="D9643" s="116" t="s">
        <v>350</v>
      </c>
    </row>
    <row r="9644" spans="1:4" ht="16">
      <c r="A9644" s="117" t="s">
        <v>20881</v>
      </c>
      <c r="B9644" s="118" t="s">
        <v>20882</v>
      </c>
      <c r="C9644" s="116" t="s">
        <v>349</v>
      </c>
      <c r="D9644" s="116" t="s">
        <v>350</v>
      </c>
    </row>
    <row r="9645" spans="1:4" ht="16">
      <c r="A9645" s="117" t="s">
        <v>20883</v>
      </c>
      <c r="B9645" s="118" t="s">
        <v>20884</v>
      </c>
      <c r="C9645" s="116" t="s">
        <v>349</v>
      </c>
      <c r="D9645" s="116" t="s">
        <v>350</v>
      </c>
    </row>
    <row r="9646" spans="1:4" ht="16">
      <c r="A9646" s="117" t="s">
        <v>20885</v>
      </c>
      <c r="B9646" s="118" t="s">
        <v>20886</v>
      </c>
      <c r="C9646" s="116" t="s">
        <v>349</v>
      </c>
      <c r="D9646" s="116" t="s">
        <v>350</v>
      </c>
    </row>
    <row r="9647" spans="1:4" ht="16">
      <c r="A9647" s="117" t="s">
        <v>20887</v>
      </c>
      <c r="B9647" s="118" t="s">
        <v>20888</v>
      </c>
      <c r="C9647" s="116" t="s">
        <v>349</v>
      </c>
      <c r="D9647" s="116" t="s">
        <v>350</v>
      </c>
    </row>
    <row r="9648" spans="1:4" ht="16">
      <c r="A9648" s="117" t="s">
        <v>20889</v>
      </c>
      <c r="B9648" s="118" t="s">
        <v>20890</v>
      </c>
      <c r="C9648" s="116" t="s">
        <v>349</v>
      </c>
      <c r="D9648" s="116" t="s">
        <v>350</v>
      </c>
    </row>
    <row r="9649" spans="1:4" ht="16">
      <c r="A9649" s="117" t="s">
        <v>20891</v>
      </c>
      <c r="B9649" s="118" t="s">
        <v>20892</v>
      </c>
      <c r="C9649" s="116" t="s">
        <v>349</v>
      </c>
      <c r="D9649" s="116" t="s">
        <v>350</v>
      </c>
    </row>
    <row r="9650" spans="1:4" ht="16">
      <c r="A9650" s="117" t="s">
        <v>20893</v>
      </c>
      <c r="B9650" s="118" t="s">
        <v>20894</v>
      </c>
      <c r="C9650" s="116" t="s">
        <v>349</v>
      </c>
      <c r="D9650" s="116" t="s">
        <v>350</v>
      </c>
    </row>
    <row r="9651" spans="1:4" ht="16">
      <c r="A9651" s="117" t="s">
        <v>20895</v>
      </c>
      <c r="B9651" s="118" t="s">
        <v>20896</v>
      </c>
      <c r="C9651" s="116" t="s">
        <v>349</v>
      </c>
      <c r="D9651" s="116" t="s">
        <v>350</v>
      </c>
    </row>
    <row r="9652" spans="1:4" ht="16">
      <c r="A9652" s="117" t="s">
        <v>20897</v>
      </c>
      <c r="B9652" s="118" t="s">
        <v>20898</v>
      </c>
      <c r="C9652" s="116" t="s">
        <v>349</v>
      </c>
      <c r="D9652" s="116" t="s">
        <v>350</v>
      </c>
    </row>
    <row r="9653" spans="1:4" ht="16">
      <c r="A9653" s="117" t="s">
        <v>20899</v>
      </c>
      <c r="B9653" s="118" t="s">
        <v>20900</v>
      </c>
      <c r="C9653" s="116" t="s">
        <v>349</v>
      </c>
      <c r="D9653" s="116" t="s">
        <v>350</v>
      </c>
    </row>
    <row r="9654" spans="1:4" ht="16">
      <c r="A9654" s="117" t="s">
        <v>20901</v>
      </c>
      <c r="B9654" s="118" t="s">
        <v>20902</v>
      </c>
      <c r="C9654" s="116" t="s">
        <v>349</v>
      </c>
      <c r="D9654" s="116" t="s">
        <v>350</v>
      </c>
    </row>
    <row r="9655" spans="1:4" ht="16">
      <c r="A9655" s="117" t="s">
        <v>20903</v>
      </c>
      <c r="B9655" s="118" t="s">
        <v>20904</v>
      </c>
      <c r="C9655" s="116" t="s">
        <v>349</v>
      </c>
      <c r="D9655" s="116" t="s">
        <v>350</v>
      </c>
    </row>
    <row r="9656" spans="1:4" ht="16">
      <c r="A9656" s="117" t="s">
        <v>20905</v>
      </c>
      <c r="B9656" s="118" t="s">
        <v>20906</v>
      </c>
      <c r="C9656" s="116" t="s">
        <v>349</v>
      </c>
      <c r="D9656" s="116" t="s">
        <v>350</v>
      </c>
    </row>
    <row r="9657" spans="1:4" ht="16">
      <c r="A9657" s="117" t="s">
        <v>20907</v>
      </c>
      <c r="B9657" s="118" t="s">
        <v>20908</v>
      </c>
      <c r="C9657" s="116" t="s">
        <v>349</v>
      </c>
      <c r="D9657" s="116" t="s">
        <v>350</v>
      </c>
    </row>
    <row r="9658" spans="1:4" ht="16">
      <c r="A9658" s="117" t="s">
        <v>20909</v>
      </c>
      <c r="B9658" s="118" t="s">
        <v>20910</v>
      </c>
      <c r="C9658" s="116" t="s">
        <v>349</v>
      </c>
      <c r="D9658" s="116" t="s">
        <v>350</v>
      </c>
    </row>
    <row r="9659" spans="1:4" ht="16">
      <c r="A9659" s="117" t="s">
        <v>20911</v>
      </c>
      <c r="B9659" s="118" t="s">
        <v>20912</v>
      </c>
      <c r="C9659" s="116" t="s">
        <v>349</v>
      </c>
      <c r="D9659" s="116" t="s">
        <v>350</v>
      </c>
    </row>
    <row r="9660" spans="1:4" ht="16">
      <c r="A9660" s="117" t="s">
        <v>20913</v>
      </c>
      <c r="B9660" s="118" t="s">
        <v>20914</v>
      </c>
      <c r="C9660" s="116" t="s">
        <v>349</v>
      </c>
      <c r="D9660" s="116" t="s">
        <v>350</v>
      </c>
    </row>
    <row r="9661" spans="1:4" ht="16">
      <c r="A9661" s="117" t="s">
        <v>20915</v>
      </c>
      <c r="B9661" s="118" t="s">
        <v>20916</v>
      </c>
      <c r="C9661" s="116" t="s">
        <v>349</v>
      </c>
      <c r="D9661" s="116" t="s">
        <v>350</v>
      </c>
    </row>
    <row r="9662" spans="1:4" ht="16">
      <c r="A9662" s="117" t="s">
        <v>20917</v>
      </c>
      <c r="B9662" s="118" t="s">
        <v>20918</v>
      </c>
      <c r="C9662" s="116" t="s">
        <v>349</v>
      </c>
      <c r="D9662" s="116" t="s">
        <v>350</v>
      </c>
    </row>
    <row r="9663" spans="1:4" ht="16">
      <c r="A9663" s="117" t="s">
        <v>20919</v>
      </c>
      <c r="B9663" s="118" t="s">
        <v>20920</v>
      </c>
      <c r="C9663" s="116" t="s">
        <v>349</v>
      </c>
      <c r="D9663" s="116" t="s">
        <v>350</v>
      </c>
    </row>
    <row r="9664" spans="1:4" ht="16">
      <c r="A9664" s="117" t="s">
        <v>20921</v>
      </c>
      <c r="B9664" s="118" t="s">
        <v>20922</v>
      </c>
      <c r="C9664" s="116" t="s">
        <v>349</v>
      </c>
      <c r="D9664" s="116" t="s">
        <v>350</v>
      </c>
    </row>
    <row r="9665" spans="1:4" ht="16">
      <c r="A9665" s="117" t="s">
        <v>20923</v>
      </c>
      <c r="B9665" s="118" t="s">
        <v>20924</v>
      </c>
      <c r="C9665" s="116" t="s">
        <v>349</v>
      </c>
      <c r="D9665" s="116" t="s">
        <v>350</v>
      </c>
    </row>
    <row r="9666" spans="1:4" ht="16">
      <c r="A9666" s="117" t="s">
        <v>20925</v>
      </c>
      <c r="B9666" s="118" t="s">
        <v>20926</v>
      </c>
      <c r="C9666" s="116" t="s">
        <v>349</v>
      </c>
      <c r="D9666" s="116" t="s">
        <v>350</v>
      </c>
    </row>
    <row r="9667" spans="1:4" ht="16">
      <c r="A9667" s="117" t="s">
        <v>20927</v>
      </c>
      <c r="B9667" s="118" t="s">
        <v>20928</v>
      </c>
      <c r="C9667" s="116" t="s">
        <v>349</v>
      </c>
      <c r="D9667" s="116" t="s">
        <v>350</v>
      </c>
    </row>
    <row r="9668" spans="1:4" ht="16">
      <c r="A9668" s="117" t="s">
        <v>20929</v>
      </c>
      <c r="B9668" s="118" t="s">
        <v>20930</v>
      </c>
      <c r="C9668" s="116" t="s">
        <v>349</v>
      </c>
      <c r="D9668" s="116" t="s">
        <v>350</v>
      </c>
    </row>
    <row r="9669" spans="1:4" ht="16">
      <c r="A9669" s="117" t="s">
        <v>20931</v>
      </c>
      <c r="B9669" s="118" t="s">
        <v>20932</v>
      </c>
      <c r="C9669" s="116" t="s">
        <v>349</v>
      </c>
      <c r="D9669" s="116" t="s">
        <v>350</v>
      </c>
    </row>
    <row r="9670" spans="1:4" ht="16">
      <c r="A9670" s="117" t="s">
        <v>20933</v>
      </c>
      <c r="B9670" s="118" t="s">
        <v>20934</v>
      </c>
      <c r="C9670" s="116" t="s">
        <v>349</v>
      </c>
      <c r="D9670" s="116" t="s">
        <v>350</v>
      </c>
    </row>
    <row r="9671" spans="1:4" ht="16">
      <c r="A9671" s="117" t="s">
        <v>20935</v>
      </c>
      <c r="B9671" s="118" t="s">
        <v>20936</v>
      </c>
      <c r="C9671" s="116" t="s">
        <v>349</v>
      </c>
      <c r="D9671" s="116" t="s">
        <v>350</v>
      </c>
    </row>
    <row r="9672" spans="1:4" ht="16">
      <c r="A9672" s="117" t="s">
        <v>20937</v>
      </c>
      <c r="B9672" s="118" t="s">
        <v>20938</v>
      </c>
      <c r="C9672" s="116" t="s">
        <v>349</v>
      </c>
      <c r="D9672" s="116" t="s">
        <v>350</v>
      </c>
    </row>
    <row r="9673" spans="1:4" ht="16">
      <c r="A9673" s="117" t="s">
        <v>20939</v>
      </c>
      <c r="B9673" s="118" t="s">
        <v>20940</v>
      </c>
      <c r="C9673" s="116" t="s">
        <v>349</v>
      </c>
      <c r="D9673" s="116" t="s">
        <v>350</v>
      </c>
    </row>
    <row r="9674" spans="1:4" ht="16">
      <c r="A9674" s="117" t="s">
        <v>20941</v>
      </c>
      <c r="B9674" s="118" t="s">
        <v>20942</v>
      </c>
      <c r="C9674" s="116" t="s">
        <v>349</v>
      </c>
      <c r="D9674" s="116" t="s">
        <v>350</v>
      </c>
    </row>
    <row r="9675" spans="1:4" ht="16">
      <c r="A9675" s="117" t="s">
        <v>20943</v>
      </c>
      <c r="B9675" s="118" t="s">
        <v>20944</v>
      </c>
      <c r="C9675" s="116" t="s">
        <v>349</v>
      </c>
      <c r="D9675" s="116" t="s">
        <v>350</v>
      </c>
    </row>
    <row r="9676" spans="1:4" ht="16">
      <c r="A9676" s="117" t="s">
        <v>20945</v>
      </c>
      <c r="B9676" s="118" t="s">
        <v>20946</v>
      </c>
      <c r="C9676" s="116" t="s">
        <v>349</v>
      </c>
      <c r="D9676" s="116" t="s">
        <v>350</v>
      </c>
    </row>
    <row r="9677" spans="1:4" ht="16">
      <c r="A9677" s="117" t="s">
        <v>20947</v>
      </c>
      <c r="B9677" s="118" t="s">
        <v>20948</v>
      </c>
      <c r="C9677" s="116" t="s">
        <v>349</v>
      </c>
      <c r="D9677" s="116" t="s">
        <v>350</v>
      </c>
    </row>
    <row r="9678" spans="1:4" ht="16">
      <c r="A9678" s="117" t="s">
        <v>20949</v>
      </c>
      <c r="B9678" s="118" t="s">
        <v>20950</v>
      </c>
      <c r="C9678" s="116" t="s">
        <v>349</v>
      </c>
      <c r="D9678" s="116" t="s">
        <v>350</v>
      </c>
    </row>
    <row r="9679" spans="1:4" ht="16">
      <c r="A9679" s="117" t="s">
        <v>20951</v>
      </c>
      <c r="B9679" s="118" t="s">
        <v>20952</v>
      </c>
      <c r="C9679" s="116" t="s">
        <v>349</v>
      </c>
      <c r="D9679" s="116" t="s">
        <v>350</v>
      </c>
    </row>
    <row r="9680" spans="1:4" ht="16">
      <c r="A9680" s="117" t="s">
        <v>20953</v>
      </c>
      <c r="B9680" s="118" t="s">
        <v>20954</v>
      </c>
      <c r="C9680" s="116" t="s">
        <v>349</v>
      </c>
      <c r="D9680" s="116" t="s">
        <v>350</v>
      </c>
    </row>
    <row r="9681" spans="1:4" ht="16">
      <c r="A9681" s="117" t="s">
        <v>20955</v>
      </c>
      <c r="B9681" s="118" t="s">
        <v>20956</v>
      </c>
      <c r="C9681" s="116" t="s">
        <v>349</v>
      </c>
      <c r="D9681" s="116" t="s">
        <v>350</v>
      </c>
    </row>
    <row r="9682" spans="1:4" ht="16">
      <c r="A9682" s="117" t="s">
        <v>20957</v>
      </c>
      <c r="B9682" s="118" t="s">
        <v>20958</v>
      </c>
      <c r="C9682" s="116" t="s">
        <v>349</v>
      </c>
      <c r="D9682" s="116" t="s">
        <v>350</v>
      </c>
    </row>
    <row r="9683" spans="1:4" ht="16">
      <c r="A9683" s="117" t="s">
        <v>20959</v>
      </c>
      <c r="B9683" s="118" t="s">
        <v>20960</v>
      </c>
      <c r="C9683" s="116" t="s">
        <v>349</v>
      </c>
      <c r="D9683" s="116" t="s">
        <v>350</v>
      </c>
    </row>
    <row r="9684" spans="1:4" ht="16">
      <c r="A9684" s="117" t="s">
        <v>20961</v>
      </c>
      <c r="B9684" s="118" t="s">
        <v>20962</v>
      </c>
      <c r="C9684" s="116" t="s">
        <v>349</v>
      </c>
      <c r="D9684" s="116" t="s">
        <v>350</v>
      </c>
    </row>
    <row r="9685" spans="1:4" ht="16">
      <c r="A9685" s="117" t="s">
        <v>20963</v>
      </c>
      <c r="B9685" s="118" t="s">
        <v>20964</v>
      </c>
      <c r="C9685" s="116" t="s">
        <v>349</v>
      </c>
      <c r="D9685" s="116" t="s">
        <v>350</v>
      </c>
    </row>
    <row r="9686" spans="1:4" ht="16">
      <c r="A9686" s="117" t="s">
        <v>20965</v>
      </c>
      <c r="B9686" s="118" t="s">
        <v>20966</v>
      </c>
      <c r="C9686" s="116" t="s">
        <v>349</v>
      </c>
      <c r="D9686" s="116" t="s">
        <v>350</v>
      </c>
    </row>
    <row r="9687" spans="1:4" ht="16">
      <c r="A9687" s="117" t="s">
        <v>20967</v>
      </c>
      <c r="B9687" s="118" t="s">
        <v>20968</v>
      </c>
      <c r="C9687" s="116" t="s">
        <v>349</v>
      </c>
      <c r="D9687" s="116" t="s">
        <v>350</v>
      </c>
    </row>
    <row r="9688" spans="1:4" ht="16">
      <c r="A9688" s="117" t="s">
        <v>20969</v>
      </c>
      <c r="B9688" s="118" t="s">
        <v>20970</v>
      </c>
      <c r="C9688" s="116" t="s">
        <v>349</v>
      </c>
      <c r="D9688" s="116" t="s">
        <v>350</v>
      </c>
    </row>
    <row r="9689" spans="1:4" ht="16">
      <c r="A9689" s="117" t="s">
        <v>20971</v>
      </c>
      <c r="B9689" s="118" t="s">
        <v>20972</v>
      </c>
      <c r="C9689" s="116" t="s">
        <v>349</v>
      </c>
      <c r="D9689" s="116" t="s">
        <v>350</v>
      </c>
    </row>
    <row r="9690" spans="1:4" ht="16">
      <c r="A9690" s="117" t="s">
        <v>20973</v>
      </c>
      <c r="B9690" s="118" t="s">
        <v>20974</v>
      </c>
      <c r="C9690" s="116" t="s">
        <v>349</v>
      </c>
      <c r="D9690" s="116" t="s">
        <v>350</v>
      </c>
    </row>
    <row r="9691" spans="1:4" ht="16">
      <c r="A9691" s="117" t="s">
        <v>20975</v>
      </c>
      <c r="B9691" s="118" t="s">
        <v>20976</v>
      </c>
      <c r="C9691" s="116" t="s">
        <v>349</v>
      </c>
      <c r="D9691" s="116" t="s">
        <v>350</v>
      </c>
    </row>
    <row r="9692" spans="1:4" ht="16">
      <c r="A9692" s="117" t="s">
        <v>20977</v>
      </c>
      <c r="B9692" s="118" t="s">
        <v>20978</v>
      </c>
      <c r="C9692" s="116" t="s">
        <v>349</v>
      </c>
      <c r="D9692" s="116" t="s">
        <v>350</v>
      </c>
    </row>
    <row r="9693" spans="1:4" ht="16">
      <c r="A9693" s="117" t="s">
        <v>20979</v>
      </c>
      <c r="B9693" s="118" t="s">
        <v>20980</v>
      </c>
      <c r="C9693" s="116" t="s">
        <v>349</v>
      </c>
      <c r="D9693" s="116" t="s">
        <v>350</v>
      </c>
    </row>
    <row r="9694" spans="1:4" ht="16">
      <c r="A9694" s="117" t="s">
        <v>20981</v>
      </c>
      <c r="B9694" s="118" t="s">
        <v>20982</v>
      </c>
      <c r="C9694" s="116" t="s">
        <v>349</v>
      </c>
      <c r="D9694" s="116" t="s">
        <v>350</v>
      </c>
    </row>
    <row r="9695" spans="1:4" ht="16">
      <c r="A9695" s="117" t="s">
        <v>20983</v>
      </c>
      <c r="B9695" s="118" t="s">
        <v>20984</v>
      </c>
      <c r="C9695" s="116" t="s">
        <v>349</v>
      </c>
      <c r="D9695" s="116" t="s">
        <v>350</v>
      </c>
    </row>
    <row r="9696" spans="1:4" ht="16">
      <c r="A9696" s="117" t="s">
        <v>20985</v>
      </c>
      <c r="B9696" s="118" t="s">
        <v>20986</v>
      </c>
      <c r="C9696" s="116" t="s">
        <v>349</v>
      </c>
      <c r="D9696" s="116" t="s">
        <v>350</v>
      </c>
    </row>
    <row r="9697" spans="1:4" ht="16">
      <c r="A9697" s="117" t="s">
        <v>20987</v>
      </c>
      <c r="B9697" s="118" t="s">
        <v>20988</v>
      </c>
      <c r="C9697" s="116" t="s">
        <v>349</v>
      </c>
      <c r="D9697" s="116" t="s">
        <v>350</v>
      </c>
    </row>
    <row r="9698" spans="1:4" ht="16">
      <c r="A9698" s="117" t="s">
        <v>20989</v>
      </c>
      <c r="B9698" s="118" t="s">
        <v>20990</v>
      </c>
      <c r="C9698" s="116" t="s">
        <v>349</v>
      </c>
      <c r="D9698" s="116" t="s">
        <v>350</v>
      </c>
    </row>
    <row r="9699" spans="1:4" ht="16">
      <c r="A9699" s="117" t="s">
        <v>20991</v>
      </c>
      <c r="B9699" s="118" t="s">
        <v>20992</v>
      </c>
      <c r="C9699" s="116" t="s">
        <v>349</v>
      </c>
      <c r="D9699" s="116" t="s">
        <v>350</v>
      </c>
    </row>
    <row r="9700" spans="1:4" ht="16">
      <c r="A9700" s="117" t="s">
        <v>20993</v>
      </c>
      <c r="B9700" s="118" t="s">
        <v>20994</v>
      </c>
      <c r="C9700" s="116" t="s">
        <v>349</v>
      </c>
      <c r="D9700" s="116" t="s">
        <v>350</v>
      </c>
    </row>
    <row r="9701" spans="1:4" ht="16">
      <c r="A9701" s="117" t="s">
        <v>20995</v>
      </c>
      <c r="B9701" s="118" t="s">
        <v>20996</v>
      </c>
      <c r="C9701" s="116" t="s">
        <v>349</v>
      </c>
      <c r="D9701" s="116" t="s">
        <v>350</v>
      </c>
    </row>
    <row r="9702" spans="1:4" ht="16">
      <c r="A9702" s="117" t="s">
        <v>20997</v>
      </c>
      <c r="B9702" s="118" t="s">
        <v>20998</v>
      </c>
      <c r="C9702" s="116" t="s">
        <v>349</v>
      </c>
      <c r="D9702" s="116" t="s">
        <v>350</v>
      </c>
    </row>
    <row r="9703" spans="1:4" ht="16">
      <c r="A9703" s="117" t="s">
        <v>20999</v>
      </c>
      <c r="B9703" s="118" t="s">
        <v>21000</v>
      </c>
      <c r="C9703" s="116" t="s">
        <v>349</v>
      </c>
      <c r="D9703" s="116" t="s">
        <v>350</v>
      </c>
    </row>
    <row r="9704" spans="1:4" ht="16">
      <c r="A9704" s="117" t="s">
        <v>21001</v>
      </c>
      <c r="B9704" s="118" t="s">
        <v>21002</v>
      </c>
      <c r="C9704" s="116" t="s">
        <v>349</v>
      </c>
      <c r="D9704" s="116" t="s">
        <v>350</v>
      </c>
    </row>
    <row r="9705" spans="1:4" ht="16">
      <c r="A9705" s="117" t="s">
        <v>21003</v>
      </c>
      <c r="B9705" s="118" t="s">
        <v>21004</v>
      </c>
      <c r="C9705" s="116" t="s">
        <v>349</v>
      </c>
      <c r="D9705" s="116" t="s">
        <v>350</v>
      </c>
    </row>
    <row r="9706" spans="1:4" ht="16">
      <c r="A9706" s="117" t="s">
        <v>21005</v>
      </c>
      <c r="B9706" s="118" t="s">
        <v>21006</v>
      </c>
      <c r="C9706" s="116" t="s">
        <v>349</v>
      </c>
      <c r="D9706" s="116" t="s">
        <v>350</v>
      </c>
    </row>
    <row r="9707" spans="1:4" ht="16">
      <c r="A9707" s="117" t="s">
        <v>21007</v>
      </c>
      <c r="B9707" s="118" t="s">
        <v>21008</v>
      </c>
      <c r="C9707" s="116" t="s">
        <v>349</v>
      </c>
      <c r="D9707" s="116" t="s">
        <v>350</v>
      </c>
    </row>
    <row r="9708" spans="1:4" ht="16">
      <c r="A9708" s="117" t="s">
        <v>21009</v>
      </c>
      <c r="B9708" s="118" t="s">
        <v>21010</v>
      </c>
      <c r="C9708" s="116" t="s">
        <v>349</v>
      </c>
      <c r="D9708" s="116" t="s">
        <v>350</v>
      </c>
    </row>
    <row r="9709" spans="1:4" ht="16">
      <c r="A9709" s="117" t="s">
        <v>21011</v>
      </c>
      <c r="B9709" s="118" t="s">
        <v>21012</v>
      </c>
      <c r="C9709" s="116" t="s">
        <v>349</v>
      </c>
      <c r="D9709" s="116" t="s">
        <v>350</v>
      </c>
    </row>
    <row r="9710" spans="1:4" ht="16">
      <c r="A9710" s="117" t="s">
        <v>21013</v>
      </c>
      <c r="B9710" s="118" t="s">
        <v>21014</v>
      </c>
      <c r="C9710" s="116" t="s">
        <v>349</v>
      </c>
      <c r="D9710" s="116" t="s">
        <v>350</v>
      </c>
    </row>
    <row r="9711" spans="1:4" ht="16">
      <c r="A9711" s="117" t="s">
        <v>21015</v>
      </c>
      <c r="B9711" s="118" t="s">
        <v>21016</v>
      </c>
      <c r="C9711" s="116" t="s">
        <v>349</v>
      </c>
      <c r="D9711" s="116" t="s">
        <v>350</v>
      </c>
    </row>
    <row r="9712" spans="1:4" ht="16">
      <c r="A9712" s="117" t="s">
        <v>21017</v>
      </c>
      <c r="B9712" s="118" t="s">
        <v>21018</v>
      </c>
      <c r="C9712" s="116" t="s">
        <v>261</v>
      </c>
      <c r="D9712" s="116" t="s">
        <v>260</v>
      </c>
    </row>
    <row r="9713" spans="1:4" ht="16">
      <c r="A9713" s="117" t="s">
        <v>21019</v>
      </c>
      <c r="B9713" s="118" t="s">
        <v>21020</v>
      </c>
      <c r="C9713" s="116" t="s">
        <v>261</v>
      </c>
      <c r="D9713" s="116" t="s">
        <v>260</v>
      </c>
    </row>
    <row r="9714" spans="1:4" ht="16">
      <c r="A9714" s="117" t="s">
        <v>21021</v>
      </c>
      <c r="B9714" s="118" t="s">
        <v>21022</v>
      </c>
      <c r="C9714" s="116" t="s">
        <v>261</v>
      </c>
      <c r="D9714" s="116" t="s">
        <v>260</v>
      </c>
    </row>
    <row r="9715" spans="1:4" ht="16">
      <c r="A9715" s="117" t="s">
        <v>21023</v>
      </c>
      <c r="B9715" s="118" t="s">
        <v>21024</v>
      </c>
      <c r="C9715" s="116" t="s">
        <v>261</v>
      </c>
      <c r="D9715" s="116" t="s">
        <v>260</v>
      </c>
    </row>
    <row r="9716" spans="1:4" ht="16">
      <c r="A9716" s="117" t="s">
        <v>21025</v>
      </c>
      <c r="B9716" s="118" t="s">
        <v>21026</v>
      </c>
      <c r="C9716" s="116" t="s">
        <v>261</v>
      </c>
      <c r="D9716" s="116" t="s">
        <v>260</v>
      </c>
    </row>
    <row r="9717" spans="1:4" ht="16">
      <c r="A9717" s="117" t="s">
        <v>21027</v>
      </c>
      <c r="B9717" s="118" t="s">
        <v>21028</v>
      </c>
      <c r="C9717" s="116" t="s">
        <v>261</v>
      </c>
      <c r="D9717" s="116" t="s">
        <v>260</v>
      </c>
    </row>
    <row r="9718" spans="1:4" ht="16">
      <c r="A9718" s="117" t="s">
        <v>21029</v>
      </c>
      <c r="B9718" s="118" t="s">
        <v>21030</v>
      </c>
      <c r="C9718" s="116" t="s">
        <v>261</v>
      </c>
      <c r="D9718" s="116" t="s">
        <v>260</v>
      </c>
    </row>
    <row r="9719" spans="1:4" ht="16">
      <c r="A9719" s="117" t="s">
        <v>21031</v>
      </c>
      <c r="B9719" s="118" t="s">
        <v>21032</v>
      </c>
      <c r="C9719" s="116" t="s">
        <v>261</v>
      </c>
      <c r="D9719" s="116" t="s">
        <v>260</v>
      </c>
    </row>
    <row r="9720" spans="1:4" ht="16">
      <c r="A9720" s="117" t="s">
        <v>21033</v>
      </c>
      <c r="B9720" s="118" t="s">
        <v>21034</v>
      </c>
      <c r="C9720" s="116" t="s">
        <v>261</v>
      </c>
      <c r="D9720" s="116" t="s">
        <v>260</v>
      </c>
    </row>
    <row r="9721" spans="1:4" ht="16">
      <c r="A9721" s="117" t="s">
        <v>21035</v>
      </c>
      <c r="B9721" s="118" t="s">
        <v>21036</v>
      </c>
      <c r="C9721" s="116" t="s">
        <v>261</v>
      </c>
      <c r="D9721" s="116" t="s">
        <v>260</v>
      </c>
    </row>
    <row r="9722" spans="1:4" ht="16">
      <c r="A9722" s="117" t="s">
        <v>21037</v>
      </c>
      <c r="B9722" s="118" t="s">
        <v>21038</v>
      </c>
      <c r="C9722" s="116" t="s">
        <v>261</v>
      </c>
      <c r="D9722" s="116" t="s">
        <v>260</v>
      </c>
    </row>
    <row r="9723" spans="1:4" ht="16">
      <c r="A9723" s="117" t="s">
        <v>21039</v>
      </c>
      <c r="B9723" s="118" t="s">
        <v>21040</v>
      </c>
      <c r="C9723" s="116" t="s">
        <v>261</v>
      </c>
      <c r="D9723" s="116" t="s">
        <v>260</v>
      </c>
    </row>
    <row r="9724" spans="1:4" ht="16">
      <c r="A9724" s="117" t="s">
        <v>21041</v>
      </c>
      <c r="B9724" s="118" t="s">
        <v>21042</v>
      </c>
      <c r="C9724" s="116" t="s">
        <v>261</v>
      </c>
      <c r="D9724" s="116" t="s">
        <v>260</v>
      </c>
    </row>
    <row r="9725" spans="1:4" ht="16">
      <c r="A9725" s="117" t="s">
        <v>21043</v>
      </c>
      <c r="B9725" s="118" t="s">
        <v>20183</v>
      </c>
      <c r="C9725" s="116" t="s">
        <v>261</v>
      </c>
      <c r="D9725" s="116" t="s">
        <v>260</v>
      </c>
    </row>
    <row r="9726" spans="1:4" ht="16">
      <c r="A9726" s="117" t="s">
        <v>21044</v>
      </c>
      <c r="B9726" s="118" t="s">
        <v>21045</v>
      </c>
      <c r="C9726" s="116" t="s">
        <v>261</v>
      </c>
      <c r="D9726" s="116" t="s">
        <v>260</v>
      </c>
    </row>
    <row r="9727" spans="1:4" ht="16">
      <c r="A9727" s="117" t="s">
        <v>21046</v>
      </c>
      <c r="B9727" s="118" t="s">
        <v>21047</v>
      </c>
      <c r="C9727" s="116" t="s">
        <v>261</v>
      </c>
      <c r="D9727" s="116" t="s">
        <v>260</v>
      </c>
    </row>
    <row r="9728" spans="1:4" ht="16">
      <c r="A9728" s="117" t="s">
        <v>21048</v>
      </c>
      <c r="B9728" s="118" t="s">
        <v>21049</v>
      </c>
      <c r="C9728" s="116" t="s">
        <v>261</v>
      </c>
      <c r="D9728" s="116" t="s">
        <v>260</v>
      </c>
    </row>
    <row r="9729" spans="1:4" ht="16">
      <c r="A9729" s="117" t="s">
        <v>21050</v>
      </c>
      <c r="B9729" s="118" t="s">
        <v>21051</v>
      </c>
      <c r="C9729" s="116" t="s">
        <v>261</v>
      </c>
      <c r="D9729" s="116" t="s">
        <v>260</v>
      </c>
    </row>
    <row r="9730" spans="1:4" ht="16">
      <c r="A9730" s="117" t="s">
        <v>21052</v>
      </c>
      <c r="B9730" s="118" t="s">
        <v>21053</v>
      </c>
      <c r="C9730" s="116" t="s">
        <v>261</v>
      </c>
      <c r="D9730" s="116" t="s">
        <v>260</v>
      </c>
    </row>
    <row r="9731" spans="1:4" ht="16">
      <c r="A9731" s="117" t="s">
        <v>21054</v>
      </c>
      <c r="B9731" s="118" t="s">
        <v>21055</v>
      </c>
      <c r="C9731" s="116" t="s">
        <v>261</v>
      </c>
      <c r="D9731" s="116" t="s">
        <v>260</v>
      </c>
    </row>
    <row r="9732" spans="1:4" ht="16">
      <c r="A9732" s="117" t="s">
        <v>21056</v>
      </c>
      <c r="B9732" s="118" t="s">
        <v>21057</v>
      </c>
      <c r="C9732" s="116" t="s">
        <v>261</v>
      </c>
      <c r="D9732" s="116" t="s">
        <v>260</v>
      </c>
    </row>
    <row r="9733" spans="1:4" ht="16">
      <c r="A9733" s="117" t="s">
        <v>21058</v>
      </c>
      <c r="B9733" s="118" t="s">
        <v>21059</v>
      </c>
      <c r="C9733" s="116" t="s">
        <v>261</v>
      </c>
      <c r="D9733" s="116" t="s">
        <v>260</v>
      </c>
    </row>
    <row r="9734" spans="1:4" ht="16">
      <c r="A9734" s="117" t="s">
        <v>21060</v>
      </c>
      <c r="B9734" s="118" t="s">
        <v>21061</v>
      </c>
      <c r="C9734" s="116" t="s">
        <v>261</v>
      </c>
      <c r="D9734" s="116" t="s">
        <v>260</v>
      </c>
    </row>
    <row r="9735" spans="1:4" ht="16">
      <c r="A9735" s="117" t="s">
        <v>21062</v>
      </c>
      <c r="B9735" s="118" t="s">
        <v>21063</v>
      </c>
      <c r="C9735" s="116" t="s">
        <v>261</v>
      </c>
      <c r="D9735" s="116" t="s">
        <v>260</v>
      </c>
    </row>
    <row r="9736" spans="1:4" ht="16">
      <c r="A9736" s="117" t="s">
        <v>21064</v>
      </c>
      <c r="B9736" s="118" t="s">
        <v>21065</v>
      </c>
      <c r="C9736" s="116" t="s">
        <v>261</v>
      </c>
      <c r="D9736" s="116" t="s">
        <v>260</v>
      </c>
    </row>
    <row r="9737" spans="1:4" ht="16">
      <c r="A9737" s="117" t="s">
        <v>21066</v>
      </c>
      <c r="B9737" s="118" t="s">
        <v>21067</v>
      </c>
      <c r="C9737" s="116" t="s">
        <v>261</v>
      </c>
      <c r="D9737" s="116" t="s">
        <v>260</v>
      </c>
    </row>
    <row r="9738" spans="1:4" ht="16">
      <c r="A9738" s="117" t="s">
        <v>21068</v>
      </c>
      <c r="B9738" s="118" t="s">
        <v>21069</v>
      </c>
      <c r="C9738" s="116" t="s">
        <v>261</v>
      </c>
      <c r="D9738" s="116" t="s">
        <v>260</v>
      </c>
    </row>
    <row r="9739" spans="1:4" ht="16">
      <c r="A9739" s="117" t="s">
        <v>21070</v>
      </c>
      <c r="B9739" s="118" t="s">
        <v>21071</v>
      </c>
      <c r="C9739" s="116" t="s">
        <v>261</v>
      </c>
      <c r="D9739" s="116" t="s">
        <v>260</v>
      </c>
    </row>
    <row r="9740" spans="1:4" ht="16">
      <c r="A9740" s="117" t="s">
        <v>21072</v>
      </c>
      <c r="B9740" s="118" t="s">
        <v>21073</v>
      </c>
      <c r="C9740" s="116" t="s">
        <v>261</v>
      </c>
      <c r="D9740" s="116" t="s">
        <v>260</v>
      </c>
    </row>
    <row r="9741" spans="1:4" ht="16">
      <c r="A9741" s="117" t="s">
        <v>21074</v>
      </c>
      <c r="B9741" s="118" t="s">
        <v>21075</v>
      </c>
      <c r="C9741" s="116" t="s">
        <v>261</v>
      </c>
      <c r="D9741" s="116" t="s">
        <v>260</v>
      </c>
    </row>
    <row r="9742" spans="1:4" ht="16">
      <c r="A9742" s="117" t="s">
        <v>21076</v>
      </c>
      <c r="B9742" s="118" t="s">
        <v>21077</v>
      </c>
      <c r="C9742" s="116" t="s">
        <v>261</v>
      </c>
      <c r="D9742" s="116" t="s">
        <v>260</v>
      </c>
    </row>
    <row r="9743" spans="1:4" ht="16">
      <c r="A9743" s="117" t="s">
        <v>21078</v>
      </c>
      <c r="B9743" s="118" t="s">
        <v>21079</v>
      </c>
      <c r="C9743" s="116" t="s">
        <v>261</v>
      </c>
      <c r="D9743" s="116" t="s">
        <v>260</v>
      </c>
    </row>
    <row r="9744" spans="1:4" ht="16">
      <c r="A9744" s="117" t="s">
        <v>21080</v>
      </c>
      <c r="B9744" s="118" t="s">
        <v>21081</v>
      </c>
      <c r="C9744" s="116" t="s">
        <v>261</v>
      </c>
      <c r="D9744" s="116" t="s">
        <v>260</v>
      </c>
    </row>
    <row r="9745" spans="1:4" ht="16">
      <c r="A9745" s="117" t="s">
        <v>21082</v>
      </c>
      <c r="B9745" s="118" t="s">
        <v>21083</v>
      </c>
      <c r="C9745" s="116" t="s">
        <v>261</v>
      </c>
      <c r="D9745" s="116" t="s">
        <v>260</v>
      </c>
    </row>
    <row r="9746" spans="1:4" ht="16">
      <c r="A9746" s="117" t="s">
        <v>21084</v>
      </c>
      <c r="B9746" s="118" t="s">
        <v>21085</v>
      </c>
      <c r="C9746" s="116" t="s">
        <v>261</v>
      </c>
      <c r="D9746" s="116" t="s">
        <v>260</v>
      </c>
    </row>
    <row r="9747" spans="1:4" ht="16">
      <c r="A9747" s="117" t="s">
        <v>21086</v>
      </c>
      <c r="B9747" s="118" t="s">
        <v>21087</v>
      </c>
      <c r="C9747" s="116" t="s">
        <v>261</v>
      </c>
      <c r="D9747" s="116" t="s">
        <v>260</v>
      </c>
    </row>
    <row r="9748" spans="1:4" ht="16">
      <c r="A9748" s="117" t="s">
        <v>21088</v>
      </c>
      <c r="B9748" s="118" t="s">
        <v>21089</v>
      </c>
      <c r="C9748" s="116" t="s">
        <v>261</v>
      </c>
      <c r="D9748" s="116" t="s">
        <v>260</v>
      </c>
    </row>
    <row r="9749" spans="1:4" ht="16">
      <c r="A9749" s="117" t="s">
        <v>21090</v>
      </c>
      <c r="B9749" s="118" t="s">
        <v>21091</v>
      </c>
      <c r="C9749" s="116" t="s">
        <v>261</v>
      </c>
      <c r="D9749" s="116" t="s">
        <v>260</v>
      </c>
    </row>
    <row r="9750" spans="1:4" ht="16">
      <c r="A9750" s="117" t="s">
        <v>21092</v>
      </c>
      <c r="B9750" s="118" t="s">
        <v>21093</v>
      </c>
      <c r="C9750" s="116" t="s">
        <v>261</v>
      </c>
      <c r="D9750" s="116" t="s">
        <v>260</v>
      </c>
    </row>
    <row r="9751" spans="1:4" ht="16">
      <c r="A9751" s="117" t="s">
        <v>21094</v>
      </c>
      <c r="B9751" s="118" t="s">
        <v>21095</v>
      </c>
      <c r="C9751" s="116" t="s">
        <v>261</v>
      </c>
      <c r="D9751" s="116" t="s">
        <v>260</v>
      </c>
    </row>
    <row r="9752" spans="1:4" ht="16">
      <c r="A9752" s="117" t="s">
        <v>21096</v>
      </c>
      <c r="B9752" s="118" t="s">
        <v>21097</v>
      </c>
      <c r="C9752" s="116" t="s">
        <v>261</v>
      </c>
      <c r="D9752" s="116" t="s">
        <v>260</v>
      </c>
    </row>
    <row r="9753" spans="1:4" ht="16">
      <c r="A9753" s="117" t="s">
        <v>21098</v>
      </c>
      <c r="B9753" s="118" t="s">
        <v>21099</v>
      </c>
      <c r="C9753" s="116" t="s">
        <v>261</v>
      </c>
      <c r="D9753" s="116" t="s">
        <v>260</v>
      </c>
    </row>
    <row r="9754" spans="1:4" ht="16">
      <c r="A9754" s="117" t="s">
        <v>21100</v>
      </c>
      <c r="B9754" s="118" t="s">
        <v>21101</v>
      </c>
      <c r="C9754" s="116" t="s">
        <v>261</v>
      </c>
      <c r="D9754" s="116" t="s">
        <v>260</v>
      </c>
    </row>
    <row r="9755" spans="1:4" ht="16">
      <c r="A9755" s="117" t="s">
        <v>21102</v>
      </c>
      <c r="B9755" s="118" t="s">
        <v>21103</v>
      </c>
      <c r="C9755" s="116" t="s">
        <v>261</v>
      </c>
      <c r="D9755" s="116" t="s">
        <v>260</v>
      </c>
    </row>
    <row r="9756" spans="1:4" ht="16">
      <c r="A9756" s="117" t="s">
        <v>21104</v>
      </c>
      <c r="B9756" s="118" t="s">
        <v>21105</v>
      </c>
      <c r="C9756" s="116" t="s">
        <v>261</v>
      </c>
      <c r="D9756" s="116" t="s">
        <v>260</v>
      </c>
    </row>
    <row r="9757" spans="1:4" ht="16">
      <c r="A9757" s="117" t="s">
        <v>21106</v>
      </c>
      <c r="B9757" s="118" t="s">
        <v>21107</v>
      </c>
      <c r="C9757" s="116" t="s">
        <v>349</v>
      </c>
      <c r="D9757" s="116" t="s">
        <v>350</v>
      </c>
    </row>
    <row r="9758" spans="1:4" ht="16">
      <c r="A9758" s="117" t="s">
        <v>21108</v>
      </c>
      <c r="B9758" s="118" t="s">
        <v>21109</v>
      </c>
      <c r="C9758" s="116" t="s">
        <v>349</v>
      </c>
      <c r="D9758" s="116" t="s">
        <v>350</v>
      </c>
    </row>
    <row r="9759" spans="1:4" ht="16">
      <c r="A9759" s="117" t="s">
        <v>21110</v>
      </c>
      <c r="B9759" s="118" t="s">
        <v>21111</v>
      </c>
      <c r="C9759" s="116" t="s">
        <v>349</v>
      </c>
      <c r="D9759" s="116" t="s">
        <v>350</v>
      </c>
    </row>
    <row r="9760" spans="1:4" ht="16">
      <c r="A9760" s="117" t="s">
        <v>21112</v>
      </c>
      <c r="B9760" s="118" t="s">
        <v>21113</v>
      </c>
      <c r="C9760" s="116" t="s">
        <v>349</v>
      </c>
      <c r="D9760" s="116" t="s">
        <v>350</v>
      </c>
    </row>
    <row r="9761" spans="1:4" ht="16">
      <c r="A9761" s="117" t="s">
        <v>21114</v>
      </c>
      <c r="B9761" s="118" t="s">
        <v>21115</v>
      </c>
      <c r="C9761" s="116" t="s">
        <v>349</v>
      </c>
      <c r="D9761" s="116" t="s">
        <v>350</v>
      </c>
    </row>
    <row r="9762" spans="1:4" ht="16">
      <c r="A9762" s="117" t="s">
        <v>21116</v>
      </c>
      <c r="B9762" s="118" t="s">
        <v>21117</v>
      </c>
      <c r="C9762" s="116" t="s">
        <v>349</v>
      </c>
      <c r="D9762" s="116" t="s">
        <v>350</v>
      </c>
    </row>
    <row r="9763" spans="1:4" ht="16">
      <c r="A9763" s="117" t="s">
        <v>21118</v>
      </c>
      <c r="B9763" s="118" t="s">
        <v>21119</v>
      </c>
      <c r="C9763" s="116" t="s">
        <v>349</v>
      </c>
      <c r="D9763" s="116" t="s">
        <v>350</v>
      </c>
    </row>
    <row r="9764" spans="1:4" ht="16">
      <c r="A9764" s="117" t="s">
        <v>21120</v>
      </c>
      <c r="B9764" s="118" t="s">
        <v>21121</v>
      </c>
      <c r="C9764" s="116" t="s">
        <v>349</v>
      </c>
      <c r="D9764" s="116" t="s">
        <v>350</v>
      </c>
    </row>
    <row r="9765" spans="1:4" ht="16">
      <c r="A9765" s="117" t="s">
        <v>21122</v>
      </c>
      <c r="B9765" s="118" t="s">
        <v>21123</v>
      </c>
      <c r="C9765" s="116" t="s">
        <v>349</v>
      </c>
      <c r="D9765" s="116" t="s">
        <v>350</v>
      </c>
    </row>
    <row r="9766" spans="1:4" ht="16">
      <c r="A9766" s="117" t="s">
        <v>21124</v>
      </c>
      <c r="B9766" s="118" t="s">
        <v>21125</v>
      </c>
      <c r="C9766" s="116" t="s">
        <v>349</v>
      </c>
      <c r="D9766" s="116" t="s">
        <v>350</v>
      </c>
    </row>
    <row r="9767" spans="1:4" ht="16">
      <c r="A9767" s="117" t="s">
        <v>21126</v>
      </c>
      <c r="B9767" s="118" t="s">
        <v>21127</v>
      </c>
      <c r="C9767" s="116" t="s">
        <v>349</v>
      </c>
      <c r="D9767" s="116" t="s">
        <v>350</v>
      </c>
    </row>
    <row r="9768" spans="1:4" ht="16">
      <c r="A9768" s="117" t="s">
        <v>21128</v>
      </c>
      <c r="B9768" s="118" t="s">
        <v>21129</v>
      </c>
      <c r="C9768" s="116" t="s">
        <v>349</v>
      </c>
      <c r="D9768" s="116" t="s">
        <v>350</v>
      </c>
    </row>
    <row r="9769" spans="1:4" ht="16">
      <c r="A9769" s="117" t="s">
        <v>21130</v>
      </c>
      <c r="B9769" s="118" t="s">
        <v>21131</v>
      </c>
      <c r="C9769" s="116" t="s">
        <v>349</v>
      </c>
      <c r="D9769" s="116" t="s">
        <v>350</v>
      </c>
    </row>
    <row r="9770" spans="1:4" ht="16">
      <c r="A9770" s="117" t="s">
        <v>21132</v>
      </c>
      <c r="B9770" s="118" t="s">
        <v>21133</v>
      </c>
      <c r="C9770" s="116" t="s">
        <v>349</v>
      </c>
      <c r="D9770" s="116" t="s">
        <v>350</v>
      </c>
    </row>
    <row r="9771" spans="1:4" ht="16">
      <c r="A9771" s="117" t="s">
        <v>21134</v>
      </c>
      <c r="B9771" s="118" t="s">
        <v>21135</v>
      </c>
      <c r="C9771" s="116" t="s">
        <v>349</v>
      </c>
      <c r="D9771" s="116" t="s">
        <v>350</v>
      </c>
    </row>
    <row r="9772" spans="1:4" ht="16">
      <c r="A9772" s="117" t="s">
        <v>21136</v>
      </c>
      <c r="B9772" s="118" t="s">
        <v>21137</v>
      </c>
      <c r="C9772" s="116" t="s">
        <v>349</v>
      </c>
      <c r="D9772" s="116" t="s">
        <v>350</v>
      </c>
    </row>
    <row r="9773" spans="1:4" ht="16">
      <c r="A9773" s="117" t="s">
        <v>21138</v>
      </c>
      <c r="B9773" s="118" t="s">
        <v>21139</v>
      </c>
      <c r="C9773" s="116" t="s">
        <v>349</v>
      </c>
      <c r="D9773" s="116" t="s">
        <v>350</v>
      </c>
    </row>
    <row r="9774" spans="1:4" ht="16">
      <c r="A9774" s="117" t="s">
        <v>21140</v>
      </c>
      <c r="B9774" s="118" t="s">
        <v>21141</v>
      </c>
      <c r="C9774" s="116" t="s">
        <v>349</v>
      </c>
      <c r="D9774" s="116" t="s">
        <v>350</v>
      </c>
    </row>
    <row r="9775" spans="1:4" ht="16">
      <c r="A9775" s="117" t="s">
        <v>21142</v>
      </c>
      <c r="B9775" s="118" t="s">
        <v>21143</v>
      </c>
      <c r="C9775" s="116" t="s">
        <v>349</v>
      </c>
      <c r="D9775" s="116" t="s">
        <v>350</v>
      </c>
    </row>
    <row r="9776" spans="1:4" ht="16">
      <c r="A9776" s="117" t="s">
        <v>21144</v>
      </c>
      <c r="B9776" s="118" t="s">
        <v>21145</v>
      </c>
      <c r="C9776" s="116" t="s">
        <v>349</v>
      </c>
      <c r="D9776" s="116" t="s">
        <v>350</v>
      </c>
    </row>
    <row r="9777" spans="1:4" ht="16">
      <c r="A9777" s="117" t="s">
        <v>21146</v>
      </c>
      <c r="B9777" s="118" t="s">
        <v>21147</v>
      </c>
      <c r="C9777" s="116" t="s">
        <v>349</v>
      </c>
      <c r="D9777" s="116" t="s">
        <v>350</v>
      </c>
    </row>
    <row r="9778" spans="1:4" ht="16">
      <c r="A9778" s="117" t="s">
        <v>21148</v>
      </c>
      <c r="B9778" s="118" t="s">
        <v>21149</v>
      </c>
      <c r="C9778" s="116" t="s">
        <v>261</v>
      </c>
      <c r="D9778" s="116" t="s">
        <v>260</v>
      </c>
    </row>
    <row r="9779" spans="1:4" ht="16">
      <c r="A9779" s="117" t="s">
        <v>21150</v>
      </c>
      <c r="B9779" s="118" t="s">
        <v>21151</v>
      </c>
      <c r="C9779" s="116" t="s">
        <v>261</v>
      </c>
      <c r="D9779" s="116" t="s">
        <v>260</v>
      </c>
    </row>
    <row r="9780" spans="1:4" ht="16">
      <c r="A9780" s="117" t="s">
        <v>21152</v>
      </c>
      <c r="B9780" s="118" t="s">
        <v>21153</v>
      </c>
      <c r="C9780" s="116" t="s">
        <v>261</v>
      </c>
      <c r="D9780" s="116" t="s">
        <v>260</v>
      </c>
    </row>
    <row r="9781" spans="1:4" ht="16">
      <c r="A9781" s="117" t="s">
        <v>21154</v>
      </c>
      <c r="B9781" s="118" t="s">
        <v>21155</v>
      </c>
      <c r="C9781" s="116" t="s">
        <v>261</v>
      </c>
      <c r="D9781" s="116" t="s">
        <v>260</v>
      </c>
    </row>
    <row r="9782" spans="1:4" ht="16">
      <c r="A9782" s="117" t="s">
        <v>21156</v>
      </c>
      <c r="B9782" s="118" t="s">
        <v>21157</v>
      </c>
      <c r="C9782" s="116" t="s">
        <v>261</v>
      </c>
      <c r="D9782" s="116" t="s">
        <v>260</v>
      </c>
    </row>
    <row r="9783" spans="1:4" ht="16">
      <c r="A9783" s="117" t="s">
        <v>21158</v>
      </c>
      <c r="B9783" s="118" t="s">
        <v>21159</v>
      </c>
      <c r="C9783" s="116" t="s">
        <v>261</v>
      </c>
      <c r="D9783" s="116" t="s">
        <v>260</v>
      </c>
    </row>
    <row r="9784" spans="1:4" ht="16">
      <c r="A9784" s="117" t="s">
        <v>21160</v>
      </c>
      <c r="B9784" s="118" t="s">
        <v>21161</v>
      </c>
      <c r="C9784" s="116" t="s">
        <v>261</v>
      </c>
      <c r="D9784" s="116" t="s">
        <v>260</v>
      </c>
    </row>
    <row r="9785" spans="1:4" ht="16">
      <c r="A9785" s="117" t="s">
        <v>21162</v>
      </c>
      <c r="B9785" s="118" t="s">
        <v>21163</v>
      </c>
      <c r="C9785" s="116" t="s">
        <v>261</v>
      </c>
      <c r="D9785" s="116" t="s">
        <v>260</v>
      </c>
    </row>
    <row r="9786" spans="1:4" ht="16">
      <c r="A9786" s="117" t="s">
        <v>21164</v>
      </c>
      <c r="B9786" s="118" t="s">
        <v>21165</v>
      </c>
      <c r="C9786" s="116" t="s">
        <v>261</v>
      </c>
      <c r="D9786" s="116" t="s">
        <v>260</v>
      </c>
    </row>
    <row r="9787" spans="1:4" ht="16">
      <c r="A9787" s="117" t="s">
        <v>21166</v>
      </c>
      <c r="B9787" s="118" t="s">
        <v>21167</v>
      </c>
      <c r="C9787" s="116" t="s">
        <v>261</v>
      </c>
      <c r="D9787" s="116" t="s">
        <v>260</v>
      </c>
    </row>
    <row r="9788" spans="1:4" ht="16">
      <c r="A9788" s="117" t="s">
        <v>21168</v>
      </c>
      <c r="B9788" s="118" t="s">
        <v>21169</v>
      </c>
      <c r="C9788" s="116" t="s">
        <v>261</v>
      </c>
      <c r="D9788" s="116" t="s">
        <v>260</v>
      </c>
    </row>
    <row r="9789" spans="1:4" ht="16">
      <c r="A9789" s="117" t="s">
        <v>21170</v>
      </c>
      <c r="B9789" s="118" t="s">
        <v>21171</v>
      </c>
      <c r="C9789" s="116" t="s">
        <v>261</v>
      </c>
      <c r="D9789" s="116" t="s">
        <v>260</v>
      </c>
    </row>
    <row r="9790" spans="1:4" ht="16">
      <c r="A9790" s="117" t="s">
        <v>21172</v>
      </c>
      <c r="B9790" s="118" t="s">
        <v>21173</v>
      </c>
      <c r="C9790" s="116" t="s">
        <v>261</v>
      </c>
      <c r="D9790" s="116" t="s">
        <v>260</v>
      </c>
    </row>
    <row r="9791" spans="1:4" ht="16">
      <c r="A9791" s="117" t="s">
        <v>21174</v>
      </c>
      <c r="B9791" s="118" t="s">
        <v>21175</v>
      </c>
      <c r="C9791" s="116" t="s">
        <v>261</v>
      </c>
      <c r="D9791" s="116" t="s">
        <v>260</v>
      </c>
    </row>
    <row r="9792" spans="1:4" ht="16">
      <c r="A9792" s="117" t="s">
        <v>21176</v>
      </c>
      <c r="B9792" s="118" t="s">
        <v>21177</v>
      </c>
      <c r="C9792" s="116" t="s">
        <v>261</v>
      </c>
      <c r="D9792" s="116" t="s">
        <v>260</v>
      </c>
    </row>
    <row r="9793" spans="1:4" ht="16">
      <c r="A9793" s="117" t="s">
        <v>21178</v>
      </c>
      <c r="B9793" s="118" t="s">
        <v>21179</v>
      </c>
      <c r="C9793" s="116" t="s">
        <v>349</v>
      </c>
      <c r="D9793" s="116" t="s">
        <v>350</v>
      </c>
    </row>
    <row r="9794" spans="1:4" ht="16">
      <c r="A9794" s="117" t="s">
        <v>21180</v>
      </c>
      <c r="B9794" s="118" t="s">
        <v>21181</v>
      </c>
      <c r="C9794" s="116" t="s">
        <v>349</v>
      </c>
      <c r="D9794" s="116" t="s">
        <v>350</v>
      </c>
    </row>
    <row r="9795" spans="1:4" ht="16">
      <c r="A9795" s="117" t="s">
        <v>21182</v>
      </c>
      <c r="B9795" s="118" t="s">
        <v>21183</v>
      </c>
      <c r="C9795" s="116" t="s">
        <v>349</v>
      </c>
      <c r="D9795" s="116" t="s">
        <v>350</v>
      </c>
    </row>
    <row r="9796" spans="1:4" ht="16">
      <c r="A9796" s="117" t="s">
        <v>21184</v>
      </c>
      <c r="B9796" s="118" t="s">
        <v>21185</v>
      </c>
      <c r="C9796" s="116" t="s">
        <v>259</v>
      </c>
      <c r="D9796" s="116" t="s">
        <v>118</v>
      </c>
    </row>
    <row r="9797" spans="1:4" ht="16">
      <c r="A9797" s="117" t="s">
        <v>21186</v>
      </c>
      <c r="B9797" s="118" t="s">
        <v>21187</v>
      </c>
      <c r="C9797" s="116" t="s">
        <v>261</v>
      </c>
      <c r="D9797" s="116" t="s">
        <v>260</v>
      </c>
    </row>
    <row r="9798" spans="1:4" ht="16">
      <c r="A9798" s="117" t="s">
        <v>21188</v>
      </c>
      <c r="B9798" s="118" t="s">
        <v>21189</v>
      </c>
      <c r="C9798" s="116" t="s">
        <v>261</v>
      </c>
      <c r="D9798" s="116" t="s">
        <v>260</v>
      </c>
    </row>
    <row r="9799" spans="1:4" ht="16">
      <c r="A9799" s="117" t="s">
        <v>21190</v>
      </c>
      <c r="B9799" s="118" t="s">
        <v>21191</v>
      </c>
      <c r="C9799" s="116" t="s">
        <v>261</v>
      </c>
      <c r="D9799" s="116" t="s">
        <v>260</v>
      </c>
    </row>
    <row r="9800" spans="1:4" ht="16">
      <c r="A9800" s="117" t="s">
        <v>21192</v>
      </c>
      <c r="B9800" s="118" t="s">
        <v>21193</v>
      </c>
      <c r="C9800" s="116" t="s">
        <v>261</v>
      </c>
      <c r="D9800" s="116" t="s">
        <v>260</v>
      </c>
    </row>
    <row r="9801" spans="1:4" ht="16">
      <c r="A9801" s="117" t="s">
        <v>21194</v>
      </c>
      <c r="B9801" s="118" t="s">
        <v>21195</v>
      </c>
      <c r="C9801" s="116" t="s">
        <v>261</v>
      </c>
      <c r="D9801" s="116" t="s">
        <v>260</v>
      </c>
    </row>
    <row r="9802" spans="1:4" ht="16">
      <c r="A9802" s="117" t="s">
        <v>21196</v>
      </c>
      <c r="B9802" s="118" t="s">
        <v>21197</v>
      </c>
      <c r="C9802" s="116" t="s">
        <v>261</v>
      </c>
      <c r="D9802" s="116" t="s">
        <v>260</v>
      </c>
    </row>
    <row r="9803" spans="1:4" ht="16">
      <c r="A9803" s="117" t="s">
        <v>21198</v>
      </c>
      <c r="B9803" s="118" t="s">
        <v>21199</v>
      </c>
      <c r="C9803" s="116" t="s">
        <v>261</v>
      </c>
      <c r="D9803" s="116" t="s">
        <v>260</v>
      </c>
    </row>
    <row r="9804" spans="1:4" ht="16">
      <c r="A9804" s="117" t="s">
        <v>21200</v>
      </c>
      <c r="B9804" s="118" t="s">
        <v>21201</v>
      </c>
      <c r="C9804" s="116" t="s">
        <v>261</v>
      </c>
      <c r="D9804" s="116" t="s">
        <v>260</v>
      </c>
    </row>
    <row r="9805" spans="1:4" ht="16">
      <c r="A9805" s="117" t="s">
        <v>21202</v>
      </c>
      <c r="B9805" s="118" t="s">
        <v>21203</v>
      </c>
      <c r="C9805" s="116" t="s">
        <v>261</v>
      </c>
      <c r="D9805" s="116" t="s">
        <v>260</v>
      </c>
    </row>
    <row r="9806" spans="1:4" ht="16">
      <c r="A9806" s="117" t="s">
        <v>21204</v>
      </c>
      <c r="B9806" s="118" t="s">
        <v>21205</v>
      </c>
      <c r="C9806" s="116" t="s">
        <v>268</v>
      </c>
      <c r="D9806" s="116" t="s">
        <v>129</v>
      </c>
    </row>
    <row r="9807" spans="1:4" ht="16">
      <c r="A9807" s="117" t="s">
        <v>21206</v>
      </c>
      <c r="B9807" s="118" t="s">
        <v>21207</v>
      </c>
      <c r="C9807" s="116" t="s">
        <v>268</v>
      </c>
      <c r="D9807" s="116" t="s">
        <v>129</v>
      </c>
    </row>
    <row r="9808" spans="1:4" ht="16">
      <c r="A9808" s="117" t="s">
        <v>21208</v>
      </c>
      <c r="B9808" s="118" t="s">
        <v>21209</v>
      </c>
      <c r="C9808" s="116" t="s">
        <v>268</v>
      </c>
      <c r="D9808" s="116" t="s">
        <v>129</v>
      </c>
    </row>
    <row r="9809" spans="1:4" ht="16">
      <c r="A9809" s="117" t="s">
        <v>21210</v>
      </c>
      <c r="B9809" s="118" t="s">
        <v>21211</v>
      </c>
      <c r="C9809" s="116" t="s">
        <v>268</v>
      </c>
      <c r="D9809" s="116" t="s">
        <v>129</v>
      </c>
    </row>
    <row r="9810" spans="1:4" ht="16">
      <c r="A9810" s="117" t="s">
        <v>21212</v>
      </c>
      <c r="B9810" s="118" t="s">
        <v>21213</v>
      </c>
      <c r="C9810" s="116" t="s">
        <v>268</v>
      </c>
      <c r="D9810" s="116" t="s">
        <v>129</v>
      </c>
    </row>
    <row r="9811" spans="1:4" ht="16">
      <c r="A9811" s="117" t="s">
        <v>21214</v>
      </c>
      <c r="B9811" s="118" t="s">
        <v>21215</v>
      </c>
      <c r="C9811" s="116" t="s">
        <v>268</v>
      </c>
      <c r="D9811" s="116" t="s">
        <v>129</v>
      </c>
    </row>
    <row r="9812" spans="1:4" ht="16">
      <c r="A9812" s="117" t="s">
        <v>21216</v>
      </c>
      <c r="B9812" s="118" t="s">
        <v>21217</v>
      </c>
      <c r="C9812" s="116" t="s">
        <v>349</v>
      </c>
      <c r="D9812" s="116" t="s">
        <v>350</v>
      </c>
    </row>
    <row r="9813" spans="1:4" ht="16">
      <c r="A9813" s="117" t="s">
        <v>21218</v>
      </c>
      <c r="B9813" s="118" t="s">
        <v>21219</v>
      </c>
      <c r="C9813" s="116" t="s">
        <v>268</v>
      </c>
      <c r="D9813" s="116" t="s">
        <v>129</v>
      </c>
    </row>
    <row r="9814" spans="1:4" ht="16">
      <c r="A9814" s="117" t="s">
        <v>21220</v>
      </c>
      <c r="B9814" s="118" t="s">
        <v>21221</v>
      </c>
      <c r="C9814" s="116" t="s">
        <v>268</v>
      </c>
      <c r="D9814" s="116" t="s">
        <v>129</v>
      </c>
    </row>
    <row r="9815" spans="1:4" ht="16">
      <c r="A9815" s="117" t="s">
        <v>21222</v>
      </c>
      <c r="B9815" s="118" t="s">
        <v>21223</v>
      </c>
      <c r="C9815" s="116" t="s">
        <v>349</v>
      </c>
      <c r="D9815" s="116" t="s">
        <v>350</v>
      </c>
    </row>
    <row r="9816" spans="1:4" ht="16">
      <c r="A9816" s="117" t="s">
        <v>21224</v>
      </c>
      <c r="B9816" s="118" t="s">
        <v>21225</v>
      </c>
      <c r="C9816" s="116" t="s">
        <v>349</v>
      </c>
      <c r="D9816" s="116" t="s">
        <v>350</v>
      </c>
    </row>
    <row r="9817" spans="1:4" ht="16">
      <c r="A9817" s="117" t="s">
        <v>21226</v>
      </c>
      <c r="B9817" s="118" t="s">
        <v>21227</v>
      </c>
      <c r="C9817" s="116" t="s">
        <v>349</v>
      </c>
      <c r="D9817" s="116" t="s">
        <v>350</v>
      </c>
    </row>
    <row r="9818" spans="1:4" ht="16">
      <c r="A9818" s="117" t="s">
        <v>21228</v>
      </c>
      <c r="B9818" s="118" t="s">
        <v>21229</v>
      </c>
      <c r="C9818" s="116" t="s">
        <v>349</v>
      </c>
      <c r="D9818" s="116" t="s">
        <v>350</v>
      </c>
    </row>
    <row r="9819" spans="1:4" ht="16">
      <c r="A9819" s="117" t="s">
        <v>21230</v>
      </c>
      <c r="B9819" s="118" t="s">
        <v>21231</v>
      </c>
      <c r="C9819" s="116" t="s">
        <v>349</v>
      </c>
      <c r="D9819" s="116" t="s">
        <v>350</v>
      </c>
    </row>
    <row r="9820" spans="1:4" ht="16">
      <c r="A9820" s="117" t="s">
        <v>21232</v>
      </c>
      <c r="B9820" s="118" t="s">
        <v>21233</v>
      </c>
      <c r="C9820" s="116" t="s">
        <v>349</v>
      </c>
      <c r="D9820" s="116" t="s">
        <v>350</v>
      </c>
    </row>
    <row r="9821" spans="1:4" ht="16">
      <c r="A9821" s="117" t="s">
        <v>21234</v>
      </c>
      <c r="B9821" s="118" t="s">
        <v>21235</v>
      </c>
      <c r="C9821" s="116" t="s">
        <v>349</v>
      </c>
      <c r="D9821" s="116" t="s">
        <v>350</v>
      </c>
    </row>
    <row r="9822" spans="1:4" ht="16">
      <c r="A9822" s="117" t="s">
        <v>21236</v>
      </c>
      <c r="B9822" s="118" t="s">
        <v>21237</v>
      </c>
      <c r="C9822" s="116" t="s">
        <v>349</v>
      </c>
      <c r="D9822" s="116" t="s">
        <v>350</v>
      </c>
    </row>
    <row r="9823" spans="1:4" ht="16">
      <c r="A9823" s="117" t="s">
        <v>21238</v>
      </c>
      <c r="B9823" s="118" t="s">
        <v>21239</v>
      </c>
      <c r="C9823" s="116" t="s">
        <v>349</v>
      </c>
      <c r="D9823" s="116" t="s">
        <v>350</v>
      </c>
    </row>
    <row r="9824" spans="1:4" ht="16">
      <c r="A9824" s="117" t="s">
        <v>21240</v>
      </c>
      <c r="B9824" s="118" t="s">
        <v>21241</v>
      </c>
      <c r="C9824" s="116" t="s">
        <v>349</v>
      </c>
      <c r="D9824" s="116" t="s">
        <v>350</v>
      </c>
    </row>
    <row r="9825" spans="1:4" ht="16">
      <c r="A9825" s="117" t="s">
        <v>21242</v>
      </c>
      <c r="B9825" s="118" t="s">
        <v>21243</v>
      </c>
      <c r="C9825" s="116" t="s">
        <v>349</v>
      </c>
      <c r="D9825" s="116" t="s">
        <v>350</v>
      </c>
    </row>
    <row r="9826" spans="1:4" ht="16">
      <c r="A9826" s="117" t="s">
        <v>21244</v>
      </c>
      <c r="B9826" s="118" t="s">
        <v>21245</v>
      </c>
      <c r="C9826" s="116" t="s">
        <v>349</v>
      </c>
      <c r="D9826" s="116" t="s">
        <v>350</v>
      </c>
    </row>
    <row r="9827" spans="1:4" ht="16">
      <c r="A9827" s="117" t="s">
        <v>21246</v>
      </c>
      <c r="B9827" s="118" t="s">
        <v>21247</v>
      </c>
      <c r="C9827" s="116" t="s">
        <v>349</v>
      </c>
      <c r="D9827" s="116" t="s">
        <v>350</v>
      </c>
    </row>
    <row r="9828" spans="1:4" ht="16">
      <c r="A9828" s="117" t="s">
        <v>21248</v>
      </c>
      <c r="B9828" s="118" t="s">
        <v>21249</v>
      </c>
      <c r="C9828" s="116" t="s">
        <v>349</v>
      </c>
      <c r="D9828" s="116" t="s">
        <v>350</v>
      </c>
    </row>
    <row r="9829" spans="1:4" ht="16">
      <c r="A9829" s="117" t="s">
        <v>21250</v>
      </c>
      <c r="B9829" s="118" t="s">
        <v>21251</v>
      </c>
      <c r="C9829" s="116" t="s">
        <v>349</v>
      </c>
      <c r="D9829" s="116" t="s">
        <v>350</v>
      </c>
    </row>
    <row r="9830" spans="1:4" ht="16">
      <c r="A9830" s="117" t="s">
        <v>21252</v>
      </c>
      <c r="B9830" s="118" t="s">
        <v>21253</v>
      </c>
      <c r="C9830" s="116" t="s">
        <v>349</v>
      </c>
      <c r="D9830" s="116" t="s">
        <v>350</v>
      </c>
    </row>
    <row r="9831" spans="1:4" ht="16">
      <c r="A9831" s="117" t="s">
        <v>21254</v>
      </c>
      <c r="B9831" s="118" t="s">
        <v>21255</v>
      </c>
      <c r="C9831" s="116" t="s">
        <v>349</v>
      </c>
      <c r="D9831" s="116" t="s">
        <v>350</v>
      </c>
    </row>
    <row r="9832" spans="1:4" ht="16">
      <c r="A9832" s="117" t="s">
        <v>21256</v>
      </c>
      <c r="B9832" s="118" t="s">
        <v>21257</v>
      </c>
      <c r="C9832" s="116" t="s">
        <v>349</v>
      </c>
      <c r="D9832" s="116" t="s">
        <v>350</v>
      </c>
    </row>
    <row r="9833" spans="1:4" ht="16">
      <c r="A9833" s="117" t="s">
        <v>21258</v>
      </c>
      <c r="B9833" s="118" t="s">
        <v>21259</v>
      </c>
      <c r="C9833" s="116" t="s">
        <v>349</v>
      </c>
      <c r="D9833" s="116" t="s">
        <v>350</v>
      </c>
    </row>
    <row r="9834" spans="1:4" ht="16">
      <c r="A9834" s="117" t="s">
        <v>21260</v>
      </c>
      <c r="B9834" s="118" t="s">
        <v>21261</v>
      </c>
      <c r="C9834" s="116" t="s">
        <v>349</v>
      </c>
      <c r="D9834" s="116" t="s">
        <v>350</v>
      </c>
    </row>
    <row r="9835" spans="1:4" ht="16">
      <c r="A9835" s="117" t="s">
        <v>21262</v>
      </c>
      <c r="B9835" s="118" t="s">
        <v>21263</v>
      </c>
      <c r="C9835" s="116" t="s">
        <v>349</v>
      </c>
      <c r="D9835" s="116" t="s">
        <v>350</v>
      </c>
    </row>
    <row r="9836" spans="1:4" ht="16">
      <c r="A9836" s="117" t="s">
        <v>21264</v>
      </c>
      <c r="B9836" s="118" t="s">
        <v>21265</v>
      </c>
      <c r="C9836" s="116" t="s">
        <v>349</v>
      </c>
      <c r="D9836" s="116" t="s">
        <v>350</v>
      </c>
    </row>
    <row r="9837" spans="1:4" ht="16">
      <c r="A9837" s="117" t="s">
        <v>21266</v>
      </c>
      <c r="B9837" s="118" t="s">
        <v>21267</v>
      </c>
      <c r="C9837" s="116" t="s">
        <v>349</v>
      </c>
      <c r="D9837" s="116" t="s">
        <v>350</v>
      </c>
    </row>
    <row r="9838" spans="1:4" ht="16">
      <c r="A9838" s="117" t="s">
        <v>21268</v>
      </c>
      <c r="B9838" s="118" t="s">
        <v>21269</v>
      </c>
      <c r="C9838" s="116" t="s">
        <v>349</v>
      </c>
      <c r="D9838" s="116" t="s">
        <v>350</v>
      </c>
    </row>
    <row r="9839" spans="1:4" ht="16">
      <c r="A9839" s="117" t="s">
        <v>21270</v>
      </c>
      <c r="B9839" s="118" t="s">
        <v>21271</v>
      </c>
      <c r="C9839" s="116" t="s">
        <v>349</v>
      </c>
      <c r="D9839" s="116" t="s">
        <v>350</v>
      </c>
    </row>
    <row r="9840" spans="1:4" ht="16">
      <c r="A9840" s="117" t="s">
        <v>21272</v>
      </c>
      <c r="B9840" s="118" t="s">
        <v>21273</v>
      </c>
      <c r="C9840" s="116" t="s">
        <v>349</v>
      </c>
      <c r="D9840" s="116" t="s">
        <v>350</v>
      </c>
    </row>
    <row r="9841" spans="1:4" ht="16">
      <c r="A9841" s="117" t="s">
        <v>21274</v>
      </c>
      <c r="B9841" s="118" t="s">
        <v>21275</v>
      </c>
      <c r="C9841" s="116" t="s">
        <v>349</v>
      </c>
      <c r="D9841" s="116" t="s">
        <v>350</v>
      </c>
    </row>
    <row r="9842" spans="1:4" ht="16">
      <c r="A9842" s="117" t="s">
        <v>21276</v>
      </c>
      <c r="B9842" s="118" t="s">
        <v>21277</v>
      </c>
      <c r="C9842" s="116" t="s">
        <v>349</v>
      </c>
      <c r="D9842" s="116" t="s">
        <v>350</v>
      </c>
    </row>
    <row r="9843" spans="1:4" ht="16">
      <c r="A9843" s="117" t="s">
        <v>21278</v>
      </c>
      <c r="B9843" s="118" t="s">
        <v>21279</v>
      </c>
      <c r="C9843" s="116" t="s">
        <v>349</v>
      </c>
      <c r="D9843" s="116" t="s">
        <v>350</v>
      </c>
    </row>
    <row r="9844" spans="1:4" ht="16">
      <c r="A9844" s="117" t="s">
        <v>21280</v>
      </c>
      <c r="B9844" s="118" t="s">
        <v>21281</v>
      </c>
      <c r="C9844" s="116" t="s">
        <v>349</v>
      </c>
      <c r="D9844" s="116" t="s">
        <v>350</v>
      </c>
    </row>
    <row r="9845" spans="1:4" ht="16">
      <c r="A9845" s="117" t="s">
        <v>21282</v>
      </c>
      <c r="B9845" s="118" t="s">
        <v>21283</v>
      </c>
      <c r="C9845" s="116" t="s">
        <v>349</v>
      </c>
      <c r="D9845" s="116" t="s">
        <v>350</v>
      </c>
    </row>
    <row r="9846" spans="1:4" ht="16">
      <c r="A9846" s="117" t="s">
        <v>21284</v>
      </c>
      <c r="B9846" s="118" t="s">
        <v>21285</v>
      </c>
      <c r="C9846" s="116" t="s">
        <v>349</v>
      </c>
      <c r="D9846" s="116" t="s">
        <v>350</v>
      </c>
    </row>
    <row r="9847" spans="1:4" ht="16">
      <c r="A9847" s="117" t="s">
        <v>21286</v>
      </c>
      <c r="B9847" s="118" t="s">
        <v>21287</v>
      </c>
      <c r="C9847" s="116" t="s">
        <v>349</v>
      </c>
      <c r="D9847" s="116" t="s">
        <v>350</v>
      </c>
    </row>
    <row r="9848" spans="1:4" ht="16">
      <c r="A9848" s="117" t="s">
        <v>21288</v>
      </c>
      <c r="B9848" s="118" t="s">
        <v>21289</v>
      </c>
      <c r="C9848" s="116" t="s">
        <v>268</v>
      </c>
      <c r="D9848" s="116" t="s">
        <v>129</v>
      </c>
    </row>
    <row r="9849" spans="1:4" ht="16">
      <c r="A9849" s="117" t="s">
        <v>21290</v>
      </c>
      <c r="B9849" s="118" t="s">
        <v>21291</v>
      </c>
      <c r="C9849" s="116" t="s">
        <v>268</v>
      </c>
      <c r="D9849" s="116" t="s">
        <v>129</v>
      </c>
    </row>
    <row r="9850" spans="1:4" ht="16">
      <c r="A9850" s="117" t="s">
        <v>21292</v>
      </c>
      <c r="B9850" s="118" t="s">
        <v>21293</v>
      </c>
      <c r="C9850" s="116" t="s">
        <v>349</v>
      </c>
      <c r="D9850" s="116" t="s">
        <v>350</v>
      </c>
    </row>
    <row r="9851" spans="1:4" ht="16">
      <c r="A9851" s="117" t="s">
        <v>21294</v>
      </c>
      <c r="B9851" s="118" t="s">
        <v>21295</v>
      </c>
      <c r="C9851" s="116" t="s">
        <v>349</v>
      </c>
      <c r="D9851" s="116" t="s">
        <v>350</v>
      </c>
    </row>
    <row r="9852" spans="1:4" ht="16">
      <c r="A9852" s="117" t="s">
        <v>21296</v>
      </c>
      <c r="B9852" s="118" t="s">
        <v>21297</v>
      </c>
      <c r="C9852" s="116" t="s">
        <v>349</v>
      </c>
      <c r="D9852" s="116" t="s">
        <v>350</v>
      </c>
    </row>
    <row r="9853" spans="1:4" ht="16">
      <c r="A9853" s="117" t="s">
        <v>21298</v>
      </c>
      <c r="B9853" s="118" t="s">
        <v>21299</v>
      </c>
      <c r="C9853" s="116" t="s">
        <v>349</v>
      </c>
      <c r="D9853" s="116" t="s">
        <v>350</v>
      </c>
    </row>
    <row r="9854" spans="1:4" ht="16">
      <c r="A9854" s="117" t="s">
        <v>21300</v>
      </c>
      <c r="B9854" s="118" t="s">
        <v>21301</v>
      </c>
      <c r="C9854" s="116" t="s">
        <v>349</v>
      </c>
      <c r="D9854" s="116" t="s">
        <v>350</v>
      </c>
    </row>
    <row r="9855" spans="1:4" ht="16">
      <c r="A9855" s="117" t="s">
        <v>21302</v>
      </c>
      <c r="B9855" s="118" t="s">
        <v>21303</v>
      </c>
      <c r="C9855" s="116" t="s">
        <v>349</v>
      </c>
      <c r="D9855" s="116" t="s">
        <v>350</v>
      </c>
    </row>
    <row r="9856" spans="1:4" ht="16">
      <c r="A9856" s="117" t="s">
        <v>21304</v>
      </c>
      <c r="B9856" s="118" t="s">
        <v>21305</v>
      </c>
      <c r="C9856" s="116" t="s">
        <v>349</v>
      </c>
      <c r="D9856" s="116" t="s">
        <v>350</v>
      </c>
    </row>
    <row r="9857" spans="1:4" ht="16">
      <c r="A9857" s="117" t="s">
        <v>21306</v>
      </c>
      <c r="B9857" s="118" t="s">
        <v>21307</v>
      </c>
      <c r="C9857" s="116" t="s">
        <v>349</v>
      </c>
      <c r="D9857" s="116" t="s">
        <v>350</v>
      </c>
    </row>
    <row r="9858" spans="1:4" ht="16">
      <c r="A9858" s="117" t="s">
        <v>21308</v>
      </c>
      <c r="B9858" s="118" t="s">
        <v>21309</v>
      </c>
      <c r="C9858" s="116" t="s">
        <v>349</v>
      </c>
      <c r="D9858" s="116" t="s">
        <v>350</v>
      </c>
    </row>
    <row r="9859" spans="1:4" ht="16">
      <c r="A9859" s="117" t="s">
        <v>21310</v>
      </c>
      <c r="B9859" s="118" t="s">
        <v>21311</v>
      </c>
      <c r="C9859" s="116" t="s">
        <v>349</v>
      </c>
      <c r="D9859" s="116" t="s">
        <v>350</v>
      </c>
    </row>
    <row r="9860" spans="1:4" ht="16">
      <c r="A9860" s="117" t="s">
        <v>21312</v>
      </c>
      <c r="B9860" s="118" t="s">
        <v>21313</v>
      </c>
      <c r="C9860" s="116" t="s">
        <v>349</v>
      </c>
      <c r="D9860" s="116" t="s">
        <v>350</v>
      </c>
    </row>
    <row r="9861" spans="1:4" ht="16">
      <c r="A9861" s="117" t="s">
        <v>21314</v>
      </c>
      <c r="B9861" s="118" t="s">
        <v>21315</v>
      </c>
      <c r="C9861" s="116" t="s">
        <v>349</v>
      </c>
      <c r="D9861" s="116" t="s">
        <v>350</v>
      </c>
    </row>
    <row r="9862" spans="1:4" ht="16">
      <c r="A9862" s="117" t="s">
        <v>21316</v>
      </c>
      <c r="B9862" s="118" t="s">
        <v>21317</v>
      </c>
      <c r="C9862" s="116" t="s">
        <v>349</v>
      </c>
      <c r="D9862" s="116" t="s">
        <v>350</v>
      </c>
    </row>
    <row r="9863" spans="1:4" ht="16">
      <c r="A9863" s="117" t="s">
        <v>21318</v>
      </c>
      <c r="B9863" s="118" t="s">
        <v>21319</v>
      </c>
      <c r="C9863" s="116" t="s">
        <v>349</v>
      </c>
      <c r="D9863" s="116" t="s">
        <v>350</v>
      </c>
    </row>
    <row r="9864" spans="1:4" ht="16">
      <c r="A9864" s="117" t="s">
        <v>21320</v>
      </c>
      <c r="B9864" s="118" t="s">
        <v>21321</v>
      </c>
      <c r="C9864" s="116" t="s">
        <v>349</v>
      </c>
      <c r="D9864" s="116" t="s">
        <v>350</v>
      </c>
    </row>
    <row r="9865" spans="1:4" ht="16">
      <c r="A9865" s="117" t="s">
        <v>21322</v>
      </c>
      <c r="B9865" s="118" t="s">
        <v>21323</v>
      </c>
      <c r="C9865" s="116" t="s">
        <v>349</v>
      </c>
      <c r="D9865" s="116" t="s">
        <v>350</v>
      </c>
    </row>
    <row r="9866" spans="1:4" ht="16">
      <c r="A9866" s="117" t="s">
        <v>21324</v>
      </c>
      <c r="B9866" s="118" t="s">
        <v>21325</v>
      </c>
      <c r="C9866" s="116" t="s">
        <v>353</v>
      </c>
      <c r="D9866" s="116" t="s">
        <v>354</v>
      </c>
    </row>
    <row r="9867" spans="1:4" ht="16">
      <c r="A9867" s="117" t="s">
        <v>21326</v>
      </c>
      <c r="B9867" s="118" t="s">
        <v>21327</v>
      </c>
      <c r="C9867" s="116" t="s">
        <v>353</v>
      </c>
      <c r="D9867" s="116" t="s">
        <v>354</v>
      </c>
    </row>
    <row r="9868" spans="1:4" ht="16">
      <c r="A9868" s="117" t="s">
        <v>21328</v>
      </c>
      <c r="B9868" s="118" t="s">
        <v>21329</v>
      </c>
      <c r="C9868" s="116" t="s">
        <v>349</v>
      </c>
      <c r="D9868" s="116" t="s">
        <v>350</v>
      </c>
    </row>
    <row r="9869" spans="1:4" ht="16">
      <c r="A9869" s="117" t="s">
        <v>21330</v>
      </c>
      <c r="B9869" s="118" t="s">
        <v>21331</v>
      </c>
      <c r="C9869" s="116" t="s">
        <v>349</v>
      </c>
      <c r="D9869" s="116" t="s">
        <v>350</v>
      </c>
    </row>
    <row r="9870" spans="1:4" ht="16">
      <c r="A9870" s="117" t="s">
        <v>21332</v>
      </c>
      <c r="B9870" s="118" t="s">
        <v>21333</v>
      </c>
      <c r="C9870" s="116" t="s">
        <v>349</v>
      </c>
      <c r="D9870" s="116" t="s">
        <v>350</v>
      </c>
    </row>
    <row r="9871" spans="1:4" ht="16">
      <c r="A9871" s="117" t="s">
        <v>21334</v>
      </c>
      <c r="B9871" s="118" t="s">
        <v>21335</v>
      </c>
      <c r="C9871" s="116" t="s">
        <v>349</v>
      </c>
      <c r="D9871" s="116" t="s">
        <v>350</v>
      </c>
    </row>
    <row r="9872" spans="1:4" ht="16">
      <c r="A9872" s="117" t="s">
        <v>21336</v>
      </c>
      <c r="B9872" s="118" t="s">
        <v>21337</v>
      </c>
      <c r="C9872" s="116" t="s">
        <v>353</v>
      </c>
      <c r="D9872" s="116" t="s">
        <v>354</v>
      </c>
    </row>
    <row r="9873" spans="1:4" ht="16">
      <c r="A9873" s="117" t="s">
        <v>21338</v>
      </c>
      <c r="B9873" s="118" t="s">
        <v>21339</v>
      </c>
      <c r="C9873" s="116" t="s">
        <v>349</v>
      </c>
      <c r="D9873" s="116" t="s">
        <v>350</v>
      </c>
    </row>
    <row r="9874" spans="1:4" ht="16">
      <c r="A9874" s="117" t="s">
        <v>21340</v>
      </c>
      <c r="B9874" s="118" t="s">
        <v>21341</v>
      </c>
      <c r="C9874" s="116" t="s">
        <v>344</v>
      </c>
      <c r="D9874" s="116" t="s">
        <v>345</v>
      </c>
    </row>
    <row r="9875" spans="1:4" ht="16">
      <c r="A9875" s="117" t="s">
        <v>21342</v>
      </c>
      <c r="B9875" s="118" t="s">
        <v>21343</v>
      </c>
      <c r="C9875" s="116" t="s">
        <v>344</v>
      </c>
      <c r="D9875" s="116" t="s">
        <v>345</v>
      </c>
    </row>
    <row r="9876" spans="1:4" ht="16">
      <c r="A9876" s="117" t="s">
        <v>21344</v>
      </c>
      <c r="B9876" s="118" t="s">
        <v>21345</v>
      </c>
      <c r="C9876" s="116" t="s">
        <v>344</v>
      </c>
      <c r="D9876" s="116" t="s">
        <v>345</v>
      </c>
    </row>
    <row r="9877" spans="1:4" ht="16">
      <c r="A9877" s="117" t="s">
        <v>21346</v>
      </c>
      <c r="B9877" s="118" t="s">
        <v>21347</v>
      </c>
      <c r="C9877" s="116" t="s">
        <v>344</v>
      </c>
      <c r="D9877" s="116" t="s">
        <v>345</v>
      </c>
    </row>
    <row r="9878" spans="1:4" ht="16">
      <c r="A9878" s="117" t="s">
        <v>21348</v>
      </c>
      <c r="B9878" s="118" t="s">
        <v>21349</v>
      </c>
      <c r="C9878" s="116" t="s">
        <v>344</v>
      </c>
      <c r="D9878" s="116" t="s">
        <v>345</v>
      </c>
    </row>
    <row r="9879" spans="1:4" ht="16">
      <c r="A9879" s="117" t="s">
        <v>21350</v>
      </c>
      <c r="B9879" s="118" t="s">
        <v>21351</v>
      </c>
      <c r="C9879" s="116" t="s">
        <v>344</v>
      </c>
      <c r="D9879" s="116" t="s">
        <v>345</v>
      </c>
    </row>
    <row r="9880" spans="1:4" ht="16">
      <c r="A9880" s="117" t="s">
        <v>21352</v>
      </c>
      <c r="B9880" s="118" t="s">
        <v>21353</v>
      </c>
      <c r="C9880" s="116" t="s">
        <v>344</v>
      </c>
      <c r="D9880" s="116" t="s">
        <v>345</v>
      </c>
    </row>
    <row r="9881" spans="1:4" ht="16">
      <c r="A9881" s="117" t="s">
        <v>21354</v>
      </c>
      <c r="B9881" s="118" t="s">
        <v>21355</v>
      </c>
      <c r="C9881" s="116" t="s">
        <v>344</v>
      </c>
      <c r="D9881" s="116" t="s">
        <v>345</v>
      </c>
    </row>
    <row r="9882" spans="1:4" ht="16">
      <c r="A9882" s="117" t="s">
        <v>21356</v>
      </c>
      <c r="B9882" s="118" t="s">
        <v>21357</v>
      </c>
      <c r="C9882" s="116" t="s">
        <v>344</v>
      </c>
      <c r="D9882" s="116" t="s">
        <v>345</v>
      </c>
    </row>
    <row r="9883" spans="1:4" ht="16">
      <c r="A9883" s="117" t="s">
        <v>21358</v>
      </c>
      <c r="B9883" s="118" t="s">
        <v>21359</v>
      </c>
      <c r="C9883" s="116" t="s">
        <v>344</v>
      </c>
      <c r="D9883" s="116" t="s">
        <v>345</v>
      </c>
    </row>
    <row r="9884" spans="1:4" ht="16">
      <c r="A9884" s="117" t="s">
        <v>21360</v>
      </c>
      <c r="B9884" s="118" t="s">
        <v>21361</v>
      </c>
      <c r="C9884" s="116" t="s">
        <v>344</v>
      </c>
      <c r="D9884" s="116" t="s">
        <v>345</v>
      </c>
    </row>
    <row r="9885" spans="1:4" ht="16">
      <c r="A9885" s="117" t="s">
        <v>21362</v>
      </c>
      <c r="B9885" s="118" t="s">
        <v>21359</v>
      </c>
      <c r="C9885" s="116" t="s">
        <v>344</v>
      </c>
      <c r="D9885" s="116" t="s">
        <v>345</v>
      </c>
    </row>
    <row r="9886" spans="1:4" ht="16">
      <c r="A9886" s="117" t="s">
        <v>21363</v>
      </c>
      <c r="B9886" s="118" t="s">
        <v>21364</v>
      </c>
      <c r="C9886" s="116" t="s">
        <v>349</v>
      </c>
      <c r="D9886" s="116" t="s">
        <v>350</v>
      </c>
    </row>
    <row r="9887" spans="1:4" ht="16">
      <c r="A9887" s="117" t="s">
        <v>21365</v>
      </c>
      <c r="B9887" s="118" t="s">
        <v>21366</v>
      </c>
      <c r="C9887" s="116" t="s">
        <v>349</v>
      </c>
      <c r="D9887" s="116" t="s">
        <v>350</v>
      </c>
    </row>
    <row r="9888" spans="1:4" ht="16">
      <c r="A9888" s="117" t="s">
        <v>21367</v>
      </c>
      <c r="B9888" s="118" t="s">
        <v>21368</v>
      </c>
      <c r="C9888" s="116" t="s">
        <v>349</v>
      </c>
      <c r="D9888" s="116" t="s">
        <v>350</v>
      </c>
    </row>
    <row r="9889" spans="1:4" ht="16">
      <c r="A9889" s="117" t="s">
        <v>21369</v>
      </c>
      <c r="B9889" s="118" t="s">
        <v>21370</v>
      </c>
      <c r="C9889" s="116" t="s">
        <v>349</v>
      </c>
      <c r="D9889" s="116" t="s">
        <v>350</v>
      </c>
    </row>
    <row r="9890" spans="1:4" ht="16">
      <c r="A9890" s="117" t="s">
        <v>21371</v>
      </c>
      <c r="B9890" s="118" t="s">
        <v>21372</v>
      </c>
      <c r="C9890" s="116" t="s">
        <v>349</v>
      </c>
      <c r="D9890" s="116" t="s">
        <v>350</v>
      </c>
    </row>
    <row r="9891" spans="1:4" ht="16">
      <c r="A9891" s="117" t="s">
        <v>21373</v>
      </c>
      <c r="B9891" s="118" t="s">
        <v>21374</v>
      </c>
      <c r="C9891" s="116" t="s">
        <v>349</v>
      </c>
      <c r="D9891" s="116" t="s">
        <v>350</v>
      </c>
    </row>
    <row r="9892" spans="1:4" ht="16">
      <c r="A9892" s="117" t="s">
        <v>21375</v>
      </c>
      <c r="B9892" s="118" t="s">
        <v>21376</v>
      </c>
      <c r="C9892" s="116" t="s">
        <v>349</v>
      </c>
      <c r="D9892" s="116" t="s">
        <v>350</v>
      </c>
    </row>
    <row r="9893" spans="1:4" ht="16">
      <c r="A9893" s="117" t="s">
        <v>21377</v>
      </c>
      <c r="B9893" s="118" t="s">
        <v>21378</v>
      </c>
      <c r="C9893" s="116" t="s">
        <v>349</v>
      </c>
      <c r="D9893" s="116" t="s">
        <v>350</v>
      </c>
    </row>
    <row r="9894" spans="1:4" ht="16">
      <c r="A9894" s="117" t="s">
        <v>21379</v>
      </c>
      <c r="B9894" s="118" t="s">
        <v>21380</v>
      </c>
      <c r="C9894" s="116" t="s">
        <v>349</v>
      </c>
      <c r="D9894" s="116" t="s">
        <v>350</v>
      </c>
    </row>
    <row r="9895" spans="1:4" ht="16">
      <c r="A9895" s="117" t="s">
        <v>21381</v>
      </c>
      <c r="B9895" s="118" t="s">
        <v>21382</v>
      </c>
      <c r="C9895" s="116" t="s">
        <v>349</v>
      </c>
      <c r="D9895" s="116" t="s">
        <v>350</v>
      </c>
    </row>
    <row r="9896" spans="1:4" ht="16">
      <c r="A9896" s="117" t="s">
        <v>21383</v>
      </c>
      <c r="B9896" s="118" t="s">
        <v>21384</v>
      </c>
      <c r="C9896" s="116" t="s">
        <v>349</v>
      </c>
      <c r="D9896" s="116" t="s">
        <v>350</v>
      </c>
    </row>
    <row r="9897" spans="1:4" ht="16">
      <c r="A9897" s="117" t="s">
        <v>21385</v>
      </c>
      <c r="B9897" s="118" t="s">
        <v>21386</v>
      </c>
      <c r="C9897" s="116" t="s">
        <v>349</v>
      </c>
      <c r="D9897" s="116" t="s">
        <v>350</v>
      </c>
    </row>
    <row r="9898" spans="1:4" ht="16">
      <c r="A9898" s="117" t="s">
        <v>21387</v>
      </c>
      <c r="B9898" s="118" t="s">
        <v>21388</v>
      </c>
      <c r="C9898" s="116" t="s">
        <v>349</v>
      </c>
      <c r="D9898" s="116" t="s">
        <v>350</v>
      </c>
    </row>
    <row r="9899" spans="1:4" ht="16">
      <c r="A9899" s="117" t="s">
        <v>21389</v>
      </c>
      <c r="B9899" s="118" t="s">
        <v>21390</v>
      </c>
      <c r="C9899" s="116" t="s">
        <v>349</v>
      </c>
      <c r="D9899" s="116" t="s">
        <v>350</v>
      </c>
    </row>
    <row r="9900" spans="1:4" ht="16">
      <c r="A9900" s="117" t="s">
        <v>21391</v>
      </c>
      <c r="B9900" s="118" t="s">
        <v>21392</v>
      </c>
      <c r="C9900" s="116" t="s">
        <v>349</v>
      </c>
      <c r="D9900" s="116" t="s">
        <v>350</v>
      </c>
    </row>
    <row r="9901" spans="1:4" ht="16">
      <c r="A9901" s="117" t="s">
        <v>21393</v>
      </c>
      <c r="B9901" s="118" t="s">
        <v>21394</v>
      </c>
      <c r="C9901" s="116" t="s">
        <v>349</v>
      </c>
      <c r="D9901" s="116" t="s">
        <v>350</v>
      </c>
    </row>
    <row r="9902" spans="1:4" ht="16">
      <c r="A9902" s="117" t="s">
        <v>21395</v>
      </c>
      <c r="B9902" s="118" t="s">
        <v>21396</v>
      </c>
      <c r="C9902" s="116" t="s">
        <v>349</v>
      </c>
      <c r="D9902" s="116" t="s">
        <v>350</v>
      </c>
    </row>
    <row r="9903" spans="1:4" ht="16">
      <c r="A9903" s="117" t="s">
        <v>21397</v>
      </c>
      <c r="B9903" s="118" t="s">
        <v>21398</v>
      </c>
      <c r="C9903" s="116" t="s">
        <v>349</v>
      </c>
      <c r="D9903" s="116" t="s">
        <v>350</v>
      </c>
    </row>
    <row r="9904" spans="1:4" ht="16">
      <c r="A9904" s="117" t="s">
        <v>21399</v>
      </c>
      <c r="B9904" s="118" t="s">
        <v>21400</v>
      </c>
      <c r="C9904" s="116" t="s">
        <v>349</v>
      </c>
      <c r="D9904" s="116" t="s">
        <v>350</v>
      </c>
    </row>
    <row r="9905" spans="1:4" ht="16">
      <c r="A9905" s="117" t="s">
        <v>21401</v>
      </c>
      <c r="B9905" s="118" t="s">
        <v>21402</v>
      </c>
      <c r="C9905" s="116" t="s">
        <v>349</v>
      </c>
      <c r="D9905" s="116" t="s">
        <v>350</v>
      </c>
    </row>
    <row r="9906" spans="1:4" ht="16">
      <c r="A9906" s="117" t="s">
        <v>21403</v>
      </c>
      <c r="B9906" s="118" t="s">
        <v>21404</v>
      </c>
      <c r="C9906" s="116" t="s">
        <v>349</v>
      </c>
      <c r="D9906" s="116" t="s">
        <v>350</v>
      </c>
    </row>
    <row r="9907" spans="1:4" ht="16">
      <c r="A9907" s="117" t="s">
        <v>21405</v>
      </c>
      <c r="B9907" s="118" t="s">
        <v>21406</v>
      </c>
      <c r="C9907" s="116" t="s">
        <v>349</v>
      </c>
      <c r="D9907" s="116" t="s">
        <v>350</v>
      </c>
    </row>
    <row r="9908" spans="1:4" ht="16">
      <c r="A9908" s="117" t="s">
        <v>21407</v>
      </c>
      <c r="B9908" s="118" t="s">
        <v>21408</v>
      </c>
      <c r="C9908" s="116" t="s">
        <v>349</v>
      </c>
      <c r="D9908" s="116" t="s">
        <v>350</v>
      </c>
    </row>
    <row r="9909" spans="1:4" ht="16">
      <c r="A9909" s="117" t="s">
        <v>21409</v>
      </c>
      <c r="B9909" s="118" t="s">
        <v>21410</v>
      </c>
      <c r="C9909" s="116" t="s">
        <v>349</v>
      </c>
      <c r="D9909" s="116" t="s">
        <v>350</v>
      </c>
    </row>
    <row r="9910" spans="1:4" ht="16">
      <c r="A9910" s="117" t="s">
        <v>21411</v>
      </c>
      <c r="B9910" s="118" t="s">
        <v>21412</v>
      </c>
      <c r="C9910" s="116" t="s">
        <v>349</v>
      </c>
      <c r="D9910" s="116" t="s">
        <v>350</v>
      </c>
    </row>
    <row r="9911" spans="1:4" ht="16">
      <c r="A9911" s="117" t="s">
        <v>21413</v>
      </c>
      <c r="B9911" s="118" t="s">
        <v>21414</v>
      </c>
      <c r="C9911" s="116" t="s">
        <v>349</v>
      </c>
      <c r="D9911" s="116" t="s">
        <v>350</v>
      </c>
    </row>
    <row r="9912" spans="1:4" ht="16">
      <c r="A9912" s="117" t="s">
        <v>21415</v>
      </c>
      <c r="B9912" s="118" t="s">
        <v>21416</v>
      </c>
      <c r="C9912" s="116" t="s">
        <v>349</v>
      </c>
      <c r="D9912" s="116" t="s">
        <v>350</v>
      </c>
    </row>
    <row r="9913" spans="1:4" ht="16">
      <c r="A9913" s="117" t="s">
        <v>21417</v>
      </c>
      <c r="B9913" s="118" t="s">
        <v>21418</v>
      </c>
      <c r="C9913" s="116" t="s">
        <v>349</v>
      </c>
      <c r="D9913" s="116" t="s">
        <v>350</v>
      </c>
    </row>
    <row r="9914" spans="1:4" ht="16">
      <c r="A9914" s="117" t="s">
        <v>21419</v>
      </c>
      <c r="B9914" s="118" t="s">
        <v>21420</v>
      </c>
      <c r="C9914" s="116" t="s">
        <v>349</v>
      </c>
      <c r="D9914" s="116" t="s">
        <v>350</v>
      </c>
    </row>
    <row r="9915" spans="1:4" ht="16">
      <c r="A9915" s="117" t="s">
        <v>21421</v>
      </c>
      <c r="B9915" s="118" t="s">
        <v>21422</v>
      </c>
      <c r="C9915" s="116" t="s">
        <v>349</v>
      </c>
      <c r="D9915" s="116" t="s">
        <v>350</v>
      </c>
    </row>
    <row r="9916" spans="1:4" ht="16">
      <c r="A9916" s="117" t="s">
        <v>21423</v>
      </c>
      <c r="B9916" s="118" t="s">
        <v>21424</v>
      </c>
      <c r="C9916" s="116" t="s">
        <v>349</v>
      </c>
      <c r="D9916" s="116" t="s">
        <v>350</v>
      </c>
    </row>
    <row r="9917" spans="1:4" ht="16">
      <c r="A9917" s="117" t="s">
        <v>21425</v>
      </c>
      <c r="B9917" s="118" t="s">
        <v>21426</v>
      </c>
      <c r="C9917" s="116" t="s">
        <v>349</v>
      </c>
      <c r="D9917" s="116" t="s">
        <v>350</v>
      </c>
    </row>
    <row r="9918" spans="1:4" ht="16">
      <c r="A9918" s="117" t="s">
        <v>21427</v>
      </c>
      <c r="B9918" s="118" t="s">
        <v>21428</v>
      </c>
      <c r="C9918" s="116" t="s">
        <v>349</v>
      </c>
      <c r="D9918" s="116" t="s">
        <v>350</v>
      </c>
    </row>
    <row r="9919" spans="1:4" ht="16">
      <c r="A9919" s="117" t="s">
        <v>21429</v>
      </c>
      <c r="B9919" s="118" t="s">
        <v>21430</v>
      </c>
      <c r="C9919" s="116" t="s">
        <v>349</v>
      </c>
      <c r="D9919" s="116" t="s">
        <v>350</v>
      </c>
    </row>
    <row r="9920" spans="1:4" ht="16">
      <c r="A9920" s="117" t="s">
        <v>21431</v>
      </c>
      <c r="B9920" s="118" t="s">
        <v>21432</v>
      </c>
      <c r="C9920" s="116" t="s">
        <v>349</v>
      </c>
      <c r="D9920" s="116" t="s">
        <v>350</v>
      </c>
    </row>
    <row r="9921" spans="1:4" ht="16">
      <c r="A9921" s="117" t="s">
        <v>21433</v>
      </c>
      <c r="B9921" s="118" t="s">
        <v>21434</v>
      </c>
      <c r="C9921" s="116" t="s">
        <v>349</v>
      </c>
      <c r="D9921" s="116" t="s">
        <v>350</v>
      </c>
    </row>
    <row r="9922" spans="1:4" ht="16">
      <c r="A9922" s="117" t="s">
        <v>21435</v>
      </c>
      <c r="B9922" s="118" t="s">
        <v>21436</v>
      </c>
      <c r="C9922" s="116" t="s">
        <v>349</v>
      </c>
      <c r="D9922" s="116" t="s">
        <v>350</v>
      </c>
    </row>
    <row r="9923" spans="1:4" ht="16">
      <c r="A9923" s="117" t="s">
        <v>21437</v>
      </c>
      <c r="B9923" s="118" t="s">
        <v>21438</v>
      </c>
      <c r="C9923" s="116" t="s">
        <v>349</v>
      </c>
      <c r="D9923" s="116" t="s">
        <v>350</v>
      </c>
    </row>
    <row r="9924" spans="1:4" ht="16">
      <c r="A9924" s="117" t="s">
        <v>21439</v>
      </c>
      <c r="B9924" s="118" t="s">
        <v>21440</v>
      </c>
      <c r="C9924" s="116" t="s">
        <v>349</v>
      </c>
      <c r="D9924" s="116" t="s">
        <v>350</v>
      </c>
    </row>
    <row r="9925" spans="1:4" ht="16">
      <c r="A9925" s="117" t="s">
        <v>21441</v>
      </c>
      <c r="B9925" s="118" t="s">
        <v>21442</v>
      </c>
      <c r="C9925" s="116" t="s">
        <v>349</v>
      </c>
      <c r="D9925" s="116" t="s">
        <v>350</v>
      </c>
    </row>
    <row r="9926" spans="1:4" ht="16">
      <c r="A9926" s="117" t="s">
        <v>21443</v>
      </c>
      <c r="B9926" s="118" t="s">
        <v>21444</v>
      </c>
      <c r="C9926" s="116" t="s">
        <v>349</v>
      </c>
      <c r="D9926" s="116" t="s">
        <v>350</v>
      </c>
    </row>
    <row r="9927" spans="1:4" ht="16">
      <c r="A9927" s="117" t="s">
        <v>21445</v>
      </c>
      <c r="B9927" s="118" t="s">
        <v>21446</v>
      </c>
      <c r="C9927" s="116" t="s">
        <v>349</v>
      </c>
      <c r="D9927" s="116" t="s">
        <v>350</v>
      </c>
    </row>
    <row r="9928" spans="1:4" ht="16">
      <c r="A9928" s="117" t="s">
        <v>21447</v>
      </c>
      <c r="B9928" s="118" t="s">
        <v>21448</v>
      </c>
      <c r="C9928" s="116" t="s">
        <v>349</v>
      </c>
      <c r="D9928" s="116" t="s">
        <v>350</v>
      </c>
    </row>
    <row r="9929" spans="1:4" ht="16">
      <c r="A9929" s="117" t="s">
        <v>21449</v>
      </c>
      <c r="B9929" s="118" t="s">
        <v>21450</v>
      </c>
      <c r="C9929" s="116" t="s">
        <v>349</v>
      </c>
      <c r="D9929" s="116" t="s">
        <v>350</v>
      </c>
    </row>
    <row r="9930" spans="1:4" ht="16">
      <c r="A9930" s="117" t="s">
        <v>21451</v>
      </c>
      <c r="B9930" s="118" t="s">
        <v>21452</v>
      </c>
      <c r="C9930" s="116" t="s">
        <v>349</v>
      </c>
      <c r="D9930" s="116" t="s">
        <v>350</v>
      </c>
    </row>
    <row r="9931" spans="1:4" ht="16">
      <c r="A9931" s="117" t="s">
        <v>21453</v>
      </c>
      <c r="B9931" s="118" t="s">
        <v>21454</v>
      </c>
      <c r="C9931" s="116" t="s">
        <v>349</v>
      </c>
      <c r="D9931" s="116" t="s">
        <v>350</v>
      </c>
    </row>
    <row r="9932" spans="1:4" ht="16">
      <c r="A9932" s="117" t="s">
        <v>21455</v>
      </c>
      <c r="B9932" s="118" t="s">
        <v>21456</v>
      </c>
      <c r="C9932" s="116" t="s">
        <v>349</v>
      </c>
      <c r="D9932" s="116" t="s">
        <v>350</v>
      </c>
    </row>
    <row r="9933" spans="1:4" ht="16">
      <c r="A9933" s="117" t="s">
        <v>21457</v>
      </c>
      <c r="B9933" s="118" t="s">
        <v>21458</v>
      </c>
      <c r="C9933" s="116" t="s">
        <v>349</v>
      </c>
      <c r="D9933" s="116" t="s">
        <v>350</v>
      </c>
    </row>
    <row r="9934" spans="1:4" ht="16">
      <c r="A9934" s="117" t="s">
        <v>21459</v>
      </c>
      <c r="B9934" s="118" t="s">
        <v>21460</v>
      </c>
      <c r="C9934" s="116" t="s">
        <v>349</v>
      </c>
      <c r="D9934" s="116" t="s">
        <v>350</v>
      </c>
    </row>
    <row r="9935" spans="1:4" ht="16">
      <c r="A9935" s="117" t="s">
        <v>21461</v>
      </c>
      <c r="B9935" s="118" t="s">
        <v>21462</v>
      </c>
      <c r="C9935" s="116" t="s">
        <v>349</v>
      </c>
      <c r="D9935" s="116" t="s">
        <v>350</v>
      </c>
    </row>
    <row r="9936" spans="1:4" ht="16">
      <c r="A9936" s="117" t="s">
        <v>21463</v>
      </c>
      <c r="B9936" s="118" t="s">
        <v>21464</v>
      </c>
      <c r="C9936" s="116" t="s">
        <v>349</v>
      </c>
      <c r="D9936" s="116" t="s">
        <v>350</v>
      </c>
    </row>
    <row r="9937" spans="1:4" ht="16">
      <c r="A9937" s="117" t="s">
        <v>21465</v>
      </c>
      <c r="B9937" s="118" t="s">
        <v>21466</v>
      </c>
      <c r="C9937" s="116" t="s">
        <v>349</v>
      </c>
      <c r="D9937" s="116" t="s">
        <v>350</v>
      </c>
    </row>
    <row r="9938" spans="1:4" ht="16">
      <c r="A9938" s="117" t="s">
        <v>21467</v>
      </c>
      <c r="B9938" s="118" t="s">
        <v>21468</v>
      </c>
      <c r="C9938" s="116" t="s">
        <v>349</v>
      </c>
      <c r="D9938" s="116" t="s">
        <v>350</v>
      </c>
    </row>
    <row r="9939" spans="1:4" ht="16">
      <c r="A9939" s="117" t="s">
        <v>21469</v>
      </c>
      <c r="B9939" s="118" t="s">
        <v>21470</v>
      </c>
      <c r="C9939" s="116" t="s">
        <v>349</v>
      </c>
      <c r="D9939" s="116" t="s">
        <v>350</v>
      </c>
    </row>
    <row r="9940" spans="1:4" ht="16">
      <c r="A9940" s="117" t="s">
        <v>21471</v>
      </c>
      <c r="B9940" s="118" t="s">
        <v>21472</v>
      </c>
      <c r="C9940" s="116" t="s">
        <v>349</v>
      </c>
      <c r="D9940" s="116" t="s">
        <v>350</v>
      </c>
    </row>
    <row r="9941" spans="1:4" ht="16">
      <c r="A9941" s="117" t="s">
        <v>21473</v>
      </c>
      <c r="B9941" s="118" t="s">
        <v>21474</v>
      </c>
      <c r="C9941" s="116" t="s">
        <v>349</v>
      </c>
      <c r="D9941" s="116" t="s">
        <v>350</v>
      </c>
    </row>
    <row r="9942" spans="1:4" ht="16">
      <c r="A9942" s="117" t="s">
        <v>21475</v>
      </c>
      <c r="B9942" s="118" t="s">
        <v>21476</v>
      </c>
      <c r="C9942" s="116" t="s">
        <v>349</v>
      </c>
      <c r="D9942" s="116" t="s">
        <v>350</v>
      </c>
    </row>
    <row r="9943" spans="1:4" ht="16">
      <c r="A9943" s="117" t="s">
        <v>21477</v>
      </c>
      <c r="B9943" s="118" t="s">
        <v>21478</v>
      </c>
      <c r="C9943" s="116" t="s">
        <v>349</v>
      </c>
      <c r="D9943" s="116" t="s">
        <v>350</v>
      </c>
    </row>
    <row r="9944" spans="1:4" ht="16">
      <c r="A9944" s="117" t="s">
        <v>21479</v>
      </c>
      <c r="B9944" s="118" t="s">
        <v>21480</v>
      </c>
      <c r="C9944" s="116" t="s">
        <v>349</v>
      </c>
      <c r="D9944" s="116" t="s">
        <v>350</v>
      </c>
    </row>
    <row r="9945" spans="1:4" ht="16">
      <c r="A9945" s="117" t="s">
        <v>21481</v>
      </c>
      <c r="B9945" s="118" t="s">
        <v>21482</v>
      </c>
      <c r="C9945" s="116" t="s">
        <v>349</v>
      </c>
      <c r="D9945" s="116" t="s">
        <v>350</v>
      </c>
    </row>
    <row r="9946" spans="1:4" ht="16">
      <c r="A9946" s="117" t="s">
        <v>21483</v>
      </c>
      <c r="B9946" s="118" t="s">
        <v>21484</v>
      </c>
      <c r="C9946" s="116" t="s">
        <v>349</v>
      </c>
      <c r="D9946" s="116" t="s">
        <v>350</v>
      </c>
    </row>
    <row r="9947" spans="1:4" ht="16">
      <c r="A9947" s="117" t="s">
        <v>21485</v>
      </c>
      <c r="B9947" s="118" t="s">
        <v>21486</v>
      </c>
      <c r="C9947" s="116" t="s">
        <v>349</v>
      </c>
      <c r="D9947" s="116" t="s">
        <v>350</v>
      </c>
    </row>
    <row r="9948" spans="1:4" ht="16">
      <c r="A9948" s="117" t="s">
        <v>21487</v>
      </c>
      <c r="B9948" s="118" t="s">
        <v>21488</v>
      </c>
      <c r="C9948" s="116" t="s">
        <v>349</v>
      </c>
      <c r="D9948" s="116" t="s">
        <v>350</v>
      </c>
    </row>
    <row r="9949" spans="1:4" ht="16">
      <c r="A9949" s="117" t="s">
        <v>21489</v>
      </c>
      <c r="B9949" s="118" t="s">
        <v>21490</v>
      </c>
      <c r="C9949" s="116" t="s">
        <v>349</v>
      </c>
      <c r="D9949" s="116" t="s">
        <v>350</v>
      </c>
    </row>
    <row r="9950" spans="1:4" ht="16">
      <c r="A9950" s="117" t="s">
        <v>21491</v>
      </c>
      <c r="B9950" s="118" t="s">
        <v>21492</v>
      </c>
      <c r="C9950" s="116" t="s">
        <v>349</v>
      </c>
      <c r="D9950" s="116" t="s">
        <v>350</v>
      </c>
    </row>
    <row r="9951" spans="1:4" ht="16">
      <c r="A9951" s="117" t="s">
        <v>21493</v>
      </c>
      <c r="B9951" s="118" t="s">
        <v>21494</v>
      </c>
      <c r="C9951" s="116" t="s">
        <v>349</v>
      </c>
      <c r="D9951" s="116" t="s">
        <v>350</v>
      </c>
    </row>
    <row r="9952" spans="1:4" ht="16">
      <c r="A9952" s="117" t="s">
        <v>21495</v>
      </c>
      <c r="B9952" s="118" t="s">
        <v>21496</v>
      </c>
      <c r="C9952" s="116" t="s">
        <v>349</v>
      </c>
      <c r="D9952" s="116" t="s">
        <v>350</v>
      </c>
    </row>
    <row r="9953" spans="1:4" ht="16">
      <c r="A9953" s="117" t="s">
        <v>21497</v>
      </c>
      <c r="B9953" s="118" t="s">
        <v>21498</v>
      </c>
      <c r="C9953" s="116" t="s">
        <v>349</v>
      </c>
      <c r="D9953" s="116" t="s">
        <v>350</v>
      </c>
    </row>
    <row r="9954" spans="1:4" ht="16">
      <c r="A9954" s="117" t="s">
        <v>21499</v>
      </c>
      <c r="B9954" s="118" t="s">
        <v>21500</v>
      </c>
      <c r="C9954" s="116" t="s">
        <v>349</v>
      </c>
      <c r="D9954" s="116" t="s">
        <v>350</v>
      </c>
    </row>
    <row r="9955" spans="1:4" ht="16">
      <c r="A9955" s="117" t="s">
        <v>21501</v>
      </c>
      <c r="B9955" s="118" t="s">
        <v>21502</v>
      </c>
      <c r="C9955" s="116" t="s">
        <v>349</v>
      </c>
      <c r="D9955" s="116" t="s">
        <v>350</v>
      </c>
    </row>
    <row r="9956" spans="1:4" ht="16">
      <c r="A9956" s="117" t="s">
        <v>21503</v>
      </c>
      <c r="B9956" s="118" t="s">
        <v>21504</v>
      </c>
      <c r="C9956" s="116" t="s">
        <v>349</v>
      </c>
      <c r="D9956" s="116" t="s">
        <v>350</v>
      </c>
    </row>
    <row r="9957" spans="1:4" ht="16">
      <c r="A9957" s="117" t="s">
        <v>21505</v>
      </c>
      <c r="B9957" s="118" t="s">
        <v>21506</v>
      </c>
      <c r="C9957" s="116" t="s">
        <v>349</v>
      </c>
      <c r="D9957" s="116" t="s">
        <v>350</v>
      </c>
    </row>
    <row r="9958" spans="1:4" ht="16">
      <c r="A9958" s="117" t="s">
        <v>21507</v>
      </c>
      <c r="B9958" s="118" t="s">
        <v>21508</v>
      </c>
      <c r="C9958" s="116" t="s">
        <v>349</v>
      </c>
      <c r="D9958" s="116" t="s">
        <v>350</v>
      </c>
    </row>
    <row r="9959" spans="1:4" ht="16">
      <c r="A9959" s="117" t="s">
        <v>21509</v>
      </c>
      <c r="B9959" s="118" t="s">
        <v>21510</v>
      </c>
      <c r="C9959" s="116" t="s">
        <v>344</v>
      </c>
      <c r="D9959" s="116" t="s">
        <v>345</v>
      </c>
    </row>
    <row r="9960" spans="1:4" ht="16">
      <c r="A9960" s="117" t="s">
        <v>21511</v>
      </c>
      <c r="B9960" s="118" t="s">
        <v>21512</v>
      </c>
      <c r="C9960" s="116" t="s">
        <v>349</v>
      </c>
      <c r="D9960" s="116" t="s">
        <v>350</v>
      </c>
    </row>
    <row r="9961" spans="1:4" ht="16">
      <c r="A9961" s="117" t="s">
        <v>21513</v>
      </c>
      <c r="B9961" s="118" t="s">
        <v>21514</v>
      </c>
      <c r="C9961" s="116" t="s">
        <v>265</v>
      </c>
      <c r="D9961" s="116" t="s">
        <v>264</v>
      </c>
    </row>
    <row r="9962" spans="1:4" ht="16">
      <c r="A9962" s="117" t="s">
        <v>21515</v>
      </c>
      <c r="B9962" s="118" t="s">
        <v>21516</v>
      </c>
      <c r="C9962" s="116" t="s">
        <v>265</v>
      </c>
      <c r="D9962" s="116" t="s">
        <v>264</v>
      </c>
    </row>
    <row r="9963" spans="1:4" ht="16">
      <c r="A9963" s="117" t="s">
        <v>21517</v>
      </c>
      <c r="B9963" s="118" t="s">
        <v>21518</v>
      </c>
      <c r="C9963" s="116" t="s">
        <v>265</v>
      </c>
      <c r="D9963" s="116" t="s">
        <v>264</v>
      </c>
    </row>
    <row r="9964" spans="1:4" ht="16">
      <c r="A9964" s="117" t="s">
        <v>21519</v>
      </c>
      <c r="B9964" s="118" t="s">
        <v>21520</v>
      </c>
      <c r="C9964" s="116" t="s">
        <v>265</v>
      </c>
      <c r="D9964" s="116" t="s">
        <v>264</v>
      </c>
    </row>
    <row r="9965" spans="1:4" ht="16">
      <c r="A9965" s="117" t="s">
        <v>21521</v>
      </c>
      <c r="B9965" s="118" t="s">
        <v>21522</v>
      </c>
      <c r="C9965" s="116" t="s">
        <v>265</v>
      </c>
      <c r="D9965" s="116" t="s">
        <v>264</v>
      </c>
    </row>
    <row r="9966" spans="1:4" ht="16">
      <c r="A9966" s="117" t="s">
        <v>21523</v>
      </c>
      <c r="B9966" s="118" t="s">
        <v>21524</v>
      </c>
      <c r="C9966" s="116" t="s">
        <v>265</v>
      </c>
      <c r="D9966" s="116" t="s">
        <v>264</v>
      </c>
    </row>
    <row r="9967" spans="1:4" ht="16">
      <c r="A9967" s="117" t="s">
        <v>21525</v>
      </c>
      <c r="B9967" s="118" t="s">
        <v>21526</v>
      </c>
      <c r="C9967" s="116" t="s">
        <v>265</v>
      </c>
      <c r="D9967" s="116" t="s">
        <v>264</v>
      </c>
    </row>
    <row r="9968" spans="1:4" ht="16">
      <c r="A9968" s="117" t="s">
        <v>21527</v>
      </c>
      <c r="B9968" s="118" t="s">
        <v>21528</v>
      </c>
      <c r="C9968" s="116" t="s">
        <v>265</v>
      </c>
      <c r="D9968" s="116" t="s">
        <v>264</v>
      </c>
    </row>
    <row r="9969" spans="1:4" ht="16">
      <c r="A9969" s="117" t="s">
        <v>21529</v>
      </c>
      <c r="B9969" s="118" t="s">
        <v>21530</v>
      </c>
      <c r="C9969" s="116" t="s">
        <v>265</v>
      </c>
      <c r="D9969" s="116" t="s">
        <v>264</v>
      </c>
    </row>
    <row r="9970" spans="1:4" ht="16">
      <c r="A9970" s="117" t="s">
        <v>21531</v>
      </c>
      <c r="B9970" s="118" t="s">
        <v>21532</v>
      </c>
      <c r="C9970" s="116" t="s">
        <v>265</v>
      </c>
      <c r="D9970" s="116" t="s">
        <v>264</v>
      </c>
    </row>
    <row r="9971" spans="1:4" ht="16">
      <c r="A9971" s="117" t="s">
        <v>21533</v>
      </c>
      <c r="B9971" s="118" t="s">
        <v>21534</v>
      </c>
      <c r="C9971" s="116" t="s">
        <v>265</v>
      </c>
      <c r="D9971" s="116" t="s">
        <v>264</v>
      </c>
    </row>
    <row r="9972" spans="1:4" ht="16">
      <c r="A9972" s="117" t="s">
        <v>21535</v>
      </c>
      <c r="B9972" s="118" t="s">
        <v>21536</v>
      </c>
      <c r="C9972" s="116" t="s">
        <v>265</v>
      </c>
      <c r="D9972" s="116" t="s">
        <v>264</v>
      </c>
    </row>
    <row r="9973" spans="1:4" ht="16">
      <c r="A9973" s="117" t="s">
        <v>21537</v>
      </c>
      <c r="B9973" s="118" t="s">
        <v>21538</v>
      </c>
      <c r="C9973" s="116" t="s">
        <v>265</v>
      </c>
      <c r="D9973" s="116" t="s">
        <v>264</v>
      </c>
    </row>
    <row r="9974" spans="1:4" ht="16">
      <c r="A9974" s="117" t="s">
        <v>21539</v>
      </c>
      <c r="B9974" s="118" t="s">
        <v>21540</v>
      </c>
      <c r="C9974" s="116" t="s">
        <v>265</v>
      </c>
      <c r="D9974" s="116" t="s">
        <v>264</v>
      </c>
    </row>
    <row r="9975" spans="1:4" ht="16">
      <c r="A9975" s="117" t="s">
        <v>21541</v>
      </c>
      <c r="B9975" s="118" t="s">
        <v>21542</v>
      </c>
      <c r="C9975" s="116" t="s">
        <v>265</v>
      </c>
      <c r="D9975" s="116" t="s">
        <v>264</v>
      </c>
    </row>
    <row r="9976" spans="1:4" ht="16">
      <c r="A9976" s="117" t="s">
        <v>21543</v>
      </c>
      <c r="B9976" s="118" t="s">
        <v>21544</v>
      </c>
      <c r="C9976" s="116" t="s">
        <v>265</v>
      </c>
      <c r="D9976" s="116" t="s">
        <v>264</v>
      </c>
    </row>
    <row r="9977" spans="1:4" ht="16">
      <c r="A9977" s="117" t="s">
        <v>21545</v>
      </c>
      <c r="B9977" s="118" t="s">
        <v>21546</v>
      </c>
      <c r="C9977" s="116" t="s">
        <v>265</v>
      </c>
      <c r="D9977" s="116" t="s">
        <v>264</v>
      </c>
    </row>
    <row r="9978" spans="1:4" ht="16">
      <c r="A9978" s="117" t="s">
        <v>21547</v>
      </c>
      <c r="B9978" s="118" t="s">
        <v>21548</v>
      </c>
      <c r="C9978" s="116" t="s">
        <v>265</v>
      </c>
      <c r="D9978" s="116" t="s">
        <v>264</v>
      </c>
    </row>
    <row r="9979" spans="1:4" ht="16">
      <c r="A9979" s="117" t="s">
        <v>21549</v>
      </c>
      <c r="B9979" s="118" t="s">
        <v>21550</v>
      </c>
      <c r="C9979" s="116" t="s">
        <v>265</v>
      </c>
      <c r="D9979" s="116" t="s">
        <v>264</v>
      </c>
    </row>
    <row r="9980" spans="1:4" ht="16">
      <c r="A9980" s="117" t="s">
        <v>21551</v>
      </c>
      <c r="B9980" s="118" t="s">
        <v>21552</v>
      </c>
      <c r="C9980" s="116" t="s">
        <v>265</v>
      </c>
      <c r="D9980" s="116" t="s">
        <v>264</v>
      </c>
    </row>
    <row r="9981" spans="1:4" ht="16">
      <c r="A9981" s="117" t="s">
        <v>21553</v>
      </c>
      <c r="B9981" s="118" t="s">
        <v>21554</v>
      </c>
      <c r="C9981" s="116" t="s">
        <v>265</v>
      </c>
      <c r="D9981" s="116" t="s">
        <v>264</v>
      </c>
    </row>
    <row r="9982" spans="1:4" ht="16">
      <c r="A9982" s="117" t="s">
        <v>21555</v>
      </c>
      <c r="B9982" s="118" t="s">
        <v>21556</v>
      </c>
      <c r="C9982" s="116" t="s">
        <v>265</v>
      </c>
      <c r="D9982" s="116" t="s">
        <v>264</v>
      </c>
    </row>
    <row r="9983" spans="1:4" ht="16">
      <c r="A9983" s="117" t="s">
        <v>21557</v>
      </c>
      <c r="B9983" s="118" t="s">
        <v>21558</v>
      </c>
      <c r="C9983" s="116" t="s">
        <v>265</v>
      </c>
      <c r="D9983" s="116" t="s">
        <v>264</v>
      </c>
    </row>
    <row r="9984" spans="1:4" ht="16">
      <c r="A9984" s="117" t="s">
        <v>21559</v>
      </c>
      <c r="B9984" s="118" t="s">
        <v>21560</v>
      </c>
      <c r="C9984" s="116" t="s">
        <v>265</v>
      </c>
      <c r="D9984" s="116" t="s">
        <v>264</v>
      </c>
    </row>
    <row r="9985" spans="1:4" ht="16">
      <c r="A9985" s="117" t="s">
        <v>21561</v>
      </c>
      <c r="B9985" s="118" t="s">
        <v>21562</v>
      </c>
      <c r="C9985" s="116" t="s">
        <v>265</v>
      </c>
      <c r="D9985" s="116" t="s">
        <v>264</v>
      </c>
    </row>
    <row r="9986" spans="1:4" ht="16">
      <c r="A9986" s="117" t="s">
        <v>21563</v>
      </c>
      <c r="B9986" s="118" t="s">
        <v>21564</v>
      </c>
      <c r="C9986" s="116" t="s">
        <v>265</v>
      </c>
      <c r="D9986" s="116" t="s">
        <v>264</v>
      </c>
    </row>
    <row r="9987" spans="1:4" ht="16">
      <c r="A9987" s="117" t="s">
        <v>21565</v>
      </c>
      <c r="B9987" s="118" t="s">
        <v>21566</v>
      </c>
      <c r="C9987" s="116" t="s">
        <v>265</v>
      </c>
      <c r="D9987" s="116" t="s">
        <v>264</v>
      </c>
    </row>
    <row r="9988" spans="1:4" ht="16">
      <c r="A9988" s="117" t="s">
        <v>21567</v>
      </c>
      <c r="B9988" s="118" t="s">
        <v>21568</v>
      </c>
      <c r="C9988" s="116" t="s">
        <v>265</v>
      </c>
      <c r="D9988" s="116" t="s">
        <v>264</v>
      </c>
    </row>
    <row r="9989" spans="1:4" ht="16">
      <c r="A9989" s="117" t="s">
        <v>21569</v>
      </c>
      <c r="B9989" s="118" t="s">
        <v>21570</v>
      </c>
      <c r="C9989" s="116" t="s">
        <v>265</v>
      </c>
      <c r="D9989" s="116" t="s">
        <v>264</v>
      </c>
    </row>
    <row r="9990" spans="1:4" ht="16">
      <c r="A9990" s="117" t="s">
        <v>21571</v>
      </c>
      <c r="B9990" s="118" t="s">
        <v>21572</v>
      </c>
      <c r="C9990" s="116" t="s">
        <v>265</v>
      </c>
      <c r="D9990" s="116" t="s">
        <v>264</v>
      </c>
    </row>
    <row r="9991" spans="1:4" ht="16">
      <c r="A9991" s="117" t="s">
        <v>21573</v>
      </c>
      <c r="B9991" s="118" t="s">
        <v>21574</v>
      </c>
      <c r="C9991" s="116" t="s">
        <v>265</v>
      </c>
      <c r="D9991" s="116" t="s">
        <v>264</v>
      </c>
    </row>
    <row r="9992" spans="1:4" ht="16">
      <c r="A9992" s="117" t="s">
        <v>21575</v>
      </c>
      <c r="B9992" s="118" t="s">
        <v>21576</v>
      </c>
      <c r="C9992" s="116" t="s">
        <v>265</v>
      </c>
      <c r="D9992" s="116" t="s">
        <v>264</v>
      </c>
    </row>
    <row r="9993" spans="1:4" ht="16">
      <c r="A9993" s="117" t="s">
        <v>21577</v>
      </c>
      <c r="B9993" s="118" t="s">
        <v>21578</v>
      </c>
      <c r="C9993" s="116" t="s">
        <v>265</v>
      </c>
      <c r="D9993" s="116" t="s">
        <v>264</v>
      </c>
    </row>
    <row r="9994" spans="1:4" ht="16">
      <c r="A9994" s="117" t="s">
        <v>21579</v>
      </c>
      <c r="B9994" s="118" t="s">
        <v>21580</v>
      </c>
      <c r="C9994" s="116" t="s">
        <v>265</v>
      </c>
      <c r="D9994" s="116" t="s">
        <v>264</v>
      </c>
    </row>
    <row r="9995" spans="1:4" ht="16">
      <c r="A9995" s="117" t="s">
        <v>21581</v>
      </c>
      <c r="B9995" s="118" t="s">
        <v>21582</v>
      </c>
      <c r="C9995" s="116" t="s">
        <v>265</v>
      </c>
      <c r="D9995" s="116" t="s">
        <v>264</v>
      </c>
    </row>
    <row r="9996" spans="1:4" ht="16">
      <c r="A9996" s="117" t="s">
        <v>21583</v>
      </c>
      <c r="B9996" s="118" t="s">
        <v>21584</v>
      </c>
      <c r="C9996" s="116" t="s">
        <v>265</v>
      </c>
      <c r="D9996" s="116" t="s">
        <v>264</v>
      </c>
    </row>
    <row r="9997" spans="1:4" ht="16">
      <c r="A9997" s="117" t="s">
        <v>21585</v>
      </c>
      <c r="B9997" s="118" t="s">
        <v>21586</v>
      </c>
      <c r="C9997" s="116" t="s">
        <v>265</v>
      </c>
      <c r="D9997" s="116" t="s">
        <v>264</v>
      </c>
    </row>
    <row r="9998" spans="1:4" ht="16">
      <c r="A9998" s="117" t="s">
        <v>21587</v>
      </c>
      <c r="B9998" s="118" t="s">
        <v>21588</v>
      </c>
      <c r="C9998" s="116" t="s">
        <v>265</v>
      </c>
      <c r="D9998" s="116" t="s">
        <v>264</v>
      </c>
    </row>
    <row r="9999" spans="1:4" ht="16">
      <c r="A9999" s="117" t="s">
        <v>21589</v>
      </c>
      <c r="B9999" s="118" t="s">
        <v>21590</v>
      </c>
      <c r="C9999" s="116" t="s">
        <v>265</v>
      </c>
      <c r="D9999" s="116" t="s">
        <v>264</v>
      </c>
    </row>
    <row r="10000" spans="1:4" ht="16">
      <c r="A10000" s="117" t="s">
        <v>21591</v>
      </c>
      <c r="B10000" s="118" t="s">
        <v>21592</v>
      </c>
      <c r="C10000" s="116" t="s">
        <v>265</v>
      </c>
      <c r="D10000" s="116" t="s">
        <v>264</v>
      </c>
    </row>
    <row r="10001" spans="1:4" ht="16">
      <c r="A10001" s="117" t="s">
        <v>21593</v>
      </c>
      <c r="B10001" s="118" t="s">
        <v>21594</v>
      </c>
      <c r="C10001" s="116" t="s">
        <v>265</v>
      </c>
      <c r="D10001" s="116" t="s">
        <v>264</v>
      </c>
    </row>
    <row r="10002" spans="1:4" ht="16">
      <c r="A10002" s="117" t="s">
        <v>21595</v>
      </c>
      <c r="B10002" s="118" t="s">
        <v>21596</v>
      </c>
      <c r="C10002" s="116" t="s">
        <v>265</v>
      </c>
      <c r="D10002" s="116" t="s">
        <v>264</v>
      </c>
    </row>
    <row r="10003" spans="1:4" ht="16">
      <c r="A10003" s="117" t="s">
        <v>21597</v>
      </c>
      <c r="B10003" s="118" t="s">
        <v>21598</v>
      </c>
      <c r="C10003" s="116" t="s">
        <v>265</v>
      </c>
      <c r="D10003" s="116" t="s">
        <v>264</v>
      </c>
    </row>
    <row r="10004" spans="1:4" ht="16">
      <c r="A10004" s="117" t="s">
        <v>21599</v>
      </c>
      <c r="B10004" s="118" t="s">
        <v>21600</v>
      </c>
      <c r="C10004" s="116" t="s">
        <v>265</v>
      </c>
      <c r="D10004" s="116" t="s">
        <v>264</v>
      </c>
    </row>
    <row r="10005" spans="1:4" ht="16">
      <c r="A10005" s="117" t="s">
        <v>21601</v>
      </c>
      <c r="B10005" s="118" t="s">
        <v>21602</v>
      </c>
      <c r="C10005" s="116" t="s">
        <v>265</v>
      </c>
      <c r="D10005" s="116" t="s">
        <v>264</v>
      </c>
    </row>
    <row r="10006" spans="1:4" ht="16">
      <c r="A10006" s="117" t="s">
        <v>21603</v>
      </c>
      <c r="B10006" s="118" t="s">
        <v>21604</v>
      </c>
      <c r="C10006" s="116" t="s">
        <v>265</v>
      </c>
      <c r="D10006" s="116" t="s">
        <v>264</v>
      </c>
    </row>
    <row r="10007" spans="1:4" ht="16">
      <c r="A10007" s="117" t="s">
        <v>21605</v>
      </c>
      <c r="B10007" s="118" t="s">
        <v>21606</v>
      </c>
      <c r="C10007" s="116" t="s">
        <v>265</v>
      </c>
      <c r="D10007" s="116" t="s">
        <v>264</v>
      </c>
    </row>
    <row r="10008" spans="1:4" ht="16">
      <c r="A10008" s="117" t="s">
        <v>21607</v>
      </c>
      <c r="B10008" s="118" t="s">
        <v>21608</v>
      </c>
      <c r="C10008" s="116" t="s">
        <v>265</v>
      </c>
      <c r="D10008" s="116" t="s">
        <v>264</v>
      </c>
    </row>
    <row r="10009" spans="1:4" ht="16">
      <c r="A10009" s="117" t="s">
        <v>21609</v>
      </c>
      <c r="B10009" s="118" t="s">
        <v>21610</v>
      </c>
      <c r="C10009" s="116" t="s">
        <v>265</v>
      </c>
      <c r="D10009" s="116" t="s">
        <v>264</v>
      </c>
    </row>
    <row r="10010" spans="1:4" ht="16">
      <c r="A10010" s="117" t="s">
        <v>21611</v>
      </c>
      <c r="B10010" s="118" t="s">
        <v>21612</v>
      </c>
      <c r="C10010" s="116" t="s">
        <v>265</v>
      </c>
      <c r="D10010" s="116" t="s">
        <v>264</v>
      </c>
    </row>
    <row r="10011" spans="1:4" ht="16">
      <c r="A10011" s="117" t="s">
        <v>21613</v>
      </c>
      <c r="B10011" s="118" t="s">
        <v>21614</v>
      </c>
      <c r="C10011" s="116" t="s">
        <v>265</v>
      </c>
      <c r="D10011" s="116" t="s">
        <v>264</v>
      </c>
    </row>
    <row r="10012" spans="1:4" ht="16">
      <c r="A10012" s="117" t="s">
        <v>21615</v>
      </c>
      <c r="B10012" s="118" t="s">
        <v>21616</v>
      </c>
      <c r="C10012" s="116" t="s">
        <v>265</v>
      </c>
      <c r="D10012" s="116" t="s">
        <v>264</v>
      </c>
    </row>
    <row r="10013" spans="1:4" ht="16">
      <c r="A10013" s="117" t="s">
        <v>21617</v>
      </c>
      <c r="B10013" s="118" t="s">
        <v>21618</v>
      </c>
      <c r="C10013" s="116" t="s">
        <v>265</v>
      </c>
      <c r="D10013" s="116" t="s">
        <v>264</v>
      </c>
    </row>
    <row r="10014" spans="1:4" ht="16">
      <c r="A10014" s="117" t="s">
        <v>21619</v>
      </c>
      <c r="B10014" s="118" t="s">
        <v>21620</v>
      </c>
      <c r="C10014" s="116" t="s">
        <v>265</v>
      </c>
      <c r="D10014" s="116" t="s">
        <v>264</v>
      </c>
    </row>
    <row r="10015" spans="1:4" ht="16">
      <c r="A10015" s="117" t="s">
        <v>21621</v>
      </c>
      <c r="B10015" s="118" t="s">
        <v>21622</v>
      </c>
      <c r="C10015" s="116" t="s">
        <v>265</v>
      </c>
      <c r="D10015" s="116" t="s">
        <v>264</v>
      </c>
    </row>
    <row r="10016" spans="1:4" ht="16">
      <c r="A10016" s="117" t="s">
        <v>21623</v>
      </c>
      <c r="B10016" s="118" t="s">
        <v>21624</v>
      </c>
      <c r="C10016" s="116" t="s">
        <v>265</v>
      </c>
      <c r="D10016" s="116" t="s">
        <v>264</v>
      </c>
    </row>
    <row r="10017" spans="1:4" ht="16">
      <c r="A10017" s="117" t="s">
        <v>21625</v>
      </c>
      <c r="B10017" s="118" t="s">
        <v>21626</v>
      </c>
      <c r="C10017" s="116" t="s">
        <v>265</v>
      </c>
      <c r="D10017" s="116" t="s">
        <v>264</v>
      </c>
    </row>
    <row r="10018" spans="1:4" ht="16">
      <c r="A10018" s="117" t="s">
        <v>21627</v>
      </c>
      <c r="B10018" s="118" t="s">
        <v>21628</v>
      </c>
      <c r="C10018" s="116" t="s">
        <v>265</v>
      </c>
      <c r="D10018" s="116" t="s">
        <v>264</v>
      </c>
    </row>
    <row r="10019" spans="1:4" ht="16">
      <c r="A10019" s="117" t="s">
        <v>21629</v>
      </c>
      <c r="B10019" s="118" t="s">
        <v>21630</v>
      </c>
      <c r="C10019" s="116" t="s">
        <v>265</v>
      </c>
      <c r="D10019" s="116" t="s">
        <v>264</v>
      </c>
    </row>
    <row r="10020" spans="1:4" ht="16">
      <c r="A10020" s="117" t="s">
        <v>21631</v>
      </c>
      <c r="B10020" s="118" t="s">
        <v>21632</v>
      </c>
      <c r="C10020" s="116" t="s">
        <v>265</v>
      </c>
      <c r="D10020" s="116" t="s">
        <v>264</v>
      </c>
    </row>
    <row r="10021" spans="1:4" ht="16">
      <c r="A10021" s="117" t="s">
        <v>21633</v>
      </c>
      <c r="B10021" s="118" t="s">
        <v>21634</v>
      </c>
      <c r="C10021" s="116" t="s">
        <v>265</v>
      </c>
      <c r="D10021" s="116" t="s">
        <v>264</v>
      </c>
    </row>
    <row r="10022" spans="1:4" ht="16">
      <c r="A10022" s="117" t="s">
        <v>21635</v>
      </c>
      <c r="B10022" s="118" t="s">
        <v>21636</v>
      </c>
      <c r="C10022" s="116" t="s">
        <v>265</v>
      </c>
      <c r="D10022" s="116" t="s">
        <v>264</v>
      </c>
    </row>
    <row r="10023" spans="1:4" ht="16">
      <c r="A10023" s="117" t="s">
        <v>21637</v>
      </c>
      <c r="B10023" s="118" t="s">
        <v>21638</v>
      </c>
      <c r="C10023" s="116" t="s">
        <v>265</v>
      </c>
      <c r="D10023" s="116" t="s">
        <v>264</v>
      </c>
    </row>
    <row r="10024" spans="1:4" ht="16">
      <c r="A10024" s="117" t="s">
        <v>21639</v>
      </c>
      <c r="B10024" s="118" t="s">
        <v>21640</v>
      </c>
      <c r="C10024" s="116" t="s">
        <v>265</v>
      </c>
      <c r="D10024" s="116" t="s">
        <v>264</v>
      </c>
    </row>
    <row r="10025" spans="1:4" ht="16">
      <c r="A10025" s="117" t="s">
        <v>21641</v>
      </c>
      <c r="B10025" s="118" t="s">
        <v>21642</v>
      </c>
      <c r="C10025" s="116" t="s">
        <v>265</v>
      </c>
      <c r="D10025" s="116" t="s">
        <v>264</v>
      </c>
    </row>
    <row r="10026" spans="1:4" ht="16">
      <c r="A10026" s="117" t="s">
        <v>21643</v>
      </c>
      <c r="B10026" s="118" t="s">
        <v>21644</v>
      </c>
      <c r="C10026" s="116" t="s">
        <v>265</v>
      </c>
      <c r="D10026" s="116" t="s">
        <v>264</v>
      </c>
    </row>
    <row r="10027" spans="1:4" ht="16">
      <c r="A10027" s="117" t="s">
        <v>21645</v>
      </c>
      <c r="B10027" s="118" t="s">
        <v>21646</v>
      </c>
      <c r="C10027" s="116" t="s">
        <v>265</v>
      </c>
      <c r="D10027" s="116" t="s">
        <v>264</v>
      </c>
    </row>
    <row r="10028" spans="1:4" ht="16">
      <c r="A10028" s="117" t="s">
        <v>21647</v>
      </c>
      <c r="B10028" s="118" t="s">
        <v>21648</v>
      </c>
      <c r="C10028" s="116" t="s">
        <v>265</v>
      </c>
      <c r="D10028" s="116" t="s">
        <v>264</v>
      </c>
    </row>
    <row r="10029" spans="1:4" ht="16">
      <c r="A10029" s="117" t="s">
        <v>21649</v>
      </c>
      <c r="B10029" s="118" t="s">
        <v>21650</v>
      </c>
      <c r="C10029" s="116" t="s">
        <v>265</v>
      </c>
      <c r="D10029" s="116" t="s">
        <v>264</v>
      </c>
    </row>
    <row r="10030" spans="1:4" ht="16">
      <c r="A10030" s="117" t="s">
        <v>21651</v>
      </c>
      <c r="B10030" s="118" t="s">
        <v>21652</v>
      </c>
      <c r="C10030" s="116" t="s">
        <v>265</v>
      </c>
      <c r="D10030" s="116" t="s">
        <v>264</v>
      </c>
    </row>
    <row r="10031" spans="1:4" ht="16">
      <c r="A10031" s="117" t="s">
        <v>21653</v>
      </c>
      <c r="B10031" s="118" t="s">
        <v>21654</v>
      </c>
      <c r="C10031" s="116" t="s">
        <v>265</v>
      </c>
      <c r="D10031" s="116" t="s">
        <v>264</v>
      </c>
    </row>
    <row r="10032" spans="1:4" ht="16">
      <c r="A10032" s="117" t="s">
        <v>21655</v>
      </c>
      <c r="B10032" s="118" t="s">
        <v>21656</v>
      </c>
      <c r="C10032" s="116" t="s">
        <v>265</v>
      </c>
      <c r="D10032" s="116" t="s">
        <v>264</v>
      </c>
    </row>
    <row r="10033" spans="1:4" ht="16">
      <c r="A10033" s="117" t="s">
        <v>21657</v>
      </c>
      <c r="B10033" s="118" t="s">
        <v>21658</v>
      </c>
      <c r="C10033" s="116" t="s">
        <v>265</v>
      </c>
      <c r="D10033" s="116" t="s">
        <v>264</v>
      </c>
    </row>
    <row r="10034" spans="1:4" ht="16">
      <c r="A10034" s="117" t="s">
        <v>21659</v>
      </c>
      <c r="B10034" s="118" t="s">
        <v>21660</v>
      </c>
      <c r="C10034" s="116" t="s">
        <v>265</v>
      </c>
      <c r="D10034" s="116" t="s">
        <v>264</v>
      </c>
    </row>
    <row r="10035" spans="1:4" ht="16">
      <c r="A10035" s="117" t="s">
        <v>21661</v>
      </c>
      <c r="B10035" s="118" t="s">
        <v>21662</v>
      </c>
      <c r="C10035" s="116" t="s">
        <v>265</v>
      </c>
      <c r="D10035" s="116" t="s">
        <v>264</v>
      </c>
    </row>
    <row r="10036" spans="1:4" ht="16">
      <c r="A10036" s="117" t="s">
        <v>21663</v>
      </c>
      <c r="B10036" s="118" t="s">
        <v>21664</v>
      </c>
      <c r="C10036" s="116" t="s">
        <v>265</v>
      </c>
      <c r="D10036" s="116" t="s">
        <v>264</v>
      </c>
    </row>
    <row r="10037" spans="1:4" ht="16">
      <c r="A10037" s="117" t="s">
        <v>21665</v>
      </c>
      <c r="B10037" s="118" t="s">
        <v>21666</v>
      </c>
      <c r="C10037" s="116" t="s">
        <v>265</v>
      </c>
      <c r="D10037" s="116" t="s">
        <v>264</v>
      </c>
    </row>
    <row r="10038" spans="1:4" ht="16">
      <c r="A10038" s="117" t="s">
        <v>21667</v>
      </c>
      <c r="B10038" s="118" t="s">
        <v>21668</v>
      </c>
      <c r="C10038" s="116" t="s">
        <v>265</v>
      </c>
      <c r="D10038" s="116" t="s">
        <v>264</v>
      </c>
    </row>
    <row r="10039" spans="1:4" ht="16">
      <c r="A10039" s="117" t="s">
        <v>21669</v>
      </c>
      <c r="B10039" s="118" t="s">
        <v>21670</v>
      </c>
      <c r="C10039" s="116" t="s">
        <v>265</v>
      </c>
      <c r="D10039" s="116" t="s">
        <v>264</v>
      </c>
    </row>
    <row r="10040" spans="1:4" ht="16">
      <c r="A10040" s="117" t="s">
        <v>21671</v>
      </c>
      <c r="B10040" s="118" t="s">
        <v>21672</v>
      </c>
      <c r="C10040" s="116" t="s">
        <v>265</v>
      </c>
      <c r="D10040" s="116" t="s">
        <v>264</v>
      </c>
    </row>
    <row r="10041" spans="1:4" ht="16">
      <c r="A10041" s="117" t="s">
        <v>21673</v>
      </c>
      <c r="B10041" s="118" t="s">
        <v>21674</v>
      </c>
      <c r="C10041" s="116" t="s">
        <v>265</v>
      </c>
      <c r="D10041" s="116" t="s">
        <v>264</v>
      </c>
    </row>
    <row r="10042" spans="1:4" ht="16">
      <c r="A10042" s="117" t="s">
        <v>21675</v>
      </c>
      <c r="B10042" s="118" t="s">
        <v>21676</v>
      </c>
      <c r="C10042" s="116" t="s">
        <v>265</v>
      </c>
      <c r="D10042" s="116" t="s">
        <v>264</v>
      </c>
    </row>
    <row r="10043" spans="1:4" ht="16">
      <c r="A10043" s="117" t="s">
        <v>21677</v>
      </c>
      <c r="B10043" s="118" t="s">
        <v>21678</v>
      </c>
      <c r="C10043" s="116" t="s">
        <v>265</v>
      </c>
      <c r="D10043" s="116" t="s">
        <v>264</v>
      </c>
    </row>
    <row r="10044" spans="1:4" ht="16">
      <c r="A10044" s="117" t="s">
        <v>21679</v>
      </c>
      <c r="B10044" s="118" t="s">
        <v>21680</v>
      </c>
      <c r="C10044" s="116" t="s">
        <v>265</v>
      </c>
      <c r="D10044" s="116" t="s">
        <v>264</v>
      </c>
    </row>
    <row r="10045" spans="1:4" ht="16">
      <c r="A10045" s="117" t="s">
        <v>21681</v>
      </c>
      <c r="B10045" s="118" t="s">
        <v>21682</v>
      </c>
      <c r="C10045" s="116" t="s">
        <v>265</v>
      </c>
      <c r="D10045" s="116" t="s">
        <v>264</v>
      </c>
    </row>
    <row r="10046" spans="1:4" ht="16">
      <c r="A10046" s="117" t="s">
        <v>21683</v>
      </c>
      <c r="B10046" s="118" t="s">
        <v>21684</v>
      </c>
      <c r="C10046" s="116" t="s">
        <v>265</v>
      </c>
      <c r="D10046" s="116" t="s">
        <v>264</v>
      </c>
    </row>
    <row r="10047" spans="1:4" ht="16">
      <c r="A10047" s="117" t="s">
        <v>21685</v>
      </c>
      <c r="B10047" s="118" t="s">
        <v>21686</v>
      </c>
      <c r="C10047" s="116" t="s">
        <v>265</v>
      </c>
      <c r="D10047" s="116" t="s">
        <v>264</v>
      </c>
    </row>
    <row r="10048" spans="1:4" ht="16">
      <c r="A10048" s="117" t="s">
        <v>21687</v>
      </c>
      <c r="B10048" s="118" t="s">
        <v>21688</v>
      </c>
      <c r="C10048" s="116" t="s">
        <v>265</v>
      </c>
      <c r="D10048" s="116" t="s">
        <v>264</v>
      </c>
    </row>
    <row r="10049" spans="1:4" ht="16">
      <c r="A10049" s="117" t="s">
        <v>21689</v>
      </c>
      <c r="B10049" s="118" t="s">
        <v>21690</v>
      </c>
      <c r="C10049" s="116" t="s">
        <v>265</v>
      </c>
      <c r="D10049" s="116" t="s">
        <v>264</v>
      </c>
    </row>
    <row r="10050" spans="1:4" ht="16">
      <c r="A10050" s="117" t="s">
        <v>21691</v>
      </c>
      <c r="B10050" s="118" t="s">
        <v>21692</v>
      </c>
      <c r="C10050" s="116" t="s">
        <v>265</v>
      </c>
      <c r="D10050" s="116" t="s">
        <v>264</v>
      </c>
    </row>
    <row r="10051" spans="1:4" ht="16">
      <c r="A10051" s="117" t="s">
        <v>21693</v>
      </c>
      <c r="B10051" s="118" t="s">
        <v>21694</v>
      </c>
      <c r="C10051" s="116" t="s">
        <v>265</v>
      </c>
      <c r="D10051" s="116" t="s">
        <v>264</v>
      </c>
    </row>
    <row r="10052" spans="1:4" ht="16">
      <c r="A10052" s="117" t="s">
        <v>21695</v>
      </c>
      <c r="B10052" s="118" t="s">
        <v>21696</v>
      </c>
      <c r="C10052" s="116" t="s">
        <v>265</v>
      </c>
      <c r="D10052" s="116" t="s">
        <v>264</v>
      </c>
    </row>
    <row r="10053" spans="1:4" ht="16">
      <c r="A10053" s="117" t="s">
        <v>21697</v>
      </c>
      <c r="B10053" s="118" t="s">
        <v>21698</v>
      </c>
      <c r="C10053" s="116" t="s">
        <v>265</v>
      </c>
      <c r="D10053" s="116" t="s">
        <v>264</v>
      </c>
    </row>
    <row r="10054" spans="1:4" ht="16">
      <c r="A10054" s="117" t="s">
        <v>21699</v>
      </c>
      <c r="B10054" s="118" t="s">
        <v>21700</v>
      </c>
      <c r="C10054" s="116" t="s">
        <v>265</v>
      </c>
      <c r="D10054" s="116" t="s">
        <v>264</v>
      </c>
    </row>
    <row r="10055" spans="1:4" ht="16">
      <c r="A10055" s="117" t="s">
        <v>21701</v>
      </c>
      <c r="B10055" s="118" t="s">
        <v>21702</v>
      </c>
      <c r="C10055" s="116" t="s">
        <v>265</v>
      </c>
      <c r="D10055" s="116" t="s">
        <v>264</v>
      </c>
    </row>
    <row r="10056" spans="1:4" ht="16">
      <c r="A10056" s="117" t="s">
        <v>21703</v>
      </c>
      <c r="B10056" s="118" t="s">
        <v>21704</v>
      </c>
      <c r="C10056" s="116" t="s">
        <v>265</v>
      </c>
      <c r="D10056" s="116" t="s">
        <v>264</v>
      </c>
    </row>
    <row r="10057" spans="1:4" ht="16">
      <c r="A10057" s="117" t="s">
        <v>21705</v>
      </c>
      <c r="B10057" s="118" t="s">
        <v>21706</v>
      </c>
      <c r="C10057" s="116" t="s">
        <v>265</v>
      </c>
      <c r="D10057" s="116" t="s">
        <v>264</v>
      </c>
    </row>
    <row r="10058" spans="1:4" ht="16">
      <c r="A10058" s="117" t="s">
        <v>21707</v>
      </c>
      <c r="B10058" s="118" t="s">
        <v>21708</v>
      </c>
      <c r="C10058" s="116" t="s">
        <v>265</v>
      </c>
      <c r="D10058" s="116" t="s">
        <v>264</v>
      </c>
    </row>
    <row r="10059" spans="1:4" ht="16">
      <c r="A10059" s="117" t="s">
        <v>21709</v>
      </c>
      <c r="B10059" s="118" t="s">
        <v>21710</v>
      </c>
      <c r="C10059" s="116" t="s">
        <v>265</v>
      </c>
      <c r="D10059" s="116" t="s">
        <v>264</v>
      </c>
    </row>
    <row r="10060" spans="1:4" ht="16">
      <c r="A10060" s="117" t="s">
        <v>21711</v>
      </c>
      <c r="B10060" s="118" t="s">
        <v>21712</v>
      </c>
      <c r="C10060" s="116" t="s">
        <v>265</v>
      </c>
      <c r="D10060" s="116" t="s">
        <v>264</v>
      </c>
    </row>
    <row r="10061" spans="1:4" ht="16">
      <c r="A10061" s="117" t="s">
        <v>21713</v>
      </c>
      <c r="B10061" s="118" t="s">
        <v>21714</v>
      </c>
      <c r="C10061" s="116" t="s">
        <v>265</v>
      </c>
      <c r="D10061" s="116" t="s">
        <v>264</v>
      </c>
    </row>
    <row r="10062" spans="1:4" ht="16">
      <c r="A10062" s="117" t="s">
        <v>21715</v>
      </c>
      <c r="B10062" s="118" t="s">
        <v>21716</v>
      </c>
      <c r="C10062" s="116" t="s">
        <v>265</v>
      </c>
      <c r="D10062" s="116" t="s">
        <v>264</v>
      </c>
    </row>
    <row r="10063" spans="1:4" ht="16">
      <c r="A10063" s="117" t="s">
        <v>21717</v>
      </c>
      <c r="B10063" s="118" t="s">
        <v>21718</v>
      </c>
      <c r="C10063" s="116" t="s">
        <v>265</v>
      </c>
      <c r="D10063" s="116" t="s">
        <v>264</v>
      </c>
    </row>
    <row r="10064" spans="1:4" ht="16">
      <c r="A10064" s="117" t="s">
        <v>21719</v>
      </c>
      <c r="B10064" s="118" t="s">
        <v>21720</v>
      </c>
      <c r="C10064" s="116" t="s">
        <v>265</v>
      </c>
      <c r="D10064" s="116" t="s">
        <v>264</v>
      </c>
    </row>
    <row r="10065" spans="1:4" ht="16">
      <c r="A10065" s="117" t="s">
        <v>21721</v>
      </c>
      <c r="B10065" s="118" t="s">
        <v>21722</v>
      </c>
      <c r="C10065" s="116" t="s">
        <v>265</v>
      </c>
      <c r="D10065" s="116" t="s">
        <v>264</v>
      </c>
    </row>
    <row r="10066" spans="1:4" ht="16">
      <c r="A10066" s="117" t="s">
        <v>21723</v>
      </c>
      <c r="B10066" s="118" t="s">
        <v>21724</v>
      </c>
      <c r="C10066" s="116" t="s">
        <v>265</v>
      </c>
      <c r="D10066" s="116" t="s">
        <v>264</v>
      </c>
    </row>
    <row r="10067" spans="1:4" ht="16">
      <c r="A10067" s="117" t="s">
        <v>21725</v>
      </c>
      <c r="B10067" s="118" t="s">
        <v>21726</v>
      </c>
      <c r="C10067" s="116" t="s">
        <v>265</v>
      </c>
      <c r="D10067" s="116" t="s">
        <v>264</v>
      </c>
    </row>
    <row r="10068" spans="1:4" ht="16">
      <c r="A10068" s="117" t="s">
        <v>21727</v>
      </c>
      <c r="B10068" s="118" t="s">
        <v>21728</v>
      </c>
      <c r="C10068" s="116" t="s">
        <v>265</v>
      </c>
      <c r="D10068" s="116" t="s">
        <v>264</v>
      </c>
    </row>
    <row r="10069" spans="1:4" ht="16">
      <c r="A10069" s="117" t="s">
        <v>21729</v>
      </c>
      <c r="B10069" s="118" t="s">
        <v>21730</v>
      </c>
      <c r="C10069" s="116" t="s">
        <v>265</v>
      </c>
      <c r="D10069" s="116" t="s">
        <v>264</v>
      </c>
    </row>
    <row r="10070" spans="1:4" ht="16">
      <c r="A10070" s="117" t="s">
        <v>21731</v>
      </c>
      <c r="B10070" s="118" t="s">
        <v>21732</v>
      </c>
      <c r="C10070" s="116" t="s">
        <v>265</v>
      </c>
      <c r="D10070" s="116" t="s">
        <v>264</v>
      </c>
    </row>
    <row r="10071" spans="1:4" ht="16">
      <c r="A10071" s="117" t="s">
        <v>21733</v>
      </c>
      <c r="B10071" s="118" t="s">
        <v>21734</v>
      </c>
      <c r="C10071" s="116" t="s">
        <v>265</v>
      </c>
      <c r="D10071" s="116" t="s">
        <v>264</v>
      </c>
    </row>
    <row r="10072" spans="1:4" ht="16">
      <c r="A10072" s="117" t="s">
        <v>21735</v>
      </c>
      <c r="B10072" s="118" t="s">
        <v>21736</v>
      </c>
      <c r="C10072" s="116" t="s">
        <v>265</v>
      </c>
      <c r="D10072" s="116" t="s">
        <v>264</v>
      </c>
    </row>
    <row r="10073" spans="1:4" ht="16">
      <c r="A10073" s="117" t="s">
        <v>21737</v>
      </c>
      <c r="B10073" s="118" t="s">
        <v>21738</v>
      </c>
      <c r="C10073" s="116" t="s">
        <v>265</v>
      </c>
      <c r="D10073" s="116" t="s">
        <v>264</v>
      </c>
    </row>
    <row r="10074" spans="1:4" ht="16">
      <c r="A10074" s="117" t="s">
        <v>21739</v>
      </c>
      <c r="B10074" s="118" t="s">
        <v>21740</v>
      </c>
      <c r="C10074" s="116" t="s">
        <v>265</v>
      </c>
      <c r="D10074" s="116" t="s">
        <v>264</v>
      </c>
    </row>
    <row r="10075" spans="1:4" ht="16">
      <c r="A10075" s="117" t="s">
        <v>21741</v>
      </c>
      <c r="B10075" s="118" t="s">
        <v>21742</v>
      </c>
      <c r="C10075" s="116" t="s">
        <v>265</v>
      </c>
      <c r="D10075" s="116" t="s">
        <v>264</v>
      </c>
    </row>
    <row r="10076" spans="1:4" ht="16">
      <c r="A10076" s="117" t="s">
        <v>21743</v>
      </c>
      <c r="B10076" s="118" t="s">
        <v>21744</v>
      </c>
      <c r="C10076" s="116" t="s">
        <v>265</v>
      </c>
      <c r="D10076" s="116" t="s">
        <v>264</v>
      </c>
    </row>
    <row r="10077" spans="1:4" ht="16">
      <c r="A10077" s="117" t="s">
        <v>21745</v>
      </c>
      <c r="B10077" s="118" t="s">
        <v>21746</v>
      </c>
      <c r="C10077" s="116" t="s">
        <v>265</v>
      </c>
      <c r="D10077" s="116" t="s">
        <v>264</v>
      </c>
    </row>
    <row r="10078" spans="1:4" ht="16">
      <c r="A10078" s="117" t="s">
        <v>21747</v>
      </c>
      <c r="B10078" s="118" t="s">
        <v>21748</v>
      </c>
      <c r="C10078" s="116" t="s">
        <v>265</v>
      </c>
      <c r="D10078" s="116" t="s">
        <v>264</v>
      </c>
    </row>
    <row r="10079" spans="1:4" ht="16">
      <c r="A10079" s="117" t="s">
        <v>21749</v>
      </c>
      <c r="B10079" s="118" t="s">
        <v>21750</v>
      </c>
      <c r="C10079" s="116" t="s">
        <v>265</v>
      </c>
      <c r="D10079" s="116" t="s">
        <v>264</v>
      </c>
    </row>
    <row r="10080" spans="1:4" ht="16">
      <c r="A10080" s="117" t="s">
        <v>21751</v>
      </c>
      <c r="B10080" s="118" t="s">
        <v>21752</v>
      </c>
      <c r="C10080" s="116" t="s">
        <v>265</v>
      </c>
      <c r="D10080" s="116" t="s">
        <v>264</v>
      </c>
    </row>
    <row r="10081" spans="1:4" ht="16">
      <c r="A10081" s="117" t="s">
        <v>21753</v>
      </c>
      <c r="B10081" s="118" t="s">
        <v>21754</v>
      </c>
      <c r="C10081" s="116" t="s">
        <v>265</v>
      </c>
      <c r="D10081" s="116" t="s">
        <v>264</v>
      </c>
    </row>
    <row r="10082" spans="1:4" ht="16">
      <c r="A10082" s="117" t="s">
        <v>21755</v>
      </c>
      <c r="B10082" s="118" t="s">
        <v>21756</v>
      </c>
      <c r="C10082" s="116" t="s">
        <v>265</v>
      </c>
      <c r="D10082" s="116" t="s">
        <v>264</v>
      </c>
    </row>
    <row r="10083" spans="1:4" ht="16">
      <c r="A10083" s="117" t="s">
        <v>21757</v>
      </c>
      <c r="B10083" s="118" t="s">
        <v>21758</v>
      </c>
      <c r="C10083" s="116" t="s">
        <v>265</v>
      </c>
      <c r="D10083" s="116" t="s">
        <v>264</v>
      </c>
    </row>
    <row r="10084" spans="1:4" ht="16">
      <c r="A10084" s="117" t="s">
        <v>21759</v>
      </c>
      <c r="B10084" s="118" t="s">
        <v>21760</v>
      </c>
      <c r="C10084" s="116" t="s">
        <v>265</v>
      </c>
      <c r="D10084" s="116" t="s">
        <v>264</v>
      </c>
    </row>
    <row r="10085" spans="1:4" ht="16">
      <c r="A10085" s="117" t="s">
        <v>21761</v>
      </c>
      <c r="B10085" s="118" t="s">
        <v>21762</v>
      </c>
      <c r="C10085" s="116" t="s">
        <v>265</v>
      </c>
      <c r="D10085" s="116" t="s">
        <v>264</v>
      </c>
    </row>
    <row r="10086" spans="1:4" ht="16">
      <c r="A10086" s="117" t="s">
        <v>21763</v>
      </c>
      <c r="B10086" s="118" t="s">
        <v>21764</v>
      </c>
      <c r="C10086" s="116" t="s">
        <v>265</v>
      </c>
      <c r="D10086" s="116" t="s">
        <v>264</v>
      </c>
    </row>
    <row r="10087" spans="1:4" ht="16">
      <c r="A10087" s="117" t="s">
        <v>21765</v>
      </c>
      <c r="B10087" s="118" t="s">
        <v>21766</v>
      </c>
      <c r="C10087" s="116" t="s">
        <v>265</v>
      </c>
      <c r="D10087" s="116" t="s">
        <v>264</v>
      </c>
    </row>
    <row r="10088" spans="1:4" ht="16">
      <c r="A10088" s="117" t="s">
        <v>21767</v>
      </c>
      <c r="B10088" s="118" t="s">
        <v>21768</v>
      </c>
      <c r="C10088" s="116" t="s">
        <v>265</v>
      </c>
      <c r="D10088" s="116" t="s">
        <v>264</v>
      </c>
    </row>
    <row r="10089" spans="1:4" ht="16">
      <c r="A10089" s="117" t="s">
        <v>21769</v>
      </c>
      <c r="B10089" s="118" t="s">
        <v>21770</v>
      </c>
      <c r="C10089" s="116" t="s">
        <v>265</v>
      </c>
      <c r="D10089" s="116" t="s">
        <v>264</v>
      </c>
    </row>
    <row r="10090" spans="1:4" ht="16">
      <c r="A10090" s="117" t="s">
        <v>21771</v>
      </c>
      <c r="B10090" s="118" t="s">
        <v>21772</v>
      </c>
      <c r="C10090" s="116" t="s">
        <v>265</v>
      </c>
      <c r="D10090" s="116" t="s">
        <v>264</v>
      </c>
    </row>
    <row r="10091" spans="1:4" ht="16">
      <c r="A10091" s="117" t="s">
        <v>21773</v>
      </c>
      <c r="B10091" s="118" t="s">
        <v>21774</v>
      </c>
      <c r="C10091" s="116" t="s">
        <v>265</v>
      </c>
      <c r="D10091" s="116" t="s">
        <v>264</v>
      </c>
    </row>
    <row r="10092" spans="1:4" ht="16">
      <c r="A10092" s="117" t="s">
        <v>21775</v>
      </c>
      <c r="B10092" s="118" t="s">
        <v>21776</v>
      </c>
      <c r="C10092" s="116" t="s">
        <v>265</v>
      </c>
      <c r="D10092" s="116" t="s">
        <v>264</v>
      </c>
    </row>
    <row r="10093" spans="1:4" ht="16">
      <c r="A10093" s="117" t="s">
        <v>21777</v>
      </c>
      <c r="B10093" s="118" t="s">
        <v>21778</v>
      </c>
      <c r="C10093" s="116" t="s">
        <v>348</v>
      </c>
      <c r="D10093" s="116" t="s">
        <v>76</v>
      </c>
    </row>
    <row r="10094" spans="1:4" ht="16">
      <c r="A10094" s="117" t="s">
        <v>21779</v>
      </c>
      <c r="B10094" s="118" t="s">
        <v>21780</v>
      </c>
      <c r="C10094" s="116" t="s">
        <v>348</v>
      </c>
      <c r="D10094" s="116" t="s">
        <v>76</v>
      </c>
    </row>
    <row r="10095" spans="1:4" ht="16">
      <c r="A10095" s="117" t="s">
        <v>21781</v>
      </c>
      <c r="B10095" s="118" t="s">
        <v>21782</v>
      </c>
      <c r="C10095" s="116" t="s">
        <v>348</v>
      </c>
      <c r="D10095" s="116" t="s">
        <v>76</v>
      </c>
    </row>
    <row r="10096" spans="1:4" ht="16">
      <c r="A10096" s="117" t="s">
        <v>21783</v>
      </c>
      <c r="B10096" s="118" t="s">
        <v>21784</v>
      </c>
      <c r="C10096" s="116" t="s">
        <v>348</v>
      </c>
      <c r="D10096" s="116" t="s">
        <v>76</v>
      </c>
    </row>
    <row r="10097" spans="1:4" ht="16">
      <c r="A10097" s="117" t="s">
        <v>21785</v>
      </c>
      <c r="B10097" s="118" t="s">
        <v>21786</v>
      </c>
      <c r="C10097" s="116" t="s">
        <v>348</v>
      </c>
      <c r="D10097" s="116" t="s">
        <v>76</v>
      </c>
    </row>
    <row r="10098" spans="1:4" ht="16">
      <c r="A10098" s="117" t="s">
        <v>21787</v>
      </c>
      <c r="B10098" s="118" t="s">
        <v>21788</v>
      </c>
      <c r="C10098" s="116" t="s">
        <v>348</v>
      </c>
      <c r="D10098" s="116" t="s">
        <v>76</v>
      </c>
    </row>
    <row r="10099" spans="1:4" ht="16">
      <c r="A10099" s="117" t="s">
        <v>21789</v>
      </c>
      <c r="B10099" s="118" t="s">
        <v>21790</v>
      </c>
      <c r="C10099" s="116" t="s">
        <v>348</v>
      </c>
      <c r="D10099" s="116" t="s">
        <v>76</v>
      </c>
    </row>
    <row r="10100" spans="1:4" ht="16">
      <c r="A10100" s="117" t="s">
        <v>21791</v>
      </c>
      <c r="B10100" s="118" t="s">
        <v>21792</v>
      </c>
      <c r="C10100" s="116" t="s">
        <v>348</v>
      </c>
      <c r="D10100" s="116" t="s">
        <v>76</v>
      </c>
    </row>
    <row r="10101" spans="1:4" ht="16">
      <c r="A10101" s="117" t="s">
        <v>21793</v>
      </c>
      <c r="B10101" s="118" t="s">
        <v>21794</v>
      </c>
      <c r="C10101" s="116" t="s">
        <v>348</v>
      </c>
      <c r="D10101" s="116" t="s">
        <v>76</v>
      </c>
    </row>
    <row r="10102" spans="1:4" ht="16">
      <c r="A10102" s="117" t="s">
        <v>21795</v>
      </c>
      <c r="B10102" s="118" t="s">
        <v>21796</v>
      </c>
      <c r="C10102" s="116" t="s">
        <v>348</v>
      </c>
      <c r="D10102" s="116" t="s">
        <v>76</v>
      </c>
    </row>
    <row r="10103" spans="1:4" ht="16">
      <c r="A10103" s="117" t="s">
        <v>21797</v>
      </c>
      <c r="B10103" s="118" t="s">
        <v>21798</v>
      </c>
      <c r="C10103" s="116" t="s">
        <v>348</v>
      </c>
      <c r="D10103" s="116" t="s">
        <v>76</v>
      </c>
    </row>
    <row r="10104" spans="1:4" ht="16">
      <c r="A10104" s="117" t="s">
        <v>21799</v>
      </c>
      <c r="B10104" s="118" t="s">
        <v>21800</v>
      </c>
      <c r="C10104" s="116" t="s">
        <v>348</v>
      </c>
      <c r="D10104" s="116" t="s">
        <v>76</v>
      </c>
    </row>
    <row r="10105" spans="1:4" ht="16">
      <c r="A10105" s="117" t="s">
        <v>21801</v>
      </c>
      <c r="B10105" s="118" t="s">
        <v>21802</v>
      </c>
      <c r="C10105" s="116" t="s">
        <v>348</v>
      </c>
      <c r="D10105" s="116" t="s">
        <v>76</v>
      </c>
    </row>
    <row r="10106" spans="1:4" ht="16">
      <c r="A10106" s="117" t="s">
        <v>21803</v>
      </c>
      <c r="B10106" s="118" t="s">
        <v>21804</v>
      </c>
      <c r="C10106" s="116" t="s">
        <v>348</v>
      </c>
      <c r="D10106" s="116" t="s">
        <v>76</v>
      </c>
    </row>
    <row r="10107" spans="1:4" ht="16">
      <c r="A10107" s="117" t="s">
        <v>21805</v>
      </c>
      <c r="B10107" s="118" t="s">
        <v>21806</v>
      </c>
      <c r="C10107" s="116" t="s">
        <v>348</v>
      </c>
      <c r="D10107" s="116" t="s">
        <v>76</v>
      </c>
    </row>
    <row r="10108" spans="1:4" ht="16">
      <c r="A10108" s="117" t="s">
        <v>21807</v>
      </c>
      <c r="B10108" s="118" t="s">
        <v>21808</v>
      </c>
      <c r="C10108" s="116" t="s">
        <v>348</v>
      </c>
      <c r="D10108" s="116" t="s">
        <v>76</v>
      </c>
    </row>
    <row r="10109" spans="1:4" ht="16">
      <c r="A10109" s="117" t="s">
        <v>21809</v>
      </c>
      <c r="B10109" s="118" t="s">
        <v>21810</v>
      </c>
      <c r="C10109" s="116" t="s">
        <v>348</v>
      </c>
      <c r="D10109" s="116" t="s">
        <v>76</v>
      </c>
    </row>
    <row r="10110" spans="1:4" ht="16">
      <c r="A10110" s="117" t="s">
        <v>21811</v>
      </c>
      <c r="B10110" s="118" t="s">
        <v>21812</v>
      </c>
      <c r="C10110" s="116" t="s">
        <v>348</v>
      </c>
      <c r="D10110" s="116" t="s">
        <v>76</v>
      </c>
    </row>
    <row r="10111" spans="1:4" ht="16">
      <c r="A10111" s="117" t="s">
        <v>21813</v>
      </c>
      <c r="B10111" s="118" t="s">
        <v>21814</v>
      </c>
      <c r="C10111" s="116" t="s">
        <v>348</v>
      </c>
      <c r="D10111" s="116" t="s">
        <v>76</v>
      </c>
    </row>
    <row r="10112" spans="1:4" ht="16">
      <c r="A10112" s="117" t="s">
        <v>21815</v>
      </c>
      <c r="B10112" s="118" t="s">
        <v>21816</v>
      </c>
      <c r="C10112" s="116" t="s">
        <v>348</v>
      </c>
      <c r="D10112" s="116" t="s">
        <v>76</v>
      </c>
    </row>
    <row r="10113" spans="1:4" ht="16">
      <c r="A10113" s="117" t="s">
        <v>21817</v>
      </c>
      <c r="B10113" s="118" t="s">
        <v>21818</v>
      </c>
      <c r="C10113" s="116" t="s">
        <v>348</v>
      </c>
      <c r="D10113" s="116" t="s">
        <v>76</v>
      </c>
    </row>
    <row r="10114" spans="1:4" ht="16">
      <c r="A10114" s="117" t="s">
        <v>21819</v>
      </c>
      <c r="B10114" s="118" t="s">
        <v>21820</v>
      </c>
      <c r="C10114" s="116" t="s">
        <v>352</v>
      </c>
      <c r="D10114" s="116" t="s">
        <v>132</v>
      </c>
    </row>
    <row r="10115" spans="1:4" ht="16">
      <c r="A10115" s="117" t="s">
        <v>21821</v>
      </c>
      <c r="B10115" s="118" t="s">
        <v>21822</v>
      </c>
      <c r="C10115" s="116" t="s">
        <v>352</v>
      </c>
      <c r="D10115" s="116" t="s">
        <v>132</v>
      </c>
    </row>
    <row r="10116" spans="1:4" ht="16">
      <c r="A10116" s="117" t="s">
        <v>21823</v>
      </c>
      <c r="B10116" s="118" t="s">
        <v>21824</v>
      </c>
      <c r="C10116" s="116" t="s">
        <v>352</v>
      </c>
      <c r="D10116" s="116" t="s">
        <v>132</v>
      </c>
    </row>
    <row r="10117" spans="1:4" ht="16">
      <c r="A10117" s="117" t="s">
        <v>21825</v>
      </c>
      <c r="B10117" s="118" t="s">
        <v>21826</v>
      </c>
      <c r="C10117" s="116" t="s">
        <v>352</v>
      </c>
      <c r="D10117" s="116" t="s">
        <v>132</v>
      </c>
    </row>
    <row r="10118" spans="1:4" ht="16">
      <c r="A10118" s="117" t="s">
        <v>21827</v>
      </c>
      <c r="B10118" s="118" t="s">
        <v>21828</v>
      </c>
      <c r="C10118" s="116" t="s">
        <v>352</v>
      </c>
      <c r="D10118" s="116" t="s">
        <v>132</v>
      </c>
    </row>
    <row r="10119" spans="1:4" ht="16">
      <c r="A10119" s="117" t="s">
        <v>21829</v>
      </c>
      <c r="B10119" s="118" t="s">
        <v>21830</v>
      </c>
      <c r="C10119" s="116" t="s">
        <v>352</v>
      </c>
      <c r="D10119" s="116" t="s">
        <v>132</v>
      </c>
    </row>
    <row r="10120" spans="1:4" ht="16">
      <c r="A10120" s="117" t="s">
        <v>21831</v>
      </c>
      <c r="B10120" s="118" t="s">
        <v>21832</v>
      </c>
      <c r="C10120" s="116" t="s">
        <v>352</v>
      </c>
      <c r="D10120" s="116" t="s">
        <v>132</v>
      </c>
    </row>
    <row r="10121" spans="1:4" ht="16">
      <c r="A10121" s="117" t="s">
        <v>21833</v>
      </c>
      <c r="B10121" s="118" t="s">
        <v>21834</v>
      </c>
      <c r="C10121" s="116" t="s">
        <v>352</v>
      </c>
      <c r="D10121" s="116" t="s">
        <v>132</v>
      </c>
    </row>
    <row r="10122" spans="1:4" ht="16">
      <c r="A10122" s="117" t="s">
        <v>21835</v>
      </c>
      <c r="B10122" s="118" t="s">
        <v>21836</v>
      </c>
      <c r="C10122" s="116" t="s">
        <v>352</v>
      </c>
      <c r="D10122" s="116" t="s">
        <v>132</v>
      </c>
    </row>
    <row r="10123" spans="1:4" ht="16">
      <c r="A10123" s="117" t="s">
        <v>21837</v>
      </c>
      <c r="B10123" s="118" t="s">
        <v>21838</v>
      </c>
      <c r="C10123" s="116" t="s">
        <v>352</v>
      </c>
      <c r="D10123" s="116" t="s">
        <v>132</v>
      </c>
    </row>
    <row r="10124" spans="1:4" ht="16">
      <c r="A10124" s="117" t="s">
        <v>21839</v>
      </c>
      <c r="B10124" s="118" t="s">
        <v>21840</v>
      </c>
      <c r="C10124" s="116" t="s">
        <v>352</v>
      </c>
      <c r="D10124" s="116" t="s">
        <v>132</v>
      </c>
    </row>
    <row r="10125" spans="1:4" ht="16">
      <c r="A10125" s="117" t="s">
        <v>21841</v>
      </c>
      <c r="B10125" s="118" t="s">
        <v>21842</v>
      </c>
      <c r="C10125" s="116" t="s">
        <v>352</v>
      </c>
      <c r="D10125" s="116" t="s">
        <v>132</v>
      </c>
    </row>
    <row r="10126" spans="1:4" ht="16">
      <c r="A10126" s="117" t="s">
        <v>21843</v>
      </c>
      <c r="B10126" s="118" t="s">
        <v>21844</v>
      </c>
      <c r="C10126" s="116" t="s">
        <v>352</v>
      </c>
      <c r="D10126" s="116" t="s">
        <v>132</v>
      </c>
    </row>
    <row r="10127" spans="1:4" ht="16">
      <c r="A10127" s="117" t="s">
        <v>21845</v>
      </c>
      <c r="B10127" s="118" t="s">
        <v>21846</v>
      </c>
      <c r="C10127" s="116" t="s">
        <v>352</v>
      </c>
      <c r="D10127" s="116" t="s">
        <v>132</v>
      </c>
    </row>
    <row r="10128" spans="1:4" ht="16">
      <c r="A10128" s="117" t="s">
        <v>21847</v>
      </c>
      <c r="B10128" s="118" t="s">
        <v>21848</v>
      </c>
      <c r="C10128" s="116" t="s">
        <v>352</v>
      </c>
      <c r="D10128" s="116" t="s">
        <v>132</v>
      </c>
    </row>
    <row r="10129" spans="1:4" ht="16">
      <c r="A10129" s="117" t="s">
        <v>21849</v>
      </c>
      <c r="B10129" s="118" t="s">
        <v>21850</v>
      </c>
      <c r="C10129" s="116" t="s">
        <v>352</v>
      </c>
      <c r="D10129" s="116" t="s">
        <v>132</v>
      </c>
    </row>
    <row r="10130" spans="1:4" ht="16">
      <c r="A10130" s="117" t="s">
        <v>21851</v>
      </c>
      <c r="B10130" s="118" t="s">
        <v>21852</v>
      </c>
      <c r="C10130" s="116" t="s">
        <v>352</v>
      </c>
      <c r="D10130" s="116" t="s">
        <v>132</v>
      </c>
    </row>
    <row r="10131" spans="1:4" ht="16">
      <c r="A10131" s="117" t="s">
        <v>21853</v>
      </c>
      <c r="B10131" s="118" t="s">
        <v>21854</v>
      </c>
      <c r="C10131" s="116" t="s">
        <v>352</v>
      </c>
      <c r="D10131" s="116" t="s">
        <v>132</v>
      </c>
    </row>
    <row r="10132" spans="1:4" ht="16">
      <c r="A10132" s="117" t="s">
        <v>21855</v>
      </c>
      <c r="B10132" s="118" t="s">
        <v>21856</v>
      </c>
      <c r="C10132" s="116" t="s">
        <v>352</v>
      </c>
      <c r="D10132" s="116" t="s">
        <v>132</v>
      </c>
    </row>
    <row r="10133" spans="1:4" ht="16">
      <c r="A10133" s="117" t="s">
        <v>21857</v>
      </c>
      <c r="B10133" s="118" t="s">
        <v>21858</v>
      </c>
      <c r="C10133" s="116" t="s">
        <v>352</v>
      </c>
      <c r="D10133" s="116" t="s">
        <v>132</v>
      </c>
    </row>
    <row r="10134" spans="1:4" ht="16">
      <c r="A10134" s="117" t="s">
        <v>21859</v>
      </c>
      <c r="B10134" s="118" t="s">
        <v>21860</v>
      </c>
      <c r="C10134" s="116" t="s">
        <v>352</v>
      </c>
      <c r="D10134" s="116" t="s">
        <v>132</v>
      </c>
    </row>
    <row r="10135" spans="1:4" ht="16">
      <c r="A10135" s="117" t="s">
        <v>21861</v>
      </c>
      <c r="B10135" s="118" t="s">
        <v>21862</v>
      </c>
      <c r="C10135" s="116" t="s">
        <v>352</v>
      </c>
      <c r="D10135" s="116" t="s">
        <v>132</v>
      </c>
    </row>
    <row r="10136" spans="1:4" ht="16">
      <c r="A10136" s="117" t="s">
        <v>21863</v>
      </c>
      <c r="B10136" s="118" t="s">
        <v>21864</v>
      </c>
      <c r="C10136" s="116" t="s">
        <v>352</v>
      </c>
      <c r="D10136" s="116" t="s">
        <v>132</v>
      </c>
    </row>
    <row r="10137" spans="1:4" ht="16">
      <c r="A10137" s="117" t="s">
        <v>21865</v>
      </c>
      <c r="B10137" s="118" t="s">
        <v>21866</v>
      </c>
      <c r="C10137" s="116" t="s">
        <v>352</v>
      </c>
      <c r="D10137" s="116" t="s">
        <v>132</v>
      </c>
    </row>
    <row r="10138" spans="1:4" ht="16">
      <c r="A10138" s="117" t="s">
        <v>21867</v>
      </c>
      <c r="B10138" s="118" t="s">
        <v>21868</v>
      </c>
      <c r="C10138" s="116" t="s">
        <v>265</v>
      </c>
      <c r="D10138" s="116" t="s">
        <v>264</v>
      </c>
    </row>
    <row r="10139" spans="1:4" ht="16">
      <c r="A10139" s="117" t="s">
        <v>21869</v>
      </c>
      <c r="B10139" s="118" t="s">
        <v>21870</v>
      </c>
      <c r="C10139" s="116" t="s">
        <v>265</v>
      </c>
      <c r="D10139" s="116" t="s">
        <v>264</v>
      </c>
    </row>
    <row r="10140" spans="1:4" ht="16">
      <c r="A10140" s="117" t="s">
        <v>21871</v>
      </c>
      <c r="B10140" s="118" t="s">
        <v>21872</v>
      </c>
      <c r="C10140" s="116" t="s">
        <v>265</v>
      </c>
      <c r="D10140" s="116" t="s">
        <v>264</v>
      </c>
    </row>
    <row r="10141" spans="1:4" ht="16">
      <c r="A10141" s="117" t="s">
        <v>21873</v>
      </c>
      <c r="B10141" s="118" t="s">
        <v>21874</v>
      </c>
      <c r="C10141" s="116" t="s">
        <v>349</v>
      </c>
      <c r="D10141" s="116" t="s">
        <v>350</v>
      </c>
    </row>
    <row r="10142" spans="1:4" ht="16">
      <c r="A10142" s="117" t="s">
        <v>21875</v>
      </c>
      <c r="B10142" s="118" t="s">
        <v>21876</v>
      </c>
      <c r="C10142" s="116" t="s">
        <v>349</v>
      </c>
      <c r="D10142" s="116" t="s">
        <v>350</v>
      </c>
    </row>
    <row r="10143" spans="1:4" ht="16">
      <c r="A10143" s="117" t="s">
        <v>21877</v>
      </c>
      <c r="B10143" s="118" t="s">
        <v>21878</v>
      </c>
      <c r="C10143" s="116" t="s">
        <v>349</v>
      </c>
      <c r="D10143" s="116" t="s">
        <v>350</v>
      </c>
    </row>
    <row r="10144" spans="1:4" ht="16">
      <c r="A10144" s="117" t="s">
        <v>21879</v>
      </c>
      <c r="B10144" s="118" t="s">
        <v>21880</v>
      </c>
      <c r="C10144" s="116" t="s">
        <v>349</v>
      </c>
      <c r="D10144" s="116" t="s">
        <v>350</v>
      </c>
    </row>
    <row r="10145" spans="1:4" ht="16">
      <c r="A10145" s="117" t="s">
        <v>21881</v>
      </c>
      <c r="B10145" s="118" t="s">
        <v>21882</v>
      </c>
      <c r="C10145" s="116" t="s">
        <v>349</v>
      </c>
      <c r="D10145" s="116" t="s">
        <v>350</v>
      </c>
    </row>
    <row r="10146" spans="1:4" ht="16">
      <c r="A10146" s="117" t="s">
        <v>21883</v>
      </c>
      <c r="B10146" s="118" t="s">
        <v>21884</v>
      </c>
      <c r="C10146" s="116" t="s">
        <v>349</v>
      </c>
      <c r="D10146" s="116" t="s">
        <v>350</v>
      </c>
    </row>
    <row r="10147" spans="1:4" ht="16">
      <c r="A10147" s="117" t="s">
        <v>21885</v>
      </c>
      <c r="B10147" s="118" t="s">
        <v>21886</v>
      </c>
      <c r="C10147" s="116" t="s">
        <v>349</v>
      </c>
      <c r="D10147" s="116" t="s">
        <v>350</v>
      </c>
    </row>
    <row r="10148" spans="1:4" ht="16">
      <c r="A10148" s="117" t="s">
        <v>21887</v>
      </c>
      <c r="B10148" s="118" t="s">
        <v>21888</v>
      </c>
      <c r="C10148" s="116" t="s">
        <v>349</v>
      </c>
      <c r="D10148" s="116" t="s">
        <v>350</v>
      </c>
    </row>
    <row r="10149" spans="1:4" ht="16">
      <c r="A10149" s="117" t="s">
        <v>21889</v>
      </c>
      <c r="B10149" s="118" t="s">
        <v>21890</v>
      </c>
      <c r="C10149" s="116" t="s">
        <v>349</v>
      </c>
      <c r="D10149" s="116" t="s">
        <v>350</v>
      </c>
    </row>
    <row r="10150" spans="1:4" ht="16">
      <c r="A10150" s="117" t="s">
        <v>21891</v>
      </c>
      <c r="B10150" s="118" t="s">
        <v>21892</v>
      </c>
      <c r="C10150" s="116" t="s">
        <v>349</v>
      </c>
      <c r="D10150" s="116" t="s">
        <v>350</v>
      </c>
    </row>
    <row r="10151" spans="1:4" ht="16">
      <c r="A10151" s="117" t="s">
        <v>21893</v>
      </c>
      <c r="B10151" s="118" t="s">
        <v>21894</v>
      </c>
      <c r="C10151" s="116" t="s">
        <v>349</v>
      </c>
      <c r="D10151" s="116" t="s">
        <v>350</v>
      </c>
    </row>
    <row r="10152" spans="1:4" ht="16">
      <c r="A10152" s="117" t="s">
        <v>21895</v>
      </c>
      <c r="B10152" s="118" t="s">
        <v>21896</v>
      </c>
      <c r="C10152" s="116" t="s">
        <v>349</v>
      </c>
      <c r="D10152" s="116" t="s">
        <v>350</v>
      </c>
    </row>
    <row r="10153" spans="1:4" ht="16">
      <c r="A10153" s="117" t="s">
        <v>21897</v>
      </c>
      <c r="B10153" s="118" t="s">
        <v>21898</v>
      </c>
      <c r="C10153" s="116" t="s">
        <v>349</v>
      </c>
      <c r="D10153" s="116" t="s">
        <v>350</v>
      </c>
    </row>
    <row r="10154" spans="1:4" ht="16">
      <c r="A10154" s="117" t="s">
        <v>21899</v>
      </c>
      <c r="B10154" s="118" t="s">
        <v>21900</v>
      </c>
      <c r="C10154" s="116" t="s">
        <v>349</v>
      </c>
      <c r="D10154" s="116" t="s">
        <v>350</v>
      </c>
    </row>
    <row r="10155" spans="1:4" ht="16">
      <c r="A10155" s="117" t="s">
        <v>21901</v>
      </c>
      <c r="B10155" s="118" t="s">
        <v>21902</v>
      </c>
      <c r="C10155" s="116" t="s">
        <v>349</v>
      </c>
      <c r="D10155" s="116" t="s">
        <v>350</v>
      </c>
    </row>
    <row r="10156" spans="1:4" ht="16">
      <c r="A10156" s="117" t="s">
        <v>21903</v>
      </c>
      <c r="B10156" s="118" t="s">
        <v>21904</v>
      </c>
      <c r="C10156" s="116" t="s">
        <v>349</v>
      </c>
      <c r="D10156" s="116" t="s">
        <v>350</v>
      </c>
    </row>
    <row r="10157" spans="1:4" ht="16">
      <c r="A10157" s="117" t="s">
        <v>21905</v>
      </c>
      <c r="B10157" s="118" t="s">
        <v>21906</v>
      </c>
      <c r="C10157" s="116" t="s">
        <v>349</v>
      </c>
      <c r="D10157" s="116" t="s">
        <v>350</v>
      </c>
    </row>
    <row r="10158" spans="1:4" ht="16">
      <c r="A10158" s="117" t="s">
        <v>21907</v>
      </c>
      <c r="B10158" s="118" t="s">
        <v>21908</v>
      </c>
      <c r="C10158" s="116" t="s">
        <v>349</v>
      </c>
      <c r="D10158" s="116" t="s">
        <v>350</v>
      </c>
    </row>
    <row r="10159" spans="1:4" ht="16">
      <c r="A10159" s="117" t="s">
        <v>21909</v>
      </c>
      <c r="B10159" s="118" t="s">
        <v>21910</v>
      </c>
      <c r="C10159" s="116" t="s">
        <v>349</v>
      </c>
      <c r="D10159" s="116" t="s">
        <v>350</v>
      </c>
    </row>
    <row r="10160" spans="1:4" ht="16">
      <c r="A10160" s="117" t="s">
        <v>21911</v>
      </c>
      <c r="B10160" s="118" t="s">
        <v>21912</v>
      </c>
      <c r="C10160" s="116" t="s">
        <v>349</v>
      </c>
      <c r="D10160" s="116" t="s">
        <v>350</v>
      </c>
    </row>
    <row r="10161" spans="1:4" ht="16">
      <c r="A10161" s="117" t="s">
        <v>21913</v>
      </c>
      <c r="B10161" s="118" t="s">
        <v>21914</v>
      </c>
      <c r="C10161" s="116" t="s">
        <v>349</v>
      </c>
      <c r="D10161" s="116" t="s">
        <v>350</v>
      </c>
    </row>
    <row r="10162" spans="1:4" ht="16">
      <c r="A10162" s="117" t="s">
        <v>21915</v>
      </c>
      <c r="B10162" s="118" t="s">
        <v>21916</v>
      </c>
      <c r="C10162" s="116" t="s">
        <v>349</v>
      </c>
      <c r="D10162" s="116" t="s">
        <v>350</v>
      </c>
    </row>
    <row r="10163" spans="1:4" ht="16">
      <c r="A10163" s="117" t="s">
        <v>21917</v>
      </c>
      <c r="B10163" s="118" t="s">
        <v>21918</v>
      </c>
      <c r="C10163" s="116" t="s">
        <v>349</v>
      </c>
      <c r="D10163" s="116" t="s">
        <v>350</v>
      </c>
    </row>
    <row r="10164" spans="1:4" ht="16">
      <c r="A10164" s="117" t="s">
        <v>21919</v>
      </c>
      <c r="B10164" s="118" t="s">
        <v>21920</v>
      </c>
      <c r="C10164" s="116" t="s">
        <v>349</v>
      </c>
      <c r="D10164" s="116" t="s">
        <v>350</v>
      </c>
    </row>
    <row r="10165" spans="1:4" ht="16">
      <c r="A10165" s="117" t="s">
        <v>21921</v>
      </c>
      <c r="B10165" s="118" t="s">
        <v>21922</v>
      </c>
      <c r="C10165" s="116" t="s">
        <v>349</v>
      </c>
      <c r="D10165" s="116" t="s">
        <v>350</v>
      </c>
    </row>
    <row r="10166" spans="1:4" ht="16">
      <c r="A10166" s="117" t="s">
        <v>21923</v>
      </c>
      <c r="B10166" s="118" t="s">
        <v>21924</v>
      </c>
      <c r="C10166" s="116" t="s">
        <v>349</v>
      </c>
      <c r="D10166" s="116" t="s">
        <v>350</v>
      </c>
    </row>
    <row r="10167" spans="1:4" ht="16">
      <c r="A10167" s="117" t="s">
        <v>21925</v>
      </c>
      <c r="B10167" s="118" t="s">
        <v>21926</v>
      </c>
      <c r="C10167" s="116" t="s">
        <v>349</v>
      </c>
      <c r="D10167" s="116" t="s">
        <v>350</v>
      </c>
    </row>
    <row r="10168" spans="1:4" ht="16">
      <c r="A10168" s="117" t="s">
        <v>21927</v>
      </c>
      <c r="B10168" s="118" t="s">
        <v>21928</v>
      </c>
      <c r="C10168" s="116" t="s">
        <v>348</v>
      </c>
      <c r="D10168" s="116" t="s">
        <v>76</v>
      </c>
    </row>
    <row r="10169" spans="1:4" ht="16">
      <c r="A10169" s="117" t="s">
        <v>21929</v>
      </c>
      <c r="B10169" s="118" t="s">
        <v>21930</v>
      </c>
      <c r="C10169" s="116" t="s">
        <v>348</v>
      </c>
      <c r="D10169" s="116" t="s">
        <v>76</v>
      </c>
    </row>
    <row r="10170" spans="1:4" ht="16">
      <c r="A10170" s="117" t="s">
        <v>21931</v>
      </c>
      <c r="B10170" s="118" t="s">
        <v>21932</v>
      </c>
      <c r="C10170" s="116" t="s">
        <v>348</v>
      </c>
      <c r="D10170" s="116" t="s">
        <v>76</v>
      </c>
    </row>
    <row r="10171" spans="1:4" ht="16">
      <c r="A10171" s="117" t="s">
        <v>21933</v>
      </c>
      <c r="B10171" s="118" t="s">
        <v>21934</v>
      </c>
      <c r="C10171" s="116" t="s">
        <v>348</v>
      </c>
      <c r="D10171" s="116" t="s">
        <v>76</v>
      </c>
    </row>
    <row r="10172" spans="1:4" ht="16">
      <c r="A10172" s="117" t="s">
        <v>21935</v>
      </c>
      <c r="B10172" s="118" t="s">
        <v>21936</v>
      </c>
      <c r="C10172" s="116" t="s">
        <v>348</v>
      </c>
      <c r="D10172" s="116" t="s">
        <v>76</v>
      </c>
    </row>
    <row r="10173" spans="1:4" ht="16">
      <c r="A10173" s="117" t="s">
        <v>21937</v>
      </c>
      <c r="B10173" s="118" t="s">
        <v>21938</v>
      </c>
      <c r="C10173" s="116" t="s">
        <v>348</v>
      </c>
      <c r="D10173" s="116" t="s">
        <v>76</v>
      </c>
    </row>
    <row r="10174" spans="1:4" ht="16">
      <c r="A10174" s="117" t="s">
        <v>21939</v>
      </c>
      <c r="B10174" s="118" t="s">
        <v>21940</v>
      </c>
      <c r="C10174" s="116" t="s">
        <v>348</v>
      </c>
      <c r="D10174" s="116" t="s">
        <v>76</v>
      </c>
    </row>
    <row r="10175" spans="1:4" ht="16">
      <c r="A10175" s="117" t="s">
        <v>21941</v>
      </c>
      <c r="B10175" s="118" t="s">
        <v>21942</v>
      </c>
      <c r="C10175" s="116" t="s">
        <v>348</v>
      </c>
      <c r="D10175" s="116" t="s">
        <v>76</v>
      </c>
    </row>
    <row r="10176" spans="1:4" ht="16">
      <c r="A10176" s="117" t="s">
        <v>21943</v>
      </c>
      <c r="B10176" s="118" t="s">
        <v>21944</v>
      </c>
      <c r="C10176" s="116" t="s">
        <v>348</v>
      </c>
      <c r="D10176" s="116" t="s">
        <v>76</v>
      </c>
    </row>
    <row r="10177" spans="1:4" ht="16">
      <c r="A10177" s="117" t="s">
        <v>21945</v>
      </c>
      <c r="B10177" s="118" t="s">
        <v>21946</v>
      </c>
      <c r="C10177" s="116" t="s">
        <v>348</v>
      </c>
      <c r="D10177" s="116" t="s">
        <v>76</v>
      </c>
    </row>
    <row r="10178" spans="1:4" ht="16">
      <c r="A10178" s="117" t="s">
        <v>21947</v>
      </c>
      <c r="B10178" s="118" t="s">
        <v>21948</v>
      </c>
      <c r="C10178" s="116" t="s">
        <v>348</v>
      </c>
      <c r="D10178" s="116" t="s">
        <v>76</v>
      </c>
    </row>
    <row r="10179" spans="1:4" ht="16">
      <c r="A10179" s="117" t="s">
        <v>21949</v>
      </c>
      <c r="B10179" s="118" t="s">
        <v>21950</v>
      </c>
      <c r="C10179" s="116" t="s">
        <v>348</v>
      </c>
      <c r="D10179" s="116" t="s">
        <v>76</v>
      </c>
    </row>
    <row r="10180" spans="1:4" ht="16">
      <c r="A10180" s="117" t="s">
        <v>21951</v>
      </c>
      <c r="B10180" s="118" t="s">
        <v>21952</v>
      </c>
      <c r="C10180" s="116" t="s">
        <v>348</v>
      </c>
      <c r="D10180" s="116" t="s">
        <v>76</v>
      </c>
    </row>
    <row r="10181" spans="1:4" ht="16">
      <c r="A10181" s="117" t="s">
        <v>21953</v>
      </c>
      <c r="B10181" s="118" t="s">
        <v>21954</v>
      </c>
      <c r="C10181" s="116" t="s">
        <v>348</v>
      </c>
      <c r="D10181" s="116" t="s">
        <v>76</v>
      </c>
    </row>
    <row r="10182" spans="1:4" ht="16">
      <c r="A10182" s="117" t="s">
        <v>21955</v>
      </c>
      <c r="B10182" s="118" t="s">
        <v>21956</v>
      </c>
      <c r="C10182" s="116" t="s">
        <v>348</v>
      </c>
      <c r="D10182" s="116" t="s">
        <v>76</v>
      </c>
    </row>
    <row r="10183" spans="1:4" ht="16">
      <c r="A10183" s="117" t="s">
        <v>21957</v>
      </c>
      <c r="B10183" s="118" t="s">
        <v>21958</v>
      </c>
      <c r="C10183" s="116" t="s">
        <v>348</v>
      </c>
      <c r="D10183" s="116" t="s">
        <v>76</v>
      </c>
    </row>
    <row r="10184" spans="1:4" ht="16">
      <c r="A10184" s="117" t="s">
        <v>21959</v>
      </c>
      <c r="B10184" s="118" t="s">
        <v>21960</v>
      </c>
      <c r="C10184" s="116" t="s">
        <v>348</v>
      </c>
      <c r="D10184" s="116" t="s">
        <v>76</v>
      </c>
    </row>
    <row r="10185" spans="1:4" ht="16">
      <c r="A10185" s="117" t="s">
        <v>21961</v>
      </c>
      <c r="B10185" s="118" t="s">
        <v>21962</v>
      </c>
      <c r="C10185" s="116" t="s">
        <v>263</v>
      </c>
      <c r="D10185" s="116" t="s">
        <v>262</v>
      </c>
    </row>
    <row r="10186" spans="1:4" ht="16">
      <c r="A10186" s="117" t="s">
        <v>21963</v>
      </c>
      <c r="B10186" s="118" t="s">
        <v>21964</v>
      </c>
      <c r="C10186" s="116" t="s">
        <v>263</v>
      </c>
      <c r="D10186" s="116" t="s">
        <v>262</v>
      </c>
    </row>
    <row r="10187" spans="1:4" ht="16">
      <c r="A10187" s="117" t="s">
        <v>21965</v>
      </c>
      <c r="B10187" s="118" t="s">
        <v>21966</v>
      </c>
      <c r="C10187" s="116" t="s">
        <v>263</v>
      </c>
      <c r="D10187" s="116" t="s">
        <v>262</v>
      </c>
    </row>
    <row r="10188" spans="1:4" ht="16">
      <c r="A10188" s="117" t="s">
        <v>21967</v>
      </c>
      <c r="B10188" s="118" t="s">
        <v>21968</v>
      </c>
      <c r="C10188" s="116" t="s">
        <v>263</v>
      </c>
      <c r="D10188" s="116" t="s">
        <v>262</v>
      </c>
    </row>
    <row r="10189" spans="1:4" ht="16">
      <c r="A10189" s="117" t="s">
        <v>21969</v>
      </c>
      <c r="B10189" s="118" t="s">
        <v>21970</v>
      </c>
      <c r="C10189" s="116" t="s">
        <v>263</v>
      </c>
      <c r="D10189" s="116" t="s">
        <v>262</v>
      </c>
    </row>
    <row r="10190" spans="1:4" ht="16">
      <c r="A10190" s="117" t="s">
        <v>21971</v>
      </c>
      <c r="B10190" s="118" t="s">
        <v>21972</v>
      </c>
      <c r="C10190" s="116" t="s">
        <v>263</v>
      </c>
      <c r="D10190" s="116" t="s">
        <v>262</v>
      </c>
    </row>
    <row r="10191" spans="1:4" ht="16">
      <c r="A10191" s="117" t="s">
        <v>21973</v>
      </c>
      <c r="B10191" s="118" t="s">
        <v>21974</v>
      </c>
      <c r="C10191" s="116" t="s">
        <v>263</v>
      </c>
      <c r="D10191" s="116" t="s">
        <v>262</v>
      </c>
    </row>
    <row r="10192" spans="1:4" ht="16">
      <c r="A10192" s="117" t="s">
        <v>21975</v>
      </c>
      <c r="B10192" s="118" t="s">
        <v>21976</v>
      </c>
      <c r="C10192" s="116" t="s">
        <v>263</v>
      </c>
      <c r="D10192" s="116" t="s">
        <v>262</v>
      </c>
    </row>
    <row r="10193" spans="1:4" ht="16">
      <c r="A10193" s="117" t="s">
        <v>21977</v>
      </c>
      <c r="B10193" s="118" t="s">
        <v>21978</v>
      </c>
      <c r="C10193" s="116" t="s">
        <v>263</v>
      </c>
      <c r="D10193" s="116" t="s">
        <v>262</v>
      </c>
    </row>
    <row r="10194" spans="1:4" ht="16">
      <c r="A10194" s="117" t="s">
        <v>21979</v>
      </c>
      <c r="B10194" s="118" t="s">
        <v>21980</v>
      </c>
      <c r="C10194" s="116" t="s">
        <v>263</v>
      </c>
      <c r="D10194" s="116" t="s">
        <v>262</v>
      </c>
    </row>
    <row r="10195" spans="1:4" ht="16">
      <c r="A10195" s="117" t="s">
        <v>21981</v>
      </c>
      <c r="B10195" s="118" t="s">
        <v>21982</v>
      </c>
      <c r="C10195" s="116" t="s">
        <v>263</v>
      </c>
      <c r="D10195" s="116" t="s">
        <v>262</v>
      </c>
    </row>
    <row r="10196" spans="1:4" ht="16">
      <c r="A10196" s="117" t="s">
        <v>21983</v>
      </c>
      <c r="B10196" s="118" t="s">
        <v>21984</v>
      </c>
      <c r="C10196" s="116" t="s">
        <v>263</v>
      </c>
      <c r="D10196" s="116" t="s">
        <v>262</v>
      </c>
    </row>
    <row r="10197" spans="1:4" ht="16">
      <c r="A10197" s="117" t="s">
        <v>21985</v>
      </c>
      <c r="B10197" s="118" t="s">
        <v>21986</v>
      </c>
      <c r="C10197" s="116" t="s">
        <v>263</v>
      </c>
      <c r="D10197" s="116" t="s">
        <v>262</v>
      </c>
    </row>
    <row r="10198" spans="1:4" ht="16">
      <c r="A10198" s="117" t="s">
        <v>21987</v>
      </c>
      <c r="B10198" s="118" t="s">
        <v>21988</v>
      </c>
      <c r="C10198" s="116" t="s">
        <v>263</v>
      </c>
      <c r="D10198" s="116" t="s">
        <v>262</v>
      </c>
    </row>
    <row r="10199" spans="1:4" ht="16">
      <c r="A10199" s="117" t="s">
        <v>21989</v>
      </c>
      <c r="B10199" s="118" t="s">
        <v>21990</v>
      </c>
      <c r="C10199" s="116" t="s">
        <v>263</v>
      </c>
      <c r="D10199" s="116" t="s">
        <v>262</v>
      </c>
    </row>
    <row r="10200" spans="1:4" ht="16">
      <c r="A10200" s="117" t="s">
        <v>21991</v>
      </c>
      <c r="B10200" s="118" t="s">
        <v>21992</v>
      </c>
      <c r="C10200" s="116" t="s">
        <v>263</v>
      </c>
      <c r="D10200" s="116" t="s">
        <v>262</v>
      </c>
    </row>
    <row r="10201" spans="1:4" ht="16">
      <c r="A10201" s="117" t="s">
        <v>21993</v>
      </c>
      <c r="B10201" s="118" t="s">
        <v>21994</v>
      </c>
      <c r="C10201" s="116" t="s">
        <v>263</v>
      </c>
      <c r="D10201" s="116" t="s">
        <v>262</v>
      </c>
    </row>
    <row r="10202" spans="1:4" ht="16">
      <c r="A10202" s="117" t="s">
        <v>21995</v>
      </c>
      <c r="B10202" s="118" t="s">
        <v>21996</v>
      </c>
      <c r="C10202" s="116" t="s">
        <v>263</v>
      </c>
      <c r="D10202" s="116" t="s">
        <v>262</v>
      </c>
    </row>
    <row r="10203" spans="1:4" ht="16">
      <c r="A10203" s="117" t="s">
        <v>21997</v>
      </c>
      <c r="B10203" s="118" t="s">
        <v>21998</v>
      </c>
      <c r="C10203" s="116" t="s">
        <v>263</v>
      </c>
      <c r="D10203" s="116" t="s">
        <v>262</v>
      </c>
    </row>
    <row r="10204" spans="1:4" ht="16">
      <c r="A10204" s="117" t="s">
        <v>21999</v>
      </c>
      <c r="B10204" s="118" t="s">
        <v>22000</v>
      </c>
      <c r="C10204" s="116" t="s">
        <v>263</v>
      </c>
      <c r="D10204" s="116" t="s">
        <v>262</v>
      </c>
    </row>
    <row r="10205" spans="1:4" ht="16">
      <c r="A10205" s="117" t="s">
        <v>22001</v>
      </c>
      <c r="B10205" s="118" t="s">
        <v>22002</v>
      </c>
      <c r="C10205" s="116" t="s">
        <v>263</v>
      </c>
      <c r="D10205" s="116" t="s">
        <v>262</v>
      </c>
    </row>
    <row r="10206" spans="1:4" ht="16">
      <c r="A10206" s="117" t="s">
        <v>22003</v>
      </c>
      <c r="B10206" s="118" t="s">
        <v>21988</v>
      </c>
      <c r="C10206" s="116" t="s">
        <v>263</v>
      </c>
      <c r="D10206" s="116" t="s">
        <v>262</v>
      </c>
    </row>
    <row r="10207" spans="1:4" ht="16">
      <c r="A10207" s="117" t="s">
        <v>22004</v>
      </c>
      <c r="B10207" s="118" t="s">
        <v>21990</v>
      </c>
      <c r="C10207" s="116" t="s">
        <v>263</v>
      </c>
      <c r="D10207" s="116" t="s">
        <v>262</v>
      </c>
    </row>
    <row r="10208" spans="1:4" ht="16">
      <c r="A10208" s="117" t="s">
        <v>22005</v>
      </c>
      <c r="B10208" s="118" t="s">
        <v>22006</v>
      </c>
      <c r="C10208" s="116" t="s">
        <v>263</v>
      </c>
      <c r="D10208" s="116" t="s">
        <v>262</v>
      </c>
    </row>
    <row r="10209" spans="1:4" ht="16">
      <c r="A10209" s="117" t="s">
        <v>22007</v>
      </c>
      <c r="B10209" s="118" t="s">
        <v>22008</v>
      </c>
      <c r="C10209" s="116" t="s">
        <v>263</v>
      </c>
      <c r="D10209" s="116" t="s">
        <v>262</v>
      </c>
    </row>
    <row r="10210" spans="1:4" ht="16">
      <c r="A10210" s="117" t="s">
        <v>22009</v>
      </c>
      <c r="B10210" s="118" t="s">
        <v>22010</v>
      </c>
      <c r="C10210" s="116" t="s">
        <v>263</v>
      </c>
      <c r="D10210" s="116" t="s">
        <v>262</v>
      </c>
    </row>
    <row r="10211" spans="1:4" ht="16">
      <c r="A10211" s="117" t="s">
        <v>22011</v>
      </c>
      <c r="B10211" s="118" t="s">
        <v>22012</v>
      </c>
      <c r="C10211" s="116" t="s">
        <v>263</v>
      </c>
      <c r="D10211" s="116" t="s">
        <v>262</v>
      </c>
    </row>
    <row r="10212" spans="1:4" ht="16">
      <c r="A10212" s="117" t="s">
        <v>22013</v>
      </c>
      <c r="B10212" s="118" t="s">
        <v>22014</v>
      </c>
      <c r="C10212" s="116" t="s">
        <v>263</v>
      </c>
      <c r="D10212" s="116" t="s">
        <v>262</v>
      </c>
    </row>
    <row r="10213" spans="1:4" ht="16">
      <c r="A10213" s="117" t="s">
        <v>22015</v>
      </c>
      <c r="B10213" s="118" t="s">
        <v>22012</v>
      </c>
      <c r="C10213" s="116" t="s">
        <v>263</v>
      </c>
      <c r="D10213" s="116" t="s">
        <v>262</v>
      </c>
    </row>
    <row r="10214" spans="1:4" ht="16">
      <c r="A10214" s="117" t="s">
        <v>22016</v>
      </c>
      <c r="B10214" s="118" t="s">
        <v>22017</v>
      </c>
      <c r="C10214" s="116" t="s">
        <v>263</v>
      </c>
      <c r="D10214" s="116" t="s">
        <v>262</v>
      </c>
    </row>
    <row r="10215" spans="1:4" ht="16">
      <c r="A10215" s="117" t="s">
        <v>22018</v>
      </c>
      <c r="B10215" s="118" t="s">
        <v>22019</v>
      </c>
      <c r="C10215" s="116" t="s">
        <v>263</v>
      </c>
      <c r="D10215" s="116" t="s">
        <v>262</v>
      </c>
    </row>
    <row r="10216" spans="1:4" ht="16">
      <c r="A10216" s="117" t="s">
        <v>22020</v>
      </c>
      <c r="B10216" s="118" t="s">
        <v>22021</v>
      </c>
      <c r="C10216" s="116" t="s">
        <v>263</v>
      </c>
      <c r="D10216" s="116" t="s">
        <v>262</v>
      </c>
    </row>
    <row r="10217" spans="1:4" ht="16">
      <c r="A10217" s="117" t="s">
        <v>22022</v>
      </c>
      <c r="B10217" s="118" t="s">
        <v>22023</v>
      </c>
      <c r="C10217" s="116" t="s">
        <v>263</v>
      </c>
      <c r="D10217" s="116" t="s">
        <v>262</v>
      </c>
    </row>
    <row r="10218" spans="1:4" ht="16">
      <c r="A10218" s="117" t="s">
        <v>22024</v>
      </c>
      <c r="B10218" s="118" t="s">
        <v>22025</v>
      </c>
      <c r="C10218" s="116" t="s">
        <v>263</v>
      </c>
      <c r="D10218" s="116" t="s">
        <v>262</v>
      </c>
    </row>
    <row r="10219" spans="1:4" ht="16">
      <c r="A10219" s="117" t="s">
        <v>22026</v>
      </c>
      <c r="B10219" s="118" t="s">
        <v>22027</v>
      </c>
      <c r="C10219" s="116" t="s">
        <v>263</v>
      </c>
      <c r="D10219" s="116" t="s">
        <v>262</v>
      </c>
    </row>
    <row r="10220" spans="1:4" ht="16">
      <c r="A10220" s="117" t="s">
        <v>22028</v>
      </c>
      <c r="B10220" s="118" t="s">
        <v>22029</v>
      </c>
      <c r="C10220" s="116" t="s">
        <v>263</v>
      </c>
      <c r="D10220" s="116" t="s">
        <v>262</v>
      </c>
    </row>
    <row r="10221" spans="1:4" ht="16">
      <c r="A10221" s="117" t="s">
        <v>22030</v>
      </c>
      <c r="B10221" s="118" t="s">
        <v>22031</v>
      </c>
      <c r="C10221" s="116" t="s">
        <v>263</v>
      </c>
      <c r="D10221" s="116" t="s">
        <v>262</v>
      </c>
    </row>
    <row r="10222" spans="1:4" ht="16">
      <c r="A10222" s="117" t="s">
        <v>22032</v>
      </c>
      <c r="B10222" s="118" t="s">
        <v>22033</v>
      </c>
      <c r="C10222" s="116" t="s">
        <v>263</v>
      </c>
      <c r="D10222" s="116" t="s">
        <v>262</v>
      </c>
    </row>
    <row r="10223" spans="1:4" ht="16">
      <c r="A10223" s="117" t="s">
        <v>22034</v>
      </c>
      <c r="B10223" s="118" t="s">
        <v>22035</v>
      </c>
      <c r="C10223" s="116" t="s">
        <v>263</v>
      </c>
      <c r="D10223" s="116" t="s">
        <v>262</v>
      </c>
    </row>
    <row r="10224" spans="1:4" ht="16">
      <c r="A10224" s="117" t="s">
        <v>22036</v>
      </c>
      <c r="B10224" s="118" t="s">
        <v>22037</v>
      </c>
      <c r="C10224" s="116" t="s">
        <v>263</v>
      </c>
      <c r="D10224" s="116" t="s">
        <v>262</v>
      </c>
    </row>
    <row r="10225" spans="1:4" ht="16">
      <c r="A10225" s="117" t="s">
        <v>22038</v>
      </c>
      <c r="B10225" s="118" t="s">
        <v>22039</v>
      </c>
      <c r="C10225" s="116" t="s">
        <v>263</v>
      </c>
      <c r="D10225" s="116" t="s">
        <v>262</v>
      </c>
    </row>
    <row r="10226" spans="1:4" ht="16">
      <c r="A10226" s="117" t="s">
        <v>22040</v>
      </c>
      <c r="B10226" s="118" t="s">
        <v>21992</v>
      </c>
      <c r="C10226" s="116" t="s">
        <v>263</v>
      </c>
      <c r="D10226" s="116" t="s">
        <v>262</v>
      </c>
    </row>
    <row r="10227" spans="1:4" ht="16">
      <c r="A10227" s="117" t="s">
        <v>22041</v>
      </c>
      <c r="B10227" s="118" t="s">
        <v>22042</v>
      </c>
      <c r="C10227" s="116" t="s">
        <v>263</v>
      </c>
      <c r="D10227" s="116" t="s">
        <v>262</v>
      </c>
    </row>
    <row r="10228" spans="1:4" ht="16">
      <c r="A10228" s="117" t="s">
        <v>22043</v>
      </c>
      <c r="B10228" s="118" t="s">
        <v>22044</v>
      </c>
      <c r="C10228" s="116" t="s">
        <v>263</v>
      </c>
      <c r="D10228" s="116" t="s">
        <v>262</v>
      </c>
    </row>
    <row r="10229" spans="1:4" ht="16">
      <c r="A10229" s="117" t="s">
        <v>22045</v>
      </c>
      <c r="B10229" s="118" t="s">
        <v>22046</v>
      </c>
      <c r="C10229" s="116" t="s">
        <v>263</v>
      </c>
      <c r="D10229" s="116" t="s">
        <v>262</v>
      </c>
    </row>
    <row r="10230" spans="1:4" ht="16">
      <c r="A10230" s="117" t="s">
        <v>22047</v>
      </c>
      <c r="B10230" s="118" t="s">
        <v>22048</v>
      </c>
      <c r="C10230" s="116" t="s">
        <v>263</v>
      </c>
      <c r="D10230" s="116" t="s">
        <v>262</v>
      </c>
    </row>
    <row r="10231" spans="1:4" ht="16">
      <c r="A10231" s="117" t="s">
        <v>22049</v>
      </c>
      <c r="B10231" s="118" t="s">
        <v>22050</v>
      </c>
      <c r="C10231" s="116" t="s">
        <v>263</v>
      </c>
      <c r="D10231" s="116" t="s">
        <v>262</v>
      </c>
    </row>
    <row r="10232" spans="1:4" ht="16">
      <c r="A10232" s="117" t="s">
        <v>22051</v>
      </c>
      <c r="B10232" s="118" t="s">
        <v>22052</v>
      </c>
      <c r="C10232" s="116" t="s">
        <v>263</v>
      </c>
      <c r="D10232" s="116" t="s">
        <v>262</v>
      </c>
    </row>
    <row r="10233" spans="1:4" ht="16">
      <c r="A10233" s="117" t="s">
        <v>22053</v>
      </c>
      <c r="B10233" s="118" t="s">
        <v>22054</v>
      </c>
      <c r="C10233" s="116" t="s">
        <v>263</v>
      </c>
      <c r="D10233" s="116" t="s">
        <v>262</v>
      </c>
    </row>
    <row r="10234" spans="1:4" ht="16">
      <c r="A10234" s="117" t="s">
        <v>22055</v>
      </c>
      <c r="B10234" s="118" t="s">
        <v>22056</v>
      </c>
      <c r="C10234" s="116" t="s">
        <v>263</v>
      </c>
      <c r="D10234" s="116" t="s">
        <v>262</v>
      </c>
    </row>
    <row r="10235" spans="1:4" ht="16">
      <c r="A10235" s="117" t="s">
        <v>22057</v>
      </c>
      <c r="B10235" s="118" t="s">
        <v>22058</v>
      </c>
      <c r="C10235" s="116" t="s">
        <v>263</v>
      </c>
      <c r="D10235" s="116" t="s">
        <v>262</v>
      </c>
    </row>
    <row r="10236" spans="1:4" ht="16">
      <c r="A10236" s="117" t="s">
        <v>22059</v>
      </c>
      <c r="B10236" s="118" t="s">
        <v>22060</v>
      </c>
      <c r="C10236" s="116" t="s">
        <v>263</v>
      </c>
      <c r="D10236" s="116" t="s">
        <v>262</v>
      </c>
    </row>
    <row r="10237" spans="1:4" ht="16">
      <c r="A10237" s="117" t="s">
        <v>22061</v>
      </c>
      <c r="B10237" s="118" t="s">
        <v>22062</v>
      </c>
      <c r="C10237" s="116" t="s">
        <v>263</v>
      </c>
      <c r="D10237" s="116" t="s">
        <v>262</v>
      </c>
    </row>
    <row r="10238" spans="1:4" ht="16">
      <c r="A10238" s="117" t="s">
        <v>22063</v>
      </c>
      <c r="B10238" s="118" t="s">
        <v>22064</v>
      </c>
      <c r="C10238" s="116" t="s">
        <v>263</v>
      </c>
      <c r="D10238" s="116" t="s">
        <v>262</v>
      </c>
    </row>
    <row r="10239" spans="1:4" ht="16">
      <c r="A10239" s="117" t="s">
        <v>22065</v>
      </c>
      <c r="B10239" s="118" t="s">
        <v>22066</v>
      </c>
      <c r="C10239" s="116" t="s">
        <v>263</v>
      </c>
      <c r="D10239" s="116" t="s">
        <v>262</v>
      </c>
    </row>
    <row r="10240" spans="1:4" ht="16">
      <c r="A10240" s="117" t="s">
        <v>22067</v>
      </c>
      <c r="B10240" s="118" t="s">
        <v>22068</v>
      </c>
      <c r="C10240" s="116" t="s">
        <v>263</v>
      </c>
      <c r="D10240" s="116" t="s">
        <v>262</v>
      </c>
    </row>
    <row r="10241" spans="1:4" ht="16">
      <c r="A10241" s="117" t="s">
        <v>22069</v>
      </c>
      <c r="B10241" s="118" t="s">
        <v>22070</v>
      </c>
      <c r="C10241" s="116" t="s">
        <v>263</v>
      </c>
      <c r="D10241" s="116" t="s">
        <v>262</v>
      </c>
    </row>
    <row r="10242" spans="1:4" ht="16">
      <c r="A10242" s="117" t="s">
        <v>22071</v>
      </c>
      <c r="B10242" s="118" t="s">
        <v>22072</v>
      </c>
      <c r="C10242" s="116" t="s">
        <v>263</v>
      </c>
      <c r="D10242" s="116" t="s">
        <v>262</v>
      </c>
    </row>
    <row r="10243" spans="1:4" ht="16">
      <c r="A10243" s="117" t="s">
        <v>22073</v>
      </c>
      <c r="B10243" s="118" t="s">
        <v>22074</v>
      </c>
      <c r="C10243" s="116" t="s">
        <v>263</v>
      </c>
      <c r="D10243" s="116" t="s">
        <v>262</v>
      </c>
    </row>
    <row r="10244" spans="1:4" ht="16">
      <c r="A10244" s="117" t="s">
        <v>22075</v>
      </c>
      <c r="B10244" s="118" t="s">
        <v>22076</v>
      </c>
      <c r="C10244" s="116" t="s">
        <v>263</v>
      </c>
      <c r="D10244" s="116" t="s">
        <v>262</v>
      </c>
    </row>
    <row r="10245" spans="1:4" ht="16">
      <c r="A10245" s="117" t="s">
        <v>22077</v>
      </c>
      <c r="B10245" s="118" t="s">
        <v>22078</v>
      </c>
      <c r="C10245" s="116" t="s">
        <v>263</v>
      </c>
      <c r="D10245" s="116" t="s">
        <v>262</v>
      </c>
    </row>
    <row r="10246" spans="1:4" ht="16">
      <c r="A10246" s="117" t="s">
        <v>22079</v>
      </c>
      <c r="B10246" s="118" t="s">
        <v>22080</v>
      </c>
      <c r="C10246" s="116" t="s">
        <v>263</v>
      </c>
      <c r="D10246" s="116" t="s">
        <v>262</v>
      </c>
    </row>
    <row r="10247" spans="1:4" ht="16">
      <c r="A10247" s="117" t="s">
        <v>22081</v>
      </c>
      <c r="B10247" s="118" t="s">
        <v>22082</v>
      </c>
      <c r="C10247" s="116" t="s">
        <v>263</v>
      </c>
      <c r="D10247" s="116" t="s">
        <v>262</v>
      </c>
    </row>
    <row r="10248" spans="1:4" ht="16">
      <c r="A10248" s="117" t="s">
        <v>22083</v>
      </c>
      <c r="B10248" s="118" t="s">
        <v>22084</v>
      </c>
      <c r="C10248" s="116" t="s">
        <v>263</v>
      </c>
      <c r="D10248" s="116" t="s">
        <v>262</v>
      </c>
    </row>
    <row r="10249" spans="1:4" ht="16">
      <c r="A10249" s="117" t="s">
        <v>22085</v>
      </c>
      <c r="B10249" s="118" t="s">
        <v>22086</v>
      </c>
      <c r="C10249" s="116" t="s">
        <v>263</v>
      </c>
      <c r="D10249" s="116" t="s">
        <v>262</v>
      </c>
    </row>
    <row r="10250" spans="1:4" ht="16">
      <c r="A10250" s="117" t="s">
        <v>22087</v>
      </c>
      <c r="B10250" s="118" t="s">
        <v>22088</v>
      </c>
      <c r="C10250" s="116" t="s">
        <v>263</v>
      </c>
      <c r="D10250" s="116" t="s">
        <v>262</v>
      </c>
    </row>
    <row r="10251" spans="1:4" ht="16">
      <c r="A10251" s="117" t="s">
        <v>22089</v>
      </c>
      <c r="B10251" s="118" t="s">
        <v>22090</v>
      </c>
      <c r="C10251" s="116" t="s">
        <v>263</v>
      </c>
      <c r="D10251" s="116" t="s">
        <v>262</v>
      </c>
    </row>
    <row r="10252" spans="1:4" ht="16">
      <c r="A10252" s="117" t="s">
        <v>22091</v>
      </c>
      <c r="B10252" s="118" t="s">
        <v>22092</v>
      </c>
      <c r="C10252" s="116" t="s">
        <v>263</v>
      </c>
      <c r="D10252" s="116" t="s">
        <v>262</v>
      </c>
    </row>
    <row r="10253" spans="1:4" ht="16">
      <c r="A10253" s="117" t="s">
        <v>22093</v>
      </c>
      <c r="B10253" s="118" t="s">
        <v>22094</v>
      </c>
      <c r="C10253" s="116" t="s">
        <v>263</v>
      </c>
      <c r="D10253" s="116" t="s">
        <v>262</v>
      </c>
    </row>
    <row r="10254" spans="1:4" ht="16">
      <c r="A10254" s="117" t="s">
        <v>22095</v>
      </c>
      <c r="B10254" s="118" t="s">
        <v>22096</v>
      </c>
      <c r="C10254" s="116" t="s">
        <v>263</v>
      </c>
      <c r="D10254" s="116" t="s">
        <v>262</v>
      </c>
    </row>
    <row r="10255" spans="1:4" ht="16">
      <c r="A10255" s="117" t="s">
        <v>22097</v>
      </c>
      <c r="B10255" s="118" t="s">
        <v>22098</v>
      </c>
      <c r="C10255" s="116" t="s">
        <v>263</v>
      </c>
      <c r="D10255" s="116" t="s">
        <v>262</v>
      </c>
    </row>
    <row r="10256" spans="1:4" ht="16">
      <c r="A10256" s="117" t="s">
        <v>22099</v>
      </c>
      <c r="B10256" s="118" t="s">
        <v>22100</v>
      </c>
      <c r="C10256" s="116" t="s">
        <v>263</v>
      </c>
      <c r="D10256" s="116" t="s">
        <v>262</v>
      </c>
    </row>
    <row r="10257" spans="1:4" ht="16">
      <c r="A10257" s="117" t="s">
        <v>22101</v>
      </c>
      <c r="B10257" s="118" t="s">
        <v>22102</v>
      </c>
      <c r="C10257" s="116" t="s">
        <v>263</v>
      </c>
      <c r="D10257" s="116" t="s">
        <v>262</v>
      </c>
    </row>
    <row r="10258" spans="1:4" ht="16">
      <c r="A10258" s="117" t="s">
        <v>22103</v>
      </c>
      <c r="B10258" s="118" t="s">
        <v>22104</v>
      </c>
      <c r="C10258" s="116" t="s">
        <v>263</v>
      </c>
      <c r="D10258" s="116" t="s">
        <v>262</v>
      </c>
    </row>
    <row r="10259" spans="1:4" ht="16">
      <c r="A10259" s="117" t="s">
        <v>22105</v>
      </c>
      <c r="B10259" s="118" t="s">
        <v>22106</v>
      </c>
      <c r="C10259" s="116" t="s">
        <v>263</v>
      </c>
      <c r="D10259" s="116" t="s">
        <v>262</v>
      </c>
    </row>
    <row r="10260" spans="1:4" ht="16">
      <c r="A10260" s="117" t="s">
        <v>22107</v>
      </c>
      <c r="B10260" s="118" t="s">
        <v>22108</v>
      </c>
      <c r="C10260" s="116" t="s">
        <v>263</v>
      </c>
      <c r="D10260" s="116" t="s">
        <v>262</v>
      </c>
    </row>
    <row r="10261" spans="1:4" ht="16">
      <c r="A10261" s="117" t="s">
        <v>22109</v>
      </c>
      <c r="B10261" s="118" t="s">
        <v>22110</v>
      </c>
      <c r="C10261" s="116" t="s">
        <v>263</v>
      </c>
      <c r="D10261" s="116" t="s">
        <v>262</v>
      </c>
    </row>
    <row r="10262" spans="1:4" ht="16">
      <c r="A10262" s="117" t="s">
        <v>22111</v>
      </c>
      <c r="B10262" s="118" t="s">
        <v>22112</v>
      </c>
      <c r="C10262" s="116" t="s">
        <v>263</v>
      </c>
      <c r="D10262" s="116" t="s">
        <v>262</v>
      </c>
    </row>
    <row r="10263" spans="1:4" ht="16">
      <c r="A10263" s="117" t="s">
        <v>22113</v>
      </c>
      <c r="B10263" s="118" t="s">
        <v>22114</v>
      </c>
      <c r="C10263" s="116" t="s">
        <v>263</v>
      </c>
      <c r="D10263" s="116" t="s">
        <v>262</v>
      </c>
    </row>
    <row r="10264" spans="1:4" ht="16">
      <c r="A10264" s="117" t="s">
        <v>22115</v>
      </c>
      <c r="B10264" s="118" t="s">
        <v>22116</v>
      </c>
      <c r="C10264" s="116" t="s">
        <v>263</v>
      </c>
      <c r="D10264" s="116" t="s">
        <v>262</v>
      </c>
    </row>
    <row r="10265" spans="1:4" ht="16">
      <c r="A10265" s="117" t="s">
        <v>22117</v>
      </c>
      <c r="B10265" s="118" t="s">
        <v>22118</v>
      </c>
      <c r="C10265" s="116" t="s">
        <v>263</v>
      </c>
      <c r="D10265" s="116" t="s">
        <v>262</v>
      </c>
    </row>
    <row r="10266" spans="1:4" ht="16">
      <c r="A10266" s="117" t="s">
        <v>22119</v>
      </c>
      <c r="B10266" s="118" t="s">
        <v>22120</v>
      </c>
      <c r="C10266" s="116" t="s">
        <v>263</v>
      </c>
      <c r="D10266" s="116" t="s">
        <v>262</v>
      </c>
    </row>
    <row r="10267" spans="1:4" ht="16">
      <c r="A10267" s="117" t="s">
        <v>22121</v>
      </c>
      <c r="B10267" s="118" t="s">
        <v>22122</v>
      </c>
      <c r="C10267" s="116" t="s">
        <v>263</v>
      </c>
      <c r="D10267" s="116" t="s">
        <v>262</v>
      </c>
    </row>
    <row r="10268" spans="1:4" ht="16">
      <c r="A10268" s="117" t="s">
        <v>22123</v>
      </c>
      <c r="B10268" s="118" t="s">
        <v>22124</v>
      </c>
      <c r="C10268" s="116" t="s">
        <v>263</v>
      </c>
      <c r="D10268" s="116" t="s">
        <v>262</v>
      </c>
    </row>
    <row r="10269" spans="1:4" ht="16">
      <c r="A10269" s="117" t="s">
        <v>22125</v>
      </c>
      <c r="B10269" s="118" t="s">
        <v>22126</v>
      </c>
      <c r="C10269" s="116" t="s">
        <v>263</v>
      </c>
      <c r="D10269" s="116" t="s">
        <v>262</v>
      </c>
    </row>
    <row r="10270" spans="1:4" ht="16">
      <c r="A10270" s="117" t="s">
        <v>22127</v>
      </c>
      <c r="B10270" s="118" t="s">
        <v>22128</v>
      </c>
      <c r="C10270" s="116" t="s">
        <v>263</v>
      </c>
      <c r="D10270" s="116" t="s">
        <v>262</v>
      </c>
    </row>
    <row r="10271" spans="1:4" ht="16">
      <c r="A10271" s="117" t="s">
        <v>22129</v>
      </c>
      <c r="B10271" s="118" t="s">
        <v>20275</v>
      </c>
      <c r="C10271" s="116" t="s">
        <v>263</v>
      </c>
      <c r="D10271" s="116" t="s">
        <v>262</v>
      </c>
    </row>
    <row r="10272" spans="1:4" ht="16">
      <c r="A10272" s="117" t="s">
        <v>22130</v>
      </c>
      <c r="B10272" s="118" t="s">
        <v>22131</v>
      </c>
      <c r="C10272" s="116" t="s">
        <v>263</v>
      </c>
      <c r="D10272" s="116" t="s">
        <v>262</v>
      </c>
    </row>
    <row r="10273" spans="1:4" ht="16">
      <c r="A10273" s="117" t="s">
        <v>22132</v>
      </c>
      <c r="B10273" s="118" t="s">
        <v>22133</v>
      </c>
      <c r="C10273" s="116" t="s">
        <v>263</v>
      </c>
      <c r="D10273" s="116" t="s">
        <v>262</v>
      </c>
    </row>
    <row r="10274" spans="1:4" ht="16">
      <c r="A10274" s="117" t="s">
        <v>22134</v>
      </c>
      <c r="B10274" s="118" t="s">
        <v>22135</v>
      </c>
      <c r="C10274" s="116" t="s">
        <v>263</v>
      </c>
      <c r="D10274" s="116" t="s">
        <v>262</v>
      </c>
    </row>
    <row r="10275" spans="1:4" ht="16">
      <c r="A10275" s="117" t="s">
        <v>22136</v>
      </c>
      <c r="B10275" s="118" t="s">
        <v>22137</v>
      </c>
      <c r="C10275" s="116" t="s">
        <v>263</v>
      </c>
      <c r="D10275" s="116" t="s">
        <v>262</v>
      </c>
    </row>
    <row r="10276" spans="1:4" ht="16">
      <c r="A10276" s="117" t="s">
        <v>22138</v>
      </c>
      <c r="B10276" s="118" t="s">
        <v>22139</v>
      </c>
      <c r="C10276" s="116" t="s">
        <v>263</v>
      </c>
      <c r="D10276" s="116" t="s">
        <v>262</v>
      </c>
    </row>
    <row r="10277" spans="1:4" ht="16">
      <c r="A10277" s="117" t="s">
        <v>22140</v>
      </c>
      <c r="B10277" s="118" t="s">
        <v>22131</v>
      </c>
      <c r="C10277" s="116" t="s">
        <v>263</v>
      </c>
      <c r="D10277" s="116" t="s">
        <v>262</v>
      </c>
    </row>
    <row r="10278" spans="1:4" ht="16">
      <c r="A10278" s="117" t="s">
        <v>22141</v>
      </c>
      <c r="B10278" s="118" t="s">
        <v>22133</v>
      </c>
      <c r="C10278" s="116" t="s">
        <v>263</v>
      </c>
      <c r="D10278" s="116" t="s">
        <v>262</v>
      </c>
    </row>
    <row r="10279" spans="1:4" ht="16">
      <c r="A10279" s="117" t="s">
        <v>22142</v>
      </c>
      <c r="B10279" s="118" t="s">
        <v>22143</v>
      </c>
      <c r="C10279" s="116" t="s">
        <v>263</v>
      </c>
      <c r="D10279" s="116" t="s">
        <v>262</v>
      </c>
    </row>
    <row r="10280" spans="1:4" ht="16">
      <c r="A10280" s="117" t="s">
        <v>22144</v>
      </c>
      <c r="B10280" s="118" t="s">
        <v>22145</v>
      </c>
      <c r="C10280" s="116" t="s">
        <v>263</v>
      </c>
      <c r="D10280" s="116" t="s">
        <v>262</v>
      </c>
    </row>
    <row r="10281" spans="1:4" ht="16">
      <c r="A10281" s="117" t="s">
        <v>22146</v>
      </c>
      <c r="B10281" s="118" t="s">
        <v>22147</v>
      </c>
      <c r="C10281" s="116" t="s">
        <v>263</v>
      </c>
      <c r="D10281" s="116" t="s">
        <v>262</v>
      </c>
    </row>
    <row r="10282" spans="1:4" ht="16">
      <c r="A10282" s="117" t="s">
        <v>22148</v>
      </c>
      <c r="B10282" s="118" t="s">
        <v>22149</v>
      </c>
      <c r="C10282" s="116" t="s">
        <v>263</v>
      </c>
      <c r="D10282" s="116" t="s">
        <v>262</v>
      </c>
    </row>
    <row r="10283" spans="1:4" ht="16">
      <c r="A10283" s="117" t="s">
        <v>22150</v>
      </c>
      <c r="B10283" s="118" t="s">
        <v>22151</v>
      </c>
      <c r="C10283" s="116" t="s">
        <v>263</v>
      </c>
      <c r="D10283" s="116" t="s">
        <v>262</v>
      </c>
    </row>
    <row r="10284" spans="1:4" ht="16">
      <c r="A10284" s="117" t="s">
        <v>22152</v>
      </c>
      <c r="B10284" s="118" t="s">
        <v>22153</v>
      </c>
      <c r="C10284" s="116" t="s">
        <v>263</v>
      </c>
      <c r="D10284" s="116" t="s">
        <v>262</v>
      </c>
    </row>
    <row r="10285" spans="1:4" ht="16">
      <c r="A10285" s="117" t="s">
        <v>22154</v>
      </c>
      <c r="B10285" s="118" t="s">
        <v>22155</v>
      </c>
      <c r="C10285" s="116" t="s">
        <v>263</v>
      </c>
      <c r="D10285" s="116" t="s">
        <v>262</v>
      </c>
    </row>
    <row r="10286" spans="1:4" ht="16">
      <c r="A10286" s="117" t="s">
        <v>22156</v>
      </c>
      <c r="B10286" s="118" t="s">
        <v>22147</v>
      </c>
      <c r="C10286" s="116" t="s">
        <v>263</v>
      </c>
      <c r="D10286" s="116" t="s">
        <v>262</v>
      </c>
    </row>
    <row r="10287" spans="1:4" ht="16">
      <c r="A10287" s="117" t="s">
        <v>22157</v>
      </c>
      <c r="B10287" s="118" t="s">
        <v>22158</v>
      </c>
      <c r="C10287" s="116" t="s">
        <v>263</v>
      </c>
      <c r="D10287" s="116" t="s">
        <v>262</v>
      </c>
    </row>
    <row r="10288" spans="1:4" ht="16">
      <c r="A10288" s="117" t="s">
        <v>22159</v>
      </c>
      <c r="B10288" s="118" t="s">
        <v>22160</v>
      </c>
      <c r="C10288" s="116" t="s">
        <v>263</v>
      </c>
      <c r="D10288" s="116" t="s">
        <v>262</v>
      </c>
    </row>
    <row r="10289" spans="1:4" ht="16">
      <c r="A10289" s="117" t="s">
        <v>22161</v>
      </c>
      <c r="B10289" s="118" t="s">
        <v>22162</v>
      </c>
      <c r="C10289" s="116" t="s">
        <v>263</v>
      </c>
      <c r="D10289" s="116" t="s">
        <v>262</v>
      </c>
    </row>
    <row r="10290" spans="1:4" ht="16">
      <c r="A10290" s="117" t="s">
        <v>22163</v>
      </c>
      <c r="B10290" s="118" t="s">
        <v>22164</v>
      </c>
      <c r="C10290" s="116" t="s">
        <v>263</v>
      </c>
      <c r="D10290" s="116" t="s">
        <v>262</v>
      </c>
    </row>
    <row r="10291" spans="1:4" ht="16">
      <c r="A10291" s="117" t="s">
        <v>22165</v>
      </c>
      <c r="B10291" s="118" t="s">
        <v>22166</v>
      </c>
      <c r="C10291" s="116" t="s">
        <v>263</v>
      </c>
      <c r="D10291" s="116" t="s">
        <v>262</v>
      </c>
    </row>
    <row r="10292" spans="1:4" ht="16">
      <c r="A10292" s="117" t="s">
        <v>22167</v>
      </c>
      <c r="B10292" s="118" t="s">
        <v>22168</v>
      </c>
      <c r="C10292" s="116" t="s">
        <v>263</v>
      </c>
      <c r="D10292" s="116" t="s">
        <v>262</v>
      </c>
    </row>
    <row r="10293" spans="1:4" ht="16">
      <c r="A10293" s="117" t="s">
        <v>22169</v>
      </c>
      <c r="B10293" s="118" t="s">
        <v>22170</v>
      </c>
      <c r="C10293" s="116" t="s">
        <v>263</v>
      </c>
      <c r="D10293" s="116" t="s">
        <v>262</v>
      </c>
    </row>
    <row r="10294" spans="1:4" ht="16">
      <c r="A10294" s="117" t="s">
        <v>22171</v>
      </c>
      <c r="B10294" s="118" t="s">
        <v>22172</v>
      </c>
      <c r="C10294" s="116" t="s">
        <v>263</v>
      </c>
      <c r="D10294" s="116" t="s">
        <v>262</v>
      </c>
    </row>
    <row r="10295" spans="1:4" ht="16">
      <c r="A10295" s="117" t="s">
        <v>22173</v>
      </c>
      <c r="B10295" s="118" t="s">
        <v>22174</v>
      </c>
      <c r="C10295" s="116" t="s">
        <v>263</v>
      </c>
      <c r="D10295" s="116" t="s">
        <v>262</v>
      </c>
    </row>
    <row r="10296" spans="1:4" ht="16">
      <c r="A10296" s="117" t="s">
        <v>22175</v>
      </c>
      <c r="B10296" s="118" t="s">
        <v>22176</v>
      </c>
      <c r="C10296" s="116" t="s">
        <v>263</v>
      </c>
      <c r="D10296" s="116" t="s">
        <v>262</v>
      </c>
    </row>
    <row r="10297" spans="1:4" ht="16">
      <c r="A10297" s="117" t="s">
        <v>22177</v>
      </c>
      <c r="B10297" s="118" t="s">
        <v>22178</v>
      </c>
      <c r="C10297" s="116" t="s">
        <v>263</v>
      </c>
      <c r="D10297" s="116" t="s">
        <v>262</v>
      </c>
    </row>
    <row r="10298" spans="1:4" ht="16">
      <c r="A10298" s="117" t="s">
        <v>22179</v>
      </c>
      <c r="B10298" s="118" t="s">
        <v>22180</v>
      </c>
      <c r="C10298" s="116" t="s">
        <v>263</v>
      </c>
      <c r="D10298" s="116" t="s">
        <v>262</v>
      </c>
    </row>
    <row r="10299" spans="1:4" ht="16">
      <c r="A10299" s="117" t="s">
        <v>22181</v>
      </c>
      <c r="B10299" s="118" t="s">
        <v>22182</v>
      </c>
      <c r="C10299" s="116" t="s">
        <v>263</v>
      </c>
      <c r="D10299" s="116" t="s">
        <v>262</v>
      </c>
    </row>
    <row r="10300" spans="1:4" ht="16">
      <c r="A10300" s="117" t="s">
        <v>22183</v>
      </c>
      <c r="B10300" s="118" t="s">
        <v>22184</v>
      </c>
      <c r="C10300" s="116" t="s">
        <v>263</v>
      </c>
      <c r="D10300" s="116" t="s">
        <v>262</v>
      </c>
    </row>
    <row r="10301" spans="1:4" ht="16">
      <c r="A10301" s="117" t="s">
        <v>22185</v>
      </c>
      <c r="B10301" s="118" t="s">
        <v>22186</v>
      </c>
      <c r="C10301" s="116" t="s">
        <v>263</v>
      </c>
      <c r="D10301" s="116" t="s">
        <v>262</v>
      </c>
    </row>
    <row r="10302" spans="1:4" ht="16">
      <c r="A10302" s="117" t="s">
        <v>22187</v>
      </c>
      <c r="B10302" s="118" t="s">
        <v>22188</v>
      </c>
      <c r="C10302" s="116" t="s">
        <v>263</v>
      </c>
      <c r="D10302" s="116" t="s">
        <v>262</v>
      </c>
    </row>
    <row r="10303" spans="1:4" ht="16">
      <c r="A10303" s="117" t="s">
        <v>22189</v>
      </c>
      <c r="B10303" s="118" t="s">
        <v>22190</v>
      </c>
      <c r="C10303" s="116" t="s">
        <v>263</v>
      </c>
      <c r="D10303" s="116" t="s">
        <v>262</v>
      </c>
    </row>
    <row r="10304" spans="1:4" ht="16">
      <c r="A10304" s="117" t="s">
        <v>22191</v>
      </c>
      <c r="B10304" s="118" t="s">
        <v>22192</v>
      </c>
      <c r="C10304" s="116" t="s">
        <v>263</v>
      </c>
      <c r="D10304" s="116" t="s">
        <v>262</v>
      </c>
    </row>
    <row r="10305" spans="1:4" ht="16">
      <c r="A10305" s="117" t="s">
        <v>22193</v>
      </c>
      <c r="B10305" s="118" t="s">
        <v>22194</v>
      </c>
      <c r="C10305" s="116" t="s">
        <v>263</v>
      </c>
      <c r="D10305" s="116" t="s">
        <v>262</v>
      </c>
    </row>
    <row r="10306" spans="1:4" ht="16">
      <c r="A10306" s="117" t="s">
        <v>22195</v>
      </c>
      <c r="B10306" s="118" t="s">
        <v>22196</v>
      </c>
      <c r="C10306" s="116" t="s">
        <v>263</v>
      </c>
      <c r="D10306" s="116" t="s">
        <v>262</v>
      </c>
    </row>
    <row r="10307" spans="1:4" ht="16">
      <c r="A10307" s="117" t="s">
        <v>22197</v>
      </c>
      <c r="B10307" s="118" t="s">
        <v>22194</v>
      </c>
      <c r="C10307" s="116" t="s">
        <v>263</v>
      </c>
      <c r="D10307" s="116" t="s">
        <v>262</v>
      </c>
    </row>
    <row r="10308" spans="1:4" ht="16">
      <c r="A10308" s="117" t="s">
        <v>22198</v>
      </c>
      <c r="B10308" s="118" t="s">
        <v>22199</v>
      </c>
      <c r="C10308" s="116" t="s">
        <v>263</v>
      </c>
      <c r="D10308" s="116" t="s">
        <v>262</v>
      </c>
    </row>
    <row r="10309" spans="1:4" ht="16">
      <c r="A10309" s="117" t="s">
        <v>22200</v>
      </c>
      <c r="B10309" s="118" t="s">
        <v>22201</v>
      </c>
      <c r="C10309" s="116" t="s">
        <v>263</v>
      </c>
      <c r="D10309" s="116" t="s">
        <v>262</v>
      </c>
    </row>
    <row r="10310" spans="1:4" ht="16">
      <c r="A10310" s="117" t="s">
        <v>22202</v>
      </c>
      <c r="B10310" s="118" t="s">
        <v>22203</v>
      </c>
      <c r="C10310" s="116" t="s">
        <v>263</v>
      </c>
      <c r="D10310" s="116" t="s">
        <v>262</v>
      </c>
    </row>
    <row r="10311" spans="1:4" ht="16">
      <c r="A10311" s="117" t="s">
        <v>22204</v>
      </c>
      <c r="B10311" s="118" t="s">
        <v>22205</v>
      </c>
      <c r="C10311" s="116" t="s">
        <v>263</v>
      </c>
      <c r="D10311" s="116" t="s">
        <v>262</v>
      </c>
    </row>
    <row r="10312" spans="1:4" ht="16">
      <c r="A10312" s="117" t="s">
        <v>22206</v>
      </c>
      <c r="B10312" s="118" t="s">
        <v>22207</v>
      </c>
      <c r="C10312" s="116" t="s">
        <v>263</v>
      </c>
      <c r="D10312" s="116" t="s">
        <v>262</v>
      </c>
    </row>
    <row r="10313" spans="1:4" ht="16">
      <c r="A10313" s="117" t="s">
        <v>22208</v>
      </c>
      <c r="B10313" s="118" t="s">
        <v>22209</v>
      </c>
      <c r="C10313" s="116" t="s">
        <v>263</v>
      </c>
      <c r="D10313" s="116" t="s">
        <v>262</v>
      </c>
    </row>
    <row r="10314" spans="1:4" ht="16">
      <c r="A10314" s="117" t="s">
        <v>22210</v>
      </c>
      <c r="B10314" s="118" t="s">
        <v>22211</v>
      </c>
      <c r="C10314" s="116" t="s">
        <v>263</v>
      </c>
      <c r="D10314" s="116" t="s">
        <v>262</v>
      </c>
    </row>
    <row r="10315" spans="1:4" ht="16">
      <c r="A10315" s="117" t="s">
        <v>22212</v>
      </c>
      <c r="B10315" s="118" t="s">
        <v>22213</v>
      </c>
      <c r="C10315" s="116" t="s">
        <v>263</v>
      </c>
      <c r="D10315" s="116" t="s">
        <v>262</v>
      </c>
    </row>
    <row r="10316" spans="1:4" ht="16">
      <c r="A10316" s="117" t="s">
        <v>22214</v>
      </c>
      <c r="B10316" s="118" t="s">
        <v>22215</v>
      </c>
      <c r="C10316" s="116" t="s">
        <v>346</v>
      </c>
      <c r="D10316" s="116" t="s">
        <v>347</v>
      </c>
    </row>
    <row r="10317" spans="1:4" ht="16">
      <c r="A10317" s="117" t="s">
        <v>22216</v>
      </c>
      <c r="B10317" s="118" t="s">
        <v>22217</v>
      </c>
      <c r="C10317" s="116" t="s">
        <v>346</v>
      </c>
      <c r="D10317" s="116" t="s">
        <v>347</v>
      </c>
    </row>
    <row r="10318" spans="1:4" ht="16">
      <c r="A10318" s="117" t="s">
        <v>22218</v>
      </c>
      <c r="B10318" s="118" t="s">
        <v>22219</v>
      </c>
      <c r="C10318" s="116" t="s">
        <v>330</v>
      </c>
      <c r="D10318" s="116" t="s">
        <v>234</v>
      </c>
    </row>
    <row r="10319" spans="1:4" ht="16">
      <c r="A10319" s="117" t="s">
        <v>22220</v>
      </c>
      <c r="B10319" s="118" t="s">
        <v>22221</v>
      </c>
      <c r="C10319" s="116" t="s">
        <v>346</v>
      </c>
      <c r="D10319" s="116" t="s">
        <v>347</v>
      </c>
    </row>
    <row r="10320" spans="1:4" ht="16">
      <c r="A10320" s="117" t="s">
        <v>22222</v>
      </c>
      <c r="B10320" s="118" t="s">
        <v>22215</v>
      </c>
      <c r="C10320" s="116" t="s">
        <v>346</v>
      </c>
      <c r="D10320" s="116" t="s">
        <v>347</v>
      </c>
    </row>
    <row r="10321" spans="1:4" ht="16">
      <c r="A10321" s="117" t="s">
        <v>22223</v>
      </c>
      <c r="B10321" s="118" t="s">
        <v>22224</v>
      </c>
      <c r="C10321" s="116" t="s">
        <v>346</v>
      </c>
      <c r="D10321" s="116" t="s">
        <v>347</v>
      </c>
    </row>
    <row r="10322" spans="1:4" ht="16">
      <c r="A10322" s="117" t="s">
        <v>22225</v>
      </c>
      <c r="B10322" s="118" t="s">
        <v>22226</v>
      </c>
      <c r="C10322" s="116" t="s">
        <v>346</v>
      </c>
      <c r="D10322" s="116" t="s">
        <v>347</v>
      </c>
    </row>
    <row r="10323" spans="1:4" ht="16">
      <c r="A10323" s="117" t="s">
        <v>22227</v>
      </c>
      <c r="B10323" s="118" t="s">
        <v>22228</v>
      </c>
      <c r="C10323" s="116" t="s">
        <v>346</v>
      </c>
      <c r="D10323" s="116" t="s">
        <v>347</v>
      </c>
    </row>
    <row r="10324" spans="1:4" ht="16">
      <c r="A10324" s="117" t="s">
        <v>22229</v>
      </c>
      <c r="B10324" s="118" t="s">
        <v>22230</v>
      </c>
      <c r="C10324" s="116" t="s">
        <v>346</v>
      </c>
      <c r="D10324" s="116" t="s">
        <v>347</v>
      </c>
    </row>
    <row r="10325" spans="1:4" ht="16">
      <c r="A10325" s="117" t="s">
        <v>22231</v>
      </c>
      <c r="B10325" s="118" t="s">
        <v>22232</v>
      </c>
      <c r="C10325" s="116" t="s">
        <v>346</v>
      </c>
      <c r="D10325" s="116" t="s">
        <v>347</v>
      </c>
    </row>
    <row r="10326" spans="1:4" ht="16">
      <c r="A10326" s="117" t="s">
        <v>22233</v>
      </c>
      <c r="B10326" s="118" t="s">
        <v>22234</v>
      </c>
      <c r="C10326" s="116" t="s">
        <v>373</v>
      </c>
      <c r="D10326" s="116" t="s">
        <v>374</v>
      </c>
    </row>
    <row r="10327" spans="1:4" ht="16">
      <c r="A10327" s="117" t="s">
        <v>22235</v>
      </c>
      <c r="B10327" s="118" t="s">
        <v>22236</v>
      </c>
      <c r="C10327" s="116" t="s">
        <v>373</v>
      </c>
      <c r="D10327" s="116" t="s">
        <v>374</v>
      </c>
    </row>
    <row r="10328" spans="1:4" ht="16">
      <c r="A10328" s="117" t="s">
        <v>22237</v>
      </c>
      <c r="B10328" s="118" t="s">
        <v>22238</v>
      </c>
      <c r="C10328" s="116" t="s">
        <v>373</v>
      </c>
      <c r="D10328" s="116" t="s">
        <v>374</v>
      </c>
    </row>
    <row r="10329" spans="1:4" ht="16">
      <c r="A10329" s="117" t="s">
        <v>22239</v>
      </c>
      <c r="B10329" s="118" t="s">
        <v>22240</v>
      </c>
      <c r="C10329" s="116" t="s">
        <v>373</v>
      </c>
      <c r="D10329" s="116" t="s">
        <v>374</v>
      </c>
    </row>
    <row r="10330" spans="1:4" ht="16">
      <c r="A10330" s="117" t="s">
        <v>22241</v>
      </c>
      <c r="B10330" s="118" t="s">
        <v>22242</v>
      </c>
      <c r="C10330" s="116" t="s">
        <v>346</v>
      </c>
      <c r="D10330" s="116" t="s">
        <v>347</v>
      </c>
    </row>
    <row r="10331" spans="1:4" ht="16">
      <c r="A10331" s="117" t="s">
        <v>22243</v>
      </c>
      <c r="B10331" s="118" t="s">
        <v>22244</v>
      </c>
      <c r="C10331" s="116" t="s">
        <v>346</v>
      </c>
      <c r="D10331" s="116" t="s">
        <v>347</v>
      </c>
    </row>
    <row r="10332" spans="1:4" ht="16">
      <c r="A10332" s="117" t="s">
        <v>22245</v>
      </c>
      <c r="B10332" s="118" t="s">
        <v>22246</v>
      </c>
      <c r="C10332" s="116" t="s">
        <v>346</v>
      </c>
      <c r="D10332" s="116" t="s">
        <v>347</v>
      </c>
    </row>
    <row r="10333" spans="1:4" ht="16">
      <c r="A10333" s="117" t="s">
        <v>22247</v>
      </c>
      <c r="B10333" s="118" t="s">
        <v>22248</v>
      </c>
      <c r="C10333" s="116" t="s">
        <v>373</v>
      </c>
      <c r="D10333" s="116" t="s">
        <v>374</v>
      </c>
    </row>
    <row r="10334" spans="1:4" ht="16">
      <c r="A10334" s="117" t="s">
        <v>22249</v>
      </c>
      <c r="B10334" s="118" t="s">
        <v>22250</v>
      </c>
      <c r="C10334" s="116" t="s">
        <v>373</v>
      </c>
      <c r="D10334" s="116" t="s">
        <v>374</v>
      </c>
    </row>
    <row r="10335" spans="1:4" ht="16">
      <c r="A10335" s="117" t="s">
        <v>22251</v>
      </c>
      <c r="B10335" s="118" t="s">
        <v>22252</v>
      </c>
      <c r="C10335" s="116" t="s">
        <v>373</v>
      </c>
      <c r="D10335" s="116" t="s">
        <v>374</v>
      </c>
    </row>
    <row r="10336" spans="1:4" ht="16">
      <c r="A10336" s="117" t="s">
        <v>22253</v>
      </c>
      <c r="B10336" s="118" t="s">
        <v>22254</v>
      </c>
      <c r="C10336" s="116" t="s">
        <v>346</v>
      </c>
      <c r="D10336" s="116" t="s">
        <v>347</v>
      </c>
    </row>
    <row r="10337" spans="1:4" ht="16">
      <c r="A10337" s="117" t="s">
        <v>22255</v>
      </c>
      <c r="B10337" s="118" t="s">
        <v>22252</v>
      </c>
      <c r="C10337" s="116" t="s">
        <v>346</v>
      </c>
      <c r="D10337" s="116" t="s">
        <v>347</v>
      </c>
    </row>
    <row r="10338" spans="1:4" ht="16">
      <c r="A10338" s="117" t="s">
        <v>22256</v>
      </c>
      <c r="B10338" s="118" t="s">
        <v>22257</v>
      </c>
      <c r="C10338" s="116" t="s">
        <v>373</v>
      </c>
      <c r="D10338" s="116" t="s">
        <v>374</v>
      </c>
    </row>
    <row r="10339" spans="1:4" ht="16">
      <c r="A10339" s="117" t="s">
        <v>22258</v>
      </c>
      <c r="B10339" s="118" t="s">
        <v>22259</v>
      </c>
      <c r="C10339" s="116" t="s">
        <v>373</v>
      </c>
      <c r="D10339" s="116" t="s">
        <v>374</v>
      </c>
    </row>
    <row r="10340" spans="1:4" ht="16">
      <c r="A10340" s="117" t="s">
        <v>22260</v>
      </c>
      <c r="B10340" s="118" t="s">
        <v>22261</v>
      </c>
      <c r="C10340" s="116" t="s">
        <v>373</v>
      </c>
      <c r="D10340" s="116" t="s">
        <v>374</v>
      </c>
    </row>
    <row r="10341" spans="1:4" ht="16">
      <c r="A10341" s="117" t="s">
        <v>22262</v>
      </c>
      <c r="B10341" s="118" t="s">
        <v>22263</v>
      </c>
      <c r="C10341" s="116" t="s">
        <v>346</v>
      </c>
      <c r="D10341" s="116" t="s">
        <v>347</v>
      </c>
    </row>
    <row r="10342" spans="1:4" ht="16">
      <c r="A10342" s="117" t="s">
        <v>22264</v>
      </c>
      <c r="B10342" s="118" t="s">
        <v>22265</v>
      </c>
      <c r="C10342" s="116" t="s">
        <v>346</v>
      </c>
      <c r="D10342" s="116" t="s">
        <v>347</v>
      </c>
    </row>
    <row r="10343" spans="1:4" ht="16">
      <c r="A10343" s="117" t="s">
        <v>22266</v>
      </c>
      <c r="B10343" s="118" t="s">
        <v>22267</v>
      </c>
      <c r="C10343" s="116" t="s">
        <v>259</v>
      </c>
      <c r="D10343" s="116" t="s">
        <v>118</v>
      </c>
    </row>
    <row r="10344" spans="1:4" ht="16">
      <c r="A10344" s="117" t="s">
        <v>22268</v>
      </c>
      <c r="B10344" s="118" t="s">
        <v>22269</v>
      </c>
      <c r="C10344" s="116" t="s">
        <v>259</v>
      </c>
      <c r="D10344" s="116" t="s">
        <v>118</v>
      </c>
    </row>
    <row r="10345" spans="1:4" ht="16">
      <c r="A10345" s="117" t="s">
        <v>22270</v>
      </c>
      <c r="B10345" s="118" t="s">
        <v>22271</v>
      </c>
      <c r="C10345" s="116" t="s">
        <v>259</v>
      </c>
      <c r="D10345" s="116" t="s">
        <v>118</v>
      </c>
    </row>
    <row r="10346" spans="1:4" ht="16">
      <c r="A10346" s="117" t="s">
        <v>22272</v>
      </c>
      <c r="B10346" s="118" t="s">
        <v>22273</v>
      </c>
      <c r="C10346" s="116" t="s">
        <v>265</v>
      </c>
      <c r="D10346" s="116" t="s">
        <v>264</v>
      </c>
    </row>
    <row r="10347" spans="1:4" ht="16">
      <c r="A10347" s="117" t="s">
        <v>22274</v>
      </c>
      <c r="B10347" s="118" t="s">
        <v>22275</v>
      </c>
      <c r="C10347" s="116" t="s">
        <v>265</v>
      </c>
      <c r="D10347" s="116" t="s">
        <v>264</v>
      </c>
    </row>
    <row r="10348" spans="1:4" ht="16">
      <c r="A10348" s="117" t="s">
        <v>22276</v>
      </c>
      <c r="B10348" s="118" t="s">
        <v>9826</v>
      </c>
      <c r="C10348" s="116" t="s">
        <v>346</v>
      </c>
      <c r="D10348" s="116" t="s">
        <v>347</v>
      </c>
    </row>
    <row r="10349" spans="1:4" ht="16">
      <c r="A10349" s="117" t="s">
        <v>22277</v>
      </c>
      <c r="B10349" s="118" t="s">
        <v>22246</v>
      </c>
      <c r="C10349" s="116" t="s">
        <v>373</v>
      </c>
      <c r="D10349" s="116" t="s">
        <v>374</v>
      </c>
    </row>
    <row r="10350" spans="1:4" ht="16">
      <c r="A10350" s="117" t="s">
        <v>22278</v>
      </c>
      <c r="B10350" s="118" t="s">
        <v>22279</v>
      </c>
      <c r="C10350" s="116" t="s">
        <v>373</v>
      </c>
      <c r="D10350" s="116" t="s">
        <v>374</v>
      </c>
    </row>
    <row r="10351" spans="1:4" ht="16">
      <c r="A10351" s="117" t="s">
        <v>22280</v>
      </c>
      <c r="B10351" s="118" t="s">
        <v>22279</v>
      </c>
      <c r="C10351" s="116" t="s">
        <v>373</v>
      </c>
      <c r="D10351" s="116" t="s">
        <v>374</v>
      </c>
    </row>
    <row r="10352" spans="1:4" ht="16">
      <c r="A10352" s="117" t="s">
        <v>22281</v>
      </c>
      <c r="B10352" s="118" t="s">
        <v>22282</v>
      </c>
      <c r="C10352" s="116" t="s">
        <v>346</v>
      </c>
      <c r="D10352" s="116" t="s">
        <v>347</v>
      </c>
    </row>
    <row r="10353" spans="1:4" ht="16">
      <c r="A10353" s="117" t="s">
        <v>22283</v>
      </c>
      <c r="B10353" s="118" t="s">
        <v>22284</v>
      </c>
      <c r="C10353" s="116" t="s">
        <v>346</v>
      </c>
      <c r="D10353" s="116" t="s">
        <v>347</v>
      </c>
    </row>
    <row r="10354" spans="1:4" ht="16">
      <c r="A10354" s="117" t="s">
        <v>22285</v>
      </c>
      <c r="B10354" s="118" t="s">
        <v>22286</v>
      </c>
      <c r="C10354" s="116" t="s">
        <v>346</v>
      </c>
      <c r="D10354" s="116" t="s">
        <v>347</v>
      </c>
    </row>
    <row r="10355" spans="1:4" ht="16">
      <c r="A10355" s="117" t="s">
        <v>22287</v>
      </c>
      <c r="B10355" s="118" t="s">
        <v>22288</v>
      </c>
      <c r="C10355" s="116" t="s">
        <v>373</v>
      </c>
      <c r="D10355" s="116" t="s">
        <v>374</v>
      </c>
    </row>
    <row r="10356" spans="1:4" ht="16">
      <c r="A10356" s="117" t="s">
        <v>22289</v>
      </c>
      <c r="B10356" s="118" t="s">
        <v>22290</v>
      </c>
      <c r="C10356" s="116" t="s">
        <v>261</v>
      </c>
      <c r="D10356" s="116" t="s">
        <v>260</v>
      </c>
    </row>
    <row r="10357" spans="1:4" ht="16">
      <c r="A10357" s="117" t="s">
        <v>22291</v>
      </c>
      <c r="B10357" s="118" t="s">
        <v>22292</v>
      </c>
      <c r="C10357" s="116" t="s">
        <v>261</v>
      </c>
      <c r="D10357" s="116" t="s">
        <v>260</v>
      </c>
    </row>
    <row r="10358" spans="1:4" ht="16">
      <c r="A10358" s="117" t="s">
        <v>22293</v>
      </c>
      <c r="B10358" s="118" t="s">
        <v>22294</v>
      </c>
      <c r="C10358" s="116" t="s">
        <v>261</v>
      </c>
      <c r="D10358" s="116" t="s">
        <v>260</v>
      </c>
    </row>
    <row r="10359" spans="1:4" ht="16">
      <c r="A10359" s="117" t="s">
        <v>22295</v>
      </c>
      <c r="B10359" s="118" t="s">
        <v>22296</v>
      </c>
      <c r="C10359" s="116" t="s">
        <v>263</v>
      </c>
      <c r="D10359" s="116" t="s">
        <v>262</v>
      </c>
    </row>
    <row r="10360" spans="1:4" ht="16">
      <c r="A10360" s="117" t="s">
        <v>22297</v>
      </c>
      <c r="B10360" s="118" t="s">
        <v>22298</v>
      </c>
      <c r="C10360" s="116" t="s">
        <v>263</v>
      </c>
      <c r="D10360" s="116" t="s">
        <v>262</v>
      </c>
    </row>
    <row r="10361" spans="1:4" ht="16">
      <c r="A10361" s="117" t="s">
        <v>22299</v>
      </c>
      <c r="B10361" s="118" t="s">
        <v>22300</v>
      </c>
      <c r="C10361" s="116" t="s">
        <v>263</v>
      </c>
      <c r="D10361" s="116" t="s">
        <v>262</v>
      </c>
    </row>
    <row r="10362" spans="1:4" ht="16">
      <c r="A10362" s="117" t="s">
        <v>22301</v>
      </c>
      <c r="B10362" s="118" t="s">
        <v>22302</v>
      </c>
      <c r="C10362" s="116" t="s">
        <v>263</v>
      </c>
      <c r="D10362" s="116" t="s">
        <v>262</v>
      </c>
    </row>
    <row r="10363" spans="1:4" ht="16">
      <c r="A10363" s="117" t="s">
        <v>22303</v>
      </c>
      <c r="B10363" s="118" t="s">
        <v>22304</v>
      </c>
      <c r="C10363" s="116" t="s">
        <v>263</v>
      </c>
      <c r="D10363" s="116" t="s">
        <v>262</v>
      </c>
    </row>
    <row r="10364" spans="1:4" ht="16">
      <c r="A10364" s="117" t="s">
        <v>22305</v>
      </c>
      <c r="B10364" s="118" t="s">
        <v>22306</v>
      </c>
      <c r="C10364" s="116" t="s">
        <v>263</v>
      </c>
      <c r="D10364" s="116" t="s">
        <v>262</v>
      </c>
    </row>
    <row r="10365" spans="1:4" ht="16">
      <c r="A10365" s="117" t="s">
        <v>22307</v>
      </c>
      <c r="B10365" s="118" t="s">
        <v>22308</v>
      </c>
      <c r="C10365" s="116" t="s">
        <v>263</v>
      </c>
      <c r="D10365" s="116" t="s">
        <v>262</v>
      </c>
    </row>
    <row r="10366" spans="1:4" ht="16">
      <c r="A10366" s="117" t="s">
        <v>22309</v>
      </c>
      <c r="B10366" s="118" t="s">
        <v>22310</v>
      </c>
      <c r="C10366" s="116" t="s">
        <v>263</v>
      </c>
      <c r="D10366" s="116" t="s">
        <v>262</v>
      </c>
    </row>
    <row r="10367" spans="1:4" ht="16">
      <c r="A10367" s="117" t="s">
        <v>22311</v>
      </c>
      <c r="B10367" s="118" t="s">
        <v>22312</v>
      </c>
      <c r="C10367" s="116" t="s">
        <v>263</v>
      </c>
      <c r="D10367" s="116" t="s">
        <v>262</v>
      </c>
    </row>
    <row r="10368" spans="1:4" ht="16">
      <c r="A10368" s="117" t="s">
        <v>22313</v>
      </c>
      <c r="B10368" s="118" t="s">
        <v>22314</v>
      </c>
      <c r="C10368" s="116" t="s">
        <v>263</v>
      </c>
      <c r="D10368" s="116" t="s">
        <v>262</v>
      </c>
    </row>
    <row r="10369" spans="1:4" ht="16">
      <c r="A10369" s="117" t="s">
        <v>22315</v>
      </c>
      <c r="B10369" s="118" t="s">
        <v>22316</v>
      </c>
      <c r="C10369" s="116" t="s">
        <v>263</v>
      </c>
      <c r="D10369" s="116" t="s">
        <v>262</v>
      </c>
    </row>
    <row r="10370" spans="1:4" ht="16">
      <c r="A10370" s="117" t="s">
        <v>22317</v>
      </c>
      <c r="B10370" s="118" t="s">
        <v>22318</v>
      </c>
      <c r="C10370" s="116" t="s">
        <v>263</v>
      </c>
      <c r="D10370" s="116" t="s">
        <v>262</v>
      </c>
    </row>
    <row r="10371" spans="1:4" ht="16">
      <c r="A10371" s="117" t="s">
        <v>22319</v>
      </c>
      <c r="B10371" s="118" t="s">
        <v>22320</v>
      </c>
      <c r="C10371" s="116" t="s">
        <v>263</v>
      </c>
      <c r="D10371" s="116" t="s">
        <v>262</v>
      </c>
    </row>
    <row r="10372" spans="1:4" ht="16">
      <c r="A10372" s="117" t="s">
        <v>22321</v>
      </c>
      <c r="B10372" s="118" t="s">
        <v>22322</v>
      </c>
      <c r="C10372" s="116" t="s">
        <v>263</v>
      </c>
      <c r="D10372" s="116" t="s">
        <v>262</v>
      </c>
    </row>
    <row r="10373" spans="1:4" ht="16">
      <c r="A10373" s="117" t="s">
        <v>22323</v>
      </c>
      <c r="B10373" s="118" t="s">
        <v>22324</v>
      </c>
      <c r="C10373" s="116" t="s">
        <v>263</v>
      </c>
      <c r="D10373" s="116" t="s">
        <v>262</v>
      </c>
    </row>
    <row r="10374" spans="1:4" ht="16">
      <c r="A10374" s="117" t="s">
        <v>22325</v>
      </c>
      <c r="B10374" s="118" t="s">
        <v>22326</v>
      </c>
      <c r="C10374" s="116" t="s">
        <v>263</v>
      </c>
      <c r="D10374" s="116" t="s">
        <v>262</v>
      </c>
    </row>
    <row r="10375" spans="1:4" ht="16">
      <c r="A10375" s="117" t="s">
        <v>22327</v>
      </c>
      <c r="B10375" s="118" t="s">
        <v>22328</v>
      </c>
      <c r="C10375" s="116" t="s">
        <v>263</v>
      </c>
      <c r="D10375" s="116" t="s">
        <v>262</v>
      </c>
    </row>
    <row r="10376" spans="1:4" ht="16">
      <c r="A10376" s="117" t="s">
        <v>22329</v>
      </c>
      <c r="B10376" s="118" t="s">
        <v>22330</v>
      </c>
      <c r="C10376" s="116" t="s">
        <v>263</v>
      </c>
      <c r="D10376" s="116" t="s">
        <v>262</v>
      </c>
    </row>
    <row r="10377" spans="1:4" ht="16">
      <c r="A10377" s="117" t="s">
        <v>22331</v>
      </c>
      <c r="B10377" s="118" t="s">
        <v>22332</v>
      </c>
      <c r="C10377" s="116" t="s">
        <v>263</v>
      </c>
      <c r="D10377" s="116" t="s">
        <v>262</v>
      </c>
    </row>
    <row r="10378" spans="1:4" ht="16">
      <c r="A10378" s="117" t="s">
        <v>22333</v>
      </c>
      <c r="B10378" s="118" t="s">
        <v>22334</v>
      </c>
      <c r="C10378" s="116" t="s">
        <v>263</v>
      </c>
      <c r="D10378" s="116" t="s">
        <v>262</v>
      </c>
    </row>
    <row r="10379" spans="1:4" ht="16">
      <c r="A10379" s="117" t="s">
        <v>22335</v>
      </c>
      <c r="B10379" s="118" t="s">
        <v>22336</v>
      </c>
      <c r="C10379" s="116" t="s">
        <v>263</v>
      </c>
      <c r="D10379" s="116" t="s">
        <v>262</v>
      </c>
    </row>
    <row r="10380" spans="1:4" ht="16">
      <c r="A10380" s="117" t="s">
        <v>22337</v>
      </c>
      <c r="B10380" s="118" t="s">
        <v>22338</v>
      </c>
      <c r="C10380" s="116" t="s">
        <v>346</v>
      </c>
      <c r="D10380" s="116" t="s">
        <v>347</v>
      </c>
    </row>
    <row r="10381" spans="1:4" ht="16">
      <c r="A10381" s="117" t="s">
        <v>22339</v>
      </c>
      <c r="B10381" s="118" t="s">
        <v>22340</v>
      </c>
      <c r="C10381" s="116" t="s">
        <v>346</v>
      </c>
      <c r="D10381" s="116" t="s">
        <v>347</v>
      </c>
    </row>
    <row r="10382" spans="1:4" ht="16">
      <c r="A10382" s="117" t="s">
        <v>22341</v>
      </c>
      <c r="B10382" s="118" t="s">
        <v>22342</v>
      </c>
      <c r="C10382" s="116" t="s">
        <v>346</v>
      </c>
      <c r="D10382" s="116" t="s">
        <v>347</v>
      </c>
    </row>
    <row r="10383" spans="1:4" ht="16">
      <c r="A10383" s="117" t="s">
        <v>22343</v>
      </c>
      <c r="B10383" s="118" t="s">
        <v>22344</v>
      </c>
      <c r="C10383" s="116" t="s">
        <v>263</v>
      </c>
      <c r="D10383" s="116" t="s">
        <v>262</v>
      </c>
    </row>
    <row r="10384" spans="1:4" ht="16">
      <c r="A10384" s="117" t="s">
        <v>22345</v>
      </c>
      <c r="B10384" s="118" t="s">
        <v>22346</v>
      </c>
      <c r="C10384" s="116" t="s">
        <v>263</v>
      </c>
      <c r="D10384" s="116" t="s">
        <v>262</v>
      </c>
    </row>
    <row r="10385" spans="1:4" ht="16">
      <c r="A10385" s="117" t="s">
        <v>22347</v>
      </c>
      <c r="B10385" s="118" t="s">
        <v>22348</v>
      </c>
      <c r="C10385" s="116" t="s">
        <v>263</v>
      </c>
      <c r="D10385" s="116" t="s">
        <v>262</v>
      </c>
    </row>
    <row r="10386" spans="1:4" ht="16">
      <c r="A10386" s="117" t="s">
        <v>22349</v>
      </c>
      <c r="B10386" s="118" t="s">
        <v>22350</v>
      </c>
      <c r="C10386" s="116" t="s">
        <v>263</v>
      </c>
      <c r="D10386" s="116" t="s">
        <v>262</v>
      </c>
    </row>
    <row r="10387" spans="1:4" ht="16">
      <c r="A10387" s="117" t="s">
        <v>22351</v>
      </c>
      <c r="B10387" s="118" t="s">
        <v>22352</v>
      </c>
      <c r="C10387" s="116" t="s">
        <v>263</v>
      </c>
      <c r="D10387" s="116" t="s">
        <v>262</v>
      </c>
    </row>
    <row r="10388" spans="1:4" ht="16">
      <c r="A10388" s="117" t="s">
        <v>22353</v>
      </c>
      <c r="B10388" s="118" t="s">
        <v>22354</v>
      </c>
      <c r="C10388" s="116" t="s">
        <v>263</v>
      </c>
      <c r="D10388" s="116" t="s">
        <v>262</v>
      </c>
    </row>
    <row r="10389" spans="1:4" ht="16">
      <c r="A10389" s="117" t="s">
        <v>22355</v>
      </c>
      <c r="B10389" s="118" t="s">
        <v>22356</v>
      </c>
      <c r="C10389" s="116" t="s">
        <v>263</v>
      </c>
      <c r="D10389" s="116" t="s">
        <v>262</v>
      </c>
    </row>
    <row r="10390" spans="1:4" ht="16">
      <c r="A10390" s="117" t="s">
        <v>22357</v>
      </c>
      <c r="B10390" s="118" t="s">
        <v>22336</v>
      </c>
      <c r="C10390" s="116" t="s">
        <v>263</v>
      </c>
      <c r="D10390" s="116" t="s">
        <v>262</v>
      </c>
    </row>
    <row r="10391" spans="1:4" ht="16">
      <c r="A10391" s="117" t="s">
        <v>22358</v>
      </c>
      <c r="B10391" s="118" t="s">
        <v>22338</v>
      </c>
      <c r="C10391" s="116" t="s">
        <v>346</v>
      </c>
      <c r="D10391" s="116" t="s">
        <v>347</v>
      </c>
    </row>
    <row r="10392" spans="1:4" ht="16">
      <c r="A10392" s="117" t="s">
        <v>22359</v>
      </c>
      <c r="B10392" s="118" t="s">
        <v>22360</v>
      </c>
      <c r="C10392" s="116" t="s">
        <v>346</v>
      </c>
      <c r="D10392" s="116" t="s">
        <v>347</v>
      </c>
    </row>
    <row r="10393" spans="1:4" ht="16">
      <c r="A10393" s="117" t="s">
        <v>22361</v>
      </c>
      <c r="B10393" s="118" t="s">
        <v>22362</v>
      </c>
      <c r="C10393" s="116" t="s">
        <v>346</v>
      </c>
      <c r="D10393" s="116" t="s">
        <v>347</v>
      </c>
    </row>
    <row r="10394" spans="1:4" ht="16">
      <c r="A10394" s="117" t="s">
        <v>22363</v>
      </c>
      <c r="B10394" s="118" t="s">
        <v>22364</v>
      </c>
      <c r="C10394" s="116" t="s">
        <v>346</v>
      </c>
      <c r="D10394" s="116" t="s">
        <v>347</v>
      </c>
    </row>
    <row r="10395" spans="1:4" ht="16">
      <c r="A10395" s="117" t="s">
        <v>22365</v>
      </c>
      <c r="B10395" s="118" t="s">
        <v>22366</v>
      </c>
      <c r="C10395" s="116" t="s">
        <v>346</v>
      </c>
      <c r="D10395" s="116" t="s">
        <v>347</v>
      </c>
    </row>
    <row r="10396" spans="1:4" ht="16">
      <c r="A10396" s="117" t="s">
        <v>22367</v>
      </c>
      <c r="B10396" s="118" t="s">
        <v>22368</v>
      </c>
      <c r="C10396" s="116" t="s">
        <v>346</v>
      </c>
      <c r="D10396" s="116" t="s">
        <v>347</v>
      </c>
    </row>
    <row r="10397" spans="1:4" ht="16">
      <c r="A10397" s="117" t="s">
        <v>22369</v>
      </c>
      <c r="B10397" s="118" t="s">
        <v>22370</v>
      </c>
      <c r="C10397" s="116" t="s">
        <v>263</v>
      </c>
      <c r="D10397" s="116" t="s">
        <v>262</v>
      </c>
    </row>
    <row r="10398" spans="1:4" ht="16">
      <c r="A10398" s="117" t="s">
        <v>22371</v>
      </c>
      <c r="B10398" s="118" t="s">
        <v>22372</v>
      </c>
      <c r="C10398" s="116" t="s">
        <v>263</v>
      </c>
      <c r="D10398" s="116" t="s">
        <v>262</v>
      </c>
    </row>
    <row r="10399" spans="1:4" ht="16">
      <c r="A10399" s="117" t="s">
        <v>22373</v>
      </c>
      <c r="B10399" s="118" t="s">
        <v>22374</v>
      </c>
      <c r="C10399" s="116" t="s">
        <v>263</v>
      </c>
      <c r="D10399" s="116" t="s">
        <v>262</v>
      </c>
    </row>
    <row r="10400" spans="1:4" ht="16">
      <c r="A10400" s="117" t="s">
        <v>22375</v>
      </c>
      <c r="B10400" s="118" t="s">
        <v>22376</v>
      </c>
      <c r="C10400" s="116" t="s">
        <v>263</v>
      </c>
      <c r="D10400" s="116" t="s">
        <v>262</v>
      </c>
    </row>
    <row r="10401" spans="1:4" ht="16">
      <c r="A10401" s="117" t="s">
        <v>22377</v>
      </c>
      <c r="B10401" s="118" t="s">
        <v>22378</v>
      </c>
      <c r="C10401" s="116" t="s">
        <v>263</v>
      </c>
      <c r="D10401" s="116" t="s">
        <v>262</v>
      </c>
    </row>
    <row r="10402" spans="1:4" ht="16">
      <c r="A10402" s="117" t="s">
        <v>22379</v>
      </c>
      <c r="B10402" s="118" t="s">
        <v>22380</v>
      </c>
      <c r="C10402" s="116" t="s">
        <v>263</v>
      </c>
      <c r="D10402" s="116" t="s">
        <v>262</v>
      </c>
    </row>
    <row r="10403" spans="1:4" ht="16">
      <c r="A10403" s="117" t="s">
        <v>22381</v>
      </c>
      <c r="B10403" s="118" t="s">
        <v>22382</v>
      </c>
      <c r="C10403" s="116" t="s">
        <v>263</v>
      </c>
      <c r="D10403" s="116" t="s">
        <v>262</v>
      </c>
    </row>
    <row r="10404" spans="1:4" ht="16">
      <c r="A10404" s="117" t="s">
        <v>22383</v>
      </c>
      <c r="B10404" s="118" t="s">
        <v>22384</v>
      </c>
      <c r="C10404" s="116" t="s">
        <v>263</v>
      </c>
      <c r="D10404" s="116" t="s">
        <v>262</v>
      </c>
    </row>
    <row r="10405" spans="1:4" ht="16">
      <c r="A10405" s="117" t="s">
        <v>22385</v>
      </c>
      <c r="B10405" s="118" t="s">
        <v>22386</v>
      </c>
      <c r="C10405" s="116" t="s">
        <v>263</v>
      </c>
      <c r="D10405" s="116" t="s">
        <v>262</v>
      </c>
    </row>
    <row r="10406" spans="1:4" ht="16">
      <c r="A10406" s="117" t="s">
        <v>22387</v>
      </c>
      <c r="B10406" s="118" t="s">
        <v>22388</v>
      </c>
      <c r="C10406" s="116" t="s">
        <v>263</v>
      </c>
      <c r="D10406" s="116" t="s">
        <v>262</v>
      </c>
    </row>
    <row r="10407" spans="1:4" ht="16">
      <c r="A10407" s="117" t="s">
        <v>22389</v>
      </c>
      <c r="B10407" s="118" t="s">
        <v>22390</v>
      </c>
      <c r="C10407" s="116" t="s">
        <v>263</v>
      </c>
      <c r="D10407" s="116" t="s">
        <v>262</v>
      </c>
    </row>
    <row r="10408" spans="1:4" ht="16">
      <c r="A10408" s="117" t="s">
        <v>22391</v>
      </c>
      <c r="B10408" s="118" t="s">
        <v>22392</v>
      </c>
      <c r="C10408" s="116" t="s">
        <v>263</v>
      </c>
      <c r="D10408" s="116" t="s">
        <v>262</v>
      </c>
    </row>
    <row r="10409" spans="1:4" ht="16">
      <c r="A10409" s="117" t="s">
        <v>22393</v>
      </c>
      <c r="B10409" s="118" t="s">
        <v>22394</v>
      </c>
      <c r="C10409" s="116" t="s">
        <v>263</v>
      </c>
      <c r="D10409" s="116" t="s">
        <v>262</v>
      </c>
    </row>
    <row r="10410" spans="1:4" ht="16">
      <c r="A10410" s="117" t="s">
        <v>22395</v>
      </c>
      <c r="B10410" s="118" t="s">
        <v>22396</v>
      </c>
      <c r="C10410" s="116" t="s">
        <v>263</v>
      </c>
      <c r="D10410" s="116" t="s">
        <v>262</v>
      </c>
    </row>
    <row r="10411" spans="1:4" ht="16">
      <c r="A10411" s="117" t="s">
        <v>22397</v>
      </c>
      <c r="B10411" s="118" t="s">
        <v>22398</v>
      </c>
      <c r="C10411" s="116" t="s">
        <v>263</v>
      </c>
      <c r="D10411" s="116" t="s">
        <v>262</v>
      </c>
    </row>
    <row r="10412" spans="1:4" ht="16">
      <c r="A10412" s="117" t="s">
        <v>22399</v>
      </c>
      <c r="B10412" s="118" t="s">
        <v>22400</v>
      </c>
      <c r="C10412" s="116" t="s">
        <v>263</v>
      </c>
      <c r="D10412" s="116" t="s">
        <v>262</v>
      </c>
    </row>
    <row r="10413" spans="1:4" ht="16">
      <c r="A10413" s="117" t="s">
        <v>22401</v>
      </c>
      <c r="B10413" s="118" t="s">
        <v>22402</v>
      </c>
      <c r="C10413" s="116" t="s">
        <v>263</v>
      </c>
      <c r="D10413" s="116" t="s">
        <v>262</v>
      </c>
    </row>
    <row r="10414" spans="1:4" ht="16">
      <c r="A10414" s="117" t="s">
        <v>22403</v>
      </c>
      <c r="B10414" s="118" t="s">
        <v>22404</v>
      </c>
      <c r="C10414" s="116" t="s">
        <v>263</v>
      </c>
      <c r="D10414" s="116" t="s">
        <v>262</v>
      </c>
    </row>
    <row r="10415" spans="1:4" ht="16">
      <c r="A10415" s="117" t="s">
        <v>22405</v>
      </c>
      <c r="B10415" s="118" t="s">
        <v>22406</v>
      </c>
      <c r="C10415" s="116" t="s">
        <v>263</v>
      </c>
      <c r="D10415" s="116" t="s">
        <v>262</v>
      </c>
    </row>
    <row r="10416" spans="1:4" ht="16">
      <c r="A10416" s="117" t="s">
        <v>22407</v>
      </c>
      <c r="B10416" s="118" t="s">
        <v>22408</v>
      </c>
      <c r="C10416" s="116" t="s">
        <v>263</v>
      </c>
      <c r="D10416" s="116" t="s">
        <v>262</v>
      </c>
    </row>
    <row r="10417" spans="1:4" ht="16">
      <c r="A10417" s="117" t="s">
        <v>22409</v>
      </c>
      <c r="B10417" s="118" t="s">
        <v>22410</v>
      </c>
      <c r="C10417" s="116" t="s">
        <v>263</v>
      </c>
      <c r="D10417" s="116" t="s">
        <v>262</v>
      </c>
    </row>
    <row r="10418" spans="1:4" ht="16">
      <c r="A10418" s="117" t="s">
        <v>22411</v>
      </c>
      <c r="B10418" s="118" t="s">
        <v>22412</v>
      </c>
      <c r="C10418" s="116" t="s">
        <v>263</v>
      </c>
      <c r="D10418" s="116" t="s">
        <v>262</v>
      </c>
    </row>
    <row r="10419" spans="1:4" ht="16">
      <c r="A10419" s="117" t="s">
        <v>22413</v>
      </c>
      <c r="B10419" s="118" t="s">
        <v>22414</v>
      </c>
      <c r="C10419" s="116" t="s">
        <v>261</v>
      </c>
      <c r="D10419" s="116" t="s">
        <v>260</v>
      </c>
    </row>
    <row r="10420" spans="1:4" ht="16">
      <c r="A10420" s="117" t="s">
        <v>22415</v>
      </c>
      <c r="B10420" s="118" t="s">
        <v>22416</v>
      </c>
      <c r="C10420" s="116" t="s">
        <v>261</v>
      </c>
      <c r="D10420" s="116" t="s">
        <v>260</v>
      </c>
    </row>
    <row r="10421" spans="1:4" ht="16">
      <c r="A10421" s="117" t="s">
        <v>22417</v>
      </c>
      <c r="B10421" s="118" t="s">
        <v>22418</v>
      </c>
      <c r="C10421" s="116" t="s">
        <v>261</v>
      </c>
      <c r="D10421" s="116" t="s">
        <v>260</v>
      </c>
    </row>
    <row r="10422" spans="1:4" ht="16">
      <c r="A10422" s="117" t="s">
        <v>22419</v>
      </c>
      <c r="B10422" s="118" t="s">
        <v>22420</v>
      </c>
      <c r="C10422" s="116" t="s">
        <v>261</v>
      </c>
      <c r="D10422" s="116" t="s">
        <v>260</v>
      </c>
    </row>
    <row r="10423" spans="1:4" ht="16">
      <c r="A10423" s="117" t="s">
        <v>22421</v>
      </c>
      <c r="B10423" s="118" t="s">
        <v>22422</v>
      </c>
      <c r="C10423" s="116" t="s">
        <v>261</v>
      </c>
      <c r="D10423" s="116" t="s">
        <v>260</v>
      </c>
    </row>
    <row r="10424" spans="1:4" ht="16">
      <c r="A10424" s="117" t="s">
        <v>22423</v>
      </c>
      <c r="B10424" s="118" t="s">
        <v>22424</v>
      </c>
      <c r="C10424" s="116" t="s">
        <v>263</v>
      </c>
      <c r="D10424" s="116" t="s">
        <v>262</v>
      </c>
    </row>
    <row r="10425" spans="1:4" ht="16">
      <c r="A10425" s="117" t="s">
        <v>22425</v>
      </c>
      <c r="B10425" s="118" t="s">
        <v>22426</v>
      </c>
      <c r="C10425" s="116" t="s">
        <v>263</v>
      </c>
      <c r="D10425" s="116" t="s">
        <v>262</v>
      </c>
    </row>
    <row r="10426" spans="1:4" ht="16">
      <c r="A10426" s="117" t="s">
        <v>22427</v>
      </c>
      <c r="B10426" s="118" t="s">
        <v>22428</v>
      </c>
      <c r="C10426" s="116" t="s">
        <v>263</v>
      </c>
      <c r="D10426" s="116" t="s">
        <v>262</v>
      </c>
    </row>
    <row r="10427" spans="1:4" ht="16">
      <c r="A10427" s="117" t="s">
        <v>22429</v>
      </c>
      <c r="B10427" s="118" t="s">
        <v>22430</v>
      </c>
      <c r="C10427" s="116" t="s">
        <v>261</v>
      </c>
      <c r="D10427" s="116" t="s">
        <v>260</v>
      </c>
    </row>
    <row r="10428" spans="1:4" ht="16">
      <c r="A10428" s="117" t="s">
        <v>22431</v>
      </c>
      <c r="B10428" s="118" t="s">
        <v>22432</v>
      </c>
      <c r="C10428" s="116" t="s">
        <v>261</v>
      </c>
      <c r="D10428" s="116" t="s">
        <v>260</v>
      </c>
    </row>
    <row r="10429" spans="1:4" ht="16">
      <c r="A10429" s="117" t="s">
        <v>22433</v>
      </c>
      <c r="B10429" s="118" t="s">
        <v>22434</v>
      </c>
      <c r="C10429" s="116" t="s">
        <v>261</v>
      </c>
      <c r="D10429" s="116" t="s">
        <v>260</v>
      </c>
    </row>
    <row r="10430" spans="1:4" ht="16">
      <c r="A10430" s="117" t="s">
        <v>22435</v>
      </c>
      <c r="B10430" s="118" t="s">
        <v>22436</v>
      </c>
      <c r="C10430" s="116" t="s">
        <v>261</v>
      </c>
      <c r="D10430" s="116" t="s">
        <v>260</v>
      </c>
    </row>
    <row r="10431" spans="1:4" ht="16">
      <c r="A10431" s="117" t="s">
        <v>22437</v>
      </c>
      <c r="B10431" s="118" t="s">
        <v>22438</v>
      </c>
      <c r="C10431" s="116" t="s">
        <v>261</v>
      </c>
      <c r="D10431" s="116" t="s">
        <v>260</v>
      </c>
    </row>
    <row r="10432" spans="1:4" ht="16">
      <c r="A10432" s="117" t="s">
        <v>22439</v>
      </c>
      <c r="B10432" s="118" t="s">
        <v>22440</v>
      </c>
      <c r="C10432" s="116" t="s">
        <v>261</v>
      </c>
      <c r="D10432" s="116" t="s">
        <v>260</v>
      </c>
    </row>
    <row r="10433" spans="1:4" ht="16">
      <c r="A10433" s="117" t="s">
        <v>22441</v>
      </c>
      <c r="B10433" s="118" t="s">
        <v>22442</v>
      </c>
      <c r="C10433" s="116" t="s">
        <v>261</v>
      </c>
      <c r="D10433" s="116" t="s">
        <v>260</v>
      </c>
    </row>
    <row r="10434" spans="1:4" ht="16">
      <c r="A10434" s="117" t="s">
        <v>22443</v>
      </c>
      <c r="B10434" s="118" t="s">
        <v>22444</v>
      </c>
      <c r="C10434" s="116" t="s">
        <v>261</v>
      </c>
      <c r="D10434" s="116" t="s">
        <v>260</v>
      </c>
    </row>
    <row r="10435" spans="1:4" ht="16">
      <c r="A10435" s="117" t="s">
        <v>22445</v>
      </c>
      <c r="B10435" s="118" t="s">
        <v>22446</v>
      </c>
      <c r="C10435" s="116" t="s">
        <v>263</v>
      </c>
      <c r="D10435" s="116" t="s">
        <v>262</v>
      </c>
    </row>
    <row r="10436" spans="1:4" ht="16">
      <c r="A10436" s="117" t="s">
        <v>22447</v>
      </c>
      <c r="B10436" s="118" t="s">
        <v>22448</v>
      </c>
      <c r="C10436" s="116" t="s">
        <v>263</v>
      </c>
      <c r="D10436" s="116" t="s">
        <v>262</v>
      </c>
    </row>
    <row r="10437" spans="1:4" ht="16">
      <c r="A10437" s="117" t="s">
        <v>22449</v>
      </c>
      <c r="B10437" s="118" t="s">
        <v>22450</v>
      </c>
      <c r="C10437" s="116" t="s">
        <v>261</v>
      </c>
      <c r="D10437" s="116" t="s">
        <v>260</v>
      </c>
    </row>
    <row r="10438" spans="1:4" ht="16">
      <c r="A10438" s="117" t="s">
        <v>22451</v>
      </c>
      <c r="B10438" s="118" t="s">
        <v>22452</v>
      </c>
      <c r="C10438" s="116" t="s">
        <v>261</v>
      </c>
      <c r="D10438" s="116" t="s">
        <v>260</v>
      </c>
    </row>
    <row r="10439" spans="1:4" ht="16">
      <c r="A10439" s="117" t="s">
        <v>22453</v>
      </c>
      <c r="B10439" s="118" t="s">
        <v>22454</v>
      </c>
      <c r="C10439" s="116" t="s">
        <v>263</v>
      </c>
      <c r="D10439" s="116" t="s">
        <v>262</v>
      </c>
    </row>
    <row r="10440" spans="1:4" ht="16">
      <c r="A10440" s="117" t="s">
        <v>22455</v>
      </c>
      <c r="B10440" s="118" t="s">
        <v>22456</v>
      </c>
      <c r="C10440" s="116" t="s">
        <v>263</v>
      </c>
      <c r="D10440" s="116" t="s">
        <v>262</v>
      </c>
    </row>
    <row r="10441" spans="1:4" ht="16">
      <c r="A10441" s="117" t="s">
        <v>22457</v>
      </c>
      <c r="B10441" s="118" t="s">
        <v>22458</v>
      </c>
      <c r="C10441" s="116" t="s">
        <v>263</v>
      </c>
      <c r="D10441" s="116" t="s">
        <v>262</v>
      </c>
    </row>
    <row r="10442" spans="1:4" ht="16">
      <c r="A10442" s="117" t="s">
        <v>22459</v>
      </c>
      <c r="B10442" s="118" t="s">
        <v>22460</v>
      </c>
      <c r="C10442" s="116" t="s">
        <v>263</v>
      </c>
      <c r="D10442" s="116" t="s">
        <v>262</v>
      </c>
    </row>
    <row r="10443" spans="1:4" ht="16">
      <c r="A10443" s="117" t="s">
        <v>22461</v>
      </c>
      <c r="B10443" s="118" t="s">
        <v>22462</v>
      </c>
      <c r="C10443" s="116" t="s">
        <v>263</v>
      </c>
      <c r="D10443" s="116" t="s">
        <v>262</v>
      </c>
    </row>
    <row r="10444" spans="1:4" ht="16">
      <c r="A10444" s="117" t="s">
        <v>22463</v>
      </c>
      <c r="B10444" s="118" t="s">
        <v>22464</v>
      </c>
      <c r="C10444" s="116" t="s">
        <v>263</v>
      </c>
      <c r="D10444" s="116" t="s">
        <v>262</v>
      </c>
    </row>
    <row r="10445" spans="1:4" ht="16">
      <c r="A10445" s="117" t="s">
        <v>22465</v>
      </c>
      <c r="B10445" s="118" t="s">
        <v>22466</v>
      </c>
      <c r="C10445" s="116" t="s">
        <v>263</v>
      </c>
      <c r="D10445" s="116" t="s">
        <v>262</v>
      </c>
    </row>
    <row r="10446" spans="1:4" ht="16">
      <c r="A10446" s="117" t="s">
        <v>22467</v>
      </c>
      <c r="B10446" s="118" t="s">
        <v>22468</v>
      </c>
      <c r="C10446" s="116" t="s">
        <v>263</v>
      </c>
      <c r="D10446" s="116" t="s">
        <v>262</v>
      </c>
    </row>
    <row r="10447" spans="1:4" ht="16">
      <c r="A10447" s="117" t="s">
        <v>22469</v>
      </c>
      <c r="B10447" s="118" t="s">
        <v>22470</v>
      </c>
      <c r="C10447" s="116" t="s">
        <v>263</v>
      </c>
      <c r="D10447" s="116" t="s">
        <v>262</v>
      </c>
    </row>
    <row r="10448" spans="1:4" ht="16">
      <c r="A10448" s="117" t="s">
        <v>22471</v>
      </c>
      <c r="B10448" s="118" t="s">
        <v>22472</v>
      </c>
      <c r="C10448" s="116" t="s">
        <v>263</v>
      </c>
      <c r="D10448" s="116" t="s">
        <v>262</v>
      </c>
    </row>
    <row r="10449" spans="1:4" ht="16">
      <c r="A10449" s="117" t="s">
        <v>22473</v>
      </c>
      <c r="B10449" s="118" t="s">
        <v>22474</v>
      </c>
      <c r="C10449" s="116" t="s">
        <v>263</v>
      </c>
      <c r="D10449" s="116" t="s">
        <v>262</v>
      </c>
    </row>
    <row r="10450" spans="1:4" ht="16">
      <c r="A10450" s="117" t="s">
        <v>22475</v>
      </c>
      <c r="B10450" s="118" t="s">
        <v>22476</v>
      </c>
      <c r="C10450" s="116" t="s">
        <v>263</v>
      </c>
      <c r="D10450" s="116" t="s">
        <v>262</v>
      </c>
    </row>
    <row r="10451" spans="1:4" ht="16">
      <c r="A10451" s="117" t="s">
        <v>22477</v>
      </c>
      <c r="B10451" s="118" t="s">
        <v>22478</v>
      </c>
      <c r="C10451" s="116" t="s">
        <v>263</v>
      </c>
      <c r="D10451" s="116" t="s">
        <v>262</v>
      </c>
    </row>
    <row r="10452" spans="1:4" ht="16">
      <c r="A10452" s="117" t="s">
        <v>22479</v>
      </c>
      <c r="B10452" s="118" t="s">
        <v>22480</v>
      </c>
      <c r="C10452" s="116" t="s">
        <v>263</v>
      </c>
      <c r="D10452" s="116" t="s">
        <v>262</v>
      </c>
    </row>
    <row r="10453" spans="1:4" ht="16">
      <c r="A10453" s="117" t="s">
        <v>22481</v>
      </c>
      <c r="B10453" s="118" t="s">
        <v>22482</v>
      </c>
      <c r="C10453" s="116" t="s">
        <v>263</v>
      </c>
      <c r="D10453" s="116" t="s">
        <v>262</v>
      </c>
    </row>
    <row r="10454" spans="1:4" ht="16">
      <c r="A10454" s="117" t="s">
        <v>22483</v>
      </c>
      <c r="B10454" s="118" t="s">
        <v>22484</v>
      </c>
      <c r="C10454" s="116" t="s">
        <v>346</v>
      </c>
      <c r="D10454" s="116" t="s">
        <v>347</v>
      </c>
    </row>
    <row r="10455" spans="1:4" ht="16">
      <c r="A10455" s="117" t="s">
        <v>22485</v>
      </c>
      <c r="B10455" s="118" t="s">
        <v>22486</v>
      </c>
      <c r="C10455" s="116" t="s">
        <v>346</v>
      </c>
      <c r="D10455" s="116" t="s">
        <v>347</v>
      </c>
    </row>
    <row r="10456" spans="1:4" ht="16">
      <c r="A10456" s="117" t="s">
        <v>22487</v>
      </c>
      <c r="B10456" s="118" t="s">
        <v>22488</v>
      </c>
      <c r="C10456" s="116" t="s">
        <v>263</v>
      </c>
      <c r="D10456" s="116" t="s">
        <v>262</v>
      </c>
    </row>
    <row r="10457" spans="1:4" ht="16">
      <c r="A10457" s="117" t="s">
        <v>22489</v>
      </c>
      <c r="B10457" s="118" t="s">
        <v>22490</v>
      </c>
      <c r="C10457" s="116" t="s">
        <v>263</v>
      </c>
      <c r="D10457" s="116" t="s">
        <v>262</v>
      </c>
    </row>
    <row r="10458" spans="1:4" ht="16">
      <c r="A10458" s="117" t="s">
        <v>22491</v>
      </c>
      <c r="B10458" s="118" t="s">
        <v>22492</v>
      </c>
      <c r="C10458" s="116" t="s">
        <v>265</v>
      </c>
      <c r="D10458" s="116" t="s">
        <v>264</v>
      </c>
    </row>
    <row r="10459" spans="1:4" ht="16">
      <c r="A10459" s="117" t="s">
        <v>22493</v>
      </c>
      <c r="B10459" s="118" t="s">
        <v>22494</v>
      </c>
      <c r="C10459" s="116" t="s">
        <v>265</v>
      </c>
      <c r="D10459" s="116" t="s">
        <v>264</v>
      </c>
    </row>
    <row r="10460" spans="1:4" ht="16">
      <c r="A10460" s="117" t="s">
        <v>22495</v>
      </c>
      <c r="B10460" s="118" t="s">
        <v>22496</v>
      </c>
      <c r="C10460" s="116" t="s">
        <v>265</v>
      </c>
      <c r="D10460" s="116" t="s">
        <v>264</v>
      </c>
    </row>
    <row r="10461" spans="1:4" ht="16">
      <c r="A10461" s="117" t="s">
        <v>22497</v>
      </c>
      <c r="B10461" s="118" t="s">
        <v>22498</v>
      </c>
      <c r="C10461" s="116" t="s">
        <v>265</v>
      </c>
      <c r="D10461" s="116" t="s">
        <v>264</v>
      </c>
    </row>
    <row r="10462" spans="1:4" ht="16">
      <c r="A10462" s="117" t="s">
        <v>22499</v>
      </c>
      <c r="B10462" s="118" t="s">
        <v>22500</v>
      </c>
      <c r="C10462" s="116" t="s">
        <v>265</v>
      </c>
      <c r="D10462" s="116" t="s">
        <v>264</v>
      </c>
    </row>
    <row r="10463" spans="1:4" ht="16">
      <c r="A10463" s="117" t="s">
        <v>22501</v>
      </c>
      <c r="B10463" s="118" t="s">
        <v>22502</v>
      </c>
      <c r="C10463" s="116" t="s">
        <v>265</v>
      </c>
      <c r="D10463" s="116" t="s">
        <v>264</v>
      </c>
    </row>
    <row r="10464" spans="1:4" ht="16">
      <c r="A10464" s="117" t="s">
        <v>22503</v>
      </c>
      <c r="B10464" s="118" t="s">
        <v>22504</v>
      </c>
      <c r="C10464" s="116" t="s">
        <v>265</v>
      </c>
      <c r="D10464" s="116" t="s">
        <v>264</v>
      </c>
    </row>
    <row r="10465" spans="1:4" ht="16">
      <c r="A10465" s="117" t="s">
        <v>22505</v>
      </c>
      <c r="B10465" s="118" t="s">
        <v>22506</v>
      </c>
      <c r="C10465" s="116" t="s">
        <v>265</v>
      </c>
      <c r="D10465" s="116" t="s">
        <v>264</v>
      </c>
    </row>
    <row r="10466" spans="1:4" ht="16">
      <c r="A10466" s="117" t="s">
        <v>22507</v>
      </c>
      <c r="B10466" s="118" t="s">
        <v>22508</v>
      </c>
      <c r="C10466" s="116" t="s">
        <v>265</v>
      </c>
      <c r="D10466" s="116" t="s">
        <v>264</v>
      </c>
    </row>
    <row r="10467" spans="1:4" ht="16">
      <c r="A10467" s="117" t="s">
        <v>22509</v>
      </c>
      <c r="B10467" s="118" t="s">
        <v>22510</v>
      </c>
      <c r="C10467" s="116" t="s">
        <v>265</v>
      </c>
      <c r="D10467" s="116" t="s">
        <v>264</v>
      </c>
    </row>
    <row r="10468" spans="1:4" ht="16">
      <c r="A10468" s="117" t="s">
        <v>22511</v>
      </c>
      <c r="B10468" s="118" t="s">
        <v>22512</v>
      </c>
      <c r="C10468" s="116" t="s">
        <v>265</v>
      </c>
      <c r="D10468" s="116" t="s">
        <v>264</v>
      </c>
    </row>
    <row r="10469" spans="1:4" ht="16">
      <c r="A10469" s="117" t="s">
        <v>22513</v>
      </c>
      <c r="B10469" s="118" t="s">
        <v>22514</v>
      </c>
      <c r="C10469" s="116" t="s">
        <v>265</v>
      </c>
      <c r="D10469" s="116" t="s">
        <v>264</v>
      </c>
    </row>
    <row r="10470" spans="1:4" ht="16">
      <c r="A10470" s="117" t="s">
        <v>22515</v>
      </c>
      <c r="B10470" s="118" t="s">
        <v>22516</v>
      </c>
      <c r="C10470" s="116" t="s">
        <v>265</v>
      </c>
      <c r="D10470" s="116" t="s">
        <v>264</v>
      </c>
    </row>
    <row r="10471" spans="1:4" ht="16">
      <c r="A10471" s="117" t="s">
        <v>22517</v>
      </c>
      <c r="B10471" s="118" t="s">
        <v>22518</v>
      </c>
      <c r="C10471" s="116" t="s">
        <v>265</v>
      </c>
      <c r="D10471" s="116" t="s">
        <v>264</v>
      </c>
    </row>
    <row r="10472" spans="1:4" ht="16">
      <c r="A10472" s="117" t="s">
        <v>22519</v>
      </c>
      <c r="B10472" s="118" t="s">
        <v>22520</v>
      </c>
      <c r="C10472" s="116" t="s">
        <v>265</v>
      </c>
      <c r="D10472" s="116" t="s">
        <v>264</v>
      </c>
    </row>
    <row r="10473" spans="1:4" ht="16">
      <c r="A10473" s="117" t="s">
        <v>22521</v>
      </c>
      <c r="B10473" s="118" t="s">
        <v>22522</v>
      </c>
      <c r="C10473" s="116" t="s">
        <v>265</v>
      </c>
      <c r="D10473" s="116" t="s">
        <v>264</v>
      </c>
    </row>
    <row r="10474" spans="1:4" ht="16">
      <c r="A10474" s="117" t="s">
        <v>22523</v>
      </c>
      <c r="B10474" s="118" t="s">
        <v>22524</v>
      </c>
      <c r="C10474" s="116" t="s">
        <v>265</v>
      </c>
      <c r="D10474" s="116" t="s">
        <v>264</v>
      </c>
    </row>
    <row r="10475" spans="1:4" ht="16">
      <c r="A10475" s="117" t="s">
        <v>22525</v>
      </c>
      <c r="B10475" s="118" t="s">
        <v>22526</v>
      </c>
      <c r="C10475" s="116" t="s">
        <v>265</v>
      </c>
      <c r="D10475" s="116" t="s">
        <v>264</v>
      </c>
    </row>
    <row r="10476" spans="1:4" ht="16">
      <c r="A10476" s="117" t="s">
        <v>22527</v>
      </c>
      <c r="B10476" s="118" t="s">
        <v>22528</v>
      </c>
      <c r="C10476" s="116" t="s">
        <v>265</v>
      </c>
      <c r="D10476" s="116" t="s">
        <v>264</v>
      </c>
    </row>
    <row r="10477" spans="1:4" ht="16">
      <c r="A10477" s="117" t="s">
        <v>22529</v>
      </c>
      <c r="B10477" s="118" t="s">
        <v>22530</v>
      </c>
      <c r="C10477" s="116" t="s">
        <v>265</v>
      </c>
      <c r="D10477" s="116" t="s">
        <v>264</v>
      </c>
    </row>
    <row r="10478" spans="1:4" ht="16">
      <c r="A10478" s="117" t="s">
        <v>22531</v>
      </c>
      <c r="B10478" s="118" t="s">
        <v>22532</v>
      </c>
      <c r="C10478" s="116" t="s">
        <v>265</v>
      </c>
      <c r="D10478" s="116" t="s">
        <v>264</v>
      </c>
    </row>
    <row r="10479" spans="1:4" ht="16">
      <c r="A10479" s="117" t="s">
        <v>22533</v>
      </c>
      <c r="B10479" s="118" t="s">
        <v>22534</v>
      </c>
      <c r="C10479" s="116" t="s">
        <v>265</v>
      </c>
      <c r="D10479" s="116" t="s">
        <v>264</v>
      </c>
    </row>
    <row r="10480" spans="1:4" ht="16">
      <c r="A10480" s="117" t="s">
        <v>22535</v>
      </c>
      <c r="B10480" s="118" t="s">
        <v>22536</v>
      </c>
      <c r="C10480" s="116" t="s">
        <v>265</v>
      </c>
      <c r="D10480" s="116" t="s">
        <v>264</v>
      </c>
    </row>
    <row r="10481" spans="1:4" ht="16">
      <c r="A10481" s="117" t="s">
        <v>22537</v>
      </c>
      <c r="B10481" s="118" t="s">
        <v>22538</v>
      </c>
      <c r="C10481" s="116" t="s">
        <v>265</v>
      </c>
      <c r="D10481" s="116" t="s">
        <v>264</v>
      </c>
    </row>
    <row r="10482" spans="1:4" ht="16">
      <c r="A10482" s="117" t="s">
        <v>22539</v>
      </c>
      <c r="B10482" s="118" t="s">
        <v>22540</v>
      </c>
      <c r="C10482" s="116" t="s">
        <v>265</v>
      </c>
      <c r="D10482" s="116" t="s">
        <v>264</v>
      </c>
    </row>
    <row r="10483" spans="1:4" ht="16">
      <c r="A10483" s="117" t="s">
        <v>22541</v>
      </c>
      <c r="B10483" s="118" t="s">
        <v>22542</v>
      </c>
      <c r="C10483" s="116" t="s">
        <v>265</v>
      </c>
      <c r="D10483" s="116" t="s">
        <v>264</v>
      </c>
    </row>
    <row r="10484" spans="1:4" ht="16">
      <c r="A10484" s="117" t="s">
        <v>22543</v>
      </c>
      <c r="B10484" s="118" t="s">
        <v>22544</v>
      </c>
      <c r="C10484" s="116" t="s">
        <v>265</v>
      </c>
      <c r="D10484" s="116" t="s">
        <v>264</v>
      </c>
    </row>
    <row r="10485" spans="1:4" ht="16">
      <c r="A10485" s="117" t="s">
        <v>22545</v>
      </c>
      <c r="B10485" s="118" t="s">
        <v>22546</v>
      </c>
      <c r="C10485" s="116" t="s">
        <v>265</v>
      </c>
      <c r="D10485" s="116" t="s">
        <v>264</v>
      </c>
    </row>
    <row r="10486" spans="1:4" ht="16">
      <c r="A10486" s="117" t="s">
        <v>22547</v>
      </c>
      <c r="B10486" s="118" t="s">
        <v>22548</v>
      </c>
      <c r="C10486" s="116" t="s">
        <v>265</v>
      </c>
      <c r="D10486" s="116" t="s">
        <v>264</v>
      </c>
    </row>
    <row r="10487" spans="1:4" ht="16">
      <c r="A10487" s="117" t="s">
        <v>22549</v>
      </c>
      <c r="B10487" s="118" t="s">
        <v>22550</v>
      </c>
      <c r="C10487" s="116" t="s">
        <v>265</v>
      </c>
      <c r="D10487" s="116" t="s">
        <v>264</v>
      </c>
    </row>
    <row r="10488" spans="1:4" ht="16">
      <c r="A10488" s="117" t="s">
        <v>22551</v>
      </c>
      <c r="B10488" s="118" t="s">
        <v>22552</v>
      </c>
      <c r="C10488" s="116" t="s">
        <v>265</v>
      </c>
      <c r="D10488" s="116" t="s">
        <v>264</v>
      </c>
    </row>
    <row r="10489" spans="1:4" ht="16">
      <c r="A10489" s="117" t="s">
        <v>22553</v>
      </c>
      <c r="B10489" s="118" t="s">
        <v>22554</v>
      </c>
      <c r="C10489" s="116" t="s">
        <v>265</v>
      </c>
      <c r="D10489" s="116" t="s">
        <v>264</v>
      </c>
    </row>
    <row r="10490" spans="1:4" ht="16">
      <c r="A10490" s="117" t="s">
        <v>22555</v>
      </c>
      <c r="B10490" s="118" t="s">
        <v>22556</v>
      </c>
      <c r="C10490" s="116" t="s">
        <v>265</v>
      </c>
      <c r="D10490" s="116" t="s">
        <v>264</v>
      </c>
    </row>
    <row r="10491" spans="1:4" ht="16">
      <c r="A10491" s="117" t="s">
        <v>22557</v>
      </c>
      <c r="B10491" s="118" t="s">
        <v>22558</v>
      </c>
      <c r="C10491" s="116" t="s">
        <v>265</v>
      </c>
      <c r="D10491" s="116" t="s">
        <v>264</v>
      </c>
    </row>
    <row r="10492" spans="1:4" ht="16">
      <c r="A10492" s="117" t="s">
        <v>22559</v>
      </c>
      <c r="B10492" s="118" t="s">
        <v>22560</v>
      </c>
      <c r="C10492" s="116" t="s">
        <v>265</v>
      </c>
      <c r="D10492" s="116" t="s">
        <v>264</v>
      </c>
    </row>
    <row r="10493" spans="1:4" ht="16">
      <c r="A10493" s="117" t="s">
        <v>22561</v>
      </c>
      <c r="B10493" s="118" t="s">
        <v>22562</v>
      </c>
      <c r="C10493" s="116" t="s">
        <v>265</v>
      </c>
      <c r="D10493" s="116" t="s">
        <v>264</v>
      </c>
    </row>
    <row r="10494" spans="1:4" ht="16">
      <c r="A10494" s="117" t="s">
        <v>22563</v>
      </c>
      <c r="B10494" s="118" t="s">
        <v>22564</v>
      </c>
      <c r="C10494" s="116" t="s">
        <v>265</v>
      </c>
      <c r="D10494" s="116" t="s">
        <v>264</v>
      </c>
    </row>
    <row r="10495" spans="1:4" ht="16">
      <c r="A10495" s="117" t="s">
        <v>22565</v>
      </c>
      <c r="B10495" s="118" t="s">
        <v>22566</v>
      </c>
      <c r="C10495" s="116" t="s">
        <v>265</v>
      </c>
      <c r="D10495" s="116" t="s">
        <v>264</v>
      </c>
    </row>
    <row r="10496" spans="1:4" ht="16">
      <c r="A10496" s="117" t="s">
        <v>22567</v>
      </c>
      <c r="B10496" s="118" t="s">
        <v>22568</v>
      </c>
      <c r="C10496" s="116" t="s">
        <v>265</v>
      </c>
      <c r="D10496" s="116" t="s">
        <v>264</v>
      </c>
    </row>
    <row r="10497" spans="1:4" ht="16">
      <c r="A10497" s="117" t="s">
        <v>22569</v>
      </c>
      <c r="B10497" s="118" t="s">
        <v>22570</v>
      </c>
      <c r="C10497" s="116" t="s">
        <v>265</v>
      </c>
      <c r="D10497" s="116" t="s">
        <v>264</v>
      </c>
    </row>
    <row r="10498" spans="1:4" ht="16">
      <c r="A10498" s="117" t="s">
        <v>22571</v>
      </c>
      <c r="B10498" s="118" t="s">
        <v>22572</v>
      </c>
      <c r="C10498" s="116" t="s">
        <v>265</v>
      </c>
      <c r="D10498" s="116" t="s">
        <v>264</v>
      </c>
    </row>
    <row r="10499" spans="1:4" ht="16">
      <c r="A10499" s="117" t="s">
        <v>22573</v>
      </c>
      <c r="B10499" s="118" t="s">
        <v>22574</v>
      </c>
      <c r="C10499" s="116" t="s">
        <v>265</v>
      </c>
      <c r="D10499" s="116" t="s">
        <v>264</v>
      </c>
    </row>
    <row r="10500" spans="1:4" ht="16">
      <c r="A10500" s="117" t="s">
        <v>22575</v>
      </c>
      <c r="B10500" s="118" t="s">
        <v>22576</v>
      </c>
      <c r="C10500" s="116" t="s">
        <v>265</v>
      </c>
      <c r="D10500" s="116" t="s">
        <v>264</v>
      </c>
    </row>
    <row r="10501" spans="1:4" ht="16">
      <c r="A10501" s="117" t="s">
        <v>22577</v>
      </c>
      <c r="B10501" s="118" t="s">
        <v>22578</v>
      </c>
      <c r="C10501" s="116" t="s">
        <v>265</v>
      </c>
      <c r="D10501" s="116" t="s">
        <v>264</v>
      </c>
    </row>
    <row r="10502" spans="1:4" ht="16">
      <c r="A10502" s="117" t="s">
        <v>22579</v>
      </c>
      <c r="B10502" s="118" t="s">
        <v>22580</v>
      </c>
      <c r="C10502" s="116" t="s">
        <v>265</v>
      </c>
      <c r="D10502" s="116" t="s">
        <v>264</v>
      </c>
    </row>
    <row r="10503" spans="1:4" ht="16">
      <c r="A10503" s="117" t="s">
        <v>22581</v>
      </c>
      <c r="B10503" s="118" t="s">
        <v>22582</v>
      </c>
      <c r="C10503" s="116" t="s">
        <v>259</v>
      </c>
      <c r="D10503" s="116" t="s">
        <v>118</v>
      </c>
    </row>
    <row r="10504" spans="1:4" ht="16">
      <c r="A10504" s="117" t="s">
        <v>22583</v>
      </c>
      <c r="B10504" s="118" t="s">
        <v>22584</v>
      </c>
      <c r="C10504" s="116" t="s">
        <v>259</v>
      </c>
      <c r="D10504" s="116" t="s">
        <v>118</v>
      </c>
    </row>
    <row r="10505" spans="1:4" ht="16">
      <c r="A10505" s="117" t="s">
        <v>22585</v>
      </c>
      <c r="B10505" s="118" t="s">
        <v>22586</v>
      </c>
      <c r="C10505" s="116" t="s">
        <v>259</v>
      </c>
      <c r="D10505" s="116" t="s">
        <v>118</v>
      </c>
    </row>
    <row r="10506" spans="1:4" ht="16">
      <c r="A10506" s="117" t="s">
        <v>22587</v>
      </c>
      <c r="B10506" s="118" t="s">
        <v>22588</v>
      </c>
      <c r="C10506" s="116" t="s">
        <v>259</v>
      </c>
      <c r="D10506" s="116" t="s">
        <v>118</v>
      </c>
    </row>
    <row r="10507" spans="1:4" ht="16">
      <c r="A10507" s="117" t="s">
        <v>22589</v>
      </c>
      <c r="B10507" s="118" t="s">
        <v>22590</v>
      </c>
      <c r="C10507" s="116" t="s">
        <v>259</v>
      </c>
      <c r="D10507" s="116" t="s">
        <v>118</v>
      </c>
    </row>
    <row r="10508" spans="1:4" ht="16">
      <c r="A10508" s="117" t="s">
        <v>22591</v>
      </c>
      <c r="B10508" s="118" t="s">
        <v>22592</v>
      </c>
      <c r="C10508" s="116" t="s">
        <v>259</v>
      </c>
      <c r="D10508" s="116" t="s">
        <v>118</v>
      </c>
    </row>
    <row r="10509" spans="1:4" ht="16">
      <c r="A10509" s="117" t="s">
        <v>22593</v>
      </c>
      <c r="B10509" s="118" t="s">
        <v>22594</v>
      </c>
      <c r="C10509" s="116" t="s">
        <v>259</v>
      </c>
      <c r="D10509" s="116" t="s">
        <v>118</v>
      </c>
    </row>
    <row r="10510" spans="1:4" ht="16">
      <c r="A10510" s="117" t="s">
        <v>22595</v>
      </c>
      <c r="B10510" s="118" t="s">
        <v>22596</v>
      </c>
      <c r="C10510" s="116" t="s">
        <v>259</v>
      </c>
      <c r="D10510" s="116" t="s">
        <v>118</v>
      </c>
    </row>
    <row r="10511" spans="1:4" ht="16">
      <c r="A10511" s="117" t="s">
        <v>22597</v>
      </c>
      <c r="B10511" s="118" t="s">
        <v>22598</v>
      </c>
      <c r="C10511" s="116" t="s">
        <v>259</v>
      </c>
      <c r="D10511" s="116" t="s">
        <v>118</v>
      </c>
    </row>
    <row r="10512" spans="1:4" ht="16">
      <c r="A10512" s="117" t="s">
        <v>22599</v>
      </c>
      <c r="B10512" s="118" t="s">
        <v>22600</v>
      </c>
      <c r="C10512" s="116" t="s">
        <v>259</v>
      </c>
      <c r="D10512" s="116" t="s">
        <v>118</v>
      </c>
    </row>
    <row r="10513" spans="1:4" ht="16">
      <c r="A10513" s="117" t="s">
        <v>22601</v>
      </c>
      <c r="B10513" s="118" t="s">
        <v>22602</v>
      </c>
      <c r="C10513" s="116" t="s">
        <v>259</v>
      </c>
      <c r="D10513" s="116" t="s">
        <v>118</v>
      </c>
    </row>
    <row r="10514" spans="1:4" ht="16">
      <c r="A10514" s="117" t="s">
        <v>22603</v>
      </c>
      <c r="B10514" s="118" t="s">
        <v>22604</v>
      </c>
      <c r="C10514" s="116" t="s">
        <v>259</v>
      </c>
      <c r="D10514" s="116" t="s">
        <v>118</v>
      </c>
    </row>
    <row r="10515" spans="1:4" ht="16">
      <c r="A10515" s="117" t="s">
        <v>22605</v>
      </c>
      <c r="B10515" s="118" t="s">
        <v>22606</v>
      </c>
      <c r="C10515" s="116" t="s">
        <v>259</v>
      </c>
      <c r="D10515" s="116" t="s">
        <v>118</v>
      </c>
    </row>
    <row r="10516" spans="1:4" ht="16">
      <c r="A10516" s="117" t="s">
        <v>22607</v>
      </c>
      <c r="B10516" s="118" t="s">
        <v>22608</v>
      </c>
      <c r="C10516" s="116" t="s">
        <v>265</v>
      </c>
      <c r="D10516" s="116" t="s">
        <v>264</v>
      </c>
    </row>
    <row r="10517" spans="1:4" ht="16">
      <c r="A10517" s="117" t="s">
        <v>22609</v>
      </c>
      <c r="B10517" s="118" t="s">
        <v>22610</v>
      </c>
      <c r="C10517" s="116" t="s">
        <v>265</v>
      </c>
      <c r="D10517" s="116" t="s">
        <v>264</v>
      </c>
    </row>
    <row r="10518" spans="1:4" ht="16">
      <c r="A10518" s="117" t="s">
        <v>22611</v>
      </c>
      <c r="B10518" s="118" t="s">
        <v>22612</v>
      </c>
      <c r="C10518" s="116" t="s">
        <v>265</v>
      </c>
      <c r="D10518" s="116" t="s">
        <v>264</v>
      </c>
    </row>
    <row r="10519" spans="1:4" ht="16">
      <c r="A10519" s="117" t="s">
        <v>22613</v>
      </c>
      <c r="B10519" s="118" t="s">
        <v>22614</v>
      </c>
      <c r="C10519" s="116" t="s">
        <v>265</v>
      </c>
      <c r="D10519" s="116" t="s">
        <v>264</v>
      </c>
    </row>
    <row r="10520" spans="1:4" ht="16">
      <c r="A10520" s="117" t="s">
        <v>22615</v>
      </c>
      <c r="B10520" s="118" t="s">
        <v>22616</v>
      </c>
      <c r="C10520" s="116" t="s">
        <v>265</v>
      </c>
      <c r="D10520" s="116" t="s">
        <v>264</v>
      </c>
    </row>
    <row r="10521" spans="1:4" ht="16">
      <c r="A10521" s="117" t="s">
        <v>22617</v>
      </c>
      <c r="B10521" s="118" t="s">
        <v>22618</v>
      </c>
      <c r="C10521" s="116" t="s">
        <v>265</v>
      </c>
      <c r="D10521" s="116" t="s">
        <v>264</v>
      </c>
    </row>
    <row r="10522" spans="1:4" ht="16">
      <c r="A10522" s="117" t="s">
        <v>22619</v>
      </c>
      <c r="B10522" s="118" t="s">
        <v>22620</v>
      </c>
      <c r="C10522" s="116" t="s">
        <v>265</v>
      </c>
      <c r="D10522" s="116" t="s">
        <v>264</v>
      </c>
    </row>
    <row r="10523" spans="1:4" ht="16">
      <c r="A10523" s="117" t="s">
        <v>22621</v>
      </c>
      <c r="B10523" s="118" t="s">
        <v>22622</v>
      </c>
      <c r="C10523" s="116" t="s">
        <v>265</v>
      </c>
      <c r="D10523" s="116" t="s">
        <v>264</v>
      </c>
    </row>
    <row r="10524" spans="1:4" ht="16">
      <c r="A10524" s="117" t="s">
        <v>22623</v>
      </c>
      <c r="B10524" s="118" t="s">
        <v>22624</v>
      </c>
      <c r="C10524" s="116" t="s">
        <v>265</v>
      </c>
      <c r="D10524" s="116" t="s">
        <v>264</v>
      </c>
    </row>
    <row r="10525" spans="1:4" ht="16">
      <c r="A10525" s="117" t="s">
        <v>22625</v>
      </c>
      <c r="B10525" s="118" t="s">
        <v>22626</v>
      </c>
      <c r="C10525" s="116" t="s">
        <v>265</v>
      </c>
      <c r="D10525" s="116" t="s">
        <v>264</v>
      </c>
    </row>
    <row r="10526" spans="1:4" ht="16">
      <c r="A10526" s="117" t="s">
        <v>22627</v>
      </c>
      <c r="B10526" s="118" t="s">
        <v>22628</v>
      </c>
      <c r="C10526" s="116" t="s">
        <v>265</v>
      </c>
      <c r="D10526" s="116" t="s">
        <v>264</v>
      </c>
    </row>
    <row r="10527" spans="1:4" ht="16">
      <c r="A10527" s="117" t="s">
        <v>22629</v>
      </c>
      <c r="B10527" s="118" t="s">
        <v>22630</v>
      </c>
      <c r="C10527" s="116" t="s">
        <v>265</v>
      </c>
      <c r="D10527" s="116" t="s">
        <v>264</v>
      </c>
    </row>
    <row r="10528" spans="1:4" ht="16">
      <c r="A10528" s="117" t="s">
        <v>22631</v>
      </c>
      <c r="B10528" s="118" t="s">
        <v>22632</v>
      </c>
      <c r="C10528" s="116" t="s">
        <v>265</v>
      </c>
      <c r="D10528" s="116" t="s">
        <v>264</v>
      </c>
    </row>
    <row r="10529" spans="1:4" ht="16">
      <c r="A10529" s="117" t="s">
        <v>22633</v>
      </c>
      <c r="B10529" s="118" t="s">
        <v>22634</v>
      </c>
      <c r="C10529" s="116" t="s">
        <v>265</v>
      </c>
      <c r="D10529" s="116" t="s">
        <v>264</v>
      </c>
    </row>
    <row r="10530" spans="1:4" ht="16">
      <c r="A10530" s="117" t="s">
        <v>22635</v>
      </c>
      <c r="B10530" s="118" t="s">
        <v>22636</v>
      </c>
      <c r="C10530" s="116" t="s">
        <v>265</v>
      </c>
      <c r="D10530" s="116" t="s">
        <v>264</v>
      </c>
    </row>
    <row r="10531" spans="1:4" ht="16">
      <c r="A10531" s="117" t="s">
        <v>22637</v>
      </c>
      <c r="B10531" s="118" t="s">
        <v>22634</v>
      </c>
      <c r="C10531" s="116" t="s">
        <v>265</v>
      </c>
      <c r="D10531" s="116" t="s">
        <v>264</v>
      </c>
    </row>
    <row r="10532" spans="1:4" ht="16">
      <c r="A10532" s="117" t="s">
        <v>22638</v>
      </c>
      <c r="B10532" s="118" t="s">
        <v>22639</v>
      </c>
      <c r="C10532" s="116" t="s">
        <v>265</v>
      </c>
      <c r="D10532" s="116" t="s">
        <v>264</v>
      </c>
    </row>
    <row r="10533" spans="1:4" ht="16">
      <c r="A10533" s="117" t="s">
        <v>22640</v>
      </c>
      <c r="B10533" s="118" t="s">
        <v>22641</v>
      </c>
      <c r="C10533" s="116" t="s">
        <v>265</v>
      </c>
      <c r="D10533" s="116" t="s">
        <v>264</v>
      </c>
    </row>
    <row r="10534" spans="1:4" ht="16">
      <c r="A10534" s="117" t="s">
        <v>22642</v>
      </c>
      <c r="B10534" s="118" t="s">
        <v>22643</v>
      </c>
      <c r="C10534" s="116" t="s">
        <v>265</v>
      </c>
      <c r="D10534" s="116" t="s">
        <v>264</v>
      </c>
    </row>
    <row r="10535" spans="1:4" ht="16">
      <c r="A10535" s="117" t="s">
        <v>22644</v>
      </c>
      <c r="B10535" s="118" t="s">
        <v>22645</v>
      </c>
      <c r="C10535" s="116" t="s">
        <v>265</v>
      </c>
      <c r="D10535" s="116" t="s">
        <v>264</v>
      </c>
    </row>
    <row r="10536" spans="1:4" ht="16">
      <c r="A10536" s="117" t="s">
        <v>22646</v>
      </c>
      <c r="B10536" s="118" t="s">
        <v>22643</v>
      </c>
      <c r="C10536" s="116" t="s">
        <v>265</v>
      </c>
      <c r="D10536" s="116" t="s">
        <v>264</v>
      </c>
    </row>
    <row r="10537" spans="1:4" ht="16">
      <c r="A10537" s="117" t="s">
        <v>22647</v>
      </c>
      <c r="B10537" s="118" t="s">
        <v>22648</v>
      </c>
      <c r="C10537" s="116" t="s">
        <v>265</v>
      </c>
      <c r="D10537" s="116" t="s">
        <v>264</v>
      </c>
    </row>
    <row r="10538" spans="1:4" ht="16">
      <c r="A10538" s="117" t="s">
        <v>22649</v>
      </c>
      <c r="B10538" s="118" t="s">
        <v>22650</v>
      </c>
      <c r="C10538" s="116" t="s">
        <v>265</v>
      </c>
      <c r="D10538" s="116" t="s">
        <v>264</v>
      </c>
    </row>
    <row r="10539" spans="1:4" ht="16">
      <c r="A10539" s="117" t="s">
        <v>22651</v>
      </c>
      <c r="B10539" s="118" t="s">
        <v>22652</v>
      </c>
      <c r="C10539" s="116" t="s">
        <v>263</v>
      </c>
      <c r="D10539" s="116" t="s">
        <v>262</v>
      </c>
    </row>
    <row r="10540" spans="1:4" ht="16">
      <c r="A10540" s="117" t="s">
        <v>22653</v>
      </c>
      <c r="B10540" s="118" t="s">
        <v>22654</v>
      </c>
      <c r="C10540" s="116" t="s">
        <v>263</v>
      </c>
      <c r="D10540" s="116" t="s">
        <v>262</v>
      </c>
    </row>
    <row r="10541" spans="1:4" ht="16">
      <c r="A10541" s="117" t="s">
        <v>22655</v>
      </c>
      <c r="B10541" s="118" t="s">
        <v>22656</v>
      </c>
      <c r="C10541" s="116" t="s">
        <v>265</v>
      </c>
      <c r="D10541" s="116" t="s">
        <v>264</v>
      </c>
    </row>
    <row r="10542" spans="1:4" ht="16">
      <c r="A10542" s="117" t="s">
        <v>22657</v>
      </c>
      <c r="B10542" s="118" t="s">
        <v>22658</v>
      </c>
      <c r="C10542" s="116" t="s">
        <v>265</v>
      </c>
      <c r="D10542" s="116" t="s">
        <v>264</v>
      </c>
    </row>
    <row r="10543" spans="1:4" ht="16">
      <c r="A10543" s="117" t="s">
        <v>22659</v>
      </c>
      <c r="B10543" s="118" t="s">
        <v>22660</v>
      </c>
      <c r="C10543" s="116" t="s">
        <v>265</v>
      </c>
      <c r="D10543" s="116" t="s">
        <v>264</v>
      </c>
    </row>
    <row r="10544" spans="1:4" ht="16">
      <c r="A10544" s="117" t="s">
        <v>22661</v>
      </c>
      <c r="B10544" s="118" t="s">
        <v>22662</v>
      </c>
      <c r="C10544" s="116" t="s">
        <v>265</v>
      </c>
      <c r="D10544" s="116" t="s">
        <v>264</v>
      </c>
    </row>
    <row r="10545" spans="1:4" ht="16">
      <c r="A10545" s="117" t="s">
        <v>22663</v>
      </c>
      <c r="B10545" s="118" t="s">
        <v>22664</v>
      </c>
      <c r="C10545" s="116" t="s">
        <v>265</v>
      </c>
      <c r="D10545" s="116" t="s">
        <v>264</v>
      </c>
    </row>
    <row r="10546" spans="1:4" ht="16">
      <c r="A10546" s="117" t="s">
        <v>22665</v>
      </c>
      <c r="B10546" s="118" t="s">
        <v>22666</v>
      </c>
      <c r="C10546" s="116" t="s">
        <v>265</v>
      </c>
      <c r="D10546" s="116" t="s">
        <v>264</v>
      </c>
    </row>
    <row r="10547" spans="1:4" ht="16">
      <c r="A10547" s="117" t="s">
        <v>22667</v>
      </c>
      <c r="B10547" s="118" t="s">
        <v>22668</v>
      </c>
      <c r="C10547" s="116" t="s">
        <v>265</v>
      </c>
      <c r="D10547" s="116" t="s">
        <v>264</v>
      </c>
    </row>
    <row r="10548" spans="1:4" ht="16">
      <c r="A10548" s="117" t="s">
        <v>22669</v>
      </c>
      <c r="B10548" s="118" t="s">
        <v>22670</v>
      </c>
      <c r="C10548" s="116" t="s">
        <v>265</v>
      </c>
      <c r="D10548" s="116" t="s">
        <v>264</v>
      </c>
    </row>
    <row r="10549" spans="1:4" ht="16">
      <c r="A10549" s="117" t="s">
        <v>22671</v>
      </c>
      <c r="B10549" s="118" t="s">
        <v>22672</v>
      </c>
      <c r="C10549" s="116" t="s">
        <v>259</v>
      </c>
      <c r="D10549" s="116" t="s">
        <v>118</v>
      </c>
    </row>
    <row r="10550" spans="1:4" ht="16">
      <c r="A10550" s="117" t="s">
        <v>22673</v>
      </c>
      <c r="B10550" s="118" t="s">
        <v>22674</v>
      </c>
      <c r="C10550" s="116" t="s">
        <v>259</v>
      </c>
      <c r="D10550" s="116" t="s">
        <v>118</v>
      </c>
    </row>
    <row r="10551" spans="1:4" ht="16">
      <c r="A10551" s="117" t="s">
        <v>22675</v>
      </c>
      <c r="B10551" s="118" t="s">
        <v>22676</v>
      </c>
      <c r="C10551" s="116" t="s">
        <v>265</v>
      </c>
      <c r="D10551" s="116" t="s">
        <v>264</v>
      </c>
    </row>
    <row r="10552" spans="1:4" ht="16">
      <c r="A10552" s="117" t="s">
        <v>22677</v>
      </c>
      <c r="B10552" s="118" t="s">
        <v>22678</v>
      </c>
      <c r="C10552" s="116" t="s">
        <v>265</v>
      </c>
      <c r="D10552" s="116" t="s">
        <v>264</v>
      </c>
    </row>
    <row r="10553" spans="1:4" ht="16">
      <c r="A10553" s="117" t="s">
        <v>22679</v>
      </c>
      <c r="B10553" s="118" t="s">
        <v>22680</v>
      </c>
      <c r="C10553" s="116" t="s">
        <v>265</v>
      </c>
      <c r="D10553" s="116" t="s">
        <v>264</v>
      </c>
    </row>
    <row r="10554" spans="1:4" ht="16">
      <c r="A10554" s="117" t="s">
        <v>22681</v>
      </c>
      <c r="B10554" s="118" t="s">
        <v>22682</v>
      </c>
      <c r="C10554" s="116" t="s">
        <v>265</v>
      </c>
      <c r="D10554" s="116" t="s">
        <v>264</v>
      </c>
    </row>
    <row r="10555" spans="1:4" ht="16">
      <c r="A10555" s="117" t="s">
        <v>22683</v>
      </c>
      <c r="B10555" s="118" t="s">
        <v>22684</v>
      </c>
      <c r="C10555" s="116" t="s">
        <v>265</v>
      </c>
      <c r="D10555" s="116" t="s">
        <v>264</v>
      </c>
    </row>
    <row r="10556" spans="1:4" ht="16">
      <c r="A10556" s="117" t="s">
        <v>22685</v>
      </c>
      <c r="B10556" s="118" t="s">
        <v>22686</v>
      </c>
      <c r="C10556" s="116" t="s">
        <v>265</v>
      </c>
      <c r="D10556" s="116" t="s">
        <v>264</v>
      </c>
    </row>
    <row r="10557" spans="1:4" ht="16">
      <c r="A10557" s="117" t="s">
        <v>22687</v>
      </c>
      <c r="B10557" s="118" t="s">
        <v>22688</v>
      </c>
      <c r="C10557" s="116" t="s">
        <v>265</v>
      </c>
      <c r="D10557" s="116" t="s">
        <v>264</v>
      </c>
    </row>
    <row r="10558" spans="1:4" ht="16">
      <c r="A10558" s="117" t="s">
        <v>22689</v>
      </c>
      <c r="B10558" s="118" t="s">
        <v>22690</v>
      </c>
      <c r="C10558" s="116" t="s">
        <v>265</v>
      </c>
      <c r="D10558" s="116" t="s">
        <v>264</v>
      </c>
    </row>
    <row r="10559" spans="1:4" ht="16">
      <c r="A10559" s="117" t="s">
        <v>22691</v>
      </c>
      <c r="B10559" s="118" t="s">
        <v>22692</v>
      </c>
      <c r="C10559" s="116" t="s">
        <v>265</v>
      </c>
      <c r="D10559" s="116" t="s">
        <v>264</v>
      </c>
    </row>
    <row r="10560" spans="1:4" ht="16">
      <c r="A10560" s="117" t="s">
        <v>22693</v>
      </c>
      <c r="B10560" s="118" t="s">
        <v>22694</v>
      </c>
      <c r="C10560" s="116" t="s">
        <v>265</v>
      </c>
      <c r="D10560" s="116" t="s">
        <v>264</v>
      </c>
    </row>
    <row r="10561" spans="1:4" ht="16">
      <c r="A10561" s="117" t="s">
        <v>22695</v>
      </c>
      <c r="B10561" s="118" t="s">
        <v>22696</v>
      </c>
      <c r="C10561" s="116" t="s">
        <v>265</v>
      </c>
      <c r="D10561" s="116" t="s">
        <v>264</v>
      </c>
    </row>
    <row r="10562" spans="1:4" ht="16">
      <c r="A10562" s="117" t="s">
        <v>22697</v>
      </c>
      <c r="B10562" s="118" t="s">
        <v>22698</v>
      </c>
      <c r="C10562" s="116" t="s">
        <v>265</v>
      </c>
      <c r="D10562" s="116" t="s">
        <v>264</v>
      </c>
    </row>
    <row r="10563" spans="1:4" ht="16">
      <c r="A10563" s="117" t="s">
        <v>22699</v>
      </c>
      <c r="B10563" s="118" t="s">
        <v>22700</v>
      </c>
      <c r="C10563" s="116" t="s">
        <v>265</v>
      </c>
      <c r="D10563" s="116" t="s">
        <v>264</v>
      </c>
    </row>
    <row r="10564" spans="1:4" ht="16">
      <c r="A10564" s="117" t="s">
        <v>22701</v>
      </c>
      <c r="B10564" s="118" t="s">
        <v>22702</v>
      </c>
      <c r="C10564" s="116" t="s">
        <v>265</v>
      </c>
      <c r="D10564" s="116" t="s">
        <v>264</v>
      </c>
    </row>
    <row r="10565" spans="1:4" ht="16">
      <c r="A10565" s="117" t="s">
        <v>22703</v>
      </c>
      <c r="B10565" s="118" t="s">
        <v>22704</v>
      </c>
      <c r="C10565" s="116" t="s">
        <v>265</v>
      </c>
      <c r="D10565" s="116" t="s">
        <v>264</v>
      </c>
    </row>
    <row r="10566" spans="1:4" ht="16">
      <c r="A10566" s="117" t="s">
        <v>22705</v>
      </c>
      <c r="B10566" s="118" t="s">
        <v>22706</v>
      </c>
      <c r="C10566" s="116" t="s">
        <v>265</v>
      </c>
      <c r="D10566" s="116" t="s">
        <v>264</v>
      </c>
    </row>
    <row r="10567" spans="1:4" ht="16">
      <c r="A10567" s="117" t="s">
        <v>22707</v>
      </c>
      <c r="B10567" s="118" t="s">
        <v>22708</v>
      </c>
      <c r="C10567" s="116" t="s">
        <v>265</v>
      </c>
      <c r="D10567" s="116" t="s">
        <v>264</v>
      </c>
    </row>
    <row r="10568" spans="1:4" ht="16">
      <c r="A10568" s="117" t="s">
        <v>22709</v>
      </c>
      <c r="B10568" s="118" t="s">
        <v>22710</v>
      </c>
      <c r="C10568" s="116" t="s">
        <v>265</v>
      </c>
      <c r="D10568" s="116" t="s">
        <v>264</v>
      </c>
    </row>
    <row r="10569" spans="1:4" ht="16">
      <c r="A10569" s="117" t="s">
        <v>22711</v>
      </c>
      <c r="B10569" s="118" t="s">
        <v>22712</v>
      </c>
      <c r="C10569" s="116" t="s">
        <v>265</v>
      </c>
      <c r="D10569" s="116" t="s">
        <v>264</v>
      </c>
    </row>
    <row r="10570" spans="1:4" ht="16">
      <c r="A10570" s="117" t="s">
        <v>22713</v>
      </c>
      <c r="B10570" s="118" t="s">
        <v>22714</v>
      </c>
      <c r="C10570" s="116" t="s">
        <v>265</v>
      </c>
      <c r="D10570" s="116" t="s">
        <v>264</v>
      </c>
    </row>
    <row r="10571" spans="1:4" ht="16">
      <c r="A10571" s="117" t="s">
        <v>22715</v>
      </c>
      <c r="B10571" s="118" t="s">
        <v>22716</v>
      </c>
      <c r="C10571" s="116" t="s">
        <v>265</v>
      </c>
      <c r="D10571" s="116" t="s">
        <v>264</v>
      </c>
    </row>
    <row r="10572" spans="1:4" ht="16">
      <c r="A10572" s="117" t="s">
        <v>22717</v>
      </c>
      <c r="B10572" s="118" t="s">
        <v>22718</v>
      </c>
      <c r="C10572" s="116" t="s">
        <v>265</v>
      </c>
      <c r="D10572" s="116" t="s">
        <v>264</v>
      </c>
    </row>
    <row r="10573" spans="1:4" ht="16">
      <c r="A10573" s="117" t="s">
        <v>22719</v>
      </c>
      <c r="B10573" s="118" t="s">
        <v>22720</v>
      </c>
      <c r="C10573" s="116" t="s">
        <v>265</v>
      </c>
      <c r="D10573" s="116" t="s">
        <v>264</v>
      </c>
    </row>
    <row r="10574" spans="1:4" ht="16">
      <c r="A10574" s="117" t="s">
        <v>22721</v>
      </c>
      <c r="B10574" s="118" t="s">
        <v>22722</v>
      </c>
      <c r="C10574" s="116" t="s">
        <v>265</v>
      </c>
      <c r="D10574" s="116" t="s">
        <v>264</v>
      </c>
    </row>
    <row r="10575" spans="1:4" ht="16">
      <c r="A10575" s="117" t="s">
        <v>22723</v>
      </c>
      <c r="B10575" s="118" t="s">
        <v>22724</v>
      </c>
      <c r="C10575" s="116" t="s">
        <v>265</v>
      </c>
      <c r="D10575" s="116" t="s">
        <v>264</v>
      </c>
    </row>
    <row r="10576" spans="1:4" ht="16">
      <c r="A10576" s="117" t="s">
        <v>22725</v>
      </c>
      <c r="B10576" s="118" t="s">
        <v>22726</v>
      </c>
      <c r="C10576" s="116" t="s">
        <v>265</v>
      </c>
      <c r="D10576" s="116" t="s">
        <v>264</v>
      </c>
    </row>
    <row r="10577" spans="1:4" ht="16">
      <c r="A10577" s="117" t="s">
        <v>22727</v>
      </c>
      <c r="B10577" s="118" t="s">
        <v>22728</v>
      </c>
      <c r="C10577" s="116" t="s">
        <v>265</v>
      </c>
      <c r="D10577" s="116" t="s">
        <v>264</v>
      </c>
    </row>
    <row r="10578" spans="1:4" ht="16">
      <c r="A10578" s="117" t="s">
        <v>22729</v>
      </c>
      <c r="B10578" s="118" t="s">
        <v>22730</v>
      </c>
      <c r="C10578" s="116" t="s">
        <v>265</v>
      </c>
      <c r="D10578" s="116" t="s">
        <v>264</v>
      </c>
    </row>
    <row r="10579" spans="1:4" ht="16">
      <c r="A10579" s="117" t="s">
        <v>22731</v>
      </c>
      <c r="B10579" s="118" t="s">
        <v>22732</v>
      </c>
      <c r="C10579" s="116" t="s">
        <v>265</v>
      </c>
      <c r="D10579" s="116" t="s">
        <v>264</v>
      </c>
    </row>
    <row r="10580" spans="1:4" ht="16">
      <c r="A10580" s="117" t="s">
        <v>22733</v>
      </c>
      <c r="B10580" s="118" t="s">
        <v>22734</v>
      </c>
      <c r="C10580" s="116" t="s">
        <v>265</v>
      </c>
      <c r="D10580" s="116" t="s">
        <v>264</v>
      </c>
    </row>
    <row r="10581" spans="1:4" ht="16">
      <c r="A10581" s="117" t="s">
        <v>22735</v>
      </c>
      <c r="B10581" s="118" t="s">
        <v>22736</v>
      </c>
      <c r="C10581" s="116" t="s">
        <v>265</v>
      </c>
      <c r="D10581" s="116" t="s">
        <v>264</v>
      </c>
    </row>
    <row r="10582" spans="1:4" ht="16">
      <c r="A10582" s="117" t="s">
        <v>22737</v>
      </c>
      <c r="B10582" s="118" t="s">
        <v>22738</v>
      </c>
      <c r="C10582" s="116" t="s">
        <v>265</v>
      </c>
      <c r="D10582" s="116" t="s">
        <v>264</v>
      </c>
    </row>
    <row r="10583" spans="1:4" ht="16">
      <c r="A10583" s="117" t="s">
        <v>22739</v>
      </c>
      <c r="B10583" s="118" t="s">
        <v>22740</v>
      </c>
      <c r="C10583" s="116" t="s">
        <v>265</v>
      </c>
      <c r="D10583" s="116" t="s">
        <v>264</v>
      </c>
    </row>
    <row r="10584" spans="1:4" ht="16">
      <c r="A10584" s="117" t="s">
        <v>22741</v>
      </c>
      <c r="B10584" s="118" t="s">
        <v>22742</v>
      </c>
      <c r="C10584" s="116" t="s">
        <v>265</v>
      </c>
      <c r="D10584" s="116" t="s">
        <v>264</v>
      </c>
    </row>
    <row r="10585" spans="1:4" ht="16">
      <c r="A10585" s="117" t="s">
        <v>22743</v>
      </c>
      <c r="B10585" s="118" t="s">
        <v>22744</v>
      </c>
      <c r="C10585" s="116" t="s">
        <v>265</v>
      </c>
      <c r="D10585" s="116" t="s">
        <v>264</v>
      </c>
    </row>
    <row r="10586" spans="1:4" ht="16">
      <c r="A10586" s="117" t="s">
        <v>22745</v>
      </c>
      <c r="B10586" s="118" t="s">
        <v>22746</v>
      </c>
      <c r="C10586" s="116" t="s">
        <v>265</v>
      </c>
      <c r="D10586" s="116" t="s">
        <v>264</v>
      </c>
    </row>
    <row r="10587" spans="1:4" ht="16">
      <c r="A10587" s="117" t="s">
        <v>22747</v>
      </c>
      <c r="B10587" s="118" t="s">
        <v>22748</v>
      </c>
      <c r="C10587" s="116" t="s">
        <v>265</v>
      </c>
      <c r="D10587" s="116" t="s">
        <v>264</v>
      </c>
    </row>
    <row r="10588" spans="1:4" ht="16">
      <c r="A10588" s="117" t="s">
        <v>22749</v>
      </c>
      <c r="B10588" s="118" t="s">
        <v>22750</v>
      </c>
      <c r="C10588" s="116" t="s">
        <v>265</v>
      </c>
      <c r="D10588" s="116" t="s">
        <v>264</v>
      </c>
    </row>
    <row r="10589" spans="1:4" ht="16">
      <c r="A10589" s="117" t="s">
        <v>22751</v>
      </c>
      <c r="B10589" s="118" t="s">
        <v>22742</v>
      </c>
      <c r="C10589" s="116" t="s">
        <v>265</v>
      </c>
      <c r="D10589" s="116" t="s">
        <v>264</v>
      </c>
    </row>
    <row r="10590" spans="1:4" ht="16">
      <c r="A10590" s="117" t="s">
        <v>22752</v>
      </c>
      <c r="B10590" s="118" t="s">
        <v>22753</v>
      </c>
      <c r="C10590" s="116" t="s">
        <v>265</v>
      </c>
      <c r="D10590" s="116" t="s">
        <v>264</v>
      </c>
    </row>
    <row r="10591" spans="1:4" ht="16">
      <c r="A10591" s="117" t="s">
        <v>22754</v>
      </c>
      <c r="B10591" s="118" t="s">
        <v>22755</v>
      </c>
      <c r="C10591" s="116" t="s">
        <v>265</v>
      </c>
      <c r="D10591" s="116" t="s">
        <v>264</v>
      </c>
    </row>
    <row r="10592" spans="1:4" ht="16">
      <c r="A10592" s="117" t="s">
        <v>22756</v>
      </c>
      <c r="B10592" s="118" t="s">
        <v>22757</v>
      </c>
      <c r="C10592" s="116" t="s">
        <v>265</v>
      </c>
      <c r="D10592" s="116" t="s">
        <v>264</v>
      </c>
    </row>
    <row r="10593" spans="1:4" ht="16">
      <c r="A10593" s="117" t="s">
        <v>22758</v>
      </c>
      <c r="B10593" s="118" t="s">
        <v>22759</v>
      </c>
      <c r="C10593" s="116" t="s">
        <v>265</v>
      </c>
      <c r="D10593" s="116" t="s">
        <v>264</v>
      </c>
    </row>
    <row r="10594" spans="1:4" ht="16">
      <c r="A10594" s="117" t="s">
        <v>22760</v>
      </c>
      <c r="B10594" s="118" t="s">
        <v>22761</v>
      </c>
      <c r="C10594" s="116" t="s">
        <v>265</v>
      </c>
      <c r="D10594" s="116" t="s">
        <v>264</v>
      </c>
    </row>
    <row r="10595" spans="1:4" ht="16">
      <c r="A10595" s="117" t="s">
        <v>22762</v>
      </c>
      <c r="B10595" s="118" t="s">
        <v>22759</v>
      </c>
      <c r="C10595" s="116" t="s">
        <v>265</v>
      </c>
      <c r="D10595" s="116" t="s">
        <v>264</v>
      </c>
    </row>
    <row r="10596" spans="1:4" ht="16">
      <c r="A10596" s="117" t="s">
        <v>22763</v>
      </c>
      <c r="B10596" s="118" t="s">
        <v>22764</v>
      </c>
      <c r="C10596" s="116" t="s">
        <v>265</v>
      </c>
      <c r="D10596" s="116" t="s">
        <v>264</v>
      </c>
    </row>
    <row r="10597" spans="1:4" ht="16">
      <c r="A10597" s="117" t="s">
        <v>22765</v>
      </c>
      <c r="B10597" s="118" t="s">
        <v>22766</v>
      </c>
      <c r="C10597" s="116" t="s">
        <v>265</v>
      </c>
      <c r="D10597" s="116" t="s">
        <v>264</v>
      </c>
    </row>
    <row r="10598" spans="1:4" ht="16">
      <c r="A10598" s="117" t="s">
        <v>22767</v>
      </c>
      <c r="B10598" s="118" t="s">
        <v>22768</v>
      </c>
      <c r="C10598" s="116" t="s">
        <v>265</v>
      </c>
      <c r="D10598" s="116" t="s">
        <v>264</v>
      </c>
    </row>
    <row r="10599" spans="1:4" ht="16">
      <c r="A10599" s="117" t="s">
        <v>22769</v>
      </c>
      <c r="B10599" s="118" t="s">
        <v>22770</v>
      </c>
      <c r="C10599" s="116" t="s">
        <v>259</v>
      </c>
      <c r="D10599" s="116" t="s">
        <v>118</v>
      </c>
    </row>
    <row r="10600" spans="1:4" ht="16">
      <c r="A10600" s="117" t="s">
        <v>22771</v>
      </c>
      <c r="B10600" s="118" t="s">
        <v>22772</v>
      </c>
      <c r="C10600" s="116" t="s">
        <v>259</v>
      </c>
      <c r="D10600" s="116" t="s">
        <v>118</v>
      </c>
    </row>
    <row r="10601" spans="1:4" ht="16">
      <c r="A10601" s="117" t="s">
        <v>22773</v>
      </c>
      <c r="B10601" s="118" t="s">
        <v>22774</v>
      </c>
      <c r="C10601" s="116" t="s">
        <v>259</v>
      </c>
      <c r="D10601" s="116" t="s">
        <v>118</v>
      </c>
    </row>
    <row r="10602" spans="1:4" ht="16">
      <c r="A10602" s="117" t="s">
        <v>22775</v>
      </c>
      <c r="B10602" s="118" t="s">
        <v>22776</v>
      </c>
      <c r="C10602" s="116" t="s">
        <v>259</v>
      </c>
      <c r="D10602" s="116" t="s">
        <v>118</v>
      </c>
    </row>
    <row r="10603" spans="1:4" ht="16">
      <c r="A10603" s="117" t="s">
        <v>22777</v>
      </c>
      <c r="B10603" s="118" t="s">
        <v>22778</v>
      </c>
      <c r="C10603" s="116" t="s">
        <v>259</v>
      </c>
      <c r="D10603" s="116" t="s">
        <v>118</v>
      </c>
    </row>
    <row r="10604" spans="1:4" ht="16">
      <c r="A10604" s="117" t="s">
        <v>22779</v>
      </c>
      <c r="B10604" s="118" t="s">
        <v>22780</v>
      </c>
      <c r="C10604" s="116" t="s">
        <v>259</v>
      </c>
      <c r="D10604" s="116" t="s">
        <v>118</v>
      </c>
    </row>
    <row r="10605" spans="1:4" ht="16">
      <c r="A10605" s="117" t="s">
        <v>22781</v>
      </c>
      <c r="B10605" s="118" t="s">
        <v>22782</v>
      </c>
      <c r="C10605" s="116" t="s">
        <v>259</v>
      </c>
      <c r="D10605" s="116" t="s">
        <v>118</v>
      </c>
    </row>
    <row r="10606" spans="1:4" ht="16">
      <c r="A10606" s="117" t="s">
        <v>22783</v>
      </c>
      <c r="B10606" s="118" t="s">
        <v>22784</v>
      </c>
      <c r="C10606" s="116" t="s">
        <v>259</v>
      </c>
      <c r="D10606" s="116" t="s">
        <v>118</v>
      </c>
    </row>
    <row r="10607" spans="1:4" ht="16">
      <c r="A10607" s="117" t="s">
        <v>22785</v>
      </c>
      <c r="B10607" s="118" t="s">
        <v>22786</v>
      </c>
      <c r="C10607" s="116" t="s">
        <v>259</v>
      </c>
      <c r="D10607" s="116" t="s">
        <v>118</v>
      </c>
    </row>
    <row r="10608" spans="1:4" ht="16">
      <c r="A10608" s="117" t="s">
        <v>22787</v>
      </c>
      <c r="B10608" s="118" t="s">
        <v>22788</v>
      </c>
      <c r="C10608" s="116" t="s">
        <v>259</v>
      </c>
      <c r="D10608" s="116" t="s">
        <v>118</v>
      </c>
    </row>
    <row r="10609" spans="1:4" ht="16">
      <c r="A10609" s="117" t="s">
        <v>22789</v>
      </c>
      <c r="B10609" s="118" t="s">
        <v>22790</v>
      </c>
      <c r="C10609" s="116" t="s">
        <v>259</v>
      </c>
      <c r="D10609" s="116" t="s">
        <v>118</v>
      </c>
    </row>
    <row r="10610" spans="1:4" ht="16">
      <c r="A10610" s="117" t="s">
        <v>22791</v>
      </c>
      <c r="B10610" s="118" t="s">
        <v>22792</v>
      </c>
      <c r="C10610" s="116" t="s">
        <v>259</v>
      </c>
      <c r="D10610" s="116" t="s">
        <v>118</v>
      </c>
    </row>
    <row r="10611" spans="1:4" ht="16">
      <c r="A10611" s="117" t="s">
        <v>22793</v>
      </c>
      <c r="B10611" s="118" t="s">
        <v>22794</v>
      </c>
      <c r="C10611" s="116" t="s">
        <v>259</v>
      </c>
      <c r="D10611" s="116" t="s">
        <v>118</v>
      </c>
    </row>
    <row r="10612" spans="1:4" ht="16">
      <c r="A10612" s="117" t="s">
        <v>22795</v>
      </c>
      <c r="B10612" s="118" t="s">
        <v>22796</v>
      </c>
      <c r="C10612" s="116" t="s">
        <v>259</v>
      </c>
      <c r="D10612" s="116" t="s">
        <v>118</v>
      </c>
    </row>
    <row r="10613" spans="1:4" ht="16">
      <c r="A10613" s="117" t="s">
        <v>22797</v>
      </c>
      <c r="B10613" s="118" t="s">
        <v>22798</v>
      </c>
      <c r="C10613" s="116" t="s">
        <v>259</v>
      </c>
      <c r="D10613" s="116" t="s">
        <v>118</v>
      </c>
    </row>
    <row r="10614" spans="1:4" ht="16">
      <c r="A10614" s="117" t="s">
        <v>22799</v>
      </c>
      <c r="B10614" s="118" t="s">
        <v>22800</v>
      </c>
      <c r="C10614" s="116" t="s">
        <v>259</v>
      </c>
      <c r="D10614" s="116" t="s">
        <v>118</v>
      </c>
    </row>
    <row r="10615" spans="1:4" ht="16">
      <c r="A10615" s="117" t="s">
        <v>22801</v>
      </c>
      <c r="B10615" s="118" t="s">
        <v>22802</v>
      </c>
      <c r="C10615" s="116" t="s">
        <v>259</v>
      </c>
      <c r="D10615" s="116" t="s">
        <v>118</v>
      </c>
    </row>
    <row r="10616" spans="1:4" ht="16">
      <c r="A10616" s="117" t="s">
        <v>22803</v>
      </c>
      <c r="B10616" s="118" t="s">
        <v>22804</v>
      </c>
      <c r="C10616" s="116" t="s">
        <v>259</v>
      </c>
      <c r="D10616" s="116" t="s">
        <v>118</v>
      </c>
    </row>
    <row r="10617" spans="1:4" ht="16">
      <c r="A10617" s="117" t="s">
        <v>22805</v>
      </c>
      <c r="B10617" s="118" t="s">
        <v>22806</v>
      </c>
      <c r="C10617" s="116" t="s">
        <v>259</v>
      </c>
      <c r="D10617" s="116" t="s">
        <v>118</v>
      </c>
    </row>
    <row r="10618" spans="1:4" ht="16">
      <c r="A10618" s="117" t="s">
        <v>22807</v>
      </c>
      <c r="B10618" s="118" t="s">
        <v>22808</v>
      </c>
      <c r="C10618" s="116" t="s">
        <v>259</v>
      </c>
      <c r="D10618" s="116" t="s">
        <v>118</v>
      </c>
    </row>
    <row r="10619" spans="1:4" ht="16">
      <c r="A10619" s="117" t="s">
        <v>22809</v>
      </c>
      <c r="B10619" s="118" t="s">
        <v>22810</v>
      </c>
      <c r="C10619" s="116" t="s">
        <v>259</v>
      </c>
      <c r="D10619" s="116" t="s">
        <v>118</v>
      </c>
    </row>
    <row r="10620" spans="1:4" ht="16">
      <c r="A10620" s="117" t="s">
        <v>22811</v>
      </c>
      <c r="B10620" s="118" t="s">
        <v>22812</v>
      </c>
      <c r="C10620" s="116" t="s">
        <v>259</v>
      </c>
      <c r="D10620" s="116" t="s">
        <v>118</v>
      </c>
    </row>
    <row r="10621" spans="1:4" ht="16">
      <c r="A10621" s="117" t="s">
        <v>22813</v>
      </c>
      <c r="B10621" s="118" t="s">
        <v>22814</v>
      </c>
      <c r="C10621" s="116" t="s">
        <v>259</v>
      </c>
      <c r="D10621" s="116" t="s">
        <v>118</v>
      </c>
    </row>
    <row r="10622" spans="1:4" ht="16">
      <c r="A10622" s="117" t="s">
        <v>22815</v>
      </c>
      <c r="B10622" s="118" t="s">
        <v>22816</v>
      </c>
      <c r="C10622" s="116" t="s">
        <v>259</v>
      </c>
      <c r="D10622" s="116" t="s">
        <v>118</v>
      </c>
    </row>
    <row r="10623" spans="1:4" ht="16">
      <c r="A10623" s="117" t="s">
        <v>22817</v>
      </c>
      <c r="B10623" s="118" t="s">
        <v>22818</v>
      </c>
      <c r="C10623" s="116" t="s">
        <v>259</v>
      </c>
      <c r="D10623" s="116" t="s">
        <v>118</v>
      </c>
    </row>
    <row r="10624" spans="1:4" ht="16">
      <c r="A10624" s="117" t="s">
        <v>22819</v>
      </c>
      <c r="B10624" s="118" t="s">
        <v>22820</v>
      </c>
      <c r="C10624" s="116" t="s">
        <v>259</v>
      </c>
      <c r="D10624" s="116" t="s">
        <v>118</v>
      </c>
    </row>
    <row r="10625" spans="1:4" ht="16">
      <c r="A10625" s="117" t="s">
        <v>22821</v>
      </c>
      <c r="B10625" s="118" t="s">
        <v>22822</v>
      </c>
      <c r="C10625" s="116" t="s">
        <v>259</v>
      </c>
      <c r="D10625" s="116" t="s">
        <v>118</v>
      </c>
    </row>
    <row r="10626" spans="1:4" ht="16">
      <c r="A10626" s="117" t="s">
        <v>22823</v>
      </c>
      <c r="B10626" s="118" t="s">
        <v>22824</v>
      </c>
      <c r="C10626" s="116" t="s">
        <v>259</v>
      </c>
      <c r="D10626" s="116" t="s">
        <v>118</v>
      </c>
    </row>
    <row r="10627" spans="1:4" ht="16">
      <c r="A10627" s="117" t="s">
        <v>22825</v>
      </c>
      <c r="B10627" s="118" t="s">
        <v>22826</v>
      </c>
      <c r="C10627" s="116" t="s">
        <v>259</v>
      </c>
      <c r="D10627" s="116" t="s">
        <v>118</v>
      </c>
    </row>
    <row r="10628" spans="1:4" ht="16">
      <c r="A10628" s="117" t="s">
        <v>22827</v>
      </c>
      <c r="B10628" s="118" t="s">
        <v>22828</v>
      </c>
      <c r="C10628" s="116" t="s">
        <v>259</v>
      </c>
      <c r="D10628" s="116" t="s">
        <v>118</v>
      </c>
    </row>
    <row r="10629" spans="1:4" ht="16">
      <c r="A10629" s="117" t="s">
        <v>22829</v>
      </c>
      <c r="B10629" s="118" t="s">
        <v>22830</v>
      </c>
      <c r="C10629" s="116" t="s">
        <v>259</v>
      </c>
      <c r="D10629" s="116" t="s">
        <v>118</v>
      </c>
    </row>
    <row r="10630" spans="1:4" ht="16">
      <c r="A10630" s="117" t="s">
        <v>22831</v>
      </c>
      <c r="B10630" s="118" t="s">
        <v>22832</v>
      </c>
      <c r="C10630" s="116" t="s">
        <v>259</v>
      </c>
      <c r="D10630" s="116" t="s">
        <v>118</v>
      </c>
    </row>
    <row r="10631" spans="1:4" ht="16">
      <c r="A10631" s="117" t="s">
        <v>22833</v>
      </c>
      <c r="B10631" s="118" t="s">
        <v>22834</v>
      </c>
      <c r="C10631" s="116" t="s">
        <v>259</v>
      </c>
      <c r="D10631" s="116" t="s">
        <v>118</v>
      </c>
    </row>
    <row r="10632" spans="1:4" ht="16">
      <c r="A10632" s="117" t="s">
        <v>22835</v>
      </c>
      <c r="B10632" s="118" t="s">
        <v>22836</v>
      </c>
      <c r="C10632" s="116" t="s">
        <v>259</v>
      </c>
      <c r="D10632" s="116" t="s">
        <v>118</v>
      </c>
    </row>
    <row r="10633" spans="1:4" ht="16">
      <c r="A10633" s="117" t="s">
        <v>22837</v>
      </c>
      <c r="B10633" s="118" t="s">
        <v>22838</v>
      </c>
      <c r="C10633" s="116" t="s">
        <v>259</v>
      </c>
      <c r="D10633" s="116" t="s">
        <v>118</v>
      </c>
    </row>
    <row r="10634" spans="1:4" ht="16">
      <c r="A10634" s="117" t="s">
        <v>22839</v>
      </c>
      <c r="B10634" s="118" t="s">
        <v>22840</v>
      </c>
      <c r="C10634" s="116" t="s">
        <v>259</v>
      </c>
      <c r="D10634" s="116" t="s">
        <v>118</v>
      </c>
    </row>
    <row r="10635" spans="1:4" ht="16">
      <c r="A10635" s="117" t="s">
        <v>22841</v>
      </c>
      <c r="B10635" s="118" t="s">
        <v>22842</v>
      </c>
      <c r="C10635" s="116" t="s">
        <v>259</v>
      </c>
      <c r="D10635" s="116" t="s">
        <v>118</v>
      </c>
    </row>
    <row r="10636" spans="1:4" ht="16">
      <c r="A10636" s="117" t="s">
        <v>22843</v>
      </c>
      <c r="B10636" s="118" t="s">
        <v>22844</v>
      </c>
      <c r="C10636" s="116" t="s">
        <v>259</v>
      </c>
      <c r="D10636" s="116" t="s">
        <v>118</v>
      </c>
    </row>
    <row r="10637" spans="1:4" ht="16">
      <c r="A10637" s="117" t="s">
        <v>22845</v>
      </c>
      <c r="B10637" s="118" t="s">
        <v>22846</v>
      </c>
      <c r="C10637" s="116" t="s">
        <v>259</v>
      </c>
      <c r="D10637" s="116" t="s">
        <v>118</v>
      </c>
    </row>
    <row r="10638" spans="1:4" ht="16">
      <c r="A10638" s="117" t="s">
        <v>22847</v>
      </c>
      <c r="B10638" s="118" t="s">
        <v>22848</v>
      </c>
      <c r="C10638" s="116" t="s">
        <v>259</v>
      </c>
      <c r="D10638" s="116" t="s">
        <v>118</v>
      </c>
    </row>
    <row r="10639" spans="1:4" ht="16">
      <c r="A10639" s="117" t="s">
        <v>22849</v>
      </c>
      <c r="B10639" s="118" t="s">
        <v>22850</v>
      </c>
      <c r="C10639" s="116" t="s">
        <v>259</v>
      </c>
      <c r="D10639" s="116" t="s">
        <v>118</v>
      </c>
    </row>
    <row r="10640" spans="1:4" ht="16">
      <c r="A10640" s="117" t="s">
        <v>22851</v>
      </c>
      <c r="B10640" s="118" t="s">
        <v>22852</v>
      </c>
      <c r="C10640" s="116" t="s">
        <v>259</v>
      </c>
      <c r="D10640" s="116" t="s">
        <v>118</v>
      </c>
    </row>
    <row r="10641" spans="1:4" ht="16">
      <c r="A10641" s="117" t="s">
        <v>22853</v>
      </c>
      <c r="B10641" s="118" t="s">
        <v>22854</v>
      </c>
      <c r="C10641" s="116" t="s">
        <v>259</v>
      </c>
      <c r="D10641" s="116" t="s">
        <v>118</v>
      </c>
    </row>
    <row r="10642" spans="1:4" ht="16">
      <c r="A10642" s="117" t="s">
        <v>22855</v>
      </c>
      <c r="B10642" s="118" t="s">
        <v>22856</v>
      </c>
      <c r="C10642" s="116" t="s">
        <v>259</v>
      </c>
      <c r="D10642" s="116" t="s">
        <v>118</v>
      </c>
    </row>
    <row r="10643" spans="1:4" ht="16">
      <c r="A10643" s="117" t="s">
        <v>22857</v>
      </c>
      <c r="B10643" s="118" t="s">
        <v>22858</v>
      </c>
      <c r="C10643" s="116" t="s">
        <v>259</v>
      </c>
      <c r="D10643" s="116" t="s">
        <v>118</v>
      </c>
    </row>
    <row r="10644" spans="1:4" ht="16">
      <c r="A10644" s="117" t="s">
        <v>22859</v>
      </c>
      <c r="B10644" s="118" t="s">
        <v>22860</v>
      </c>
      <c r="C10644" s="116" t="s">
        <v>259</v>
      </c>
      <c r="D10644" s="116" t="s">
        <v>118</v>
      </c>
    </row>
    <row r="10645" spans="1:4" ht="16">
      <c r="A10645" s="117" t="s">
        <v>22861</v>
      </c>
      <c r="B10645" s="118" t="s">
        <v>22862</v>
      </c>
      <c r="C10645" s="116" t="s">
        <v>259</v>
      </c>
      <c r="D10645" s="116" t="s">
        <v>118</v>
      </c>
    </row>
    <row r="10646" spans="1:4" ht="16">
      <c r="A10646" s="117" t="s">
        <v>22863</v>
      </c>
      <c r="B10646" s="118" t="s">
        <v>22864</v>
      </c>
      <c r="C10646" s="116" t="s">
        <v>259</v>
      </c>
      <c r="D10646" s="116" t="s">
        <v>118</v>
      </c>
    </row>
    <row r="10647" spans="1:4" ht="16">
      <c r="A10647" s="117" t="s">
        <v>22865</v>
      </c>
      <c r="B10647" s="118" t="s">
        <v>22866</v>
      </c>
      <c r="C10647" s="116" t="s">
        <v>259</v>
      </c>
      <c r="D10647" s="116" t="s">
        <v>118</v>
      </c>
    </row>
    <row r="10648" spans="1:4" ht="16">
      <c r="A10648" s="117" t="s">
        <v>22867</v>
      </c>
      <c r="B10648" s="118" t="s">
        <v>22868</v>
      </c>
      <c r="C10648" s="116" t="s">
        <v>259</v>
      </c>
      <c r="D10648" s="116" t="s">
        <v>118</v>
      </c>
    </row>
    <row r="10649" spans="1:4" ht="16">
      <c r="A10649" s="117" t="s">
        <v>22869</v>
      </c>
      <c r="B10649" s="118" t="s">
        <v>22870</v>
      </c>
      <c r="C10649" s="116" t="s">
        <v>259</v>
      </c>
      <c r="D10649" s="116" t="s">
        <v>118</v>
      </c>
    </row>
    <row r="10650" spans="1:4" ht="16">
      <c r="A10650" s="117" t="s">
        <v>22871</v>
      </c>
      <c r="B10650" s="118" t="s">
        <v>22872</v>
      </c>
      <c r="C10650" s="116" t="s">
        <v>259</v>
      </c>
      <c r="D10650" s="116" t="s">
        <v>118</v>
      </c>
    </row>
    <row r="10651" spans="1:4" ht="16">
      <c r="A10651" s="117" t="s">
        <v>22873</v>
      </c>
      <c r="B10651" s="118" t="s">
        <v>22874</v>
      </c>
      <c r="C10651" s="116" t="s">
        <v>259</v>
      </c>
      <c r="D10651" s="116" t="s">
        <v>118</v>
      </c>
    </row>
    <row r="10652" spans="1:4" ht="16">
      <c r="A10652" s="117" t="s">
        <v>22875</v>
      </c>
      <c r="B10652" s="118" t="s">
        <v>22876</v>
      </c>
      <c r="C10652" s="116" t="s">
        <v>259</v>
      </c>
      <c r="D10652" s="116" t="s">
        <v>118</v>
      </c>
    </row>
    <row r="10653" spans="1:4" ht="16">
      <c r="A10653" s="117" t="s">
        <v>22877</v>
      </c>
      <c r="B10653" s="118" t="s">
        <v>22878</v>
      </c>
      <c r="C10653" s="116" t="s">
        <v>259</v>
      </c>
      <c r="D10653" s="116" t="s">
        <v>118</v>
      </c>
    </row>
    <row r="10654" spans="1:4" ht="16">
      <c r="A10654" s="117" t="s">
        <v>22879</v>
      </c>
      <c r="B10654" s="118" t="s">
        <v>22880</v>
      </c>
      <c r="C10654" s="116" t="s">
        <v>259</v>
      </c>
      <c r="D10654" s="116" t="s">
        <v>118</v>
      </c>
    </row>
    <row r="10655" spans="1:4" ht="16">
      <c r="A10655" s="117" t="s">
        <v>22881</v>
      </c>
      <c r="B10655" s="118" t="s">
        <v>22882</v>
      </c>
      <c r="C10655" s="116" t="s">
        <v>259</v>
      </c>
      <c r="D10655" s="116" t="s">
        <v>118</v>
      </c>
    </row>
    <row r="10656" spans="1:4" ht="16">
      <c r="A10656" s="117" t="s">
        <v>22883</v>
      </c>
      <c r="B10656" s="118" t="s">
        <v>22884</v>
      </c>
      <c r="C10656" s="116" t="s">
        <v>259</v>
      </c>
      <c r="D10656" s="116" t="s">
        <v>118</v>
      </c>
    </row>
    <row r="10657" spans="1:4" ht="16">
      <c r="A10657" s="117" t="s">
        <v>22885</v>
      </c>
      <c r="B10657" s="118" t="s">
        <v>22886</v>
      </c>
      <c r="C10657" s="116" t="s">
        <v>259</v>
      </c>
      <c r="D10657" s="116" t="s">
        <v>118</v>
      </c>
    </row>
    <row r="10658" spans="1:4" ht="16">
      <c r="A10658" s="117" t="s">
        <v>22887</v>
      </c>
      <c r="B10658" s="118" t="s">
        <v>22888</v>
      </c>
      <c r="C10658" s="116" t="s">
        <v>259</v>
      </c>
      <c r="D10658" s="116" t="s">
        <v>118</v>
      </c>
    </row>
    <row r="10659" spans="1:4" ht="16">
      <c r="A10659" s="117" t="s">
        <v>22889</v>
      </c>
      <c r="B10659" s="118" t="s">
        <v>22890</v>
      </c>
      <c r="C10659" s="116" t="s">
        <v>259</v>
      </c>
      <c r="D10659" s="116" t="s">
        <v>118</v>
      </c>
    </row>
    <row r="10660" spans="1:4" ht="16">
      <c r="A10660" s="117" t="s">
        <v>22891</v>
      </c>
      <c r="B10660" s="118" t="s">
        <v>22892</v>
      </c>
      <c r="C10660" s="116" t="s">
        <v>259</v>
      </c>
      <c r="D10660" s="116" t="s">
        <v>118</v>
      </c>
    </row>
    <row r="10661" spans="1:4" ht="16">
      <c r="A10661" s="117" t="s">
        <v>22893</v>
      </c>
      <c r="B10661" s="118" t="s">
        <v>22894</v>
      </c>
      <c r="C10661" s="116" t="s">
        <v>259</v>
      </c>
      <c r="D10661" s="116" t="s">
        <v>118</v>
      </c>
    </row>
    <row r="10662" spans="1:4" ht="16">
      <c r="A10662" s="117" t="s">
        <v>22895</v>
      </c>
      <c r="B10662" s="118" t="s">
        <v>22896</v>
      </c>
      <c r="C10662" s="116" t="s">
        <v>259</v>
      </c>
      <c r="D10662" s="116" t="s">
        <v>118</v>
      </c>
    </row>
    <row r="10663" spans="1:4" ht="16">
      <c r="A10663" s="117" t="s">
        <v>22897</v>
      </c>
      <c r="B10663" s="118" t="s">
        <v>22860</v>
      </c>
      <c r="C10663" s="116" t="s">
        <v>265</v>
      </c>
      <c r="D10663" s="116" t="s">
        <v>264</v>
      </c>
    </row>
    <row r="10664" spans="1:4" ht="16">
      <c r="A10664" s="117" t="s">
        <v>22898</v>
      </c>
      <c r="B10664" s="118" t="s">
        <v>22862</v>
      </c>
      <c r="C10664" s="116" t="s">
        <v>259</v>
      </c>
      <c r="D10664" s="116" t="s">
        <v>118</v>
      </c>
    </row>
    <row r="10665" spans="1:4" ht="16">
      <c r="A10665" s="117" t="s">
        <v>22899</v>
      </c>
      <c r="B10665" s="118" t="s">
        <v>22876</v>
      </c>
      <c r="C10665" s="116" t="s">
        <v>259</v>
      </c>
      <c r="D10665" s="116" t="s">
        <v>118</v>
      </c>
    </row>
    <row r="10666" spans="1:4" ht="16">
      <c r="A10666" s="117" t="s">
        <v>22900</v>
      </c>
      <c r="B10666" s="118" t="s">
        <v>22878</v>
      </c>
      <c r="C10666" s="116" t="s">
        <v>259</v>
      </c>
      <c r="D10666" s="116" t="s">
        <v>118</v>
      </c>
    </row>
    <row r="10667" spans="1:4" ht="16">
      <c r="A10667" s="117" t="s">
        <v>22901</v>
      </c>
      <c r="B10667" s="118" t="s">
        <v>22880</v>
      </c>
      <c r="C10667" s="116" t="s">
        <v>259</v>
      </c>
      <c r="D10667" s="116" t="s">
        <v>118</v>
      </c>
    </row>
    <row r="10668" spans="1:4" ht="16">
      <c r="A10668" s="117" t="s">
        <v>22902</v>
      </c>
      <c r="B10668" s="118" t="s">
        <v>22882</v>
      </c>
      <c r="C10668" s="116" t="s">
        <v>259</v>
      </c>
      <c r="D10668" s="116" t="s">
        <v>118</v>
      </c>
    </row>
    <row r="10669" spans="1:4" ht="16">
      <c r="A10669" s="117" t="s">
        <v>22903</v>
      </c>
      <c r="B10669" s="118" t="s">
        <v>22904</v>
      </c>
      <c r="C10669" s="116" t="s">
        <v>259</v>
      </c>
      <c r="D10669" s="116" t="s">
        <v>118</v>
      </c>
    </row>
    <row r="10670" spans="1:4" ht="16">
      <c r="A10670" s="117" t="s">
        <v>22905</v>
      </c>
      <c r="B10670" s="118" t="s">
        <v>22906</v>
      </c>
      <c r="C10670" s="116" t="s">
        <v>259</v>
      </c>
      <c r="D10670" s="116" t="s">
        <v>118</v>
      </c>
    </row>
    <row r="10671" spans="1:4" ht="16">
      <c r="A10671" s="117" t="s">
        <v>22907</v>
      </c>
      <c r="B10671" s="118" t="s">
        <v>22908</v>
      </c>
      <c r="C10671" s="116" t="s">
        <v>259</v>
      </c>
      <c r="D10671" s="116" t="s">
        <v>118</v>
      </c>
    </row>
    <row r="10672" spans="1:4" ht="16">
      <c r="A10672" s="117" t="s">
        <v>22909</v>
      </c>
      <c r="B10672" s="118" t="s">
        <v>22910</v>
      </c>
      <c r="C10672" s="116" t="s">
        <v>259</v>
      </c>
      <c r="D10672" s="116" t="s">
        <v>118</v>
      </c>
    </row>
    <row r="10673" spans="1:4" ht="16">
      <c r="A10673" s="117" t="s">
        <v>22911</v>
      </c>
      <c r="B10673" s="118" t="s">
        <v>22912</v>
      </c>
      <c r="C10673" s="116" t="s">
        <v>259</v>
      </c>
      <c r="D10673" s="116" t="s">
        <v>118</v>
      </c>
    </row>
    <row r="10674" spans="1:4" ht="16">
      <c r="A10674" s="117" t="s">
        <v>22913</v>
      </c>
      <c r="B10674" s="118" t="s">
        <v>22914</v>
      </c>
      <c r="C10674" s="116" t="s">
        <v>259</v>
      </c>
      <c r="D10674" s="116" t="s">
        <v>118</v>
      </c>
    </row>
    <row r="10675" spans="1:4" ht="16">
      <c r="A10675" s="117" t="s">
        <v>22915</v>
      </c>
      <c r="B10675" s="118" t="s">
        <v>22916</v>
      </c>
      <c r="C10675" s="116" t="s">
        <v>259</v>
      </c>
      <c r="D10675" s="116" t="s">
        <v>118</v>
      </c>
    </row>
    <row r="10676" spans="1:4" ht="16">
      <c r="A10676" s="117" t="s">
        <v>22917</v>
      </c>
      <c r="B10676" s="118" t="s">
        <v>22918</v>
      </c>
      <c r="C10676" s="116" t="s">
        <v>259</v>
      </c>
      <c r="D10676" s="116" t="s">
        <v>118</v>
      </c>
    </row>
    <row r="10677" spans="1:4" ht="16">
      <c r="A10677" s="117" t="s">
        <v>22919</v>
      </c>
      <c r="B10677" s="118" t="s">
        <v>22920</v>
      </c>
      <c r="C10677" s="116" t="s">
        <v>259</v>
      </c>
      <c r="D10677" s="116" t="s">
        <v>118</v>
      </c>
    </row>
    <row r="10678" spans="1:4" ht="16">
      <c r="A10678" s="117" t="s">
        <v>22921</v>
      </c>
      <c r="B10678" s="118" t="s">
        <v>22922</v>
      </c>
      <c r="C10678" s="116" t="s">
        <v>259</v>
      </c>
      <c r="D10678" s="116" t="s">
        <v>118</v>
      </c>
    </row>
    <row r="10679" spans="1:4" ht="16">
      <c r="A10679" s="117" t="s">
        <v>22923</v>
      </c>
      <c r="B10679" s="118" t="s">
        <v>22924</v>
      </c>
      <c r="C10679" s="116" t="s">
        <v>259</v>
      </c>
      <c r="D10679" s="116" t="s">
        <v>118</v>
      </c>
    </row>
    <row r="10680" spans="1:4" ht="16">
      <c r="A10680" s="117" t="s">
        <v>22925</v>
      </c>
      <c r="B10680" s="118" t="s">
        <v>22926</v>
      </c>
      <c r="C10680" s="116" t="s">
        <v>259</v>
      </c>
      <c r="D10680" s="116" t="s">
        <v>118</v>
      </c>
    </row>
    <row r="10681" spans="1:4" ht="16">
      <c r="A10681" s="117" t="s">
        <v>22927</v>
      </c>
      <c r="B10681" s="118" t="s">
        <v>22928</v>
      </c>
      <c r="C10681" s="116" t="s">
        <v>259</v>
      </c>
      <c r="D10681" s="116" t="s">
        <v>118</v>
      </c>
    </row>
    <row r="10682" spans="1:4" ht="16">
      <c r="A10682" s="117" t="s">
        <v>22929</v>
      </c>
      <c r="B10682" s="118" t="s">
        <v>22930</v>
      </c>
      <c r="C10682" s="116" t="s">
        <v>259</v>
      </c>
      <c r="D10682" s="116" t="s">
        <v>118</v>
      </c>
    </row>
    <row r="10683" spans="1:4" ht="16">
      <c r="A10683" s="117" t="s">
        <v>22931</v>
      </c>
      <c r="B10683" s="118" t="s">
        <v>22932</v>
      </c>
      <c r="C10683" s="116" t="s">
        <v>259</v>
      </c>
      <c r="D10683" s="116" t="s">
        <v>118</v>
      </c>
    </row>
    <row r="10684" spans="1:4" ht="16">
      <c r="A10684" s="117" t="s">
        <v>22933</v>
      </c>
      <c r="B10684" s="118" t="s">
        <v>22934</v>
      </c>
      <c r="C10684" s="116" t="s">
        <v>259</v>
      </c>
      <c r="D10684" s="116" t="s">
        <v>118</v>
      </c>
    </row>
    <row r="10685" spans="1:4" ht="16">
      <c r="A10685" s="117" t="s">
        <v>22935</v>
      </c>
      <c r="B10685" s="118" t="s">
        <v>22936</v>
      </c>
      <c r="C10685" s="116" t="s">
        <v>259</v>
      </c>
      <c r="D10685" s="116" t="s">
        <v>118</v>
      </c>
    </row>
    <row r="10686" spans="1:4" ht="16">
      <c r="A10686" s="117" t="s">
        <v>22937</v>
      </c>
      <c r="B10686" s="118" t="s">
        <v>22938</v>
      </c>
      <c r="C10686" s="116" t="s">
        <v>259</v>
      </c>
      <c r="D10686" s="116" t="s">
        <v>118</v>
      </c>
    </row>
    <row r="10687" spans="1:4" ht="16">
      <c r="A10687" s="117" t="s">
        <v>22939</v>
      </c>
      <c r="B10687" s="118" t="s">
        <v>22940</v>
      </c>
      <c r="C10687" s="116" t="s">
        <v>259</v>
      </c>
      <c r="D10687" s="116" t="s">
        <v>118</v>
      </c>
    </row>
    <row r="10688" spans="1:4" ht="16">
      <c r="A10688" s="117" t="s">
        <v>22941</v>
      </c>
      <c r="B10688" s="118" t="s">
        <v>22942</v>
      </c>
      <c r="C10688" s="116" t="s">
        <v>259</v>
      </c>
      <c r="D10688" s="116" t="s">
        <v>118</v>
      </c>
    </row>
    <row r="10689" spans="1:4" ht="16">
      <c r="A10689" s="117" t="s">
        <v>22943</v>
      </c>
      <c r="B10689" s="118" t="s">
        <v>22944</v>
      </c>
      <c r="C10689" s="116" t="s">
        <v>259</v>
      </c>
      <c r="D10689" s="116" t="s">
        <v>118</v>
      </c>
    </row>
    <row r="10690" spans="1:4" ht="16">
      <c r="A10690" s="117" t="s">
        <v>22945</v>
      </c>
      <c r="B10690" s="118" t="s">
        <v>22946</v>
      </c>
      <c r="C10690" s="116" t="s">
        <v>259</v>
      </c>
      <c r="D10690" s="116" t="s">
        <v>118</v>
      </c>
    </row>
    <row r="10691" spans="1:4" ht="16">
      <c r="A10691" s="117" t="s">
        <v>22947</v>
      </c>
      <c r="B10691" s="118" t="s">
        <v>22948</v>
      </c>
      <c r="C10691" s="116" t="s">
        <v>259</v>
      </c>
      <c r="D10691" s="116" t="s">
        <v>118</v>
      </c>
    </row>
    <row r="10692" spans="1:4" ht="16">
      <c r="A10692" s="117" t="s">
        <v>22949</v>
      </c>
      <c r="B10692" s="118" t="s">
        <v>22950</v>
      </c>
      <c r="C10692" s="116" t="s">
        <v>259</v>
      </c>
      <c r="D10692" s="116" t="s">
        <v>118</v>
      </c>
    </row>
    <row r="10693" spans="1:4" ht="16">
      <c r="A10693" s="117" t="s">
        <v>22951</v>
      </c>
      <c r="B10693" s="118" t="s">
        <v>22952</v>
      </c>
      <c r="C10693" s="116" t="s">
        <v>259</v>
      </c>
      <c r="D10693" s="116" t="s">
        <v>118</v>
      </c>
    </row>
    <row r="10694" spans="1:4" ht="16">
      <c r="A10694" s="117" t="s">
        <v>22953</v>
      </c>
      <c r="B10694" s="118" t="s">
        <v>22954</v>
      </c>
      <c r="C10694" s="116" t="s">
        <v>259</v>
      </c>
      <c r="D10694" s="116" t="s">
        <v>118</v>
      </c>
    </row>
    <row r="10695" spans="1:4" ht="16">
      <c r="A10695" s="117" t="s">
        <v>22955</v>
      </c>
      <c r="B10695" s="118" t="s">
        <v>22956</v>
      </c>
      <c r="C10695" s="116" t="s">
        <v>259</v>
      </c>
      <c r="D10695" s="116" t="s">
        <v>118</v>
      </c>
    </row>
    <row r="10696" spans="1:4" ht="16">
      <c r="A10696" s="117" t="s">
        <v>22957</v>
      </c>
      <c r="B10696" s="118" t="s">
        <v>22958</v>
      </c>
      <c r="C10696" s="116" t="s">
        <v>259</v>
      </c>
      <c r="D10696" s="116" t="s">
        <v>118</v>
      </c>
    </row>
    <row r="10697" spans="1:4" ht="16">
      <c r="A10697" s="117" t="s">
        <v>22959</v>
      </c>
      <c r="B10697" s="118" t="s">
        <v>22960</v>
      </c>
      <c r="C10697" s="116" t="s">
        <v>259</v>
      </c>
      <c r="D10697" s="116" t="s">
        <v>118</v>
      </c>
    </row>
    <row r="10698" spans="1:4" ht="16">
      <c r="A10698" s="117" t="s">
        <v>22961</v>
      </c>
      <c r="B10698" s="118" t="s">
        <v>22962</v>
      </c>
      <c r="C10698" s="116" t="s">
        <v>259</v>
      </c>
      <c r="D10698" s="116" t="s">
        <v>118</v>
      </c>
    </row>
    <row r="10699" spans="1:4" ht="16">
      <c r="A10699" s="117" t="s">
        <v>22963</v>
      </c>
      <c r="B10699" s="118" t="s">
        <v>22964</v>
      </c>
      <c r="C10699" s="116" t="s">
        <v>259</v>
      </c>
      <c r="D10699" s="116" t="s">
        <v>118</v>
      </c>
    </row>
    <row r="10700" spans="1:4" ht="16">
      <c r="A10700" s="117" t="s">
        <v>22965</v>
      </c>
      <c r="B10700" s="118" t="s">
        <v>22958</v>
      </c>
      <c r="C10700" s="116" t="s">
        <v>259</v>
      </c>
      <c r="D10700" s="116" t="s">
        <v>118</v>
      </c>
    </row>
    <row r="10701" spans="1:4" ht="16">
      <c r="A10701" s="117" t="s">
        <v>22966</v>
      </c>
      <c r="B10701" s="118" t="s">
        <v>22967</v>
      </c>
      <c r="C10701" s="116" t="s">
        <v>259</v>
      </c>
      <c r="D10701" s="116" t="s">
        <v>118</v>
      </c>
    </row>
    <row r="10702" spans="1:4" ht="16">
      <c r="A10702" s="117" t="s">
        <v>22968</v>
      </c>
      <c r="B10702" s="118" t="s">
        <v>22969</v>
      </c>
      <c r="C10702" s="116" t="s">
        <v>259</v>
      </c>
      <c r="D10702" s="116" t="s">
        <v>118</v>
      </c>
    </row>
    <row r="10703" spans="1:4" ht="16">
      <c r="A10703" s="117" t="s">
        <v>22970</v>
      </c>
      <c r="B10703" s="118" t="s">
        <v>22971</v>
      </c>
      <c r="C10703" s="116" t="s">
        <v>259</v>
      </c>
      <c r="D10703" s="116" t="s">
        <v>118</v>
      </c>
    </row>
    <row r="10704" spans="1:4" ht="16">
      <c r="A10704" s="117" t="s">
        <v>22972</v>
      </c>
      <c r="B10704" s="118" t="s">
        <v>22973</v>
      </c>
      <c r="C10704" s="116" t="s">
        <v>259</v>
      </c>
      <c r="D10704" s="116" t="s">
        <v>118</v>
      </c>
    </row>
    <row r="10705" spans="1:4" ht="16">
      <c r="A10705" s="117" t="s">
        <v>22974</v>
      </c>
      <c r="B10705" s="118" t="s">
        <v>22975</v>
      </c>
      <c r="C10705" s="116" t="s">
        <v>259</v>
      </c>
      <c r="D10705" s="116" t="s">
        <v>118</v>
      </c>
    </row>
    <row r="10706" spans="1:4" ht="16">
      <c r="A10706" s="117" t="s">
        <v>22976</v>
      </c>
      <c r="B10706" s="118" t="s">
        <v>22977</v>
      </c>
      <c r="C10706" s="116" t="s">
        <v>259</v>
      </c>
      <c r="D10706" s="116" t="s">
        <v>118</v>
      </c>
    </row>
    <row r="10707" spans="1:4" ht="16">
      <c r="A10707" s="117" t="s">
        <v>22978</v>
      </c>
      <c r="B10707" s="118" t="s">
        <v>22928</v>
      </c>
      <c r="C10707" s="116" t="s">
        <v>259</v>
      </c>
      <c r="D10707" s="116" t="s">
        <v>118</v>
      </c>
    </row>
    <row r="10708" spans="1:4" ht="16">
      <c r="A10708" s="117" t="s">
        <v>22979</v>
      </c>
      <c r="B10708" s="118" t="s">
        <v>22980</v>
      </c>
      <c r="C10708" s="116" t="s">
        <v>259</v>
      </c>
      <c r="D10708" s="116" t="s">
        <v>118</v>
      </c>
    </row>
    <row r="10709" spans="1:4" ht="16">
      <c r="A10709" s="117" t="s">
        <v>22981</v>
      </c>
      <c r="B10709" s="118" t="s">
        <v>22982</v>
      </c>
      <c r="C10709" s="116" t="s">
        <v>265</v>
      </c>
      <c r="D10709" s="116" t="s">
        <v>264</v>
      </c>
    </row>
    <row r="10710" spans="1:4" ht="16">
      <c r="A10710" s="117" t="s">
        <v>22983</v>
      </c>
      <c r="B10710" s="118" t="s">
        <v>22984</v>
      </c>
      <c r="C10710" s="116" t="s">
        <v>265</v>
      </c>
      <c r="D10710" s="116" t="s">
        <v>264</v>
      </c>
    </row>
    <row r="10711" spans="1:4" ht="16">
      <c r="A10711" s="117" t="s">
        <v>22985</v>
      </c>
      <c r="B10711" s="118" t="s">
        <v>22986</v>
      </c>
      <c r="C10711" s="116" t="s">
        <v>265</v>
      </c>
      <c r="D10711" s="116" t="s">
        <v>264</v>
      </c>
    </row>
    <row r="10712" spans="1:4" ht="16">
      <c r="A10712" s="117" t="s">
        <v>22987</v>
      </c>
      <c r="B10712" s="118" t="s">
        <v>22988</v>
      </c>
      <c r="C10712" s="116" t="s">
        <v>265</v>
      </c>
      <c r="D10712" s="116" t="s">
        <v>264</v>
      </c>
    </row>
    <row r="10713" spans="1:4" ht="16">
      <c r="A10713" s="117" t="s">
        <v>22989</v>
      </c>
      <c r="B10713" s="118" t="s">
        <v>22990</v>
      </c>
      <c r="C10713" s="116" t="s">
        <v>265</v>
      </c>
      <c r="D10713" s="116" t="s">
        <v>264</v>
      </c>
    </row>
    <row r="10714" spans="1:4" ht="16">
      <c r="A10714" s="117" t="s">
        <v>22991</v>
      </c>
      <c r="B10714" s="118" t="s">
        <v>22992</v>
      </c>
      <c r="C10714" s="116" t="s">
        <v>265</v>
      </c>
      <c r="D10714" s="116" t="s">
        <v>264</v>
      </c>
    </row>
    <row r="10715" spans="1:4" ht="16">
      <c r="A10715" s="117" t="s">
        <v>22993</v>
      </c>
      <c r="B10715" s="118" t="s">
        <v>22994</v>
      </c>
      <c r="C10715" s="116" t="s">
        <v>265</v>
      </c>
      <c r="D10715" s="116" t="s">
        <v>264</v>
      </c>
    </row>
    <row r="10716" spans="1:4" ht="16">
      <c r="A10716" s="117" t="s">
        <v>22995</v>
      </c>
      <c r="B10716" s="118" t="s">
        <v>22996</v>
      </c>
      <c r="C10716" s="116" t="s">
        <v>265</v>
      </c>
      <c r="D10716" s="116" t="s">
        <v>264</v>
      </c>
    </row>
    <row r="10717" spans="1:4" ht="16">
      <c r="A10717" s="117" t="s">
        <v>22997</v>
      </c>
      <c r="B10717" s="118" t="s">
        <v>22998</v>
      </c>
      <c r="C10717" s="116" t="s">
        <v>265</v>
      </c>
      <c r="D10717" s="116" t="s">
        <v>264</v>
      </c>
    </row>
    <row r="10718" spans="1:4" ht="16">
      <c r="A10718" s="117" t="s">
        <v>22999</v>
      </c>
      <c r="B10718" s="118" t="s">
        <v>23000</v>
      </c>
      <c r="C10718" s="116" t="s">
        <v>265</v>
      </c>
      <c r="D10718" s="116" t="s">
        <v>264</v>
      </c>
    </row>
    <row r="10719" spans="1:4" ht="16">
      <c r="A10719" s="117" t="s">
        <v>23001</v>
      </c>
      <c r="B10719" s="118" t="s">
        <v>23002</v>
      </c>
      <c r="C10719" s="116" t="s">
        <v>265</v>
      </c>
      <c r="D10719" s="116" t="s">
        <v>264</v>
      </c>
    </row>
    <row r="10720" spans="1:4" ht="16">
      <c r="A10720" s="117" t="s">
        <v>23003</v>
      </c>
      <c r="B10720" s="118" t="s">
        <v>23004</v>
      </c>
      <c r="C10720" s="116" t="s">
        <v>265</v>
      </c>
      <c r="D10720" s="116" t="s">
        <v>264</v>
      </c>
    </row>
    <row r="10721" spans="1:4" ht="16">
      <c r="A10721" s="117" t="s">
        <v>23005</v>
      </c>
      <c r="B10721" s="118" t="s">
        <v>23006</v>
      </c>
      <c r="C10721" s="116" t="s">
        <v>265</v>
      </c>
      <c r="D10721" s="116" t="s">
        <v>264</v>
      </c>
    </row>
    <row r="10722" spans="1:4" ht="16">
      <c r="A10722" s="117" t="s">
        <v>23007</v>
      </c>
      <c r="B10722" s="118" t="s">
        <v>23008</v>
      </c>
      <c r="C10722" s="116" t="s">
        <v>265</v>
      </c>
      <c r="D10722" s="116" t="s">
        <v>264</v>
      </c>
    </row>
    <row r="10723" spans="1:4" ht="16">
      <c r="A10723" s="117" t="s">
        <v>23009</v>
      </c>
      <c r="B10723" s="118" t="s">
        <v>23010</v>
      </c>
      <c r="C10723" s="116" t="s">
        <v>265</v>
      </c>
      <c r="D10723" s="116" t="s">
        <v>264</v>
      </c>
    </row>
    <row r="10724" spans="1:4" ht="16">
      <c r="A10724" s="117" t="s">
        <v>23011</v>
      </c>
      <c r="B10724" s="118" t="s">
        <v>23012</v>
      </c>
      <c r="C10724" s="116" t="s">
        <v>265</v>
      </c>
      <c r="D10724" s="116" t="s">
        <v>264</v>
      </c>
    </row>
    <row r="10725" spans="1:4" ht="16">
      <c r="A10725" s="117" t="s">
        <v>23013</v>
      </c>
      <c r="B10725" s="118" t="s">
        <v>23014</v>
      </c>
      <c r="C10725" s="116" t="s">
        <v>265</v>
      </c>
      <c r="D10725" s="116" t="s">
        <v>264</v>
      </c>
    </row>
    <row r="10726" spans="1:4" ht="16">
      <c r="A10726" s="117" t="s">
        <v>23015</v>
      </c>
      <c r="B10726" s="118" t="s">
        <v>23016</v>
      </c>
      <c r="C10726" s="116" t="s">
        <v>265</v>
      </c>
      <c r="D10726" s="116" t="s">
        <v>264</v>
      </c>
    </row>
    <row r="10727" spans="1:4" ht="16">
      <c r="A10727" s="117" t="s">
        <v>23017</v>
      </c>
      <c r="B10727" s="118" t="s">
        <v>23018</v>
      </c>
      <c r="C10727" s="116" t="s">
        <v>265</v>
      </c>
      <c r="D10727" s="116" t="s">
        <v>264</v>
      </c>
    </row>
    <row r="10728" spans="1:4" ht="16">
      <c r="A10728" s="117" t="s">
        <v>23019</v>
      </c>
      <c r="B10728" s="118" t="s">
        <v>23020</v>
      </c>
      <c r="C10728" s="116" t="s">
        <v>265</v>
      </c>
      <c r="D10728" s="116" t="s">
        <v>264</v>
      </c>
    </row>
    <row r="10729" spans="1:4" ht="16">
      <c r="A10729" s="117" t="s">
        <v>23021</v>
      </c>
      <c r="B10729" s="118" t="s">
        <v>23022</v>
      </c>
      <c r="C10729" s="116" t="s">
        <v>265</v>
      </c>
      <c r="D10729" s="116" t="s">
        <v>264</v>
      </c>
    </row>
    <row r="10730" spans="1:4" ht="16">
      <c r="A10730" s="117" t="s">
        <v>23023</v>
      </c>
      <c r="B10730" s="118" t="s">
        <v>23024</v>
      </c>
      <c r="C10730" s="116" t="s">
        <v>265</v>
      </c>
      <c r="D10730" s="116" t="s">
        <v>264</v>
      </c>
    </row>
    <row r="10731" spans="1:4" ht="16">
      <c r="A10731" s="117" t="s">
        <v>23025</v>
      </c>
      <c r="B10731" s="118" t="s">
        <v>23026</v>
      </c>
      <c r="C10731" s="116" t="s">
        <v>265</v>
      </c>
      <c r="D10731" s="116" t="s">
        <v>264</v>
      </c>
    </row>
    <row r="10732" spans="1:4" ht="16">
      <c r="A10732" s="117" t="s">
        <v>23027</v>
      </c>
      <c r="B10732" s="118" t="s">
        <v>22992</v>
      </c>
      <c r="C10732" s="116" t="s">
        <v>265</v>
      </c>
      <c r="D10732" s="116" t="s">
        <v>264</v>
      </c>
    </row>
    <row r="10733" spans="1:4" ht="16">
      <c r="A10733" s="117" t="s">
        <v>23028</v>
      </c>
      <c r="B10733" s="118" t="s">
        <v>23029</v>
      </c>
      <c r="C10733" s="116" t="s">
        <v>265</v>
      </c>
      <c r="D10733" s="116" t="s">
        <v>264</v>
      </c>
    </row>
    <row r="10734" spans="1:4" ht="16">
      <c r="A10734" s="117" t="s">
        <v>23030</v>
      </c>
      <c r="B10734" s="118" t="s">
        <v>23031</v>
      </c>
      <c r="C10734" s="116" t="s">
        <v>265</v>
      </c>
      <c r="D10734" s="116" t="s">
        <v>264</v>
      </c>
    </row>
    <row r="10735" spans="1:4" ht="16">
      <c r="A10735" s="117" t="s">
        <v>23032</v>
      </c>
      <c r="B10735" s="118" t="s">
        <v>23029</v>
      </c>
      <c r="C10735" s="116" t="s">
        <v>265</v>
      </c>
      <c r="D10735" s="116" t="s">
        <v>264</v>
      </c>
    </row>
    <row r="10736" spans="1:4" ht="16">
      <c r="A10736" s="117" t="s">
        <v>23033</v>
      </c>
      <c r="B10736" s="118" t="s">
        <v>23034</v>
      </c>
      <c r="C10736" s="116" t="s">
        <v>265</v>
      </c>
      <c r="D10736" s="116" t="s">
        <v>264</v>
      </c>
    </row>
    <row r="10737" spans="1:4" ht="16">
      <c r="A10737" s="117" t="s">
        <v>23035</v>
      </c>
      <c r="B10737" s="118" t="s">
        <v>23036</v>
      </c>
      <c r="C10737" s="116" t="s">
        <v>265</v>
      </c>
      <c r="D10737" s="116" t="s">
        <v>264</v>
      </c>
    </row>
    <row r="10738" spans="1:4" ht="16">
      <c r="A10738" s="117" t="s">
        <v>23037</v>
      </c>
      <c r="B10738" s="118" t="s">
        <v>23038</v>
      </c>
      <c r="C10738" s="116" t="s">
        <v>265</v>
      </c>
      <c r="D10738" s="116" t="s">
        <v>264</v>
      </c>
    </row>
    <row r="10739" spans="1:4" ht="16">
      <c r="A10739" s="117" t="s">
        <v>23039</v>
      </c>
      <c r="B10739" s="118" t="s">
        <v>23040</v>
      </c>
      <c r="C10739" s="116" t="s">
        <v>265</v>
      </c>
      <c r="D10739" s="116" t="s">
        <v>264</v>
      </c>
    </row>
    <row r="10740" spans="1:4" ht="16">
      <c r="A10740" s="117" t="s">
        <v>23041</v>
      </c>
      <c r="B10740" s="118" t="s">
        <v>23042</v>
      </c>
      <c r="C10740" s="116" t="s">
        <v>265</v>
      </c>
      <c r="D10740" s="116" t="s">
        <v>264</v>
      </c>
    </row>
    <row r="10741" spans="1:4" ht="16">
      <c r="A10741" s="117" t="s">
        <v>23043</v>
      </c>
      <c r="B10741" s="118" t="s">
        <v>23044</v>
      </c>
      <c r="C10741" s="116" t="s">
        <v>265</v>
      </c>
      <c r="D10741" s="116" t="s">
        <v>264</v>
      </c>
    </row>
    <row r="10742" spans="1:4" ht="16">
      <c r="A10742" s="117" t="s">
        <v>23045</v>
      </c>
      <c r="B10742" s="118" t="s">
        <v>23046</v>
      </c>
      <c r="C10742" s="116" t="s">
        <v>265</v>
      </c>
      <c r="D10742" s="116" t="s">
        <v>264</v>
      </c>
    </row>
    <row r="10743" spans="1:4" ht="16">
      <c r="A10743" s="117" t="s">
        <v>23047</v>
      </c>
      <c r="B10743" s="118" t="s">
        <v>23048</v>
      </c>
      <c r="C10743" s="116" t="s">
        <v>265</v>
      </c>
      <c r="D10743" s="116" t="s">
        <v>264</v>
      </c>
    </row>
    <row r="10744" spans="1:4" ht="16">
      <c r="A10744" s="117" t="s">
        <v>23049</v>
      </c>
      <c r="B10744" s="118" t="s">
        <v>23050</v>
      </c>
      <c r="C10744" s="116" t="s">
        <v>352</v>
      </c>
      <c r="D10744" s="116" t="s">
        <v>132</v>
      </c>
    </row>
    <row r="10745" spans="1:4" ht="16">
      <c r="A10745" s="117" t="s">
        <v>23051</v>
      </c>
      <c r="B10745" s="118" t="s">
        <v>23052</v>
      </c>
      <c r="C10745" s="116" t="s">
        <v>265</v>
      </c>
      <c r="D10745" s="116" t="s">
        <v>264</v>
      </c>
    </row>
    <row r="10746" spans="1:4" ht="16">
      <c r="A10746" s="117" t="s">
        <v>23053</v>
      </c>
      <c r="B10746" s="118" t="s">
        <v>23054</v>
      </c>
      <c r="C10746" s="116" t="s">
        <v>265</v>
      </c>
      <c r="D10746" s="116" t="s">
        <v>264</v>
      </c>
    </row>
    <row r="10747" spans="1:4" ht="16">
      <c r="A10747" s="117" t="s">
        <v>23055</v>
      </c>
      <c r="B10747" s="118" t="s">
        <v>23056</v>
      </c>
      <c r="C10747" s="116" t="s">
        <v>265</v>
      </c>
      <c r="D10747" s="116" t="s">
        <v>264</v>
      </c>
    </row>
    <row r="10748" spans="1:4" ht="16">
      <c r="A10748" s="117" t="s">
        <v>23057</v>
      </c>
      <c r="B10748" s="118" t="s">
        <v>23058</v>
      </c>
      <c r="C10748" s="116" t="s">
        <v>265</v>
      </c>
      <c r="D10748" s="116" t="s">
        <v>264</v>
      </c>
    </row>
    <row r="10749" spans="1:4" ht="16">
      <c r="A10749" s="117" t="s">
        <v>23059</v>
      </c>
      <c r="B10749" s="118" t="s">
        <v>23060</v>
      </c>
      <c r="C10749" s="116" t="s">
        <v>265</v>
      </c>
      <c r="D10749" s="116" t="s">
        <v>264</v>
      </c>
    </row>
    <row r="10750" spans="1:4" ht="16">
      <c r="A10750" s="117" t="s">
        <v>23061</v>
      </c>
      <c r="B10750" s="118" t="s">
        <v>23062</v>
      </c>
      <c r="C10750" s="116" t="s">
        <v>265</v>
      </c>
      <c r="D10750" s="116" t="s">
        <v>264</v>
      </c>
    </row>
    <row r="10751" spans="1:4" ht="16">
      <c r="A10751" s="117" t="s">
        <v>23063</v>
      </c>
      <c r="B10751" s="118" t="s">
        <v>23064</v>
      </c>
      <c r="C10751" s="116" t="s">
        <v>265</v>
      </c>
      <c r="D10751" s="116" t="s">
        <v>264</v>
      </c>
    </row>
    <row r="10752" spans="1:4" ht="16">
      <c r="A10752" s="117" t="s">
        <v>23065</v>
      </c>
      <c r="B10752" s="118" t="s">
        <v>23066</v>
      </c>
      <c r="C10752" s="116" t="s">
        <v>265</v>
      </c>
      <c r="D10752" s="116" t="s">
        <v>264</v>
      </c>
    </row>
    <row r="10753" spans="1:4" ht="16">
      <c r="A10753" s="117" t="s">
        <v>23067</v>
      </c>
      <c r="B10753" s="118" t="s">
        <v>23068</v>
      </c>
      <c r="C10753" s="116" t="s">
        <v>265</v>
      </c>
      <c r="D10753" s="116" t="s">
        <v>264</v>
      </c>
    </row>
    <row r="10754" spans="1:4" ht="16">
      <c r="A10754" s="117" t="s">
        <v>23069</v>
      </c>
      <c r="B10754" s="118" t="s">
        <v>23070</v>
      </c>
      <c r="C10754" s="116" t="s">
        <v>265</v>
      </c>
      <c r="D10754" s="116" t="s">
        <v>264</v>
      </c>
    </row>
    <row r="10755" spans="1:4" ht="16">
      <c r="A10755" s="117" t="s">
        <v>23071</v>
      </c>
      <c r="B10755" s="118" t="s">
        <v>23072</v>
      </c>
      <c r="C10755" s="116" t="s">
        <v>265</v>
      </c>
      <c r="D10755" s="116" t="s">
        <v>264</v>
      </c>
    </row>
    <row r="10756" spans="1:4" ht="16">
      <c r="A10756" s="117" t="s">
        <v>23073</v>
      </c>
      <c r="B10756" s="118" t="s">
        <v>23074</v>
      </c>
      <c r="C10756" s="116" t="s">
        <v>265</v>
      </c>
      <c r="D10756" s="116" t="s">
        <v>264</v>
      </c>
    </row>
    <row r="10757" spans="1:4" ht="16">
      <c r="A10757" s="117" t="s">
        <v>23075</v>
      </c>
      <c r="B10757" s="118" t="s">
        <v>23076</v>
      </c>
      <c r="C10757" s="116" t="s">
        <v>265</v>
      </c>
      <c r="D10757" s="116" t="s">
        <v>264</v>
      </c>
    </row>
    <row r="10758" spans="1:4" ht="16">
      <c r="A10758" s="117" t="s">
        <v>23077</v>
      </c>
      <c r="B10758" s="118" t="s">
        <v>23078</v>
      </c>
      <c r="C10758" s="116" t="s">
        <v>265</v>
      </c>
      <c r="D10758" s="116" t="s">
        <v>264</v>
      </c>
    </row>
    <row r="10759" spans="1:4" ht="16">
      <c r="A10759" s="117" t="s">
        <v>23079</v>
      </c>
      <c r="B10759" s="118" t="s">
        <v>23080</v>
      </c>
      <c r="C10759" s="116" t="s">
        <v>265</v>
      </c>
      <c r="D10759" s="116" t="s">
        <v>264</v>
      </c>
    </row>
    <row r="10760" spans="1:4" ht="16">
      <c r="A10760" s="117" t="s">
        <v>23081</v>
      </c>
      <c r="B10760" s="118" t="s">
        <v>23082</v>
      </c>
      <c r="C10760" s="116" t="s">
        <v>265</v>
      </c>
      <c r="D10760" s="116" t="s">
        <v>264</v>
      </c>
    </row>
    <row r="10761" spans="1:4" ht="16">
      <c r="A10761" s="117" t="s">
        <v>23083</v>
      </c>
      <c r="B10761" s="118" t="s">
        <v>23084</v>
      </c>
      <c r="C10761" s="116" t="s">
        <v>265</v>
      </c>
      <c r="D10761" s="116" t="s">
        <v>264</v>
      </c>
    </row>
    <row r="10762" spans="1:4" ht="16">
      <c r="A10762" s="117" t="s">
        <v>23085</v>
      </c>
      <c r="B10762" s="118" t="s">
        <v>23086</v>
      </c>
      <c r="C10762" s="116" t="s">
        <v>265</v>
      </c>
      <c r="D10762" s="116" t="s">
        <v>264</v>
      </c>
    </row>
    <row r="10763" spans="1:4" ht="16">
      <c r="A10763" s="117" t="s">
        <v>23087</v>
      </c>
      <c r="B10763" s="118" t="s">
        <v>23088</v>
      </c>
      <c r="C10763" s="116" t="s">
        <v>265</v>
      </c>
      <c r="D10763" s="116" t="s">
        <v>264</v>
      </c>
    </row>
    <row r="10764" spans="1:4" ht="16">
      <c r="A10764" s="117" t="s">
        <v>23089</v>
      </c>
      <c r="B10764" s="118" t="s">
        <v>23090</v>
      </c>
      <c r="C10764" s="116" t="s">
        <v>341</v>
      </c>
      <c r="D10764" s="116" t="s">
        <v>254</v>
      </c>
    </row>
    <row r="10765" spans="1:4" ht="16">
      <c r="A10765" s="117" t="s">
        <v>23091</v>
      </c>
      <c r="B10765" s="118" t="s">
        <v>23092</v>
      </c>
      <c r="C10765" s="116" t="s">
        <v>341</v>
      </c>
      <c r="D10765" s="116" t="s">
        <v>254</v>
      </c>
    </row>
    <row r="10766" spans="1:4" ht="16">
      <c r="A10766" s="117" t="s">
        <v>23093</v>
      </c>
      <c r="B10766" s="118" t="s">
        <v>23094</v>
      </c>
      <c r="C10766" s="116" t="s">
        <v>265</v>
      </c>
      <c r="D10766" s="116" t="s">
        <v>264</v>
      </c>
    </row>
    <row r="10767" spans="1:4" ht="16">
      <c r="A10767" s="117" t="s">
        <v>23095</v>
      </c>
      <c r="B10767" s="118" t="s">
        <v>23096</v>
      </c>
      <c r="C10767" s="116" t="s">
        <v>341</v>
      </c>
      <c r="D10767" s="116" t="s">
        <v>254</v>
      </c>
    </row>
    <row r="10768" spans="1:4" ht="16">
      <c r="A10768" s="117" t="s">
        <v>23097</v>
      </c>
      <c r="B10768" s="118" t="s">
        <v>23098</v>
      </c>
      <c r="C10768" s="116" t="s">
        <v>340</v>
      </c>
      <c r="D10768" s="116" t="s">
        <v>251</v>
      </c>
    </row>
    <row r="10769" spans="1:4" ht="16">
      <c r="A10769" s="117" t="s">
        <v>23099</v>
      </c>
      <c r="B10769" s="118" t="s">
        <v>23100</v>
      </c>
      <c r="C10769" s="116" t="s">
        <v>340</v>
      </c>
      <c r="D10769" s="116" t="s">
        <v>251</v>
      </c>
    </row>
    <row r="10770" spans="1:4" ht="16">
      <c r="A10770" s="117" t="s">
        <v>23101</v>
      </c>
      <c r="B10770" s="118" t="s">
        <v>23102</v>
      </c>
      <c r="C10770" s="116" t="s">
        <v>265</v>
      </c>
      <c r="D10770" s="116" t="s">
        <v>264</v>
      </c>
    </row>
    <row r="10771" spans="1:4" ht="16">
      <c r="A10771" s="117" t="s">
        <v>23103</v>
      </c>
      <c r="B10771" s="118" t="s">
        <v>23104</v>
      </c>
      <c r="C10771" s="116" t="s">
        <v>265</v>
      </c>
      <c r="D10771" s="116" t="s">
        <v>264</v>
      </c>
    </row>
    <row r="10772" spans="1:4" ht="16">
      <c r="A10772" s="117" t="s">
        <v>23105</v>
      </c>
      <c r="B10772" s="118" t="s">
        <v>23106</v>
      </c>
      <c r="C10772" s="116" t="s">
        <v>265</v>
      </c>
      <c r="D10772" s="116" t="s">
        <v>264</v>
      </c>
    </row>
    <row r="10773" spans="1:4" ht="16">
      <c r="A10773" s="117" t="s">
        <v>23107</v>
      </c>
      <c r="B10773" s="118" t="s">
        <v>23108</v>
      </c>
      <c r="C10773" s="116" t="s">
        <v>265</v>
      </c>
      <c r="D10773" s="116" t="s">
        <v>264</v>
      </c>
    </row>
    <row r="10774" spans="1:4" ht="16">
      <c r="A10774" s="117" t="s">
        <v>23109</v>
      </c>
      <c r="B10774" s="118" t="s">
        <v>23110</v>
      </c>
      <c r="C10774" s="116" t="s">
        <v>265</v>
      </c>
      <c r="D10774" s="116" t="s">
        <v>264</v>
      </c>
    </row>
    <row r="10775" spans="1:4" ht="16">
      <c r="A10775" s="117" t="s">
        <v>23111</v>
      </c>
      <c r="B10775" s="118" t="s">
        <v>23106</v>
      </c>
      <c r="C10775" s="116" t="s">
        <v>265</v>
      </c>
      <c r="D10775" s="116" t="s">
        <v>264</v>
      </c>
    </row>
    <row r="10776" spans="1:4" ht="16">
      <c r="A10776" s="117" t="s">
        <v>23112</v>
      </c>
      <c r="B10776" s="118" t="s">
        <v>23104</v>
      </c>
      <c r="C10776" s="116" t="s">
        <v>265</v>
      </c>
      <c r="D10776" s="116" t="s">
        <v>264</v>
      </c>
    </row>
    <row r="10777" spans="1:4" ht="16">
      <c r="A10777" s="117" t="s">
        <v>23113</v>
      </c>
      <c r="B10777" s="118" t="s">
        <v>23106</v>
      </c>
      <c r="C10777" s="116" t="s">
        <v>265</v>
      </c>
      <c r="D10777" s="116" t="s">
        <v>264</v>
      </c>
    </row>
    <row r="10778" spans="1:4" ht="16">
      <c r="A10778" s="117" t="s">
        <v>23114</v>
      </c>
      <c r="B10778" s="118" t="s">
        <v>23108</v>
      </c>
      <c r="C10778" s="116" t="s">
        <v>265</v>
      </c>
      <c r="D10778" s="116" t="s">
        <v>264</v>
      </c>
    </row>
    <row r="10779" spans="1:4" ht="16">
      <c r="A10779" s="117" t="s">
        <v>23115</v>
      </c>
      <c r="B10779" s="118" t="s">
        <v>23116</v>
      </c>
      <c r="C10779" s="116" t="s">
        <v>265</v>
      </c>
      <c r="D10779" s="116" t="s">
        <v>264</v>
      </c>
    </row>
    <row r="10780" spans="1:4" ht="16">
      <c r="A10780" s="117" t="s">
        <v>23117</v>
      </c>
      <c r="B10780" s="118" t="s">
        <v>23118</v>
      </c>
      <c r="C10780" s="116" t="s">
        <v>265</v>
      </c>
      <c r="D10780" s="116" t="s">
        <v>264</v>
      </c>
    </row>
    <row r="10781" spans="1:4" ht="16">
      <c r="A10781" s="117" t="s">
        <v>23119</v>
      </c>
      <c r="B10781" s="118" t="s">
        <v>23120</v>
      </c>
      <c r="C10781" s="116" t="s">
        <v>265</v>
      </c>
      <c r="D10781" s="116" t="s">
        <v>264</v>
      </c>
    </row>
    <row r="10782" spans="1:4" ht="16">
      <c r="A10782" s="117" t="s">
        <v>23121</v>
      </c>
      <c r="B10782" s="118" t="s">
        <v>23122</v>
      </c>
      <c r="C10782" s="116" t="s">
        <v>265</v>
      </c>
      <c r="D10782" s="116" t="s">
        <v>264</v>
      </c>
    </row>
    <row r="10783" spans="1:4" ht="16">
      <c r="A10783" s="117" t="s">
        <v>23123</v>
      </c>
      <c r="B10783" s="118" t="s">
        <v>23124</v>
      </c>
      <c r="C10783" s="116" t="s">
        <v>265</v>
      </c>
      <c r="D10783" s="116" t="s">
        <v>264</v>
      </c>
    </row>
    <row r="10784" spans="1:4" ht="16">
      <c r="A10784" s="117" t="s">
        <v>23125</v>
      </c>
      <c r="B10784" s="118" t="s">
        <v>23126</v>
      </c>
      <c r="C10784" s="116" t="s">
        <v>265</v>
      </c>
      <c r="D10784" s="116" t="s">
        <v>264</v>
      </c>
    </row>
    <row r="10785" spans="1:4" ht="16">
      <c r="A10785" s="117" t="s">
        <v>23127</v>
      </c>
      <c r="B10785" s="118" t="s">
        <v>23128</v>
      </c>
      <c r="C10785" s="116" t="s">
        <v>265</v>
      </c>
      <c r="D10785" s="116" t="s">
        <v>264</v>
      </c>
    </row>
    <row r="10786" spans="1:4" ht="16">
      <c r="A10786" s="117" t="s">
        <v>23129</v>
      </c>
      <c r="B10786" s="118" t="s">
        <v>23130</v>
      </c>
      <c r="C10786" s="116" t="s">
        <v>265</v>
      </c>
      <c r="D10786" s="116" t="s">
        <v>264</v>
      </c>
    </row>
    <row r="10787" spans="1:4" ht="16">
      <c r="A10787" s="117" t="s">
        <v>23131</v>
      </c>
      <c r="B10787" s="118" t="s">
        <v>23132</v>
      </c>
      <c r="C10787" s="116" t="s">
        <v>353</v>
      </c>
      <c r="D10787" s="116" t="s">
        <v>354</v>
      </c>
    </row>
    <row r="10788" spans="1:4" ht="16">
      <c r="A10788" s="117" t="s">
        <v>23133</v>
      </c>
      <c r="B10788" s="118" t="s">
        <v>23134</v>
      </c>
      <c r="C10788" s="116" t="s">
        <v>353</v>
      </c>
      <c r="D10788" s="116" t="s">
        <v>354</v>
      </c>
    </row>
    <row r="10789" spans="1:4" ht="16">
      <c r="A10789" s="117" t="s">
        <v>23135</v>
      </c>
      <c r="B10789" s="118" t="s">
        <v>23136</v>
      </c>
      <c r="C10789" s="116" t="s">
        <v>353</v>
      </c>
      <c r="D10789" s="116" t="s">
        <v>354</v>
      </c>
    </row>
    <row r="10790" spans="1:4" ht="16">
      <c r="A10790" s="117" t="s">
        <v>23137</v>
      </c>
      <c r="B10790" s="118" t="s">
        <v>23138</v>
      </c>
      <c r="C10790" s="116" t="s">
        <v>353</v>
      </c>
      <c r="D10790" s="116" t="s">
        <v>354</v>
      </c>
    </row>
    <row r="10791" spans="1:4" ht="16">
      <c r="A10791" s="117" t="s">
        <v>23139</v>
      </c>
      <c r="B10791" s="118" t="s">
        <v>23140</v>
      </c>
      <c r="C10791" s="116" t="s">
        <v>353</v>
      </c>
      <c r="D10791" s="116" t="s">
        <v>354</v>
      </c>
    </row>
    <row r="10792" spans="1:4" ht="16">
      <c r="A10792" s="117" t="s">
        <v>23141</v>
      </c>
      <c r="B10792" s="118" t="s">
        <v>23142</v>
      </c>
      <c r="C10792" s="116" t="s">
        <v>353</v>
      </c>
      <c r="D10792" s="116" t="s">
        <v>354</v>
      </c>
    </row>
    <row r="10793" spans="1:4" ht="16">
      <c r="A10793" s="117" t="s">
        <v>23143</v>
      </c>
      <c r="B10793" s="118" t="s">
        <v>23144</v>
      </c>
      <c r="C10793" s="116" t="s">
        <v>353</v>
      </c>
      <c r="D10793" s="116" t="s">
        <v>354</v>
      </c>
    </row>
    <row r="10794" spans="1:4" ht="16">
      <c r="A10794" s="117" t="s">
        <v>23145</v>
      </c>
      <c r="B10794" s="118" t="s">
        <v>23146</v>
      </c>
      <c r="C10794" s="116" t="s">
        <v>353</v>
      </c>
      <c r="D10794" s="116" t="s">
        <v>354</v>
      </c>
    </row>
    <row r="10795" spans="1:4" ht="16">
      <c r="A10795" s="117" t="s">
        <v>23147</v>
      </c>
      <c r="B10795" s="118" t="s">
        <v>23148</v>
      </c>
      <c r="C10795" s="116" t="s">
        <v>353</v>
      </c>
      <c r="D10795" s="116" t="s">
        <v>354</v>
      </c>
    </row>
    <row r="10796" spans="1:4" ht="16">
      <c r="A10796" s="117" t="s">
        <v>23149</v>
      </c>
      <c r="B10796" s="118" t="s">
        <v>23150</v>
      </c>
      <c r="C10796" s="116" t="s">
        <v>353</v>
      </c>
      <c r="D10796" s="116" t="s">
        <v>354</v>
      </c>
    </row>
    <row r="10797" spans="1:4" ht="16">
      <c r="A10797" s="117" t="s">
        <v>23151</v>
      </c>
      <c r="B10797" s="118" t="s">
        <v>23152</v>
      </c>
      <c r="C10797" s="116" t="s">
        <v>353</v>
      </c>
      <c r="D10797" s="116" t="s">
        <v>354</v>
      </c>
    </row>
    <row r="10798" spans="1:4" ht="16">
      <c r="A10798" s="117" t="s">
        <v>23153</v>
      </c>
      <c r="B10798" s="118" t="s">
        <v>23154</v>
      </c>
      <c r="C10798" s="116" t="s">
        <v>353</v>
      </c>
      <c r="D10798" s="116" t="s">
        <v>354</v>
      </c>
    </row>
    <row r="10799" spans="1:4" ht="16">
      <c r="A10799" s="117" t="s">
        <v>23155</v>
      </c>
      <c r="B10799" s="118" t="s">
        <v>23156</v>
      </c>
      <c r="C10799" s="116" t="s">
        <v>353</v>
      </c>
      <c r="D10799" s="116" t="s">
        <v>354</v>
      </c>
    </row>
    <row r="10800" spans="1:4" ht="16">
      <c r="A10800" s="117" t="s">
        <v>23157</v>
      </c>
      <c r="B10800" s="118" t="s">
        <v>23158</v>
      </c>
      <c r="C10800" s="116" t="s">
        <v>353</v>
      </c>
      <c r="D10800" s="116" t="s">
        <v>354</v>
      </c>
    </row>
    <row r="10801" spans="1:4" ht="16">
      <c r="A10801" s="117" t="s">
        <v>23159</v>
      </c>
      <c r="B10801" s="118" t="s">
        <v>23160</v>
      </c>
      <c r="C10801" s="116" t="s">
        <v>353</v>
      </c>
      <c r="D10801" s="116" t="s">
        <v>354</v>
      </c>
    </row>
    <row r="10802" spans="1:4" ht="16">
      <c r="A10802" s="117" t="s">
        <v>23161</v>
      </c>
      <c r="B10802" s="118" t="s">
        <v>23162</v>
      </c>
      <c r="C10802" s="116" t="s">
        <v>353</v>
      </c>
      <c r="D10802" s="116" t="s">
        <v>354</v>
      </c>
    </row>
    <row r="10803" spans="1:4" ht="16">
      <c r="A10803" s="117" t="s">
        <v>23163</v>
      </c>
      <c r="B10803" s="118" t="s">
        <v>23164</v>
      </c>
      <c r="C10803" s="116" t="s">
        <v>353</v>
      </c>
      <c r="D10803" s="116" t="s">
        <v>354</v>
      </c>
    </row>
    <row r="10804" spans="1:4" ht="16">
      <c r="A10804" s="117" t="s">
        <v>23165</v>
      </c>
      <c r="B10804" s="118" t="s">
        <v>23166</v>
      </c>
      <c r="C10804" s="116" t="s">
        <v>353</v>
      </c>
      <c r="D10804" s="116" t="s">
        <v>354</v>
      </c>
    </row>
    <row r="10805" spans="1:4" ht="16">
      <c r="A10805" s="117" t="s">
        <v>23167</v>
      </c>
      <c r="B10805" s="118" t="s">
        <v>23168</v>
      </c>
      <c r="C10805" s="116" t="s">
        <v>353</v>
      </c>
      <c r="D10805" s="116" t="s">
        <v>354</v>
      </c>
    </row>
    <row r="10806" spans="1:4" ht="16">
      <c r="A10806" s="117" t="s">
        <v>23169</v>
      </c>
      <c r="B10806" s="118" t="s">
        <v>23170</v>
      </c>
      <c r="C10806" s="116" t="s">
        <v>353</v>
      </c>
      <c r="D10806" s="116" t="s">
        <v>354</v>
      </c>
    </row>
    <row r="10807" spans="1:4" ht="16">
      <c r="A10807" s="117" t="s">
        <v>23171</v>
      </c>
      <c r="B10807" s="118" t="s">
        <v>23172</v>
      </c>
      <c r="C10807" s="116" t="s">
        <v>353</v>
      </c>
      <c r="D10807" s="116" t="s">
        <v>354</v>
      </c>
    </row>
    <row r="10808" spans="1:4" ht="16">
      <c r="A10808" s="117" t="s">
        <v>23173</v>
      </c>
      <c r="B10808" s="118" t="s">
        <v>23174</v>
      </c>
      <c r="C10808" s="116" t="s">
        <v>353</v>
      </c>
      <c r="D10808" s="116" t="s">
        <v>354</v>
      </c>
    </row>
    <row r="10809" spans="1:4" ht="16">
      <c r="A10809" s="117" t="s">
        <v>23175</v>
      </c>
      <c r="B10809" s="118" t="s">
        <v>23176</v>
      </c>
      <c r="C10809" s="116" t="s">
        <v>353</v>
      </c>
      <c r="D10809" s="116" t="s">
        <v>354</v>
      </c>
    </row>
    <row r="10810" spans="1:4" ht="16">
      <c r="A10810" s="117" t="s">
        <v>23177</v>
      </c>
      <c r="B10810" s="118" t="s">
        <v>23178</v>
      </c>
      <c r="C10810" s="116" t="s">
        <v>353</v>
      </c>
      <c r="D10810" s="116" t="s">
        <v>354</v>
      </c>
    </row>
    <row r="10811" spans="1:4" ht="16">
      <c r="A10811" s="117" t="s">
        <v>23179</v>
      </c>
      <c r="B10811" s="118" t="s">
        <v>23180</v>
      </c>
      <c r="C10811" s="116" t="s">
        <v>353</v>
      </c>
      <c r="D10811" s="116" t="s">
        <v>354</v>
      </c>
    </row>
    <row r="10812" spans="1:4" ht="16">
      <c r="A10812" s="117" t="s">
        <v>23181</v>
      </c>
      <c r="B10812" s="118" t="s">
        <v>23182</v>
      </c>
      <c r="C10812" s="116" t="s">
        <v>353</v>
      </c>
      <c r="D10812" s="116" t="s">
        <v>354</v>
      </c>
    </row>
    <row r="10813" spans="1:4" ht="16">
      <c r="A10813" s="117" t="s">
        <v>23183</v>
      </c>
      <c r="B10813" s="118" t="s">
        <v>23184</v>
      </c>
      <c r="C10813" s="116" t="s">
        <v>353</v>
      </c>
      <c r="D10813" s="116" t="s">
        <v>354</v>
      </c>
    </row>
    <row r="10814" spans="1:4" ht="16">
      <c r="A10814" s="117" t="s">
        <v>23185</v>
      </c>
      <c r="B10814" s="118" t="s">
        <v>23186</v>
      </c>
      <c r="C10814" s="116" t="s">
        <v>353</v>
      </c>
      <c r="D10814" s="116" t="s">
        <v>354</v>
      </c>
    </row>
    <row r="10815" spans="1:4" ht="16">
      <c r="A10815" s="117" t="s">
        <v>23187</v>
      </c>
      <c r="B10815" s="118" t="s">
        <v>23188</v>
      </c>
      <c r="C10815" s="116" t="s">
        <v>353</v>
      </c>
      <c r="D10815" s="116" t="s">
        <v>354</v>
      </c>
    </row>
    <row r="10816" spans="1:4" ht="16">
      <c r="A10816" s="117" t="s">
        <v>23189</v>
      </c>
      <c r="B10816" s="118" t="s">
        <v>23190</v>
      </c>
      <c r="C10816" s="116" t="s">
        <v>351</v>
      </c>
      <c r="D10816" s="116" t="s">
        <v>270</v>
      </c>
    </row>
    <row r="10817" spans="1:4" ht="16">
      <c r="A10817" s="117" t="s">
        <v>23191</v>
      </c>
      <c r="B10817" s="118" t="s">
        <v>23192</v>
      </c>
      <c r="C10817" s="116" t="s">
        <v>267</v>
      </c>
      <c r="D10817" s="116" t="s">
        <v>266</v>
      </c>
    </row>
    <row r="10818" spans="1:4" ht="16">
      <c r="A10818" s="117" t="s">
        <v>23193</v>
      </c>
      <c r="B10818" s="118" t="s">
        <v>23194</v>
      </c>
      <c r="C10818" s="116" t="s">
        <v>351</v>
      </c>
      <c r="D10818" s="116" t="s">
        <v>270</v>
      </c>
    </row>
    <row r="10819" spans="1:4" ht="16">
      <c r="A10819" s="117" t="s">
        <v>23195</v>
      </c>
      <c r="B10819" s="118" t="s">
        <v>23196</v>
      </c>
      <c r="C10819" s="116" t="s">
        <v>351</v>
      </c>
      <c r="D10819" s="116" t="s">
        <v>270</v>
      </c>
    </row>
    <row r="10820" spans="1:4" ht="16">
      <c r="A10820" s="117" t="s">
        <v>23197</v>
      </c>
      <c r="B10820" s="118" t="s">
        <v>23198</v>
      </c>
      <c r="C10820" s="116" t="s">
        <v>351</v>
      </c>
      <c r="D10820" s="116" t="s">
        <v>270</v>
      </c>
    </row>
    <row r="10821" spans="1:4" ht="16">
      <c r="A10821" s="117" t="s">
        <v>23199</v>
      </c>
      <c r="B10821" s="118" t="s">
        <v>23200</v>
      </c>
      <c r="C10821" s="116" t="s">
        <v>351</v>
      </c>
      <c r="D10821" s="116" t="s">
        <v>270</v>
      </c>
    </row>
    <row r="10822" spans="1:4" ht="16">
      <c r="A10822" s="117" t="s">
        <v>23201</v>
      </c>
      <c r="B10822" s="118" t="s">
        <v>23202</v>
      </c>
      <c r="C10822" s="116" t="s">
        <v>268</v>
      </c>
      <c r="D10822" s="116" t="s">
        <v>129</v>
      </c>
    </row>
    <row r="10823" spans="1:4" ht="16">
      <c r="A10823" s="117" t="s">
        <v>23203</v>
      </c>
      <c r="B10823" s="118" t="s">
        <v>23204</v>
      </c>
      <c r="C10823" s="116" t="s">
        <v>268</v>
      </c>
      <c r="D10823" s="116" t="s">
        <v>129</v>
      </c>
    </row>
    <row r="10824" spans="1:4" ht="16">
      <c r="A10824" s="117" t="s">
        <v>23205</v>
      </c>
      <c r="B10824" s="118" t="s">
        <v>23206</v>
      </c>
      <c r="C10824" s="116" t="s">
        <v>268</v>
      </c>
      <c r="D10824" s="116" t="s">
        <v>129</v>
      </c>
    </row>
    <row r="10825" spans="1:4" ht="16">
      <c r="A10825" s="117" t="s">
        <v>23207</v>
      </c>
      <c r="B10825" s="118" t="s">
        <v>23208</v>
      </c>
      <c r="C10825" s="116" t="s">
        <v>267</v>
      </c>
      <c r="D10825" s="116" t="s">
        <v>266</v>
      </c>
    </row>
    <row r="10826" spans="1:4" ht="16">
      <c r="A10826" s="117" t="s">
        <v>23209</v>
      </c>
      <c r="B10826" s="118" t="s">
        <v>23210</v>
      </c>
      <c r="C10826" s="116" t="s">
        <v>267</v>
      </c>
      <c r="D10826" s="116" t="s">
        <v>266</v>
      </c>
    </row>
    <row r="10827" spans="1:4" ht="16">
      <c r="A10827" s="117" t="s">
        <v>23211</v>
      </c>
      <c r="B10827" s="118" t="s">
        <v>23212</v>
      </c>
      <c r="C10827" s="116" t="s">
        <v>267</v>
      </c>
      <c r="D10827" s="116" t="s">
        <v>266</v>
      </c>
    </row>
    <row r="10828" spans="1:4" ht="16">
      <c r="A10828" s="117" t="s">
        <v>23213</v>
      </c>
      <c r="B10828" s="118" t="s">
        <v>23214</v>
      </c>
      <c r="C10828" s="116" t="s">
        <v>268</v>
      </c>
      <c r="D10828" s="116" t="s">
        <v>129</v>
      </c>
    </row>
    <row r="10829" spans="1:4" ht="16">
      <c r="A10829" s="117" t="s">
        <v>23215</v>
      </c>
      <c r="B10829" s="118" t="s">
        <v>23216</v>
      </c>
      <c r="C10829" s="116" t="s">
        <v>267</v>
      </c>
      <c r="D10829" s="116" t="s">
        <v>266</v>
      </c>
    </row>
    <row r="10830" spans="1:4" ht="16">
      <c r="A10830" s="117" t="s">
        <v>23217</v>
      </c>
      <c r="B10830" s="118" t="s">
        <v>23218</v>
      </c>
      <c r="C10830" s="116" t="s">
        <v>268</v>
      </c>
      <c r="D10830" s="116" t="s">
        <v>129</v>
      </c>
    </row>
    <row r="10831" spans="1:4" ht="16">
      <c r="A10831" s="117" t="s">
        <v>23219</v>
      </c>
      <c r="B10831" s="118" t="s">
        <v>23220</v>
      </c>
      <c r="C10831" s="116" t="s">
        <v>267</v>
      </c>
      <c r="D10831" s="116" t="s">
        <v>266</v>
      </c>
    </row>
    <row r="10832" spans="1:4" ht="16">
      <c r="A10832" s="117" t="s">
        <v>23221</v>
      </c>
      <c r="B10832" s="118" t="s">
        <v>23222</v>
      </c>
      <c r="C10832" s="116" t="s">
        <v>351</v>
      </c>
      <c r="D10832" s="116" t="s">
        <v>270</v>
      </c>
    </row>
    <row r="10833" spans="1:4" ht="16">
      <c r="A10833" s="117" t="s">
        <v>23223</v>
      </c>
      <c r="B10833" s="118" t="s">
        <v>23224</v>
      </c>
      <c r="C10833" s="116" t="s">
        <v>351</v>
      </c>
      <c r="D10833" s="116" t="s">
        <v>270</v>
      </c>
    </row>
    <row r="10834" spans="1:4" ht="16">
      <c r="A10834" s="117" t="s">
        <v>23225</v>
      </c>
      <c r="B10834" s="118" t="s">
        <v>23226</v>
      </c>
      <c r="C10834" s="116" t="s">
        <v>351</v>
      </c>
      <c r="D10834" s="116" t="s">
        <v>270</v>
      </c>
    </row>
    <row r="10835" spans="1:4" ht="16">
      <c r="A10835" s="117" t="s">
        <v>23227</v>
      </c>
      <c r="B10835" s="118" t="s">
        <v>23228</v>
      </c>
      <c r="C10835" s="116" t="s">
        <v>351</v>
      </c>
      <c r="D10835" s="116" t="s">
        <v>270</v>
      </c>
    </row>
    <row r="10836" spans="1:4" ht="16">
      <c r="A10836" s="117" t="s">
        <v>23229</v>
      </c>
      <c r="B10836" s="118" t="s">
        <v>23230</v>
      </c>
      <c r="C10836" s="116" t="s">
        <v>351</v>
      </c>
      <c r="D10836" s="116" t="s">
        <v>270</v>
      </c>
    </row>
    <row r="10837" spans="1:4" ht="16">
      <c r="A10837" s="117" t="s">
        <v>23231</v>
      </c>
      <c r="B10837" s="118" t="s">
        <v>23228</v>
      </c>
      <c r="C10837" s="116" t="s">
        <v>351</v>
      </c>
      <c r="D10837" s="116" t="s">
        <v>270</v>
      </c>
    </row>
    <row r="10838" spans="1:4" ht="16">
      <c r="A10838" s="117" t="s">
        <v>23232</v>
      </c>
      <c r="B10838" s="118" t="s">
        <v>23233</v>
      </c>
      <c r="C10838" s="116" t="s">
        <v>269</v>
      </c>
      <c r="D10838" s="116" t="s">
        <v>77</v>
      </c>
    </row>
    <row r="10839" spans="1:4" ht="16">
      <c r="A10839" s="117" t="s">
        <v>23234</v>
      </c>
      <c r="B10839" s="118" t="s">
        <v>23235</v>
      </c>
      <c r="C10839" s="116" t="s">
        <v>269</v>
      </c>
      <c r="D10839" s="116" t="s">
        <v>77</v>
      </c>
    </row>
    <row r="10840" spans="1:4" ht="16">
      <c r="A10840" s="117" t="s">
        <v>23236</v>
      </c>
      <c r="B10840" s="118" t="s">
        <v>23237</v>
      </c>
      <c r="C10840" s="116" t="s">
        <v>269</v>
      </c>
      <c r="D10840" s="116" t="s">
        <v>77</v>
      </c>
    </row>
    <row r="10841" spans="1:4" ht="16">
      <c r="A10841" s="117" t="s">
        <v>23238</v>
      </c>
      <c r="B10841" s="118" t="s">
        <v>23239</v>
      </c>
      <c r="C10841" s="116" t="s">
        <v>269</v>
      </c>
      <c r="D10841" s="116" t="s">
        <v>77</v>
      </c>
    </row>
    <row r="10842" spans="1:4" ht="16">
      <c r="A10842" s="117" t="s">
        <v>23240</v>
      </c>
      <c r="B10842" s="118" t="s">
        <v>23241</v>
      </c>
      <c r="C10842" s="116" t="s">
        <v>269</v>
      </c>
      <c r="D10842" s="116" t="s">
        <v>77</v>
      </c>
    </row>
    <row r="10843" spans="1:4" ht="16">
      <c r="A10843" s="117" t="s">
        <v>23242</v>
      </c>
      <c r="B10843" s="118" t="s">
        <v>23243</v>
      </c>
      <c r="C10843" s="116" t="s">
        <v>269</v>
      </c>
      <c r="D10843" s="116" t="s">
        <v>77</v>
      </c>
    </row>
    <row r="10844" spans="1:4" ht="16">
      <c r="A10844" s="117" t="s">
        <v>23244</v>
      </c>
      <c r="B10844" s="118" t="s">
        <v>23245</v>
      </c>
      <c r="C10844" s="116" t="s">
        <v>269</v>
      </c>
      <c r="D10844" s="116" t="s">
        <v>77</v>
      </c>
    </row>
    <row r="10845" spans="1:4" ht="16">
      <c r="A10845" s="117" t="s">
        <v>23246</v>
      </c>
      <c r="B10845" s="118" t="s">
        <v>23247</v>
      </c>
      <c r="C10845" s="116" t="s">
        <v>269</v>
      </c>
      <c r="D10845" s="116" t="s">
        <v>77</v>
      </c>
    </row>
    <row r="10846" spans="1:4" ht="16">
      <c r="A10846" s="117" t="s">
        <v>23248</v>
      </c>
      <c r="B10846" s="118" t="s">
        <v>23249</v>
      </c>
      <c r="C10846" s="116" t="s">
        <v>269</v>
      </c>
      <c r="D10846" s="116" t="s">
        <v>77</v>
      </c>
    </row>
    <row r="10847" spans="1:4" ht="16">
      <c r="A10847" s="117" t="s">
        <v>23250</v>
      </c>
      <c r="B10847" s="118" t="s">
        <v>23251</v>
      </c>
      <c r="C10847" s="116" t="s">
        <v>269</v>
      </c>
      <c r="D10847" s="116" t="s">
        <v>77</v>
      </c>
    </row>
    <row r="10848" spans="1:4" ht="16">
      <c r="A10848" s="117" t="s">
        <v>23252</v>
      </c>
      <c r="B10848" s="118" t="s">
        <v>23253</v>
      </c>
      <c r="C10848" s="116" t="s">
        <v>269</v>
      </c>
      <c r="D10848" s="116" t="s">
        <v>77</v>
      </c>
    </row>
    <row r="10849" spans="1:4" ht="16">
      <c r="A10849" s="117" t="s">
        <v>23254</v>
      </c>
      <c r="B10849" s="118" t="s">
        <v>23255</v>
      </c>
      <c r="C10849" s="116" t="s">
        <v>269</v>
      </c>
      <c r="D10849" s="116" t="s">
        <v>77</v>
      </c>
    </row>
    <row r="10850" spans="1:4" ht="16">
      <c r="A10850" s="117" t="s">
        <v>23256</v>
      </c>
      <c r="B10850" s="118" t="s">
        <v>23257</v>
      </c>
      <c r="C10850" s="116" t="s">
        <v>269</v>
      </c>
      <c r="D10850" s="116" t="s">
        <v>77</v>
      </c>
    </row>
    <row r="10851" spans="1:4" ht="16">
      <c r="A10851" s="117" t="s">
        <v>23258</v>
      </c>
      <c r="B10851" s="118" t="s">
        <v>23259</v>
      </c>
      <c r="C10851" s="116" t="s">
        <v>269</v>
      </c>
      <c r="D10851" s="116" t="s">
        <v>77</v>
      </c>
    </row>
    <row r="10852" spans="1:4" ht="16">
      <c r="A10852" s="117" t="s">
        <v>23260</v>
      </c>
      <c r="B10852" s="118" t="s">
        <v>23261</v>
      </c>
      <c r="C10852" s="116" t="s">
        <v>269</v>
      </c>
      <c r="D10852" s="116" t="s">
        <v>77</v>
      </c>
    </row>
    <row r="10853" spans="1:4" ht="16">
      <c r="A10853" s="117" t="s">
        <v>23262</v>
      </c>
      <c r="B10853" s="118" t="s">
        <v>23263</v>
      </c>
      <c r="C10853" s="116" t="s">
        <v>269</v>
      </c>
      <c r="D10853" s="116" t="s">
        <v>77</v>
      </c>
    </row>
    <row r="10854" spans="1:4" ht="16">
      <c r="A10854" s="117" t="s">
        <v>23264</v>
      </c>
      <c r="B10854" s="118" t="s">
        <v>23265</v>
      </c>
      <c r="C10854" s="116" t="s">
        <v>269</v>
      </c>
      <c r="D10854" s="116" t="s">
        <v>77</v>
      </c>
    </row>
    <row r="10855" spans="1:4" ht="16">
      <c r="A10855" s="117" t="s">
        <v>23266</v>
      </c>
      <c r="B10855" s="118" t="s">
        <v>23267</v>
      </c>
      <c r="C10855" s="116" t="s">
        <v>269</v>
      </c>
      <c r="D10855" s="116" t="s">
        <v>77</v>
      </c>
    </row>
    <row r="10856" spans="1:4" ht="16">
      <c r="A10856" s="117" t="s">
        <v>23268</v>
      </c>
      <c r="B10856" s="118" t="s">
        <v>23269</v>
      </c>
      <c r="C10856" s="116" t="s">
        <v>269</v>
      </c>
      <c r="D10856" s="116" t="s">
        <v>77</v>
      </c>
    </row>
    <row r="10857" spans="1:4" ht="16">
      <c r="A10857" s="117" t="s">
        <v>23270</v>
      </c>
      <c r="B10857" s="118" t="s">
        <v>23271</v>
      </c>
      <c r="C10857" s="116" t="s">
        <v>269</v>
      </c>
      <c r="D10857" s="116" t="s">
        <v>77</v>
      </c>
    </row>
    <row r="10858" spans="1:4" ht="16">
      <c r="A10858" s="117" t="s">
        <v>23272</v>
      </c>
      <c r="B10858" s="118" t="s">
        <v>23273</v>
      </c>
      <c r="C10858" s="116" t="s">
        <v>268</v>
      </c>
      <c r="D10858" s="116" t="s">
        <v>129</v>
      </c>
    </row>
    <row r="10859" spans="1:4" ht="16">
      <c r="A10859" s="117" t="s">
        <v>23274</v>
      </c>
      <c r="B10859" s="118" t="s">
        <v>23275</v>
      </c>
      <c r="C10859" s="116" t="s">
        <v>268</v>
      </c>
      <c r="D10859" s="116" t="s">
        <v>129</v>
      </c>
    </row>
    <row r="10860" spans="1:4" ht="16">
      <c r="A10860" s="117" t="s">
        <v>23276</v>
      </c>
      <c r="B10860" s="118" t="s">
        <v>23277</v>
      </c>
      <c r="C10860" s="116" t="s">
        <v>269</v>
      </c>
      <c r="D10860" s="116" t="s">
        <v>77</v>
      </c>
    </row>
    <row r="10861" spans="1:4" ht="16">
      <c r="A10861" s="117" t="s">
        <v>23278</v>
      </c>
      <c r="B10861" s="118" t="s">
        <v>23279</v>
      </c>
      <c r="C10861" s="116" t="s">
        <v>269</v>
      </c>
      <c r="D10861" s="116" t="s">
        <v>77</v>
      </c>
    </row>
    <row r="10862" spans="1:4" ht="16">
      <c r="A10862" s="117" t="s">
        <v>23280</v>
      </c>
      <c r="B10862" s="118" t="s">
        <v>23281</v>
      </c>
      <c r="C10862" s="116" t="s">
        <v>269</v>
      </c>
      <c r="D10862" s="116" t="s">
        <v>77</v>
      </c>
    </row>
    <row r="10863" spans="1:4" ht="16">
      <c r="A10863" s="117" t="s">
        <v>23282</v>
      </c>
      <c r="B10863" s="118" t="s">
        <v>23283</v>
      </c>
      <c r="C10863" s="116" t="s">
        <v>269</v>
      </c>
      <c r="D10863" s="116" t="s">
        <v>77</v>
      </c>
    </row>
    <row r="10864" spans="1:4" ht="16">
      <c r="A10864" s="117" t="s">
        <v>23284</v>
      </c>
      <c r="B10864" s="118" t="s">
        <v>23285</v>
      </c>
      <c r="C10864" s="116" t="s">
        <v>351</v>
      </c>
      <c r="D10864" s="116" t="s">
        <v>270</v>
      </c>
    </row>
    <row r="10865" spans="1:4" ht="16">
      <c r="A10865" s="117" t="s">
        <v>23286</v>
      </c>
      <c r="B10865" s="118" t="s">
        <v>23287</v>
      </c>
      <c r="C10865" s="116" t="s">
        <v>351</v>
      </c>
      <c r="D10865" s="116" t="s">
        <v>270</v>
      </c>
    </row>
    <row r="10866" spans="1:4" ht="16">
      <c r="A10866" s="117" t="s">
        <v>23288</v>
      </c>
      <c r="B10866" s="118" t="s">
        <v>23289</v>
      </c>
      <c r="C10866" s="116" t="s">
        <v>351</v>
      </c>
      <c r="D10866" s="116" t="s">
        <v>270</v>
      </c>
    </row>
    <row r="10867" spans="1:4" ht="16">
      <c r="A10867" s="117" t="s">
        <v>23290</v>
      </c>
      <c r="B10867" s="118" t="s">
        <v>23291</v>
      </c>
      <c r="C10867" s="116" t="s">
        <v>351</v>
      </c>
      <c r="D10867" s="116" t="s">
        <v>270</v>
      </c>
    </row>
    <row r="10868" spans="1:4" ht="16">
      <c r="A10868" s="117" t="s">
        <v>23292</v>
      </c>
      <c r="B10868" s="118" t="s">
        <v>23293</v>
      </c>
      <c r="C10868" s="116" t="s">
        <v>351</v>
      </c>
      <c r="D10868" s="116" t="s">
        <v>270</v>
      </c>
    </row>
    <row r="10869" spans="1:4" ht="16">
      <c r="A10869" s="117" t="s">
        <v>23294</v>
      </c>
      <c r="B10869" s="118" t="s">
        <v>23295</v>
      </c>
      <c r="C10869" s="116" t="s">
        <v>351</v>
      </c>
      <c r="D10869" s="116" t="s">
        <v>270</v>
      </c>
    </row>
    <row r="10870" spans="1:4" ht="16">
      <c r="A10870" s="117" t="s">
        <v>23296</v>
      </c>
      <c r="B10870" s="118" t="s">
        <v>23297</v>
      </c>
      <c r="C10870" s="116" t="s">
        <v>351</v>
      </c>
      <c r="D10870" s="116" t="s">
        <v>270</v>
      </c>
    </row>
    <row r="10871" spans="1:4" ht="16">
      <c r="A10871" s="117" t="s">
        <v>23298</v>
      </c>
      <c r="B10871" s="118" t="s">
        <v>23299</v>
      </c>
      <c r="C10871" s="116" t="s">
        <v>351</v>
      </c>
      <c r="D10871" s="116" t="s">
        <v>270</v>
      </c>
    </row>
    <row r="10872" spans="1:4" ht="16">
      <c r="A10872" s="117" t="s">
        <v>23300</v>
      </c>
      <c r="B10872" s="118" t="s">
        <v>23301</v>
      </c>
      <c r="C10872" s="116" t="s">
        <v>351</v>
      </c>
      <c r="D10872" s="116" t="s">
        <v>270</v>
      </c>
    </row>
    <row r="10873" spans="1:4" ht="16">
      <c r="A10873" s="117" t="s">
        <v>23302</v>
      </c>
      <c r="B10873" s="118" t="s">
        <v>23303</v>
      </c>
      <c r="C10873" s="116" t="s">
        <v>351</v>
      </c>
      <c r="D10873" s="116" t="s">
        <v>270</v>
      </c>
    </row>
    <row r="10874" spans="1:4" ht="16">
      <c r="A10874" s="117" t="s">
        <v>23304</v>
      </c>
      <c r="B10874" s="118" t="s">
        <v>23305</v>
      </c>
      <c r="C10874" s="116" t="s">
        <v>351</v>
      </c>
      <c r="D10874" s="116" t="s">
        <v>270</v>
      </c>
    </row>
    <row r="10875" spans="1:4" ht="16">
      <c r="A10875" s="117" t="s">
        <v>23306</v>
      </c>
      <c r="B10875" s="118" t="s">
        <v>23307</v>
      </c>
      <c r="C10875" s="116" t="s">
        <v>351</v>
      </c>
      <c r="D10875" s="116" t="s">
        <v>270</v>
      </c>
    </row>
    <row r="10876" spans="1:4" ht="16">
      <c r="A10876" s="117" t="s">
        <v>23308</v>
      </c>
      <c r="B10876" s="118" t="s">
        <v>23309</v>
      </c>
      <c r="C10876" s="116" t="s">
        <v>351</v>
      </c>
      <c r="D10876" s="116" t="s">
        <v>270</v>
      </c>
    </row>
    <row r="10877" spans="1:4" ht="16">
      <c r="A10877" s="117" t="s">
        <v>23310</v>
      </c>
      <c r="B10877" s="118" t="s">
        <v>23311</v>
      </c>
      <c r="C10877" s="116" t="s">
        <v>351</v>
      </c>
      <c r="D10877" s="116" t="s">
        <v>270</v>
      </c>
    </row>
    <row r="10878" spans="1:4" ht="16">
      <c r="A10878" s="117" t="s">
        <v>23312</v>
      </c>
      <c r="B10878" s="118" t="s">
        <v>23313</v>
      </c>
      <c r="C10878" s="116" t="s">
        <v>351</v>
      </c>
      <c r="D10878" s="116" t="s">
        <v>270</v>
      </c>
    </row>
    <row r="10879" spans="1:4" ht="16">
      <c r="A10879" s="117" t="s">
        <v>23314</v>
      </c>
      <c r="B10879" s="118" t="s">
        <v>23315</v>
      </c>
      <c r="C10879" s="116" t="s">
        <v>351</v>
      </c>
      <c r="D10879" s="116" t="s">
        <v>270</v>
      </c>
    </row>
    <row r="10880" spans="1:4" ht="16">
      <c r="A10880" s="117" t="s">
        <v>23316</v>
      </c>
      <c r="B10880" s="118" t="s">
        <v>23317</v>
      </c>
      <c r="C10880" s="116" t="s">
        <v>351</v>
      </c>
      <c r="D10880" s="116" t="s">
        <v>270</v>
      </c>
    </row>
    <row r="10881" spans="1:4" ht="16">
      <c r="A10881" s="117" t="s">
        <v>23318</v>
      </c>
      <c r="B10881" s="118" t="s">
        <v>23319</v>
      </c>
      <c r="C10881" s="116" t="s">
        <v>269</v>
      </c>
      <c r="D10881" s="116" t="s">
        <v>77</v>
      </c>
    </row>
    <row r="10882" spans="1:4" ht="16">
      <c r="A10882" s="117" t="s">
        <v>23320</v>
      </c>
      <c r="B10882" s="118" t="s">
        <v>23321</v>
      </c>
      <c r="C10882" s="116" t="s">
        <v>269</v>
      </c>
      <c r="D10882" s="116" t="s">
        <v>77</v>
      </c>
    </row>
    <row r="10883" spans="1:4" ht="16">
      <c r="A10883" s="117" t="s">
        <v>23322</v>
      </c>
      <c r="B10883" s="118" t="s">
        <v>23323</v>
      </c>
      <c r="C10883" s="116" t="s">
        <v>269</v>
      </c>
      <c r="D10883" s="116" t="s">
        <v>77</v>
      </c>
    </row>
    <row r="10884" spans="1:4" ht="16">
      <c r="A10884" s="117" t="s">
        <v>23324</v>
      </c>
      <c r="B10884" s="118" t="s">
        <v>23325</v>
      </c>
      <c r="C10884" s="116" t="s">
        <v>351</v>
      </c>
      <c r="D10884" s="116" t="s">
        <v>270</v>
      </c>
    </row>
    <row r="10885" spans="1:4" ht="16">
      <c r="A10885" s="117" t="s">
        <v>23326</v>
      </c>
      <c r="B10885" s="118" t="s">
        <v>23327</v>
      </c>
      <c r="C10885" s="116" t="s">
        <v>351</v>
      </c>
      <c r="D10885" s="116" t="s">
        <v>270</v>
      </c>
    </row>
    <row r="10886" spans="1:4" ht="16">
      <c r="A10886" s="117" t="s">
        <v>23328</v>
      </c>
      <c r="B10886" s="118" t="s">
        <v>23329</v>
      </c>
      <c r="C10886" s="116" t="s">
        <v>351</v>
      </c>
      <c r="D10886" s="116" t="s">
        <v>270</v>
      </c>
    </row>
    <row r="10887" spans="1:4" ht="16">
      <c r="A10887" s="117" t="s">
        <v>23330</v>
      </c>
      <c r="B10887" s="118" t="s">
        <v>23331</v>
      </c>
      <c r="C10887" s="116" t="s">
        <v>351</v>
      </c>
      <c r="D10887" s="116" t="s">
        <v>270</v>
      </c>
    </row>
    <row r="10888" spans="1:4" ht="16">
      <c r="A10888" s="117" t="s">
        <v>23332</v>
      </c>
      <c r="B10888" s="118" t="s">
        <v>23333</v>
      </c>
      <c r="C10888" s="116" t="s">
        <v>351</v>
      </c>
      <c r="D10888" s="116" t="s">
        <v>270</v>
      </c>
    </row>
    <row r="10889" spans="1:4" ht="16">
      <c r="A10889" s="117" t="s">
        <v>23334</v>
      </c>
      <c r="B10889" s="118" t="s">
        <v>23335</v>
      </c>
      <c r="C10889" s="116" t="s">
        <v>351</v>
      </c>
      <c r="D10889" s="116" t="s">
        <v>270</v>
      </c>
    </row>
    <row r="10890" spans="1:4" ht="16">
      <c r="A10890" s="117" t="s">
        <v>23336</v>
      </c>
      <c r="B10890" s="118" t="s">
        <v>23337</v>
      </c>
      <c r="C10890" s="116" t="s">
        <v>351</v>
      </c>
      <c r="D10890" s="116" t="s">
        <v>270</v>
      </c>
    </row>
    <row r="10891" spans="1:4" ht="16">
      <c r="A10891" s="117" t="s">
        <v>23338</v>
      </c>
      <c r="B10891" s="118" t="s">
        <v>23339</v>
      </c>
      <c r="C10891" s="116" t="s">
        <v>351</v>
      </c>
      <c r="D10891" s="116" t="s">
        <v>270</v>
      </c>
    </row>
    <row r="10892" spans="1:4" ht="16">
      <c r="A10892" s="117" t="s">
        <v>23340</v>
      </c>
      <c r="B10892" s="118" t="s">
        <v>23341</v>
      </c>
      <c r="C10892" s="116" t="s">
        <v>351</v>
      </c>
      <c r="D10892" s="116" t="s">
        <v>270</v>
      </c>
    </row>
    <row r="10893" spans="1:4" ht="16">
      <c r="A10893" s="117" t="s">
        <v>23342</v>
      </c>
      <c r="B10893" s="118" t="s">
        <v>23343</v>
      </c>
      <c r="C10893" s="116" t="s">
        <v>351</v>
      </c>
      <c r="D10893" s="116" t="s">
        <v>270</v>
      </c>
    </row>
    <row r="10894" spans="1:4" ht="16">
      <c r="A10894" s="117" t="s">
        <v>23344</v>
      </c>
      <c r="B10894" s="118" t="s">
        <v>23345</v>
      </c>
      <c r="C10894" s="116" t="s">
        <v>351</v>
      </c>
      <c r="D10894" s="116" t="s">
        <v>270</v>
      </c>
    </row>
    <row r="10895" spans="1:4" ht="16">
      <c r="A10895" s="117" t="s">
        <v>23346</v>
      </c>
      <c r="B10895" s="118" t="s">
        <v>23347</v>
      </c>
      <c r="C10895" s="116" t="s">
        <v>351</v>
      </c>
      <c r="D10895" s="116" t="s">
        <v>270</v>
      </c>
    </row>
    <row r="10896" spans="1:4" ht="16">
      <c r="A10896" s="117" t="s">
        <v>23348</v>
      </c>
      <c r="B10896" s="118" t="s">
        <v>23349</v>
      </c>
      <c r="C10896" s="116" t="s">
        <v>269</v>
      </c>
      <c r="D10896" s="116" t="s">
        <v>77</v>
      </c>
    </row>
    <row r="10897" spans="1:4" ht="16">
      <c r="A10897" s="117" t="s">
        <v>23350</v>
      </c>
      <c r="B10897" s="118" t="s">
        <v>23351</v>
      </c>
      <c r="C10897" s="116" t="s">
        <v>351</v>
      </c>
      <c r="D10897" s="116" t="s">
        <v>270</v>
      </c>
    </row>
    <row r="10898" spans="1:4" ht="16">
      <c r="A10898" s="117" t="s">
        <v>23352</v>
      </c>
      <c r="B10898" s="118" t="s">
        <v>23353</v>
      </c>
      <c r="C10898" s="116" t="s">
        <v>267</v>
      </c>
      <c r="D10898" s="116" t="s">
        <v>266</v>
      </c>
    </row>
    <row r="10899" spans="1:4" ht="16">
      <c r="A10899" s="117" t="s">
        <v>23354</v>
      </c>
      <c r="B10899" s="118" t="s">
        <v>23355</v>
      </c>
      <c r="C10899" s="116" t="s">
        <v>351</v>
      </c>
      <c r="D10899" s="116" t="s">
        <v>270</v>
      </c>
    </row>
    <row r="10900" spans="1:4" ht="16">
      <c r="A10900" s="117" t="s">
        <v>23356</v>
      </c>
      <c r="B10900" s="118" t="s">
        <v>23357</v>
      </c>
      <c r="C10900" s="116" t="s">
        <v>352</v>
      </c>
      <c r="D10900" s="116" t="s">
        <v>132</v>
      </c>
    </row>
    <row r="10901" spans="1:4" ht="16">
      <c r="A10901" s="117" t="s">
        <v>23358</v>
      </c>
      <c r="B10901" s="118" t="s">
        <v>23359</v>
      </c>
      <c r="C10901" s="116" t="s">
        <v>352</v>
      </c>
      <c r="D10901" s="116" t="s">
        <v>132</v>
      </c>
    </row>
    <row r="10902" spans="1:4" ht="16">
      <c r="A10902" s="117" t="s">
        <v>23360</v>
      </c>
      <c r="B10902" s="118" t="s">
        <v>23361</v>
      </c>
      <c r="C10902" s="116" t="s">
        <v>352</v>
      </c>
      <c r="D10902" s="116" t="s">
        <v>132</v>
      </c>
    </row>
    <row r="10903" spans="1:4" ht="16">
      <c r="A10903" s="117" t="s">
        <v>23362</v>
      </c>
      <c r="B10903" s="118" t="s">
        <v>23363</v>
      </c>
      <c r="C10903" s="116" t="s">
        <v>268</v>
      </c>
      <c r="D10903" s="116" t="s">
        <v>129</v>
      </c>
    </row>
    <row r="10904" spans="1:4" ht="16">
      <c r="A10904" s="117" t="s">
        <v>23364</v>
      </c>
      <c r="B10904" s="118" t="s">
        <v>23365</v>
      </c>
      <c r="C10904" s="116" t="s">
        <v>268</v>
      </c>
      <c r="D10904" s="116" t="s">
        <v>129</v>
      </c>
    </row>
    <row r="10905" spans="1:4" ht="16">
      <c r="A10905" s="117" t="s">
        <v>23366</v>
      </c>
      <c r="B10905" s="118" t="s">
        <v>23367</v>
      </c>
      <c r="C10905" s="116" t="s">
        <v>268</v>
      </c>
      <c r="D10905" s="116" t="s">
        <v>129</v>
      </c>
    </row>
    <row r="10906" spans="1:4" ht="16">
      <c r="A10906" s="117" t="s">
        <v>23368</v>
      </c>
      <c r="B10906" s="118" t="s">
        <v>23369</v>
      </c>
      <c r="C10906" s="116" t="s">
        <v>268</v>
      </c>
      <c r="D10906" s="116" t="s">
        <v>129</v>
      </c>
    </row>
    <row r="10907" spans="1:4" ht="16">
      <c r="A10907" s="117" t="s">
        <v>23370</v>
      </c>
      <c r="B10907" s="118" t="s">
        <v>23371</v>
      </c>
      <c r="C10907" s="116" t="s">
        <v>268</v>
      </c>
      <c r="D10907" s="116" t="s">
        <v>129</v>
      </c>
    </row>
    <row r="10908" spans="1:4" ht="16">
      <c r="A10908" s="117" t="s">
        <v>23372</v>
      </c>
      <c r="B10908" s="118" t="s">
        <v>23373</v>
      </c>
      <c r="C10908" s="116" t="s">
        <v>352</v>
      </c>
      <c r="D10908" s="116" t="s">
        <v>132</v>
      </c>
    </row>
    <row r="10909" spans="1:4" ht="16">
      <c r="A10909" s="117" t="s">
        <v>23374</v>
      </c>
      <c r="B10909" s="118" t="s">
        <v>23375</v>
      </c>
      <c r="C10909" s="116" t="s">
        <v>352</v>
      </c>
      <c r="D10909" s="116" t="s">
        <v>132</v>
      </c>
    </row>
    <row r="10910" spans="1:4" ht="16">
      <c r="A10910" s="117" t="s">
        <v>23376</v>
      </c>
      <c r="B10910" s="118" t="s">
        <v>23377</v>
      </c>
      <c r="C10910" s="116" t="s">
        <v>352</v>
      </c>
      <c r="D10910" s="116" t="s">
        <v>132</v>
      </c>
    </row>
    <row r="10911" spans="1:4" ht="16">
      <c r="A10911" s="117" t="s">
        <v>23378</v>
      </c>
      <c r="B10911" s="118" t="s">
        <v>23379</v>
      </c>
      <c r="C10911" s="116" t="s">
        <v>352</v>
      </c>
      <c r="D10911" s="116" t="s">
        <v>132</v>
      </c>
    </row>
    <row r="10912" spans="1:4" ht="16">
      <c r="A10912" s="117" t="s">
        <v>23380</v>
      </c>
      <c r="B10912" s="118" t="s">
        <v>23381</v>
      </c>
      <c r="C10912" s="116" t="s">
        <v>352</v>
      </c>
      <c r="D10912" s="116" t="s">
        <v>132</v>
      </c>
    </row>
    <row r="10913" spans="1:4" ht="16">
      <c r="A10913" s="117" t="s">
        <v>23382</v>
      </c>
      <c r="B10913" s="118" t="s">
        <v>23383</v>
      </c>
      <c r="C10913" s="116" t="s">
        <v>352</v>
      </c>
      <c r="D10913" s="116" t="s">
        <v>132</v>
      </c>
    </row>
    <row r="10914" spans="1:4" ht="16">
      <c r="A10914" s="117" t="s">
        <v>23384</v>
      </c>
      <c r="B10914" s="118" t="s">
        <v>23385</v>
      </c>
      <c r="C10914" s="116" t="s">
        <v>268</v>
      </c>
      <c r="D10914" s="116" t="s">
        <v>129</v>
      </c>
    </row>
    <row r="10915" spans="1:4" ht="16">
      <c r="A10915" s="117" t="s">
        <v>23386</v>
      </c>
      <c r="B10915" s="118" t="s">
        <v>23387</v>
      </c>
      <c r="C10915" s="116" t="s">
        <v>352</v>
      </c>
      <c r="D10915" s="116" t="s">
        <v>132</v>
      </c>
    </row>
    <row r="10916" spans="1:4" ht="16">
      <c r="A10916" s="117" t="s">
        <v>23388</v>
      </c>
      <c r="B10916" s="118" t="s">
        <v>23389</v>
      </c>
      <c r="C10916" s="116" t="s">
        <v>352</v>
      </c>
      <c r="D10916" s="116" t="s">
        <v>132</v>
      </c>
    </row>
    <row r="10917" spans="1:4" ht="16">
      <c r="A10917" s="117" t="s">
        <v>23390</v>
      </c>
      <c r="B10917" s="118" t="s">
        <v>23391</v>
      </c>
      <c r="C10917" s="116" t="s">
        <v>352</v>
      </c>
      <c r="D10917" s="116" t="s">
        <v>132</v>
      </c>
    </row>
    <row r="10918" spans="1:4" ht="16">
      <c r="A10918" s="117" t="s">
        <v>23392</v>
      </c>
      <c r="B10918" s="118" t="s">
        <v>23393</v>
      </c>
      <c r="C10918" s="116" t="s">
        <v>352</v>
      </c>
      <c r="D10918" s="116" t="s">
        <v>132</v>
      </c>
    </row>
    <row r="10919" spans="1:4" ht="16">
      <c r="A10919" s="117" t="s">
        <v>23394</v>
      </c>
      <c r="B10919" s="118" t="s">
        <v>23395</v>
      </c>
      <c r="C10919" s="116" t="s">
        <v>268</v>
      </c>
      <c r="D10919" s="116" t="s">
        <v>129</v>
      </c>
    </row>
    <row r="10920" spans="1:4" ht="16">
      <c r="A10920" s="117" t="s">
        <v>23396</v>
      </c>
      <c r="B10920" s="118" t="s">
        <v>23397</v>
      </c>
      <c r="C10920" s="116" t="s">
        <v>352</v>
      </c>
      <c r="D10920" s="116" t="s">
        <v>132</v>
      </c>
    </row>
    <row r="10921" spans="1:4" ht="16">
      <c r="A10921" s="117" t="s">
        <v>23398</v>
      </c>
      <c r="B10921" s="118" t="s">
        <v>23399</v>
      </c>
      <c r="C10921" s="116" t="s">
        <v>352</v>
      </c>
      <c r="D10921" s="116" t="s">
        <v>132</v>
      </c>
    </row>
    <row r="10922" spans="1:4" ht="16">
      <c r="A10922" s="117" t="s">
        <v>23400</v>
      </c>
      <c r="B10922" s="118" t="s">
        <v>23401</v>
      </c>
      <c r="C10922" s="116" t="s">
        <v>268</v>
      </c>
      <c r="D10922" s="116" t="s">
        <v>129</v>
      </c>
    </row>
    <row r="10923" spans="1:4" ht="16">
      <c r="A10923" s="117" t="s">
        <v>23402</v>
      </c>
      <c r="B10923" s="118" t="s">
        <v>23403</v>
      </c>
      <c r="C10923" s="116" t="s">
        <v>268</v>
      </c>
      <c r="D10923" s="116" t="s">
        <v>129</v>
      </c>
    </row>
    <row r="10924" spans="1:4" ht="16">
      <c r="A10924" s="117" t="s">
        <v>23404</v>
      </c>
      <c r="B10924" s="118" t="s">
        <v>23405</v>
      </c>
      <c r="C10924" s="116" t="s">
        <v>268</v>
      </c>
      <c r="D10924" s="116" t="s">
        <v>129</v>
      </c>
    </row>
    <row r="10925" spans="1:4" ht="16">
      <c r="A10925" s="117" t="s">
        <v>23406</v>
      </c>
      <c r="B10925" s="118" t="s">
        <v>23407</v>
      </c>
      <c r="C10925" s="116" t="s">
        <v>352</v>
      </c>
      <c r="D10925" s="116" t="s">
        <v>132</v>
      </c>
    </row>
    <row r="10926" spans="1:4" ht="16">
      <c r="A10926" s="117" t="s">
        <v>23408</v>
      </c>
      <c r="B10926" s="118" t="s">
        <v>23407</v>
      </c>
      <c r="C10926" s="116" t="s">
        <v>352</v>
      </c>
      <c r="D10926" s="116" t="s">
        <v>132</v>
      </c>
    </row>
    <row r="10927" spans="1:4" ht="16">
      <c r="A10927" s="117" t="s">
        <v>23409</v>
      </c>
      <c r="B10927" s="118" t="s">
        <v>23403</v>
      </c>
      <c r="C10927" s="116" t="s">
        <v>268</v>
      </c>
      <c r="D10927" s="116" t="s">
        <v>129</v>
      </c>
    </row>
    <row r="10928" spans="1:4" ht="16">
      <c r="A10928" s="117" t="s">
        <v>23410</v>
      </c>
      <c r="B10928" s="118" t="s">
        <v>23411</v>
      </c>
      <c r="C10928" s="116" t="s">
        <v>352</v>
      </c>
      <c r="D10928" s="116" t="s">
        <v>132</v>
      </c>
    </row>
    <row r="10929" spans="1:4" ht="16">
      <c r="A10929" s="117" t="s">
        <v>23412</v>
      </c>
      <c r="B10929" s="118" t="s">
        <v>23413</v>
      </c>
      <c r="C10929" s="116" t="s">
        <v>352</v>
      </c>
      <c r="D10929" s="116" t="s">
        <v>132</v>
      </c>
    </row>
    <row r="10930" spans="1:4" ht="16">
      <c r="A10930" s="117" t="s">
        <v>23414</v>
      </c>
      <c r="B10930" s="118" t="s">
        <v>23415</v>
      </c>
      <c r="C10930" s="116" t="s">
        <v>352</v>
      </c>
      <c r="D10930" s="116" t="s">
        <v>132</v>
      </c>
    </row>
    <row r="10931" spans="1:4" ht="16">
      <c r="A10931" s="117" t="s">
        <v>23416</v>
      </c>
      <c r="B10931" s="118" t="s">
        <v>23417</v>
      </c>
      <c r="C10931" s="116" t="s">
        <v>352</v>
      </c>
      <c r="D10931" s="116" t="s">
        <v>132</v>
      </c>
    </row>
    <row r="10932" spans="1:4" ht="16">
      <c r="A10932" s="117" t="s">
        <v>23418</v>
      </c>
      <c r="B10932" s="118" t="s">
        <v>23419</v>
      </c>
      <c r="C10932" s="116" t="s">
        <v>352</v>
      </c>
      <c r="D10932" s="116" t="s">
        <v>132</v>
      </c>
    </row>
    <row r="10933" spans="1:4" ht="16">
      <c r="A10933" s="117" t="s">
        <v>23420</v>
      </c>
      <c r="B10933" s="118" t="s">
        <v>23421</v>
      </c>
      <c r="C10933" s="116" t="s">
        <v>352</v>
      </c>
      <c r="D10933" s="116" t="s">
        <v>132</v>
      </c>
    </row>
    <row r="10934" spans="1:4" ht="16">
      <c r="A10934" s="117" t="s">
        <v>23422</v>
      </c>
      <c r="B10934" s="118" t="s">
        <v>23423</v>
      </c>
      <c r="C10934" s="116" t="s">
        <v>352</v>
      </c>
      <c r="D10934" s="116" t="s">
        <v>132</v>
      </c>
    </row>
    <row r="10935" spans="1:4" ht="16">
      <c r="A10935" s="117" t="s">
        <v>23424</v>
      </c>
      <c r="B10935" s="118" t="s">
        <v>23425</v>
      </c>
      <c r="C10935" s="116" t="s">
        <v>352</v>
      </c>
      <c r="D10935" s="116" t="s">
        <v>132</v>
      </c>
    </row>
    <row r="10936" spans="1:4" ht="16">
      <c r="A10936" s="117" t="s">
        <v>23426</v>
      </c>
      <c r="B10936" s="118" t="s">
        <v>23427</v>
      </c>
      <c r="C10936" s="116" t="s">
        <v>352</v>
      </c>
      <c r="D10936" s="116" t="s">
        <v>132</v>
      </c>
    </row>
    <row r="10937" spans="1:4" ht="16">
      <c r="A10937" s="117" t="s">
        <v>23428</v>
      </c>
      <c r="B10937" s="118" t="s">
        <v>23429</v>
      </c>
      <c r="C10937" s="116" t="s">
        <v>352</v>
      </c>
      <c r="D10937" s="116" t="s">
        <v>132</v>
      </c>
    </row>
    <row r="10938" spans="1:4" ht="16">
      <c r="A10938" s="117" t="s">
        <v>23430</v>
      </c>
      <c r="B10938" s="118" t="s">
        <v>23431</v>
      </c>
      <c r="C10938" s="116" t="s">
        <v>352</v>
      </c>
      <c r="D10938" s="116" t="s">
        <v>132</v>
      </c>
    </row>
    <row r="10939" spans="1:4" ht="16">
      <c r="A10939" s="117" t="s">
        <v>23432</v>
      </c>
      <c r="B10939" s="118" t="s">
        <v>23433</v>
      </c>
      <c r="C10939" s="116" t="s">
        <v>352</v>
      </c>
      <c r="D10939" s="116" t="s">
        <v>132</v>
      </c>
    </row>
    <row r="10940" spans="1:4" ht="16">
      <c r="A10940" s="117" t="s">
        <v>23434</v>
      </c>
      <c r="B10940" s="118" t="s">
        <v>23435</v>
      </c>
      <c r="C10940" s="116" t="s">
        <v>352</v>
      </c>
      <c r="D10940" s="116" t="s">
        <v>132</v>
      </c>
    </row>
    <row r="10941" spans="1:4" ht="16">
      <c r="A10941" s="117" t="s">
        <v>23436</v>
      </c>
      <c r="B10941" s="118" t="s">
        <v>23437</v>
      </c>
      <c r="C10941" s="116" t="s">
        <v>352</v>
      </c>
      <c r="D10941" s="116" t="s">
        <v>132</v>
      </c>
    </row>
    <row r="10942" spans="1:4" ht="16">
      <c r="A10942" s="117" t="s">
        <v>23438</v>
      </c>
      <c r="B10942" s="118" t="s">
        <v>23431</v>
      </c>
      <c r="C10942" s="116" t="s">
        <v>267</v>
      </c>
      <c r="D10942" s="116" t="s">
        <v>266</v>
      </c>
    </row>
    <row r="10943" spans="1:4" ht="16">
      <c r="A10943" s="117" t="s">
        <v>23439</v>
      </c>
      <c r="B10943" s="118" t="s">
        <v>23440</v>
      </c>
      <c r="C10943" s="116" t="s">
        <v>352</v>
      </c>
      <c r="D10943" s="116" t="s">
        <v>132</v>
      </c>
    </row>
    <row r="10944" spans="1:4" ht="16">
      <c r="A10944" s="117" t="s">
        <v>23441</v>
      </c>
      <c r="B10944" s="118" t="s">
        <v>23442</v>
      </c>
      <c r="C10944" s="116" t="s">
        <v>352</v>
      </c>
      <c r="D10944" s="116" t="s">
        <v>132</v>
      </c>
    </row>
    <row r="10945" spans="1:4" ht="16">
      <c r="A10945" s="117" t="s">
        <v>23443</v>
      </c>
      <c r="B10945" s="118" t="s">
        <v>23444</v>
      </c>
      <c r="C10945" s="116" t="s">
        <v>352</v>
      </c>
      <c r="D10945" s="116" t="s">
        <v>132</v>
      </c>
    </row>
    <row r="10946" spans="1:4" ht="16">
      <c r="A10946" s="117" t="s">
        <v>23445</v>
      </c>
      <c r="B10946" s="118" t="s">
        <v>23383</v>
      </c>
      <c r="C10946" s="116" t="s">
        <v>352</v>
      </c>
      <c r="D10946" s="116" t="s">
        <v>132</v>
      </c>
    </row>
    <row r="10947" spans="1:4" ht="16">
      <c r="A10947" s="117" t="s">
        <v>23446</v>
      </c>
      <c r="B10947" s="118" t="s">
        <v>23447</v>
      </c>
      <c r="C10947" s="116" t="s">
        <v>352</v>
      </c>
      <c r="D10947" s="116" t="s">
        <v>132</v>
      </c>
    </row>
    <row r="10948" spans="1:4" ht="16">
      <c r="A10948" s="117" t="s">
        <v>23448</v>
      </c>
      <c r="B10948" s="118" t="s">
        <v>23449</v>
      </c>
      <c r="C10948" s="116" t="s">
        <v>352</v>
      </c>
      <c r="D10948" s="116" t="s">
        <v>132</v>
      </c>
    </row>
    <row r="10949" spans="1:4" ht="16">
      <c r="A10949" s="117" t="s">
        <v>23450</v>
      </c>
      <c r="B10949" s="118" t="s">
        <v>23451</v>
      </c>
      <c r="C10949" s="116" t="s">
        <v>349</v>
      </c>
      <c r="D10949" s="116" t="s">
        <v>350</v>
      </c>
    </row>
    <row r="10950" spans="1:4" ht="16">
      <c r="A10950" s="117" t="s">
        <v>23452</v>
      </c>
      <c r="B10950" s="118" t="s">
        <v>23453</v>
      </c>
      <c r="C10950" s="116" t="s">
        <v>349</v>
      </c>
      <c r="D10950" s="116" t="s">
        <v>350</v>
      </c>
    </row>
    <row r="10951" spans="1:4" ht="16">
      <c r="A10951" s="117" t="s">
        <v>23454</v>
      </c>
      <c r="B10951" s="118" t="s">
        <v>23455</v>
      </c>
      <c r="C10951" s="116" t="s">
        <v>349</v>
      </c>
      <c r="D10951" s="116" t="s">
        <v>350</v>
      </c>
    </row>
    <row r="10952" spans="1:4" ht="16">
      <c r="A10952" s="117" t="s">
        <v>23456</v>
      </c>
      <c r="B10952" s="118" t="s">
        <v>23457</v>
      </c>
      <c r="C10952" s="116" t="s">
        <v>353</v>
      </c>
      <c r="D10952" s="116" t="s">
        <v>354</v>
      </c>
    </row>
    <row r="10953" spans="1:4" ht="16">
      <c r="A10953" s="117" t="s">
        <v>23458</v>
      </c>
      <c r="B10953" s="118" t="s">
        <v>23459</v>
      </c>
      <c r="C10953" s="116" t="s">
        <v>353</v>
      </c>
      <c r="D10953" s="116" t="s">
        <v>354</v>
      </c>
    </row>
    <row r="10954" spans="1:4" ht="16">
      <c r="A10954" s="117" t="s">
        <v>23460</v>
      </c>
      <c r="B10954" s="118" t="s">
        <v>23461</v>
      </c>
      <c r="C10954" s="116" t="s">
        <v>353</v>
      </c>
      <c r="D10954" s="116" t="s">
        <v>354</v>
      </c>
    </row>
    <row r="10955" spans="1:4" ht="16">
      <c r="A10955" s="117" t="s">
        <v>23462</v>
      </c>
      <c r="B10955" s="118" t="s">
        <v>23463</v>
      </c>
      <c r="C10955" s="116" t="s">
        <v>353</v>
      </c>
      <c r="D10955" s="116" t="s">
        <v>354</v>
      </c>
    </row>
    <row r="10956" spans="1:4" ht="16">
      <c r="A10956" s="117" t="s">
        <v>23464</v>
      </c>
      <c r="B10956" s="118" t="s">
        <v>23465</v>
      </c>
      <c r="C10956" s="116" t="s">
        <v>353</v>
      </c>
      <c r="D10956" s="116" t="s">
        <v>354</v>
      </c>
    </row>
    <row r="10957" spans="1:4" ht="16">
      <c r="A10957" s="117" t="s">
        <v>23466</v>
      </c>
      <c r="B10957" s="118" t="s">
        <v>23467</v>
      </c>
      <c r="C10957" s="116" t="s">
        <v>353</v>
      </c>
      <c r="D10957" s="116" t="s">
        <v>354</v>
      </c>
    </row>
    <row r="10958" spans="1:4" ht="16">
      <c r="A10958" s="117" t="s">
        <v>23468</v>
      </c>
      <c r="B10958" s="118" t="s">
        <v>23469</v>
      </c>
      <c r="C10958" s="116" t="s">
        <v>353</v>
      </c>
      <c r="D10958" s="116" t="s">
        <v>354</v>
      </c>
    </row>
    <row r="10959" spans="1:4" ht="16">
      <c r="A10959" s="117" t="s">
        <v>23470</v>
      </c>
      <c r="B10959" s="118" t="s">
        <v>23471</v>
      </c>
      <c r="C10959" s="116" t="s">
        <v>353</v>
      </c>
      <c r="D10959" s="116" t="s">
        <v>354</v>
      </c>
    </row>
    <row r="10960" spans="1:4" ht="16">
      <c r="A10960" s="117" t="s">
        <v>23472</v>
      </c>
      <c r="B10960" s="118" t="s">
        <v>23473</v>
      </c>
      <c r="C10960" s="116" t="s">
        <v>353</v>
      </c>
      <c r="D10960" s="116" t="s">
        <v>354</v>
      </c>
    </row>
    <row r="10961" spans="1:4" ht="16">
      <c r="A10961" s="117" t="s">
        <v>23474</v>
      </c>
      <c r="B10961" s="118" t="s">
        <v>23475</v>
      </c>
      <c r="C10961" s="116" t="s">
        <v>353</v>
      </c>
      <c r="D10961" s="116" t="s">
        <v>354</v>
      </c>
    </row>
    <row r="10962" spans="1:4" ht="16">
      <c r="A10962" s="117" t="s">
        <v>23476</v>
      </c>
      <c r="B10962" s="118" t="s">
        <v>23477</v>
      </c>
      <c r="C10962" s="116" t="s">
        <v>353</v>
      </c>
      <c r="D10962" s="116" t="s">
        <v>354</v>
      </c>
    </row>
    <row r="10963" spans="1:4" ht="16">
      <c r="A10963" s="117" t="s">
        <v>23478</v>
      </c>
      <c r="B10963" s="118" t="s">
        <v>23479</v>
      </c>
      <c r="C10963" s="116" t="s">
        <v>353</v>
      </c>
      <c r="D10963" s="116" t="s">
        <v>354</v>
      </c>
    </row>
    <row r="10964" spans="1:4" ht="16">
      <c r="A10964" s="117" t="s">
        <v>23480</v>
      </c>
      <c r="B10964" s="118" t="s">
        <v>23481</v>
      </c>
      <c r="C10964" s="116" t="s">
        <v>353</v>
      </c>
      <c r="D10964" s="116" t="s">
        <v>354</v>
      </c>
    </row>
    <row r="10965" spans="1:4" ht="16">
      <c r="A10965" s="117" t="s">
        <v>23482</v>
      </c>
      <c r="B10965" s="118" t="s">
        <v>23483</v>
      </c>
      <c r="C10965" s="116" t="s">
        <v>353</v>
      </c>
      <c r="D10965" s="116" t="s">
        <v>354</v>
      </c>
    </row>
    <row r="10966" spans="1:4" ht="16">
      <c r="A10966" s="117" t="s">
        <v>23484</v>
      </c>
      <c r="B10966" s="118" t="s">
        <v>23485</v>
      </c>
      <c r="C10966" s="116" t="s">
        <v>353</v>
      </c>
      <c r="D10966" s="116" t="s">
        <v>354</v>
      </c>
    </row>
    <row r="10967" spans="1:4" ht="16">
      <c r="A10967" s="117" t="s">
        <v>23486</v>
      </c>
      <c r="B10967" s="118" t="s">
        <v>23487</v>
      </c>
      <c r="C10967" s="116" t="s">
        <v>353</v>
      </c>
      <c r="D10967" s="116" t="s">
        <v>354</v>
      </c>
    </row>
    <row r="10968" spans="1:4" ht="16">
      <c r="A10968" s="117" t="s">
        <v>23488</v>
      </c>
      <c r="B10968" s="118" t="s">
        <v>23489</v>
      </c>
      <c r="C10968" s="116" t="s">
        <v>353</v>
      </c>
      <c r="D10968" s="116" t="s">
        <v>354</v>
      </c>
    </row>
    <row r="10969" spans="1:4" ht="16">
      <c r="A10969" s="117" t="s">
        <v>23490</v>
      </c>
      <c r="B10969" s="118" t="s">
        <v>23491</v>
      </c>
      <c r="C10969" s="116" t="s">
        <v>353</v>
      </c>
      <c r="D10969" s="116" t="s">
        <v>354</v>
      </c>
    </row>
    <row r="10970" spans="1:4" ht="16">
      <c r="A10970" s="117" t="s">
        <v>23492</v>
      </c>
      <c r="B10970" s="118" t="s">
        <v>23493</v>
      </c>
      <c r="C10970" s="116" t="s">
        <v>353</v>
      </c>
      <c r="D10970" s="116" t="s">
        <v>354</v>
      </c>
    </row>
    <row r="10971" spans="1:4" ht="16">
      <c r="A10971" s="117" t="s">
        <v>23494</v>
      </c>
      <c r="B10971" s="118" t="s">
        <v>23495</v>
      </c>
      <c r="C10971" s="116" t="s">
        <v>353</v>
      </c>
      <c r="D10971" s="116" t="s">
        <v>354</v>
      </c>
    </row>
    <row r="10972" spans="1:4" ht="16">
      <c r="A10972" s="117" t="s">
        <v>23496</v>
      </c>
      <c r="B10972" s="118" t="s">
        <v>23497</v>
      </c>
      <c r="C10972" s="116" t="s">
        <v>353</v>
      </c>
      <c r="D10972" s="116" t="s">
        <v>354</v>
      </c>
    </row>
    <row r="10973" spans="1:4" ht="16">
      <c r="A10973" s="117" t="s">
        <v>23498</v>
      </c>
      <c r="B10973" s="118" t="s">
        <v>23499</v>
      </c>
      <c r="C10973" s="116" t="s">
        <v>353</v>
      </c>
      <c r="D10973" s="116" t="s">
        <v>354</v>
      </c>
    </row>
    <row r="10974" spans="1:4" ht="16">
      <c r="A10974" s="117" t="s">
        <v>23500</v>
      </c>
      <c r="B10974" s="118" t="s">
        <v>23501</v>
      </c>
      <c r="C10974" s="116" t="s">
        <v>353</v>
      </c>
      <c r="D10974" s="116" t="s">
        <v>354</v>
      </c>
    </row>
    <row r="10975" spans="1:4" ht="16">
      <c r="A10975" s="117" t="s">
        <v>23502</v>
      </c>
      <c r="B10975" s="118" t="s">
        <v>23503</v>
      </c>
      <c r="C10975" s="116" t="s">
        <v>353</v>
      </c>
      <c r="D10975" s="116" t="s">
        <v>354</v>
      </c>
    </row>
    <row r="10976" spans="1:4" ht="16">
      <c r="A10976" s="117" t="s">
        <v>23504</v>
      </c>
      <c r="B10976" s="118" t="s">
        <v>23505</v>
      </c>
      <c r="C10976" s="116" t="s">
        <v>353</v>
      </c>
      <c r="D10976" s="116" t="s">
        <v>354</v>
      </c>
    </row>
    <row r="10977" spans="1:4" ht="16">
      <c r="A10977" s="117" t="s">
        <v>23506</v>
      </c>
      <c r="B10977" s="118" t="s">
        <v>23507</v>
      </c>
      <c r="C10977" s="116" t="s">
        <v>353</v>
      </c>
      <c r="D10977" s="116" t="s">
        <v>354</v>
      </c>
    </row>
    <row r="10978" spans="1:4" ht="16">
      <c r="A10978" s="117" t="s">
        <v>23508</v>
      </c>
      <c r="B10978" s="118" t="s">
        <v>23509</v>
      </c>
      <c r="C10978" s="116" t="s">
        <v>353</v>
      </c>
      <c r="D10978" s="116" t="s">
        <v>354</v>
      </c>
    </row>
    <row r="10979" spans="1:4" ht="16">
      <c r="A10979" s="117" t="s">
        <v>23510</v>
      </c>
      <c r="B10979" s="118" t="s">
        <v>23511</v>
      </c>
      <c r="C10979" s="116" t="s">
        <v>353</v>
      </c>
      <c r="D10979" s="116" t="s">
        <v>354</v>
      </c>
    </row>
    <row r="10980" spans="1:4" ht="16">
      <c r="A10980" s="117" t="s">
        <v>23512</v>
      </c>
      <c r="B10980" s="118" t="s">
        <v>23513</v>
      </c>
      <c r="C10980" s="116" t="s">
        <v>353</v>
      </c>
      <c r="D10980" s="116" t="s">
        <v>354</v>
      </c>
    </row>
    <row r="10981" spans="1:4" ht="16">
      <c r="A10981" s="117" t="s">
        <v>23514</v>
      </c>
      <c r="B10981" s="118" t="s">
        <v>23515</v>
      </c>
      <c r="C10981" s="116" t="s">
        <v>353</v>
      </c>
      <c r="D10981" s="116" t="s">
        <v>354</v>
      </c>
    </row>
    <row r="10982" spans="1:4" ht="16">
      <c r="A10982" s="117" t="s">
        <v>23516</v>
      </c>
      <c r="B10982" s="118" t="s">
        <v>23517</v>
      </c>
      <c r="C10982" s="116" t="s">
        <v>353</v>
      </c>
      <c r="D10982" s="116" t="s">
        <v>354</v>
      </c>
    </row>
    <row r="10983" spans="1:4" ht="16">
      <c r="A10983" s="117" t="s">
        <v>23518</v>
      </c>
      <c r="B10983" s="118" t="s">
        <v>23519</v>
      </c>
      <c r="C10983" s="116" t="s">
        <v>353</v>
      </c>
      <c r="D10983" s="116" t="s">
        <v>354</v>
      </c>
    </row>
    <row r="10984" spans="1:4" ht="16">
      <c r="A10984" s="117" t="s">
        <v>23520</v>
      </c>
      <c r="B10984" s="118" t="s">
        <v>23511</v>
      </c>
      <c r="C10984" s="116" t="s">
        <v>353</v>
      </c>
      <c r="D10984" s="116" t="s">
        <v>354</v>
      </c>
    </row>
    <row r="10985" spans="1:4" ht="16">
      <c r="A10985" s="117" t="s">
        <v>23521</v>
      </c>
      <c r="B10985" s="118" t="s">
        <v>23522</v>
      </c>
      <c r="C10985" s="116" t="s">
        <v>353</v>
      </c>
      <c r="D10985" s="116" t="s">
        <v>354</v>
      </c>
    </row>
    <row r="10986" spans="1:4" ht="16">
      <c r="A10986" s="117" t="s">
        <v>23523</v>
      </c>
      <c r="B10986" s="118" t="s">
        <v>23524</v>
      </c>
      <c r="C10986" s="116" t="s">
        <v>353</v>
      </c>
      <c r="D10986" s="116" t="s">
        <v>354</v>
      </c>
    </row>
    <row r="10987" spans="1:4" ht="16">
      <c r="A10987" s="117" t="s">
        <v>23525</v>
      </c>
      <c r="B10987" s="118" t="s">
        <v>23511</v>
      </c>
      <c r="C10987" s="116" t="s">
        <v>353</v>
      </c>
      <c r="D10987" s="116" t="s">
        <v>354</v>
      </c>
    </row>
    <row r="10988" spans="1:4" ht="16">
      <c r="A10988" s="117" t="s">
        <v>23526</v>
      </c>
      <c r="B10988" s="118" t="s">
        <v>23527</v>
      </c>
      <c r="C10988" s="116" t="s">
        <v>353</v>
      </c>
      <c r="D10988" s="116" t="s">
        <v>354</v>
      </c>
    </row>
    <row r="10989" spans="1:4" ht="16">
      <c r="A10989" s="117" t="s">
        <v>23528</v>
      </c>
      <c r="B10989" s="118" t="s">
        <v>23529</v>
      </c>
      <c r="C10989" s="116" t="s">
        <v>351</v>
      </c>
      <c r="D10989" s="116" t="s">
        <v>270</v>
      </c>
    </row>
    <row r="10990" spans="1:4" ht="16">
      <c r="A10990" s="117" t="s">
        <v>23530</v>
      </c>
      <c r="B10990" s="118" t="s">
        <v>23531</v>
      </c>
      <c r="C10990" s="116" t="s">
        <v>267</v>
      </c>
      <c r="D10990" s="116" t="s">
        <v>266</v>
      </c>
    </row>
    <row r="10991" spans="1:4" ht="16">
      <c r="A10991" s="117" t="s">
        <v>23532</v>
      </c>
      <c r="B10991" s="118" t="s">
        <v>23533</v>
      </c>
      <c r="C10991" s="116" t="s">
        <v>351</v>
      </c>
      <c r="D10991" s="116" t="s">
        <v>270</v>
      </c>
    </row>
    <row r="10992" spans="1:4" ht="16">
      <c r="A10992" s="117" t="s">
        <v>23534</v>
      </c>
      <c r="B10992" s="118" t="s">
        <v>23535</v>
      </c>
      <c r="C10992" s="116" t="s">
        <v>351</v>
      </c>
      <c r="D10992" s="116" t="s">
        <v>270</v>
      </c>
    </row>
    <row r="10993" spans="1:4" ht="16">
      <c r="A10993" s="117" t="s">
        <v>23536</v>
      </c>
      <c r="B10993" s="118" t="s">
        <v>23537</v>
      </c>
      <c r="C10993" s="116" t="s">
        <v>351</v>
      </c>
      <c r="D10993" s="116" t="s">
        <v>270</v>
      </c>
    </row>
    <row r="10994" spans="1:4" ht="16">
      <c r="A10994" s="117" t="s">
        <v>23538</v>
      </c>
      <c r="B10994" s="118" t="s">
        <v>23539</v>
      </c>
      <c r="C10994" s="116" t="s">
        <v>353</v>
      </c>
      <c r="D10994" s="116" t="s">
        <v>354</v>
      </c>
    </row>
    <row r="10995" spans="1:4" ht="16">
      <c r="A10995" s="117" t="s">
        <v>23540</v>
      </c>
      <c r="B10995" s="118" t="s">
        <v>23541</v>
      </c>
      <c r="C10995" s="116" t="s">
        <v>351</v>
      </c>
      <c r="D10995" s="116" t="s">
        <v>270</v>
      </c>
    </row>
    <row r="10996" spans="1:4" ht="16">
      <c r="A10996" s="117" t="s">
        <v>23542</v>
      </c>
      <c r="B10996" s="118" t="s">
        <v>23543</v>
      </c>
      <c r="C10996" s="116" t="s">
        <v>351</v>
      </c>
      <c r="D10996" s="116" t="s">
        <v>270</v>
      </c>
    </row>
    <row r="10997" spans="1:4" ht="16">
      <c r="A10997" s="117" t="s">
        <v>23544</v>
      </c>
      <c r="B10997" s="118" t="s">
        <v>23545</v>
      </c>
      <c r="C10997" s="116" t="s">
        <v>353</v>
      </c>
      <c r="D10997" s="116" t="s">
        <v>354</v>
      </c>
    </row>
    <row r="10998" spans="1:4" ht="16">
      <c r="A10998" s="117" t="s">
        <v>23546</v>
      </c>
      <c r="B10998" s="118" t="s">
        <v>23547</v>
      </c>
      <c r="C10998" s="116" t="s">
        <v>353</v>
      </c>
      <c r="D10998" s="116" t="s">
        <v>354</v>
      </c>
    </row>
    <row r="10999" spans="1:4" ht="16">
      <c r="A10999" s="117" t="s">
        <v>23548</v>
      </c>
      <c r="B10999" s="118" t="s">
        <v>23549</v>
      </c>
      <c r="C10999" s="116" t="s">
        <v>353</v>
      </c>
      <c r="D10999" s="116" t="s">
        <v>354</v>
      </c>
    </row>
    <row r="11000" spans="1:4" ht="16">
      <c r="A11000" s="117" t="s">
        <v>23550</v>
      </c>
      <c r="B11000" s="118" t="s">
        <v>23551</v>
      </c>
      <c r="C11000" s="116" t="s">
        <v>353</v>
      </c>
      <c r="D11000" s="116" t="s">
        <v>354</v>
      </c>
    </row>
    <row r="11001" spans="1:4" ht="16">
      <c r="A11001" s="117" t="s">
        <v>23552</v>
      </c>
      <c r="B11001" s="118" t="s">
        <v>23553</v>
      </c>
      <c r="C11001" s="116" t="s">
        <v>353</v>
      </c>
      <c r="D11001" s="116" t="s">
        <v>354</v>
      </c>
    </row>
    <row r="11002" spans="1:4" ht="16">
      <c r="A11002" s="117" t="s">
        <v>23554</v>
      </c>
      <c r="B11002" s="118" t="s">
        <v>23555</v>
      </c>
      <c r="C11002" s="116" t="s">
        <v>353</v>
      </c>
      <c r="D11002" s="116" t="s">
        <v>354</v>
      </c>
    </row>
    <row r="11003" spans="1:4" ht="16">
      <c r="A11003" s="117" t="s">
        <v>23556</v>
      </c>
      <c r="B11003" s="118" t="s">
        <v>23557</v>
      </c>
      <c r="C11003" s="116" t="s">
        <v>353</v>
      </c>
      <c r="D11003" s="116" t="s">
        <v>354</v>
      </c>
    </row>
    <row r="11004" spans="1:4" ht="16">
      <c r="A11004" s="117" t="s">
        <v>23558</v>
      </c>
      <c r="B11004" s="118" t="s">
        <v>23559</v>
      </c>
      <c r="C11004" s="116" t="s">
        <v>353</v>
      </c>
      <c r="D11004" s="116" t="s">
        <v>354</v>
      </c>
    </row>
    <row r="11005" spans="1:4" ht="16">
      <c r="A11005" s="117" t="s">
        <v>23560</v>
      </c>
      <c r="B11005" s="118" t="s">
        <v>23561</v>
      </c>
      <c r="C11005" s="116" t="s">
        <v>353</v>
      </c>
      <c r="D11005" s="116" t="s">
        <v>354</v>
      </c>
    </row>
    <row r="11006" spans="1:4" ht="16">
      <c r="A11006" s="117" t="s">
        <v>23562</v>
      </c>
      <c r="B11006" s="118" t="s">
        <v>23563</v>
      </c>
      <c r="C11006" s="116" t="s">
        <v>353</v>
      </c>
      <c r="D11006" s="116" t="s">
        <v>354</v>
      </c>
    </row>
    <row r="11007" spans="1:4" ht="16">
      <c r="A11007" s="117" t="s">
        <v>23564</v>
      </c>
      <c r="B11007" s="118" t="s">
        <v>23565</v>
      </c>
      <c r="C11007" s="116" t="s">
        <v>353</v>
      </c>
      <c r="D11007" s="116" t="s">
        <v>354</v>
      </c>
    </row>
    <row r="11008" spans="1:4" ht="16">
      <c r="A11008" s="117" t="s">
        <v>23566</v>
      </c>
      <c r="B11008" s="118" t="s">
        <v>23567</v>
      </c>
      <c r="C11008" s="116" t="s">
        <v>353</v>
      </c>
      <c r="D11008" s="116" t="s">
        <v>354</v>
      </c>
    </row>
    <row r="11009" spans="1:4" ht="16">
      <c r="A11009" s="117" t="s">
        <v>23568</v>
      </c>
      <c r="B11009" s="118" t="s">
        <v>23569</v>
      </c>
      <c r="C11009" s="116" t="s">
        <v>353</v>
      </c>
      <c r="D11009" s="116" t="s">
        <v>354</v>
      </c>
    </row>
    <row r="11010" spans="1:4" ht="16">
      <c r="A11010" s="117" t="s">
        <v>23570</v>
      </c>
      <c r="B11010" s="118" t="s">
        <v>23571</v>
      </c>
      <c r="C11010" s="116" t="s">
        <v>353</v>
      </c>
      <c r="D11010" s="116" t="s">
        <v>354</v>
      </c>
    </row>
    <row r="11011" spans="1:4" ht="16">
      <c r="A11011" s="117" t="s">
        <v>23572</v>
      </c>
      <c r="B11011" s="118" t="s">
        <v>23573</v>
      </c>
      <c r="C11011" s="116" t="s">
        <v>353</v>
      </c>
      <c r="D11011" s="116" t="s">
        <v>354</v>
      </c>
    </row>
    <row r="11012" spans="1:4" ht="16">
      <c r="A11012" s="117" t="s">
        <v>23574</v>
      </c>
      <c r="B11012" s="118" t="s">
        <v>23575</v>
      </c>
      <c r="C11012" s="116" t="s">
        <v>353</v>
      </c>
      <c r="D11012" s="116" t="s">
        <v>354</v>
      </c>
    </row>
    <row r="11013" spans="1:4" ht="16">
      <c r="A11013" s="117" t="s">
        <v>23576</v>
      </c>
      <c r="B11013" s="118" t="s">
        <v>23577</v>
      </c>
      <c r="C11013" s="116" t="s">
        <v>353</v>
      </c>
      <c r="D11013" s="116" t="s">
        <v>354</v>
      </c>
    </row>
    <row r="11014" spans="1:4" ht="16">
      <c r="A11014" s="117" t="s">
        <v>23578</v>
      </c>
      <c r="B11014" s="118" t="s">
        <v>23579</v>
      </c>
      <c r="C11014" s="116" t="s">
        <v>353</v>
      </c>
      <c r="D11014" s="116" t="s">
        <v>354</v>
      </c>
    </row>
    <row r="11015" spans="1:4" ht="16">
      <c r="A11015" s="117" t="s">
        <v>23580</v>
      </c>
      <c r="B11015" s="118" t="s">
        <v>23581</v>
      </c>
      <c r="C11015" s="116" t="s">
        <v>353</v>
      </c>
      <c r="D11015" s="116" t="s">
        <v>354</v>
      </c>
    </row>
    <row r="11016" spans="1:4" ht="16">
      <c r="A11016" s="117" t="s">
        <v>23582</v>
      </c>
      <c r="B11016" s="118" t="s">
        <v>23583</v>
      </c>
      <c r="C11016" s="116" t="s">
        <v>353</v>
      </c>
      <c r="D11016" s="116" t="s">
        <v>354</v>
      </c>
    </row>
    <row r="11017" spans="1:4" ht="16">
      <c r="A11017" s="117" t="s">
        <v>23584</v>
      </c>
      <c r="B11017" s="118" t="s">
        <v>23585</v>
      </c>
      <c r="C11017" s="116" t="s">
        <v>353</v>
      </c>
      <c r="D11017" s="116" t="s">
        <v>354</v>
      </c>
    </row>
    <row r="11018" spans="1:4" ht="16">
      <c r="A11018" s="117" t="s">
        <v>23586</v>
      </c>
      <c r="B11018" s="118" t="s">
        <v>23587</v>
      </c>
      <c r="C11018" s="116" t="s">
        <v>353</v>
      </c>
      <c r="D11018" s="116" t="s">
        <v>354</v>
      </c>
    </row>
    <row r="11019" spans="1:4" ht="16">
      <c r="A11019" s="117" t="s">
        <v>23588</v>
      </c>
      <c r="B11019" s="118" t="s">
        <v>23589</v>
      </c>
      <c r="C11019" s="116" t="s">
        <v>324</v>
      </c>
      <c r="D11019" s="116" t="s">
        <v>230</v>
      </c>
    </row>
    <row r="11020" spans="1:4" ht="16">
      <c r="A11020" s="117" t="s">
        <v>23590</v>
      </c>
      <c r="B11020" s="118" t="s">
        <v>23591</v>
      </c>
      <c r="C11020" s="116" t="s">
        <v>349</v>
      </c>
      <c r="D11020" s="116" t="s">
        <v>350</v>
      </c>
    </row>
    <row r="11021" spans="1:4" ht="16">
      <c r="A11021" s="117" t="s">
        <v>23592</v>
      </c>
      <c r="B11021" s="118" t="s">
        <v>23593</v>
      </c>
      <c r="C11021" s="116" t="s">
        <v>349</v>
      </c>
      <c r="D11021" s="116" t="s">
        <v>350</v>
      </c>
    </row>
    <row r="11022" spans="1:4" ht="16">
      <c r="A11022" s="117" t="s">
        <v>23594</v>
      </c>
      <c r="B11022" s="118" t="s">
        <v>23595</v>
      </c>
      <c r="C11022" s="116" t="s">
        <v>349</v>
      </c>
      <c r="D11022" s="116" t="s">
        <v>350</v>
      </c>
    </row>
    <row r="11023" spans="1:4" ht="16">
      <c r="A11023" s="117" t="s">
        <v>23596</v>
      </c>
      <c r="B11023" s="118" t="s">
        <v>23597</v>
      </c>
      <c r="C11023" s="116" t="s">
        <v>353</v>
      </c>
      <c r="D11023" s="116" t="s">
        <v>354</v>
      </c>
    </row>
    <row r="11024" spans="1:4" ht="16">
      <c r="A11024" s="117" t="s">
        <v>23598</v>
      </c>
      <c r="B11024" s="118" t="s">
        <v>23599</v>
      </c>
      <c r="C11024" s="116" t="s">
        <v>353</v>
      </c>
      <c r="D11024" s="116" t="s">
        <v>354</v>
      </c>
    </row>
    <row r="11025" spans="1:4" ht="16">
      <c r="A11025" s="117" t="s">
        <v>23600</v>
      </c>
      <c r="B11025" s="118" t="s">
        <v>23601</v>
      </c>
      <c r="C11025" s="116" t="s">
        <v>353</v>
      </c>
      <c r="D11025" s="116" t="s">
        <v>354</v>
      </c>
    </row>
    <row r="11026" spans="1:4" ht="16">
      <c r="A11026" s="117" t="s">
        <v>23602</v>
      </c>
      <c r="B11026" s="118" t="s">
        <v>23603</v>
      </c>
      <c r="C11026" s="116" t="s">
        <v>353</v>
      </c>
      <c r="D11026" s="116" t="s">
        <v>354</v>
      </c>
    </row>
    <row r="11027" spans="1:4" ht="16">
      <c r="A11027" s="117" t="s">
        <v>23604</v>
      </c>
      <c r="B11027" s="118" t="s">
        <v>23605</v>
      </c>
      <c r="C11027" s="116" t="s">
        <v>353</v>
      </c>
      <c r="D11027" s="116" t="s">
        <v>354</v>
      </c>
    </row>
    <row r="11028" spans="1:4" ht="16">
      <c r="A11028" s="117" t="s">
        <v>23606</v>
      </c>
      <c r="B11028" s="118" t="s">
        <v>23607</v>
      </c>
      <c r="C11028" s="116" t="s">
        <v>353</v>
      </c>
      <c r="D11028" s="116" t="s">
        <v>354</v>
      </c>
    </row>
    <row r="11029" spans="1:4" ht="16">
      <c r="A11029" s="117" t="s">
        <v>23608</v>
      </c>
      <c r="B11029" s="118" t="s">
        <v>23609</v>
      </c>
      <c r="C11029" s="116" t="s">
        <v>353</v>
      </c>
      <c r="D11029" s="116" t="s">
        <v>354</v>
      </c>
    </row>
    <row r="11030" spans="1:4" ht="16">
      <c r="A11030" s="117" t="s">
        <v>23610</v>
      </c>
      <c r="B11030" s="118" t="s">
        <v>23611</v>
      </c>
      <c r="C11030" s="116" t="s">
        <v>353</v>
      </c>
      <c r="D11030" s="116" t="s">
        <v>354</v>
      </c>
    </row>
    <row r="11031" spans="1:4" ht="16">
      <c r="A11031" s="117" t="s">
        <v>23612</v>
      </c>
      <c r="B11031" s="118" t="s">
        <v>23613</v>
      </c>
      <c r="C11031" s="116" t="s">
        <v>353</v>
      </c>
      <c r="D11031" s="116" t="s">
        <v>354</v>
      </c>
    </row>
    <row r="11032" spans="1:4" ht="16">
      <c r="A11032" s="117" t="s">
        <v>23614</v>
      </c>
      <c r="B11032" s="118" t="s">
        <v>23615</v>
      </c>
      <c r="C11032" s="116" t="s">
        <v>353</v>
      </c>
      <c r="D11032" s="116" t="s">
        <v>354</v>
      </c>
    </row>
    <row r="11033" spans="1:4" ht="16">
      <c r="A11033" s="117" t="s">
        <v>23616</v>
      </c>
      <c r="B11033" s="118" t="s">
        <v>23581</v>
      </c>
      <c r="C11033" s="116" t="s">
        <v>353</v>
      </c>
      <c r="D11033" s="116" t="s">
        <v>354</v>
      </c>
    </row>
    <row r="11034" spans="1:4" ht="16">
      <c r="A11034" s="117" t="s">
        <v>23617</v>
      </c>
      <c r="B11034" s="118" t="s">
        <v>23583</v>
      </c>
      <c r="C11034" s="116" t="s">
        <v>353</v>
      </c>
      <c r="D11034" s="116" t="s">
        <v>354</v>
      </c>
    </row>
    <row r="11035" spans="1:4" ht="16">
      <c r="A11035" s="117" t="s">
        <v>23618</v>
      </c>
      <c r="B11035" s="118" t="s">
        <v>23585</v>
      </c>
      <c r="C11035" s="116" t="s">
        <v>353</v>
      </c>
      <c r="D11035" s="116" t="s">
        <v>354</v>
      </c>
    </row>
    <row r="11036" spans="1:4" ht="16">
      <c r="A11036" s="117" t="s">
        <v>23619</v>
      </c>
      <c r="B11036" s="118" t="s">
        <v>23587</v>
      </c>
      <c r="C11036" s="116" t="s">
        <v>353</v>
      </c>
      <c r="D11036" s="116" t="s">
        <v>354</v>
      </c>
    </row>
    <row r="11037" spans="1:4" ht="16">
      <c r="A11037" s="117" t="s">
        <v>23620</v>
      </c>
      <c r="B11037" s="118" t="s">
        <v>23621</v>
      </c>
      <c r="C11037" s="116" t="s">
        <v>353</v>
      </c>
      <c r="D11037" s="116" t="s">
        <v>354</v>
      </c>
    </row>
    <row r="11038" spans="1:4" ht="16">
      <c r="A11038" s="117" t="s">
        <v>23622</v>
      </c>
      <c r="B11038" s="118" t="s">
        <v>23623</v>
      </c>
      <c r="C11038" s="116" t="s">
        <v>353</v>
      </c>
      <c r="D11038" s="116" t="s">
        <v>354</v>
      </c>
    </row>
    <row r="11039" spans="1:4" ht="16">
      <c r="A11039" s="117" t="s">
        <v>23624</v>
      </c>
      <c r="B11039" s="118" t="s">
        <v>23625</v>
      </c>
      <c r="C11039" s="116" t="s">
        <v>353</v>
      </c>
      <c r="D11039" s="116" t="s">
        <v>354</v>
      </c>
    </row>
    <row r="11040" spans="1:4" ht="16">
      <c r="A11040" s="117" t="s">
        <v>23626</v>
      </c>
      <c r="B11040" s="118" t="s">
        <v>23627</v>
      </c>
      <c r="C11040" s="116" t="s">
        <v>353</v>
      </c>
      <c r="D11040" s="116" t="s">
        <v>354</v>
      </c>
    </row>
    <row r="11041" spans="1:4" ht="16">
      <c r="A11041" s="117" t="s">
        <v>23628</v>
      </c>
      <c r="B11041" s="118" t="s">
        <v>23629</v>
      </c>
      <c r="C11041" s="116" t="s">
        <v>353</v>
      </c>
      <c r="D11041" s="116" t="s">
        <v>354</v>
      </c>
    </row>
    <row r="11042" spans="1:4" ht="16">
      <c r="A11042" s="117" t="s">
        <v>23630</v>
      </c>
      <c r="B11042" s="118" t="s">
        <v>23631</v>
      </c>
      <c r="C11042" s="116" t="s">
        <v>353</v>
      </c>
      <c r="D11042" s="116" t="s">
        <v>354</v>
      </c>
    </row>
    <row r="11043" spans="1:4" ht="16">
      <c r="A11043" s="117" t="s">
        <v>23632</v>
      </c>
      <c r="B11043" s="118" t="s">
        <v>23633</v>
      </c>
      <c r="C11043" s="116" t="s">
        <v>353</v>
      </c>
      <c r="D11043" s="116" t="s">
        <v>354</v>
      </c>
    </row>
    <row r="11044" spans="1:4" ht="16">
      <c r="A11044" s="117" t="s">
        <v>23634</v>
      </c>
      <c r="B11044" s="118" t="s">
        <v>23635</v>
      </c>
      <c r="C11044" s="116" t="s">
        <v>353</v>
      </c>
      <c r="D11044" s="116" t="s">
        <v>354</v>
      </c>
    </row>
    <row r="11045" spans="1:4" ht="16">
      <c r="A11045" s="117" t="s">
        <v>23636</v>
      </c>
      <c r="B11045" s="118" t="s">
        <v>23637</v>
      </c>
      <c r="C11045" s="116" t="s">
        <v>353</v>
      </c>
      <c r="D11045" s="116" t="s">
        <v>354</v>
      </c>
    </row>
    <row r="11046" spans="1:4" ht="16">
      <c r="A11046" s="117" t="s">
        <v>23638</v>
      </c>
      <c r="B11046" s="118" t="s">
        <v>23639</v>
      </c>
      <c r="C11046" s="116" t="s">
        <v>353</v>
      </c>
      <c r="D11046" s="116" t="s">
        <v>354</v>
      </c>
    </row>
    <row r="11047" spans="1:4" ht="16">
      <c r="A11047" s="117" t="s">
        <v>23640</v>
      </c>
      <c r="B11047" s="118" t="s">
        <v>23641</v>
      </c>
      <c r="C11047" s="116" t="s">
        <v>353</v>
      </c>
      <c r="D11047" s="116" t="s">
        <v>354</v>
      </c>
    </row>
    <row r="11048" spans="1:4" ht="16">
      <c r="A11048" s="117" t="s">
        <v>23642</v>
      </c>
      <c r="B11048" s="118" t="s">
        <v>23643</v>
      </c>
      <c r="C11048" s="116" t="s">
        <v>353</v>
      </c>
      <c r="D11048" s="116" t="s">
        <v>354</v>
      </c>
    </row>
    <row r="11049" spans="1:4" ht="16">
      <c r="A11049" s="117" t="s">
        <v>23644</v>
      </c>
      <c r="B11049" s="118" t="s">
        <v>23645</v>
      </c>
      <c r="C11049" s="116" t="s">
        <v>353</v>
      </c>
      <c r="D11049" s="116" t="s">
        <v>354</v>
      </c>
    </row>
    <row r="11050" spans="1:4" ht="16">
      <c r="A11050" s="117" t="s">
        <v>23646</v>
      </c>
      <c r="B11050" s="118" t="s">
        <v>23647</v>
      </c>
      <c r="C11050" s="116" t="s">
        <v>353</v>
      </c>
      <c r="D11050" s="116" t="s">
        <v>354</v>
      </c>
    </row>
    <row r="11051" spans="1:4" ht="16">
      <c r="A11051" s="117" t="s">
        <v>23648</v>
      </c>
      <c r="B11051" s="118" t="s">
        <v>23649</v>
      </c>
      <c r="C11051" s="116" t="s">
        <v>353</v>
      </c>
      <c r="D11051" s="116" t="s">
        <v>354</v>
      </c>
    </row>
    <row r="11052" spans="1:4" ht="16">
      <c r="A11052" s="117" t="s">
        <v>23650</v>
      </c>
      <c r="B11052" s="118" t="s">
        <v>23651</v>
      </c>
      <c r="C11052" s="116" t="s">
        <v>353</v>
      </c>
      <c r="D11052" s="116" t="s">
        <v>354</v>
      </c>
    </row>
    <row r="11053" spans="1:4" ht="16">
      <c r="A11053" s="117" t="s">
        <v>23652</v>
      </c>
      <c r="B11053" s="118" t="s">
        <v>23653</v>
      </c>
      <c r="C11053" s="116" t="s">
        <v>353</v>
      </c>
      <c r="D11053" s="116" t="s">
        <v>354</v>
      </c>
    </row>
    <row r="11054" spans="1:4" ht="16">
      <c r="A11054" s="117" t="s">
        <v>23654</v>
      </c>
      <c r="B11054" s="118" t="s">
        <v>23655</v>
      </c>
      <c r="C11054" s="116" t="s">
        <v>353</v>
      </c>
      <c r="D11054" s="116" t="s">
        <v>354</v>
      </c>
    </row>
    <row r="11055" spans="1:4" ht="16">
      <c r="A11055" s="117" t="s">
        <v>23656</v>
      </c>
      <c r="B11055" s="118" t="s">
        <v>23657</v>
      </c>
      <c r="C11055" s="116" t="s">
        <v>353</v>
      </c>
      <c r="D11055" s="116" t="s">
        <v>354</v>
      </c>
    </row>
    <row r="11056" spans="1:4" ht="16">
      <c r="A11056" s="117" t="s">
        <v>23658</v>
      </c>
      <c r="B11056" s="118" t="s">
        <v>23659</v>
      </c>
      <c r="C11056" s="116" t="s">
        <v>353</v>
      </c>
      <c r="D11056" s="116" t="s">
        <v>354</v>
      </c>
    </row>
    <row r="11057" spans="1:4" ht="16">
      <c r="A11057" s="117" t="s">
        <v>23660</v>
      </c>
      <c r="B11057" s="118" t="s">
        <v>23661</v>
      </c>
      <c r="C11057" s="116" t="s">
        <v>353</v>
      </c>
      <c r="D11057" s="116" t="s">
        <v>354</v>
      </c>
    </row>
    <row r="11058" spans="1:4" ht="16">
      <c r="A11058" s="117" t="s">
        <v>23662</v>
      </c>
      <c r="B11058" s="118" t="s">
        <v>23663</v>
      </c>
      <c r="C11058" s="116" t="s">
        <v>353</v>
      </c>
      <c r="D11058" s="116" t="s">
        <v>354</v>
      </c>
    </row>
    <row r="11059" spans="1:4" ht="16">
      <c r="A11059" s="117" t="s">
        <v>23664</v>
      </c>
      <c r="B11059" s="118" t="s">
        <v>23665</v>
      </c>
      <c r="C11059" s="116" t="s">
        <v>353</v>
      </c>
      <c r="D11059" s="116" t="s">
        <v>354</v>
      </c>
    </row>
    <row r="11060" spans="1:4" ht="16">
      <c r="A11060" s="117" t="s">
        <v>23666</v>
      </c>
      <c r="B11060" s="118" t="s">
        <v>23667</v>
      </c>
      <c r="C11060" s="116" t="s">
        <v>353</v>
      </c>
      <c r="D11060" s="116" t="s">
        <v>354</v>
      </c>
    </row>
    <row r="11061" spans="1:4" ht="16">
      <c r="A11061" s="117" t="s">
        <v>23668</v>
      </c>
      <c r="B11061" s="118" t="s">
        <v>23669</v>
      </c>
      <c r="C11061" s="116" t="s">
        <v>353</v>
      </c>
      <c r="D11061" s="116" t="s">
        <v>354</v>
      </c>
    </row>
    <row r="11062" spans="1:4" ht="16">
      <c r="A11062" s="117" t="s">
        <v>23670</v>
      </c>
      <c r="B11062" s="118" t="s">
        <v>23671</v>
      </c>
      <c r="C11062" s="116" t="s">
        <v>353</v>
      </c>
      <c r="D11062" s="116" t="s">
        <v>354</v>
      </c>
    </row>
    <row r="11063" spans="1:4" ht="16">
      <c r="A11063" s="117" t="s">
        <v>23672</v>
      </c>
      <c r="B11063" s="118" t="s">
        <v>23673</v>
      </c>
      <c r="C11063" s="116" t="s">
        <v>353</v>
      </c>
      <c r="D11063" s="116" t="s">
        <v>354</v>
      </c>
    </row>
    <row r="11064" spans="1:4" ht="16">
      <c r="A11064" s="117" t="s">
        <v>23674</v>
      </c>
      <c r="B11064" s="118" t="s">
        <v>23675</v>
      </c>
      <c r="C11064" s="116" t="s">
        <v>353</v>
      </c>
      <c r="D11064" s="116" t="s">
        <v>354</v>
      </c>
    </row>
    <row r="11065" spans="1:4" ht="16">
      <c r="A11065" s="117" t="s">
        <v>23676</v>
      </c>
      <c r="B11065" s="118" t="s">
        <v>23677</v>
      </c>
      <c r="C11065" s="116" t="s">
        <v>353</v>
      </c>
      <c r="D11065" s="116" t="s">
        <v>354</v>
      </c>
    </row>
    <row r="11066" spans="1:4" ht="16">
      <c r="A11066" s="117" t="s">
        <v>23678</v>
      </c>
      <c r="B11066" s="118" t="s">
        <v>23679</v>
      </c>
      <c r="C11066" s="116" t="s">
        <v>265</v>
      </c>
      <c r="D11066" s="116" t="s">
        <v>264</v>
      </c>
    </row>
    <row r="11067" spans="1:4" ht="16">
      <c r="A11067" s="117" t="s">
        <v>23680</v>
      </c>
      <c r="B11067" s="118" t="s">
        <v>23681</v>
      </c>
      <c r="C11067" s="116" t="s">
        <v>265</v>
      </c>
      <c r="D11067" s="116" t="s">
        <v>264</v>
      </c>
    </row>
    <row r="11068" spans="1:4" ht="16">
      <c r="A11068" s="117" t="s">
        <v>23682</v>
      </c>
      <c r="B11068" s="118" t="s">
        <v>23683</v>
      </c>
      <c r="C11068" s="116" t="s">
        <v>265</v>
      </c>
      <c r="D11068" s="116" t="s">
        <v>264</v>
      </c>
    </row>
    <row r="11069" spans="1:4" ht="16">
      <c r="A11069" s="117" t="s">
        <v>23684</v>
      </c>
      <c r="B11069" s="118" t="s">
        <v>23685</v>
      </c>
      <c r="C11069" s="116" t="s">
        <v>346</v>
      </c>
      <c r="D11069" s="116" t="s">
        <v>347</v>
      </c>
    </row>
    <row r="11070" spans="1:4" ht="16">
      <c r="A11070" s="117" t="s">
        <v>23686</v>
      </c>
      <c r="B11070" s="118" t="s">
        <v>23687</v>
      </c>
      <c r="C11070" s="116" t="s">
        <v>355</v>
      </c>
      <c r="D11070" s="116" t="s">
        <v>119</v>
      </c>
    </row>
    <row r="11071" spans="1:4" ht="16">
      <c r="A11071" s="117" t="s">
        <v>23688</v>
      </c>
      <c r="B11071" s="118" t="s">
        <v>23689</v>
      </c>
      <c r="C11071" s="116" t="s">
        <v>355</v>
      </c>
      <c r="D11071" s="116" t="s">
        <v>119</v>
      </c>
    </row>
    <row r="11072" spans="1:4" ht="16">
      <c r="A11072" s="117" t="s">
        <v>23690</v>
      </c>
      <c r="B11072" s="118" t="s">
        <v>23691</v>
      </c>
      <c r="C11072" s="116" t="s">
        <v>355</v>
      </c>
      <c r="D11072" s="116" t="s">
        <v>119</v>
      </c>
    </row>
    <row r="11073" spans="1:4" ht="16">
      <c r="A11073" s="117" t="s">
        <v>23692</v>
      </c>
      <c r="B11073" s="118" t="s">
        <v>23693</v>
      </c>
      <c r="C11073" s="116" t="s">
        <v>346</v>
      </c>
      <c r="D11073" s="116" t="s">
        <v>347</v>
      </c>
    </row>
    <row r="11074" spans="1:4" ht="16">
      <c r="A11074" s="117" t="s">
        <v>23694</v>
      </c>
      <c r="B11074" s="118" t="s">
        <v>23695</v>
      </c>
      <c r="C11074" s="116" t="s">
        <v>346</v>
      </c>
      <c r="D11074" s="116" t="s">
        <v>347</v>
      </c>
    </row>
    <row r="11075" spans="1:4" ht="16">
      <c r="A11075" s="117" t="s">
        <v>23696</v>
      </c>
      <c r="B11075" s="118" t="s">
        <v>23697</v>
      </c>
      <c r="C11075" s="116" t="s">
        <v>346</v>
      </c>
      <c r="D11075" s="116" t="s">
        <v>347</v>
      </c>
    </row>
    <row r="11076" spans="1:4" ht="16">
      <c r="A11076" s="117" t="s">
        <v>23698</v>
      </c>
      <c r="B11076" s="118" t="s">
        <v>23699</v>
      </c>
      <c r="C11076" s="116" t="s">
        <v>346</v>
      </c>
      <c r="D11076" s="116" t="s">
        <v>347</v>
      </c>
    </row>
    <row r="11077" spans="1:4" ht="16">
      <c r="A11077" s="117" t="s">
        <v>23700</v>
      </c>
      <c r="B11077" s="118" t="s">
        <v>23701</v>
      </c>
      <c r="C11077" s="116" t="s">
        <v>346</v>
      </c>
      <c r="D11077" s="116" t="s">
        <v>347</v>
      </c>
    </row>
    <row r="11078" spans="1:4" ht="16">
      <c r="A11078" s="117" t="s">
        <v>23702</v>
      </c>
      <c r="B11078" s="118" t="s">
        <v>23703</v>
      </c>
      <c r="C11078" s="116" t="s">
        <v>346</v>
      </c>
      <c r="D11078" s="116" t="s">
        <v>347</v>
      </c>
    </row>
    <row r="11079" spans="1:4" ht="16">
      <c r="A11079" s="117" t="s">
        <v>23704</v>
      </c>
      <c r="B11079" s="118" t="s">
        <v>23705</v>
      </c>
      <c r="C11079" s="116" t="s">
        <v>346</v>
      </c>
      <c r="D11079" s="116" t="s">
        <v>347</v>
      </c>
    </row>
    <row r="11080" spans="1:4" ht="16">
      <c r="A11080" s="117" t="s">
        <v>23706</v>
      </c>
      <c r="B11080" s="118" t="s">
        <v>23707</v>
      </c>
      <c r="C11080" s="116" t="s">
        <v>346</v>
      </c>
      <c r="D11080" s="116" t="s">
        <v>347</v>
      </c>
    </row>
    <row r="11081" spans="1:4" ht="16">
      <c r="A11081" s="117" t="s">
        <v>23708</v>
      </c>
      <c r="B11081" s="118" t="s">
        <v>23709</v>
      </c>
      <c r="C11081" s="116" t="s">
        <v>346</v>
      </c>
      <c r="D11081" s="116" t="s">
        <v>347</v>
      </c>
    </row>
    <row r="11082" spans="1:4" ht="16">
      <c r="A11082" s="117" t="s">
        <v>23710</v>
      </c>
      <c r="B11082" s="118" t="s">
        <v>23711</v>
      </c>
      <c r="C11082" s="116" t="s">
        <v>346</v>
      </c>
      <c r="D11082" s="116" t="s">
        <v>347</v>
      </c>
    </row>
    <row r="11083" spans="1:4" ht="16">
      <c r="A11083" s="117" t="s">
        <v>23712</v>
      </c>
      <c r="B11083" s="118" t="s">
        <v>23713</v>
      </c>
      <c r="C11083" s="116" t="s">
        <v>346</v>
      </c>
      <c r="D11083" s="116" t="s">
        <v>347</v>
      </c>
    </row>
    <row r="11084" spans="1:4" ht="16">
      <c r="A11084" s="117" t="s">
        <v>23714</v>
      </c>
      <c r="B11084" s="118" t="s">
        <v>23715</v>
      </c>
      <c r="C11084" s="116" t="s">
        <v>346</v>
      </c>
      <c r="D11084" s="116" t="s">
        <v>347</v>
      </c>
    </row>
    <row r="11085" spans="1:4" ht="16">
      <c r="A11085" s="117" t="s">
        <v>23716</v>
      </c>
      <c r="B11085" s="118" t="s">
        <v>23713</v>
      </c>
      <c r="C11085" s="116" t="s">
        <v>346</v>
      </c>
      <c r="D11085" s="116" t="s">
        <v>347</v>
      </c>
    </row>
    <row r="11086" spans="1:4" ht="16">
      <c r="A11086" s="117" t="s">
        <v>23717</v>
      </c>
      <c r="B11086" s="118" t="s">
        <v>23718</v>
      </c>
      <c r="C11086" s="116" t="s">
        <v>355</v>
      </c>
      <c r="D11086" s="116" t="s">
        <v>119</v>
      </c>
    </row>
    <row r="11087" spans="1:4" ht="16">
      <c r="A11087" s="117" t="s">
        <v>23719</v>
      </c>
      <c r="B11087" s="118" t="s">
        <v>23720</v>
      </c>
      <c r="C11087" s="116" t="s">
        <v>355</v>
      </c>
      <c r="D11087" s="116" t="s">
        <v>119</v>
      </c>
    </row>
    <row r="11088" spans="1:4" ht="16">
      <c r="A11088" s="117" t="s">
        <v>23721</v>
      </c>
      <c r="B11088" s="118" t="s">
        <v>23722</v>
      </c>
      <c r="C11088" s="116" t="s">
        <v>355</v>
      </c>
      <c r="D11088" s="116" t="s">
        <v>119</v>
      </c>
    </row>
    <row r="11089" spans="1:4" ht="16">
      <c r="A11089" s="117" t="s">
        <v>23723</v>
      </c>
      <c r="B11089" s="118" t="s">
        <v>23724</v>
      </c>
      <c r="C11089" s="116" t="s">
        <v>355</v>
      </c>
      <c r="D11089" s="116" t="s">
        <v>119</v>
      </c>
    </row>
    <row r="11090" spans="1:4" ht="16">
      <c r="A11090" s="117" t="s">
        <v>23725</v>
      </c>
      <c r="B11090" s="118" t="s">
        <v>23726</v>
      </c>
      <c r="C11090" s="116" t="s">
        <v>355</v>
      </c>
      <c r="D11090" s="116" t="s">
        <v>119</v>
      </c>
    </row>
    <row r="11091" spans="1:4" ht="16">
      <c r="A11091" s="117" t="s">
        <v>23727</v>
      </c>
      <c r="B11091" s="118" t="s">
        <v>23728</v>
      </c>
      <c r="C11091" s="116" t="s">
        <v>355</v>
      </c>
      <c r="D11091" s="116" t="s">
        <v>119</v>
      </c>
    </row>
    <row r="11092" spans="1:4" ht="16">
      <c r="A11092" s="117" t="s">
        <v>23729</v>
      </c>
      <c r="B11092" s="118" t="s">
        <v>23730</v>
      </c>
      <c r="C11092" s="116" t="s">
        <v>355</v>
      </c>
      <c r="D11092" s="116" t="s">
        <v>119</v>
      </c>
    </row>
    <row r="11093" spans="1:4" ht="16">
      <c r="A11093" s="117" t="s">
        <v>23731</v>
      </c>
      <c r="B11093" s="118" t="s">
        <v>23732</v>
      </c>
      <c r="C11093" s="116" t="s">
        <v>355</v>
      </c>
      <c r="D11093" s="116" t="s">
        <v>119</v>
      </c>
    </row>
    <row r="11094" spans="1:4" ht="16">
      <c r="A11094" s="117" t="s">
        <v>23733</v>
      </c>
      <c r="B11094" s="118" t="s">
        <v>23734</v>
      </c>
      <c r="C11094" s="116" t="s">
        <v>355</v>
      </c>
      <c r="D11094" s="116" t="s">
        <v>119</v>
      </c>
    </row>
    <row r="11095" spans="1:4" ht="16">
      <c r="A11095" s="117" t="s">
        <v>23735</v>
      </c>
      <c r="B11095" s="118" t="s">
        <v>23736</v>
      </c>
      <c r="C11095" s="116" t="s">
        <v>346</v>
      </c>
      <c r="D11095" s="116" t="s">
        <v>347</v>
      </c>
    </row>
    <row r="11096" spans="1:4" ht="16">
      <c r="A11096" s="117" t="s">
        <v>23737</v>
      </c>
      <c r="B11096" s="118" t="s">
        <v>23738</v>
      </c>
      <c r="C11096" s="116" t="s">
        <v>346</v>
      </c>
      <c r="D11096" s="116" t="s">
        <v>347</v>
      </c>
    </row>
    <row r="11097" spans="1:4" ht="16">
      <c r="A11097" s="117" t="s">
        <v>23739</v>
      </c>
      <c r="B11097" s="118" t="s">
        <v>23740</v>
      </c>
      <c r="C11097" s="116" t="s">
        <v>346</v>
      </c>
      <c r="D11097" s="116" t="s">
        <v>347</v>
      </c>
    </row>
    <row r="11098" spans="1:4" ht="16">
      <c r="A11098" s="117" t="s">
        <v>23741</v>
      </c>
      <c r="B11098" s="118" t="s">
        <v>23742</v>
      </c>
      <c r="C11098" s="116" t="s">
        <v>346</v>
      </c>
      <c r="D11098" s="116" t="s">
        <v>347</v>
      </c>
    </row>
    <row r="11099" spans="1:4" ht="16">
      <c r="A11099" s="117" t="s">
        <v>23743</v>
      </c>
      <c r="B11099" s="118" t="s">
        <v>23744</v>
      </c>
      <c r="C11099" s="116" t="s">
        <v>346</v>
      </c>
      <c r="D11099" s="116" t="s">
        <v>347</v>
      </c>
    </row>
    <row r="11100" spans="1:4" ht="16">
      <c r="A11100" s="117" t="s">
        <v>23745</v>
      </c>
      <c r="B11100" s="118" t="s">
        <v>23746</v>
      </c>
      <c r="C11100" s="116" t="s">
        <v>346</v>
      </c>
      <c r="D11100" s="116" t="s">
        <v>347</v>
      </c>
    </row>
    <row r="11101" spans="1:4" ht="16">
      <c r="A11101" s="117" t="s">
        <v>23747</v>
      </c>
      <c r="B11101" s="118" t="s">
        <v>23748</v>
      </c>
      <c r="C11101" s="116" t="s">
        <v>346</v>
      </c>
      <c r="D11101" s="116" t="s">
        <v>347</v>
      </c>
    </row>
    <row r="11102" spans="1:4" ht="16">
      <c r="A11102" s="117" t="s">
        <v>23749</v>
      </c>
      <c r="B11102" s="118" t="s">
        <v>23750</v>
      </c>
      <c r="C11102" s="116" t="s">
        <v>346</v>
      </c>
      <c r="D11102" s="116" t="s">
        <v>347</v>
      </c>
    </row>
    <row r="11103" spans="1:4" ht="16">
      <c r="A11103" s="117" t="s">
        <v>23751</v>
      </c>
      <c r="B11103" s="118" t="s">
        <v>23752</v>
      </c>
      <c r="C11103" s="116" t="s">
        <v>346</v>
      </c>
      <c r="D11103" s="116" t="s">
        <v>347</v>
      </c>
    </row>
    <row r="11104" spans="1:4" ht="16">
      <c r="A11104" s="117" t="s">
        <v>23753</v>
      </c>
      <c r="B11104" s="118" t="s">
        <v>23754</v>
      </c>
      <c r="C11104" s="116" t="s">
        <v>346</v>
      </c>
      <c r="D11104" s="116" t="s">
        <v>347</v>
      </c>
    </row>
    <row r="11105" spans="1:4" ht="16">
      <c r="A11105" s="117" t="s">
        <v>23755</v>
      </c>
      <c r="B11105" s="118" t="s">
        <v>23756</v>
      </c>
      <c r="C11105" s="116" t="s">
        <v>346</v>
      </c>
      <c r="D11105" s="116" t="s">
        <v>347</v>
      </c>
    </row>
    <row r="11106" spans="1:4" ht="16">
      <c r="A11106" s="117" t="s">
        <v>23757</v>
      </c>
      <c r="B11106" s="118" t="s">
        <v>23758</v>
      </c>
      <c r="C11106" s="116" t="s">
        <v>346</v>
      </c>
      <c r="D11106" s="116" t="s">
        <v>347</v>
      </c>
    </row>
    <row r="11107" spans="1:4" ht="16">
      <c r="A11107" s="117" t="s">
        <v>23759</v>
      </c>
      <c r="B11107" s="118" t="s">
        <v>23760</v>
      </c>
      <c r="C11107" s="116" t="s">
        <v>346</v>
      </c>
      <c r="D11107" s="116" t="s">
        <v>347</v>
      </c>
    </row>
    <row r="11108" spans="1:4" ht="16">
      <c r="A11108" s="117" t="s">
        <v>23761</v>
      </c>
      <c r="B11108" s="118" t="s">
        <v>23762</v>
      </c>
      <c r="C11108" s="116" t="s">
        <v>346</v>
      </c>
      <c r="D11108" s="116" t="s">
        <v>347</v>
      </c>
    </row>
    <row r="11109" spans="1:4" ht="16">
      <c r="A11109" s="117" t="s">
        <v>23763</v>
      </c>
      <c r="B11109" s="118" t="s">
        <v>23764</v>
      </c>
      <c r="C11109" s="116" t="s">
        <v>346</v>
      </c>
      <c r="D11109" s="116" t="s">
        <v>347</v>
      </c>
    </row>
    <row r="11110" spans="1:4" ht="16">
      <c r="A11110" s="117" t="s">
        <v>23765</v>
      </c>
      <c r="B11110" s="118" t="s">
        <v>23766</v>
      </c>
      <c r="C11110" s="116" t="s">
        <v>346</v>
      </c>
      <c r="D11110" s="116" t="s">
        <v>347</v>
      </c>
    </row>
    <row r="11111" spans="1:4" ht="16">
      <c r="A11111" s="117" t="s">
        <v>23767</v>
      </c>
      <c r="B11111" s="118" t="s">
        <v>23746</v>
      </c>
      <c r="C11111" s="116" t="s">
        <v>346</v>
      </c>
      <c r="D11111" s="116" t="s">
        <v>347</v>
      </c>
    </row>
    <row r="11112" spans="1:4" ht="16">
      <c r="A11112" s="117" t="s">
        <v>23768</v>
      </c>
      <c r="B11112" s="118" t="s">
        <v>23769</v>
      </c>
      <c r="C11112" s="116" t="s">
        <v>346</v>
      </c>
      <c r="D11112" s="116" t="s">
        <v>347</v>
      </c>
    </row>
    <row r="11113" spans="1:4" ht="16">
      <c r="A11113" s="117" t="s">
        <v>23770</v>
      </c>
      <c r="B11113" s="118" t="s">
        <v>23771</v>
      </c>
      <c r="C11113" s="116" t="s">
        <v>346</v>
      </c>
      <c r="D11113" s="116" t="s">
        <v>347</v>
      </c>
    </row>
    <row r="11114" spans="1:4" ht="16">
      <c r="A11114" s="117" t="s">
        <v>23772</v>
      </c>
      <c r="B11114" s="118" t="s">
        <v>23773</v>
      </c>
      <c r="C11114" s="116" t="s">
        <v>346</v>
      </c>
      <c r="D11114" s="116" t="s">
        <v>347</v>
      </c>
    </row>
    <row r="11115" spans="1:4" ht="16">
      <c r="A11115" s="117" t="s">
        <v>23774</v>
      </c>
      <c r="B11115" s="118" t="s">
        <v>23775</v>
      </c>
      <c r="C11115" s="116" t="s">
        <v>346</v>
      </c>
      <c r="D11115" s="116" t="s">
        <v>347</v>
      </c>
    </row>
    <row r="11116" spans="1:4" ht="16">
      <c r="A11116" s="117" t="s">
        <v>23776</v>
      </c>
      <c r="B11116" s="118" t="s">
        <v>23777</v>
      </c>
      <c r="C11116" s="116" t="s">
        <v>346</v>
      </c>
      <c r="D11116" s="116" t="s">
        <v>347</v>
      </c>
    </row>
    <row r="11117" spans="1:4" ht="16">
      <c r="A11117" s="117" t="s">
        <v>23778</v>
      </c>
      <c r="B11117" s="118" t="s">
        <v>23779</v>
      </c>
      <c r="C11117" s="116" t="s">
        <v>346</v>
      </c>
      <c r="D11117" s="116" t="s">
        <v>347</v>
      </c>
    </row>
    <row r="11118" spans="1:4" ht="16">
      <c r="A11118" s="117" t="s">
        <v>23780</v>
      </c>
      <c r="B11118" s="118" t="s">
        <v>23781</v>
      </c>
      <c r="C11118" s="116" t="s">
        <v>346</v>
      </c>
      <c r="D11118" s="116" t="s">
        <v>347</v>
      </c>
    </row>
    <row r="11119" spans="1:4" ht="16">
      <c r="A11119" s="117" t="s">
        <v>23782</v>
      </c>
      <c r="B11119" s="118" t="s">
        <v>23783</v>
      </c>
      <c r="C11119" s="116" t="s">
        <v>346</v>
      </c>
      <c r="D11119" s="116" t="s">
        <v>347</v>
      </c>
    </row>
    <row r="11120" spans="1:4" ht="16">
      <c r="A11120" s="117" t="s">
        <v>23784</v>
      </c>
      <c r="B11120" s="118" t="s">
        <v>23785</v>
      </c>
      <c r="C11120" s="116" t="s">
        <v>346</v>
      </c>
      <c r="D11120" s="116" t="s">
        <v>347</v>
      </c>
    </row>
    <row r="11121" spans="1:4" ht="16">
      <c r="A11121" s="117" t="s">
        <v>23786</v>
      </c>
      <c r="B11121" s="118" t="s">
        <v>23787</v>
      </c>
      <c r="C11121" s="116" t="s">
        <v>346</v>
      </c>
      <c r="D11121" s="116" t="s">
        <v>347</v>
      </c>
    </row>
    <row r="11122" spans="1:4" ht="16">
      <c r="A11122" s="117" t="s">
        <v>23788</v>
      </c>
      <c r="B11122" s="118" t="s">
        <v>23789</v>
      </c>
      <c r="C11122" s="116" t="s">
        <v>346</v>
      </c>
      <c r="D11122" s="116" t="s">
        <v>347</v>
      </c>
    </row>
    <row r="11123" spans="1:4" ht="16">
      <c r="A11123" s="117" t="s">
        <v>23790</v>
      </c>
      <c r="B11123" s="118" t="s">
        <v>23791</v>
      </c>
      <c r="C11123" s="116" t="s">
        <v>346</v>
      </c>
      <c r="D11123" s="116" t="s">
        <v>347</v>
      </c>
    </row>
    <row r="11124" spans="1:4" ht="16">
      <c r="A11124" s="117" t="s">
        <v>23792</v>
      </c>
      <c r="B11124" s="118" t="s">
        <v>23793</v>
      </c>
      <c r="C11124" s="116" t="s">
        <v>346</v>
      </c>
      <c r="D11124" s="116" t="s">
        <v>347</v>
      </c>
    </row>
    <row r="11125" spans="1:4" ht="16">
      <c r="A11125" s="117" t="s">
        <v>23794</v>
      </c>
      <c r="B11125" s="118" t="s">
        <v>23795</v>
      </c>
      <c r="C11125" s="116" t="s">
        <v>346</v>
      </c>
      <c r="D11125" s="116" t="s">
        <v>347</v>
      </c>
    </row>
    <row r="11126" spans="1:4" ht="16">
      <c r="A11126" s="117" t="s">
        <v>23796</v>
      </c>
      <c r="B11126" s="118" t="s">
        <v>23797</v>
      </c>
      <c r="C11126" s="116" t="s">
        <v>346</v>
      </c>
      <c r="D11126" s="116" t="s">
        <v>347</v>
      </c>
    </row>
    <row r="11127" spans="1:4" ht="16">
      <c r="A11127" s="117" t="s">
        <v>23798</v>
      </c>
      <c r="B11127" s="118" t="s">
        <v>23795</v>
      </c>
      <c r="C11127" s="116" t="s">
        <v>346</v>
      </c>
      <c r="D11127" s="116" t="s">
        <v>347</v>
      </c>
    </row>
    <row r="11128" spans="1:4" ht="16">
      <c r="A11128" s="117" t="s">
        <v>23799</v>
      </c>
      <c r="B11128" s="118" t="s">
        <v>23800</v>
      </c>
      <c r="C11128" s="116" t="s">
        <v>346</v>
      </c>
      <c r="D11128" s="116" t="s">
        <v>347</v>
      </c>
    </row>
    <row r="11129" spans="1:4" ht="16">
      <c r="A11129" s="117" t="s">
        <v>23801</v>
      </c>
      <c r="B11129" s="118" t="s">
        <v>23802</v>
      </c>
      <c r="C11129" s="116" t="s">
        <v>346</v>
      </c>
      <c r="D11129" s="116" t="s">
        <v>347</v>
      </c>
    </row>
    <row r="11130" spans="1:4" ht="16">
      <c r="A11130" s="117" t="s">
        <v>23803</v>
      </c>
      <c r="B11130" s="118" t="s">
        <v>23804</v>
      </c>
      <c r="C11130" s="116" t="s">
        <v>346</v>
      </c>
      <c r="D11130" s="116" t="s">
        <v>347</v>
      </c>
    </row>
    <row r="11131" spans="1:4" ht="16">
      <c r="A11131" s="117" t="s">
        <v>23805</v>
      </c>
      <c r="B11131" s="118" t="s">
        <v>23806</v>
      </c>
      <c r="C11131" s="116" t="s">
        <v>346</v>
      </c>
      <c r="D11131" s="116" t="s">
        <v>347</v>
      </c>
    </row>
    <row r="11132" spans="1:4" ht="16">
      <c r="A11132" s="117" t="s">
        <v>23807</v>
      </c>
      <c r="B11132" s="118" t="s">
        <v>23808</v>
      </c>
      <c r="C11132" s="116" t="s">
        <v>346</v>
      </c>
      <c r="D11132" s="116" t="s">
        <v>347</v>
      </c>
    </row>
    <row r="11133" spans="1:4" ht="16">
      <c r="A11133" s="117" t="s">
        <v>23809</v>
      </c>
      <c r="B11133" s="118" t="s">
        <v>23810</v>
      </c>
      <c r="C11133" s="116" t="s">
        <v>346</v>
      </c>
      <c r="D11133" s="116" t="s">
        <v>347</v>
      </c>
    </row>
    <row r="11134" spans="1:4" ht="16">
      <c r="A11134" s="117" t="s">
        <v>23811</v>
      </c>
      <c r="B11134" s="118" t="s">
        <v>23812</v>
      </c>
      <c r="C11134" s="116" t="s">
        <v>346</v>
      </c>
      <c r="D11134" s="116" t="s">
        <v>347</v>
      </c>
    </row>
    <row r="11135" spans="1:4" ht="16">
      <c r="A11135" s="117" t="s">
        <v>23813</v>
      </c>
      <c r="B11135" s="118" t="s">
        <v>23814</v>
      </c>
      <c r="C11135" s="116" t="s">
        <v>346</v>
      </c>
      <c r="D11135" s="116" t="s">
        <v>347</v>
      </c>
    </row>
    <row r="11136" spans="1:4" ht="16">
      <c r="A11136" s="117" t="s">
        <v>23815</v>
      </c>
      <c r="B11136" s="118" t="s">
        <v>23816</v>
      </c>
      <c r="C11136" s="116" t="s">
        <v>346</v>
      </c>
      <c r="D11136" s="116" t="s">
        <v>347</v>
      </c>
    </row>
    <row r="11137" spans="1:4" ht="16">
      <c r="A11137" s="117" t="s">
        <v>23817</v>
      </c>
      <c r="B11137" s="118" t="s">
        <v>23818</v>
      </c>
      <c r="C11137" s="116" t="s">
        <v>349</v>
      </c>
      <c r="D11137" s="116" t="s">
        <v>350</v>
      </c>
    </row>
    <row r="11138" spans="1:4" ht="16">
      <c r="A11138" s="117" t="s">
        <v>23819</v>
      </c>
      <c r="B11138" s="118" t="s">
        <v>23820</v>
      </c>
      <c r="C11138" s="116" t="s">
        <v>349</v>
      </c>
      <c r="D11138" s="116" t="s">
        <v>350</v>
      </c>
    </row>
    <row r="11139" spans="1:4" ht="16">
      <c r="A11139" s="117" t="s">
        <v>23821</v>
      </c>
      <c r="B11139" s="118" t="s">
        <v>23822</v>
      </c>
      <c r="C11139" s="116" t="s">
        <v>349</v>
      </c>
      <c r="D11139" s="116" t="s">
        <v>350</v>
      </c>
    </row>
    <row r="11140" spans="1:4" ht="16">
      <c r="A11140" s="117" t="s">
        <v>23823</v>
      </c>
      <c r="B11140" s="118" t="s">
        <v>23824</v>
      </c>
      <c r="C11140" s="116" t="s">
        <v>349</v>
      </c>
      <c r="D11140" s="116" t="s">
        <v>350</v>
      </c>
    </row>
    <row r="11141" spans="1:4" ht="16">
      <c r="A11141" s="117" t="s">
        <v>23825</v>
      </c>
      <c r="B11141" s="118" t="s">
        <v>23826</v>
      </c>
      <c r="C11141" s="116" t="s">
        <v>346</v>
      </c>
      <c r="D11141" s="116" t="s">
        <v>347</v>
      </c>
    </row>
    <row r="11142" spans="1:4" ht="16">
      <c r="A11142" s="117" t="s">
        <v>23827</v>
      </c>
      <c r="B11142" s="118" t="s">
        <v>23828</v>
      </c>
      <c r="C11142" s="116" t="s">
        <v>346</v>
      </c>
      <c r="D11142" s="116" t="s">
        <v>347</v>
      </c>
    </row>
    <row r="11143" spans="1:4" ht="16">
      <c r="A11143" s="117" t="s">
        <v>23829</v>
      </c>
      <c r="B11143" s="118" t="s">
        <v>23830</v>
      </c>
      <c r="C11143" s="116" t="s">
        <v>346</v>
      </c>
      <c r="D11143" s="116" t="s">
        <v>347</v>
      </c>
    </row>
    <row r="11144" spans="1:4" ht="16">
      <c r="A11144" s="117" t="s">
        <v>23831</v>
      </c>
      <c r="B11144" s="118" t="s">
        <v>23832</v>
      </c>
      <c r="C11144" s="116" t="s">
        <v>346</v>
      </c>
      <c r="D11144" s="116" t="s">
        <v>347</v>
      </c>
    </row>
    <row r="11145" spans="1:4" ht="16">
      <c r="A11145" s="117" t="s">
        <v>23833</v>
      </c>
      <c r="B11145" s="118" t="s">
        <v>23834</v>
      </c>
      <c r="C11145" s="116" t="s">
        <v>346</v>
      </c>
      <c r="D11145" s="116" t="s">
        <v>347</v>
      </c>
    </row>
    <row r="11146" spans="1:4" ht="16">
      <c r="A11146" s="117" t="s">
        <v>23835</v>
      </c>
      <c r="B11146" s="118" t="s">
        <v>23836</v>
      </c>
      <c r="C11146" s="116" t="s">
        <v>346</v>
      </c>
      <c r="D11146" s="116" t="s">
        <v>347</v>
      </c>
    </row>
    <row r="11147" spans="1:4" ht="16">
      <c r="A11147" s="117" t="s">
        <v>23837</v>
      </c>
      <c r="B11147" s="118" t="s">
        <v>23838</v>
      </c>
      <c r="C11147" s="116" t="s">
        <v>346</v>
      </c>
      <c r="D11147" s="116" t="s">
        <v>347</v>
      </c>
    </row>
    <row r="11148" spans="1:4" ht="16">
      <c r="A11148" s="117" t="s">
        <v>23839</v>
      </c>
      <c r="B11148" s="118" t="s">
        <v>23840</v>
      </c>
      <c r="C11148" s="116" t="s">
        <v>346</v>
      </c>
      <c r="D11148" s="116" t="s">
        <v>347</v>
      </c>
    </row>
    <row r="11149" spans="1:4" ht="16">
      <c r="A11149" s="117" t="s">
        <v>23841</v>
      </c>
      <c r="B11149" s="118" t="s">
        <v>23842</v>
      </c>
      <c r="C11149" s="116" t="s">
        <v>346</v>
      </c>
      <c r="D11149" s="116" t="s">
        <v>347</v>
      </c>
    </row>
    <row r="11150" spans="1:4" ht="16">
      <c r="A11150" s="117" t="s">
        <v>23843</v>
      </c>
      <c r="B11150" s="118" t="s">
        <v>23844</v>
      </c>
      <c r="C11150" s="116" t="s">
        <v>346</v>
      </c>
      <c r="D11150" s="116" t="s">
        <v>347</v>
      </c>
    </row>
    <row r="11151" spans="1:4" ht="16">
      <c r="A11151" s="117" t="s">
        <v>23845</v>
      </c>
      <c r="B11151" s="118" t="s">
        <v>23846</v>
      </c>
      <c r="C11151" s="116" t="s">
        <v>346</v>
      </c>
      <c r="D11151" s="116" t="s">
        <v>347</v>
      </c>
    </row>
    <row r="11152" spans="1:4" ht="16">
      <c r="A11152" s="117" t="s">
        <v>23847</v>
      </c>
      <c r="B11152" s="118" t="s">
        <v>23848</v>
      </c>
      <c r="C11152" s="116" t="s">
        <v>346</v>
      </c>
      <c r="D11152" s="116" t="s">
        <v>347</v>
      </c>
    </row>
    <row r="11153" spans="1:4" ht="16">
      <c r="A11153" s="117" t="s">
        <v>23849</v>
      </c>
      <c r="B11153" s="118" t="s">
        <v>23850</v>
      </c>
      <c r="C11153" s="116" t="s">
        <v>346</v>
      </c>
      <c r="D11153" s="116" t="s">
        <v>347</v>
      </c>
    </row>
    <row r="11154" spans="1:4" ht="16">
      <c r="A11154" s="117" t="s">
        <v>23851</v>
      </c>
      <c r="B11154" s="118" t="s">
        <v>23852</v>
      </c>
      <c r="C11154" s="116" t="s">
        <v>346</v>
      </c>
      <c r="D11154" s="116" t="s">
        <v>347</v>
      </c>
    </row>
    <row r="11155" spans="1:4" ht="16">
      <c r="A11155" s="117" t="s">
        <v>23853</v>
      </c>
      <c r="B11155" s="118" t="s">
        <v>23854</v>
      </c>
      <c r="C11155" s="116" t="s">
        <v>346</v>
      </c>
      <c r="D11155" s="116" t="s">
        <v>347</v>
      </c>
    </row>
    <row r="11156" spans="1:4" ht="16">
      <c r="A11156" s="117" t="s">
        <v>23855</v>
      </c>
      <c r="B11156" s="118" t="s">
        <v>23856</v>
      </c>
      <c r="C11156" s="116" t="s">
        <v>346</v>
      </c>
      <c r="D11156" s="116" t="s">
        <v>347</v>
      </c>
    </row>
    <row r="11157" spans="1:4" ht="16">
      <c r="A11157" s="117" t="s">
        <v>23857</v>
      </c>
      <c r="B11157" s="118" t="s">
        <v>23858</v>
      </c>
      <c r="C11157" s="116" t="s">
        <v>346</v>
      </c>
      <c r="D11157" s="116" t="s">
        <v>347</v>
      </c>
    </row>
    <row r="11158" spans="1:4" ht="16">
      <c r="A11158" s="117" t="s">
        <v>23859</v>
      </c>
      <c r="B11158" s="118" t="s">
        <v>23860</v>
      </c>
      <c r="C11158" s="116" t="s">
        <v>346</v>
      </c>
      <c r="D11158" s="116" t="s">
        <v>347</v>
      </c>
    </row>
    <row r="11159" spans="1:4" ht="16">
      <c r="A11159" s="117" t="s">
        <v>23861</v>
      </c>
      <c r="B11159" s="118" t="s">
        <v>23862</v>
      </c>
      <c r="C11159" s="116" t="s">
        <v>346</v>
      </c>
      <c r="D11159" s="116" t="s">
        <v>347</v>
      </c>
    </row>
    <row r="11160" spans="1:4" ht="16">
      <c r="A11160" s="117" t="s">
        <v>23863</v>
      </c>
      <c r="B11160" s="118" t="s">
        <v>23864</v>
      </c>
      <c r="C11160" s="116" t="s">
        <v>346</v>
      </c>
      <c r="D11160" s="116" t="s">
        <v>347</v>
      </c>
    </row>
    <row r="11161" spans="1:4" ht="16">
      <c r="A11161" s="117" t="s">
        <v>23865</v>
      </c>
      <c r="B11161" s="118" t="s">
        <v>23866</v>
      </c>
      <c r="C11161" s="116" t="s">
        <v>346</v>
      </c>
      <c r="D11161" s="116" t="s">
        <v>347</v>
      </c>
    </row>
    <row r="11162" spans="1:4" ht="16">
      <c r="A11162" s="117" t="s">
        <v>23867</v>
      </c>
      <c r="B11162" s="118" t="s">
        <v>23868</v>
      </c>
      <c r="C11162" s="116" t="s">
        <v>346</v>
      </c>
      <c r="D11162" s="116" t="s">
        <v>347</v>
      </c>
    </row>
    <row r="11163" spans="1:4" ht="16">
      <c r="A11163" s="117" t="s">
        <v>23869</v>
      </c>
      <c r="B11163" s="118" t="s">
        <v>23870</v>
      </c>
      <c r="C11163" s="116" t="s">
        <v>346</v>
      </c>
      <c r="D11163" s="116" t="s">
        <v>347</v>
      </c>
    </row>
    <row r="11164" spans="1:4" ht="16">
      <c r="A11164" s="117" t="s">
        <v>23871</v>
      </c>
      <c r="B11164" s="118" t="s">
        <v>23872</v>
      </c>
      <c r="C11164" s="116" t="s">
        <v>346</v>
      </c>
      <c r="D11164" s="116" t="s">
        <v>347</v>
      </c>
    </row>
    <row r="11165" spans="1:4" ht="16">
      <c r="A11165" s="117" t="s">
        <v>23873</v>
      </c>
      <c r="B11165" s="118" t="s">
        <v>23874</v>
      </c>
      <c r="C11165" s="116" t="s">
        <v>346</v>
      </c>
      <c r="D11165" s="116" t="s">
        <v>347</v>
      </c>
    </row>
    <row r="11166" spans="1:4" ht="16">
      <c r="A11166" s="117" t="s">
        <v>23875</v>
      </c>
      <c r="B11166" s="118" t="s">
        <v>23876</v>
      </c>
      <c r="C11166" s="116" t="s">
        <v>346</v>
      </c>
      <c r="D11166" s="116" t="s">
        <v>347</v>
      </c>
    </row>
    <row r="11167" spans="1:4" ht="16">
      <c r="A11167" s="117" t="s">
        <v>23877</v>
      </c>
      <c r="B11167" s="118" t="s">
        <v>23874</v>
      </c>
      <c r="C11167" s="116" t="s">
        <v>346</v>
      </c>
      <c r="D11167" s="116" t="s">
        <v>347</v>
      </c>
    </row>
    <row r="11168" spans="1:4" ht="16">
      <c r="A11168" s="117" t="s">
        <v>23878</v>
      </c>
      <c r="B11168" s="118" t="s">
        <v>23879</v>
      </c>
      <c r="C11168" s="116" t="s">
        <v>346</v>
      </c>
      <c r="D11168" s="116" t="s">
        <v>347</v>
      </c>
    </row>
    <row r="11169" spans="1:4" ht="16">
      <c r="A11169" s="117" t="s">
        <v>23880</v>
      </c>
      <c r="B11169" s="118" t="s">
        <v>23881</v>
      </c>
      <c r="C11169" s="116" t="s">
        <v>346</v>
      </c>
      <c r="D11169" s="116" t="s">
        <v>347</v>
      </c>
    </row>
    <row r="11170" spans="1:4" ht="16">
      <c r="A11170" s="117" t="s">
        <v>23882</v>
      </c>
      <c r="B11170" s="118" t="s">
        <v>23883</v>
      </c>
      <c r="C11170" s="116" t="s">
        <v>346</v>
      </c>
      <c r="D11170" s="116" t="s">
        <v>347</v>
      </c>
    </row>
    <row r="11171" spans="1:4" ht="16">
      <c r="A11171" s="117" t="s">
        <v>23884</v>
      </c>
      <c r="B11171" s="118" t="s">
        <v>23885</v>
      </c>
      <c r="C11171" s="116" t="s">
        <v>346</v>
      </c>
      <c r="D11171" s="116" t="s">
        <v>347</v>
      </c>
    </row>
    <row r="11172" spans="1:4" ht="16">
      <c r="A11172" s="117" t="s">
        <v>23886</v>
      </c>
      <c r="B11172" s="118" t="s">
        <v>23887</v>
      </c>
      <c r="C11172" s="116" t="s">
        <v>346</v>
      </c>
      <c r="D11172" s="116" t="s">
        <v>347</v>
      </c>
    </row>
    <row r="11173" spans="1:4" ht="16">
      <c r="A11173" s="117" t="s">
        <v>23888</v>
      </c>
      <c r="B11173" s="118" t="s">
        <v>23889</v>
      </c>
      <c r="C11173" s="116" t="s">
        <v>346</v>
      </c>
      <c r="D11173" s="116" t="s">
        <v>347</v>
      </c>
    </row>
    <row r="11174" spans="1:4" ht="16">
      <c r="A11174" s="117" t="s">
        <v>23890</v>
      </c>
      <c r="B11174" s="118" t="s">
        <v>23891</v>
      </c>
      <c r="C11174" s="116" t="s">
        <v>346</v>
      </c>
      <c r="D11174" s="116" t="s">
        <v>347</v>
      </c>
    </row>
    <row r="11175" spans="1:4" ht="16">
      <c r="A11175" s="117" t="s">
        <v>23892</v>
      </c>
      <c r="B11175" s="118" t="s">
        <v>23893</v>
      </c>
      <c r="C11175" s="116" t="s">
        <v>346</v>
      </c>
      <c r="D11175" s="116" t="s">
        <v>347</v>
      </c>
    </row>
    <row r="11176" spans="1:4" ht="16">
      <c r="A11176" s="117" t="s">
        <v>23894</v>
      </c>
      <c r="B11176" s="118" t="s">
        <v>23895</v>
      </c>
      <c r="C11176" s="116" t="s">
        <v>346</v>
      </c>
      <c r="D11176" s="116" t="s">
        <v>347</v>
      </c>
    </row>
    <row r="11177" spans="1:4" ht="16">
      <c r="A11177" s="117" t="s">
        <v>23896</v>
      </c>
      <c r="B11177" s="118" t="s">
        <v>23897</v>
      </c>
      <c r="C11177" s="116" t="s">
        <v>346</v>
      </c>
      <c r="D11177" s="116" t="s">
        <v>347</v>
      </c>
    </row>
    <row r="11178" spans="1:4" ht="16">
      <c r="A11178" s="117" t="s">
        <v>23898</v>
      </c>
      <c r="B11178" s="118" t="s">
        <v>23899</v>
      </c>
      <c r="C11178" s="116" t="s">
        <v>346</v>
      </c>
      <c r="D11178" s="116" t="s">
        <v>347</v>
      </c>
    </row>
    <row r="11179" spans="1:4" ht="16">
      <c r="A11179" s="117" t="s">
        <v>23900</v>
      </c>
      <c r="B11179" s="118" t="s">
        <v>23901</v>
      </c>
      <c r="C11179" s="116" t="s">
        <v>346</v>
      </c>
      <c r="D11179" s="116" t="s">
        <v>347</v>
      </c>
    </row>
    <row r="11180" spans="1:4" ht="16">
      <c r="A11180" s="117" t="s">
        <v>23902</v>
      </c>
      <c r="B11180" s="118" t="s">
        <v>23903</v>
      </c>
      <c r="C11180" s="116" t="s">
        <v>346</v>
      </c>
      <c r="D11180" s="116" t="s">
        <v>347</v>
      </c>
    </row>
    <row r="11181" spans="1:4" ht="16">
      <c r="A11181" s="117" t="s">
        <v>23904</v>
      </c>
      <c r="B11181" s="118" t="s">
        <v>23905</v>
      </c>
      <c r="C11181" s="116" t="s">
        <v>346</v>
      </c>
      <c r="D11181" s="116" t="s">
        <v>347</v>
      </c>
    </row>
    <row r="11182" spans="1:4" ht="16">
      <c r="A11182" s="117" t="s">
        <v>23906</v>
      </c>
      <c r="B11182" s="118" t="s">
        <v>23907</v>
      </c>
      <c r="C11182" s="116" t="s">
        <v>346</v>
      </c>
      <c r="D11182" s="116" t="s">
        <v>347</v>
      </c>
    </row>
    <row r="11183" spans="1:4" ht="16">
      <c r="A11183" s="117" t="s">
        <v>23908</v>
      </c>
      <c r="B11183" s="118" t="s">
        <v>23909</v>
      </c>
      <c r="C11183" s="116" t="s">
        <v>346</v>
      </c>
      <c r="D11183" s="116" t="s">
        <v>347</v>
      </c>
    </row>
    <row r="11184" spans="1:4" ht="16">
      <c r="A11184" s="117" t="s">
        <v>23910</v>
      </c>
      <c r="B11184" s="118" t="s">
        <v>23911</v>
      </c>
      <c r="C11184" s="116" t="s">
        <v>346</v>
      </c>
      <c r="D11184" s="116" t="s">
        <v>347</v>
      </c>
    </row>
    <row r="11185" spans="1:4" ht="16">
      <c r="A11185" s="117" t="s">
        <v>23912</v>
      </c>
      <c r="B11185" s="118" t="s">
        <v>23913</v>
      </c>
      <c r="C11185" s="116" t="s">
        <v>346</v>
      </c>
      <c r="D11185" s="116" t="s">
        <v>347</v>
      </c>
    </row>
    <row r="11186" spans="1:4" ht="16">
      <c r="A11186" s="117" t="s">
        <v>23914</v>
      </c>
      <c r="B11186" s="118" t="s">
        <v>23915</v>
      </c>
      <c r="C11186" s="116" t="s">
        <v>346</v>
      </c>
      <c r="D11186" s="116" t="s">
        <v>347</v>
      </c>
    </row>
    <row r="11187" spans="1:4" ht="16">
      <c r="A11187" s="117" t="s">
        <v>23916</v>
      </c>
      <c r="B11187" s="118" t="s">
        <v>23917</v>
      </c>
      <c r="C11187" s="116" t="s">
        <v>346</v>
      </c>
      <c r="D11187" s="116" t="s">
        <v>347</v>
      </c>
    </row>
    <row r="11188" spans="1:4" ht="16">
      <c r="A11188" s="117" t="s">
        <v>23918</v>
      </c>
      <c r="B11188" s="118" t="s">
        <v>23919</v>
      </c>
      <c r="C11188" s="116" t="s">
        <v>346</v>
      </c>
      <c r="D11188" s="116" t="s">
        <v>347</v>
      </c>
    </row>
    <row r="11189" spans="1:4" ht="16">
      <c r="A11189" s="117" t="s">
        <v>23920</v>
      </c>
      <c r="B11189" s="118" t="s">
        <v>23921</v>
      </c>
      <c r="C11189" s="116" t="s">
        <v>346</v>
      </c>
      <c r="D11189" s="116" t="s">
        <v>347</v>
      </c>
    </row>
    <row r="11190" spans="1:4" ht="16">
      <c r="A11190" s="117" t="s">
        <v>23922</v>
      </c>
      <c r="B11190" s="118" t="s">
        <v>23923</v>
      </c>
      <c r="C11190" s="116" t="s">
        <v>346</v>
      </c>
      <c r="D11190" s="116" t="s">
        <v>347</v>
      </c>
    </row>
    <row r="11191" spans="1:4" ht="16">
      <c r="A11191" s="117" t="s">
        <v>23924</v>
      </c>
      <c r="B11191" s="118" t="s">
        <v>23925</v>
      </c>
      <c r="C11191" s="116" t="s">
        <v>346</v>
      </c>
      <c r="D11191" s="116" t="s">
        <v>347</v>
      </c>
    </row>
    <row r="11192" spans="1:4" ht="16">
      <c r="A11192" s="117" t="s">
        <v>23926</v>
      </c>
      <c r="B11192" s="118" t="s">
        <v>23927</v>
      </c>
      <c r="C11192" s="116" t="s">
        <v>346</v>
      </c>
      <c r="D11192" s="116" t="s">
        <v>347</v>
      </c>
    </row>
    <row r="11193" spans="1:4" ht="16">
      <c r="A11193" s="117" t="s">
        <v>23928</v>
      </c>
      <c r="B11193" s="118" t="s">
        <v>23929</v>
      </c>
      <c r="C11193" s="116" t="s">
        <v>346</v>
      </c>
      <c r="D11193" s="116" t="s">
        <v>347</v>
      </c>
    </row>
    <row r="11194" spans="1:4" ht="16">
      <c r="A11194" s="117" t="s">
        <v>23930</v>
      </c>
      <c r="B11194" s="118" t="s">
        <v>23931</v>
      </c>
      <c r="C11194" s="116" t="s">
        <v>346</v>
      </c>
      <c r="D11194" s="116" t="s">
        <v>347</v>
      </c>
    </row>
    <row r="11195" spans="1:4" ht="16">
      <c r="A11195" s="117" t="s">
        <v>23932</v>
      </c>
      <c r="B11195" s="118" t="s">
        <v>23933</v>
      </c>
      <c r="C11195" s="116" t="s">
        <v>346</v>
      </c>
      <c r="D11195" s="116" t="s">
        <v>347</v>
      </c>
    </row>
    <row r="11196" spans="1:4" ht="16">
      <c r="A11196" s="117" t="s">
        <v>23934</v>
      </c>
      <c r="B11196" s="118" t="s">
        <v>23935</v>
      </c>
      <c r="C11196" s="116" t="s">
        <v>346</v>
      </c>
      <c r="D11196" s="116" t="s">
        <v>347</v>
      </c>
    </row>
    <row r="11197" spans="1:4" ht="16">
      <c r="A11197" s="117" t="s">
        <v>23936</v>
      </c>
      <c r="B11197" s="118" t="s">
        <v>23937</v>
      </c>
      <c r="C11197" s="116" t="s">
        <v>346</v>
      </c>
      <c r="D11197" s="116" t="s">
        <v>347</v>
      </c>
    </row>
    <row r="11198" spans="1:4" ht="16">
      <c r="A11198" s="117" t="s">
        <v>23938</v>
      </c>
      <c r="B11198" s="118" t="s">
        <v>23939</v>
      </c>
      <c r="C11198" s="116" t="s">
        <v>346</v>
      </c>
      <c r="D11198" s="116" t="s">
        <v>347</v>
      </c>
    </row>
    <row r="11199" spans="1:4" ht="16">
      <c r="A11199" s="117" t="s">
        <v>23940</v>
      </c>
      <c r="B11199" s="118" t="s">
        <v>23941</v>
      </c>
      <c r="C11199" s="116" t="s">
        <v>346</v>
      </c>
      <c r="D11199" s="116" t="s">
        <v>347</v>
      </c>
    </row>
    <row r="11200" spans="1:4" ht="16">
      <c r="A11200" s="117" t="s">
        <v>23942</v>
      </c>
      <c r="B11200" s="118" t="s">
        <v>23943</v>
      </c>
      <c r="C11200" s="116" t="s">
        <v>346</v>
      </c>
      <c r="D11200" s="116" t="s">
        <v>347</v>
      </c>
    </row>
    <row r="11201" spans="1:4" ht="16">
      <c r="A11201" s="117" t="s">
        <v>23944</v>
      </c>
      <c r="B11201" s="118" t="s">
        <v>23945</v>
      </c>
      <c r="C11201" s="116" t="s">
        <v>346</v>
      </c>
      <c r="D11201" s="116" t="s">
        <v>347</v>
      </c>
    </row>
    <row r="11202" spans="1:4" ht="16">
      <c r="A11202" s="117" t="s">
        <v>23946</v>
      </c>
      <c r="B11202" s="118" t="s">
        <v>23947</v>
      </c>
      <c r="C11202" s="116" t="s">
        <v>346</v>
      </c>
      <c r="D11202" s="116" t="s">
        <v>347</v>
      </c>
    </row>
    <row r="11203" spans="1:4" ht="16">
      <c r="A11203" s="117" t="s">
        <v>23948</v>
      </c>
      <c r="B11203" s="118" t="s">
        <v>23949</v>
      </c>
      <c r="C11203" s="116" t="s">
        <v>346</v>
      </c>
      <c r="D11203" s="116" t="s">
        <v>347</v>
      </c>
    </row>
    <row r="11204" spans="1:4" ht="16">
      <c r="A11204" s="117" t="s">
        <v>23950</v>
      </c>
      <c r="B11204" s="118" t="s">
        <v>23951</v>
      </c>
      <c r="C11204" s="116" t="s">
        <v>346</v>
      </c>
      <c r="D11204" s="116" t="s">
        <v>347</v>
      </c>
    </row>
    <row r="11205" spans="1:4" ht="16">
      <c r="A11205" s="117" t="s">
        <v>23952</v>
      </c>
      <c r="B11205" s="118" t="s">
        <v>23953</v>
      </c>
      <c r="C11205" s="116" t="s">
        <v>346</v>
      </c>
      <c r="D11205" s="116" t="s">
        <v>347</v>
      </c>
    </row>
    <row r="11206" spans="1:4" ht="16">
      <c r="A11206" s="117" t="s">
        <v>23954</v>
      </c>
      <c r="B11206" s="118" t="s">
        <v>23955</v>
      </c>
      <c r="C11206" s="116" t="s">
        <v>346</v>
      </c>
      <c r="D11206" s="116" t="s">
        <v>347</v>
      </c>
    </row>
    <row r="11207" spans="1:4" ht="16">
      <c r="A11207" s="117" t="s">
        <v>23956</v>
      </c>
      <c r="B11207" s="118" t="s">
        <v>23949</v>
      </c>
      <c r="C11207" s="116" t="s">
        <v>346</v>
      </c>
      <c r="D11207" s="116" t="s">
        <v>347</v>
      </c>
    </row>
    <row r="11208" spans="1:4" ht="16">
      <c r="A11208" s="117" t="s">
        <v>23957</v>
      </c>
      <c r="B11208" s="118" t="s">
        <v>23958</v>
      </c>
      <c r="C11208" s="116" t="s">
        <v>346</v>
      </c>
      <c r="D11208" s="116" t="s">
        <v>347</v>
      </c>
    </row>
    <row r="11209" spans="1:4" ht="16">
      <c r="A11209" s="117" t="s">
        <v>23959</v>
      </c>
      <c r="B11209" s="118" t="s">
        <v>23960</v>
      </c>
      <c r="C11209" s="116" t="s">
        <v>346</v>
      </c>
      <c r="D11209" s="116" t="s">
        <v>347</v>
      </c>
    </row>
    <row r="11210" spans="1:4" ht="16">
      <c r="A11210" s="117" t="s">
        <v>23961</v>
      </c>
      <c r="B11210" s="118" t="s">
        <v>23962</v>
      </c>
      <c r="C11210" s="116" t="s">
        <v>346</v>
      </c>
      <c r="D11210" s="116" t="s">
        <v>347</v>
      </c>
    </row>
    <row r="11211" spans="1:4" ht="16">
      <c r="A11211" s="117" t="s">
        <v>23963</v>
      </c>
      <c r="B11211" s="118" t="s">
        <v>23964</v>
      </c>
      <c r="C11211" s="116" t="s">
        <v>346</v>
      </c>
      <c r="D11211" s="116" t="s">
        <v>347</v>
      </c>
    </row>
    <row r="11212" spans="1:4" ht="16">
      <c r="A11212" s="117" t="s">
        <v>23965</v>
      </c>
      <c r="B11212" s="118" t="s">
        <v>23966</v>
      </c>
      <c r="C11212" s="116" t="s">
        <v>346</v>
      </c>
      <c r="D11212" s="116" t="s">
        <v>347</v>
      </c>
    </row>
    <row r="11213" spans="1:4" ht="16">
      <c r="A11213" s="117" t="s">
        <v>23967</v>
      </c>
      <c r="B11213" s="118" t="s">
        <v>23968</v>
      </c>
      <c r="C11213" s="116" t="s">
        <v>355</v>
      </c>
      <c r="D11213" s="116" t="s">
        <v>119</v>
      </c>
    </row>
    <row r="11214" spans="1:4" ht="16">
      <c r="A11214" s="117" t="s">
        <v>23969</v>
      </c>
      <c r="B11214" s="118" t="s">
        <v>23970</v>
      </c>
      <c r="C11214" s="116" t="s">
        <v>355</v>
      </c>
      <c r="D11214" s="116" t="s">
        <v>119</v>
      </c>
    </row>
    <row r="11215" spans="1:4" ht="16">
      <c r="A11215" s="117" t="s">
        <v>23971</v>
      </c>
      <c r="B11215" s="118" t="s">
        <v>23972</v>
      </c>
      <c r="C11215" s="116" t="s">
        <v>355</v>
      </c>
      <c r="D11215" s="116" t="s">
        <v>119</v>
      </c>
    </row>
    <row r="11216" spans="1:4" ht="16">
      <c r="A11216" s="117" t="s">
        <v>23973</v>
      </c>
      <c r="B11216" s="118" t="s">
        <v>23974</v>
      </c>
      <c r="C11216" s="116" t="s">
        <v>355</v>
      </c>
      <c r="D11216" s="116" t="s">
        <v>119</v>
      </c>
    </row>
    <row r="11217" spans="1:4" ht="16">
      <c r="A11217" s="117" t="s">
        <v>23975</v>
      </c>
      <c r="B11217" s="118" t="s">
        <v>23976</v>
      </c>
      <c r="C11217" s="116" t="s">
        <v>355</v>
      </c>
      <c r="D11217" s="116" t="s">
        <v>119</v>
      </c>
    </row>
    <row r="11218" spans="1:4" ht="16">
      <c r="A11218" s="117" t="s">
        <v>23977</v>
      </c>
      <c r="B11218" s="118" t="s">
        <v>23978</v>
      </c>
      <c r="C11218" s="116" t="s">
        <v>355</v>
      </c>
      <c r="D11218" s="116" t="s">
        <v>119</v>
      </c>
    </row>
    <row r="11219" spans="1:4" ht="16">
      <c r="A11219" s="117" t="s">
        <v>23979</v>
      </c>
      <c r="B11219" s="118" t="s">
        <v>23980</v>
      </c>
      <c r="C11219" s="116" t="s">
        <v>355</v>
      </c>
      <c r="D11219" s="116" t="s">
        <v>119</v>
      </c>
    </row>
    <row r="11220" spans="1:4" ht="16">
      <c r="A11220" s="117" t="s">
        <v>23981</v>
      </c>
      <c r="B11220" s="118" t="s">
        <v>23982</v>
      </c>
      <c r="C11220" s="116" t="s">
        <v>355</v>
      </c>
      <c r="D11220" s="116" t="s">
        <v>119</v>
      </c>
    </row>
    <row r="11221" spans="1:4" ht="16">
      <c r="A11221" s="117" t="s">
        <v>23983</v>
      </c>
      <c r="B11221" s="118" t="s">
        <v>23984</v>
      </c>
      <c r="C11221" s="116" t="s">
        <v>355</v>
      </c>
      <c r="D11221" s="116" t="s">
        <v>119</v>
      </c>
    </row>
    <row r="11222" spans="1:4" ht="16">
      <c r="A11222" s="117" t="s">
        <v>23985</v>
      </c>
      <c r="B11222" s="118" t="s">
        <v>23986</v>
      </c>
      <c r="C11222" s="116" t="s">
        <v>355</v>
      </c>
      <c r="D11222" s="116" t="s">
        <v>119</v>
      </c>
    </row>
    <row r="11223" spans="1:4" ht="16">
      <c r="A11223" s="117" t="s">
        <v>23987</v>
      </c>
      <c r="B11223" s="118" t="s">
        <v>23988</v>
      </c>
      <c r="C11223" s="116" t="s">
        <v>355</v>
      </c>
      <c r="D11223" s="116" t="s">
        <v>119</v>
      </c>
    </row>
    <row r="11224" spans="1:4" ht="16">
      <c r="A11224" s="117" t="s">
        <v>23989</v>
      </c>
      <c r="B11224" s="118" t="s">
        <v>23990</v>
      </c>
      <c r="C11224" s="116" t="s">
        <v>355</v>
      </c>
      <c r="D11224" s="116" t="s">
        <v>119</v>
      </c>
    </row>
    <row r="11225" spans="1:4" ht="16">
      <c r="A11225" s="117" t="s">
        <v>23991</v>
      </c>
      <c r="B11225" s="118" t="s">
        <v>23992</v>
      </c>
      <c r="C11225" s="116" t="s">
        <v>355</v>
      </c>
      <c r="D11225" s="116" t="s">
        <v>119</v>
      </c>
    </row>
    <row r="11226" spans="1:4" ht="16">
      <c r="A11226" s="117" t="s">
        <v>23993</v>
      </c>
      <c r="B11226" s="118" t="s">
        <v>23994</v>
      </c>
      <c r="C11226" s="116" t="s">
        <v>355</v>
      </c>
      <c r="D11226" s="116" t="s">
        <v>119</v>
      </c>
    </row>
    <row r="11227" spans="1:4" ht="16">
      <c r="A11227" s="117" t="s">
        <v>23995</v>
      </c>
      <c r="B11227" s="118" t="s">
        <v>23996</v>
      </c>
      <c r="C11227" s="116" t="s">
        <v>355</v>
      </c>
      <c r="D11227" s="116" t="s">
        <v>119</v>
      </c>
    </row>
    <row r="11228" spans="1:4" ht="16">
      <c r="A11228" s="117" t="s">
        <v>23997</v>
      </c>
      <c r="B11228" s="118" t="s">
        <v>23998</v>
      </c>
      <c r="C11228" s="116" t="s">
        <v>355</v>
      </c>
      <c r="D11228" s="116" t="s">
        <v>119</v>
      </c>
    </row>
    <row r="11229" spans="1:4" ht="16">
      <c r="A11229" s="117" t="s">
        <v>23999</v>
      </c>
      <c r="B11229" s="118" t="s">
        <v>24000</v>
      </c>
      <c r="C11229" s="116" t="s">
        <v>355</v>
      </c>
      <c r="D11229" s="116" t="s">
        <v>119</v>
      </c>
    </row>
    <row r="11230" spans="1:4" ht="16">
      <c r="A11230" s="117" t="s">
        <v>24001</v>
      </c>
      <c r="B11230" s="118" t="s">
        <v>24002</v>
      </c>
      <c r="C11230" s="116" t="s">
        <v>355</v>
      </c>
      <c r="D11230" s="116" t="s">
        <v>119</v>
      </c>
    </row>
    <row r="11231" spans="1:4" ht="16">
      <c r="A11231" s="117" t="s">
        <v>24003</v>
      </c>
      <c r="B11231" s="118" t="s">
        <v>24004</v>
      </c>
      <c r="C11231" s="116" t="s">
        <v>355</v>
      </c>
      <c r="D11231" s="116" t="s">
        <v>119</v>
      </c>
    </row>
    <row r="11232" spans="1:4" ht="16">
      <c r="A11232" s="117" t="s">
        <v>24005</v>
      </c>
      <c r="B11232" s="118" t="s">
        <v>24006</v>
      </c>
      <c r="C11232" s="116" t="s">
        <v>355</v>
      </c>
      <c r="D11232" s="116" t="s">
        <v>119</v>
      </c>
    </row>
    <row r="11233" spans="1:4" ht="16">
      <c r="A11233" s="117" t="s">
        <v>24007</v>
      </c>
      <c r="B11233" s="118" t="s">
        <v>24008</v>
      </c>
      <c r="C11233" s="116" t="s">
        <v>355</v>
      </c>
      <c r="D11233" s="116" t="s">
        <v>119</v>
      </c>
    </row>
    <row r="11234" spans="1:4" ht="16">
      <c r="A11234" s="117" t="s">
        <v>24009</v>
      </c>
      <c r="B11234" s="118" t="s">
        <v>24010</v>
      </c>
      <c r="C11234" s="116" t="s">
        <v>355</v>
      </c>
      <c r="D11234" s="116" t="s">
        <v>119</v>
      </c>
    </row>
    <row r="11235" spans="1:4" ht="16">
      <c r="A11235" s="117" t="s">
        <v>24011</v>
      </c>
      <c r="B11235" s="118" t="s">
        <v>24012</v>
      </c>
      <c r="C11235" s="116" t="s">
        <v>355</v>
      </c>
      <c r="D11235" s="116" t="s">
        <v>119</v>
      </c>
    </row>
    <row r="11236" spans="1:4" ht="16">
      <c r="A11236" s="117" t="s">
        <v>24013</v>
      </c>
      <c r="B11236" s="118" t="s">
        <v>24014</v>
      </c>
      <c r="C11236" s="116" t="s">
        <v>355</v>
      </c>
      <c r="D11236" s="116" t="s">
        <v>119</v>
      </c>
    </row>
    <row r="11237" spans="1:4" ht="16">
      <c r="A11237" s="117" t="s">
        <v>24015</v>
      </c>
      <c r="B11237" s="118" t="s">
        <v>24016</v>
      </c>
      <c r="C11237" s="116" t="s">
        <v>346</v>
      </c>
      <c r="D11237" s="116" t="s">
        <v>347</v>
      </c>
    </row>
    <row r="11238" spans="1:4" ht="16">
      <c r="A11238" s="117" t="s">
        <v>24017</v>
      </c>
      <c r="B11238" s="118" t="s">
        <v>24018</v>
      </c>
      <c r="C11238" s="116" t="s">
        <v>346</v>
      </c>
      <c r="D11238" s="116" t="s">
        <v>347</v>
      </c>
    </row>
    <row r="11239" spans="1:4" ht="16">
      <c r="A11239" s="117" t="s">
        <v>24019</v>
      </c>
      <c r="B11239" s="118" t="s">
        <v>24020</v>
      </c>
      <c r="C11239" s="116" t="s">
        <v>355</v>
      </c>
      <c r="D11239" s="116" t="s">
        <v>119</v>
      </c>
    </row>
    <row r="11240" spans="1:4" ht="16">
      <c r="A11240" s="117" t="s">
        <v>24021</v>
      </c>
      <c r="B11240" s="118" t="s">
        <v>24022</v>
      </c>
      <c r="C11240" s="116" t="s">
        <v>355</v>
      </c>
      <c r="D11240" s="116" t="s">
        <v>119</v>
      </c>
    </row>
    <row r="11241" spans="1:4" ht="16">
      <c r="A11241" s="117" t="s">
        <v>24023</v>
      </c>
      <c r="B11241" s="118" t="s">
        <v>24024</v>
      </c>
      <c r="C11241" s="116" t="s">
        <v>355</v>
      </c>
      <c r="D11241" s="116" t="s">
        <v>119</v>
      </c>
    </row>
    <row r="11242" spans="1:4" ht="16">
      <c r="A11242" s="117" t="s">
        <v>24025</v>
      </c>
      <c r="B11242" s="118" t="s">
        <v>24026</v>
      </c>
      <c r="C11242" s="116" t="s">
        <v>355</v>
      </c>
      <c r="D11242" s="116" t="s">
        <v>119</v>
      </c>
    </row>
    <row r="11243" spans="1:4" ht="16">
      <c r="A11243" s="117" t="s">
        <v>24027</v>
      </c>
      <c r="B11243" s="118" t="s">
        <v>24028</v>
      </c>
      <c r="C11243" s="116" t="s">
        <v>355</v>
      </c>
      <c r="D11243" s="116" t="s">
        <v>119</v>
      </c>
    </row>
    <row r="11244" spans="1:4" ht="16">
      <c r="A11244" s="117" t="s">
        <v>24029</v>
      </c>
      <c r="B11244" s="118" t="s">
        <v>24030</v>
      </c>
      <c r="C11244" s="116" t="s">
        <v>355</v>
      </c>
      <c r="D11244" s="116" t="s">
        <v>119</v>
      </c>
    </row>
    <row r="11245" spans="1:4" ht="16">
      <c r="A11245" s="117" t="s">
        <v>24031</v>
      </c>
      <c r="B11245" s="118" t="s">
        <v>24032</v>
      </c>
      <c r="C11245" s="116" t="s">
        <v>355</v>
      </c>
      <c r="D11245" s="116" t="s">
        <v>119</v>
      </c>
    </row>
    <row r="11246" spans="1:4" ht="16">
      <c r="A11246" s="117" t="s">
        <v>24033</v>
      </c>
      <c r="B11246" s="118" t="s">
        <v>24034</v>
      </c>
      <c r="C11246" s="116" t="s">
        <v>355</v>
      </c>
      <c r="D11246" s="116" t="s">
        <v>119</v>
      </c>
    </row>
    <row r="11247" spans="1:4" ht="16">
      <c r="A11247" s="117" t="s">
        <v>24035</v>
      </c>
      <c r="B11247" s="118" t="s">
        <v>24036</v>
      </c>
      <c r="C11247" s="116" t="s">
        <v>355</v>
      </c>
      <c r="D11247" s="116" t="s">
        <v>119</v>
      </c>
    </row>
    <row r="11248" spans="1:4" ht="16">
      <c r="A11248" s="117" t="s">
        <v>24037</v>
      </c>
      <c r="B11248" s="118" t="s">
        <v>24038</v>
      </c>
      <c r="C11248" s="116" t="s">
        <v>355</v>
      </c>
      <c r="D11248" s="116" t="s">
        <v>119</v>
      </c>
    </row>
    <row r="11249" spans="1:4" ht="16">
      <c r="A11249" s="117" t="s">
        <v>24039</v>
      </c>
      <c r="B11249" s="118" t="s">
        <v>24040</v>
      </c>
      <c r="C11249" s="116" t="s">
        <v>355</v>
      </c>
      <c r="D11249" s="116" t="s">
        <v>119</v>
      </c>
    </row>
    <row r="11250" spans="1:4" ht="16">
      <c r="A11250" s="117" t="s">
        <v>24041</v>
      </c>
      <c r="B11250" s="118" t="s">
        <v>24042</v>
      </c>
      <c r="C11250" s="116" t="s">
        <v>355</v>
      </c>
      <c r="D11250" s="116" t="s">
        <v>119</v>
      </c>
    </row>
    <row r="11251" spans="1:4" ht="16">
      <c r="A11251" s="117" t="s">
        <v>24043</v>
      </c>
      <c r="B11251" s="118" t="s">
        <v>24044</v>
      </c>
      <c r="C11251" s="116" t="s">
        <v>355</v>
      </c>
      <c r="D11251" s="116" t="s">
        <v>119</v>
      </c>
    </row>
    <row r="11252" spans="1:4" ht="16">
      <c r="A11252" s="117" t="s">
        <v>24045</v>
      </c>
      <c r="B11252" s="118" t="s">
        <v>24046</v>
      </c>
      <c r="C11252" s="116" t="s">
        <v>355</v>
      </c>
      <c r="D11252" s="116" t="s">
        <v>119</v>
      </c>
    </row>
    <row r="11253" spans="1:4" ht="16">
      <c r="A11253" s="117" t="s">
        <v>24047</v>
      </c>
      <c r="B11253" s="118" t="s">
        <v>24048</v>
      </c>
      <c r="C11253" s="116" t="s">
        <v>346</v>
      </c>
      <c r="D11253" s="116" t="s">
        <v>347</v>
      </c>
    </row>
    <row r="11254" spans="1:4" ht="16">
      <c r="A11254" s="117" t="s">
        <v>24049</v>
      </c>
      <c r="B11254" s="118" t="s">
        <v>24050</v>
      </c>
      <c r="C11254" s="116" t="s">
        <v>346</v>
      </c>
      <c r="D11254" s="116" t="s">
        <v>347</v>
      </c>
    </row>
    <row r="11255" spans="1:4" ht="16">
      <c r="A11255" s="117" t="s">
        <v>24051</v>
      </c>
      <c r="B11255" s="118" t="s">
        <v>24052</v>
      </c>
      <c r="C11255" s="116" t="s">
        <v>355</v>
      </c>
      <c r="D11255" s="116" t="s">
        <v>119</v>
      </c>
    </row>
    <row r="11256" spans="1:4" ht="16">
      <c r="A11256" s="117" t="s">
        <v>24053</v>
      </c>
      <c r="B11256" s="118" t="s">
        <v>24054</v>
      </c>
      <c r="C11256" s="116" t="s">
        <v>355</v>
      </c>
      <c r="D11256" s="116" t="s">
        <v>119</v>
      </c>
    </row>
    <row r="11257" spans="1:4" ht="16">
      <c r="A11257" s="117" t="s">
        <v>24055</v>
      </c>
      <c r="B11257" s="118" t="s">
        <v>24056</v>
      </c>
      <c r="C11257" s="116" t="s">
        <v>355</v>
      </c>
      <c r="D11257" s="116" t="s">
        <v>119</v>
      </c>
    </row>
    <row r="11258" spans="1:4" ht="16">
      <c r="A11258" s="117" t="s">
        <v>24057</v>
      </c>
      <c r="B11258" s="118" t="s">
        <v>24058</v>
      </c>
      <c r="C11258" s="116" t="s">
        <v>355</v>
      </c>
      <c r="D11258" s="116" t="s">
        <v>119</v>
      </c>
    </row>
    <row r="11259" spans="1:4" ht="16">
      <c r="A11259" s="117" t="s">
        <v>24059</v>
      </c>
      <c r="B11259" s="118" t="s">
        <v>24060</v>
      </c>
      <c r="C11259" s="116" t="s">
        <v>355</v>
      </c>
      <c r="D11259" s="116" t="s">
        <v>119</v>
      </c>
    </row>
    <row r="11260" spans="1:4" ht="16">
      <c r="A11260" s="117" t="s">
        <v>24061</v>
      </c>
      <c r="B11260" s="118" t="s">
        <v>24062</v>
      </c>
      <c r="C11260" s="116" t="s">
        <v>355</v>
      </c>
      <c r="D11260" s="116" t="s">
        <v>119</v>
      </c>
    </row>
    <row r="11261" spans="1:4" ht="16">
      <c r="A11261" s="117" t="s">
        <v>24063</v>
      </c>
      <c r="B11261" s="118" t="s">
        <v>24064</v>
      </c>
      <c r="C11261" s="116" t="s">
        <v>355</v>
      </c>
      <c r="D11261" s="116" t="s">
        <v>119</v>
      </c>
    </row>
    <row r="11262" spans="1:4" ht="16">
      <c r="A11262" s="117" t="s">
        <v>24065</v>
      </c>
      <c r="B11262" s="118" t="s">
        <v>24066</v>
      </c>
      <c r="C11262" s="116" t="s">
        <v>355</v>
      </c>
      <c r="D11262" s="116" t="s">
        <v>119</v>
      </c>
    </row>
    <row r="11263" spans="1:4" ht="16">
      <c r="A11263" s="117" t="s">
        <v>24067</v>
      </c>
      <c r="B11263" s="118" t="s">
        <v>24068</v>
      </c>
      <c r="C11263" s="116" t="s">
        <v>355</v>
      </c>
      <c r="D11263" s="116" t="s">
        <v>119</v>
      </c>
    </row>
    <row r="11264" spans="1:4" ht="16">
      <c r="A11264" s="117" t="s">
        <v>24069</v>
      </c>
      <c r="B11264" s="118" t="s">
        <v>24070</v>
      </c>
      <c r="C11264" s="116" t="s">
        <v>355</v>
      </c>
      <c r="D11264" s="116" t="s">
        <v>119</v>
      </c>
    </row>
    <row r="11265" spans="1:4" ht="16">
      <c r="A11265" s="117" t="s">
        <v>24071</v>
      </c>
      <c r="B11265" s="118" t="s">
        <v>24072</v>
      </c>
      <c r="C11265" s="116" t="s">
        <v>355</v>
      </c>
      <c r="D11265" s="116" t="s">
        <v>119</v>
      </c>
    </row>
    <row r="11266" spans="1:4" ht="16">
      <c r="A11266" s="117" t="s">
        <v>24073</v>
      </c>
      <c r="B11266" s="118" t="s">
        <v>24074</v>
      </c>
      <c r="C11266" s="116" t="s">
        <v>355</v>
      </c>
      <c r="D11266" s="116" t="s">
        <v>119</v>
      </c>
    </row>
    <row r="11267" spans="1:4" ht="16">
      <c r="A11267" s="117" t="s">
        <v>24075</v>
      </c>
      <c r="B11267" s="118" t="s">
        <v>24076</v>
      </c>
      <c r="C11267" s="116" t="s">
        <v>355</v>
      </c>
      <c r="D11267" s="116" t="s">
        <v>119</v>
      </c>
    </row>
    <row r="11268" spans="1:4" ht="16">
      <c r="A11268" s="117" t="s">
        <v>24077</v>
      </c>
      <c r="B11268" s="118" t="s">
        <v>24078</v>
      </c>
      <c r="C11268" s="116" t="s">
        <v>355</v>
      </c>
      <c r="D11268" s="116" t="s">
        <v>119</v>
      </c>
    </row>
    <row r="11269" spans="1:4" ht="16">
      <c r="A11269" s="117" t="s">
        <v>24079</v>
      </c>
      <c r="B11269" s="118" t="s">
        <v>24080</v>
      </c>
      <c r="C11269" s="116" t="s">
        <v>355</v>
      </c>
      <c r="D11269" s="116" t="s">
        <v>119</v>
      </c>
    </row>
    <row r="11270" spans="1:4" ht="16">
      <c r="A11270" s="117" t="s">
        <v>24081</v>
      </c>
      <c r="B11270" s="118" t="s">
        <v>24074</v>
      </c>
      <c r="C11270" s="116" t="s">
        <v>355</v>
      </c>
      <c r="D11270" s="116" t="s">
        <v>119</v>
      </c>
    </row>
    <row r="11271" spans="1:4" ht="16">
      <c r="A11271" s="117" t="s">
        <v>24082</v>
      </c>
      <c r="B11271" s="118" t="s">
        <v>24083</v>
      </c>
      <c r="C11271" s="116" t="s">
        <v>355</v>
      </c>
      <c r="D11271" s="116" t="s">
        <v>119</v>
      </c>
    </row>
    <row r="11272" spans="1:4" ht="16">
      <c r="A11272" s="117" t="s">
        <v>24084</v>
      </c>
      <c r="B11272" s="118" t="s">
        <v>24085</v>
      </c>
      <c r="C11272" s="116" t="s">
        <v>355</v>
      </c>
      <c r="D11272" s="116" t="s">
        <v>119</v>
      </c>
    </row>
    <row r="11273" spans="1:4" ht="16">
      <c r="A11273" s="117" t="s">
        <v>24086</v>
      </c>
      <c r="B11273" s="118" t="s">
        <v>24087</v>
      </c>
      <c r="C11273" s="116" t="s">
        <v>355</v>
      </c>
      <c r="D11273" s="116" t="s">
        <v>119</v>
      </c>
    </row>
    <row r="11274" spans="1:4" ht="16">
      <c r="A11274" s="117" t="s">
        <v>24088</v>
      </c>
      <c r="B11274" s="118" t="s">
        <v>24089</v>
      </c>
      <c r="C11274" s="116" t="s">
        <v>355</v>
      </c>
      <c r="D11274" s="116" t="s">
        <v>119</v>
      </c>
    </row>
    <row r="11275" spans="1:4" ht="16">
      <c r="A11275" s="117" t="s">
        <v>24090</v>
      </c>
      <c r="B11275" s="118" t="s">
        <v>24091</v>
      </c>
      <c r="C11275" s="116" t="s">
        <v>355</v>
      </c>
      <c r="D11275" s="116" t="s">
        <v>119</v>
      </c>
    </row>
    <row r="11276" spans="1:4" ht="16">
      <c r="A11276" s="117" t="s">
        <v>24092</v>
      </c>
      <c r="B11276" s="118" t="s">
        <v>24093</v>
      </c>
      <c r="C11276" s="116" t="s">
        <v>355</v>
      </c>
      <c r="D11276" s="116" t="s">
        <v>119</v>
      </c>
    </row>
    <row r="11277" spans="1:4" ht="16">
      <c r="A11277" s="117" t="s">
        <v>24094</v>
      </c>
      <c r="B11277" s="118" t="s">
        <v>24095</v>
      </c>
      <c r="C11277" s="116" t="s">
        <v>355</v>
      </c>
      <c r="D11277" s="116" t="s">
        <v>119</v>
      </c>
    </row>
    <row r="11278" spans="1:4" ht="16">
      <c r="A11278" s="117" t="s">
        <v>24096</v>
      </c>
      <c r="B11278" s="118" t="s">
        <v>24097</v>
      </c>
      <c r="C11278" s="116" t="s">
        <v>355</v>
      </c>
      <c r="D11278" s="116" t="s">
        <v>119</v>
      </c>
    </row>
    <row r="11279" spans="1:4" ht="16">
      <c r="A11279" s="117" t="s">
        <v>24098</v>
      </c>
      <c r="B11279" s="118" t="s">
        <v>24099</v>
      </c>
      <c r="C11279" s="116" t="s">
        <v>355</v>
      </c>
      <c r="D11279" s="116" t="s">
        <v>119</v>
      </c>
    </row>
    <row r="11280" spans="1:4" ht="16">
      <c r="A11280" s="117" t="s">
        <v>24100</v>
      </c>
      <c r="B11280" s="118" t="s">
        <v>24101</v>
      </c>
      <c r="C11280" s="116" t="s">
        <v>355</v>
      </c>
      <c r="D11280" s="116" t="s">
        <v>119</v>
      </c>
    </row>
    <row r="11281" spans="1:4" ht="16">
      <c r="A11281" s="117" t="s">
        <v>24102</v>
      </c>
      <c r="B11281" s="118" t="s">
        <v>24103</v>
      </c>
      <c r="C11281" s="116" t="s">
        <v>355</v>
      </c>
      <c r="D11281" s="116" t="s">
        <v>119</v>
      </c>
    </row>
    <row r="11282" spans="1:4" ht="16">
      <c r="A11282" s="117" t="s">
        <v>24104</v>
      </c>
      <c r="B11282" s="118" t="s">
        <v>24105</v>
      </c>
      <c r="C11282" s="116" t="s">
        <v>355</v>
      </c>
      <c r="D11282" s="116" t="s">
        <v>119</v>
      </c>
    </row>
    <row r="11283" spans="1:4" ht="16">
      <c r="A11283" s="117" t="s">
        <v>24106</v>
      </c>
      <c r="B11283" s="118" t="s">
        <v>24107</v>
      </c>
      <c r="C11283" s="116" t="s">
        <v>355</v>
      </c>
      <c r="D11283" s="116" t="s">
        <v>119</v>
      </c>
    </row>
    <row r="11284" spans="1:4" ht="16">
      <c r="A11284" s="117" t="s">
        <v>24108</v>
      </c>
      <c r="B11284" s="118" t="s">
        <v>24109</v>
      </c>
      <c r="C11284" s="116" t="s">
        <v>355</v>
      </c>
      <c r="D11284" s="116" t="s">
        <v>119</v>
      </c>
    </row>
    <row r="11285" spans="1:4" ht="16">
      <c r="A11285" s="117" t="s">
        <v>24110</v>
      </c>
      <c r="B11285" s="118" t="s">
        <v>24111</v>
      </c>
      <c r="C11285" s="116" t="s">
        <v>346</v>
      </c>
      <c r="D11285" s="116" t="s">
        <v>347</v>
      </c>
    </row>
    <row r="11286" spans="1:4" ht="16">
      <c r="A11286" s="117" t="s">
        <v>24112</v>
      </c>
      <c r="B11286" s="118" t="s">
        <v>24113</v>
      </c>
      <c r="C11286" s="116" t="s">
        <v>346</v>
      </c>
      <c r="D11286" s="116" t="s">
        <v>347</v>
      </c>
    </row>
    <row r="11287" spans="1:4" ht="16">
      <c r="A11287" s="117" t="s">
        <v>24114</v>
      </c>
      <c r="B11287" s="118" t="s">
        <v>24115</v>
      </c>
      <c r="C11287" s="116" t="s">
        <v>346</v>
      </c>
      <c r="D11287" s="116" t="s">
        <v>347</v>
      </c>
    </row>
    <row r="11288" spans="1:4" ht="16">
      <c r="A11288" s="117" t="s">
        <v>24116</v>
      </c>
      <c r="B11288" s="118" t="s">
        <v>24117</v>
      </c>
      <c r="C11288" s="116" t="s">
        <v>355</v>
      </c>
      <c r="D11288" s="116" t="s">
        <v>119</v>
      </c>
    </row>
    <row r="11289" spans="1:4" ht="16">
      <c r="A11289" s="117" t="s">
        <v>24118</v>
      </c>
      <c r="B11289" s="118" t="s">
        <v>24119</v>
      </c>
      <c r="C11289" s="116" t="s">
        <v>355</v>
      </c>
      <c r="D11289" s="116" t="s">
        <v>119</v>
      </c>
    </row>
    <row r="11290" spans="1:4" ht="16">
      <c r="A11290" s="117" t="s">
        <v>24120</v>
      </c>
      <c r="B11290" s="118" t="s">
        <v>24121</v>
      </c>
      <c r="C11290" s="116" t="s">
        <v>355</v>
      </c>
      <c r="D11290" s="116" t="s">
        <v>119</v>
      </c>
    </row>
    <row r="11291" spans="1:4" ht="16">
      <c r="A11291" s="117" t="s">
        <v>24122</v>
      </c>
      <c r="B11291" s="118" t="s">
        <v>24123</v>
      </c>
      <c r="C11291" s="116" t="s">
        <v>355</v>
      </c>
      <c r="D11291" s="116" t="s">
        <v>119</v>
      </c>
    </row>
    <row r="11292" spans="1:4" ht="16">
      <c r="A11292" s="117" t="s">
        <v>24124</v>
      </c>
      <c r="B11292" s="118" t="s">
        <v>24117</v>
      </c>
      <c r="C11292" s="116" t="s">
        <v>355</v>
      </c>
      <c r="D11292" s="116" t="s">
        <v>119</v>
      </c>
    </row>
    <row r="11293" spans="1:4" ht="16">
      <c r="A11293" s="117" t="s">
        <v>24125</v>
      </c>
      <c r="B11293" s="118" t="s">
        <v>24119</v>
      </c>
      <c r="C11293" s="116" t="s">
        <v>355</v>
      </c>
      <c r="D11293" s="116" t="s">
        <v>119</v>
      </c>
    </row>
    <row r="11294" spans="1:4" ht="16">
      <c r="A11294" s="117" t="s">
        <v>24126</v>
      </c>
      <c r="B11294" s="118" t="s">
        <v>24123</v>
      </c>
      <c r="C11294" s="116" t="s">
        <v>355</v>
      </c>
      <c r="D11294" s="116" t="s">
        <v>119</v>
      </c>
    </row>
    <row r="11295" spans="1:4" ht="16">
      <c r="A11295" s="117" t="s">
        <v>24127</v>
      </c>
      <c r="B11295" s="118" t="s">
        <v>24128</v>
      </c>
      <c r="C11295" s="116" t="s">
        <v>346</v>
      </c>
      <c r="D11295" s="116" t="s">
        <v>347</v>
      </c>
    </row>
    <row r="11296" spans="1:4" ht="16">
      <c r="A11296" s="117" t="s">
        <v>24129</v>
      </c>
      <c r="B11296" s="118" t="s">
        <v>24130</v>
      </c>
      <c r="C11296" s="116" t="s">
        <v>346</v>
      </c>
      <c r="D11296" s="116" t="s">
        <v>347</v>
      </c>
    </row>
    <row r="11297" spans="1:4" ht="16">
      <c r="A11297" s="117" t="s">
        <v>24131</v>
      </c>
      <c r="B11297" s="118" t="s">
        <v>24132</v>
      </c>
      <c r="C11297" s="116" t="s">
        <v>355</v>
      </c>
      <c r="D11297" s="116" t="s">
        <v>119</v>
      </c>
    </row>
    <row r="11298" spans="1:4" ht="16">
      <c r="A11298" s="117" t="s">
        <v>24133</v>
      </c>
      <c r="B11298" s="118" t="s">
        <v>24134</v>
      </c>
      <c r="C11298" s="116" t="s">
        <v>346</v>
      </c>
      <c r="D11298" s="116" t="s">
        <v>347</v>
      </c>
    </row>
    <row r="11299" spans="1:4" ht="16">
      <c r="A11299" s="117" t="s">
        <v>24135</v>
      </c>
      <c r="B11299" s="118" t="s">
        <v>24136</v>
      </c>
      <c r="C11299" s="116" t="s">
        <v>346</v>
      </c>
      <c r="D11299" s="116" t="s">
        <v>347</v>
      </c>
    </row>
    <row r="11300" spans="1:4" ht="16">
      <c r="A11300" s="117" t="s">
        <v>24137</v>
      </c>
      <c r="B11300" s="118" t="s">
        <v>24138</v>
      </c>
      <c r="C11300" s="116" t="s">
        <v>346</v>
      </c>
      <c r="D11300" s="116" t="s">
        <v>347</v>
      </c>
    </row>
    <row r="11301" spans="1:4" ht="16">
      <c r="A11301" s="117" t="s">
        <v>24139</v>
      </c>
      <c r="B11301" s="118" t="s">
        <v>24140</v>
      </c>
      <c r="C11301" s="116" t="s">
        <v>346</v>
      </c>
      <c r="D11301" s="116" t="s">
        <v>347</v>
      </c>
    </row>
    <row r="11302" spans="1:4" ht="16">
      <c r="A11302" s="117" t="s">
        <v>24141</v>
      </c>
      <c r="B11302" s="118" t="s">
        <v>24142</v>
      </c>
      <c r="C11302" s="116" t="s">
        <v>346</v>
      </c>
      <c r="D11302" s="116" t="s">
        <v>347</v>
      </c>
    </row>
    <row r="11303" spans="1:4" ht="16">
      <c r="A11303" s="117" t="s">
        <v>24143</v>
      </c>
      <c r="B11303" s="118" t="s">
        <v>24144</v>
      </c>
      <c r="C11303" s="116" t="s">
        <v>346</v>
      </c>
      <c r="D11303" s="116" t="s">
        <v>347</v>
      </c>
    </row>
    <row r="11304" spans="1:4" ht="16">
      <c r="A11304" s="117" t="s">
        <v>24145</v>
      </c>
      <c r="B11304" s="118" t="s">
        <v>24146</v>
      </c>
      <c r="C11304" s="116" t="s">
        <v>346</v>
      </c>
      <c r="D11304" s="116" t="s">
        <v>347</v>
      </c>
    </row>
    <row r="11305" spans="1:4" ht="16">
      <c r="A11305" s="117" t="s">
        <v>24147</v>
      </c>
      <c r="B11305" s="118" t="s">
        <v>24148</v>
      </c>
      <c r="C11305" s="116" t="s">
        <v>346</v>
      </c>
      <c r="D11305" s="116" t="s">
        <v>347</v>
      </c>
    </row>
    <row r="11306" spans="1:4" ht="16">
      <c r="A11306" s="117" t="s">
        <v>24149</v>
      </c>
      <c r="B11306" s="118" t="s">
        <v>24150</v>
      </c>
      <c r="C11306" s="116" t="s">
        <v>346</v>
      </c>
      <c r="D11306" s="116" t="s">
        <v>347</v>
      </c>
    </row>
    <row r="11307" spans="1:4" ht="16">
      <c r="A11307" s="117" t="s">
        <v>24151</v>
      </c>
      <c r="B11307" s="118" t="s">
        <v>24152</v>
      </c>
      <c r="C11307" s="116" t="s">
        <v>346</v>
      </c>
      <c r="D11307" s="116" t="s">
        <v>347</v>
      </c>
    </row>
    <row r="11308" spans="1:4" ht="16">
      <c r="A11308" s="117" t="s">
        <v>24153</v>
      </c>
      <c r="B11308" s="118" t="s">
        <v>24154</v>
      </c>
      <c r="C11308" s="116" t="s">
        <v>346</v>
      </c>
      <c r="D11308" s="116" t="s">
        <v>347</v>
      </c>
    </row>
    <row r="11309" spans="1:4" ht="16">
      <c r="A11309" s="117" t="s">
        <v>24155</v>
      </c>
      <c r="B11309" s="118" t="s">
        <v>24156</v>
      </c>
      <c r="C11309" s="116" t="s">
        <v>346</v>
      </c>
      <c r="D11309" s="116" t="s">
        <v>347</v>
      </c>
    </row>
    <row r="11310" spans="1:4" ht="16">
      <c r="A11310" s="117" t="s">
        <v>24157</v>
      </c>
      <c r="B11310" s="118" t="s">
        <v>24158</v>
      </c>
      <c r="C11310" s="116" t="s">
        <v>346</v>
      </c>
      <c r="D11310" s="116" t="s">
        <v>347</v>
      </c>
    </row>
    <row r="11311" spans="1:4" ht="16">
      <c r="A11311" s="117" t="s">
        <v>24159</v>
      </c>
      <c r="B11311" s="118" t="s">
        <v>24160</v>
      </c>
      <c r="C11311" s="116" t="s">
        <v>346</v>
      </c>
      <c r="D11311" s="116" t="s">
        <v>347</v>
      </c>
    </row>
    <row r="11312" spans="1:4" ht="16">
      <c r="A11312" s="117" t="s">
        <v>24161</v>
      </c>
      <c r="B11312" s="118" t="s">
        <v>24162</v>
      </c>
      <c r="C11312" s="116" t="s">
        <v>346</v>
      </c>
      <c r="D11312" s="116" t="s">
        <v>347</v>
      </c>
    </row>
    <row r="11313" spans="1:4" ht="16">
      <c r="A11313" s="117" t="s">
        <v>24163</v>
      </c>
      <c r="B11313" s="118" t="s">
        <v>24164</v>
      </c>
      <c r="C11313" s="116" t="s">
        <v>346</v>
      </c>
      <c r="D11313" s="116" t="s">
        <v>347</v>
      </c>
    </row>
    <row r="11314" spans="1:4" ht="16">
      <c r="A11314" s="117" t="s">
        <v>24165</v>
      </c>
      <c r="B11314" s="118" t="s">
        <v>24166</v>
      </c>
      <c r="C11314" s="116" t="s">
        <v>346</v>
      </c>
      <c r="D11314" s="116" t="s">
        <v>347</v>
      </c>
    </row>
    <row r="11315" spans="1:4" ht="16">
      <c r="A11315" s="117" t="s">
        <v>24167</v>
      </c>
      <c r="B11315" s="118" t="s">
        <v>24168</v>
      </c>
      <c r="C11315" s="116" t="s">
        <v>346</v>
      </c>
      <c r="D11315" s="116" t="s">
        <v>347</v>
      </c>
    </row>
    <row r="11316" spans="1:4" ht="16">
      <c r="A11316" s="117" t="s">
        <v>24169</v>
      </c>
      <c r="B11316" s="118" t="s">
        <v>24170</v>
      </c>
      <c r="C11316" s="116" t="s">
        <v>346</v>
      </c>
      <c r="D11316" s="116" t="s">
        <v>347</v>
      </c>
    </row>
    <row r="11317" spans="1:4" ht="16">
      <c r="A11317" s="117" t="s">
        <v>24171</v>
      </c>
      <c r="B11317" s="118" t="s">
        <v>24170</v>
      </c>
      <c r="C11317" s="116" t="s">
        <v>346</v>
      </c>
      <c r="D11317" s="116" t="s">
        <v>347</v>
      </c>
    </row>
    <row r="11318" spans="1:4" ht="16">
      <c r="A11318" s="117" t="s">
        <v>24172</v>
      </c>
      <c r="B11318" s="118" t="s">
        <v>24173</v>
      </c>
      <c r="C11318" s="116" t="s">
        <v>346</v>
      </c>
      <c r="D11318" s="116" t="s">
        <v>347</v>
      </c>
    </row>
    <row r="11319" spans="1:4" ht="16">
      <c r="A11319" s="117" t="s">
        <v>24174</v>
      </c>
      <c r="B11319" s="118" t="s">
        <v>24175</v>
      </c>
      <c r="C11319" s="116" t="s">
        <v>346</v>
      </c>
      <c r="D11319" s="116" t="s">
        <v>347</v>
      </c>
    </row>
    <row r="11320" spans="1:4" ht="16">
      <c r="A11320" s="117" t="s">
        <v>24176</v>
      </c>
      <c r="B11320" s="118" t="s">
        <v>24173</v>
      </c>
      <c r="C11320" s="116" t="s">
        <v>346</v>
      </c>
      <c r="D11320" s="116" t="s">
        <v>347</v>
      </c>
    </row>
    <row r="11321" spans="1:4" ht="16">
      <c r="A11321" s="117" t="s">
        <v>24177</v>
      </c>
      <c r="B11321" s="118" t="s">
        <v>24178</v>
      </c>
      <c r="C11321" s="116" t="s">
        <v>346</v>
      </c>
      <c r="D11321" s="116" t="s">
        <v>347</v>
      </c>
    </row>
    <row r="11322" spans="1:4" ht="16">
      <c r="A11322" s="117" t="s">
        <v>24179</v>
      </c>
      <c r="B11322" s="118" t="s">
        <v>24180</v>
      </c>
      <c r="C11322" s="116" t="s">
        <v>346</v>
      </c>
      <c r="D11322" s="116" t="s">
        <v>347</v>
      </c>
    </row>
    <row r="11323" spans="1:4" ht="16">
      <c r="A11323" s="117" t="s">
        <v>24181</v>
      </c>
      <c r="B11323" s="118" t="s">
        <v>24180</v>
      </c>
      <c r="C11323" s="116" t="s">
        <v>346</v>
      </c>
      <c r="D11323" s="116" t="s">
        <v>347</v>
      </c>
    </row>
    <row r="11324" spans="1:4" ht="16">
      <c r="A11324" s="117" t="s">
        <v>24182</v>
      </c>
      <c r="B11324" s="118" t="s">
        <v>24183</v>
      </c>
      <c r="C11324" s="116" t="s">
        <v>346</v>
      </c>
      <c r="D11324" s="116" t="s">
        <v>347</v>
      </c>
    </row>
    <row r="11325" spans="1:4" ht="16">
      <c r="A11325" s="117" t="s">
        <v>24184</v>
      </c>
      <c r="B11325" s="118" t="s">
        <v>24185</v>
      </c>
      <c r="C11325" s="116" t="s">
        <v>355</v>
      </c>
      <c r="D11325" s="116" t="s">
        <v>119</v>
      </c>
    </row>
    <row r="11326" spans="1:4" ht="16">
      <c r="A11326" s="117" t="s">
        <v>24186</v>
      </c>
      <c r="B11326" s="118" t="s">
        <v>24187</v>
      </c>
      <c r="C11326" s="116" t="s">
        <v>346</v>
      </c>
      <c r="D11326" s="116" t="s">
        <v>347</v>
      </c>
    </row>
    <row r="11327" spans="1:4" ht="16">
      <c r="A11327" s="117" t="s">
        <v>24188</v>
      </c>
      <c r="B11327" s="118" t="s">
        <v>24189</v>
      </c>
      <c r="C11327" s="116" t="s">
        <v>346</v>
      </c>
      <c r="D11327" s="116" t="s">
        <v>347</v>
      </c>
    </row>
    <row r="11328" spans="1:4" ht="16">
      <c r="A11328" s="117" t="s">
        <v>24190</v>
      </c>
      <c r="B11328" s="118" t="s">
        <v>24191</v>
      </c>
      <c r="C11328" s="116" t="s">
        <v>346</v>
      </c>
      <c r="D11328" s="116" t="s">
        <v>347</v>
      </c>
    </row>
    <row r="11329" spans="1:4" ht="16">
      <c r="A11329" s="117" t="s">
        <v>24192</v>
      </c>
      <c r="B11329" s="118" t="s">
        <v>24193</v>
      </c>
      <c r="C11329" s="116" t="s">
        <v>346</v>
      </c>
      <c r="D11329" s="116" t="s">
        <v>347</v>
      </c>
    </row>
    <row r="11330" spans="1:4" ht="16">
      <c r="A11330" s="117" t="s">
        <v>24194</v>
      </c>
      <c r="B11330" s="118" t="s">
        <v>24195</v>
      </c>
      <c r="C11330" s="116" t="s">
        <v>346</v>
      </c>
      <c r="D11330" s="116" t="s">
        <v>347</v>
      </c>
    </row>
    <row r="11331" spans="1:4" ht="16">
      <c r="A11331" s="117" t="s">
        <v>24196</v>
      </c>
      <c r="B11331" s="118" t="s">
        <v>24197</v>
      </c>
      <c r="C11331" s="116" t="s">
        <v>346</v>
      </c>
      <c r="D11331" s="116" t="s">
        <v>347</v>
      </c>
    </row>
    <row r="11332" spans="1:4" ht="16">
      <c r="A11332" s="117" t="s">
        <v>24198</v>
      </c>
      <c r="B11332" s="118" t="s">
        <v>24199</v>
      </c>
      <c r="C11332" s="116" t="s">
        <v>346</v>
      </c>
      <c r="D11332" s="116" t="s">
        <v>347</v>
      </c>
    </row>
    <row r="11333" spans="1:4" ht="16">
      <c r="A11333" s="117" t="s">
        <v>24200</v>
      </c>
      <c r="B11333" s="118" t="s">
        <v>24201</v>
      </c>
      <c r="C11333" s="116" t="s">
        <v>346</v>
      </c>
      <c r="D11333" s="116" t="s">
        <v>347</v>
      </c>
    </row>
    <row r="11334" spans="1:4" ht="16">
      <c r="A11334" s="117" t="s">
        <v>24202</v>
      </c>
      <c r="B11334" s="118" t="s">
        <v>24203</v>
      </c>
      <c r="C11334" s="116" t="s">
        <v>346</v>
      </c>
      <c r="D11334" s="116" t="s">
        <v>347</v>
      </c>
    </row>
    <row r="11335" spans="1:4" ht="16">
      <c r="A11335" s="117" t="s">
        <v>24204</v>
      </c>
      <c r="B11335" s="118" t="s">
        <v>24205</v>
      </c>
      <c r="C11335" s="116" t="s">
        <v>355</v>
      </c>
      <c r="D11335" s="116" t="s">
        <v>119</v>
      </c>
    </row>
    <row r="11336" spans="1:4" ht="16">
      <c r="A11336" s="117" t="s">
        <v>24206</v>
      </c>
      <c r="B11336" s="118" t="s">
        <v>24207</v>
      </c>
      <c r="C11336" s="116" t="s">
        <v>355</v>
      </c>
      <c r="D11336" s="116" t="s">
        <v>119</v>
      </c>
    </row>
    <row r="11337" spans="1:4" ht="16">
      <c r="A11337" s="117" t="s">
        <v>24208</v>
      </c>
      <c r="B11337" s="118" t="s">
        <v>24209</v>
      </c>
      <c r="C11337" s="116" t="s">
        <v>355</v>
      </c>
      <c r="D11337" s="116" t="s">
        <v>119</v>
      </c>
    </row>
    <row r="11338" spans="1:4" ht="16">
      <c r="A11338" s="117" t="s">
        <v>24210</v>
      </c>
      <c r="B11338" s="118" t="s">
        <v>24211</v>
      </c>
      <c r="C11338" s="116" t="s">
        <v>346</v>
      </c>
      <c r="D11338" s="116" t="s">
        <v>347</v>
      </c>
    </row>
    <row r="11339" spans="1:4" ht="16">
      <c r="A11339" s="117" t="s">
        <v>24212</v>
      </c>
      <c r="B11339" s="118" t="s">
        <v>24213</v>
      </c>
      <c r="C11339" s="116" t="s">
        <v>346</v>
      </c>
      <c r="D11339" s="116" t="s">
        <v>347</v>
      </c>
    </row>
    <row r="11340" spans="1:4" ht="16">
      <c r="A11340" s="117" t="s">
        <v>24214</v>
      </c>
      <c r="B11340" s="118" t="s">
        <v>24211</v>
      </c>
      <c r="C11340" s="116" t="s">
        <v>346</v>
      </c>
      <c r="D11340" s="116" t="s">
        <v>347</v>
      </c>
    </row>
    <row r="11341" spans="1:4" ht="16">
      <c r="A11341" s="117" t="s">
        <v>24215</v>
      </c>
      <c r="B11341" s="118" t="s">
        <v>24216</v>
      </c>
      <c r="C11341" s="116" t="s">
        <v>346</v>
      </c>
      <c r="D11341" s="116" t="s">
        <v>347</v>
      </c>
    </row>
    <row r="11342" spans="1:4" ht="16">
      <c r="A11342" s="117" t="s">
        <v>24217</v>
      </c>
      <c r="B11342" s="118" t="s">
        <v>24218</v>
      </c>
      <c r="C11342" s="116" t="s">
        <v>346</v>
      </c>
      <c r="D11342" s="116" t="s">
        <v>347</v>
      </c>
    </row>
    <row r="11343" spans="1:4" ht="16">
      <c r="A11343" s="117" t="s">
        <v>24219</v>
      </c>
      <c r="B11343" s="118" t="s">
        <v>24220</v>
      </c>
      <c r="C11343" s="116" t="s">
        <v>346</v>
      </c>
      <c r="D11343" s="116" t="s">
        <v>347</v>
      </c>
    </row>
    <row r="11344" spans="1:4" ht="16">
      <c r="A11344" s="117" t="s">
        <v>24221</v>
      </c>
      <c r="B11344" s="118" t="s">
        <v>24222</v>
      </c>
      <c r="C11344" s="116" t="s">
        <v>346</v>
      </c>
      <c r="D11344" s="116" t="s">
        <v>347</v>
      </c>
    </row>
    <row r="11345" spans="1:4" ht="16">
      <c r="A11345" s="117" t="s">
        <v>24223</v>
      </c>
      <c r="B11345" s="118" t="s">
        <v>24224</v>
      </c>
      <c r="C11345" s="116" t="s">
        <v>346</v>
      </c>
      <c r="D11345" s="116" t="s">
        <v>347</v>
      </c>
    </row>
    <row r="11346" spans="1:4" ht="16">
      <c r="A11346" s="117" t="s">
        <v>24225</v>
      </c>
      <c r="B11346" s="118" t="s">
        <v>24226</v>
      </c>
      <c r="C11346" s="116" t="s">
        <v>346</v>
      </c>
      <c r="D11346" s="116" t="s">
        <v>347</v>
      </c>
    </row>
    <row r="11347" spans="1:4" ht="16">
      <c r="A11347" s="117" t="s">
        <v>24227</v>
      </c>
      <c r="B11347" s="118" t="s">
        <v>24228</v>
      </c>
      <c r="C11347" s="116" t="s">
        <v>346</v>
      </c>
      <c r="D11347" s="116" t="s">
        <v>347</v>
      </c>
    </row>
    <row r="11348" spans="1:4" ht="16">
      <c r="A11348" s="117" t="s">
        <v>24229</v>
      </c>
      <c r="B11348" s="118" t="s">
        <v>24230</v>
      </c>
      <c r="C11348" s="116" t="s">
        <v>346</v>
      </c>
      <c r="D11348" s="116" t="s">
        <v>347</v>
      </c>
    </row>
    <row r="11349" spans="1:4" ht="16">
      <c r="A11349" s="117" t="s">
        <v>24231</v>
      </c>
      <c r="B11349" s="118" t="s">
        <v>24232</v>
      </c>
      <c r="C11349" s="116" t="s">
        <v>346</v>
      </c>
      <c r="D11349" s="116" t="s">
        <v>347</v>
      </c>
    </row>
    <row r="11350" spans="1:4" ht="16">
      <c r="A11350" s="117" t="s">
        <v>24233</v>
      </c>
      <c r="B11350" s="118" t="s">
        <v>24234</v>
      </c>
      <c r="C11350" s="116" t="s">
        <v>346</v>
      </c>
      <c r="D11350" s="116" t="s">
        <v>347</v>
      </c>
    </row>
    <row r="11351" spans="1:4" ht="16">
      <c r="A11351" s="117" t="s">
        <v>24235</v>
      </c>
      <c r="B11351" s="118" t="s">
        <v>24236</v>
      </c>
      <c r="C11351" s="116" t="s">
        <v>346</v>
      </c>
      <c r="D11351" s="116" t="s">
        <v>347</v>
      </c>
    </row>
    <row r="11352" spans="1:4" ht="16">
      <c r="A11352" s="117" t="s">
        <v>24237</v>
      </c>
      <c r="B11352" s="118" t="s">
        <v>24238</v>
      </c>
      <c r="C11352" s="116" t="s">
        <v>346</v>
      </c>
      <c r="D11352" s="116" t="s">
        <v>347</v>
      </c>
    </row>
    <row r="11353" spans="1:4" ht="16">
      <c r="A11353" s="117" t="s">
        <v>24239</v>
      </c>
      <c r="B11353" s="118" t="s">
        <v>24240</v>
      </c>
      <c r="C11353" s="116" t="s">
        <v>346</v>
      </c>
      <c r="D11353" s="116" t="s">
        <v>347</v>
      </c>
    </row>
    <row r="11354" spans="1:4" ht="16">
      <c r="A11354" s="117" t="s">
        <v>24241</v>
      </c>
      <c r="B11354" s="118" t="s">
        <v>24242</v>
      </c>
      <c r="C11354" s="116" t="s">
        <v>346</v>
      </c>
      <c r="D11354" s="116" t="s">
        <v>347</v>
      </c>
    </row>
    <row r="11355" spans="1:4" ht="16">
      <c r="A11355" s="117" t="s">
        <v>24243</v>
      </c>
      <c r="B11355" s="118" t="s">
        <v>24244</v>
      </c>
      <c r="C11355" s="116" t="s">
        <v>346</v>
      </c>
      <c r="D11355" s="116" t="s">
        <v>347</v>
      </c>
    </row>
    <row r="11356" spans="1:4" ht="16">
      <c r="A11356" s="117" t="s">
        <v>24245</v>
      </c>
      <c r="B11356" s="118" t="s">
        <v>24246</v>
      </c>
      <c r="C11356" s="116" t="s">
        <v>346</v>
      </c>
      <c r="D11356" s="116" t="s">
        <v>347</v>
      </c>
    </row>
    <row r="11357" spans="1:4" ht="16">
      <c r="A11357" s="117" t="s">
        <v>24247</v>
      </c>
      <c r="B11357" s="118" t="s">
        <v>24248</v>
      </c>
      <c r="C11357" s="116" t="s">
        <v>346</v>
      </c>
      <c r="D11357" s="116" t="s">
        <v>347</v>
      </c>
    </row>
    <row r="11358" spans="1:4" ht="16">
      <c r="A11358" s="117" t="s">
        <v>24249</v>
      </c>
      <c r="B11358" s="118" t="s">
        <v>24250</v>
      </c>
      <c r="C11358" s="116" t="s">
        <v>346</v>
      </c>
      <c r="D11358" s="116" t="s">
        <v>347</v>
      </c>
    </row>
    <row r="11359" spans="1:4" ht="16">
      <c r="A11359" s="117" t="s">
        <v>24251</v>
      </c>
      <c r="B11359" s="118" t="s">
        <v>24252</v>
      </c>
      <c r="C11359" s="116" t="s">
        <v>346</v>
      </c>
      <c r="D11359" s="116" t="s">
        <v>347</v>
      </c>
    </row>
    <row r="11360" spans="1:4" ht="16">
      <c r="A11360" s="117" t="s">
        <v>24253</v>
      </c>
      <c r="B11360" s="118" t="s">
        <v>24254</v>
      </c>
      <c r="C11360" s="116" t="s">
        <v>346</v>
      </c>
      <c r="D11360" s="116" t="s">
        <v>347</v>
      </c>
    </row>
    <row r="11361" spans="1:4" ht="16">
      <c r="A11361" s="117" t="s">
        <v>24255</v>
      </c>
      <c r="B11361" s="118" t="s">
        <v>24256</v>
      </c>
      <c r="C11361" s="116" t="s">
        <v>346</v>
      </c>
      <c r="D11361" s="116" t="s">
        <v>347</v>
      </c>
    </row>
    <row r="11362" spans="1:4" ht="16">
      <c r="A11362" s="117" t="s">
        <v>24257</v>
      </c>
      <c r="B11362" s="118" t="s">
        <v>24258</v>
      </c>
      <c r="C11362" s="116" t="s">
        <v>346</v>
      </c>
      <c r="D11362" s="116" t="s">
        <v>347</v>
      </c>
    </row>
    <row r="11363" spans="1:4" ht="16">
      <c r="A11363" s="117" t="s">
        <v>24259</v>
      </c>
      <c r="B11363" s="118" t="s">
        <v>24260</v>
      </c>
      <c r="C11363" s="116" t="s">
        <v>346</v>
      </c>
      <c r="D11363" s="116" t="s">
        <v>347</v>
      </c>
    </row>
    <row r="11364" spans="1:4" ht="16">
      <c r="A11364" s="117" t="s">
        <v>24261</v>
      </c>
      <c r="B11364" s="118" t="s">
        <v>24262</v>
      </c>
      <c r="C11364" s="116" t="s">
        <v>346</v>
      </c>
      <c r="D11364" s="116" t="s">
        <v>347</v>
      </c>
    </row>
    <row r="11365" spans="1:4" ht="16">
      <c r="A11365" s="117" t="s">
        <v>24263</v>
      </c>
      <c r="B11365" s="118" t="s">
        <v>24264</v>
      </c>
      <c r="C11365" s="116" t="s">
        <v>346</v>
      </c>
      <c r="D11365" s="116" t="s">
        <v>347</v>
      </c>
    </row>
    <row r="11366" spans="1:4" ht="16">
      <c r="A11366" s="117" t="s">
        <v>24265</v>
      </c>
      <c r="B11366" s="118" t="s">
        <v>24266</v>
      </c>
      <c r="C11366" s="116" t="s">
        <v>346</v>
      </c>
      <c r="D11366" s="116" t="s">
        <v>347</v>
      </c>
    </row>
    <row r="11367" spans="1:4" ht="16">
      <c r="A11367" s="117" t="s">
        <v>24267</v>
      </c>
      <c r="B11367" s="118" t="s">
        <v>24268</v>
      </c>
      <c r="C11367" s="116" t="s">
        <v>346</v>
      </c>
      <c r="D11367" s="116" t="s">
        <v>347</v>
      </c>
    </row>
    <row r="11368" spans="1:4" ht="16">
      <c r="A11368" s="117" t="s">
        <v>24269</v>
      </c>
      <c r="B11368" s="118" t="s">
        <v>24270</v>
      </c>
      <c r="C11368" s="116" t="s">
        <v>346</v>
      </c>
      <c r="D11368" s="116" t="s">
        <v>347</v>
      </c>
    </row>
    <row r="11369" spans="1:4" ht="16">
      <c r="A11369" s="117" t="s">
        <v>24271</v>
      </c>
      <c r="B11369" s="118" t="s">
        <v>24272</v>
      </c>
      <c r="C11369" s="116" t="s">
        <v>346</v>
      </c>
      <c r="D11369" s="116" t="s">
        <v>347</v>
      </c>
    </row>
    <row r="11370" spans="1:4" ht="16">
      <c r="A11370" s="117" t="s">
        <v>24273</v>
      </c>
      <c r="B11370" s="118" t="s">
        <v>24274</v>
      </c>
      <c r="C11370" s="116" t="s">
        <v>346</v>
      </c>
      <c r="D11370" s="116" t="s">
        <v>347</v>
      </c>
    </row>
    <row r="11371" spans="1:4" ht="16">
      <c r="A11371" s="117" t="s">
        <v>24275</v>
      </c>
      <c r="B11371" s="118" t="s">
        <v>24276</v>
      </c>
      <c r="C11371" s="116" t="s">
        <v>346</v>
      </c>
      <c r="D11371" s="116" t="s">
        <v>347</v>
      </c>
    </row>
    <row r="11372" spans="1:4" ht="16">
      <c r="A11372" s="117" t="s">
        <v>24277</v>
      </c>
      <c r="B11372" s="118" t="s">
        <v>24278</v>
      </c>
      <c r="C11372" s="116" t="s">
        <v>346</v>
      </c>
      <c r="D11372" s="116" t="s">
        <v>347</v>
      </c>
    </row>
    <row r="11373" spans="1:4" ht="16">
      <c r="A11373" s="117" t="s">
        <v>24279</v>
      </c>
      <c r="B11373" s="118" t="s">
        <v>24280</v>
      </c>
      <c r="C11373" s="116" t="s">
        <v>346</v>
      </c>
      <c r="D11373" s="116" t="s">
        <v>347</v>
      </c>
    </row>
    <row r="11374" spans="1:4" ht="16">
      <c r="A11374" s="117" t="s">
        <v>24281</v>
      </c>
      <c r="B11374" s="118" t="s">
        <v>24282</v>
      </c>
      <c r="C11374" s="116" t="s">
        <v>346</v>
      </c>
      <c r="D11374" s="116" t="s">
        <v>347</v>
      </c>
    </row>
    <row r="11375" spans="1:4" ht="16">
      <c r="A11375" s="117" t="s">
        <v>24283</v>
      </c>
      <c r="B11375" s="118" t="s">
        <v>24284</v>
      </c>
      <c r="C11375" s="116" t="s">
        <v>346</v>
      </c>
      <c r="D11375" s="116" t="s">
        <v>347</v>
      </c>
    </row>
    <row r="11376" spans="1:4" ht="16">
      <c r="A11376" s="117" t="s">
        <v>24285</v>
      </c>
      <c r="B11376" s="118" t="s">
        <v>24286</v>
      </c>
      <c r="C11376" s="116" t="s">
        <v>346</v>
      </c>
      <c r="D11376" s="116" t="s">
        <v>347</v>
      </c>
    </row>
    <row r="11377" spans="1:4" ht="16">
      <c r="A11377" s="117" t="s">
        <v>24287</v>
      </c>
      <c r="B11377" s="118" t="s">
        <v>24288</v>
      </c>
      <c r="C11377" s="116" t="s">
        <v>346</v>
      </c>
      <c r="D11377" s="116" t="s">
        <v>347</v>
      </c>
    </row>
    <row r="11378" spans="1:4" ht="16">
      <c r="A11378" s="117" t="s">
        <v>24289</v>
      </c>
      <c r="B11378" s="118" t="s">
        <v>24290</v>
      </c>
      <c r="C11378" s="116" t="s">
        <v>346</v>
      </c>
      <c r="D11378" s="116" t="s">
        <v>347</v>
      </c>
    </row>
    <row r="11379" spans="1:4" ht="16">
      <c r="A11379" s="117" t="s">
        <v>24291</v>
      </c>
      <c r="B11379" s="118" t="s">
        <v>24292</v>
      </c>
      <c r="C11379" s="116" t="s">
        <v>346</v>
      </c>
      <c r="D11379" s="116" t="s">
        <v>347</v>
      </c>
    </row>
    <row r="11380" spans="1:4" ht="16">
      <c r="A11380" s="117" t="s">
        <v>24293</v>
      </c>
      <c r="B11380" s="118" t="s">
        <v>24284</v>
      </c>
      <c r="C11380" s="116" t="s">
        <v>346</v>
      </c>
      <c r="D11380" s="116" t="s">
        <v>347</v>
      </c>
    </row>
    <row r="11381" spans="1:4" ht="16">
      <c r="A11381" s="117" t="s">
        <v>24294</v>
      </c>
      <c r="B11381" s="118" t="s">
        <v>24276</v>
      </c>
      <c r="C11381" s="116" t="s">
        <v>346</v>
      </c>
      <c r="D11381" s="116" t="s">
        <v>347</v>
      </c>
    </row>
    <row r="11382" spans="1:4" ht="16">
      <c r="A11382" s="117" t="s">
        <v>24295</v>
      </c>
      <c r="B11382" s="118" t="s">
        <v>24278</v>
      </c>
      <c r="C11382" s="116" t="s">
        <v>346</v>
      </c>
      <c r="D11382" s="116" t="s">
        <v>347</v>
      </c>
    </row>
    <row r="11383" spans="1:4" ht="16">
      <c r="A11383" s="117" t="s">
        <v>24296</v>
      </c>
      <c r="B11383" s="118" t="s">
        <v>24280</v>
      </c>
      <c r="C11383" s="116" t="s">
        <v>346</v>
      </c>
      <c r="D11383" s="116" t="s">
        <v>347</v>
      </c>
    </row>
    <row r="11384" spans="1:4" ht="16">
      <c r="A11384" s="117" t="s">
        <v>24297</v>
      </c>
      <c r="B11384" s="118" t="s">
        <v>24282</v>
      </c>
      <c r="C11384" s="116" t="s">
        <v>346</v>
      </c>
      <c r="D11384" s="116" t="s">
        <v>347</v>
      </c>
    </row>
    <row r="11385" spans="1:4" ht="16">
      <c r="A11385" s="117" t="s">
        <v>24298</v>
      </c>
      <c r="B11385" s="118" t="s">
        <v>24286</v>
      </c>
      <c r="C11385" s="116" t="s">
        <v>346</v>
      </c>
      <c r="D11385" s="116" t="s">
        <v>347</v>
      </c>
    </row>
    <row r="11386" spans="1:4" ht="16">
      <c r="A11386" s="117" t="s">
        <v>24299</v>
      </c>
      <c r="B11386" s="118" t="s">
        <v>24290</v>
      </c>
      <c r="C11386" s="116" t="s">
        <v>346</v>
      </c>
      <c r="D11386" s="116" t="s">
        <v>347</v>
      </c>
    </row>
    <row r="11387" spans="1:4" ht="16">
      <c r="A11387" s="117" t="s">
        <v>24300</v>
      </c>
      <c r="B11387" s="118" t="s">
        <v>24292</v>
      </c>
      <c r="C11387" s="116" t="s">
        <v>346</v>
      </c>
      <c r="D11387" s="116" t="s">
        <v>347</v>
      </c>
    </row>
    <row r="11388" spans="1:4" ht="16">
      <c r="A11388" s="117" t="s">
        <v>24301</v>
      </c>
      <c r="B11388" s="118" t="s">
        <v>24302</v>
      </c>
      <c r="C11388" s="116" t="s">
        <v>346</v>
      </c>
      <c r="D11388" s="116" t="s">
        <v>347</v>
      </c>
    </row>
    <row r="11389" spans="1:4" ht="16">
      <c r="A11389" s="117" t="s">
        <v>24303</v>
      </c>
      <c r="B11389" s="118" t="s">
        <v>24304</v>
      </c>
      <c r="C11389" s="116" t="s">
        <v>346</v>
      </c>
      <c r="D11389" s="116" t="s">
        <v>347</v>
      </c>
    </row>
    <row r="11390" spans="1:4" ht="16">
      <c r="A11390" s="117" t="s">
        <v>24305</v>
      </c>
      <c r="B11390" s="118" t="s">
        <v>24306</v>
      </c>
      <c r="C11390" s="116" t="s">
        <v>346</v>
      </c>
      <c r="D11390" s="116" t="s">
        <v>347</v>
      </c>
    </row>
    <row r="11391" spans="1:4" ht="16">
      <c r="A11391" s="117" t="s">
        <v>24307</v>
      </c>
      <c r="B11391" s="118" t="s">
        <v>24308</v>
      </c>
      <c r="C11391" s="116" t="s">
        <v>346</v>
      </c>
      <c r="D11391" s="116" t="s">
        <v>347</v>
      </c>
    </row>
    <row r="11392" spans="1:4" ht="16">
      <c r="A11392" s="117" t="s">
        <v>24309</v>
      </c>
      <c r="B11392" s="118" t="s">
        <v>24310</v>
      </c>
      <c r="C11392" s="116" t="s">
        <v>346</v>
      </c>
      <c r="D11392" s="116" t="s">
        <v>347</v>
      </c>
    </row>
    <row r="11393" spans="1:4" ht="16">
      <c r="A11393" s="117" t="s">
        <v>24311</v>
      </c>
      <c r="B11393" s="118" t="s">
        <v>24312</v>
      </c>
      <c r="C11393" s="116" t="s">
        <v>346</v>
      </c>
      <c r="D11393" s="116" t="s">
        <v>347</v>
      </c>
    </row>
    <row r="11394" spans="1:4" ht="16">
      <c r="A11394" s="117" t="s">
        <v>24313</v>
      </c>
      <c r="B11394" s="118" t="s">
        <v>24314</v>
      </c>
      <c r="C11394" s="116" t="s">
        <v>346</v>
      </c>
      <c r="D11394" s="116" t="s">
        <v>347</v>
      </c>
    </row>
    <row r="11395" spans="1:4" ht="16">
      <c r="A11395" s="117" t="s">
        <v>24315</v>
      </c>
      <c r="B11395" s="118" t="s">
        <v>24316</v>
      </c>
      <c r="C11395" s="116" t="s">
        <v>346</v>
      </c>
      <c r="D11395" s="116" t="s">
        <v>347</v>
      </c>
    </row>
    <row r="11396" spans="1:4" ht="16">
      <c r="A11396" s="117" t="s">
        <v>24317</v>
      </c>
      <c r="B11396" s="118" t="s">
        <v>24318</v>
      </c>
      <c r="C11396" s="116" t="s">
        <v>346</v>
      </c>
      <c r="D11396" s="116" t="s">
        <v>347</v>
      </c>
    </row>
    <row r="11397" spans="1:4" ht="16">
      <c r="A11397" s="117" t="s">
        <v>24319</v>
      </c>
      <c r="B11397" s="118" t="s">
        <v>24320</v>
      </c>
      <c r="C11397" s="116" t="s">
        <v>346</v>
      </c>
      <c r="D11397" s="116" t="s">
        <v>347</v>
      </c>
    </row>
    <row r="11398" spans="1:4" ht="16">
      <c r="A11398" s="117" t="s">
        <v>24321</v>
      </c>
      <c r="B11398" s="118" t="s">
        <v>24322</v>
      </c>
      <c r="C11398" s="116" t="s">
        <v>346</v>
      </c>
      <c r="D11398" s="116" t="s">
        <v>347</v>
      </c>
    </row>
    <row r="11399" spans="1:4" ht="16">
      <c r="A11399" s="117" t="s">
        <v>24323</v>
      </c>
      <c r="B11399" s="118" t="s">
        <v>24324</v>
      </c>
      <c r="C11399" s="116" t="s">
        <v>346</v>
      </c>
      <c r="D11399" s="116" t="s">
        <v>347</v>
      </c>
    </row>
    <row r="11400" spans="1:4" ht="16">
      <c r="A11400" s="117" t="s">
        <v>24325</v>
      </c>
      <c r="B11400" s="118" t="s">
        <v>24326</v>
      </c>
      <c r="C11400" s="116" t="s">
        <v>346</v>
      </c>
      <c r="D11400" s="116" t="s">
        <v>347</v>
      </c>
    </row>
    <row r="11401" spans="1:4" ht="16">
      <c r="A11401" s="117" t="s">
        <v>24327</v>
      </c>
      <c r="B11401" s="118" t="s">
        <v>24328</v>
      </c>
      <c r="C11401" s="116" t="s">
        <v>346</v>
      </c>
      <c r="D11401" s="116" t="s">
        <v>347</v>
      </c>
    </row>
    <row r="11402" spans="1:4" ht="16">
      <c r="A11402" s="117" t="s">
        <v>24329</v>
      </c>
      <c r="B11402" s="118" t="s">
        <v>24330</v>
      </c>
      <c r="C11402" s="116" t="s">
        <v>346</v>
      </c>
      <c r="D11402" s="116" t="s">
        <v>347</v>
      </c>
    </row>
    <row r="11403" spans="1:4" ht="16">
      <c r="A11403" s="117" t="s">
        <v>24331</v>
      </c>
      <c r="B11403" s="118" t="s">
        <v>24332</v>
      </c>
      <c r="C11403" s="116" t="s">
        <v>346</v>
      </c>
      <c r="D11403" s="116" t="s">
        <v>347</v>
      </c>
    </row>
    <row r="11404" spans="1:4" ht="16">
      <c r="A11404" s="117" t="s">
        <v>24333</v>
      </c>
      <c r="B11404" s="118" t="s">
        <v>24334</v>
      </c>
      <c r="C11404" s="116" t="s">
        <v>346</v>
      </c>
      <c r="D11404" s="116" t="s">
        <v>347</v>
      </c>
    </row>
    <row r="11405" spans="1:4" ht="16">
      <c r="A11405" s="117" t="s">
        <v>24335</v>
      </c>
      <c r="B11405" s="118" t="s">
        <v>24336</v>
      </c>
      <c r="C11405" s="116" t="s">
        <v>346</v>
      </c>
      <c r="D11405" s="116" t="s">
        <v>347</v>
      </c>
    </row>
    <row r="11406" spans="1:4" ht="16">
      <c r="A11406" s="117" t="s">
        <v>24337</v>
      </c>
      <c r="B11406" s="118" t="s">
        <v>24338</v>
      </c>
      <c r="C11406" s="116" t="s">
        <v>346</v>
      </c>
      <c r="D11406" s="116" t="s">
        <v>347</v>
      </c>
    </row>
    <row r="11407" spans="1:4" ht="16">
      <c r="A11407" s="117" t="s">
        <v>24339</v>
      </c>
      <c r="B11407" s="118" t="s">
        <v>24340</v>
      </c>
      <c r="C11407" s="116" t="s">
        <v>346</v>
      </c>
      <c r="D11407" s="116" t="s">
        <v>347</v>
      </c>
    </row>
    <row r="11408" spans="1:4" ht="16">
      <c r="A11408" s="117" t="s">
        <v>24341</v>
      </c>
      <c r="B11408" s="118" t="s">
        <v>24342</v>
      </c>
      <c r="C11408" s="116" t="s">
        <v>346</v>
      </c>
      <c r="D11408" s="116" t="s">
        <v>347</v>
      </c>
    </row>
    <row r="11409" spans="1:4" ht="16">
      <c r="A11409" s="117" t="s">
        <v>24343</v>
      </c>
      <c r="B11409" s="118" t="s">
        <v>24344</v>
      </c>
      <c r="C11409" s="116" t="s">
        <v>346</v>
      </c>
      <c r="D11409" s="116" t="s">
        <v>347</v>
      </c>
    </row>
    <row r="11410" spans="1:4" ht="16">
      <c r="A11410" s="117" t="s">
        <v>24345</v>
      </c>
      <c r="B11410" s="118" t="s">
        <v>24346</v>
      </c>
      <c r="C11410" s="116" t="s">
        <v>346</v>
      </c>
      <c r="D11410" s="116" t="s">
        <v>347</v>
      </c>
    </row>
    <row r="11411" spans="1:4" ht="16">
      <c r="A11411" s="117" t="s">
        <v>24347</v>
      </c>
      <c r="B11411" s="118" t="s">
        <v>24348</v>
      </c>
      <c r="C11411" s="116" t="s">
        <v>346</v>
      </c>
      <c r="D11411" s="116" t="s">
        <v>347</v>
      </c>
    </row>
    <row r="11412" spans="1:4" ht="16">
      <c r="A11412" s="117" t="s">
        <v>24349</v>
      </c>
      <c r="B11412" s="118" t="s">
        <v>24350</v>
      </c>
      <c r="C11412" s="116" t="s">
        <v>346</v>
      </c>
      <c r="D11412" s="116" t="s">
        <v>347</v>
      </c>
    </row>
    <row r="11413" spans="1:4" ht="16">
      <c r="A11413" s="117" t="s">
        <v>24351</v>
      </c>
      <c r="B11413" s="118" t="s">
        <v>24352</v>
      </c>
      <c r="C11413" s="116" t="s">
        <v>346</v>
      </c>
      <c r="D11413" s="116" t="s">
        <v>347</v>
      </c>
    </row>
    <row r="11414" spans="1:4" ht="16">
      <c r="A11414" s="117" t="s">
        <v>24353</v>
      </c>
      <c r="B11414" s="118" t="s">
        <v>24354</v>
      </c>
      <c r="C11414" s="116" t="s">
        <v>346</v>
      </c>
      <c r="D11414" s="116" t="s">
        <v>347</v>
      </c>
    </row>
    <row r="11415" spans="1:4" ht="16">
      <c r="A11415" s="117" t="s">
        <v>24355</v>
      </c>
      <c r="B11415" s="118" t="s">
        <v>24356</v>
      </c>
      <c r="C11415" s="116" t="s">
        <v>346</v>
      </c>
      <c r="D11415" s="116" t="s">
        <v>347</v>
      </c>
    </row>
    <row r="11416" spans="1:4" ht="16">
      <c r="A11416" s="117" t="s">
        <v>24357</v>
      </c>
      <c r="B11416" s="118" t="s">
        <v>24358</v>
      </c>
      <c r="C11416" s="116" t="s">
        <v>346</v>
      </c>
      <c r="D11416" s="116" t="s">
        <v>347</v>
      </c>
    </row>
    <row r="11417" spans="1:4" ht="16">
      <c r="A11417" s="117" t="s">
        <v>24359</v>
      </c>
      <c r="B11417" s="118" t="s">
        <v>24360</v>
      </c>
      <c r="C11417" s="116" t="s">
        <v>346</v>
      </c>
      <c r="D11417" s="116" t="s">
        <v>347</v>
      </c>
    </row>
    <row r="11418" spans="1:4" ht="16">
      <c r="A11418" s="117" t="s">
        <v>24361</v>
      </c>
      <c r="B11418" s="118" t="s">
        <v>24362</v>
      </c>
      <c r="C11418" s="116" t="s">
        <v>346</v>
      </c>
      <c r="D11418" s="116" t="s">
        <v>347</v>
      </c>
    </row>
    <row r="11419" spans="1:4" ht="16">
      <c r="A11419" s="117" t="s">
        <v>24363</v>
      </c>
      <c r="B11419" s="118" t="s">
        <v>24364</v>
      </c>
      <c r="C11419" s="116" t="s">
        <v>346</v>
      </c>
      <c r="D11419" s="116" t="s">
        <v>347</v>
      </c>
    </row>
    <row r="11420" spans="1:4" ht="16">
      <c r="A11420" s="117" t="s">
        <v>24365</v>
      </c>
      <c r="B11420" s="118" t="s">
        <v>24366</v>
      </c>
      <c r="C11420" s="116" t="s">
        <v>346</v>
      </c>
      <c r="D11420" s="116" t="s">
        <v>347</v>
      </c>
    </row>
    <row r="11421" spans="1:4" ht="16">
      <c r="A11421" s="117" t="s">
        <v>24367</v>
      </c>
      <c r="B11421" s="118" t="s">
        <v>24368</v>
      </c>
      <c r="C11421" s="116" t="s">
        <v>346</v>
      </c>
      <c r="D11421" s="116" t="s">
        <v>347</v>
      </c>
    </row>
    <row r="11422" spans="1:4" ht="16">
      <c r="A11422" s="117" t="s">
        <v>24369</v>
      </c>
      <c r="B11422" s="118" t="s">
        <v>24370</v>
      </c>
      <c r="C11422" s="116" t="s">
        <v>346</v>
      </c>
      <c r="D11422" s="116" t="s">
        <v>347</v>
      </c>
    </row>
    <row r="11423" spans="1:4" ht="16">
      <c r="A11423" s="117" t="s">
        <v>24371</v>
      </c>
      <c r="B11423" s="118" t="s">
        <v>24372</v>
      </c>
      <c r="C11423" s="116" t="s">
        <v>346</v>
      </c>
      <c r="D11423" s="116" t="s">
        <v>347</v>
      </c>
    </row>
    <row r="11424" spans="1:4" ht="16">
      <c r="A11424" s="117" t="s">
        <v>24373</v>
      </c>
      <c r="B11424" s="118" t="s">
        <v>24374</v>
      </c>
      <c r="C11424" s="116" t="s">
        <v>346</v>
      </c>
      <c r="D11424" s="116" t="s">
        <v>347</v>
      </c>
    </row>
    <row r="11425" spans="1:4" ht="16">
      <c r="A11425" s="117" t="s">
        <v>24375</v>
      </c>
      <c r="B11425" s="118" t="s">
        <v>24376</v>
      </c>
      <c r="C11425" s="116" t="s">
        <v>346</v>
      </c>
      <c r="D11425" s="116" t="s">
        <v>347</v>
      </c>
    </row>
    <row r="11426" spans="1:4" ht="16">
      <c r="A11426" s="117" t="s">
        <v>24377</v>
      </c>
      <c r="B11426" s="118" t="s">
        <v>24378</v>
      </c>
      <c r="C11426" s="116" t="s">
        <v>346</v>
      </c>
      <c r="D11426" s="116" t="s">
        <v>347</v>
      </c>
    </row>
    <row r="11427" spans="1:4" ht="16">
      <c r="A11427" s="117" t="s">
        <v>24379</v>
      </c>
      <c r="B11427" s="118" t="s">
        <v>24380</v>
      </c>
      <c r="C11427" s="116" t="s">
        <v>346</v>
      </c>
      <c r="D11427" s="116" t="s">
        <v>347</v>
      </c>
    </row>
    <row r="11428" spans="1:4" ht="16">
      <c r="A11428" s="117" t="s">
        <v>24381</v>
      </c>
      <c r="B11428" s="118" t="s">
        <v>24382</v>
      </c>
      <c r="C11428" s="116" t="s">
        <v>346</v>
      </c>
      <c r="D11428" s="116" t="s">
        <v>347</v>
      </c>
    </row>
    <row r="11429" spans="1:4" ht="16">
      <c r="A11429" s="117" t="s">
        <v>24383</v>
      </c>
      <c r="B11429" s="118" t="s">
        <v>24384</v>
      </c>
      <c r="C11429" s="116" t="s">
        <v>346</v>
      </c>
      <c r="D11429" s="116" t="s">
        <v>347</v>
      </c>
    </row>
    <row r="11430" spans="1:4" ht="16">
      <c r="A11430" s="117" t="s">
        <v>24385</v>
      </c>
      <c r="B11430" s="118" t="s">
        <v>24386</v>
      </c>
      <c r="C11430" s="116" t="s">
        <v>346</v>
      </c>
      <c r="D11430" s="116" t="s">
        <v>347</v>
      </c>
    </row>
    <row r="11431" spans="1:4" ht="16">
      <c r="A11431" s="117" t="s">
        <v>24387</v>
      </c>
      <c r="B11431" s="118" t="s">
        <v>24388</v>
      </c>
      <c r="C11431" s="116" t="s">
        <v>346</v>
      </c>
      <c r="D11431" s="116" t="s">
        <v>347</v>
      </c>
    </row>
    <row r="11432" spans="1:4" ht="16">
      <c r="A11432" s="117" t="s">
        <v>24389</v>
      </c>
      <c r="B11432" s="118" t="s">
        <v>24390</v>
      </c>
      <c r="C11432" s="116" t="s">
        <v>346</v>
      </c>
      <c r="D11432" s="116" t="s">
        <v>347</v>
      </c>
    </row>
    <row r="11433" spans="1:4" ht="16">
      <c r="A11433" s="117" t="s">
        <v>24391</v>
      </c>
      <c r="B11433" s="118" t="s">
        <v>24392</v>
      </c>
      <c r="C11433" s="116" t="s">
        <v>346</v>
      </c>
      <c r="D11433" s="116" t="s">
        <v>347</v>
      </c>
    </row>
    <row r="11434" spans="1:4" ht="16">
      <c r="A11434" s="117" t="s">
        <v>24393</v>
      </c>
      <c r="B11434" s="118" t="s">
        <v>24394</v>
      </c>
      <c r="C11434" s="116" t="s">
        <v>346</v>
      </c>
      <c r="D11434" s="116" t="s">
        <v>347</v>
      </c>
    </row>
    <row r="11435" spans="1:4" ht="16">
      <c r="A11435" s="117" t="s">
        <v>24395</v>
      </c>
      <c r="B11435" s="118" t="s">
        <v>24396</v>
      </c>
      <c r="C11435" s="116" t="s">
        <v>346</v>
      </c>
      <c r="D11435" s="116" t="s">
        <v>347</v>
      </c>
    </row>
    <row r="11436" spans="1:4" ht="16">
      <c r="A11436" s="117" t="s">
        <v>24397</v>
      </c>
      <c r="B11436" s="118" t="s">
        <v>24398</v>
      </c>
      <c r="C11436" s="116" t="s">
        <v>346</v>
      </c>
      <c r="D11436" s="116" t="s">
        <v>347</v>
      </c>
    </row>
    <row r="11437" spans="1:4" ht="16">
      <c r="A11437" s="117" t="s">
        <v>24399</v>
      </c>
      <c r="B11437" s="118" t="s">
        <v>24400</v>
      </c>
      <c r="C11437" s="116" t="s">
        <v>346</v>
      </c>
      <c r="D11437" s="116" t="s">
        <v>347</v>
      </c>
    </row>
    <row r="11438" spans="1:4" ht="16">
      <c r="A11438" s="117" t="s">
        <v>24401</v>
      </c>
      <c r="B11438" s="118" t="s">
        <v>24402</v>
      </c>
      <c r="C11438" s="116" t="s">
        <v>346</v>
      </c>
      <c r="D11438" s="116" t="s">
        <v>347</v>
      </c>
    </row>
    <row r="11439" spans="1:4" ht="16">
      <c r="A11439" s="117" t="s">
        <v>24403</v>
      </c>
      <c r="B11439" s="118" t="s">
        <v>24404</v>
      </c>
      <c r="C11439" s="116" t="s">
        <v>346</v>
      </c>
      <c r="D11439" s="116" t="s">
        <v>347</v>
      </c>
    </row>
    <row r="11440" spans="1:4" ht="16">
      <c r="A11440" s="117" t="s">
        <v>24405</v>
      </c>
      <c r="B11440" s="118" t="s">
        <v>24406</v>
      </c>
      <c r="C11440" s="116" t="s">
        <v>346</v>
      </c>
      <c r="D11440" s="116" t="s">
        <v>347</v>
      </c>
    </row>
    <row r="11441" spans="1:4" ht="16">
      <c r="A11441" s="117" t="s">
        <v>24407</v>
      </c>
      <c r="B11441" s="118" t="s">
        <v>24408</v>
      </c>
      <c r="C11441" s="116" t="s">
        <v>346</v>
      </c>
      <c r="D11441" s="116" t="s">
        <v>347</v>
      </c>
    </row>
    <row r="11442" spans="1:4" ht="16">
      <c r="A11442" s="117" t="s">
        <v>24409</v>
      </c>
      <c r="B11442" s="118" t="s">
        <v>24410</v>
      </c>
      <c r="C11442" s="116" t="s">
        <v>346</v>
      </c>
      <c r="D11442" s="116" t="s">
        <v>347</v>
      </c>
    </row>
    <row r="11443" spans="1:4" ht="16">
      <c r="A11443" s="117" t="s">
        <v>24411</v>
      </c>
      <c r="B11443" s="118" t="s">
        <v>24412</v>
      </c>
      <c r="C11443" s="116" t="s">
        <v>346</v>
      </c>
      <c r="D11443" s="116" t="s">
        <v>347</v>
      </c>
    </row>
    <row r="11444" spans="1:4" ht="16">
      <c r="A11444" s="117" t="s">
        <v>24413</v>
      </c>
      <c r="B11444" s="118" t="s">
        <v>24414</v>
      </c>
      <c r="C11444" s="116" t="s">
        <v>346</v>
      </c>
      <c r="D11444" s="116" t="s">
        <v>347</v>
      </c>
    </row>
    <row r="11445" spans="1:4" ht="16">
      <c r="A11445" s="117" t="s">
        <v>24415</v>
      </c>
      <c r="B11445" s="118" t="s">
        <v>24416</v>
      </c>
      <c r="C11445" s="116" t="s">
        <v>346</v>
      </c>
      <c r="D11445" s="116" t="s">
        <v>347</v>
      </c>
    </row>
    <row r="11446" spans="1:4" ht="16">
      <c r="A11446" s="117" t="s">
        <v>24417</v>
      </c>
      <c r="B11446" s="118" t="s">
        <v>24418</v>
      </c>
      <c r="C11446" s="116" t="s">
        <v>346</v>
      </c>
      <c r="D11446" s="116" t="s">
        <v>347</v>
      </c>
    </row>
    <row r="11447" spans="1:4" ht="16">
      <c r="A11447" s="117" t="s">
        <v>24419</v>
      </c>
      <c r="B11447" s="118" t="s">
        <v>24420</v>
      </c>
      <c r="C11447" s="116" t="s">
        <v>346</v>
      </c>
      <c r="D11447" s="116" t="s">
        <v>347</v>
      </c>
    </row>
    <row r="11448" spans="1:4" ht="16">
      <c r="A11448" s="117" t="s">
        <v>24421</v>
      </c>
      <c r="B11448" s="118" t="s">
        <v>24422</v>
      </c>
      <c r="C11448" s="116" t="s">
        <v>346</v>
      </c>
      <c r="D11448" s="116" t="s">
        <v>347</v>
      </c>
    </row>
    <row r="11449" spans="1:4" ht="16">
      <c r="A11449" s="117" t="s">
        <v>24423</v>
      </c>
      <c r="B11449" s="118" t="s">
        <v>24424</v>
      </c>
      <c r="C11449" s="116" t="s">
        <v>346</v>
      </c>
      <c r="D11449" s="116" t="s">
        <v>347</v>
      </c>
    </row>
    <row r="11450" spans="1:4" ht="16">
      <c r="A11450" s="117" t="s">
        <v>24425</v>
      </c>
      <c r="B11450" s="118" t="s">
        <v>24426</v>
      </c>
      <c r="C11450" s="116" t="s">
        <v>346</v>
      </c>
      <c r="D11450" s="116" t="s">
        <v>347</v>
      </c>
    </row>
    <row r="11451" spans="1:4" ht="16">
      <c r="A11451" s="117" t="s">
        <v>24427</v>
      </c>
      <c r="B11451" s="118" t="s">
        <v>24428</v>
      </c>
      <c r="C11451" s="116" t="s">
        <v>346</v>
      </c>
      <c r="D11451" s="116" t="s">
        <v>347</v>
      </c>
    </row>
    <row r="11452" spans="1:4" ht="16">
      <c r="A11452" s="117" t="s">
        <v>24429</v>
      </c>
      <c r="B11452" s="118" t="s">
        <v>24430</v>
      </c>
      <c r="C11452" s="116" t="s">
        <v>346</v>
      </c>
      <c r="D11452" s="116" t="s">
        <v>347</v>
      </c>
    </row>
    <row r="11453" spans="1:4" ht="16">
      <c r="A11453" s="117" t="s">
        <v>24431</v>
      </c>
      <c r="B11453" s="118" t="s">
        <v>24432</v>
      </c>
      <c r="C11453" s="116" t="s">
        <v>346</v>
      </c>
      <c r="D11453" s="116" t="s">
        <v>347</v>
      </c>
    </row>
    <row r="11454" spans="1:4" ht="16">
      <c r="A11454" s="117" t="s">
        <v>24433</v>
      </c>
      <c r="B11454" s="118" t="s">
        <v>24434</v>
      </c>
      <c r="C11454" s="116" t="s">
        <v>346</v>
      </c>
      <c r="D11454" s="116" t="s">
        <v>347</v>
      </c>
    </row>
    <row r="11455" spans="1:4" ht="16">
      <c r="A11455" s="117" t="s">
        <v>24435</v>
      </c>
      <c r="B11455" s="118" t="s">
        <v>24436</v>
      </c>
      <c r="C11455" s="116" t="s">
        <v>346</v>
      </c>
      <c r="D11455" s="116" t="s">
        <v>347</v>
      </c>
    </row>
    <row r="11456" spans="1:4" ht="16">
      <c r="A11456" s="117" t="s">
        <v>24437</v>
      </c>
      <c r="B11456" s="118" t="s">
        <v>24438</v>
      </c>
      <c r="C11456" s="116" t="s">
        <v>346</v>
      </c>
      <c r="D11456" s="116" t="s">
        <v>347</v>
      </c>
    </row>
    <row r="11457" spans="1:4" ht="16">
      <c r="A11457" s="117" t="s">
        <v>24439</v>
      </c>
      <c r="B11457" s="118" t="s">
        <v>24440</v>
      </c>
      <c r="C11457" s="116" t="s">
        <v>346</v>
      </c>
      <c r="D11457" s="116" t="s">
        <v>347</v>
      </c>
    </row>
    <row r="11458" spans="1:4" ht="16">
      <c r="A11458" s="117" t="s">
        <v>24441</v>
      </c>
      <c r="B11458" s="118" t="s">
        <v>24442</v>
      </c>
      <c r="C11458" s="116" t="s">
        <v>346</v>
      </c>
      <c r="D11458" s="116" t="s">
        <v>347</v>
      </c>
    </row>
    <row r="11459" spans="1:4" ht="16">
      <c r="A11459" s="117" t="s">
        <v>24443</v>
      </c>
      <c r="B11459" s="118" t="s">
        <v>24444</v>
      </c>
      <c r="C11459" s="116" t="s">
        <v>346</v>
      </c>
      <c r="D11459" s="116" t="s">
        <v>347</v>
      </c>
    </row>
    <row r="11460" spans="1:4" ht="16">
      <c r="A11460" s="117" t="s">
        <v>24445</v>
      </c>
      <c r="B11460" s="118" t="s">
        <v>24442</v>
      </c>
      <c r="C11460" s="116" t="s">
        <v>346</v>
      </c>
      <c r="D11460" s="116" t="s">
        <v>347</v>
      </c>
    </row>
    <row r="11461" spans="1:4" ht="16">
      <c r="A11461" s="117" t="s">
        <v>24446</v>
      </c>
      <c r="B11461" s="118" t="s">
        <v>24447</v>
      </c>
      <c r="C11461" s="116" t="s">
        <v>346</v>
      </c>
      <c r="D11461" s="116" t="s">
        <v>347</v>
      </c>
    </row>
    <row r="11462" spans="1:4" ht="16">
      <c r="A11462" s="117" t="s">
        <v>24448</v>
      </c>
      <c r="B11462" s="118" t="s">
        <v>24244</v>
      </c>
      <c r="C11462" s="116" t="s">
        <v>346</v>
      </c>
      <c r="D11462" s="116" t="s">
        <v>347</v>
      </c>
    </row>
    <row r="11463" spans="1:4" ht="16">
      <c r="A11463" s="117" t="s">
        <v>24449</v>
      </c>
      <c r="B11463" s="118" t="s">
        <v>24450</v>
      </c>
      <c r="C11463" s="116" t="s">
        <v>346</v>
      </c>
      <c r="D11463" s="116" t="s">
        <v>347</v>
      </c>
    </row>
    <row r="11464" spans="1:4" ht="16">
      <c r="A11464" s="117" t="s">
        <v>24451</v>
      </c>
      <c r="B11464" s="118" t="s">
        <v>24452</v>
      </c>
      <c r="C11464" s="116" t="s">
        <v>346</v>
      </c>
      <c r="D11464" s="116" t="s">
        <v>347</v>
      </c>
    </row>
    <row r="11465" spans="1:4" ht="16">
      <c r="A11465" s="117" t="s">
        <v>24453</v>
      </c>
      <c r="B11465" s="118" t="s">
        <v>24454</v>
      </c>
      <c r="C11465" s="116" t="s">
        <v>346</v>
      </c>
      <c r="D11465" s="116" t="s">
        <v>347</v>
      </c>
    </row>
    <row r="11466" spans="1:4" ht="16">
      <c r="A11466" s="117" t="s">
        <v>24455</v>
      </c>
      <c r="B11466" s="118" t="s">
        <v>24456</v>
      </c>
      <c r="C11466" s="116" t="s">
        <v>346</v>
      </c>
      <c r="D11466" s="116" t="s">
        <v>347</v>
      </c>
    </row>
    <row r="11467" spans="1:4" ht="16">
      <c r="A11467" s="117" t="s">
        <v>24457</v>
      </c>
      <c r="B11467" s="118" t="s">
        <v>24458</v>
      </c>
      <c r="C11467" s="116" t="s">
        <v>265</v>
      </c>
      <c r="D11467" s="116" t="s">
        <v>264</v>
      </c>
    </row>
    <row r="11468" spans="1:4" ht="16">
      <c r="A11468" s="117" t="s">
        <v>24459</v>
      </c>
      <c r="B11468" s="118" t="s">
        <v>24460</v>
      </c>
      <c r="C11468" s="116" t="s">
        <v>265</v>
      </c>
      <c r="D11468" s="116" t="s">
        <v>264</v>
      </c>
    </row>
    <row r="11469" spans="1:4" ht="16">
      <c r="A11469" s="117" t="s">
        <v>24461</v>
      </c>
      <c r="B11469" s="118" t="s">
        <v>24462</v>
      </c>
      <c r="C11469" s="116" t="s">
        <v>352</v>
      </c>
      <c r="D11469" s="116" t="s">
        <v>132</v>
      </c>
    </row>
    <row r="11470" spans="1:4" ht="16">
      <c r="A11470" s="117" t="s">
        <v>24463</v>
      </c>
      <c r="B11470" s="118" t="s">
        <v>24464</v>
      </c>
      <c r="C11470" s="116" t="s">
        <v>352</v>
      </c>
      <c r="D11470" s="116" t="s">
        <v>132</v>
      </c>
    </row>
    <row r="11471" spans="1:4" ht="16">
      <c r="A11471" s="117" t="s">
        <v>24465</v>
      </c>
      <c r="B11471" s="118" t="s">
        <v>24466</v>
      </c>
      <c r="C11471" s="116" t="s">
        <v>352</v>
      </c>
      <c r="D11471" s="116" t="s">
        <v>132</v>
      </c>
    </row>
    <row r="11472" spans="1:4" ht="16">
      <c r="A11472" s="117" t="s">
        <v>24467</v>
      </c>
      <c r="B11472" s="118" t="s">
        <v>24468</v>
      </c>
      <c r="C11472" s="116" t="s">
        <v>352</v>
      </c>
      <c r="D11472" s="116" t="s">
        <v>132</v>
      </c>
    </row>
    <row r="11473" spans="1:4" ht="16">
      <c r="A11473" s="117" t="s">
        <v>24469</v>
      </c>
      <c r="B11473" s="118" t="s">
        <v>24470</v>
      </c>
      <c r="C11473" s="116" t="s">
        <v>352</v>
      </c>
      <c r="D11473" s="116" t="s">
        <v>132</v>
      </c>
    </row>
    <row r="11474" spans="1:4" ht="16">
      <c r="A11474" s="117" t="s">
        <v>24471</v>
      </c>
      <c r="B11474" s="118" t="s">
        <v>24472</v>
      </c>
      <c r="C11474" s="116" t="s">
        <v>352</v>
      </c>
      <c r="D11474" s="116" t="s">
        <v>132</v>
      </c>
    </row>
    <row r="11475" spans="1:4" ht="16">
      <c r="A11475" s="117" t="s">
        <v>24473</v>
      </c>
      <c r="B11475" s="118" t="s">
        <v>24474</v>
      </c>
      <c r="C11475" s="116" t="s">
        <v>346</v>
      </c>
      <c r="D11475" s="116" t="s">
        <v>347</v>
      </c>
    </row>
    <row r="11476" spans="1:4" ht="16">
      <c r="A11476" s="117" t="s">
        <v>24475</v>
      </c>
      <c r="B11476" s="118" t="s">
        <v>24476</v>
      </c>
      <c r="C11476" s="116" t="s">
        <v>346</v>
      </c>
      <c r="D11476" s="116" t="s">
        <v>347</v>
      </c>
    </row>
    <row r="11477" spans="1:4" ht="16">
      <c r="A11477" s="117" t="s">
        <v>24477</v>
      </c>
      <c r="B11477" s="118" t="s">
        <v>24478</v>
      </c>
      <c r="C11477" s="116" t="s">
        <v>346</v>
      </c>
      <c r="D11477" s="116" t="s">
        <v>347</v>
      </c>
    </row>
    <row r="11478" spans="1:4" ht="16">
      <c r="A11478" s="117" t="s">
        <v>24479</v>
      </c>
      <c r="B11478" s="118" t="s">
        <v>24480</v>
      </c>
      <c r="C11478" s="116" t="s">
        <v>346</v>
      </c>
      <c r="D11478" s="116" t="s">
        <v>347</v>
      </c>
    </row>
    <row r="11479" spans="1:4" ht="16">
      <c r="A11479" s="117" t="s">
        <v>24481</v>
      </c>
      <c r="B11479" s="118" t="s">
        <v>24482</v>
      </c>
      <c r="C11479" s="116" t="s">
        <v>346</v>
      </c>
      <c r="D11479" s="116" t="s">
        <v>347</v>
      </c>
    </row>
    <row r="11480" spans="1:4" ht="16">
      <c r="A11480" s="117" t="s">
        <v>24483</v>
      </c>
      <c r="B11480" s="118" t="s">
        <v>24484</v>
      </c>
      <c r="C11480" s="116" t="s">
        <v>346</v>
      </c>
      <c r="D11480" s="116" t="s">
        <v>347</v>
      </c>
    </row>
    <row r="11481" spans="1:4" ht="16">
      <c r="A11481" s="117" t="s">
        <v>24485</v>
      </c>
      <c r="B11481" s="118" t="s">
        <v>24486</v>
      </c>
      <c r="C11481" s="116" t="s">
        <v>346</v>
      </c>
      <c r="D11481" s="116" t="s">
        <v>347</v>
      </c>
    </row>
    <row r="11482" spans="1:4" ht="16">
      <c r="A11482" s="117" t="s">
        <v>24487</v>
      </c>
      <c r="B11482" s="118" t="s">
        <v>24488</v>
      </c>
      <c r="C11482" s="116" t="s">
        <v>346</v>
      </c>
      <c r="D11482" s="116" t="s">
        <v>347</v>
      </c>
    </row>
    <row r="11483" spans="1:4" ht="16">
      <c r="A11483" s="117" t="s">
        <v>24489</v>
      </c>
      <c r="B11483" s="118" t="s">
        <v>24490</v>
      </c>
      <c r="C11483" s="116" t="s">
        <v>346</v>
      </c>
      <c r="D11483" s="116" t="s">
        <v>347</v>
      </c>
    </row>
    <row r="11484" spans="1:4" ht="16">
      <c r="A11484" s="117" t="s">
        <v>24491</v>
      </c>
      <c r="B11484" s="118" t="s">
        <v>24492</v>
      </c>
      <c r="C11484" s="116" t="s">
        <v>346</v>
      </c>
      <c r="D11484" s="116" t="s">
        <v>347</v>
      </c>
    </row>
    <row r="11485" spans="1:4" ht="16">
      <c r="A11485" s="117" t="s">
        <v>24493</v>
      </c>
      <c r="B11485" s="118" t="s">
        <v>24494</v>
      </c>
      <c r="C11485" s="116" t="s">
        <v>346</v>
      </c>
      <c r="D11485" s="116" t="s">
        <v>347</v>
      </c>
    </row>
    <row r="11486" spans="1:4" ht="16">
      <c r="A11486" s="117" t="s">
        <v>24495</v>
      </c>
      <c r="B11486" s="118" t="s">
        <v>24496</v>
      </c>
      <c r="C11486" s="116" t="s">
        <v>346</v>
      </c>
      <c r="D11486" s="116" t="s">
        <v>347</v>
      </c>
    </row>
    <row r="11487" spans="1:4" ht="16">
      <c r="A11487" s="117" t="s">
        <v>24497</v>
      </c>
      <c r="B11487" s="118" t="s">
        <v>24498</v>
      </c>
      <c r="C11487" s="116" t="s">
        <v>346</v>
      </c>
      <c r="D11487" s="116" t="s">
        <v>347</v>
      </c>
    </row>
    <row r="11488" spans="1:4" ht="16">
      <c r="A11488" s="117" t="s">
        <v>24499</v>
      </c>
      <c r="B11488" s="118" t="s">
        <v>24500</v>
      </c>
      <c r="C11488" s="116" t="s">
        <v>346</v>
      </c>
      <c r="D11488" s="116" t="s">
        <v>347</v>
      </c>
    </row>
    <row r="11489" spans="1:4" ht="16">
      <c r="A11489" s="117" t="s">
        <v>24501</v>
      </c>
      <c r="B11489" s="118" t="s">
        <v>24502</v>
      </c>
      <c r="C11489" s="116" t="s">
        <v>346</v>
      </c>
      <c r="D11489" s="116" t="s">
        <v>347</v>
      </c>
    </row>
    <row r="11490" spans="1:4" ht="16">
      <c r="A11490" s="117" t="s">
        <v>24503</v>
      </c>
      <c r="B11490" s="118" t="s">
        <v>24504</v>
      </c>
      <c r="C11490" s="116" t="s">
        <v>346</v>
      </c>
      <c r="D11490" s="116" t="s">
        <v>347</v>
      </c>
    </row>
    <row r="11491" spans="1:4" ht="16">
      <c r="A11491" s="117" t="s">
        <v>24505</v>
      </c>
      <c r="B11491" s="118" t="s">
        <v>24506</v>
      </c>
      <c r="C11491" s="116" t="s">
        <v>346</v>
      </c>
      <c r="D11491" s="116" t="s">
        <v>347</v>
      </c>
    </row>
    <row r="11492" spans="1:4" ht="16">
      <c r="A11492" s="117" t="s">
        <v>24507</v>
      </c>
      <c r="B11492" s="118" t="s">
        <v>24508</v>
      </c>
      <c r="C11492" s="116" t="s">
        <v>346</v>
      </c>
      <c r="D11492" s="116" t="s">
        <v>347</v>
      </c>
    </row>
    <row r="11493" spans="1:4" ht="16">
      <c r="A11493" s="117" t="s">
        <v>24509</v>
      </c>
      <c r="B11493" s="118" t="s">
        <v>24510</v>
      </c>
      <c r="C11493" s="116" t="s">
        <v>346</v>
      </c>
      <c r="D11493" s="116" t="s">
        <v>347</v>
      </c>
    </row>
    <row r="11494" spans="1:4" ht="16">
      <c r="A11494" s="117" t="s">
        <v>24511</v>
      </c>
      <c r="B11494" s="118" t="s">
        <v>24512</v>
      </c>
      <c r="C11494" s="116" t="s">
        <v>346</v>
      </c>
      <c r="D11494" s="116" t="s">
        <v>347</v>
      </c>
    </row>
    <row r="11495" spans="1:4" ht="16">
      <c r="A11495" s="117" t="s">
        <v>24513</v>
      </c>
      <c r="B11495" s="118" t="s">
        <v>24514</v>
      </c>
      <c r="C11495" s="116" t="s">
        <v>346</v>
      </c>
      <c r="D11495" s="116" t="s">
        <v>347</v>
      </c>
    </row>
    <row r="11496" spans="1:4" ht="16">
      <c r="A11496" s="117" t="s">
        <v>24515</v>
      </c>
      <c r="B11496" s="118" t="s">
        <v>24516</v>
      </c>
      <c r="C11496" s="116" t="s">
        <v>346</v>
      </c>
      <c r="D11496" s="116" t="s">
        <v>347</v>
      </c>
    </row>
    <row r="11497" spans="1:4" ht="16">
      <c r="A11497" s="117" t="s">
        <v>24517</v>
      </c>
      <c r="B11497" s="118" t="s">
        <v>24518</v>
      </c>
      <c r="C11497" s="116" t="s">
        <v>346</v>
      </c>
      <c r="D11497" s="116" t="s">
        <v>347</v>
      </c>
    </row>
    <row r="11498" spans="1:4" ht="16">
      <c r="A11498" s="117" t="s">
        <v>24519</v>
      </c>
      <c r="B11498" s="118" t="s">
        <v>24520</v>
      </c>
      <c r="C11498" s="116" t="s">
        <v>346</v>
      </c>
      <c r="D11498" s="116" t="s">
        <v>347</v>
      </c>
    </row>
    <row r="11499" spans="1:4" ht="16">
      <c r="A11499" s="117" t="s">
        <v>24521</v>
      </c>
      <c r="B11499" s="118" t="s">
        <v>24522</v>
      </c>
      <c r="C11499" s="116" t="s">
        <v>346</v>
      </c>
      <c r="D11499" s="116" t="s">
        <v>347</v>
      </c>
    </row>
    <row r="11500" spans="1:4" ht="16">
      <c r="A11500" s="117" t="s">
        <v>24523</v>
      </c>
      <c r="B11500" s="118" t="s">
        <v>24524</v>
      </c>
      <c r="C11500" s="116" t="s">
        <v>346</v>
      </c>
      <c r="D11500" s="116" t="s">
        <v>347</v>
      </c>
    </row>
    <row r="11501" spans="1:4" ht="16">
      <c r="A11501" s="117" t="s">
        <v>24525</v>
      </c>
      <c r="B11501" s="118" t="s">
        <v>24526</v>
      </c>
      <c r="C11501" s="116" t="s">
        <v>346</v>
      </c>
      <c r="D11501" s="116" t="s">
        <v>347</v>
      </c>
    </row>
    <row r="11502" spans="1:4" ht="16">
      <c r="A11502" s="117" t="s">
        <v>24527</v>
      </c>
      <c r="B11502" s="118" t="s">
        <v>24528</v>
      </c>
      <c r="C11502" s="116" t="s">
        <v>346</v>
      </c>
      <c r="D11502" s="116" t="s">
        <v>347</v>
      </c>
    </row>
    <row r="11503" spans="1:4" ht="16">
      <c r="A11503" s="117" t="s">
        <v>24529</v>
      </c>
      <c r="B11503" s="118" t="s">
        <v>24530</v>
      </c>
      <c r="C11503" s="116" t="s">
        <v>346</v>
      </c>
      <c r="D11503" s="116" t="s">
        <v>347</v>
      </c>
    </row>
    <row r="11504" spans="1:4" ht="16">
      <c r="A11504" s="117" t="s">
        <v>24531</v>
      </c>
      <c r="B11504" s="118" t="s">
        <v>24532</v>
      </c>
      <c r="C11504" s="116" t="s">
        <v>346</v>
      </c>
      <c r="D11504" s="116" t="s">
        <v>347</v>
      </c>
    </row>
    <row r="11505" spans="1:4" ht="16">
      <c r="A11505" s="117" t="s">
        <v>24533</v>
      </c>
      <c r="B11505" s="118" t="s">
        <v>24534</v>
      </c>
      <c r="C11505" s="116" t="s">
        <v>346</v>
      </c>
      <c r="D11505" s="116" t="s">
        <v>347</v>
      </c>
    </row>
    <row r="11506" spans="1:4" ht="16">
      <c r="A11506" s="117" t="s">
        <v>24535</v>
      </c>
      <c r="B11506" s="118" t="s">
        <v>24536</v>
      </c>
      <c r="C11506" s="116" t="s">
        <v>346</v>
      </c>
      <c r="D11506" s="116" t="s">
        <v>347</v>
      </c>
    </row>
    <row r="11507" spans="1:4" ht="16">
      <c r="A11507" s="117" t="s">
        <v>24537</v>
      </c>
      <c r="B11507" s="118" t="s">
        <v>24538</v>
      </c>
      <c r="C11507" s="116" t="s">
        <v>346</v>
      </c>
      <c r="D11507" s="116" t="s">
        <v>347</v>
      </c>
    </row>
    <row r="11508" spans="1:4" ht="16">
      <c r="A11508" s="117" t="s">
        <v>24539</v>
      </c>
      <c r="B11508" s="118" t="s">
        <v>24540</v>
      </c>
      <c r="C11508" s="116" t="s">
        <v>346</v>
      </c>
      <c r="D11508" s="116" t="s">
        <v>347</v>
      </c>
    </row>
    <row r="11509" spans="1:4" ht="16">
      <c r="A11509" s="117" t="s">
        <v>24541</v>
      </c>
      <c r="B11509" s="118" t="s">
        <v>24542</v>
      </c>
      <c r="C11509" s="116" t="s">
        <v>346</v>
      </c>
      <c r="D11509" s="116" t="s">
        <v>347</v>
      </c>
    </row>
    <row r="11510" spans="1:4" ht="16">
      <c r="A11510" s="117" t="s">
        <v>24543</v>
      </c>
      <c r="B11510" s="118" t="s">
        <v>24544</v>
      </c>
      <c r="C11510" s="116" t="s">
        <v>346</v>
      </c>
      <c r="D11510" s="116" t="s">
        <v>347</v>
      </c>
    </row>
    <row r="11511" spans="1:4" ht="16">
      <c r="A11511" s="117" t="s">
        <v>24545</v>
      </c>
      <c r="B11511" s="118" t="s">
        <v>24546</v>
      </c>
      <c r="C11511" s="116" t="s">
        <v>346</v>
      </c>
      <c r="D11511" s="116" t="s">
        <v>347</v>
      </c>
    </row>
    <row r="11512" spans="1:4" ht="16">
      <c r="A11512" s="117" t="s">
        <v>24547</v>
      </c>
      <c r="B11512" s="118" t="s">
        <v>24548</v>
      </c>
      <c r="C11512" s="116" t="s">
        <v>346</v>
      </c>
      <c r="D11512" s="116" t="s">
        <v>347</v>
      </c>
    </row>
    <row r="11513" spans="1:4" ht="16">
      <c r="A11513" s="117" t="s">
        <v>24549</v>
      </c>
      <c r="B11513" s="118" t="s">
        <v>24550</v>
      </c>
      <c r="C11513" s="116" t="s">
        <v>346</v>
      </c>
      <c r="D11513" s="116" t="s">
        <v>347</v>
      </c>
    </row>
    <row r="11514" spans="1:4" ht="16">
      <c r="A11514" s="117" t="s">
        <v>24551</v>
      </c>
      <c r="B11514" s="118" t="s">
        <v>24552</v>
      </c>
      <c r="C11514" s="116" t="s">
        <v>346</v>
      </c>
      <c r="D11514" s="116" t="s">
        <v>347</v>
      </c>
    </row>
    <row r="11515" spans="1:4" ht="16">
      <c r="A11515" s="117" t="s">
        <v>24553</v>
      </c>
      <c r="B11515" s="118" t="s">
        <v>24554</v>
      </c>
      <c r="C11515" s="116" t="s">
        <v>346</v>
      </c>
      <c r="D11515" s="116" t="s">
        <v>347</v>
      </c>
    </row>
    <row r="11516" spans="1:4" ht="16">
      <c r="A11516" s="117" t="s">
        <v>24555</v>
      </c>
      <c r="B11516" s="118" t="s">
        <v>24556</v>
      </c>
      <c r="C11516" s="116" t="s">
        <v>346</v>
      </c>
      <c r="D11516" s="116" t="s">
        <v>347</v>
      </c>
    </row>
    <row r="11517" spans="1:4" ht="16">
      <c r="A11517" s="117" t="s">
        <v>24557</v>
      </c>
      <c r="B11517" s="118" t="s">
        <v>24558</v>
      </c>
      <c r="C11517" s="116" t="s">
        <v>346</v>
      </c>
      <c r="D11517" s="116" t="s">
        <v>347</v>
      </c>
    </row>
    <row r="11518" spans="1:4" ht="16">
      <c r="A11518" s="117" t="s">
        <v>24559</v>
      </c>
      <c r="B11518" s="118" t="s">
        <v>24560</v>
      </c>
      <c r="C11518" s="116" t="s">
        <v>346</v>
      </c>
      <c r="D11518" s="116" t="s">
        <v>347</v>
      </c>
    </row>
    <row r="11519" spans="1:4" ht="16">
      <c r="A11519" s="117" t="s">
        <v>24561</v>
      </c>
      <c r="B11519" s="118" t="s">
        <v>24562</v>
      </c>
      <c r="C11519" s="116" t="s">
        <v>346</v>
      </c>
      <c r="D11519" s="116" t="s">
        <v>347</v>
      </c>
    </row>
    <row r="11520" spans="1:4" ht="16">
      <c r="A11520" s="117" t="s">
        <v>24563</v>
      </c>
      <c r="B11520" s="118" t="s">
        <v>24564</v>
      </c>
      <c r="C11520" s="116" t="s">
        <v>346</v>
      </c>
      <c r="D11520" s="116" t="s">
        <v>347</v>
      </c>
    </row>
    <row r="11521" spans="1:4" ht="16">
      <c r="A11521" s="117" t="s">
        <v>24565</v>
      </c>
      <c r="B11521" s="118" t="s">
        <v>24566</v>
      </c>
      <c r="C11521" s="116" t="s">
        <v>346</v>
      </c>
      <c r="D11521" s="116" t="s">
        <v>347</v>
      </c>
    </row>
    <row r="11522" spans="1:4" ht="16">
      <c r="A11522" s="117" t="s">
        <v>24567</v>
      </c>
      <c r="B11522" s="118" t="s">
        <v>24568</v>
      </c>
      <c r="C11522" s="116" t="s">
        <v>346</v>
      </c>
      <c r="D11522" s="116" t="s">
        <v>347</v>
      </c>
    </row>
    <row r="11523" spans="1:4" ht="16">
      <c r="A11523" s="117" t="s">
        <v>24569</v>
      </c>
      <c r="B11523" s="118" t="s">
        <v>24570</v>
      </c>
      <c r="C11523" s="116" t="s">
        <v>346</v>
      </c>
      <c r="D11523" s="116" t="s">
        <v>347</v>
      </c>
    </row>
    <row r="11524" spans="1:4" ht="16">
      <c r="A11524" s="117" t="s">
        <v>24571</v>
      </c>
      <c r="B11524" s="118" t="s">
        <v>24572</v>
      </c>
      <c r="C11524" s="116" t="s">
        <v>346</v>
      </c>
      <c r="D11524" s="116" t="s">
        <v>347</v>
      </c>
    </row>
    <row r="11525" spans="1:4" ht="16">
      <c r="A11525" s="117" t="s">
        <v>24573</v>
      </c>
      <c r="B11525" s="118" t="s">
        <v>24574</v>
      </c>
      <c r="C11525" s="116" t="s">
        <v>346</v>
      </c>
      <c r="D11525" s="116" t="s">
        <v>347</v>
      </c>
    </row>
    <row r="11526" spans="1:4" ht="16">
      <c r="A11526" s="117" t="s">
        <v>24575</v>
      </c>
      <c r="B11526" s="118" t="s">
        <v>24576</v>
      </c>
      <c r="C11526" s="116" t="s">
        <v>346</v>
      </c>
      <c r="D11526" s="116" t="s">
        <v>347</v>
      </c>
    </row>
    <row r="11527" spans="1:4" ht="16">
      <c r="A11527" s="117" t="s">
        <v>24577</v>
      </c>
      <c r="B11527" s="118" t="s">
        <v>24578</v>
      </c>
      <c r="C11527" s="116" t="s">
        <v>346</v>
      </c>
      <c r="D11527" s="116" t="s">
        <v>347</v>
      </c>
    </row>
    <row r="11528" spans="1:4" ht="16">
      <c r="A11528" s="117" t="s">
        <v>24579</v>
      </c>
      <c r="B11528" s="118" t="s">
        <v>24580</v>
      </c>
      <c r="C11528" s="116" t="s">
        <v>346</v>
      </c>
      <c r="D11528" s="116" t="s">
        <v>347</v>
      </c>
    </row>
    <row r="11529" spans="1:4" ht="16">
      <c r="A11529" s="117" t="s">
        <v>24581</v>
      </c>
      <c r="B11529" s="118" t="s">
        <v>24582</v>
      </c>
      <c r="C11529" s="116" t="s">
        <v>346</v>
      </c>
      <c r="D11529" s="116" t="s">
        <v>347</v>
      </c>
    </row>
    <row r="11530" spans="1:4" ht="16">
      <c r="A11530" s="117" t="s">
        <v>24583</v>
      </c>
      <c r="B11530" s="118" t="s">
        <v>24584</v>
      </c>
      <c r="C11530" s="116" t="s">
        <v>346</v>
      </c>
      <c r="D11530" s="116" t="s">
        <v>347</v>
      </c>
    </row>
    <row r="11531" spans="1:4" ht="16">
      <c r="A11531" s="117" t="s">
        <v>24585</v>
      </c>
      <c r="B11531" s="118" t="s">
        <v>24586</v>
      </c>
      <c r="C11531" s="116" t="s">
        <v>346</v>
      </c>
      <c r="D11531" s="116" t="s">
        <v>347</v>
      </c>
    </row>
    <row r="11532" spans="1:4" ht="16">
      <c r="A11532" s="117" t="s">
        <v>24587</v>
      </c>
      <c r="B11532" s="118" t="s">
        <v>24588</v>
      </c>
      <c r="C11532" s="116" t="s">
        <v>346</v>
      </c>
      <c r="D11532" s="116" t="s">
        <v>347</v>
      </c>
    </row>
    <row r="11533" spans="1:4" ht="16">
      <c r="A11533" s="117" t="s">
        <v>24589</v>
      </c>
      <c r="B11533" s="118" t="s">
        <v>24590</v>
      </c>
      <c r="C11533" s="116" t="s">
        <v>346</v>
      </c>
      <c r="D11533" s="116" t="s">
        <v>347</v>
      </c>
    </row>
    <row r="11534" spans="1:4" ht="16">
      <c r="A11534" s="117" t="s">
        <v>24591</v>
      </c>
      <c r="B11534" s="118" t="s">
        <v>24592</v>
      </c>
      <c r="C11534" s="116" t="s">
        <v>346</v>
      </c>
      <c r="D11534" s="116" t="s">
        <v>347</v>
      </c>
    </row>
    <row r="11535" spans="1:4" ht="16">
      <c r="A11535" s="117" t="s">
        <v>24593</v>
      </c>
      <c r="B11535" s="118" t="s">
        <v>24594</v>
      </c>
      <c r="C11535" s="116" t="s">
        <v>346</v>
      </c>
      <c r="D11535" s="116" t="s">
        <v>347</v>
      </c>
    </row>
    <row r="11536" spans="1:4" ht="16">
      <c r="A11536" s="117" t="s">
        <v>24595</v>
      </c>
      <c r="B11536" s="118" t="s">
        <v>24596</v>
      </c>
      <c r="C11536" s="116" t="s">
        <v>346</v>
      </c>
      <c r="D11536" s="116" t="s">
        <v>347</v>
      </c>
    </row>
    <row r="11537" spans="1:4" ht="16">
      <c r="A11537" s="117" t="s">
        <v>24597</v>
      </c>
      <c r="B11537" s="118" t="s">
        <v>24598</v>
      </c>
      <c r="C11537" s="116" t="s">
        <v>346</v>
      </c>
      <c r="D11537" s="116" t="s">
        <v>347</v>
      </c>
    </row>
    <row r="11538" spans="1:4" ht="16">
      <c r="A11538" s="117" t="s">
        <v>24599</v>
      </c>
      <c r="B11538" s="118" t="s">
        <v>24600</v>
      </c>
      <c r="C11538" s="116" t="s">
        <v>346</v>
      </c>
      <c r="D11538" s="116" t="s">
        <v>347</v>
      </c>
    </row>
    <row r="11539" spans="1:4" ht="16">
      <c r="A11539" s="117" t="s">
        <v>24601</v>
      </c>
      <c r="B11539" s="118" t="s">
        <v>24602</v>
      </c>
      <c r="C11539" s="116" t="s">
        <v>346</v>
      </c>
      <c r="D11539" s="116" t="s">
        <v>347</v>
      </c>
    </row>
    <row r="11540" spans="1:4" ht="16">
      <c r="A11540" s="117" t="s">
        <v>24603</v>
      </c>
      <c r="B11540" s="118" t="s">
        <v>24604</v>
      </c>
      <c r="C11540" s="116" t="s">
        <v>346</v>
      </c>
      <c r="D11540" s="116" t="s">
        <v>347</v>
      </c>
    </row>
    <row r="11541" spans="1:4" ht="16">
      <c r="A11541" s="117" t="s">
        <v>24605</v>
      </c>
      <c r="B11541" s="118" t="s">
        <v>24606</v>
      </c>
      <c r="C11541" s="116" t="s">
        <v>346</v>
      </c>
      <c r="D11541" s="116" t="s">
        <v>347</v>
      </c>
    </row>
    <row r="11542" spans="1:4" ht="16">
      <c r="A11542" s="117" t="s">
        <v>24607</v>
      </c>
      <c r="B11542" s="118" t="s">
        <v>24608</v>
      </c>
      <c r="C11542" s="116" t="s">
        <v>346</v>
      </c>
      <c r="D11542" s="116" t="s">
        <v>347</v>
      </c>
    </row>
    <row r="11543" spans="1:4" ht="16">
      <c r="A11543" s="117" t="s">
        <v>24609</v>
      </c>
      <c r="B11543" s="118" t="s">
        <v>24610</v>
      </c>
      <c r="C11543" s="116" t="s">
        <v>346</v>
      </c>
      <c r="D11543" s="116" t="s">
        <v>347</v>
      </c>
    </row>
    <row r="11544" spans="1:4" ht="16">
      <c r="A11544" s="117" t="s">
        <v>24611</v>
      </c>
      <c r="B11544" s="118" t="s">
        <v>24612</v>
      </c>
      <c r="C11544" s="116" t="s">
        <v>346</v>
      </c>
      <c r="D11544" s="116" t="s">
        <v>347</v>
      </c>
    </row>
    <row r="11545" spans="1:4" ht="16">
      <c r="A11545" s="117" t="s">
        <v>24613</v>
      </c>
      <c r="B11545" s="118" t="s">
        <v>24614</v>
      </c>
      <c r="C11545" s="116" t="s">
        <v>346</v>
      </c>
      <c r="D11545" s="116" t="s">
        <v>347</v>
      </c>
    </row>
    <row r="11546" spans="1:4" ht="16">
      <c r="A11546" s="117" t="s">
        <v>24615</v>
      </c>
      <c r="B11546" s="118" t="s">
        <v>24616</v>
      </c>
      <c r="C11546" s="116" t="s">
        <v>346</v>
      </c>
      <c r="D11546" s="116" t="s">
        <v>347</v>
      </c>
    </row>
    <row r="11547" spans="1:4" ht="16">
      <c r="A11547" s="117" t="s">
        <v>24617</v>
      </c>
      <c r="B11547" s="118" t="s">
        <v>24618</v>
      </c>
      <c r="C11547" s="116" t="s">
        <v>346</v>
      </c>
      <c r="D11547" s="116" t="s">
        <v>347</v>
      </c>
    </row>
    <row r="11548" spans="1:4" ht="16">
      <c r="A11548" s="117" t="s">
        <v>24619</v>
      </c>
      <c r="B11548" s="118" t="s">
        <v>24620</v>
      </c>
      <c r="C11548" s="116" t="s">
        <v>346</v>
      </c>
      <c r="D11548" s="116" t="s">
        <v>347</v>
      </c>
    </row>
    <row r="11549" spans="1:4" ht="16">
      <c r="A11549" s="117" t="s">
        <v>24621</v>
      </c>
      <c r="B11549" s="118" t="s">
        <v>24622</v>
      </c>
      <c r="C11549" s="116" t="s">
        <v>346</v>
      </c>
      <c r="D11549" s="116" t="s">
        <v>347</v>
      </c>
    </row>
    <row r="11550" spans="1:4" ht="16">
      <c r="A11550" s="117" t="s">
        <v>24623</v>
      </c>
      <c r="B11550" s="118" t="s">
        <v>24624</v>
      </c>
      <c r="C11550" s="116" t="s">
        <v>346</v>
      </c>
      <c r="D11550" s="116" t="s">
        <v>347</v>
      </c>
    </row>
    <row r="11551" spans="1:4" ht="16">
      <c r="A11551" s="117" t="s">
        <v>24625</v>
      </c>
      <c r="B11551" s="118" t="s">
        <v>24626</v>
      </c>
      <c r="C11551" s="116" t="s">
        <v>346</v>
      </c>
      <c r="D11551" s="116" t="s">
        <v>347</v>
      </c>
    </row>
    <row r="11552" spans="1:4" ht="16">
      <c r="A11552" s="117" t="s">
        <v>24627</v>
      </c>
      <c r="B11552" s="118" t="s">
        <v>24628</v>
      </c>
      <c r="C11552" s="116" t="s">
        <v>346</v>
      </c>
      <c r="D11552" s="116" t="s">
        <v>347</v>
      </c>
    </row>
    <row r="11553" spans="1:4" ht="16">
      <c r="A11553" s="117" t="s">
        <v>24629</v>
      </c>
      <c r="B11553" s="118" t="s">
        <v>24630</v>
      </c>
      <c r="C11553" s="116" t="s">
        <v>346</v>
      </c>
      <c r="D11553" s="116" t="s">
        <v>347</v>
      </c>
    </row>
    <row r="11554" spans="1:4" ht="16">
      <c r="A11554" s="117" t="s">
        <v>24631</v>
      </c>
      <c r="B11554" s="118" t="s">
        <v>24632</v>
      </c>
      <c r="C11554" s="116" t="s">
        <v>355</v>
      </c>
      <c r="D11554" s="116" t="s">
        <v>119</v>
      </c>
    </row>
    <row r="11555" spans="1:4" ht="16">
      <c r="A11555" s="117" t="s">
        <v>24633</v>
      </c>
      <c r="B11555" s="118" t="s">
        <v>24634</v>
      </c>
      <c r="C11555" s="116" t="s">
        <v>355</v>
      </c>
      <c r="D11555" s="116" t="s">
        <v>119</v>
      </c>
    </row>
    <row r="11556" spans="1:4" ht="16">
      <c r="A11556" s="117" t="s">
        <v>24635</v>
      </c>
      <c r="B11556" s="118" t="s">
        <v>24636</v>
      </c>
      <c r="C11556" s="116" t="s">
        <v>355</v>
      </c>
      <c r="D11556" s="116" t="s">
        <v>119</v>
      </c>
    </row>
    <row r="11557" spans="1:4" ht="16">
      <c r="A11557" s="117" t="s">
        <v>24637</v>
      </c>
      <c r="B11557" s="118" t="s">
        <v>24638</v>
      </c>
      <c r="C11557" s="116" t="s">
        <v>355</v>
      </c>
      <c r="D11557" s="116" t="s">
        <v>119</v>
      </c>
    </row>
    <row r="11558" spans="1:4" ht="16">
      <c r="A11558" s="117" t="s">
        <v>24639</v>
      </c>
      <c r="B11558" s="118" t="s">
        <v>24640</v>
      </c>
      <c r="C11558" s="116" t="s">
        <v>355</v>
      </c>
      <c r="D11558" s="116" t="s">
        <v>119</v>
      </c>
    </row>
    <row r="11559" spans="1:4" ht="16">
      <c r="A11559" s="117" t="s">
        <v>24641</v>
      </c>
      <c r="B11559" s="118" t="s">
        <v>24642</v>
      </c>
      <c r="C11559" s="116" t="s">
        <v>355</v>
      </c>
      <c r="D11559" s="116" t="s">
        <v>119</v>
      </c>
    </row>
    <row r="11560" spans="1:4" ht="16">
      <c r="A11560" s="117" t="s">
        <v>24643</v>
      </c>
      <c r="B11560" s="118" t="s">
        <v>24644</v>
      </c>
      <c r="C11560" s="116" t="s">
        <v>355</v>
      </c>
      <c r="D11560" s="116" t="s">
        <v>119</v>
      </c>
    </row>
    <row r="11561" spans="1:4" ht="16">
      <c r="A11561" s="117" t="s">
        <v>24645</v>
      </c>
      <c r="B11561" s="118" t="s">
        <v>24646</v>
      </c>
      <c r="C11561" s="116" t="s">
        <v>355</v>
      </c>
      <c r="D11561" s="116" t="s">
        <v>119</v>
      </c>
    </row>
    <row r="11562" spans="1:4" ht="16">
      <c r="A11562" s="117" t="s">
        <v>24647</v>
      </c>
      <c r="B11562" s="118" t="s">
        <v>24648</v>
      </c>
      <c r="C11562" s="116" t="s">
        <v>355</v>
      </c>
      <c r="D11562" s="116" t="s">
        <v>119</v>
      </c>
    </row>
    <row r="11563" spans="1:4" ht="16">
      <c r="A11563" s="117" t="s">
        <v>24649</v>
      </c>
      <c r="B11563" s="118" t="s">
        <v>24650</v>
      </c>
      <c r="C11563" s="116" t="s">
        <v>355</v>
      </c>
      <c r="D11563" s="116" t="s">
        <v>119</v>
      </c>
    </row>
    <row r="11564" spans="1:4" ht="16">
      <c r="A11564" s="117" t="s">
        <v>24651</v>
      </c>
      <c r="B11564" s="118" t="s">
        <v>24652</v>
      </c>
      <c r="C11564" s="116" t="s">
        <v>355</v>
      </c>
      <c r="D11564" s="116" t="s">
        <v>119</v>
      </c>
    </row>
    <row r="11565" spans="1:4" ht="16">
      <c r="A11565" s="117" t="s">
        <v>24653</v>
      </c>
      <c r="B11565" s="118" t="s">
        <v>24654</v>
      </c>
      <c r="C11565" s="116" t="s">
        <v>355</v>
      </c>
      <c r="D11565" s="116" t="s">
        <v>119</v>
      </c>
    </row>
    <row r="11566" spans="1:4" ht="16">
      <c r="A11566" s="117" t="s">
        <v>24655</v>
      </c>
      <c r="B11566" s="118" t="s">
        <v>24656</v>
      </c>
      <c r="C11566" s="116" t="s">
        <v>355</v>
      </c>
      <c r="D11566" s="116" t="s">
        <v>119</v>
      </c>
    </row>
    <row r="11567" spans="1:4" ht="16">
      <c r="A11567" s="117" t="s">
        <v>24657</v>
      </c>
      <c r="B11567" s="118" t="s">
        <v>24658</v>
      </c>
      <c r="C11567" s="116" t="s">
        <v>355</v>
      </c>
      <c r="D11567" s="116" t="s">
        <v>119</v>
      </c>
    </row>
    <row r="11568" spans="1:4" ht="16">
      <c r="A11568" s="117" t="s">
        <v>24659</v>
      </c>
      <c r="B11568" s="118" t="s">
        <v>24660</v>
      </c>
      <c r="C11568" s="116" t="s">
        <v>355</v>
      </c>
      <c r="D11568" s="116" t="s">
        <v>119</v>
      </c>
    </row>
    <row r="11569" spans="1:4" ht="16">
      <c r="A11569" s="117" t="s">
        <v>24661</v>
      </c>
      <c r="B11569" s="118" t="s">
        <v>24662</v>
      </c>
      <c r="C11569" s="116" t="s">
        <v>355</v>
      </c>
      <c r="D11569" s="116" t="s">
        <v>119</v>
      </c>
    </row>
    <row r="11570" spans="1:4" ht="16">
      <c r="A11570" s="117" t="s">
        <v>24663</v>
      </c>
      <c r="B11570" s="118" t="s">
        <v>24664</v>
      </c>
      <c r="C11570" s="116" t="s">
        <v>355</v>
      </c>
      <c r="D11570" s="116" t="s">
        <v>119</v>
      </c>
    </row>
    <row r="11571" spans="1:4" ht="16">
      <c r="A11571" s="117" t="s">
        <v>24665</v>
      </c>
      <c r="B11571" s="118" t="s">
        <v>24666</v>
      </c>
      <c r="C11571" s="116" t="s">
        <v>355</v>
      </c>
      <c r="D11571" s="116" t="s">
        <v>119</v>
      </c>
    </row>
    <row r="11572" spans="1:4" ht="16">
      <c r="A11572" s="117" t="s">
        <v>24667</v>
      </c>
      <c r="B11572" s="118" t="s">
        <v>24668</v>
      </c>
      <c r="C11572" s="116" t="s">
        <v>355</v>
      </c>
      <c r="D11572" s="116" t="s">
        <v>119</v>
      </c>
    </row>
    <row r="11573" spans="1:4" ht="16">
      <c r="A11573" s="117" t="s">
        <v>24669</v>
      </c>
      <c r="B11573" s="118" t="s">
        <v>24670</v>
      </c>
      <c r="C11573" s="116" t="s">
        <v>344</v>
      </c>
      <c r="D11573" s="116" t="s">
        <v>345</v>
      </c>
    </row>
    <row r="11574" spans="1:4" ht="16">
      <c r="A11574" s="117" t="s">
        <v>24671</v>
      </c>
      <c r="B11574" s="118" t="s">
        <v>24672</v>
      </c>
      <c r="C11574" s="116" t="s">
        <v>344</v>
      </c>
      <c r="D11574" s="116" t="s">
        <v>345</v>
      </c>
    </row>
    <row r="11575" spans="1:4" ht="16">
      <c r="A11575" s="117" t="s">
        <v>24673</v>
      </c>
      <c r="B11575" s="118" t="s">
        <v>24674</v>
      </c>
      <c r="C11575" s="116" t="s">
        <v>344</v>
      </c>
      <c r="D11575" s="116" t="s">
        <v>345</v>
      </c>
    </row>
    <row r="11576" spans="1:4" ht="16">
      <c r="A11576" s="117" t="s">
        <v>24675</v>
      </c>
      <c r="B11576" s="118" t="s">
        <v>24676</v>
      </c>
      <c r="C11576" s="116" t="s">
        <v>344</v>
      </c>
      <c r="D11576" s="116" t="s">
        <v>345</v>
      </c>
    </row>
    <row r="11577" spans="1:4" ht="16">
      <c r="A11577" s="117" t="s">
        <v>24677</v>
      </c>
      <c r="B11577" s="118" t="s">
        <v>24678</v>
      </c>
      <c r="C11577" s="116" t="s">
        <v>344</v>
      </c>
      <c r="D11577" s="116" t="s">
        <v>345</v>
      </c>
    </row>
    <row r="11578" spans="1:4" ht="16">
      <c r="A11578" s="117" t="s">
        <v>24679</v>
      </c>
      <c r="B11578" s="118" t="s">
        <v>24680</v>
      </c>
      <c r="C11578" s="116" t="s">
        <v>344</v>
      </c>
      <c r="D11578" s="116" t="s">
        <v>345</v>
      </c>
    </row>
    <row r="11579" spans="1:4" ht="16">
      <c r="A11579" s="117" t="s">
        <v>24681</v>
      </c>
      <c r="B11579" s="118" t="s">
        <v>24682</v>
      </c>
      <c r="C11579" s="116" t="s">
        <v>344</v>
      </c>
      <c r="D11579" s="116" t="s">
        <v>345</v>
      </c>
    </row>
    <row r="11580" spans="1:4" ht="16">
      <c r="A11580" s="117" t="s">
        <v>24683</v>
      </c>
      <c r="B11580" s="118" t="s">
        <v>24684</v>
      </c>
      <c r="C11580" s="116" t="s">
        <v>344</v>
      </c>
      <c r="D11580" s="116" t="s">
        <v>345</v>
      </c>
    </row>
    <row r="11581" spans="1:4" ht="16">
      <c r="A11581" s="117" t="s">
        <v>24685</v>
      </c>
      <c r="B11581" s="118" t="s">
        <v>24686</v>
      </c>
      <c r="C11581" s="116" t="s">
        <v>344</v>
      </c>
      <c r="D11581" s="116" t="s">
        <v>345</v>
      </c>
    </row>
    <row r="11582" spans="1:4" ht="16">
      <c r="A11582" s="117" t="s">
        <v>24687</v>
      </c>
      <c r="B11582" s="118" t="s">
        <v>24688</v>
      </c>
      <c r="C11582" s="116" t="s">
        <v>344</v>
      </c>
      <c r="D11582" s="116" t="s">
        <v>345</v>
      </c>
    </row>
    <row r="11583" spans="1:4" ht="16">
      <c r="A11583" s="117" t="s">
        <v>24689</v>
      </c>
      <c r="B11583" s="118" t="s">
        <v>24690</v>
      </c>
      <c r="C11583" s="116" t="s">
        <v>344</v>
      </c>
      <c r="D11583" s="116" t="s">
        <v>345</v>
      </c>
    </row>
    <row r="11584" spans="1:4" ht="16">
      <c r="A11584" s="117" t="s">
        <v>24691</v>
      </c>
      <c r="B11584" s="118" t="s">
        <v>24688</v>
      </c>
      <c r="C11584" s="116" t="s">
        <v>344</v>
      </c>
      <c r="D11584" s="116" t="s">
        <v>345</v>
      </c>
    </row>
    <row r="11585" spans="1:4" ht="16">
      <c r="A11585" s="117" t="s">
        <v>24692</v>
      </c>
      <c r="B11585" s="118" t="s">
        <v>24693</v>
      </c>
      <c r="C11585" s="116" t="s">
        <v>344</v>
      </c>
      <c r="D11585" s="116" t="s">
        <v>345</v>
      </c>
    </row>
    <row r="11586" spans="1:4" ht="16">
      <c r="A11586" s="117" t="s">
        <v>24694</v>
      </c>
      <c r="B11586" s="118" t="s">
        <v>24695</v>
      </c>
      <c r="C11586" s="116" t="s">
        <v>344</v>
      </c>
      <c r="D11586" s="116" t="s">
        <v>345</v>
      </c>
    </row>
    <row r="11587" spans="1:4" ht="16">
      <c r="A11587" s="117" t="s">
        <v>24696</v>
      </c>
      <c r="B11587" s="118" t="s">
        <v>24693</v>
      </c>
      <c r="C11587" s="116" t="s">
        <v>344</v>
      </c>
      <c r="D11587" s="116" t="s">
        <v>345</v>
      </c>
    </row>
    <row r="11588" spans="1:4" ht="16">
      <c r="A11588" s="117" t="s">
        <v>24697</v>
      </c>
      <c r="B11588" s="118" t="s">
        <v>24698</v>
      </c>
      <c r="C11588" s="116" t="s">
        <v>344</v>
      </c>
      <c r="D11588" s="116" t="s">
        <v>345</v>
      </c>
    </row>
    <row r="11589" spans="1:4" ht="16">
      <c r="A11589" s="117" t="s">
        <v>24699</v>
      </c>
      <c r="B11589" s="118" t="s">
        <v>24700</v>
      </c>
      <c r="C11589" s="116" t="s">
        <v>344</v>
      </c>
      <c r="D11589" s="116" t="s">
        <v>345</v>
      </c>
    </row>
    <row r="11590" spans="1:4" ht="16">
      <c r="A11590" s="117" t="s">
        <v>24701</v>
      </c>
      <c r="B11590" s="118" t="s">
        <v>24702</v>
      </c>
      <c r="C11590" s="116" t="s">
        <v>344</v>
      </c>
      <c r="D11590" s="116" t="s">
        <v>345</v>
      </c>
    </row>
    <row r="11591" spans="1:4" ht="16">
      <c r="A11591" s="117" t="s">
        <v>24703</v>
      </c>
      <c r="B11591" s="118" t="s">
        <v>24704</v>
      </c>
      <c r="C11591" s="116" t="s">
        <v>344</v>
      </c>
      <c r="D11591" s="116" t="s">
        <v>345</v>
      </c>
    </row>
    <row r="11592" spans="1:4" ht="16">
      <c r="A11592" s="117" t="s">
        <v>24705</v>
      </c>
      <c r="B11592" s="118" t="s">
        <v>24706</v>
      </c>
      <c r="C11592" s="116" t="s">
        <v>344</v>
      </c>
      <c r="D11592" s="116" t="s">
        <v>345</v>
      </c>
    </row>
    <row r="11593" spans="1:4" ht="16">
      <c r="A11593" s="117" t="s">
        <v>24707</v>
      </c>
      <c r="B11593" s="118" t="s">
        <v>24708</v>
      </c>
      <c r="C11593" s="116" t="s">
        <v>344</v>
      </c>
      <c r="D11593" s="116" t="s">
        <v>345</v>
      </c>
    </row>
    <row r="11594" spans="1:4" ht="16">
      <c r="A11594" s="117" t="s">
        <v>24709</v>
      </c>
      <c r="B11594" s="118" t="s">
        <v>24710</v>
      </c>
      <c r="C11594" s="116" t="s">
        <v>344</v>
      </c>
      <c r="D11594" s="116" t="s">
        <v>345</v>
      </c>
    </row>
    <row r="11595" spans="1:4" ht="16">
      <c r="A11595" s="117" t="s">
        <v>24711</v>
      </c>
      <c r="B11595" s="118" t="s">
        <v>24712</v>
      </c>
      <c r="C11595" s="116" t="s">
        <v>344</v>
      </c>
      <c r="D11595" s="116" t="s">
        <v>345</v>
      </c>
    </row>
    <row r="11596" spans="1:4" ht="16">
      <c r="A11596" s="117" t="s">
        <v>24713</v>
      </c>
      <c r="B11596" s="118" t="s">
        <v>24714</v>
      </c>
      <c r="C11596" s="116" t="s">
        <v>344</v>
      </c>
      <c r="D11596" s="116" t="s">
        <v>345</v>
      </c>
    </row>
    <row r="11597" spans="1:4" ht="16">
      <c r="A11597" s="117" t="s">
        <v>24715</v>
      </c>
      <c r="B11597" s="118" t="s">
        <v>24716</v>
      </c>
      <c r="C11597" s="116" t="s">
        <v>344</v>
      </c>
      <c r="D11597" s="116" t="s">
        <v>345</v>
      </c>
    </row>
    <row r="11598" spans="1:4" ht="16">
      <c r="A11598" s="117" t="s">
        <v>24717</v>
      </c>
      <c r="B11598" s="118" t="s">
        <v>24718</v>
      </c>
      <c r="C11598" s="116" t="s">
        <v>344</v>
      </c>
      <c r="D11598" s="116" t="s">
        <v>345</v>
      </c>
    </row>
    <row r="11599" spans="1:4" ht="16">
      <c r="A11599" s="117" t="s">
        <v>24719</v>
      </c>
      <c r="B11599" s="118" t="s">
        <v>24720</v>
      </c>
      <c r="C11599" s="116" t="s">
        <v>344</v>
      </c>
      <c r="D11599" s="116" t="s">
        <v>345</v>
      </c>
    </row>
    <row r="11600" spans="1:4" ht="16">
      <c r="A11600" s="117" t="s">
        <v>24721</v>
      </c>
      <c r="B11600" s="118" t="s">
        <v>24722</v>
      </c>
      <c r="C11600" s="116" t="s">
        <v>344</v>
      </c>
      <c r="D11600" s="116" t="s">
        <v>345</v>
      </c>
    </row>
    <row r="11601" spans="1:4" ht="16">
      <c r="A11601" s="117" t="s">
        <v>24723</v>
      </c>
      <c r="B11601" s="118" t="s">
        <v>24724</v>
      </c>
      <c r="C11601" s="116" t="s">
        <v>344</v>
      </c>
      <c r="D11601" s="116" t="s">
        <v>345</v>
      </c>
    </row>
    <row r="11602" spans="1:4" ht="16">
      <c r="A11602" s="117" t="s">
        <v>24725</v>
      </c>
      <c r="B11602" s="118" t="s">
        <v>24726</v>
      </c>
      <c r="C11602" s="116" t="s">
        <v>344</v>
      </c>
      <c r="D11602" s="116" t="s">
        <v>345</v>
      </c>
    </row>
    <row r="11603" spans="1:4" ht="16">
      <c r="A11603" s="117" t="s">
        <v>24727</v>
      </c>
      <c r="B11603" s="118" t="s">
        <v>24728</v>
      </c>
      <c r="C11603" s="116" t="s">
        <v>344</v>
      </c>
      <c r="D11603" s="116" t="s">
        <v>345</v>
      </c>
    </row>
    <row r="11604" spans="1:4" ht="16">
      <c r="A11604" s="117" t="s">
        <v>24729</v>
      </c>
      <c r="B11604" s="118" t="s">
        <v>24730</v>
      </c>
      <c r="C11604" s="116" t="s">
        <v>344</v>
      </c>
      <c r="D11604" s="116" t="s">
        <v>345</v>
      </c>
    </row>
    <row r="11605" spans="1:4" ht="16">
      <c r="A11605" s="117" t="s">
        <v>24731</v>
      </c>
      <c r="B11605" s="118" t="s">
        <v>24732</v>
      </c>
      <c r="C11605" s="116" t="s">
        <v>344</v>
      </c>
      <c r="D11605" s="116" t="s">
        <v>345</v>
      </c>
    </row>
    <row r="11606" spans="1:4" ht="16">
      <c r="A11606" s="117" t="s">
        <v>24733</v>
      </c>
      <c r="B11606" s="118" t="s">
        <v>24734</v>
      </c>
      <c r="C11606" s="116" t="s">
        <v>344</v>
      </c>
      <c r="D11606" s="116" t="s">
        <v>345</v>
      </c>
    </row>
    <row r="11607" spans="1:4" ht="16">
      <c r="A11607" s="117" t="s">
        <v>24735</v>
      </c>
      <c r="B11607" s="118" t="s">
        <v>24736</v>
      </c>
      <c r="C11607" s="116" t="s">
        <v>353</v>
      </c>
      <c r="D11607" s="116" t="s">
        <v>354</v>
      </c>
    </row>
    <row r="11608" spans="1:4" ht="16">
      <c r="A11608" s="117" t="s">
        <v>24737</v>
      </c>
      <c r="B11608" s="118" t="s">
        <v>24738</v>
      </c>
      <c r="C11608" s="116" t="s">
        <v>353</v>
      </c>
      <c r="D11608" s="116" t="s">
        <v>354</v>
      </c>
    </row>
    <row r="11609" spans="1:4" ht="16">
      <c r="A11609" s="117" t="s">
        <v>24739</v>
      </c>
      <c r="B11609" s="118" t="s">
        <v>24740</v>
      </c>
      <c r="C11609" s="116" t="s">
        <v>352</v>
      </c>
      <c r="D11609" s="116" t="s">
        <v>132</v>
      </c>
    </row>
    <row r="11610" spans="1:4" ht="16">
      <c r="A11610" s="117" t="s">
        <v>24741</v>
      </c>
      <c r="B11610" s="118" t="s">
        <v>24742</v>
      </c>
      <c r="C11610" s="116" t="s">
        <v>271</v>
      </c>
      <c r="D11610" s="116" t="s">
        <v>100</v>
      </c>
    </row>
    <row r="11611" spans="1:4" ht="16">
      <c r="A11611" s="117" t="s">
        <v>24743</v>
      </c>
      <c r="B11611" s="118" t="s">
        <v>24744</v>
      </c>
      <c r="C11611" s="116" t="s">
        <v>271</v>
      </c>
      <c r="D11611" s="116" t="s">
        <v>100</v>
      </c>
    </row>
    <row r="11612" spans="1:4" ht="16">
      <c r="A11612" s="117" t="s">
        <v>24745</v>
      </c>
      <c r="B11612" s="118" t="s">
        <v>24742</v>
      </c>
      <c r="C11612" s="116" t="s">
        <v>271</v>
      </c>
      <c r="D11612" s="116" t="s">
        <v>100</v>
      </c>
    </row>
    <row r="11613" spans="1:4" ht="16">
      <c r="A11613" s="117" t="s">
        <v>24746</v>
      </c>
      <c r="B11613" s="118" t="s">
        <v>24744</v>
      </c>
      <c r="C11613" s="116" t="s">
        <v>271</v>
      </c>
      <c r="D11613" s="116" t="s">
        <v>100</v>
      </c>
    </row>
    <row r="11614" spans="1:4" ht="16">
      <c r="A11614" s="117" t="s">
        <v>24747</v>
      </c>
      <c r="B11614" s="118" t="s">
        <v>24748</v>
      </c>
      <c r="C11614" s="116" t="s">
        <v>271</v>
      </c>
      <c r="D11614" s="116" t="s">
        <v>100</v>
      </c>
    </row>
    <row r="11615" spans="1:4" ht="16">
      <c r="A11615" s="117" t="s">
        <v>24749</v>
      </c>
      <c r="B11615" s="118" t="s">
        <v>24750</v>
      </c>
      <c r="C11615" s="116" t="s">
        <v>271</v>
      </c>
      <c r="D11615" s="116" t="s">
        <v>100</v>
      </c>
    </row>
    <row r="11616" spans="1:4" ht="16">
      <c r="A11616" s="117" t="s">
        <v>24751</v>
      </c>
      <c r="B11616" s="118" t="s">
        <v>24748</v>
      </c>
      <c r="C11616" s="116" t="s">
        <v>271</v>
      </c>
      <c r="D11616" s="116" t="s">
        <v>100</v>
      </c>
    </row>
    <row r="11617" spans="1:4" ht="16">
      <c r="A11617" s="117" t="s">
        <v>24752</v>
      </c>
      <c r="B11617" s="118" t="s">
        <v>24750</v>
      </c>
      <c r="C11617" s="116" t="s">
        <v>271</v>
      </c>
      <c r="D11617" s="116" t="s">
        <v>100</v>
      </c>
    </row>
    <row r="11618" spans="1:4" ht="16">
      <c r="A11618" s="117" t="s">
        <v>24753</v>
      </c>
      <c r="B11618" s="118" t="s">
        <v>24754</v>
      </c>
      <c r="C11618" s="116" t="s">
        <v>271</v>
      </c>
      <c r="D11618" s="116" t="s">
        <v>100</v>
      </c>
    </row>
    <row r="11619" spans="1:4" ht="16">
      <c r="A11619" s="117" t="s">
        <v>24755</v>
      </c>
      <c r="B11619" s="118" t="s">
        <v>24756</v>
      </c>
      <c r="C11619" s="116" t="s">
        <v>271</v>
      </c>
      <c r="D11619" s="116" t="s">
        <v>100</v>
      </c>
    </row>
    <row r="11620" spans="1:4" ht="16">
      <c r="A11620" s="117" t="s">
        <v>24757</v>
      </c>
      <c r="B11620" s="118" t="s">
        <v>24758</v>
      </c>
      <c r="C11620" s="116" t="s">
        <v>271</v>
      </c>
      <c r="D11620" s="116" t="s">
        <v>100</v>
      </c>
    </row>
    <row r="11621" spans="1:4" ht="16">
      <c r="A11621" s="117" t="s">
        <v>24759</v>
      </c>
      <c r="B11621" s="118" t="s">
        <v>24760</v>
      </c>
      <c r="C11621" s="116" t="s">
        <v>271</v>
      </c>
      <c r="D11621" s="116" t="s">
        <v>100</v>
      </c>
    </row>
    <row r="11622" spans="1:4" ht="16">
      <c r="A11622" s="117" t="s">
        <v>24761</v>
      </c>
      <c r="B11622" s="118" t="s">
        <v>24762</v>
      </c>
      <c r="C11622" s="116" t="s">
        <v>271</v>
      </c>
      <c r="D11622" s="116" t="s">
        <v>100</v>
      </c>
    </row>
    <row r="11623" spans="1:4" ht="16">
      <c r="A11623" s="117" t="s">
        <v>24763</v>
      </c>
      <c r="B11623" s="118" t="s">
        <v>24764</v>
      </c>
      <c r="C11623" s="116" t="s">
        <v>271</v>
      </c>
      <c r="D11623" s="116" t="s">
        <v>100</v>
      </c>
    </row>
    <row r="11624" spans="1:4" ht="16">
      <c r="A11624" s="117" t="s">
        <v>24765</v>
      </c>
      <c r="B11624" s="118" t="s">
        <v>24766</v>
      </c>
      <c r="C11624" s="116" t="s">
        <v>271</v>
      </c>
      <c r="D11624" s="116" t="s">
        <v>100</v>
      </c>
    </row>
    <row r="11625" spans="1:4" ht="16">
      <c r="A11625" s="117" t="s">
        <v>24767</v>
      </c>
      <c r="B11625" s="118" t="s">
        <v>24768</v>
      </c>
      <c r="C11625" s="116" t="s">
        <v>271</v>
      </c>
      <c r="D11625" s="116" t="s">
        <v>100</v>
      </c>
    </row>
    <row r="11626" spans="1:4" ht="16">
      <c r="A11626" s="117" t="s">
        <v>24769</v>
      </c>
      <c r="B11626" s="118" t="s">
        <v>24770</v>
      </c>
      <c r="C11626" s="116" t="s">
        <v>271</v>
      </c>
      <c r="D11626" s="116" t="s">
        <v>100</v>
      </c>
    </row>
    <row r="11627" spans="1:4" ht="16">
      <c r="A11627" s="117" t="s">
        <v>24771</v>
      </c>
      <c r="B11627" s="118" t="s">
        <v>24772</v>
      </c>
      <c r="C11627" s="116" t="s">
        <v>271</v>
      </c>
      <c r="D11627" s="116" t="s">
        <v>100</v>
      </c>
    </row>
    <row r="11628" spans="1:4" ht="16">
      <c r="A11628" s="117" t="s">
        <v>24773</v>
      </c>
      <c r="B11628" s="118" t="s">
        <v>24774</v>
      </c>
      <c r="C11628" s="116" t="s">
        <v>271</v>
      </c>
      <c r="D11628" s="116" t="s">
        <v>100</v>
      </c>
    </row>
    <row r="11629" spans="1:4" ht="16">
      <c r="A11629" s="117" t="s">
        <v>24775</v>
      </c>
      <c r="B11629" s="118" t="s">
        <v>24772</v>
      </c>
      <c r="C11629" s="116" t="s">
        <v>271</v>
      </c>
      <c r="D11629" s="116" t="s">
        <v>100</v>
      </c>
    </row>
    <row r="11630" spans="1:4" ht="16">
      <c r="A11630" s="117" t="s">
        <v>24776</v>
      </c>
      <c r="B11630" s="118" t="s">
        <v>24774</v>
      </c>
      <c r="C11630" s="116" t="s">
        <v>271</v>
      </c>
      <c r="D11630" s="116" t="s">
        <v>100</v>
      </c>
    </row>
    <row r="11631" spans="1:4" ht="16">
      <c r="A11631" s="117" t="s">
        <v>24777</v>
      </c>
      <c r="B11631" s="118" t="s">
        <v>24778</v>
      </c>
      <c r="C11631" s="116" t="s">
        <v>271</v>
      </c>
      <c r="D11631" s="116" t="s">
        <v>100</v>
      </c>
    </row>
    <row r="11632" spans="1:4" ht="16">
      <c r="A11632" s="117" t="s">
        <v>24779</v>
      </c>
      <c r="B11632" s="118" t="s">
        <v>24780</v>
      </c>
      <c r="C11632" s="116" t="s">
        <v>355</v>
      </c>
      <c r="D11632" s="116" t="s">
        <v>119</v>
      </c>
    </row>
    <row r="11633" spans="1:4" ht="16">
      <c r="A11633" s="117" t="s">
        <v>24781</v>
      </c>
      <c r="B11633" s="118" t="s">
        <v>24782</v>
      </c>
      <c r="C11633" s="116" t="s">
        <v>355</v>
      </c>
      <c r="D11633" s="116" t="s">
        <v>119</v>
      </c>
    </row>
    <row r="11634" spans="1:4" ht="16">
      <c r="A11634" s="117" t="s">
        <v>24783</v>
      </c>
      <c r="B11634" s="118" t="s">
        <v>24784</v>
      </c>
      <c r="C11634" s="116" t="s">
        <v>355</v>
      </c>
      <c r="D11634" s="116" t="s">
        <v>119</v>
      </c>
    </row>
    <row r="11635" spans="1:4" ht="16">
      <c r="A11635" s="117" t="s">
        <v>24785</v>
      </c>
      <c r="B11635" s="118" t="s">
        <v>24786</v>
      </c>
      <c r="C11635" s="116" t="s">
        <v>271</v>
      </c>
      <c r="D11635" s="116" t="s">
        <v>100</v>
      </c>
    </row>
    <row r="11636" spans="1:4" ht="16">
      <c r="A11636" s="117" t="s">
        <v>24787</v>
      </c>
      <c r="B11636" s="118" t="s">
        <v>24788</v>
      </c>
      <c r="C11636" s="116" t="s">
        <v>271</v>
      </c>
      <c r="D11636" s="116" t="s">
        <v>100</v>
      </c>
    </row>
    <row r="11637" spans="1:4" ht="16">
      <c r="A11637" s="117" t="s">
        <v>24789</v>
      </c>
      <c r="B11637" s="118" t="s">
        <v>24790</v>
      </c>
      <c r="C11637" s="116" t="s">
        <v>271</v>
      </c>
      <c r="D11637" s="116" t="s">
        <v>100</v>
      </c>
    </row>
    <row r="11638" spans="1:4" ht="16">
      <c r="A11638" s="117" t="s">
        <v>24791</v>
      </c>
      <c r="B11638" s="118" t="s">
        <v>24788</v>
      </c>
      <c r="C11638" s="116" t="s">
        <v>271</v>
      </c>
      <c r="D11638" s="116" t="s">
        <v>100</v>
      </c>
    </row>
    <row r="11639" spans="1:4" ht="16">
      <c r="A11639" s="117" t="s">
        <v>24792</v>
      </c>
      <c r="B11639" s="118" t="s">
        <v>24793</v>
      </c>
      <c r="C11639" s="116" t="s">
        <v>271</v>
      </c>
      <c r="D11639" s="116" t="s">
        <v>100</v>
      </c>
    </row>
    <row r="11640" spans="1:4" ht="16">
      <c r="A11640" s="117" t="s">
        <v>24794</v>
      </c>
      <c r="B11640" s="118" t="s">
        <v>24795</v>
      </c>
      <c r="C11640" s="116" t="s">
        <v>271</v>
      </c>
      <c r="D11640" s="116" t="s">
        <v>100</v>
      </c>
    </row>
    <row r="11641" spans="1:4" ht="16">
      <c r="A11641" s="117" t="s">
        <v>24796</v>
      </c>
      <c r="B11641" s="118" t="s">
        <v>24797</v>
      </c>
      <c r="C11641" s="116" t="s">
        <v>271</v>
      </c>
      <c r="D11641" s="116" t="s">
        <v>100</v>
      </c>
    </row>
    <row r="11642" spans="1:4" ht="16">
      <c r="A11642" s="117" t="s">
        <v>24798</v>
      </c>
      <c r="B11642" s="118" t="s">
        <v>24799</v>
      </c>
      <c r="C11642" s="116" t="s">
        <v>271</v>
      </c>
      <c r="D11642" s="116" t="s">
        <v>100</v>
      </c>
    </row>
    <row r="11643" spans="1:4" ht="16">
      <c r="A11643" s="117" t="s">
        <v>24800</v>
      </c>
      <c r="B11643" s="118" t="s">
        <v>24801</v>
      </c>
      <c r="C11643" s="116" t="s">
        <v>271</v>
      </c>
      <c r="D11643" s="116" t="s">
        <v>100</v>
      </c>
    </row>
    <row r="11644" spans="1:4" ht="16">
      <c r="A11644" s="117" t="s">
        <v>24802</v>
      </c>
      <c r="B11644" s="118" t="s">
        <v>24803</v>
      </c>
      <c r="C11644" s="116" t="s">
        <v>271</v>
      </c>
      <c r="D11644" s="116" t="s">
        <v>100</v>
      </c>
    </row>
    <row r="11645" spans="1:4" ht="16">
      <c r="A11645" s="117" t="s">
        <v>24804</v>
      </c>
      <c r="B11645" s="118" t="s">
        <v>24805</v>
      </c>
      <c r="C11645" s="116" t="s">
        <v>271</v>
      </c>
      <c r="D11645" s="116" t="s">
        <v>100</v>
      </c>
    </row>
    <row r="11646" spans="1:4" ht="16">
      <c r="A11646" s="117" t="s">
        <v>24806</v>
      </c>
      <c r="B11646" s="118" t="s">
        <v>24807</v>
      </c>
      <c r="C11646" s="116" t="s">
        <v>271</v>
      </c>
      <c r="D11646" s="116" t="s">
        <v>100</v>
      </c>
    </row>
    <row r="11647" spans="1:4" ht="16">
      <c r="A11647" s="117" t="s">
        <v>24808</v>
      </c>
      <c r="B11647" s="118" t="s">
        <v>24809</v>
      </c>
      <c r="C11647" s="116" t="s">
        <v>271</v>
      </c>
      <c r="D11647" s="116" t="s">
        <v>100</v>
      </c>
    </row>
    <row r="11648" spans="1:4" ht="16">
      <c r="A11648" s="117" t="s">
        <v>24810</v>
      </c>
      <c r="B11648" s="118" t="s">
        <v>24811</v>
      </c>
      <c r="C11648" s="116" t="s">
        <v>271</v>
      </c>
      <c r="D11648" s="116" t="s">
        <v>100</v>
      </c>
    </row>
    <row r="11649" spans="1:4" ht="16">
      <c r="A11649" s="117" t="s">
        <v>24812</v>
      </c>
      <c r="B11649" s="118" t="s">
        <v>24813</v>
      </c>
      <c r="C11649" s="116" t="s">
        <v>271</v>
      </c>
      <c r="D11649" s="116" t="s">
        <v>100</v>
      </c>
    </row>
    <row r="11650" spans="1:4" ht="16">
      <c r="A11650" s="117" t="s">
        <v>24814</v>
      </c>
      <c r="B11650" s="118" t="s">
        <v>24811</v>
      </c>
      <c r="C11650" s="116" t="s">
        <v>271</v>
      </c>
      <c r="D11650" s="116" t="s">
        <v>100</v>
      </c>
    </row>
    <row r="11651" spans="1:4" ht="16">
      <c r="A11651" s="117" t="s">
        <v>24815</v>
      </c>
      <c r="B11651" s="118" t="s">
        <v>24813</v>
      </c>
      <c r="C11651" s="116" t="s">
        <v>271</v>
      </c>
      <c r="D11651" s="116" t="s">
        <v>100</v>
      </c>
    </row>
    <row r="11652" spans="1:4" ht="16">
      <c r="A11652" s="117" t="s">
        <v>24816</v>
      </c>
      <c r="B11652" s="118" t="s">
        <v>24817</v>
      </c>
      <c r="C11652" s="116" t="s">
        <v>271</v>
      </c>
      <c r="D11652" s="116" t="s">
        <v>100</v>
      </c>
    </row>
    <row r="11653" spans="1:4" ht="16">
      <c r="A11653" s="117" t="s">
        <v>24818</v>
      </c>
      <c r="B11653" s="118" t="s">
        <v>24819</v>
      </c>
      <c r="C11653" s="116" t="s">
        <v>271</v>
      </c>
      <c r="D11653" s="116" t="s">
        <v>100</v>
      </c>
    </row>
    <row r="11654" spans="1:4" ht="16">
      <c r="A11654" s="117" t="s">
        <v>24820</v>
      </c>
      <c r="B11654" s="118" t="s">
        <v>24821</v>
      </c>
      <c r="C11654" s="116" t="s">
        <v>271</v>
      </c>
      <c r="D11654" s="116" t="s">
        <v>100</v>
      </c>
    </row>
    <row r="11655" spans="1:4" ht="16">
      <c r="A11655" s="117" t="s">
        <v>24822</v>
      </c>
      <c r="B11655" s="118" t="s">
        <v>24823</v>
      </c>
      <c r="C11655" s="116" t="s">
        <v>324</v>
      </c>
      <c r="D11655" s="116" t="s">
        <v>230</v>
      </c>
    </row>
    <row r="11656" spans="1:4" ht="16">
      <c r="A11656" s="117" t="s">
        <v>24824</v>
      </c>
      <c r="B11656" s="118" t="s">
        <v>24825</v>
      </c>
      <c r="C11656" s="116" t="s">
        <v>324</v>
      </c>
      <c r="D11656" s="116" t="s">
        <v>230</v>
      </c>
    </row>
    <row r="11657" spans="1:4" ht="16">
      <c r="A11657" s="117" t="s">
        <v>24826</v>
      </c>
      <c r="B11657" s="118" t="s">
        <v>24827</v>
      </c>
      <c r="C11657" s="116" t="s">
        <v>324</v>
      </c>
      <c r="D11657" s="116" t="s">
        <v>230</v>
      </c>
    </row>
    <row r="11658" spans="1:4" ht="16">
      <c r="A11658" s="117" t="s">
        <v>24828</v>
      </c>
      <c r="B11658" s="118" t="s">
        <v>24829</v>
      </c>
      <c r="C11658" s="116" t="s">
        <v>265</v>
      </c>
      <c r="D11658" s="116" t="s">
        <v>264</v>
      </c>
    </row>
    <row r="11659" spans="1:4" ht="16">
      <c r="A11659" s="117" t="s">
        <v>24830</v>
      </c>
      <c r="B11659" s="118" t="s">
        <v>24831</v>
      </c>
      <c r="C11659" s="116" t="s">
        <v>265</v>
      </c>
      <c r="D11659" s="116" t="s">
        <v>264</v>
      </c>
    </row>
    <row r="11660" spans="1:4" ht="16">
      <c r="A11660" s="117" t="s">
        <v>24832</v>
      </c>
      <c r="B11660" s="118" t="s">
        <v>24833</v>
      </c>
      <c r="C11660" s="116" t="s">
        <v>265</v>
      </c>
      <c r="D11660" s="116" t="s">
        <v>264</v>
      </c>
    </row>
    <row r="11661" spans="1:4" ht="16">
      <c r="A11661" s="117" t="s">
        <v>24834</v>
      </c>
      <c r="B11661" s="118" t="s">
        <v>24835</v>
      </c>
      <c r="C11661" s="116" t="s">
        <v>265</v>
      </c>
      <c r="D11661" s="116" t="s">
        <v>264</v>
      </c>
    </row>
    <row r="11662" spans="1:4" ht="16">
      <c r="A11662" s="117" t="s">
        <v>24836</v>
      </c>
      <c r="B11662" s="118" t="s">
        <v>24837</v>
      </c>
      <c r="C11662" s="116" t="s">
        <v>265</v>
      </c>
      <c r="D11662" s="116" t="s">
        <v>264</v>
      </c>
    </row>
    <row r="11663" spans="1:4" ht="16">
      <c r="A11663" s="117" t="s">
        <v>24838</v>
      </c>
      <c r="B11663" s="118" t="s">
        <v>24839</v>
      </c>
      <c r="C11663" s="116" t="s">
        <v>355</v>
      </c>
      <c r="D11663" s="116" t="s">
        <v>119</v>
      </c>
    </row>
    <row r="11664" spans="1:4" ht="16">
      <c r="A11664" s="117" t="s">
        <v>24840</v>
      </c>
      <c r="B11664" s="118" t="s">
        <v>24841</v>
      </c>
      <c r="C11664" s="116" t="s">
        <v>265</v>
      </c>
      <c r="D11664" s="116" t="s">
        <v>264</v>
      </c>
    </row>
    <row r="11665" spans="1:4" ht="16">
      <c r="A11665" s="117" t="s">
        <v>24842</v>
      </c>
      <c r="B11665" s="118" t="s">
        <v>24843</v>
      </c>
      <c r="C11665" s="116" t="s">
        <v>355</v>
      </c>
      <c r="D11665" s="116" t="s">
        <v>119</v>
      </c>
    </row>
    <row r="11666" spans="1:4" ht="16">
      <c r="A11666" s="117" t="s">
        <v>24844</v>
      </c>
      <c r="B11666" s="118" t="s">
        <v>24845</v>
      </c>
      <c r="C11666" s="116" t="s">
        <v>265</v>
      </c>
      <c r="D11666" s="116" t="s">
        <v>264</v>
      </c>
    </row>
    <row r="11667" spans="1:4" ht="16">
      <c r="A11667" s="117" t="s">
        <v>24846</v>
      </c>
      <c r="B11667" s="118" t="s">
        <v>24847</v>
      </c>
      <c r="C11667" s="116" t="s">
        <v>265</v>
      </c>
      <c r="D11667" s="116" t="s">
        <v>264</v>
      </c>
    </row>
    <row r="11668" spans="1:4" ht="16">
      <c r="A11668" s="117" t="s">
        <v>24848</v>
      </c>
      <c r="B11668" s="118" t="s">
        <v>24849</v>
      </c>
      <c r="C11668" s="116" t="s">
        <v>265</v>
      </c>
      <c r="D11668" s="116" t="s">
        <v>264</v>
      </c>
    </row>
    <row r="11669" spans="1:4" ht="16">
      <c r="A11669" s="117" t="s">
        <v>24850</v>
      </c>
      <c r="B11669" s="118" t="s">
        <v>24851</v>
      </c>
      <c r="C11669" s="116" t="s">
        <v>265</v>
      </c>
      <c r="D11669" s="116" t="s">
        <v>264</v>
      </c>
    </row>
    <row r="11670" spans="1:4" ht="16">
      <c r="A11670" s="117" t="s">
        <v>24852</v>
      </c>
      <c r="B11670" s="118" t="s">
        <v>24853</v>
      </c>
      <c r="C11670" s="116" t="s">
        <v>265</v>
      </c>
      <c r="D11670" s="116" t="s">
        <v>264</v>
      </c>
    </row>
    <row r="11671" spans="1:4" ht="16">
      <c r="A11671" s="117" t="s">
        <v>24854</v>
      </c>
      <c r="B11671" s="118" t="s">
        <v>24855</v>
      </c>
      <c r="C11671" s="116" t="s">
        <v>265</v>
      </c>
      <c r="D11671" s="116" t="s">
        <v>264</v>
      </c>
    </row>
    <row r="11672" spans="1:4" ht="16">
      <c r="A11672" s="117" t="s">
        <v>24856</v>
      </c>
      <c r="B11672" s="118" t="s">
        <v>24857</v>
      </c>
      <c r="C11672" s="116" t="s">
        <v>265</v>
      </c>
      <c r="D11672" s="116" t="s">
        <v>264</v>
      </c>
    </row>
    <row r="11673" spans="1:4" ht="16">
      <c r="A11673" s="117" t="s">
        <v>24858</v>
      </c>
      <c r="B11673" s="118" t="s">
        <v>24859</v>
      </c>
      <c r="C11673" s="116" t="s">
        <v>265</v>
      </c>
      <c r="D11673" s="116" t="s">
        <v>264</v>
      </c>
    </row>
    <row r="11674" spans="1:4" ht="16">
      <c r="A11674" s="117" t="s">
        <v>24860</v>
      </c>
      <c r="B11674" s="118" t="s">
        <v>24861</v>
      </c>
      <c r="C11674" s="116" t="s">
        <v>265</v>
      </c>
      <c r="D11674" s="116" t="s">
        <v>264</v>
      </c>
    </row>
    <row r="11675" spans="1:4" ht="16">
      <c r="A11675" s="117" t="s">
        <v>24862</v>
      </c>
      <c r="B11675" s="118" t="s">
        <v>24863</v>
      </c>
      <c r="C11675" s="116" t="s">
        <v>265</v>
      </c>
      <c r="D11675" s="116" t="s">
        <v>264</v>
      </c>
    </row>
    <row r="11676" spans="1:4" ht="16">
      <c r="A11676" s="117" t="s">
        <v>24864</v>
      </c>
      <c r="B11676" s="118" t="s">
        <v>24865</v>
      </c>
      <c r="C11676" s="116" t="s">
        <v>265</v>
      </c>
      <c r="D11676" s="116" t="s">
        <v>264</v>
      </c>
    </row>
    <row r="11677" spans="1:4" ht="16">
      <c r="A11677" s="117" t="s">
        <v>24866</v>
      </c>
      <c r="B11677" s="118" t="s">
        <v>24867</v>
      </c>
      <c r="C11677" s="116" t="s">
        <v>265</v>
      </c>
      <c r="D11677" s="116" t="s">
        <v>264</v>
      </c>
    </row>
    <row r="11678" spans="1:4" ht="16">
      <c r="A11678" s="117" t="s">
        <v>24868</v>
      </c>
      <c r="B11678" s="118" t="s">
        <v>24869</v>
      </c>
      <c r="C11678" s="116" t="s">
        <v>265</v>
      </c>
      <c r="D11678" s="116" t="s">
        <v>264</v>
      </c>
    </row>
    <row r="11679" spans="1:4" ht="16">
      <c r="A11679" s="117" t="s">
        <v>24870</v>
      </c>
      <c r="B11679" s="118" t="s">
        <v>24871</v>
      </c>
      <c r="C11679" s="116" t="s">
        <v>355</v>
      </c>
      <c r="D11679" s="116" t="s">
        <v>119</v>
      </c>
    </row>
    <row r="11680" spans="1:4" ht="16">
      <c r="A11680" s="117" t="s">
        <v>24872</v>
      </c>
      <c r="B11680" s="118" t="s">
        <v>24873</v>
      </c>
      <c r="C11680" s="116" t="s">
        <v>265</v>
      </c>
      <c r="D11680" s="116" t="s">
        <v>264</v>
      </c>
    </row>
    <row r="11681" spans="1:4" ht="16">
      <c r="A11681" s="117" t="s">
        <v>24874</v>
      </c>
      <c r="B11681" s="118" t="s">
        <v>24875</v>
      </c>
      <c r="C11681" s="116" t="s">
        <v>265</v>
      </c>
      <c r="D11681" s="116" t="s">
        <v>264</v>
      </c>
    </row>
    <row r="11682" spans="1:4" ht="16">
      <c r="A11682" s="117" t="s">
        <v>24876</v>
      </c>
      <c r="B11682" s="118" t="s">
        <v>24877</v>
      </c>
      <c r="C11682" s="116" t="s">
        <v>341</v>
      </c>
      <c r="D11682" s="116" t="s">
        <v>254</v>
      </c>
    </row>
    <row r="11683" spans="1:4" ht="16">
      <c r="A11683" s="117" t="s">
        <v>24878</v>
      </c>
      <c r="B11683" s="118" t="s">
        <v>24879</v>
      </c>
      <c r="C11683" s="116" t="s">
        <v>340</v>
      </c>
      <c r="D11683" s="116" t="s">
        <v>251</v>
      </c>
    </row>
    <row r="11684" spans="1:4" ht="16">
      <c r="A11684" s="117" t="s">
        <v>24880</v>
      </c>
      <c r="B11684" s="118" t="s">
        <v>24881</v>
      </c>
      <c r="C11684" s="116" t="s">
        <v>265</v>
      </c>
      <c r="D11684" s="116" t="s">
        <v>264</v>
      </c>
    </row>
    <row r="11685" spans="1:4" ht="16">
      <c r="A11685" s="117" t="s">
        <v>24882</v>
      </c>
      <c r="B11685" s="118" t="s">
        <v>24883</v>
      </c>
      <c r="C11685" s="116" t="s">
        <v>344</v>
      </c>
      <c r="D11685" s="116" t="s">
        <v>345</v>
      </c>
    </row>
    <row r="11686" spans="1:4" ht="16">
      <c r="A11686" s="117" t="s">
        <v>24884</v>
      </c>
      <c r="B11686" s="118" t="s">
        <v>24885</v>
      </c>
      <c r="C11686" s="116" t="s">
        <v>327</v>
      </c>
      <c r="D11686" s="116" t="s">
        <v>328</v>
      </c>
    </row>
    <row r="11687" spans="1:4" ht="16">
      <c r="A11687" s="117" t="s">
        <v>24886</v>
      </c>
      <c r="B11687" s="118" t="s">
        <v>24887</v>
      </c>
      <c r="C11687" s="116" t="s">
        <v>344</v>
      </c>
      <c r="D11687" s="116" t="s">
        <v>345</v>
      </c>
    </row>
    <row r="11688" spans="1:4" ht="16">
      <c r="A11688" s="117" t="s">
        <v>24888</v>
      </c>
      <c r="B11688" s="118" t="s">
        <v>24889</v>
      </c>
      <c r="C11688" s="116" t="s">
        <v>253</v>
      </c>
      <c r="D11688" s="116" t="s">
        <v>115</v>
      </c>
    </row>
    <row r="11689" spans="1:4" ht="16">
      <c r="A11689" s="117" t="s">
        <v>24890</v>
      </c>
      <c r="B11689" s="118" t="s">
        <v>24891</v>
      </c>
      <c r="C11689" s="116" t="s">
        <v>327</v>
      </c>
      <c r="D11689" s="116" t="s">
        <v>328</v>
      </c>
    </row>
    <row r="11690" spans="1:4" ht="16">
      <c r="A11690" s="117" t="s">
        <v>24892</v>
      </c>
      <c r="B11690" s="118" t="s">
        <v>24893</v>
      </c>
      <c r="C11690" s="116" t="s">
        <v>327</v>
      </c>
      <c r="D11690" s="116" t="s">
        <v>328</v>
      </c>
    </row>
    <row r="11691" spans="1:4" ht="16">
      <c r="A11691" s="117" t="s">
        <v>24894</v>
      </c>
      <c r="B11691" s="118" t="s">
        <v>24895</v>
      </c>
      <c r="C11691" s="116" t="s">
        <v>344</v>
      </c>
      <c r="D11691" s="116" t="s">
        <v>345</v>
      </c>
    </row>
    <row r="11692" spans="1:4" ht="16">
      <c r="A11692" s="117" t="s">
        <v>24896</v>
      </c>
      <c r="B11692" s="118" t="s">
        <v>24897</v>
      </c>
      <c r="C11692" s="116" t="s">
        <v>344</v>
      </c>
      <c r="D11692" s="116" t="s">
        <v>345</v>
      </c>
    </row>
    <row r="11693" spans="1:4" ht="16">
      <c r="A11693" s="117" t="s">
        <v>24898</v>
      </c>
      <c r="B11693" s="118" t="s">
        <v>24899</v>
      </c>
      <c r="C11693" s="116" t="s">
        <v>344</v>
      </c>
      <c r="D11693" s="116" t="s">
        <v>345</v>
      </c>
    </row>
    <row r="11694" spans="1:4" ht="16">
      <c r="A11694" s="117" t="s">
        <v>24900</v>
      </c>
      <c r="B11694" s="118" t="s">
        <v>24901</v>
      </c>
      <c r="C11694" s="116" t="s">
        <v>253</v>
      </c>
      <c r="D11694" s="116" t="s">
        <v>115</v>
      </c>
    </row>
    <row r="11695" spans="1:4" ht="16">
      <c r="A11695" s="117" t="s">
        <v>24902</v>
      </c>
      <c r="B11695" s="118" t="s">
        <v>24903</v>
      </c>
      <c r="C11695" s="116" t="s">
        <v>355</v>
      </c>
      <c r="D11695" s="116" t="s">
        <v>119</v>
      </c>
    </row>
    <row r="11696" spans="1:4" ht="16">
      <c r="A11696" s="117" t="s">
        <v>24904</v>
      </c>
      <c r="B11696" s="118" t="s">
        <v>24905</v>
      </c>
      <c r="C11696" s="116" t="s">
        <v>355</v>
      </c>
      <c r="D11696" s="116" t="s">
        <v>119</v>
      </c>
    </row>
    <row r="11697" spans="1:4" ht="16">
      <c r="A11697" s="117" t="s">
        <v>24906</v>
      </c>
      <c r="B11697" s="118" t="s">
        <v>24907</v>
      </c>
      <c r="C11697" s="116" t="s">
        <v>355</v>
      </c>
      <c r="D11697" s="116" t="s">
        <v>119</v>
      </c>
    </row>
    <row r="11698" spans="1:4" ht="16">
      <c r="A11698" s="117" t="s">
        <v>24908</v>
      </c>
      <c r="B11698" s="118" t="s">
        <v>24909</v>
      </c>
      <c r="C11698" s="116" t="s">
        <v>355</v>
      </c>
      <c r="D11698" s="116" t="s">
        <v>119</v>
      </c>
    </row>
    <row r="11699" spans="1:4" ht="16">
      <c r="A11699" s="117" t="s">
        <v>24910</v>
      </c>
      <c r="B11699" s="118" t="s">
        <v>24911</v>
      </c>
      <c r="C11699" s="116" t="s">
        <v>355</v>
      </c>
      <c r="D11699" s="116" t="s">
        <v>119</v>
      </c>
    </row>
    <row r="11700" spans="1:4" ht="16">
      <c r="A11700" s="117" t="s">
        <v>24912</v>
      </c>
      <c r="B11700" s="118" t="s">
        <v>24913</v>
      </c>
      <c r="C11700" s="116" t="s">
        <v>355</v>
      </c>
      <c r="D11700" s="116" t="s">
        <v>119</v>
      </c>
    </row>
    <row r="11701" spans="1:4" ht="16">
      <c r="A11701" s="117" t="s">
        <v>24914</v>
      </c>
      <c r="B11701" s="118" t="s">
        <v>24915</v>
      </c>
      <c r="C11701" s="116" t="s">
        <v>355</v>
      </c>
      <c r="D11701" s="116" t="s">
        <v>119</v>
      </c>
    </row>
    <row r="11702" spans="1:4" ht="16">
      <c r="A11702" s="117" t="s">
        <v>24916</v>
      </c>
      <c r="B11702" s="118" t="s">
        <v>24917</v>
      </c>
      <c r="C11702" s="116" t="s">
        <v>355</v>
      </c>
      <c r="D11702" s="116" t="s">
        <v>119</v>
      </c>
    </row>
    <row r="11703" spans="1:4" ht="16">
      <c r="A11703" s="117" t="s">
        <v>24918</v>
      </c>
      <c r="B11703" s="118" t="s">
        <v>24919</v>
      </c>
      <c r="C11703" s="116" t="s">
        <v>355</v>
      </c>
      <c r="D11703" s="116" t="s">
        <v>119</v>
      </c>
    </row>
    <row r="11704" spans="1:4" ht="16">
      <c r="A11704" s="117" t="s">
        <v>24920</v>
      </c>
      <c r="B11704" s="118" t="s">
        <v>24921</v>
      </c>
      <c r="C11704" s="116" t="s">
        <v>355</v>
      </c>
      <c r="D11704" s="116" t="s">
        <v>119</v>
      </c>
    </row>
    <row r="11705" spans="1:4" ht="16">
      <c r="A11705" s="117" t="s">
        <v>24922</v>
      </c>
      <c r="B11705" s="118" t="s">
        <v>24923</v>
      </c>
      <c r="C11705" s="116" t="s">
        <v>355</v>
      </c>
      <c r="D11705" s="116" t="s">
        <v>119</v>
      </c>
    </row>
    <row r="11706" spans="1:4" ht="16">
      <c r="A11706" s="117" t="s">
        <v>24924</v>
      </c>
      <c r="B11706" s="118" t="s">
        <v>24925</v>
      </c>
      <c r="C11706" s="116" t="s">
        <v>355</v>
      </c>
      <c r="D11706" s="116" t="s">
        <v>119</v>
      </c>
    </row>
    <row r="11707" spans="1:4" ht="16">
      <c r="A11707" s="117" t="s">
        <v>24926</v>
      </c>
      <c r="B11707" s="118" t="s">
        <v>24927</v>
      </c>
      <c r="C11707" s="116" t="s">
        <v>355</v>
      </c>
      <c r="D11707" s="116" t="s">
        <v>119</v>
      </c>
    </row>
    <row r="11708" spans="1:4" ht="16">
      <c r="A11708" s="117" t="s">
        <v>24928</v>
      </c>
      <c r="B11708" s="118" t="s">
        <v>24929</v>
      </c>
      <c r="C11708" s="116" t="s">
        <v>355</v>
      </c>
      <c r="D11708" s="116" t="s">
        <v>119</v>
      </c>
    </row>
    <row r="11709" spans="1:4" ht="16">
      <c r="A11709" s="117" t="s">
        <v>24930</v>
      </c>
      <c r="B11709" s="118" t="s">
        <v>24931</v>
      </c>
      <c r="C11709" s="116" t="s">
        <v>355</v>
      </c>
      <c r="D11709" s="116" t="s">
        <v>119</v>
      </c>
    </row>
    <row r="11710" spans="1:4" ht="16">
      <c r="A11710" s="117" t="s">
        <v>24932</v>
      </c>
      <c r="B11710" s="118" t="s">
        <v>24933</v>
      </c>
      <c r="C11710" s="116" t="s">
        <v>355</v>
      </c>
      <c r="D11710" s="116" t="s">
        <v>119</v>
      </c>
    </row>
    <row r="11711" spans="1:4" ht="16">
      <c r="A11711" s="117" t="s">
        <v>24934</v>
      </c>
      <c r="B11711" s="118" t="s">
        <v>24935</v>
      </c>
      <c r="C11711" s="116" t="s">
        <v>355</v>
      </c>
      <c r="D11711" s="116" t="s">
        <v>119</v>
      </c>
    </row>
    <row r="11712" spans="1:4" ht="16">
      <c r="A11712" s="117" t="s">
        <v>24936</v>
      </c>
      <c r="B11712" s="118" t="s">
        <v>24937</v>
      </c>
      <c r="C11712" s="116" t="s">
        <v>263</v>
      </c>
      <c r="D11712" s="116" t="s">
        <v>262</v>
      </c>
    </row>
    <row r="11713" spans="1:4" ht="16">
      <c r="A11713" s="117" t="s">
        <v>24938</v>
      </c>
      <c r="B11713" s="118" t="s">
        <v>24939</v>
      </c>
      <c r="C11713" s="116" t="s">
        <v>263</v>
      </c>
      <c r="D11713" s="116" t="s">
        <v>262</v>
      </c>
    </row>
    <row r="11714" spans="1:4" ht="16">
      <c r="A11714" s="117" t="s">
        <v>24940</v>
      </c>
      <c r="B11714" s="118" t="s">
        <v>24941</v>
      </c>
      <c r="C11714" s="116" t="s">
        <v>263</v>
      </c>
      <c r="D11714" s="116" t="s">
        <v>262</v>
      </c>
    </row>
    <row r="11715" spans="1:4" ht="16">
      <c r="A11715" s="117" t="s">
        <v>24942</v>
      </c>
      <c r="B11715" s="118" t="s">
        <v>24943</v>
      </c>
      <c r="C11715" s="116" t="s">
        <v>355</v>
      </c>
      <c r="D11715" s="116" t="s">
        <v>119</v>
      </c>
    </row>
    <row r="11716" spans="1:4" ht="16">
      <c r="A11716" s="117" t="s">
        <v>24944</v>
      </c>
      <c r="B11716" s="118" t="s">
        <v>24945</v>
      </c>
      <c r="C11716" s="116" t="s">
        <v>355</v>
      </c>
      <c r="D11716" s="116" t="s">
        <v>119</v>
      </c>
    </row>
    <row r="11717" spans="1:4" ht="16">
      <c r="A11717" s="117" t="s">
        <v>24946</v>
      </c>
      <c r="B11717" s="118" t="s">
        <v>24947</v>
      </c>
      <c r="C11717" s="116" t="s">
        <v>355</v>
      </c>
      <c r="D11717" s="116" t="s">
        <v>119</v>
      </c>
    </row>
    <row r="11718" spans="1:4" ht="16">
      <c r="A11718" s="117" t="s">
        <v>24948</v>
      </c>
      <c r="B11718" s="118" t="s">
        <v>24949</v>
      </c>
      <c r="C11718" s="116" t="s">
        <v>263</v>
      </c>
      <c r="D11718" s="116" t="s">
        <v>262</v>
      </c>
    </row>
    <row r="11719" spans="1:4" ht="16">
      <c r="A11719" s="117" t="s">
        <v>24950</v>
      </c>
      <c r="B11719" s="118" t="s">
        <v>24951</v>
      </c>
      <c r="C11719" s="116" t="s">
        <v>355</v>
      </c>
      <c r="D11719" s="116" t="s">
        <v>119</v>
      </c>
    </row>
    <row r="11720" spans="1:4" ht="16">
      <c r="A11720" s="117" t="s">
        <v>24952</v>
      </c>
      <c r="B11720" s="118" t="s">
        <v>24953</v>
      </c>
      <c r="C11720" s="116" t="s">
        <v>355</v>
      </c>
      <c r="D11720" s="116" t="s">
        <v>119</v>
      </c>
    </row>
    <row r="11721" spans="1:4" ht="16">
      <c r="A11721" s="117" t="s">
        <v>24954</v>
      </c>
      <c r="B11721" s="118" t="s">
        <v>24951</v>
      </c>
      <c r="C11721" s="116" t="s">
        <v>355</v>
      </c>
      <c r="D11721" s="116" t="s">
        <v>119</v>
      </c>
    </row>
    <row r="11722" spans="1:4" ht="16">
      <c r="A11722" s="117" t="s">
        <v>24955</v>
      </c>
      <c r="B11722" s="118" t="s">
        <v>24956</v>
      </c>
      <c r="C11722" s="116" t="s">
        <v>355</v>
      </c>
      <c r="D11722" s="116" t="s">
        <v>119</v>
      </c>
    </row>
    <row r="11723" spans="1:4" ht="16">
      <c r="A11723" s="117" t="s">
        <v>24957</v>
      </c>
      <c r="B11723" s="118" t="s">
        <v>24958</v>
      </c>
      <c r="C11723" s="116" t="s">
        <v>355</v>
      </c>
      <c r="D11723" s="116" t="s">
        <v>119</v>
      </c>
    </row>
    <row r="11724" spans="1:4" ht="16">
      <c r="A11724" s="117" t="s">
        <v>24959</v>
      </c>
      <c r="B11724" s="118" t="s">
        <v>24960</v>
      </c>
      <c r="C11724" s="116" t="s">
        <v>355</v>
      </c>
      <c r="D11724" s="116" t="s">
        <v>119</v>
      </c>
    </row>
    <row r="11725" spans="1:4" ht="16">
      <c r="A11725" s="117" t="s">
        <v>24961</v>
      </c>
      <c r="B11725" s="118" t="s">
        <v>24962</v>
      </c>
      <c r="C11725" s="116" t="s">
        <v>355</v>
      </c>
      <c r="D11725" s="116" t="s">
        <v>119</v>
      </c>
    </row>
    <row r="11726" spans="1:4" ht="16">
      <c r="A11726" s="117" t="s">
        <v>24963</v>
      </c>
      <c r="B11726" s="118" t="s">
        <v>24964</v>
      </c>
      <c r="C11726" s="116" t="s">
        <v>355</v>
      </c>
      <c r="D11726" s="116" t="s">
        <v>119</v>
      </c>
    </row>
    <row r="11727" spans="1:4" ht="16">
      <c r="A11727" s="117" t="s">
        <v>24965</v>
      </c>
      <c r="B11727" s="118" t="s">
        <v>24966</v>
      </c>
      <c r="C11727" s="116" t="s">
        <v>355</v>
      </c>
      <c r="D11727" s="116" t="s">
        <v>119</v>
      </c>
    </row>
    <row r="11728" spans="1:4" ht="16">
      <c r="A11728" s="117" t="s">
        <v>24967</v>
      </c>
      <c r="B11728" s="118" t="s">
        <v>24968</v>
      </c>
      <c r="C11728" s="116" t="s">
        <v>355</v>
      </c>
      <c r="D11728" s="116" t="s">
        <v>119</v>
      </c>
    </row>
    <row r="11729" spans="1:4" ht="16">
      <c r="A11729" s="117" t="s">
        <v>24969</v>
      </c>
      <c r="B11729" s="118" t="s">
        <v>24970</v>
      </c>
      <c r="C11729" s="116" t="s">
        <v>355</v>
      </c>
      <c r="D11729" s="116" t="s">
        <v>119</v>
      </c>
    </row>
    <row r="11730" spans="1:4" ht="16">
      <c r="A11730" s="117" t="s">
        <v>24971</v>
      </c>
      <c r="B11730" s="118" t="s">
        <v>24972</v>
      </c>
      <c r="C11730" s="116" t="s">
        <v>355</v>
      </c>
      <c r="D11730" s="116" t="s">
        <v>119</v>
      </c>
    </row>
    <row r="11731" spans="1:4" ht="16">
      <c r="A11731" s="117" t="s">
        <v>24973</v>
      </c>
      <c r="B11731" s="118" t="s">
        <v>24974</v>
      </c>
      <c r="C11731" s="116" t="s">
        <v>355</v>
      </c>
      <c r="D11731" s="116" t="s">
        <v>119</v>
      </c>
    </row>
    <row r="11732" spans="1:4" ht="16">
      <c r="A11732" s="117" t="s">
        <v>24975</v>
      </c>
      <c r="B11732" s="118" t="s">
        <v>24976</v>
      </c>
      <c r="C11732" s="116" t="s">
        <v>355</v>
      </c>
      <c r="D11732" s="116" t="s">
        <v>119</v>
      </c>
    </row>
    <row r="11733" spans="1:4" ht="16">
      <c r="A11733" s="117" t="s">
        <v>24977</v>
      </c>
      <c r="B11733" s="118" t="s">
        <v>24978</v>
      </c>
      <c r="C11733" s="116" t="s">
        <v>355</v>
      </c>
      <c r="D11733" s="116" t="s">
        <v>119</v>
      </c>
    </row>
    <row r="11734" spans="1:4" ht="16">
      <c r="A11734" s="117" t="s">
        <v>24979</v>
      </c>
      <c r="B11734" s="118" t="s">
        <v>24980</v>
      </c>
      <c r="C11734" s="116" t="s">
        <v>355</v>
      </c>
      <c r="D11734" s="116" t="s">
        <v>119</v>
      </c>
    </row>
    <row r="11735" spans="1:4" ht="16">
      <c r="A11735" s="117" t="s">
        <v>24981</v>
      </c>
      <c r="B11735" s="118" t="s">
        <v>24982</v>
      </c>
      <c r="C11735" s="116" t="s">
        <v>355</v>
      </c>
      <c r="D11735" s="116" t="s">
        <v>119</v>
      </c>
    </row>
    <row r="11736" spans="1:4" ht="16">
      <c r="A11736" s="117" t="s">
        <v>24983</v>
      </c>
      <c r="B11736" s="118" t="s">
        <v>24984</v>
      </c>
      <c r="C11736" s="116" t="s">
        <v>355</v>
      </c>
      <c r="D11736" s="116" t="s">
        <v>119</v>
      </c>
    </row>
    <row r="11737" spans="1:4" ht="16">
      <c r="A11737" s="117" t="s">
        <v>24985</v>
      </c>
      <c r="B11737" s="118" t="s">
        <v>24986</v>
      </c>
      <c r="C11737" s="116" t="s">
        <v>355</v>
      </c>
      <c r="D11737" s="116" t="s">
        <v>119</v>
      </c>
    </row>
    <row r="11738" spans="1:4" ht="16">
      <c r="A11738" s="117" t="s">
        <v>24987</v>
      </c>
      <c r="B11738" s="118" t="s">
        <v>24988</v>
      </c>
      <c r="C11738" s="116" t="s">
        <v>355</v>
      </c>
      <c r="D11738" s="116" t="s">
        <v>119</v>
      </c>
    </row>
    <row r="11739" spans="1:4" ht="16">
      <c r="A11739" s="117" t="s">
        <v>24989</v>
      </c>
      <c r="B11739" s="118" t="s">
        <v>24990</v>
      </c>
      <c r="C11739" s="116" t="s">
        <v>355</v>
      </c>
      <c r="D11739" s="116" t="s">
        <v>119</v>
      </c>
    </row>
    <row r="11740" spans="1:4" ht="16">
      <c r="A11740" s="117" t="s">
        <v>24991</v>
      </c>
      <c r="B11740" s="118" t="s">
        <v>24992</v>
      </c>
      <c r="C11740" s="116" t="s">
        <v>355</v>
      </c>
      <c r="D11740" s="116" t="s">
        <v>119</v>
      </c>
    </row>
    <row r="11741" spans="1:4" ht="16">
      <c r="A11741" s="117" t="s">
        <v>24993</v>
      </c>
      <c r="B11741" s="118" t="s">
        <v>24994</v>
      </c>
      <c r="C11741" s="116" t="s">
        <v>355</v>
      </c>
      <c r="D11741" s="116" t="s">
        <v>119</v>
      </c>
    </row>
    <row r="11742" spans="1:4" ht="16">
      <c r="A11742" s="117" t="s">
        <v>24995</v>
      </c>
      <c r="B11742" s="118" t="s">
        <v>24996</v>
      </c>
      <c r="C11742" s="116" t="s">
        <v>355</v>
      </c>
      <c r="D11742" s="116" t="s">
        <v>119</v>
      </c>
    </row>
    <row r="11743" spans="1:4" ht="16">
      <c r="A11743" s="117" t="s">
        <v>24997</v>
      </c>
      <c r="B11743" s="118" t="s">
        <v>24998</v>
      </c>
      <c r="C11743" s="116" t="s">
        <v>355</v>
      </c>
      <c r="D11743" s="116" t="s">
        <v>119</v>
      </c>
    </row>
    <row r="11744" spans="1:4" ht="16">
      <c r="A11744" s="117" t="s">
        <v>24999</v>
      </c>
      <c r="B11744" s="118" t="s">
        <v>25000</v>
      </c>
      <c r="C11744" s="116" t="s">
        <v>355</v>
      </c>
      <c r="D11744" s="116" t="s">
        <v>119</v>
      </c>
    </row>
    <row r="11745" spans="1:4" ht="16">
      <c r="A11745" s="117" t="s">
        <v>25001</v>
      </c>
      <c r="B11745" s="118" t="s">
        <v>25002</v>
      </c>
      <c r="C11745" s="116" t="s">
        <v>349</v>
      </c>
      <c r="D11745" s="116" t="s">
        <v>350</v>
      </c>
    </row>
    <row r="11746" spans="1:4" ht="16">
      <c r="A11746" s="117" t="s">
        <v>25003</v>
      </c>
      <c r="B11746" s="118" t="s">
        <v>25004</v>
      </c>
      <c r="C11746" s="116" t="s">
        <v>349</v>
      </c>
      <c r="D11746" s="116" t="s">
        <v>350</v>
      </c>
    </row>
    <row r="11747" spans="1:4" ht="16">
      <c r="A11747" s="117" t="s">
        <v>25005</v>
      </c>
      <c r="B11747" s="118" t="s">
        <v>25006</v>
      </c>
      <c r="C11747" s="116" t="s">
        <v>349</v>
      </c>
      <c r="D11747" s="116" t="s">
        <v>350</v>
      </c>
    </row>
    <row r="11748" spans="1:4" ht="16">
      <c r="A11748" s="117" t="s">
        <v>25007</v>
      </c>
      <c r="B11748" s="118" t="s">
        <v>25008</v>
      </c>
      <c r="C11748" s="116" t="s">
        <v>349</v>
      </c>
      <c r="D11748" s="116" t="s">
        <v>350</v>
      </c>
    </row>
    <row r="11749" spans="1:4" ht="16">
      <c r="A11749" s="117" t="s">
        <v>25009</v>
      </c>
      <c r="B11749" s="118" t="s">
        <v>25010</v>
      </c>
      <c r="C11749" s="116" t="s">
        <v>349</v>
      </c>
      <c r="D11749" s="116" t="s">
        <v>350</v>
      </c>
    </row>
    <row r="11750" spans="1:4" ht="16">
      <c r="A11750" s="117" t="s">
        <v>25011</v>
      </c>
      <c r="B11750" s="118" t="s">
        <v>25012</v>
      </c>
      <c r="C11750" s="116" t="s">
        <v>349</v>
      </c>
      <c r="D11750" s="116" t="s">
        <v>350</v>
      </c>
    </row>
    <row r="11751" spans="1:4" ht="16">
      <c r="A11751" s="117" t="s">
        <v>25013</v>
      </c>
      <c r="B11751" s="118" t="s">
        <v>25014</v>
      </c>
      <c r="C11751" s="116" t="s">
        <v>349</v>
      </c>
      <c r="D11751" s="116" t="s">
        <v>350</v>
      </c>
    </row>
    <row r="11752" spans="1:4" ht="16">
      <c r="A11752" s="117" t="s">
        <v>25015</v>
      </c>
      <c r="B11752" s="118" t="s">
        <v>25016</v>
      </c>
      <c r="C11752" s="116" t="s">
        <v>349</v>
      </c>
      <c r="D11752" s="116" t="s">
        <v>350</v>
      </c>
    </row>
    <row r="11753" spans="1:4" ht="16">
      <c r="A11753" s="117" t="s">
        <v>25017</v>
      </c>
      <c r="B11753" s="118" t="s">
        <v>25018</v>
      </c>
      <c r="C11753" s="116" t="s">
        <v>349</v>
      </c>
      <c r="D11753" s="116" t="s">
        <v>350</v>
      </c>
    </row>
    <row r="11754" spans="1:4" ht="16">
      <c r="A11754" s="117" t="s">
        <v>25019</v>
      </c>
      <c r="B11754" s="118" t="s">
        <v>25020</v>
      </c>
      <c r="C11754" s="116" t="s">
        <v>349</v>
      </c>
      <c r="D11754" s="116" t="s">
        <v>350</v>
      </c>
    </row>
    <row r="11755" spans="1:4" ht="16">
      <c r="A11755" s="117" t="s">
        <v>25021</v>
      </c>
      <c r="B11755" s="118" t="s">
        <v>25022</v>
      </c>
      <c r="C11755" s="116" t="s">
        <v>349</v>
      </c>
      <c r="D11755" s="116" t="s">
        <v>350</v>
      </c>
    </row>
    <row r="11756" spans="1:4" ht="16">
      <c r="A11756" s="117" t="s">
        <v>25023</v>
      </c>
      <c r="B11756" s="118" t="s">
        <v>25024</v>
      </c>
      <c r="C11756" s="116" t="s">
        <v>349</v>
      </c>
      <c r="D11756" s="116" t="s">
        <v>350</v>
      </c>
    </row>
    <row r="11757" spans="1:4" ht="16">
      <c r="A11757" s="117" t="s">
        <v>25025</v>
      </c>
      <c r="B11757" s="118" t="s">
        <v>25026</v>
      </c>
      <c r="C11757" s="116" t="s">
        <v>349</v>
      </c>
      <c r="D11757" s="116" t="s">
        <v>350</v>
      </c>
    </row>
    <row r="11758" spans="1:4" ht="16">
      <c r="A11758" s="117" t="s">
        <v>25027</v>
      </c>
      <c r="B11758" s="118" t="s">
        <v>25004</v>
      </c>
      <c r="C11758" s="116" t="s">
        <v>349</v>
      </c>
      <c r="D11758" s="116" t="s">
        <v>350</v>
      </c>
    </row>
    <row r="11759" spans="1:4" ht="16">
      <c r="A11759" s="117" t="s">
        <v>25028</v>
      </c>
      <c r="B11759" s="118" t="s">
        <v>25004</v>
      </c>
      <c r="C11759" s="116" t="s">
        <v>349</v>
      </c>
      <c r="D11759" s="116" t="s">
        <v>350</v>
      </c>
    </row>
    <row r="11760" spans="1:4" ht="16">
      <c r="A11760" s="117" t="s">
        <v>25029</v>
      </c>
      <c r="B11760" s="118" t="s">
        <v>25030</v>
      </c>
      <c r="C11760" s="116" t="s">
        <v>349</v>
      </c>
      <c r="D11760" s="116" t="s">
        <v>350</v>
      </c>
    </row>
    <row r="11761" spans="1:4" ht="16">
      <c r="A11761" s="117" t="s">
        <v>25031</v>
      </c>
      <c r="B11761" s="118" t="s">
        <v>25008</v>
      </c>
      <c r="C11761" s="116" t="s">
        <v>349</v>
      </c>
      <c r="D11761" s="116" t="s">
        <v>350</v>
      </c>
    </row>
    <row r="11762" spans="1:4" ht="16">
      <c r="A11762" s="117" t="s">
        <v>25032</v>
      </c>
      <c r="B11762" s="118" t="s">
        <v>25033</v>
      </c>
      <c r="C11762" s="116" t="s">
        <v>349</v>
      </c>
      <c r="D11762" s="116" t="s">
        <v>350</v>
      </c>
    </row>
    <row r="11763" spans="1:4" ht="16">
      <c r="A11763" s="117" t="s">
        <v>25034</v>
      </c>
      <c r="B11763" s="118" t="s">
        <v>25035</v>
      </c>
      <c r="C11763" s="116" t="s">
        <v>349</v>
      </c>
      <c r="D11763" s="116" t="s">
        <v>350</v>
      </c>
    </row>
    <row r="11764" spans="1:4" ht="16">
      <c r="A11764" s="117" t="s">
        <v>25036</v>
      </c>
      <c r="B11764" s="118" t="s">
        <v>25010</v>
      </c>
      <c r="C11764" s="116" t="s">
        <v>349</v>
      </c>
      <c r="D11764" s="116" t="s">
        <v>350</v>
      </c>
    </row>
    <row r="11765" spans="1:4" ht="16">
      <c r="A11765" s="117" t="s">
        <v>25037</v>
      </c>
      <c r="B11765" s="118" t="s">
        <v>25038</v>
      </c>
      <c r="C11765" s="116" t="s">
        <v>349</v>
      </c>
      <c r="D11765" s="116" t="s">
        <v>350</v>
      </c>
    </row>
    <row r="11766" spans="1:4" ht="16">
      <c r="A11766" s="117" t="s">
        <v>25039</v>
      </c>
      <c r="B11766" s="118" t="s">
        <v>25040</v>
      </c>
      <c r="C11766" s="116" t="s">
        <v>349</v>
      </c>
      <c r="D11766" s="116" t="s">
        <v>350</v>
      </c>
    </row>
    <row r="11767" spans="1:4" ht="16">
      <c r="A11767" s="117" t="s">
        <v>25041</v>
      </c>
      <c r="B11767" s="118" t="s">
        <v>25014</v>
      </c>
      <c r="C11767" s="116" t="s">
        <v>349</v>
      </c>
      <c r="D11767" s="116" t="s">
        <v>350</v>
      </c>
    </row>
    <row r="11768" spans="1:4" ht="16">
      <c r="A11768" s="117" t="s">
        <v>25042</v>
      </c>
      <c r="B11768" s="118" t="s">
        <v>25016</v>
      </c>
      <c r="C11768" s="116" t="s">
        <v>349</v>
      </c>
      <c r="D11768" s="116" t="s">
        <v>350</v>
      </c>
    </row>
    <row r="11769" spans="1:4" ht="16">
      <c r="A11769" s="117" t="s">
        <v>25043</v>
      </c>
      <c r="B11769" s="118" t="s">
        <v>25020</v>
      </c>
      <c r="C11769" s="116" t="s">
        <v>349</v>
      </c>
      <c r="D11769" s="116" t="s">
        <v>350</v>
      </c>
    </row>
    <row r="11770" spans="1:4" ht="16">
      <c r="A11770" s="117" t="s">
        <v>25044</v>
      </c>
      <c r="B11770" s="118" t="s">
        <v>25045</v>
      </c>
      <c r="C11770" s="116" t="s">
        <v>349</v>
      </c>
      <c r="D11770" s="116" t="s">
        <v>350</v>
      </c>
    </row>
    <row r="11771" spans="1:4" ht="16">
      <c r="A11771" s="117" t="s">
        <v>25046</v>
      </c>
      <c r="B11771" s="118" t="s">
        <v>25047</v>
      </c>
      <c r="C11771" s="116" t="s">
        <v>349</v>
      </c>
      <c r="D11771" s="116" t="s">
        <v>350</v>
      </c>
    </row>
    <row r="11772" spans="1:4" ht="16">
      <c r="A11772" s="117" t="s">
        <v>25048</v>
      </c>
      <c r="B11772" s="118" t="s">
        <v>25026</v>
      </c>
      <c r="C11772" s="116" t="s">
        <v>349</v>
      </c>
      <c r="D11772" s="116" t="s">
        <v>350</v>
      </c>
    </row>
    <row r="11773" spans="1:4" ht="16">
      <c r="A11773" s="117" t="s">
        <v>25049</v>
      </c>
      <c r="B11773" s="118" t="s">
        <v>25045</v>
      </c>
      <c r="C11773" s="116" t="s">
        <v>349</v>
      </c>
      <c r="D11773" s="116" t="s">
        <v>350</v>
      </c>
    </row>
    <row r="11774" spans="1:4" ht="16">
      <c r="A11774" s="117" t="s">
        <v>25050</v>
      </c>
      <c r="B11774" s="118" t="s">
        <v>25051</v>
      </c>
      <c r="C11774" s="116" t="s">
        <v>355</v>
      </c>
      <c r="D11774" s="116" t="s">
        <v>119</v>
      </c>
    </row>
    <row r="11775" spans="1:4" ht="16">
      <c r="A11775" s="117" t="s">
        <v>25052</v>
      </c>
      <c r="B11775" s="118" t="s">
        <v>25053</v>
      </c>
      <c r="C11775" s="116" t="s">
        <v>355</v>
      </c>
      <c r="D11775" s="116" t="s">
        <v>119</v>
      </c>
    </row>
    <row r="11776" spans="1:4" ht="16">
      <c r="A11776" s="117" t="s">
        <v>25054</v>
      </c>
      <c r="B11776" s="118" t="s">
        <v>25055</v>
      </c>
      <c r="C11776" s="116" t="s">
        <v>355</v>
      </c>
      <c r="D11776" s="116" t="s">
        <v>119</v>
      </c>
    </row>
    <row r="11777" spans="1:4" ht="16">
      <c r="A11777" s="117" t="s">
        <v>25056</v>
      </c>
      <c r="B11777" s="118" t="s">
        <v>25057</v>
      </c>
      <c r="C11777" s="116" t="s">
        <v>355</v>
      </c>
      <c r="D11777" s="116" t="s">
        <v>119</v>
      </c>
    </row>
    <row r="11778" spans="1:4" ht="16">
      <c r="A11778" s="117" t="s">
        <v>25058</v>
      </c>
      <c r="B11778" s="118" t="s">
        <v>25059</v>
      </c>
      <c r="C11778" s="116" t="s">
        <v>355</v>
      </c>
      <c r="D11778" s="116" t="s">
        <v>119</v>
      </c>
    </row>
    <row r="11779" spans="1:4" ht="16">
      <c r="A11779" s="117" t="s">
        <v>25060</v>
      </c>
      <c r="B11779" s="118" t="s">
        <v>25061</v>
      </c>
      <c r="C11779" s="116" t="s">
        <v>355</v>
      </c>
      <c r="D11779" s="116" t="s">
        <v>119</v>
      </c>
    </row>
    <row r="11780" spans="1:4" ht="16">
      <c r="A11780" s="117" t="s">
        <v>25062</v>
      </c>
      <c r="B11780" s="118" t="s">
        <v>25063</v>
      </c>
      <c r="C11780" s="116" t="s">
        <v>355</v>
      </c>
      <c r="D11780" s="116" t="s">
        <v>119</v>
      </c>
    </row>
    <row r="11781" spans="1:4" ht="16">
      <c r="A11781" s="117" t="s">
        <v>25064</v>
      </c>
      <c r="B11781" s="118" t="s">
        <v>25065</v>
      </c>
      <c r="C11781" s="116" t="s">
        <v>355</v>
      </c>
      <c r="D11781" s="116" t="s">
        <v>119</v>
      </c>
    </row>
    <row r="11782" spans="1:4" ht="16">
      <c r="A11782" s="117" t="s">
        <v>25066</v>
      </c>
      <c r="B11782" s="118" t="s">
        <v>25067</v>
      </c>
      <c r="C11782" s="116" t="s">
        <v>355</v>
      </c>
      <c r="D11782" s="116" t="s">
        <v>119</v>
      </c>
    </row>
    <row r="11783" spans="1:4" ht="16">
      <c r="A11783" s="117" t="s">
        <v>25068</v>
      </c>
      <c r="B11783" s="118" t="s">
        <v>25069</v>
      </c>
      <c r="C11783" s="116" t="s">
        <v>355</v>
      </c>
      <c r="D11783" s="116" t="s">
        <v>119</v>
      </c>
    </row>
    <row r="11784" spans="1:4" ht="16">
      <c r="A11784" s="117" t="s">
        <v>25070</v>
      </c>
      <c r="B11784" s="118" t="s">
        <v>25071</v>
      </c>
      <c r="C11784" s="116" t="s">
        <v>355</v>
      </c>
      <c r="D11784" s="116" t="s">
        <v>119</v>
      </c>
    </row>
    <row r="11785" spans="1:4" ht="16">
      <c r="A11785" s="117" t="s">
        <v>25072</v>
      </c>
      <c r="B11785" s="118" t="s">
        <v>25073</v>
      </c>
      <c r="C11785" s="116" t="s">
        <v>355</v>
      </c>
      <c r="D11785" s="116" t="s">
        <v>119</v>
      </c>
    </row>
    <row r="11786" spans="1:4" ht="16">
      <c r="A11786" s="117" t="s">
        <v>25074</v>
      </c>
      <c r="B11786" s="118" t="s">
        <v>25075</v>
      </c>
      <c r="C11786" s="116" t="s">
        <v>355</v>
      </c>
      <c r="D11786" s="116" t="s">
        <v>119</v>
      </c>
    </row>
    <row r="11787" spans="1:4" ht="16">
      <c r="A11787" s="117" t="s">
        <v>25076</v>
      </c>
      <c r="B11787" s="118" t="s">
        <v>25077</v>
      </c>
      <c r="C11787" s="116" t="s">
        <v>355</v>
      </c>
      <c r="D11787" s="116" t="s">
        <v>119</v>
      </c>
    </row>
    <row r="11788" spans="1:4" ht="16">
      <c r="A11788" s="117" t="s">
        <v>25078</v>
      </c>
      <c r="B11788" s="118" t="s">
        <v>25079</v>
      </c>
      <c r="C11788" s="116" t="s">
        <v>326</v>
      </c>
      <c r="D11788" s="116" t="s">
        <v>231</v>
      </c>
    </row>
    <row r="11789" spans="1:4" ht="16">
      <c r="A11789" s="117" t="s">
        <v>25080</v>
      </c>
      <c r="B11789" s="118" t="s">
        <v>25081</v>
      </c>
      <c r="C11789" s="116" t="s">
        <v>355</v>
      </c>
      <c r="D11789" s="116" t="s">
        <v>119</v>
      </c>
    </row>
    <row r="11790" spans="1:4" ht="16">
      <c r="A11790" s="117" t="s">
        <v>25082</v>
      </c>
      <c r="B11790" s="118" t="s">
        <v>25083</v>
      </c>
      <c r="C11790" s="116" t="s">
        <v>355</v>
      </c>
      <c r="D11790" s="116" t="s">
        <v>119</v>
      </c>
    </row>
    <row r="11791" spans="1:4" ht="16">
      <c r="A11791" s="117" t="s">
        <v>25084</v>
      </c>
      <c r="B11791" s="118" t="s">
        <v>25085</v>
      </c>
      <c r="C11791" s="116" t="s">
        <v>355</v>
      </c>
      <c r="D11791" s="116" t="s">
        <v>119</v>
      </c>
    </row>
    <row r="11792" spans="1:4" ht="16">
      <c r="A11792" s="117" t="s">
        <v>25086</v>
      </c>
      <c r="B11792" s="118" t="s">
        <v>25087</v>
      </c>
      <c r="C11792" s="116" t="s">
        <v>355</v>
      </c>
      <c r="D11792" s="116" t="s">
        <v>119</v>
      </c>
    </row>
    <row r="11793" spans="1:4" ht="16">
      <c r="A11793" s="117" t="s">
        <v>25088</v>
      </c>
      <c r="B11793" s="118" t="s">
        <v>25089</v>
      </c>
      <c r="C11793" s="116" t="s">
        <v>355</v>
      </c>
      <c r="D11793" s="116" t="s">
        <v>119</v>
      </c>
    </row>
    <row r="11794" spans="1:4" ht="16">
      <c r="A11794" s="117" t="s">
        <v>25090</v>
      </c>
      <c r="B11794" s="118" t="s">
        <v>25091</v>
      </c>
      <c r="C11794" s="116" t="s">
        <v>355</v>
      </c>
      <c r="D11794" s="116" t="s">
        <v>119</v>
      </c>
    </row>
    <row r="11795" spans="1:4" ht="16">
      <c r="A11795" s="117" t="s">
        <v>25092</v>
      </c>
      <c r="B11795" s="118" t="s">
        <v>25093</v>
      </c>
      <c r="C11795" s="116" t="s">
        <v>355</v>
      </c>
      <c r="D11795" s="116" t="s">
        <v>119</v>
      </c>
    </row>
    <row r="11796" spans="1:4" ht="16">
      <c r="A11796" s="117" t="s">
        <v>25094</v>
      </c>
      <c r="B11796" s="118" t="s">
        <v>25095</v>
      </c>
      <c r="C11796" s="116" t="s">
        <v>355</v>
      </c>
      <c r="D11796" s="116" t="s">
        <v>119</v>
      </c>
    </row>
    <row r="11797" spans="1:4" ht="16">
      <c r="A11797" s="117" t="s">
        <v>25096</v>
      </c>
      <c r="B11797" s="118" t="s">
        <v>25097</v>
      </c>
      <c r="C11797" s="116" t="s">
        <v>355</v>
      </c>
      <c r="D11797" s="116" t="s">
        <v>119</v>
      </c>
    </row>
    <row r="11798" spans="1:4" ht="16">
      <c r="A11798" s="117" t="s">
        <v>25098</v>
      </c>
      <c r="B11798" s="118" t="s">
        <v>25099</v>
      </c>
      <c r="C11798" s="116" t="s">
        <v>355</v>
      </c>
      <c r="D11798" s="116" t="s">
        <v>119</v>
      </c>
    </row>
    <row r="11799" spans="1:4" ht="16">
      <c r="A11799" s="117" t="s">
        <v>25100</v>
      </c>
      <c r="B11799" s="118" t="s">
        <v>25101</v>
      </c>
      <c r="C11799" s="116" t="s">
        <v>355</v>
      </c>
      <c r="D11799" s="116" t="s">
        <v>119</v>
      </c>
    </row>
    <row r="11800" spans="1:4" ht="16">
      <c r="A11800" s="117" t="s">
        <v>25102</v>
      </c>
      <c r="B11800" s="118" t="s">
        <v>25103</v>
      </c>
      <c r="C11800" s="116" t="s">
        <v>355</v>
      </c>
      <c r="D11800" s="116" t="s">
        <v>119</v>
      </c>
    </row>
    <row r="11801" spans="1:4" ht="16">
      <c r="A11801" s="117" t="s">
        <v>25104</v>
      </c>
      <c r="B11801" s="118" t="s">
        <v>25105</v>
      </c>
      <c r="C11801" s="116" t="s">
        <v>355</v>
      </c>
      <c r="D11801" s="116" t="s">
        <v>119</v>
      </c>
    </row>
    <row r="11802" spans="1:4" ht="16">
      <c r="A11802" s="117" t="s">
        <v>25106</v>
      </c>
      <c r="B11802" s="118" t="s">
        <v>25107</v>
      </c>
      <c r="C11802" s="116" t="s">
        <v>355</v>
      </c>
      <c r="D11802" s="116" t="s">
        <v>119</v>
      </c>
    </row>
    <row r="11803" spans="1:4" ht="16">
      <c r="A11803" s="117" t="s">
        <v>25108</v>
      </c>
      <c r="B11803" s="118" t="s">
        <v>25109</v>
      </c>
      <c r="C11803" s="116" t="s">
        <v>355</v>
      </c>
      <c r="D11803" s="116" t="s">
        <v>119</v>
      </c>
    </row>
    <row r="11804" spans="1:4" ht="16">
      <c r="A11804" s="117" t="s">
        <v>25110</v>
      </c>
      <c r="B11804" s="118" t="s">
        <v>25111</v>
      </c>
      <c r="C11804" s="116" t="s">
        <v>355</v>
      </c>
      <c r="D11804" s="116" t="s">
        <v>119</v>
      </c>
    </row>
    <row r="11805" spans="1:4" ht="16">
      <c r="A11805" s="117" t="s">
        <v>25112</v>
      </c>
      <c r="B11805" s="118" t="s">
        <v>25113</v>
      </c>
      <c r="C11805" s="116" t="s">
        <v>355</v>
      </c>
      <c r="D11805" s="116" t="s">
        <v>119</v>
      </c>
    </row>
    <row r="11806" spans="1:4" ht="16">
      <c r="A11806" s="117" t="s">
        <v>25114</v>
      </c>
      <c r="B11806" s="118" t="s">
        <v>25115</v>
      </c>
      <c r="C11806" s="116" t="s">
        <v>355</v>
      </c>
      <c r="D11806" s="116" t="s">
        <v>119</v>
      </c>
    </row>
    <row r="11807" spans="1:4" ht="16">
      <c r="A11807" s="117" t="s">
        <v>25116</v>
      </c>
      <c r="B11807" s="118" t="s">
        <v>25117</v>
      </c>
      <c r="C11807" s="116" t="s">
        <v>355</v>
      </c>
      <c r="D11807" s="116" t="s">
        <v>119</v>
      </c>
    </row>
    <row r="11808" spans="1:4" ht="16">
      <c r="A11808" s="117" t="s">
        <v>25118</v>
      </c>
      <c r="B11808" s="118" t="s">
        <v>25119</v>
      </c>
      <c r="C11808" s="116" t="s">
        <v>355</v>
      </c>
      <c r="D11808" s="116" t="s">
        <v>119</v>
      </c>
    </row>
    <row r="11809" spans="1:4" ht="16">
      <c r="A11809" s="117" t="s">
        <v>25120</v>
      </c>
      <c r="B11809" s="118" t="s">
        <v>25121</v>
      </c>
      <c r="C11809" s="116" t="s">
        <v>355</v>
      </c>
      <c r="D11809" s="116" t="s">
        <v>119</v>
      </c>
    </row>
    <row r="11810" spans="1:4" ht="16">
      <c r="A11810" s="117" t="s">
        <v>25122</v>
      </c>
      <c r="B11810" s="118" t="s">
        <v>25123</v>
      </c>
      <c r="C11810" s="116" t="s">
        <v>355</v>
      </c>
      <c r="D11810" s="116" t="s">
        <v>119</v>
      </c>
    </row>
    <row r="11811" spans="1:4" ht="16">
      <c r="A11811" s="117" t="s">
        <v>25124</v>
      </c>
      <c r="B11811" s="118" t="s">
        <v>25125</v>
      </c>
      <c r="C11811" s="116" t="s">
        <v>355</v>
      </c>
      <c r="D11811" s="116" t="s">
        <v>119</v>
      </c>
    </row>
    <row r="11812" spans="1:4" ht="16">
      <c r="A11812" s="117" t="s">
        <v>25126</v>
      </c>
      <c r="B11812" s="118" t="s">
        <v>25127</v>
      </c>
      <c r="C11812" s="116" t="s">
        <v>355</v>
      </c>
      <c r="D11812" s="116" t="s">
        <v>119</v>
      </c>
    </row>
    <row r="11813" spans="1:4" ht="16">
      <c r="A11813" s="117" t="s">
        <v>25128</v>
      </c>
      <c r="B11813" s="118" t="s">
        <v>25129</v>
      </c>
      <c r="C11813" s="116" t="s">
        <v>355</v>
      </c>
      <c r="D11813" s="116" t="s">
        <v>119</v>
      </c>
    </row>
    <row r="11814" spans="1:4" ht="16">
      <c r="A11814" s="117" t="s">
        <v>25130</v>
      </c>
      <c r="B11814" s="118" t="s">
        <v>25131</v>
      </c>
      <c r="C11814" s="116" t="s">
        <v>355</v>
      </c>
      <c r="D11814" s="116" t="s">
        <v>119</v>
      </c>
    </row>
    <row r="11815" spans="1:4" ht="16">
      <c r="A11815" s="117" t="s">
        <v>25132</v>
      </c>
      <c r="B11815" s="118" t="s">
        <v>25133</v>
      </c>
      <c r="C11815" s="116" t="s">
        <v>355</v>
      </c>
      <c r="D11815" s="116" t="s">
        <v>119</v>
      </c>
    </row>
    <row r="11816" spans="1:4" ht="16">
      <c r="A11816" s="117" t="s">
        <v>25134</v>
      </c>
      <c r="B11816" s="118" t="s">
        <v>25135</v>
      </c>
      <c r="C11816" s="116" t="s">
        <v>355</v>
      </c>
      <c r="D11816" s="116" t="s">
        <v>119</v>
      </c>
    </row>
    <row r="11817" spans="1:4" ht="16">
      <c r="A11817" s="117" t="s">
        <v>25136</v>
      </c>
      <c r="B11817" s="118" t="s">
        <v>25137</v>
      </c>
      <c r="C11817" s="116" t="s">
        <v>355</v>
      </c>
      <c r="D11817" s="116" t="s">
        <v>119</v>
      </c>
    </row>
    <row r="11818" spans="1:4" ht="16">
      <c r="A11818" s="117" t="s">
        <v>25138</v>
      </c>
      <c r="B11818" s="118" t="s">
        <v>25139</v>
      </c>
      <c r="C11818" s="116" t="s">
        <v>355</v>
      </c>
      <c r="D11818" s="116" t="s">
        <v>119</v>
      </c>
    </row>
    <row r="11819" spans="1:4" ht="16">
      <c r="A11819" s="117" t="s">
        <v>25140</v>
      </c>
      <c r="B11819" s="118" t="s">
        <v>25141</v>
      </c>
      <c r="C11819" s="116" t="s">
        <v>355</v>
      </c>
      <c r="D11819" s="116" t="s">
        <v>119</v>
      </c>
    </row>
    <row r="11820" spans="1:4" ht="16">
      <c r="A11820" s="117" t="s">
        <v>25142</v>
      </c>
      <c r="B11820" s="118" t="s">
        <v>25143</v>
      </c>
      <c r="C11820" s="116" t="s">
        <v>355</v>
      </c>
      <c r="D11820" s="116" t="s">
        <v>119</v>
      </c>
    </row>
    <row r="11821" spans="1:4" ht="16">
      <c r="A11821" s="117" t="s">
        <v>25144</v>
      </c>
      <c r="B11821" s="118" t="s">
        <v>25145</v>
      </c>
      <c r="C11821" s="116" t="s">
        <v>355</v>
      </c>
      <c r="D11821" s="116" t="s">
        <v>119</v>
      </c>
    </row>
    <row r="11822" spans="1:4" ht="16">
      <c r="A11822" s="117" t="s">
        <v>25146</v>
      </c>
      <c r="B11822" s="118" t="s">
        <v>25147</v>
      </c>
      <c r="C11822" s="116" t="s">
        <v>355</v>
      </c>
      <c r="D11822" s="116" t="s">
        <v>119</v>
      </c>
    </row>
    <row r="11823" spans="1:4" ht="16">
      <c r="A11823" s="117" t="s">
        <v>25148</v>
      </c>
      <c r="B11823" s="118" t="s">
        <v>25149</v>
      </c>
      <c r="C11823" s="116" t="s">
        <v>352</v>
      </c>
      <c r="D11823" s="116" t="s">
        <v>132</v>
      </c>
    </row>
    <row r="11824" spans="1:4" ht="16">
      <c r="A11824" s="117" t="s">
        <v>25150</v>
      </c>
      <c r="B11824" s="118" t="s">
        <v>25151</v>
      </c>
      <c r="C11824" s="116" t="s">
        <v>355</v>
      </c>
      <c r="D11824" s="116" t="s">
        <v>119</v>
      </c>
    </row>
    <row r="11825" spans="1:4" ht="16">
      <c r="A11825" s="117" t="s">
        <v>25152</v>
      </c>
      <c r="B11825" s="118" t="s">
        <v>25153</v>
      </c>
      <c r="C11825" s="116" t="s">
        <v>355</v>
      </c>
      <c r="D11825" s="116" t="s">
        <v>119</v>
      </c>
    </row>
    <row r="11826" spans="1:4" ht="16">
      <c r="A11826" s="117" t="s">
        <v>25154</v>
      </c>
      <c r="B11826" s="118" t="s">
        <v>25155</v>
      </c>
      <c r="C11826" s="116" t="s">
        <v>355</v>
      </c>
      <c r="D11826" s="116" t="s">
        <v>119</v>
      </c>
    </row>
    <row r="11827" spans="1:4" ht="16">
      <c r="A11827" s="117" t="s">
        <v>25156</v>
      </c>
      <c r="B11827" s="118" t="s">
        <v>25157</v>
      </c>
      <c r="C11827" s="116" t="s">
        <v>355</v>
      </c>
      <c r="D11827" s="116" t="s">
        <v>119</v>
      </c>
    </row>
    <row r="11828" spans="1:4" ht="16">
      <c r="A11828" s="117" t="s">
        <v>25158</v>
      </c>
      <c r="B11828" s="118" t="s">
        <v>25159</v>
      </c>
      <c r="C11828" s="116" t="s">
        <v>355</v>
      </c>
      <c r="D11828" s="116" t="s">
        <v>119</v>
      </c>
    </row>
    <row r="11829" spans="1:4" ht="16">
      <c r="A11829" s="117" t="s">
        <v>25160</v>
      </c>
      <c r="B11829" s="118" t="s">
        <v>25161</v>
      </c>
      <c r="C11829" s="116" t="s">
        <v>355</v>
      </c>
      <c r="D11829" s="116" t="s">
        <v>119</v>
      </c>
    </row>
    <row r="11830" spans="1:4" ht="16">
      <c r="A11830" s="117" t="s">
        <v>25162</v>
      </c>
      <c r="B11830" s="118" t="s">
        <v>25163</v>
      </c>
      <c r="C11830" s="116" t="s">
        <v>355</v>
      </c>
      <c r="D11830" s="116" t="s">
        <v>119</v>
      </c>
    </row>
    <row r="11831" spans="1:4" ht="16">
      <c r="A11831" s="117" t="s">
        <v>25164</v>
      </c>
      <c r="B11831" s="118" t="s">
        <v>25165</v>
      </c>
      <c r="C11831" s="116" t="s">
        <v>355</v>
      </c>
      <c r="D11831" s="116" t="s">
        <v>119</v>
      </c>
    </row>
    <row r="11832" spans="1:4" ht="16">
      <c r="A11832" s="117" t="s">
        <v>25166</v>
      </c>
      <c r="B11832" s="118" t="s">
        <v>25167</v>
      </c>
      <c r="C11832" s="116" t="s">
        <v>355</v>
      </c>
      <c r="D11832" s="116" t="s">
        <v>119</v>
      </c>
    </row>
    <row r="11833" spans="1:4" ht="16">
      <c r="A11833" s="117" t="s">
        <v>25168</v>
      </c>
      <c r="B11833" s="118" t="s">
        <v>25169</v>
      </c>
      <c r="C11833" s="116" t="s">
        <v>355</v>
      </c>
      <c r="D11833" s="116" t="s">
        <v>119</v>
      </c>
    </row>
    <row r="11834" spans="1:4" ht="16">
      <c r="A11834" s="117" t="s">
        <v>25170</v>
      </c>
      <c r="B11834" s="118" t="s">
        <v>25171</v>
      </c>
      <c r="C11834" s="116" t="s">
        <v>329</v>
      </c>
      <c r="D11834" s="116" t="s">
        <v>233</v>
      </c>
    </row>
    <row r="11835" spans="1:4" ht="16">
      <c r="A11835" s="117" t="s">
        <v>25172</v>
      </c>
      <c r="B11835" s="118" t="s">
        <v>25173</v>
      </c>
      <c r="C11835" s="116" t="s">
        <v>355</v>
      </c>
      <c r="D11835" s="116" t="s">
        <v>119</v>
      </c>
    </row>
    <row r="11836" spans="1:4" ht="16">
      <c r="A11836" s="117" t="s">
        <v>25174</v>
      </c>
      <c r="B11836" s="118" t="s">
        <v>25175</v>
      </c>
      <c r="C11836" s="116" t="s">
        <v>399</v>
      </c>
      <c r="D11836" s="116" t="s">
        <v>296</v>
      </c>
    </row>
    <row r="11837" spans="1:4" ht="16">
      <c r="A11837" s="117" t="s">
        <v>25176</v>
      </c>
      <c r="B11837" s="118" t="s">
        <v>25177</v>
      </c>
      <c r="C11837" s="116" t="s">
        <v>399</v>
      </c>
      <c r="D11837" s="116" t="s">
        <v>296</v>
      </c>
    </row>
    <row r="11838" spans="1:4" ht="16">
      <c r="A11838" s="117" t="s">
        <v>25178</v>
      </c>
      <c r="B11838" s="118" t="s">
        <v>25179</v>
      </c>
      <c r="C11838" s="116" t="s">
        <v>399</v>
      </c>
      <c r="D11838" s="116" t="s">
        <v>296</v>
      </c>
    </row>
    <row r="11839" spans="1:4" ht="16">
      <c r="A11839" s="117" t="s">
        <v>25180</v>
      </c>
      <c r="B11839" s="118" t="s">
        <v>25181</v>
      </c>
      <c r="C11839" s="116" t="s">
        <v>399</v>
      </c>
      <c r="D11839" s="116" t="s">
        <v>296</v>
      </c>
    </row>
    <row r="11840" spans="1:4" ht="16">
      <c r="A11840" s="117" t="s">
        <v>25182</v>
      </c>
      <c r="B11840" s="118" t="s">
        <v>25183</v>
      </c>
      <c r="C11840" s="116" t="s">
        <v>399</v>
      </c>
      <c r="D11840" s="116" t="s">
        <v>296</v>
      </c>
    </row>
    <row r="11841" spans="1:4" ht="16">
      <c r="A11841" s="117" t="s">
        <v>25184</v>
      </c>
      <c r="B11841" s="118" t="s">
        <v>25185</v>
      </c>
      <c r="C11841" s="116" t="s">
        <v>399</v>
      </c>
      <c r="D11841" s="116" t="s">
        <v>296</v>
      </c>
    </row>
    <row r="11842" spans="1:4" ht="16">
      <c r="A11842" s="117" t="s">
        <v>25186</v>
      </c>
      <c r="B11842" s="118" t="s">
        <v>25187</v>
      </c>
      <c r="C11842" s="116" t="s">
        <v>399</v>
      </c>
      <c r="D11842" s="116" t="s">
        <v>296</v>
      </c>
    </row>
    <row r="11843" spans="1:4" ht="16">
      <c r="A11843" s="117" t="s">
        <v>25188</v>
      </c>
      <c r="B11843" s="118" t="s">
        <v>25189</v>
      </c>
      <c r="C11843" s="116" t="s">
        <v>399</v>
      </c>
      <c r="D11843" s="116" t="s">
        <v>296</v>
      </c>
    </row>
    <row r="11844" spans="1:4" ht="16">
      <c r="A11844" s="117" t="s">
        <v>25190</v>
      </c>
      <c r="B11844" s="118" t="s">
        <v>25191</v>
      </c>
      <c r="C11844" s="116" t="s">
        <v>399</v>
      </c>
      <c r="D11844" s="116" t="s">
        <v>296</v>
      </c>
    </row>
    <row r="11845" spans="1:4" ht="16">
      <c r="A11845" s="117" t="s">
        <v>25192</v>
      </c>
      <c r="B11845" s="118" t="s">
        <v>25193</v>
      </c>
      <c r="C11845" s="116" t="s">
        <v>399</v>
      </c>
      <c r="D11845" s="116" t="s">
        <v>296</v>
      </c>
    </row>
    <row r="11846" spans="1:4" ht="16">
      <c r="A11846" s="117" t="s">
        <v>25194</v>
      </c>
      <c r="B11846" s="118" t="s">
        <v>25195</v>
      </c>
      <c r="C11846" s="116" t="s">
        <v>399</v>
      </c>
      <c r="D11846" s="116" t="s">
        <v>296</v>
      </c>
    </row>
    <row r="11847" spans="1:4" ht="16">
      <c r="A11847" s="117" t="s">
        <v>25196</v>
      </c>
      <c r="B11847" s="118" t="s">
        <v>25197</v>
      </c>
      <c r="C11847" s="116" t="s">
        <v>399</v>
      </c>
      <c r="D11847" s="116" t="s">
        <v>296</v>
      </c>
    </row>
    <row r="11848" spans="1:4" ht="16">
      <c r="A11848" s="117" t="s">
        <v>25198</v>
      </c>
      <c r="B11848" s="118" t="s">
        <v>25199</v>
      </c>
      <c r="C11848" s="116" t="s">
        <v>399</v>
      </c>
      <c r="D11848" s="116" t="s">
        <v>296</v>
      </c>
    </row>
    <row r="11849" spans="1:4" ht="16">
      <c r="A11849" s="117" t="s">
        <v>25200</v>
      </c>
      <c r="B11849" s="118" t="s">
        <v>25201</v>
      </c>
      <c r="C11849" s="116" t="s">
        <v>399</v>
      </c>
      <c r="D11849" s="116" t="s">
        <v>296</v>
      </c>
    </row>
    <row r="11850" spans="1:4" ht="16">
      <c r="A11850" s="117" t="s">
        <v>25202</v>
      </c>
      <c r="B11850" s="118" t="s">
        <v>25203</v>
      </c>
      <c r="C11850" s="116" t="s">
        <v>399</v>
      </c>
      <c r="D11850" s="116" t="s">
        <v>296</v>
      </c>
    </row>
    <row r="11851" spans="1:4" ht="16">
      <c r="A11851" s="117" t="s">
        <v>25204</v>
      </c>
      <c r="B11851" s="118" t="s">
        <v>25205</v>
      </c>
      <c r="C11851" s="116" t="s">
        <v>399</v>
      </c>
      <c r="D11851" s="116" t="s">
        <v>296</v>
      </c>
    </row>
    <row r="11852" spans="1:4" ht="16">
      <c r="A11852" s="117" t="s">
        <v>25206</v>
      </c>
      <c r="B11852" s="118" t="s">
        <v>25207</v>
      </c>
      <c r="C11852" s="116" t="s">
        <v>399</v>
      </c>
      <c r="D11852" s="116" t="s">
        <v>296</v>
      </c>
    </row>
    <row r="11853" spans="1:4" ht="16">
      <c r="A11853" s="117" t="s">
        <v>25208</v>
      </c>
      <c r="B11853" s="118" t="s">
        <v>25209</v>
      </c>
      <c r="C11853" s="116" t="s">
        <v>399</v>
      </c>
      <c r="D11853" s="116" t="s">
        <v>296</v>
      </c>
    </row>
    <row r="11854" spans="1:4" ht="16">
      <c r="A11854" s="117" t="s">
        <v>25210</v>
      </c>
      <c r="B11854" s="118" t="s">
        <v>25211</v>
      </c>
      <c r="C11854" s="116" t="s">
        <v>399</v>
      </c>
      <c r="D11854" s="116" t="s">
        <v>296</v>
      </c>
    </row>
    <row r="11855" spans="1:4" ht="16">
      <c r="A11855" s="117" t="s">
        <v>25212</v>
      </c>
      <c r="B11855" s="118" t="s">
        <v>25213</v>
      </c>
      <c r="C11855" s="116" t="s">
        <v>399</v>
      </c>
      <c r="D11855" s="116" t="s">
        <v>296</v>
      </c>
    </row>
    <row r="11856" spans="1:4" ht="16">
      <c r="A11856" s="117" t="s">
        <v>25214</v>
      </c>
      <c r="B11856" s="118" t="s">
        <v>25215</v>
      </c>
      <c r="C11856" s="116" t="s">
        <v>399</v>
      </c>
      <c r="D11856" s="116" t="s">
        <v>296</v>
      </c>
    </row>
    <row r="11857" spans="1:4" ht="16">
      <c r="A11857" s="117" t="s">
        <v>25216</v>
      </c>
      <c r="B11857" s="118" t="s">
        <v>25217</v>
      </c>
      <c r="C11857" s="116" t="s">
        <v>399</v>
      </c>
      <c r="D11857" s="116" t="s">
        <v>296</v>
      </c>
    </row>
    <row r="11858" spans="1:4" ht="16">
      <c r="A11858" s="117" t="s">
        <v>25218</v>
      </c>
      <c r="B11858" s="118" t="s">
        <v>25219</v>
      </c>
      <c r="C11858" s="116" t="s">
        <v>399</v>
      </c>
      <c r="D11858" s="116" t="s">
        <v>296</v>
      </c>
    </row>
    <row r="11859" spans="1:4" ht="16">
      <c r="A11859" s="117" t="s">
        <v>25220</v>
      </c>
      <c r="B11859" s="118" t="s">
        <v>25221</v>
      </c>
      <c r="C11859" s="116" t="s">
        <v>399</v>
      </c>
      <c r="D11859" s="116" t="s">
        <v>296</v>
      </c>
    </row>
    <row r="11860" spans="1:4" ht="16">
      <c r="A11860" s="117" t="s">
        <v>25222</v>
      </c>
      <c r="B11860" s="118" t="s">
        <v>25223</v>
      </c>
      <c r="C11860" s="116" t="s">
        <v>355</v>
      </c>
      <c r="D11860" s="116" t="s">
        <v>119</v>
      </c>
    </row>
    <row r="11861" spans="1:4" ht="16">
      <c r="A11861" s="117" t="s">
        <v>25224</v>
      </c>
      <c r="B11861" s="118" t="s">
        <v>25225</v>
      </c>
      <c r="C11861" s="116" t="s">
        <v>355</v>
      </c>
      <c r="D11861" s="116" t="s">
        <v>119</v>
      </c>
    </row>
    <row r="11862" spans="1:4" ht="16">
      <c r="A11862" s="117" t="s">
        <v>25226</v>
      </c>
      <c r="B11862" s="118" t="s">
        <v>25227</v>
      </c>
      <c r="C11862" s="116" t="s">
        <v>355</v>
      </c>
      <c r="D11862" s="116" t="s">
        <v>119</v>
      </c>
    </row>
    <row r="11863" spans="1:4" ht="16">
      <c r="A11863" s="117" t="s">
        <v>25228</v>
      </c>
      <c r="B11863" s="118" t="s">
        <v>25229</v>
      </c>
      <c r="C11863" s="116" t="s">
        <v>363</v>
      </c>
      <c r="D11863" s="116" t="s">
        <v>364</v>
      </c>
    </row>
    <row r="11864" spans="1:4" ht="16">
      <c r="A11864" s="117" t="s">
        <v>25230</v>
      </c>
      <c r="B11864" s="118" t="s">
        <v>25231</v>
      </c>
      <c r="C11864" s="116" t="s">
        <v>355</v>
      </c>
      <c r="D11864" s="116" t="s">
        <v>119</v>
      </c>
    </row>
    <row r="11865" spans="1:4" ht="16">
      <c r="A11865" s="117" t="s">
        <v>25232</v>
      </c>
      <c r="B11865" s="118" t="s">
        <v>25233</v>
      </c>
      <c r="C11865" s="116" t="s">
        <v>385</v>
      </c>
      <c r="D11865" s="116" t="s">
        <v>386</v>
      </c>
    </row>
    <row r="11866" spans="1:4" ht="16">
      <c r="A11866" s="117" t="s">
        <v>25234</v>
      </c>
      <c r="B11866" s="118" t="s">
        <v>25235</v>
      </c>
      <c r="C11866" s="116" t="s">
        <v>367</v>
      </c>
      <c r="D11866" s="116" t="s">
        <v>281</v>
      </c>
    </row>
    <row r="11867" spans="1:4" ht="16">
      <c r="A11867" s="117" t="s">
        <v>25236</v>
      </c>
      <c r="B11867" s="118" t="s">
        <v>25237</v>
      </c>
      <c r="C11867" s="116" t="s">
        <v>355</v>
      </c>
      <c r="D11867" s="116" t="s">
        <v>119</v>
      </c>
    </row>
    <row r="11868" spans="1:4" ht="16">
      <c r="A11868" s="117" t="s">
        <v>25238</v>
      </c>
      <c r="B11868" s="118" t="s">
        <v>25239</v>
      </c>
      <c r="C11868" s="116" t="s">
        <v>238</v>
      </c>
      <c r="D11868" s="116" t="s">
        <v>126</v>
      </c>
    </row>
    <row r="11869" spans="1:4" ht="16">
      <c r="A11869" s="117" t="s">
        <v>25240</v>
      </c>
      <c r="B11869" s="118" t="s">
        <v>25241</v>
      </c>
      <c r="C11869" s="116" t="s">
        <v>235</v>
      </c>
      <c r="D11869" s="116" t="s">
        <v>113</v>
      </c>
    </row>
    <row r="11870" spans="1:4" ht="16">
      <c r="A11870" s="117" t="s">
        <v>25242</v>
      </c>
      <c r="B11870" s="118" t="s">
        <v>25243</v>
      </c>
      <c r="C11870" s="116" t="s">
        <v>371</v>
      </c>
      <c r="D11870" s="116" t="s">
        <v>121</v>
      </c>
    </row>
    <row r="11871" spans="1:4" ht="16">
      <c r="A11871" s="117" t="s">
        <v>25244</v>
      </c>
      <c r="B11871" s="118" t="s">
        <v>25245</v>
      </c>
      <c r="C11871" s="116" t="s">
        <v>371</v>
      </c>
      <c r="D11871" s="116" t="s">
        <v>121</v>
      </c>
    </row>
    <row r="11872" spans="1:4" ht="16">
      <c r="A11872" s="117" t="s">
        <v>25246</v>
      </c>
      <c r="B11872" s="118" t="s">
        <v>25247</v>
      </c>
      <c r="C11872" s="116" t="s">
        <v>314</v>
      </c>
      <c r="D11872" s="116" t="s">
        <v>207</v>
      </c>
    </row>
    <row r="11873" spans="1:4" ht="16">
      <c r="A11873" s="117" t="s">
        <v>25248</v>
      </c>
      <c r="B11873" s="118" t="s">
        <v>25249</v>
      </c>
      <c r="C11873" s="116" t="s">
        <v>355</v>
      </c>
      <c r="D11873" s="116" t="s">
        <v>119</v>
      </c>
    </row>
    <row r="11874" spans="1:4" ht="16">
      <c r="A11874" s="117" t="s">
        <v>25250</v>
      </c>
      <c r="B11874" s="118" t="s">
        <v>25251</v>
      </c>
      <c r="C11874" s="116" t="s">
        <v>355</v>
      </c>
      <c r="D11874" s="116" t="s">
        <v>119</v>
      </c>
    </row>
    <row r="11875" spans="1:4" ht="16">
      <c r="A11875" s="117" t="s">
        <v>25252</v>
      </c>
      <c r="B11875" s="118" t="s">
        <v>25253</v>
      </c>
      <c r="C11875" s="116" t="s">
        <v>355</v>
      </c>
      <c r="D11875" s="116" t="s">
        <v>119</v>
      </c>
    </row>
    <row r="11876" spans="1:4" ht="16">
      <c r="A11876" s="117" t="s">
        <v>25254</v>
      </c>
      <c r="B11876" s="118" t="s">
        <v>25255</v>
      </c>
      <c r="C11876" s="116" t="s">
        <v>355</v>
      </c>
      <c r="D11876" s="116" t="s">
        <v>119</v>
      </c>
    </row>
  </sheetData>
  <autoFilter ref="A1:D11876" xr:uid="{624AC5EB-E0A3-4904-8069-DD9E68D91809}"/>
  <pageMargins left="0.511811024" right="0.511811024" top="0.78740157499999996" bottom="0.78740157499999996" header="0.31496062000000002" footer="0.31496062000000002"/>
  <pageSetup paperSize="9" orientation="portrait" r:id="rId1"/>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6152326-6E2B-48E5-9846-EB53643FD3EF}">
  <dimension ref="A1:D702"/>
  <sheetViews>
    <sheetView workbookViewId="0">
      <selection activeCell="C3" sqref="C3:D9"/>
    </sheetView>
  </sheetViews>
  <sheetFormatPr baseColWidth="10" defaultColWidth="8.83203125" defaultRowHeight="13"/>
  <cols>
    <col min="2" max="2" width="53.6640625" customWidth="1"/>
    <col min="4" max="4" width="73.6640625" customWidth="1"/>
  </cols>
  <sheetData>
    <row r="1" spans="1:4" ht="18">
      <c r="A1" s="97" t="s">
        <v>526</v>
      </c>
      <c r="B1" s="97"/>
      <c r="C1" s="97"/>
      <c r="D1" s="98"/>
    </row>
    <row r="2" spans="1:4" ht="16">
      <c r="A2" s="99"/>
      <c r="B2" s="100"/>
      <c r="C2" s="100"/>
      <c r="D2" s="101"/>
    </row>
    <row r="3" spans="1:4">
      <c r="A3" s="102" t="s">
        <v>525</v>
      </c>
      <c r="B3" s="103"/>
      <c r="C3" s="102" t="s">
        <v>527</v>
      </c>
      <c r="D3" s="104"/>
    </row>
    <row r="4" spans="1:4">
      <c r="A4" s="105" t="s">
        <v>456</v>
      </c>
      <c r="B4" s="106" t="s">
        <v>528</v>
      </c>
      <c r="C4" s="105" t="s">
        <v>529</v>
      </c>
      <c r="D4" s="106" t="s">
        <v>530</v>
      </c>
    </row>
    <row r="5" spans="1:4">
      <c r="A5" s="105" t="s">
        <v>456</v>
      </c>
      <c r="B5" s="106" t="s">
        <v>528</v>
      </c>
      <c r="C5" s="105" t="s">
        <v>531</v>
      </c>
      <c r="D5" s="106" t="s">
        <v>532</v>
      </c>
    </row>
    <row r="6" spans="1:4">
      <c r="A6" s="105" t="s">
        <v>456</v>
      </c>
      <c r="B6" s="106" t="s">
        <v>528</v>
      </c>
      <c r="C6" s="105" t="s">
        <v>533</v>
      </c>
      <c r="D6" s="106" t="s">
        <v>534</v>
      </c>
    </row>
    <row r="7" spans="1:4">
      <c r="A7" s="105" t="s">
        <v>456</v>
      </c>
      <c r="B7" s="106" t="s">
        <v>528</v>
      </c>
      <c r="C7" s="105" t="s">
        <v>535</v>
      </c>
      <c r="D7" s="106" t="s">
        <v>536</v>
      </c>
    </row>
    <row r="8" spans="1:4">
      <c r="A8" s="105" t="s">
        <v>456</v>
      </c>
      <c r="B8" s="106" t="s">
        <v>528</v>
      </c>
      <c r="C8" s="105" t="s">
        <v>537</v>
      </c>
      <c r="D8" s="106" t="s">
        <v>538</v>
      </c>
    </row>
    <row r="9" spans="1:4">
      <c r="A9" s="105" t="s">
        <v>456</v>
      </c>
      <c r="B9" s="106" t="s">
        <v>528</v>
      </c>
      <c r="C9" s="105" t="s">
        <v>539</v>
      </c>
      <c r="D9" s="106" t="s">
        <v>540</v>
      </c>
    </row>
    <row r="10" spans="1:4">
      <c r="A10" s="105" t="s">
        <v>456</v>
      </c>
      <c r="B10" s="106" t="s">
        <v>528</v>
      </c>
      <c r="C10" s="105" t="s">
        <v>541</v>
      </c>
      <c r="D10" s="106" t="s">
        <v>542</v>
      </c>
    </row>
    <row r="11" spans="1:4">
      <c r="A11" s="105" t="s">
        <v>456</v>
      </c>
      <c r="B11" s="106" t="s">
        <v>528</v>
      </c>
      <c r="C11" s="105" t="s">
        <v>543</v>
      </c>
      <c r="D11" s="106" t="s">
        <v>544</v>
      </c>
    </row>
    <row r="12" spans="1:4">
      <c r="A12" s="105" t="s">
        <v>456</v>
      </c>
      <c r="B12" s="106" t="s">
        <v>528</v>
      </c>
      <c r="C12" s="105" t="s">
        <v>545</v>
      </c>
      <c r="D12" s="106" t="s">
        <v>546</v>
      </c>
    </row>
    <row r="13" spans="1:4">
      <c r="A13" s="105" t="s">
        <v>456</v>
      </c>
      <c r="B13" s="106" t="s">
        <v>528</v>
      </c>
      <c r="C13" s="105" t="s">
        <v>547</v>
      </c>
      <c r="D13" s="106" t="s">
        <v>548</v>
      </c>
    </row>
    <row r="14" spans="1:4">
      <c r="A14" s="105" t="s">
        <v>456</v>
      </c>
      <c r="B14" s="106" t="s">
        <v>528</v>
      </c>
      <c r="C14" s="105" t="s">
        <v>549</v>
      </c>
      <c r="D14" s="106" t="s">
        <v>550</v>
      </c>
    </row>
    <row r="15" spans="1:4">
      <c r="A15" s="105" t="s">
        <v>456</v>
      </c>
      <c r="B15" s="106" t="s">
        <v>528</v>
      </c>
      <c r="C15" s="105" t="s">
        <v>551</v>
      </c>
      <c r="D15" s="106" t="s">
        <v>552</v>
      </c>
    </row>
    <row r="16" spans="1:4">
      <c r="A16" s="105" t="s">
        <v>456</v>
      </c>
      <c r="B16" s="106" t="s">
        <v>528</v>
      </c>
      <c r="C16" s="105" t="s">
        <v>553</v>
      </c>
      <c r="D16" s="106" t="s">
        <v>554</v>
      </c>
    </row>
    <row r="17" spans="1:4">
      <c r="A17" s="105" t="s">
        <v>456</v>
      </c>
      <c r="B17" s="106" t="s">
        <v>528</v>
      </c>
      <c r="C17" s="105" t="s">
        <v>555</v>
      </c>
      <c r="D17" s="106" t="s">
        <v>556</v>
      </c>
    </row>
    <row r="18" spans="1:4">
      <c r="A18" s="105" t="s">
        <v>456</v>
      </c>
      <c r="B18" s="106" t="s">
        <v>528</v>
      </c>
      <c r="C18" s="105" t="s">
        <v>557</v>
      </c>
      <c r="D18" s="106" t="s">
        <v>558</v>
      </c>
    </row>
    <row r="19" spans="1:4">
      <c r="A19" s="105" t="s">
        <v>456</v>
      </c>
      <c r="B19" s="106" t="s">
        <v>528</v>
      </c>
      <c r="C19" s="105" t="s">
        <v>559</v>
      </c>
      <c r="D19" s="106" t="s">
        <v>560</v>
      </c>
    </row>
    <row r="20" spans="1:4">
      <c r="A20" s="105" t="s">
        <v>456</v>
      </c>
      <c r="B20" s="106" t="s">
        <v>528</v>
      </c>
      <c r="C20" s="105" t="s">
        <v>561</v>
      </c>
      <c r="D20" s="106" t="s">
        <v>562</v>
      </c>
    </row>
    <row r="21" spans="1:4">
      <c r="A21" s="105" t="s">
        <v>456</v>
      </c>
      <c r="B21" s="106" t="s">
        <v>528</v>
      </c>
      <c r="C21" s="105" t="s">
        <v>563</v>
      </c>
      <c r="D21" s="106" t="s">
        <v>564</v>
      </c>
    </row>
    <row r="22" spans="1:4">
      <c r="A22" s="105" t="s">
        <v>456</v>
      </c>
      <c r="B22" s="106" t="s">
        <v>528</v>
      </c>
      <c r="C22" s="105" t="s">
        <v>565</v>
      </c>
      <c r="D22" s="106" t="s">
        <v>566</v>
      </c>
    </row>
    <row r="23" spans="1:4">
      <c r="A23" s="105" t="s">
        <v>457</v>
      </c>
      <c r="B23" s="106" t="s">
        <v>567</v>
      </c>
      <c r="C23" s="105" t="s">
        <v>568</v>
      </c>
      <c r="D23" s="106" t="s">
        <v>569</v>
      </c>
    </row>
    <row r="24" spans="1:4">
      <c r="A24" s="105" t="s">
        <v>457</v>
      </c>
      <c r="B24" s="106" t="s">
        <v>567</v>
      </c>
      <c r="C24" s="105" t="s">
        <v>570</v>
      </c>
      <c r="D24" s="106" t="s">
        <v>571</v>
      </c>
    </row>
    <row r="25" spans="1:4">
      <c r="A25" s="105" t="s">
        <v>457</v>
      </c>
      <c r="B25" s="106" t="s">
        <v>567</v>
      </c>
      <c r="C25" s="105" t="s">
        <v>572</v>
      </c>
      <c r="D25" s="106" t="s">
        <v>573</v>
      </c>
    </row>
    <row r="26" spans="1:4">
      <c r="A26" s="105" t="s">
        <v>457</v>
      </c>
      <c r="B26" s="106" t="s">
        <v>567</v>
      </c>
      <c r="C26" s="105" t="s">
        <v>574</v>
      </c>
      <c r="D26" s="106" t="s">
        <v>575</v>
      </c>
    </row>
    <row r="27" spans="1:4">
      <c r="A27" s="105" t="s">
        <v>457</v>
      </c>
      <c r="B27" s="106" t="s">
        <v>567</v>
      </c>
      <c r="C27" s="105" t="s">
        <v>576</v>
      </c>
      <c r="D27" s="106" t="s">
        <v>577</v>
      </c>
    </row>
    <row r="28" spans="1:4">
      <c r="A28" s="105" t="s">
        <v>457</v>
      </c>
      <c r="B28" s="106" t="s">
        <v>567</v>
      </c>
      <c r="C28" s="105" t="s">
        <v>578</v>
      </c>
      <c r="D28" s="106" t="s">
        <v>579</v>
      </c>
    </row>
    <row r="29" spans="1:4">
      <c r="A29" s="105" t="s">
        <v>457</v>
      </c>
      <c r="B29" s="106" t="s">
        <v>567</v>
      </c>
      <c r="C29" s="105" t="s">
        <v>580</v>
      </c>
      <c r="D29" s="106" t="s">
        <v>581</v>
      </c>
    </row>
    <row r="30" spans="1:4">
      <c r="A30" s="105" t="s">
        <v>457</v>
      </c>
      <c r="B30" s="106" t="s">
        <v>567</v>
      </c>
      <c r="C30" s="105" t="s">
        <v>582</v>
      </c>
      <c r="D30" s="106" t="s">
        <v>583</v>
      </c>
    </row>
    <row r="31" spans="1:4">
      <c r="A31" s="105" t="s">
        <v>458</v>
      </c>
      <c r="B31" s="106" t="s">
        <v>584</v>
      </c>
      <c r="C31" s="105" t="s">
        <v>585</v>
      </c>
      <c r="D31" s="106" t="s">
        <v>586</v>
      </c>
    </row>
    <row r="32" spans="1:4">
      <c r="A32" s="105" t="s">
        <v>458</v>
      </c>
      <c r="B32" s="106" t="s">
        <v>584</v>
      </c>
      <c r="C32" s="105" t="s">
        <v>587</v>
      </c>
      <c r="D32" s="106" t="s">
        <v>588</v>
      </c>
    </row>
    <row r="33" spans="1:4">
      <c r="A33" s="105" t="s">
        <v>458</v>
      </c>
      <c r="B33" s="106" t="s">
        <v>584</v>
      </c>
      <c r="C33" s="105" t="s">
        <v>589</v>
      </c>
      <c r="D33" s="106" t="s">
        <v>590</v>
      </c>
    </row>
    <row r="34" spans="1:4">
      <c r="A34" s="105" t="s">
        <v>458</v>
      </c>
      <c r="B34" s="106" t="s">
        <v>584</v>
      </c>
      <c r="C34" s="105" t="s">
        <v>591</v>
      </c>
      <c r="D34" s="106" t="s">
        <v>592</v>
      </c>
    </row>
    <row r="35" spans="1:4">
      <c r="A35" s="105" t="s">
        <v>458</v>
      </c>
      <c r="B35" s="106" t="s">
        <v>584</v>
      </c>
      <c r="C35" s="105" t="s">
        <v>593</v>
      </c>
      <c r="D35" s="106" t="s">
        <v>594</v>
      </c>
    </row>
    <row r="36" spans="1:4">
      <c r="A36" s="105" t="s">
        <v>458</v>
      </c>
      <c r="B36" s="106" t="s">
        <v>584</v>
      </c>
      <c r="C36" s="105" t="s">
        <v>595</v>
      </c>
      <c r="D36" s="106" t="s">
        <v>596</v>
      </c>
    </row>
    <row r="37" spans="1:4">
      <c r="A37" s="105" t="s">
        <v>458</v>
      </c>
      <c r="B37" s="106" t="s">
        <v>584</v>
      </c>
      <c r="C37" s="105" t="s">
        <v>597</v>
      </c>
      <c r="D37" s="106" t="s">
        <v>598</v>
      </c>
    </row>
    <row r="38" spans="1:4">
      <c r="A38" s="105" t="s">
        <v>459</v>
      </c>
      <c r="B38" s="106" t="s">
        <v>599</v>
      </c>
      <c r="C38" s="105" t="s">
        <v>600</v>
      </c>
      <c r="D38" s="106" t="s">
        <v>601</v>
      </c>
    </row>
    <row r="39" spans="1:4">
      <c r="A39" s="105" t="s">
        <v>459</v>
      </c>
      <c r="B39" s="106" t="s">
        <v>599</v>
      </c>
      <c r="C39" s="105" t="s">
        <v>602</v>
      </c>
      <c r="D39" s="106" t="s">
        <v>603</v>
      </c>
    </row>
    <row r="40" spans="1:4">
      <c r="A40" s="105" t="s">
        <v>459</v>
      </c>
      <c r="B40" s="106" t="s">
        <v>599</v>
      </c>
      <c r="C40" s="105" t="s">
        <v>604</v>
      </c>
      <c r="D40" s="106" t="s">
        <v>605</v>
      </c>
    </row>
    <row r="41" spans="1:4">
      <c r="A41" s="105" t="s">
        <v>459</v>
      </c>
      <c r="B41" s="106" t="s">
        <v>599</v>
      </c>
      <c r="C41" s="105" t="s">
        <v>606</v>
      </c>
      <c r="D41" s="106" t="s">
        <v>607</v>
      </c>
    </row>
    <row r="42" spans="1:4">
      <c r="A42" s="105" t="s">
        <v>459</v>
      </c>
      <c r="B42" s="106" t="s">
        <v>599</v>
      </c>
      <c r="C42" s="105" t="s">
        <v>608</v>
      </c>
      <c r="D42" s="106" t="s">
        <v>609</v>
      </c>
    </row>
    <row r="43" spans="1:4">
      <c r="A43" s="105" t="s">
        <v>459</v>
      </c>
      <c r="B43" s="106" t="s">
        <v>599</v>
      </c>
      <c r="C43" s="105" t="s">
        <v>610</v>
      </c>
      <c r="D43" s="106" t="s">
        <v>611</v>
      </c>
    </row>
    <row r="44" spans="1:4">
      <c r="A44" s="105" t="s">
        <v>460</v>
      </c>
      <c r="B44" s="106" t="s">
        <v>612</v>
      </c>
      <c r="C44" s="105" t="s">
        <v>613</v>
      </c>
      <c r="D44" s="106" t="s">
        <v>614</v>
      </c>
    </row>
    <row r="45" spans="1:4">
      <c r="A45" s="105" t="s">
        <v>460</v>
      </c>
      <c r="B45" s="106" t="s">
        <v>612</v>
      </c>
      <c r="C45" s="105" t="s">
        <v>615</v>
      </c>
      <c r="D45" s="106" t="s">
        <v>616</v>
      </c>
    </row>
    <row r="46" spans="1:4">
      <c r="A46" s="105" t="s">
        <v>460</v>
      </c>
      <c r="B46" s="106" t="s">
        <v>612</v>
      </c>
      <c r="C46" s="105" t="s">
        <v>617</v>
      </c>
      <c r="D46" s="106" t="s">
        <v>618</v>
      </c>
    </row>
    <row r="47" spans="1:4">
      <c r="A47" s="105" t="s">
        <v>461</v>
      </c>
      <c r="B47" s="106" t="s">
        <v>619</v>
      </c>
      <c r="C47" s="105" t="s">
        <v>620</v>
      </c>
      <c r="D47" s="106" t="s">
        <v>621</v>
      </c>
    </row>
    <row r="48" spans="1:4">
      <c r="A48" s="105" t="s">
        <v>462</v>
      </c>
      <c r="B48" s="106" t="s">
        <v>622</v>
      </c>
      <c r="C48" s="105" t="s">
        <v>623</v>
      </c>
      <c r="D48" s="106" t="s">
        <v>624</v>
      </c>
    </row>
    <row r="49" spans="1:4">
      <c r="A49" s="105" t="s">
        <v>462</v>
      </c>
      <c r="B49" s="106" t="s">
        <v>622</v>
      </c>
      <c r="C49" s="105" t="s">
        <v>625</v>
      </c>
      <c r="D49" s="106" t="s">
        <v>626</v>
      </c>
    </row>
    <row r="50" spans="1:4">
      <c r="A50" s="105" t="s">
        <v>462</v>
      </c>
      <c r="B50" s="106" t="s">
        <v>622</v>
      </c>
      <c r="C50" s="105" t="s">
        <v>627</v>
      </c>
      <c r="D50" s="106" t="s">
        <v>628</v>
      </c>
    </row>
    <row r="51" spans="1:4">
      <c r="A51" s="105" t="s">
        <v>462</v>
      </c>
      <c r="B51" s="106" t="s">
        <v>622</v>
      </c>
      <c r="C51" s="105" t="s">
        <v>629</v>
      </c>
      <c r="D51" s="106" t="s">
        <v>630</v>
      </c>
    </row>
    <row r="52" spans="1:4">
      <c r="A52" s="105" t="s">
        <v>462</v>
      </c>
      <c r="B52" s="106" t="s">
        <v>622</v>
      </c>
      <c r="C52" s="105" t="s">
        <v>631</v>
      </c>
      <c r="D52" s="106" t="s">
        <v>632</v>
      </c>
    </row>
    <row r="53" spans="1:4">
      <c r="A53" s="105" t="s">
        <v>462</v>
      </c>
      <c r="B53" s="106" t="s">
        <v>622</v>
      </c>
      <c r="C53" s="105" t="s">
        <v>633</v>
      </c>
      <c r="D53" s="106" t="s">
        <v>634</v>
      </c>
    </row>
    <row r="54" spans="1:4">
      <c r="A54" s="105" t="s">
        <v>463</v>
      </c>
      <c r="B54" s="106" t="s">
        <v>635</v>
      </c>
      <c r="C54" s="105" t="s">
        <v>636</v>
      </c>
      <c r="D54" s="106" t="s">
        <v>637</v>
      </c>
    </row>
    <row r="55" spans="1:4">
      <c r="A55" s="105" t="s">
        <v>463</v>
      </c>
      <c r="B55" s="106" t="s">
        <v>635</v>
      </c>
      <c r="C55" s="105" t="s">
        <v>638</v>
      </c>
      <c r="D55" s="106" t="s">
        <v>639</v>
      </c>
    </row>
    <row r="56" spans="1:4">
      <c r="A56" s="105" t="s">
        <v>463</v>
      </c>
      <c r="B56" s="106" t="s">
        <v>635</v>
      </c>
      <c r="C56" s="105" t="s">
        <v>640</v>
      </c>
      <c r="D56" s="106" t="s">
        <v>641</v>
      </c>
    </row>
    <row r="57" spans="1:4">
      <c r="A57" s="105" t="s">
        <v>463</v>
      </c>
      <c r="B57" s="106" t="s">
        <v>635</v>
      </c>
      <c r="C57" s="105" t="s">
        <v>642</v>
      </c>
      <c r="D57" s="106" t="s">
        <v>643</v>
      </c>
    </row>
    <row r="58" spans="1:4">
      <c r="A58" s="105" t="s">
        <v>463</v>
      </c>
      <c r="B58" s="106" t="s">
        <v>635</v>
      </c>
      <c r="C58" s="105" t="s">
        <v>644</v>
      </c>
      <c r="D58" s="106" t="s">
        <v>645</v>
      </c>
    </row>
    <row r="59" spans="1:4">
      <c r="A59" s="105" t="s">
        <v>463</v>
      </c>
      <c r="B59" s="106" t="s">
        <v>635</v>
      </c>
      <c r="C59" s="105" t="s">
        <v>646</v>
      </c>
      <c r="D59" s="106" t="s">
        <v>647</v>
      </c>
    </row>
    <row r="60" spans="1:4">
      <c r="A60" s="105" t="s">
        <v>463</v>
      </c>
      <c r="B60" s="106" t="s">
        <v>635</v>
      </c>
      <c r="C60" s="105" t="s">
        <v>648</v>
      </c>
      <c r="D60" s="106" t="s">
        <v>649</v>
      </c>
    </row>
    <row r="61" spans="1:4">
      <c r="A61" s="105" t="s">
        <v>464</v>
      </c>
      <c r="B61" s="106" t="s">
        <v>650</v>
      </c>
      <c r="C61" s="105" t="s">
        <v>651</v>
      </c>
      <c r="D61" s="106" t="s">
        <v>652</v>
      </c>
    </row>
    <row r="62" spans="1:4">
      <c r="A62" s="105" t="s">
        <v>464</v>
      </c>
      <c r="B62" s="106" t="s">
        <v>650</v>
      </c>
      <c r="C62" s="105" t="s">
        <v>653</v>
      </c>
      <c r="D62" s="106" t="s">
        <v>654</v>
      </c>
    </row>
    <row r="63" spans="1:4">
      <c r="A63" s="105" t="s">
        <v>465</v>
      </c>
      <c r="B63" s="106" t="s">
        <v>109</v>
      </c>
      <c r="C63" s="105" t="s">
        <v>655</v>
      </c>
      <c r="D63" s="106" t="s">
        <v>656</v>
      </c>
    </row>
    <row r="64" spans="1:4">
      <c r="A64" s="105" t="s">
        <v>465</v>
      </c>
      <c r="B64" s="106" t="s">
        <v>109</v>
      </c>
      <c r="C64" s="105" t="s">
        <v>657</v>
      </c>
      <c r="D64" s="106" t="s">
        <v>658</v>
      </c>
    </row>
    <row r="65" spans="1:4">
      <c r="A65" s="105" t="s">
        <v>465</v>
      </c>
      <c r="B65" s="106" t="s">
        <v>109</v>
      </c>
      <c r="C65" s="105" t="s">
        <v>659</v>
      </c>
      <c r="D65" s="106" t="s">
        <v>660</v>
      </c>
    </row>
    <row r="66" spans="1:4">
      <c r="A66" s="105" t="s">
        <v>465</v>
      </c>
      <c r="B66" s="106" t="s">
        <v>109</v>
      </c>
      <c r="C66" s="105" t="s">
        <v>661</v>
      </c>
      <c r="D66" s="106" t="s">
        <v>662</v>
      </c>
    </row>
    <row r="67" spans="1:4">
      <c r="A67" s="105" t="s">
        <v>465</v>
      </c>
      <c r="B67" s="106" t="s">
        <v>109</v>
      </c>
      <c r="C67" s="105" t="s">
        <v>663</v>
      </c>
      <c r="D67" s="106" t="s">
        <v>664</v>
      </c>
    </row>
    <row r="68" spans="1:4">
      <c r="A68" s="105" t="s">
        <v>465</v>
      </c>
      <c r="B68" s="106" t="s">
        <v>109</v>
      </c>
      <c r="C68" s="105" t="s">
        <v>665</v>
      </c>
      <c r="D68" s="106" t="s">
        <v>666</v>
      </c>
    </row>
    <row r="69" spans="1:4">
      <c r="A69" s="105" t="s">
        <v>465</v>
      </c>
      <c r="B69" s="106" t="s">
        <v>109</v>
      </c>
      <c r="C69" s="105" t="s">
        <v>667</v>
      </c>
      <c r="D69" s="106" t="s">
        <v>668</v>
      </c>
    </row>
    <row r="70" spans="1:4">
      <c r="A70" s="105" t="s">
        <v>465</v>
      </c>
      <c r="B70" s="106" t="s">
        <v>109</v>
      </c>
      <c r="C70" s="105" t="s">
        <v>669</v>
      </c>
      <c r="D70" s="106" t="s">
        <v>670</v>
      </c>
    </row>
    <row r="71" spans="1:4">
      <c r="A71" s="105" t="s">
        <v>465</v>
      </c>
      <c r="B71" s="106" t="s">
        <v>109</v>
      </c>
      <c r="C71" s="105" t="s">
        <v>671</v>
      </c>
      <c r="D71" s="106" t="s">
        <v>672</v>
      </c>
    </row>
    <row r="72" spans="1:4">
      <c r="A72" s="105" t="s">
        <v>465</v>
      </c>
      <c r="B72" s="106" t="s">
        <v>109</v>
      </c>
      <c r="C72" s="105" t="s">
        <v>673</v>
      </c>
      <c r="D72" s="106" t="s">
        <v>674</v>
      </c>
    </row>
    <row r="73" spans="1:4">
      <c r="A73" s="105" t="s">
        <v>465</v>
      </c>
      <c r="B73" s="106" t="s">
        <v>109</v>
      </c>
      <c r="C73" s="105" t="s">
        <v>675</v>
      </c>
      <c r="D73" s="106" t="s">
        <v>676</v>
      </c>
    </row>
    <row r="74" spans="1:4">
      <c r="A74" s="105" t="s">
        <v>465</v>
      </c>
      <c r="B74" s="106" t="s">
        <v>109</v>
      </c>
      <c r="C74" s="105" t="s">
        <v>677</v>
      </c>
      <c r="D74" s="106" t="s">
        <v>678</v>
      </c>
    </row>
    <row r="75" spans="1:4">
      <c r="A75" s="105" t="s">
        <v>465</v>
      </c>
      <c r="B75" s="106" t="s">
        <v>109</v>
      </c>
      <c r="C75" s="105" t="s">
        <v>679</v>
      </c>
      <c r="D75" s="106" t="s">
        <v>680</v>
      </c>
    </row>
    <row r="76" spans="1:4">
      <c r="A76" s="105" t="s">
        <v>465</v>
      </c>
      <c r="B76" s="106" t="s">
        <v>109</v>
      </c>
      <c r="C76" s="105" t="s">
        <v>681</v>
      </c>
      <c r="D76" s="106" t="s">
        <v>682</v>
      </c>
    </row>
    <row r="77" spans="1:4">
      <c r="A77" s="105" t="s">
        <v>465</v>
      </c>
      <c r="B77" s="106" t="s">
        <v>109</v>
      </c>
      <c r="C77" s="105" t="s">
        <v>683</v>
      </c>
      <c r="D77" s="106" t="s">
        <v>684</v>
      </c>
    </row>
    <row r="78" spans="1:4">
      <c r="A78" s="105" t="s">
        <v>465</v>
      </c>
      <c r="B78" s="106" t="s">
        <v>109</v>
      </c>
      <c r="C78" s="105" t="s">
        <v>463</v>
      </c>
      <c r="D78" s="106" t="s">
        <v>685</v>
      </c>
    </row>
    <row r="79" spans="1:4">
      <c r="A79" s="105" t="s">
        <v>465</v>
      </c>
      <c r="B79" s="106" t="s">
        <v>109</v>
      </c>
      <c r="C79" s="105" t="s">
        <v>464</v>
      </c>
      <c r="D79" s="106" t="s">
        <v>686</v>
      </c>
    </row>
    <row r="80" spans="1:4">
      <c r="A80" s="105" t="s">
        <v>465</v>
      </c>
      <c r="B80" s="106" t="s">
        <v>109</v>
      </c>
      <c r="C80" s="105" t="s">
        <v>465</v>
      </c>
      <c r="D80" s="106" t="s">
        <v>687</v>
      </c>
    </row>
    <row r="81" spans="1:4">
      <c r="A81" s="105" t="s">
        <v>465</v>
      </c>
      <c r="B81" s="106" t="s">
        <v>109</v>
      </c>
      <c r="C81" s="105" t="s">
        <v>688</v>
      </c>
      <c r="D81" s="106" t="s">
        <v>689</v>
      </c>
    </row>
    <row r="82" spans="1:4">
      <c r="A82" s="105" t="s">
        <v>465</v>
      </c>
      <c r="B82" s="106" t="s">
        <v>109</v>
      </c>
      <c r="C82" s="105" t="s">
        <v>690</v>
      </c>
      <c r="D82" s="106" t="s">
        <v>691</v>
      </c>
    </row>
    <row r="83" spans="1:4">
      <c r="A83" s="105" t="s">
        <v>465</v>
      </c>
      <c r="B83" s="106" t="s">
        <v>109</v>
      </c>
      <c r="C83" s="105" t="s">
        <v>692</v>
      </c>
      <c r="D83" s="106" t="s">
        <v>693</v>
      </c>
    </row>
    <row r="84" spans="1:4">
      <c r="A84" s="105" t="s">
        <v>465</v>
      </c>
      <c r="B84" s="106" t="s">
        <v>109</v>
      </c>
      <c r="C84" s="105" t="s">
        <v>694</v>
      </c>
      <c r="D84" s="106" t="s">
        <v>695</v>
      </c>
    </row>
    <row r="85" spans="1:4">
      <c r="A85" s="105" t="s">
        <v>466</v>
      </c>
      <c r="B85" s="106" t="s">
        <v>696</v>
      </c>
      <c r="C85" s="105" t="s">
        <v>697</v>
      </c>
      <c r="D85" s="106" t="s">
        <v>698</v>
      </c>
    </row>
    <row r="86" spans="1:4">
      <c r="A86" s="105" t="s">
        <v>466</v>
      </c>
      <c r="B86" s="106" t="s">
        <v>696</v>
      </c>
      <c r="C86" s="105" t="s">
        <v>699</v>
      </c>
      <c r="D86" s="106" t="s">
        <v>700</v>
      </c>
    </row>
    <row r="87" spans="1:4">
      <c r="A87" s="105" t="s">
        <v>466</v>
      </c>
      <c r="B87" s="106" t="s">
        <v>696</v>
      </c>
      <c r="C87" s="105" t="s">
        <v>701</v>
      </c>
      <c r="D87" s="106" t="s">
        <v>702</v>
      </c>
    </row>
    <row r="88" spans="1:4">
      <c r="A88" s="105" t="s">
        <v>466</v>
      </c>
      <c r="B88" s="106" t="s">
        <v>696</v>
      </c>
      <c r="C88" s="105" t="s">
        <v>703</v>
      </c>
      <c r="D88" s="106" t="s">
        <v>704</v>
      </c>
    </row>
    <row r="89" spans="1:4">
      <c r="A89" s="105" t="s">
        <v>466</v>
      </c>
      <c r="B89" s="106" t="s">
        <v>696</v>
      </c>
      <c r="C89" s="105" t="s">
        <v>705</v>
      </c>
      <c r="D89" s="106" t="s">
        <v>706</v>
      </c>
    </row>
    <row r="90" spans="1:4">
      <c r="A90" s="105" t="s">
        <v>467</v>
      </c>
      <c r="B90" s="106" t="s">
        <v>707</v>
      </c>
      <c r="C90" s="105" t="s">
        <v>708</v>
      </c>
      <c r="D90" s="106" t="s">
        <v>709</v>
      </c>
    </row>
    <row r="91" spans="1:4">
      <c r="A91" s="105" t="s">
        <v>467</v>
      </c>
      <c r="B91" s="106" t="s">
        <v>707</v>
      </c>
      <c r="C91" s="105" t="s">
        <v>710</v>
      </c>
      <c r="D91" s="106" t="s">
        <v>707</v>
      </c>
    </row>
    <row r="92" spans="1:4">
      <c r="A92" s="105" t="s">
        <v>468</v>
      </c>
      <c r="B92" s="106" t="s">
        <v>711</v>
      </c>
      <c r="C92" s="105" t="s">
        <v>712</v>
      </c>
      <c r="D92" s="106" t="s">
        <v>713</v>
      </c>
    </row>
    <row r="93" spans="1:4">
      <c r="A93" s="105" t="s">
        <v>468</v>
      </c>
      <c r="B93" s="106" t="s">
        <v>711</v>
      </c>
      <c r="C93" s="105" t="s">
        <v>714</v>
      </c>
      <c r="D93" s="106" t="s">
        <v>715</v>
      </c>
    </row>
    <row r="94" spans="1:4">
      <c r="A94" s="105" t="s">
        <v>468</v>
      </c>
      <c r="B94" s="106" t="s">
        <v>711</v>
      </c>
      <c r="C94" s="105" t="s">
        <v>716</v>
      </c>
      <c r="D94" s="106" t="s">
        <v>717</v>
      </c>
    </row>
    <row r="95" spans="1:4">
      <c r="A95" s="105" t="s">
        <v>468</v>
      </c>
      <c r="B95" s="106" t="s">
        <v>711</v>
      </c>
      <c r="C95" s="105" t="s">
        <v>718</v>
      </c>
      <c r="D95" s="106" t="s">
        <v>719</v>
      </c>
    </row>
    <row r="96" spans="1:4">
      <c r="A96" s="105" t="s">
        <v>468</v>
      </c>
      <c r="B96" s="106" t="s">
        <v>711</v>
      </c>
      <c r="C96" s="105" t="s">
        <v>720</v>
      </c>
      <c r="D96" s="106" t="s">
        <v>721</v>
      </c>
    </row>
    <row r="97" spans="1:4">
      <c r="A97" s="105" t="s">
        <v>468</v>
      </c>
      <c r="B97" s="106" t="s">
        <v>711</v>
      </c>
      <c r="C97" s="105" t="s">
        <v>722</v>
      </c>
      <c r="D97" s="106" t="s">
        <v>723</v>
      </c>
    </row>
    <row r="98" spans="1:4">
      <c r="A98" s="105" t="s">
        <v>468</v>
      </c>
      <c r="B98" s="106" t="s">
        <v>711</v>
      </c>
      <c r="C98" s="105" t="s">
        <v>724</v>
      </c>
      <c r="D98" s="106" t="s">
        <v>725</v>
      </c>
    </row>
    <row r="99" spans="1:4">
      <c r="A99" s="105" t="s">
        <v>468</v>
      </c>
      <c r="B99" s="106" t="s">
        <v>711</v>
      </c>
      <c r="C99" s="105" t="s">
        <v>726</v>
      </c>
      <c r="D99" s="106" t="s">
        <v>727</v>
      </c>
    </row>
    <row r="100" spans="1:4">
      <c r="A100" s="105" t="s">
        <v>468</v>
      </c>
      <c r="B100" s="106" t="s">
        <v>711</v>
      </c>
      <c r="C100" s="105" t="s">
        <v>728</v>
      </c>
      <c r="D100" s="106" t="s">
        <v>729</v>
      </c>
    </row>
    <row r="101" spans="1:4">
      <c r="A101" s="105" t="s">
        <v>468</v>
      </c>
      <c r="B101" s="106" t="s">
        <v>711</v>
      </c>
      <c r="C101" s="105" t="s">
        <v>730</v>
      </c>
      <c r="D101" s="106" t="s">
        <v>731</v>
      </c>
    </row>
    <row r="102" spans="1:4">
      <c r="A102" s="105" t="s">
        <v>468</v>
      </c>
      <c r="B102" s="106" t="s">
        <v>711</v>
      </c>
      <c r="C102" s="105" t="s">
        <v>732</v>
      </c>
      <c r="D102" s="106" t="s">
        <v>733</v>
      </c>
    </row>
    <row r="103" spans="1:4">
      <c r="A103" s="105" t="s">
        <v>468</v>
      </c>
      <c r="B103" s="106" t="s">
        <v>711</v>
      </c>
      <c r="C103" s="105" t="s">
        <v>734</v>
      </c>
      <c r="D103" s="106" t="s">
        <v>735</v>
      </c>
    </row>
    <row r="104" spans="1:4">
      <c r="A104" s="105" t="s">
        <v>468</v>
      </c>
      <c r="B104" s="106" t="s">
        <v>711</v>
      </c>
      <c r="C104" s="105" t="s">
        <v>736</v>
      </c>
      <c r="D104" s="106" t="s">
        <v>737</v>
      </c>
    </row>
    <row r="105" spans="1:4">
      <c r="A105" s="105" t="s">
        <v>468</v>
      </c>
      <c r="B105" s="106" t="s">
        <v>711</v>
      </c>
      <c r="C105" s="105" t="s">
        <v>738</v>
      </c>
      <c r="D105" s="106" t="s">
        <v>739</v>
      </c>
    </row>
    <row r="106" spans="1:4">
      <c r="A106" s="105" t="s">
        <v>469</v>
      </c>
      <c r="B106" s="106" t="s">
        <v>740</v>
      </c>
      <c r="C106" s="105" t="s">
        <v>741</v>
      </c>
      <c r="D106" s="106" t="s">
        <v>742</v>
      </c>
    </row>
    <row r="107" spans="1:4">
      <c r="A107" s="105" t="s">
        <v>469</v>
      </c>
      <c r="B107" s="106" t="s">
        <v>740</v>
      </c>
      <c r="C107" s="105" t="s">
        <v>743</v>
      </c>
      <c r="D107" s="106" t="s">
        <v>744</v>
      </c>
    </row>
    <row r="108" spans="1:4">
      <c r="A108" s="105" t="s">
        <v>469</v>
      </c>
      <c r="B108" s="106" t="s">
        <v>740</v>
      </c>
      <c r="C108" s="105" t="s">
        <v>745</v>
      </c>
      <c r="D108" s="106" t="s">
        <v>746</v>
      </c>
    </row>
    <row r="109" spans="1:4">
      <c r="A109" s="105" t="s">
        <v>469</v>
      </c>
      <c r="B109" s="106" t="s">
        <v>740</v>
      </c>
      <c r="C109" s="105" t="s">
        <v>747</v>
      </c>
      <c r="D109" s="106" t="s">
        <v>748</v>
      </c>
    </row>
    <row r="110" spans="1:4">
      <c r="A110" s="105" t="s">
        <v>469</v>
      </c>
      <c r="B110" s="106" t="s">
        <v>740</v>
      </c>
      <c r="C110" s="105" t="s">
        <v>749</v>
      </c>
      <c r="D110" s="106" t="s">
        <v>750</v>
      </c>
    </row>
    <row r="111" spans="1:4">
      <c r="A111" s="105" t="s">
        <v>469</v>
      </c>
      <c r="B111" s="106" t="s">
        <v>740</v>
      </c>
      <c r="C111" s="105" t="s">
        <v>751</v>
      </c>
      <c r="D111" s="106" t="s">
        <v>752</v>
      </c>
    </row>
    <row r="112" spans="1:4">
      <c r="A112" s="105" t="s">
        <v>470</v>
      </c>
      <c r="B112" s="106" t="s">
        <v>753</v>
      </c>
      <c r="C112" s="105" t="s">
        <v>754</v>
      </c>
      <c r="D112" s="106" t="s">
        <v>755</v>
      </c>
    </row>
    <row r="113" spans="1:4">
      <c r="A113" s="105" t="s">
        <v>470</v>
      </c>
      <c r="B113" s="106" t="s">
        <v>753</v>
      </c>
      <c r="C113" s="105" t="s">
        <v>756</v>
      </c>
      <c r="D113" s="106" t="s">
        <v>757</v>
      </c>
    </row>
    <row r="114" spans="1:4">
      <c r="A114" s="105" t="s">
        <v>470</v>
      </c>
      <c r="B114" s="106" t="s">
        <v>753</v>
      </c>
      <c r="C114" s="105" t="s">
        <v>758</v>
      </c>
      <c r="D114" s="106" t="s">
        <v>759</v>
      </c>
    </row>
    <row r="115" spans="1:4">
      <c r="A115" s="105" t="s">
        <v>470</v>
      </c>
      <c r="B115" s="106" t="s">
        <v>753</v>
      </c>
      <c r="C115" s="105" t="s">
        <v>760</v>
      </c>
      <c r="D115" s="106" t="s">
        <v>761</v>
      </c>
    </row>
    <row r="116" spans="1:4">
      <c r="A116" s="105" t="s">
        <v>470</v>
      </c>
      <c r="B116" s="106" t="s">
        <v>753</v>
      </c>
      <c r="C116" s="105" t="s">
        <v>762</v>
      </c>
      <c r="D116" s="106" t="s">
        <v>763</v>
      </c>
    </row>
    <row r="117" spans="1:4">
      <c r="A117" s="105" t="s">
        <v>470</v>
      </c>
      <c r="B117" s="106" t="s">
        <v>753</v>
      </c>
      <c r="C117" s="105" t="s">
        <v>764</v>
      </c>
      <c r="D117" s="106" t="s">
        <v>765</v>
      </c>
    </row>
    <row r="118" spans="1:4">
      <c r="A118" s="105" t="s">
        <v>470</v>
      </c>
      <c r="B118" s="106" t="s">
        <v>753</v>
      </c>
      <c r="C118" s="105" t="s">
        <v>766</v>
      </c>
      <c r="D118" s="106" t="s">
        <v>767</v>
      </c>
    </row>
    <row r="119" spans="1:4">
      <c r="A119" s="105" t="s">
        <v>470</v>
      </c>
      <c r="B119" s="106" t="s">
        <v>753</v>
      </c>
      <c r="C119" s="105" t="s">
        <v>768</v>
      </c>
      <c r="D119" s="106" t="s">
        <v>769</v>
      </c>
    </row>
    <row r="120" spans="1:4">
      <c r="A120" s="105" t="s">
        <v>471</v>
      </c>
      <c r="B120" s="106" t="s">
        <v>770</v>
      </c>
      <c r="C120" s="105" t="s">
        <v>771</v>
      </c>
      <c r="D120" s="106" t="s">
        <v>772</v>
      </c>
    </row>
    <row r="121" spans="1:4">
      <c r="A121" s="105" t="s">
        <v>471</v>
      </c>
      <c r="B121" s="106" t="s">
        <v>770</v>
      </c>
      <c r="C121" s="105" t="s">
        <v>773</v>
      </c>
      <c r="D121" s="106" t="s">
        <v>774</v>
      </c>
    </row>
    <row r="122" spans="1:4">
      <c r="A122" s="105" t="s">
        <v>471</v>
      </c>
      <c r="B122" s="106" t="s">
        <v>770</v>
      </c>
      <c r="C122" s="105" t="s">
        <v>775</v>
      </c>
      <c r="D122" s="106" t="s">
        <v>776</v>
      </c>
    </row>
    <row r="123" spans="1:4">
      <c r="A123" s="105" t="s">
        <v>471</v>
      </c>
      <c r="B123" s="106" t="s">
        <v>770</v>
      </c>
      <c r="C123" s="105" t="s">
        <v>777</v>
      </c>
      <c r="D123" s="106" t="s">
        <v>778</v>
      </c>
    </row>
    <row r="124" spans="1:4">
      <c r="A124" s="105" t="s">
        <v>471</v>
      </c>
      <c r="B124" s="106" t="s">
        <v>770</v>
      </c>
      <c r="C124" s="105" t="s">
        <v>779</v>
      </c>
      <c r="D124" s="106" t="s">
        <v>780</v>
      </c>
    </row>
    <row r="125" spans="1:4">
      <c r="A125" s="105" t="s">
        <v>472</v>
      </c>
      <c r="B125" s="106" t="s">
        <v>781</v>
      </c>
      <c r="C125" s="105" t="s">
        <v>782</v>
      </c>
      <c r="D125" s="106" t="s">
        <v>783</v>
      </c>
    </row>
    <row r="126" spans="1:4">
      <c r="A126" s="105" t="s">
        <v>472</v>
      </c>
      <c r="B126" s="106" t="s">
        <v>781</v>
      </c>
      <c r="C126" s="105" t="s">
        <v>784</v>
      </c>
      <c r="D126" s="106" t="s">
        <v>785</v>
      </c>
    </row>
    <row r="127" spans="1:4">
      <c r="A127" s="105" t="s">
        <v>472</v>
      </c>
      <c r="B127" s="106" t="s">
        <v>781</v>
      </c>
      <c r="C127" s="105" t="s">
        <v>786</v>
      </c>
      <c r="D127" s="106" t="s">
        <v>787</v>
      </c>
    </row>
    <row r="128" spans="1:4">
      <c r="A128" s="105" t="s">
        <v>472</v>
      </c>
      <c r="B128" s="106" t="s">
        <v>781</v>
      </c>
      <c r="C128" s="105" t="s">
        <v>788</v>
      </c>
      <c r="D128" s="106" t="s">
        <v>789</v>
      </c>
    </row>
    <row r="129" spans="1:4">
      <c r="A129" s="105" t="s">
        <v>472</v>
      </c>
      <c r="B129" s="106" t="s">
        <v>781</v>
      </c>
      <c r="C129" s="105" t="s">
        <v>790</v>
      </c>
      <c r="D129" s="106" t="s">
        <v>791</v>
      </c>
    </row>
    <row r="130" spans="1:4">
      <c r="A130" s="105" t="s">
        <v>472</v>
      </c>
      <c r="B130" s="106" t="s">
        <v>781</v>
      </c>
      <c r="C130" s="105" t="s">
        <v>792</v>
      </c>
      <c r="D130" s="106" t="s">
        <v>793</v>
      </c>
    </row>
    <row r="131" spans="1:4">
      <c r="A131" s="105" t="s">
        <v>472</v>
      </c>
      <c r="B131" s="106" t="s">
        <v>781</v>
      </c>
      <c r="C131" s="105" t="s">
        <v>794</v>
      </c>
      <c r="D131" s="106" t="s">
        <v>795</v>
      </c>
    </row>
    <row r="132" spans="1:4">
      <c r="A132" s="105" t="s">
        <v>472</v>
      </c>
      <c r="B132" s="106" t="s">
        <v>781</v>
      </c>
      <c r="C132" s="105" t="s">
        <v>796</v>
      </c>
      <c r="D132" s="106" t="s">
        <v>797</v>
      </c>
    </row>
    <row r="133" spans="1:4">
      <c r="A133" s="105" t="s">
        <v>472</v>
      </c>
      <c r="B133" s="106" t="s">
        <v>781</v>
      </c>
      <c r="C133" s="105" t="s">
        <v>798</v>
      </c>
      <c r="D133" s="106" t="s">
        <v>799</v>
      </c>
    </row>
    <row r="134" spans="1:4">
      <c r="A134" s="105" t="s">
        <v>473</v>
      </c>
      <c r="B134" s="106" t="s">
        <v>800</v>
      </c>
      <c r="C134" s="105" t="s">
        <v>801</v>
      </c>
      <c r="D134" s="106" t="s">
        <v>802</v>
      </c>
    </row>
    <row r="135" spans="1:4">
      <c r="A135" s="105" t="s">
        <v>473</v>
      </c>
      <c r="B135" s="106" t="s">
        <v>800</v>
      </c>
      <c r="C135" s="105" t="s">
        <v>803</v>
      </c>
      <c r="D135" s="106" t="s">
        <v>804</v>
      </c>
    </row>
    <row r="136" spans="1:4">
      <c r="A136" s="105" t="s">
        <v>473</v>
      </c>
      <c r="B136" s="106" t="s">
        <v>800</v>
      </c>
      <c r="C136" s="105" t="s">
        <v>805</v>
      </c>
      <c r="D136" s="106" t="s">
        <v>806</v>
      </c>
    </row>
    <row r="137" spans="1:4">
      <c r="A137" s="105" t="s">
        <v>473</v>
      </c>
      <c r="B137" s="106" t="s">
        <v>800</v>
      </c>
      <c r="C137" s="105" t="s">
        <v>807</v>
      </c>
      <c r="D137" s="106" t="s">
        <v>808</v>
      </c>
    </row>
    <row r="138" spans="1:4">
      <c r="A138" s="105" t="s">
        <v>473</v>
      </c>
      <c r="B138" s="106" t="s">
        <v>800</v>
      </c>
      <c r="C138" s="105" t="s">
        <v>809</v>
      </c>
      <c r="D138" s="106" t="s">
        <v>810</v>
      </c>
    </row>
    <row r="139" spans="1:4">
      <c r="A139" s="105" t="s">
        <v>473</v>
      </c>
      <c r="B139" s="106" t="s">
        <v>800</v>
      </c>
      <c r="C139" s="105" t="s">
        <v>811</v>
      </c>
      <c r="D139" s="106" t="s">
        <v>812</v>
      </c>
    </row>
    <row r="140" spans="1:4">
      <c r="A140" s="105" t="s">
        <v>474</v>
      </c>
      <c r="B140" s="106" t="s">
        <v>813</v>
      </c>
      <c r="C140" s="105" t="s">
        <v>814</v>
      </c>
      <c r="D140" s="106" t="s">
        <v>815</v>
      </c>
    </row>
    <row r="141" spans="1:4">
      <c r="A141" s="105" t="s">
        <v>474</v>
      </c>
      <c r="B141" s="106" t="s">
        <v>813</v>
      </c>
      <c r="C141" s="105" t="s">
        <v>816</v>
      </c>
      <c r="D141" s="106" t="s">
        <v>817</v>
      </c>
    </row>
    <row r="142" spans="1:4">
      <c r="A142" s="105" t="s">
        <v>474</v>
      </c>
      <c r="B142" s="106" t="s">
        <v>813</v>
      </c>
      <c r="C142" s="105" t="s">
        <v>818</v>
      </c>
      <c r="D142" s="106" t="s">
        <v>819</v>
      </c>
    </row>
    <row r="143" spans="1:4">
      <c r="A143" s="105" t="s">
        <v>475</v>
      </c>
      <c r="B143" s="106" t="s">
        <v>820</v>
      </c>
      <c r="C143" s="105" t="s">
        <v>821</v>
      </c>
      <c r="D143" s="106" t="s">
        <v>822</v>
      </c>
    </row>
    <row r="144" spans="1:4">
      <c r="A144" s="105" t="s">
        <v>475</v>
      </c>
      <c r="B144" s="106" t="s">
        <v>820</v>
      </c>
      <c r="C144" s="105" t="s">
        <v>823</v>
      </c>
      <c r="D144" s="106" t="s">
        <v>824</v>
      </c>
    </row>
    <row r="145" spans="1:4">
      <c r="A145" s="105" t="s">
        <v>476</v>
      </c>
      <c r="B145" s="106" t="s">
        <v>825</v>
      </c>
      <c r="C145" s="105" t="s">
        <v>826</v>
      </c>
      <c r="D145" s="106" t="s">
        <v>827</v>
      </c>
    </row>
    <row r="146" spans="1:4">
      <c r="A146" s="105" t="s">
        <v>476</v>
      </c>
      <c r="B146" s="106" t="s">
        <v>825</v>
      </c>
      <c r="C146" s="105" t="s">
        <v>828</v>
      </c>
      <c r="D146" s="106" t="s">
        <v>829</v>
      </c>
    </row>
    <row r="147" spans="1:4">
      <c r="A147" s="105" t="s">
        <v>476</v>
      </c>
      <c r="B147" s="106" t="s">
        <v>825</v>
      </c>
      <c r="C147" s="105" t="s">
        <v>830</v>
      </c>
      <c r="D147" s="106" t="s">
        <v>831</v>
      </c>
    </row>
    <row r="148" spans="1:4">
      <c r="A148" s="105" t="s">
        <v>476</v>
      </c>
      <c r="B148" s="106" t="s">
        <v>825</v>
      </c>
      <c r="C148" s="105" t="s">
        <v>832</v>
      </c>
      <c r="D148" s="106" t="s">
        <v>833</v>
      </c>
    </row>
    <row r="149" spans="1:4">
      <c r="A149" s="105" t="s">
        <v>476</v>
      </c>
      <c r="B149" s="106" t="s">
        <v>825</v>
      </c>
      <c r="C149" s="105" t="s">
        <v>834</v>
      </c>
      <c r="D149" s="106" t="s">
        <v>835</v>
      </c>
    </row>
    <row r="150" spans="1:4">
      <c r="A150" s="105" t="s">
        <v>476</v>
      </c>
      <c r="B150" s="106" t="s">
        <v>825</v>
      </c>
      <c r="C150" s="105" t="s">
        <v>836</v>
      </c>
      <c r="D150" s="106" t="s">
        <v>837</v>
      </c>
    </row>
    <row r="151" spans="1:4">
      <c r="A151" s="105" t="s">
        <v>476</v>
      </c>
      <c r="B151" s="106" t="s">
        <v>825</v>
      </c>
      <c r="C151" s="105" t="s">
        <v>838</v>
      </c>
      <c r="D151" s="106" t="s">
        <v>839</v>
      </c>
    </row>
    <row r="152" spans="1:4">
      <c r="A152" s="105" t="s">
        <v>476</v>
      </c>
      <c r="B152" s="106" t="s">
        <v>825</v>
      </c>
      <c r="C152" s="105" t="s">
        <v>840</v>
      </c>
      <c r="D152" s="106" t="s">
        <v>841</v>
      </c>
    </row>
    <row r="153" spans="1:4">
      <c r="A153" s="105" t="s">
        <v>476</v>
      </c>
      <c r="B153" s="106" t="s">
        <v>825</v>
      </c>
      <c r="C153" s="105" t="s">
        <v>842</v>
      </c>
      <c r="D153" s="106" t="s">
        <v>843</v>
      </c>
    </row>
    <row r="154" spans="1:4">
      <c r="A154" s="105" t="s">
        <v>476</v>
      </c>
      <c r="B154" s="106" t="s">
        <v>825</v>
      </c>
      <c r="C154" s="105" t="s">
        <v>844</v>
      </c>
      <c r="D154" s="106" t="s">
        <v>845</v>
      </c>
    </row>
    <row r="155" spans="1:4">
      <c r="A155" s="105" t="s">
        <v>476</v>
      </c>
      <c r="B155" s="106" t="s">
        <v>825</v>
      </c>
      <c r="C155" s="105" t="s">
        <v>846</v>
      </c>
      <c r="D155" s="106" t="s">
        <v>847</v>
      </c>
    </row>
    <row r="156" spans="1:4">
      <c r="A156" s="105" t="s">
        <v>476</v>
      </c>
      <c r="B156" s="106" t="s">
        <v>825</v>
      </c>
      <c r="C156" s="105" t="s">
        <v>848</v>
      </c>
      <c r="D156" s="106" t="s">
        <v>849</v>
      </c>
    </row>
    <row r="157" spans="1:4">
      <c r="A157" s="105" t="s">
        <v>477</v>
      </c>
      <c r="B157" s="106" t="s">
        <v>850</v>
      </c>
      <c r="C157" s="105" t="s">
        <v>851</v>
      </c>
      <c r="D157" s="106" t="s">
        <v>852</v>
      </c>
    </row>
    <row r="158" spans="1:4">
      <c r="A158" s="105" t="s">
        <v>477</v>
      </c>
      <c r="B158" s="106" t="s">
        <v>850</v>
      </c>
      <c r="C158" s="105" t="s">
        <v>853</v>
      </c>
      <c r="D158" s="106" t="s">
        <v>854</v>
      </c>
    </row>
    <row r="159" spans="1:4">
      <c r="A159" s="105" t="s">
        <v>477</v>
      </c>
      <c r="B159" s="106" t="s">
        <v>850</v>
      </c>
      <c r="C159" s="105" t="s">
        <v>855</v>
      </c>
      <c r="D159" s="106" t="s">
        <v>856</v>
      </c>
    </row>
    <row r="160" spans="1:4">
      <c r="A160" s="105" t="s">
        <v>477</v>
      </c>
      <c r="B160" s="106" t="s">
        <v>850</v>
      </c>
      <c r="C160" s="105" t="s">
        <v>857</v>
      </c>
      <c r="D160" s="106" t="s">
        <v>858</v>
      </c>
    </row>
    <row r="161" spans="1:4">
      <c r="A161" s="105" t="s">
        <v>477</v>
      </c>
      <c r="B161" s="106" t="s">
        <v>850</v>
      </c>
      <c r="C161" s="105" t="s">
        <v>859</v>
      </c>
      <c r="D161" s="106" t="s">
        <v>860</v>
      </c>
    </row>
    <row r="162" spans="1:4">
      <c r="A162" s="105" t="s">
        <v>477</v>
      </c>
      <c r="B162" s="106" t="s">
        <v>850</v>
      </c>
      <c r="C162" s="105" t="s">
        <v>476</v>
      </c>
      <c r="D162" s="106" t="s">
        <v>861</v>
      </c>
    </row>
    <row r="163" spans="1:4">
      <c r="A163" s="105" t="s">
        <v>477</v>
      </c>
      <c r="B163" s="106" t="s">
        <v>850</v>
      </c>
      <c r="C163" s="105" t="s">
        <v>477</v>
      </c>
      <c r="D163" s="106" t="s">
        <v>862</v>
      </c>
    </row>
    <row r="164" spans="1:4">
      <c r="A164" s="105" t="s">
        <v>477</v>
      </c>
      <c r="B164" s="106" t="s">
        <v>850</v>
      </c>
      <c r="C164" s="105" t="s">
        <v>478</v>
      </c>
      <c r="D164" s="106" t="s">
        <v>863</v>
      </c>
    </row>
    <row r="165" spans="1:4">
      <c r="A165" s="105" t="s">
        <v>477</v>
      </c>
      <c r="B165" s="106" t="s">
        <v>850</v>
      </c>
      <c r="C165" s="105" t="s">
        <v>864</v>
      </c>
      <c r="D165" s="106" t="s">
        <v>865</v>
      </c>
    </row>
    <row r="166" spans="1:4">
      <c r="A166" s="105" t="s">
        <v>477</v>
      </c>
      <c r="B166" s="106" t="s">
        <v>850</v>
      </c>
      <c r="C166" s="105" t="s">
        <v>866</v>
      </c>
      <c r="D166" s="106" t="s">
        <v>867</v>
      </c>
    </row>
    <row r="167" spans="1:4">
      <c r="A167" s="105" t="s">
        <v>478</v>
      </c>
      <c r="B167" s="106" t="s">
        <v>868</v>
      </c>
      <c r="C167" s="105" t="s">
        <v>869</v>
      </c>
      <c r="D167" s="106" t="s">
        <v>870</v>
      </c>
    </row>
    <row r="168" spans="1:4">
      <c r="A168" s="105" t="s">
        <v>478</v>
      </c>
      <c r="B168" s="106" t="s">
        <v>868</v>
      </c>
      <c r="C168" s="105" t="s">
        <v>871</v>
      </c>
      <c r="D168" s="106" t="s">
        <v>872</v>
      </c>
    </row>
    <row r="169" spans="1:4">
      <c r="A169" s="105" t="s">
        <v>478</v>
      </c>
      <c r="B169" s="106" t="s">
        <v>868</v>
      </c>
      <c r="C169" s="105" t="s">
        <v>873</v>
      </c>
      <c r="D169" s="106" t="s">
        <v>874</v>
      </c>
    </row>
    <row r="170" spans="1:4">
      <c r="A170" s="105" t="s">
        <v>479</v>
      </c>
      <c r="B170" s="106" t="s">
        <v>875</v>
      </c>
      <c r="C170" s="105" t="s">
        <v>876</v>
      </c>
      <c r="D170" s="106" t="s">
        <v>877</v>
      </c>
    </row>
    <row r="171" spans="1:4">
      <c r="A171" s="105" t="s">
        <v>479</v>
      </c>
      <c r="B171" s="106" t="s">
        <v>875</v>
      </c>
      <c r="C171" s="105" t="s">
        <v>878</v>
      </c>
      <c r="D171" s="106" t="s">
        <v>879</v>
      </c>
    </row>
    <row r="172" spans="1:4">
      <c r="A172" s="105" t="s">
        <v>479</v>
      </c>
      <c r="B172" s="106" t="s">
        <v>875</v>
      </c>
      <c r="C172" s="105" t="s">
        <v>880</v>
      </c>
      <c r="D172" s="106" t="s">
        <v>881</v>
      </c>
    </row>
    <row r="173" spans="1:4">
      <c r="A173" s="105" t="s">
        <v>479</v>
      </c>
      <c r="B173" s="106" t="s">
        <v>875</v>
      </c>
      <c r="C173" s="105" t="s">
        <v>882</v>
      </c>
      <c r="D173" s="106" t="s">
        <v>883</v>
      </c>
    </row>
    <row r="174" spans="1:4">
      <c r="A174" s="105" t="s">
        <v>480</v>
      </c>
      <c r="B174" s="106" t="s">
        <v>884</v>
      </c>
      <c r="C174" s="105" t="s">
        <v>885</v>
      </c>
      <c r="D174" s="106" t="s">
        <v>886</v>
      </c>
    </row>
    <row r="175" spans="1:4">
      <c r="A175" s="105" t="s">
        <v>480</v>
      </c>
      <c r="B175" s="106" t="s">
        <v>884</v>
      </c>
      <c r="C175" s="105" t="s">
        <v>887</v>
      </c>
      <c r="D175" s="106" t="s">
        <v>888</v>
      </c>
    </row>
    <row r="176" spans="1:4">
      <c r="A176" s="105" t="s">
        <v>480</v>
      </c>
      <c r="B176" s="106" t="s">
        <v>884</v>
      </c>
      <c r="C176" s="105" t="s">
        <v>889</v>
      </c>
      <c r="D176" s="106" t="s">
        <v>890</v>
      </c>
    </row>
    <row r="177" spans="1:4">
      <c r="A177" s="105" t="s">
        <v>480</v>
      </c>
      <c r="B177" s="106" t="s">
        <v>884</v>
      </c>
      <c r="C177" s="105" t="s">
        <v>891</v>
      </c>
      <c r="D177" s="106" t="s">
        <v>892</v>
      </c>
    </row>
    <row r="178" spans="1:4">
      <c r="A178" s="105" t="s">
        <v>480</v>
      </c>
      <c r="B178" s="106" t="s">
        <v>884</v>
      </c>
      <c r="C178" s="105" t="s">
        <v>893</v>
      </c>
      <c r="D178" s="106" t="s">
        <v>894</v>
      </c>
    </row>
    <row r="179" spans="1:4">
      <c r="A179" s="105" t="s">
        <v>480</v>
      </c>
      <c r="B179" s="106" t="s">
        <v>884</v>
      </c>
      <c r="C179" s="105" t="s">
        <v>895</v>
      </c>
      <c r="D179" s="106" t="s">
        <v>896</v>
      </c>
    </row>
    <row r="180" spans="1:4">
      <c r="A180" s="105" t="s">
        <v>480</v>
      </c>
      <c r="B180" s="106" t="s">
        <v>884</v>
      </c>
      <c r="C180" s="105" t="s">
        <v>897</v>
      </c>
      <c r="D180" s="106" t="s">
        <v>898</v>
      </c>
    </row>
    <row r="181" spans="1:4">
      <c r="A181" s="105" t="s">
        <v>481</v>
      </c>
      <c r="B181" s="106" t="s">
        <v>899</v>
      </c>
      <c r="C181" s="105" t="s">
        <v>900</v>
      </c>
      <c r="D181" s="106" t="s">
        <v>901</v>
      </c>
    </row>
    <row r="182" spans="1:4">
      <c r="A182" s="105" t="s">
        <v>481</v>
      </c>
      <c r="B182" s="106" t="s">
        <v>899</v>
      </c>
      <c r="C182" s="105" t="s">
        <v>902</v>
      </c>
      <c r="D182" s="106" t="s">
        <v>903</v>
      </c>
    </row>
    <row r="183" spans="1:4">
      <c r="A183" s="105" t="s">
        <v>481</v>
      </c>
      <c r="B183" s="106" t="s">
        <v>899</v>
      </c>
      <c r="C183" s="105" t="s">
        <v>904</v>
      </c>
      <c r="D183" s="106" t="s">
        <v>905</v>
      </c>
    </row>
    <row r="184" spans="1:4">
      <c r="A184" s="105" t="s">
        <v>481</v>
      </c>
      <c r="B184" s="106" t="s">
        <v>899</v>
      </c>
      <c r="C184" s="105" t="s">
        <v>906</v>
      </c>
      <c r="D184" s="106" t="s">
        <v>907</v>
      </c>
    </row>
    <row r="185" spans="1:4">
      <c r="A185" s="105" t="s">
        <v>481</v>
      </c>
      <c r="B185" s="106" t="s">
        <v>899</v>
      </c>
      <c r="C185" s="105" t="s">
        <v>908</v>
      </c>
      <c r="D185" s="106" t="s">
        <v>909</v>
      </c>
    </row>
    <row r="186" spans="1:4">
      <c r="A186" s="105" t="s">
        <v>481</v>
      </c>
      <c r="B186" s="106" t="s">
        <v>899</v>
      </c>
      <c r="C186" s="105" t="s">
        <v>910</v>
      </c>
      <c r="D186" s="106" t="s">
        <v>911</v>
      </c>
    </row>
    <row r="187" spans="1:4">
      <c r="A187" s="105" t="s">
        <v>481</v>
      </c>
      <c r="B187" s="106" t="s">
        <v>899</v>
      </c>
      <c r="C187" s="105" t="s">
        <v>912</v>
      </c>
      <c r="D187" s="106" t="s">
        <v>913</v>
      </c>
    </row>
    <row r="188" spans="1:4">
      <c r="A188" s="105" t="s">
        <v>481</v>
      </c>
      <c r="B188" s="106" t="s">
        <v>899</v>
      </c>
      <c r="C188" s="105" t="s">
        <v>914</v>
      </c>
      <c r="D188" s="106" t="s">
        <v>915</v>
      </c>
    </row>
    <row r="189" spans="1:4">
      <c r="A189" s="105" t="s">
        <v>481</v>
      </c>
      <c r="B189" s="106" t="s">
        <v>899</v>
      </c>
      <c r="C189" s="105" t="s">
        <v>916</v>
      </c>
      <c r="D189" s="106" t="s">
        <v>917</v>
      </c>
    </row>
    <row r="190" spans="1:4">
      <c r="A190" s="105" t="s">
        <v>481</v>
      </c>
      <c r="B190" s="106" t="s">
        <v>899</v>
      </c>
      <c r="C190" s="105" t="s">
        <v>918</v>
      </c>
      <c r="D190" s="106" t="s">
        <v>919</v>
      </c>
    </row>
    <row r="191" spans="1:4">
      <c r="A191" s="105" t="s">
        <v>481</v>
      </c>
      <c r="B191" s="106" t="s">
        <v>899</v>
      </c>
      <c r="C191" s="105" t="s">
        <v>920</v>
      </c>
      <c r="D191" s="106" t="s">
        <v>921</v>
      </c>
    </row>
    <row r="192" spans="1:4">
      <c r="A192" s="105" t="s">
        <v>482</v>
      </c>
      <c r="B192" s="106" t="s">
        <v>922</v>
      </c>
      <c r="C192" s="105" t="s">
        <v>923</v>
      </c>
      <c r="D192" s="106" t="s">
        <v>924</v>
      </c>
    </row>
    <row r="193" spans="1:4">
      <c r="A193" s="105" t="s">
        <v>482</v>
      </c>
      <c r="B193" s="106" t="s">
        <v>922</v>
      </c>
      <c r="C193" s="105" t="s">
        <v>925</v>
      </c>
      <c r="D193" s="106" t="s">
        <v>926</v>
      </c>
    </row>
    <row r="194" spans="1:4">
      <c r="A194" s="105" t="s">
        <v>482</v>
      </c>
      <c r="B194" s="106" t="s">
        <v>922</v>
      </c>
      <c r="C194" s="105" t="s">
        <v>927</v>
      </c>
      <c r="D194" s="106" t="s">
        <v>928</v>
      </c>
    </row>
    <row r="195" spans="1:4">
      <c r="A195" s="105" t="s">
        <v>482</v>
      </c>
      <c r="B195" s="106" t="s">
        <v>922</v>
      </c>
      <c r="C195" s="105" t="s">
        <v>929</v>
      </c>
      <c r="D195" s="106" t="s">
        <v>930</v>
      </c>
    </row>
    <row r="196" spans="1:4">
      <c r="A196" s="105" t="s">
        <v>482</v>
      </c>
      <c r="B196" s="106" t="s">
        <v>922</v>
      </c>
      <c r="C196" s="105" t="s">
        <v>931</v>
      </c>
      <c r="D196" s="106" t="s">
        <v>932</v>
      </c>
    </row>
    <row r="197" spans="1:4">
      <c r="A197" s="105" t="s">
        <v>482</v>
      </c>
      <c r="B197" s="106" t="s">
        <v>922</v>
      </c>
      <c r="C197" s="105" t="s">
        <v>933</v>
      </c>
      <c r="D197" s="106" t="s">
        <v>934</v>
      </c>
    </row>
    <row r="198" spans="1:4">
      <c r="A198" s="105" t="s">
        <v>482</v>
      </c>
      <c r="B198" s="106" t="s">
        <v>922</v>
      </c>
      <c r="C198" s="105" t="s">
        <v>935</v>
      </c>
      <c r="D198" s="106" t="s">
        <v>936</v>
      </c>
    </row>
    <row r="199" spans="1:4">
      <c r="A199" s="105" t="s">
        <v>482</v>
      </c>
      <c r="B199" s="106" t="s">
        <v>922</v>
      </c>
      <c r="C199" s="105" t="s">
        <v>937</v>
      </c>
      <c r="D199" s="106" t="s">
        <v>938</v>
      </c>
    </row>
    <row r="200" spans="1:4">
      <c r="A200" s="105" t="s">
        <v>483</v>
      </c>
      <c r="B200" s="106" t="s">
        <v>939</v>
      </c>
      <c r="C200" s="105" t="s">
        <v>940</v>
      </c>
      <c r="D200" s="106" t="s">
        <v>941</v>
      </c>
    </row>
    <row r="201" spans="1:4">
      <c r="A201" s="105" t="s">
        <v>483</v>
      </c>
      <c r="B201" s="106" t="s">
        <v>939</v>
      </c>
      <c r="C201" s="105" t="s">
        <v>942</v>
      </c>
      <c r="D201" s="106" t="s">
        <v>943</v>
      </c>
    </row>
    <row r="202" spans="1:4">
      <c r="A202" s="105" t="s">
        <v>483</v>
      </c>
      <c r="B202" s="106" t="s">
        <v>939</v>
      </c>
      <c r="C202" s="105" t="s">
        <v>944</v>
      </c>
      <c r="D202" s="106" t="s">
        <v>945</v>
      </c>
    </row>
    <row r="203" spans="1:4">
      <c r="A203" s="105" t="s">
        <v>483</v>
      </c>
      <c r="B203" s="106" t="s">
        <v>939</v>
      </c>
      <c r="C203" s="105" t="s">
        <v>946</v>
      </c>
      <c r="D203" s="106" t="s">
        <v>947</v>
      </c>
    </row>
    <row r="204" spans="1:4">
      <c r="A204" s="105" t="s">
        <v>483</v>
      </c>
      <c r="B204" s="106" t="s">
        <v>939</v>
      </c>
      <c r="C204" s="105" t="s">
        <v>948</v>
      </c>
      <c r="D204" s="106" t="s">
        <v>949</v>
      </c>
    </row>
    <row r="205" spans="1:4">
      <c r="A205" s="105" t="s">
        <v>483</v>
      </c>
      <c r="B205" s="106" t="s">
        <v>939</v>
      </c>
      <c r="C205" s="105" t="s">
        <v>950</v>
      </c>
      <c r="D205" s="106" t="s">
        <v>951</v>
      </c>
    </row>
    <row r="206" spans="1:4">
      <c r="A206" s="105" t="s">
        <v>484</v>
      </c>
      <c r="B206" s="106" t="s">
        <v>952</v>
      </c>
      <c r="C206" s="105" t="s">
        <v>953</v>
      </c>
      <c r="D206" s="106" t="s">
        <v>954</v>
      </c>
    </row>
    <row r="207" spans="1:4">
      <c r="A207" s="105" t="s">
        <v>484</v>
      </c>
      <c r="B207" s="106" t="s">
        <v>952</v>
      </c>
      <c r="C207" s="105" t="s">
        <v>955</v>
      </c>
      <c r="D207" s="106" t="s">
        <v>956</v>
      </c>
    </row>
    <row r="208" spans="1:4">
      <c r="A208" s="105" t="s">
        <v>484</v>
      </c>
      <c r="B208" s="106" t="s">
        <v>952</v>
      </c>
      <c r="C208" s="105" t="s">
        <v>957</v>
      </c>
      <c r="D208" s="106" t="s">
        <v>958</v>
      </c>
    </row>
    <row r="209" spans="1:4">
      <c r="A209" s="105" t="s">
        <v>484</v>
      </c>
      <c r="B209" s="106" t="s">
        <v>952</v>
      </c>
      <c r="C209" s="105" t="s">
        <v>959</v>
      </c>
      <c r="D209" s="106" t="s">
        <v>960</v>
      </c>
    </row>
    <row r="210" spans="1:4">
      <c r="A210" s="105" t="s">
        <v>484</v>
      </c>
      <c r="B210" s="106" t="s">
        <v>952</v>
      </c>
      <c r="C210" s="105" t="s">
        <v>961</v>
      </c>
      <c r="D210" s="106" t="s">
        <v>962</v>
      </c>
    </row>
    <row r="211" spans="1:4">
      <c r="A211" s="105" t="s">
        <v>484</v>
      </c>
      <c r="B211" s="106" t="s">
        <v>952</v>
      </c>
      <c r="C211" s="105" t="s">
        <v>963</v>
      </c>
      <c r="D211" s="106" t="s">
        <v>964</v>
      </c>
    </row>
    <row r="212" spans="1:4">
      <c r="A212" s="105" t="s">
        <v>484</v>
      </c>
      <c r="B212" s="106" t="s">
        <v>952</v>
      </c>
      <c r="C212" s="105" t="s">
        <v>965</v>
      </c>
      <c r="D212" s="106" t="s">
        <v>966</v>
      </c>
    </row>
    <row r="213" spans="1:4">
      <c r="A213" s="105" t="s">
        <v>484</v>
      </c>
      <c r="B213" s="106" t="s">
        <v>952</v>
      </c>
      <c r="C213" s="105" t="s">
        <v>967</v>
      </c>
      <c r="D213" s="106" t="s">
        <v>968</v>
      </c>
    </row>
    <row r="214" spans="1:4">
      <c r="A214" s="105" t="s">
        <v>484</v>
      </c>
      <c r="B214" s="106" t="s">
        <v>952</v>
      </c>
      <c r="C214" s="105" t="s">
        <v>969</v>
      </c>
      <c r="D214" s="106" t="s">
        <v>970</v>
      </c>
    </row>
    <row r="215" spans="1:4">
      <c r="A215" s="105" t="s">
        <v>484</v>
      </c>
      <c r="B215" s="106" t="s">
        <v>952</v>
      </c>
      <c r="C215" s="105" t="s">
        <v>971</v>
      </c>
      <c r="D215" s="106" t="s">
        <v>972</v>
      </c>
    </row>
    <row r="216" spans="1:4">
      <c r="A216" s="105" t="s">
        <v>484</v>
      </c>
      <c r="B216" s="106" t="s">
        <v>952</v>
      </c>
      <c r="C216" s="105" t="s">
        <v>973</v>
      </c>
      <c r="D216" s="106" t="s">
        <v>974</v>
      </c>
    </row>
    <row r="217" spans="1:4">
      <c r="A217" s="105" t="s">
        <v>484</v>
      </c>
      <c r="B217" s="106" t="s">
        <v>952</v>
      </c>
      <c r="C217" s="105" t="s">
        <v>975</v>
      </c>
      <c r="D217" s="106" t="s">
        <v>976</v>
      </c>
    </row>
    <row r="218" spans="1:4">
      <c r="A218" s="105" t="s">
        <v>484</v>
      </c>
      <c r="B218" s="106" t="s">
        <v>952</v>
      </c>
      <c r="C218" s="105" t="s">
        <v>977</v>
      </c>
      <c r="D218" s="106" t="s">
        <v>978</v>
      </c>
    </row>
    <row r="219" spans="1:4">
      <c r="A219" s="105" t="s">
        <v>484</v>
      </c>
      <c r="B219" s="106" t="s">
        <v>952</v>
      </c>
      <c r="C219" s="105" t="s">
        <v>979</v>
      </c>
      <c r="D219" s="106" t="s">
        <v>980</v>
      </c>
    </row>
    <row r="220" spans="1:4">
      <c r="A220" s="105" t="s">
        <v>484</v>
      </c>
      <c r="B220" s="106" t="s">
        <v>952</v>
      </c>
      <c r="C220" s="105" t="s">
        <v>981</v>
      </c>
      <c r="D220" s="106" t="s">
        <v>982</v>
      </c>
    </row>
    <row r="221" spans="1:4">
      <c r="A221" s="105" t="s">
        <v>484</v>
      </c>
      <c r="B221" s="106" t="s">
        <v>952</v>
      </c>
      <c r="C221" s="105" t="s">
        <v>983</v>
      </c>
      <c r="D221" s="106" t="s">
        <v>984</v>
      </c>
    </row>
    <row r="222" spans="1:4">
      <c r="A222" s="105" t="s">
        <v>485</v>
      </c>
      <c r="B222" s="106" t="s">
        <v>985</v>
      </c>
      <c r="C222" s="105" t="s">
        <v>986</v>
      </c>
      <c r="D222" s="106" t="s">
        <v>987</v>
      </c>
    </row>
    <row r="223" spans="1:4">
      <c r="A223" s="105" t="s">
        <v>485</v>
      </c>
      <c r="B223" s="106" t="s">
        <v>985</v>
      </c>
      <c r="C223" s="105" t="s">
        <v>988</v>
      </c>
      <c r="D223" s="106" t="s">
        <v>989</v>
      </c>
    </row>
    <row r="224" spans="1:4">
      <c r="A224" s="105" t="s">
        <v>485</v>
      </c>
      <c r="B224" s="106" t="s">
        <v>985</v>
      </c>
      <c r="C224" s="105" t="s">
        <v>990</v>
      </c>
      <c r="D224" s="106" t="s">
        <v>991</v>
      </c>
    </row>
    <row r="225" spans="1:4">
      <c r="A225" s="105" t="s">
        <v>485</v>
      </c>
      <c r="B225" s="106" t="s">
        <v>985</v>
      </c>
      <c r="C225" s="105" t="s">
        <v>992</v>
      </c>
      <c r="D225" s="106" t="s">
        <v>993</v>
      </c>
    </row>
    <row r="226" spans="1:4">
      <c r="A226" s="105" t="s">
        <v>485</v>
      </c>
      <c r="B226" s="106" t="s">
        <v>985</v>
      </c>
      <c r="C226" s="105" t="s">
        <v>994</v>
      </c>
      <c r="D226" s="106" t="s">
        <v>995</v>
      </c>
    </row>
    <row r="227" spans="1:4">
      <c r="A227" s="105" t="s">
        <v>485</v>
      </c>
      <c r="B227" s="106" t="s">
        <v>985</v>
      </c>
      <c r="C227" s="105" t="s">
        <v>996</v>
      </c>
      <c r="D227" s="106" t="s">
        <v>997</v>
      </c>
    </row>
    <row r="228" spans="1:4">
      <c r="A228" s="105" t="s">
        <v>485</v>
      </c>
      <c r="B228" s="106" t="s">
        <v>985</v>
      </c>
      <c r="C228" s="105" t="s">
        <v>998</v>
      </c>
      <c r="D228" s="106" t="s">
        <v>999</v>
      </c>
    </row>
    <row r="229" spans="1:4">
      <c r="A229" s="105" t="s">
        <v>485</v>
      </c>
      <c r="B229" s="106" t="s">
        <v>985</v>
      </c>
      <c r="C229" s="105" t="s">
        <v>1000</v>
      </c>
      <c r="D229" s="106" t="s">
        <v>1001</v>
      </c>
    </row>
    <row r="230" spans="1:4">
      <c r="A230" s="105" t="s">
        <v>485</v>
      </c>
      <c r="B230" s="106" t="s">
        <v>985</v>
      </c>
      <c r="C230" s="105" t="s">
        <v>1002</v>
      </c>
      <c r="D230" s="106" t="s">
        <v>1003</v>
      </c>
    </row>
    <row r="231" spans="1:4">
      <c r="A231" s="105" t="s">
        <v>485</v>
      </c>
      <c r="B231" s="106" t="s">
        <v>985</v>
      </c>
      <c r="C231" s="105" t="s">
        <v>1004</v>
      </c>
      <c r="D231" s="106" t="s">
        <v>1005</v>
      </c>
    </row>
    <row r="232" spans="1:4">
      <c r="A232" s="105" t="s">
        <v>485</v>
      </c>
      <c r="B232" s="106" t="s">
        <v>985</v>
      </c>
      <c r="C232" s="105" t="s">
        <v>1006</v>
      </c>
      <c r="D232" s="106" t="s">
        <v>1007</v>
      </c>
    </row>
    <row r="233" spans="1:4">
      <c r="A233" s="105" t="s">
        <v>486</v>
      </c>
      <c r="B233" s="106" t="s">
        <v>1008</v>
      </c>
      <c r="C233" s="105" t="s">
        <v>1009</v>
      </c>
      <c r="D233" s="106" t="s">
        <v>1010</v>
      </c>
    </row>
    <row r="234" spans="1:4">
      <c r="A234" s="105" t="s">
        <v>486</v>
      </c>
      <c r="B234" s="106" t="s">
        <v>1008</v>
      </c>
      <c r="C234" s="105" t="s">
        <v>1011</v>
      </c>
      <c r="D234" s="106" t="s">
        <v>1012</v>
      </c>
    </row>
    <row r="235" spans="1:4">
      <c r="A235" s="105" t="s">
        <v>486</v>
      </c>
      <c r="B235" s="106" t="s">
        <v>1008</v>
      </c>
      <c r="C235" s="105" t="s">
        <v>1013</v>
      </c>
      <c r="D235" s="106" t="s">
        <v>1014</v>
      </c>
    </row>
    <row r="236" spans="1:4">
      <c r="A236" s="105" t="s">
        <v>486</v>
      </c>
      <c r="B236" s="106" t="s">
        <v>1008</v>
      </c>
      <c r="C236" s="105" t="s">
        <v>1015</v>
      </c>
      <c r="D236" s="106" t="s">
        <v>1016</v>
      </c>
    </row>
    <row r="237" spans="1:4">
      <c r="A237" s="105" t="s">
        <v>486</v>
      </c>
      <c r="B237" s="106" t="s">
        <v>1008</v>
      </c>
      <c r="C237" s="105" t="s">
        <v>1017</v>
      </c>
      <c r="D237" s="106" t="s">
        <v>1018</v>
      </c>
    </row>
    <row r="238" spans="1:4">
      <c r="A238" s="105" t="s">
        <v>486</v>
      </c>
      <c r="B238" s="106" t="s">
        <v>1008</v>
      </c>
      <c r="C238" s="105" t="s">
        <v>1019</v>
      </c>
      <c r="D238" s="106" t="s">
        <v>1020</v>
      </c>
    </row>
    <row r="239" spans="1:4">
      <c r="A239" s="105" t="s">
        <v>486</v>
      </c>
      <c r="B239" s="106" t="s">
        <v>1008</v>
      </c>
      <c r="C239" s="105" t="s">
        <v>1021</v>
      </c>
      <c r="D239" s="106" t="s">
        <v>1022</v>
      </c>
    </row>
    <row r="240" spans="1:4">
      <c r="A240" s="105" t="s">
        <v>486</v>
      </c>
      <c r="B240" s="106" t="s">
        <v>1008</v>
      </c>
      <c r="C240" s="105" t="s">
        <v>1023</v>
      </c>
      <c r="D240" s="106" t="s">
        <v>1024</v>
      </c>
    </row>
    <row r="241" spans="1:4">
      <c r="A241" s="105" t="s">
        <v>486</v>
      </c>
      <c r="B241" s="106" t="s">
        <v>1008</v>
      </c>
      <c r="C241" s="105" t="s">
        <v>1025</v>
      </c>
      <c r="D241" s="106" t="s">
        <v>1026</v>
      </c>
    </row>
    <row r="242" spans="1:4">
      <c r="A242" s="105" t="s">
        <v>486</v>
      </c>
      <c r="B242" s="106" t="s">
        <v>1008</v>
      </c>
      <c r="C242" s="105" t="s">
        <v>1027</v>
      </c>
      <c r="D242" s="106" t="s">
        <v>1028</v>
      </c>
    </row>
    <row r="243" spans="1:4">
      <c r="A243" s="105" t="s">
        <v>487</v>
      </c>
      <c r="B243" s="106" t="s">
        <v>1029</v>
      </c>
      <c r="C243" s="105" t="s">
        <v>1030</v>
      </c>
      <c r="D243" s="106" t="s">
        <v>1031</v>
      </c>
    </row>
    <row r="244" spans="1:4">
      <c r="A244" s="105" t="s">
        <v>487</v>
      </c>
      <c r="B244" s="106" t="s">
        <v>1029</v>
      </c>
      <c r="C244" s="105" t="s">
        <v>1032</v>
      </c>
      <c r="D244" s="106" t="s">
        <v>1033</v>
      </c>
    </row>
    <row r="245" spans="1:4">
      <c r="A245" s="105" t="s">
        <v>487</v>
      </c>
      <c r="B245" s="106" t="s">
        <v>1029</v>
      </c>
      <c r="C245" s="105" t="s">
        <v>1034</v>
      </c>
      <c r="D245" s="106" t="s">
        <v>1035</v>
      </c>
    </row>
    <row r="246" spans="1:4">
      <c r="A246" s="105" t="s">
        <v>487</v>
      </c>
      <c r="B246" s="106" t="s">
        <v>1029</v>
      </c>
      <c r="C246" s="105" t="s">
        <v>1036</v>
      </c>
      <c r="D246" s="106" t="s">
        <v>1037</v>
      </c>
    </row>
    <row r="247" spans="1:4">
      <c r="A247" s="105" t="s">
        <v>487</v>
      </c>
      <c r="B247" s="106" t="s">
        <v>1029</v>
      </c>
      <c r="C247" s="105" t="s">
        <v>1038</v>
      </c>
      <c r="D247" s="106" t="s">
        <v>1039</v>
      </c>
    </row>
    <row r="248" spans="1:4">
      <c r="A248" s="105" t="s">
        <v>487</v>
      </c>
      <c r="B248" s="106" t="s">
        <v>1029</v>
      </c>
      <c r="C248" s="105" t="s">
        <v>1040</v>
      </c>
      <c r="D248" s="106" t="s">
        <v>1041</v>
      </c>
    </row>
    <row r="249" spans="1:4">
      <c r="A249" s="105" t="s">
        <v>487</v>
      </c>
      <c r="B249" s="106" t="s">
        <v>1029</v>
      </c>
      <c r="C249" s="105" t="s">
        <v>1042</v>
      </c>
      <c r="D249" s="106" t="s">
        <v>1043</v>
      </c>
    </row>
    <row r="250" spans="1:4">
      <c r="A250" s="105" t="s">
        <v>487</v>
      </c>
      <c r="B250" s="106" t="s">
        <v>1029</v>
      </c>
      <c r="C250" s="105" t="s">
        <v>1044</v>
      </c>
      <c r="D250" s="106" t="s">
        <v>1045</v>
      </c>
    </row>
    <row r="251" spans="1:4">
      <c r="A251" s="105" t="s">
        <v>487</v>
      </c>
      <c r="B251" s="106" t="s">
        <v>1029</v>
      </c>
      <c r="C251" s="105" t="s">
        <v>1046</v>
      </c>
      <c r="D251" s="106" t="s">
        <v>1047</v>
      </c>
    </row>
    <row r="252" spans="1:4">
      <c r="A252" s="105" t="s">
        <v>487</v>
      </c>
      <c r="B252" s="106" t="s">
        <v>1029</v>
      </c>
      <c r="C252" s="105" t="s">
        <v>1048</v>
      </c>
      <c r="D252" s="106" t="s">
        <v>1049</v>
      </c>
    </row>
    <row r="253" spans="1:4">
      <c r="A253" s="105" t="s">
        <v>487</v>
      </c>
      <c r="B253" s="106" t="s">
        <v>1029</v>
      </c>
      <c r="C253" s="105" t="s">
        <v>1050</v>
      </c>
      <c r="D253" s="106" t="s">
        <v>1051</v>
      </c>
    </row>
    <row r="254" spans="1:4">
      <c r="A254" s="105" t="s">
        <v>487</v>
      </c>
      <c r="B254" s="106" t="s">
        <v>1029</v>
      </c>
      <c r="C254" s="105" t="s">
        <v>1052</v>
      </c>
      <c r="D254" s="106" t="s">
        <v>1053</v>
      </c>
    </row>
    <row r="255" spans="1:4">
      <c r="A255" s="105" t="s">
        <v>487</v>
      </c>
      <c r="B255" s="106" t="s">
        <v>1029</v>
      </c>
      <c r="C255" s="105" t="s">
        <v>1054</v>
      </c>
      <c r="D255" s="106" t="s">
        <v>1055</v>
      </c>
    </row>
    <row r="256" spans="1:4">
      <c r="A256" s="105" t="s">
        <v>487</v>
      </c>
      <c r="B256" s="106" t="s">
        <v>1029</v>
      </c>
      <c r="C256" s="105" t="s">
        <v>1056</v>
      </c>
      <c r="D256" s="106" t="s">
        <v>1057</v>
      </c>
    </row>
    <row r="257" spans="1:4">
      <c r="A257" s="105" t="s">
        <v>487</v>
      </c>
      <c r="B257" s="106" t="s">
        <v>1029</v>
      </c>
      <c r="C257" s="105" t="s">
        <v>1058</v>
      </c>
      <c r="D257" s="106" t="s">
        <v>1059</v>
      </c>
    </row>
    <row r="258" spans="1:4">
      <c r="A258" s="105" t="s">
        <v>487</v>
      </c>
      <c r="B258" s="106" t="s">
        <v>1029</v>
      </c>
      <c r="C258" s="105" t="s">
        <v>1060</v>
      </c>
      <c r="D258" s="106" t="s">
        <v>1061</v>
      </c>
    </row>
    <row r="259" spans="1:4">
      <c r="A259" s="105" t="s">
        <v>487</v>
      </c>
      <c r="B259" s="106" t="s">
        <v>1029</v>
      </c>
      <c r="C259" s="105" t="s">
        <v>1062</v>
      </c>
      <c r="D259" s="106" t="s">
        <v>1063</v>
      </c>
    </row>
    <row r="260" spans="1:4">
      <c r="A260" s="105" t="s">
        <v>487</v>
      </c>
      <c r="B260" s="106" t="s">
        <v>1029</v>
      </c>
      <c r="C260" s="105" t="s">
        <v>1064</v>
      </c>
      <c r="D260" s="106" t="s">
        <v>1065</v>
      </c>
    </row>
    <row r="261" spans="1:4">
      <c r="A261" s="105" t="s">
        <v>487</v>
      </c>
      <c r="B261" s="106" t="s">
        <v>1029</v>
      </c>
      <c r="C261" s="105" t="s">
        <v>1066</v>
      </c>
      <c r="D261" s="106" t="s">
        <v>1067</v>
      </c>
    </row>
    <row r="262" spans="1:4">
      <c r="A262" s="105" t="s">
        <v>487</v>
      </c>
      <c r="B262" s="106" t="s">
        <v>1029</v>
      </c>
      <c r="C262" s="105" t="s">
        <v>1068</v>
      </c>
      <c r="D262" s="106" t="s">
        <v>1069</v>
      </c>
    </row>
    <row r="263" spans="1:4">
      <c r="A263" s="105" t="s">
        <v>487</v>
      </c>
      <c r="B263" s="106" t="s">
        <v>1029</v>
      </c>
      <c r="C263" s="105" t="s">
        <v>1070</v>
      </c>
      <c r="D263" s="106" t="s">
        <v>1071</v>
      </c>
    </row>
    <row r="264" spans="1:4">
      <c r="A264" s="105" t="s">
        <v>487</v>
      </c>
      <c r="B264" s="106" t="s">
        <v>1029</v>
      </c>
      <c r="C264" s="105" t="s">
        <v>1072</v>
      </c>
      <c r="D264" s="106" t="s">
        <v>1073</v>
      </c>
    </row>
    <row r="265" spans="1:4">
      <c r="A265" s="105" t="s">
        <v>487</v>
      </c>
      <c r="B265" s="106" t="s">
        <v>1029</v>
      </c>
      <c r="C265" s="105" t="s">
        <v>1074</v>
      </c>
      <c r="D265" s="106" t="s">
        <v>1075</v>
      </c>
    </row>
    <row r="266" spans="1:4">
      <c r="A266" s="105" t="s">
        <v>487</v>
      </c>
      <c r="B266" s="106" t="s">
        <v>1029</v>
      </c>
      <c r="C266" s="105" t="s">
        <v>1076</v>
      </c>
      <c r="D266" s="106" t="s">
        <v>1077</v>
      </c>
    </row>
    <row r="267" spans="1:4">
      <c r="A267" s="105" t="s">
        <v>487</v>
      </c>
      <c r="B267" s="106" t="s">
        <v>1029</v>
      </c>
      <c r="C267" s="105" t="s">
        <v>1078</v>
      </c>
      <c r="D267" s="106" t="s">
        <v>1079</v>
      </c>
    </row>
    <row r="268" spans="1:4">
      <c r="A268" s="105" t="s">
        <v>487</v>
      </c>
      <c r="B268" s="106" t="s">
        <v>1029</v>
      </c>
      <c r="C268" s="105" t="s">
        <v>1080</v>
      </c>
      <c r="D268" s="106" t="s">
        <v>1081</v>
      </c>
    </row>
    <row r="269" spans="1:4">
      <c r="A269" s="105" t="s">
        <v>488</v>
      </c>
      <c r="B269" s="106" t="s">
        <v>1082</v>
      </c>
      <c r="C269" s="105" t="s">
        <v>1083</v>
      </c>
      <c r="D269" s="106" t="s">
        <v>1084</v>
      </c>
    </row>
    <row r="270" spans="1:4">
      <c r="A270" s="105" t="s">
        <v>488</v>
      </c>
      <c r="B270" s="106" t="s">
        <v>1082</v>
      </c>
      <c r="C270" s="105" t="s">
        <v>1085</v>
      </c>
      <c r="D270" s="106" t="s">
        <v>1086</v>
      </c>
    </row>
    <row r="271" spans="1:4">
      <c r="A271" s="105" t="s">
        <v>488</v>
      </c>
      <c r="B271" s="106" t="s">
        <v>1082</v>
      </c>
      <c r="C271" s="105" t="s">
        <v>1087</v>
      </c>
      <c r="D271" s="106" t="s">
        <v>1088</v>
      </c>
    </row>
    <row r="272" spans="1:4">
      <c r="A272" s="105" t="s">
        <v>489</v>
      </c>
      <c r="B272" s="106" t="s">
        <v>1089</v>
      </c>
      <c r="C272" s="105" t="s">
        <v>1090</v>
      </c>
      <c r="D272" s="106" t="s">
        <v>1091</v>
      </c>
    </row>
    <row r="273" spans="1:4">
      <c r="A273" s="105" t="s">
        <v>489</v>
      </c>
      <c r="B273" s="106" t="s">
        <v>1089</v>
      </c>
      <c r="C273" s="105" t="s">
        <v>1092</v>
      </c>
      <c r="D273" s="106" t="s">
        <v>1093</v>
      </c>
    </row>
    <row r="274" spans="1:4">
      <c r="A274" s="105" t="s">
        <v>489</v>
      </c>
      <c r="B274" s="106" t="s">
        <v>1089</v>
      </c>
      <c r="C274" s="105" t="s">
        <v>1094</v>
      </c>
      <c r="D274" s="106" t="s">
        <v>1095</v>
      </c>
    </row>
    <row r="275" spans="1:4">
      <c r="A275" s="105" t="s">
        <v>489</v>
      </c>
      <c r="B275" s="106" t="s">
        <v>1089</v>
      </c>
      <c r="C275" s="105" t="s">
        <v>1096</v>
      </c>
      <c r="D275" s="106" t="s">
        <v>1097</v>
      </c>
    </row>
    <row r="276" spans="1:4">
      <c r="A276" s="105" t="s">
        <v>489</v>
      </c>
      <c r="B276" s="106" t="s">
        <v>1089</v>
      </c>
      <c r="C276" s="105" t="s">
        <v>1098</v>
      </c>
      <c r="D276" s="106" t="s">
        <v>1099</v>
      </c>
    </row>
    <row r="277" spans="1:4">
      <c r="A277" s="105" t="s">
        <v>489</v>
      </c>
      <c r="B277" s="106" t="s">
        <v>1089</v>
      </c>
      <c r="C277" s="105" t="s">
        <v>1100</v>
      </c>
      <c r="D277" s="106" t="s">
        <v>1101</v>
      </c>
    </row>
    <row r="278" spans="1:4">
      <c r="A278" s="105" t="s">
        <v>489</v>
      </c>
      <c r="B278" s="106" t="s">
        <v>1089</v>
      </c>
      <c r="C278" s="105" t="s">
        <v>1102</v>
      </c>
      <c r="D278" s="106" t="s">
        <v>1103</v>
      </c>
    </row>
    <row r="279" spans="1:4">
      <c r="A279" s="105" t="s">
        <v>490</v>
      </c>
      <c r="B279" s="106" t="s">
        <v>1104</v>
      </c>
      <c r="C279" s="105" t="s">
        <v>1105</v>
      </c>
      <c r="D279" s="106" t="s">
        <v>1106</v>
      </c>
    </row>
    <row r="280" spans="1:4">
      <c r="A280" s="105" t="s">
        <v>490</v>
      </c>
      <c r="B280" s="106" t="s">
        <v>1104</v>
      </c>
      <c r="C280" s="105" t="s">
        <v>1107</v>
      </c>
      <c r="D280" s="106" t="s">
        <v>1108</v>
      </c>
    </row>
    <row r="281" spans="1:4">
      <c r="A281" s="105" t="s">
        <v>490</v>
      </c>
      <c r="B281" s="106" t="s">
        <v>1104</v>
      </c>
      <c r="C281" s="105" t="s">
        <v>1109</v>
      </c>
      <c r="D281" s="106" t="s">
        <v>1110</v>
      </c>
    </row>
    <row r="282" spans="1:4">
      <c r="A282" s="105" t="s">
        <v>490</v>
      </c>
      <c r="B282" s="106" t="s">
        <v>1104</v>
      </c>
      <c r="C282" s="105" t="s">
        <v>1111</v>
      </c>
      <c r="D282" s="106" t="s">
        <v>1112</v>
      </c>
    </row>
    <row r="283" spans="1:4">
      <c r="A283" s="105" t="s">
        <v>490</v>
      </c>
      <c r="B283" s="106" t="s">
        <v>1104</v>
      </c>
      <c r="C283" s="105" t="s">
        <v>1113</v>
      </c>
      <c r="D283" s="106" t="s">
        <v>1114</v>
      </c>
    </row>
    <row r="284" spans="1:4">
      <c r="A284" s="105" t="s">
        <v>490</v>
      </c>
      <c r="B284" s="106" t="s">
        <v>1104</v>
      </c>
      <c r="C284" s="105" t="s">
        <v>1115</v>
      </c>
      <c r="D284" s="106" t="s">
        <v>1116</v>
      </c>
    </row>
    <row r="285" spans="1:4">
      <c r="A285" s="105" t="s">
        <v>490</v>
      </c>
      <c r="B285" s="106" t="s">
        <v>1104</v>
      </c>
      <c r="C285" s="105" t="s">
        <v>1117</v>
      </c>
      <c r="D285" s="106" t="s">
        <v>1118</v>
      </c>
    </row>
    <row r="286" spans="1:4">
      <c r="A286" s="105" t="s">
        <v>490</v>
      </c>
      <c r="B286" s="106" t="s">
        <v>1104</v>
      </c>
      <c r="C286" s="105" t="s">
        <v>1119</v>
      </c>
      <c r="D286" s="106" t="s">
        <v>1120</v>
      </c>
    </row>
    <row r="287" spans="1:4">
      <c r="A287" s="105" t="s">
        <v>490</v>
      </c>
      <c r="B287" s="106" t="s">
        <v>1104</v>
      </c>
      <c r="C287" s="105" t="s">
        <v>1121</v>
      </c>
      <c r="D287" s="106" t="s">
        <v>1122</v>
      </c>
    </row>
    <row r="288" spans="1:4">
      <c r="A288" s="105" t="s">
        <v>490</v>
      </c>
      <c r="B288" s="106" t="s">
        <v>1104</v>
      </c>
      <c r="C288" s="105" t="s">
        <v>1123</v>
      </c>
      <c r="D288" s="106" t="s">
        <v>1124</v>
      </c>
    </row>
    <row r="289" spans="1:4">
      <c r="A289" s="105" t="s">
        <v>491</v>
      </c>
      <c r="B289" s="106" t="s">
        <v>1125</v>
      </c>
      <c r="C289" s="105" t="s">
        <v>1126</v>
      </c>
      <c r="D289" s="106" t="s">
        <v>1127</v>
      </c>
    </row>
    <row r="290" spans="1:4">
      <c r="A290" s="105" t="s">
        <v>491</v>
      </c>
      <c r="B290" s="106" t="s">
        <v>1125</v>
      </c>
      <c r="C290" s="105" t="s">
        <v>1128</v>
      </c>
      <c r="D290" s="106" t="s">
        <v>1129</v>
      </c>
    </row>
    <row r="291" spans="1:4">
      <c r="A291" s="105" t="s">
        <v>491</v>
      </c>
      <c r="B291" s="106" t="s">
        <v>1125</v>
      </c>
      <c r="C291" s="105" t="s">
        <v>1130</v>
      </c>
      <c r="D291" s="106" t="s">
        <v>1131</v>
      </c>
    </row>
    <row r="292" spans="1:4">
      <c r="A292" s="105" t="s">
        <v>491</v>
      </c>
      <c r="B292" s="106" t="s">
        <v>1125</v>
      </c>
      <c r="C292" s="105" t="s">
        <v>1132</v>
      </c>
      <c r="D292" s="106" t="s">
        <v>1133</v>
      </c>
    </row>
    <row r="293" spans="1:4">
      <c r="A293" s="105" t="s">
        <v>491</v>
      </c>
      <c r="B293" s="106" t="s">
        <v>1125</v>
      </c>
      <c r="C293" s="105" t="s">
        <v>1134</v>
      </c>
      <c r="D293" s="106" t="s">
        <v>1135</v>
      </c>
    </row>
    <row r="294" spans="1:4">
      <c r="A294" s="105" t="s">
        <v>491</v>
      </c>
      <c r="B294" s="106" t="s">
        <v>1125</v>
      </c>
      <c r="C294" s="105" t="s">
        <v>1136</v>
      </c>
      <c r="D294" s="106" t="s">
        <v>1137</v>
      </c>
    </row>
    <row r="295" spans="1:4">
      <c r="A295" s="105" t="s">
        <v>491</v>
      </c>
      <c r="B295" s="106" t="s">
        <v>1125</v>
      </c>
      <c r="C295" s="105" t="s">
        <v>1138</v>
      </c>
      <c r="D295" s="106" t="s">
        <v>1139</v>
      </c>
    </row>
    <row r="296" spans="1:4">
      <c r="A296" s="105" t="s">
        <v>491</v>
      </c>
      <c r="B296" s="106" t="s">
        <v>1125</v>
      </c>
      <c r="C296" s="105" t="s">
        <v>1140</v>
      </c>
      <c r="D296" s="106" t="s">
        <v>1141</v>
      </c>
    </row>
    <row r="297" spans="1:4">
      <c r="A297" s="105" t="s">
        <v>491</v>
      </c>
      <c r="B297" s="106" t="s">
        <v>1125</v>
      </c>
      <c r="C297" s="105" t="s">
        <v>1142</v>
      </c>
      <c r="D297" s="106" t="s">
        <v>1143</v>
      </c>
    </row>
    <row r="298" spans="1:4">
      <c r="A298" s="105" t="s">
        <v>491</v>
      </c>
      <c r="B298" s="106" t="s">
        <v>1125</v>
      </c>
      <c r="C298" s="105" t="s">
        <v>1144</v>
      </c>
      <c r="D298" s="106" t="s">
        <v>1145</v>
      </c>
    </row>
    <row r="299" spans="1:4">
      <c r="A299" s="105" t="s">
        <v>491</v>
      </c>
      <c r="B299" s="106" t="s">
        <v>1125</v>
      </c>
      <c r="C299" s="105" t="s">
        <v>1146</v>
      </c>
      <c r="D299" s="106" t="s">
        <v>1147</v>
      </c>
    </row>
    <row r="300" spans="1:4">
      <c r="A300" s="105" t="s">
        <v>491</v>
      </c>
      <c r="B300" s="106" t="s">
        <v>1125</v>
      </c>
      <c r="C300" s="105" t="s">
        <v>1148</v>
      </c>
      <c r="D300" s="106" t="s">
        <v>1149</v>
      </c>
    </row>
    <row r="301" spans="1:4">
      <c r="A301" s="105" t="s">
        <v>491</v>
      </c>
      <c r="B301" s="106" t="s">
        <v>1125</v>
      </c>
      <c r="C301" s="105" t="s">
        <v>1150</v>
      </c>
      <c r="D301" s="106" t="s">
        <v>1151</v>
      </c>
    </row>
    <row r="302" spans="1:4">
      <c r="A302" s="105" t="s">
        <v>492</v>
      </c>
      <c r="B302" s="106" t="s">
        <v>357</v>
      </c>
      <c r="C302" s="105" t="s">
        <v>1152</v>
      </c>
      <c r="D302" s="106" t="s">
        <v>1153</v>
      </c>
    </row>
    <row r="303" spans="1:4">
      <c r="A303" s="105" t="s">
        <v>492</v>
      </c>
      <c r="B303" s="106" t="s">
        <v>357</v>
      </c>
      <c r="C303" s="105" t="s">
        <v>1154</v>
      </c>
      <c r="D303" s="106" t="s">
        <v>1155</v>
      </c>
    </row>
    <row r="304" spans="1:4">
      <c r="A304" s="105" t="s">
        <v>492</v>
      </c>
      <c r="B304" s="106" t="s">
        <v>357</v>
      </c>
      <c r="C304" s="105" t="s">
        <v>1156</v>
      </c>
      <c r="D304" s="106" t="s">
        <v>1157</v>
      </c>
    </row>
    <row r="305" spans="1:4">
      <c r="A305" s="105" t="s">
        <v>492</v>
      </c>
      <c r="B305" s="106" t="s">
        <v>357</v>
      </c>
      <c r="C305" s="105" t="s">
        <v>1158</v>
      </c>
      <c r="D305" s="106" t="s">
        <v>1159</v>
      </c>
    </row>
    <row r="306" spans="1:4">
      <c r="A306" s="105" t="s">
        <v>492</v>
      </c>
      <c r="B306" s="106" t="s">
        <v>357</v>
      </c>
      <c r="C306" s="105" t="s">
        <v>1160</v>
      </c>
      <c r="D306" s="106" t="s">
        <v>1161</v>
      </c>
    </row>
    <row r="307" spans="1:4">
      <c r="A307" s="105" t="s">
        <v>492</v>
      </c>
      <c r="B307" s="106" t="s">
        <v>357</v>
      </c>
      <c r="C307" s="105" t="s">
        <v>1162</v>
      </c>
      <c r="D307" s="106" t="s">
        <v>1163</v>
      </c>
    </row>
    <row r="308" spans="1:4">
      <c r="A308" s="105" t="s">
        <v>492</v>
      </c>
      <c r="B308" s="106" t="s">
        <v>357</v>
      </c>
      <c r="C308" s="105" t="s">
        <v>1164</v>
      </c>
      <c r="D308" s="106" t="s">
        <v>1165</v>
      </c>
    </row>
    <row r="309" spans="1:4">
      <c r="A309" s="105" t="s">
        <v>492</v>
      </c>
      <c r="B309" s="106" t="s">
        <v>357</v>
      </c>
      <c r="C309" s="105" t="s">
        <v>1166</v>
      </c>
      <c r="D309" s="106" t="s">
        <v>1167</v>
      </c>
    </row>
    <row r="310" spans="1:4">
      <c r="A310" s="105" t="s">
        <v>492</v>
      </c>
      <c r="B310" s="106" t="s">
        <v>357</v>
      </c>
      <c r="C310" s="105" t="s">
        <v>1168</v>
      </c>
      <c r="D310" s="106" t="s">
        <v>1169</v>
      </c>
    </row>
    <row r="311" spans="1:4">
      <c r="A311" s="105" t="s">
        <v>492</v>
      </c>
      <c r="B311" s="106" t="s">
        <v>357</v>
      </c>
      <c r="C311" s="105" t="s">
        <v>1170</v>
      </c>
      <c r="D311" s="106" t="s">
        <v>1171</v>
      </c>
    </row>
    <row r="312" spans="1:4">
      <c r="A312" s="105" t="s">
        <v>493</v>
      </c>
      <c r="B312" s="106" t="s">
        <v>1172</v>
      </c>
      <c r="C312" s="105" t="s">
        <v>1173</v>
      </c>
      <c r="D312" s="106" t="s">
        <v>1174</v>
      </c>
    </row>
    <row r="313" spans="1:4">
      <c r="A313" s="105" t="s">
        <v>493</v>
      </c>
      <c r="B313" s="106" t="s">
        <v>1172</v>
      </c>
      <c r="C313" s="105" t="s">
        <v>1175</v>
      </c>
      <c r="D313" s="106" t="s">
        <v>1176</v>
      </c>
    </row>
    <row r="314" spans="1:4">
      <c r="A314" s="105" t="s">
        <v>493</v>
      </c>
      <c r="B314" s="106" t="s">
        <v>1172</v>
      </c>
      <c r="C314" s="105" t="s">
        <v>1177</v>
      </c>
      <c r="D314" s="106" t="s">
        <v>1178</v>
      </c>
    </row>
    <row r="315" spans="1:4">
      <c r="A315" s="105" t="s">
        <v>493</v>
      </c>
      <c r="B315" s="106" t="s">
        <v>1172</v>
      </c>
      <c r="C315" s="105" t="s">
        <v>1179</v>
      </c>
      <c r="D315" s="106" t="s">
        <v>1180</v>
      </c>
    </row>
    <row r="316" spans="1:4">
      <c r="A316" s="105" t="s">
        <v>493</v>
      </c>
      <c r="B316" s="106" t="s">
        <v>1172</v>
      </c>
      <c r="C316" s="105" t="s">
        <v>1181</v>
      </c>
      <c r="D316" s="106" t="s">
        <v>1182</v>
      </c>
    </row>
    <row r="317" spans="1:4">
      <c r="A317" s="105" t="s">
        <v>493</v>
      </c>
      <c r="B317" s="106" t="s">
        <v>1172</v>
      </c>
      <c r="C317" s="105" t="s">
        <v>1183</v>
      </c>
      <c r="D317" s="106" t="s">
        <v>1184</v>
      </c>
    </row>
    <row r="318" spans="1:4">
      <c r="A318" s="105" t="s">
        <v>494</v>
      </c>
      <c r="B318" s="106" t="s">
        <v>1185</v>
      </c>
      <c r="C318" s="105" t="s">
        <v>1186</v>
      </c>
      <c r="D318" s="106" t="s">
        <v>1187</v>
      </c>
    </row>
    <row r="319" spans="1:4">
      <c r="A319" s="105" t="s">
        <v>494</v>
      </c>
      <c r="B319" s="106" t="s">
        <v>1185</v>
      </c>
      <c r="C319" s="105" t="s">
        <v>1188</v>
      </c>
      <c r="D319" s="106" t="s">
        <v>1189</v>
      </c>
    </row>
    <row r="320" spans="1:4">
      <c r="A320" s="105" t="s">
        <v>494</v>
      </c>
      <c r="B320" s="106" t="s">
        <v>1185</v>
      </c>
      <c r="C320" s="105" t="s">
        <v>1190</v>
      </c>
      <c r="D320" s="106" t="s">
        <v>1191</v>
      </c>
    </row>
    <row r="321" spans="1:4">
      <c r="A321" s="105" t="s">
        <v>494</v>
      </c>
      <c r="B321" s="106" t="s">
        <v>1185</v>
      </c>
      <c r="C321" s="105" t="s">
        <v>1192</v>
      </c>
      <c r="D321" s="106" t="s">
        <v>1193</v>
      </c>
    </row>
    <row r="322" spans="1:4">
      <c r="A322" s="105" t="s">
        <v>494</v>
      </c>
      <c r="B322" s="106" t="s">
        <v>1185</v>
      </c>
      <c r="C322" s="105" t="s">
        <v>1194</v>
      </c>
      <c r="D322" s="106" t="s">
        <v>1195</v>
      </c>
    </row>
    <row r="323" spans="1:4">
      <c r="A323" s="105" t="s">
        <v>494</v>
      </c>
      <c r="B323" s="106" t="s">
        <v>1185</v>
      </c>
      <c r="C323" s="105" t="s">
        <v>1196</v>
      </c>
      <c r="D323" s="106" t="s">
        <v>1197</v>
      </c>
    </row>
    <row r="324" spans="1:4">
      <c r="A324" s="105" t="s">
        <v>494</v>
      </c>
      <c r="B324" s="106" t="s">
        <v>1185</v>
      </c>
      <c r="C324" s="105" t="s">
        <v>1198</v>
      </c>
      <c r="D324" s="106" t="s">
        <v>1199</v>
      </c>
    </row>
    <row r="325" spans="1:4">
      <c r="A325" s="105" t="s">
        <v>494</v>
      </c>
      <c r="B325" s="106" t="s">
        <v>1185</v>
      </c>
      <c r="C325" s="105" t="s">
        <v>1200</v>
      </c>
      <c r="D325" s="106" t="s">
        <v>1201</v>
      </c>
    </row>
    <row r="326" spans="1:4">
      <c r="A326" s="105" t="s">
        <v>494</v>
      </c>
      <c r="B326" s="106" t="s">
        <v>1185</v>
      </c>
      <c r="C326" s="105" t="s">
        <v>1202</v>
      </c>
      <c r="D326" s="106" t="s">
        <v>1203</v>
      </c>
    </row>
    <row r="327" spans="1:4">
      <c r="A327" s="105" t="s">
        <v>494</v>
      </c>
      <c r="B327" s="106" t="s">
        <v>1185</v>
      </c>
      <c r="C327" s="105" t="s">
        <v>1204</v>
      </c>
      <c r="D327" s="106" t="s">
        <v>1205</v>
      </c>
    </row>
    <row r="328" spans="1:4">
      <c r="A328" s="105" t="s">
        <v>494</v>
      </c>
      <c r="B328" s="106" t="s">
        <v>1185</v>
      </c>
      <c r="C328" s="105" t="s">
        <v>1206</v>
      </c>
      <c r="D328" s="106" t="s">
        <v>1207</v>
      </c>
    </row>
    <row r="329" spans="1:4">
      <c r="A329" s="105" t="s">
        <v>495</v>
      </c>
      <c r="B329" s="106" t="s">
        <v>1208</v>
      </c>
      <c r="C329" s="105" t="s">
        <v>1209</v>
      </c>
      <c r="D329" s="106" t="s">
        <v>1210</v>
      </c>
    </row>
    <row r="330" spans="1:4">
      <c r="A330" s="105" t="s">
        <v>495</v>
      </c>
      <c r="B330" s="106" t="s">
        <v>1208</v>
      </c>
      <c r="C330" s="105" t="s">
        <v>1211</v>
      </c>
      <c r="D330" s="106" t="s">
        <v>1212</v>
      </c>
    </row>
    <row r="331" spans="1:4">
      <c r="A331" s="105" t="s">
        <v>495</v>
      </c>
      <c r="B331" s="106" t="s">
        <v>1208</v>
      </c>
      <c r="C331" s="105" t="s">
        <v>1213</v>
      </c>
      <c r="D331" s="106" t="s">
        <v>1214</v>
      </c>
    </row>
    <row r="332" spans="1:4">
      <c r="A332" s="105" t="s">
        <v>495</v>
      </c>
      <c r="B332" s="106" t="s">
        <v>1208</v>
      </c>
      <c r="C332" s="105" t="s">
        <v>1215</v>
      </c>
      <c r="D332" s="106" t="s">
        <v>1216</v>
      </c>
    </row>
    <row r="333" spans="1:4">
      <c r="A333" s="105" t="s">
        <v>495</v>
      </c>
      <c r="B333" s="106" t="s">
        <v>1208</v>
      </c>
      <c r="C333" s="105" t="s">
        <v>1217</v>
      </c>
      <c r="D333" s="106" t="s">
        <v>1218</v>
      </c>
    </row>
    <row r="334" spans="1:4">
      <c r="A334" s="105" t="s">
        <v>495</v>
      </c>
      <c r="B334" s="106" t="s">
        <v>1208</v>
      </c>
      <c r="C334" s="105" t="s">
        <v>1219</v>
      </c>
      <c r="D334" s="106" t="s">
        <v>1220</v>
      </c>
    </row>
    <row r="335" spans="1:4">
      <c r="A335" s="105" t="s">
        <v>495</v>
      </c>
      <c r="B335" s="106" t="s">
        <v>1208</v>
      </c>
      <c r="C335" s="105" t="s">
        <v>1221</v>
      </c>
      <c r="D335" s="106" t="s">
        <v>1222</v>
      </c>
    </row>
    <row r="336" spans="1:4">
      <c r="A336" s="105" t="s">
        <v>495</v>
      </c>
      <c r="B336" s="106" t="s">
        <v>1208</v>
      </c>
      <c r="C336" s="105" t="s">
        <v>1223</v>
      </c>
      <c r="D336" s="106" t="s">
        <v>1224</v>
      </c>
    </row>
    <row r="337" spans="1:4">
      <c r="A337" s="105" t="s">
        <v>495</v>
      </c>
      <c r="B337" s="106" t="s">
        <v>1208</v>
      </c>
      <c r="C337" s="105" t="s">
        <v>1225</v>
      </c>
      <c r="D337" s="106" t="s">
        <v>1226</v>
      </c>
    </row>
    <row r="338" spans="1:4">
      <c r="A338" s="105" t="s">
        <v>495</v>
      </c>
      <c r="B338" s="106" t="s">
        <v>1208</v>
      </c>
      <c r="C338" s="105" t="s">
        <v>1227</v>
      </c>
      <c r="D338" s="106" t="s">
        <v>1228</v>
      </c>
    </row>
    <row r="339" spans="1:4">
      <c r="A339" s="105" t="s">
        <v>495</v>
      </c>
      <c r="B339" s="106" t="s">
        <v>1208</v>
      </c>
      <c r="C339" s="105" t="s">
        <v>1229</v>
      </c>
      <c r="D339" s="106" t="s">
        <v>1230</v>
      </c>
    </row>
    <row r="340" spans="1:4">
      <c r="A340" s="105" t="s">
        <v>495</v>
      </c>
      <c r="B340" s="106" t="s">
        <v>1208</v>
      </c>
      <c r="C340" s="105" t="s">
        <v>1231</v>
      </c>
      <c r="D340" s="106" t="s">
        <v>1232</v>
      </c>
    </row>
    <row r="341" spans="1:4">
      <c r="A341" s="105" t="s">
        <v>495</v>
      </c>
      <c r="B341" s="106" t="s">
        <v>1208</v>
      </c>
      <c r="C341" s="105" t="s">
        <v>1233</v>
      </c>
      <c r="D341" s="106" t="s">
        <v>1234</v>
      </c>
    </row>
    <row r="342" spans="1:4">
      <c r="A342" s="105" t="s">
        <v>495</v>
      </c>
      <c r="B342" s="106" t="s">
        <v>1208</v>
      </c>
      <c r="C342" s="105" t="s">
        <v>1235</v>
      </c>
      <c r="D342" s="106" t="s">
        <v>1236</v>
      </c>
    </row>
    <row r="343" spans="1:4">
      <c r="A343" s="105" t="s">
        <v>495</v>
      </c>
      <c r="B343" s="106" t="s">
        <v>1208</v>
      </c>
      <c r="C343" s="105" t="s">
        <v>1237</v>
      </c>
      <c r="D343" s="106" t="s">
        <v>1238</v>
      </c>
    </row>
    <row r="344" spans="1:4">
      <c r="A344" s="105" t="s">
        <v>495</v>
      </c>
      <c r="B344" s="106" t="s">
        <v>1208</v>
      </c>
      <c r="C344" s="105" t="s">
        <v>1239</v>
      </c>
      <c r="D344" s="106" t="s">
        <v>1240</v>
      </c>
    </row>
    <row r="345" spans="1:4">
      <c r="A345" s="105" t="s">
        <v>495</v>
      </c>
      <c r="B345" s="106" t="s">
        <v>1208</v>
      </c>
      <c r="C345" s="105" t="s">
        <v>1241</v>
      </c>
      <c r="D345" s="106" t="s">
        <v>1242</v>
      </c>
    </row>
    <row r="346" spans="1:4">
      <c r="A346" s="105" t="s">
        <v>495</v>
      </c>
      <c r="B346" s="106" t="s">
        <v>1208</v>
      </c>
      <c r="C346" s="105" t="s">
        <v>1243</v>
      </c>
      <c r="D346" s="106" t="s">
        <v>1244</v>
      </c>
    </row>
    <row r="347" spans="1:4">
      <c r="A347" s="105" t="s">
        <v>495</v>
      </c>
      <c r="B347" s="106" t="s">
        <v>1208</v>
      </c>
      <c r="C347" s="105" t="s">
        <v>1245</v>
      </c>
      <c r="D347" s="106" t="s">
        <v>1246</v>
      </c>
    </row>
    <row r="348" spans="1:4">
      <c r="A348" s="105" t="s">
        <v>495</v>
      </c>
      <c r="B348" s="106" t="s">
        <v>1208</v>
      </c>
      <c r="C348" s="105" t="s">
        <v>1247</v>
      </c>
      <c r="D348" s="106" t="s">
        <v>1248</v>
      </c>
    </row>
    <row r="349" spans="1:4">
      <c r="A349" s="105" t="s">
        <v>495</v>
      </c>
      <c r="B349" s="106" t="s">
        <v>1208</v>
      </c>
      <c r="C349" s="105" t="s">
        <v>1249</v>
      </c>
      <c r="D349" s="106" t="s">
        <v>1250</v>
      </c>
    </row>
    <row r="350" spans="1:4">
      <c r="A350" s="105" t="s">
        <v>496</v>
      </c>
      <c r="B350" s="106" t="s">
        <v>1251</v>
      </c>
      <c r="C350" s="105" t="s">
        <v>1252</v>
      </c>
      <c r="D350" s="106" t="s">
        <v>1253</v>
      </c>
    </row>
    <row r="351" spans="1:4">
      <c r="A351" s="105" t="s">
        <v>496</v>
      </c>
      <c r="B351" s="106" t="s">
        <v>1251</v>
      </c>
      <c r="C351" s="105" t="s">
        <v>1254</v>
      </c>
      <c r="D351" s="106" t="s">
        <v>1255</v>
      </c>
    </row>
    <row r="352" spans="1:4">
      <c r="A352" s="105" t="s">
        <v>496</v>
      </c>
      <c r="B352" s="106" t="s">
        <v>1251</v>
      </c>
      <c r="C352" s="105" t="s">
        <v>1256</v>
      </c>
      <c r="D352" s="106" t="s">
        <v>1257</v>
      </c>
    </row>
    <row r="353" spans="1:4">
      <c r="A353" s="105" t="s">
        <v>496</v>
      </c>
      <c r="B353" s="106" t="s">
        <v>1251</v>
      </c>
      <c r="C353" s="105" t="s">
        <v>1258</v>
      </c>
      <c r="D353" s="106" t="s">
        <v>1259</v>
      </c>
    </row>
    <row r="354" spans="1:4">
      <c r="A354" s="105" t="s">
        <v>496</v>
      </c>
      <c r="B354" s="106" t="s">
        <v>1251</v>
      </c>
      <c r="C354" s="105" t="s">
        <v>1260</v>
      </c>
      <c r="D354" s="106" t="s">
        <v>1261</v>
      </c>
    </row>
    <row r="355" spans="1:4">
      <c r="A355" s="105" t="s">
        <v>496</v>
      </c>
      <c r="B355" s="106" t="s">
        <v>1251</v>
      </c>
      <c r="C355" s="105" t="s">
        <v>1262</v>
      </c>
      <c r="D355" s="106" t="s">
        <v>1263</v>
      </c>
    </row>
    <row r="356" spans="1:4">
      <c r="A356" s="105" t="s">
        <v>496</v>
      </c>
      <c r="B356" s="106" t="s">
        <v>1251</v>
      </c>
      <c r="C356" s="105" t="s">
        <v>1264</v>
      </c>
      <c r="D356" s="106" t="s">
        <v>1265</v>
      </c>
    </row>
    <row r="357" spans="1:4">
      <c r="A357" s="105" t="s">
        <v>497</v>
      </c>
      <c r="B357" s="106" t="s">
        <v>364</v>
      </c>
      <c r="C357" s="105" t="s">
        <v>1266</v>
      </c>
      <c r="D357" s="106" t="s">
        <v>1267</v>
      </c>
    </row>
    <row r="358" spans="1:4">
      <c r="A358" s="105" t="s">
        <v>497</v>
      </c>
      <c r="B358" s="106" t="s">
        <v>364</v>
      </c>
      <c r="C358" s="105" t="s">
        <v>1268</v>
      </c>
      <c r="D358" s="106" t="s">
        <v>1269</v>
      </c>
    </row>
    <row r="359" spans="1:4">
      <c r="A359" s="105" t="s">
        <v>497</v>
      </c>
      <c r="B359" s="106" t="s">
        <v>364</v>
      </c>
      <c r="C359" s="105" t="s">
        <v>1270</v>
      </c>
      <c r="D359" s="106" t="s">
        <v>1271</v>
      </c>
    </row>
    <row r="360" spans="1:4">
      <c r="A360" s="105" t="s">
        <v>497</v>
      </c>
      <c r="B360" s="106" t="s">
        <v>364</v>
      </c>
      <c r="C360" s="105" t="s">
        <v>1272</v>
      </c>
      <c r="D360" s="106" t="s">
        <v>1273</v>
      </c>
    </row>
    <row r="361" spans="1:4">
      <c r="A361" s="105" t="s">
        <v>497</v>
      </c>
      <c r="B361" s="106" t="s">
        <v>364</v>
      </c>
      <c r="C361" s="105" t="s">
        <v>1274</v>
      </c>
      <c r="D361" s="106" t="s">
        <v>1275</v>
      </c>
    </row>
    <row r="362" spans="1:4">
      <c r="A362" s="105" t="s">
        <v>497</v>
      </c>
      <c r="B362" s="106" t="s">
        <v>364</v>
      </c>
      <c r="C362" s="105" t="s">
        <v>1276</v>
      </c>
      <c r="D362" s="106" t="s">
        <v>1277</v>
      </c>
    </row>
    <row r="363" spans="1:4">
      <c r="A363" s="105" t="s">
        <v>497</v>
      </c>
      <c r="B363" s="106" t="s">
        <v>364</v>
      </c>
      <c r="C363" s="105" t="s">
        <v>1278</v>
      </c>
      <c r="D363" s="106" t="s">
        <v>1279</v>
      </c>
    </row>
    <row r="364" spans="1:4">
      <c r="A364" s="105" t="s">
        <v>497</v>
      </c>
      <c r="B364" s="106" t="s">
        <v>364</v>
      </c>
      <c r="C364" s="105" t="s">
        <v>1280</v>
      </c>
      <c r="D364" s="106" t="s">
        <v>1281</v>
      </c>
    </row>
    <row r="365" spans="1:4">
      <c r="A365" s="105" t="s">
        <v>497</v>
      </c>
      <c r="B365" s="106" t="s">
        <v>364</v>
      </c>
      <c r="C365" s="105" t="s">
        <v>1282</v>
      </c>
      <c r="D365" s="106" t="s">
        <v>1283</v>
      </c>
    </row>
    <row r="366" spans="1:4">
      <c r="A366" s="105" t="s">
        <v>497</v>
      </c>
      <c r="B366" s="106" t="s">
        <v>364</v>
      </c>
      <c r="C366" s="105" t="s">
        <v>1284</v>
      </c>
      <c r="D366" s="106" t="s">
        <v>1285</v>
      </c>
    </row>
    <row r="367" spans="1:4">
      <c r="A367" s="105" t="s">
        <v>497</v>
      </c>
      <c r="B367" s="106" t="s">
        <v>364</v>
      </c>
      <c r="C367" s="105" t="s">
        <v>1286</v>
      </c>
      <c r="D367" s="106" t="s">
        <v>1287</v>
      </c>
    </row>
    <row r="368" spans="1:4">
      <c r="A368" s="105" t="s">
        <v>497</v>
      </c>
      <c r="B368" s="106" t="s">
        <v>364</v>
      </c>
      <c r="C368" s="105" t="s">
        <v>1288</v>
      </c>
      <c r="D368" s="106" t="s">
        <v>1289</v>
      </c>
    </row>
    <row r="369" spans="1:4">
      <c r="A369" s="105" t="s">
        <v>497</v>
      </c>
      <c r="B369" s="106" t="s">
        <v>364</v>
      </c>
      <c r="C369" s="105" t="s">
        <v>1290</v>
      </c>
      <c r="D369" s="106" t="s">
        <v>1291</v>
      </c>
    </row>
    <row r="370" spans="1:4">
      <c r="A370" s="105" t="s">
        <v>497</v>
      </c>
      <c r="B370" s="106" t="s">
        <v>364</v>
      </c>
      <c r="C370" s="105" t="s">
        <v>1292</v>
      </c>
      <c r="D370" s="106" t="s">
        <v>1293</v>
      </c>
    </row>
    <row r="371" spans="1:4">
      <c r="A371" s="105" t="s">
        <v>497</v>
      </c>
      <c r="B371" s="106" t="s">
        <v>364</v>
      </c>
      <c r="C371" s="105" t="s">
        <v>1294</v>
      </c>
      <c r="D371" s="106" t="s">
        <v>1295</v>
      </c>
    </row>
    <row r="372" spans="1:4">
      <c r="A372" s="105" t="s">
        <v>497</v>
      </c>
      <c r="B372" s="106" t="s">
        <v>364</v>
      </c>
      <c r="C372" s="105" t="s">
        <v>1296</v>
      </c>
      <c r="D372" s="106" t="s">
        <v>1297</v>
      </c>
    </row>
    <row r="373" spans="1:4">
      <c r="A373" s="105" t="s">
        <v>497</v>
      </c>
      <c r="B373" s="106" t="s">
        <v>364</v>
      </c>
      <c r="C373" s="105" t="s">
        <v>1298</v>
      </c>
      <c r="D373" s="106" t="s">
        <v>1299</v>
      </c>
    </row>
    <row r="374" spans="1:4">
      <c r="A374" s="105" t="s">
        <v>497</v>
      </c>
      <c r="B374" s="106" t="s">
        <v>364</v>
      </c>
      <c r="C374" s="105" t="s">
        <v>1300</v>
      </c>
      <c r="D374" s="106" t="s">
        <v>1301</v>
      </c>
    </row>
    <row r="375" spans="1:4">
      <c r="A375" s="105" t="s">
        <v>497</v>
      </c>
      <c r="B375" s="106" t="s">
        <v>364</v>
      </c>
      <c r="C375" s="105" t="s">
        <v>1302</v>
      </c>
      <c r="D375" s="106" t="s">
        <v>1303</v>
      </c>
    </row>
    <row r="376" spans="1:4">
      <c r="A376" s="105" t="s">
        <v>497</v>
      </c>
      <c r="B376" s="106" t="s">
        <v>364</v>
      </c>
      <c r="C376" s="105" t="s">
        <v>1304</v>
      </c>
      <c r="D376" s="106" t="s">
        <v>1305</v>
      </c>
    </row>
    <row r="377" spans="1:4">
      <c r="A377" s="105" t="s">
        <v>497</v>
      </c>
      <c r="B377" s="106" t="s">
        <v>364</v>
      </c>
      <c r="C377" s="105" t="s">
        <v>1306</v>
      </c>
      <c r="D377" s="106" t="s">
        <v>1307</v>
      </c>
    </row>
    <row r="378" spans="1:4">
      <c r="A378" s="105" t="s">
        <v>497</v>
      </c>
      <c r="B378" s="106" t="s">
        <v>364</v>
      </c>
      <c r="C378" s="105" t="s">
        <v>1308</v>
      </c>
      <c r="D378" s="106" t="s">
        <v>1309</v>
      </c>
    </row>
    <row r="379" spans="1:4">
      <c r="A379" s="105" t="s">
        <v>497</v>
      </c>
      <c r="B379" s="106" t="s">
        <v>364</v>
      </c>
      <c r="C379" s="105" t="s">
        <v>1310</v>
      </c>
      <c r="D379" s="106" t="s">
        <v>1311</v>
      </c>
    </row>
    <row r="380" spans="1:4">
      <c r="A380" s="105" t="s">
        <v>497</v>
      </c>
      <c r="B380" s="106" t="s">
        <v>364</v>
      </c>
      <c r="C380" s="105" t="s">
        <v>1312</v>
      </c>
      <c r="D380" s="106" t="s">
        <v>1313</v>
      </c>
    </row>
    <row r="381" spans="1:4">
      <c r="A381" s="105" t="s">
        <v>497</v>
      </c>
      <c r="B381" s="106" t="s">
        <v>364</v>
      </c>
      <c r="C381" s="105" t="s">
        <v>1314</v>
      </c>
      <c r="D381" s="106" t="s">
        <v>1315</v>
      </c>
    </row>
    <row r="382" spans="1:4">
      <c r="A382" s="105" t="s">
        <v>497</v>
      </c>
      <c r="B382" s="106" t="s">
        <v>364</v>
      </c>
      <c r="C382" s="105" t="s">
        <v>1316</v>
      </c>
      <c r="D382" s="106" t="s">
        <v>1317</v>
      </c>
    </row>
    <row r="383" spans="1:4">
      <c r="A383" s="105" t="s">
        <v>497</v>
      </c>
      <c r="B383" s="106" t="s">
        <v>364</v>
      </c>
      <c r="C383" s="105" t="s">
        <v>1318</v>
      </c>
      <c r="D383" s="106" t="s">
        <v>1319</v>
      </c>
    </row>
    <row r="384" spans="1:4">
      <c r="A384" s="105" t="s">
        <v>497</v>
      </c>
      <c r="B384" s="106" t="s">
        <v>364</v>
      </c>
      <c r="C384" s="105" t="s">
        <v>1320</v>
      </c>
      <c r="D384" s="106" t="s">
        <v>1321</v>
      </c>
    </row>
    <row r="385" spans="1:4">
      <c r="A385" s="105" t="s">
        <v>497</v>
      </c>
      <c r="B385" s="106" t="s">
        <v>364</v>
      </c>
      <c r="C385" s="105" t="s">
        <v>1322</v>
      </c>
      <c r="D385" s="106" t="s">
        <v>1323</v>
      </c>
    </row>
    <row r="386" spans="1:4">
      <c r="A386" s="105" t="s">
        <v>497</v>
      </c>
      <c r="B386" s="106" t="s">
        <v>364</v>
      </c>
      <c r="C386" s="105" t="s">
        <v>1324</v>
      </c>
      <c r="D386" s="106" t="s">
        <v>1325</v>
      </c>
    </row>
    <row r="387" spans="1:4">
      <c r="A387" s="105" t="s">
        <v>497</v>
      </c>
      <c r="B387" s="106" t="s">
        <v>364</v>
      </c>
      <c r="C387" s="105" t="s">
        <v>1326</v>
      </c>
      <c r="D387" s="106" t="s">
        <v>1327</v>
      </c>
    </row>
    <row r="388" spans="1:4">
      <c r="A388" s="105" t="s">
        <v>497</v>
      </c>
      <c r="B388" s="106" t="s">
        <v>364</v>
      </c>
      <c r="C388" s="105" t="s">
        <v>1328</v>
      </c>
      <c r="D388" s="106" t="s">
        <v>1329</v>
      </c>
    </row>
    <row r="389" spans="1:4">
      <c r="A389" s="105" t="s">
        <v>497</v>
      </c>
      <c r="B389" s="106" t="s">
        <v>364</v>
      </c>
      <c r="C389" s="105" t="s">
        <v>1330</v>
      </c>
      <c r="D389" s="106" t="s">
        <v>1331</v>
      </c>
    </row>
    <row r="390" spans="1:4">
      <c r="A390" s="105" t="s">
        <v>497</v>
      </c>
      <c r="B390" s="106" t="s">
        <v>364</v>
      </c>
      <c r="C390" s="105" t="s">
        <v>1332</v>
      </c>
      <c r="D390" s="106" t="s">
        <v>1333</v>
      </c>
    </row>
    <row r="391" spans="1:4">
      <c r="A391" s="105" t="s">
        <v>497</v>
      </c>
      <c r="B391" s="106" t="s">
        <v>364</v>
      </c>
      <c r="C391" s="105" t="s">
        <v>1334</v>
      </c>
      <c r="D391" s="106" t="s">
        <v>1335</v>
      </c>
    </row>
    <row r="392" spans="1:4">
      <c r="A392" s="105" t="s">
        <v>497</v>
      </c>
      <c r="B392" s="106" t="s">
        <v>364</v>
      </c>
      <c r="C392" s="105" t="s">
        <v>1336</v>
      </c>
      <c r="D392" s="106" t="s">
        <v>1337</v>
      </c>
    </row>
    <row r="393" spans="1:4">
      <c r="A393" s="105" t="s">
        <v>497</v>
      </c>
      <c r="B393" s="106" t="s">
        <v>364</v>
      </c>
      <c r="C393" s="105" t="s">
        <v>1338</v>
      </c>
      <c r="D393" s="106" t="s">
        <v>1339</v>
      </c>
    </row>
    <row r="394" spans="1:4">
      <c r="A394" s="105" t="s">
        <v>497</v>
      </c>
      <c r="B394" s="106" t="s">
        <v>364</v>
      </c>
      <c r="C394" s="105" t="s">
        <v>1340</v>
      </c>
      <c r="D394" s="106" t="s">
        <v>1341</v>
      </c>
    </row>
    <row r="395" spans="1:4">
      <c r="A395" s="105" t="s">
        <v>497</v>
      </c>
      <c r="B395" s="106" t="s">
        <v>364</v>
      </c>
      <c r="C395" s="105" t="s">
        <v>1342</v>
      </c>
      <c r="D395" s="106" t="s">
        <v>1343</v>
      </c>
    </row>
    <row r="396" spans="1:4">
      <c r="A396" s="105" t="s">
        <v>497</v>
      </c>
      <c r="B396" s="106" t="s">
        <v>364</v>
      </c>
      <c r="C396" s="105" t="s">
        <v>1344</v>
      </c>
      <c r="D396" s="106" t="s">
        <v>1345</v>
      </c>
    </row>
    <row r="397" spans="1:4">
      <c r="A397" s="105" t="s">
        <v>497</v>
      </c>
      <c r="B397" s="106" t="s">
        <v>364</v>
      </c>
      <c r="C397" s="105" t="s">
        <v>1346</v>
      </c>
      <c r="D397" s="106" t="s">
        <v>1347</v>
      </c>
    </row>
    <row r="398" spans="1:4">
      <c r="A398" s="105" t="s">
        <v>497</v>
      </c>
      <c r="B398" s="106" t="s">
        <v>364</v>
      </c>
      <c r="C398" s="105" t="s">
        <v>1348</v>
      </c>
      <c r="D398" s="106" t="s">
        <v>1349</v>
      </c>
    </row>
    <row r="399" spans="1:4">
      <c r="A399" s="105" t="s">
        <v>497</v>
      </c>
      <c r="B399" s="106" t="s">
        <v>364</v>
      </c>
      <c r="C399" s="105" t="s">
        <v>1350</v>
      </c>
      <c r="D399" s="106" t="s">
        <v>1351</v>
      </c>
    </row>
    <row r="400" spans="1:4">
      <c r="A400" s="105" t="s">
        <v>497</v>
      </c>
      <c r="B400" s="106" t="s">
        <v>364</v>
      </c>
      <c r="C400" s="105" t="s">
        <v>1352</v>
      </c>
      <c r="D400" s="106" t="s">
        <v>1353</v>
      </c>
    </row>
    <row r="401" spans="1:4">
      <c r="A401" s="105" t="s">
        <v>497</v>
      </c>
      <c r="B401" s="106" t="s">
        <v>364</v>
      </c>
      <c r="C401" s="105" t="s">
        <v>1354</v>
      </c>
      <c r="D401" s="106" t="s">
        <v>1355</v>
      </c>
    </row>
    <row r="402" spans="1:4">
      <c r="A402" s="105" t="s">
        <v>497</v>
      </c>
      <c r="B402" s="106" t="s">
        <v>364</v>
      </c>
      <c r="C402" s="105" t="s">
        <v>1356</v>
      </c>
      <c r="D402" s="106" t="s">
        <v>1357</v>
      </c>
    </row>
    <row r="403" spans="1:4">
      <c r="A403" s="105" t="s">
        <v>497</v>
      </c>
      <c r="B403" s="106" t="s">
        <v>364</v>
      </c>
      <c r="C403" s="105" t="s">
        <v>1358</v>
      </c>
      <c r="D403" s="106" t="s">
        <v>1359</v>
      </c>
    </row>
    <row r="404" spans="1:4">
      <c r="A404" s="105" t="s">
        <v>497</v>
      </c>
      <c r="B404" s="106" t="s">
        <v>364</v>
      </c>
      <c r="C404" s="105" t="s">
        <v>1360</v>
      </c>
      <c r="D404" s="106" t="s">
        <v>1361</v>
      </c>
    </row>
    <row r="405" spans="1:4">
      <c r="A405" s="105" t="s">
        <v>497</v>
      </c>
      <c r="B405" s="106" t="s">
        <v>364</v>
      </c>
      <c r="C405" s="105" t="s">
        <v>1362</v>
      </c>
      <c r="D405" s="106" t="s">
        <v>1363</v>
      </c>
    </row>
    <row r="406" spans="1:4">
      <c r="A406" s="105" t="s">
        <v>497</v>
      </c>
      <c r="B406" s="106" t="s">
        <v>364</v>
      </c>
      <c r="C406" s="105" t="s">
        <v>1364</v>
      </c>
      <c r="D406" s="106" t="s">
        <v>1365</v>
      </c>
    </row>
    <row r="407" spans="1:4">
      <c r="A407" s="105" t="s">
        <v>497</v>
      </c>
      <c r="B407" s="106" t="s">
        <v>364</v>
      </c>
      <c r="C407" s="105" t="s">
        <v>1366</v>
      </c>
      <c r="D407" s="106" t="s">
        <v>1367</v>
      </c>
    </row>
    <row r="408" spans="1:4">
      <c r="A408" s="105" t="s">
        <v>497</v>
      </c>
      <c r="B408" s="106" t="s">
        <v>364</v>
      </c>
      <c r="C408" s="105" t="s">
        <v>1368</v>
      </c>
      <c r="D408" s="106" t="s">
        <v>1369</v>
      </c>
    </row>
    <row r="409" spans="1:4">
      <c r="A409" s="105" t="s">
        <v>497</v>
      </c>
      <c r="B409" s="106" t="s">
        <v>364</v>
      </c>
      <c r="C409" s="105" t="s">
        <v>1370</v>
      </c>
      <c r="D409" s="106" t="s">
        <v>1371</v>
      </c>
    </row>
    <row r="410" spans="1:4">
      <c r="A410" s="105" t="s">
        <v>497</v>
      </c>
      <c r="B410" s="106" t="s">
        <v>364</v>
      </c>
      <c r="C410" s="105" t="s">
        <v>1372</v>
      </c>
      <c r="D410" s="106" t="s">
        <v>1373</v>
      </c>
    </row>
    <row r="411" spans="1:4">
      <c r="A411" s="105" t="s">
        <v>497</v>
      </c>
      <c r="B411" s="106" t="s">
        <v>364</v>
      </c>
      <c r="C411" s="105" t="s">
        <v>1374</v>
      </c>
      <c r="D411" s="106" t="s">
        <v>1375</v>
      </c>
    </row>
    <row r="412" spans="1:4">
      <c r="A412" s="105" t="s">
        <v>497</v>
      </c>
      <c r="B412" s="106" t="s">
        <v>364</v>
      </c>
      <c r="C412" s="105" t="s">
        <v>1376</v>
      </c>
      <c r="D412" s="106" t="s">
        <v>1377</v>
      </c>
    </row>
    <row r="413" spans="1:4">
      <c r="A413" s="105" t="s">
        <v>497</v>
      </c>
      <c r="B413" s="106" t="s">
        <v>364</v>
      </c>
      <c r="C413" s="105" t="s">
        <v>1378</v>
      </c>
      <c r="D413" s="106" t="s">
        <v>1379</v>
      </c>
    </row>
    <row r="414" spans="1:4">
      <c r="A414" s="105" t="s">
        <v>497</v>
      </c>
      <c r="B414" s="106" t="s">
        <v>364</v>
      </c>
      <c r="C414" s="105" t="s">
        <v>1380</v>
      </c>
      <c r="D414" s="106" t="s">
        <v>1381</v>
      </c>
    </row>
    <row r="415" spans="1:4">
      <c r="A415" s="105" t="s">
        <v>497</v>
      </c>
      <c r="B415" s="106" t="s">
        <v>364</v>
      </c>
      <c r="C415" s="105" t="s">
        <v>1382</v>
      </c>
      <c r="D415" s="106" t="s">
        <v>1383</v>
      </c>
    </row>
    <row r="416" spans="1:4">
      <c r="A416" s="105" t="s">
        <v>497</v>
      </c>
      <c r="B416" s="106" t="s">
        <v>364</v>
      </c>
      <c r="C416" s="105" t="s">
        <v>1384</v>
      </c>
      <c r="D416" s="106" t="s">
        <v>1385</v>
      </c>
    </row>
    <row r="417" spans="1:4">
      <c r="A417" s="105" t="s">
        <v>497</v>
      </c>
      <c r="B417" s="106" t="s">
        <v>364</v>
      </c>
      <c r="C417" s="105" t="s">
        <v>1386</v>
      </c>
      <c r="D417" s="106" t="s">
        <v>1387</v>
      </c>
    </row>
    <row r="418" spans="1:4">
      <c r="A418" s="105" t="s">
        <v>497</v>
      </c>
      <c r="B418" s="106" t="s">
        <v>364</v>
      </c>
      <c r="C418" s="105" t="s">
        <v>1388</v>
      </c>
      <c r="D418" s="106" t="s">
        <v>1389</v>
      </c>
    </row>
    <row r="419" spans="1:4">
      <c r="A419" s="105" t="s">
        <v>497</v>
      </c>
      <c r="B419" s="106" t="s">
        <v>364</v>
      </c>
      <c r="C419" s="105" t="s">
        <v>1390</v>
      </c>
      <c r="D419" s="106" t="s">
        <v>1391</v>
      </c>
    </row>
    <row r="420" spans="1:4">
      <c r="A420" s="105" t="s">
        <v>497</v>
      </c>
      <c r="B420" s="106" t="s">
        <v>364</v>
      </c>
      <c r="C420" s="105" t="s">
        <v>1392</v>
      </c>
      <c r="D420" s="106" t="s">
        <v>1393</v>
      </c>
    </row>
    <row r="421" spans="1:4">
      <c r="A421" s="105" t="s">
        <v>497</v>
      </c>
      <c r="B421" s="106" t="s">
        <v>364</v>
      </c>
      <c r="C421" s="105" t="s">
        <v>1394</v>
      </c>
      <c r="D421" s="106" t="s">
        <v>1395</v>
      </c>
    </row>
    <row r="422" spans="1:4">
      <c r="A422" s="105" t="s">
        <v>497</v>
      </c>
      <c r="B422" s="106" t="s">
        <v>364</v>
      </c>
      <c r="C422" s="105" t="s">
        <v>1396</v>
      </c>
      <c r="D422" s="106" t="s">
        <v>1397</v>
      </c>
    </row>
    <row r="423" spans="1:4">
      <c r="A423" s="105" t="s">
        <v>497</v>
      </c>
      <c r="B423" s="106" t="s">
        <v>364</v>
      </c>
      <c r="C423" s="105" t="s">
        <v>1398</v>
      </c>
      <c r="D423" s="106" t="s">
        <v>1399</v>
      </c>
    </row>
    <row r="424" spans="1:4">
      <c r="A424" s="105" t="s">
        <v>497</v>
      </c>
      <c r="B424" s="106" t="s">
        <v>364</v>
      </c>
      <c r="C424" s="105" t="s">
        <v>1400</v>
      </c>
      <c r="D424" s="106" t="s">
        <v>1401</v>
      </c>
    </row>
    <row r="425" spans="1:4">
      <c r="A425" s="105" t="s">
        <v>497</v>
      </c>
      <c r="B425" s="106" t="s">
        <v>364</v>
      </c>
      <c r="C425" s="105" t="s">
        <v>1402</v>
      </c>
      <c r="D425" s="106" t="s">
        <v>1403</v>
      </c>
    </row>
    <row r="426" spans="1:4">
      <c r="A426" s="105" t="s">
        <v>497</v>
      </c>
      <c r="B426" s="106" t="s">
        <v>364</v>
      </c>
      <c r="C426" s="105" t="s">
        <v>1404</v>
      </c>
      <c r="D426" s="106" t="s">
        <v>1405</v>
      </c>
    </row>
    <row r="427" spans="1:4">
      <c r="A427" s="105" t="s">
        <v>497</v>
      </c>
      <c r="B427" s="106" t="s">
        <v>364</v>
      </c>
      <c r="C427" s="105" t="s">
        <v>1406</v>
      </c>
      <c r="D427" s="106" t="s">
        <v>1407</v>
      </c>
    </row>
    <row r="428" spans="1:4">
      <c r="A428" s="105" t="s">
        <v>497</v>
      </c>
      <c r="B428" s="106" t="s">
        <v>364</v>
      </c>
      <c r="C428" s="105" t="s">
        <v>1408</v>
      </c>
      <c r="D428" s="106" t="s">
        <v>1409</v>
      </c>
    </row>
    <row r="429" spans="1:4">
      <c r="A429" s="105" t="s">
        <v>497</v>
      </c>
      <c r="B429" s="106" t="s">
        <v>364</v>
      </c>
      <c r="C429" s="105" t="s">
        <v>1410</v>
      </c>
      <c r="D429" s="106" t="s">
        <v>1411</v>
      </c>
    </row>
    <row r="430" spans="1:4">
      <c r="A430" s="105" t="s">
        <v>497</v>
      </c>
      <c r="B430" s="106" t="s">
        <v>364</v>
      </c>
      <c r="C430" s="105" t="s">
        <v>1412</v>
      </c>
      <c r="D430" s="106" t="s">
        <v>1413</v>
      </c>
    </row>
    <row r="431" spans="1:4">
      <c r="A431" s="105" t="s">
        <v>497</v>
      </c>
      <c r="B431" s="106" t="s">
        <v>364</v>
      </c>
      <c r="C431" s="105" t="s">
        <v>1414</v>
      </c>
      <c r="D431" s="106" t="s">
        <v>1415</v>
      </c>
    </row>
    <row r="432" spans="1:4">
      <c r="A432" s="105" t="s">
        <v>497</v>
      </c>
      <c r="B432" s="106" t="s">
        <v>364</v>
      </c>
      <c r="C432" s="105" t="s">
        <v>1416</v>
      </c>
      <c r="D432" s="106" t="s">
        <v>1417</v>
      </c>
    </row>
    <row r="433" spans="1:4">
      <c r="A433" s="105" t="s">
        <v>497</v>
      </c>
      <c r="B433" s="106" t="s">
        <v>364</v>
      </c>
      <c r="C433" s="105" t="s">
        <v>1418</v>
      </c>
      <c r="D433" s="106" t="s">
        <v>1419</v>
      </c>
    </row>
    <row r="434" spans="1:4">
      <c r="A434" s="105" t="s">
        <v>497</v>
      </c>
      <c r="B434" s="106" t="s">
        <v>364</v>
      </c>
      <c r="C434" s="105" t="s">
        <v>1420</v>
      </c>
      <c r="D434" s="106" t="s">
        <v>1421</v>
      </c>
    </row>
    <row r="435" spans="1:4">
      <c r="A435" s="105" t="s">
        <v>497</v>
      </c>
      <c r="B435" s="106" t="s">
        <v>364</v>
      </c>
      <c r="C435" s="105" t="s">
        <v>1422</v>
      </c>
      <c r="D435" s="106" t="s">
        <v>1423</v>
      </c>
    </row>
    <row r="436" spans="1:4">
      <c r="A436" s="105" t="s">
        <v>497</v>
      </c>
      <c r="B436" s="106" t="s">
        <v>364</v>
      </c>
      <c r="C436" s="105" t="s">
        <v>1424</v>
      </c>
      <c r="D436" s="106" t="s">
        <v>1425</v>
      </c>
    </row>
    <row r="437" spans="1:4">
      <c r="A437" s="105" t="s">
        <v>497</v>
      </c>
      <c r="B437" s="106" t="s">
        <v>364</v>
      </c>
      <c r="C437" s="105" t="s">
        <v>1426</v>
      </c>
      <c r="D437" s="106" t="s">
        <v>1427</v>
      </c>
    </row>
    <row r="438" spans="1:4">
      <c r="A438" s="105" t="s">
        <v>497</v>
      </c>
      <c r="B438" s="106" t="s">
        <v>364</v>
      </c>
      <c r="C438" s="105" t="s">
        <v>1428</v>
      </c>
      <c r="D438" s="106" t="s">
        <v>1429</v>
      </c>
    </row>
    <row r="439" spans="1:4">
      <c r="A439" s="105" t="s">
        <v>497</v>
      </c>
      <c r="B439" s="106" t="s">
        <v>364</v>
      </c>
      <c r="C439" s="105" t="s">
        <v>1430</v>
      </c>
      <c r="D439" s="106" t="s">
        <v>1431</v>
      </c>
    </row>
    <row r="440" spans="1:4">
      <c r="A440" s="105" t="s">
        <v>497</v>
      </c>
      <c r="B440" s="106" t="s">
        <v>364</v>
      </c>
      <c r="C440" s="105" t="s">
        <v>1432</v>
      </c>
      <c r="D440" s="106" t="s">
        <v>1433</v>
      </c>
    </row>
    <row r="441" spans="1:4">
      <c r="A441" s="105" t="s">
        <v>497</v>
      </c>
      <c r="B441" s="106" t="s">
        <v>364</v>
      </c>
      <c r="C441" s="105" t="s">
        <v>1434</v>
      </c>
      <c r="D441" s="106" t="s">
        <v>1435</v>
      </c>
    </row>
    <row r="442" spans="1:4">
      <c r="A442" s="105" t="s">
        <v>497</v>
      </c>
      <c r="B442" s="106" t="s">
        <v>364</v>
      </c>
      <c r="C442" s="105" t="s">
        <v>1436</v>
      </c>
      <c r="D442" s="106" t="s">
        <v>1437</v>
      </c>
    </row>
    <row r="443" spans="1:4">
      <c r="A443" s="105" t="s">
        <v>497</v>
      </c>
      <c r="B443" s="106" t="s">
        <v>364</v>
      </c>
      <c r="C443" s="105" t="s">
        <v>1438</v>
      </c>
      <c r="D443" s="106" t="s">
        <v>1439</v>
      </c>
    </row>
    <row r="444" spans="1:4">
      <c r="A444" s="105" t="s">
        <v>497</v>
      </c>
      <c r="B444" s="106" t="s">
        <v>364</v>
      </c>
      <c r="C444" s="105" t="s">
        <v>1440</v>
      </c>
      <c r="D444" s="106" t="s">
        <v>1441</v>
      </c>
    </row>
    <row r="445" spans="1:4">
      <c r="A445" s="105" t="s">
        <v>498</v>
      </c>
      <c r="B445" s="106" t="s">
        <v>1442</v>
      </c>
      <c r="C445" s="105" t="s">
        <v>1443</v>
      </c>
      <c r="D445" s="106" t="s">
        <v>1444</v>
      </c>
    </row>
    <row r="446" spans="1:4">
      <c r="A446" s="105" t="s">
        <v>498</v>
      </c>
      <c r="B446" s="106" t="s">
        <v>1442</v>
      </c>
      <c r="C446" s="105" t="s">
        <v>1445</v>
      </c>
      <c r="D446" s="106" t="s">
        <v>1446</v>
      </c>
    </row>
    <row r="447" spans="1:4">
      <c r="A447" s="105" t="s">
        <v>498</v>
      </c>
      <c r="B447" s="106" t="s">
        <v>1442</v>
      </c>
      <c r="C447" s="105" t="s">
        <v>1447</v>
      </c>
      <c r="D447" s="106" t="s">
        <v>1448</v>
      </c>
    </row>
    <row r="448" spans="1:4">
      <c r="A448" s="105" t="s">
        <v>498</v>
      </c>
      <c r="B448" s="106" t="s">
        <v>1442</v>
      </c>
      <c r="C448" s="105" t="s">
        <v>1449</v>
      </c>
      <c r="D448" s="106" t="s">
        <v>1450</v>
      </c>
    </row>
    <row r="449" spans="1:4">
      <c r="A449" s="105" t="s">
        <v>498</v>
      </c>
      <c r="B449" s="106" t="s">
        <v>1442</v>
      </c>
      <c r="C449" s="105" t="s">
        <v>1451</v>
      </c>
      <c r="D449" s="106" t="s">
        <v>1452</v>
      </c>
    </row>
    <row r="450" spans="1:4">
      <c r="A450" s="105" t="s">
        <v>498</v>
      </c>
      <c r="B450" s="106" t="s">
        <v>1442</v>
      </c>
      <c r="C450" s="105" t="s">
        <v>1453</v>
      </c>
      <c r="D450" s="106" t="s">
        <v>1454</v>
      </c>
    </row>
    <row r="451" spans="1:4">
      <c r="A451" s="105" t="s">
        <v>498</v>
      </c>
      <c r="B451" s="106" t="s">
        <v>1442</v>
      </c>
      <c r="C451" s="105" t="s">
        <v>1455</v>
      </c>
      <c r="D451" s="106" t="s">
        <v>1456</v>
      </c>
    </row>
    <row r="452" spans="1:4">
      <c r="A452" s="105" t="s">
        <v>498</v>
      </c>
      <c r="B452" s="106" t="s">
        <v>1442</v>
      </c>
      <c r="C452" s="105" t="s">
        <v>1457</v>
      </c>
      <c r="D452" s="106" t="s">
        <v>1458</v>
      </c>
    </row>
    <row r="453" spans="1:4">
      <c r="A453" s="105" t="s">
        <v>498</v>
      </c>
      <c r="B453" s="106" t="s">
        <v>1442</v>
      </c>
      <c r="C453" s="105" t="s">
        <v>1459</v>
      </c>
      <c r="D453" s="106" t="s">
        <v>1460</v>
      </c>
    </row>
    <row r="454" spans="1:4">
      <c r="A454" s="105" t="s">
        <v>498</v>
      </c>
      <c r="B454" s="106" t="s">
        <v>1442</v>
      </c>
      <c r="C454" s="105" t="s">
        <v>1461</v>
      </c>
      <c r="D454" s="106" t="s">
        <v>1462</v>
      </c>
    </row>
    <row r="455" spans="1:4">
      <c r="A455" s="105" t="s">
        <v>499</v>
      </c>
      <c r="B455" s="106" t="s">
        <v>280</v>
      </c>
      <c r="C455" s="105" t="s">
        <v>1463</v>
      </c>
      <c r="D455" s="106" t="s">
        <v>1464</v>
      </c>
    </row>
    <row r="456" spans="1:4">
      <c r="A456" s="105" t="s">
        <v>499</v>
      </c>
      <c r="B456" s="106" t="s">
        <v>280</v>
      </c>
      <c r="C456" s="105" t="s">
        <v>1465</v>
      </c>
      <c r="D456" s="106" t="s">
        <v>1466</v>
      </c>
    </row>
    <row r="457" spans="1:4">
      <c r="A457" s="105" t="s">
        <v>499</v>
      </c>
      <c r="B457" s="106" t="s">
        <v>280</v>
      </c>
      <c r="C457" s="105" t="s">
        <v>1467</v>
      </c>
      <c r="D457" s="106" t="s">
        <v>1468</v>
      </c>
    </row>
    <row r="458" spans="1:4">
      <c r="A458" s="105" t="s">
        <v>499</v>
      </c>
      <c r="B458" s="106" t="s">
        <v>280</v>
      </c>
      <c r="C458" s="105" t="s">
        <v>1469</v>
      </c>
      <c r="D458" s="106" t="s">
        <v>1470</v>
      </c>
    </row>
    <row r="459" spans="1:4">
      <c r="A459" s="105" t="s">
        <v>499</v>
      </c>
      <c r="B459" s="106" t="s">
        <v>280</v>
      </c>
      <c r="C459" s="105" t="s">
        <v>1471</v>
      </c>
      <c r="D459" s="106" t="s">
        <v>1472</v>
      </c>
    </row>
    <row r="460" spans="1:4">
      <c r="A460" s="105" t="s">
        <v>499</v>
      </c>
      <c r="B460" s="106" t="s">
        <v>280</v>
      </c>
      <c r="C460" s="105" t="s">
        <v>1473</v>
      </c>
      <c r="D460" s="106" t="s">
        <v>1474</v>
      </c>
    </row>
    <row r="461" spans="1:4">
      <c r="A461" s="105" t="s">
        <v>499</v>
      </c>
      <c r="B461" s="106" t="s">
        <v>280</v>
      </c>
      <c r="C461" s="105" t="s">
        <v>1475</v>
      </c>
      <c r="D461" s="106" t="s">
        <v>1476</v>
      </c>
    </row>
    <row r="462" spans="1:4">
      <c r="A462" s="105" t="s">
        <v>500</v>
      </c>
      <c r="B462" s="106" t="s">
        <v>281</v>
      </c>
      <c r="C462" s="105" t="s">
        <v>1477</v>
      </c>
      <c r="D462" s="106" t="s">
        <v>1478</v>
      </c>
    </row>
    <row r="463" spans="1:4">
      <c r="A463" s="105" t="s">
        <v>500</v>
      </c>
      <c r="B463" s="106" t="s">
        <v>281</v>
      </c>
      <c r="C463" s="105" t="s">
        <v>1479</v>
      </c>
      <c r="D463" s="106" t="s">
        <v>1480</v>
      </c>
    </row>
    <row r="464" spans="1:4">
      <c r="A464" s="105" t="s">
        <v>500</v>
      </c>
      <c r="B464" s="106" t="s">
        <v>281</v>
      </c>
      <c r="C464" s="105" t="s">
        <v>1481</v>
      </c>
      <c r="D464" s="106" t="s">
        <v>1482</v>
      </c>
    </row>
    <row r="465" spans="1:4">
      <c r="A465" s="105" t="s">
        <v>500</v>
      </c>
      <c r="B465" s="106" t="s">
        <v>281</v>
      </c>
      <c r="C465" s="105" t="s">
        <v>1483</v>
      </c>
      <c r="D465" s="106" t="s">
        <v>1484</v>
      </c>
    </row>
    <row r="466" spans="1:4">
      <c r="A466" s="105" t="s">
        <v>501</v>
      </c>
      <c r="B466" s="106" t="s">
        <v>1485</v>
      </c>
      <c r="C466" s="105" t="s">
        <v>1486</v>
      </c>
      <c r="D466" s="106" t="s">
        <v>1487</v>
      </c>
    </row>
    <row r="467" spans="1:4">
      <c r="A467" s="105" t="s">
        <v>501</v>
      </c>
      <c r="B467" s="106" t="s">
        <v>1485</v>
      </c>
      <c r="C467" s="105" t="s">
        <v>1488</v>
      </c>
      <c r="D467" s="106" t="s">
        <v>1489</v>
      </c>
    </row>
    <row r="468" spans="1:4">
      <c r="A468" s="105" t="s">
        <v>501</v>
      </c>
      <c r="B468" s="106" t="s">
        <v>1485</v>
      </c>
      <c r="C468" s="105" t="s">
        <v>1490</v>
      </c>
      <c r="D468" s="106" t="s">
        <v>1491</v>
      </c>
    </row>
    <row r="469" spans="1:4">
      <c r="A469" s="105" t="s">
        <v>501</v>
      </c>
      <c r="B469" s="106" t="s">
        <v>1485</v>
      </c>
      <c r="C469" s="105" t="s">
        <v>1492</v>
      </c>
      <c r="D469" s="106" t="s">
        <v>1493</v>
      </c>
    </row>
    <row r="470" spans="1:4">
      <c r="A470" s="105" t="s">
        <v>501</v>
      </c>
      <c r="B470" s="106" t="s">
        <v>1485</v>
      </c>
      <c r="C470" s="105" t="s">
        <v>1494</v>
      </c>
      <c r="D470" s="106" t="s">
        <v>1495</v>
      </c>
    </row>
    <row r="471" spans="1:4">
      <c r="A471" s="105" t="s">
        <v>501</v>
      </c>
      <c r="B471" s="106" t="s">
        <v>1485</v>
      </c>
      <c r="C471" s="105" t="s">
        <v>1496</v>
      </c>
      <c r="D471" s="106" t="s">
        <v>1497</v>
      </c>
    </row>
    <row r="472" spans="1:4">
      <c r="A472" s="105" t="s">
        <v>501</v>
      </c>
      <c r="B472" s="106" t="s">
        <v>1485</v>
      </c>
      <c r="C472" s="105" t="s">
        <v>1498</v>
      </c>
      <c r="D472" s="106" t="s">
        <v>1499</v>
      </c>
    </row>
    <row r="473" spans="1:4">
      <c r="A473" s="105" t="s">
        <v>501</v>
      </c>
      <c r="B473" s="106" t="s">
        <v>1485</v>
      </c>
      <c r="C473" s="105" t="s">
        <v>1500</v>
      </c>
      <c r="D473" s="106" t="s">
        <v>1501</v>
      </c>
    </row>
    <row r="474" spans="1:4">
      <c r="A474" s="105" t="s">
        <v>501</v>
      </c>
      <c r="B474" s="106" t="s">
        <v>1485</v>
      </c>
      <c r="C474" s="105" t="s">
        <v>1502</v>
      </c>
      <c r="D474" s="106" t="s">
        <v>1503</v>
      </c>
    </row>
    <row r="475" spans="1:4">
      <c r="A475" s="105" t="s">
        <v>501</v>
      </c>
      <c r="B475" s="106" t="s">
        <v>1485</v>
      </c>
      <c r="C475" s="105" t="s">
        <v>1504</v>
      </c>
      <c r="D475" s="106" t="s">
        <v>1505</v>
      </c>
    </row>
    <row r="476" spans="1:4">
      <c r="A476" s="105" t="s">
        <v>501</v>
      </c>
      <c r="B476" s="106" t="s">
        <v>1485</v>
      </c>
      <c r="C476" s="105" t="s">
        <v>1506</v>
      </c>
      <c r="D476" s="106" t="s">
        <v>1507</v>
      </c>
    </row>
    <row r="477" spans="1:4">
      <c r="A477" s="105" t="s">
        <v>501</v>
      </c>
      <c r="B477" s="106" t="s">
        <v>1485</v>
      </c>
      <c r="C477" s="105" t="s">
        <v>1508</v>
      </c>
      <c r="D477" s="106" t="s">
        <v>1509</v>
      </c>
    </row>
    <row r="478" spans="1:4">
      <c r="A478" s="105" t="s">
        <v>501</v>
      </c>
      <c r="B478" s="106" t="s">
        <v>1485</v>
      </c>
      <c r="C478" s="105" t="s">
        <v>1510</v>
      </c>
      <c r="D478" s="106" t="s">
        <v>1511</v>
      </c>
    </row>
    <row r="479" spans="1:4">
      <c r="A479" s="105" t="s">
        <v>502</v>
      </c>
      <c r="B479" s="106" t="s">
        <v>1512</v>
      </c>
      <c r="C479" s="105" t="s">
        <v>1513</v>
      </c>
      <c r="D479" s="106" t="s">
        <v>1514</v>
      </c>
    </row>
    <row r="480" spans="1:4">
      <c r="A480" s="105" t="s">
        <v>502</v>
      </c>
      <c r="B480" s="106" t="s">
        <v>1512</v>
      </c>
      <c r="C480" s="105" t="s">
        <v>1515</v>
      </c>
      <c r="D480" s="106" t="s">
        <v>1516</v>
      </c>
    </row>
    <row r="481" spans="1:4">
      <c r="A481" s="105" t="s">
        <v>503</v>
      </c>
      <c r="B481" s="106" t="s">
        <v>1517</v>
      </c>
      <c r="C481" s="105" t="s">
        <v>1518</v>
      </c>
      <c r="D481" s="106" t="s">
        <v>1519</v>
      </c>
    </row>
    <row r="482" spans="1:4">
      <c r="A482" s="105" t="s">
        <v>503</v>
      </c>
      <c r="B482" s="106" t="s">
        <v>1517</v>
      </c>
      <c r="C482" s="105" t="s">
        <v>1520</v>
      </c>
      <c r="D482" s="106" t="s">
        <v>1521</v>
      </c>
    </row>
    <row r="483" spans="1:4">
      <c r="A483" s="105" t="s">
        <v>503</v>
      </c>
      <c r="B483" s="106" t="s">
        <v>1517</v>
      </c>
      <c r="C483" s="105" t="s">
        <v>1522</v>
      </c>
      <c r="D483" s="106" t="s">
        <v>1523</v>
      </c>
    </row>
    <row r="484" spans="1:4">
      <c r="A484" s="105" t="s">
        <v>504</v>
      </c>
      <c r="B484" s="106" t="s">
        <v>1524</v>
      </c>
      <c r="C484" s="105" t="s">
        <v>1525</v>
      </c>
      <c r="D484" s="106" t="s">
        <v>1526</v>
      </c>
    </row>
    <row r="485" spans="1:4">
      <c r="A485" s="105" t="s">
        <v>504</v>
      </c>
      <c r="B485" s="106" t="s">
        <v>1524</v>
      </c>
      <c r="C485" s="105" t="s">
        <v>1527</v>
      </c>
      <c r="D485" s="106" t="s">
        <v>1528</v>
      </c>
    </row>
    <row r="486" spans="1:4">
      <c r="A486" s="105" t="s">
        <v>504</v>
      </c>
      <c r="B486" s="106" t="s">
        <v>1524</v>
      </c>
      <c r="C486" s="105" t="s">
        <v>1529</v>
      </c>
      <c r="D486" s="106" t="s">
        <v>1530</v>
      </c>
    </row>
    <row r="487" spans="1:4">
      <c r="A487" s="105" t="s">
        <v>504</v>
      </c>
      <c r="B487" s="106" t="s">
        <v>1524</v>
      </c>
      <c r="C487" s="105" t="s">
        <v>1531</v>
      </c>
      <c r="D487" s="106" t="s">
        <v>1532</v>
      </c>
    </row>
    <row r="488" spans="1:4">
      <c r="A488" s="105" t="s">
        <v>504</v>
      </c>
      <c r="B488" s="106" t="s">
        <v>1524</v>
      </c>
      <c r="C488" s="105" t="s">
        <v>1533</v>
      </c>
      <c r="D488" s="106" t="s">
        <v>1534</v>
      </c>
    </row>
    <row r="489" spans="1:4">
      <c r="A489" s="105" t="s">
        <v>504</v>
      </c>
      <c r="B489" s="106" t="s">
        <v>1524</v>
      </c>
      <c r="C489" s="105" t="s">
        <v>1535</v>
      </c>
      <c r="D489" s="106" t="s">
        <v>1536</v>
      </c>
    </row>
    <row r="490" spans="1:4">
      <c r="A490" s="105" t="s">
        <v>504</v>
      </c>
      <c r="B490" s="106" t="s">
        <v>1524</v>
      </c>
      <c r="C490" s="105" t="s">
        <v>1537</v>
      </c>
      <c r="D490" s="106" t="s">
        <v>1538</v>
      </c>
    </row>
    <row r="491" spans="1:4">
      <c r="A491" s="105" t="s">
        <v>504</v>
      </c>
      <c r="B491" s="106" t="s">
        <v>1524</v>
      </c>
      <c r="C491" s="105" t="s">
        <v>1539</v>
      </c>
      <c r="D491" s="106" t="s">
        <v>1540</v>
      </c>
    </row>
    <row r="492" spans="1:4">
      <c r="A492" s="105" t="s">
        <v>505</v>
      </c>
      <c r="B492" s="106" t="s">
        <v>1541</v>
      </c>
      <c r="C492" s="105" t="s">
        <v>1542</v>
      </c>
      <c r="D492" s="106" t="s">
        <v>1543</v>
      </c>
    </row>
    <row r="493" spans="1:4">
      <c r="A493" s="105" t="s">
        <v>505</v>
      </c>
      <c r="B493" s="106" t="s">
        <v>1541</v>
      </c>
      <c r="C493" s="105" t="s">
        <v>1544</v>
      </c>
      <c r="D493" s="106" t="s">
        <v>1545</v>
      </c>
    </row>
    <row r="494" spans="1:4">
      <c r="A494" s="105" t="s">
        <v>505</v>
      </c>
      <c r="B494" s="106" t="s">
        <v>1541</v>
      </c>
      <c r="C494" s="105" t="s">
        <v>1546</v>
      </c>
      <c r="D494" s="106" t="s">
        <v>1547</v>
      </c>
    </row>
    <row r="495" spans="1:4">
      <c r="A495" s="105" t="s">
        <v>505</v>
      </c>
      <c r="B495" s="106" t="s">
        <v>1541</v>
      </c>
      <c r="C495" s="105" t="s">
        <v>1548</v>
      </c>
      <c r="D495" s="106" t="s">
        <v>1549</v>
      </c>
    </row>
    <row r="496" spans="1:4">
      <c r="A496" s="105" t="s">
        <v>505</v>
      </c>
      <c r="B496" s="106" t="s">
        <v>1541</v>
      </c>
      <c r="C496" s="105" t="s">
        <v>1550</v>
      </c>
      <c r="D496" s="106" t="s">
        <v>1551</v>
      </c>
    </row>
    <row r="497" spans="1:4">
      <c r="A497" s="105" t="s">
        <v>505</v>
      </c>
      <c r="B497" s="106" t="s">
        <v>1541</v>
      </c>
      <c r="C497" s="105" t="s">
        <v>1552</v>
      </c>
      <c r="D497" s="106" t="s">
        <v>1553</v>
      </c>
    </row>
    <row r="498" spans="1:4">
      <c r="A498" s="105" t="s">
        <v>505</v>
      </c>
      <c r="B498" s="106" t="s">
        <v>1541</v>
      </c>
      <c r="C498" s="105" t="s">
        <v>1554</v>
      </c>
      <c r="D498" s="106" t="s">
        <v>1555</v>
      </c>
    </row>
    <row r="499" spans="1:4">
      <c r="A499" s="105" t="s">
        <v>505</v>
      </c>
      <c r="B499" s="106" t="s">
        <v>1541</v>
      </c>
      <c r="C499" s="105" t="s">
        <v>1556</v>
      </c>
      <c r="D499" s="106" t="s">
        <v>1557</v>
      </c>
    </row>
    <row r="500" spans="1:4">
      <c r="A500" s="105" t="s">
        <v>506</v>
      </c>
      <c r="B500" s="106" t="s">
        <v>1558</v>
      </c>
      <c r="C500" s="105" t="s">
        <v>1559</v>
      </c>
      <c r="D500" s="106" t="s">
        <v>1560</v>
      </c>
    </row>
    <row r="501" spans="1:4">
      <c r="A501" s="105" t="s">
        <v>506</v>
      </c>
      <c r="B501" s="106" t="s">
        <v>1558</v>
      </c>
      <c r="C501" s="105" t="s">
        <v>1561</v>
      </c>
      <c r="D501" s="106" t="s">
        <v>1562</v>
      </c>
    </row>
    <row r="502" spans="1:4">
      <c r="A502" s="105" t="s">
        <v>506</v>
      </c>
      <c r="B502" s="106" t="s">
        <v>1558</v>
      </c>
      <c r="C502" s="105" t="s">
        <v>1563</v>
      </c>
      <c r="D502" s="106" t="s">
        <v>1564</v>
      </c>
    </row>
    <row r="503" spans="1:4">
      <c r="A503" s="105" t="s">
        <v>506</v>
      </c>
      <c r="B503" s="106" t="s">
        <v>1558</v>
      </c>
      <c r="C503" s="105" t="s">
        <v>1565</v>
      </c>
      <c r="D503" s="106" t="s">
        <v>1566</v>
      </c>
    </row>
    <row r="504" spans="1:4">
      <c r="A504" s="105" t="s">
        <v>506</v>
      </c>
      <c r="B504" s="106" t="s">
        <v>1558</v>
      </c>
      <c r="C504" s="105" t="s">
        <v>1567</v>
      </c>
      <c r="D504" s="106" t="s">
        <v>1568</v>
      </c>
    </row>
    <row r="505" spans="1:4">
      <c r="A505" s="105" t="s">
        <v>506</v>
      </c>
      <c r="B505" s="106" t="s">
        <v>1558</v>
      </c>
      <c r="C505" s="105" t="s">
        <v>1569</v>
      </c>
      <c r="D505" s="106" t="s">
        <v>1570</v>
      </c>
    </row>
    <row r="506" spans="1:4">
      <c r="A506" s="105" t="s">
        <v>506</v>
      </c>
      <c r="B506" s="106" t="s">
        <v>1558</v>
      </c>
      <c r="C506" s="105" t="s">
        <v>1571</v>
      </c>
      <c r="D506" s="106" t="s">
        <v>1572</v>
      </c>
    </row>
    <row r="507" spans="1:4">
      <c r="A507" s="105" t="s">
        <v>507</v>
      </c>
      <c r="B507" s="106" t="s">
        <v>377</v>
      </c>
      <c r="C507" s="105" t="s">
        <v>1573</v>
      </c>
      <c r="D507" s="106" t="s">
        <v>1574</v>
      </c>
    </row>
    <row r="508" spans="1:4">
      <c r="A508" s="105" t="s">
        <v>507</v>
      </c>
      <c r="B508" s="106" t="s">
        <v>377</v>
      </c>
      <c r="C508" s="105" t="s">
        <v>1575</v>
      </c>
      <c r="D508" s="106" t="s">
        <v>1576</v>
      </c>
    </row>
    <row r="509" spans="1:4">
      <c r="A509" s="105" t="s">
        <v>507</v>
      </c>
      <c r="B509" s="106" t="s">
        <v>377</v>
      </c>
      <c r="C509" s="105" t="s">
        <v>1577</v>
      </c>
      <c r="D509" s="106" t="s">
        <v>1578</v>
      </c>
    </row>
    <row r="510" spans="1:4">
      <c r="A510" s="105" t="s">
        <v>507</v>
      </c>
      <c r="B510" s="106" t="s">
        <v>377</v>
      </c>
      <c r="C510" s="105" t="s">
        <v>1579</v>
      </c>
      <c r="D510" s="106" t="s">
        <v>1580</v>
      </c>
    </row>
    <row r="511" spans="1:4">
      <c r="A511" s="105" t="s">
        <v>507</v>
      </c>
      <c r="B511" s="106" t="s">
        <v>377</v>
      </c>
      <c r="C511" s="105" t="s">
        <v>1581</v>
      </c>
      <c r="D511" s="106" t="s">
        <v>1582</v>
      </c>
    </row>
    <row r="512" spans="1:4">
      <c r="A512" s="105" t="s">
        <v>507</v>
      </c>
      <c r="B512" s="106" t="s">
        <v>377</v>
      </c>
      <c r="C512" s="105" t="s">
        <v>1583</v>
      </c>
      <c r="D512" s="106" t="s">
        <v>1584</v>
      </c>
    </row>
    <row r="513" spans="1:4">
      <c r="A513" s="105" t="s">
        <v>507</v>
      </c>
      <c r="B513" s="106" t="s">
        <v>377</v>
      </c>
      <c r="C513" s="105" t="s">
        <v>1585</v>
      </c>
      <c r="D513" s="106" t="s">
        <v>1586</v>
      </c>
    </row>
    <row r="514" spans="1:4">
      <c r="A514" s="105" t="s">
        <v>507</v>
      </c>
      <c r="B514" s="106" t="s">
        <v>377</v>
      </c>
      <c r="C514" s="105" t="s">
        <v>1587</v>
      </c>
      <c r="D514" s="106" t="s">
        <v>1588</v>
      </c>
    </row>
    <row r="515" spans="1:4">
      <c r="A515" s="105" t="s">
        <v>507</v>
      </c>
      <c r="B515" s="106" t="s">
        <v>377</v>
      </c>
      <c r="C515" s="105" t="s">
        <v>1589</v>
      </c>
      <c r="D515" s="106" t="s">
        <v>1590</v>
      </c>
    </row>
    <row r="516" spans="1:4">
      <c r="A516" s="105" t="s">
        <v>508</v>
      </c>
      <c r="B516" s="106" t="s">
        <v>379</v>
      </c>
      <c r="C516" s="105" t="s">
        <v>1591</v>
      </c>
      <c r="D516" s="106" t="s">
        <v>1592</v>
      </c>
    </row>
    <row r="517" spans="1:4">
      <c r="A517" s="105" t="s">
        <v>508</v>
      </c>
      <c r="B517" s="106" t="s">
        <v>379</v>
      </c>
      <c r="C517" s="105" t="s">
        <v>1593</v>
      </c>
      <c r="D517" s="106" t="s">
        <v>1594</v>
      </c>
    </row>
    <row r="518" spans="1:4">
      <c r="A518" s="105" t="s">
        <v>508</v>
      </c>
      <c r="B518" s="106" t="s">
        <v>379</v>
      </c>
      <c r="C518" s="105" t="s">
        <v>1595</v>
      </c>
      <c r="D518" s="106" t="s">
        <v>1596</v>
      </c>
    </row>
    <row r="519" spans="1:4">
      <c r="A519" s="105" t="s">
        <v>508</v>
      </c>
      <c r="B519" s="106" t="s">
        <v>379</v>
      </c>
      <c r="C519" s="105" t="s">
        <v>1597</v>
      </c>
      <c r="D519" s="106" t="s">
        <v>1598</v>
      </c>
    </row>
    <row r="520" spans="1:4">
      <c r="A520" s="105" t="s">
        <v>508</v>
      </c>
      <c r="B520" s="106" t="s">
        <v>379</v>
      </c>
      <c r="C520" s="105" t="s">
        <v>1599</v>
      </c>
      <c r="D520" s="106" t="s">
        <v>1600</v>
      </c>
    </row>
    <row r="521" spans="1:4">
      <c r="A521" s="105" t="s">
        <v>508</v>
      </c>
      <c r="B521" s="106" t="s">
        <v>379</v>
      </c>
      <c r="C521" s="105" t="s">
        <v>1601</v>
      </c>
      <c r="D521" s="106" t="s">
        <v>1602</v>
      </c>
    </row>
    <row r="522" spans="1:4">
      <c r="A522" s="105" t="s">
        <v>508</v>
      </c>
      <c r="B522" s="106" t="s">
        <v>379</v>
      </c>
      <c r="C522" s="105" t="s">
        <v>1603</v>
      </c>
      <c r="D522" s="106" t="s">
        <v>1604</v>
      </c>
    </row>
    <row r="523" spans="1:4">
      <c r="A523" s="105" t="s">
        <v>508</v>
      </c>
      <c r="B523" s="106" t="s">
        <v>379</v>
      </c>
      <c r="C523" s="105" t="s">
        <v>1605</v>
      </c>
      <c r="D523" s="106" t="s">
        <v>1606</v>
      </c>
    </row>
    <row r="524" spans="1:4">
      <c r="A524" s="105" t="s">
        <v>508</v>
      </c>
      <c r="B524" s="106" t="s">
        <v>379</v>
      </c>
      <c r="C524" s="105" t="s">
        <v>1607</v>
      </c>
      <c r="D524" s="106" t="s">
        <v>1608</v>
      </c>
    </row>
    <row r="525" spans="1:4">
      <c r="A525" s="105" t="s">
        <v>508</v>
      </c>
      <c r="B525" s="106" t="s">
        <v>379</v>
      </c>
      <c r="C525" s="105" t="s">
        <v>1609</v>
      </c>
      <c r="D525" s="106" t="s">
        <v>1610</v>
      </c>
    </row>
    <row r="526" spans="1:4">
      <c r="A526" s="105" t="s">
        <v>508</v>
      </c>
      <c r="B526" s="106" t="s">
        <v>379</v>
      </c>
      <c r="C526" s="105" t="s">
        <v>1611</v>
      </c>
      <c r="D526" s="106" t="s">
        <v>1612</v>
      </c>
    </row>
    <row r="527" spans="1:4">
      <c r="A527" s="105" t="s">
        <v>508</v>
      </c>
      <c r="B527" s="106" t="s">
        <v>379</v>
      </c>
      <c r="C527" s="105" t="s">
        <v>1613</v>
      </c>
      <c r="D527" s="106" t="s">
        <v>1614</v>
      </c>
    </row>
    <row r="528" spans="1:4">
      <c r="A528" s="105" t="s">
        <v>508</v>
      </c>
      <c r="B528" s="106" t="s">
        <v>379</v>
      </c>
      <c r="C528" s="105" t="s">
        <v>1615</v>
      </c>
      <c r="D528" s="106" t="s">
        <v>1616</v>
      </c>
    </row>
    <row r="529" spans="1:4">
      <c r="A529" s="105" t="s">
        <v>508</v>
      </c>
      <c r="B529" s="106" t="s">
        <v>379</v>
      </c>
      <c r="C529" s="105" t="s">
        <v>1617</v>
      </c>
      <c r="D529" s="106" t="s">
        <v>1618</v>
      </c>
    </row>
    <row r="530" spans="1:4">
      <c r="A530" s="105" t="s">
        <v>508</v>
      </c>
      <c r="B530" s="106" t="s">
        <v>379</v>
      </c>
      <c r="C530" s="105" t="s">
        <v>1619</v>
      </c>
      <c r="D530" s="106" t="s">
        <v>1620</v>
      </c>
    </row>
    <row r="531" spans="1:4">
      <c r="A531" s="105" t="s">
        <v>508</v>
      </c>
      <c r="B531" s="106" t="s">
        <v>379</v>
      </c>
      <c r="C531" s="105" t="s">
        <v>1621</v>
      </c>
      <c r="D531" s="106" t="s">
        <v>1622</v>
      </c>
    </row>
    <row r="532" spans="1:4">
      <c r="A532" s="105" t="s">
        <v>508</v>
      </c>
      <c r="B532" s="106" t="s">
        <v>379</v>
      </c>
      <c r="C532" s="105" t="s">
        <v>1623</v>
      </c>
      <c r="D532" s="106" t="s">
        <v>1624</v>
      </c>
    </row>
    <row r="533" spans="1:4">
      <c r="A533" s="105" t="s">
        <v>508</v>
      </c>
      <c r="B533" s="106" t="s">
        <v>379</v>
      </c>
      <c r="C533" s="105" t="s">
        <v>1625</v>
      </c>
      <c r="D533" s="106" t="s">
        <v>1626</v>
      </c>
    </row>
    <row r="534" spans="1:4">
      <c r="A534" s="105" t="s">
        <v>508</v>
      </c>
      <c r="B534" s="106" t="s">
        <v>379</v>
      </c>
      <c r="C534" s="105" t="s">
        <v>1627</v>
      </c>
      <c r="D534" s="106" t="s">
        <v>1628</v>
      </c>
    </row>
    <row r="535" spans="1:4">
      <c r="A535" s="105" t="s">
        <v>508</v>
      </c>
      <c r="B535" s="106" t="s">
        <v>379</v>
      </c>
      <c r="C535" s="105" t="s">
        <v>1629</v>
      </c>
      <c r="D535" s="106" t="s">
        <v>1630</v>
      </c>
    </row>
    <row r="536" spans="1:4">
      <c r="A536" s="105" t="s">
        <v>508</v>
      </c>
      <c r="B536" s="106" t="s">
        <v>379</v>
      </c>
      <c r="C536" s="105" t="s">
        <v>1631</v>
      </c>
      <c r="D536" s="106" t="s">
        <v>1632</v>
      </c>
    </row>
    <row r="537" spans="1:4">
      <c r="A537" s="105" t="s">
        <v>508</v>
      </c>
      <c r="B537" s="106" t="s">
        <v>379</v>
      </c>
      <c r="C537" s="105" t="s">
        <v>1633</v>
      </c>
      <c r="D537" s="106" t="s">
        <v>1634</v>
      </c>
    </row>
    <row r="538" spans="1:4">
      <c r="A538" s="105" t="s">
        <v>508</v>
      </c>
      <c r="B538" s="106" t="s">
        <v>379</v>
      </c>
      <c r="C538" s="105" t="s">
        <v>1635</v>
      </c>
      <c r="D538" s="106" t="s">
        <v>1636</v>
      </c>
    </row>
    <row r="539" spans="1:4">
      <c r="A539" s="105" t="s">
        <v>508</v>
      </c>
      <c r="B539" s="106" t="s">
        <v>379</v>
      </c>
      <c r="C539" s="105" t="s">
        <v>1637</v>
      </c>
      <c r="D539" s="106" t="s">
        <v>1638</v>
      </c>
    </row>
    <row r="540" spans="1:4">
      <c r="A540" s="105" t="s">
        <v>508</v>
      </c>
      <c r="B540" s="106" t="s">
        <v>379</v>
      </c>
      <c r="C540" s="105" t="s">
        <v>1639</v>
      </c>
      <c r="D540" s="106" t="s">
        <v>1640</v>
      </c>
    </row>
    <row r="541" spans="1:4">
      <c r="A541" s="105" t="s">
        <v>508</v>
      </c>
      <c r="B541" s="106" t="s">
        <v>379</v>
      </c>
      <c r="C541" s="105" t="s">
        <v>1641</v>
      </c>
      <c r="D541" s="106" t="s">
        <v>1642</v>
      </c>
    </row>
    <row r="542" spans="1:4">
      <c r="A542" s="105" t="s">
        <v>508</v>
      </c>
      <c r="B542" s="106" t="s">
        <v>379</v>
      </c>
      <c r="C542" s="105" t="s">
        <v>1643</v>
      </c>
      <c r="D542" s="106" t="s">
        <v>1644</v>
      </c>
    </row>
    <row r="543" spans="1:4">
      <c r="A543" s="105" t="s">
        <v>508</v>
      </c>
      <c r="B543" s="106" t="s">
        <v>379</v>
      </c>
      <c r="C543" s="105" t="s">
        <v>1645</v>
      </c>
      <c r="D543" s="106" t="s">
        <v>1646</v>
      </c>
    </row>
    <row r="544" spans="1:4">
      <c r="A544" s="105" t="s">
        <v>508</v>
      </c>
      <c r="B544" s="106" t="s">
        <v>379</v>
      </c>
      <c r="C544" s="105" t="s">
        <v>1647</v>
      </c>
      <c r="D544" s="106" t="s">
        <v>1648</v>
      </c>
    </row>
    <row r="545" spans="1:4">
      <c r="A545" s="105" t="s">
        <v>508</v>
      </c>
      <c r="B545" s="106" t="s">
        <v>379</v>
      </c>
      <c r="C545" s="105" t="s">
        <v>1649</v>
      </c>
      <c r="D545" s="106" t="s">
        <v>1650</v>
      </c>
    </row>
    <row r="546" spans="1:4">
      <c r="A546" s="105" t="s">
        <v>508</v>
      </c>
      <c r="B546" s="106" t="s">
        <v>379</v>
      </c>
      <c r="C546" s="105" t="s">
        <v>1651</v>
      </c>
      <c r="D546" s="106" t="s">
        <v>1652</v>
      </c>
    </row>
    <row r="547" spans="1:4">
      <c r="A547" s="105" t="s">
        <v>508</v>
      </c>
      <c r="B547" s="106" t="s">
        <v>379</v>
      </c>
      <c r="C547" s="105" t="s">
        <v>1653</v>
      </c>
      <c r="D547" s="106" t="s">
        <v>1654</v>
      </c>
    </row>
    <row r="548" spans="1:4">
      <c r="A548" s="105" t="s">
        <v>508</v>
      </c>
      <c r="B548" s="106" t="s">
        <v>379</v>
      </c>
      <c r="C548" s="105" t="s">
        <v>1655</v>
      </c>
      <c r="D548" s="106" t="s">
        <v>1656</v>
      </c>
    </row>
    <row r="549" spans="1:4">
      <c r="A549" s="105" t="s">
        <v>508</v>
      </c>
      <c r="B549" s="106" t="s">
        <v>379</v>
      </c>
      <c r="C549" s="105" t="s">
        <v>1657</v>
      </c>
      <c r="D549" s="106" t="s">
        <v>1658</v>
      </c>
    </row>
    <row r="550" spans="1:4">
      <c r="A550" s="105" t="s">
        <v>508</v>
      </c>
      <c r="B550" s="106" t="s">
        <v>379</v>
      </c>
      <c r="C550" s="105" t="s">
        <v>1659</v>
      </c>
      <c r="D550" s="106" t="s">
        <v>1660</v>
      </c>
    </row>
    <row r="551" spans="1:4">
      <c r="A551" s="105" t="s">
        <v>508</v>
      </c>
      <c r="B551" s="106" t="s">
        <v>379</v>
      </c>
      <c r="C551" s="105" t="s">
        <v>1661</v>
      </c>
      <c r="D551" s="106" t="s">
        <v>1662</v>
      </c>
    </row>
    <row r="552" spans="1:4">
      <c r="A552" s="105" t="s">
        <v>508</v>
      </c>
      <c r="B552" s="106" t="s">
        <v>379</v>
      </c>
      <c r="C552" s="105" t="s">
        <v>1663</v>
      </c>
      <c r="D552" s="106" t="s">
        <v>1664</v>
      </c>
    </row>
    <row r="553" spans="1:4">
      <c r="A553" s="105" t="s">
        <v>508</v>
      </c>
      <c r="B553" s="106" t="s">
        <v>379</v>
      </c>
      <c r="C553" s="105" t="s">
        <v>1665</v>
      </c>
      <c r="D553" s="106" t="s">
        <v>1666</v>
      </c>
    </row>
    <row r="554" spans="1:4">
      <c r="A554" s="105" t="s">
        <v>509</v>
      </c>
      <c r="B554" s="106" t="s">
        <v>1667</v>
      </c>
      <c r="C554" s="105" t="s">
        <v>1668</v>
      </c>
      <c r="D554" s="106" t="s">
        <v>1669</v>
      </c>
    </row>
    <row r="555" spans="1:4">
      <c r="A555" s="105" t="s">
        <v>509</v>
      </c>
      <c r="B555" s="106" t="s">
        <v>1667</v>
      </c>
      <c r="C555" s="105" t="s">
        <v>1670</v>
      </c>
      <c r="D555" s="106" t="s">
        <v>1671</v>
      </c>
    </row>
    <row r="556" spans="1:4">
      <c r="A556" s="105" t="s">
        <v>509</v>
      </c>
      <c r="B556" s="106" t="s">
        <v>1667</v>
      </c>
      <c r="C556" s="105" t="s">
        <v>1672</v>
      </c>
      <c r="D556" s="106" t="s">
        <v>1673</v>
      </c>
    </row>
    <row r="557" spans="1:4">
      <c r="A557" s="105" t="s">
        <v>510</v>
      </c>
      <c r="B557" s="106" t="s">
        <v>1674</v>
      </c>
      <c r="C557" s="105" t="s">
        <v>1675</v>
      </c>
      <c r="D557" s="106" t="s">
        <v>1676</v>
      </c>
    </row>
    <row r="558" spans="1:4">
      <c r="A558" s="105" t="s">
        <v>510</v>
      </c>
      <c r="B558" s="106" t="s">
        <v>1674</v>
      </c>
      <c r="C558" s="105" t="s">
        <v>1677</v>
      </c>
      <c r="D558" s="106" t="s">
        <v>1678</v>
      </c>
    </row>
    <row r="559" spans="1:4">
      <c r="A559" s="105" t="s">
        <v>510</v>
      </c>
      <c r="B559" s="106" t="s">
        <v>1674</v>
      </c>
      <c r="C559" s="105" t="s">
        <v>1679</v>
      </c>
      <c r="D559" s="106" t="s">
        <v>1680</v>
      </c>
    </row>
    <row r="560" spans="1:4">
      <c r="A560" s="105" t="s">
        <v>510</v>
      </c>
      <c r="B560" s="106" t="s">
        <v>1674</v>
      </c>
      <c r="C560" s="105" t="s">
        <v>1681</v>
      </c>
      <c r="D560" s="106" t="s">
        <v>1682</v>
      </c>
    </row>
    <row r="561" spans="1:4">
      <c r="A561" s="105" t="s">
        <v>510</v>
      </c>
      <c r="B561" s="106" t="s">
        <v>1674</v>
      </c>
      <c r="C561" s="105" t="s">
        <v>1683</v>
      </c>
      <c r="D561" s="106" t="s">
        <v>1684</v>
      </c>
    </row>
    <row r="562" spans="1:4">
      <c r="A562" s="105" t="s">
        <v>511</v>
      </c>
      <c r="B562" s="106" t="s">
        <v>1685</v>
      </c>
      <c r="C562" s="105" t="s">
        <v>1686</v>
      </c>
      <c r="D562" s="106" t="s">
        <v>1687</v>
      </c>
    </row>
    <row r="563" spans="1:4">
      <c r="A563" s="105" t="s">
        <v>511</v>
      </c>
      <c r="B563" s="106" t="s">
        <v>1685</v>
      </c>
      <c r="C563" s="105" t="s">
        <v>1688</v>
      </c>
      <c r="D563" s="106" t="s">
        <v>1689</v>
      </c>
    </row>
    <row r="564" spans="1:4">
      <c r="A564" s="105" t="s">
        <v>511</v>
      </c>
      <c r="B564" s="106" t="s">
        <v>1685</v>
      </c>
      <c r="C564" s="105" t="s">
        <v>1690</v>
      </c>
      <c r="D564" s="106" t="s">
        <v>1691</v>
      </c>
    </row>
    <row r="565" spans="1:4">
      <c r="A565" s="105" t="s">
        <v>511</v>
      </c>
      <c r="B565" s="106" t="s">
        <v>1685</v>
      </c>
      <c r="C565" s="105" t="s">
        <v>1692</v>
      </c>
      <c r="D565" s="106" t="s">
        <v>1693</v>
      </c>
    </row>
    <row r="566" spans="1:4">
      <c r="A566" s="105" t="s">
        <v>511</v>
      </c>
      <c r="B566" s="106" t="s">
        <v>1685</v>
      </c>
      <c r="C566" s="105" t="s">
        <v>1694</v>
      </c>
      <c r="D566" s="106" t="s">
        <v>1695</v>
      </c>
    </row>
    <row r="567" spans="1:4">
      <c r="A567" s="105" t="s">
        <v>511</v>
      </c>
      <c r="B567" s="106" t="s">
        <v>1685</v>
      </c>
      <c r="C567" s="105" t="s">
        <v>1696</v>
      </c>
      <c r="D567" s="106" t="s">
        <v>1697</v>
      </c>
    </row>
    <row r="568" spans="1:4">
      <c r="A568" s="105" t="s">
        <v>512</v>
      </c>
      <c r="B568" s="106" t="s">
        <v>1698</v>
      </c>
      <c r="C568" s="105" t="s">
        <v>1699</v>
      </c>
      <c r="D568" s="106" t="s">
        <v>1700</v>
      </c>
    </row>
    <row r="569" spans="1:4">
      <c r="A569" s="105" t="s">
        <v>512</v>
      </c>
      <c r="B569" s="106" t="s">
        <v>1698</v>
      </c>
      <c r="C569" s="105" t="s">
        <v>1701</v>
      </c>
      <c r="D569" s="106" t="s">
        <v>1702</v>
      </c>
    </row>
    <row r="570" spans="1:4">
      <c r="A570" s="105" t="s">
        <v>512</v>
      </c>
      <c r="B570" s="106" t="s">
        <v>1698</v>
      </c>
      <c r="C570" s="105" t="s">
        <v>1703</v>
      </c>
      <c r="D570" s="106" t="s">
        <v>1704</v>
      </c>
    </row>
    <row r="571" spans="1:4">
      <c r="A571" s="105" t="s">
        <v>512</v>
      </c>
      <c r="B571" s="106" t="s">
        <v>1698</v>
      </c>
      <c r="C571" s="105" t="s">
        <v>1705</v>
      </c>
      <c r="D571" s="106" t="s">
        <v>1706</v>
      </c>
    </row>
    <row r="572" spans="1:4">
      <c r="A572" s="105" t="s">
        <v>512</v>
      </c>
      <c r="B572" s="106" t="s">
        <v>1698</v>
      </c>
      <c r="C572" s="105" t="s">
        <v>1707</v>
      </c>
      <c r="D572" s="106" t="s">
        <v>1708</v>
      </c>
    </row>
    <row r="573" spans="1:4">
      <c r="A573" s="105" t="s">
        <v>512</v>
      </c>
      <c r="B573" s="106" t="s">
        <v>1698</v>
      </c>
      <c r="C573" s="105" t="s">
        <v>1709</v>
      </c>
      <c r="D573" s="106" t="s">
        <v>1710</v>
      </c>
    </row>
    <row r="574" spans="1:4">
      <c r="A574" s="105" t="s">
        <v>512</v>
      </c>
      <c r="B574" s="106" t="s">
        <v>1698</v>
      </c>
      <c r="C574" s="105" t="s">
        <v>1711</v>
      </c>
      <c r="D574" s="106" t="s">
        <v>1712</v>
      </c>
    </row>
    <row r="575" spans="1:4">
      <c r="A575" s="105" t="s">
        <v>512</v>
      </c>
      <c r="B575" s="106" t="s">
        <v>1698</v>
      </c>
      <c r="C575" s="105" t="s">
        <v>1713</v>
      </c>
      <c r="D575" s="106" t="s">
        <v>1714</v>
      </c>
    </row>
    <row r="576" spans="1:4">
      <c r="A576" s="105" t="s">
        <v>513</v>
      </c>
      <c r="B576" s="106" t="s">
        <v>1715</v>
      </c>
      <c r="C576" s="105" t="s">
        <v>1716</v>
      </c>
      <c r="D576" s="106" t="s">
        <v>1717</v>
      </c>
    </row>
    <row r="577" spans="1:4">
      <c r="A577" s="105" t="s">
        <v>513</v>
      </c>
      <c r="B577" s="106" t="s">
        <v>1715</v>
      </c>
      <c r="C577" s="105" t="s">
        <v>1718</v>
      </c>
      <c r="D577" s="106" t="s">
        <v>1719</v>
      </c>
    </row>
    <row r="578" spans="1:4">
      <c r="A578" s="105" t="s">
        <v>513</v>
      </c>
      <c r="B578" s="106" t="s">
        <v>1715</v>
      </c>
      <c r="C578" s="105" t="s">
        <v>1720</v>
      </c>
      <c r="D578" s="106" t="s">
        <v>1721</v>
      </c>
    </row>
    <row r="579" spans="1:4">
      <c r="A579" s="105" t="s">
        <v>513</v>
      </c>
      <c r="B579" s="106" t="s">
        <v>1715</v>
      </c>
      <c r="C579" s="105" t="s">
        <v>1722</v>
      </c>
      <c r="D579" s="106" t="s">
        <v>1723</v>
      </c>
    </row>
    <row r="580" spans="1:4">
      <c r="A580" s="105" t="s">
        <v>513</v>
      </c>
      <c r="B580" s="106" t="s">
        <v>1715</v>
      </c>
      <c r="C580" s="105" t="s">
        <v>1724</v>
      </c>
      <c r="D580" s="106" t="s">
        <v>1725</v>
      </c>
    </row>
    <row r="581" spans="1:4">
      <c r="A581" s="105" t="s">
        <v>513</v>
      </c>
      <c r="B581" s="106" t="s">
        <v>1715</v>
      </c>
      <c r="C581" s="105" t="s">
        <v>1726</v>
      </c>
      <c r="D581" s="106" t="s">
        <v>1727</v>
      </c>
    </row>
    <row r="582" spans="1:4">
      <c r="A582" s="105" t="s">
        <v>513</v>
      </c>
      <c r="B582" s="106" t="s">
        <v>1715</v>
      </c>
      <c r="C582" s="105" t="s">
        <v>1728</v>
      </c>
      <c r="D582" s="106" t="s">
        <v>1729</v>
      </c>
    </row>
    <row r="583" spans="1:4">
      <c r="A583" s="105" t="s">
        <v>513</v>
      </c>
      <c r="B583" s="106" t="s">
        <v>1715</v>
      </c>
      <c r="C583" s="105" t="s">
        <v>1730</v>
      </c>
      <c r="D583" s="106" t="s">
        <v>1731</v>
      </c>
    </row>
    <row r="584" spans="1:4">
      <c r="A584" s="105" t="s">
        <v>513</v>
      </c>
      <c r="B584" s="106" t="s">
        <v>1715</v>
      </c>
      <c r="C584" s="105" t="s">
        <v>1732</v>
      </c>
      <c r="D584" s="106" t="s">
        <v>1733</v>
      </c>
    </row>
    <row r="585" spans="1:4">
      <c r="A585" s="105" t="s">
        <v>513</v>
      </c>
      <c r="B585" s="106" t="s">
        <v>1715</v>
      </c>
      <c r="C585" s="105" t="s">
        <v>1734</v>
      </c>
      <c r="D585" s="106" t="s">
        <v>1735</v>
      </c>
    </row>
    <row r="586" spans="1:4">
      <c r="A586" s="105" t="s">
        <v>513</v>
      </c>
      <c r="B586" s="106" t="s">
        <v>1715</v>
      </c>
      <c r="C586" s="105" t="s">
        <v>1736</v>
      </c>
      <c r="D586" s="106" t="s">
        <v>1737</v>
      </c>
    </row>
    <row r="587" spans="1:4">
      <c r="A587" s="105" t="s">
        <v>514</v>
      </c>
      <c r="B587" s="106" t="s">
        <v>1738</v>
      </c>
      <c r="C587" s="105" t="s">
        <v>1739</v>
      </c>
      <c r="D587" s="106" t="s">
        <v>1740</v>
      </c>
    </row>
    <row r="588" spans="1:4">
      <c r="A588" s="105" t="s">
        <v>514</v>
      </c>
      <c r="B588" s="106" t="s">
        <v>1738</v>
      </c>
      <c r="C588" s="105" t="s">
        <v>1741</v>
      </c>
      <c r="D588" s="106" t="s">
        <v>1742</v>
      </c>
    </row>
    <row r="589" spans="1:4">
      <c r="A589" s="105" t="s">
        <v>514</v>
      </c>
      <c r="B589" s="106" t="s">
        <v>1738</v>
      </c>
      <c r="C589" s="105" t="s">
        <v>1743</v>
      </c>
      <c r="D589" s="106" t="s">
        <v>1744</v>
      </c>
    </row>
    <row r="590" spans="1:4">
      <c r="A590" s="105" t="s">
        <v>514</v>
      </c>
      <c r="B590" s="106" t="s">
        <v>1738</v>
      </c>
      <c r="C590" s="105" t="s">
        <v>1745</v>
      </c>
      <c r="D590" s="106" t="s">
        <v>1746</v>
      </c>
    </row>
    <row r="591" spans="1:4">
      <c r="A591" s="105" t="s">
        <v>514</v>
      </c>
      <c r="B591" s="106" t="s">
        <v>1738</v>
      </c>
      <c r="C591" s="105" t="s">
        <v>1747</v>
      </c>
      <c r="D591" s="106" t="s">
        <v>1748</v>
      </c>
    </row>
    <row r="592" spans="1:4">
      <c r="A592" s="105" t="s">
        <v>514</v>
      </c>
      <c r="B592" s="106" t="s">
        <v>1738</v>
      </c>
      <c r="C592" s="105" t="s">
        <v>1749</v>
      </c>
      <c r="D592" s="106" t="s">
        <v>1750</v>
      </c>
    </row>
    <row r="593" spans="1:4">
      <c r="A593" s="105" t="s">
        <v>514</v>
      </c>
      <c r="B593" s="106" t="s">
        <v>1738</v>
      </c>
      <c r="C593" s="105" t="s">
        <v>1751</v>
      </c>
      <c r="D593" s="106" t="s">
        <v>1752</v>
      </c>
    </row>
    <row r="594" spans="1:4">
      <c r="A594" s="105" t="s">
        <v>514</v>
      </c>
      <c r="B594" s="106" t="s">
        <v>1738</v>
      </c>
      <c r="C594" s="105" t="s">
        <v>1753</v>
      </c>
      <c r="D594" s="106" t="s">
        <v>1754</v>
      </c>
    </row>
    <row r="595" spans="1:4">
      <c r="A595" s="105" t="s">
        <v>514</v>
      </c>
      <c r="B595" s="106" t="s">
        <v>1738</v>
      </c>
      <c r="C595" s="105" t="s">
        <v>1755</v>
      </c>
      <c r="D595" s="106" t="s">
        <v>1756</v>
      </c>
    </row>
    <row r="596" spans="1:4">
      <c r="A596" s="105" t="s">
        <v>514</v>
      </c>
      <c r="B596" s="106" t="s">
        <v>1738</v>
      </c>
      <c r="C596" s="105" t="s">
        <v>1757</v>
      </c>
      <c r="D596" s="106" t="s">
        <v>1758</v>
      </c>
    </row>
    <row r="597" spans="1:4">
      <c r="A597" s="105" t="s">
        <v>514</v>
      </c>
      <c r="B597" s="106" t="s">
        <v>1738</v>
      </c>
      <c r="C597" s="105" t="s">
        <v>1759</v>
      </c>
      <c r="D597" s="106" t="s">
        <v>1760</v>
      </c>
    </row>
    <row r="598" spans="1:4">
      <c r="A598" s="105" t="s">
        <v>514</v>
      </c>
      <c r="B598" s="106" t="s">
        <v>1738</v>
      </c>
      <c r="C598" s="105" t="s">
        <v>1761</v>
      </c>
      <c r="D598" s="106" t="s">
        <v>1762</v>
      </c>
    </row>
    <row r="599" spans="1:4">
      <c r="A599" s="105" t="s">
        <v>514</v>
      </c>
      <c r="B599" s="106" t="s">
        <v>1738</v>
      </c>
      <c r="C599" s="105" t="s">
        <v>1763</v>
      </c>
      <c r="D599" s="106" t="s">
        <v>1764</v>
      </c>
    </row>
    <row r="600" spans="1:4">
      <c r="A600" s="105" t="s">
        <v>514</v>
      </c>
      <c r="B600" s="106" t="s">
        <v>1738</v>
      </c>
      <c r="C600" s="105" t="s">
        <v>1765</v>
      </c>
      <c r="D600" s="106" t="s">
        <v>1766</v>
      </c>
    </row>
    <row r="601" spans="1:4">
      <c r="A601" s="105" t="s">
        <v>514</v>
      </c>
      <c r="B601" s="106" t="s">
        <v>1738</v>
      </c>
      <c r="C601" s="105" t="s">
        <v>1767</v>
      </c>
      <c r="D601" s="106" t="s">
        <v>1768</v>
      </c>
    </row>
    <row r="602" spans="1:4">
      <c r="A602" s="105" t="s">
        <v>514</v>
      </c>
      <c r="B602" s="106" t="s">
        <v>1738</v>
      </c>
      <c r="C602" s="105" t="s">
        <v>1769</v>
      </c>
      <c r="D602" s="106" t="s">
        <v>1770</v>
      </c>
    </row>
    <row r="603" spans="1:4">
      <c r="A603" s="105" t="s">
        <v>514</v>
      </c>
      <c r="B603" s="106" t="s">
        <v>1738</v>
      </c>
      <c r="C603" s="105" t="s">
        <v>1771</v>
      </c>
      <c r="D603" s="106" t="s">
        <v>1772</v>
      </c>
    </row>
    <row r="604" spans="1:4">
      <c r="A604" s="105" t="s">
        <v>514</v>
      </c>
      <c r="B604" s="106" t="s">
        <v>1738</v>
      </c>
      <c r="C604" s="105" t="s">
        <v>1773</v>
      </c>
      <c r="D604" s="106" t="s">
        <v>1774</v>
      </c>
    </row>
    <row r="605" spans="1:4">
      <c r="A605" s="105" t="s">
        <v>514</v>
      </c>
      <c r="B605" s="106" t="s">
        <v>1738</v>
      </c>
      <c r="C605" s="105" t="s">
        <v>1775</v>
      </c>
      <c r="D605" s="106" t="s">
        <v>1776</v>
      </c>
    </row>
    <row r="606" spans="1:4">
      <c r="A606" s="105" t="s">
        <v>515</v>
      </c>
      <c r="B606" s="106" t="s">
        <v>1777</v>
      </c>
      <c r="C606" s="105" t="s">
        <v>1778</v>
      </c>
      <c r="D606" s="106" t="s">
        <v>1779</v>
      </c>
    </row>
    <row r="607" spans="1:4">
      <c r="A607" s="105" t="s">
        <v>515</v>
      </c>
      <c r="B607" s="106" t="s">
        <v>1777</v>
      </c>
      <c r="C607" s="105" t="s">
        <v>1780</v>
      </c>
      <c r="D607" s="106" t="s">
        <v>1781</v>
      </c>
    </row>
    <row r="608" spans="1:4">
      <c r="A608" s="105" t="s">
        <v>515</v>
      </c>
      <c r="B608" s="106" t="s">
        <v>1777</v>
      </c>
      <c r="C608" s="105" t="s">
        <v>1782</v>
      </c>
      <c r="D608" s="106" t="s">
        <v>1783</v>
      </c>
    </row>
    <row r="609" spans="1:4">
      <c r="A609" s="105" t="s">
        <v>515</v>
      </c>
      <c r="B609" s="106" t="s">
        <v>1777</v>
      </c>
      <c r="C609" s="105" t="s">
        <v>1784</v>
      </c>
      <c r="D609" s="106" t="s">
        <v>1785</v>
      </c>
    </row>
    <row r="610" spans="1:4">
      <c r="A610" s="105" t="s">
        <v>516</v>
      </c>
      <c r="B610" s="106" t="s">
        <v>1786</v>
      </c>
      <c r="C610" s="105" t="s">
        <v>1787</v>
      </c>
      <c r="D610" s="106" t="s">
        <v>1788</v>
      </c>
    </row>
    <row r="611" spans="1:4">
      <c r="A611" s="105" t="s">
        <v>516</v>
      </c>
      <c r="B611" s="106" t="s">
        <v>1786</v>
      </c>
      <c r="C611" s="105" t="s">
        <v>1789</v>
      </c>
      <c r="D611" s="106" t="s">
        <v>1790</v>
      </c>
    </row>
    <row r="612" spans="1:4">
      <c r="A612" s="105" t="s">
        <v>516</v>
      </c>
      <c r="B612" s="106" t="s">
        <v>1786</v>
      </c>
      <c r="C612" s="105" t="s">
        <v>1791</v>
      </c>
      <c r="D612" s="106" t="s">
        <v>1792</v>
      </c>
    </row>
    <row r="613" spans="1:4">
      <c r="A613" s="105" t="s">
        <v>516</v>
      </c>
      <c r="B613" s="106" t="s">
        <v>1786</v>
      </c>
      <c r="C613" s="105" t="s">
        <v>1793</v>
      </c>
      <c r="D613" s="106" t="s">
        <v>1794</v>
      </c>
    </row>
    <row r="614" spans="1:4">
      <c r="A614" s="105" t="s">
        <v>516</v>
      </c>
      <c r="B614" s="106" t="s">
        <v>1786</v>
      </c>
      <c r="C614" s="105" t="s">
        <v>1795</v>
      </c>
      <c r="D614" s="106" t="s">
        <v>1796</v>
      </c>
    </row>
    <row r="615" spans="1:4">
      <c r="A615" s="105" t="s">
        <v>516</v>
      </c>
      <c r="B615" s="106" t="s">
        <v>1786</v>
      </c>
      <c r="C615" s="105" t="s">
        <v>1797</v>
      </c>
      <c r="D615" s="106" t="s">
        <v>1798</v>
      </c>
    </row>
    <row r="616" spans="1:4">
      <c r="A616" s="105" t="s">
        <v>516</v>
      </c>
      <c r="B616" s="106" t="s">
        <v>1786</v>
      </c>
      <c r="C616" s="105" t="s">
        <v>1799</v>
      </c>
      <c r="D616" s="106" t="s">
        <v>1800</v>
      </c>
    </row>
    <row r="617" spans="1:4">
      <c r="A617" s="105" t="s">
        <v>516</v>
      </c>
      <c r="B617" s="106" t="s">
        <v>1786</v>
      </c>
      <c r="C617" s="105" t="s">
        <v>1801</v>
      </c>
      <c r="D617" s="106" t="s">
        <v>1802</v>
      </c>
    </row>
    <row r="618" spans="1:4">
      <c r="A618" s="105" t="s">
        <v>516</v>
      </c>
      <c r="B618" s="106" t="s">
        <v>1786</v>
      </c>
      <c r="C618" s="105" t="s">
        <v>1803</v>
      </c>
      <c r="D618" s="106" t="s">
        <v>1804</v>
      </c>
    </row>
    <row r="619" spans="1:4">
      <c r="A619" s="105" t="s">
        <v>517</v>
      </c>
      <c r="B619" s="106" t="s">
        <v>92</v>
      </c>
      <c r="C619" s="105" t="s">
        <v>1805</v>
      </c>
      <c r="D619" s="106" t="s">
        <v>1806</v>
      </c>
    </row>
    <row r="620" spans="1:4">
      <c r="A620" s="105" t="s">
        <v>517</v>
      </c>
      <c r="B620" s="106" t="s">
        <v>92</v>
      </c>
      <c r="C620" s="105" t="s">
        <v>1807</v>
      </c>
      <c r="D620" s="106" t="s">
        <v>1808</v>
      </c>
    </row>
    <row r="621" spans="1:4">
      <c r="A621" s="105" t="s">
        <v>517</v>
      </c>
      <c r="B621" s="106" t="s">
        <v>92</v>
      </c>
      <c r="C621" s="105" t="s">
        <v>1809</v>
      </c>
      <c r="D621" s="106" t="s">
        <v>1810</v>
      </c>
    </row>
    <row r="622" spans="1:4">
      <c r="A622" s="105" t="s">
        <v>517</v>
      </c>
      <c r="B622" s="106" t="s">
        <v>92</v>
      </c>
      <c r="C622" s="105" t="s">
        <v>1811</v>
      </c>
      <c r="D622" s="106" t="s">
        <v>1812</v>
      </c>
    </row>
    <row r="623" spans="1:4">
      <c r="A623" s="105" t="s">
        <v>517</v>
      </c>
      <c r="B623" s="106" t="s">
        <v>92</v>
      </c>
      <c r="C623" s="105" t="s">
        <v>1813</v>
      </c>
      <c r="D623" s="106" t="s">
        <v>1814</v>
      </c>
    </row>
    <row r="624" spans="1:4">
      <c r="A624" s="105" t="s">
        <v>517</v>
      </c>
      <c r="B624" s="106" t="s">
        <v>92</v>
      </c>
      <c r="C624" s="105" t="s">
        <v>1815</v>
      </c>
      <c r="D624" s="106" t="s">
        <v>1816</v>
      </c>
    </row>
    <row r="625" spans="1:4">
      <c r="A625" s="105" t="s">
        <v>517</v>
      </c>
      <c r="B625" s="106" t="s">
        <v>92</v>
      </c>
      <c r="C625" s="105" t="s">
        <v>1817</v>
      </c>
      <c r="D625" s="106" t="s">
        <v>1818</v>
      </c>
    </row>
    <row r="626" spans="1:4">
      <c r="A626" s="105" t="s">
        <v>517</v>
      </c>
      <c r="B626" s="106" t="s">
        <v>92</v>
      </c>
      <c r="C626" s="105" t="s">
        <v>1819</v>
      </c>
      <c r="D626" s="106" t="s">
        <v>1820</v>
      </c>
    </row>
    <row r="627" spans="1:4">
      <c r="A627" s="105" t="s">
        <v>517</v>
      </c>
      <c r="B627" s="106" t="s">
        <v>92</v>
      </c>
      <c r="C627" s="105" t="s">
        <v>1821</v>
      </c>
      <c r="D627" s="106" t="s">
        <v>1822</v>
      </c>
    </row>
    <row r="628" spans="1:4">
      <c r="A628" s="105" t="s">
        <v>517</v>
      </c>
      <c r="B628" s="106" t="s">
        <v>92</v>
      </c>
      <c r="C628" s="105" t="s">
        <v>1823</v>
      </c>
      <c r="D628" s="106" t="s">
        <v>1824</v>
      </c>
    </row>
    <row r="629" spans="1:4">
      <c r="A629" s="105" t="s">
        <v>517</v>
      </c>
      <c r="B629" s="106" t="s">
        <v>92</v>
      </c>
      <c r="C629" s="105" t="s">
        <v>517</v>
      </c>
      <c r="D629" s="106" t="s">
        <v>1825</v>
      </c>
    </row>
    <row r="630" spans="1:4">
      <c r="A630" s="105" t="s">
        <v>517</v>
      </c>
      <c r="B630" s="106" t="s">
        <v>92</v>
      </c>
      <c r="C630" s="105" t="s">
        <v>518</v>
      </c>
      <c r="D630" s="106" t="s">
        <v>1826</v>
      </c>
    </row>
    <row r="631" spans="1:4">
      <c r="A631" s="105" t="s">
        <v>517</v>
      </c>
      <c r="B631" s="106" t="s">
        <v>92</v>
      </c>
      <c r="C631" s="105" t="s">
        <v>1827</v>
      </c>
      <c r="D631" s="106" t="s">
        <v>1828</v>
      </c>
    </row>
    <row r="632" spans="1:4">
      <c r="A632" s="105" t="s">
        <v>517</v>
      </c>
      <c r="B632" s="106" t="s">
        <v>92</v>
      </c>
      <c r="C632" s="105" t="s">
        <v>1829</v>
      </c>
      <c r="D632" s="106" t="s">
        <v>1830</v>
      </c>
    </row>
    <row r="633" spans="1:4">
      <c r="A633" s="105" t="s">
        <v>518</v>
      </c>
      <c r="B633" s="106" t="s">
        <v>395</v>
      </c>
      <c r="C633" s="105" t="s">
        <v>1805</v>
      </c>
      <c r="D633" s="106" t="s">
        <v>1806</v>
      </c>
    </row>
    <row r="634" spans="1:4">
      <c r="A634" s="105" t="s">
        <v>518</v>
      </c>
      <c r="B634" s="106" t="s">
        <v>395</v>
      </c>
      <c r="C634" s="105" t="s">
        <v>1807</v>
      </c>
      <c r="D634" s="106" t="s">
        <v>1808</v>
      </c>
    </row>
    <row r="635" spans="1:4">
      <c r="A635" s="105" t="s">
        <v>518</v>
      </c>
      <c r="B635" s="106" t="s">
        <v>395</v>
      </c>
      <c r="C635" s="105" t="s">
        <v>1809</v>
      </c>
      <c r="D635" s="106" t="s">
        <v>1810</v>
      </c>
    </row>
    <row r="636" spans="1:4">
      <c r="A636" s="105" t="s">
        <v>518</v>
      </c>
      <c r="B636" s="106" t="s">
        <v>395</v>
      </c>
      <c r="C636" s="105" t="s">
        <v>1811</v>
      </c>
      <c r="D636" s="106" t="s">
        <v>1812</v>
      </c>
    </row>
    <row r="637" spans="1:4">
      <c r="A637" s="105" t="s">
        <v>518</v>
      </c>
      <c r="B637" s="106" t="s">
        <v>395</v>
      </c>
      <c r="C637" s="105" t="s">
        <v>1813</v>
      </c>
      <c r="D637" s="106" t="s">
        <v>1814</v>
      </c>
    </row>
    <row r="638" spans="1:4">
      <c r="A638" s="105" t="s">
        <v>518</v>
      </c>
      <c r="B638" s="106" t="s">
        <v>395</v>
      </c>
      <c r="C638" s="105" t="s">
        <v>1815</v>
      </c>
      <c r="D638" s="106" t="s">
        <v>1816</v>
      </c>
    </row>
    <row r="639" spans="1:4">
      <c r="A639" s="105" t="s">
        <v>518</v>
      </c>
      <c r="B639" s="106" t="s">
        <v>395</v>
      </c>
      <c r="C639" s="105" t="s">
        <v>1817</v>
      </c>
      <c r="D639" s="106" t="s">
        <v>1818</v>
      </c>
    </row>
    <row r="640" spans="1:4">
      <c r="A640" s="105" t="s">
        <v>518</v>
      </c>
      <c r="B640" s="106" t="s">
        <v>395</v>
      </c>
      <c r="C640" s="105" t="s">
        <v>1819</v>
      </c>
      <c r="D640" s="106" t="s">
        <v>1820</v>
      </c>
    </row>
    <row r="641" spans="1:4">
      <c r="A641" s="105" t="s">
        <v>518</v>
      </c>
      <c r="B641" s="106" t="s">
        <v>395</v>
      </c>
      <c r="C641" s="105" t="s">
        <v>1821</v>
      </c>
      <c r="D641" s="106" t="s">
        <v>1822</v>
      </c>
    </row>
    <row r="642" spans="1:4">
      <c r="A642" s="105" t="s">
        <v>518</v>
      </c>
      <c r="B642" s="106" t="s">
        <v>395</v>
      </c>
      <c r="C642" s="105" t="s">
        <v>1823</v>
      </c>
      <c r="D642" s="106" t="s">
        <v>1824</v>
      </c>
    </row>
    <row r="643" spans="1:4">
      <c r="A643" s="105" t="s">
        <v>518</v>
      </c>
      <c r="B643" s="106" t="s">
        <v>395</v>
      </c>
      <c r="C643" s="105" t="s">
        <v>517</v>
      </c>
      <c r="D643" s="106" t="s">
        <v>1825</v>
      </c>
    </row>
    <row r="644" spans="1:4">
      <c r="A644" s="105" t="s">
        <v>518</v>
      </c>
      <c r="B644" s="106" t="s">
        <v>395</v>
      </c>
      <c r="C644" s="105" t="s">
        <v>518</v>
      </c>
      <c r="D644" s="106" t="s">
        <v>1826</v>
      </c>
    </row>
    <row r="645" spans="1:4">
      <c r="A645" s="105" t="s">
        <v>518</v>
      </c>
      <c r="B645" s="106" t="s">
        <v>395</v>
      </c>
      <c r="C645" s="105" t="s">
        <v>1827</v>
      </c>
      <c r="D645" s="106" t="s">
        <v>1828</v>
      </c>
    </row>
    <row r="646" spans="1:4">
      <c r="A646" s="105" t="s">
        <v>518</v>
      </c>
      <c r="B646" s="106" t="s">
        <v>395</v>
      </c>
      <c r="C646" s="105" t="s">
        <v>1829</v>
      </c>
      <c r="D646" s="106" t="s">
        <v>1830</v>
      </c>
    </row>
    <row r="647" spans="1:4">
      <c r="A647" s="105" t="s">
        <v>519</v>
      </c>
      <c r="B647" s="106" t="s">
        <v>1</v>
      </c>
      <c r="C647" s="105" t="s">
        <v>1831</v>
      </c>
      <c r="D647" s="106" t="s">
        <v>1832</v>
      </c>
    </row>
    <row r="648" spans="1:4">
      <c r="A648" s="105" t="s">
        <v>519</v>
      </c>
      <c r="B648" s="106" t="s">
        <v>1</v>
      </c>
      <c r="C648" s="105" t="s">
        <v>1833</v>
      </c>
      <c r="D648" s="106" t="s">
        <v>1834</v>
      </c>
    </row>
    <row r="649" spans="1:4">
      <c r="A649" s="105" t="s">
        <v>519</v>
      </c>
      <c r="B649" s="106" t="s">
        <v>1</v>
      </c>
      <c r="C649" s="105" t="s">
        <v>1835</v>
      </c>
      <c r="D649" s="106" t="s">
        <v>1836</v>
      </c>
    </row>
    <row r="650" spans="1:4">
      <c r="A650" s="105" t="s">
        <v>519</v>
      </c>
      <c r="B650" s="106" t="s">
        <v>1</v>
      </c>
      <c r="C650" s="105" t="s">
        <v>1837</v>
      </c>
      <c r="D650" s="106" t="s">
        <v>1838</v>
      </c>
    </row>
    <row r="651" spans="1:4">
      <c r="A651" s="105" t="s">
        <v>519</v>
      </c>
      <c r="B651" s="106" t="s">
        <v>1</v>
      </c>
      <c r="C651" s="105" t="s">
        <v>1839</v>
      </c>
      <c r="D651" s="106" t="s">
        <v>1840</v>
      </c>
    </row>
    <row r="652" spans="1:4">
      <c r="A652" s="105" t="s">
        <v>519</v>
      </c>
      <c r="B652" s="106" t="s">
        <v>1</v>
      </c>
      <c r="C652" s="105" t="s">
        <v>1841</v>
      </c>
      <c r="D652" s="106" t="s">
        <v>1842</v>
      </c>
    </row>
    <row r="653" spans="1:4">
      <c r="A653" s="105" t="s">
        <v>519</v>
      </c>
      <c r="B653" s="106" t="s">
        <v>1</v>
      </c>
      <c r="C653" s="105" t="s">
        <v>1843</v>
      </c>
      <c r="D653" s="106" t="s">
        <v>1844</v>
      </c>
    </row>
    <row r="654" spans="1:4">
      <c r="A654" s="105" t="s">
        <v>519</v>
      </c>
      <c r="B654" s="106" t="s">
        <v>1</v>
      </c>
      <c r="C654" s="105" t="s">
        <v>1845</v>
      </c>
      <c r="D654" s="106" t="s">
        <v>1846</v>
      </c>
    </row>
    <row r="655" spans="1:4">
      <c r="A655" s="105" t="s">
        <v>519</v>
      </c>
      <c r="B655" s="106" t="s">
        <v>1</v>
      </c>
      <c r="C655" s="105" t="s">
        <v>1847</v>
      </c>
      <c r="D655" s="106" t="s">
        <v>1848</v>
      </c>
    </row>
    <row r="656" spans="1:4">
      <c r="A656" s="105" t="s">
        <v>519</v>
      </c>
      <c r="B656" s="106" t="s">
        <v>1</v>
      </c>
      <c r="C656" s="105" t="s">
        <v>1849</v>
      </c>
      <c r="D656" s="106" t="s">
        <v>1850</v>
      </c>
    </row>
    <row r="657" spans="1:4">
      <c r="A657" s="105" t="s">
        <v>519</v>
      </c>
      <c r="B657" s="106" t="s">
        <v>1</v>
      </c>
      <c r="C657" s="105" t="s">
        <v>1851</v>
      </c>
      <c r="D657" s="106" t="s">
        <v>1852</v>
      </c>
    </row>
    <row r="658" spans="1:4">
      <c r="A658" s="105" t="s">
        <v>519</v>
      </c>
      <c r="B658" s="106" t="s">
        <v>1</v>
      </c>
      <c r="C658" s="105" t="s">
        <v>1853</v>
      </c>
      <c r="D658" s="106" t="s">
        <v>1854</v>
      </c>
    </row>
    <row r="659" spans="1:4">
      <c r="A659" s="105" t="s">
        <v>520</v>
      </c>
      <c r="B659" s="106" t="s">
        <v>398</v>
      </c>
      <c r="C659" s="105" t="s">
        <v>1831</v>
      </c>
      <c r="D659" s="106" t="s">
        <v>1832</v>
      </c>
    </row>
    <row r="660" spans="1:4">
      <c r="A660" s="105" t="s">
        <v>520</v>
      </c>
      <c r="B660" s="106" t="s">
        <v>398</v>
      </c>
      <c r="C660" s="105" t="s">
        <v>1833</v>
      </c>
      <c r="D660" s="106" t="s">
        <v>1834</v>
      </c>
    </row>
    <row r="661" spans="1:4">
      <c r="A661" s="105" t="s">
        <v>520</v>
      </c>
      <c r="B661" s="106" t="s">
        <v>398</v>
      </c>
      <c r="C661" s="105" t="s">
        <v>1835</v>
      </c>
      <c r="D661" s="106" t="s">
        <v>1836</v>
      </c>
    </row>
    <row r="662" spans="1:4">
      <c r="A662" s="105" t="s">
        <v>520</v>
      </c>
      <c r="B662" s="106" t="s">
        <v>398</v>
      </c>
      <c r="C662" s="105" t="s">
        <v>1837</v>
      </c>
      <c r="D662" s="106" t="s">
        <v>1838</v>
      </c>
    </row>
    <row r="663" spans="1:4">
      <c r="A663" s="105" t="s">
        <v>520</v>
      </c>
      <c r="B663" s="106" t="s">
        <v>398</v>
      </c>
      <c r="C663" s="105" t="s">
        <v>1839</v>
      </c>
      <c r="D663" s="106" t="s">
        <v>1840</v>
      </c>
    </row>
    <row r="664" spans="1:4">
      <c r="A664" s="105" t="s">
        <v>520</v>
      </c>
      <c r="B664" s="106" t="s">
        <v>398</v>
      </c>
      <c r="C664" s="105" t="s">
        <v>1841</v>
      </c>
      <c r="D664" s="106" t="s">
        <v>1842</v>
      </c>
    </row>
    <row r="665" spans="1:4">
      <c r="A665" s="105" t="s">
        <v>520</v>
      </c>
      <c r="B665" s="106" t="s">
        <v>398</v>
      </c>
      <c r="C665" s="105" t="s">
        <v>1843</v>
      </c>
      <c r="D665" s="106" t="s">
        <v>1844</v>
      </c>
    </row>
    <row r="666" spans="1:4">
      <c r="A666" s="105" t="s">
        <v>520</v>
      </c>
      <c r="B666" s="106" t="s">
        <v>398</v>
      </c>
      <c r="C666" s="105" t="s">
        <v>1845</v>
      </c>
      <c r="D666" s="106" t="s">
        <v>1846</v>
      </c>
    </row>
    <row r="667" spans="1:4">
      <c r="A667" s="105" t="s">
        <v>520</v>
      </c>
      <c r="B667" s="106" t="s">
        <v>398</v>
      </c>
      <c r="C667" s="105" t="s">
        <v>1847</v>
      </c>
      <c r="D667" s="106" t="s">
        <v>1848</v>
      </c>
    </row>
    <row r="668" spans="1:4">
      <c r="A668" s="105" t="s">
        <v>520</v>
      </c>
      <c r="B668" s="106" t="s">
        <v>398</v>
      </c>
      <c r="C668" s="105" t="s">
        <v>1849</v>
      </c>
      <c r="D668" s="106" t="s">
        <v>1850</v>
      </c>
    </row>
    <row r="669" spans="1:4">
      <c r="A669" s="105" t="s">
        <v>520</v>
      </c>
      <c r="B669" s="106" t="s">
        <v>398</v>
      </c>
      <c r="C669" s="105" t="s">
        <v>1851</v>
      </c>
      <c r="D669" s="106" t="s">
        <v>1852</v>
      </c>
    </row>
    <row r="670" spans="1:4">
      <c r="A670" s="105" t="s">
        <v>520</v>
      </c>
      <c r="B670" s="106" t="s">
        <v>398</v>
      </c>
      <c r="C670" s="105" t="s">
        <v>1853</v>
      </c>
      <c r="D670" s="106" t="s">
        <v>1854</v>
      </c>
    </row>
    <row r="671" spans="1:4">
      <c r="A671" s="105" t="s">
        <v>520</v>
      </c>
      <c r="B671" s="106" t="s">
        <v>398</v>
      </c>
      <c r="C671" s="105" t="s">
        <v>1855</v>
      </c>
      <c r="D671" s="106" t="s">
        <v>1856</v>
      </c>
    </row>
    <row r="672" spans="1:4">
      <c r="A672" s="105" t="s">
        <v>521</v>
      </c>
      <c r="B672" s="106" t="s">
        <v>1857</v>
      </c>
      <c r="C672" s="105" t="s">
        <v>1858</v>
      </c>
      <c r="D672" s="106" t="s">
        <v>1859</v>
      </c>
    </row>
    <row r="673" spans="1:4">
      <c r="A673" s="105" t="s">
        <v>521</v>
      </c>
      <c r="B673" s="106" t="s">
        <v>1857</v>
      </c>
      <c r="C673" s="105" t="s">
        <v>1860</v>
      </c>
      <c r="D673" s="106" t="s">
        <v>1861</v>
      </c>
    </row>
    <row r="674" spans="1:4">
      <c r="A674" s="105" t="s">
        <v>521</v>
      </c>
      <c r="B674" s="106" t="s">
        <v>1857</v>
      </c>
      <c r="C674" s="105" t="s">
        <v>1862</v>
      </c>
      <c r="D674" s="106" t="s">
        <v>1863</v>
      </c>
    </row>
    <row r="675" spans="1:4">
      <c r="A675" s="105" t="s">
        <v>521</v>
      </c>
      <c r="B675" s="106" t="s">
        <v>1857</v>
      </c>
      <c r="C675" s="105" t="s">
        <v>1864</v>
      </c>
      <c r="D675" s="106" t="s">
        <v>1865</v>
      </c>
    </row>
    <row r="676" spans="1:4">
      <c r="A676" s="105" t="s">
        <v>521</v>
      </c>
      <c r="B676" s="106" t="s">
        <v>1857</v>
      </c>
      <c r="C676" s="105" t="s">
        <v>1866</v>
      </c>
      <c r="D676" s="106" t="s">
        <v>1867</v>
      </c>
    </row>
    <row r="677" spans="1:4">
      <c r="A677" s="105" t="s">
        <v>521</v>
      </c>
      <c r="B677" s="106" t="s">
        <v>1857</v>
      </c>
      <c r="C677" s="105" t="s">
        <v>1868</v>
      </c>
      <c r="D677" s="106" t="s">
        <v>1869</v>
      </c>
    </row>
    <row r="678" spans="1:4">
      <c r="A678" s="105" t="s">
        <v>521</v>
      </c>
      <c r="B678" s="106" t="s">
        <v>1857</v>
      </c>
      <c r="C678" s="105" t="s">
        <v>1870</v>
      </c>
      <c r="D678" s="106" t="s">
        <v>1871</v>
      </c>
    </row>
    <row r="679" spans="1:4">
      <c r="A679" s="105" t="s">
        <v>521</v>
      </c>
      <c r="B679" s="106" t="s">
        <v>1857</v>
      </c>
      <c r="C679" s="105" t="s">
        <v>1872</v>
      </c>
      <c r="D679" s="106" t="s">
        <v>1873</v>
      </c>
    </row>
    <row r="680" spans="1:4">
      <c r="A680" s="105" t="s">
        <v>521</v>
      </c>
      <c r="B680" s="106" t="s">
        <v>1857</v>
      </c>
      <c r="C680" s="105" t="s">
        <v>1874</v>
      </c>
      <c r="D680" s="106" t="s">
        <v>1875</v>
      </c>
    </row>
    <row r="681" spans="1:4">
      <c r="A681" s="105" t="s">
        <v>521</v>
      </c>
      <c r="B681" s="106" t="s">
        <v>1857</v>
      </c>
      <c r="C681" s="105" t="s">
        <v>1876</v>
      </c>
      <c r="D681" s="106" t="s">
        <v>1877</v>
      </c>
    </row>
    <row r="682" spans="1:4">
      <c r="A682" s="105" t="s">
        <v>521</v>
      </c>
      <c r="B682" s="106" t="s">
        <v>1857</v>
      </c>
      <c r="C682" s="105" t="s">
        <v>1878</v>
      </c>
      <c r="D682" s="106" t="s">
        <v>1879</v>
      </c>
    </row>
    <row r="683" spans="1:4">
      <c r="A683" s="105" t="s">
        <v>521</v>
      </c>
      <c r="B683" s="106" t="s">
        <v>1857</v>
      </c>
      <c r="C683" s="105" t="s">
        <v>1880</v>
      </c>
      <c r="D683" s="106" t="s">
        <v>1881</v>
      </c>
    </row>
    <row r="684" spans="1:4">
      <c r="A684" s="105" t="s">
        <v>521</v>
      </c>
      <c r="B684" s="106" t="s">
        <v>1857</v>
      </c>
      <c r="C684" s="105" t="s">
        <v>1882</v>
      </c>
      <c r="D684" s="106" t="s">
        <v>1883</v>
      </c>
    </row>
    <row r="685" spans="1:4">
      <c r="A685" s="105" t="s">
        <v>522</v>
      </c>
      <c r="B685" s="106" t="s">
        <v>1884</v>
      </c>
      <c r="C685" s="105" t="s">
        <v>1885</v>
      </c>
      <c r="D685" s="106" t="s">
        <v>1886</v>
      </c>
    </row>
    <row r="686" spans="1:4">
      <c r="A686" s="105" t="s">
        <v>522</v>
      </c>
      <c r="B686" s="106" t="s">
        <v>1884</v>
      </c>
      <c r="C686" s="105" t="s">
        <v>1887</v>
      </c>
      <c r="D686" s="106" t="s">
        <v>1888</v>
      </c>
    </row>
    <row r="687" spans="1:4">
      <c r="A687" s="105" t="s">
        <v>522</v>
      </c>
      <c r="B687" s="106" t="s">
        <v>1884</v>
      </c>
      <c r="C687" s="105" t="s">
        <v>1889</v>
      </c>
      <c r="D687" s="106" t="s">
        <v>1890</v>
      </c>
    </row>
    <row r="688" spans="1:4">
      <c r="A688" s="105" t="s">
        <v>522</v>
      </c>
      <c r="B688" s="106" t="s">
        <v>1884</v>
      </c>
      <c r="C688" s="105" t="s">
        <v>1891</v>
      </c>
      <c r="D688" s="106" t="s">
        <v>1892</v>
      </c>
    </row>
    <row r="689" spans="1:4">
      <c r="A689" s="105" t="s">
        <v>522</v>
      </c>
      <c r="B689" s="106" t="s">
        <v>1884</v>
      </c>
      <c r="C689" s="105" t="s">
        <v>1893</v>
      </c>
      <c r="D689" s="106" t="s">
        <v>1894</v>
      </c>
    </row>
    <row r="690" spans="1:4">
      <c r="A690" s="105" t="s">
        <v>522</v>
      </c>
      <c r="B690" s="106" t="s">
        <v>1884</v>
      </c>
      <c r="C690" s="105" t="s">
        <v>1895</v>
      </c>
      <c r="D690" s="106" t="s">
        <v>1896</v>
      </c>
    </row>
    <row r="691" spans="1:4">
      <c r="A691" s="105" t="s">
        <v>522</v>
      </c>
      <c r="B691" s="106" t="s">
        <v>1884</v>
      </c>
      <c r="C691" s="105" t="s">
        <v>1897</v>
      </c>
      <c r="D691" s="106" t="s">
        <v>1898</v>
      </c>
    </row>
    <row r="692" spans="1:4">
      <c r="A692" s="105" t="s">
        <v>522</v>
      </c>
      <c r="B692" s="106" t="s">
        <v>1884</v>
      </c>
      <c r="C692" s="105" t="s">
        <v>1899</v>
      </c>
      <c r="D692" s="106" t="s">
        <v>1900</v>
      </c>
    </row>
    <row r="693" spans="1:4">
      <c r="A693" s="105" t="s">
        <v>522</v>
      </c>
      <c r="B693" s="106" t="s">
        <v>1884</v>
      </c>
      <c r="C693" s="105" t="s">
        <v>1901</v>
      </c>
      <c r="D693" s="106" t="s">
        <v>1902</v>
      </c>
    </row>
    <row r="694" spans="1:4">
      <c r="A694" s="105" t="s">
        <v>522</v>
      </c>
      <c r="B694" s="106" t="s">
        <v>1884</v>
      </c>
      <c r="C694" s="105" t="s">
        <v>1903</v>
      </c>
      <c r="D694" s="106" t="s">
        <v>1904</v>
      </c>
    </row>
    <row r="695" spans="1:4">
      <c r="A695" s="105" t="s">
        <v>522</v>
      </c>
      <c r="B695" s="106" t="s">
        <v>1884</v>
      </c>
      <c r="C695" s="105" t="s">
        <v>1905</v>
      </c>
      <c r="D695" s="106" t="s">
        <v>1906</v>
      </c>
    </row>
    <row r="696" spans="1:4">
      <c r="A696" s="105" t="s">
        <v>522</v>
      </c>
      <c r="B696" s="106" t="s">
        <v>1884</v>
      </c>
      <c r="C696" s="105" t="s">
        <v>1907</v>
      </c>
      <c r="D696" s="106" t="s">
        <v>1908</v>
      </c>
    </row>
    <row r="697" spans="1:4">
      <c r="A697" s="105" t="s">
        <v>522</v>
      </c>
      <c r="B697" s="106" t="s">
        <v>1884</v>
      </c>
      <c r="C697" s="105" t="s">
        <v>1909</v>
      </c>
      <c r="D697" s="106" t="s">
        <v>1910</v>
      </c>
    </row>
    <row r="698" spans="1:4">
      <c r="A698" s="105" t="s">
        <v>522</v>
      </c>
      <c r="B698" s="106" t="s">
        <v>1884</v>
      </c>
      <c r="C698" s="105" t="s">
        <v>1911</v>
      </c>
      <c r="D698" s="106" t="s">
        <v>1912</v>
      </c>
    </row>
    <row r="699" spans="1:4">
      <c r="A699" s="105" t="s">
        <v>522</v>
      </c>
      <c r="B699" s="106" t="s">
        <v>1884</v>
      </c>
      <c r="C699" s="105" t="s">
        <v>1913</v>
      </c>
      <c r="D699" s="106" t="s">
        <v>1914</v>
      </c>
    </row>
    <row r="700" spans="1:4">
      <c r="A700" s="105" t="s">
        <v>522</v>
      </c>
      <c r="B700" s="106" t="s">
        <v>1884</v>
      </c>
      <c r="C700" s="105" t="s">
        <v>1915</v>
      </c>
      <c r="D700" s="106" t="s">
        <v>1916</v>
      </c>
    </row>
    <row r="701" spans="1:4">
      <c r="A701" s="105" t="s">
        <v>523</v>
      </c>
      <c r="B701" s="106" t="s">
        <v>78</v>
      </c>
      <c r="C701" s="105" t="s">
        <v>523</v>
      </c>
      <c r="D701" s="106" t="s">
        <v>78</v>
      </c>
    </row>
    <row r="702" spans="1:4">
      <c r="A702" s="107" t="s">
        <v>1917</v>
      </c>
      <c r="B702" s="101"/>
      <c r="C702" s="101"/>
      <c r="D702" s="101"/>
    </row>
  </sheetData>
  <pageMargins left="0.511811024" right="0.511811024" top="0.78740157499999996" bottom="0.78740157499999996" header="0.31496062000000002" footer="0.31496062000000002"/>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A4A57A1-6DF7-4ED7-8409-85AE6690DB70}">
  <dimension ref="A1:I11905"/>
  <sheetViews>
    <sheetView zoomScale="130" zoomScaleNormal="130" workbookViewId="0">
      <pane ySplit="1" topLeftCell="A2" activePane="bottomLeft" state="frozen"/>
      <selection pane="bottomLeft" activeCell="B8" sqref="B8"/>
    </sheetView>
  </sheetViews>
  <sheetFormatPr baseColWidth="10" defaultColWidth="11.5" defaultRowHeight="15"/>
  <cols>
    <col min="1" max="1" width="16" style="117" bestFit="1" customWidth="1"/>
    <col min="2" max="2" width="42" style="118" customWidth="1"/>
    <col min="3" max="3" width="19.5" style="116" bestFit="1" customWidth="1"/>
    <col min="4" max="4" width="53.1640625" style="116" bestFit="1" customWidth="1"/>
    <col min="5" max="5" width="15.1640625" style="116" customWidth="1"/>
    <col min="6" max="8" width="11.5" style="116"/>
    <col min="9" max="9" width="21.33203125" style="116" customWidth="1"/>
    <col min="10" max="16384" width="11.5" style="116"/>
  </cols>
  <sheetData>
    <row r="1" spans="1:9" ht="12.75" customHeight="1">
      <c r="A1" s="115" t="s">
        <v>1922</v>
      </c>
      <c r="B1" s="115" t="s">
        <v>1923</v>
      </c>
      <c r="C1" s="115" t="s">
        <v>1924</v>
      </c>
      <c r="D1" s="115" t="s">
        <v>1925</v>
      </c>
      <c r="E1" s="115" t="s">
        <v>25256</v>
      </c>
      <c r="F1" s="115" t="s">
        <v>525</v>
      </c>
      <c r="G1" s="116" t="s">
        <v>1918</v>
      </c>
      <c r="H1" s="116" t="s">
        <v>527</v>
      </c>
      <c r="I1" s="116" t="s">
        <v>25257</v>
      </c>
    </row>
    <row r="2" spans="1:9" ht="16">
      <c r="A2" s="117" t="s">
        <v>1926</v>
      </c>
      <c r="B2" s="118" t="s">
        <v>1927</v>
      </c>
      <c r="C2" s="116" t="s">
        <v>200</v>
      </c>
      <c r="D2" s="116" t="s">
        <v>199</v>
      </c>
      <c r="E2" s="117" t="str">
        <f>LEFT(C2,4)</f>
        <v>0192</v>
      </c>
      <c r="F2" s="118" t="str">
        <f>VLOOKUP($E2,[5]Plan2!$A$5:$D$703,1,FALSE)</f>
        <v>0192</v>
      </c>
      <c r="G2" s="118" t="str">
        <f>VLOOKUP($E2,[5]Plan2!$A$5:$D$703,2,FALSE)</f>
        <v>Pecuária, inclusive o apoio à pecuária</v>
      </c>
      <c r="H2" s="118" t="str">
        <f>VLOOKUP($E2,[5]Plan2!$A$5:$D$703,3,FALSE)</f>
        <v>0151</v>
      </c>
      <c r="I2" s="118" t="str">
        <f>VLOOKUP($E2,[5]Plan2!$A$5:$D$703,4,FALSE)</f>
        <v>Criação de bovinos</v>
      </c>
    </row>
    <row r="3" spans="1:9" ht="16">
      <c r="A3" s="117" t="s">
        <v>1928</v>
      </c>
      <c r="B3" s="118" t="s">
        <v>1929</v>
      </c>
      <c r="C3" s="116" t="s">
        <v>200</v>
      </c>
      <c r="D3" s="116" t="s">
        <v>199</v>
      </c>
      <c r="E3" s="117" t="str">
        <f t="shared" ref="E3:E66" si="0">LEFT(C3,4)</f>
        <v>0192</v>
      </c>
      <c r="F3" s="118" t="str">
        <f>VLOOKUP($E3,[5]Plan2!$A$5:$D$703,1,FALSE)</f>
        <v>0192</v>
      </c>
      <c r="G3" s="118" t="str">
        <f>VLOOKUP($E3,[5]Plan2!$A$5:$D$703,2,FALSE)</f>
        <v>Pecuária, inclusive o apoio à pecuária</v>
      </c>
      <c r="H3" s="118" t="str">
        <f>VLOOKUP($E3,[5]Plan2!$A$5:$D$703,3,FALSE)</f>
        <v>0151</v>
      </c>
      <c r="I3" s="118" t="str">
        <f>VLOOKUP($E3,[5]Plan2!$A$5:$D$703,4,FALSE)</f>
        <v>Criação de bovinos</v>
      </c>
    </row>
    <row r="4" spans="1:9" ht="16">
      <c r="A4" s="117" t="s">
        <v>1930</v>
      </c>
      <c r="B4" s="118" t="s">
        <v>1931</v>
      </c>
      <c r="C4" s="116" t="s">
        <v>200</v>
      </c>
      <c r="D4" s="116" t="s">
        <v>199</v>
      </c>
      <c r="E4" s="117" t="str">
        <f t="shared" si="0"/>
        <v>0192</v>
      </c>
      <c r="F4" s="118" t="str">
        <f>VLOOKUP($E4,[5]Plan2!$A$5:$D$703,1,FALSE)</f>
        <v>0192</v>
      </c>
      <c r="G4" s="118" t="str">
        <f>VLOOKUP($E4,[5]Plan2!$A$5:$D$703,2,FALSE)</f>
        <v>Pecuária, inclusive o apoio à pecuária</v>
      </c>
      <c r="H4" s="118" t="str">
        <f>VLOOKUP($E4,[5]Plan2!$A$5:$D$703,3,FALSE)</f>
        <v>0151</v>
      </c>
      <c r="I4" s="118" t="str">
        <f>VLOOKUP($E4,[5]Plan2!$A$5:$D$703,4,FALSE)</f>
        <v>Criação de bovinos</v>
      </c>
    </row>
    <row r="5" spans="1:9" ht="16">
      <c r="A5" s="117" t="s">
        <v>1932</v>
      </c>
      <c r="B5" s="118" t="s">
        <v>1933</v>
      </c>
      <c r="C5" s="116" t="s">
        <v>200</v>
      </c>
      <c r="D5" s="116" t="s">
        <v>199</v>
      </c>
      <c r="E5" s="117" t="str">
        <f t="shared" si="0"/>
        <v>0192</v>
      </c>
      <c r="F5" s="118" t="str">
        <f>VLOOKUP($E5,[5]Plan2!$A$5:$D$703,1,FALSE)</f>
        <v>0192</v>
      </c>
      <c r="G5" s="118" t="str">
        <f>VLOOKUP($E5,[5]Plan2!$A$5:$D$703,2,FALSE)</f>
        <v>Pecuária, inclusive o apoio à pecuária</v>
      </c>
      <c r="H5" s="118" t="str">
        <f>VLOOKUP($E5,[5]Plan2!$A$5:$D$703,3,FALSE)</f>
        <v>0151</v>
      </c>
      <c r="I5" s="118" t="str">
        <f>VLOOKUP($E5,[5]Plan2!$A$5:$D$703,4,FALSE)</f>
        <v>Criação de bovinos</v>
      </c>
    </row>
    <row r="6" spans="1:9" ht="16">
      <c r="A6" s="117" t="s">
        <v>1934</v>
      </c>
      <c r="B6" s="118" t="s">
        <v>1935</v>
      </c>
      <c r="C6" s="116" t="s">
        <v>200</v>
      </c>
      <c r="D6" s="116" t="s">
        <v>199</v>
      </c>
      <c r="E6" s="117" t="str">
        <f t="shared" si="0"/>
        <v>0192</v>
      </c>
      <c r="F6" s="118" t="str">
        <f>VLOOKUP($E6,[5]Plan2!$A$5:$D$703,1,FALSE)</f>
        <v>0192</v>
      </c>
      <c r="G6" s="118" t="str">
        <f>VLOOKUP($E6,[5]Plan2!$A$5:$D$703,2,FALSE)</f>
        <v>Pecuária, inclusive o apoio à pecuária</v>
      </c>
      <c r="H6" s="118" t="str">
        <f>VLOOKUP($E6,[5]Plan2!$A$5:$D$703,3,FALSE)</f>
        <v>0151</v>
      </c>
      <c r="I6" s="118" t="str">
        <f>VLOOKUP($E6,[5]Plan2!$A$5:$D$703,4,FALSE)</f>
        <v>Criação de bovinos</v>
      </c>
    </row>
    <row r="7" spans="1:9" ht="16">
      <c r="A7" s="117" t="s">
        <v>1936</v>
      </c>
      <c r="B7" s="118" t="s">
        <v>1927</v>
      </c>
      <c r="C7" s="116" t="s">
        <v>200</v>
      </c>
      <c r="D7" s="116" t="s">
        <v>199</v>
      </c>
      <c r="E7" s="117" t="str">
        <f t="shared" si="0"/>
        <v>0192</v>
      </c>
      <c r="F7" s="118" t="str">
        <f>VLOOKUP($E7,[5]Plan2!$A$5:$D$703,1,FALSE)</f>
        <v>0192</v>
      </c>
      <c r="G7" s="118" t="str">
        <f>VLOOKUP($E7,[5]Plan2!$A$5:$D$703,2,FALSE)</f>
        <v>Pecuária, inclusive o apoio à pecuária</v>
      </c>
      <c r="H7" s="118" t="str">
        <f>VLOOKUP($E7,[5]Plan2!$A$5:$D$703,3,FALSE)</f>
        <v>0151</v>
      </c>
      <c r="I7" s="118" t="str">
        <f>VLOOKUP($E7,[5]Plan2!$A$5:$D$703,4,FALSE)</f>
        <v>Criação de bovinos</v>
      </c>
    </row>
    <row r="8" spans="1:9" ht="16">
      <c r="A8" s="117" t="s">
        <v>1937</v>
      </c>
      <c r="B8" s="118" t="s">
        <v>1938</v>
      </c>
      <c r="C8" s="116" t="s">
        <v>200</v>
      </c>
      <c r="D8" s="116" t="s">
        <v>199</v>
      </c>
      <c r="E8" s="117" t="str">
        <f t="shared" si="0"/>
        <v>0192</v>
      </c>
      <c r="F8" s="118" t="str">
        <f>VLOOKUP($E8,[5]Plan2!$A$5:$D$703,1,FALSE)</f>
        <v>0192</v>
      </c>
      <c r="G8" s="118" t="str">
        <f>VLOOKUP($E8,[5]Plan2!$A$5:$D$703,2,FALSE)</f>
        <v>Pecuária, inclusive o apoio à pecuária</v>
      </c>
      <c r="H8" s="118" t="str">
        <f>VLOOKUP($E8,[5]Plan2!$A$5:$D$703,3,FALSE)</f>
        <v>0151</v>
      </c>
      <c r="I8" s="118" t="str">
        <f>VLOOKUP($E8,[5]Plan2!$A$5:$D$703,4,FALSE)</f>
        <v>Criação de bovinos</v>
      </c>
    </row>
    <row r="9" spans="1:9" ht="16">
      <c r="A9" s="117" t="s">
        <v>1939</v>
      </c>
      <c r="B9" s="118" t="s">
        <v>1940</v>
      </c>
      <c r="C9" s="116" t="s">
        <v>200</v>
      </c>
      <c r="D9" s="116" t="s">
        <v>199</v>
      </c>
      <c r="E9" s="117" t="str">
        <f t="shared" si="0"/>
        <v>0192</v>
      </c>
      <c r="F9" s="118" t="str">
        <f>VLOOKUP($E9,[5]Plan2!$A$5:$D$703,1,FALSE)</f>
        <v>0192</v>
      </c>
      <c r="G9" s="118" t="str">
        <f>VLOOKUP($E9,[5]Plan2!$A$5:$D$703,2,FALSE)</f>
        <v>Pecuária, inclusive o apoio à pecuária</v>
      </c>
      <c r="H9" s="118" t="str">
        <f>VLOOKUP($E9,[5]Plan2!$A$5:$D$703,3,FALSE)</f>
        <v>0151</v>
      </c>
      <c r="I9" s="118" t="str">
        <f>VLOOKUP($E9,[5]Plan2!$A$5:$D$703,4,FALSE)</f>
        <v>Criação de bovinos</v>
      </c>
    </row>
    <row r="10" spans="1:9" ht="16">
      <c r="A10" s="117" t="s">
        <v>1941</v>
      </c>
      <c r="B10" s="118" t="s">
        <v>1942</v>
      </c>
      <c r="C10" s="116" t="s">
        <v>200</v>
      </c>
      <c r="D10" s="116" t="s">
        <v>199</v>
      </c>
      <c r="E10" s="117" t="str">
        <f t="shared" si="0"/>
        <v>0192</v>
      </c>
      <c r="F10" s="118" t="str">
        <f>VLOOKUP($E10,[5]Plan2!$A$5:$D$703,1,FALSE)</f>
        <v>0192</v>
      </c>
      <c r="G10" s="118" t="str">
        <f>VLOOKUP($E10,[5]Plan2!$A$5:$D$703,2,FALSE)</f>
        <v>Pecuária, inclusive o apoio à pecuária</v>
      </c>
      <c r="H10" s="118" t="str">
        <f>VLOOKUP($E10,[5]Plan2!$A$5:$D$703,3,FALSE)</f>
        <v>0151</v>
      </c>
      <c r="I10" s="118" t="str">
        <f>VLOOKUP($E10,[5]Plan2!$A$5:$D$703,4,FALSE)</f>
        <v>Criação de bovinos</v>
      </c>
    </row>
    <row r="11" spans="1:9" ht="16">
      <c r="A11" s="117" t="s">
        <v>1943</v>
      </c>
      <c r="B11" s="118" t="s">
        <v>1944</v>
      </c>
      <c r="C11" s="116" t="s">
        <v>200</v>
      </c>
      <c r="D11" s="116" t="s">
        <v>199</v>
      </c>
      <c r="E11" s="117" t="str">
        <f t="shared" si="0"/>
        <v>0192</v>
      </c>
      <c r="F11" s="118" t="str">
        <f>VLOOKUP($E11,[5]Plan2!$A$5:$D$703,1,FALSE)</f>
        <v>0192</v>
      </c>
      <c r="G11" s="118" t="str">
        <f>VLOOKUP($E11,[5]Plan2!$A$5:$D$703,2,FALSE)</f>
        <v>Pecuária, inclusive o apoio à pecuária</v>
      </c>
      <c r="H11" s="118" t="str">
        <f>VLOOKUP($E11,[5]Plan2!$A$5:$D$703,3,FALSE)</f>
        <v>0151</v>
      </c>
      <c r="I11" s="118" t="str">
        <f>VLOOKUP($E11,[5]Plan2!$A$5:$D$703,4,FALSE)</f>
        <v>Criação de bovinos</v>
      </c>
    </row>
    <row r="12" spans="1:9" ht="16">
      <c r="A12" s="117" t="s">
        <v>1945</v>
      </c>
      <c r="B12" s="118" t="s">
        <v>1946</v>
      </c>
      <c r="C12" s="116" t="s">
        <v>200</v>
      </c>
      <c r="D12" s="116" t="s">
        <v>199</v>
      </c>
      <c r="E12" s="117" t="str">
        <f t="shared" si="0"/>
        <v>0192</v>
      </c>
      <c r="F12" s="118" t="str">
        <f>VLOOKUP($E12,[5]Plan2!$A$5:$D$703,1,FALSE)</f>
        <v>0192</v>
      </c>
      <c r="G12" s="118" t="str">
        <f>VLOOKUP($E12,[5]Plan2!$A$5:$D$703,2,FALSE)</f>
        <v>Pecuária, inclusive o apoio à pecuária</v>
      </c>
      <c r="H12" s="118" t="str">
        <f>VLOOKUP($E12,[5]Plan2!$A$5:$D$703,3,FALSE)</f>
        <v>0151</v>
      </c>
      <c r="I12" s="118" t="str">
        <f>VLOOKUP($E12,[5]Plan2!$A$5:$D$703,4,FALSE)</f>
        <v>Criação de bovinos</v>
      </c>
    </row>
    <row r="13" spans="1:9" ht="16">
      <c r="A13" s="117" t="s">
        <v>1947</v>
      </c>
      <c r="B13" s="118" t="s">
        <v>1948</v>
      </c>
      <c r="C13" s="116" t="s">
        <v>200</v>
      </c>
      <c r="D13" s="116" t="s">
        <v>199</v>
      </c>
      <c r="E13" s="117" t="str">
        <f t="shared" si="0"/>
        <v>0192</v>
      </c>
      <c r="F13" s="118" t="str">
        <f>VLOOKUP($E13,[5]Plan2!$A$5:$D$703,1,FALSE)</f>
        <v>0192</v>
      </c>
      <c r="G13" s="118" t="str">
        <f>VLOOKUP($E13,[5]Plan2!$A$5:$D$703,2,FALSE)</f>
        <v>Pecuária, inclusive o apoio à pecuária</v>
      </c>
      <c r="H13" s="118" t="str">
        <f>VLOOKUP($E13,[5]Plan2!$A$5:$D$703,3,FALSE)</f>
        <v>0151</v>
      </c>
      <c r="I13" s="118" t="str">
        <f>VLOOKUP($E13,[5]Plan2!$A$5:$D$703,4,FALSE)</f>
        <v>Criação de bovinos</v>
      </c>
    </row>
    <row r="14" spans="1:9" ht="16">
      <c r="A14" s="117" t="s">
        <v>1949</v>
      </c>
      <c r="B14" s="118" t="s">
        <v>1950</v>
      </c>
      <c r="C14" s="116" t="s">
        <v>200</v>
      </c>
      <c r="D14" s="116" t="s">
        <v>199</v>
      </c>
      <c r="E14" s="117" t="str">
        <f t="shared" si="0"/>
        <v>0192</v>
      </c>
      <c r="F14" s="118" t="str">
        <f>VLOOKUP($E14,[5]Plan2!$A$5:$D$703,1,FALSE)</f>
        <v>0192</v>
      </c>
      <c r="G14" s="118" t="str">
        <f>VLOOKUP($E14,[5]Plan2!$A$5:$D$703,2,FALSE)</f>
        <v>Pecuária, inclusive o apoio à pecuária</v>
      </c>
      <c r="H14" s="118" t="str">
        <f>VLOOKUP($E14,[5]Plan2!$A$5:$D$703,3,FALSE)</f>
        <v>0151</v>
      </c>
      <c r="I14" s="118" t="str">
        <f>VLOOKUP($E14,[5]Plan2!$A$5:$D$703,4,FALSE)</f>
        <v>Criação de bovinos</v>
      </c>
    </row>
    <row r="15" spans="1:9" ht="16">
      <c r="A15" s="117" t="s">
        <v>1951</v>
      </c>
      <c r="B15" s="118" t="s">
        <v>1952</v>
      </c>
      <c r="C15" s="116" t="s">
        <v>200</v>
      </c>
      <c r="D15" s="116" t="s">
        <v>199</v>
      </c>
      <c r="E15" s="117" t="str">
        <f t="shared" si="0"/>
        <v>0192</v>
      </c>
      <c r="F15" s="118" t="str">
        <f>VLOOKUP($E15,[5]Plan2!$A$5:$D$703,1,FALSE)</f>
        <v>0192</v>
      </c>
      <c r="G15" s="118" t="str">
        <f>VLOOKUP($E15,[5]Plan2!$A$5:$D$703,2,FALSE)</f>
        <v>Pecuária, inclusive o apoio à pecuária</v>
      </c>
      <c r="H15" s="118" t="str">
        <f>VLOOKUP($E15,[5]Plan2!$A$5:$D$703,3,FALSE)</f>
        <v>0151</v>
      </c>
      <c r="I15" s="118" t="str">
        <f>VLOOKUP($E15,[5]Plan2!$A$5:$D$703,4,FALSE)</f>
        <v>Criação de bovinos</v>
      </c>
    </row>
    <row r="16" spans="1:9" ht="16">
      <c r="A16" s="117" t="s">
        <v>1953</v>
      </c>
      <c r="B16" s="118" t="s">
        <v>1950</v>
      </c>
      <c r="C16" s="116" t="s">
        <v>200</v>
      </c>
      <c r="D16" s="116" t="s">
        <v>199</v>
      </c>
      <c r="E16" s="117" t="str">
        <f t="shared" si="0"/>
        <v>0192</v>
      </c>
      <c r="F16" s="118" t="str">
        <f>VLOOKUP($E16,[5]Plan2!$A$5:$D$703,1,FALSE)</f>
        <v>0192</v>
      </c>
      <c r="G16" s="118" t="str">
        <f>VLOOKUP($E16,[5]Plan2!$A$5:$D$703,2,FALSE)</f>
        <v>Pecuária, inclusive o apoio à pecuária</v>
      </c>
      <c r="H16" s="118" t="str">
        <f>VLOOKUP($E16,[5]Plan2!$A$5:$D$703,3,FALSE)</f>
        <v>0151</v>
      </c>
      <c r="I16" s="118" t="str">
        <f>VLOOKUP($E16,[5]Plan2!$A$5:$D$703,4,FALSE)</f>
        <v>Criação de bovinos</v>
      </c>
    </row>
    <row r="17" spans="1:9" ht="16">
      <c r="A17" s="117" t="s">
        <v>1954</v>
      </c>
      <c r="B17" s="118" t="s">
        <v>1955</v>
      </c>
      <c r="C17" s="116" t="s">
        <v>200</v>
      </c>
      <c r="D17" s="116" t="s">
        <v>199</v>
      </c>
      <c r="E17" s="117" t="str">
        <f t="shared" si="0"/>
        <v>0192</v>
      </c>
      <c r="F17" s="118" t="str">
        <f>VLOOKUP($E17,[5]Plan2!$A$5:$D$703,1,FALSE)</f>
        <v>0192</v>
      </c>
      <c r="G17" s="118" t="str">
        <f>VLOOKUP($E17,[5]Plan2!$A$5:$D$703,2,FALSE)</f>
        <v>Pecuária, inclusive o apoio à pecuária</v>
      </c>
      <c r="H17" s="118" t="str">
        <f>VLOOKUP($E17,[5]Plan2!$A$5:$D$703,3,FALSE)</f>
        <v>0151</v>
      </c>
      <c r="I17" s="118" t="str">
        <f>VLOOKUP($E17,[5]Plan2!$A$5:$D$703,4,FALSE)</f>
        <v>Criação de bovinos</v>
      </c>
    </row>
    <row r="18" spans="1:9" ht="16">
      <c r="A18" s="117" t="s">
        <v>1956</v>
      </c>
      <c r="B18" s="118" t="s">
        <v>1957</v>
      </c>
      <c r="C18" s="116" t="s">
        <v>200</v>
      </c>
      <c r="D18" s="116" t="s">
        <v>199</v>
      </c>
      <c r="E18" s="117" t="str">
        <f t="shared" si="0"/>
        <v>0192</v>
      </c>
      <c r="F18" s="118" t="str">
        <f>VLOOKUP($E18,[5]Plan2!$A$5:$D$703,1,FALSE)</f>
        <v>0192</v>
      </c>
      <c r="G18" s="118" t="str">
        <f>VLOOKUP($E18,[5]Plan2!$A$5:$D$703,2,FALSE)</f>
        <v>Pecuária, inclusive o apoio à pecuária</v>
      </c>
      <c r="H18" s="118" t="str">
        <f>VLOOKUP($E18,[5]Plan2!$A$5:$D$703,3,FALSE)</f>
        <v>0151</v>
      </c>
      <c r="I18" s="118" t="str">
        <f>VLOOKUP($E18,[5]Plan2!$A$5:$D$703,4,FALSE)</f>
        <v>Criação de bovinos</v>
      </c>
    </row>
    <row r="19" spans="1:9" ht="16">
      <c r="A19" s="117" t="s">
        <v>1958</v>
      </c>
      <c r="B19" s="118" t="s">
        <v>1959</v>
      </c>
      <c r="C19" s="116" t="s">
        <v>200</v>
      </c>
      <c r="D19" s="116" t="s">
        <v>199</v>
      </c>
      <c r="E19" s="117" t="str">
        <f t="shared" si="0"/>
        <v>0192</v>
      </c>
      <c r="F19" s="118" t="str">
        <f>VLOOKUP($E19,[5]Plan2!$A$5:$D$703,1,FALSE)</f>
        <v>0192</v>
      </c>
      <c r="G19" s="118" t="str">
        <f>VLOOKUP($E19,[5]Plan2!$A$5:$D$703,2,FALSE)</f>
        <v>Pecuária, inclusive o apoio à pecuária</v>
      </c>
      <c r="H19" s="118" t="str">
        <f>VLOOKUP($E19,[5]Plan2!$A$5:$D$703,3,FALSE)</f>
        <v>0151</v>
      </c>
      <c r="I19" s="118" t="str">
        <f>VLOOKUP($E19,[5]Plan2!$A$5:$D$703,4,FALSE)</f>
        <v>Criação de bovinos</v>
      </c>
    </row>
    <row r="20" spans="1:9" ht="16">
      <c r="A20" s="117" t="s">
        <v>1960</v>
      </c>
      <c r="B20" s="118" t="s">
        <v>1961</v>
      </c>
      <c r="C20" s="116" t="s">
        <v>200</v>
      </c>
      <c r="D20" s="116" t="s">
        <v>199</v>
      </c>
      <c r="E20" s="117" t="str">
        <f t="shared" si="0"/>
        <v>0192</v>
      </c>
      <c r="F20" s="118" t="str">
        <f>VLOOKUP($E20,[5]Plan2!$A$5:$D$703,1,FALSE)</f>
        <v>0192</v>
      </c>
      <c r="G20" s="118" t="str">
        <f>VLOOKUP($E20,[5]Plan2!$A$5:$D$703,2,FALSE)</f>
        <v>Pecuária, inclusive o apoio à pecuária</v>
      </c>
      <c r="H20" s="118" t="str">
        <f>VLOOKUP($E20,[5]Plan2!$A$5:$D$703,3,FALSE)</f>
        <v>0151</v>
      </c>
      <c r="I20" s="118" t="str">
        <f>VLOOKUP($E20,[5]Plan2!$A$5:$D$703,4,FALSE)</f>
        <v>Criação de bovinos</v>
      </c>
    </row>
    <row r="21" spans="1:9" ht="16">
      <c r="A21" s="117" t="s">
        <v>1962</v>
      </c>
      <c r="B21" s="118" t="s">
        <v>1963</v>
      </c>
      <c r="C21" s="116" t="s">
        <v>200</v>
      </c>
      <c r="D21" s="116" t="s">
        <v>199</v>
      </c>
      <c r="E21" s="117" t="str">
        <f t="shared" si="0"/>
        <v>0192</v>
      </c>
      <c r="F21" s="118" t="str">
        <f>VLOOKUP($E21,[5]Plan2!$A$5:$D$703,1,FALSE)</f>
        <v>0192</v>
      </c>
      <c r="G21" s="118" t="str">
        <f>VLOOKUP($E21,[5]Plan2!$A$5:$D$703,2,FALSE)</f>
        <v>Pecuária, inclusive o apoio à pecuária</v>
      </c>
      <c r="H21" s="118" t="str">
        <f>VLOOKUP($E21,[5]Plan2!$A$5:$D$703,3,FALSE)</f>
        <v>0151</v>
      </c>
      <c r="I21" s="118" t="str">
        <f>VLOOKUP($E21,[5]Plan2!$A$5:$D$703,4,FALSE)</f>
        <v>Criação de bovinos</v>
      </c>
    </row>
    <row r="22" spans="1:9" ht="16">
      <c r="A22" s="117" t="s">
        <v>1964</v>
      </c>
      <c r="B22" s="118" t="s">
        <v>1965</v>
      </c>
      <c r="C22" s="116" t="s">
        <v>200</v>
      </c>
      <c r="D22" s="116" t="s">
        <v>199</v>
      </c>
      <c r="E22" s="117" t="str">
        <f t="shared" si="0"/>
        <v>0192</v>
      </c>
      <c r="F22" s="118" t="str">
        <f>VLOOKUP($E22,[5]Plan2!$A$5:$D$703,1,FALSE)</f>
        <v>0192</v>
      </c>
      <c r="G22" s="118" t="str">
        <f>VLOOKUP($E22,[5]Plan2!$A$5:$D$703,2,FALSE)</f>
        <v>Pecuária, inclusive o apoio à pecuária</v>
      </c>
      <c r="H22" s="118" t="str">
        <f>VLOOKUP($E22,[5]Plan2!$A$5:$D$703,3,FALSE)</f>
        <v>0151</v>
      </c>
      <c r="I22" s="118" t="str">
        <f>VLOOKUP($E22,[5]Plan2!$A$5:$D$703,4,FALSE)</f>
        <v>Criação de bovinos</v>
      </c>
    </row>
    <row r="23" spans="1:9" ht="16">
      <c r="A23" s="117" t="s">
        <v>1966</v>
      </c>
      <c r="B23" s="118" t="s">
        <v>1967</v>
      </c>
      <c r="C23" s="116" t="s">
        <v>200</v>
      </c>
      <c r="D23" s="116" t="s">
        <v>199</v>
      </c>
      <c r="E23" s="117" t="str">
        <f t="shared" si="0"/>
        <v>0192</v>
      </c>
      <c r="F23" s="118" t="str">
        <f>VLOOKUP($E23,[5]Plan2!$A$5:$D$703,1,FALSE)</f>
        <v>0192</v>
      </c>
      <c r="G23" s="118" t="str">
        <f>VLOOKUP($E23,[5]Plan2!$A$5:$D$703,2,FALSE)</f>
        <v>Pecuária, inclusive o apoio à pecuária</v>
      </c>
      <c r="H23" s="118" t="str">
        <f>VLOOKUP($E23,[5]Plan2!$A$5:$D$703,3,FALSE)</f>
        <v>0151</v>
      </c>
      <c r="I23" s="118" t="str">
        <f>VLOOKUP($E23,[5]Plan2!$A$5:$D$703,4,FALSE)</f>
        <v>Criação de bovinos</v>
      </c>
    </row>
    <row r="24" spans="1:9" ht="16">
      <c r="A24" s="117" t="s">
        <v>1968</v>
      </c>
      <c r="B24" s="118" t="s">
        <v>1969</v>
      </c>
      <c r="C24" s="116" t="s">
        <v>200</v>
      </c>
      <c r="D24" s="116" t="s">
        <v>199</v>
      </c>
      <c r="E24" s="117" t="str">
        <f t="shared" si="0"/>
        <v>0192</v>
      </c>
      <c r="F24" s="118" t="str">
        <f>VLOOKUP($E24,[5]Plan2!$A$5:$D$703,1,FALSE)</f>
        <v>0192</v>
      </c>
      <c r="G24" s="118" t="str">
        <f>VLOOKUP($E24,[5]Plan2!$A$5:$D$703,2,FALSE)</f>
        <v>Pecuária, inclusive o apoio à pecuária</v>
      </c>
      <c r="H24" s="118" t="str">
        <f>VLOOKUP($E24,[5]Plan2!$A$5:$D$703,3,FALSE)</f>
        <v>0151</v>
      </c>
      <c r="I24" s="118" t="str">
        <f>VLOOKUP($E24,[5]Plan2!$A$5:$D$703,4,FALSE)</f>
        <v>Criação de bovinos</v>
      </c>
    </row>
    <row r="25" spans="1:9" ht="16">
      <c r="A25" s="117" t="s">
        <v>1970</v>
      </c>
      <c r="B25" s="118" t="s">
        <v>1971</v>
      </c>
      <c r="C25" s="116" t="s">
        <v>200</v>
      </c>
      <c r="D25" s="116" t="s">
        <v>199</v>
      </c>
      <c r="E25" s="117" t="str">
        <f t="shared" si="0"/>
        <v>0192</v>
      </c>
      <c r="F25" s="118" t="str">
        <f>VLOOKUP($E25,[5]Plan2!$A$5:$D$703,1,FALSE)</f>
        <v>0192</v>
      </c>
      <c r="G25" s="118" t="str">
        <f>VLOOKUP($E25,[5]Plan2!$A$5:$D$703,2,FALSE)</f>
        <v>Pecuária, inclusive o apoio à pecuária</v>
      </c>
      <c r="H25" s="118" t="str">
        <f>VLOOKUP($E25,[5]Plan2!$A$5:$D$703,3,FALSE)</f>
        <v>0151</v>
      </c>
      <c r="I25" s="118" t="str">
        <f>VLOOKUP($E25,[5]Plan2!$A$5:$D$703,4,FALSE)</f>
        <v>Criação de bovinos</v>
      </c>
    </row>
    <row r="26" spans="1:9" ht="16">
      <c r="A26" s="117" t="s">
        <v>1972</v>
      </c>
      <c r="B26" s="118" t="s">
        <v>1955</v>
      </c>
      <c r="C26" s="116" t="s">
        <v>200</v>
      </c>
      <c r="D26" s="116" t="s">
        <v>199</v>
      </c>
      <c r="E26" s="117" t="str">
        <f t="shared" si="0"/>
        <v>0192</v>
      </c>
      <c r="F26" s="118" t="str">
        <f>VLOOKUP($E26,[5]Plan2!$A$5:$D$703,1,FALSE)</f>
        <v>0192</v>
      </c>
      <c r="G26" s="118" t="str">
        <f>VLOOKUP($E26,[5]Plan2!$A$5:$D$703,2,FALSE)</f>
        <v>Pecuária, inclusive o apoio à pecuária</v>
      </c>
      <c r="H26" s="118" t="str">
        <f>VLOOKUP($E26,[5]Plan2!$A$5:$D$703,3,FALSE)</f>
        <v>0151</v>
      </c>
      <c r="I26" s="118" t="str">
        <f>VLOOKUP($E26,[5]Plan2!$A$5:$D$703,4,FALSE)</f>
        <v>Criação de bovinos</v>
      </c>
    </row>
    <row r="27" spans="1:9" ht="16">
      <c r="A27" s="117" t="s">
        <v>1973</v>
      </c>
      <c r="B27" s="118" t="s">
        <v>1957</v>
      </c>
      <c r="C27" s="116" t="s">
        <v>200</v>
      </c>
      <c r="D27" s="116" t="s">
        <v>199</v>
      </c>
      <c r="E27" s="117" t="str">
        <f t="shared" si="0"/>
        <v>0192</v>
      </c>
      <c r="F27" s="118" t="str">
        <f>VLOOKUP($E27,[5]Plan2!$A$5:$D$703,1,FALSE)</f>
        <v>0192</v>
      </c>
      <c r="G27" s="118" t="str">
        <f>VLOOKUP($E27,[5]Plan2!$A$5:$D$703,2,FALSE)</f>
        <v>Pecuária, inclusive o apoio à pecuária</v>
      </c>
      <c r="H27" s="118" t="str">
        <f>VLOOKUP($E27,[5]Plan2!$A$5:$D$703,3,FALSE)</f>
        <v>0151</v>
      </c>
      <c r="I27" s="118" t="str">
        <f>VLOOKUP($E27,[5]Plan2!$A$5:$D$703,4,FALSE)</f>
        <v>Criação de bovinos</v>
      </c>
    </row>
    <row r="28" spans="1:9" ht="16">
      <c r="A28" s="117" t="s">
        <v>1974</v>
      </c>
      <c r="B28" s="118" t="s">
        <v>1959</v>
      </c>
      <c r="C28" s="116" t="s">
        <v>200</v>
      </c>
      <c r="D28" s="116" t="s">
        <v>199</v>
      </c>
      <c r="E28" s="117" t="str">
        <f t="shared" si="0"/>
        <v>0192</v>
      </c>
      <c r="F28" s="118" t="str">
        <f>VLOOKUP($E28,[5]Plan2!$A$5:$D$703,1,FALSE)</f>
        <v>0192</v>
      </c>
      <c r="G28" s="118" t="str">
        <f>VLOOKUP($E28,[5]Plan2!$A$5:$D$703,2,FALSE)</f>
        <v>Pecuária, inclusive o apoio à pecuária</v>
      </c>
      <c r="H28" s="118" t="str">
        <f>VLOOKUP($E28,[5]Plan2!$A$5:$D$703,3,FALSE)</f>
        <v>0151</v>
      </c>
      <c r="I28" s="118" t="str">
        <f>VLOOKUP($E28,[5]Plan2!$A$5:$D$703,4,FALSE)</f>
        <v>Criação de bovinos</v>
      </c>
    </row>
    <row r="29" spans="1:9" ht="16">
      <c r="A29" s="117" t="s">
        <v>1975</v>
      </c>
      <c r="B29" s="118" t="s">
        <v>1976</v>
      </c>
      <c r="C29" s="116" t="s">
        <v>202</v>
      </c>
      <c r="D29" s="116" t="s">
        <v>104</v>
      </c>
      <c r="E29" s="117" t="str">
        <f t="shared" si="0"/>
        <v>0192</v>
      </c>
      <c r="F29" s="118" t="str">
        <f>VLOOKUP($E29,[5]Plan2!$A$5:$D$703,1,FALSE)</f>
        <v>0192</v>
      </c>
      <c r="G29" s="118" t="str">
        <f>VLOOKUP($E29,[5]Plan2!$A$5:$D$703,2,FALSE)</f>
        <v>Pecuária, inclusive o apoio à pecuária</v>
      </c>
      <c r="H29" s="118" t="str">
        <f>VLOOKUP($E29,[5]Plan2!$A$5:$D$703,3,FALSE)</f>
        <v>0151</v>
      </c>
      <c r="I29" s="118" t="str">
        <f>VLOOKUP($E29,[5]Plan2!$A$5:$D$703,4,FALSE)</f>
        <v>Criação de bovinos</v>
      </c>
    </row>
    <row r="30" spans="1:9" ht="16">
      <c r="A30" s="117" t="s">
        <v>1977</v>
      </c>
      <c r="B30" s="118" t="s">
        <v>1978</v>
      </c>
      <c r="C30" s="116" t="s">
        <v>202</v>
      </c>
      <c r="D30" s="116" t="s">
        <v>104</v>
      </c>
      <c r="E30" s="117" t="str">
        <f t="shared" si="0"/>
        <v>0192</v>
      </c>
      <c r="F30" s="118" t="str">
        <f>VLOOKUP($E30,[5]Plan2!$A$5:$D$703,1,FALSE)</f>
        <v>0192</v>
      </c>
      <c r="G30" s="118" t="str">
        <f>VLOOKUP($E30,[5]Plan2!$A$5:$D$703,2,FALSE)</f>
        <v>Pecuária, inclusive o apoio à pecuária</v>
      </c>
      <c r="H30" s="118" t="str">
        <f>VLOOKUP($E30,[5]Plan2!$A$5:$D$703,3,FALSE)</f>
        <v>0151</v>
      </c>
      <c r="I30" s="118" t="str">
        <f>VLOOKUP($E30,[5]Plan2!$A$5:$D$703,4,FALSE)</f>
        <v>Criação de bovinos</v>
      </c>
    </row>
    <row r="31" spans="1:9" ht="16">
      <c r="A31" s="117" t="s">
        <v>1979</v>
      </c>
      <c r="B31" s="118" t="s">
        <v>1980</v>
      </c>
      <c r="C31" s="116" t="s">
        <v>202</v>
      </c>
      <c r="D31" s="116" t="s">
        <v>104</v>
      </c>
      <c r="E31" s="117" t="str">
        <f t="shared" si="0"/>
        <v>0192</v>
      </c>
      <c r="F31" s="118" t="str">
        <f>VLOOKUP($E31,[5]Plan2!$A$5:$D$703,1,FALSE)</f>
        <v>0192</v>
      </c>
      <c r="G31" s="118" t="str">
        <f>VLOOKUP($E31,[5]Plan2!$A$5:$D$703,2,FALSE)</f>
        <v>Pecuária, inclusive o apoio à pecuária</v>
      </c>
      <c r="H31" s="118" t="str">
        <f>VLOOKUP($E31,[5]Plan2!$A$5:$D$703,3,FALSE)</f>
        <v>0151</v>
      </c>
      <c r="I31" s="118" t="str">
        <f>VLOOKUP($E31,[5]Plan2!$A$5:$D$703,4,FALSE)</f>
        <v>Criação de bovinos</v>
      </c>
    </row>
    <row r="32" spans="1:9" ht="16">
      <c r="A32" s="117" t="s">
        <v>1981</v>
      </c>
      <c r="B32" s="118" t="s">
        <v>1982</v>
      </c>
      <c r="C32" s="116" t="s">
        <v>200</v>
      </c>
      <c r="D32" s="116" t="s">
        <v>199</v>
      </c>
      <c r="E32" s="117" t="str">
        <f t="shared" si="0"/>
        <v>0192</v>
      </c>
      <c r="F32" s="118" t="str">
        <f>VLOOKUP($E32,[5]Plan2!$A$5:$D$703,1,FALSE)</f>
        <v>0192</v>
      </c>
      <c r="G32" s="118" t="str">
        <f>VLOOKUP($E32,[5]Plan2!$A$5:$D$703,2,FALSE)</f>
        <v>Pecuária, inclusive o apoio à pecuária</v>
      </c>
      <c r="H32" s="118" t="str">
        <f>VLOOKUP($E32,[5]Plan2!$A$5:$D$703,3,FALSE)</f>
        <v>0151</v>
      </c>
      <c r="I32" s="118" t="str">
        <f>VLOOKUP($E32,[5]Plan2!$A$5:$D$703,4,FALSE)</f>
        <v>Criação de bovinos</v>
      </c>
    </row>
    <row r="33" spans="1:9" ht="16">
      <c r="A33" s="117" t="s">
        <v>1983</v>
      </c>
      <c r="B33" s="118" t="s">
        <v>1984</v>
      </c>
      <c r="C33" s="116" t="s">
        <v>200</v>
      </c>
      <c r="D33" s="116" t="s">
        <v>199</v>
      </c>
      <c r="E33" s="117" t="str">
        <f t="shared" si="0"/>
        <v>0192</v>
      </c>
      <c r="F33" s="118" t="str">
        <f>VLOOKUP($E33,[5]Plan2!$A$5:$D$703,1,FALSE)</f>
        <v>0192</v>
      </c>
      <c r="G33" s="118" t="str">
        <f>VLOOKUP($E33,[5]Plan2!$A$5:$D$703,2,FALSE)</f>
        <v>Pecuária, inclusive o apoio à pecuária</v>
      </c>
      <c r="H33" s="118" t="str">
        <f>VLOOKUP($E33,[5]Plan2!$A$5:$D$703,3,FALSE)</f>
        <v>0151</v>
      </c>
      <c r="I33" s="118" t="str">
        <f>VLOOKUP($E33,[5]Plan2!$A$5:$D$703,4,FALSE)</f>
        <v>Criação de bovinos</v>
      </c>
    </row>
    <row r="34" spans="1:9" ht="16">
      <c r="A34" s="117" t="s">
        <v>1985</v>
      </c>
      <c r="B34" s="118" t="s">
        <v>1986</v>
      </c>
      <c r="C34" s="116" t="s">
        <v>200</v>
      </c>
      <c r="D34" s="116" t="s">
        <v>199</v>
      </c>
      <c r="E34" s="117" t="str">
        <f t="shared" si="0"/>
        <v>0192</v>
      </c>
      <c r="F34" s="118" t="str">
        <f>VLOOKUP($E34,[5]Plan2!$A$5:$D$703,1,FALSE)</f>
        <v>0192</v>
      </c>
      <c r="G34" s="118" t="str">
        <f>VLOOKUP($E34,[5]Plan2!$A$5:$D$703,2,FALSE)</f>
        <v>Pecuária, inclusive o apoio à pecuária</v>
      </c>
      <c r="H34" s="118" t="str">
        <f>VLOOKUP($E34,[5]Plan2!$A$5:$D$703,3,FALSE)</f>
        <v>0151</v>
      </c>
      <c r="I34" s="118" t="str">
        <f>VLOOKUP($E34,[5]Plan2!$A$5:$D$703,4,FALSE)</f>
        <v>Criação de bovinos</v>
      </c>
    </row>
    <row r="35" spans="1:9" ht="16">
      <c r="A35" s="117" t="s">
        <v>1987</v>
      </c>
      <c r="B35" s="118" t="s">
        <v>1988</v>
      </c>
      <c r="C35" s="116" t="s">
        <v>200</v>
      </c>
      <c r="D35" s="116" t="s">
        <v>199</v>
      </c>
      <c r="E35" s="117" t="str">
        <f t="shared" si="0"/>
        <v>0192</v>
      </c>
      <c r="F35" s="118" t="str">
        <f>VLOOKUP($E35,[5]Plan2!$A$5:$D$703,1,FALSE)</f>
        <v>0192</v>
      </c>
      <c r="G35" s="118" t="str">
        <f>VLOOKUP($E35,[5]Plan2!$A$5:$D$703,2,FALSE)</f>
        <v>Pecuária, inclusive o apoio à pecuária</v>
      </c>
      <c r="H35" s="118" t="str">
        <f>VLOOKUP($E35,[5]Plan2!$A$5:$D$703,3,FALSE)</f>
        <v>0151</v>
      </c>
      <c r="I35" s="118" t="str">
        <f>VLOOKUP($E35,[5]Plan2!$A$5:$D$703,4,FALSE)</f>
        <v>Criação de bovinos</v>
      </c>
    </row>
    <row r="36" spans="1:9" ht="16">
      <c r="A36" s="117" t="s">
        <v>1989</v>
      </c>
      <c r="B36" s="118" t="s">
        <v>1990</v>
      </c>
      <c r="C36" s="116" t="s">
        <v>200</v>
      </c>
      <c r="D36" s="116" t="s">
        <v>199</v>
      </c>
      <c r="E36" s="117" t="str">
        <f t="shared" si="0"/>
        <v>0192</v>
      </c>
      <c r="F36" s="118" t="str">
        <f>VLOOKUP($E36,[5]Plan2!$A$5:$D$703,1,FALSE)</f>
        <v>0192</v>
      </c>
      <c r="G36" s="118" t="str">
        <f>VLOOKUP($E36,[5]Plan2!$A$5:$D$703,2,FALSE)</f>
        <v>Pecuária, inclusive o apoio à pecuária</v>
      </c>
      <c r="H36" s="118" t="str">
        <f>VLOOKUP($E36,[5]Plan2!$A$5:$D$703,3,FALSE)</f>
        <v>0151</v>
      </c>
      <c r="I36" s="118" t="str">
        <f>VLOOKUP($E36,[5]Plan2!$A$5:$D$703,4,FALSE)</f>
        <v>Criação de bovinos</v>
      </c>
    </row>
    <row r="37" spans="1:9" ht="16">
      <c r="A37" s="117" t="s">
        <v>1991</v>
      </c>
      <c r="B37" s="118" t="s">
        <v>1992</v>
      </c>
      <c r="C37" s="116" t="s">
        <v>312</v>
      </c>
      <c r="D37" s="116" t="s">
        <v>203</v>
      </c>
      <c r="E37" s="117" t="str">
        <f t="shared" si="0"/>
        <v>0192</v>
      </c>
      <c r="F37" s="118" t="str">
        <f>VLOOKUP($E37,[5]Plan2!$A$5:$D$703,1,FALSE)</f>
        <v>0192</v>
      </c>
      <c r="G37" s="118" t="str">
        <f>VLOOKUP($E37,[5]Plan2!$A$5:$D$703,2,FALSE)</f>
        <v>Pecuária, inclusive o apoio à pecuária</v>
      </c>
      <c r="H37" s="118" t="str">
        <f>VLOOKUP($E37,[5]Plan2!$A$5:$D$703,3,FALSE)</f>
        <v>0151</v>
      </c>
      <c r="I37" s="118" t="str">
        <f>VLOOKUP($E37,[5]Plan2!$A$5:$D$703,4,FALSE)</f>
        <v>Criação de bovinos</v>
      </c>
    </row>
    <row r="38" spans="1:9" ht="16">
      <c r="A38" s="117" t="s">
        <v>1993</v>
      </c>
      <c r="B38" s="118" t="s">
        <v>1994</v>
      </c>
      <c r="C38" s="116" t="s">
        <v>312</v>
      </c>
      <c r="D38" s="116" t="s">
        <v>203</v>
      </c>
      <c r="E38" s="117" t="str">
        <f t="shared" si="0"/>
        <v>0192</v>
      </c>
      <c r="F38" s="118" t="str">
        <f>VLOOKUP($E38,[5]Plan2!$A$5:$D$703,1,FALSE)</f>
        <v>0192</v>
      </c>
      <c r="G38" s="118" t="str">
        <f>VLOOKUP($E38,[5]Plan2!$A$5:$D$703,2,FALSE)</f>
        <v>Pecuária, inclusive o apoio à pecuária</v>
      </c>
      <c r="H38" s="118" t="str">
        <f>VLOOKUP($E38,[5]Plan2!$A$5:$D$703,3,FALSE)</f>
        <v>0151</v>
      </c>
      <c r="I38" s="118" t="str">
        <f>VLOOKUP($E38,[5]Plan2!$A$5:$D$703,4,FALSE)</f>
        <v>Criação de bovinos</v>
      </c>
    </row>
    <row r="39" spans="1:9" ht="16">
      <c r="A39" s="117" t="s">
        <v>1995</v>
      </c>
      <c r="B39" s="118" t="s">
        <v>1996</v>
      </c>
      <c r="C39" s="116" t="s">
        <v>312</v>
      </c>
      <c r="D39" s="116" t="s">
        <v>203</v>
      </c>
      <c r="E39" s="117" t="str">
        <f t="shared" si="0"/>
        <v>0192</v>
      </c>
      <c r="F39" s="118" t="str">
        <f>VLOOKUP($E39,[5]Plan2!$A$5:$D$703,1,FALSE)</f>
        <v>0192</v>
      </c>
      <c r="G39" s="118" t="str">
        <f>VLOOKUP($E39,[5]Plan2!$A$5:$D$703,2,FALSE)</f>
        <v>Pecuária, inclusive o apoio à pecuária</v>
      </c>
      <c r="H39" s="118" t="str">
        <f>VLOOKUP($E39,[5]Plan2!$A$5:$D$703,3,FALSE)</f>
        <v>0151</v>
      </c>
      <c r="I39" s="118" t="str">
        <f>VLOOKUP($E39,[5]Plan2!$A$5:$D$703,4,FALSE)</f>
        <v>Criação de bovinos</v>
      </c>
    </row>
    <row r="40" spans="1:9" ht="16">
      <c r="A40" s="117" t="s">
        <v>1997</v>
      </c>
      <c r="B40" s="118" t="s">
        <v>1998</v>
      </c>
      <c r="C40" s="116" t="s">
        <v>312</v>
      </c>
      <c r="D40" s="116" t="s">
        <v>203</v>
      </c>
      <c r="E40" s="117" t="str">
        <f t="shared" si="0"/>
        <v>0192</v>
      </c>
      <c r="F40" s="118" t="str">
        <f>VLOOKUP($E40,[5]Plan2!$A$5:$D$703,1,FALSE)</f>
        <v>0192</v>
      </c>
      <c r="G40" s="118" t="str">
        <f>VLOOKUP($E40,[5]Plan2!$A$5:$D$703,2,FALSE)</f>
        <v>Pecuária, inclusive o apoio à pecuária</v>
      </c>
      <c r="H40" s="118" t="str">
        <f>VLOOKUP($E40,[5]Plan2!$A$5:$D$703,3,FALSE)</f>
        <v>0151</v>
      </c>
      <c r="I40" s="118" t="str">
        <f>VLOOKUP($E40,[5]Plan2!$A$5:$D$703,4,FALSE)</f>
        <v>Criação de bovinos</v>
      </c>
    </row>
    <row r="41" spans="1:9" ht="16">
      <c r="A41" s="117" t="s">
        <v>1999</v>
      </c>
      <c r="B41" s="118" t="s">
        <v>2000</v>
      </c>
      <c r="C41" s="116" t="s">
        <v>312</v>
      </c>
      <c r="D41" s="116" t="s">
        <v>203</v>
      </c>
      <c r="E41" s="117" t="str">
        <f t="shared" si="0"/>
        <v>0192</v>
      </c>
      <c r="F41" s="118" t="str">
        <f>VLOOKUP($E41,[5]Plan2!$A$5:$D$703,1,FALSE)</f>
        <v>0192</v>
      </c>
      <c r="G41" s="118" t="str">
        <f>VLOOKUP($E41,[5]Plan2!$A$5:$D$703,2,FALSE)</f>
        <v>Pecuária, inclusive o apoio à pecuária</v>
      </c>
      <c r="H41" s="118" t="str">
        <f>VLOOKUP($E41,[5]Plan2!$A$5:$D$703,3,FALSE)</f>
        <v>0151</v>
      </c>
      <c r="I41" s="118" t="str">
        <f>VLOOKUP($E41,[5]Plan2!$A$5:$D$703,4,FALSE)</f>
        <v>Criação de bovinos</v>
      </c>
    </row>
    <row r="42" spans="1:9" ht="16">
      <c r="A42" s="117" t="s">
        <v>2001</v>
      </c>
      <c r="B42" s="118" t="s">
        <v>2002</v>
      </c>
      <c r="C42" s="116" t="s">
        <v>312</v>
      </c>
      <c r="D42" s="116" t="s">
        <v>203</v>
      </c>
      <c r="E42" s="117" t="str">
        <f t="shared" si="0"/>
        <v>0192</v>
      </c>
      <c r="F42" s="118" t="str">
        <f>VLOOKUP($E42,[5]Plan2!$A$5:$D$703,1,FALSE)</f>
        <v>0192</v>
      </c>
      <c r="G42" s="118" t="str">
        <f>VLOOKUP($E42,[5]Plan2!$A$5:$D$703,2,FALSE)</f>
        <v>Pecuária, inclusive o apoio à pecuária</v>
      </c>
      <c r="H42" s="118" t="str">
        <f>VLOOKUP($E42,[5]Plan2!$A$5:$D$703,3,FALSE)</f>
        <v>0151</v>
      </c>
      <c r="I42" s="118" t="str">
        <f>VLOOKUP($E42,[5]Plan2!$A$5:$D$703,4,FALSE)</f>
        <v>Criação de bovinos</v>
      </c>
    </row>
    <row r="43" spans="1:9" ht="16">
      <c r="A43" s="117" t="s">
        <v>2003</v>
      </c>
      <c r="B43" s="118" t="s">
        <v>2004</v>
      </c>
      <c r="C43" s="116" t="s">
        <v>312</v>
      </c>
      <c r="D43" s="116" t="s">
        <v>203</v>
      </c>
      <c r="E43" s="117" t="str">
        <f t="shared" si="0"/>
        <v>0192</v>
      </c>
      <c r="F43" s="118" t="str">
        <f>VLOOKUP($E43,[5]Plan2!$A$5:$D$703,1,FALSE)</f>
        <v>0192</v>
      </c>
      <c r="G43" s="118" t="str">
        <f>VLOOKUP($E43,[5]Plan2!$A$5:$D$703,2,FALSE)</f>
        <v>Pecuária, inclusive o apoio à pecuária</v>
      </c>
      <c r="H43" s="118" t="str">
        <f>VLOOKUP($E43,[5]Plan2!$A$5:$D$703,3,FALSE)</f>
        <v>0151</v>
      </c>
      <c r="I43" s="118" t="str">
        <f>VLOOKUP($E43,[5]Plan2!$A$5:$D$703,4,FALSE)</f>
        <v>Criação de bovinos</v>
      </c>
    </row>
    <row r="44" spans="1:9" ht="16">
      <c r="A44" s="117" t="s">
        <v>2005</v>
      </c>
      <c r="B44" s="118" t="s">
        <v>2006</v>
      </c>
      <c r="C44" s="116" t="s">
        <v>312</v>
      </c>
      <c r="D44" s="116" t="s">
        <v>203</v>
      </c>
      <c r="E44" s="117" t="str">
        <f t="shared" si="0"/>
        <v>0192</v>
      </c>
      <c r="F44" s="118" t="str">
        <f>VLOOKUP($E44,[5]Plan2!$A$5:$D$703,1,FALSE)</f>
        <v>0192</v>
      </c>
      <c r="G44" s="118" t="str">
        <f>VLOOKUP($E44,[5]Plan2!$A$5:$D$703,2,FALSE)</f>
        <v>Pecuária, inclusive o apoio à pecuária</v>
      </c>
      <c r="H44" s="118" t="str">
        <f>VLOOKUP($E44,[5]Plan2!$A$5:$D$703,3,FALSE)</f>
        <v>0151</v>
      </c>
      <c r="I44" s="118" t="str">
        <f>VLOOKUP($E44,[5]Plan2!$A$5:$D$703,4,FALSE)</f>
        <v>Criação de bovinos</v>
      </c>
    </row>
    <row r="45" spans="1:9" ht="16">
      <c r="A45" s="117" t="s">
        <v>2007</v>
      </c>
      <c r="B45" s="118" t="s">
        <v>2008</v>
      </c>
      <c r="C45" s="116" t="s">
        <v>312</v>
      </c>
      <c r="D45" s="116" t="s">
        <v>203</v>
      </c>
      <c r="E45" s="117" t="str">
        <f t="shared" si="0"/>
        <v>0192</v>
      </c>
      <c r="F45" s="118" t="str">
        <f>VLOOKUP($E45,[5]Plan2!$A$5:$D$703,1,FALSE)</f>
        <v>0192</v>
      </c>
      <c r="G45" s="118" t="str">
        <f>VLOOKUP($E45,[5]Plan2!$A$5:$D$703,2,FALSE)</f>
        <v>Pecuária, inclusive o apoio à pecuária</v>
      </c>
      <c r="H45" s="118" t="str">
        <f>VLOOKUP($E45,[5]Plan2!$A$5:$D$703,3,FALSE)</f>
        <v>0151</v>
      </c>
      <c r="I45" s="118" t="str">
        <f>VLOOKUP($E45,[5]Plan2!$A$5:$D$703,4,FALSE)</f>
        <v>Criação de bovinos</v>
      </c>
    </row>
    <row r="46" spans="1:9" ht="16">
      <c r="A46" s="117" t="s">
        <v>2009</v>
      </c>
      <c r="B46" s="118" t="s">
        <v>2006</v>
      </c>
      <c r="C46" s="116" t="s">
        <v>312</v>
      </c>
      <c r="D46" s="116" t="s">
        <v>203</v>
      </c>
      <c r="E46" s="117" t="str">
        <f t="shared" si="0"/>
        <v>0192</v>
      </c>
      <c r="F46" s="118" t="str">
        <f>VLOOKUP($E46,[5]Plan2!$A$5:$D$703,1,FALSE)</f>
        <v>0192</v>
      </c>
      <c r="G46" s="118" t="str">
        <f>VLOOKUP($E46,[5]Plan2!$A$5:$D$703,2,FALSE)</f>
        <v>Pecuária, inclusive o apoio à pecuária</v>
      </c>
      <c r="H46" s="118" t="str">
        <f>VLOOKUP($E46,[5]Plan2!$A$5:$D$703,3,FALSE)</f>
        <v>0151</v>
      </c>
      <c r="I46" s="118" t="str">
        <f>VLOOKUP($E46,[5]Plan2!$A$5:$D$703,4,FALSE)</f>
        <v>Criação de bovinos</v>
      </c>
    </row>
    <row r="47" spans="1:9" ht="16">
      <c r="A47" s="117" t="s">
        <v>2010</v>
      </c>
      <c r="B47" s="118" t="s">
        <v>2011</v>
      </c>
      <c r="C47" s="116" t="s">
        <v>312</v>
      </c>
      <c r="D47" s="116" t="s">
        <v>203</v>
      </c>
      <c r="E47" s="117" t="str">
        <f t="shared" si="0"/>
        <v>0192</v>
      </c>
      <c r="F47" s="118" t="str">
        <f>VLOOKUP($E47,[5]Plan2!$A$5:$D$703,1,FALSE)</f>
        <v>0192</v>
      </c>
      <c r="G47" s="118" t="str">
        <f>VLOOKUP($E47,[5]Plan2!$A$5:$D$703,2,FALSE)</f>
        <v>Pecuária, inclusive o apoio à pecuária</v>
      </c>
      <c r="H47" s="118" t="str">
        <f>VLOOKUP($E47,[5]Plan2!$A$5:$D$703,3,FALSE)</f>
        <v>0151</v>
      </c>
      <c r="I47" s="118" t="str">
        <f>VLOOKUP($E47,[5]Plan2!$A$5:$D$703,4,FALSE)</f>
        <v>Criação de bovinos</v>
      </c>
    </row>
    <row r="48" spans="1:9" ht="16">
      <c r="A48" s="117" t="s">
        <v>2012</v>
      </c>
      <c r="B48" s="118" t="s">
        <v>2013</v>
      </c>
      <c r="C48" s="116" t="s">
        <v>200</v>
      </c>
      <c r="D48" s="116" t="s">
        <v>199</v>
      </c>
      <c r="E48" s="117" t="str">
        <f t="shared" si="0"/>
        <v>0192</v>
      </c>
      <c r="F48" s="118" t="str">
        <f>VLOOKUP($E48,[5]Plan2!$A$5:$D$703,1,FALSE)</f>
        <v>0192</v>
      </c>
      <c r="G48" s="118" t="str">
        <f>VLOOKUP($E48,[5]Plan2!$A$5:$D$703,2,FALSE)</f>
        <v>Pecuária, inclusive o apoio à pecuária</v>
      </c>
      <c r="H48" s="118" t="str">
        <f>VLOOKUP($E48,[5]Plan2!$A$5:$D$703,3,FALSE)</f>
        <v>0151</v>
      </c>
      <c r="I48" s="118" t="str">
        <f>VLOOKUP($E48,[5]Plan2!$A$5:$D$703,4,FALSE)</f>
        <v>Criação de bovinos</v>
      </c>
    </row>
    <row r="49" spans="1:9" ht="16">
      <c r="A49" s="117" t="s">
        <v>2014</v>
      </c>
      <c r="B49" s="118" t="s">
        <v>2013</v>
      </c>
      <c r="C49" s="116" t="s">
        <v>200</v>
      </c>
      <c r="D49" s="116" t="s">
        <v>199</v>
      </c>
      <c r="E49" s="117" t="str">
        <f t="shared" si="0"/>
        <v>0192</v>
      </c>
      <c r="F49" s="118" t="str">
        <f>VLOOKUP($E49,[5]Plan2!$A$5:$D$703,1,FALSE)</f>
        <v>0192</v>
      </c>
      <c r="G49" s="118" t="str">
        <f>VLOOKUP($E49,[5]Plan2!$A$5:$D$703,2,FALSE)</f>
        <v>Pecuária, inclusive o apoio à pecuária</v>
      </c>
      <c r="H49" s="118" t="str">
        <f>VLOOKUP($E49,[5]Plan2!$A$5:$D$703,3,FALSE)</f>
        <v>0151</v>
      </c>
      <c r="I49" s="118" t="str">
        <f>VLOOKUP($E49,[5]Plan2!$A$5:$D$703,4,FALSE)</f>
        <v>Criação de bovinos</v>
      </c>
    </row>
    <row r="50" spans="1:9" ht="16">
      <c r="A50" s="117" t="s">
        <v>2015</v>
      </c>
      <c r="B50" s="118" t="s">
        <v>2016</v>
      </c>
      <c r="C50" s="116" t="s">
        <v>200</v>
      </c>
      <c r="D50" s="116" t="s">
        <v>199</v>
      </c>
      <c r="E50" s="117" t="str">
        <f t="shared" si="0"/>
        <v>0192</v>
      </c>
      <c r="F50" s="118" t="str">
        <f>VLOOKUP($E50,[5]Plan2!$A$5:$D$703,1,FALSE)</f>
        <v>0192</v>
      </c>
      <c r="G50" s="118" t="str">
        <f>VLOOKUP($E50,[5]Plan2!$A$5:$D$703,2,FALSE)</f>
        <v>Pecuária, inclusive o apoio à pecuária</v>
      </c>
      <c r="H50" s="118" t="str">
        <f>VLOOKUP($E50,[5]Plan2!$A$5:$D$703,3,FALSE)</f>
        <v>0151</v>
      </c>
      <c r="I50" s="118" t="str">
        <f>VLOOKUP($E50,[5]Plan2!$A$5:$D$703,4,FALSE)</f>
        <v>Criação de bovinos</v>
      </c>
    </row>
    <row r="51" spans="1:9" ht="16">
      <c r="A51" s="117" t="s">
        <v>2017</v>
      </c>
      <c r="B51" s="118" t="s">
        <v>2018</v>
      </c>
      <c r="C51" s="116" t="s">
        <v>313</v>
      </c>
      <c r="D51" s="116" t="s">
        <v>105</v>
      </c>
      <c r="E51" s="117" t="str">
        <f t="shared" si="0"/>
        <v>0280</v>
      </c>
      <c r="F51" s="118" t="str">
        <f>VLOOKUP($E51,[5]Plan2!$A$5:$D$703,1,FALSE)</f>
        <v>0280</v>
      </c>
      <c r="G51" s="118" t="str">
        <f>VLOOKUP($E51,[5]Plan2!$A$5:$D$703,2,FALSE)</f>
        <v>Produção florestal; pesca e aquicultura</v>
      </c>
      <c r="H51" s="118" t="str">
        <f>VLOOKUP($E51,[5]Plan2!$A$5:$D$703,3,FALSE)</f>
        <v>0210</v>
      </c>
      <c r="I51" s="118" t="str">
        <f>VLOOKUP($E51,[5]Plan2!$A$5:$D$703,4,FALSE)</f>
        <v>Produção florestal - florestas plantadas</v>
      </c>
    </row>
    <row r="52" spans="1:9" ht="16">
      <c r="A52" s="117" t="s">
        <v>2019</v>
      </c>
      <c r="B52" s="118" t="s">
        <v>2020</v>
      </c>
      <c r="C52" s="116" t="s">
        <v>200</v>
      </c>
      <c r="D52" s="116" t="s">
        <v>199</v>
      </c>
      <c r="E52" s="117" t="str">
        <f t="shared" si="0"/>
        <v>0192</v>
      </c>
      <c r="F52" s="118" t="str">
        <f>VLOOKUP($E52,[5]Plan2!$A$5:$D$703,1,FALSE)</f>
        <v>0192</v>
      </c>
      <c r="G52" s="118" t="str">
        <f>VLOOKUP($E52,[5]Plan2!$A$5:$D$703,2,FALSE)</f>
        <v>Pecuária, inclusive o apoio à pecuária</v>
      </c>
      <c r="H52" s="118" t="str">
        <f>VLOOKUP($E52,[5]Plan2!$A$5:$D$703,3,FALSE)</f>
        <v>0151</v>
      </c>
      <c r="I52" s="118" t="str">
        <f>VLOOKUP($E52,[5]Plan2!$A$5:$D$703,4,FALSE)</f>
        <v>Criação de bovinos</v>
      </c>
    </row>
    <row r="53" spans="1:9" ht="16">
      <c r="A53" s="117" t="s">
        <v>2021</v>
      </c>
      <c r="B53" s="118" t="s">
        <v>2022</v>
      </c>
      <c r="C53" s="116" t="s">
        <v>200</v>
      </c>
      <c r="D53" s="116" t="s">
        <v>199</v>
      </c>
      <c r="E53" s="117" t="str">
        <f t="shared" si="0"/>
        <v>0192</v>
      </c>
      <c r="F53" s="118" t="str">
        <f>VLOOKUP($E53,[5]Plan2!$A$5:$D$703,1,FALSE)</f>
        <v>0192</v>
      </c>
      <c r="G53" s="118" t="str">
        <f>VLOOKUP($E53,[5]Plan2!$A$5:$D$703,2,FALSE)</f>
        <v>Pecuária, inclusive o apoio à pecuária</v>
      </c>
      <c r="H53" s="118" t="str">
        <f>VLOOKUP($E53,[5]Plan2!$A$5:$D$703,3,FALSE)</f>
        <v>0151</v>
      </c>
      <c r="I53" s="118" t="str">
        <f>VLOOKUP($E53,[5]Plan2!$A$5:$D$703,4,FALSE)</f>
        <v>Criação de bovinos</v>
      </c>
    </row>
    <row r="54" spans="1:9" ht="16">
      <c r="A54" s="117" t="s">
        <v>2023</v>
      </c>
      <c r="B54" s="118" t="s">
        <v>2024</v>
      </c>
      <c r="C54" s="116" t="s">
        <v>200</v>
      </c>
      <c r="D54" s="116" t="s">
        <v>199</v>
      </c>
      <c r="E54" s="117" t="str">
        <f t="shared" si="0"/>
        <v>0192</v>
      </c>
      <c r="F54" s="118" t="str">
        <f>VLOOKUP($E54,[5]Plan2!$A$5:$D$703,1,FALSE)</f>
        <v>0192</v>
      </c>
      <c r="G54" s="118" t="str">
        <f>VLOOKUP($E54,[5]Plan2!$A$5:$D$703,2,FALSE)</f>
        <v>Pecuária, inclusive o apoio à pecuária</v>
      </c>
      <c r="H54" s="118" t="str">
        <f>VLOOKUP($E54,[5]Plan2!$A$5:$D$703,3,FALSE)</f>
        <v>0151</v>
      </c>
      <c r="I54" s="118" t="str">
        <f>VLOOKUP($E54,[5]Plan2!$A$5:$D$703,4,FALSE)</f>
        <v>Criação de bovinos</v>
      </c>
    </row>
    <row r="55" spans="1:9" ht="16">
      <c r="A55" s="117" t="s">
        <v>2025</v>
      </c>
      <c r="B55" s="118" t="s">
        <v>2026</v>
      </c>
      <c r="C55" s="116" t="s">
        <v>200</v>
      </c>
      <c r="D55" s="116" t="s">
        <v>199</v>
      </c>
      <c r="E55" s="117" t="str">
        <f t="shared" si="0"/>
        <v>0192</v>
      </c>
      <c r="F55" s="118" t="str">
        <f>VLOOKUP($E55,[5]Plan2!$A$5:$D$703,1,FALSE)</f>
        <v>0192</v>
      </c>
      <c r="G55" s="118" t="str">
        <f>VLOOKUP($E55,[5]Plan2!$A$5:$D$703,2,FALSE)</f>
        <v>Pecuária, inclusive o apoio à pecuária</v>
      </c>
      <c r="H55" s="118" t="str">
        <f>VLOOKUP($E55,[5]Plan2!$A$5:$D$703,3,FALSE)</f>
        <v>0151</v>
      </c>
      <c r="I55" s="118" t="str">
        <f>VLOOKUP($E55,[5]Plan2!$A$5:$D$703,4,FALSE)</f>
        <v>Criação de bovinos</v>
      </c>
    </row>
    <row r="56" spans="1:9" ht="16">
      <c r="A56" s="117" t="s">
        <v>2027</v>
      </c>
      <c r="B56" s="118" t="s">
        <v>2028</v>
      </c>
      <c r="C56" s="116" t="s">
        <v>312</v>
      </c>
      <c r="D56" s="116" t="s">
        <v>203</v>
      </c>
      <c r="E56" s="117" t="str">
        <f t="shared" si="0"/>
        <v>0192</v>
      </c>
      <c r="F56" s="118" t="str">
        <f>VLOOKUP($E56,[5]Plan2!$A$5:$D$703,1,FALSE)</f>
        <v>0192</v>
      </c>
      <c r="G56" s="118" t="str">
        <f>VLOOKUP($E56,[5]Plan2!$A$5:$D$703,2,FALSE)</f>
        <v>Pecuária, inclusive o apoio à pecuária</v>
      </c>
      <c r="H56" s="118" t="str">
        <f>VLOOKUP($E56,[5]Plan2!$A$5:$D$703,3,FALSE)</f>
        <v>0151</v>
      </c>
      <c r="I56" s="118" t="str">
        <f>VLOOKUP($E56,[5]Plan2!$A$5:$D$703,4,FALSE)</f>
        <v>Criação de bovinos</v>
      </c>
    </row>
    <row r="57" spans="1:9" ht="16">
      <c r="A57" s="117" t="s">
        <v>2029</v>
      </c>
      <c r="B57" s="118" t="s">
        <v>2030</v>
      </c>
      <c r="C57" s="116" t="s">
        <v>312</v>
      </c>
      <c r="D57" s="116" t="s">
        <v>203</v>
      </c>
      <c r="E57" s="117" t="str">
        <f t="shared" si="0"/>
        <v>0192</v>
      </c>
      <c r="F57" s="118" t="str">
        <f>VLOOKUP($E57,[5]Plan2!$A$5:$D$703,1,FALSE)</f>
        <v>0192</v>
      </c>
      <c r="G57" s="118" t="str">
        <f>VLOOKUP($E57,[5]Plan2!$A$5:$D$703,2,FALSE)</f>
        <v>Pecuária, inclusive o apoio à pecuária</v>
      </c>
      <c r="H57" s="118" t="str">
        <f>VLOOKUP($E57,[5]Plan2!$A$5:$D$703,3,FALSE)</f>
        <v>0151</v>
      </c>
      <c r="I57" s="118" t="str">
        <f>VLOOKUP($E57,[5]Plan2!$A$5:$D$703,4,FALSE)</f>
        <v>Criação de bovinos</v>
      </c>
    </row>
    <row r="58" spans="1:9" ht="16">
      <c r="A58" s="117" t="s">
        <v>2031</v>
      </c>
      <c r="B58" s="118" t="s">
        <v>2032</v>
      </c>
      <c r="C58" s="116" t="s">
        <v>312</v>
      </c>
      <c r="D58" s="116" t="s">
        <v>203</v>
      </c>
      <c r="E58" s="117" t="str">
        <f t="shared" si="0"/>
        <v>0192</v>
      </c>
      <c r="F58" s="118" t="str">
        <f>VLOOKUP($E58,[5]Plan2!$A$5:$D$703,1,FALSE)</f>
        <v>0192</v>
      </c>
      <c r="G58" s="118" t="str">
        <f>VLOOKUP($E58,[5]Plan2!$A$5:$D$703,2,FALSE)</f>
        <v>Pecuária, inclusive o apoio à pecuária</v>
      </c>
      <c r="H58" s="118" t="str">
        <f>VLOOKUP($E58,[5]Plan2!$A$5:$D$703,3,FALSE)</f>
        <v>0151</v>
      </c>
      <c r="I58" s="118" t="str">
        <f>VLOOKUP($E58,[5]Plan2!$A$5:$D$703,4,FALSE)</f>
        <v>Criação de bovinos</v>
      </c>
    </row>
    <row r="59" spans="1:9" ht="16">
      <c r="A59" s="117" t="s">
        <v>2033</v>
      </c>
      <c r="B59" s="118" t="s">
        <v>2034</v>
      </c>
      <c r="C59" s="116" t="s">
        <v>312</v>
      </c>
      <c r="D59" s="116" t="s">
        <v>203</v>
      </c>
      <c r="E59" s="117" t="str">
        <f t="shared" si="0"/>
        <v>0192</v>
      </c>
      <c r="F59" s="118" t="str">
        <f>VLOOKUP($E59,[5]Plan2!$A$5:$D$703,1,FALSE)</f>
        <v>0192</v>
      </c>
      <c r="G59" s="118" t="str">
        <f>VLOOKUP($E59,[5]Plan2!$A$5:$D$703,2,FALSE)</f>
        <v>Pecuária, inclusive o apoio à pecuária</v>
      </c>
      <c r="H59" s="118" t="str">
        <f>VLOOKUP($E59,[5]Plan2!$A$5:$D$703,3,FALSE)</f>
        <v>0151</v>
      </c>
      <c r="I59" s="118" t="str">
        <f>VLOOKUP($E59,[5]Plan2!$A$5:$D$703,4,FALSE)</f>
        <v>Criação de bovinos</v>
      </c>
    </row>
    <row r="60" spans="1:9" ht="16">
      <c r="A60" s="117" t="s">
        <v>2035</v>
      </c>
      <c r="B60" s="118" t="s">
        <v>2036</v>
      </c>
      <c r="C60" s="116" t="s">
        <v>312</v>
      </c>
      <c r="D60" s="116" t="s">
        <v>203</v>
      </c>
      <c r="E60" s="117" t="str">
        <f t="shared" si="0"/>
        <v>0192</v>
      </c>
      <c r="F60" s="118" t="str">
        <f>VLOOKUP($E60,[5]Plan2!$A$5:$D$703,1,FALSE)</f>
        <v>0192</v>
      </c>
      <c r="G60" s="118" t="str">
        <f>VLOOKUP($E60,[5]Plan2!$A$5:$D$703,2,FALSE)</f>
        <v>Pecuária, inclusive o apoio à pecuária</v>
      </c>
      <c r="H60" s="118" t="str">
        <f>VLOOKUP($E60,[5]Plan2!$A$5:$D$703,3,FALSE)</f>
        <v>0151</v>
      </c>
      <c r="I60" s="118" t="str">
        <f>VLOOKUP($E60,[5]Plan2!$A$5:$D$703,4,FALSE)</f>
        <v>Criação de bovinos</v>
      </c>
    </row>
    <row r="61" spans="1:9" ht="16">
      <c r="A61" s="117" t="s">
        <v>2037</v>
      </c>
      <c r="B61" s="118" t="s">
        <v>2038</v>
      </c>
      <c r="C61" s="116" t="s">
        <v>312</v>
      </c>
      <c r="D61" s="116" t="s">
        <v>203</v>
      </c>
      <c r="E61" s="117" t="str">
        <f t="shared" si="0"/>
        <v>0192</v>
      </c>
      <c r="F61" s="118" t="str">
        <f>VLOOKUP($E61,[5]Plan2!$A$5:$D$703,1,FALSE)</f>
        <v>0192</v>
      </c>
      <c r="G61" s="118" t="str">
        <f>VLOOKUP($E61,[5]Plan2!$A$5:$D$703,2,FALSE)</f>
        <v>Pecuária, inclusive o apoio à pecuária</v>
      </c>
      <c r="H61" s="118" t="str">
        <f>VLOOKUP($E61,[5]Plan2!$A$5:$D$703,3,FALSE)</f>
        <v>0151</v>
      </c>
      <c r="I61" s="118" t="str">
        <f>VLOOKUP($E61,[5]Plan2!$A$5:$D$703,4,FALSE)</f>
        <v>Criação de bovinos</v>
      </c>
    </row>
    <row r="62" spans="1:9" ht="16">
      <c r="A62" s="117" t="s">
        <v>2039</v>
      </c>
      <c r="B62" s="118" t="s">
        <v>2036</v>
      </c>
      <c r="C62" s="116" t="s">
        <v>312</v>
      </c>
      <c r="D62" s="116" t="s">
        <v>203</v>
      </c>
      <c r="E62" s="117" t="str">
        <f t="shared" si="0"/>
        <v>0192</v>
      </c>
      <c r="F62" s="118" t="str">
        <f>VLOOKUP($E62,[5]Plan2!$A$5:$D$703,1,FALSE)</f>
        <v>0192</v>
      </c>
      <c r="G62" s="118" t="str">
        <f>VLOOKUP($E62,[5]Plan2!$A$5:$D$703,2,FALSE)</f>
        <v>Pecuária, inclusive o apoio à pecuária</v>
      </c>
      <c r="H62" s="118" t="str">
        <f>VLOOKUP($E62,[5]Plan2!$A$5:$D$703,3,FALSE)</f>
        <v>0151</v>
      </c>
      <c r="I62" s="118" t="str">
        <f>VLOOKUP($E62,[5]Plan2!$A$5:$D$703,4,FALSE)</f>
        <v>Criação de bovinos</v>
      </c>
    </row>
    <row r="63" spans="1:9" ht="16">
      <c r="A63" s="117" t="s">
        <v>2040</v>
      </c>
      <c r="B63" s="118" t="s">
        <v>2041</v>
      </c>
      <c r="C63" s="116" t="s">
        <v>200</v>
      </c>
      <c r="D63" s="116" t="s">
        <v>199</v>
      </c>
      <c r="E63" s="117" t="str">
        <f t="shared" si="0"/>
        <v>0192</v>
      </c>
      <c r="F63" s="118" t="str">
        <f>VLOOKUP($E63,[5]Plan2!$A$5:$D$703,1,FALSE)</f>
        <v>0192</v>
      </c>
      <c r="G63" s="118" t="str">
        <f>VLOOKUP($E63,[5]Plan2!$A$5:$D$703,2,FALSE)</f>
        <v>Pecuária, inclusive o apoio à pecuária</v>
      </c>
      <c r="H63" s="118" t="str">
        <f>VLOOKUP($E63,[5]Plan2!$A$5:$D$703,3,FALSE)</f>
        <v>0151</v>
      </c>
      <c r="I63" s="118" t="str">
        <f>VLOOKUP($E63,[5]Plan2!$A$5:$D$703,4,FALSE)</f>
        <v>Criação de bovinos</v>
      </c>
    </row>
    <row r="64" spans="1:9" ht="16">
      <c r="A64" s="117" t="s">
        <v>2042</v>
      </c>
      <c r="B64" s="118" t="s">
        <v>2043</v>
      </c>
      <c r="C64" s="116" t="s">
        <v>200</v>
      </c>
      <c r="D64" s="116" t="s">
        <v>199</v>
      </c>
      <c r="E64" s="117" t="str">
        <f t="shared" si="0"/>
        <v>0192</v>
      </c>
      <c r="F64" s="118" t="str">
        <f>VLOOKUP($E64,[5]Plan2!$A$5:$D$703,1,FALSE)</f>
        <v>0192</v>
      </c>
      <c r="G64" s="118" t="str">
        <f>VLOOKUP($E64,[5]Plan2!$A$5:$D$703,2,FALSE)</f>
        <v>Pecuária, inclusive o apoio à pecuária</v>
      </c>
      <c r="H64" s="118" t="str">
        <f>VLOOKUP($E64,[5]Plan2!$A$5:$D$703,3,FALSE)</f>
        <v>0151</v>
      </c>
      <c r="I64" s="118" t="str">
        <f>VLOOKUP($E64,[5]Plan2!$A$5:$D$703,4,FALSE)</f>
        <v>Criação de bovinos</v>
      </c>
    </row>
    <row r="65" spans="1:9" ht="16">
      <c r="A65" s="117" t="s">
        <v>2044</v>
      </c>
      <c r="B65" s="118" t="s">
        <v>2013</v>
      </c>
      <c r="C65" s="116" t="s">
        <v>200</v>
      </c>
      <c r="D65" s="116" t="s">
        <v>199</v>
      </c>
      <c r="E65" s="117" t="str">
        <f t="shared" si="0"/>
        <v>0192</v>
      </c>
      <c r="F65" s="118" t="str">
        <f>VLOOKUP($E65,[5]Plan2!$A$5:$D$703,1,FALSE)</f>
        <v>0192</v>
      </c>
      <c r="G65" s="118" t="str">
        <f>VLOOKUP($E65,[5]Plan2!$A$5:$D$703,2,FALSE)</f>
        <v>Pecuária, inclusive o apoio à pecuária</v>
      </c>
      <c r="H65" s="118" t="str">
        <f>VLOOKUP($E65,[5]Plan2!$A$5:$D$703,3,FALSE)</f>
        <v>0151</v>
      </c>
      <c r="I65" s="118" t="str">
        <f>VLOOKUP($E65,[5]Plan2!$A$5:$D$703,4,FALSE)</f>
        <v>Criação de bovinos</v>
      </c>
    </row>
    <row r="66" spans="1:9" ht="16">
      <c r="A66" s="117" t="s">
        <v>2045</v>
      </c>
      <c r="B66" s="118" t="s">
        <v>2046</v>
      </c>
      <c r="C66" s="116" t="s">
        <v>211</v>
      </c>
      <c r="D66" s="116" t="s">
        <v>210</v>
      </c>
      <c r="E66" s="117" t="str">
        <f t="shared" si="0"/>
        <v>1091</v>
      </c>
      <c r="F66" s="118" t="str">
        <f>VLOOKUP($E66,[5]Plan2!$A$5:$D$703,1,FALSE)</f>
        <v>1091</v>
      </c>
      <c r="G66" s="118" t="str">
        <f>VLOOKUP($E66,[5]Plan2!$A$5:$D$703,2,FALSE)</f>
        <v>Abate e produtos de carne, inclusive os produtos do laticínio e da pesca</v>
      </c>
      <c r="H66" s="118" t="str">
        <f>VLOOKUP($E66,[5]Plan2!$A$5:$D$703,3,FALSE)</f>
        <v>1011</v>
      </c>
      <c r="I66" s="118" t="str">
        <f>VLOOKUP($E66,[5]Plan2!$A$5:$D$703,4,FALSE)</f>
        <v>Abate de reses, exceto suínos</v>
      </c>
    </row>
    <row r="67" spans="1:9" ht="16">
      <c r="A67" s="117" t="s">
        <v>2047</v>
      </c>
      <c r="B67" s="118" t="s">
        <v>2048</v>
      </c>
      <c r="C67" s="116" t="s">
        <v>211</v>
      </c>
      <c r="D67" s="116" t="s">
        <v>210</v>
      </c>
      <c r="E67" s="117" t="str">
        <f t="shared" ref="E67:E130" si="1">LEFT(C67,4)</f>
        <v>1091</v>
      </c>
      <c r="F67" s="118" t="str">
        <f>VLOOKUP($E67,[5]Plan2!$A$5:$D$703,1,FALSE)</f>
        <v>1091</v>
      </c>
      <c r="G67" s="118" t="str">
        <f>VLOOKUP($E67,[5]Plan2!$A$5:$D$703,2,FALSE)</f>
        <v>Abate e produtos de carne, inclusive os produtos do laticínio e da pesca</v>
      </c>
      <c r="H67" s="118" t="str">
        <f>VLOOKUP($E67,[5]Plan2!$A$5:$D$703,3,FALSE)</f>
        <v>1011</v>
      </c>
      <c r="I67" s="118" t="str">
        <f>VLOOKUP($E67,[5]Plan2!$A$5:$D$703,4,FALSE)</f>
        <v>Abate de reses, exceto suínos</v>
      </c>
    </row>
    <row r="68" spans="1:9" ht="16">
      <c r="A68" s="117" t="s">
        <v>2049</v>
      </c>
      <c r="B68" s="118" t="s">
        <v>2050</v>
      </c>
      <c r="C68" s="116" t="s">
        <v>211</v>
      </c>
      <c r="D68" s="116" t="s">
        <v>210</v>
      </c>
      <c r="E68" s="117" t="str">
        <f t="shared" si="1"/>
        <v>1091</v>
      </c>
      <c r="F68" s="118" t="str">
        <f>VLOOKUP($E68,[5]Plan2!$A$5:$D$703,1,FALSE)</f>
        <v>1091</v>
      </c>
      <c r="G68" s="118" t="str">
        <f>VLOOKUP($E68,[5]Plan2!$A$5:$D$703,2,FALSE)</f>
        <v>Abate e produtos de carne, inclusive os produtos do laticínio e da pesca</v>
      </c>
      <c r="H68" s="118" t="str">
        <f>VLOOKUP($E68,[5]Plan2!$A$5:$D$703,3,FALSE)</f>
        <v>1011</v>
      </c>
      <c r="I68" s="118" t="str">
        <f>VLOOKUP($E68,[5]Plan2!$A$5:$D$703,4,FALSE)</f>
        <v>Abate de reses, exceto suínos</v>
      </c>
    </row>
    <row r="69" spans="1:9" ht="16">
      <c r="A69" s="117" t="s">
        <v>2051</v>
      </c>
      <c r="B69" s="118" t="s">
        <v>2052</v>
      </c>
      <c r="C69" s="116" t="s">
        <v>211</v>
      </c>
      <c r="D69" s="116" t="s">
        <v>210</v>
      </c>
      <c r="E69" s="117" t="str">
        <f t="shared" si="1"/>
        <v>1091</v>
      </c>
      <c r="F69" s="118" t="str">
        <f>VLOOKUP($E69,[5]Plan2!$A$5:$D$703,1,FALSE)</f>
        <v>1091</v>
      </c>
      <c r="G69" s="118" t="str">
        <f>VLOOKUP($E69,[5]Plan2!$A$5:$D$703,2,FALSE)</f>
        <v>Abate e produtos de carne, inclusive os produtos do laticínio e da pesca</v>
      </c>
      <c r="H69" s="118" t="str">
        <f>VLOOKUP($E69,[5]Plan2!$A$5:$D$703,3,FALSE)</f>
        <v>1011</v>
      </c>
      <c r="I69" s="118" t="str">
        <f>VLOOKUP($E69,[5]Plan2!$A$5:$D$703,4,FALSE)</f>
        <v>Abate de reses, exceto suínos</v>
      </c>
    </row>
    <row r="70" spans="1:9" ht="16">
      <c r="A70" s="117" t="s">
        <v>2053</v>
      </c>
      <c r="B70" s="118" t="s">
        <v>2054</v>
      </c>
      <c r="C70" s="116" t="s">
        <v>211</v>
      </c>
      <c r="D70" s="116" t="s">
        <v>210</v>
      </c>
      <c r="E70" s="117" t="str">
        <f t="shared" si="1"/>
        <v>1091</v>
      </c>
      <c r="F70" s="118" t="str">
        <f>VLOOKUP($E70,[5]Plan2!$A$5:$D$703,1,FALSE)</f>
        <v>1091</v>
      </c>
      <c r="G70" s="118" t="str">
        <f>VLOOKUP($E70,[5]Plan2!$A$5:$D$703,2,FALSE)</f>
        <v>Abate e produtos de carne, inclusive os produtos do laticínio e da pesca</v>
      </c>
      <c r="H70" s="118" t="str">
        <f>VLOOKUP($E70,[5]Plan2!$A$5:$D$703,3,FALSE)</f>
        <v>1011</v>
      </c>
      <c r="I70" s="118" t="str">
        <f>VLOOKUP($E70,[5]Plan2!$A$5:$D$703,4,FALSE)</f>
        <v>Abate de reses, exceto suínos</v>
      </c>
    </row>
    <row r="71" spans="1:9" ht="16">
      <c r="A71" s="117" t="s">
        <v>2055</v>
      </c>
      <c r="B71" s="118" t="s">
        <v>2056</v>
      </c>
      <c r="C71" s="116" t="s">
        <v>211</v>
      </c>
      <c r="D71" s="116" t="s">
        <v>210</v>
      </c>
      <c r="E71" s="117" t="str">
        <f t="shared" si="1"/>
        <v>1091</v>
      </c>
      <c r="F71" s="118" t="str">
        <f>VLOOKUP($E71,[5]Plan2!$A$5:$D$703,1,FALSE)</f>
        <v>1091</v>
      </c>
      <c r="G71" s="118" t="str">
        <f>VLOOKUP($E71,[5]Plan2!$A$5:$D$703,2,FALSE)</f>
        <v>Abate e produtos de carne, inclusive os produtos do laticínio e da pesca</v>
      </c>
      <c r="H71" s="118" t="str">
        <f>VLOOKUP($E71,[5]Plan2!$A$5:$D$703,3,FALSE)</f>
        <v>1011</v>
      </c>
      <c r="I71" s="118" t="str">
        <f>VLOOKUP($E71,[5]Plan2!$A$5:$D$703,4,FALSE)</f>
        <v>Abate de reses, exceto suínos</v>
      </c>
    </row>
    <row r="72" spans="1:9" ht="16">
      <c r="A72" s="117" t="s">
        <v>2057</v>
      </c>
      <c r="B72" s="118" t="s">
        <v>2058</v>
      </c>
      <c r="C72" s="116" t="s">
        <v>211</v>
      </c>
      <c r="D72" s="116" t="s">
        <v>210</v>
      </c>
      <c r="E72" s="117" t="str">
        <f t="shared" si="1"/>
        <v>1091</v>
      </c>
      <c r="F72" s="118" t="str">
        <f>VLOOKUP($E72,[5]Plan2!$A$5:$D$703,1,FALSE)</f>
        <v>1091</v>
      </c>
      <c r="G72" s="118" t="str">
        <f>VLOOKUP($E72,[5]Plan2!$A$5:$D$703,2,FALSE)</f>
        <v>Abate e produtos de carne, inclusive os produtos do laticínio e da pesca</v>
      </c>
      <c r="H72" s="118" t="str">
        <f>VLOOKUP($E72,[5]Plan2!$A$5:$D$703,3,FALSE)</f>
        <v>1011</v>
      </c>
      <c r="I72" s="118" t="str">
        <f>VLOOKUP($E72,[5]Plan2!$A$5:$D$703,4,FALSE)</f>
        <v>Abate de reses, exceto suínos</v>
      </c>
    </row>
    <row r="73" spans="1:9" ht="16">
      <c r="A73" s="117" t="s">
        <v>2059</v>
      </c>
      <c r="B73" s="118" t="s">
        <v>2060</v>
      </c>
      <c r="C73" s="116" t="s">
        <v>211</v>
      </c>
      <c r="D73" s="116" t="s">
        <v>210</v>
      </c>
      <c r="E73" s="117" t="str">
        <f t="shared" si="1"/>
        <v>1091</v>
      </c>
      <c r="F73" s="118" t="str">
        <f>VLOOKUP($E73,[5]Plan2!$A$5:$D$703,1,FALSE)</f>
        <v>1091</v>
      </c>
      <c r="G73" s="118" t="str">
        <f>VLOOKUP($E73,[5]Plan2!$A$5:$D$703,2,FALSE)</f>
        <v>Abate e produtos de carne, inclusive os produtos do laticínio e da pesca</v>
      </c>
      <c r="H73" s="118" t="str">
        <f>VLOOKUP($E73,[5]Plan2!$A$5:$D$703,3,FALSE)</f>
        <v>1011</v>
      </c>
      <c r="I73" s="118" t="str">
        <f>VLOOKUP($E73,[5]Plan2!$A$5:$D$703,4,FALSE)</f>
        <v>Abate de reses, exceto suínos</v>
      </c>
    </row>
    <row r="74" spans="1:9" ht="16">
      <c r="A74" s="117" t="s">
        <v>2061</v>
      </c>
      <c r="B74" s="118" t="s">
        <v>2062</v>
      </c>
      <c r="C74" s="116" t="s">
        <v>211</v>
      </c>
      <c r="D74" s="116" t="s">
        <v>210</v>
      </c>
      <c r="E74" s="117" t="str">
        <f t="shared" si="1"/>
        <v>1091</v>
      </c>
      <c r="F74" s="118" t="str">
        <f>VLOOKUP($E74,[5]Plan2!$A$5:$D$703,1,FALSE)</f>
        <v>1091</v>
      </c>
      <c r="G74" s="118" t="str">
        <f>VLOOKUP($E74,[5]Plan2!$A$5:$D$703,2,FALSE)</f>
        <v>Abate e produtos de carne, inclusive os produtos do laticínio e da pesca</v>
      </c>
      <c r="H74" s="118" t="str">
        <f>VLOOKUP($E74,[5]Plan2!$A$5:$D$703,3,FALSE)</f>
        <v>1011</v>
      </c>
      <c r="I74" s="118" t="str">
        <f>VLOOKUP($E74,[5]Plan2!$A$5:$D$703,4,FALSE)</f>
        <v>Abate de reses, exceto suínos</v>
      </c>
    </row>
    <row r="75" spans="1:9" ht="16">
      <c r="A75" s="117" t="s">
        <v>2063</v>
      </c>
      <c r="B75" s="118" t="s">
        <v>2064</v>
      </c>
      <c r="C75" s="116" t="s">
        <v>211</v>
      </c>
      <c r="D75" s="116" t="s">
        <v>210</v>
      </c>
      <c r="E75" s="117" t="str">
        <f t="shared" si="1"/>
        <v>1091</v>
      </c>
      <c r="F75" s="118" t="str">
        <f>VLOOKUP($E75,[5]Plan2!$A$5:$D$703,1,FALSE)</f>
        <v>1091</v>
      </c>
      <c r="G75" s="118" t="str">
        <f>VLOOKUP($E75,[5]Plan2!$A$5:$D$703,2,FALSE)</f>
        <v>Abate e produtos de carne, inclusive os produtos do laticínio e da pesca</v>
      </c>
      <c r="H75" s="118" t="str">
        <f>VLOOKUP($E75,[5]Plan2!$A$5:$D$703,3,FALSE)</f>
        <v>1011</v>
      </c>
      <c r="I75" s="118" t="str">
        <f>VLOOKUP($E75,[5]Plan2!$A$5:$D$703,4,FALSE)</f>
        <v>Abate de reses, exceto suínos</v>
      </c>
    </row>
    <row r="76" spans="1:9" ht="16">
      <c r="A76" s="117" t="s">
        <v>2065</v>
      </c>
      <c r="B76" s="118" t="s">
        <v>2066</v>
      </c>
      <c r="C76" s="116" t="s">
        <v>213</v>
      </c>
      <c r="D76" s="116" t="s">
        <v>212</v>
      </c>
      <c r="E76" s="117" t="str">
        <f t="shared" si="1"/>
        <v>1091</v>
      </c>
      <c r="F76" s="118" t="str">
        <f>VLOOKUP($E76,[5]Plan2!$A$5:$D$703,1,FALSE)</f>
        <v>1091</v>
      </c>
      <c r="G76" s="118" t="str">
        <f>VLOOKUP($E76,[5]Plan2!$A$5:$D$703,2,FALSE)</f>
        <v>Abate e produtos de carne, inclusive os produtos do laticínio e da pesca</v>
      </c>
      <c r="H76" s="118" t="str">
        <f>VLOOKUP($E76,[5]Plan2!$A$5:$D$703,3,FALSE)</f>
        <v>1011</v>
      </c>
      <c r="I76" s="118" t="str">
        <f>VLOOKUP($E76,[5]Plan2!$A$5:$D$703,4,FALSE)</f>
        <v>Abate de reses, exceto suínos</v>
      </c>
    </row>
    <row r="77" spans="1:9" ht="16">
      <c r="A77" s="117" t="s">
        <v>2067</v>
      </c>
      <c r="B77" s="118" t="s">
        <v>2068</v>
      </c>
      <c r="C77" s="116" t="s">
        <v>213</v>
      </c>
      <c r="D77" s="116" t="s">
        <v>212</v>
      </c>
      <c r="E77" s="117" t="str">
        <f t="shared" si="1"/>
        <v>1091</v>
      </c>
      <c r="F77" s="118" t="str">
        <f>VLOOKUP($E77,[5]Plan2!$A$5:$D$703,1,FALSE)</f>
        <v>1091</v>
      </c>
      <c r="G77" s="118" t="str">
        <f>VLOOKUP($E77,[5]Plan2!$A$5:$D$703,2,FALSE)</f>
        <v>Abate e produtos de carne, inclusive os produtos do laticínio e da pesca</v>
      </c>
      <c r="H77" s="118" t="str">
        <f>VLOOKUP($E77,[5]Plan2!$A$5:$D$703,3,FALSE)</f>
        <v>1011</v>
      </c>
      <c r="I77" s="118" t="str">
        <f>VLOOKUP($E77,[5]Plan2!$A$5:$D$703,4,FALSE)</f>
        <v>Abate de reses, exceto suínos</v>
      </c>
    </row>
    <row r="78" spans="1:9" ht="16">
      <c r="A78" s="117" t="s">
        <v>2069</v>
      </c>
      <c r="B78" s="118" t="s">
        <v>2070</v>
      </c>
      <c r="C78" s="116" t="s">
        <v>213</v>
      </c>
      <c r="D78" s="116" t="s">
        <v>212</v>
      </c>
      <c r="E78" s="117" t="str">
        <f t="shared" si="1"/>
        <v>1091</v>
      </c>
      <c r="F78" s="118" t="str">
        <f>VLOOKUP($E78,[5]Plan2!$A$5:$D$703,1,FALSE)</f>
        <v>1091</v>
      </c>
      <c r="G78" s="118" t="str">
        <f>VLOOKUP($E78,[5]Plan2!$A$5:$D$703,2,FALSE)</f>
        <v>Abate e produtos de carne, inclusive os produtos do laticínio e da pesca</v>
      </c>
      <c r="H78" s="118" t="str">
        <f>VLOOKUP($E78,[5]Plan2!$A$5:$D$703,3,FALSE)</f>
        <v>1011</v>
      </c>
      <c r="I78" s="118" t="str">
        <f>VLOOKUP($E78,[5]Plan2!$A$5:$D$703,4,FALSE)</f>
        <v>Abate de reses, exceto suínos</v>
      </c>
    </row>
    <row r="79" spans="1:9" ht="16">
      <c r="A79" s="117" t="s">
        <v>2071</v>
      </c>
      <c r="B79" s="118" t="s">
        <v>2072</v>
      </c>
      <c r="C79" s="116" t="s">
        <v>213</v>
      </c>
      <c r="D79" s="116" t="s">
        <v>212</v>
      </c>
      <c r="E79" s="117" t="str">
        <f t="shared" si="1"/>
        <v>1091</v>
      </c>
      <c r="F79" s="118" t="str">
        <f>VLOOKUP($E79,[5]Plan2!$A$5:$D$703,1,FALSE)</f>
        <v>1091</v>
      </c>
      <c r="G79" s="118" t="str">
        <f>VLOOKUP($E79,[5]Plan2!$A$5:$D$703,2,FALSE)</f>
        <v>Abate e produtos de carne, inclusive os produtos do laticínio e da pesca</v>
      </c>
      <c r="H79" s="118" t="str">
        <f>VLOOKUP($E79,[5]Plan2!$A$5:$D$703,3,FALSE)</f>
        <v>1011</v>
      </c>
      <c r="I79" s="118" t="str">
        <f>VLOOKUP($E79,[5]Plan2!$A$5:$D$703,4,FALSE)</f>
        <v>Abate de reses, exceto suínos</v>
      </c>
    </row>
    <row r="80" spans="1:9" ht="16">
      <c r="A80" s="117" t="s">
        <v>2073</v>
      </c>
      <c r="B80" s="118" t="s">
        <v>2074</v>
      </c>
      <c r="C80" s="116" t="s">
        <v>213</v>
      </c>
      <c r="D80" s="116" t="s">
        <v>212</v>
      </c>
      <c r="E80" s="117" t="str">
        <f t="shared" si="1"/>
        <v>1091</v>
      </c>
      <c r="F80" s="118" t="str">
        <f>VLOOKUP($E80,[5]Plan2!$A$5:$D$703,1,FALSE)</f>
        <v>1091</v>
      </c>
      <c r="G80" s="118" t="str">
        <f>VLOOKUP($E80,[5]Plan2!$A$5:$D$703,2,FALSE)</f>
        <v>Abate e produtos de carne, inclusive os produtos do laticínio e da pesca</v>
      </c>
      <c r="H80" s="118" t="str">
        <f>VLOOKUP($E80,[5]Plan2!$A$5:$D$703,3,FALSE)</f>
        <v>1011</v>
      </c>
      <c r="I80" s="118" t="str">
        <f>VLOOKUP($E80,[5]Plan2!$A$5:$D$703,4,FALSE)</f>
        <v>Abate de reses, exceto suínos</v>
      </c>
    </row>
    <row r="81" spans="1:9" ht="16">
      <c r="A81" s="117" t="s">
        <v>2075</v>
      </c>
      <c r="B81" s="118" t="s">
        <v>2076</v>
      </c>
      <c r="C81" s="116" t="s">
        <v>213</v>
      </c>
      <c r="D81" s="116" t="s">
        <v>212</v>
      </c>
      <c r="E81" s="117" t="str">
        <f t="shared" si="1"/>
        <v>1091</v>
      </c>
      <c r="F81" s="118" t="str">
        <f>VLOOKUP($E81,[5]Plan2!$A$5:$D$703,1,FALSE)</f>
        <v>1091</v>
      </c>
      <c r="G81" s="118" t="str">
        <f>VLOOKUP($E81,[5]Plan2!$A$5:$D$703,2,FALSE)</f>
        <v>Abate e produtos de carne, inclusive os produtos do laticínio e da pesca</v>
      </c>
      <c r="H81" s="118" t="str">
        <f>VLOOKUP($E81,[5]Plan2!$A$5:$D$703,3,FALSE)</f>
        <v>1011</v>
      </c>
      <c r="I81" s="118" t="str">
        <f>VLOOKUP($E81,[5]Plan2!$A$5:$D$703,4,FALSE)</f>
        <v>Abate de reses, exceto suínos</v>
      </c>
    </row>
    <row r="82" spans="1:9" ht="16">
      <c r="A82" s="117" t="s">
        <v>2077</v>
      </c>
      <c r="B82" s="118" t="s">
        <v>2078</v>
      </c>
      <c r="C82" s="116" t="s">
        <v>211</v>
      </c>
      <c r="D82" s="116" t="s">
        <v>210</v>
      </c>
      <c r="E82" s="117" t="str">
        <f t="shared" si="1"/>
        <v>1091</v>
      </c>
      <c r="F82" s="118" t="str">
        <f>VLOOKUP($E82,[5]Plan2!$A$5:$D$703,1,FALSE)</f>
        <v>1091</v>
      </c>
      <c r="G82" s="118" t="str">
        <f>VLOOKUP($E82,[5]Plan2!$A$5:$D$703,2,FALSE)</f>
        <v>Abate e produtos de carne, inclusive os produtos do laticínio e da pesca</v>
      </c>
      <c r="H82" s="118" t="str">
        <f>VLOOKUP($E82,[5]Plan2!$A$5:$D$703,3,FALSE)</f>
        <v>1011</v>
      </c>
      <c r="I82" s="118" t="str">
        <f>VLOOKUP($E82,[5]Plan2!$A$5:$D$703,4,FALSE)</f>
        <v>Abate de reses, exceto suínos</v>
      </c>
    </row>
    <row r="83" spans="1:9" ht="16">
      <c r="A83" s="117" t="s">
        <v>2079</v>
      </c>
      <c r="B83" s="118" t="s">
        <v>2080</v>
      </c>
      <c r="C83" s="116" t="s">
        <v>211</v>
      </c>
      <c r="D83" s="116" t="s">
        <v>210</v>
      </c>
      <c r="E83" s="117" t="str">
        <f t="shared" si="1"/>
        <v>1091</v>
      </c>
      <c r="F83" s="118" t="str">
        <f>VLOOKUP($E83,[5]Plan2!$A$5:$D$703,1,FALSE)</f>
        <v>1091</v>
      </c>
      <c r="G83" s="118" t="str">
        <f>VLOOKUP($E83,[5]Plan2!$A$5:$D$703,2,FALSE)</f>
        <v>Abate e produtos de carne, inclusive os produtos do laticínio e da pesca</v>
      </c>
      <c r="H83" s="118" t="str">
        <f>VLOOKUP($E83,[5]Plan2!$A$5:$D$703,3,FALSE)</f>
        <v>1011</v>
      </c>
      <c r="I83" s="118" t="str">
        <f>VLOOKUP($E83,[5]Plan2!$A$5:$D$703,4,FALSE)</f>
        <v>Abate de reses, exceto suínos</v>
      </c>
    </row>
    <row r="84" spans="1:9" ht="16">
      <c r="A84" s="117" t="s">
        <v>2081</v>
      </c>
      <c r="B84" s="118" t="s">
        <v>2082</v>
      </c>
      <c r="C84" s="116" t="s">
        <v>211</v>
      </c>
      <c r="D84" s="116" t="s">
        <v>210</v>
      </c>
      <c r="E84" s="117" t="str">
        <f t="shared" si="1"/>
        <v>1091</v>
      </c>
      <c r="F84" s="118" t="str">
        <f>VLOOKUP($E84,[5]Plan2!$A$5:$D$703,1,FALSE)</f>
        <v>1091</v>
      </c>
      <c r="G84" s="118" t="str">
        <f>VLOOKUP($E84,[5]Plan2!$A$5:$D$703,2,FALSE)</f>
        <v>Abate e produtos de carne, inclusive os produtos do laticínio e da pesca</v>
      </c>
      <c r="H84" s="118" t="str">
        <f>VLOOKUP($E84,[5]Plan2!$A$5:$D$703,3,FALSE)</f>
        <v>1011</v>
      </c>
      <c r="I84" s="118" t="str">
        <f>VLOOKUP($E84,[5]Plan2!$A$5:$D$703,4,FALSE)</f>
        <v>Abate de reses, exceto suínos</v>
      </c>
    </row>
    <row r="85" spans="1:9" ht="16">
      <c r="A85" s="117" t="s">
        <v>2083</v>
      </c>
      <c r="B85" s="118" t="s">
        <v>2084</v>
      </c>
      <c r="C85" s="116" t="s">
        <v>211</v>
      </c>
      <c r="D85" s="116" t="s">
        <v>210</v>
      </c>
      <c r="E85" s="117" t="str">
        <f t="shared" si="1"/>
        <v>1091</v>
      </c>
      <c r="F85" s="118" t="str">
        <f>VLOOKUP($E85,[5]Plan2!$A$5:$D$703,1,FALSE)</f>
        <v>1091</v>
      </c>
      <c r="G85" s="118" t="str">
        <f>VLOOKUP($E85,[5]Plan2!$A$5:$D$703,2,FALSE)</f>
        <v>Abate e produtos de carne, inclusive os produtos do laticínio e da pesca</v>
      </c>
      <c r="H85" s="118" t="str">
        <f>VLOOKUP($E85,[5]Plan2!$A$5:$D$703,3,FALSE)</f>
        <v>1011</v>
      </c>
      <c r="I85" s="118" t="str">
        <f>VLOOKUP($E85,[5]Plan2!$A$5:$D$703,4,FALSE)</f>
        <v>Abate de reses, exceto suínos</v>
      </c>
    </row>
    <row r="86" spans="1:9" ht="16">
      <c r="A86" s="117" t="s">
        <v>2085</v>
      </c>
      <c r="B86" s="118" t="s">
        <v>2086</v>
      </c>
      <c r="C86" s="116" t="s">
        <v>211</v>
      </c>
      <c r="D86" s="116" t="s">
        <v>210</v>
      </c>
      <c r="E86" s="117" t="str">
        <f t="shared" si="1"/>
        <v>1091</v>
      </c>
      <c r="F86" s="118" t="str">
        <f>VLOOKUP($E86,[5]Plan2!$A$5:$D$703,1,FALSE)</f>
        <v>1091</v>
      </c>
      <c r="G86" s="118" t="str">
        <f>VLOOKUP($E86,[5]Plan2!$A$5:$D$703,2,FALSE)</f>
        <v>Abate e produtos de carne, inclusive os produtos do laticínio e da pesca</v>
      </c>
      <c r="H86" s="118" t="str">
        <f>VLOOKUP($E86,[5]Plan2!$A$5:$D$703,3,FALSE)</f>
        <v>1011</v>
      </c>
      <c r="I86" s="118" t="str">
        <f>VLOOKUP($E86,[5]Plan2!$A$5:$D$703,4,FALSE)</f>
        <v>Abate de reses, exceto suínos</v>
      </c>
    </row>
    <row r="87" spans="1:9" ht="16">
      <c r="A87" s="117" t="s">
        <v>2087</v>
      </c>
      <c r="B87" s="118" t="s">
        <v>2088</v>
      </c>
      <c r="C87" s="116" t="s">
        <v>211</v>
      </c>
      <c r="D87" s="116" t="s">
        <v>210</v>
      </c>
      <c r="E87" s="117" t="str">
        <f t="shared" si="1"/>
        <v>1091</v>
      </c>
      <c r="F87" s="118" t="str">
        <f>VLOOKUP($E87,[5]Plan2!$A$5:$D$703,1,FALSE)</f>
        <v>1091</v>
      </c>
      <c r="G87" s="118" t="str">
        <f>VLOOKUP($E87,[5]Plan2!$A$5:$D$703,2,FALSE)</f>
        <v>Abate e produtos de carne, inclusive os produtos do laticínio e da pesca</v>
      </c>
      <c r="H87" s="118" t="str">
        <f>VLOOKUP($E87,[5]Plan2!$A$5:$D$703,3,FALSE)</f>
        <v>1011</v>
      </c>
      <c r="I87" s="118" t="str">
        <f>VLOOKUP($E87,[5]Plan2!$A$5:$D$703,4,FALSE)</f>
        <v>Abate de reses, exceto suínos</v>
      </c>
    </row>
    <row r="88" spans="1:9" ht="16">
      <c r="A88" s="117" t="s">
        <v>2089</v>
      </c>
      <c r="B88" s="118" t="s">
        <v>2090</v>
      </c>
      <c r="C88" s="116" t="s">
        <v>211</v>
      </c>
      <c r="D88" s="116" t="s">
        <v>210</v>
      </c>
      <c r="E88" s="117" t="str">
        <f t="shared" si="1"/>
        <v>1091</v>
      </c>
      <c r="F88" s="118" t="str">
        <f>VLOOKUP($E88,[5]Plan2!$A$5:$D$703,1,FALSE)</f>
        <v>1091</v>
      </c>
      <c r="G88" s="118" t="str">
        <f>VLOOKUP($E88,[5]Plan2!$A$5:$D$703,2,FALSE)</f>
        <v>Abate e produtos de carne, inclusive os produtos do laticínio e da pesca</v>
      </c>
      <c r="H88" s="118" t="str">
        <f>VLOOKUP($E88,[5]Plan2!$A$5:$D$703,3,FALSE)</f>
        <v>1011</v>
      </c>
      <c r="I88" s="118" t="str">
        <f>VLOOKUP($E88,[5]Plan2!$A$5:$D$703,4,FALSE)</f>
        <v>Abate de reses, exceto suínos</v>
      </c>
    </row>
    <row r="89" spans="1:9" ht="16">
      <c r="A89" s="117" t="s">
        <v>2091</v>
      </c>
      <c r="B89" s="118" t="s">
        <v>2092</v>
      </c>
      <c r="C89" s="116" t="s">
        <v>211</v>
      </c>
      <c r="D89" s="116" t="s">
        <v>210</v>
      </c>
      <c r="E89" s="117" t="str">
        <f t="shared" si="1"/>
        <v>1091</v>
      </c>
      <c r="F89" s="118" t="str">
        <f>VLOOKUP($E89,[5]Plan2!$A$5:$D$703,1,FALSE)</f>
        <v>1091</v>
      </c>
      <c r="G89" s="118" t="str">
        <f>VLOOKUP($E89,[5]Plan2!$A$5:$D$703,2,FALSE)</f>
        <v>Abate e produtos de carne, inclusive os produtos do laticínio e da pesca</v>
      </c>
      <c r="H89" s="118" t="str">
        <f>VLOOKUP($E89,[5]Plan2!$A$5:$D$703,3,FALSE)</f>
        <v>1011</v>
      </c>
      <c r="I89" s="118" t="str">
        <f>VLOOKUP($E89,[5]Plan2!$A$5:$D$703,4,FALSE)</f>
        <v>Abate de reses, exceto suínos</v>
      </c>
    </row>
    <row r="90" spans="1:9" ht="16">
      <c r="A90" s="117" t="s">
        <v>2093</v>
      </c>
      <c r="B90" s="118" t="s">
        <v>2094</v>
      </c>
      <c r="C90" s="116" t="s">
        <v>211</v>
      </c>
      <c r="D90" s="116" t="s">
        <v>210</v>
      </c>
      <c r="E90" s="117" t="str">
        <f t="shared" si="1"/>
        <v>1091</v>
      </c>
      <c r="F90" s="118" t="str">
        <f>VLOOKUP($E90,[5]Plan2!$A$5:$D$703,1,FALSE)</f>
        <v>1091</v>
      </c>
      <c r="G90" s="118" t="str">
        <f>VLOOKUP($E90,[5]Plan2!$A$5:$D$703,2,FALSE)</f>
        <v>Abate e produtos de carne, inclusive os produtos do laticínio e da pesca</v>
      </c>
      <c r="H90" s="118" t="str">
        <f>VLOOKUP($E90,[5]Plan2!$A$5:$D$703,3,FALSE)</f>
        <v>1011</v>
      </c>
      <c r="I90" s="118" t="str">
        <f>VLOOKUP($E90,[5]Plan2!$A$5:$D$703,4,FALSE)</f>
        <v>Abate de reses, exceto suínos</v>
      </c>
    </row>
    <row r="91" spans="1:9" ht="16">
      <c r="A91" s="117" t="s">
        <v>2095</v>
      </c>
      <c r="B91" s="118" t="s">
        <v>2096</v>
      </c>
      <c r="C91" s="116" t="s">
        <v>211</v>
      </c>
      <c r="D91" s="116" t="s">
        <v>210</v>
      </c>
      <c r="E91" s="117" t="str">
        <f t="shared" si="1"/>
        <v>1091</v>
      </c>
      <c r="F91" s="118" t="str">
        <f>VLOOKUP($E91,[5]Plan2!$A$5:$D$703,1,FALSE)</f>
        <v>1091</v>
      </c>
      <c r="G91" s="118" t="str">
        <f>VLOOKUP($E91,[5]Plan2!$A$5:$D$703,2,FALSE)</f>
        <v>Abate e produtos de carne, inclusive os produtos do laticínio e da pesca</v>
      </c>
      <c r="H91" s="118" t="str">
        <f>VLOOKUP($E91,[5]Plan2!$A$5:$D$703,3,FALSE)</f>
        <v>1011</v>
      </c>
      <c r="I91" s="118" t="str">
        <f>VLOOKUP($E91,[5]Plan2!$A$5:$D$703,4,FALSE)</f>
        <v>Abate de reses, exceto suínos</v>
      </c>
    </row>
    <row r="92" spans="1:9" ht="16">
      <c r="A92" s="117" t="s">
        <v>2097</v>
      </c>
      <c r="B92" s="118" t="s">
        <v>2098</v>
      </c>
      <c r="C92" s="116" t="s">
        <v>211</v>
      </c>
      <c r="D92" s="116" t="s">
        <v>210</v>
      </c>
      <c r="E92" s="117" t="str">
        <f t="shared" si="1"/>
        <v>1091</v>
      </c>
      <c r="F92" s="118" t="str">
        <f>VLOOKUP($E92,[5]Plan2!$A$5:$D$703,1,FALSE)</f>
        <v>1091</v>
      </c>
      <c r="G92" s="118" t="str">
        <f>VLOOKUP($E92,[5]Plan2!$A$5:$D$703,2,FALSE)</f>
        <v>Abate e produtos de carne, inclusive os produtos do laticínio e da pesca</v>
      </c>
      <c r="H92" s="118" t="str">
        <f>VLOOKUP($E92,[5]Plan2!$A$5:$D$703,3,FALSE)</f>
        <v>1011</v>
      </c>
      <c r="I92" s="118" t="str">
        <f>VLOOKUP($E92,[5]Plan2!$A$5:$D$703,4,FALSE)</f>
        <v>Abate de reses, exceto suínos</v>
      </c>
    </row>
    <row r="93" spans="1:9" ht="16">
      <c r="A93" s="117" t="s">
        <v>2099</v>
      </c>
      <c r="B93" s="118" t="s">
        <v>2100</v>
      </c>
      <c r="C93" s="116" t="s">
        <v>211</v>
      </c>
      <c r="D93" s="116" t="s">
        <v>210</v>
      </c>
      <c r="E93" s="117" t="str">
        <f t="shared" si="1"/>
        <v>1091</v>
      </c>
      <c r="F93" s="118" t="str">
        <f>VLOOKUP($E93,[5]Plan2!$A$5:$D$703,1,FALSE)</f>
        <v>1091</v>
      </c>
      <c r="G93" s="118" t="str">
        <f>VLOOKUP($E93,[5]Plan2!$A$5:$D$703,2,FALSE)</f>
        <v>Abate e produtos de carne, inclusive os produtos do laticínio e da pesca</v>
      </c>
      <c r="H93" s="118" t="str">
        <f>VLOOKUP($E93,[5]Plan2!$A$5:$D$703,3,FALSE)</f>
        <v>1011</v>
      </c>
      <c r="I93" s="118" t="str">
        <f>VLOOKUP($E93,[5]Plan2!$A$5:$D$703,4,FALSE)</f>
        <v>Abate de reses, exceto suínos</v>
      </c>
    </row>
    <row r="94" spans="1:9" ht="16">
      <c r="A94" s="117" t="s">
        <v>2101</v>
      </c>
      <c r="B94" s="118" t="s">
        <v>2102</v>
      </c>
      <c r="C94" s="116" t="s">
        <v>211</v>
      </c>
      <c r="D94" s="116" t="s">
        <v>210</v>
      </c>
      <c r="E94" s="117" t="str">
        <f t="shared" si="1"/>
        <v>1091</v>
      </c>
      <c r="F94" s="118" t="str">
        <f>VLOOKUP($E94,[5]Plan2!$A$5:$D$703,1,FALSE)</f>
        <v>1091</v>
      </c>
      <c r="G94" s="118" t="str">
        <f>VLOOKUP($E94,[5]Plan2!$A$5:$D$703,2,FALSE)</f>
        <v>Abate e produtos de carne, inclusive os produtos do laticínio e da pesca</v>
      </c>
      <c r="H94" s="118" t="str">
        <f>VLOOKUP($E94,[5]Plan2!$A$5:$D$703,3,FALSE)</f>
        <v>1011</v>
      </c>
      <c r="I94" s="118" t="str">
        <f>VLOOKUP($E94,[5]Plan2!$A$5:$D$703,4,FALSE)</f>
        <v>Abate de reses, exceto suínos</v>
      </c>
    </row>
    <row r="95" spans="1:9" ht="16">
      <c r="A95" s="117" t="s">
        <v>2103</v>
      </c>
      <c r="B95" s="118" t="s">
        <v>2104</v>
      </c>
      <c r="C95" s="116" t="s">
        <v>211</v>
      </c>
      <c r="D95" s="116" t="s">
        <v>210</v>
      </c>
      <c r="E95" s="117" t="str">
        <f t="shared" si="1"/>
        <v>1091</v>
      </c>
      <c r="F95" s="118" t="str">
        <f>VLOOKUP($E95,[5]Plan2!$A$5:$D$703,1,FALSE)</f>
        <v>1091</v>
      </c>
      <c r="G95" s="118" t="str">
        <f>VLOOKUP($E95,[5]Plan2!$A$5:$D$703,2,FALSE)</f>
        <v>Abate e produtos de carne, inclusive os produtos do laticínio e da pesca</v>
      </c>
      <c r="H95" s="118" t="str">
        <f>VLOOKUP($E95,[5]Plan2!$A$5:$D$703,3,FALSE)</f>
        <v>1011</v>
      </c>
      <c r="I95" s="118" t="str">
        <f>VLOOKUP($E95,[5]Plan2!$A$5:$D$703,4,FALSE)</f>
        <v>Abate de reses, exceto suínos</v>
      </c>
    </row>
    <row r="96" spans="1:9" ht="16">
      <c r="A96" s="117" t="s">
        <v>2105</v>
      </c>
      <c r="B96" s="118" t="s">
        <v>2106</v>
      </c>
      <c r="C96" s="116" t="s">
        <v>211</v>
      </c>
      <c r="D96" s="116" t="s">
        <v>210</v>
      </c>
      <c r="E96" s="117" t="str">
        <f t="shared" si="1"/>
        <v>1091</v>
      </c>
      <c r="F96" s="118" t="str">
        <f>VLOOKUP($E96,[5]Plan2!$A$5:$D$703,1,FALSE)</f>
        <v>1091</v>
      </c>
      <c r="G96" s="118" t="str">
        <f>VLOOKUP($E96,[5]Plan2!$A$5:$D$703,2,FALSE)</f>
        <v>Abate e produtos de carne, inclusive os produtos do laticínio e da pesca</v>
      </c>
      <c r="H96" s="118" t="str">
        <f>VLOOKUP($E96,[5]Plan2!$A$5:$D$703,3,FALSE)</f>
        <v>1011</v>
      </c>
      <c r="I96" s="118" t="str">
        <f>VLOOKUP($E96,[5]Plan2!$A$5:$D$703,4,FALSE)</f>
        <v>Abate de reses, exceto suínos</v>
      </c>
    </row>
    <row r="97" spans="1:9" ht="16">
      <c r="A97" s="117" t="s">
        <v>2107</v>
      </c>
      <c r="B97" s="118" t="s">
        <v>2108</v>
      </c>
      <c r="C97" s="116" t="s">
        <v>211</v>
      </c>
      <c r="D97" s="116" t="s">
        <v>210</v>
      </c>
      <c r="E97" s="117" t="str">
        <f t="shared" si="1"/>
        <v>1091</v>
      </c>
      <c r="F97" s="118" t="str">
        <f>VLOOKUP($E97,[5]Plan2!$A$5:$D$703,1,FALSE)</f>
        <v>1091</v>
      </c>
      <c r="G97" s="118" t="str">
        <f>VLOOKUP($E97,[5]Plan2!$A$5:$D$703,2,FALSE)</f>
        <v>Abate e produtos de carne, inclusive os produtos do laticínio e da pesca</v>
      </c>
      <c r="H97" s="118" t="str">
        <f>VLOOKUP($E97,[5]Plan2!$A$5:$D$703,3,FALSE)</f>
        <v>1011</v>
      </c>
      <c r="I97" s="118" t="str">
        <f>VLOOKUP($E97,[5]Plan2!$A$5:$D$703,4,FALSE)</f>
        <v>Abate de reses, exceto suínos</v>
      </c>
    </row>
    <row r="98" spans="1:9" ht="16">
      <c r="A98" s="117" t="s">
        <v>2109</v>
      </c>
      <c r="B98" s="118" t="s">
        <v>2110</v>
      </c>
      <c r="C98" s="116" t="s">
        <v>211</v>
      </c>
      <c r="D98" s="116" t="s">
        <v>210</v>
      </c>
      <c r="E98" s="117" t="str">
        <f t="shared" si="1"/>
        <v>1091</v>
      </c>
      <c r="F98" s="118" t="str">
        <f>VLOOKUP($E98,[5]Plan2!$A$5:$D$703,1,FALSE)</f>
        <v>1091</v>
      </c>
      <c r="G98" s="118" t="str">
        <f>VLOOKUP($E98,[5]Plan2!$A$5:$D$703,2,FALSE)</f>
        <v>Abate e produtos de carne, inclusive os produtos do laticínio e da pesca</v>
      </c>
      <c r="H98" s="118" t="str">
        <f>VLOOKUP($E98,[5]Plan2!$A$5:$D$703,3,FALSE)</f>
        <v>1011</v>
      </c>
      <c r="I98" s="118" t="str">
        <f>VLOOKUP($E98,[5]Plan2!$A$5:$D$703,4,FALSE)</f>
        <v>Abate de reses, exceto suínos</v>
      </c>
    </row>
    <row r="99" spans="1:9" ht="16">
      <c r="A99" s="117" t="s">
        <v>2111</v>
      </c>
      <c r="B99" s="118" t="s">
        <v>2112</v>
      </c>
      <c r="C99" s="116" t="s">
        <v>211</v>
      </c>
      <c r="D99" s="116" t="s">
        <v>210</v>
      </c>
      <c r="E99" s="117" t="str">
        <f t="shared" si="1"/>
        <v>1091</v>
      </c>
      <c r="F99" s="118" t="str">
        <f>VLOOKUP($E99,[5]Plan2!$A$5:$D$703,1,FALSE)</f>
        <v>1091</v>
      </c>
      <c r="G99" s="118" t="str">
        <f>VLOOKUP($E99,[5]Plan2!$A$5:$D$703,2,FALSE)</f>
        <v>Abate e produtos de carne, inclusive os produtos do laticínio e da pesca</v>
      </c>
      <c r="H99" s="118" t="str">
        <f>VLOOKUP($E99,[5]Plan2!$A$5:$D$703,3,FALSE)</f>
        <v>1011</v>
      </c>
      <c r="I99" s="118" t="str">
        <f>VLOOKUP($E99,[5]Plan2!$A$5:$D$703,4,FALSE)</f>
        <v>Abate de reses, exceto suínos</v>
      </c>
    </row>
    <row r="100" spans="1:9" ht="16">
      <c r="A100" s="117" t="s">
        <v>2113</v>
      </c>
      <c r="B100" s="118" t="s">
        <v>2114</v>
      </c>
      <c r="C100" s="116" t="s">
        <v>211</v>
      </c>
      <c r="D100" s="116" t="s">
        <v>210</v>
      </c>
      <c r="E100" s="117" t="str">
        <f t="shared" si="1"/>
        <v>1091</v>
      </c>
      <c r="F100" s="118" t="str">
        <f>VLOOKUP($E100,[5]Plan2!$A$5:$D$703,1,FALSE)</f>
        <v>1091</v>
      </c>
      <c r="G100" s="118" t="str">
        <f>VLOOKUP($E100,[5]Plan2!$A$5:$D$703,2,FALSE)</f>
        <v>Abate e produtos de carne, inclusive os produtos do laticínio e da pesca</v>
      </c>
      <c r="H100" s="118" t="str">
        <f>VLOOKUP($E100,[5]Plan2!$A$5:$D$703,3,FALSE)</f>
        <v>1011</v>
      </c>
      <c r="I100" s="118" t="str">
        <f>VLOOKUP($E100,[5]Plan2!$A$5:$D$703,4,FALSE)</f>
        <v>Abate de reses, exceto suínos</v>
      </c>
    </row>
    <row r="101" spans="1:9" ht="16">
      <c r="A101" s="117" t="s">
        <v>2115</v>
      </c>
      <c r="B101" s="118" t="s">
        <v>2116</v>
      </c>
      <c r="C101" s="116" t="s">
        <v>211</v>
      </c>
      <c r="D101" s="116" t="s">
        <v>210</v>
      </c>
      <c r="E101" s="117" t="str">
        <f t="shared" si="1"/>
        <v>1091</v>
      </c>
      <c r="F101" s="118" t="str">
        <f>VLOOKUP($E101,[5]Plan2!$A$5:$D$703,1,FALSE)</f>
        <v>1091</v>
      </c>
      <c r="G101" s="118" t="str">
        <f>VLOOKUP($E101,[5]Plan2!$A$5:$D$703,2,FALSE)</f>
        <v>Abate e produtos de carne, inclusive os produtos do laticínio e da pesca</v>
      </c>
      <c r="H101" s="118" t="str">
        <f>VLOOKUP($E101,[5]Plan2!$A$5:$D$703,3,FALSE)</f>
        <v>1011</v>
      </c>
      <c r="I101" s="118" t="str">
        <f>VLOOKUP($E101,[5]Plan2!$A$5:$D$703,4,FALSE)</f>
        <v>Abate de reses, exceto suínos</v>
      </c>
    </row>
    <row r="102" spans="1:9" ht="16">
      <c r="A102" s="117" t="s">
        <v>2117</v>
      </c>
      <c r="B102" s="118" t="s">
        <v>2118</v>
      </c>
      <c r="C102" s="116" t="s">
        <v>215</v>
      </c>
      <c r="D102" s="116" t="s">
        <v>214</v>
      </c>
      <c r="E102" s="117" t="str">
        <f t="shared" si="1"/>
        <v>1091</v>
      </c>
      <c r="F102" s="118" t="str">
        <f>VLOOKUP($E102,[5]Plan2!$A$5:$D$703,1,FALSE)</f>
        <v>1091</v>
      </c>
      <c r="G102" s="118" t="str">
        <f>VLOOKUP($E102,[5]Plan2!$A$5:$D$703,2,FALSE)</f>
        <v>Abate e produtos de carne, inclusive os produtos do laticínio e da pesca</v>
      </c>
      <c r="H102" s="118" t="str">
        <f>VLOOKUP($E102,[5]Plan2!$A$5:$D$703,3,FALSE)</f>
        <v>1011</v>
      </c>
      <c r="I102" s="118" t="str">
        <f>VLOOKUP($E102,[5]Plan2!$A$5:$D$703,4,FALSE)</f>
        <v>Abate de reses, exceto suínos</v>
      </c>
    </row>
    <row r="103" spans="1:9" ht="16">
      <c r="A103" s="117" t="s">
        <v>2119</v>
      </c>
      <c r="B103" s="118" t="s">
        <v>2120</v>
      </c>
      <c r="C103" s="116" t="s">
        <v>215</v>
      </c>
      <c r="D103" s="116" t="s">
        <v>214</v>
      </c>
      <c r="E103" s="117" t="str">
        <f t="shared" si="1"/>
        <v>1091</v>
      </c>
      <c r="F103" s="118" t="str">
        <f>VLOOKUP($E103,[5]Plan2!$A$5:$D$703,1,FALSE)</f>
        <v>1091</v>
      </c>
      <c r="G103" s="118" t="str">
        <f>VLOOKUP($E103,[5]Plan2!$A$5:$D$703,2,FALSE)</f>
        <v>Abate e produtos de carne, inclusive os produtos do laticínio e da pesca</v>
      </c>
      <c r="H103" s="118" t="str">
        <f>VLOOKUP($E103,[5]Plan2!$A$5:$D$703,3,FALSE)</f>
        <v>1011</v>
      </c>
      <c r="I103" s="118" t="str">
        <f>VLOOKUP($E103,[5]Plan2!$A$5:$D$703,4,FALSE)</f>
        <v>Abate de reses, exceto suínos</v>
      </c>
    </row>
    <row r="104" spans="1:9" ht="16">
      <c r="A104" s="117" t="s">
        <v>2121</v>
      </c>
      <c r="B104" s="118" t="s">
        <v>2122</v>
      </c>
      <c r="C104" s="116" t="s">
        <v>215</v>
      </c>
      <c r="D104" s="116" t="s">
        <v>214</v>
      </c>
      <c r="E104" s="117" t="str">
        <f t="shared" si="1"/>
        <v>1091</v>
      </c>
      <c r="F104" s="118" t="str">
        <f>VLOOKUP($E104,[5]Plan2!$A$5:$D$703,1,FALSE)</f>
        <v>1091</v>
      </c>
      <c r="G104" s="118" t="str">
        <f>VLOOKUP($E104,[5]Plan2!$A$5:$D$703,2,FALSE)</f>
        <v>Abate e produtos de carne, inclusive os produtos do laticínio e da pesca</v>
      </c>
      <c r="H104" s="118" t="str">
        <f>VLOOKUP($E104,[5]Plan2!$A$5:$D$703,3,FALSE)</f>
        <v>1011</v>
      </c>
      <c r="I104" s="118" t="str">
        <f>VLOOKUP($E104,[5]Plan2!$A$5:$D$703,4,FALSE)</f>
        <v>Abate de reses, exceto suínos</v>
      </c>
    </row>
    <row r="105" spans="1:9" ht="16">
      <c r="A105" s="117" t="s">
        <v>2123</v>
      </c>
      <c r="B105" s="118" t="s">
        <v>2124</v>
      </c>
      <c r="C105" s="116" t="s">
        <v>215</v>
      </c>
      <c r="D105" s="116" t="s">
        <v>214</v>
      </c>
      <c r="E105" s="117" t="str">
        <f t="shared" si="1"/>
        <v>1091</v>
      </c>
      <c r="F105" s="118" t="str">
        <f>VLOOKUP($E105,[5]Plan2!$A$5:$D$703,1,FALSE)</f>
        <v>1091</v>
      </c>
      <c r="G105" s="118" t="str">
        <f>VLOOKUP($E105,[5]Plan2!$A$5:$D$703,2,FALSE)</f>
        <v>Abate e produtos de carne, inclusive os produtos do laticínio e da pesca</v>
      </c>
      <c r="H105" s="118" t="str">
        <f>VLOOKUP($E105,[5]Plan2!$A$5:$D$703,3,FALSE)</f>
        <v>1011</v>
      </c>
      <c r="I105" s="118" t="str">
        <f>VLOOKUP($E105,[5]Plan2!$A$5:$D$703,4,FALSE)</f>
        <v>Abate de reses, exceto suínos</v>
      </c>
    </row>
    <row r="106" spans="1:9" ht="16">
      <c r="A106" s="117" t="s">
        <v>2125</v>
      </c>
      <c r="B106" s="118" t="s">
        <v>2126</v>
      </c>
      <c r="C106" s="116" t="s">
        <v>215</v>
      </c>
      <c r="D106" s="116" t="s">
        <v>214</v>
      </c>
      <c r="E106" s="117" t="str">
        <f t="shared" si="1"/>
        <v>1091</v>
      </c>
      <c r="F106" s="118" t="str">
        <f>VLOOKUP($E106,[5]Plan2!$A$5:$D$703,1,FALSE)</f>
        <v>1091</v>
      </c>
      <c r="G106" s="118" t="str">
        <f>VLOOKUP($E106,[5]Plan2!$A$5:$D$703,2,FALSE)</f>
        <v>Abate e produtos de carne, inclusive os produtos do laticínio e da pesca</v>
      </c>
      <c r="H106" s="118" t="str">
        <f>VLOOKUP($E106,[5]Plan2!$A$5:$D$703,3,FALSE)</f>
        <v>1011</v>
      </c>
      <c r="I106" s="118" t="str">
        <f>VLOOKUP($E106,[5]Plan2!$A$5:$D$703,4,FALSE)</f>
        <v>Abate de reses, exceto suínos</v>
      </c>
    </row>
    <row r="107" spans="1:9" ht="16">
      <c r="A107" s="117" t="s">
        <v>2127</v>
      </c>
      <c r="B107" s="118" t="s">
        <v>2128</v>
      </c>
      <c r="C107" s="116" t="s">
        <v>215</v>
      </c>
      <c r="D107" s="116" t="s">
        <v>214</v>
      </c>
      <c r="E107" s="117" t="str">
        <f t="shared" si="1"/>
        <v>1091</v>
      </c>
      <c r="F107" s="118" t="str">
        <f>VLOOKUP($E107,[5]Plan2!$A$5:$D$703,1,FALSE)</f>
        <v>1091</v>
      </c>
      <c r="G107" s="118" t="str">
        <f>VLOOKUP($E107,[5]Plan2!$A$5:$D$703,2,FALSE)</f>
        <v>Abate e produtos de carne, inclusive os produtos do laticínio e da pesca</v>
      </c>
      <c r="H107" s="118" t="str">
        <f>VLOOKUP($E107,[5]Plan2!$A$5:$D$703,3,FALSE)</f>
        <v>1011</v>
      </c>
      <c r="I107" s="118" t="str">
        <f>VLOOKUP($E107,[5]Plan2!$A$5:$D$703,4,FALSE)</f>
        <v>Abate de reses, exceto suínos</v>
      </c>
    </row>
    <row r="108" spans="1:9" ht="16">
      <c r="A108" s="117" t="s">
        <v>2129</v>
      </c>
      <c r="B108" s="118" t="s">
        <v>2130</v>
      </c>
      <c r="C108" s="116" t="s">
        <v>215</v>
      </c>
      <c r="D108" s="116" t="s">
        <v>214</v>
      </c>
      <c r="E108" s="117" t="str">
        <f t="shared" si="1"/>
        <v>1091</v>
      </c>
      <c r="F108" s="118" t="str">
        <f>VLOOKUP($E108,[5]Plan2!$A$5:$D$703,1,FALSE)</f>
        <v>1091</v>
      </c>
      <c r="G108" s="118" t="str">
        <f>VLOOKUP($E108,[5]Plan2!$A$5:$D$703,2,FALSE)</f>
        <v>Abate e produtos de carne, inclusive os produtos do laticínio e da pesca</v>
      </c>
      <c r="H108" s="118" t="str">
        <f>VLOOKUP($E108,[5]Plan2!$A$5:$D$703,3,FALSE)</f>
        <v>1011</v>
      </c>
      <c r="I108" s="118" t="str">
        <f>VLOOKUP($E108,[5]Plan2!$A$5:$D$703,4,FALSE)</f>
        <v>Abate de reses, exceto suínos</v>
      </c>
    </row>
    <row r="109" spans="1:9" ht="16">
      <c r="A109" s="117" t="s">
        <v>2131</v>
      </c>
      <c r="B109" s="118" t="s">
        <v>2132</v>
      </c>
      <c r="C109" s="116" t="s">
        <v>215</v>
      </c>
      <c r="D109" s="116" t="s">
        <v>214</v>
      </c>
      <c r="E109" s="117" t="str">
        <f t="shared" si="1"/>
        <v>1091</v>
      </c>
      <c r="F109" s="118" t="str">
        <f>VLOOKUP($E109,[5]Plan2!$A$5:$D$703,1,FALSE)</f>
        <v>1091</v>
      </c>
      <c r="G109" s="118" t="str">
        <f>VLOOKUP($E109,[5]Plan2!$A$5:$D$703,2,FALSE)</f>
        <v>Abate e produtos de carne, inclusive os produtos do laticínio e da pesca</v>
      </c>
      <c r="H109" s="118" t="str">
        <f>VLOOKUP($E109,[5]Plan2!$A$5:$D$703,3,FALSE)</f>
        <v>1011</v>
      </c>
      <c r="I109" s="118" t="str">
        <f>VLOOKUP($E109,[5]Plan2!$A$5:$D$703,4,FALSE)</f>
        <v>Abate de reses, exceto suínos</v>
      </c>
    </row>
    <row r="110" spans="1:9" ht="16">
      <c r="A110" s="117" t="s">
        <v>2133</v>
      </c>
      <c r="B110" s="118" t="s">
        <v>2134</v>
      </c>
      <c r="C110" s="116" t="s">
        <v>215</v>
      </c>
      <c r="D110" s="116" t="s">
        <v>214</v>
      </c>
      <c r="E110" s="117" t="str">
        <f t="shared" si="1"/>
        <v>1091</v>
      </c>
      <c r="F110" s="118" t="str">
        <f>VLOOKUP($E110,[5]Plan2!$A$5:$D$703,1,FALSE)</f>
        <v>1091</v>
      </c>
      <c r="G110" s="118" t="str">
        <f>VLOOKUP($E110,[5]Plan2!$A$5:$D$703,2,FALSE)</f>
        <v>Abate e produtos de carne, inclusive os produtos do laticínio e da pesca</v>
      </c>
      <c r="H110" s="118" t="str">
        <f>VLOOKUP($E110,[5]Plan2!$A$5:$D$703,3,FALSE)</f>
        <v>1011</v>
      </c>
      <c r="I110" s="118" t="str">
        <f>VLOOKUP($E110,[5]Plan2!$A$5:$D$703,4,FALSE)</f>
        <v>Abate de reses, exceto suínos</v>
      </c>
    </row>
    <row r="111" spans="1:9" ht="16">
      <c r="A111" s="117" t="s">
        <v>2135</v>
      </c>
      <c r="B111" s="118" t="s">
        <v>2136</v>
      </c>
      <c r="C111" s="116" t="s">
        <v>215</v>
      </c>
      <c r="D111" s="116" t="s">
        <v>214</v>
      </c>
      <c r="E111" s="117" t="str">
        <f t="shared" si="1"/>
        <v>1091</v>
      </c>
      <c r="F111" s="118" t="str">
        <f>VLOOKUP($E111,[5]Plan2!$A$5:$D$703,1,FALSE)</f>
        <v>1091</v>
      </c>
      <c r="G111" s="118" t="str">
        <f>VLOOKUP($E111,[5]Plan2!$A$5:$D$703,2,FALSE)</f>
        <v>Abate e produtos de carne, inclusive os produtos do laticínio e da pesca</v>
      </c>
      <c r="H111" s="118" t="str">
        <f>VLOOKUP($E111,[5]Plan2!$A$5:$D$703,3,FALSE)</f>
        <v>1011</v>
      </c>
      <c r="I111" s="118" t="str">
        <f>VLOOKUP($E111,[5]Plan2!$A$5:$D$703,4,FALSE)</f>
        <v>Abate de reses, exceto suínos</v>
      </c>
    </row>
    <row r="112" spans="1:9" ht="16">
      <c r="A112" s="117" t="s">
        <v>2137</v>
      </c>
      <c r="B112" s="118" t="s">
        <v>2138</v>
      </c>
      <c r="C112" s="116" t="s">
        <v>215</v>
      </c>
      <c r="D112" s="116" t="s">
        <v>214</v>
      </c>
      <c r="E112" s="117" t="str">
        <f t="shared" si="1"/>
        <v>1091</v>
      </c>
      <c r="F112" s="118" t="str">
        <f>VLOOKUP($E112,[5]Plan2!$A$5:$D$703,1,FALSE)</f>
        <v>1091</v>
      </c>
      <c r="G112" s="118" t="str">
        <f>VLOOKUP($E112,[5]Plan2!$A$5:$D$703,2,FALSE)</f>
        <v>Abate e produtos de carne, inclusive os produtos do laticínio e da pesca</v>
      </c>
      <c r="H112" s="118" t="str">
        <f>VLOOKUP($E112,[5]Plan2!$A$5:$D$703,3,FALSE)</f>
        <v>1011</v>
      </c>
      <c r="I112" s="118" t="str">
        <f>VLOOKUP($E112,[5]Plan2!$A$5:$D$703,4,FALSE)</f>
        <v>Abate de reses, exceto suínos</v>
      </c>
    </row>
    <row r="113" spans="1:9" ht="16">
      <c r="A113" s="117" t="s">
        <v>2139</v>
      </c>
      <c r="B113" s="118" t="s">
        <v>2140</v>
      </c>
      <c r="C113" s="116" t="s">
        <v>215</v>
      </c>
      <c r="D113" s="116" t="s">
        <v>214</v>
      </c>
      <c r="E113" s="117" t="str">
        <f t="shared" si="1"/>
        <v>1091</v>
      </c>
      <c r="F113" s="118" t="str">
        <f>VLOOKUP($E113,[5]Plan2!$A$5:$D$703,1,FALSE)</f>
        <v>1091</v>
      </c>
      <c r="G113" s="118" t="str">
        <f>VLOOKUP($E113,[5]Plan2!$A$5:$D$703,2,FALSE)</f>
        <v>Abate e produtos de carne, inclusive os produtos do laticínio e da pesca</v>
      </c>
      <c r="H113" s="118" t="str">
        <f>VLOOKUP($E113,[5]Plan2!$A$5:$D$703,3,FALSE)</f>
        <v>1011</v>
      </c>
      <c r="I113" s="118" t="str">
        <f>VLOOKUP($E113,[5]Plan2!$A$5:$D$703,4,FALSE)</f>
        <v>Abate de reses, exceto suínos</v>
      </c>
    </row>
    <row r="114" spans="1:9" ht="16">
      <c r="A114" s="117" t="s">
        <v>2141</v>
      </c>
      <c r="B114" s="118" t="s">
        <v>2142</v>
      </c>
      <c r="C114" s="116" t="s">
        <v>215</v>
      </c>
      <c r="D114" s="116" t="s">
        <v>214</v>
      </c>
      <c r="E114" s="117" t="str">
        <f t="shared" si="1"/>
        <v>1091</v>
      </c>
      <c r="F114" s="118" t="str">
        <f>VLOOKUP($E114,[5]Plan2!$A$5:$D$703,1,FALSE)</f>
        <v>1091</v>
      </c>
      <c r="G114" s="118" t="str">
        <f>VLOOKUP($E114,[5]Plan2!$A$5:$D$703,2,FALSE)</f>
        <v>Abate e produtos de carne, inclusive os produtos do laticínio e da pesca</v>
      </c>
      <c r="H114" s="118" t="str">
        <f>VLOOKUP($E114,[5]Plan2!$A$5:$D$703,3,FALSE)</f>
        <v>1011</v>
      </c>
      <c r="I114" s="118" t="str">
        <f>VLOOKUP($E114,[5]Plan2!$A$5:$D$703,4,FALSE)</f>
        <v>Abate de reses, exceto suínos</v>
      </c>
    </row>
    <row r="115" spans="1:9" ht="16">
      <c r="A115" s="117" t="s">
        <v>2143</v>
      </c>
      <c r="B115" s="118" t="s">
        <v>2144</v>
      </c>
      <c r="C115" s="116" t="s">
        <v>215</v>
      </c>
      <c r="D115" s="116" t="s">
        <v>214</v>
      </c>
      <c r="E115" s="117" t="str">
        <f t="shared" si="1"/>
        <v>1091</v>
      </c>
      <c r="F115" s="118" t="str">
        <f>VLOOKUP($E115,[5]Plan2!$A$5:$D$703,1,FALSE)</f>
        <v>1091</v>
      </c>
      <c r="G115" s="118" t="str">
        <f>VLOOKUP($E115,[5]Plan2!$A$5:$D$703,2,FALSE)</f>
        <v>Abate e produtos de carne, inclusive os produtos do laticínio e da pesca</v>
      </c>
      <c r="H115" s="118" t="str">
        <f>VLOOKUP($E115,[5]Plan2!$A$5:$D$703,3,FALSE)</f>
        <v>1011</v>
      </c>
      <c r="I115" s="118" t="str">
        <f>VLOOKUP($E115,[5]Plan2!$A$5:$D$703,4,FALSE)</f>
        <v>Abate de reses, exceto suínos</v>
      </c>
    </row>
    <row r="116" spans="1:9" ht="16">
      <c r="A116" s="117" t="s">
        <v>2145</v>
      </c>
      <c r="B116" s="118" t="s">
        <v>2146</v>
      </c>
      <c r="C116" s="116" t="s">
        <v>215</v>
      </c>
      <c r="D116" s="116" t="s">
        <v>214</v>
      </c>
      <c r="E116" s="117" t="str">
        <f t="shared" si="1"/>
        <v>1091</v>
      </c>
      <c r="F116" s="118" t="str">
        <f>VLOOKUP($E116,[5]Plan2!$A$5:$D$703,1,FALSE)</f>
        <v>1091</v>
      </c>
      <c r="G116" s="118" t="str">
        <f>VLOOKUP($E116,[5]Plan2!$A$5:$D$703,2,FALSE)</f>
        <v>Abate e produtos de carne, inclusive os produtos do laticínio e da pesca</v>
      </c>
      <c r="H116" s="118" t="str">
        <f>VLOOKUP($E116,[5]Plan2!$A$5:$D$703,3,FALSE)</f>
        <v>1011</v>
      </c>
      <c r="I116" s="118" t="str">
        <f>VLOOKUP($E116,[5]Plan2!$A$5:$D$703,4,FALSE)</f>
        <v>Abate de reses, exceto suínos</v>
      </c>
    </row>
    <row r="117" spans="1:9" ht="16">
      <c r="A117" s="117" t="s">
        <v>2147</v>
      </c>
      <c r="B117" s="118" t="s">
        <v>2148</v>
      </c>
      <c r="C117" s="116" t="s">
        <v>215</v>
      </c>
      <c r="D117" s="116" t="s">
        <v>214</v>
      </c>
      <c r="E117" s="117" t="str">
        <f t="shared" si="1"/>
        <v>1091</v>
      </c>
      <c r="F117" s="118" t="str">
        <f>VLOOKUP($E117,[5]Plan2!$A$5:$D$703,1,FALSE)</f>
        <v>1091</v>
      </c>
      <c r="G117" s="118" t="str">
        <f>VLOOKUP($E117,[5]Plan2!$A$5:$D$703,2,FALSE)</f>
        <v>Abate e produtos de carne, inclusive os produtos do laticínio e da pesca</v>
      </c>
      <c r="H117" s="118" t="str">
        <f>VLOOKUP($E117,[5]Plan2!$A$5:$D$703,3,FALSE)</f>
        <v>1011</v>
      </c>
      <c r="I117" s="118" t="str">
        <f>VLOOKUP($E117,[5]Plan2!$A$5:$D$703,4,FALSE)</f>
        <v>Abate de reses, exceto suínos</v>
      </c>
    </row>
    <row r="118" spans="1:9" ht="16">
      <c r="A118" s="117" t="s">
        <v>2149</v>
      </c>
      <c r="B118" s="118" t="s">
        <v>2150</v>
      </c>
      <c r="C118" s="116" t="s">
        <v>215</v>
      </c>
      <c r="D118" s="116" t="s">
        <v>214</v>
      </c>
      <c r="E118" s="117" t="str">
        <f t="shared" si="1"/>
        <v>1091</v>
      </c>
      <c r="F118" s="118" t="str">
        <f>VLOOKUP($E118,[5]Plan2!$A$5:$D$703,1,FALSE)</f>
        <v>1091</v>
      </c>
      <c r="G118" s="118" t="str">
        <f>VLOOKUP($E118,[5]Plan2!$A$5:$D$703,2,FALSE)</f>
        <v>Abate e produtos de carne, inclusive os produtos do laticínio e da pesca</v>
      </c>
      <c r="H118" s="118" t="str">
        <f>VLOOKUP($E118,[5]Plan2!$A$5:$D$703,3,FALSE)</f>
        <v>1011</v>
      </c>
      <c r="I118" s="118" t="str">
        <f>VLOOKUP($E118,[5]Plan2!$A$5:$D$703,4,FALSE)</f>
        <v>Abate de reses, exceto suínos</v>
      </c>
    </row>
    <row r="119" spans="1:9" ht="16">
      <c r="A119" s="117" t="s">
        <v>2151</v>
      </c>
      <c r="B119" s="118" t="s">
        <v>2152</v>
      </c>
      <c r="C119" s="116" t="s">
        <v>215</v>
      </c>
      <c r="D119" s="116" t="s">
        <v>214</v>
      </c>
      <c r="E119" s="117" t="str">
        <f t="shared" si="1"/>
        <v>1091</v>
      </c>
      <c r="F119" s="118" t="str">
        <f>VLOOKUP($E119,[5]Plan2!$A$5:$D$703,1,FALSE)</f>
        <v>1091</v>
      </c>
      <c r="G119" s="118" t="str">
        <f>VLOOKUP($E119,[5]Plan2!$A$5:$D$703,2,FALSE)</f>
        <v>Abate e produtos de carne, inclusive os produtos do laticínio e da pesca</v>
      </c>
      <c r="H119" s="118" t="str">
        <f>VLOOKUP($E119,[5]Plan2!$A$5:$D$703,3,FALSE)</f>
        <v>1011</v>
      </c>
      <c r="I119" s="118" t="str">
        <f>VLOOKUP($E119,[5]Plan2!$A$5:$D$703,4,FALSE)</f>
        <v>Abate de reses, exceto suínos</v>
      </c>
    </row>
    <row r="120" spans="1:9" ht="16">
      <c r="A120" s="117" t="s">
        <v>2153</v>
      </c>
      <c r="B120" s="118" t="s">
        <v>2154</v>
      </c>
      <c r="C120" s="116" t="s">
        <v>215</v>
      </c>
      <c r="D120" s="116" t="s">
        <v>214</v>
      </c>
      <c r="E120" s="117" t="str">
        <f t="shared" si="1"/>
        <v>1091</v>
      </c>
      <c r="F120" s="118" t="str">
        <f>VLOOKUP($E120,[5]Plan2!$A$5:$D$703,1,FALSE)</f>
        <v>1091</v>
      </c>
      <c r="G120" s="118" t="str">
        <f>VLOOKUP($E120,[5]Plan2!$A$5:$D$703,2,FALSE)</f>
        <v>Abate e produtos de carne, inclusive os produtos do laticínio e da pesca</v>
      </c>
      <c r="H120" s="118" t="str">
        <f>VLOOKUP($E120,[5]Plan2!$A$5:$D$703,3,FALSE)</f>
        <v>1011</v>
      </c>
      <c r="I120" s="118" t="str">
        <f>VLOOKUP($E120,[5]Plan2!$A$5:$D$703,4,FALSE)</f>
        <v>Abate de reses, exceto suínos</v>
      </c>
    </row>
    <row r="121" spans="1:9" ht="16">
      <c r="A121" s="117" t="s">
        <v>2155</v>
      </c>
      <c r="B121" s="118" t="s">
        <v>2156</v>
      </c>
      <c r="C121" s="116" t="s">
        <v>215</v>
      </c>
      <c r="D121" s="116" t="s">
        <v>214</v>
      </c>
      <c r="E121" s="117" t="str">
        <f t="shared" si="1"/>
        <v>1091</v>
      </c>
      <c r="F121" s="118" t="str">
        <f>VLOOKUP($E121,[5]Plan2!$A$5:$D$703,1,FALSE)</f>
        <v>1091</v>
      </c>
      <c r="G121" s="118" t="str">
        <f>VLOOKUP($E121,[5]Plan2!$A$5:$D$703,2,FALSE)</f>
        <v>Abate e produtos de carne, inclusive os produtos do laticínio e da pesca</v>
      </c>
      <c r="H121" s="118" t="str">
        <f>VLOOKUP($E121,[5]Plan2!$A$5:$D$703,3,FALSE)</f>
        <v>1011</v>
      </c>
      <c r="I121" s="118" t="str">
        <f>VLOOKUP($E121,[5]Plan2!$A$5:$D$703,4,FALSE)</f>
        <v>Abate de reses, exceto suínos</v>
      </c>
    </row>
    <row r="122" spans="1:9" ht="16">
      <c r="A122" s="117" t="s">
        <v>2157</v>
      </c>
      <c r="B122" s="118" t="s">
        <v>2158</v>
      </c>
      <c r="C122" s="116" t="s">
        <v>215</v>
      </c>
      <c r="D122" s="116" t="s">
        <v>214</v>
      </c>
      <c r="E122" s="117" t="str">
        <f t="shared" si="1"/>
        <v>1091</v>
      </c>
      <c r="F122" s="118" t="str">
        <f>VLOOKUP($E122,[5]Plan2!$A$5:$D$703,1,FALSE)</f>
        <v>1091</v>
      </c>
      <c r="G122" s="118" t="str">
        <f>VLOOKUP($E122,[5]Plan2!$A$5:$D$703,2,FALSE)</f>
        <v>Abate e produtos de carne, inclusive os produtos do laticínio e da pesca</v>
      </c>
      <c r="H122" s="118" t="str">
        <f>VLOOKUP($E122,[5]Plan2!$A$5:$D$703,3,FALSE)</f>
        <v>1011</v>
      </c>
      <c r="I122" s="118" t="str">
        <f>VLOOKUP($E122,[5]Plan2!$A$5:$D$703,4,FALSE)</f>
        <v>Abate de reses, exceto suínos</v>
      </c>
    </row>
    <row r="123" spans="1:9" ht="16">
      <c r="A123" s="117" t="s">
        <v>2159</v>
      </c>
      <c r="B123" s="118" t="s">
        <v>2160</v>
      </c>
      <c r="C123" s="116" t="s">
        <v>215</v>
      </c>
      <c r="D123" s="116" t="s">
        <v>214</v>
      </c>
      <c r="E123" s="117" t="str">
        <f t="shared" si="1"/>
        <v>1091</v>
      </c>
      <c r="F123" s="118" t="str">
        <f>VLOOKUP($E123,[5]Plan2!$A$5:$D$703,1,FALSE)</f>
        <v>1091</v>
      </c>
      <c r="G123" s="118" t="str">
        <f>VLOOKUP($E123,[5]Plan2!$A$5:$D$703,2,FALSE)</f>
        <v>Abate e produtos de carne, inclusive os produtos do laticínio e da pesca</v>
      </c>
      <c r="H123" s="118" t="str">
        <f>VLOOKUP($E123,[5]Plan2!$A$5:$D$703,3,FALSE)</f>
        <v>1011</v>
      </c>
      <c r="I123" s="118" t="str">
        <f>VLOOKUP($E123,[5]Plan2!$A$5:$D$703,4,FALSE)</f>
        <v>Abate de reses, exceto suínos</v>
      </c>
    </row>
    <row r="124" spans="1:9" ht="16">
      <c r="A124" s="117" t="s">
        <v>2161</v>
      </c>
      <c r="B124" s="118" t="s">
        <v>2162</v>
      </c>
      <c r="C124" s="116" t="s">
        <v>215</v>
      </c>
      <c r="D124" s="116" t="s">
        <v>214</v>
      </c>
      <c r="E124" s="117" t="str">
        <f t="shared" si="1"/>
        <v>1091</v>
      </c>
      <c r="F124" s="118" t="str">
        <f>VLOOKUP($E124,[5]Plan2!$A$5:$D$703,1,FALSE)</f>
        <v>1091</v>
      </c>
      <c r="G124" s="118" t="str">
        <f>VLOOKUP($E124,[5]Plan2!$A$5:$D$703,2,FALSE)</f>
        <v>Abate e produtos de carne, inclusive os produtos do laticínio e da pesca</v>
      </c>
      <c r="H124" s="118" t="str">
        <f>VLOOKUP($E124,[5]Plan2!$A$5:$D$703,3,FALSE)</f>
        <v>1011</v>
      </c>
      <c r="I124" s="118" t="str">
        <f>VLOOKUP($E124,[5]Plan2!$A$5:$D$703,4,FALSE)</f>
        <v>Abate de reses, exceto suínos</v>
      </c>
    </row>
    <row r="125" spans="1:9" ht="16">
      <c r="A125" s="117" t="s">
        <v>2163</v>
      </c>
      <c r="B125" s="118" t="s">
        <v>2164</v>
      </c>
      <c r="C125" s="116" t="s">
        <v>215</v>
      </c>
      <c r="D125" s="116" t="s">
        <v>214</v>
      </c>
      <c r="E125" s="117" t="str">
        <f t="shared" si="1"/>
        <v>1091</v>
      </c>
      <c r="F125" s="118" t="str">
        <f>VLOOKUP($E125,[5]Plan2!$A$5:$D$703,1,FALSE)</f>
        <v>1091</v>
      </c>
      <c r="G125" s="118" t="str">
        <f>VLOOKUP($E125,[5]Plan2!$A$5:$D$703,2,FALSE)</f>
        <v>Abate e produtos de carne, inclusive os produtos do laticínio e da pesca</v>
      </c>
      <c r="H125" s="118" t="str">
        <f>VLOOKUP($E125,[5]Plan2!$A$5:$D$703,3,FALSE)</f>
        <v>1011</v>
      </c>
      <c r="I125" s="118" t="str">
        <f>VLOOKUP($E125,[5]Plan2!$A$5:$D$703,4,FALSE)</f>
        <v>Abate de reses, exceto suínos</v>
      </c>
    </row>
    <row r="126" spans="1:9" ht="16">
      <c r="A126" s="117" t="s">
        <v>2165</v>
      </c>
      <c r="B126" s="118" t="s">
        <v>2166</v>
      </c>
      <c r="C126" s="116" t="s">
        <v>215</v>
      </c>
      <c r="D126" s="116" t="s">
        <v>214</v>
      </c>
      <c r="E126" s="117" t="str">
        <f t="shared" si="1"/>
        <v>1091</v>
      </c>
      <c r="F126" s="118" t="str">
        <f>VLOOKUP($E126,[5]Plan2!$A$5:$D$703,1,FALSE)</f>
        <v>1091</v>
      </c>
      <c r="G126" s="118" t="str">
        <f>VLOOKUP($E126,[5]Plan2!$A$5:$D$703,2,FALSE)</f>
        <v>Abate e produtos de carne, inclusive os produtos do laticínio e da pesca</v>
      </c>
      <c r="H126" s="118" t="str">
        <f>VLOOKUP($E126,[5]Plan2!$A$5:$D$703,3,FALSE)</f>
        <v>1011</v>
      </c>
      <c r="I126" s="118" t="str">
        <f>VLOOKUP($E126,[5]Plan2!$A$5:$D$703,4,FALSE)</f>
        <v>Abate de reses, exceto suínos</v>
      </c>
    </row>
    <row r="127" spans="1:9" ht="16">
      <c r="A127" s="117" t="s">
        <v>2167</v>
      </c>
      <c r="B127" s="118" t="s">
        <v>2168</v>
      </c>
      <c r="C127" s="116" t="s">
        <v>215</v>
      </c>
      <c r="D127" s="116" t="s">
        <v>214</v>
      </c>
      <c r="E127" s="117" t="str">
        <f t="shared" si="1"/>
        <v>1091</v>
      </c>
      <c r="F127" s="118" t="str">
        <f>VLOOKUP($E127,[5]Plan2!$A$5:$D$703,1,FALSE)</f>
        <v>1091</v>
      </c>
      <c r="G127" s="118" t="str">
        <f>VLOOKUP($E127,[5]Plan2!$A$5:$D$703,2,FALSE)</f>
        <v>Abate e produtos de carne, inclusive os produtos do laticínio e da pesca</v>
      </c>
      <c r="H127" s="118" t="str">
        <f>VLOOKUP($E127,[5]Plan2!$A$5:$D$703,3,FALSE)</f>
        <v>1011</v>
      </c>
      <c r="I127" s="118" t="str">
        <f>VLOOKUP($E127,[5]Plan2!$A$5:$D$703,4,FALSE)</f>
        <v>Abate de reses, exceto suínos</v>
      </c>
    </row>
    <row r="128" spans="1:9" ht="16">
      <c r="A128" s="117" t="s">
        <v>2169</v>
      </c>
      <c r="B128" s="118" t="s">
        <v>2170</v>
      </c>
      <c r="C128" s="116" t="s">
        <v>211</v>
      </c>
      <c r="D128" s="116" t="s">
        <v>210</v>
      </c>
      <c r="E128" s="117" t="str">
        <f t="shared" si="1"/>
        <v>1091</v>
      </c>
      <c r="F128" s="118" t="str">
        <f>VLOOKUP($E128,[5]Plan2!$A$5:$D$703,1,FALSE)</f>
        <v>1091</v>
      </c>
      <c r="G128" s="118" t="str">
        <f>VLOOKUP($E128,[5]Plan2!$A$5:$D$703,2,FALSE)</f>
        <v>Abate e produtos de carne, inclusive os produtos do laticínio e da pesca</v>
      </c>
      <c r="H128" s="118" t="str">
        <f>VLOOKUP($E128,[5]Plan2!$A$5:$D$703,3,FALSE)</f>
        <v>1011</v>
      </c>
      <c r="I128" s="118" t="str">
        <f>VLOOKUP($E128,[5]Plan2!$A$5:$D$703,4,FALSE)</f>
        <v>Abate de reses, exceto suínos</v>
      </c>
    </row>
    <row r="129" spans="1:9" ht="16">
      <c r="A129" s="117" t="s">
        <v>2171</v>
      </c>
      <c r="B129" s="118" t="s">
        <v>2172</v>
      </c>
      <c r="C129" s="116" t="s">
        <v>211</v>
      </c>
      <c r="D129" s="116" t="s">
        <v>210</v>
      </c>
      <c r="E129" s="117" t="str">
        <f t="shared" si="1"/>
        <v>1091</v>
      </c>
      <c r="F129" s="118" t="str">
        <f>VLOOKUP($E129,[5]Plan2!$A$5:$D$703,1,FALSE)</f>
        <v>1091</v>
      </c>
      <c r="G129" s="118" t="str">
        <f>VLOOKUP($E129,[5]Plan2!$A$5:$D$703,2,FALSE)</f>
        <v>Abate e produtos de carne, inclusive os produtos do laticínio e da pesca</v>
      </c>
      <c r="H129" s="118" t="str">
        <f>VLOOKUP($E129,[5]Plan2!$A$5:$D$703,3,FALSE)</f>
        <v>1011</v>
      </c>
      <c r="I129" s="118" t="str">
        <f>VLOOKUP($E129,[5]Plan2!$A$5:$D$703,4,FALSE)</f>
        <v>Abate de reses, exceto suínos</v>
      </c>
    </row>
    <row r="130" spans="1:9" ht="16">
      <c r="A130" s="117" t="s">
        <v>2173</v>
      </c>
      <c r="B130" s="118" t="s">
        <v>2174</v>
      </c>
      <c r="C130" s="116" t="s">
        <v>211</v>
      </c>
      <c r="D130" s="116" t="s">
        <v>210</v>
      </c>
      <c r="E130" s="117" t="str">
        <f t="shared" si="1"/>
        <v>1091</v>
      </c>
      <c r="F130" s="118" t="str">
        <f>VLOOKUP($E130,[5]Plan2!$A$5:$D$703,1,FALSE)</f>
        <v>1091</v>
      </c>
      <c r="G130" s="118" t="str">
        <f>VLOOKUP($E130,[5]Plan2!$A$5:$D$703,2,FALSE)</f>
        <v>Abate e produtos de carne, inclusive os produtos do laticínio e da pesca</v>
      </c>
      <c r="H130" s="118" t="str">
        <f>VLOOKUP($E130,[5]Plan2!$A$5:$D$703,3,FALSE)</f>
        <v>1011</v>
      </c>
      <c r="I130" s="118" t="str">
        <f>VLOOKUP($E130,[5]Plan2!$A$5:$D$703,4,FALSE)</f>
        <v>Abate de reses, exceto suínos</v>
      </c>
    </row>
    <row r="131" spans="1:9" ht="16">
      <c r="A131" s="117" t="s">
        <v>2175</v>
      </c>
      <c r="B131" s="118" t="s">
        <v>2176</v>
      </c>
      <c r="C131" s="116" t="s">
        <v>211</v>
      </c>
      <c r="D131" s="116" t="s">
        <v>210</v>
      </c>
      <c r="E131" s="117" t="str">
        <f t="shared" ref="E131:E194" si="2">LEFT(C131,4)</f>
        <v>1091</v>
      </c>
      <c r="F131" s="118" t="str">
        <f>VLOOKUP($E131,[5]Plan2!$A$5:$D$703,1,FALSE)</f>
        <v>1091</v>
      </c>
      <c r="G131" s="118" t="str">
        <f>VLOOKUP($E131,[5]Plan2!$A$5:$D$703,2,FALSE)</f>
        <v>Abate e produtos de carne, inclusive os produtos do laticínio e da pesca</v>
      </c>
      <c r="H131" s="118" t="str">
        <f>VLOOKUP($E131,[5]Plan2!$A$5:$D$703,3,FALSE)</f>
        <v>1011</v>
      </c>
      <c r="I131" s="118" t="str">
        <f>VLOOKUP($E131,[5]Plan2!$A$5:$D$703,4,FALSE)</f>
        <v>Abate de reses, exceto suínos</v>
      </c>
    </row>
    <row r="132" spans="1:9" ht="16">
      <c r="A132" s="117" t="s">
        <v>2177</v>
      </c>
      <c r="B132" s="118" t="s">
        <v>2178</v>
      </c>
      <c r="C132" s="116" t="s">
        <v>313</v>
      </c>
      <c r="D132" s="116" t="s">
        <v>105</v>
      </c>
      <c r="E132" s="117" t="str">
        <f t="shared" si="2"/>
        <v>0280</v>
      </c>
      <c r="F132" s="118" t="str">
        <f>VLOOKUP($E132,[5]Plan2!$A$5:$D$703,1,FALSE)</f>
        <v>0280</v>
      </c>
      <c r="G132" s="118" t="str">
        <f>VLOOKUP($E132,[5]Plan2!$A$5:$D$703,2,FALSE)</f>
        <v>Produção florestal; pesca e aquicultura</v>
      </c>
      <c r="H132" s="118" t="str">
        <f>VLOOKUP($E132,[5]Plan2!$A$5:$D$703,3,FALSE)</f>
        <v>0210</v>
      </c>
      <c r="I132" s="118" t="str">
        <f>VLOOKUP($E132,[5]Plan2!$A$5:$D$703,4,FALSE)</f>
        <v>Produção florestal - florestas plantadas</v>
      </c>
    </row>
    <row r="133" spans="1:9" ht="16">
      <c r="A133" s="117" t="s">
        <v>2179</v>
      </c>
      <c r="B133" s="118" t="s">
        <v>2180</v>
      </c>
      <c r="C133" s="116" t="s">
        <v>211</v>
      </c>
      <c r="D133" s="116" t="s">
        <v>210</v>
      </c>
      <c r="E133" s="117" t="str">
        <f t="shared" si="2"/>
        <v>1091</v>
      </c>
      <c r="F133" s="118" t="str">
        <f>VLOOKUP($E133,[5]Plan2!$A$5:$D$703,1,FALSE)</f>
        <v>1091</v>
      </c>
      <c r="G133" s="118" t="str">
        <f>VLOOKUP($E133,[5]Plan2!$A$5:$D$703,2,FALSE)</f>
        <v>Abate e produtos de carne, inclusive os produtos do laticínio e da pesca</v>
      </c>
      <c r="H133" s="118" t="str">
        <f>VLOOKUP($E133,[5]Plan2!$A$5:$D$703,3,FALSE)</f>
        <v>1011</v>
      </c>
      <c r="I133" s="118" t="str">
        <f>VLOOKUP($E133,[5]Plan2!$A$5:$D$703,4,FALSE)</f>
        <v>Abate de reses, exceto suínos</v>
      </c>
    </row>
    <row r="134" spans="1:9" ht="16">
      <c r="A134" s="117" t="s">
        <v>2181</v>
      </c>
      <c r="B134" s="118" t="s">
        <v>2182</v>
      </c>
      <c r="C134" s="116" t="s">
        <v>211</v>
      </c>
      <c r="D134" s="116" t="s">
        <v>210</v>
      </c>
      <c r="E134" s="117" t="str">
        <f t="shared" si="2"/>
        <v>1091</v>
      </c>
      <c r="F134" s="118" t="str">
        <f>VLOOKUP($E134,[5]Plan2!$A$5:$D$703,1,FALSE)</f>
        <v>1091</v>
      </c>
      <c r="G134" s="118" t="str">
        <f>VLOOKUP($E134,[5]Plan2!$A$5:$D$703,2,FALSE)</f>
        <v>Abate e produtos de carne, inclusive os produtos do laticínio e da pesca</v>
      </c>
      <c r="H134" s="118" t="str">
        <f>VLOOKUP($E134,[5]Plan2!$A$5:$D$703,3,FALSE)</f>
        <v>1011</v>
      </c>
      <c r="I134" s="118" t="str">
        <f>VLOOKUP($E134,[5]Plan2!$A$5:$D$703,4,FALSE)</f>
        <v>Abate de reses, exceto suínos</v>
      </c>
    </row>
    <row r="135" spans="1:9" ht="16">
      <c r="A135" s="117" t="s">
        <v>2183</v>
      </c>
      <c r="B135" s="118" t="s">
        <v>2184</v>
      </c>
      <c r="C135" s="116" t="s">
        <v>211</v>
      </c>
      <c r="D135" s="116" t="s">
        <v>210</v>
      </c>
      <c r="E135" s="117" t="str">
        <f t="shared" si="2"/>
        <v>1091</v>
      </c>
      <c r="F135" s="118" t="str">
        <f>VLOOKUP($E135,[5]Plan2!$A$5:$D$703,1,FALSE)</f>
        <v>1091</v>
      </c>
      <c r="G135" s="118" t="str">
        <f>VLOOKUP($E135,[5]Plan2!$A$5:$D$703,2,FALSE)</f>
        <v>Abate e produtos de carne, inclusive os produtos do laticínio e da pesca</v>
      </c>
      <c r="H135" s="118" t="str">
        <f>VLOOKUP($E135,[5]Plan2!$A$5:$D$703,3,FALSE)</f>
        <v>1011</v>
      </c>
      <c r="I135" s="118" t="str">
        <f>VLOOKUP($E135,[5]Plan2!$A$5:$D$703,4,FALSE)</f>
        <v>Abate de reses, exceto suínos</v>
      </c>
    </row>
    <row r="136" spans="1:9" ht="16">
      <c r="A136" s="117" t="s">
        <v>2185</v>
      </c>
      <c r="B136" s="118" t="s">
        <v>2186</v>
      </c>
      <c r="C136" s="116" t="s">
        <v>211</v>
      </c>
      <c r="D136" s="116" t="s">
        <v>210</v>
      </c>
      <c r="E136" s="117" t="str">
        <f t="shared" si="2"/>
        <v>1091</v>
      </c>
      <c r="F136" s="118" t="str">
        <f>VLOOKUP($E136,[5]Plan2!$A$5:$D$703,1,FALSE)</f>
        <v>1091</v>
      </c>
      <c r="G136" s="118" t="str">
        <f>VLOOKUP($E136,[5]Plan2!$A$5:$D$703,2,FALSE)</f>
        <v>Abate e produtos de carne, inclusive os produtos do laticínio e da pesca</v>
      </c>
      <c r="H136" s="118" t="str">
        <f>VLOOKUP($E136,[5]Plan2!$A$5:$D$703,3,FALSE)</f>
        <v>1011</v>
      </c>
      <c r="I136" s="118" t="str">
        <f>VLOOKUP($E136,[5]Plan2!$A$5:$D$703,4,FALSE)</f>
        <v>Abate de reses, exceto suínos</v>
      </c>
    </row>
    <row r="137" spans="1:9" ht="16">
      <c r="A137" s="117" t="s">
        <v>2187</v>
      </c>
      <c r="B137" s="118" t="s">
        <v>2188</v>
      </c>
      <c r="C137" s="116" t="s">
        <v>211</v>
      </c>
      <c r="D137" s="116" t="s">
        <v>210</v>
      </c>
      <c r="E137" s="117" t="str">
        <f t="shared" si="2"/>
        <v>1091</v>
      </c>
      <c r="F137" s="118" t="str">
        <f>VLOOKUP($E137,[5]Plan2!$A$5:$D$703,1,FALSE)</f>
        <v>1091</v>
      </c>
      <c r="G137" s="118" t="str">
        <f>VLOOKUP($E137,[5]Plan2!$A$5:$D$703,2,FALSE)</f>
        <v>Abate e produtos de carne, inclusive os produtos do laticínio e da pesca</v>
      </c>
      <c r="H137" s="118" t="str">
        <f>VLOOKUP($E137,[5]Plan2!$A$5:$D$703,3,FALSE)</f>
        <v>1011</v>
      </c>
      <c r="I137" s="118" t="str">
        <f>VLOOKUP($E137,[5]Plan2!$A$5:$D$703,4,FALSE)</f>
        <v>Abate de reses, exceto suínos</v>
      </c>
    </row>
    <row r="138" spans="1:9" ht="16">
      <c r="A138" s="117" t="s">
        <v>2189</v>
      </c>
      <c r="B138" s="118" t="s">
        <v>2190</v>
      </c>
      <c r="C138" s="116" t="s">
        <v>211</v>
      </c>
      <c r="D138" s="116" t="s">
        <v>210</v>
      </c>
      <c r="E138" s="117" t="str">
        <f t="shared" si="2"/>
        <v>1091</v>
      </c>
      <c r="F138" s="118" t="str">
        <f>VLOOKUP($E138,[5]Plan2!$A$5:$D$703,1,FALSE)</f>
        <v>1091</v>
      </c>
      <c r="G138" s="118" t="str">
        <f>VLOOKUP($E138,[5]Plan2!$A$5:$D$703,2,FALSE)</f>
        <v>Abate e produtos de carne, inclusive os produtos do laticínio e da pesca</v>
      </c>
      <c r="H138" s="118" t="str">
        <f>VLOOKUP($E138,[5]Plan2!$A$5:$D$703,3,FALSE)</f>
        <v>1011</v>
      </c>
      <c r="I138" s="118" t="str">
        <f>VLOOKUP($E138,[5]Plan2!$A$5:$D$703,4,FALSE)</f>
        <v>Abate de reses, exceto suínos</v>
      </c>
    </row>
    <row r="139" spans="1:9" ht="16">
      <c r="A139" s="117" t="s">
        <v>2191</v>
      </c>
      <c r="B139" s="118" t="s">
        <v>2192</v>
      </c>
      <c r="C139" s="116" t="s">
        <v>211</v>
      </c>
      <c r="D139" s="116" t="s">
        <v>210</v>
      </c>
      <c r="E139" s="117" t="str">
        <f t="shared" si="2"/>
        <v>1091</v>
      </c>
      <c r="F139" s="118" t="str">
        <f>VLOOKUP($E139,[5]Plan2!$A$5:$D$703,1,FALSE)</f>
        <v>1091</v>
      </c>
      <c r="G139" s="118" t="str">
        <f>VLOOKUP($E139,[5]Plan2!$A$5:$D$703,2,FALSE)</f>
        <v>Abate e produtos de carne, inclusive os produtos do laticínio e da pesca</v>
      </c>
      <c r="H139" s="118" t="str">
        <f>VLOOKUP($E139,[5]Plan2!$A$5:$D$703,3,FALSE)</f>
        <v>1011</v>
      </c>
      <c r="I139" s="118" t="str">
        <f>VLOOKUP($E139,[5]Plan2!$A$5:$D$703,4,FALSE)</f>
        <v>Abate de reses, exceto suínos</v>
      </c>
    </row>
    <row r="140" spans="1:9" ht="16">
      <c r="A140" s="117" t="s">
        <v>2193</v>
      </c>
      <c r="B140" s="118" t="s">
        <v>2194</v>
      </c>
      <c r="C140" s="116" t="s">
        <v>211</v>
      </c>
      <c r="D140" s="116" t="s">
        <v>210</v>
      </c>
      <c r="E140" s="117" t="str">
        <f t="shared" si="2"/>
        <v>1091</v>
      </c>
      <c r="F140" s="118" t="str">
        <f>VLOOKUP($E140,[5]Plan2!$A$5:$D$703,1,FALSE)</f>
        <v>1091</v>
      </c>
      <c r="G140" s="118" t="str">
        <f>VLOOKUP($E140,[5]Plan2!$A$5:$D$703,2,FALSE)</f>
        <v>Abate e produtos de carne, inclusive os produtos do laticínio e da pesca</v>
      </c>
      <c r="H140" s="118" t="str">
        <f>VLOOKUP($E140,[5]Plan2!$A$5:$D$703,3,FALSE)</f>
        <v>1011</v>
      </c>
      <c r="I140" s="118" t="str">
        <f>VLOOKUP($E140,[5]Plan2!$A$5:$D$703,4,FALSE)</f>
        <v>Abate de reses, exceto suínos</v>
      </c>
    </row>
    <row r="141" spans="1:9" ht="16">
      <c r="A141" s="117" t="s">
        <v>2195</v>
      </c>
      <c r="B141" s="118" t="s">
        <v>2196</v>
      </c>
      <c r="C141" s="116" t="s">
        <v>211</v>
      </c>
      <c r="D141" s="116" t="s">
        <v>210</v>
      </c>
      <c r="E141" s="117" t="str">
        <f t="shared" si="2"/>
        <v>1091</v>
      </c>
      <c r="F141" s="118" t="str">
        <f>VLOOKUP($E141,[5]Plan2!$A$5:$D$703,1,FALSE)</f>
        <v>1091</v>
      </c>
      <c r="G141" s="118" t="str">
        <f>VLOOKUP($E141,[5]Plan2!$A$5:$D$703,2,FALSE)</f>
        <v>Abate e produtos de carne, inclusive os produtos do laticínio e da pesca</v>
      </c>
      <c r="H141" s="118" t="str">
        <f>VLOOKUP($E141,[5]Plan2!$A$5:$D$703,3,FALSE)</f>
        <v>1011</v>
      </c>
      <c r="I141" s="118" t="str">
        <f>VLOOKUP($E141,[5]Plan2!$A$5:$D$703,4,FALSE)</f>
        <v>Abate de reses, exceto suínos</v>
      </c>
    </row>
    <row r="142" spans="1:9" ht="16">
      <c r="A142" s="117" t="s">
        <v>2197</v>
      </c>
      <c r="B142" s="118" t="s">
        <v>2188</v>
      </c>
      <c r="C142" s="116" t="s">
        <v>211</v>
      </c>
      <c r="D142" s="116" t="s">
        <v>210</v>
      </c>
      <c r="E142" s="117" t="str">
        <f t="shared" si="2"/>
        <v>1091</v>
      </c>
      <c r="F142" s="118" t="str">
        <f>VLOOKUP($E142,[5]Plan2!$A$5:$D$703,1,FALSE)</f>
        <v>1091</v>
      </c>
      <c r="G142" s="118" t="str">
        <f>VLOOKUP($E142,[5]Plan2!$A$5:$D$703,2,FALSE)</f>
        <v>Abate e produtos de carne, inclusive os produtos do laticínio e da pesca</v>
      </c>
      <c r="H142" s="118" t="str">
        <f>VLOOKUP($E142,[5]Plan2!$A$5:$D$703,3,FALSE)</f>
        <v>1011</v>
      </c>
      <c r="I142" s="118" t="str">
        <f>VLOOKUP($E142,[5]Plan2!$A$5:$D$703,4,FALSE)</f>
        <v>Abate de reses, exceto suínos</v>
      </c>
    </row>
    <row r="143" spans="1:9" ht="16">
      <c r="A143" s="117" t="s">
        <v>2198</v>
      </c>
      <c r="B143" s="118" t="s">
        <v>2199</v>
      </c>
      <c r="C143" s="116" t="s">
        <v>211</v>
      </c>
      <c r="D143" s="116" t="s">
        <v>210</v>
      </c>
      <c r="E143" s="117" t="str">
        <f t="shared" si="2"/>
        <v>1091</v>
      </c>
      <c r="F143" s="118" t="str">
        <f>VLOOKUP($E143,[5]Plan2!$A$5:$D$703,1,FALSE)</f>
        <v>1091</v>
      </c>
      <c r="G143" s="118" t="str">
        <f>VLOOKUP($E143,[5]Plan2!$A$5:$D$703,2,FALSE)</f>
        <v>Abate e produtos de carne, inclusive os produtos do laticínio e da pesca</v>
      </c>
      <c r="H143" s="118" t="str">
        <f>VLOOKUP($E143,[5]Plan2!$A$5:$D$703,3,FALSE)</f>
        <v>1011</v>
      </c>
      <c r="I143" s="118" t="str">
        <f>VLOOKUP($E143,[5]Plan2!$A$5:$D$703,4,FALSE)</f>
        <v>Abate de reses, exceto suínos</v>
      </c>
    </row>
    <row r="144" spans="1:9" ht="16">
      <c r="A144" s="117" t="s">
        <v>2200</v>
      </c>
      <c r="B144" s="118" t="s">
        <v>2201</v>
      </c>
      <c r="C144" s="116" t="s">
        <v>211</v>
      </c>
      <c r="D144" s="116" t="s">
        <v>210</v>
      </c>
      <c r="E144" s="117" t="str">
        <f t="shared" si="2"/>
        <v>1091</v>
      </c>
      <c r="F144" s="118" t="str">
        <f>VLOOKUP($E144,[5]Plan2!$A$5:$D$703,1,FALSE)</f>
        <v>1091</v>
      </c>
      <c r="G144" s="118" t="str">
        <f>VLOOKUP($E144,[5]Plan2!$A$5:$D$703,2,FALSE)</f>
        <v>Abate e produtos de carne, inclusive os produtos do laticínio e da pesca</v>
      </c>
      <c r="H144" s="118" t="str">
        <f>VLOOKUP($E144,[5]Plan2!$A$5:$D$703,3,FALSE)</f>
        <v>1011</v>
      </c>
      <c r="I144" s="118" t="str">
        <f>VLOOKUP($E144,[5]Plan2!$A$5:$D$703,4,FALSE)</f>
        <v>Abate de reses, exceto suínos</v>
      </c>
    </row>
    <row r="145" spans="1:9" ht="16">
      <c r="A145" s="117" t="s">
        <v>2202</v>
      </c>
      <c r="B145" s="118" t="s">
        <v>2203</v>
      </c>
      <c r="C145" s="116" t="s">
        <v>211</v>
      </c>
      <c r="D145" s="116" t="s">
        <v>210</v>
      </c>
      <c r="E145" s="117" t="str">
        <f t="shared" si="2"/>
        <v>1091</v>
      </c>
      <c r="F145" s="118" t="str">
        <f>VLOOKUP($E145,[5]Plan2!$A$5:$D$703,1,FALSE)</f>
        <v>1091</v>
      </c>
      <c r="G145" s="118" t="str">
        <f>VLOOKUP($E145,[5]Plan2!$A$5:$D$703,2,FALSE)</f>
        <v>Abate e produtos de carne, inclusive os produtos do laticínio e da pesca</v>
      </c>
      <c r="H145" s="118" t="str">
        <f>VLOOKUP($E145,[5]Plan2!$A$5:$D$703,3,FALSE)</f>
        <v>1011</v>
      </c>
      <c r="I145" s="118" t="str">
        <f>VLOOKUP($E145,[5]Plan2!$A$5:$D$703,4,FALSE)</f>
        <v>Abate de reses, exceto suínos</v>
      </c>
    </row>
    <row r="146" spans="1:9" ht="16">
      <c r="A146" s="117" t="s">
        <v>2204</v>
      </c>
      <c r="B146" s="118" t="s">
        <v>2205</v>
      </c>
      <c r="C146" s="116" t="s">
        <v>211</v>
      </c>
      <c r="D146" s="116" t="s">
        <v>210</v>
      </c>
      <c r="E146" s="117" t="str">
        <f t="shared" si="2"/>
        <v>1091</v>
      </c>
      <c r="F146" s="118" t="str">
        <f>VLOOKUP($E146,[5]Plan2!$A$5:$D$703,1,FALSE)</f>
        <v>1091</v>
      </c>
      <c r="G146" s="118" t="str">
        <f>VLOOKUP($E146,[5]Plan2!$A$5:$D$703,2,FALSE)</f>
        <v>Abate e produtos de carne, inclusive os produtos do laticínio e da pesca</v>
      </c>
      <c r="H146" s="118" t="str">
        <f>VLOOKUP($E146,[5]Plan2!$A$5:$D$703,3,FALSE)</f>
        <v>1011</v>
      </c>
      <c r="I146" s="118" t="str">
        <f>VLOOKUP($E146,[5]Plan2!$A$5:$D$703,4,FALSE)</f>
        <v>Abate de reses, exceto suínos</v>
      </c>
    </row>
    <row r="147" spans="1:9" ht="16">
      <c r="A147" s="117" t="s">
        <v>2206</v>
      </c>
      <c r="B147" s="118" t="s">
        <v>2207</v>
      </c>
      <c r="C147" s="116" t="s">
        <v>211</v>
      </c>
      <c r="D147" s="116" t="s">
        <v>210</v>
      </c>
      <c r="E147" s="117" t="str">
        <f t="shared" si="2"/>
        <v>1091</v>
      </c>
      <c r="F147" s="118" t="str">
        <f>VLOOKUP($E147,[5]Plan2!$A$5:$D$703,1,FALSE)</f>
        <v>1091</v>
      </c>
      <c r="G147" s="118" t="str">
        <f>VLOOKUP($E147,[5]Plan2!$A$5:$D$703,2,FALSE)</f>
        <v>Abate e produtos de carne, inclusive os produtos do laticínio e da pesca</v>
      </c>
      <c r="H147" s="118" t="str">
        <f>VLOOKUP($E147,[5]Plan2!$A$5:$D$703,3,FALSE)</f>
        <v>1011</v>
      </c>
      <c r="I147" s="118" t="str">
        <f>VLOOKUP($E147,[5]Plan2!$A$5:$D$703,4,FALSE)</f>
        <v>Abate de reses, exceto suínos</v>
      </c>
    </row>
    <row r="148" spans="1:9" ht="16">
      <c r="A148" s="117" t="s">
        <v>2208</v>
      </c>
      <c r="B148" s="118" t="s">
        <v>2209</v>
      </c>
      <c r="C148" s="116" t="s">
        <v>211</v>
      </c>
      <c r="D148" s="116" t="s">
        <v>210</v>
      </c>
      <c r="E148" s="117" t="str">
        <f t="shared" si="2"/>
        <v>1091</v>
      </c>
      <c r="F148" s="118" t="str">
        <f>VLOOKUP($E148,[5]Plan2!$A$5:$D$703,1,FALSE)</f>
        <v>1091</v>
      </c>
      <c r="G148" s="118" t="str">
        <f>VLOOKUP($E148,[5]Plan2!$A$5:$D$703,2,FALSE)</f>
        <v>Abate e produtos de carne, inclusive os produtos do laticínio e da pesca</v>
      </c>
      <c r="H148" s="118" t="str">
        <f>VLOOKUP($E148,[5]Plan2!$A$5:$D$703,3,FALSE)</f>
        <v>1011</v>
      </c>
      <c r="I148" s="118" t="str">
        <f>VLOOKUP($E148,[5]Plan2!$A$5:$D$703,4,FALSE)</f>
        <v>Abate de reses, exceto suínos</v>
      </c>
    </row>
    <row r="149" spans="1:9" ht="16">
      <c r="A149" s="117" t="s">
        <v>2210</v>
      </c>
      <c r="B149" s="118" t="s">
        <v>2211</v>
      </c>
      <c r="C149" s="116" t="s">
        <v>211</v>
      </c>
      <c r="D149" s="116" t="s">
        <v>210</v>
      </c>
      <c r="E149" s="117" t="str">
        <f t="shared" si="2"/>
        <v>1091</v>
      </c>
      <c r="F149" s="118" t="str">
        <f>VLOOKUP($E149,[5]Plan2!$A$5:$D$703,1,FALSE)</f>
        <v>1091</v>
      </c>
      <c r="G149" s="118" t="str">
        <f>VLOOKUP($E149,[5]Plan2!$A$5:$D$703,2,FALSE)</f>
        <v>Abate e produtos de carne, inclusive os produtos do laticínio e da pesca</v>
      </c>
      <c r="H149" s="118" t="str">
        <f>VLOOKUP($E149,[5]Plan2!$A$5:$D$703,3,FALSE)</f>
        <v>1011</v>
      </c>
      <c r="I149" s="118" t="str">
        <f>VLOOKUP($E149,[5]Plan2!$A$5:$D$703,4,FALSE)</f>
        <v>Abate de reses, exceto suínos</v>
      </c>
    </row>
    <row r="150" spans="1:9" ht="16">
      <c r="A150" s="117" t="s">
        <v>2212</v>
      </c>
      <c r="B150" s="118" t="s">
        <v>2213</v>
      </c>
      <c r="C150" s="116" t="s">
        <v>211</v>
      </c>
      <c r="D150" s="116" t="s">
        <v>210</v>
      </c>
      <c r="E150" s="117" t="str">
        <f t="shared" si="2"/>
        <v>1091</v>
      </c>
      <c r="F150" s="118" t="str">
        <f>VLOOKUP($E150,[5]Plan2!$A$5:$D$703,1,FALSE)</f>
        <v>1091</v>
      </c>
      <c r="G150" s="118" t="str">
        <f>VLOOKUP($E150,[5]Plan2!$A$5:$D$703,2,FALSE)</f>
        <v>Abate e produtos de carne, inclusive os produtos do laticínio e da pesca</v>
      </c>
      <c r="H150" s="118" t="str">
        <f>VLOOKUP($E150,[5]Plan2!$A$5:$D$703,3,FALSE)</f>
        <v>1011</v>
      </c>
      <c r="I150" s="118" t="str">
        <f>VLOOKUP($E150,[5]Plan2!$A$5:$D$703,4,FALSE)</f>
        <v>Abate de reses, exceto suínos</v>
      </c>
    </row>
    <row r="151" spans="1:9" ht="16">
      <c r="A151" s="117" t="s">
        <v>2214</v>
      </c>
      <c r="B151" s="118" t="s">
        <v>2215</v>
      </c>
      <c r="C151" s="116" t="s">
        <v>211</v>
      </c>
      <c r="D151" s="116" t="s">
        <v>210</v>
      </c>
      <c r="E151" s="117" t="str">
        <f t="shared" si="2"/>
        <v>1091</v>
      </c>
      <c r="F151" s="118" t="str">
        <f>VLOOKUP($E151,[5]Plan2!$A$5:$D$703,1,FALSE)</f>
        <v>1091</v>
      </c>
      <c r="G151" s="118" t="str">
        <f>VLOOKUP($E151,[5]Plan2!$A$5:$D$703,2,FALSE)</f>
        <v>Abate e produtos de carne, inclusive os produtos do laticínio e da pesca</v>
      </c>
      <c r="H151" s="118" t="str">
        <f>VLOOKUP($E151,[5]Plan2!$A$5:$D$703,3,FALSE)</f>
        <v>1011</v>
      </c>
      <c r="I151" s="118" t="str">
        <f>VLOOKUP($E151,[5]Plan2!$A$5:$D$703,4,FALSE)</f>
        <v>Abate de reses, exceto suínos</v>
      </c>
    </row>
    <row r="152" spans="1:9" ht="16">
      <c r="A152" s="117" t="s">
        <v>2216</v>
      </c>
      <c r="B152" s="118" t="s">
        <v>2217</v>
      </c>
      <c r="C152" s="116" t="s">
        <v>211</v>
      </c>
      <c r="D152" s="116" t="s">
        <v>210</v>
      </c>
      <c r="E152" s="117" t="str">
        <f t="shared" si="2"/>
        <v>1091</v>
      </c>
      <c r="F152" s="118" t="str">
        <f>VLOOKUP($E152,[5]Plan2!$A$5:$D$703,1,FALSE)</f>
        <v>1091</v>
      </c>
      <c r="G152" s="118" t="str">
        <f>VLOOKUP($E152,[5]Plan2!$A$5:$D$703,2,FALSE)</f>
        <v>Abate e produtos de carne, inclusive os produtos do laticínio e da pesca</v>
      </c>
      <c r="H152" s="118" t="str">
        <f>VLOOKUP($E152,[5]Plan2!$A$5:$D$703,3,FALSE)</f>
        <v>1011</v>
      </c>
      <c r="I152" s="118" t="str">
        <f>VLOOKUP($E152,[5]Plan2!$A$5:$D$703,4,FALSE)</f>
        <v>Abate de reses, exceto suínos</v>
      </c>
    </row>
    <row r="153" spans="1:9" ht="16">
      <c r="A153" s="117" t="s">
        <v>2218</v>
      </c>
      <c r="B153" s="118" t="s">
        <v>2219</v>
      </c>
      <c r="C153" s="116" t="s">
        <v>211</v>
      </c>
      <c r="D153" s="116" t="s">
        <v>210</v>
      </c>
      <c r="E153" s="117" t="str">
        <f t="shared" si="2"/>
        <v>1091</v>
      </c>
      <c r="F153" s="118" t="str">
        <f>VLOOKUP($E153,[5]Plan2!$A$5:$D$703,1,FALSE)</f>
        <v>1091</v>
      </c>
      <c r="G153" s="118" t="str">
        <f>VLOOKUP($E153,[5]Plan2!$A$5:$D$703,2,FALSE)</f>
        <v>Abate e produtos de carne, inclusive os produtos do laticínio e da pesca</v>
      </c>
      <c r="H153" s="118" t="str">
        <f>VLOOKUP($E153,[5]Plan2!$A$5:$D$703,3,FALSE)</f>
        <v>1011</v>
      </c>
      <c r="I153" s="118" t="str">
        <f>VLOOKUP($E153,[5]Plan2!$A$5:$D$703,4,FALSE)</f>
        <v>Abate de reses, exceto suínos</v>
      </c>
    </row>
    <row r="154" spans="1:9" ht="16">
      <c r="A154" s="117" t="s">
        <v>2220</v>
      </c>
      <c r="B154" s="118" t="s">
        <v>2221</v>
      </c>
      <c r="C154" s="116" t="s">
        <v>211</v>
      </c>
      <c r="D154" s="116" t="s">
        <v>210</v>
      </c>
      <c r="E154" s="117" t="str">
        <f t="shared" si="2"/>
        <v>1091</v>
      </c>
      <c r="F154" s="118" t="str">
        <f>VLOOKUP($E154,[5]Plan2!$A$5:$D$703,1,FALSE)</f>
        <v>1091</v>
      </c>
      <c r="G154" s="118" t="str">
        <f>VLOOKUP($E154,[5]Plan2!$A$5:$D$703,2,FALSE)</f>
        <v>Abate e produtos de carne, inclusive os produtos do laticínio e da pesca</v>
      </c>
      <c r="H154" s="118" t="str">
        <f>VLOOKUP($E154,[5]Plan2!$A$5:$D$703,3,FALSE)</f>
        <v>1011</v>
      </c>
      <c r="I154" s="118" t="str">
        <f>VLOOKUP($E154,[5]Plan2!$A$5:$D$703,4,FALSE)</f>
        <v>Abate de reses, exceto suínos</v>
      </c>
    </row>
    <row r="155" spans="1:9" ht="16">
      <c r="A155" s="117" t="s">
        <v>2222</v>
      </c>
      <c r="B155" s="118" t="s">
        <v>2223</v>
      </c>
      <c r="C155" s="116" t="s">
        <v>211</v>
      </c>
      <c r="D155" s="116" t="s">
        <v>210</v>
      </c>
      <c r="E155" s="117" t="str">
        <f t="shared" si="2"/>
        <v>1091</v>
      </c>
      <c r="F155" s="118" t="str">
        <f>VLOOKUP($E155,[5]Plan2!$A$5:$D$703,1,FALSE)</f>
        <v>1091</v>
      </c>
      <c r="G155" s="118" t="str">
        <f>VLOOKUP($E155,[5]Plan2!$A$5:$D$703,2,FALSE)</f>
        <v>Abate e produtos de carne, inclusive os produtos do laticínio e da pesca</v>
      </c>
      <c r="H155" s="118" t="str">
        <f>VLOOKUP($E155,[5]Plan2!$A$5:$D$703,3,FALSE)</f>
        <v>1011</v>
      </c>
      <c r="I155" s="118" t="str">
        <f>VLOOKUP($E155,[5]Plan2!$A$5:$D$703,4,FALSE)</f>
        <v>Abate de reses, exceto suínos</v>
      </c>
    </row>
    <row r="156" spans="1:9" ht="16">
      <c r="A156" s="117" t="s">
        <v>2224</v>
      </c>
      <c r="B156" s="118" t="s">
        <v>2225</v>
      </c>
      <c r="C156" s="116" t="s">
        <v>211</v>
      </c>
      <c r="D156" s="116" t="s">
        <v>210</v>
      </c>
      <c r="E156" s="117" t="str">
        <f t="shared" si="2"/>
        <v>1091</v>
      </c>
      <c r="F156" s="118" t="str">
        <f>VLOOKUP($E156,[5]Plan2!$A$5:$D$703,1,FALSE)</f>
        <v>1091</v>
      </c>
      <c r="G156" s="118" t="str">
        <f>VLOOKUP($E156,[5]Plan2!$A$5:$D$703,2,FALSE)</f>
        <v>Abate e produtos de carne, inclusive os produtos do laticínio e da pesca</v>
      </c>
      <c r="H156" s="118" t="str">
        <f>VLOOKUP($E156,[5]Plan2!$A$5:$D$703,3,FALSE)</f>
        <v>1011</v>
      </c>
      <c r="I156" s="118" t="str">
        <f>VLOOKUP($E156,[5]Plan2!$A$5:$D$703,4,FALSE)</f>
        <v>Abate de reses, exceto suínos</v>
      </c>
    </row>
    <row r="157" spans="1:9" ht="16">
      <c r="A157" s="117" t="s">
        <v>2226</v>
      </c>
      <c r="B157" s="118" t="s">
        <v>2227</v>
      </c>
      <c r="C157" s="116" t="s">
        <v>211</v>
      </c>
      <c r="D157" s="116" t="s">
        <v>210</v>
      </c>
      <c r="E157" s="117" t="str">
        <f t="shared" si="2"/>
        <v>1091</v>
      </c>
      <c r="F157" s="118" t="str">
        <f>VLOOKUP($E157,[5]Plan2!$A$5:$D$703,1,FALSE)</f>
        <v>1091</v>
      </c>
      <c r="G157" s="118" t="str">
        <f>VLOOKUP($E157,[5]Plan2!$A$5:$D$703,2,FALSE)</f>
        <v>Abate e produtos de carne, inclusive os produtos do laticínio e da pesca</v>
      </c>
      <c r="H157" s="118" t="str">
        <f>VLOOKUP($E157,[5]Plan2!$A$5:$D$703,3,FALSE)</f>
        <v>1011</v>
      </c>
      <c r="I157" s="118" t="str">
        <f>VLOOKUP($E157,[5]Plan2!$A$5:$D$703,4,FALSE)</f>
        <v>Abate de reses, exceto suínos</v>
      </c>
    </row>
    <row r="158" spans="1:9" ht="16">
      <c r="A158" s="117" t="s">
        <v>2228</v>
      </c>
      <c r="B158" s="118" t="s">
        <v>2229</v>
      </c>
      <c r="C158" s="116" t="s">
        <v>211</v>
      </c>
      <c r="D158" s="116" t="s">
        <v>210</v>
      </c>
      <c r="E158" s="117" t="str">
        <f t="shared" si="2"/>
        <v>1091</v>
      </c>
      <c r="F158" s="118" t="str">
        <f>VLOOKUP($E158,[5]Plan2!$A$5:$D$703,1,FALSE)</f>
        <v>1091</v>
      </c>
      <c r="G158" s="118" t="str">
        <f>VLOOKUP($E158,[5]Plan2!$A$5:$D$703,2,FALSE)</f>
        <v>Abate e produtos de carne, inclusive os produtos do laticínio e da pesca</v>
      </c>
      <c r="H158" s="118" t="str">
        <f>VLOOKUP($E158,[5]Plan2!$A$5:$D$703,3,FALSE)</f>
        <v>1011</v>
      </c>
      <c r="I158" s="118" t="str">
        <f>VLOOKUP($E158,[5]Plan2!$A$5:$D$703,4,FALSE)</f>
        <v>Abate de reses, exceto suínos</v>
      </c>
    </row>
    <row r="159" spans="1:9" ht="16">
      <c r="A159" s="117" t="s">
        <v>2230</v>
      </c>
      <c r="B159" s="118" t="s">
        <v>2219</v>
      </c>
      <c r="C159" s="116" t="s">
        <v>211</v>
      </c>
      <c r="D159" s="116" t="s">
        <v>210</v>
      </c>
      <c r="E159" s="117" t="str">
        <f t="shared" si="2"/>
        <v>1091</v>
      </c>
      <c r="F159" s="118" t="str">
        <f>VLOOKUP($E159,[5]Plan2!$A$5:$D$703,1,FALSE)</f>
        <v>1091</v>
      </c>
      <c r="G159" s="118" t="str">
        <f>VLOOKUP($E159,[5]Plan2!$A$5:$D$703,2,FALSE)</f>
        <v>Abate e produtos de carne, inclusive os produtos do laticínio e da pesca</v>
      </c>
      <c r="H159" s="118" t="str">
        <f>VLOOKUP($E159,[5]Plan2!$A$5:$D$703,3,FALSE)</f>
        <v>1011</v>
      </c>
      <c r="I159" s="118" t="str">
        <f>VLOOKUP($E159,[5]Plan2!$A$5:$D$703,4,FALSE)</f>
        <v>Abate de reses, exceto suínos</v>
      </c>
    </row>
    <row r="160" spans="1:9" ht="16">
      <c r="A160" s="117" t="s">
        <v>2231</v>
      </c>
      <c r="B160" s="118" t="s">
        <v>2232</v>
      </c>
      <c r="C160" s="116" t="s">
        <v>313</v>
      </c>
      <c r="D160" s="116" t="s">
        <v>105</v>
      </c>
      <c r="E160" s="117" t="str">
        <f t="shared" si="2"/>
        <v>0280</v>
      </c>
      <c r="F160" s="118" t="str">
        <f>VLOOKUP($E160,[5]Plan2!$A$5:$D$703,1,FALSE)</f>
        <v>0280</v>
      </c>
      <c r="G160" s="118" t="str">
        <f>VLOOKUP($E160,[5]Plan2!$A$5:$D$703,2,FALSE)</f>
        <v>Produção florestal; pesca e aquicultura</v>
      </c>
      <c r="H160" s="118" t="str">
        <f>VLOOKUP($E160,[5]Plan2!$A$5:$D$703,3,FALSE)</f>
        <v>0210</v>
      </c>
      <c r="I160" s="118" t="str">
        <f>VLOOKUP($E160,[5]Plan2!$A$5:$D$703,4,FALSE)</f>
        <v>Produção florestal - florestas plantadas</v>
      </c>
    </row>
    <row r="161" spans="1:9" ht="16">
      <c r="A161" s="117" t="s">
        <v>2233</v>
      </c>
      <c r="B161" s="118" t="s">
        <v>2234</v>
      </c>
      <c r="C161" s="116" t="s">
        <v>313</v>
      </c>
      <c r="D161" s="116" t="s">
        <v>105</v>
      </c>
      <c r="E161" s="117" t="str">
        <f t="shared" si="2"/>
        <v>0280</v>
      </c>
      <c r="F161" s="118" t="str">
        <f>VLOOKUP($E161,[5]Plan2!$A$5:$D$703,1,FALSE)</f>
        <v>0280</v>
      </c>
      <c r="G161" s="118" t="str">
        <f>VLOOKUP($E161,[5]Plan2!$A$5:$D$703,2,FALSE)</f>
        <v>Produção florestal; pesca e aquicultura</v>
      </c>
      <c r="H161" s="118" t="str">
        <f>VLOOKUP($E161,[5]Plan2!$A$5:$D$703,3,FALSE)</f>
        <v>0210</v>
      </c>
      <c r="I161" s="118" t="str">
        <f>VLOOKUP($E161,[5]Plan2!$A$5:$D$703,4,FALSE)</f>
        <v>Produção florestal - florestas plantadas</v>
      </c>
    </row>
    <row r="162" spans="1:9" ht="16">
      <c r="A162" s="117" t="s">
        <v>2235</v>
      </c>
      <c r="B162" s="118" t="s">
        <v>2236</v>
      </c>
      <c r="C162" s="116" t="s">
        <v>313</v>
      </c>
      <c r="D162" s="116" t="s">
        <v>105</v>
      </c>
      <c r="E162" s="117" t="str">
        <f t="shared" si="2"/>
        <v>0280</v>
      </c>
      <c r="F162" s="118" t="str">
        <f>VLOOKUP($E162,[5]Plan2!$A$5:$D$703,1,FALSE)</f>
        <v>0280</v>
      </c>
      <c r="G162" s="118" t="str">
        <f>VLOOKUP($E162,[5]Plan2!$A$5:$D$703,2,FALSE)</f>
        <v>Produção florestal; pesca e aquicultura</v>
      </c>
      <c r="H162" s="118" t="str">
        <f>VLOOKUP($E162,[5]Plan2!$A$5:$D$703,3,FALSE)</f>
        <v>0210</v>
      </c>
      <c r="I162" s="118" t="str">
        <f>VLOOKUP($E162,[5]Plan2!$A$5:$D$703,4,FALSE)</f>
        <v>Produção florestal - florestas plantadas</v>
      </c>
    </row>
    <row r="163" spans="1:9" ht="16">
      <c r="A163" s="117" t="s">
        <v>2237</v>
      </c>
      <c r="B163" s="118" t="s">
        <v>2238</v>
      </c>
      <c r="C163" s="116" t="s">
        <v>313</v>
      </c>
      <c r="D163" s="116" t="s">
        <v>105</v>
      </c>
      <c r="E163" s="117" t="str">
        <f t="shared" si="2"/>
        <v>0280</v>
      </c>
      <c r="F163" s="118" t="str">
        <f>VLOOKUP($E163,[5]Plan2!$A$5:$D$703,1,FALSE)</f>
        <v>0280</v>
      </c>
      <c r="G163" s="118" t="str">
        <f>VLOOKUP($E163,[5]Plan2!$A$5:$D$703,2,FALSE)</f>
        <v>Produção florestal; pesca e aquicultura</v>
      </c>
      <c r="H163" s="118" t="str">
        <f>VLOOKUP($E163,[5]Plan2!$A$5:$D$703,3,FALSE)</f>
        <v>0210</v>
      </c>
      <c r="I163" s="118" t="str">
        <f>VLOOKUP($E163,[5]Plan2!$A$5:$D$703,4,FALSE)</f>
        <v>Produção florestal - florestas plantadas</v>
      </c>
    </row>
    <row r="164" spans="1:9" ht="16">
      <c r="A164" s="117" t="s">
        <v>2239</v>
      </c>
      <c r="B164" s="118" t="s">
        <v>2240</v>
      </c>
      <c r="C164" s="116" t="s">
        <v>313</v>
      </c>
      <c r="D164" s="116" t="s">
        <v>105</v>
      </c>
      <c r="E164" s="117" t="str">
        <f t="shared" si="2"/>
        <v>0280</v>
      </c>
      <c r="F164" s="118" t="str">
        <f>VLOOKUP($E164,[5]Plan2!$A$5:$D$703,1,FALSE)</f>
        <v>0280</v>
      </c>
      <c r="G164" s="118" t="str">
        <f>VLOOKUP($E164,[5]Plan2!$A$5:$D$703,2,FALSE)</f>
        <v>Produção florestal; pesca e aquicultura</v>
      </c>
      <c r="H164" s="118" t="str">
        <f>VLOOKUP($E164,[5]Plan2!$A$5:$D$703,3,FALSE)</f>
        <v>0210</v>
      </c>
      <c r="I164" s="118" t="str">
        <f>VLOOKUP($E164,[5]Plan2!$A$5:$D$703,4,FALSE)</f>
        <v>Produção florestal - florestas plantadas</v>
      </c>
    </row>
    <row r="165" spans="1:9" ht="16">
      <c r="A165" s="117" t="s">
        <v>2241</v>
      </c>
      <c r="B165" s="118" t="s">
        <v>2236</v>
      </c>
      <c r="C165" s="116" t="s">
        <v>313</v>
      </c>
      <c r="D165" s="116" t="s">
        <v>105</v>
      </c>
      <c r="E165" s="117" t="str">
        <f t="shared" si="2"/>
        <v>0280</v>
      </c>
      <c r="F165" s="118" t="str">
        <f>VLOOKUP($E165,[5]Plan2!$A$5:$D$703,1,FALSE)</f>
        <v>0280</v>
      </c>
      <c r="G165" s="118" t="str">
        <f>VLOOKUP($E165,[5]Plan2!$A$5:$D$703,2,FALSE)</f>
        <v>Produção florestal; pesca e aquicultura</v>
      </c>
      <c r="H165" s="118" t="str">
        <f>VLOOKUP($E165,[5]Plan2!$A$5:$D$703,3,FALSE)</f>
        <v>0210</v>
      </c>
      <c r="I165" s="118" t="str">
        <f>VLOOKUP($E165,[5]Plan2!$A$5:$D$703,4,FALSE)</f>
        <v>Produção florestal - florestas plantadas</v>
      </c>
    </row>
    <row r="166" spans="1:9" ht="16">
      <c r="A166" s="117" t="s">
        <v>2242</v>
      </c>
      <c r="B166" s="118" t="s">
        <v>2243</v>
      </c>
      <c r="C166" s="116" t="s">
        <v>313</v>
      </c>
      <c r="D166" s="116" t="s">
        <v>105</v>
      </c>
      <c r="E166" s="117" t="str">
        <f t="shared" si="2"/>
        <v>0280</v>
      </c>
      <c r="F166" s="118" t="str">
        <f>VLOOKUP($E166,[5]Plan2!$A$5:$D$703,1,FALSE)</f>
        <v>0280</v>
      </c>
      <c r="G166" s="118" t="str">
        <f>VLOOKUP($E166,[5]Plan2!$A$5:$D$703,2,FALSE)</f>
        <v>Produção florestal; pesca e aquicultura</v>
      </c>
      <c r="H166" s="118" t="str">
        <f>VLOOKUP($E166,[5]Plan2!$A$5:$D$703,3,FALSE)</f>
        <v>0210</v>
      </c>
      <c r="I166" s="118" t="str">
        <f>VLOOKUP($E166,[5]Plan2!$A$5:$D$703,4,FALSE)</f>
        <v>Produção florestal - florestas plantadas</v>
      </c>
    </row>
    <row r="167" spans="1:9" ht="16">
      <c r="A167" s="117" t="s">
        <v>2244</v>
      </c>
      <c r="B167" s="118" t="s">
        <v>2245</v>
      </c>
      <c r="C167" s="116" t="s">
        <v>313</v>
      </c>
      <c r="D167" s="116" t="s">
        <v>105</v>
      </c>
      <c r="E167" s="117" t="str">
        <f t="shared" si="2"/>
        <v>0280</v>
      </c>
      <c r="F167" s="118" t="str">
        <f>VLOOKUP($E167,[5]Plan2!$A$5:$D$703,1,FALSE)</f>
        <v>0280</v>
      </c>
      <c r="G167" s="118" t="str">
        <f>VLOOKUP($E167,[5]Plan2!$A$5:$D$703,2,FALSE)</f>
        <v>Produção florestal; pesca e aquicultura</v>
      </c>
      <c r="H167" s="118" t="str">
        <f>VLOOKUP($E167,[5]Plan2!$A$5:$D$703,3,FALSE)</f>
        <v>0210</v>
      </c>
      <c r="I167" s="118" t="str">
        <f>VLOOKUP($E167,[5]Plan2!$A$5:$D$703,4,FALSE)</f>
        <v>Produção florestal - florestas plantadas</v>
      </c>
    </row>
    <row r="168" spans="1:9" ht="16">
      <c r="A168" s="117" t="s">
        <v>2246</v>
      </c>
      <c r="B168" s="118" t="s">
        <v>2247</v>
      </c>
      <c r="C168" s="116" t="s">
        <v>313</v>
      </c>
      <c r="D168" s="116" t="s">
        <v>105</v>
      </c>
      <c r="E168" s="117" t="str">
        <f t="shared" si="2"/>
        <v>0280</v>
      </c>
      <c r="F168" s="118" t="str">
        <f>VLOOKUP($E168,[5]Plan2!$A$5:$D$703,1,FALSE)</f>
        <v>0280</v>
      </c>
      <c r="G168" s="118" t="str">
        <f>VLOOKUP($E168,[5]Plan2!$A$5:$D$703,2,FALSE)</f>
        <v>Produção florestal; pesca e aquicultura</v>
      </c>
      <c r="H168" s="118" t="str">
        <f>VLOOKUP($E168,[5]Plan2!$A$5:$D$703,3,FALSE)</f>
        <v>0210</v>
      </c>
      <c r="I168" s="118" t="str">
        <f>VLOOKUP($E168,[5]Plan2!$A$5:$D$703,4,FALSE)</f>
        <v>Produção florestal - florestas plantadas</v>
      </c>
    </row>
    <row r="169" spans="1:9" ht="16">
      <c r="A169" s="117" t="s">
        <v>2248</v>
      </c>
      <c r="B169" s="118" t="s">
        <v>2249</v>
      </c>
      <c r="C169" s="116" t="s">
        <v>313</v>
      </c>
      <c r="D169" s="116" t="s">
        <v>105</v>
      </c>
      <c r="E169" s="117" t="str">
        <f t="shared" si="2"/>
        <v>0280</v>
      </c>
      <c r="F169" s="118" t="str">
        <f>VLOOKUP($E169,[5]Plan2!$A$5:$D$703,1,FALSE)</f>
        <v>0280</v>
      </c>
      <c r="G169" s="118" t="str">
        <f>VLOOKUP($E169,[5]Plan2!$A$5:$D$703,2,FALSE)</f>
        <v>Produção florestal; pesca e aquicultura</v>
      </c>
      <c r="H169" s="118" t="str">
        <f>VLOOKUP($E169,[5]Plan2!$A$5:$D$703,3,FALSE)</f>
        <v>0210</v>
      </c>
      <c r="I169" s="118" t="str">
        <f>VLOOKUP($E169,[5]Plan2!$A$5:$D$703,4,FALSE)</f>
        <v>Produção florestal - florestas plantadas</v>
      </c>
    </row>
    <row r="170" spans="1:9" ht="16">
      <c r="A170" s="117" t="s">
        <v>2250</v>
      </c>
      <c r="B170" s="118" t="s">
        <v>2251</v>
      </c>
      <c r="C170" s="116" t="s">
        <v>313</v>
      </c>
      <c r="D170" s="116" t="s">
        <v>105</v>
      </c>
      <c r="E170" s="117" t="str">
        <f t="shared" si="2"/>
        <v>0280</v>
      </c>
      <c r="F170" s="118" t="str">
        <f>VLOOKUP($E170,[5]Plan2!$A$5:$D$703,1,FALSE)</f>
        <v>0280</v>
      </c>
      <c r="G170" s="118" t="str">
        <f>VLOOKUP($E170,[5]Plan2!$A$5:$D$703,2,FALSE)</f>
        <v>Produção florestal; pesca e aquicultura</v>
      </c>
      <c r="H170" s="118" t="str">
        <f>VLOOKUP($E170,[5]Plan2!$A$5:$D$703,3,FALSE)</f>
        <v>0210</v>
      </c>
      <c r="I170" s="118" t="str">
        <f>VLOOKUP($E170,[5]Plan2!$A$5:$D$703,4,FALSE)</f>
        <v>Produção florestal - florestas plantadas</v>
      </c>
    </row>
    <row r="171" spans="1:9" ht="16">
      <c r="A171" s="117" t="s">
        <v>2252</v>
      </c>
      <c r="B171" s="118" t="s">
        <v>2253</v>
      </c>
      <c r="C171" s="116" t="s">
        <v>313</v>
      </c>
      <c r="D171" s="116" t="s">
        <v>105</v>
      </c>
      <c r="E171" s="117" t="str">
        <f t="shared" si="2"/>
        <v>0280</v>
      </c>
      <c r="F171" s="118" t="str">
        <f>VLOOKUP($E171,[5]Plan2!$A$5:$D$703,1,FALSE)</f>
        <v>0280</v>
      </c>
      <c r="G171" s="118" t="str">
        <f>VLOOKUP($E171,[5]Plan2!$A$5:$D$703,2,FALSE)</f>
        <v>Produção florestal; pesca e aquicultura</v>
      </c>
      <c r="H171" s="118" t="str">
        <f>VLOOKUP($E171,[5]Plan2!$A$5:$D$703,3,FALSE)</f>
        <v>0210</v>
      </c>
      <c r="I171" s="118" t="str">
        <f>VLOOKUP($E171,[5]Plan2!$A$5:$D$703,4,FALSE)</f>
        <v>Produção florestal - florestas plantadas</v>
      </c>
    </row>
    <row r="172" spans="1:9" ht="16">
      <c r="A172" s="117" t="s">
        <v>2254</v>
      </c>
      <c r="B172" s="118" t="s">
        <v>2255</v>
      </c>
      <c r="C172" s="116" t="s">
        <v>313</v>
      </c>
      <c r="D172" s="116" t="s">
        <v>105</v>
      </c>
      <c r="E172" s="117" t="str">
        <f t="shared" si="2"/>
        <v>0280</v>
      </c>
      <c r="F172" s="118" t="str">
        <f>VLOOKUP($E172,[5]Plan2!$A$5:$D$703,1,FALSE)</f>
        <v>0280</v>
      </c>
      <c r="G172" s="118" t="str">
        <f>VLOOKUP($E172,[5]Plan2!$A$5:$D$703,2,FALSE)</f>
        <v>Produção florestal; pesca e aquicultura</v>
      </c>
      <c r="H172" s="118" t="str">
        <f>VLOOKUP($E172,[5]Plan2!$A$5:$D$703,3,FALSE)</f>
        <v>0210</v>
      </c>
      <c r="I172" s="118" t="str">
        <f>VLOOKUP($E172,[5]Plan2!$A$5:$D$703,4,FALSE)</f>
        <v>Produção florestal - florestas plantadas</v>
      </c>
    </row>
    <row r="173" spans="1:9" ht="16">
      <c r="A173" s="117" t="s">
        <v>2256</v>
      </c>
      <c r="B173" s="118" t="s">
        <v>2257</v>
      </c>
      <c r="C173" s="116" t="s">
        <v>313</v>
      </c>
      <c r="D173" s="116" t="s">
        <v>105</v>
      </c>
      <c r="E173" s="117" t="str">
        <f t="shared" si="2"/>
        <v>0280</v>
      </c>
      <c r="F173" s="118" t="str">
        <f>VLOOKUP($E173,[5]Plan2!$A$5:$D$703,1,FALSE)</f>
        <v>0280</v>
      </c>
      <c r="G173" s="118" t="str">
        <f>VLOOKUP($E173,[5]Plan2!$A$5:$D$703,2,FALSE)</f>
        <v>Produção florestal; pesca e aquicultura</v>
      </c>
      <c r="H173" s="118" t="str">
        <f>VLOOKUP($E173,[5]Plan2!$A$5:$D$703,3,FALSE)</f>
        <v>0210</v>
      </c>
      <c r="I173" s="118" t="str">
        <f>VLOOKUP($E173,[5]Plan2!$A$5:$D$703,4,FALSE)</f>
        <v>Produção florestal - florestas plantadas</v>
      </c>
    </row>
    <row r="174" spans="1:9" ht="16">
      <c r="A174" s="117" t="s">
        <v>2258</v>
      </c>
      <c r="B174" s="118" t="s">
        <v>2259</v>
      </c>
      <c r="C174" s="116" t="s">
        <v>313</v>
      </c>
      <c r="D174" s="116" t="s">
        <v>105</v>
      </c>
      <c r="E174" s="117" t="str">
        <f t="shared" si="2"/>
        <v>0280</v>
      </c>
      <c r="F174" s="118" t="str">
        <f>VLOOKUP($E174,[5]Plan2!$A$5:$D$703,1,FALSE)</f>
        <v>0280</v>
      </c>
      <c r="G174" s="118" t="str">
        <f>VLOOKUP($E174,[5]Plan2!$A$5:$D$703,2,FALSE)</f>
        <v>Produção florestal; pesca e aquicultura</v>
      </c>
      <c r="H174" s="118" t="str">
        <f>VLOOKUP($E174,[5]Plan2!$A$5:$D$703,3,FALSE)</f>
        <v>0210</v>
      </c>
      <c r="I174" s="118" t="str">
        <f>VLOOKUP($E174,[5]Plan2!$A$5:$D$703,4,FALSE)</f>
        <v>Produção florestal - florestas plantadas</v>
      </c>
    </row>
    <row r="175" spans="1:9" ht="16">
      <c r="A175" s="117" t="s">
        <v>2260</v>
      </c>
      <c r="B175" s="118" t="s">
        <v>2261</v>
      </c>
      <c r="C175" s="116" t="s">
        <v>313</v>
      </c>
      <c r="D175" s="116" t="s">
        <v>105</v>
      </c>
      <c r="E175" s="117" t="str">
        <f t="shared" si="2"/>
        <v>0280</v>
      </c>
      <c r="F175" s="118" t="str">
        <f>VLOOKUP($E175,[5]Plan2!$A$5:$D$703,1,FALSE)</f>
        <v>0280</v>
      </c>
      <c r="G175" s="118" t="str">
        <f>VLOOKUP($E175,[5]Plan2!$A$5:$D$703,2,FALSE)</f>
        <v>Produção florestal; pesca e aquicultura</v>
      </c>
      <c r="H175" s="118" t="str">
        <f>VLOOKUP($E175,[5]Plan2!$A$5:$D$703,3,FALSE)</f>
        <v>0210</v>
      </c>
      <c r="I175" s="118" t="str">
        <f>VLOOKUP($E175,[5]Plan2!$A$5:$D$703,4,FALSE)</f>
        <v>Produção florestal - florestas plantadas</v>
      </c>
    </row>
    <row r="176" spans="1:9" ht="16">
      <c r="A176" s="117" t="s">
        <v>2262</v>
      </c>
      <c r="B176" s="118" t="s">
        <v>2259</v>
      </c>
      <c r="C176" s="116" t="s">
        <v>313</v>
      </c>
      <c r="D176" s="116" t="s">
        <v>105</v>
      </c>
      <c r="E176" s="117" t="str">
        <f t="shared" si="2"/>
        <v>0280</v>
      </c>
      <c r="F176" s="118" t="str">
        <f>VLOOKUP($E176,[5]Plan2!$A$5:$D$703,1,FALSE)</f>
        <v>0280</v>
      </c>
      <c r="G176" s="118" t="str">
        <f>VLOOKUP($E176,[5]Plan2!$A$5:$D$703,2,FALSE)</f>
        <v>Produção florestal; pesca e aquicultura</v>
      </c>
      <c r="H176" s="118" t="str">
        <f>VLOOKUP($E176,[5]Plan2!$A$5:$D$703,3,FALSE)</f>
        <v>0210</v>
      </c>
      <c r="I176" s="118" t="str">
        <f>VLOOKUP($E176,[5]Plan2!$A$5:$D$703,4,FALSE)</f>
        <v>Produção florestal - florestas plantadas</v>
      </c>
    </row>
    <row r="177" spans="1:9" ht="16">
      <c r="A177" s="117" t="s">
        <v>2263</v>
      </c>
      <c r="B177" s="118" t="s">
        <v>2264</v>
      </c>
      <c r="C177" s="116" t="s">
        <v>313</v>
      </c>
      <c r="D177" s="116" t="s">
        <v>105</v>
      </c>
      <c r="E177" s="117" t="str">
        <f t="shared" si="2"/>
        <v>0280</v>
      </c>
      <c r="F177" s="118" t="str">
        <f>VLOOKUP($E177,[5]Plan2!$A$5:$D$703,1,FALSE)</f>
        <v>0280</v>
      </c>
      <c r="G177" s="118" t="str">
        <f>VLOOKUP($E177,[5]Plan2!$A$5:$D$703,2,FALSE)</f>
        <v>Produção florestal; pesca e aquicultura</v>
      </c>
      <c r="H177" s="118" t="str">
        <f>VLOOKUP($E177,[5]Plan2!$A$5:$D$703,3,FALSE)</f>
        <v>0210</v>
      </c>
      <c r="I177" s="118" t="str">
        <f>VLOOKUP($E177,[5]Plan2!$A$5:$D$703,4,FALSE)</f>
        <v>Produção florestal - florestas plantadas</v>
      </c>
    </row>
    <row r="178" spans="1:9" ht="16">
      <c r="A178" s="117" t="s">
        <v>2265</v>
      </c>
      <c r="B178" s="118" t="s">
        <v>2266</v>
      </c>
      <c r="C178" s="116" t="s">
        <v>313</v>
      </c>
      <c r="D178" s="116" t="s">
        <v>105</v>
      </c>
      <c r="E178" s="117" t="str">
        <f t="shared" si="2"/>
        <v>0280</v>
      </c>
      <c r="F178" s="118" t="str">
        <f>VLOOKUP($E178,[5]Plan2!$A$5:$D$703,1,FALSE)</f>
        <v>0280</v>
      </c>
      <c r="G178" s="118" t="str">
        <f>VLOOKUP($E178,[5]Plan2!$A$5:$D$703,2,FALSE)</f>
        <v>Produção florestal; pesca e aquicultura</v>
      </c>
      <c r="H178" s="118" t="str">
        <f>VLOOKUP($E178,[5]Plan2!$A$5:$D$703,3,FALSE)</f>
        <v>0210</v>
      </c>
      <c r="I178" s="118" t="str">
        <f>VLOOKUP($E178,[5]Plan2!$A$5:$D$703,4,FALSE)</f>
        <v>Produção florestal - florestas plantadas</v>
      </c>
    </row>
    <row r="179" spans="1:9" ht="16">
      <c r="A179" s="117" t="s">
        <v>2267</v>
      </c>
      <c r="B179" s="118" t="s">
        <v>2259</v>
      </c>
      <c r="C179" s="116" t="s">
        <v>313</v>
      </c>
      <c r="D179" s="116" t="s">
        <v>105</v>
      </c>
      <c r="E179" s="117" t="str">
        <f t="shared" si="2"/>
        <v>0280</v>
      </c>
      <c r="F179" s="118" t="str">
        <f>VLOOKUP($E179,[5]Plan2!$A$5:$D$703,1,FALSE)</f>
        <v>0280</v>
      </c>
      <c r="G179" s="118" t="str">
        <f>VLOOKUP($E179,[5]Plan2!$A$5:$D$703,2,FALSE)</f>
        <v>Produção florestal; pesca e aquicultura</v>
      </c>
      <c r="H179" s="118" t="str">
        <f>VLOOKUP($E179,[5]Plan2!$A$5:$D$703,3,FALSE)</f>
        <v>0210</v>
      </c>
      <c r="I179" s="118" t="str">
        <f>VLOOKUP($E179,[5]Plan2!$A$5:$D$703,4,FALSE)</f>
        <v>Produção florestal - florestas plantadas</v>
      </c>
    </row>
    <row r="180" spans="1:9" ht="16">
      <c r="A180" s="117" t="s">
        <v>2268</v>
      </c>
      <c r="B180" s="118" t="s">
        <v>2261</v>
      </c>
      <c r="C180" s="116" t="s">
        <v>313</v>
      </c>
      <c r="D180" s="116" t="s">
        <v>105</v>
      </c>
      <c r="E180" s="117" t="str">
        <f t="shared" si="2"/>
        <v>0280</v>
      </c>
      <c r="F180" s="118" t="str">
        <f>VLOOKUP($E180,[5]Plan2!$A$5:$D$703,1,FALSE)</f>
        <v>0280</v>
      </c>
      <c r="G180" s="118" t="str">
        <f>VLOOKUP($E180,[5]Plan2!$A$5:$D$703,2,FALSE)</f>
        <v>Produção florestal; pesca e aquicultura</v>
      </c>
      <c r="H180" s="118" t="str">
        <f>VLOOKUP($E180,[5]Plan2!$A$5:$D$703,3,FALSE)</f>
        <v>0210</v>
      </c>
      <c r="I180" s="118" t="str">
        <f>VLOOKUP($E180,[5]Plan2!$A$5:$D$703,4,FALSE)</f>
        <v>Produção florestal - florestas plantadas</v>
      </c>
    </row>
    <row r="181" spans="1:9" ht="16">
      <c r="A181" s="117" t="s">
        <v>2269</v>
      </c>
      <c r="B181" s="118" t="s">
        <v>2270</v>
      </c>
      <c r="C181" s="116" t="s">
        <v>313</v>
      </c>
      <c r="D181" s="116" t="s">
        <v>105</v>
      </c>
      <c r="E181" s="117" t="str">
        <f t="shared" si="2"/>
        <v>0280</v>
      </c>
      <c r="F181" s="118" t="str">
        <f>VLOOKUP($E181,[5]Plan2!$A$5:$D$703,1,FALSE)</f>
        <v>0280</v>
      </c>
      <c r="G181" s="118" t="str">
        <f>VLOOKUP($E181,[5]Plan2!$A$5:$D$703,2,FALSE)</f>
        <v>Produção florestal; pesca e aquicultura</v>
      </c>
      <c r="H181" s="118" t="str">
        <f>VLOOKUP($E181,[5]Plan2!$A$5:$D$703,3,FALSE)</f>
        <v>0210</v>
      </c>
      <c r="I181" s="118" t="str">
        <f>VLOOKUP($E181,[5]Plan2!$A$5:$D$703,4,FALSE)</f>
        <v>Produção florestal - florestas plantadas</v>
      </c>
    </row>
    <row r="182" spans="1:9" ht="16">
      <c r="A182" s="117" t="s">
        <v>2271</v>
      </c>
      <c r="B182" s="118" t="s">
        <v>2272</v>
      </c>
      <c r="C182" s="116" t="s">
        <v>313</v>
      </c>
      <c r="D182" s="116" t="s">
        <v>105</v>
      </c>
      <c r="E182" s="117" t="str">
        <f t="shared" si="2"/>
        <v>0280</v>
      </c>
      <c r="F182" s="118" t="str">
        <f>VLOOKUP($E182,[5]Plan2!$A$5:$D$703,1,FALSE)</f>
        <v>0280</v>
      </c>
      <c r="G182" s="118" t="str">
        <f>VLOOKUP($E182,[5]Plan2!$A$5:$D$703,2,FALSE)</f>
        <v>Produção florestal; pesca e aquicultura</v>
      </c>
      <c r="H182" s="118" t="str">
        <f>VLOOKUP($E182,[5]Plan2!$A$5:$D$703,3,FALSE)</f>
        <v>0210</v>
      </c>
      <c r="I182" s="118" t="str">
        <f>VLOOKUP($E182,[5]Plan2!$A$5:$D$703,4,FALSE)</f>
        <v>Produção florestal - florestas plantadas</v>
      </c>
    </row>
    <row r="183" spans="1:9" ht="16">
      <c r="A183" s="117" t="s">
        <v>2273</v>
      </c>
      <c r="B183" s="118" t="s">
        <v>2261</v>
      </c>
      <c r="C183" s="116" t="s">
        <v>313</v>
      </c>
      <c r="D183" s="116" t="s">
        <v>105</v>
      </c>
      <c r="E183" s="117" t="str">
        <f t="shared" si="2"/>
        <v>0280</v>
      </c>
      <c r="F183" s="118" t="str">
        <f>VLOOKUP($E183,[5]Plan2!$A$5:$D$703,1,FALSE)</f>
        <v>0280</v>
      </c>
      <c r="G183" s="118" t="str">
        <f>VLOOKUP($E183,[5]Plan2!$A$5:$D$703,2,FALSE)</f>
        <v>Produção florestal; pesca e aquicultura</v>
      </c>
      <c r="H183" s="118" t="str">
        <f>VLOOKUP($E183,[5]Plan2!$A$5:$D$703,3,FALSE)</f>
        <v>0210</v>
      </c>
      <c r="I183" s="118" t="str">
        <f>VLOOKUP($E183,[5]Plan2!$A$5:$D$703,4,FALSE)</f>
        <v>Produção florestal - florestas plantadas</v>
      </c>
    </row>
    <row r="184" spans="1:9" ht="16">
      <c r="A184" s="117" t="s">
        <v>2274</v>
      </c>
      <c r="B184" s="118" t="s">
        <v>2275</v>
      </c>
      <c r="C184" s="116" t="s">
        <v>313</v>
      </c>
      <c r="D184" s="116" t="s">
        <v>105</v>
      </c>
      <c r="E184" s="117" t="str">
        <f t="shared" si="2"/>
        <v>0280</v>
      </c>
      <c r="F184" s="118" t="str">
        <f>VLOOKUP($E184,[5]Plan2!$A$5:$D$703,1,FALSE)</f>
        <v>0280</v>
      </c>
      <c r="G184" s="118" t="str">
        <f>VLOOKUP($E184,[5]Plan2!$A$5:$D$703,2,FALSE)</f>
        <v>Produção florestal; pesca e aquicultura</v>
      </c>
      <c r="H184" s="118" t="str">
        <f>VLOOKUP($E184,[5]Plan2!$A$5:$D$703,3,FALSE)</f>
        <v>0210</v>
      </c>
      <c r="I184" s="118" t="str">
        <f>VLOOKUP($E184,[5]Plan2!$A$5:$D$703,4,FALSE)</f>
        <v>Produção florestal - florestas plantadas</v>
      </c>
    </row>
    <row r="185" spans="1:9" ht="16">
      <c r="A185" s="117" t="s">
        <v>2276</v>
      </c>
      <c r="B185" s="118" t="s">
        <v>2277</v>
      </c>
      <c r="C185" s="116" t="s">
        <v>313</v>
      </c>
      <c r="D185" s="116" t="s">
        <v>105</v>
      </c>
      <c r="E185" s="117" t="str">
        <f t="shared" si="2"/>
        <v>0280</v>
      </c>
      <c r="F185" s="118" t="str">
        <f>VLOOKUP($E185,[5]Plan2!$A$5:$D$703,1,FALSE)</f>
        <v>0280</v>
      </c>
      <c r="G185" s="118" t="str">
        <f>VLOOKUP($E185,[5]Plan2!$A$5:$D$703,2,FALSE)</f>
        <v>Produção florestal; pesca e aquicultura</v>
      </c>
      <c r="H185" s="118" t="str">
        <f>VLOOKUP($E185,[5]Plan2!$A$5:$D$703,3,FALSE)</f>
        <v>0210</v>
      </c>
      <c r="I185" s="118" t="str">
        <f>VLOOKUP($E185,[5]Plan2!$A$5:$D$703,4,FALSE)</f>
        <v>Produção florestal - florestas plantadas</v>
      </c>
    </row>
    <row r="186" spans="1:9" ht="16">
      <c r="A186" s="117" t="s">
        <v>2278</v>
      </c>
      <c r="B186" s="118" t="s">
        <v>2279</v>
      </c>
      <c r="C186" s="116" t="s">
        <v>313</v>
      </c>
      <c r="D186" s="116" t="s">
        <v>105</v>
      </c>
      <c r="E186" s="117" t="str">
        <f t="shared" si="2"/>
        <v>0280</v>
      </c>
      <c r="F186" s="118" t="str">
        <f>VLOOKUP($E186,[5]Plan2!$A$5:$D$703,1,FALSE)</f>
        <v>0280</v>
      </c>
      <c r="G186" s="118" t="str">
        <f>VLOOKUP($E186,[5]Plan2!$A$5:$D$703,2,FALSE)</f>
        <v>Produção florestal; pesca e aquicultura</v>
      </c>
      <c r="H186" s="118" t="str">
        <f>VLOOKUP($E186,[5]Plan2!$A$5:$D$703,3,FALSE)</f>
        <v>0210</v>
      </c>
      <c r="I186" s="118" t="str">
        <f>VLOOKUP($E186,[5]Plan2!$A$5:$D$703,4,FALSE)</f>
        <v>Produção florestal - florestas plantadas</v>
      </c>
    </row>
    <row r="187" spans="1:9" ht="16">
      <c r="A187" s="117" t="s">
        <v>2280</v>
      </c>
      <c r="B187" s="118" t="s">
        <v>2281</v>
      </c>
      <c r="C187" s="116" t="s">
        <v>313</v>
      </c>
      <c r="D187" s="116" t="s">
        <v>105</v>
      </c>
      <c r="E187" s="117" t="str">
        <f t="shared" si="2"/>
        <v>0280</v>
      </c>
      <c r="F187" s="118" t="str">
        <f>VLOOKUP($E187,[5]Plan2!$A$5:$D$703,1,FALSE)</f>
        <v>0280</v>
      </c>
      <c r="G187" s="118" t="str">
        <f>VLOOKUP($E187,[5]Plan2!$A$5:$D$703,2,FALSE)</f>
        <v>Produção florestal; pesca e aquicultura</v>
      </c>
      <c r="H187" s="118" t="str">
        <f>VLOOKUP($E187,[5]Plan2!$A$5:$D$703,3,FALSE)</f>
        <v>0210</v>
      </c>
      <c r="I187" s="118" t="str">
        <f>VLOOKUP($E187,[5]Plan2!$A$5:$D$703,4,FALSE)</f>
        <v>Produção florestal - florestas plantadas</v>
      </c>
    </row>
    <row r="188" spans="1:9" ht="16">
      <c r="A188" s="117" t="s">
        <v>2282</v>
      </c>
      <c r="B188" s="118" t="s">
        <v>2283</v>
      </c>
      <c r="C188" s="116" t="s">
        <v>313</v>
      </c>
      <c r="D188" s="116" t="s">
        <v>105</v>
      </c>
      <c r="E188" s="117" t="str">
        <f t="shared" si="2"/>
        <v>0280</v>
      </c>
      <c r="F188" s="118" t="str">
        <f>VLOOKUP($E188,[5]Plan2!$A$5:$D$703,1,FALSE)</f>
        <v>0280</v>
      </c>
      <c r="G188" s="118" t="str">
        <f>VLOOKUP($E188,[5]Plan2!$A$5:$D$703,2,FALSE)</f>
        <v>Produção florestal; pesca e aquicultura</v>
      </c>
      <c r="H188" s="118" t="str">
        <f>VLOOKUP($E188,[5]Plan2!$A$5:$D$703,3,FALSE)</f>
        <v>0210</v>
      </c>
      <c r="I188" s="118" t="str">
        <f>VLOOKUP($E188,[5]Plan2!$A$5:$D$703,4,FALSE)</f>
        <v>Produção florestal - florestas plantadas</v>
      </c>
    </row>
    <row r="189" spans="1:9" ht="16">
      <c r="A189" s="117" t="s">
        <v>2284</v>
      </c>
      <c r="B189" s="118" t="s">
        <v>2285</v>
      </c>
      <c r="C189" s="116" t="s">
        <v>313</v>
      </c>
      <c r="D189" s="116" t="s">
        <v>105</v>
      </c>
      <c r="E189" s="117" t="str">
        <f t="shared" si="2"/>
        <v>0280</v>
      </c>
      <c r="F189" s="118" t="str">
        <f>VLOOKUP($E189,[5]Plan2!$A$5:$D$703,1,FALSE)</f>
        <v>0280</v>
      </c>
      <c r="G189" s="118" t="str">
        <f>VLOOKUP($E189,[5]Plan2!$A$5:$D$703,2,FALSE)</f>
        <v>Produção florestal; pesca e aquicultura</v>
      </c>
      <c r="H189" s="118" t="str">
        <f>VLOOKUP($E189,[5]Plan2!$A$5:$D$703,3,FALSE)</f>
        <v>0210</v>
      </c>
      <c r="I189" s="118" t="str">
        <f>VLOOKUP($E189,[5]Plan2!$A$5:$D$703,4,FALSE)</f>
        <v>Produção florestal - florestas plantadas</v>
      </c>
    </row>
    <row r="190" spans="1:9" ht="16">
      <c r="A190" s="117" t="s">
        <v>2286</v>
      </c>
      <c r="B190" s="118" t="s">
        <v>2287</v>
      </c>
      <c r="C190" s="116" t="s">
        <v>313</v>
      </c>
      <c r="D190" s="116" t="s">
        <v>105</v>
      </c>
      <c r="E190" s="117" t="str">
        <f t="shared" si="2"/>
        <v>0280</v>
      </c>
      <c r="F190" s="118" t="str">
        <f>VLOOKUP($E190,[5]Plan2!$A$5:$D$703,1,FALSE)</f>
        <v>0280</v>
      </c>
      <c r="G190" s="118" t="str">
        <f>VLOOKUP($E190,[5]Plan2!$A$5:$D$703,2,FALSE)</f>
        <v>Produção florestal; pesca e aquicultura</v>
      </c>
      <c r="H190" s="118" t="str">
        <f>VLOOKUP($E190,[5]Plan2!$A$5:$D$703,3,FALSE)</f>
        <v>0210</v>
      </c>
      <c r="I190" s="118" t="str">
        <f>VLOOKUP($E190,[5]Plan2!$A$5:$D$703,4,FALSE)</f>
        <v>Produção florestal - florestas plantadas</v>
      </c>
    </row>
    <row r="191" spans="1:9" ht="16">
      <c r="A191" s="117" t="s">
        <v>2288</v>
      </c>
      <c r="B191" s="118" t="s">
        <v>2289</v>
      </c>
      <c r="C191" s="116" t="s">
        <v>313</v>
      </c>
      <c r="D191" s="116" t="s">
        <v>105</v>
      </c>
      <c r="E191" s="117" t="str">
        <f t="shared" si="2"/>
        <v>0280</v>
      </c>
      <c r="F191" s="118" t="str">
        <f>VLOOKUP($E191,[5]Plan2!$A$5:$D$703,1,FALSE)</f>
        <v>0280</v>
      </c>
      <c r="G191" s="118" t="str">
        <f>VLOOKUP($E191,[5]Plan2!$A$5:$D$703,2,FALSE)</f>
        <v>Produção florestal; pesca e aquicultura</v>
      </c>
      <c r="H191" s="118" t="str">
        <f>VLOOKUP($E191,[5]Plan2!$A$5:$D$703,3,FALSE)</f>
        <v>0210</v>
      </c>
      <c r="I191" s="118" t="str">
        <f>VLOOKUP($E191,[5]Plan2!$A$5:$D$703,4,FALSE)</f>
        <v>Produção florestal - florestas plantadas</v>
      </c>
    </row>
    <row r="192" spans="1:9" ht="16">
      <c r="A192" s="117" t="s">
        <v>2290</v>
      </c>
      <c r="B192" s="118" t="s">
        <v>2291</v>
      </c>
      <c r="C192" s="116" t="s">
        <v>313</v>
      </c>
      <c r="D192" s="116" t="s">
        <v>105</v>
      </c>
      <c r="E192" s="117" t="str">
        <f t="shared" si="2"/>
        <v>0280</v>
      </c>
      <c r="F192" s="118" t="str">
        <f>VLOOKUP($E192,[5]Plan2!$A$5:$D$703,1,FALSE)</f>
        <v>0280</v>
      </c>
      <c r="G192" s="118" t="str">
        <f>VLOOKUP($E192,[5]Plan2!$A$5:$D$703,2,FALSE)</f>
        <v>Produção florestal; pesca e aquicultura</v>
      </c>
      <c r="H192" s="118" t="str">
        <f>VLOOKUP($E192,[5]Plan2!$A$5:$D$703,3,FALSE)</f>
        <v>0210</v>
      </c>
      <c r="I192" s="118" t="str">
        <f>VLOOKUP($E192,[5]Plan2!$A$5:$D$703,4,FALSE)</f>
        <v>Produção florestal - florestas plantadas</v>
      </c>
    </row>
    <row r="193" spans="1:9" ht="16">
      <c r="A193" s="117" t="s">
        <v>2292</v>
      </c>
      <c r="B193" s="118" t="s">
        <v>2293</v>
      </c>
      <c r="C193" s="116" t="s">
        <v>313</v>
      </c>
      <c r="D193" s="116" t="s">
        <v>105</v>
      </c>
      <c r="E193" s="117" t="str">
        <f t="shared" si="2"/>
        <v>0280</v>
      </c>
      <c r="F193" s="118" t="str">
        <f>VLOOKUP($E193,[5]Plan2!$A$5:$D$703,1,FALSE)</f>
        <v>0280</v>
      </c>
      <c r="G193" s="118" t="str">
        <f>VLOOKUP($E193,[5]Plan2!$A$5:$D$703,2,FALSE)</f>
        <v>Produção florestal; pesca e aquicultura</v>
      </c>
      <c r="H193" s="118" t="str">
        <f>VLOOKUP($E193,[5]Plan2!$A$5:$D$703,3,FALSE)</f>
        <v>0210</v>
      </c>
      <c r="I193" s="118" t="str">
        <f>VLOOKUP($E193,[5]Plan2!$A$5:$D$703,4,FALSE)</f>
        <v>Produção florestal - florestas plantadas</v>
      </c>
    </row>
    <row r="194" spans="1:9" ht="16">
      <c r="A194" s="117" t="s">
        <v>2294</v>
      </c>
      <c r="B194" s="118" t="s">
        <v>2295</v>
      </c>
      <c r="C194" s="116" t="s">
        <v>313</v>
      </c>
      <c r="D194" s="116" t="s">
        <v>105</v>
      </c>
      <c r="E194" s="117" t="str">
        <f t="shared" si="2"/>
        <v>0280</v>
      </c>
      <c r="F194" s="118" t="str">
        <f>VLOOKUP($E194,[5]Plan2!$A$5:$D$703,1,FALSE)</f>
        <v>0280</v>
      </c>
      <c r="G194" s="118" t="str">
        <f>VLOOKUP($E194,[5]Plan2!$A$5:$D$703,2,FALSE)</f>
        <v>Produção florestal; pesca e aquicultura</v>
      </c>
      <c r="H194" s="118" t="str">
        <f>VLOOKUP($E194,[5]Plan2!$A$5:$D$703,3,FALSE)</f>
        <v>0210</v>
      </c>
      <c r="I194" s="118" t="str">
        <f>VLOOKUP($E194,[5]Plan2!$A$5:$D$703,4,FALSE)</f>
        <v>Produção florestal - florestas plantadas</v>
      </c>
    </row>
    <row r="195" spans="1:9" ht="16">
      <c r="A195" s="117" t="s">
        <v>2296</v>
      </c>
      <c r="B195" s="118" t="s">
        <v>2297</v>
      </c>
      <c r="C195" s="116" t="s">
        <v>313</v>
      </c>
      <c r="D195" s="116" t="s">
        <v>105</v>
      </c>
      <c r="E195" s="117" t="str">
        <f t="shared" ref="E195:E258" si="3">LEFT(C195,4)</f>
        <v>0280</v>
      </c>
      <c r="F195" s="118" t="str">
        <f>VLOOKUP($E195,[5]Plan2!$A$5:$D$703,1,FALSE)</f>
        <v>0280</v>
      </c>
      <c r="G195" s="118" t="str">
        <f>VLOOKUP($E195,[5]Plan2!$A$5:$D$703,2,FALSE)</f>
        <v>Produção florestal; pesca e aquicultura</v>
      </c>
      <c r="H195" s="118" t="str">
        <f>VLOOKUP($E195,[5]Plan2!$A$5:$D$703,3,FALSE)</f>
        <v>0210</v>
      </c>
      <c r="I195" s="118" t="str">
        <f>VLOOKUP($E195,[5]Plan2!$A$5:$D$703,4,FALSE)</f>
        <v>Produção florestal - florestas plantadas</v>
      </c>
    </row>
    <row r="196" spans="1:9" ht="16">
      <c r="A196" s="117" t="s">
        <v>2298</v>
      </c>
      <c r="B196" s="118" t="s">
        <v>2299</v>
      </c>
      <c r="C196" s="116" t="s">
        <v>313</v>
      </c>
      <c r="D196" s="116" t="s">
        <v>105</v>
      </c>
      <c r="E196" s="117" t="str">
        <f t="shared" si="3"/>
        <v>0280</v>
      </c>
      <c r="F196" s="118" t="str">
        <f>VLOOKUP($E196,[5]Plan2!$A$5:$D$703,1,FALSE)</f>
        <v>0280</v>
      </c>
      <c r="G196" s="118" t="str">
        <f>VLOOKUP($E196,[5]Plan2!$A$5:$D$703,2,FALSE)</f>
        <v>Produção florestal; pesca e aquicultura</v>
      </c>
      <c r="H196" s="118" t="str">
        <f>VLOOKUP($E196,[5]Plan2!$A$5:$D$703,3,FALSE)</f>
        <v>0210</v>
      </c>
      <c r="I196" s="118" t="str">
        <f>VLOOKUP($E196,[5]Plan2!$A$5:$D$703,4,FALSE)</f>
        <v>Produção florestal - florestas plantadas</v>
      </c>
    </row>
    <row r="197" spans="1:9" ht="16">
      <c r="A197" s="117" t="s">
        <v>2300</v>
      </c>
      <c r="B197" s="118" t="s">
        <v>2301</v>
      </c>
      <c r="C197" s="116" t="s">
        <v>313</v>
      </c>
      <c r="D197" s="116" t="s">
        <v>105</v>
      </c>
      <c r="E197" s="117" t="str">
        <f t="shared" si="3"/>
        <v>0280</v>
      </c>
      <c r="F197" s="118" t="str">
        <f>VLOOKUP($E197,[5]Plan2!$A$5:$D$703,1,FALSE)</f>
        <v>0280</v>
      </c>
      <c r="G197" s="118" t="str">
        <f>VLOOKUP($E197,[5]Plan2!$A$5:$D$703,2,FALSE)</f>
        <v>Produção florestal; pesca e aquicultura</v>
      </c>
      <c r="H197" s="118" t="str">
        <f>VLOOKUP($E197,[5]Plan2!$A$5:$D$703,3,FALSE)</f>
        <v>0210</v>
      </c>
      <c r="I197" s="118" t="str">
        <f>VLOOKUP($E197,[5]Plan2!$A$5:$D$703,4,FALSE)</f>
        <v>Produção florestal - florestas plantadas</v>
      </c>
    </row>
    <row r="198" spans="1:9" ht="16">
      <c r="A198" s="117" t="s">
        <v>2302</v>
      </c>
      <c r="B198" s="118" t="s">
        <v>2303</v>
      </c>
      <c r="C198" s="116" t="s">
        <v>313</v>
      </c>
      <c r="D198" s="116" t="s">
        <v>105</v>
      </c>
      <c r="E198" s="117" t="str">
        <f t="shared" si="3"/>
        <v>0280</v>
      </c>
      <c r="F198" s="118" t="str">
        <f>VLOOKUP($E198,[5]Plan2!$A$5:$D$703,1,FALSE)</f>
        <v>0280</v>
      </c>
      <c r="G198" s="118" t="str">
        <f>VLOOKUP($E198,[5]Plan2!$A$5:$D$703,2,FALSE)</f>
        <v>Produção florestal; pesca e aquicultura</v>
      </c>
      <c r="H198" s="118" t="str">
        <f>VLOOKUP($E198,[5]Plan2!$A$5:$D$703,3,FALSE)</f>
        <v>0210</v>
      </c>
      <c r="I198" s="118" t="str">
        <f>VLOOKUP($E198,[5]Plan2!$A$5:$D$703,4,FALSE)</f>
        <v>Produção florestal - florestas plantadas</v>
      </c>
    </row>
    <row r="199" spans="1:9" ht="16">
      <c r="A199" s="117" t="s">
        <v>2304</v>
      </c>
      <c r="B199" s="118" t="s">
        <v>2305</v>
      </c>
      <c r="C199" s="116" t="s">
        <v>313</v>
      </c>
      <c r="D199" s="116" t="s">
        <v>105</v>
      </c>
      <c r="E199" s="117" t="str">
        <f t="shared" si="3"/>
        <v>0280</v>
      </c>
      <c r="F199" s="118" t="str">
        <f>VLOOKUP($E199,[5]Plan2!$A$5:$D$703,1,FALSE)</f>
        <v>0280</v>
      </c>
      <c r="G199" s="118" t="str">
        <f>VLOOKUP($E199,[5]Plan2!$A$5:$D$703,2,FALSE)</f>
        <v>Produção florestal; pesca e aquicultura</v>
      </c>
      <c r="H199" s="118" t="str">
        <f>VLOOKUP($E199,[5]Plan2!$A$5:$D$703,3,FALSE)</f>
        <v>0210</v>
      </c>
      <c r="I199" s="118" t="str">
        <f>VLOOKUP($E199,[5]Plan2!$A$5:$D$703,4,FALSE)</f>
        <v>Produção florestal - florestas plantadas</v>
      </c>
    </row>
    <row r="200" spans="1:9" ht="16">
      <c r="A200" s="117" t="s">
        <v>2306</v>
      </c>
      <c r="B200" s="118" t="s">
        <v>2307</v>
      </c>
      <c r="C200" s="116" t="s">
        <v>313</v>
      </c>
      <c r="D200" s="116" t="s">
        <v>105</v>
      </c>
      <c r="E200" s="117" t="str">
        <f t="shared" si="3"/>
        <v>0280</v>
      </c>
      <c r="F200" s="118" t="str">
        <f>VLOOKUP($E200,[5]Plan2!$A$5:$D$703,1,FALSE)</f>
        <v>0280</v>
      </c>
      <c r="G200" s="118" t="str">
        <f>VLOOKUP($E200,[5]Plan2!$A$5:$D$703,2,FALSE)</f>
        <v>Produção florestal; pesca e aquicultura</v>
      </c>
      <c r="H200" s="118" t="str">
        <f>VLOOKUP($E200,[5]Plan2!$A$5:$D$703,3,FALSE)</f>
        <v>0210</v>
      </c>
      <c r="I200" s="118" t="str">
        <f>VLOOKUP($E200,[5]Plan2!$A$5:$D$703,4,FALSE)</f>
        <v>Produção florestal - florestas plantadas</v>
      </c>
    </row>
    <row r="201" spans="1:9" ht="16">
      <c r="A201" s="117" t="s">
        <v>2308</v>
      </c>
      <c r="B201" s="118" t="s">
        <v>2309</v>
      </c>
      <c r="C201" s="116" t="s">
        <v>313</v>
      </c>
      <c r="D201" s="116" t="s">
        <v>105</v>
      </c>
      <c r="E201" s="117" t="str">
        <f t="shared" si="3"/>
        <v>0280</v>
      </c>
      <c r="F201" s="118" t="str">
        <f>VLOOKUP($E201,[5]Plan2!$A$5:$D$703,1,FALSE)</f>
        <v>0280</v>
      </c>
      <c r="G201" s="118" t="str">
        <f>VLOOKUP($E201,[5]Plan2!$A$5:$D$703,2,FALSE)</f>
        <v>Produção florestal; pesca e aquicultura</v>
      </c>
      <c r="H201" s="118" t="str">
        <f>VLOOKUP($E201,[5]Plan2!$A$5:$D$703,3,FALSE)</f>
        <v>0210</v>
      </c>
      <c r="I201" s="118" t="str">
        <f>VLOOKUP($E201,[5]Plan2!$A$5:$D$703,4,FALSE)</f>
        <v>Produção florestal - florestas plantadas</v>
      </c>
    </row>
    <row r="202" spans="1:9" ht="16">
      <c r="A202" s="117" t="s">
        <v>2310</v>
      </c>
      <c r="B202" s="118" t="s">
        <v>2311</v>
      </c>
      <c r="C202" s="116" t="s">
        <v>313</v>
      </c>
      <c r="D202" s="116" t="s">
        <v>105</v>
      </c>
      <c r="E202" s="117" t="str">
        <f t="shared" si="3"/>
        <v>0280</v>
      </c>
      <c r="F202" s="118" t="str">
        <f>VLOOKUP($E202,[5]Plan2!$A$5:$D$703,1,FALSE)</f>
        <v>0280</v>
      </c>
      <c r="G202" s="118" t="str">
        <f>VLOOKUP($E202,[5]Plan2!$A$5:$D$703,2,FALSE)</f>
        <v>Produção florestal; pesca e aquicultura</v>
      </c>
      <c r="H202" s="118" t="str">
        <f>VLOOKUP($E202,[5]Plan2!$A$5:$D$703,3,FALSE)</f>
        <v>0210</v>
      </c>
      <c r="I202" s="118" t="str">
        <f>VLOOKUP($E202,[5]Plan2!$A$5:$D$703,4,FALSE)</f>
        <v>Produção florestal - florestas plantadas</v>
      </c>
    </row>
    <row r="203" spans="1:9" ht="16">
      <c r="A203" s="117" t="s">
        <v>2312</v>
      </c>
      <c r="B203" s="118" t="s">
        <v>2313</v>
      </c>
      <c r="C203" s="116" t="s">
        <v>313</v>
      </c>
      <c r="D203" s="116" t="s">
        <v>105</v>
      </c>
      <c r="E203" s="117" t="str">
        <f t="shared" si="3"/>
        <v>0280</v>
      </c>
      <c r="F203" s="118" t="str">
        <f>VLOOKUP($E203,[5]Plan2!$A$5:$D$703,1,FALSE)</f>
        <v>0280</v>
      </c>
      <c r="G203" s="118" t="str">
        <f>VLOOKUP($E203,[5]Plan2!$A$5:$D$703,2,FALSE)</f>
        <v>Produção florestal; pesca e aquicultura</v>
      </c>
      <c r="H203" s="118" t="str">
        <f>VLOOKUP($E203,[5]Plan2!$A$5:$D$703,3,FALSE)</f>
        <v>0210</v>
      </c>
      <c r="I203" s="118" t="str">
        <f>VLOOKUP($E203,[5]Plan2!$A$5:$D$703,4,FALSE)</f>
        <v>Produção florestal - florestas plantadas</v>
      </c>
    </row>
    <row r="204" spans="1:9" ht="16">
      <c r="A204" s="117" t="s">
        <v>2314</v>
      </c>
      <c r="B204" s="118" t="s">
        <v>2315</v>
      </c>
      <c r="C204" s="116" t="s">
        <v>313</v>
      </c>
      <c r="D204" s="116" t="s">
        <v>105</v>
      </c>
      <c r="E204" s="117" t="str">
        <f t="shared" si="3"/>
        <v>0280</v>
      </c>
      <c r="F204" s="118" t="str">
        <f>VLOOKUP($E204,[5]Plan2!$A$5:$D$703,1,FALSE)</f>
        <v>0280</v>
      </c>
      <c r="G204" s="118" t="str">
        <f>VLOOKUP($E204,[5]Plan2!$A$5:$D$703,2,FALSE)</f>
        <v>Produção florestal; pesca e aquicultura</v>
      </c>
      <c r="H204" s="118" t="str">
        <f>VLOOKUP($E204,[5]Plan2!$A$5:$D$703,3,FALSE)</f>
        <v>0210</v>
      </c>
      <c r="I204" s="118" t="str">
        <f>VLOOKUP($E204,[5]Plan2!$A$5:$D$703,4,FALSE)</f>
        <v>Produção florestal - florestas plantadas</v>
      </c>
    </row>
    <row r="205" spans="1:9" ht="16">
      <c r="A205" s="117" t="s">
        <v>2316</v>
      </c>
      <c r="B205" s="118" t="s">
        <v>2317</v>
      </c>
      <c r="C205" s="116" t="s">
        <v>313</v>
      </c>
      <c r="D205" s="116" t="s">
        <v>105</v>
      </c>
      <c r="E205" s="117" t="str">
        <f t="shared" si="3"/>
        <v>0280</v>
      </c>
      <c r="F205" s="118" t="str">
        <f>VLOOKUP($E205,[5]Plan2!$A$5:$D$703,1,FALSE)</f>
        <v>0280</v>
      </c>
      <c r="G205" s="118" t="str">
        <f>VLOOKUP($E205,[5]Plan2!$A$5:$D$703,2,FALSE)</f>
        <v>Produção florestal; pesca e aquicultura</v>
      </c>
      <c r="H205" s="118" t="str">
        <f>VLOOKUP($E205,[5]Plan2!$A$5:$D$703,3,FALSE)</f>
        <v>0210</v>
      </c>
      <c r="I205" s="118" t="str">
        <f>VLOOKUP($E205,[5]Plan2!$A$5:$D$703,4,FALSE)</f>
        <v>Produção florestal - florestas plantadas</v>
      </c>
    </row>
    <row r="206" spans="1:9" ht="16">
      <c r="A206" s="117" t="s">
        <v>2318</v>
      </c>
      <c r="B206" s="118" t="s">
        <v>2319</v>
      </c>
      <c r="C206" s="116" t="s">
        <v>313</v>
      </c>
      <c r="D206" s="116" t="s">
        <v>105</v>
      </c>
      <c r="E206" s="117" t="str">
        <f t="shared" si="3"/>
        <v>0280</v>
      </c>
      <c r="F206" s="118" t="str">
        <f>VLOOKUP($E206,[5]Plan2!$A$5:$D$703,1,FALSE)</f>
        <v>0280</v>
      </c>
      <c r="G206" s="118" t="str">
        <f>VLOOKUP($E206,[5]Plan2!$A$5:$D$703,2,FALSE)</f>
        <v>Produção florestal; pesca e aquicultura</v>
      </c>
      <c r="H206" s="118" t="str">
        <f>VLOOKUP($E206,[5]Plan2!$A$5:$D$703,3,FALSE)</f>
        <v>0210</v>
      </c>
      <c r="I206" s="118" t="str">
        <f>VLOOKUP($E206,[5]Plan2!$A$5:$D$703,4,FALSE)</f>
        <v>Produção florestal - florestas plantadas</v>
      </c>
    </row>
    <row r="207" spans="1:9" ht="16">
      <c r="A207" s="117" t="s">
        <v>2320</v>
      </c>
      <c r="B207" s="118" t="s">
        <v>2321</v>
      </c>
      <c r="C207" s="116" t="s">
        <v>313</v>
      </c>
      <c r="D207" s="116" t="s">
        <v>105</v>
      </c>
      <c r="E207" s="117" t="str">
        <f t="shared" si="3"/>
        <v>0280</v>
      </c>
      <c r="F207" s="118" t="str">
        <f>VLOOKUP($E207,[5]Plan2!$A$5:$D$703,1,FALSE)</f>
        <v>0280</v>
      </c>
      <c r="G207" s="118" t="str">
        <f>VLOOKUP($E207,[5]Plan2!$A$5:$D$703,2,FALSE)</f>
        <v>Produção florestal; pesca e aquicultura</v>
      </c>
      <c r="H207" s="118" t="str">
        <f>VLOOKUP($E207,[5]Plan2!$A$5:$D$703,3,FALSE)</f>
        <v>0210</v>
      </c>
      <c r="I207" s="118" t="str">
        <f>VLOOKUP($E207,[5]Plan2!$A$5:$D$703,4,FALSE)</f>
        <v>Produção florestal - florestas plantadas</v>
      </c>
    </row>
    <row r="208" spans="1:9" ht="16">
      <c r="A208" s="117" t="s">
        <v>2322</v>
      </c>
      <c r="B208" s="118" t="s">
        <v>2323</v>
      </c>
      <c r="C208" s="116" t="s">
        <v>313</v>
      </c>
      <c r="D208" s="116" t="s">
        <v>105</v>
      </c>
      <c r="E208" s="117" t="str">
        <f t="shared" si="3"/>
        <v>0280</v>
      </c>
      <c r="F208" s="118" t="str">
        <f>VLOOKUP($E208,[5]Plan2!$A$5:$D$703,1,FALSE)</f>
        <v>0280</v>
      </c>
      <c r="G208" s="118" t="str">
        <f>VLOOKUP($E208,[5]Plan2!$A$5:$D$703,2,FALSE)</f>
        <v>Produção florestal; pesca e aquicultura</v>
      </c>
      <c r="H208" s="118" t="str">
        <f>VLOOKUP($E208,[5]Plan2!$A$5:$D$703,3,FALSE)</f>
        <v>0210</v>
      </c>
      <c r="I208" s="118" t="str">
        <f>VLOOKUP($E208,[5]Plan2!$A$5:$D$703,4,FALSE)</f>
        <v>Produção florestal - florestas plantadas</v>
      </c>
    </row>
    <row r="209" spans="1:9" ht="16">
      <c r="A209" s="117" t="s">
        <v>2324</v>
      </c>
      <c r="B209" s="118" t="s">
        <v>2325</v>
      </c>
      <c r="C209" s="116" t="s">
        <v>313</v>
      </c>
      <c r="D209" s="116" t="s">
        <v>105</v>
      </c>
      <c r="E209" s="117" t="str">
        <f t="shared" si="3"/>
        <v>0280</v>
      </c>
      <c r="F209" s="118" t="str">
        <f>VLOOKUP($E209,[5]Plan2!$A$5:$D$703,1,FALSE)</f>
        <v>0280</v>
      </c>
      <c r="G209" s="118" t="str">
        <f>VLOOKUP($E209,[5]Plan2!$A$5:$D$703,2,FALSE)</f>
        <v>Produção florestal; pesca e aquicultura</v>
      </c>
      <c r="H209" s="118" t="str">
        <f>VLOOKUP($E209,[5]Plan2!$A$5:$D$703,3,FALSE)</f>
        <v>0210</v>
      </c>
      <c r="I209" s="118" t="str">
        <f>VLOOKUP($E209,[5]Plan2!$A$5:$D$703,4,FALSE)</f>
        <v>Produção florestal - florestas plantadas</v>
      </c>
    </row>
    <row r="210" spans="1:9" ht="16">
      <c r="A210" s="117" t="s">
        <v>2326</v>
      </c>
      <c r="B210" s="118" t="s">
        <v>2327</v>
      </c>
      <c r="C210" s="116" t="s">
        <v>313</v>
      </c>
      <c r="D210" s="116" t="s">
        <v>105</v>
      </c>
      <c r="E210" s="117" t="str">
        <f t="shared" si="3"/>
        <v>0280</v>
      </c>
      <c r="F210" s="118" t="str">
        <f>VLOOKUP($E210,[5]Plan2!$A$5:$D$703,1,FALSE)</f>
        <v>0280</v>
      </c>
      <c r="G210" s="118" t="str">
        <f>VLOOKUP($E210,[5]Plan2!$A$5:$D$703,2,FALSE)</f>
        <v>Produção florestal; pesca e aquicultura</v>
      </c>
      <c r="H210" s="118" t="str">
        <f>VLOOKUP($E210,[5]Plan2!$A$5:$D$703,3,FALSE)</f>
        <v>0210</v>
      </c>
      <c r="I210" s="118" t="str">
        <f>VLOOKUP($E210,[5]Plan2!$A$5:$D$703,4,FALSE)</f>
        <v>Produção florestal - florestas plantadas</v>
      </c>
    </row>
    <row r="211" spans="1:9" ht="16">
      <c r="A211" s="117" t="s">
        <v>2328</v>
      </c>
      <c r="B211" s="118" t="s">
        <v>2329</v>
      </c>
      <c r="C211" s="116" t="s">
        <v>313</v>
      </c>
      <c r="D211" s="116" t="s">
        <v>105</v>
      </c>
      <c r="E211" s="117" t="str">
        <f t="shared" si="3"/>
        <v>0280</v>
      </c>
      <c r="F211" s="118" t="str">
        <f>VLOOKUP($E211,[5]Plan2!$A$5:$D$703,1,FALSE)</f>
        <v>0280</v>
      </c>
      <c r="G211" s="118" t="str">
        <f>VLOOKUP($E211,[5]Plan2!$A$5:$D$703,2,FALSE)</f>
        <v>Produção florestal; pesca e aquicultura</v>
      </c>
      <c r="H211" s="118" t="str">
        <f>VLOOKUP($E211,[5]Plan2!$A$5:$D$703,3,FALSE)</f>
        <v>0210</v>
      </c>
      <c r="I211" s="118" t="str">
        <f>VLOOKUP($E211,[5]Plan2!$A$5:$D$703,4,FALSE)</f>
        <v>Produção florestal - florestas plantadas</v>
      </c>
    </row>
    <row r="212" spans="1:9" ht="16">
      <c r="A212" s="117" t="s">
        <v>2330</v>
      </c>
      <c r="B212" s="118" t="s">
        <v>2331</v>
      </c>
      <c r="C212" s="116" t="s">
        <v>313</v>
      </c>
      <c r="D212" s="116" t="s">
        <v>105</v>
      </c>
      <c r="E212" s="117" t="str">
        <f t="shared" si="3"/>
        <v>0280</v>
      </c>
      <c r="F212" s="118" t="str">
        <f>VLOOKUP($E212,[5]Plan2!$A$5:$D$703,1,FALSE)</f>
        <v>0280</v>
      </c>
      <c r="G212" s="118" t="str">
        <f>VLOOKUP($E212,[5]Plan2!$A$5:$D$703,2,FALSE)</f>
        <v>Produção florestal; pesca e aquicultura</v>
      </c>
      <c r="H212" s="118" t="str">
        <f>VLOOKUP($E212,[5]Plan2!$A$5:$D$703,3,FALSE)</f>
        <v>0210</v>
      </c>
      <c r="I212" s="118" t="str">
        <f>VLOOKUP($E212,[5]Plan2!$A$5:$D$703,4,FALSE)</f>
        <v>Produção florestal - florestas plantadas</v>
      </c>
    </row>
    <row r="213" spans="1:9" ht="16">
      <c r="A213" s="117" t="s">
        <v>2332</v>
      </c>
      <c r="B213" s="118" t="s">
        <v>2333</v>
      </c>
      <c r="C213" s="116" t="s">
        <v>313</v>
      </c>
      <c r="D213" s="116" t="s">
        <v>105</v>
      </c>
      <c r="E213" s="117" t="str">
        <f t="shared" si="3"/>
        <v>0280</v>
      </c>
      <c r="F213" s="118" t="str">
        <f>VLOOKUP($E213,[5]Plan2!$A$5:$D$703,1,FALSE)</f>
        <v>0280</v>
      </c>
      <c r="G213" s="118" t="str">
        <f>VLOOKUP($E213,[5]Plan2!$A$5:$D$703,2,FALSE)</f>
        <v>Produção florestal; pesca e aquicultura</v>
      </c>
      <c r="H213" s="118" t="str">
        <f>VLOOKUP($E213,[5]Plan2!$A$5:$D$703,3,FALSE)</f>
        <v>0210</v>
      </c>
      <c r="I213" s="118" t="str">
        <f>VLOOKUP($E213,[5]Plan2!$A$5:$D$703,4,FALSE)</f>
        <v>Produção florestal - florestas plantadas</v>
      </c>
    </row>
    <row r="214" spans="1:9" ht="16">
      <c r="A214" s="117" t="s">
        <v>2334</v>
      </c>
      <c r="B214" s="118" t="s">
        <v>2335</v>
      </c>
      <c r="C214" s="116" t="s">
        <v>313</v>
      </c>
      <c r="D214" s="116" t="s">
        <v>105</v>
      </c>
      <c r="E214" s="117" t="str">
        <f t="shared" si="3"/>
        <v>0280</v>
      </c>
      <c r="F214" s="118" t="str">
        <f>VLOOKUP($E214,[5]Plan2!$A$5:$D$703,1,FALSE)</f>
        <v>0280</v>
      </c>
      <c r="G214" s="118" t="str">
        <f>VLOOKUP($E214,[5]Plan2!$A$5:$D$703,2,FALSE)</f>
        <v>Produção florestal; pesca e aquicultura</v>
      </c>
      <c r="H214" s="118" t="str">
        <f>VLOOKUP($E214,[5]Plan2!$A$5:$D$703,3,FALSE)</f>
        <v>0210</v>
      </c>
      <c r="I214" s="118" t="str">
        <f>VLOOKUP($E214,[5]Plan2!$A$5:$D$703,4,FALSE)</f>
        <v>Produção florestal - florestas plantadas</v>
      </c>
    </row>
    <row r="215" spans="1:9" ht="16">
      <c r="A215" s="117" t="s">
        <v>2336</v>
      </c>
      <c r="B215" s="118" t="s">
        <v>2337</v>
      </c>
      <c r="C215" s="116" t="s">
        <v>313</v>
      </c>
      <c r="D215" s="116" t="s">
        <v>105</v>
      </c>
      <c r="E215" s="117" t="str">
        <f t="shared" si="3"/>
        <v>0280</v>
      </c>
      <c r="F215" s="118" t="str">
        <f>VLOOKUP($E215,[5]Plan2!$A$5:$D$703,1,FALSE)</f>
        <v>0280</v>
      </c>
      <c r="G215" s="118" t="str">
        <f>VLOOKUP($E215,[5]Plan2!$A$5:$D$703,2,FALSE)</f>
        <v>Produção florestal; pesca e aquicultura</v>
      </c>
      <c r="H215" s="118" t="str">
        <f>VLOOKUP($E215,[5]Plan2!$A$5:$D$703,3,FALSE)</f>
        <v>0210</v>
      </c>
      <c r="I215" s="118" t="str">
        <f>VLOOKUP($E215,[5]Plan2!$A$5:$D$703,4,FALSE)</f>
        <v>Produção florestal - florestas plantadas</v>
      </c>
    </row>
    <row r="216" spans="1:9" ht="16">
      <c r="A216" s="117" t="s">
        <v>2338</v>
      </c>
      <c r="B216" s="118" t="s">
        <v>2339</v>
      </c>
      <c r="C216" s="116" t="s">
        <v>313</v>
      </c>
      <c r="D216" s="116" t="s">
        <v>105</v>
      </c>
      <c r="E216" s="117" t="str">
        <f t="shared" si="3"/>
        <v>0280</v>
      </c>
      <c r="F216" s="118" t="str">
        <f>VLOOKUP($E216,[5]Plan2!$A$5:$D$703,1,FALSE)</f>
        <v>0280</v>
      </c>
      <c r="G216" s="118" t="str">
        <f>VLOOKUP($E216,[5]Plan2!$A$5:$D$703,2,FALSE)</f>
        <v>Produção florestal; pesca e aquicultura</v>
      </c>
      <c r="H216" s="118" t="str">
        <f>VLOOKUP($E216,[5]Plan2!$A$5:$D$703,3,FALSE)</f>
        <v>0210</v>
      </c>
      <c r="I216" s="118" t="str">
        <f>VLOOKUP($E216,[5]Plan2!$A$5:$D$703,4,FALSE)</f>
        <v>Produção florestal - florestas plantadas</v>
      </c>
    </row>
    <row r="217" spans="1:9" ht="16">
      <c r="A217" s="117" t="s">
        <v>2340</v>
      </c>
      <c r="B217" s="118" t="s">
        <v>2341</v>
      </c>
      <c r="C217" s="116" t="s">
        <v>313</v>
      </c>
      <c r="D217" s="116" t="s">
        <v>105</v>
      </c>
      <c r="E217" s="117" t="str">
        <f t="shared" si="3"/>
        <v>0280</v>
      </c>
      <c r="F217" s="118" t="str">
        <f>VLOOKUP($E217,[5]Plan2!$A$5:$D$703,1,FALSE)</f>
        <v>0280</v>
      </c>
      <c r="G217" s="118" t="str">
        <f>VLOOKUP($E217,[5]Plan2!$A$5:$D$703,2,FALSE)</f>
        <v>Produção florestal; pesca e aquicultura</v>
      </c>
      <c r="H217" s="118" t="str">
        <f>VLOOKUP($E217,[5]Plan2!$A$5:$D$703,3,FALSE)</f>
        <v>0210</v>
      </c>
      <c r="I217" s="118" t="str">
        <f>VLOOKUP($E217,[5]Plan2!$A$5:$D$703,4,FALSE)</f>
        <v>Produção florestal - florestas plantadas</v>
      </c>
    </row>
    <row r="218" spans="1:9" ht="16">
      <c r="A218" s="117" t="s">
        <v>2342</v>
      </c>
      <c r="B218" s="118" t="s">
        <v>2343</v>
      </c>
      <c r="C218" s="116" t="s">
        <v>313</v>
      </c>
      <c r="D218" s="116" t="s">
        <v>105</v>
      </c>
      <c r="E218" s="117" t="str">
        <f t="shared" si="3"/>
        <v>0280</v>
      </c>
      <c r="F218" s="118" t="str">
        <f>VLOOKUP($E218,[5]Plan2!$A$5:$D$703,1,FALSE)</f>
        <v>0280</v>
      </c>
      <c r="G218" s="118" t="str">
        <f>VLOOKUP($E218,[5]Plan2!$A$5:$D$703,2,FALSE)</f>
        <v>Produção florestal; pesca e aquicultura</v>
      </c>
      <c r="H218" s="118" t="str">
        <f>VLOOKUP($E218,[5]Plan2!$A$5:$D$703,3,FALSE)</f>
        <v>0210</v>
      </c>
      <c r="I218" s="118" t="str">
        <f>VLOOKUP($E218,[5]Plan2!$A$5:$D$703,4,FALSE)</f>
        <v>Produção florestal - florestas plantadas</v>
      </c>
    </row>
    <row r="219" spans="1:9" ht="16">
      <c r="A219" s="117" t="s">
        <v>2344</v>
      </c>
      <c r="B219" s="118" t="s">
        <v>2345</v>
      </c>
      <c r="C219" s="116" t="s">
        <v>313</v>
      </c>
      <c r="D219" s="116" t="s">
        <v>105</v>
      </c>
      <c r="E219" s="117" t="str">
        <f t="shared" si="3"/>
        <v>0280</v>
      </c>
      <c r="F219" s="118" t="str">
        <f>VLOOKUP($E219,[5]Plan2!$A$5:$D$703,1,FALSE)</f>
        <v>0280</v>
      </c>
      <c r="G219" s="118" t="str">
        <f>VLOOKUP($E219,[5]Plan2!$A$5:$D$703,2,FALSE)</f>
        <v>Produção florestal; pesca e aquicultura</v>
      </c>
      <c r="H219" s="118" t="str">
        <f>VLOOKUP($E219,[5]Plan2!$A$5:$D$703,3,FALSE)</f>
        <v>0210</v>
      </c>
      <c r="I219" s="118" t="str">
        <f>VLOOKUP($E219,[5]Plan2!$A$5:$D$703,4,FALSE)</f>
        <v>Produção florestal - florestas plantadas</v>
      </c>
    </row>
    <row r="220" spans="1:9" ht="16">
      <c r="A220" s="117" t="s">
        <v>2346</v>
      </c>
      <c r="B220" s="118" t="s">
        <v>2347</v>
      </c>
      <c r="C220" s="116" t="s">
        <v>313</v>
      </c>
      <c r="D220" s="116" t="s">
        <v>105</v>
      </c>
      <c r="E220" s="117" t="str">
        <f t="shared" si="3"/>
        <v>0280</v>
      </c>
      <c r="F220" s="118" t="str">
        <f>VLOOKUP($E220,[5]Plan2!$A$5:$D$703,1,FALSE)</f>
        <v>0280</v>
      </c>
      <c r="G220" s="118" t="str">
        <f>VLOOKUP($E220,[5]Plan2!$A$5:$D$703,2,FALSE)</f>
        <v>Produção florestal; pesca e aquicultura</v>
      </c>
      <c r="H220" s="118" t="str">
        <f>VLOOKUP($E220,[5]Plan2!$A$5:$D$703,3,FALSE)</f>
        <v>0210</v>
      </c>
      <c r="I220" s="118" t="str">
        <f>VLOOKUP($E220,[5]Plan2!$A$5:$D$703,4,FALSE)</f>
        <v>Produção florestal - florestas plantadas</v>
      </c>
    </row>
    <row r="221" spans="1:9" ht="16">
      <c r="A221" s="117" t="s">
        <v>2348</v>
      </c>
      <c r="B221" s="118" t="s">
        <v>2349</v>
      </c>
      <c r="C221" s="116" t="s">
        <v>313</v>
      </c>
      <c r="D221" s="116" t="s">
        <v>105</v>
      </c>
      <c r="E221" s="117" t="str">
        <f t="shared" si="3"/>
        <v>0280</v>
      </c>
      <c r="F221" s="118" t="str">
        <f>VLOOKUP($E221,[5]Plan2!$A$5:$D$703,1,FALSE)</f>
        <v>0280</v>
      </c>
      <c r="G221" s="118" t="str">
        <f>VLOOKUP($E221,[5]Plan2!$A$5:$D$703,2,FALSE)</f>
        <v>Produção florestal; pesca e aquicultura</v>
      </c>
      <c r="H221" s="118" t="str">
        <f>VLOOKUP($E221,[5]Plan2!$A$5:$D$703,3,FALSE)</f>
        <v>0210</v>
      </c>
      <c r="I221" s="118" t="str">
        <f>VLOOKUP($E221,[5]Plan2!$A$5:$D$703,4,FALSE)</f>
        <v>Produção florestal - florestas plantadas</v>
      </c>
    </row>
    <row r="222" spans="1:9" ht="16">
      <c r="A222" s="117" t="s">
        <v>2350</v>
      </c>
      <c r="B222" s="118" t="s">
        <v>2351</v>
      </c>
      <c r="C222" s="116" t="s">
        <v>313</v>
      </c>
      <c r="D222" s="116" t="s">
        <v>105</v>
      </c>
      <c r="E222" s="117" t="str">
        <f t="shared" si="3"/>
        <v>0280</v>
      </c>
      <c r="F222" s="118" t="str">
        <f>VLOOKUP($E222,[5]Plan2!$A$5:$D$703,1,FALSE)</f>
        <v>0280</v>
      </c>
      <c r="G222" s="118" t="str">
        <f>VLOOKUP($E222,[5]Plan2!$A$5:$D$703,2,FALSE)</f>
        <v>Produção florestal; pesca e aquicultura</v>
      </c>
      <c r="H222" s="118" t="str">
        <f>VLOOKUP($E222,[5]Plan2!$A$5:$D$703,3,FALSE)</f>
        <v>0210</v>
      </c>
      <c r="I222" s="118" t="str">
        <f>VLOOKUP($E222,[5]Plan2!$A$5:$D$703,4,FALSE)</f>
        <v>Produção florestal - florestas plantadas</v>
      </c>
    </row>
    <row r="223" spans="1:9" ht="16">
      <c r="A223" s="117" t="s">
        <v>2352</v>
      </c>
      <c r="B223" s="118" t="s">
        <v>2353</v>
      </c>
      <c r="C223" s="116" t="s">
        <v>313</v>
      </c>
      <c r="D223" s="116" t="s">
        <v>105</v>
      </c>
      <c r="E223" s="117" t="str">
        <f t="shared" si="3"/>
        <v>0280</v>
      </c>
      <c r="F223" s="118" t="str">
        <f>VLOOKUP($E223,[5]Plan2!$A$5:$D$703,1,FALSE)</f>
        <v>0280</v>
      </c>
      <c r="G223" s="118" t="str">
        <f>VLOOKUP($E223,[5]Plan2!$A$5:$D$703,2,FALSE)</f>
        <v>Produção florestal; pesca e aquicultura</v>
      </c>
      <c r="H223" s="118" t="str">
        <f>VLOOKUP($E223,[5]Plan2!$A$5:$D$703,3,FALSE)</f>
        <v>0210</v>
      </c>
      <c r="I223" s="118" t="str">
        <f>VLOOKUP($E223,[5]Plan2!$A$5:$D$703,4,FALSE)</f>
        <v>Produção florestal - florestas plantadas</v>
      </c>
    </row>
    <row r="224" spans="1:9" ht="16">
      <c r="A224" s="117" t="s">
        <v>2354</v>
      </c>
      <c r="B224" s="118" t="s">
        <v>2355</v>
      </c>
      <c r="C224" s="116" t="s">
        <v>313</v>
      </c>
      <c r="D224" s="116" t="s">
        <v>105</v>
      </c>
      <c r="E224" s="117" t="str">
        <f t="shared" si="3"/>
        <v>0280</v>
      </c>
      <c r="F224" s="118" t="str">
        <f>VLOOKUP($E224,[5]Plan2!$A$5:$D$703,1,FALSE)</f>
        <v>0280</v>
      </c>
      <c r="G224" s="118" t="str">
        <f>VLOOKUP($E224,[5]Plan2!$A$5:$D$703,2,FALSE)</f>
        <v>Produção florestal; pesca e aquicultura</v>
      </c>
      <c r="H224" s="118" t="str">
        <f>VLOOKUP($E224,[5]Plan2!$A$5:$D$703,3,FALSE)</f>
        <v>0210</v>
      </c>
      <c r="I224" s="118" t="str">
        <f>VLOOKUP($E224,[5]Plan2!$A$5:$D$703,4,FALSE)</f>
        <v>Produção florestal - florestas plantadas</v>
      </c>
    </row>
    <row r="225" spans="1:9" ht="16">
      <c r="A225" s="117" t="s">
        <v>2356</v>
      </c>
      <c r="B225" s="118" t="s">
        <v>2357</v>
      </c>
      <c r="C225" s="116" t="s">
        <v>313</v>
      </c>
      <c r="D225" s="116" t="s">
        <v>105</v>
      </c>
      <c r="E225" s="117" t="str">
        <f t="shared" si="3"/>
        <v>0280</v>
      </c>
      <c r="F225" s="118" t="str">
        <f>VLOOKUP($E225,[5]Plan2!$A$5:$D$703,1,FALSE)</f>
        <v>0280</v>
      </c>
      <c r="G225" s="118" t="str">
        <f>VLOOKUP($E225,[5]Plan2!$A$5:$D$703,2,FALSE)</f>
        <v>Produção florestal; pesca e aquicultura</v>
      </c>
      <c r="H225" s="118" t="str">
        <f>VLOOKUP($E225,[5]Plan2!$A$5:$D$703,3,FALSE)</f>
        <v>0210</v>
      </c>
      <c r="I225" s="118" t="str">
        <f>VLOOKUP($E225,[5]Plan2!$A$5:$D$703,4,FALSE)</f>
        <v>Produção florestal - florestas plantadas</v>
      </c>
    </row>
    <row r="226" spans="1:9" ht="16">
      <c r="A226" s="117" t="s">
        <v>2358</v>
      </c>
      <c r="B226" s="118" t="s">
        <v>2359</v>
      </c>
      <c r="C226" s="116" t="s">
        <v>313</v>
      </c>
      <c r="D226" s="116" t="s">
        <v>105</v>
      </c>
      <c r="E226" s="117" t="str">
        <f t="shared" si="3"/>
        <v>0280</v>
      </c>
      <c r="F226" s="118" t="str">
        <f>VLOOKUP($E226,[5]Plan2!$A$5:$D$703,1,FALSE)</f>
        <v>0280</v>
      </c>
      <c r="G226" s="118" t="str">
        <f>VLOOKUP($E226,[5]Plan2!$A$5:$D$703,2,FALSE)</f>
        <v>Produção florestal; pesca e aquicultura</v>
      </c>
      <c r="H226" s="118" t="str">
        <f>VLOOKUP($E226,[5]Plan2!$A$5:$D$703,3,FALSE)</f>
        <v>0210</v>
      </c>
      <c r="I226" s="118" t="str">
        <f>VLOOKUP($E226,[5]Plan2!$A$5:$D$703,4,FALSE)</f>
        <v>Produção florestal - florestas plantadas</v>
      </c>
    </row>
    <row r="227" spans="1:9" ht="16">
      <c r="A227" s="117" t="s">
        <v>2360</v>
      </c>
      <c r="B227" s="118" t="s">
        <v>2361</v>
      </c>
      <c r="C227" s="116" t="s">
        <v>313</v>
      </c>
      <c r="D227" s="116" t="s">
        <v>105</v>
      </c>
      <c r="E227" s="117" t="str">
        <f t="shared" si="3"/>
        <v>0280</v>
      </c>
      <c r="F227" s="118" t="str">
        <f>VLOOKUP($E227,[5]Plan2!$A$5:$D$703,1,FALSE)</f>
        <v>0280</v>
      </c>
      <c r="G227" s="118" t="str">
        <f>VLOOKUP($E227,[5]Plan2!$A$5:$D$703,2,FALSE)</f>
        <v>Produção florestal; pesca e aquicultura</v>
      </c>
      <c r="H227" s="118" t="str">
        <f>VLOOKUP($E227,[5]Plan2!$A$5:$D$703,3,FALSE)</f>
        <v>0210</v>
      </c>
      <c r="I227" s="118" t="str">
        <f>VLOOKUP($E227,[5]Plan2!$A$5:$D$703,4,FALSE)</f>
        <v>Produção florestal - florestas plantadas</v>
      </c>
    </row>
    <row r="228" spans="1:9" ht="16">
      <c r="A228" s="117" t="s">
        <v>2362</v>
      </c>
      <c r="B228" s="118" t="s">
        <v>2363</v>
      </c>
      <c r="C228" s="116" t="s">
        <v>313</v>
      </c>
      <c r="D228" s="116" t="s">
        <v>105</v>
      </c>
      <c r="E228" s="117" t="str">
        <f t="shared" si="3"/>
        <v>0280</v>
      </c>
      <c r="F228" s="118" t="str">
        <f>VLOOKUP($E228,[5]Plan2!$A$5:$D$703,1,FALSE)</f>
        <v>0280</v>
      </c>
      <c r="G228" s="118" t="str">
        <f>VLOOKUP($E228,[5]Plan2!$A$5:$D$703,2,FALSE)</f>
        <v>Produção florestal; pesca e aquicultura</v>
      </c>
      <c r="H228" s="118" t="str">
        <f>VLOOKUP($E228,[5]Plan2!$A$5:$D$703,3,FALSE)</f>
        <v>0210</v>
      </c>
      <c r="I228" s="118" t="str">
        <f>VLOOKUP($E228,[5]Plan2!$A$5:$D$703,4,FALSE)</f>
        <v>Produção florestal - florestas plantadas</v>
      </c>
    </row>
    <row r="229" spans="1:9" ht="16">
      <c r="A229" s="117" t="s">
        <v>2364</v>
      </c>
      <c r="B229" s="118" t="s">
        <v>2365</v>
      </c>
      <c r="C229" s="116" t="s">
        <v>313</v>
      </c>
      <c r="D229" s="116" t="s">
        <v>105</v>
      </c>
      <c r="E229" s="117" t="str">
        <f t="shared" si="3"/>
        <v>0280</v>
      </c>
      <c r="F229" s="118" t="str">
        <f>VLOOKUP($E229,[5]Plan2!$A$5:$D$703,1,FALSE)</f>
        <v>0280</v>
      </c>
      <c r="G229" s="118" t="str">
        <f>VLOOKUP($E229,[5]Plan2!$A$5:$D$703,2,FALSE)</f>
        <v>Produção florestal; pesca e aquicultura</v>
      </c>
      <c r="H229" s="118" t="str">
        <f>VLOOKUP($E229,[5]Plan2!$A$5:$D$703,3,FALSE)</f>
        <v>0210</v>
      </c>
      <c r="I229" s="118" t="str">
        <f>VLOOKUP($E229,[5]Plan2!$A$5:$D$703,4,FALSE)</f>
        <v>Produção florestal - florestas plantadas</v>
      </c>
    </row>
    <row r="230" spans="1:9" ht="16">
      <c r="A230" s="117" t="s">
        <v>2366</v>
      </c>
      <c r="B230" s="118" t="s">
        <v>2367</v>
      </c>
      <c r="C230" s="116" t="s">
        <v>313</v>
      </c>
      <c r="D230" s="116" t="s">
        <v>105</v>
      </c>
      <c r="E230" s="117" t="str">
        <f t="shared" si="3"/>
        <v>0280</v>
      </c>
      <c r="F230" s="118" t="str">
        <f>VLOOKUP($E230,[5]Plan2!$A$5:$D$703,1,FALSE)</f>
        <v>0280</v>
      </c>
      <c r="G230" s="118" t="str">
        <f>VLOOKUP($E230,[5]Plan2!$A$5:$D$703,2,FALSE)</f>
        <v>Produção florestal; pesca e aquicultura</v>
      </c>
      <c r="H230" s="118" t="str">
        <f>VLOOKUP($E230,[5]Plan2!$A$5:$D$703,3,FALSE)</f>
        <v>0210</v>
      </c>
      <c r="I230" s="118" t="str">
        <f>VLOOKUP($E230,[5]Plan2!$A$5:$D$703,4,FALSE)</f>
        <v>Produção florestal - florestas plantadas</v>
      </c>
    </row>
    <row r="231" spans="1:9" ht="16">
      <c r="A231" s="117" t="s">
        <v>2368</v>
      </c>
      <c r="B231" s="118" t="s">
        <v>2369</v>
      </c>
      <c r="C231" s="116" t="s">
        <v>313</v>
      </c>
      <c r="D231" s="116" t="s">
        <v>105</v>
      </c>
      <c r="E231" s="117" t="str">
        <f t="shared" si="3"/>
        <v>0280</v>
      </c>
      <c r="F231" s="118" t="str">
        <f>VLOOKUP($E231,[5]Plan2!$A$5:$D$703,1,FALSE)</f>
        <v>0280</v>
      </c>
      <c r="G231" s="118" t="str">
        <f>VLOOKUP($E231,[5]Plan2!$A$5:$D$703,2,FALSE)</f>
        <v>Produção florestal; pesca e aquicultura</v>
      </c>
      <c r="H231" s="118" t="str">
        <f>VLOOKUP($E231,[5]Plan2!$A$5:$D$703,3,FALSE)</f>
        <v>0210</v>
      </c>
      <c r="I231" s="118" t="str">
        <f>VLOOKUP($E231,[5]Plan2!$A$5:$D$703,4,FALSE)</f>
        <v>Produção florestal - florestas plantadas</v>
      </c>
    </row>
    <row r="232" spans="1:9" ht="16">
      <c r="A232" s="117" t="s">
        <v>2370</v>
      </c>
      <c r="B232" s="118" t="s">
        <v>2371</v>
      </c>
      <c r="C232" s="116" t="s">
        <v>313</v>
      </c>
      <c r="D232" s="116" t="s">
        <v>105</v>
      </c>
      <c r="E232" s="117" t="str">
        <f t="shared" si="3"/>
        <v>0280</v>
      </c>
      <c r="F232" s="118" t="str">
        <f>VLOOKUP($E232,[5]Plan2!$A$5:$D$703,1,FALSE)</f>
        <v>0280</v>
      </c>
      <c r="G232" s="118" t="str">
        <f>VLOOKUP($E232,[5]Plan2!$A$5:$D$703,2,FALSE)</f>
        <v>Produção florestal; pesca e aquicultura</v>
      </c>
      <c r="H232" s="118" t="str">
        <f>VLOOKUP($E232,[5]Plan2!$A$5:$D$703,3,FALSE)</f>
        <v>0210</v>
      </c>
      <c r="I232" s="118" t="str">
        <f>VLOOKUP($E232,[5]Plan2!$A$5:$D$703,4,FALSE)</f>
        <v>Produção florestal - florestas plantadas</v>
      </c>
    </row>
    <row r="233" spans="1:9" ht="16">
      <c r="A233" s="117" t="s">
        <v>2372</v>
      </c>
      <c r="B233" s="118" t="s">
        <v>2373</v>
      </c>
      <c r="C233" s="116" t="s">
        <v>313</v>
      </c>
      <c r="D233" s="116" t="s">
        <v>105</v>
      </c>
      <c r="E233" s="117" t="str">
        <f t="shared" si="3"/>
        <v>0280</v>
      </c>
      <c r="F233" s="118" t="str">
        <f>VLOOKUP($E233,[5]Plan2!$A$5:$D$703,1,FALSE)</f>
        <v>0280</v>
      </c>
      <c r="G233" s="118" t="str">
        <f>VLOOKUP($E233,[5]Plan2!$A$5:$D$703,2,FALSE)</f>
        <v>Produção florestal; pesca e aquicultura</v>
      </c>
      <c r="H233" s="118" t="str">
        <f>VLOOKUP($E233,[5]Plan2!$A$5:$D$703,3,FALSE)</f>
        <v>0210</v>
      </c>
      <c r="I233" s="118" t="str">
        <f>VLOOKUP($E233,[5]Plan2!$A$5:$D$703,4,FALSE)</f>
        <v>Produção florestal - florestas plantadas</v>
      </c>
    </row>
    <row r="234" spans="1:9" ht="16">
      <c r="A234" s="117" t="s">
        <v>2374</v>
      </c>
      <c r="B234" s="118" t="s">
        <v>2375</v>
      </c>
      <c r="C234" s="116" t="s">
        <v>313</v>
      </c>
      <c r="D234" s="116" t="s">
        <v>105</v>
      </c>
      <c r="E234" s="117" t="str">
        <f t="shared" si="3"/>
        <v>0280</v>
      </c>
      <c r="F234" s="118" t="str">
        <f>VLOOKUP($E234,[5]Plan2!$A$5:$D$703,1,FALSE)</f>
        <v>0280</v>
      </c>
      <c r="G234" s="118" t="str">
        <f>VLOOKUP($E234,[5]Plan2!$A$5:$D$703,2,FALSE)</f>
        <v>Produção florestal; pesca e aquicultura</v>
      </c>
      <c r="H234" s="118" t="str">
        <f>VLOOKUP($E234,[5]Plan2!$A$5:$D$703,3,FALSE)</f>
        <v>0210</v>
      </c>
      <c r="I234" s="118" t="str">
        <f>VLOOKUP($E234,[5]Plan2!$A$5:$D$703,4,FALSE)</f>
        <v>Produção florestal - florestas plantadas</v>
      </c>
    </row>
    <row r="235" spans="1:9" ht="16">
      <c r="A235" s="117" t="s">
        <v>2376</v>
      </c>
      <c r="B235" s="118" t="s">
        <v>2377</v>
      </c>
      <c r="C235" s="116" t="s">
        <v>313</v>
      </c>
      <c r="D235" s="116" t="s">
        <v>105</v>
      </c>
      <c r="E235" s="117" t="str">
        <f t="shared" si="3"/>
        <v>0280</v>
      </c>
      <c r="F235" s="118" t="str">
        <f>VLOOKUP($E235,[5]Plan2!$A$5:$D$703,1,FALSE)</f>
        <v>0280</v>
      </c>
      <c r="G235" s="118" t="str">
        <f>VLOOKUP($E235,[5]Plan2!$A$5:$D$703,2,FALSE)</f>
        <v>Produção florestal; pesca e aquicultura</v>
      </c>
      <c r="H235" s="118" t="str">
        <f>VLOOKUP($E235,[5]Plan2!$A$5:$D$703,3,FALSE)</f>
        <v>0210</v>
      </c>
      <c r="I235" s="118" t="str">
        <f>VLOOKUP($E235,[5]Plan2!$A$5:$D$703,4,FALSE)</f>
        <v>Produção florestal - florestas plantadas</v>
      </c>
    </row>
    <row r="236" spans="1:9" ht="16">
      <c r="A236" s="117" t="s">
        <v>2378</v>
      </c>
      <c r="B236" s="118" t="s">
        <v>2379</v>
      </c>
      <c r="C236" s="116" t="s">
        <v>313</v>
      </c>
      <c r="D236" s="116" t="s">
        <v>105</v>
      </c>
      <c r="E236" s="117" t="str">
        <f t="shared" si="3"/>
        <v>0280</v>
      </c>
      <c r="F236" s="118" t="str">
        <f>VLOOKUP($E236,[5]Plan2!$A$5:$D$703,1,FALSE)</f>
        <v>0280</v>
      </c>
      <c r="G236" s="118" t="str">
        <f>VLOOKUP($E236,[5]Plan2!$A$5:$D$703,2,FALSE)</f>
        <v>Produção florestal; pesca e aquicultura</v>
      </c>
      <c r="H236" s="118" t="str">
        <f>VLOOKUP($E236,[5]Plan2!$A$5:$D$703,3,FALSE)</f>
        <v>0210</v>
      </c>
      <c r="I236" s="118" t="str">
        <f>VLOOKUP($E236,[5]Plan2!$A$5:$D$703,4,FALSE)</f>
        <v>Produção florestal - florestas plantadas</v>
      </c>
    </row>
    <row r="237" spans="1:9" ht="16">
      <c r="A237" s="117" t="s">
        <v>2380</v>
      </c>
      <c r="B237" s="118" t="s">
        <v>2381</v>
      </c>
      <c r="C237" s="116" t="s">
        <v>313</v>
      </c>
      <c r="D237" s="116" t="s">
        <v>105</v>
      </c>
      <c r="E237" s="117" t="str">
        <f t="shared" si="3"/>
        <v>0280</v>
      </c>
      <c r="F237" s="118" t="str">
        <f>VLOOKUP($E237,[5]Plan2!$A$5:$D$703,1,FALSE)</f>
        <v>0280</v>
      </c>
      <c r="G237" s="118" t="str">
        <f>VLOOKUP($E237,[5]Plan2!$A$5:$D$703,2,FALSE)</f>
        <v>Produção florestal; pesca e aquicultura</v>
      </c>
      <c r="H237" s="118" t="str">
        <f>VLOOKUP($E237,[5]Plan2!$A$5:$D$703,3,FALSE)</f>
        <v>0210</v>
      </c>
      <c r="I237" s="118" t="str">
        <f>VLOOKUP($E237,[5]Plan2!$A$5:$D$703,4,FALSE)</f>
        <v>Produção florestal - florestas plantadas</v>
      </c>
    </row>
    <row r="238" spans="1:9" ht="16">
      <c r="A238" s="117" t="s">
        <v>2382</v>
      </c>
      <c r="B238" s="118" t="s">
        <v>2383</v>
      </c>
      <c r="C238" s="116" t="s">
        <v>313</v>
      </c>
      <c r="D238" s="116" t="s">
        <v>105</v>
      </c>
      <c r="E238" s="117" t="str">
        <f t="shared" si="3"/>
        <v>0280</v>
      </c>
      <c r="F238" s="118" t="str">
        <f>VLOOKUP($E238,[5]Plan2!$A$5:$D$703,1,FALSE)</f>
        <v>0280</v>
      </c>
      <c r="G238" s="118" t="str">
        <f>VLOOKUP($E238,[5]Plan2!$A$5:$D$703,2,FALSE)</f>
        <v>Produção florestal; pesca e aquicultura</v>
      </c>
      <c r="H238" s="118" t="str">
        <f>VLOOKUP($E238,[5]Plan2!$A$5:$D$703,3,FALSE)</f>
        <v>0210</v>
      </c>
      <c r="I238" s="118" t="str">
        <f>VLOOKUP($E238,[5]Plan2!$A$5:$D$703,4,FALSE)</f>
        <v>Produção florestal - florestas plantadas</v>
      </c>
    </row>
    <row r="239" spans="1:9" ht="16">
      <c r="A239" s="117" t="s">
        <v>2384</v>
      </c>
      <c r="B239" s="118" t="s">
        <v>2385</v>
      </c>
      <c r="C239" s="116" t="s">
        <v>313</v>
      </c>
      <c r="D239" s="116" t="s">
        <v>105</v>
      </c>
      <c r="E239" s="117" t="str">
        <f t="shared" si="3"/>
        <v>0280</v>
      </c>
      <c r="F239" s="118" t="str">
        <f>VLOOKUP($E239,[5]Plan2!$A$5:$D$703,1,FALSE)</f>
        <v>0280</v>
      </c>
      <c r="G239" s="118" t="str">
        <f>VLOOKUP($E239,[5]Plan2!$A$5:$D$703,2,FALSE)</f>
        <v>Produção florestal; pesca e aquicultura</v>
      </c>
      <c r="H239" s="118" t="str">
        <f>VLOOKUP($E239,[5]Plan2!$A$5:$D$703,3,FALSE)</f>
        <v>0210</v>
      </c>
      <c r="I239" s="118" t="str">
        <f>VLOOKUP($E239,[5]Plan2!$A$5:$D$703,4,FALSE)</f>
        <v>Produção florestal - florestas plantadas</v>
      </c>
    </row>
    <row r="240" spans="1:9" ht="16">
      <c r="A240" s="117" t="s">
        <v>2386</v>
      </c>
      <c r="B240" s="118" t="s">
        <v>2387</v>
      </c>
      <c r="C240" s="116" t="s">
        <v>313</v>
      </c>
      <c r="D240" s="116" t="s">
        <v>105</v>
      </c>
      <c r="E240" s="117" t="str">
        <f t="shared" si="3"/>
        <v>0280</v>
      </c>
      <c r="F240" s="118" t="str">
        <f>VLOOKUP($E240,[5]Plan2!$A$5:$D$703,1,FALSE)</f>
        <v>0280</v>
      </c>
      <c r="G240" s="118" t="str">
        <f>VLOOKUP($E240,[5]Plan2!$A$5:$D$703,2,FALSE)</f>
        <v>Produção florestal; pesca e aquicultura</v>
      </c>
      <c r="H240" s="118" t="str">
        <f>VLOOKUP($E240,[5]Plan2!$A$5:$D$703,3,FALSE)</f>
        <v>0210</v>
      </c>
      <c r="I240" s="118" t="str">
        <f>VLOOKUP($E240,[5]Plan2!$A$5:$D$703,4,FALSE)</f>
        <v>Produção florestal - florestas plantadas</v>
      </c>
    </row>
    <row r="241" spans="1:9" ht="16">
      <c r="A241" s="117" t="s">
        <v>2388</v>
      </c>
      <c r="B241" s="118" t="s">
        <v>2389</v>
      </c>
      <c r="C241" s="116" t="s">
        <v>313</v>
      </c>
      <c r="D241" s="116" t="s">
        <v>105</v>
      </c>
      <c r="E241" s="117" t="str">
        <f t="shared" si="3"/>
        <v>0280</v>
      </c>
      <c r="F241" s="118" t="str">
        <f>VLOOKUP($E241,[5]Plan2!$A$5:$D$703,1,FALSE)</f>
        <v>0280</v>
      </c>
      <c r="G241" s="118" t="str">
        <f>VLOOKUP($E241,[5]Plan2!$A$5:$D$703,2,FALSE)</f>
        <v>Produção florestal; pesca e aquicultura</v>
      </c>
      <c r="H241" s="118" t="str">
        <f>VLOOKUP($E241,[5]Plan2!$A$5:$D$703,3,FALSE)</f>
        <v>0210</v>
      </c>
      <c r="I241" s="118" t="str">
        <f>VLOOKUP($E241,[5]Plan2!$A$5:$D$703,4,FALSE)</f>
        <v>Produção florestal - florestas plantadas</v>
      </c>
    </row>
    <row r="242" spans="1:9" ht="16">
      <c r="A242" s="117" t="s">
        <v>2390</v>
      </c>
      <c r="B242" s="118" t="s">
        <v>2391</v>
      </c>
      <c r="C242" s="116" t="s">
        <v>313</v>
      </c>
      <c r="D242" s="116" t="s">
        <v>105</v>
      </c>
      <c r="E242" s="117" t="str">
        <f t="shared" si="3"/>
        <v>0280</v>
      </c>
      <c r="F242" s="118" t="str">
        <f>VLOOKUP($E242,[5]Plan2!$A$5:$D$703,1,FALSE)</f>
        <v>0280</v>
      </c>
      <c r="G242" s="118" t="str">
        <f>VLOOKUP($E242,[5]Plan2!$A$5:$D$703,2,FALSE)</f>
        <v>Produção florestal; pesca e aquicultura</v>
      </c>
      <c r="H242" s="118" t="str">
        <f>VLOOKUP($E242,[5]Plan2!$A$5:$D$703,3,FALSE)</f>
        <v>0210</v>
      </c>
      <c r="I242" s="118" t="str">
        <f>VLOOKUP($E242,[5]Plan2!$A$5:$D$703,4,FALSE)</f>
        <v>Produção florestal - florestas plantadas</v>
      </c>
    </row>
    <row r="243" spans="1:9" ht="16">
      <c r="A243" s="117" t="s">
        <v>2392</v>
      </c>
      <c r="B243" s="118" t="s">
        <v>2393</v>
      </c>
      <c r="C243" s="116" t="s">
        <v>313</v>
      </c>
      <c r="D243" s="116" t="s">
        <v>105</v>
      </c>
      <c r="E243" s="117" t="str">
        <f t="shared" si="3"/>
        <v>0280</v>
      </c>
      <c r="F243" s="118" t="str">
        <f>VLOOKUP($E243,[5]Plan2!$A$5:$D$703,1,FALSE)</f>
        <v>0280</v>
      </c>
      <c r="G243" s="118" t="str">
        <f>VLOOKUP($E243,[5]Plan2!$A$5:$D$703,2,FALSE)</f>
        <v>Produção florestal; pesca e aquicultura</v>
      </c>
      <c r="H243" s="118" t="str">
        <f>VLOOKUP($E243,[5]Plan2!$A$5:$D$703,3,FALSE)</f>
        <v>0210</v>
      </c>
      <c r="I243" s="118" t="str">
        <f>VLOOKUP($E243,[5]Plan2!$A$5:$D$703,4,FALSE)</f>
        <v>Produção florestal - florestas plantadas</v>
      </c>
    </row>
    <row r="244" spans="1:9" ht="16">
      <c r="A244" s="117" t="s">
        <v>2394</v>
      </c>
      <c r="B244" s="118" t="s">
        <v>2395</v>
      </c>
      <c r="C244" s="116" t="s">
        <v>313</v>
      </c>
      <c r="D244" s="116" t="s">
        <v>105</v>
      </c>
      <c r="E244" s="117" t="str">
        <f t="shared" si="3"/>
        <v>0280</v>
      </c>
      <c r="F244" s="118" t="str">
        <f>VLOOKUP($E244,[5]Plan2!$A$5:$D$703,1,FALSE)</f>
        <v>0280</v>
      </c>
      <c r="G244" s="118" t="str">
        <f>VLOOKUP($E244,[5]Plan2!$A$5:$D$703,2,FALSE)</f>
        <v>Produção florestal; pesca e aquicultura</v>
      </c>
      <c r="H244" s="118" t="str">
        <f>VLOOKUP($E244,[5]Plan2!$A$5:$D$703,3,FALSE)</f>
        <v>0210</v>
      </c>
      <c r="I244" s="118" t="str">
        <f>VLOOKUP($E244,[5]Plan2!$A$5:$D$703,4,FALSE)</f>
        <v>Produção florestal - florestas plantadas</v>
      </c>
    </row>
    <row r="245" spans="1:9" ht="16">
      <c r="A245" s="117" t="s">
        <v>2396</v>
      </c>
      <c r="B245" s="118" t="s">
        <v>2397</v>
      </c>
      <c r="C245" s="116" t="s">
        <v>313</v>
      </c>
      <c r="D245" s="116" t="s">
        <v>105</v>
      </c>
      <c r="E245" s="117" t="str">
        <f t="shared" si="3"/>
        <v>0280</v>
      </c>
      <c r="F245" s="118" t="str">
        <f>VLOOKUP($E245,[5]Plan2!$A$5:$D$703,1,FALSE)</f>
        <v>0280</v>
      </c>
      <c r="G245" s="118" t="str">
        <f>VLOOKUP($E245,[5]Plan2!$A$5:$D$703,2,FALSE)</f>
        <v>Produção florestal; pesca e aquicultura</v>
      </c>
      <c r="H245" s="118" t="str">
        <f>VLOOKUP($E245,[5]Plan2!$A$5:$D$703,3,FALSE)</f>
        <v>0210</v>
      </c>
      <c r="I245" s="118" t="str">
        <f>VLOOKUP($E245,[5]Plan2!$A$5:$D$703,4,FALSE)</f>
        <v>Produção florestal - florestas plantadas</v>
      </c>
    </row>
    <row r="246" spans="1:9" ht="16">
      <c r="A246" s="117" t="s">
        <v>2398</v>
      </c>
      <c r="B246" s="118" t="s">
        <v>2399</v>
      </c>
      <c r="C246" s="116" t="s">
        <v>313</v>
      </c>
      <c r="D246" s="116" t="s">
        <v>105</v>
      </c>
      <c r="E246" s="117" t="str">
        <f t="shared" si="3"/>
        <v>0280</v>
      </c>
      <c r="F246" s="118" t="str">
        <f>VLOOKUP($E246,[5]Plan2!$A$5:$D$703,1,FALSE)</f>
        <v>0280</v>
      </c>
      <c r="G246" s="118" t="str">
        <f>VLOOKUP($E246,[5]Plan2!$A$5:$D$703,2,FALSE)</f>
        <v>Produção florestal; pesca e aquicultura</v>
      </c>
      <c r="H246" s="118" t="str">
        <f>VLOOKUP($E246,[5]Plan2!$A$5:$D$703,3,FALSE)</f>
        <v>0210</v>
      </c>
      <c r="I246" s="118" t="str">
        <f>VLOOKUP($E246,[5]Plan2!$A$5:$D$703,4,FALSE)</f>
        <v>Produção florestal - florestas plantadas</v>
      </c>
    </row>
    <row r="247" spans="1:9" ht="16">
      <c r="A247" s="117" t="s">
        <v>2400</v>
      </c>
      <c r="B247" s="118" t="s">
        <v>2401</v>
      </c>
      <c r="C247" s="116" t="s">
        <v>313</v>
      </c>
      <c r="D247" s="116" t="s">
        <v>105</v>
      </c>
      <c r="E247" s="117" t="str">
        <f t="shared" si="3"/>
        <v>0280</v>
      </c>
      <c r="F247" s="118" t="str">
        <f>VLOOKUP($E247,[5]Plan2!$A$5:$D$703,1,FALSE)</f>
        <v>0280</v>
      </c>
      <c r="G247" s="118" t="str">
        <f>VLOOKUP($E247,[5]Plan2!$A$5:$D$703,2,FALSE)</f>
        <v>Produção florestal; pesca e aquicultura</v>
      </c>
      <c r="H247" s="118" t="str">
        <f>VLOOKUP($E247,[5]Plan2!$A$5:$D$703,3,FALSE)</f>
        <v>0210</v>
      </c>
      <c r="I247" s="118" t="str">
        <f>VLOOKUP($E247,[5]Plan2!$A$5:$D$703,4,FALSE)</f>
        <v>Produção florestal - florestas plantadas</v>
      </c>
    </row>
    <row r="248" spans="1:9" ht="16">
      <c r="A248" s="117" t="s">
        <v>2402</v>
      </c>
      <c r="B248" s="118" t="s">
        <v>2403</v>
      </c>
      <c r="C248" s="116" t="s">
        <v>313</v>
      </c>
      <c r="D248" s="116" t="s">
        <v>105</v>
      </c>
      <c r="E248" s="117" t="str">
        <f t="shared" si="3"/>
        <v>0280</v>
      </c>
      <c r="F248" s="118" t="str">
        <f>VLOOKUP($E248,[5]Plan2!$A$5:$D$703,1,FALSE)</f>
        <v>0280</v>
      </c>
      <c r="G248" s="118" t="str">
        <f>VLOOKUP($E248,[5]Plan2!$A$5:$D$703,2,FALSE)</f>
        <v>Produção florestal; pesca e aquicultura</v>
      </c>
      <c r="H248" s="118" t="str">
        <f>VLOOKUP($E248,[5]Plan2!$A$5:$D$703,3,FALSE)</f>
        <v>0210</v>
      </c>
      <c r="I248" s="118" t="str">
        <f>VLOOKUP($E248,[5]Plan2!$A$5:$D$703,4,FALSE)</f>
        <v>Produção florestal - florestas plantadas</v>
      </c>
    </row>
    <row r="249" spans="1:9" ht="16">
      <c r="A249" s="117" t="s">
        <v>2404</v>
      </c>
      <c r="B249" s="118" t="s">
        <v>2405</v>
      </c>
      <c r="C249" s="116" t="s">
        <v>313</v>
      </c>
      <c r="D249" s="116" t="s">
        <v>105</v>
      </c>
      <c r="E249" s="117" t="str">
        <f t="shared" si="3"/>
        <v>0280</v>
      </c>
      <c r="F249" s="118" t="str">
        <f>VLOOKUP($E249,[5]Plan2!$A$5:$D$703,1,FALSE)</f>
        <v>0280</v>
      </c>
      <c r="G249" s="118" t="str">
        <f>VLOOKUP($E249,[5]Plan2!$A$5:$D$703,2,FALSE)</f>
        <v>Produção florestal; pesca e aquicultura</v>
      </c>
      <c r="H249" s="118" t="str">
        <f>VLOOKUP($E249,[5]Plan2!$A$5:$D$703,3,FALSE)</f>
        <v>0210</v>
      </c>
      <c r="I249" s="118" t="str">
        <f>VLOOKUP($E249,[5]Plan2!$A$5:$D$703,4,FALSE)</f>
        <v>Produção florestal - florestas plantadas</v>
      </c>
    </row>
    <row r="250" spans="1:9" ht="16">
      <c r="A250" s="117" t="s">
        <v>2406</v>
      </c>
      <c r="B250" s="118" t="s">
        <v>2407</v>
      </c>
      <c r="C250" s="116" t="s">
        <v>313</v>
      </c>
      <c r="D250" s="116" t="s">
        <v>105</v>
      </c>
      <c r="E250" s="117" t="str">
        <f t="shared" si="3"/>
        <v>0280</v>
      </c>
      <c r="F250" s="118" t="str">
        <f>VLOOKUP($E250,[5]Plan2!$A$5:$D$703,1,FALSE)</f>
        <v>0280</v>
      </c>
      <c r="G250" s="118" t="str">
        <f>VLOOKUP($E250,[5]Plan2!$A$5:$D$703,2,FALSE)</f>
        <v>Produção florestal; pesca e aquicultura</v>
      </c>
      <c r="H250" s="118" t="str">
        <f>VLOOKUP($E250,[5]Plan2!$A$5:$D$703,3,FALSE)</f>
        <v>0210</v>
      </c>
      <c r="I250" s="118" t="str">
        <f>VLOOKUP($E250,[5]Plan2!$A$5:$D$703,4,FALSE)</f>
        <v>Produção florestal - florestas plantadas</v>
      </c>
    </row>
    <row r="251" spans="1:9" ht="16">
      <c r="A251" s="117" t="s">
        <v>2408</v>
      </c>
      <c r="B251" s="118" t="s">
        <v>2409</v>
      </c>
      <c r="C251" s="116" t="s">
        <v>313</v>
      </c>
      <c r="D251" s="116" t="s">
        <v>105</v>
      </c>
      <c r="E251" s="117" t="str">
        <f t="shared" si="3"/>
        <v>0280</v>
      </c>
      <c r="F251" s="118" t="str">
        <f>VLOOKUP($E251,[5]Plan2!$A$5:$D$703,1,FALSE)</f>
        <v>0280</v>
      </c>
      <c r="G251" s="118" t="str">
        <f>VLOOKUP($E251,[5]Plan2!$A$5:$D$703,2,FALSE)</f>
        <v>Produção florestal; pesca e aquicultura</v>
      </c>
      <c r="H251" s="118" t="str">
        <f>VLOOKUP($E251,[5]Plan2!$A$5:$D$703,3,FALSE)</f>
        <v>0210</v>
      </c>
      <c r="I251" s="118" t="str">
        <f>VLOOKUP($E251,[5]Plan2!$A$5:$D$703,4,FALSE)</f>
        <v>Produção florestal - florestas plantadas</v>
      </c>
    </row>
    <row r="252" spans="1:9" ht="16">
      <c r="A252" s="117" t="s">
        <v>2410</v>
      </c>
      <c r="B252" s="118" t="s">
        <v>2411</v>
      </c>
      <c r="C252" s="116" t="s">
        <v>313</v>
      </c>
      <c r="D252" s="116" t="s">
        <v>105</v>
      </c>
      <c r="E252" s="117" t="str">
        <f t="shared" si="3"/>
        <v>0280</v>
      </c>
      <c r="F252" s="118" t="str">
        <f>VLOOKUP($E252,[5]Plan2!$A$5:$D$703,1,FALSE)</f>
        <v>0280</v>
      </c>
      <c r="G252" s="118" t="str">
        <f>VLOOKUP($E252,[5]Plan2!$A$5:$D$703,2,FALSE)</f>
        <v>Produção florestal; pesca e aquicultura</v>
      </c>
      <c r="H252" s="118" t="str">
        <f>VLOOKUP($E252,[5]Plan2!$A$5:$D$703,3,FALSE)</f>
        <v>0210</v>
      </c>
      <c r="I252" s="118" t="str">
        <f>VLOOKUP($E252,[5]Plan2!$A$5:$D$703,4,FALSE)</f>
        <v>Produção florestal - florestas plantadas</v>
      </c>
    </row>
    <row r="253" spans="1:9" ht="16">
      <c r="A253" s="117" t="s">
        <v>2412</v>
      </c>
      <c r="B253" s="118" t="s">
        <v>2413</v>
      </c>
      <c r="C253" s="116" t="s">
        <v>313</v>
      </c>
      <c r="D253" s="116" t="s">
        <v>105</v>
      </c>
      <c r="E253" s="117" t="str">
        <f t="shared" si="3"/>
        <v>0280</v>
      </c>
      <c r="F253" s="118" t="str">
        <f>VLOOKUP($E253,[5]Plan2!$A$5:$D$703,1,FALSE)</f>
        <v>0280</v>
      </c>
      <c r="G253" s="118" t="str">
        <f>VLOOKUP($E253,[5]Plan2!$A$5:$D$703,2,FALSE)</f>
        <v>Produção florestal; pesca e aquicultura</v>
      </c>
      <c r="H253" s="118" t="str">
        <f>VLOOKUP($E253,[5]Plan2!$A$5:$D$703,3,FALSE)</f>
        <v>0210</v>
      </c>
      <c r="I253" s="118" t="str">
        <f>VLOOKUP($E253,[5]Plan2!$A$5:$D$703,4,FALSE)</f>
        <v>Produção florestal - florestas plantadas</v>
      </c>
    </row>
    <row r="254" spans="1:9" ht="16">
      <c r="A254" s="117" t="s">
        <v>2414</v>
      </c>
      <c r="B254" s="118" t="s">
        <v>2415</v>
      </c>
      <c r="C254" s="116" t="s">
        <v>313</v>
      </c>
      <c r="D254" s="116" t="s">
        <v>105</v>
      </c>
      <c r="E254" s="117" t="str">
        <f t="shared" si="3"/>
        <v>0280</v>
      </c>
      <c r="F254" s="118" t="str">
        <f>VLOOKUP($E254,[5]Plan2!$A$5:$D$703,1,FALSE)</f>
        <v>0280</v>
      </c>
      <c r="G254" s="118" t="str">
        <f>VLOOKUP($E254,[5]Plan2!$A$5:$D$703,2,FALSE)</f>
        <v>Produção florestal; pesca e aquicultura</v>
      </c>
      <c r="H254" s="118" t="str">
        <f>VLOOKUP($E254,[5]Plan2!$A$5:$D$703,3,FALSE)</f>
        <v>0210</v>
      </c>
      <c r="I254" s="118" t="str">
        <f>VLOOKUP($E254,[5]Plan2!$A$5:$D$703,4,FALSE)</f>
        <v>Produção florestal - florestas plantadas</v>
      </c>
    </row>
    <row r="255" spans="1:9" ht="16">
      <c r="A255" s="117" t="s">
        <v>2416</v>
      </c>
      <c r="B255" s="118" t="s">
        <v>2417</v>
      </c>
      <c r="C255" s="116" t="s">
        <v>313</v>
      </c>
      <c r="D255" s="116" t="s">
        <v>105</v>
      </c>
      <c r="E255" s="117" t="str">
        <f t="shared" si="3"/>
        <v>0280</v>
      </c>
      <c r="F255" s="118" t="str">
        <f>VLOOKUP($E255,[5]Plan2!$A$5:$D$703,1,FALSE)</f>
        <v>0280</v>
      </c>
      <c r="G255" s="118" t="str">
        <f>VLOOKUP($E255,[5]Plan2!$A$5:$D$703,2,FALSE)</f>
        <v>Produção florestal; pesca e aquicultura</v>
      </c>
      <c r="H255" s="118" t="str">
        <f>VLOOKUP($E255,[5]Plan2!$A$5:$D$703,3,FALSE)</f>
        <v>0210</v>
      </c>
      <c r="I255" s="118" t="str">
        <f>VLOOKUP($E255,[5]Plan2!$A$5:$D$703,4,FALSE)</f>
        <v>Produção florestal - florestas plantadas</v>
      </c>
    </row>
    <row r="256" spans="1:9" ht="16">
      <c r="A256" s="117" t="s">
        <v>2418</v>
      </c>
      <c r="B256" s="118" t="s">
        <v>2419</v>
      </c>
      <c r="C256" s="116" t="s">
        <v>313</v>
      </c>
      <c r="D256" s="116" t="s">
        <v>105</v>
      </c>
      <c r="E256" s="117" t="str">
        <f t="shared" si="3"/>
        <v>0280</v>
      </c>
      <c r="F256" s="118" t="str">
        <f>VLOOKUP($E256,[5]Plan2!$A$5:$D$703,1,FALSE)</f>
        <v>0280</v>
      </c>
      <c r="G256" s="118" t="str">
        <f>VLOOKUP($E256,[5]Plan2!$A$5:$D$703,2,FALSE)</f>
        <v>Produção florestal; pesca e aquicultura</v>
      </c>
      <c r="H256" s="118" t="str">
        <f>VLOOKUP($E256,[5]Plan2!$A$5:$D$703,3,FALSE)</f>
        <v>0210</v>
      </c>
      <c r="I256" s="118" t="str">
        <f>VLOOKUP($E256,[5]Plan2!$A$5:$D$703,4,FALSE)</f>
        <v>Produção florestal - florestas plantadas</v>
      </c>
    </row>
    <row r="257" spans="1:9" ht="16">
      <c r="A257" s="117" t="s">
        <v>2420</v>
      </c>
      <c r="B257" s="118" t="s">
        <v>2421</v>
      </c>
      <c r="C257" s="116" t="s">
        <v>313</v>
      </c>
      <c r="D257" s="116" t="s">
        <v>105</v>
      </c>
      <c r="E257" s="117" t="str">
        <f t="shared" si="3"/>
        <v>0280</v>
      </c>
      <c r="F257" s="118" t="str">
        <f>VLOOKUP($E257,[5]Plan2!$A$5:$D$703,1,FALSE)</f>
        <v>0280</v>
      </c>
      <c r="G257" s="118" t="str">
        <f>VLOOKUP($E257,[5]Plan2!$A$5:$D$703,2,FALSE)</f>
        <v>Produção florestal; pesca e aquicultura</v>
      </c>
      <c r="H257" s="118" t="str">
        <f>VLOOKUP($E257,[5]Plan2!$A$5:$D$703,3,FALSE)</f>
        <v>0210</v>
      </c>
      <c r="I257" s="118" t="str">
        <f>VLOOKUP($E257,[5]Plan2!$A$5:$D$703,4,FALSE)</f>
        <v>Produção florestal - florestas plantadas</v>
      </c>
    </row>
    <row r="258" spans="1:9" ht="16">
      <c r="A258" s="117" t="s">
        <v>2422</v>
      </c>
      <c r="B258" s="118" t="s">
        <v>2423</v>
      </c>
      <c r="C258" s="116" t="s">
        <v>313</v>
      </c>
      <c r="D258" s="116" t="s">
        <v>105</v>
      </c>
      <c r="E258" s="117" t="str">
        <f t="shared" si="3"/>
        <v>0280</v>
      </c>
      <c r="F258" s="118" t="str">
        <f>VLOOKUP($E258,[5]Plan2!$A$5:$D$703,1,FALSE)</f>
        <v>0280</v>
      </c>
      <c r="G258" s="118" t="str">
        <f>VLOOKUP($E258,[5]Plan2!$A$5:$D$703,2,FALSE)</f>
        <v>Produção florestal; pesca e aquicultura</v>
      </c>
      <c r="H258" s="118" t="str">
        <f>VLOOKUP($E258,[5]Plan2!$A$5:$D$703,3,FALSE)</f>
        <v>0210</v>
      </c>
      <c r="I258" s="118" t="str">
        <f>VLOOKUP($E258,[5]Plan2!$A$5:$D$703,4,FALSE)</f>
        <v>Produção florestal - florestas plantadas</v>
      </c>
    </row>
    <row r="259" spans="1:9" ht="16">
      <c r="A259" s="117" t="s">
        <v>2424</v>
      </c>
      <c r="B259" s="118" t="s">
        <v>2425</v>
      </c>
      <c r="C259" s="116" t="s">
        <v>313</v>
      </c>
      <c r="D259" s="116" t="s">
        <v>105</v>
      </c>
      <c r="E259" s="117" t="str">
        <f t="shared" ref="E259:E322" si="4">LEFT(C259,4)</f>
        <v>0280</v>
      </c>
      <c r="F259" s="118" t="str">
        <f>VLOOKUP($E259,[5]Plan2!$A$5:$D$703,1,FALSE)</f>
        <v>0280</v>
      </c>
      <c r="G259" s="118" t="str">
        <f>VLOOKUP($E259,[5]Plan2!$A$5:$D$703,2,FALSE)</f>
        <v>Produção florestal; pesca e aquicultura</v>
      </c>
      <c r="H259" s="118" t="str">
        <f>VLOOKUP($E259,[5]Plan2!$A$5:$D$703,3,FALSE)</f>
        <v>0210</v>
      </c>
      <c r="I259" s="118" t="str">
        <f>VLOOKUP($E259,[5]Plan2!$A$5:$D$703,4,FALSE)</f>
        <v>Produção florestal - florestas plantadas</v>
      </c>
    </row>
    <row r="260" spans="1:9" ht="16">
      <c r="A260" s="117" t="s">
        <v>2426</v>
      </c>
      <c r="B260" s="118" t="s">
        <v>2427</v>
      </c>
      <c r="C260" s="116" t="s">
        <v>313</v>
      </c>
      <c r="D260" s="116" t="s">
        <v>105</v>
      </c>
      <c r="E260" s="117" t="str">
        <f t="shared" si="4"/>
        <v>0280</v>
      </c>
      <c r="F260" s="118" t="str">
        <f>VLOOKUP($E260,[5]Plan2!$A$5:$D$703,1,FALSE)</f>
        <v>0280</v>
      </c>
      <c r="G260" s="118" t="str">
        <f>VLOOKUP($E260,[5]Plan2!$A$5:$D$703,2,FALSE)</f>
        <v>Produção florestal; pesca e aquicultura</v>
      </c>
      <c r="H260" s="118" t="str">
        <f>VLOOKUP($E260,[5]Plan2!$A$5:$D$703,3,FALSE)</f>
        <v>0210</v>
      </c>
      <c r="I260" s="118" t="str">
        <f>VLOOKUP($E260,[5]Plan2!$A$5:$D$703,4,FALSE)</f>
        <v>Produção florestal - florestas plantadas</v>
      </c>
    </row>
    <row r="261" spans="1:9" ht="16">
      <c r="A261" s="117" t="s">
        <v>2428</v>
      </c>
      <c r="B261" s="118" t="s">
        <v>2429</v>
      </c>
      <c r="C261" s="116" t="s">
        <v>313</v>
      </c>
      <c r="D261" s="116" t="s">
        <v>105</v>
      </c>
      <c r="E261" s="117" t="str">
        <f t="shared" si="4"/>
        <v>0280</v>
      </c>
      <c r="F261" s="118" t="str">
        <f>VLOOKUP($E261,[5]Plan2!$A$5:$D$703,1,FALSE)</f>
        <v>0280</v>
      </c>
      <c r="G261" s="118" t="str">
        <f>VLOOKUP($E261,[5]Plan2!$A$5:$D$703,2,FALSE)</f>
        <v>Produção florestal; pesca e aquicultura</v>
      </c>
      <c r="H261" s="118" t="str">
        <f>VLOOKUP($E261,[5]Plan2!$A$5:$D$703,3,FALSE)</f>
        <v>0210</v>
      </c>
      <c r="I261" s="118" t="str">
        <f>VLOOKUP($E261,[5]Plan2!$A$5:$D$703,4,FALSE)</f>
        <v>Produção florestal - florestas plantadas</v>
      </c>
    </row>
    <row r="262" spans="1:9" ht="16">
      <c r="A262" s="117" t="s">
        <v>2430</v>
      </c>
      <c r="B262" s="118" t="s">
        <v>2431</v>
      </c>
      <c r="C262" s="116" t="s">
        <v>313</v>
      </c>
      <c r="D262" s="116" t="s">
        <v>105</v>
      </c>
      <c r="E262" s="117" t="str">
        <f t="shared" si="4"/>
        <v>0280</v>
      </c>
      <c r="F262" s="118" t="str">
        <f>VLOOKUP($E262,[5]Plan2!$A$5:$D$703,1,FALSE)</f>
        <v>0280</v>
      </c>
      <c r="G262" s="118" t="str">
        <f>VLOOKUP($E262,[5]Plan2!$A$5:$D$703,2,FALSE)</f>
        <v>Produção florestal; pesca e aquicultura</v>
      </c>
      <c r="H262" s="118" t="str">
        <f>VLOOKUP($E262,[5]Plan2!$A$5:$D$703,3,FALSE)</f>
        <v>0210</v>
      </c>
      <c r="I262" s="118" t="str">
        <f>VLOOKUP($E262,[5]Plan2!$A$5:$D$703,4,FALSE)</f>
        <v>Produção florestal - florestas plantadas</v>
      </c>
    </row>
    <row r="263" spans="1:9" ht="16">
      <c r="A263" s="117" t="s">
        <v>2432</v>
      </c>
      <c r="B263" s="118" t="s">
        <v>2433</v>
      </c>
      <c r="C263" s="116" t="s">
        <v>313</v>
      </c>
      <c r="D263" s="116" t="s">
        <v>105</v>
      </c>
      <c r="E263" s="117" t="str">
        <f t="shared" si="4"/>
        <v>0280</v>
      </c>
      <c r="F263" s="118" t="str">
        <f>VLOOKUP($E263,[5]Plan2!$A$5:$D$703,1,FALSE)</f>
        <v>0280</v>
      </c>
      <c r="G263" s="118" t="str">
        <f>VLOOKUP($E263,[5]Plan2!$A$5:$D$703,2,FALSE)</f>
        <v>Produção florestal; pesca e aquicultura</v>
      </c>
      <c r="H263" s="118" t="str">
        <f>VLOOKUP($E263,[5]Plan2!$A$5:$D$703,3,FALSE)</f>
        <v>0210</v>
      </c>
      <c r="I263" s="118" t="str">
        <f>VLOOKUP($E263,[5]Plan2!$A$5:$D$703,4,FALSE)</f>
        <v>Produção florestal - florestas plantadas</v>
      </c>
    </row>
    <row r="264" spans="1:9" ht="16">
      <c r="A264" s="117" t="s">
        <v>2434</v>
      </c>
      <c r="B264" s="118" t="s">
        <v>2435</v>
      </c>
      <c r="C264" s="116" t="s">
        <v>313</v>
      </c>
      <c r="D264" s="116" t="s">
        <v>105</v>
      </c>
      <c r="E264" s="117" t="str">
        <f t="shared" si="4"/>
        <v>0280</v>
      </c>
      <c r="F264" s="118" t="str">
        <f>VLOOKUP($E264,[5]Plan2!$A$5:$D$703,1,FALSE)</f>
        <v>0280</v>
      </c>
      <c r="G264" s="118" t="str">
        <f>VLOOKUP($E264,[5]Plan2!$A$5:$D$703,2,FALSE)</f>
        <v>Produção florestal; pesca e aquicultura</v>
      </c>
      <c r="H264" s="118" t="str">
        <f>VLOOKUP($E264,[5]Plan2!$A$5:$D$703,3,FALSE)</f>
        <v>0210</v>
      </c>
      <c r="I264" s="118" t="str">
        <f>VLOOKUP($E264,[5]Plan2!$A$5:$D$703,4,FALSE)</f>
        <v>Produção florestal - florestas plantadas</v>
      </c>
    </row>
    <row r="265" spans="1:9" ht="16">
      <c r="A265" s="117" t="s">
        <v>2436</v>
      </c>
      <c r="B265" s="118" t="s">
        <v>2437</v>
      </c>
      <c r="C265" s="116" t="s">
        <v>313</v>
      </c>
      <c r="D265" s="116" t="s">
        <v>105</v>
      </c>
      <c r="E265" s="117" t="str">
        <f t="shared" si="4"/>
        <v>0280</v>
      </c>
      <c r="F265" s="118" t="str">
        <f>VLOOKUP($E265,[5]Plan2!$A$5:$D$703,1,FALSE)</f>
        <v>0280</v>
      </c>
      <c r="G265" s="118" t="str">
        <f>VLOOKUP($E265,[5]Plan2!$A$5:$D$703,2,FALSE)</f>
        <v>Produção florestal; pesca e aquicultura</v>
      </c>
      <c r="H265" s="118" t="str">
        <f>VLOOKUP($E265,[5]Plan2!$A$5:$D$703,3,FALSE)</f>
        <v>0210</v>
      </c>
      <c r="I265" s="118" t="str">
        <f>VLOOKUP($E265,[5]Plan2!$A$5:$D$703,4,FALSE)</f>
        <v>Produção florestal - florestas plantadas</v>
      </c>
    </row>
    <row r="266" spans="1:9" ht="16">
      <c r="A266" s="117" t="s">
        <v>2438</v>
      </c>
      <c r="B266" s="118" t="s">
        <v>2439</v>
      </c>
      <c r="C266" s="116" t="s">
        <v>313</v>
      </c>
      <c r="D266" s="116" t="s">
        <v>105</v>
      </c>
      <c r="E266" s="117" t="str">
        <f t="shared" si="4"/>
        <v>0280</v>
      </c>
      <c r="F266" s="118" t="str">
        <f>VLOOKUP($E266,[5]Plan2!$A$5:$D$703,1,FALSE)</f>
        <v>0280</v>
      </c>
      <c r="G266" s="118" t="str">
        <f>VLOOKUP($E266,[5]Plan2!$A$5:$D$703,2,FALSE)</f>
        <v>Produção florestal; pesca e aquicultura</v>
      </c>
      <c r="H266" s="118" t="str">
        <f>VLOOKUP($E266,[5]Plan2!$A$5:$D$703,3,FALSE)</f>
        <v>0210</v>
      </c>
      <c r="I266" s="118" t="str">
        <f>VLOOKUP($E266,[5]Plan2!$A$5:$D$703,4,FALSE)</f>
        <v>Produção florestal - florestas plantadas</v>
      </c>
    </row>
    <row r="267" spans="1:9" ht="16">
      <c r="A267" s="117" t="s">
        <v>2440</v>
      </c>
      <c r="B267" s="118" t="s">
        <v>2441</v>
      </c>
      <c r="C267" s="116" t="s">
        <v>313</v>
      </c>
      <c r="D267" s="116" t="s">
        <v>105</v>
      </c>
      <c r="E267" s="117" t="str">
        <f t="shared" si="4"/>
        <v>0280</v>
      </c>
      <c r="F267" s="118" t="str">
        <f>VLOOKUP($E267,[5]Plan2!$A$5:$D$703,1,FALSE)</f>
        <v>0280</v>
      </c>
      <c r="G267" s="118" t="str">
        <f>VLOOKUP($E267,[5]Plan2!$A$5:$D$703,2,FALSE)</f>
        <v>Produção florestal; pesca e aquicultura</v>
      </c>
      <c r="H267" s="118" t="str">
        <f>VLOOKUP($E267,[5]Plan2!$A$5:$D$703,3,FALSE)</f>
        <v>0210</v>
      </c>
      <c r="I267" s="118" t="str">
        <f>VLOOKUP($E267,[5]Plan2!$A$5:$D$703,4,FALSE)</f>
        <v>Produção florestal - florestas plantadas</v>
      </c>
    </row>
    <row r="268" spans="1:9" ht="16">
      <c r="A268" s="117" t="s">
        <v>2442</v>
      </c>
      <c r="B268" s="118" t="s">
        <v>2443</v>
      </c>
      <c r="C268" s="116" t="s">
        <v>313</v>
      </c>
      <c r="D268" s="116" t="s">
        <v>105</v>
      </c>
      <c r="E268" s="117" t="str">
        <f t="shared" si="4"/>
        <v>0280</v>
      </c>
      <c r="F268" s="118" t="str">
        <f>VLOOKUP($E268,[5]Plan2!$A$5:$D$703,1,FALSE)</f>
        <v>0280</v>
      </c>
      <c r="G268" s="118" t="str">
        <f>VLOOKUP($E268,[5]Plan2!$A$5:$D$703,2,FALSE)</f>
        <v>Produção florestal; pesca e aquicultura</v>
      </c>
      <c r="H268" s="118" t="str">
        <f>VLOOKUP($E268,[5]Plan2!$A$5:$D$703,3,FALSE)</f>
        <v>0210</v>
      </c>
      <c r="I268" s="118" t="str">
        <f>VLOOKUP($E268,[5]Plan2!$A$5:$D$703,4,FALSE)</f>
        <v>Produção florestal - florestas plantadas</v>
      </c>
    </row>
    <row r="269" spans="1:9" ht="16">
      <c r="A269" s="117" t="s">
        <v>2444</v>
      </c>
      <c r="B269" s="118" t="s">
        <v>2445</v>
      </c>
      <c r="C269" s="116" t="s">
        <v>313</v>
      </c>
      <c r="D269" s="116" t="s">
        <v>105</v>
      </c>
      <c r="E269" s="117" t="str">
        <f t="shared" si="4"/>
        <v>0280</v>
      </c>
      <c r="F269" s="118" t="str">
        <f>VLOOKUP($E269,[5]Plan2!$A$5:$D$703,1,FALSE)</f>
        <v>0280</v>
      </c>
      <c r="G269" s="118" t="str">
        <f>VLOOKUP($E269,[5]Plan2!$A$5:$D$703,2,FALSE)</f>
        <v>Produção florestal; pesca e aquicultura</v>
      </c>
      <c r="H269" s="118" t="str">
        <f>VLOOKUP($E269,[5]Plan2!$A$5:$D$703,3,FALSE)</f>
        <v>0210</v>
      </c>
      <c r="I269" s="118" t="str">
        <f>VLOOKUP($E269,[5]Plan2!$A$5:$D$703,4,FALSE)</f>
        <v>Produção florestal - florestas plantadas</v>
      </c>
    </row>
    <row r="270" spans="1:9" ht="16">
      <c r="A270" s="117" t="s">
        <v>2446</v>
      </c>
      <c r="B270" s="118" t="s">
        <v>2447</v>
      </c>
      <c r="C270" s="116" t="s">
        <v>313</v>
      </c>
      <c r="D270" s="116" t="s">
        <v>105</v>
      </c>
      <c r="E270" s="117" t="str">
        <f t="shared" si="4"/>
        <v>0280</v>
      </c>
      <c r="F270" s="118" t="str">
        <f>VLOOKUP($E270,[5]Plan2!$A$5:$D$703,1,FALSE)</f>
        <v>0280</v>
      </c>
      <c r="G270" s="118" t="str">
        <f>VLOOKUP($E270,[5]Plan2!$A$5:$D$703,2,FALSE)</f>
        <v>Produção florestal; pesca e aquicultura</v>
      </c>
      <c r="H270" s="118" t="str">
        <f>VLOOKUP($E270,[5]Plan2!$A$5:$D$703,3,FALSE)</f>
        <v>0210</v>
      </c>
      <c r="I270" s="118" t="str">
        <f>VLOOKUP($E270,[5]Plan2!$A$5:$D$703,4,FALSE)</f>
        <v>Produção florestal - florestas plantadas</v>
      </c>
    </row>
    <row r="271" spans="1:9" ht="16">
      <c r="A271" s="117" t="s">
        <v>2448</v>
      </c>
      <c r="B271" s="118" t="s">
        <v>2449</v>
      </c>
      <c r="C271" s="116" t="s">
        <v>313</v>
      </c>
      <c r="D271" s="116" t="s">
        <v>105</v>
      </c>
      <c r="E271" s="117" t="str">
        <f t="shared" si="4"/>
        <v>0280</v>
      </c>
      <c r="F271" s="118" t="str">
        <f>VLOOKUP($E271,[5]Plan2!$A$5:$D$703,1,FALSE)</f>
        <v>0280</v>
      </c>
      <c r="G271" s="118" t="str">
        <f>VLOOKUP($E271,[5]Plan2!$A$5:$D$703,2,FALSE)</f>
        <v>Produção florestal; pesca e aquicultura</v>
      </c>
      <c r="H271" s="118" t="str">
        <f>VLOOKUP($E271,[5]Plan2!$A$5:$D$703,3,FALSE)</f>
        <v>0210</v>
      </c>
      <c r="I271" s="118" t="str">
        <f>VLOOKUP($E271,[5]Plan2!$A$5:$D$703,4,FALSE)</f>
        <v>Produção florestal - florestas plantadas</v>
      </c>
    </row>
    <row r="272" spans="1:9" ht="16">
      <c r="A272" s="117" t="s">
        <v>2450</v>
      </c>
      <c r="B272" s="118" t="s">
        <v>2451</v>
      </c>
      <c r="C272" s="116" t="s">
        <v>313</v>
      </c>
      <c r="D272" s="116" t="s">
        <v>105</v>
      </c>
      <c r="E272" s="117" t="str">
        <f t="shared" si="4"/>
        <v>0280</v>
      </c>
      <c r="F272" s="118" t="str">
        <f>VLOOKUP($E272,[5]Plan2!$A$5:$D$703,1,FALSE)</f>
        <v>0280</v>
      </c>
      <c r="G272" s="118" t="str">
        <f>VLOOKUP($E272,[5]Plan2!$A$5:$D$703,2,FALSE)</f>
        <v>Produção florestal; pesca e aquicultura</v>
      </c>
      <c r="H272" s="118" t="str">
        <f>VLOOKUP($E272,[5]Plan2!$A$5:$D$703,3,FALSE)</f>
        <v>0210</v>
      </c>
      <c r="I272" s="118" t="str">
        <f>VLOOKUP($E272,[5]Plan2!$A$5:$D$703,4,FALSE)</f>
        <v>Produção florestal - florestas plantadas</v>
      </c>
    </row>
    <row r="273" spans="1:9" ht="16">
      <c r="A273" s="117" t="s">
        <v>2452</v>
      </c>
      <c r="B273" s="118" t="s">
        <v>2453</v>
      </c>
      <c r="C273" s="116" t="s">
        <v>313</v>
      </c>
      <c r="D273" s="116" t="s">
        <v>105</v>
      </c>
      <c r="E273" s="117" t="str">
        <f t="shared" si="4"/>
        <v>0280</v>
      </c>
      <c r="F273" s="118" t="str">
        <f>VLOOKUP($E273,[5]Plan2!$A$5:$D$703,1,FALSE)</f>
        <v>0280</v>
      </c>
      <c r="G273" s="118" t="str">
        <f>VLOOKUP($E273,[5]Plan2!$A$5:$D$703,2,FALSE)</f>
        <v>Produção florestal; pesca e aquicultura</v>
      </c>
      <c r="H273" s="118" t="str">
        <f>VLOOKUP($E273,[5]Plan2!$A$5:$D$703,3,FALSE)</f>
        <v>0210</v>
      </c>
      <c r="I273" s="118" t="str">
        <f>VLOOKUP($E273,[5]Plan2!$A$5:$D$703,4,FALSE)</f>
        <v>Produção florestal - florestas plantadas</v>
      </c>
    </row>
    <row r="274" spans="1:9" ht="16">
      <c r="A274" s="117" t="s">
        <v>2454</v>
      </c>
      <c r="B274" s="118" t="s">
        <v>2455</v>
      </c>
      <c r="C274" s="116" t="s">
        <v>313</v>
      </c>
      <c r="D274" s="116" t="s">
        <v>105</v>
      </c>
      <c r="E274" s="117" t="str">
        <f t="shared" si="4"/>
        <v>0280</v>
      </c>
      <c r="F274" s="118" t="str">
        <f>VLOOKUP($E274,[5]Plan2!$A$5:$D$703,1,FALSE)</f>
        <v>0280</v>
      </c>
      <c r="G274" s="118" t="str">
        <f>VLOOKUP($E274,[5]Plan2!$A$5:$D$703,2,FALSE)</f>
        <v>Produção florestal; pesca e aquicultura</v>
      </c>
      <c r="H274" s="118" t="str">
        <f>VLOOKUP($E274,[5]Plan2!$A$5:$D$703,3,FALSE)</f>
        <v>0210</v>
      </c>
      <c r="I274" s="118" t="str">
        <f>VLOOKUP($E274,[5]Plan2!$A$5:$D$703,4,FALSE)</f>
        <v>Produção florestal - florestas plantadas</v>
      </c>
    </row>
    <row r="275" spans="1:9" ht="16">
      <c r="A275" s="117" t="s">
        <v>2456</v>
      </c>
      <c r="B275" s="118" t="s">
        <v>2457</v>
      </c>
      <c r="C275" s="116" t="s">
        <v>313</v>
      </c>
      <c r="D275" s="116" t="s">
        <v>105</v>
      </c>
      <c r="E275" s="117" t="str">
        <f t="shared" si="4"/>
        <v>0280</v>
      </c>
      <c r="F275" s="118" t="str">
        <f>VLOOKUP($E275,[5]Plan2!$A$5:$D$703,1,FALSE)</f>
        <v>0280</v>
      </c>
      <c r="G275" s="118" t="str">
        <f>VLOOKUP($E275,[5]Plan2!$A$5:$D$703,2,FALSE)</f>
        <v>Produção florestal; pesca e aquicultura</v>
      </c>
      <c r="H275" s="118" t="str">
        <f>VLOOKUP($E275,[5]Plan2!$A$5:$D$703,3,FALSE)</f>
        <v>0210</v>
      </c>
      <c r="I275" s="118" t="str">
        <f>VLOOKUP($E275,[5]Plan2!$A$5:$D$703,4,FALSE)</f>
        <v>Produção florestal - florestas plantadas</v>
      </c>
    </row>
    <row r="276" spans="1:9" ht="16">
      <c r="A276" s="117" t="s">
        <v>2458</v>
      </c>
      <c r="B276" s="118" t="s">
        <v>2459</v>
      </c>
      <c r="C276" s="116" t="s">
        <v>313</v>
      </c>
      <c r="D276" s="116" t="s">
        <v>105</v>
      </c>
      <c r="E276" s="117" t="str">
        <f t="shared" si="4"/>
        <v>0280</v>
      </c>
      <c r="F276" s="118" t="str">
        <f>VLOOKUP($E276,[5]Plan2!$A$5:$D$703,1,FALSE)</f>
        <v>0280</v>
      </c>
      <c r="G276" s="118" t="str">
        <f>VLOOKUP($E276,[5]Plan2!$A$5:$D$703,2,FALSE)</f>
        <v>Produção florestal; pesca e aquicultura</v>
      </c>
      <c r="H276" s="118" t="str">
        <f>VLOOKUP($E276,[5]Plan2!$A$5:$D$703,3,FALSE)</f>
        <v>0210</v>
      </c>
      <c r="I276" s="118" t="str">
        <f>VLOOKUP($E276,[5]Plan2!$A$5:$D$703,4,FALSE)</f>
        <v>Produção florestal - florestas plantadas</v>
      </c>
    </row>
    <row r="277" spans="1:9" ht="16">
      <c r="A277" s="117" t="s">
        <v>2460</v>
      </c>
      <c r="B277" s="118" t="s">
        <v>2461</v>
      </c>
      <c r="C277" s="116" t="s">
        <v>313</v>
      </c>
      <c r="D277" s="116" t="s">
        <v>105</v>
      </c>
      <c r="E277" s="117" t="str">
        <f t="shared" si="4"/>
        <v>0280</v>
      </c>
      <c r="F277" s="118" t="str">
        <f>VLOOKUP($E277,[5]Plan2!$A$5:$D$703,1,FALSE)</f>
        <v>0280</v>
      </c>
      <c r="G277" s="118" t="str">
        <f>VLOOKUP($E277,[5]Plan2!$A$5:$D$703,2,FALSE)</f>
        <v>Produção florestal; pesca e aquicultura</v>
      </c>
      <c r="H277" s="118" t="str">
        <f>VLOOKUP($E277,[5]Plan2!$A$5:$D$703,3,FALSE)</f>
        <v>0210</v>
      </c>
      <c r="I277" s="118" t="str">
        <f>VLOOKUP($E277,[5]Plan2!$A$5:$D$703,4,FALSE)</f>
        <v>Produção florestal - florestas plantadas</v>
      </c>
    </row>
    <row r="278" spans="1:9" ht="16">
      <c r="A278" s="117" t="s">
        <v>2462</v>
      </c>
      <c r="B278" s="118" t="s">
        <v>2463</v>
      </c>
      <c r="C278" s="116" t="s">
        <v>313</v>
      </c>
      <c r="D278" s="116" t="s">
        <v>105</v>
      </c>
      <c r="E278" s="117" t="str">
        <f t="shared" si="4"/>
        <v>0280</v>
      </c>
      <c r="F278" s="118" t="str">
        <f>VLOOKUP($E278,[5]Plan2!$A$5:$D$703,1,FALSE)</f>
        <v>0280</v>
      </c>
      <c r="G278" s="118" t="str">
        <f>VLOOKUP($E278,[5]Plan2!$A$5:$D$703,2,FALSE)</f>
        <v>Produção florestal; pesca e aquicultura</v>
      </c>
      <c r="H278" s="118" t="str">
        <f>VLOOKUP($E278,[5]Plan2!$A$5:$D$703,3,FALSE)</f>
        <v>0210</v>
      </c>
      <c r="I278" s="118" t="str">
        <f>VLOOKUP($E278,[5]Plan2!$A$5:$D$703,4,FALSE)</f>
        <v>Produção florestal - florestas plantadas</v>
      </c>
    </row>
    <row r="279" spans="1:9" ht="16">
      <c r="A279" s="117" t="s">
        <v>2464</v>
      </c>
      <c r="B279" s="118" t="s">
        <v>2465</v>
      </c>
      <c r="C279" s="116" t="s">
        <v>313</v>
      </c>
      <c r="D279" s="116" t="s">
        <v>105</v>
      </c>
      <c r="E279" s="117" t="str">
        <f t="shared" si="4"/>
        <v>0280</v>
      </c>
      <c r="F279" s="118" t="str">
        <f>VLOOKUP($E279,[5]Plan2!$A$5:$D$703,1,FALSE)</f>
        <v>0280</v>
      </c>
      <c r="G279" s="118" t="str">
        <f>VLOOKUP($E279,[5]Plan2!$A$5:$D$703,2,FALSE)</f>
        <v>Produção florestal; pesca e aquicultura</v>
      </c>
      <c r="H279" s="118" t="str">
        <f>VLOOKUP($E279,[5]Plan2!$A$5:$D$703,3,FALSE)</f>
        <v>0210</v>
      </c>
      <c r="I279" s="118" t="str">
        <f>VLOOKUP($E279,[5]Plan2!$A$5:$D$703,4,FALSE)</f>
        <v>Produção florestal - florestas plantadas</v>
      </c>
    </row>
    <row r="280" spans="1:9" ht="16">
      <c r="A280" s="117" t="s">
        <v>2466</v>
      </c>
      <c r="B280" s="118" t="s">
        <v>2467</v>
      </c>
      <c r="C280" s="116" t="s">
        <v>313</v>
      </c>
      <c r="D280" s="116" t="s">
        <v>105</v>
      </c>
      <c r="E280" s="117" t="str">
        <f t="shared" si="4"/>
        <v>0280</v>
      </c>
      <c r="F280" s="118" t="str">
        <f>VLOOKUP($E280,[5]Plan2!$A$5:$D$703,1,FALSE)</f>
        <v>0280</v>
      </c>
      <c r="G280" s="118" t="str">
        <f>VLOOKUP($E280,[5]Plan2!$A$5:$D$703,2,FALSE)</f>
        <v>Produção florestal; pesca e aquicultura</v>
      </c>
      <c r="H280" s="118" t="str">
        <f>VLOOKUP($E280,[5]Plan2!$A$5:$D$703,3,FALSE)</f>
        <v>0210</v>
      </c>
      <c r="I280" s="118" t="str">
        <f>VLOOKUP($E280,[5]Plan2!$A$5:$D$703,4,FALSE)</f>
        <v>Produção florestal - florestas plantadas</v>
      </c>
    </row>
    <row r="281" spans="1:9" ht="16">
      <c r="A281" s="117" t="s">
        <v>2468</v>
      </c>
      <c r="B281" s="118" t="s">
        <v>2469</v>
      </c>
      <c r="C281" s="116" t="s">
        <v>313</v>
      </c>
      <c r="D281" s="116" t="s">
        <v>105</v>
      </c>
      <c r="E281" s="117" t="str">
        <f t="shared" si="4"/>
        <v>0280</v>
      </c>
      <c r="F281" s="118" t="str">
        <f>VLOOKUP($E281,[5]Plan2!$A$5:$D$703,1,FALSE)</f>
        <v>0280</v>
      </c>
      <c r="G281" s="118" t="str">
        <f>VLOOKUP($E281,[5]Plan2!$A$5:$D$703,2,FALSE)</f>
        <v>Produção florestal; pesca e aquicultura</v>
      </c>
      <c r="H281" s="118" t="str">
        <f>VLOOKUP($E281,[5]Plan2!$A$5:$D$703,3,FALSE)</f>
        <v>0210</v>
      </c>
      <c r="I281" s="118" t="str">
        <f>VLOOKUP($E281,[5]Plan2!$A$5:$D$703,4,FALSE)</f>
        <v>Produção florestal - florestas plantadas</v>
      </c>
    </row>
    <row r="282" spans="1:9" ht="16">
      <c r="A282" s="117" t="s">
        <v>2470</v>
      </c>
      <c r="B282" s="118" t="s">
        <v>2471</v>
      </c>
      <c r="C282" s="116" t="s">
        <v>313</v>
      </c>
      <c r="D282" s="116" t="s">
        <v>105</v>
      </c>
      <c r="E282" s="117" t="str">
        <f t="shared" si="4"/>
        <v>0280</v>
      </c>
      <c r="F282" s="118" t="str">
        <f>VLOOKUP($E282,[5]Plan2!$A$5:$D$703,1,FALSE)</f>
        <v>0280</v>
      </c>
      <c r="G282" s="118" t="str">
        <f>VLOOKUP($E282,[5]Plan2!$A$5:$D$703,2,FALSE)</f>
        <v>Produção florestal; pesca e aquicultura</v>
      </c>
      <c r="H282" s="118" t="str">
        <f>VLOOKUP($E282,[5]Plan2!$A$5:$D$703,3,FALSE)</f>
        <v>0210</v>
      </c>
      <c r="I282" s="118" t="str">
        <f>VLOOKUP($E282,[5]Plan2!$A$5:$D$703,4,FALSE)</f>
        <v>Produção florestal - florestas plantadas</v>
      </c>
    </row>
    <row r="283" spans="1:9" ht="16">
      <c r="A283" s="117" t="s">
        <v>2472</v>
      </c>
      <c r="B283" s="118" t="s">
        <v>2473</v>
      </c>
      <c r="C283" s="116" t="s">
        <v>313</v>
      </c>
      <c r="D283" s="116" t="s">
        <v>105</v>
      </c>
      <c r="E283" s="117" t="str">
        <f t="shared" si="4"/>
        <v>0280</v>
      </c>
      <c r="F283" s="118" t="str">
        <f>VLOOKUP($E283,[5]Plan2!$A$5:$D$703,1,FALSE)</f>
        <v>0280</v>
      </c>
      <c r="G283" s="118" t="str">
        <f>VLOOKUP($E283,[5]Plan2!$A$5:$D$703,2,FALSE)</f>
        <v>Produção florestal; pesca e aquicultura</v>
      </c>
      <c r="H283" s="118" t="str">
        <f>VLOOKUP($E283,[5]Plan2!$A$5:$D$703,3,FALSE)</f>
        <v>0210</v>
      </c>
      <c r="I283" s="118" t="str">
        <f>VLOOKUP($E283,[5]Plan2!$A$5:$D$703,4,FALSE)</f>
        <v>Produção florestal - florestas plantadas</v>
      </c>
    </row>
    <row r="284" spans="1:9" ht="16">
      <c r="A284" s="117" t="s">
        <v>2474</v>
      </c>
      <c r="B284" s="118" t="s">
        <v>2475</v>
      </c>
      <c r="C284" s="116" t="s">
        <v>313</v>
      </c>
      <c r="D284" s="116" t="s">
        <v>105</v>
      </c>
      <c r="E284" s="117" t="str">
        <f t="shared" si="4"/>
        <v>0280</v>
      </c>
      <c r="F284" s="118" t="str">
        <f>VLOOKUP($E284,[5]Plan2!$A$5:$D$703,1,FALSE)</f>
        <v>0280</v>
      </c>
      <c r="G284" s="118" t="str">
        <f>VLOOKUP($E284,[5]Plan2!$A$5:$D$703,2,FALSE)</f>
        <v>Produção florestal; pesca e aquicultura</v>
      </c>
      <c r="H284" s="118" t="str">
        <f>VLOOKUP($E284,[5]Plan2!$A$5:$D$703,3,FALSE)</f>
        <v>0210</v>
      </c>
      <c r="I284" s="118" t="str">
        <f>VLOOKUP($E284,[5]Plan2!$A$5:$D$703,4,FALSE)</f>
        <v>Produção florestal - florestas plantadas</v>
      </c>
    </row>
    <row r="285" spans="1:9" ht="16">
      <c r="A285" s="117" t="s">
        <v>2476</v>
      </c>
      <c r="B285" s="118" t="s">
        <v>2477</v>
      </c>
      <c r="C285" s="116" t="s">
        <v>313</v>
      </c>
      <c r="D285" s="116" t="s">
        <v>105</v>
      </c>
      <c r="E285" s="117" t="str">
        <f t="shared" si="4"/>
        <v>0280</v>
      </c>
      <c r="F285" s="118" t="str">
        <f>VLOOKUP($E285,[5]Plan2!$A$5:$D$703,1,FALSE)</f>
        <v>0280</v>
      </c>
      <c r="G285" s="118" t="str">
        <f>VLOOKUP($E285,[5]Plan2!$A$5:$D$703,2,FALSE)</f>
        <v>Produção florestal; pesca e aquicultura</v>
      </c>
      <c r="H285" s="118" t="str">
        <f>VLOOKUP($E285,[5]Plan2!$A$5:$D$703,3,FALSE)</f>
        <v>0210</v>
      </c>
      <c r="I285" s="118" t="str">
        <f>VLOOKUP($E285,[5]Plan2!$A$5:$D$703,4,FALSE)</f>
        <v>Produção florestal - florestas plantadas</v>
      </c>
    </row>
    <row r="286" spans="1:9" ht="16">
      <c r="A286" s="117" t="s">
        <v>2478</v>
      </c>
      <c r="B286" s="118" t="s">
        <v>2411</v>
      </c>
      <c r="C286" s="116" t="s">
        <v>313</v>
      </c>
      <c r="D286" s="116" t="s">
        <v>105</v>
      </c>
      <c r="E286" s="117" t="str">
        <f t="shared" si="4"/>
        <v>0280</v>
      </c>
      <c r="F286" s="118" t="str">
        <f>VLOOKUP($E286,[5]Plan2!$A$5:$D$703,1,FALSE)</f>
        <v>0280</v>
      </c>
      <c r="G286" s="118" t="str">
        <f>VLOOKUP($E286,[5]Plan2!$A$5:$D$703,2,FALSE)</f>
        <v>Produção florestal; pesca e aquicultura</v>
      </c>
      <c r="H286" s="118" t="str">
        <f>VLOOKUP($E286,[5]Plan2!$A$5:$D$703,3,FALSE)</f>
        <v>0210</v>
      </c>
      <c r="I286" s="118" t="str">
        <f>VLOOKUP($E286,[5]Plan2!$A$5:$D$703,4,FALSE)</f>
        <v>Produção florestal - florestas plantadas</v>
      </c>
    </row>
    <row r="287" spans="1:9" ht="16">
      <c r="A287" s="117" t="s">
        <v>2479</v>
      </c>
      <c r="B287" s="118" t="s">
        <v>2480</v>
      </c>
      <c r="C287" s="116" t="s">
        <v>313</v>
      </c>
      <c r="D287" s="116" t="s">
        <v>105</v>
      </c>
      <c r="E287" s="117" t="str">
        <f t="shared" si="4"/>
        <v>0280</v>
      </c>
      <c r="F287" s="118" t="str">
        <f>VLOOKUP($E287,[5]Plan2!$A$5:$D$703,1,FALSE)</f>
        <v>0280</v>
      </c>
      <c r="G287" s="118" t="str">
        <f>VLOOKUP($E287,[5]Plan2!$A$5:$D$703,2,FALSE)</f>
        <v>Produção florestal; pesca e aquicultura</v>
      </c>
      <c r="H287" s="118" t="str">
        <f>VLOOKUP($E287,[5]Plan2!$A$5:$D$703,3,FALSE)</f>
        <v>0210</v>
      </c>
      <c r="I287" s="118" t="str">
        <f>VLOOKUP($E287,[5]Plan2!$A$5:$D$703,4,FALSE)</f>
        <v>Produção florestal - florestas plantadas</v>
      </c>
    </row>
    <row r="288" spans="1:9" ht="16">
      <c r="A288" s="117" t="s">
        <v>2481</v>
      </c>
      <c r="B288" s="118" t="s">
        <v>2482</v>
      </c>
      <c r="C288" s="116" t="s">
        <v>216</v>
      </c>
      <c r="D288" s="116" t="s">
        <v>88</v>
      </c>
      <c r="E288" s="117" t="str">
        <f t="shared" si="4"/>
        <v>1091</v>
      </c>
      <c r="F288" s="118" t="str">
        <f>VLOOKUP($E288,[5]Plan2!$A$5:$D$703,1,FALSE)</f>
        <v>1091</v>
      </c>
      <c r="G288" s="118" t="str">
        <f>VLOOKUP($E288,[5]Plan2!$A$5:$D$703,2,FALSE)</f>
        <v>Abate e produtos de carne, inclusive os produtos do laticínio e da pesca</v>
      </c>
      <c r="H288" s="118" t="str">
        <f>VLOOKUP($E288,[5]Plan2!$A$5:$D$703,3,FALSE)</f>
        <v>1011</v>
      </c>
      <c r="I288" s="118" t="str">
        <f>VLOOKUP($E288,[5]Plan2!$A$5:$D$703,4,FALSE)</f>
        <v>Abate de reses, exceto suínos</v>
      </c>
    </row>
    <row r="289" spans="1:9" ht="16">
      <c r="A289" s="117" t="s">
        <v>2483</v>
      </c>
      <c r="B289" s="118" t="s">
        <v>2484</v>
      </c>
      <c r="C289" s="116" t="s">
        <v>313</v>
      </c>
      <c r="D289" s="116" t="s">
        <v>105</v>
      </c>
      <c r="E289" s="117" t="str">
        <f t="shared" si="4"/>
        <v>0280</v>
      </c>
      <c r="F289" s="118" t="str">
        <f>VLOOKUP($E289,[5]Plan2!$A$5:$D$703,1,FALSE)</f>
        <v>0280</v>
      </c>
      <c r="G289" s="118" t="str">
        <f>VLOOKUP($E289,[5]Plan2!$A$5:$D$703,2,FALSE)</f>
        <v>Produção florestal; pesca e aquicultura</v>
      </c>
      <c r="H289" s="118" t="str">
        <f>VLOOKUP($E289,[5]Plan2!$A$5:$D$703,3,FALSE)</f>
        <v>0210</v>
      </c>
      <c r="I289" s="118" t="str">
        <f>VLOOKUP($E289,[5]Plan2!$A$5:$D$703,4,FALSE)</f>
        <v>Produção florestal - florestas plantadas</v>
      </c>
    </row>
    <row r="290" spans="1:9" ht="16">
      <c r="A290" s="117" t="s">
        <v>2485</v>
      </c>
      <c r="B290" s="118" t="s">
        <v>2486</v>
      </c>
      <c r="C290" s="116" t="s">
        <v>216</v>
      </c>
      <c r="D290" s="116" t="s">
        <v>88</v>
      </c>
      <c r="E290" s="117" t="str">
        <f t="shared" si="4"/>
        <v>1091</v>
      </c>
      <c r="F290" s="118" t="str">
        <f>VLOOKUP($E290,[5]Plan2!$A$5:$D$703,1,FALSE)</f>
        <v>1091</v>
      </c>
      <c r="G290" s="118" t="str">
        <f>VLOOKUP($E290,[5]Plan2!$A$5:$D$703,2,FALSE)</f>
        <v>Abate e produtos de carne, inclusive os produtos do laticínio e da pesca</v>
      </c>
      <c r="H290" s="118" t="str">
        <f>VLOOKUP($E290,[5]Plan2!$A$5:$D$703,3,FALSE)</f>
        <v>1011</v>
      </c>
      <c r="I290" s="118" t="str">
        <f>VLOOKUP($E290,[5]Plan2!$A$5:$D$703,4,FALSE)</f>
        <v>Abate de reses, exceto suínos</v>
      </c>
    </row>
    <row r="291" spans="1:9" ht="16">
      <c r="A291" s="117" t="s">
        <v>2487</v>
      </c>
      <c r="B291" s="118" t="s">
        <v>2488</v>
      </c>
      <c r="C291" s="116" t="s">
        <v>216</v>
      </c>
      <c r="D291" s="116" t="s">
        <v>88</v>
      </c>
      <c r="E291" s="117" t="str">
        <f t="shared" si="4"/>
        <v>1091</v>
      </c>
      <c r="F291" s="118" t="str">
        <f>VLOOKUP($E291,[5]Plan2!$A$5:$D$703,1,FALSE)</f>
        <v>1091</v>
      </c>
      <c r="G291" s="118" t="str">
        <f>VLOOKUP($E291,[5]Plan2!$A$5:$D$703,2,FALSE)</f>
        <v>Abate e produtos de carne, inclusive os produtos do laticínio e da pesca</v>
      </c>
      <c r="H291" s="118" t="str">
        <f>VLOOKUP($E291,[5]Plan2!$A$5:$D$703,3,FALSE)</f>
        <v>1011</v>
      </c>
      <c r="I291" s="118" t="str">
        <f>VLOOKUP($E291,[5]Plan2!$A$5:$D$703,4,FALSE)</f>
        <v>Abate de reses, exceto suínos</v>
      </c>
    </row>
    <row r="292" spans="1:9" ht="16">
      <c r="A292" s="117" t="s">
        <v>2489</v>
      </c>
      <c r="B292" s="118" t="s">
        <v>2490</v>
      </c>
      <c r="C292" s="116" t="s">
        <v>216</v>
      </c>
      <c r="D292" s="116" t="s">
        <v>88</v>
      </c>
      <c r="E292" s="117" t="str">
        <f t="shared" si="4"/>
        <v>1091</v>
      </c>
      <c r="F292" s="118" t="str">
        <f>VLOOKUP($E292,[5]Plan2!$A$5:$D$703,1,FALSE)</f>
        <v>1091</v>
      </c>
      <c r="G292" s="118" t="str">
        <f>VLOOKUP($E292,[5]Plan2!$A$5:$D$703,2,FALSE)</f>
        <v>Abate e produtos de carne, inclusive os produtos do laticínio e da pesca</v>
      </c>
      <c r="H292" s="118" t="str">
        <f>VLOOKUP($E292,[5]Plan2!$A$5:$D$703,3,FALSE)</f>
        <v>1011</v>
      </c>
      <c r="I292" s="118" t="str">
        <f>VLOOKUP($E292,[5]Plan2!$A$5:$D$703,4,FALSE)</f>
        <v>Abate de reses, exceto suínos</v>
      </c>
    </row>
    <row r="293" spans="1:9" ht="16">
      <c r="A293" s="117" t="s">
        <v>2491</v>
      </c>
      <c r="B293" s="118" t="s">
        <v>2492</v>
      </c>
      <c r="C293" s="116" t="s">
        <v>216</v>
      </c>
      <c r="D293" s="116" t="s">
        <v>88</v>
      </c>
      <c r="E293" s="117" t="str">
        <f t="shared" si="4"/>
        <v>1091</v>
      </c>
      <c r="F293" s="118" t="str">
        <f>VLOOKUP($E293,[5]Plan2!$A$5:$D$703,1,FALSE)</f>
        <v>1091</v>
      </c>
      <c r="G293" s="118" t="str">
        <f>VLOOKUP($E293,[5]Plan2!$A$5:$D$703,2,FALSE)</f>
        <v>Abate e produtos de carne, inclusive os produtos do laticínio e da pesca</v>
      </c>
      <c r="H293" s="118" t="str">
        <f>VLOOKUP($E293,[5]Plan2!$A$5:$D$703,3,FALSE)</f>
        <v>1011</v>
      </c>
      <c r="I293" s="118" t="str">
        <f>VLOOKUP($E293,[5]Plan2!$A$5:$D$703,4,FALSE)</f>
        <v>Abate de reses, exceto suínos</v>
      </c>
    </row>
    <row r="294" spans="1:9" ht="16">
      <c r="A294" s="117" t="s">
        <v>2493</v>
      </c>
      <c r="B294" s="118" t="s">
        <v>2494</v>
      </c>
      <c r="C294" s="116" t="s">
        <v>216</v>
      </c>
      <c r="D294" s="116" t="s">
        <v>88</v>
      </c>
      <c r="E294" s="117" t="str">
        <f t="shared" si="4"/>
        <v>1091</v>
      </c>
      <c r="F294" s="118" t="str">
        <f>VLOOKUP($E294,[5]Plan2!$A$5:$D$703,1,FALSE)</f>
        <v>1091</v>
      </c>
      <c r="G294" s="118" t="str">
        <f>VLOOKUP($E294,[5]Plan2!$A$5:$D$703,2,FALSE)</f>
        <v>Abate e produtos de carne, inclusive os produtos do laticínio e da pesca</v>
      </c>
      <c r="H294" s="118" t="str">
        <f>VLOOKUP($E294,[5]Plan2!$A$5:$D$703,3,FALSE)</f>
        <v>1011</v>
      </c>
      <c r="I294" s="118" t="str">
        <f>VLOOKUP($E294,[5]Plan2!$A$5:$D$703,4,FALSE)</f>
        <v>Abate de reses, exceto suínos</v>
      </c>
    </row>
    <row r="295" spans="1:9" ht="16">
      <c r="A295" s="117" t="s">
        <v>2495</v>
      </c>
      <c r="B295" s="118" t="s">
        <v>2496</v>
      </c>
      <c r="C295" s="116" t="s">
        <v>216</v>
      </c>
      <c r="D295" s="116" t="s">
        <v>88</v>
      </c>
      <c r="E295" s="117" t="str">
        <f t="shared" si="4"/>
        <v>1091</v>
      </c>
      <c r="F295" s="118" t="str">
        <f>VLOOKUP($E295,[5]Plan2!$A$5:$D$703,1,FALSE)</f>
        <v>1091</v>
      </c>
      <c r="G295" s="118" t="str">
        <f>VLOOKUP($E295,[5]Plan2!$A$5:$D$703,2,FALSE)</f>
        <v>Abate e produtos de carne, inclusive os produtos do laticínio e da pesca</v>
      </c>
      <c r="H295" s="118" t="str">
        <f>VLOOKUP($E295,[5]Plan2!$A$5:$D$703,3,FALSE)</f>
        <v>1011</v>
      </c>
      <c r="I295" s="118" t="str">
        <f>VLOOKUP($E295,[5]Plan2!$A$5:$D$703,4,FALSE)</f>
        <v>Abate de reses, exceto suínos</v>
      </c>
    </row>
    <row r="296" spans="1:9" ht="16">
      <c r="A296" s="117" t="s">
        <v>2497</v>
      </c>
      <c r="B296" s="118" t="s">
        <v>2498</v>
      </c>
      <c r="C296" s="116" t="s">
        <v>216</v>
      </c>
      <c r="D296" s="116" t="s">
        <v>88</v>
      </c>
      <c r="E296" s="117" t="str">
        <f t="shared" si="4"/>
        <v>1091</v>
      </c>
      <c r="F296" s="118" t="str">
        <f>VLOOKUP($E296,[5]Plan2!$A$5:$D$703,1,FALSE)</f>
        <v>1091</v>
      </c>
      <c r="G296" s="118" t="str">
        <f>VLOOKUP($E296,[5]Plan2!$A$5:$D$703,2,FALSE)</f>
        <v>Abate e produtos de carne, inclusive os produtos do laticínio e da pesca</v>
      </c>
      <c r="H296" s="118" t="str">
        <f>VLOOKUP($E296,[5]Plan2!$A$5:$D$703,3,FALSE)</f>
        <v>1011</v>
      </c>
      <c r="I296" s="118" t="str">
        <f>VLOOKUP($E296,[5]Plan2!$A$5:$D$703,4,FALSE)</f>
        <v>Abate de reses, exceto suínos</v>
      </c>
    </row>
    <row r="297" spans="1:9" ht="16">
      <c r="A297" s="117" t="s">
        <v>2499</v>
      </c>
      <c r="B297" s="118" t="s">
        <v>2500</v>
      </c>
      <c r="C297" s="116" t="s">
        <v>216</v>
      </c>
      <c r="D297" s="116" t="s">
        <v>88</v>
      </c>
      <c r="E297" s="117" t="str">
        <f t="shared" si="4"/>
        <v>1091</v>
      </c>
      <c r="F297" s="118" t="str">
        <f>VLOOKUP($E297,[5]Plan2!$A$5:$D$703,1,FALSE)</f>
        <v>1091</v>
      </c>
      <c r="G297" s="118" t="str">
        <f>VLOOKUP($E297,[5]Plan2!$A$5:$D$703,2,FALSE)</f>
        <v>Abate e produtos de carne, inclusive os produtos do laticínio e da pesca</v>
      </c>
      <c r="H297" s="118" t="str">
        <f>VLOOKUP($E297,[5]Plan2!$A$5:$D$703,3,FALSE)</f>
        <v>1011</v>
      </c>
      <c r="I297" s="118" t="str">
        <f>VLOOKUP($E297,[5]Plan2!$A$5:$D$703,4,FALSE)</f>
        <v>Abate de reses, exceto suínos</v>
      </c>
    </row>
    <row r="298" spans="1:9" ht="16">
      <c r="A298" s="117" t="s">
        <v>2501</v>
      </c>
      <c r="B298" s="118" t="s">
        <v>2502</v>
      </c>
      <c r="C298" s="116" t="s">
        <v>216</v>
      </c>
      <c r="D298" s="116" t="s">
        <v>88</v>
      </c>
      <c r="E298" s="117" t="str">
        <f t="shared" si="4"/>
        <v>1091</v>
      </c>
      <c r="F298" s="118" t="str">
        <f>VLOOKUP($E298,[5]Plan2!$A$5:$D$703,1,FALSE)</f>
        <v>1091</v>
      </c>
      <c r="G298" s="118" t="str">
        <f>VLOOKUP($E298,[5]Plan2!$A$5:$D$703,2,FALSE)</f>
        <v>Abate e produtos de carne, inclusive os produtos do laticínio e da pesca</v>
      </c>
      <c r="H298" s="118" t="str">
        <f>VLOOKUP($E298,[5]Plan2!$A$5:$D$703,3,FALSE)</f>
        <v>1011</v>
      </c>
      <c r="I298" s="118" t="str">
        <f>VLOOKUP($E298,[5]Plan2!$A$5:$D$703,4,FALSE)</f>
        <v>Abate de reses, exceto suínos</v>
      </c>
    </row>
    <row r="299" spans="1:9" ht="16">
      <c r="A299" s="117" t="s">
        <v>2503</v>
      </c>
      <c r="B299" s="118" t="s">
        <v>2504</v>
      </c>
      <c r="C299" s="116" t="s">
        <v>216</v>
      </c>
      <c r="D299" s="116" t="s">
        <v>88</v>
      </c>
      <c r="E299" s="117" t="str">
        <f t="shared" si="4"/>
        <v>1091</v>
      </c>
      <c r="F299" s="118" t="str">
        <f>VLOOKUP($E299,[5]Plan2!$A$5:$D$703,1,FALSE)</f>
        <v>1091</v>
      </c>
      <c r="G299" s="118" t="str">
        <f>VLOOKUP($E299,[5]Plan2!$A$5:$D$703,2,FALSE)</f>
        <v>Abate e produtos de carne, inclusive os produtos do laticínio e da pesca</v>
      </c>
      <c r="H299" s="118" t="str">
        <f>VLOOKUP($E299,[5]Plan2!$A$5:$D$703,3,FALSE)</f>
        <v>1011</v>
      </c>
      <c r="I299" s="118" t="str">
        <f>VLOOKUP($E299,[5]Plan2!$A$5:$D$703,4,FALSE)</f>
        <v>Abate de reses, exceto suínos</v>
      </c>
    </row>
    <row r="300" spans="1:9" ht="16">
      <c r="A300" s="117" t="s">
        <v>2505</v>
      </c>
      <c r="B300" s="118" t="s">
        <v>2506</v>
      </c>
      <c r="C300" s="116" t="s">
        <v>216</v>
      </c>
      <c r="D300" s="116" t="s">
        <v>88</v>
      </c>
      <c r="E300" s="117" t="str">
        <f t="shared" si="4"/>
        <v>1091</v>
      </c>
      <c r="F300" s="118" t="str">
        <f>VLOOKUP($E300,[5]Plan2!$A$5:$D$703,1,FALSE)</f>
        <v>1091</v>
      </c>
      <c r="G300" s="118" t="str">
        <f>VLOOKUP($E300,[5]Plan2!$A$5:$D$703,2,FALSE)</f>
        <v>Abate e produtos de carne, inclusive os produtos do laticínio e da pesca</v>
      </c>
      <c r="H300" s="118" t="str">
        <f>VLOOKUP($E300,[5]Plan2!$A$5:$D$703,3,FALSE)</f>
        <v>1011</v>
      </c>
      <c r="I300" s="118" t="str">
        <f>VLOOKUP($E300,[5]Plan2!$A$5:$D$703,4,FALSE)</f>
        <v>Abate de reses, exceto suínos</v>
      </c>
    </row>
    <row r="301" spans="1:9" ht="16">
      <c r="A301" s="117" t="s">
        <v>2507</v>
      </c>
      <c r="B301" s="118" t="s">
        <v>2508</v>
      </c>
      <c r="C301" s="116" t="s">
        <v>216</v>
      </c>
      <c r="D301" s="116" t="s">
        <v>88</v>
      </c>
      <c r="E301" s="117" t="str">
        <f t="shared" si="4"/>
        <v>1091</v>
      </c>
      <c r="F301" s="118" t="str">
        <f>VLOOKUP($E301,[5]Plan2!$A$5:$D$703,1,FALSE)</f>
        <v>1091</v>
      </c>
      <c r="G301" s="118" t="str">
        <f>VLOOKUP($E301,[5]Plan2!$A$5:$D$703,2,FALSE)</f>
        <v>Abate e produtos de carne, inclusive os produtos do laticínio e da pesca</v>
      </c>
      <c r="H301" s="118" t="str">
        <f>VLOOKUP($E301,[5]Plan2!$A$5:$D$703,3,FALSE)</f>
        <v>1011</v>
      </c>
      <c r="I301" s="118" t="str">
        <f>VLOOKUP($E301,[5]Plan2!$A$5:$D$703,4,FALSE)</f>
        <v>Abate de reses, exceto suínos</v>
      </c>
    </row>
    <row r="302" spans="1:9" ht="16">
      <c r="A302" s="117" t="s">
        <v>2509</v>
      </c>
      <c r="B302" s="118" t="s">
        <v>2510</v>
      </c>
      <c r="C302" s="116" t="s">
        <v>216</v>
      </c>
      <c r="D302" s="116" t="s">
        <v>88</v>
      </c>
      <c r="E302" s="117" t="str">
        <f t="shared" si="4"/>
        <v>1091</v>
      </c>
      <c r="F302" s="118" t="str">
        <f>VLOOKUP($E302,[5]Plan2!$A$5:$D$703,1,FALSE)</f>
        <v>1091</v>
      </c>
      <c r="G302" s="118" t="str">
        <f>VLOOKUP($E302,[5]Plan2!$A$5:$D$703,2,FALSE)</f>
        <v>Abate e produtos de carne, inclusive os produtos do laticínio e da pesca</v>
      </c>
      <c r="H302" s="118" t="str">
        <f>VLOOKUP($E302,[5]Plan2!$A$5:$D$703,3,FALSE)</f>
        <v>1011</v>
      </c>
      <c r="I302" s="118" t="str">
        <f>VLOOKUP($E302,[5]Plan2!$A$5:$D$703,4,FALSE)</f>
        <v>Abate de reses, exceto suínos</v>
      </c>
    </row>
    <row r="303" spans="1:9" ht="16">
      <c r="A303" s="117" t="s">
        <v>2511</v>
      </c>
      <c r="B303" s="118" t="s">
        <v>2512</v>
      </c>
      <c r="C303" s="116" t="s">
        <v>216</v>
      </c>
      <c r="D303" s="116" t="s">
        <v>88</v>
      </c>
      <c r="E303" s="117" t="str">
        <f t="shared" si="4"/>
        <v>1091</v>
      </c>
      <c r="F303" s="118" t="str">
        <f>VLOOKUP($E303,[5]Plan2!$A$5:$D$703,1,FALSE)</f>
        <v>1091</v>
      </c>
      <c r="G303" s="118" t="str">
        <f>VLOOKUP($E303,[5]Plan2!$A$5:$D$703,2,FALSE)</f>
        <v>Abate e produtos de carne, inclusive os produtos do laticínio e da pesca</v>
      </c>
      <c r="H303" s="118" t="str">
        <f>VLOOKUP($E303,[5]Plan2!$A$5:$D$703,3,FALSE)</f>
        <v>1011</v>
      </c>
      <c r="I303" s="118" t="str">
        <f>VLOOKUP($E303,[5]Plan2!$A$5:$D$703,4,FALSE)</f>
        <v>Abate de reses, exceto suínos</v>
      </c>
    </row>
    <row r="304" spans="1:9" ht="16">
      <c r="A304" s="117" t="s">
        <v>2513</v>
      </c>
      <c r="B304" s="118" t="s">
        <v>2514</v>
      </c>
      <c r="C304" s="116" t="s">
        <v>216</v>
      </c>
      <c r="D304" s="116" t="s">
        <v>88</v>
      </c>
      <c r="E304" s="117" t="str">
        <f t="shared" si="4"/>
        <v>1091</v>
      </c>
      <c r="F304" s="118" t="str">
        <f>VLOOKUP($E304,[5]Plan2!$A$5:$D$703,1,FALSE)</f>
        <v>1091</v>
      </c>
      <c r="G304" s="118" t="str">
        <f>VLOOKUP($E304,[5]Plan2!$A$5:$D$703,2,FALSE)</f>
        <v>Abate e produtos de carne, inclusive os produtos do laticínio e da pesca</v>
      </c>
      <c r="H304" s="118" t="str">
        <f>VLOOKUP($E304,[5]Plan2!$A$5:$D$703,3,FALSE)</f>
        <v>1011</v>
      </c>
      <c r="I304" s="118" t="str">
        <f>VLOOKUP($E304,[5]Plan2!$A$5:$D$703,4,FALSE)</f>
        <v>Abate de reses, exceto suínos</v>
      </c>
    </row>
    <row r="305" spans="1:9" ht="16">
      <c r="A305" s="117" t="s">
        <v>2515</v>
      </c>
      <c r="B305" s="118" t="s">
        <v>2516</v>
      </c>
      <c r="C305" s="116" t="s">
        <v>216</v>
      </c>
      <c r="D305" s="116" t="s">
        <v>88</v>
      </c>
      <c r="E305" s="117" t="str">
        <f t="shared" si="4"/>
        <v>1091</v>
      </c>
      <c r="F305" s="118" t="str">
        <f>VLOOKUP($E305,[5]Plan2!$A$5:$D$703,1,FALSE)</f>
        <v>1091</v>
      </c>
      <c r="G305" s="118" t="str">
        <f>VLOOKUP($E305,[5]Plan2!$A$5:$D$703,2,FALSE)</f>
        <v>Abate e produtos de carne, inclusive os produtos do laticínio e da pesca</v>
      </c>
      <c r="H305" s="118" t="str">
        <f>VLOOKUP($E305,[5]Plan2!$A$5:$D$703,3,FALSE)</f>
        <v>1011</v>
      </c>
      <c r="I305" s="118" t="str">
        <f>VLOOKUP($E305,[5]Plan2!$A$5:$D$703,4,FALSE)</f>
        <v>Abate de reses, exceto suínos</v>
      </c>
    </row>
    <row r="306" spans="1:9" ht="16">
      <c r="A306" s="117" t="s">
        <v>2517</v>
      </c>
      <c r="B306" s="118" t="s">
        <v>2518</v>
      </c>
      <c r="C306" s="116" t="s">
        <v>216</v>
      </c>
      <c r="D306" s="116" t="s">
        <v>88</v>
      </c>
      <c r="E306" s="117" t="str">
        <f t="shared" si="4"/>
        <v>1091</v>
      </c>
      <c r="F306" s="118" t="str">
        <f>VLOOKUP($E306,[5]Plan2!$A$5:$D$703,1,FALSE)</f>
        <v>1091</v>
      </c>
      <c r="G306" s="118" t="str">
        <f>VLOOKUP($E306,[5]Plan2!$A$5:$D$703,2,FALSE)</f>
        <v>Abate e produtos de carne, inclusive os produtos do laticínio e da pesca</v>
      </c>
      <c r="H306" s="118" t="str">
        <f>VLOOKUP($E306,[5]Plan2!$A$5:$D$703,3,FALSE)</f>
        <v>1011</v>
      </c>
      <c r="I306" s="118" t="str">
        <f>VLOOKUP($E306,[5]Plan2!$A$5:$D$703,4,FALSE)</f>
        <v>Abate de reses, exceto suínos</v>
      </c>
    </row>
    <row r="307" spans="1:9" ht="16">
      <c r="A307" s="117" t="s">
        <v>2519</v>
      </c>
      <c r="B307" s="118" t="s">
        <v>2520</v>
      </c>
      <c r="C307" s="116" t="s">
        <v>216</v>
      </c>
      <c r="D307" s="116" t="s">
        <v>88</v>
      </c>
      <c r="E307" s="117" t="str">
        <f t="shared" si="4"/>
        <v>1091</v>
      </c>
      <c r="F307" s="118" t="str">
        <f>VLOOKUP($E307,[5]Plan2!$A$5:$D$703,1,FALSE)</f>
        <v>1091</v>
      </c>
      <c r="G307" s="118" t="str">
        <f>VLOOKUP($E307,[5]Plan2!$A$5:$D$703,2,FALSE)</f>
        <v>Abate e produtos de carne, inclusive os produtos do laticínio e da pesca</v>
      </c>
      <c r="H307" s="118" t="str">
        <f>VLOOKUP($E307,[5]Plan2!$A$5:$D$703,3,FALSE)</f>
        <v>1011</v>
      </c>
      <c r="I307" s="118" t="str">
        <f>VLOOKUP($E307,[5]Plan2!$A$5:$D$703,4,FALSE)</f>
        <v>Abate de reses, exceto suínos</v>
      </c>
    </row>
    <row r="308" spans="1:9" ht="16">
      <c r="A308" s="117" t="s">
        <v>2521</v>
      </c>
      <c r="B308" s="118" t="s">
        <v>2522</v>
      </c>
      <c r="C308" s="116" t="s">
        <v>216</v>
      </c>
      <c r="D308" s="116" t="s">
        <v>88</v>
      </c>
      <c r="E308" s="117" t="str">
        <f t="shared" si="4"/>
        <v>1091</v>
      </c>
      <c r="F308" s="118" t="str">
        <f>VLOOKUP($E308,[5]Plan2!$A$5:$D$703,1,FALSE)</f>
        <v>1091</v>
      </c>
      <c r="G308" s="118" t="str">
        <f>VLOOKUP($E308,[5]Plan2!$A$5:$D$703,2,FALSE)</f>
        <v>Abate e produtos de carne, inclusive os produtos do laticínio e da pesca</v>
      </c>
      <c r="H308" s="118" t="str">
        <f>VLOOKUP($E308,[5]Plan2!$A$5:$D$703,3,FALSE)</f>
        <v>1011</v>
      </c>
      <c r="I308" s="118" t="str">
        <f>VLOOKUP($E308,[5]Plan2!$A$5:$D$703,4,FALSE)</f>
        <v>Abate de reses, exceto suínos</v>
      </c>
    </row>
    <row r="309" spans="1:9" ht="16">
      <c r="A309" s="117" t="s">
        <v>2523</v>
      </c>
      <c r="B309" s="118" t="s">
        <v>2524</v>
      </c>
      <c r="C309" s="116" t="s">
        <v>216</v>
      </c>
      <c r="D309" s="116" t="s">
        <v>88</v>
      </c>
      <c r="E309" s="117" t="str">
        <f t="shared" si="4"/>
        <v>1091</v>
      </c>
      <c r="F309" s="118" t="str">
        <f>VLOOKUP($E309,[5]Plan2!$A$5:$D$703,1,FALSE)</f>
        <v>1091</v>
      </c>
      <c r="G309" s="118" t="str">
        <f>VLOOKUP($E309,[5]Plan2!$A$5:$D$703,2,FALSE)</f>
        <v>Abate e produtos de carne, inclusive os produtos do laticínio e da pesca</v>
      </c>
      <c r="H309" s="118" t="str">
        <f>VLOOKUP($E309,[5]Plan2!$A$5:$D$703,3,FALSE)</f>
        <v>1011</v>
      </c>
      <c r="I309" s="118" t="str">
        <f>VLOOKUP($E309,[5]Plan2!$A$5:$D$703,4,FALSE)</f>
        <v>Abate de reses, exceto suínos</v>
      </c>
    </row>
    <row r="310" spans="1:9" ht="16">
      <c r="A310" s="117" t="s">
        <v>2525</v>
      </c>
      <c r="B310" s="118" t="s">
        <v>2526</v>
      </c>
      <c r="C310" s="116" t="s">
        <v>216</v>
      </c>
      <c r="D310" s="116" t="s">
        <v>88</v>
      </c>
      <c r="E310" s="117" t="str">
        <f t="shared" si="4"/>
        <v>1091</v>
      </c>
      <c r="F310" s="118" t="str">
        <f>VLOOKUP($E310,[5]Plan2!$A$5:$D$703,1,FALSE)</f>
        <v>1091</v>
      </c>
      <c r="G310" s="118" t="str">
        <f>VLOOKUP($E310,[5]Plan2!$A$5:$D$703,2,FALSE)</f>
        <v>Abate e produtos de carne, inclusive os produtos do laticínio e da pesca</v>
      </c>
      <c r="H310" s="118" t="str">
        <f>VLOOKUP($E310,[5]Plan2!$A$5:$D$703,3,FALSE)</f>
        <v>1011</v>
      </c>
      <c r="I310" s="118" t="str">
        <f>VLOOKUP($E310,[5]Plan2!$A$5:$D$703,4,FALSE)</f>
        <v>Abate de reses, exceto suínos</v>
      </c>
    </row>
    <row r="311" spans="1:9" ht="16">
      <c r="A311" s="117" t="s">
        <v>2527</v>
      </c>
      <c r="B311" s="118" t="s">
        <v>2528</v>
      </c>
      <c r="C311" s="116" t="s">
        <v>216</v>
      </c>
      <c r="D311" s="116" t="s">
        <v>88</v>
      </c>
      <c r="E311" s="117" t="str">
        <f t="shared" si="4"/>
        <v>1091</v>
      </c>
      <c r="F311" s="118" t="str">
        <f>VLOOKUP($E311,[5]Plan2!$A$5:$D$703,1,FALSE)</f>
        <v>1091</v>
      </c>
      <c r="G311" s="118" t="str">
        <f>VLOOKUP($E311,[5]Plan2!$A$5:$D$703,2,FALSE)</f>
        <v>Abate e produtos de carne, inclusive os produtos do laticínio e da pesca</v>
      </c>
      <c r="H311" s="118" t="str">
        <f>VLOOKUP($E311,[5]Plan2!$A$5:$D$703,3,FALSE)</f>
        <v>1011</v>
      </c>
      <c r="I311" s="118" t="str">
        <f>VLOOKUP($E311,[5]Plan2!$A$5:$D$703,4,FALSE)</f>
        <v>Abate de reses, exceto suínos</v>
      </c>
    </row>
    <row r="312" spans="1:9" ht="16">
      <c r="A312" s="117" t="s">
        <v>2529</v>
      </c>
      <c r="B312" s="118" t="s">
        <v>2530</v>
      </c>
      <c r="C312" s="116" t="s">
        <v>216</v>
      </c>
      <c r="D312" s="116" t="s">
        <v>88</v>
      </c>
      <c r="E312" s="117" t="str">
        <f t="shared" si="4"/>
        <v>1091</v>
      </c>
      <c r="F312" s="118" t="str">
        <f>VLOOKUP($E312,[5]Plan2!$A$5:$D$703,1,FALSE)</f>
        <v>1091</v>
      </c>
      <c r="G312" s="118" t="str">
        <f>VLOOKUP($E312,[5]Plan2!$A$5:$D$703,2,FALSE)</f>
        <v>Abate e produtos de carne, inclusive os produtos do laticínio e da pesca</v>
      </c>
      <c r="H312" s="118" t="str">
        <f>VLOOKUP($E312,[5]Plan2!$A$5:$D$703,3,FALSE)</f>
        <v>1011</v>
      </c>
      <c r="I312" s="118" t="str">
        <f>VLOOKUP($E312,[5]Plan2!$A$5:$D$703,4,FALSE)</f>
        <v>Abate de reses, exceto suínos</v>
      </c>
    </row>
    <row r="313" spans="1:9" ht="16">
      <c r="A313" s="117" t="s">
        <v>2531</v>
      </c>
      <c r="B313" s="118" t="s">
        <v>2532</v>
      </c>
      <c r="C313" s="116" t="s">
        <v>216</v>
      </c>
      <c r="D313" s="116" t="s">
        <v>88</v>
      </c>
      <c r="E313" s="117" t="str">
        <f t="shared" si="4"/>
        <v>1091</v>
      </c>
      <c r="F313" s="118" t="str">
        <f>VLOOKUP($E313,[5]Plan2!$A$5:$D$703,1,FALSE)</f>
        <v>1091</v>
      </c>
      <c r="G313" s="118" t="str">
        <f>VLOOKUP($E313,[5]Plan2!$A$5:$D$703,2,FALSE)</f>
        <v>Abate e produtos de carne, inclusive os produtos do laticínio e da pesca</v>
      </c>
      <c r="H313" s="118" t="str">
        <f>VLOOKUP($E313,[5]Plan2!$A$5:$D$703,3,FALSE)</f>
        <v>1011</v>
      </c>
      <c r="I313" s="118" t="str">
        <f>VLOOKUP($E313,[5]Plan2!$A$5:$D$703,4,FALSE)</f>
        <v>Abate de reses, exceto suínos</v>
      </c>
    </row>
    <row r="314" spans="1:9" ht="16">
      <c r="A314" s="117" t="s">
        <v>2533</v>
      </c>
      <c r="B314" s="118" t="s">
        <v>2534</v>
      </c>
      <c r="C314" s="116" t="s">
        <v>216</v>
      </c>
      <c r="D314" s="116" t="s">
        <v>88</v>
      </c>
      <c r="E314" s="117" t="str">
        <f t="shared" si="4"/>
        <v>1091</v>
      </c>
      <c r="F314" s="118" t="str">
        <f>VLOOKUP($E314,[5]Plan2!$A$5:$D$703,1,FALSE)</f>
        <v>1091</v>
      </c>
      <c r="G314" s="118" t="str">
        <f>VLOOKUP($E314,[5]Plan2!$A$5:$D$703,2,FALSE)</f>
        <v>Abate e produtos de carne, inclusive os produtos do laticínio e da pesca</v>
      </c>
      <c r="H314" s="118" t="str">
        <f>VLOOKUP($E314,[5]Plan2!$A$5:$D$703,3,FALSE)</f>
        <v>1011</v>
      </c>
      <c r="I314" s="118" t="str">
        <f>VLOOKUP($E314,[5]Plan2!$A$5:$D$703,4,FALSE)</f>
        <v>Abate de reses, exceto suínos</v>
      </c>
    </row>
    <row r="315" spans="1:9" ht="16">
      <c r="A315" s="117" t="s">
        <v>2535</v>
      </c>
      <c r="B315" s="118" t="s">
        <v>2536</v>
      </c>
      <c r="C315" s="116" t="s">
        <v>216</v>
      </c>
      <c r="D315" s="116" t="s">
        <v>88</v>
      </c>
      <c r="E315" s="117" t="str">
        <f t="shared" si="4"/>
        <v>1091</v>
      </c>
      <c r="F315" s="118" t="str">
        <f>VLOOKUP($E315,[5]Plan2!$A$5:$D$703,1,FALSE)</f>
        <v>1091</v>
      </c>
      <c r="G315" s="118" t="str">
        <f>VLOOKUP($E315,[5]Plan2!$A$5:$D$703,2,FALSE)</f>
        <v>Abate e produtos de carne, inclusive os produtos do laticínio e da pesca</v>
      </c>
      <c r="H315" s="118" t="str">
        <f>VLOOKUP($E315,[5]Plan2!$A$5:$D$703,3,FALSE)</f>
        <v>1011</v>
      </c>
      <c r="I315" s="118" t="str">
        <f>VLOOKUP($E315,[5]Plan2!$A$5:$D$703,4,FALSE)</f>
        <v>Abate de reses, exceto suínos</v>
      </c>
    </row>
    <row r="316" spans="1:9" ht="16">
      <c r="A316" s="117" t="s">
        <v>2537</v>
      </c>
      <c r="B316" s="118" t="s">
        <v>2538</v>
      </c>
      <c r="C316" s="116" t="s">
        <v>216</v>
      </c>
      <c r="D316" s="116" t="s">
        <v>88</v>
      </c>
      <c r="E316" s="117" t="str">
        <f t="shared" si="4"/>
        <v>1091</v>
      </c>
      <c r="F316" s="118" t="str">
        <f>VLOOKUP($E316,[5]Plan2!$A$5:$D$703,1,FALSE)</f>
        <v>1091</v>
      </c>
      <c r="G316" s="118" t="str">
        <f>VLOOKUP($E316,[5]Plan2!$A$5:$D$703,2,FALSE)</f>
        <v>Abate e produtos de carne, inclusive os produtos do laticínio e da pesca</v>
      </c>
      <c r="H316" s="118" t="str">
        <f>VLOOKUP($E316,[5]Plan2!$A$5:$D$703,3,FALSE)</f>
        <v>1011</v>
      </c>
      <c r="I316" s="118" t="str">
        <f>VLOOKUP($E316,[5]Plan2!$A$5:$D$703,4,FALSE)</f>
        <v>Abate de reses, exceto suínos</v>
      </c>
    </row>
    <row r="317" spans="1:9" ht="16">
      <c r="A317" s="117" t="s">
        <v>2539</v>
      </c>
      <c r="B317" s="118" t="s">
        <v>2540</v>
      </c>
      <c r="C317" s="116" t="s">
        <v>216</v>
      </c>
      <c r="D317" s="116" t="s">
        <v>88</v>
      </c>
      <c r="E317" s="117" t="str">
        <f t="shared" si="4"/>
        <v>1091</v>
      </c>
      <c r="F317" s="118" t="str">
        <f>VLOOKUP($E317,[5]Plan2!$A$5:$D$703,1,FALSE)</f>
        <v>1091</v>
      </c>
      <c r="G317" s="118" t="str">
        <f>VLOOKUP($E317,[5]Plan2!$A$5:$D$703,2,FALSE)</f>
        <v>Abate e produtos de carne, inclusive os produtos do laticínio e da pesca</v>
      </c>
      <c r="H317" s="118" t="str">
        <f>VLOOKUP($E317,[5]Plan2!$A$5:$D$703,3,FALSE)</f>
        <v>1011</v>
      </c>
      <c r="I317" s="118" t="str">
        <f>VLOOKUP($E317,[5]Plan2!$A$5:$D$703,4,FALSE)</f>
        <v>Abate de reses, exceto suínos</v>
      </c>
    </row>
    <row r="318" spans="1:9" ht="16">
      <c r="A318" s="117" t="s">
        <v>2541</v>
      </c>
      <c r="B318" s="118" t="s">
        <v>2542</v>
      </c>
      <c r="C318" s="116" t="s">
        <v>216</v>
      </c>
      <c r="D318" s="116" t="s">
        <v>88</v>
      </c>
      <c r="E318" s="117" t="str">
        <f t="shared" si="4"/>
        <v>1091</v>
      </c>
      <c r="F318" s="118" t="str">
        <f>VLOOKUP($E318,[5]Plan2!$A$5:$D$703,1,FALSE)</f>
        <v>1091</v>
      </c>
      <c r="G318" s="118" t="str">
        <f>VLOOKUP($E318,[5]Plan2!$A$5:$D$703,2,FALSE)</f>
        <v>Abate e produtos de carne, inclusive os produtos do laticínio e da pesca</v>
      </c>
      <c r="H318" s="118" t="str">
        <f>VLOOKUP($E318,[5]Plan2!$A$5:$D$703,3,FALSE)</f>
        <v>1011</v>
      </c>
      <c r="I318" s="118" t="str">
        <f>VLOOKUP($E318,[5]Plan2!$A$5:$D$703,4,FALSE)</f>
        <v>Abate de reses, exceto suínos</v>
      </c>
    </row>
    <row r="319" spans="1:9" ht="16">
      <c r="A319" s="117" t="s">
        <v>2543</v>
      </c>
      <c r="B319" s="118" t="s">
        <v>2544</v>
      </c>
      <c r="C319" s="116" t="s">
        <v>216</v>
      </c>
      <c r="D319" s="116" t="s">
        <v>88</v>
      </c>
      <c r="E319" s="117" t="str">
        <f t="shared" si="4"/>
        <v>1091</v>
      </c>
      <c r="F319" s="118" t="str">
        <f>VLOOKUP($E319,[5]Plan2!$A$5:$D$703,1,FALSE)</f>
        <v>1091</v>
      </c>
      <c r="G319" s="118" t="str">
        <f>VLOOKUP($E319,[5]Plan2!$A$5:$D$703,2,FALSE)</f>
        <v>Abate e produtos de carne, inclusive os produtos do laticínio e da pesca</v>
      </c>
      <c r="H319" s="118" t="str">
        <f>VLOOKUP($E319,[5]Plan2!$A$5:$D$703,3,FALSE)</f>
        <v>1011</v>
      </c>
      <c r="I319" s="118" t="str">
        <f>VLOOKUP($E319,[5]Plan2!$A$5:$D$703,4,FALSE)</f>
        <v>Abate de reses, exceto suínos</v>
      </c>
    </row>
    <row r="320" spans="1:9" ht="16">
      <c r="A320" s="117" t="s">
        <v>2545</v>
      </c>
      <c r="B320" s="118" t="s">
        <v>2546</v>
      </c>
      <c r="C320" s="116" t="s">
        <v>216</v>
      </c>
      <c r="D320" s="116" t="s">
        <v>88</v>
      </c>
      <c r="E320" s="117" t="str">
        <f t="shared" si="4"/>
        <v>1091</v>
      </c>
      <c r="F320" s="118" t="str">
        <f>VLOOKUP($E320,[5]Plan2!$A$5:$D$703,1,FALSE)</f>
        <v>1091</v>
      </c>
      <c r="G320" s="118" t="str">
        <f>VLOOKUP($E320,[5]Plan2!$A$5:$D$703,2,FALSE)</f>
        <v>Abate e produtos de carne, inclusive os produtos do laticínio e da pesca</v>
      </c>
      <c r="H320" s="118" t="str">
        <f>VLOOKUP($E320,[5]Plan2!$A$5:$D$703,3,FALSE)</f>
        <v>1011</v>
      </c>
      <c r="I320" s="118" t="str">
        <f>VLOOKUP($E320,[5]Plan2!$A$5:$D$703,4,FALSE)</f>
        <v>Abate de reses, exceto suínos</v>
      </c>
    </row>
    <row r="321" spans="1:9" ht="16">
      <c r="A321" s="117" t="s">
        <v>2547</v>
      </c>
      <c r="B321" s="118" t="s">
        <v>2548</v>
      </c>
      <c r="C321" s="116" t="s">
        <v>216</v>
      </c>
      <c r="D321" s="116" t="s">
        <v>88</v>
      </c>
      <c r="E321" s="117" t="str">
        <f t="shared" si="4"/>
        <v>1091</v>
      </c>
      <c r="F321" s="118" t="str">
        <f>VLOOKUP($E321,[5]Plan2!$A$5:$D$703,1,FALSE)</f>
        <v>1091</v>
      </c>
      <c r="G321" s="118" t="str">
        <f>VLOOKUP($E321,[5]Plan2!$A$5:$D$703,2,FALSE)</f>
        <v>Abate e produtos de carne, inclusive os produtos do laticínio e da pesca</v>
      </c>
      <c r="H321" s="118" t="str">
        <f>VLOOKUP($E321,[5]Plan2!$A$5:$D$703,3,FALSE)</f>
        <v>1011</v>
      </c>
      <c r="I321" s="118" t="str">
        <f>VLOOKUP($E321,[5]Plan2!$A$5:$D$703,4,FALSE)</f>
        <v>Abate de reses, exceto suínos</v>
      </c>
    </row>
    <row r="322" spans="1:9" ht="16">
      <c r="A322" s="117" t="s">
        <v>2549</v>
      </c>
      <c r="B322" s="118" t="s">
        <v>2550</v>
      </c>
      <c r="C322" s="116" t="s">
        <v>216</v>
      </c>
      <c r="D322" s="116" t="s">
        <v>88</v>
      </c>
      <c r="E322" s="117" t="str">
        <f t="shared" si="4"/>
        <v>1091</v>
      </c>
      <c r="F322" s="118" t="str">
        <f>VLOOKUP($E322,[5]Plan2!$A$5:$D$703,1,FALSE)</f>
        <v>1091</v>
      </c>
      <c r="G322" s="118" t="str">
        <f>VLOOKUP($E322,[5]Plan2!$A$5:$D$703,2,FALSE)</f>
        <v>Abate e produtos de carne, inclusive os produtos do laticínio e da pesca</v>
      </c>
      <c r="H322" s="118" t="str">
        <f>VLOOKUP($E322,[5]Plan2!$A$5:$D$703,3,FALSE)</f>
        <v>1011</v>
      </c>
      <c r="I322" s="118" t="str">
        <f>VLOOKUP($E322,[5]Plan2!$A$5:$D$703,4,FALSE)</f>
        <v>Abate de reses, exceto suínos</v>
      </c>
    </row>
    <row r="323" spans="1:9" ht="16">
      <c r="A323" s="117" t="s">
        <v>2551</v>
      </c>
      <c r="B323" s="118" t="s">
        <v>2552</v>
      </c>
      <c r="C323" s="116" t="s">
        <v>216</v>
      </c>
      <c r="D323" s="116" t="s">
        <v>88</v>
      </c>
      <c r="E323" s="117" t="str">
        <f t="shared" ref="E323:E386" si="5">LEFT(C323,4)</f>
        <v>1091</v>
      </c>
      <c r="F323" s="118" t="str">
        <f>VLOOKUP($E323,[5]Plan2!$A$5:$D$703,1,FALSE)</f>
        <v>1091</v>
      </c>
      <c r="G323" s="118" t="str">
        <f>VLOOKUP($E323,[5]Plan2!$A$5:$D$703,2,FALSE)</f>
        <v>Abate e produtos de carne, inclusive os produtos do laticínio e da pesca</v>
      </c>
      <c r="H323" s="118" t="str">
        <f>VLOOKUP($E323,[5]Plan2!$A$5:$D$703,3,FALSE)</f>
        <v>1011</v>
      </c>
      <c r="I323" s="118" t="str">
        <f>VLOOKUP($E323,[5]Plan2!$A$5:$D$703,4,FALSE)</f>
        <v>Abate de reses, exceto suínos</v>
      </c>
    </row>
    <row r="324" spans="1:9" ht="16">
      <c r="A324" s="117" t="s">
        <v>2553</v>
      </c>
      <c r="B324" s="118" t="s">
        <v>2554</v>
      </c>
      <c r="C324" s="116" t="s">
        <v>216</v>
      </c>
      <c r="D324" s="116" t="s">
        <v>88</v>
      </c>
      <c r="E324" s="117" t="str">
        <f t="shared" si="5"/>
        <v>1091</v>
      </c>
      <c r="F324" s="118" t="str">
        <f>VLOOKUP($E324,[5]Plan2!$A$5:$D$703,1,FALSE)</f>
        <v>1091</v>
      </c>
      <c r="G324" s="118" t="str">
        <f>VLOOKUP($E324,[5]Plan2!$A$5:$D$703,2,FALSE)</f>
        <v>Abate e produtos de carne, inclusive os produtos do laticínio e da pesca</v>
      </c>
      <c r="H324" s="118" t="str">
        <f>VLOOKUP($E324,[5]Plan2!$A$5:$D$703,3,FALSE)</f>
        <v>1011</v>
      </c>
      <c r="I324" s="118" t="str">
        <f>VLOOKUP($E324,[5]Plan2!$A$5:$D$703,4,FALSE)</f>
        <v>Abate de reses, exceto suínos</v>
      </c>
    </row>
    <row r="325" spans="1:9" ht="16">
      <c r="A325" s="117" t="s">
        <v>2555</v>
      </c>
      <c r="B325" s="118" t="s">
        <v>2556</v>
      </c>
      <c r="C325" s="116" t="s">
        <v>216</v>
      </c>
      <c r="D325" s="116" t="s">
        <v>88</v>
      </c>
      <c r="E325" s="117" t="str">
        <f t="shared" si="5"/>
        <v>1091</v>
      </c>
      <c r="F325" s="118" t="str">
        <f>VLOOKUP($E325,[5]Plan2!$A$5:$D$703,1,FALSE)</f>
        <v>1091</v>
      </c>
      <c r="G325" s="118" t="str">
        <f>VLOOKUP($E325,[5]Plan2!$A$5:$D$703,2,FALSE)</f>
        <v>Abate e produtos de carne, inclusive os produtos do laticínio e da pesca</v>
      </c>
      <c r="H325" s="118" t="str">
        <f>VLOOKUP($E325,[5]Plan2!$A$5:$D$703,3,FALSE)</f>
        <v>1011</v>
      </c>
      <c r="I325" s="118" t="str">
        <f>VLOOKUP($E325,[5]Plan2!$A$5:$D$703,4,FALSE)</f>
        <v>Abate de reses, exceto suínos</v>
      </c>
    </row>
    <row r="326" spans="1:9" ht="16">
      <c r="A326" s="117" t="s">
        <v>2557</v>
      </c>
      <c r="B326" s="118" t="s">
        <v>2558</v>
      </c>
      <c r="C326" s="116" t="s">
        <v>216</v>
      </c>
      <c r="D326" s="116" t="s">
        <v>88</v>
      </c>
      <c r="E326" s="117" t="str">
        <f t="shared" si="5"/>
        <v>1091</v>
      </c>
      <c r="F326" s="118" t="str">
        <f>VLOOKUP($E326,[5]Plan2!$A$5:$D$703,1,FALSE)</f>
        <v>1091</v>
      </c>
      <c r="G326" s="118" t="str">
        <f>VLOOKUP($E326,[5]Plan2!$A$5:$D$703,2,FALSE)</f>
        <v>Abate e produtos de carne, inclusive os produtos do laticínio e da pesca</v>
      </c>
      <c r="H326" s="118" t="str">
        <f>VLOOKUP($E326,[5]Plan2!$A$5:$D$703,3,FALSE)</f>
        <v>1011</v>
      </c>
      <c r="I326" s="118" t="str">
        <f>VLOOKUP($E326,[5]Plan2!$A$5:$D$703,4,FALSE)</f>
        <v>Abate de reses, exceto suínos</v>
      </c>
    </row>
    <row r="327" spans="1:9" ht="16">
      <c r="A327" s="117" t="s">
        <v>2559</v>
      </c>
      <c r="B327" s="118" t="s">
        <v>2560</v>
      </c>
      <c r="C327" s="116" t="s">
        <v>216</v>
      </c>
      <c r="D327" s="116" t="s">
        <v>88</v>
      </c>
      <c r="E327" s="117" t="str">
        <f t="shared" si="5"/>
        <v>1091</v>
      </c>
      <c r="F327" s="118" t="str">
        <f>VLOOKUP($E327,[5]Plan2!$A$5:$D$703,1,FALSE)</f>
        <v>1091</v>
      </c>
      <c r="G327" s="118" t="str">
        <f>VLOOKUP($E327,[5]Plan2!$A$5:$D$703,2,FALSE)</f>
        <v>Abate e produtos de carne, inclusive os produtos do laticínio e da pesca</v>
      </c>
      <c r="H327" s="118" t="str">
        <f>VLOOKUP($E327,[5]Plan2!$A$5:$D$703,3,FALSE)</f>
        <v>1011</v>
      </c>
      <c r="I327" s="118" t="str">
        <f>VLOOKUP($E327,[5]Plan2!$A$5:$D$703,4,FALSE)</f>
        <v>Abate de reses, exceto suínos</v>
      </c>
    </row>
    <row r="328" spans="1:9" ht="16">
      <c r="A328" s="117" t="s">
        <v>2561</v>
      </c>
      <c r="B328" s="118" t="s">
        <v>2562</v>
      </c>
      <c r="C328" s="116" t="s">
        <v>216</v>
      </c>
      <c r="D328" s="116" t="s">
        <v>88</v>
      </c>
      <c r="E328" s="117" t="str">
        <f t="shared" si="5"/>
        <v>1091</v>
      </c>
      <c r="F328" s="118" t="str">
        <f>VLOOKUP($E328,[5]Plan2!$A$5:$D$703,1,FALSE)</f>
        <v>1091</v>
      </c>
      <c r="G328" s="118" t="str">
        <f>VLOOKUP($E328,[5]Plan2!$A$5:$D$703,2,FALSE)</f>
        <v>Abate e produtos de carne, inclusive os produtos do laticínio e da pesca</v>
      </c>
      <c r="H328" s="118" t="str">
        <f>VLOOKUP($E328,[5]Plan2!$A$5:$D$703,3,FALSE)</f>
        <v>1011</v>
      </c>
      <c r="I328" s="118" t="str">
        <f>VLOOKUP($E328,[5]Plan2!$A$5:$D$703,4,FALSE)</f>
        <v>Abate de reses, exceto suínos</v>
      </c>
    </row>
    <row r="329" spans="1:9" ht="16">
      <c r="A329" s="117" t="s">
        <v>2563</v>
      </c>
      <c r="B329" s="118" t="s">
        <v>2564</v>
      </c>
      <c r="C329" s="116" t="s">
        <v>216</v>
      </c>
      <c r="D329" s="116" t="s">
        <v>88</v>
      </c>
      <c r="E329" s="117" t="str">
        <f t="shared" si="5"/>
        <v>1091</v>
      </c>
      <c r="F329" s="118" t="str">
        <f>VLOOKUP($E329,[5]Plan2!$A$5:$D$703,1,FALSE)</f>
        <v>1091</v>
      </c>
      <c r="G329" s="118" t="str">
        <f>VLOOKUP($E329,[5]Plan2!$A$5:$D$703,2,FALSE)</f>
        <v>Abate e produtos de carne, inclusive os produtos do laticínio e da pesca</v>
      </c>
      <c r="H329" s="118" t="str">
        <f>VLOOKUP($E329,[5]Plan2!$A$5:$D$703,3,FALSE)</f>
        <v>1011</v>
      </c>
      <c r="I329" s="118" t="str">
        <f>VLOOKUP($E329,[5]Plan2!$A$5:$D$703,4,FALSE)</f>
        <v>Abate de reses, exceto suínos</v>
      </c>
    </row>
    <row r="330" spans="1:9" ht="16">
      <c r="A330" s="117" t="s">
        <v>2565</v>
      </c>
      <c r="B330" s="118" t="s">
        <v>2566</v>
      </c>
      <c r="C330" s="116" t="s">
        <v>216</v>
      </c>
      <c r="D330" s="116" t="s">
        <v>88</v>
      </c>
      <c r="E330" s="117" t="str">
        <f t="shared" si="5"/>
        <v>1091</v>
      </c>
      <c r="F330" s="118" t="str">
        <f>VLOOKUP($E330,[5]Plan2!$A$5:$D$703,1,FALSE)</f>
        <v>1091</v>
      </c>
      <c r="G330" s="118" t="str">
        <f>VLOOKUP($E330,[5]Plan2!$A$5:$D$703,2,FALSE)</f>
        <v>Abate e produtos de carne, inclusive os produtos do laticínio e da pesca</v>
      </c>
      <c r="H330" s="118" t="str">
        <f>VLOOKUP($E330,[5]Plan2!$A$5:$D$703,3,FALSE)</f>
        <v>1011</v>
      </c>
      <c r="I330" s="118" t="str">
        <f>VLOOKUP($E330,[5]Plan2!$A$5:$D$703,4,FALSE)</f>
        <v>Abate de reses, exceto suínos</v>
      </c>
    </row>
    <row r="331" spans="1:9" ht="16">
      <c r="A331" s="117" t="s">
        <v>2567</v>
      </c>
      <c r="B331" s="118" t="s">
        <v>2568</v>
      </c>
      <c r="C331" s="116" t="s">
        <v>216</v>
      </c>
      <c r="D331" s="116" t="s">
        <v>88</v>
      </c>
      <c r="E331" s="117" t="str">
        <f t="shared" si="5"/>
        <v>1091</v>
      </c>
      <c r="F331" s="118" t="str">
        <f>VLOOKUP($E331,[5]Plan2!$A$5:$D$703,1,FALSE)</f>
        <v>1091</v>
      </c>
      <c r="G331" s="118" t="str">
        <f>VLOOKUP($E331,[5]Plan2!$A$5:$D$703,2,FALSE)</f>
        <v>Abate e produtos de carne, inclusive os produtos do laticínio e da pesca</v>
      </c>
      <c r="H331" s="118" t="str">
        <f>VLOOKUP($E331,[5]Plan2!$A$5:$D$703,3,FALSE)</f>
        <v>1011</v>
      </c>
      <c r="I331" s="118" t="str">
        <f>VLOOKUP($E331,[5]Plan2!$A$5:$D$703,4,FALSE)</f>
        <v>Abate de reses, exceto suínos</v>
      </c>
    </row>
    <row r="332" spans="1:9" ht="16">
      <c r="A332" s="117" t="s">
        <v>2569</v>
      </c>
      <c r="B332" s="118" t="s">
        <v>2570</v>
      </c>
      <c r="C332" s="116" t="s">
        <v>216</v>
      </c>
      <c r="D332" s="116" t="s">
        <v>88</v>
      </c>
      <c r="E332" s="117" t="str">
        <f t="shared" si="5"/>
        <v>1091</v>
      </c>
      <c r="F332" s="118" t="str">
        <f>VLOOKUP($E332,[5]Plan2!$A$5:$D$703,1,FALSE)</f>
        <v>1091</v>
      </c>
      <c r="G332" s="118" t="str">
        <f>VLOOKUP($E332,[5]Plan2!$A$5:$D$703,2,FALSE)</f>
        <v>Abate e produtos de carne, inclusive os produtos do laticínio e da pesca</v>
      </c>
      <c r="H332" s="118" t="str">
        <f>VLOOKUP($E332,[5]Plan2!$A$5:$D$703,3,FALSE)</f>
        <v>1011</v>
      </c>
      <c r="I332" s="118" t="str">
        <f>VLOOKUP($E332,[5]Plan2!$A$5:$D$703,4,FALSE)</f>
        <v>Abate de reses, exceto suínos</v>
      </c>
    </row>
    <row r="333" spans="1:9" ht="16">
      <c r="A333" s="117" t="s">
        <v>2571</v>
      </c>
      <c r="B333" s="118" t="s">
        <v>2572</v>
      </c>
      <c r="C333" s="116" t="s">
        <v>216</v>
      </c>
      <c r="D333" s="116" t="s">
        <v>88</v>
      </c>
      <c r="E333" s="117" t="str">
        <f t="shared" si="5"/>
        <v>1091</v>
      </c>
      <c r="F333" s="118" t="str">
        <f>VLOOKUP($E333,[5]Plan2!$A$5:$D$703,1,FALSE)</f>
        <v>1091</v>
      </c>
      <c r="G333" s="118" t="str">
        <f>VLOOKUP($E333,[5]Plan2!$A$5:$D$703,2,FALSE)</f>
        <v>Abate e produtos de carne, inclusive os produtos do laticínio e da pesca</v>
      </c>
      <c r="H333" s="118" t="str">
        <f>VLOOKUP($E333,[5]Plan2!$A$5:$D$703,3,FALSE)</f>
        <v>1011</v>
      </c>
      <c r="I333" s="118" t="str">
        <f>VLOOKUP($E333,[5]Plan2!$A$5:$D$703,4,FALSE)</f>
        <v>Abate de reses, exceto suínos</v>
      </c>
    </row>
    <row r="334" spans="1:9" ht="16">
      <c r="A334" s="117" t="s">
        <v>2573</v>
      </c>
      <c r="B334" s="118" t="s">
        <v>2574</v>
      </c>
      <c r="C334" s="116" t="s">
        <v>216</v>
      </c>
      <c r="D334" s="116" t="s">
        <v>88</v>
      </c>
      <c r="E334" s="117" t="str">
        <f t="shared" si="5"/>
        <v>1091</v>
      </c>
      <c r="F334" s="118" t="str">
        <f>VLOOKUP($E334,[5]Plan2!$A$5:$D$703,1,FALSE)</f>
        <v>1091</v>
      </c>
      <c r="G334" s="118" t="str">
        <f>VLOOKUP($E334,[5]Plan2!$A$5:$D$703,2,FALSE)</f>
        <v>Abate e produtos de carne, inclusive os produtos do laticínio e da pesca</v>
      </c>
      <c r="H334" s="118" t="str">
        <f>VLOOKUP($E334,[5]Plan2!$A$5:$D$703,3,FALSE)</f>
        <v>1011</v>
      </c>
      <c r="I334" s="118" t="str">
        <f>VLOOKUP($E334,[5]Plan2!$A$5:$D$703,4,FALSE)</f>
        <v>Abate de reses, exceto suínos</v>
      </c>
    </row>
    <row r="335" spans="1:9" ht="16">
      <c r="A335" s="117" t="s">
        <v>2575</v>
      </c>
      <c r="B335" s="118" t="s">
        <v>2576</v>
      </c>
      <c r="C335" s="116" t="s">
        <v>216</v>
      </c>
      <c r="D335" s="116" t="s">
        <v>88</v>
      </c>
      <c r="E335" s="117" t="str">
        <f t="shared" si="5"/>
        <v>1091</v>
      </c>
      <c r="F335" s="118" t="str">
        <f>VLOOKUP($E335,[5]Plan2!$A$5:$D$703,1,FALSE)</f>
        <v>1091</v>
      </c>
      <c r="G335" s="118" t="str">
        <f>VLOOKUP($E335,[5]Plan2!$A$5:$D$703,2,FALSE)</f>
        <v>Abate e produtos de carne, inclusive os produtos do laticínio e da pesca</v>
      </c>
      <c r="H335" s="118" t="str">
        <f>VLOOKUP($E335,[5]Plan2!$A$5:$D$703,3,FALSE)</f>
        <v>1011</v>
      </c>
      <c r="I335" s="118" t="str">
        <f>VLOOKUP($E335,[5]Plan2!$A$5:$D$703,4,FALSE)</f>
        <v>Abate de reses, exceto suínos</v>
      </c>
    </row>
    <row r="336" spans="1:9" ht="16">
      <c r="A336" s="117" t="s">
        <v>2577</v>
      </c>
      <c r="B336" s="118" t="s">
        <v>2578</v>
      </c>
      <c r="C336" s="116" t="s">
        <v>216</v>
      </c>
      <c r="D336" s="116" t="s">
        <v>88</v>
      </c>
      <c r="E336" s="117" t="str">
        <f t="shared" si="5"/>
        <v>1091</v>
      </c>
      <c r="F336" s="118" t="str">
        <f>VLOOKUP($E336,[5]Plan2!$A$5:$D$703,1,FALSE)</f>
        <v>1091</v>
      </c>
      <c r="G336" s="118" t="str">
        <f>VLOOKUP($E336,[5]Plan2!$A$5:$D$703,2,FALSE)</f>
        <v>Abate e produtos de carne, inclusive os produtos do laticínio e da pesca</v>
      </c>
      <c r="H336" s="118" t="str">
        <f>VLOOKUP($E336,[5]Plan2!$A$5:$D$703,3,FALSE)</f>
        <v>1011</v>
      </c>
      <c r="I336" s="118" t="str">
        <f>VLOOKUP($E336,[5]Plan2!$A$5:$D$703,4,FALSE)</f>
        <v>Abate de reses, exceto suínos</v>
      </c>
    </row>
    <row r="337" spans="1:9" ht="16">
      <c r="A337" s="117" t="s">
        <v>2579</v>
      </c>
      <c r="B337" s="118" t="s">
        <v>2580</v>
      </c>
      <c r="C337" s="116" t="s">
        <v>216</v>
      </c>
      <c r="D337" s="116" t="s">
        <v>88</v>
      </c>
      <c r="E337" s="117" t="str">
        <f t="shared" si="5"/>
        <v>1091</v>
      </c>
      <c r="F337" s="118" t="str">
        <f>VLOOKUP($E337,[5]Plan2!$A$5:$D$703,1,FALSE)</f>
        <v>1091</v>
      </c>
      <c r="G337" s="118" t="str">
        <f>VLOOKUP($E337,[5]Plan2!$A$5:$D$703,2,FALSE)</f>
        <v>Abate e produtos de carne, inclusive os produtos do laticínio e da pesca</v>
      </c>
      <c r="H337" s="118" t="str">
        <f>VLOOKUP($E337,[5]Plan2!$A$5:$D$703,3,FALSE)</f>
        <v>1011</v>
      </c>
      <c r="I337" s="118" t="str">
        <f>VLOOKUP($E337,[5]Plan2!$A$5:$D$703,4,FALSE)</f>
        <v>Abate de reses, exceto suínos</v>
      </c>
    </row>
    <row r="338" spans="1:9" ht="16">
      <c r="A338" s="117" t="s">
        <v>2581</v>
      </c>
      <c r="B338" s="118" t="s">
        <v>2582</v>
      </c>
      <c r="C338" s="116" t="s">
        <v>216</v>
      </c>
      <c r="D338" s="116" t="s">
        <v>88</v>
      </c>
      <c r="E338" s="117" t="str">
        <f t="shared" si="5"/>
        <v>1091</v>
      </c>
      <c r="F338" s="118" t="str">
        <f>VLOOKUP($E338,[5]Plan2!$A$5:$D$703,1,FALSE)</f>
        <v>1091</v>
      </c>
      <c r="G338" s="118" t="str">
        <f>VLOOKUP($E338,[5]Plan2!$A$5:$D$703,2,FALSE)</f>
        <v>Abate e produtos de carne, inclusive os produtos do laticínio e da pesca</v>
      </c>
      <c r="H338" s="118" t="str">
        <f>VLOOKUP($E338,[5]Plan2!$A$5:$D$703,3,FALSE)</f>
        <v>1011</v>
      </c>
      <c r="I338" s="118" t="str">
        <f>VLOOKUP($E338,[5]Plan2!$A$5:$D$703,4,FALSE)</f>
        <v>Abate de reses, exceto suínos</v>
      </c>
    </row>
    <row r="339" spans="1:9" ht="16">
      <c r="A339" s="117" t="s">
        <v>2583</v>
      </c>
      <c r="B339" s="118" t="s">
        <v>2584</v>
      </c>
      <c r="C339" s="116" t="s">
        <v>216</v>
      </c>
      <c r="D339" s="116" t="s">
        <v>88</v>
      </c>
      <c r="E339" s="117" t="str">
        <f t="shared" si="5"/>
        <v>1091</v>
      </c>
      <c r="F339" s="118" t="str">
        <f>VLOOKUP($E339,[5]Plan2!$A$5:$D$703,1,FALSE)</f>
        <v>1091</v>
      </c>
      <c r="G339" s="118" t="str">
        <f>VLOOKUP($E339,[5]Plan2!$A$5:$D$703,2,FALSE)</f>
        <v>Abate e produtos de carne, inclusive os produtos do laticínio e da pesca</v>
      </c>
      <c r="H339" s="118" t="str">
        <f>VLOOKUP($E339,[5]Plan2!$A$5:$D$703,3,FALSE)</f>
        <v>1011</v>
      </c>
      <c r="I339" s="118" t="str">
        <f>VLOOKUP($E339,[5]Plan2!$A$5:$D$703,4,FALSE)</f>
        <v>Abate de reses, exceto suínos</v>
      </c>
    </row>
    <row r="340" spans="1:9" ht="16">
      <c r="A340" s="117" t="s">
        <v>2585</v>
      </c>
      <c r="B340" s="118" t="s">
        <v>2586</v>
      </c>
      <c r="C340" s="116" t="s">
        <v>216</v>
      </c>
      <c r="D340" s="116" t="s">
        <v>88</v>
      </c>
      <c r="E340" s="117" t="str">
        <f t="shared" si="5"/>
        <v>1091</v>
      </c>
      <c r="F340" s="118" t="str">
        <f>VLOOKUP($E340,[5]Plan2!$A$5:$D$703,1,FALSE)</f>
        <v>1091</v>
      </c>
      <c r="G340" s="118" t="str">
        <f>VLOOKUP($E340,[5]Plan2!$A$5:$D$703,2,FALSE)</f>
        <v>Abate e produtos de carne, inclusive os produtos do laticínio e da pesca</v>
      </c>
      <c r="H340" s="118" t="str">
        <f>VLOOKUP($E340,[5]Plan2!$A$5:$D$703,3,FALSE)</f>
        <v>1011</v>
      </c>
      <c r="I340" s="118" t="str">
        <f>VLOOKUP($E340,[5]Plan2!$A$5:$D$703,4,FALSE)</f>
        <v>Abate de reses, exceto suínos</v>
      </c>
    </row>
    <row r="341" spans="1:9" ht="16">
      <c r="A341" s="117" t="s">
        <v>2587</v>
      </c>
      <c r="B341" s="118" t="s">
        <v>2588</v>
      </c>
      <c r="C341" s="116" t="s">
        <v>216</v>
      </c>
      <c r="D341" s="116" t="s">
        <v>88</v>
      </c>
      <c r="E341" s="117" t="str">
        <f t="shared" si="5"/>
        <v>1091</v>
      </c>
      <c r="F341" s="118" t="str">
        <f>VLOOKUP($E341,[5]Plan2!$A$5:$D$703,1,FALSE)</f>
        <v>1091</v>
      </c>
      <c r="G341" s="118" t="str">
        <f>VLOOKUP($E341,[5]Plan2!$A$5:$D$703,2,FALSE)</f>
        <v>Abate e produtos de carne, inclusive os produtos do laticínio e da pesca</v>
      </c>
      <c r="H341" s="118" t="str">
        <f>VLOOKUP($E341,[5]Plan2!$A$5:$D$703,3,FALSE)</f>
        <v>1011</v>
      </c>
      <c r="I341" s="118" t="str">
        <f>VLOOKUP($E341,[5]Plan2!$A$5:$D$703,4,FALSE)</f>
        <v>Abate de reses, exceto suínos</v>
      </c>
    </row>
    <row r="342" spans="1:9" ht="16">
      <c r="A342" s="117" t="s">
        <v>2589</v>
      </c>
      <c r="B342" s="118" t="s">
        <v>2590</v>
      </c>
      <c r="C342" s="116" t="s">
        <v>216</v>
      </c>
      <c r="D342" s="116" t="s">
        <v>88</v>
      </c>
      <c r="E342" s="117" t="str">
        <f t="shared" si="5"/>
        <v>1091</v>
      </c>
      <c r="F342" s="118" t="str">
        <f>VLOOKUP($E342,[5]Plan2!$A$5:$D$703,1,FALSE)</f>
        <v>1091</v>
      </c>
      <c r="G342" s="118" t="str">
        <f>VLOOKUP($E342,[5]Plan2!$A$5:$D$703,2,FALSE)</f>
        <v>Abate e produtos de carne, inclusive os produtos do laticínio e da pesca</v>
      </c>
      <c r="H342" s="118" t="str">
        <f>VLOOKUP($E342,[5]Plan2!$A$5:$D$703,3,FALSE)</f>
        <v>1011</v>
      </c>
      <c r="I342" s="118" t="str">
        <f>VLOOKUP($E342,[5]Plan2!$A$5:$D$703,4,FALSE)</f>
        <v>Abate de reses, exceto suínos</v>
      </c>
    </row>
    <row r="343" spans="1:9" ht="16">
      <c r="A343" s="117" t="s">
        <v>2591</v>
      </c>
      <c r="B343" s="118" t="s">
        <v>2592</v>
      </c>
      <c r="C343" s="116" t="s">
        <v>216</v>
      </c>
      <c r="D343" s="116" t="s">
        <v>88</v>
      </c>
      <c r="E343" s="117" t="str">
        <f t="shared" si="5"/>
        <v>1091</v>
      </c>
      <c r="F343" s="118" t="str">
        <f>VLOOKUP($E343,[5]Plan2!$A$5:$D$703,1,FALSE)</f>
        <v>1091</v>
      </c>
      <c r="G343" s="118" t="str">
        <f>VLOOKUP($E343,[5]Plan2!$A$5:$D$703,2,FALSE)</f>
        <v>Abate e produtos de carne, inclusive os produtos do laticínio e da pesca</v>
      </c>
      <c r="H343" s="118" t="str">
        <f>VLOOKUP($E343,[5]Plan2!$A$5:$D$703,3,FALSE)</f>
        <v>1011</v>
      </c>
      <c r="I343" s="118" t="str">
        <f>VLOOKUP($E343,[5]Plan2!$A$5:$D$703,4,FALSE)</f>
        <v>Abate de reses, exceto suínos</v>
      </c>
    </row>
    <row r="344" spans="1:9" ht="16">
      <c r="A344" s="117" t="s">
        <v>2593</v>
      </c>
      <c r="B344" s="118" t="s">
        <v>2594</v>
      </c>
      <c r="C344" s="116" t="s">
        <v>216</v>
      </c>
      <c r="D344" s="116" t="s">
        <v>88</v>
      </c>
      <c r="E344" s="117" t="str">
        <f t="shared" si="5"/>
        <v>1091</v>
      </c>
      <c r="F344" s="118" t="str">
        <f>VLOOKUP($E344,[5]Plan2!$A$5:$D$703,1,FALSE)</f>
        <v>1091</v>
      </c>
      <c r="G344" s="118" t="str">
        <f>VLOOKUP($E344,[5]Plan2!$A$5:$D$703,2,FALSE)</f>
        <v>Abate e produtos de carne, inclusive os produtos do laticínio e da pesca</v>
      </c>
      <c r="H344" s="118" t="str">
        <f>VLOOKUP($E344,[5]Plan2!$A$5:$D$703,3,FALSE)</f>
        <v>1011</v>
      </c>
      <c r="I344" s="118" t="str">
        <f>VLOOKUP($E344,[5]Plan2!$A$5:$D$703,4,FALSE)</f>
        <v>Abate de reses, exceto suínos</v>
      </c>
    </row>
    <row r="345" spans="1:9" ht="16">
      <c r="A345" s="117" t="s">
        <v>2595</v>
      </c>
      <c r="B345" s="118" t="s">
        <v>2596</v>
      </c>
      <c r="C345" s="116" t="s">
        <v>216</v>
      </c>
      <c r="D345" s="116" t="s">
        <v>88</v>
      </c>
      <c r="E345" s="117" t="str">
        <f t="shared" si="5"/>
        <v>1091</v>
      </c>
      <c r="F345" s="118" t="str">
        <f>VLOOKUP($E345,[5]Plan2!$A$5:$D$703,1,FALSE)</f>
        <v>1091</v>
      </c>
      <c r="G345" s="118" t="str">
        <f>VLOOKUP($E345,[5]Plan2!$A$5:$D$703,2,FALSE)</f>
        <v>Abate e produtos de carne, inclusive os produtos do laticínio e da pesca</v>
      </c>
      <c r="H345" s="118" t="str">
        <f>VLOOKUP($E345,[5]Plan2!$A$5:$D$703,3,FALSE)</f>
        <v>1011</v>
      </c>
      <c r="I345" s="118" t="str">
        <f>VLOOKUP($E345,[5]Plan2!$A$5:$D$703,4,FALSE)</f>
        <v>Abate de reses, exceto suínos</v>
      </c>
    </row>
    <row r="346" spans="1:9" ht="16">
      <c r="A346" s="117" t="s">
        <v>2597</v>
      </c>
      <c r="B346" s="118" t="s">
        <v>2598</v>
      </c>
      <c r="C346" s="116" t="s">
        <v>216</v>
      </c>
      <c r="D346" s="116" t="s">
        <v>88</v>
      </c>
      <c r="E346" s="117" t="str">
        <f t="shared" si="5"/>
        <v>1091</v>
      </c>
      <c r="F346" s="118" t="str">
        <f>VLOOKUP($E346,[5]Plan2!$A$5:$D$703,1,FALSE)</f>
        <v>1091</v>
      </c>
      <c r="G346" s="118" t="str">
        <f>VLOOKUP($E346,[5]Plan2!$A$5:$D$703,2,FALSE)</f>
        <v>Abate e produtos de carne, inclusive os produtos do laticínio e da pesca</v>
      </c>
      <c r="H346" s="118" t="str">
        <f>VLOOKUP($E346,[5]Plan2!$A$5:$D$703,3,FALSE)</f>
        <v>1011</v>
      </c>
      <c r="I346" s="118" t="str">
        <f>VLOOKUP($E346,[5]Plan2!$A$5:$D$703,4,FALSE)</f>
        <v>Abate de reses, exceto suínos</v>
      </c>
    </row>
    <row r="347" spans="1:9" ht="16">
      <c r="A347" s="117" t="s">
        <v>2599</v>
      </c>
      <c r="B347" s="118" t="s">
        <v>2600</v>
      </c>
      <c r="C347" s="116" t="s">
        <v>216</v>
      </c>
      <c r="D347" s="116" t="s">
        <v>88</v>
      </c>
      <c r="E347" s="117" t="str">
        <f t="shared" si="5"/>
        <v>1091</v>
      </c>
      <c r="F347" s="118" t="str">
        <f>VLOOKUP($E347,[5]Plan2!$A$5:$D$703,1,FALSE)</f>
        <v>1091</v>
      </c>
      <c r="G347" s="118" t="str">
        <f>VLOOKUP($E347,[5]Plan2!$A$5:$D$703,2,FALSE)</f>
        <v>Abate e produtos de carne, inclusive os produtos do laticínio e da pesca</v>
      </c>
      <c r="H347" s="118" t="str">
        <f>VLOOKUP($E347,[5]Plan2!$A$5:$D$703,3,FALSE)</f>
        <v>1011</v>
      </c>
      <c r="I347" s="118" t="str">
        <f>VLOOKUP($E347,[5]Plan2!$A$5:$D$703,4,FALSE)</f>
        <v>Abate de reses, exceto suínos</v>
      </c>
    </row>
    <row r="348" spans="1:9" ht="16">
      <c r="A348" s="117" t="s">
        <v>2601</v>
      </c>
      <c r="B348" s="118" t="s">
        <v>2602</v>
      </c>
      <c r="C348" s="116" t="s">
        <v>216</v>
      </c>
      <c r="D348" s="116" t="s">
        <v>88</v>
      </c>
      <c r="E348" s="117" t="str">
        <f t="shared" si="5"/>
        <v>1091</v>
      </c>
      <c r="F348" s="118" t="str">
        <f>VLOOKUP($E348,[5]Plan2!$A$5:$D$703,1,FALSE)</f>
        <v>1091</v>
      </c>
      <c r="G348" s="118" t="str">
        <f>VLOOKUP($E348,[5]Plan2!$A$5:$D$703,2,FALSE)</f>
        <v>Abate e produtos de carne, inclusive os produtos do laticínio e da pesca</v>
      </c>
      <c r="H348" s="118" t="str">
        <f>VLOOKUP($E348,[5]Plan2!$A$5:$D$703,3,FALSE)</f>
        <v>1011</v>
      </c>
      <c r="I348" s="118" t="str">
        <f>VLOOKUP($E348,[5]Plan2!$A$5:$D$703,4,FALSE)</f>
        <v>Abate de reses, exceto suínos</v>
      </c>
    </row>
    <row r="349" spans="1:9" ht="16">
      <c r="A349" s="117" t="s">
        <v>2603</v>
      </c>
      <c r="B349" s="118" t="s">
        <v>2604</v>
      </c>
      <c r="C349" s="116" t="s">
        <v>216</v>
      </c>
      <c r="D349" s="116" t="s">
        <v>88</v>
      </c>
      <c r="E349" s="117" t="str">
        <f t="shared" si="5"/>
        <v>1091</v>
      </c>
      <c r="F349" s="118" t="str">
        <f>VLOOKUP($E349,[5]Plan2!$A$5:$D$703,1,FALSE)</f>
        <v>1091</v>
      </c>
      <c r="G349" s="118" t="str">
        <f>VLOOKUP($E349,[5]Plan2!$A$5:$D$703,2,FALSE)</f>
        <v>Abate e produtos de carne, inclusive os produtos do laticínio e da pesca</v>
      </c>
      <c r="H349" s="118" t="str">
        <f>VLOOKUP($E349,[5]Plan2!$A$5:$D$703,3,FALSE)</f>
        <v>1011</v>
      </c>
      <c r="I349" s="118" t="str">
        <f>VLOOKUP($E349,[5]Plan2!$A$5:$D$703,4,FALSE)</f>
        <v>Abate de reses, exceto suínos</v>
      </c>
    </row>
    <row r="350" spans="1:9" ht="16">
      <c r="A350" s="117" t="s">
        <v>2605</v>
      </c>
      <c r="B350" s="118" t="s">
        <v>2606</v>
      </c>
      <c r="C350" s="116" t="s">
        <v>216</v>
      </c>
      <c r="D350" s="116" t="s">
        <v>88</v>
      </c>
      <c r="E350" s="117" t="str">
        <f t="shared" si="5"/>
        <v>1091</v>
      </c>
      <c r="F350" s="118" t="str">
        <f>VLOOKUP($E350,[5]Plan2!$A$5:$D$703,1,FALSE)</f>
        <v>1091</v>
      </c>
      <c r="G350" s="118" t="str">
        <f>VLOOKUP($E350,[5]Plan2!$A$5:$D$703,2,FALSE)</f>
        <v>Abate e produtos de carne, inclusive os produtos do laticínio e da pesca</v>
      </c>
      <c r="H350" s="118" t="str">
        <f>VLOOKUP($E350,[5]Plan2!$A$5:$D$703,3,FALSE)</f>
        <v>1011</v>
      </c>
      <c r="I350" s="118" t="str">
        <f>VLOOKUP($E350,[5]Plan2!$A$5:$D$703,4,FALSE)</f>
        <v>Abate de reses, exceto suínos</v>
      </c>
    </row>
    <row r="351" spans="1:9" ht="16">
      <c r="A351" s="117" t="s">
        <v>2607</v>
      </c>
      <c r="B351" s="118" t="s">
        <v>2608</v>
      </c>
      <c r="C351" s="116" t="s">
        <v>216</v>
      </c>
      <c r="D351" s="116" t="s">
        <v>88</v>
      </c>
      <c r="E351" s="117" t="str">
        <f t="shared" si="5"/>
        <v>1091</v>
      </c>
      <c r="F351" s="118" t="str">
        <f>VLOOKUP($E351,[5]Plan2!$A$5:$D$703,1,FALSE)</f>
        <v>1091</v>
      </c>
      <c r="G351" s="118" t="str">
        <f>VLOOKUP($E351,[5]Plan2!$A$5:$D$703,2,FALSE)</f>
        <v>Abate e produtos de carne, inclusive os produtos do laticínio e da pesca</v>
      </c>
      <c r="H351" s="118" t="str">
        <f>VLOOKUP($E351,[5]Plan2!$A$5:$D$703,3,FALSE)</f>
        <v>1011</v>
      </c>
      <c r="I351" s="118" t="str">
        <f>VLOOKUP($E351,[5]Plan2!$A$5:$D$703,4,FALSE)</f>
        <v>Abate de reses, exceto suínos</v>
      </c>
    </row>
    <row r="352" spans="1:9" ht="16">
      <c r="A352" s="117" t="s">
        <v>2609</v>
      </c>
      <c r="B352" s="118" t="s">
        <v>2610</v>
      </c>
      <c r="C352" s="116" t="s">
        <v>216</v>
      </c>
      <c r="D352" s="116" t="s">
        <v>88</v>
      </c>
      <c r="E352" s="117" t="str">
        <f t="shared" si="5"/>
        <v>1091</v>
      </c>
      <c r="F352" s="118" t="str">
        <f>VLOOKUP($E352,[5]Plan2!$A$5:$D$703,1,FALSE)</f>
        <v>1091</v>
      </c>
      <c r="G352" s="118" t="str">
        <f>VLOOKUP($E352,[5]Plan2!$A$5:$D$703,2,FALSE)</f>
        <v>Abate e produtos de carne, inclusive os produtos do laticínio e da pesca</v>
      </c>
      <c r="H352" s="118" t="str">
        <f>VLOOKUP($E352,[5]Plan2!$A$5:$D$703,3,FALSE)</f>
        <v>1011</v>
      </c>
      <c r="I352" s="118" t="str">
        <f>VLOOKUP($E352,[5]Plan2!$A$5:$D$703,4,FALSE)</f>
        <v>Abate de reses, exceto suínos</v>
      </c>
    </row>
    <row r="353" spans="1:9" ht="16">
      <c r="A353" s="117" t="s">
        <v>2611</v>
      </c>
      <c r="B353" s="118" t="s">
        <v>2612</v>
      </c>
      <c r="C353" s="116" t="s">
        <v>216</v>
      </c>
      <c r="D353" s="116" t="s">
        <v>88</v>
      </c>
      <c r="E353" s="117" t="str">
        <f t="shared" si="5"/>
        <v>1091</v>
      </c>
      <c r="F353" s="118" t="str">
        <f>VLOOKUP($E353,[5]Plan2!$A$5:$D$703,1,FALSE)</f>
        <v>1091</v>
      </c>
      <c r="G353" s="118" t="str">
        <f>VLOOKUP($E353,[5]Plan2!$A$5:$D$703,2,FALSE)</f>
        <v>Abate e produtos de carne, inclusive os produtos do laticínio e da pesca</v>
      </c>
      <c r="H353" s="118" t="str">
        <f>VLOOKUP($E353,[5]Plan2!$A$5:$D$703,3,FALSE)</f>
        <v>1011</v>
      </c>
      <c r="I353" s="118" t="str">
        <f>VLOOKUP($E353,[5]Plan2!$A$5:$D$703,4,FALSE)</f>
        <v>Abate de reses, exceto suínos</v>
      </c>
    </row>
    <row r="354" spans="1:9" ht="16">
      <c r="A354" s="117" t="s">
        <v>2613</v>
      </c>
      <c r="B354" s="118" t="s">
        <v>2614</v>
      </c>
      <c r="C354" s="116" t="s">
        <v>216</v>
      </c>
      <c r="D354" s="116" t="s">
        <v>88</v>
      </c>
      <c r="E354" s="117" t="str">
        <f t="shared" si="5"/>
        <v>1091</v>
      </c>
      <c r="F354" s="118" t="str">
        <f>VLOOKUP($E354,[5]Plan2!$A$5:$D$703,1,FALSE)</f>
        <v>1091</v>
      </c>
      <c r="G354" s="118" t="str">
        <f>VLOOKUP($E354,[5]Plan2!$A$5:$D$703,2,FALSE)</f>
        <v>Abate e produtos de carne, inclusive os produtos do laticínio e da pesca</v>
      </c>
      <c r="H354" s="118" t="str">
        <f>VLOOKUP($E354,[5]Plan2!$A$5:$D$703,3,FALSE)</f>
        <v>1011</v>
      </c>
      <c r="I354" s="118" t="str">
        <f>VLOOKUP($E354,[5]Plan2!$A$5:$D$703,4,FALSE)</f>
        <v>Abate de reses, exceto suínos</v>
      </c>
    </row>
    <row r="355" spans="1:9" ht="16">
      <c r="A355" s="117" t="s">
        <v>2615</v>
      </c>
      <c r="B355" s="118" t="s">
        <v>2616</v>
      </c>
      <c r="C355" s="116" t="s">
        <v>216</v>
      </c>
      <c r="D355" s="116" t="s">
        <v>88</v>
      </c>
      <c r="E355" s="117" t="str">
        <f t="shared" si="5"/>
        <v>1091</v>
      </c>
      <c r="F355" s="118" t="str">
        <f>VLOOKUP($E355,[5]Plan2!$A$5:$D$703,1,FALSE)</f>
        <v>1091</v>
      </c>
      <c r="G355" s="118" t="str">
        <f>VLOOKUP($E355,[5]Plan2!$A$5:$D$703,2,FALSE)</f>
        <v>Abate e produtos de carne, inclusive os produtos do laticínio e da pesca</v>
      </c>
      <c r="H355" s="118" t="str">
        <f>VLOOKUP($E355,[5]Plan2!$A$5:$D$703,3,FALSE)</f>
        <v>1011</v>
      </c>
      <c r="I355" s="118" t="str">
        <f>VLOOKUP($E355,[5]Plan2!$A$5:$D$703,4,FALSE)</f>
        <v>Abate de reses, exceto suínos</v>
      </c>
    </row>
    <row r="356" spans="1:9" ht="16">
      <c r="A356" s="117" t="s">
        <v>2617</v>
      </c>
      <c r="B356" s="118" t="s">
        <v>2618</v>
      </c>
      <c r="C356" s="116" t="s">
        <v>216</v>
      </c>
      <c r="D356" s="116" t="s">
        <v>88</v>
      </c>
      <c r="E356" s="117" t="str">
        <f t="shared" si="5"/>
        <v>1091</v>
      </c>
      <c r="F356" s="118" t="str">
        <f>VLOOKUP($E356,[5]Plan2!$A$5:$D$703,1,FALSE)</f>
        <v>1091</v>
      </c>
      <c r="G356" s="118" t="str">
        <f>VLOOKUP($E356,[5]Plan2!$A$5:$D$703,2,FALSE)</f>
        <v>Abate e produtos de carne, inclusive os produtos do laticínio e da pesca</v>
      </c>
      <c r="H356" s="118" t="str">
        <f>VLOOKUP($E356,[5]Plan2!$A$5:$D$703,3,FALSE)</f>
        <v>1011</v>
      </c>
      <c r="I356" s="118" t="str">
        <f>VLOOKUP($E356,[5]Plan2!$A$5:$D$703,4,FALSE)</f>
        <v>Abate de reses, exceto suínos</v>
      </c>
    </row>
    <row r="357" spans="1:9" ht="16">
      <c r="A357" s="117" t="s">
        <v>2619</v>
      </c>
      <c r="B357" s="118" t="s">
        <v>2620</v>
      </c>
      <c r="C357" s="116" t="s">
        <v>216</v>
      </c>
      <c r="D357" s="116" t="s">
        <v>88</v>
      </c>
      <c r="E357" s="117" t="str">
        <f t="shared" si="5"/>
        <v>1091</v>
      </c>
      <c r="F357" s="118" t="str">
        <f>VLOOKUP($E357,[5]Plan2!$A$5:$D$703,1,FALSE)</f>
        <v>1091</v>
      </c>
      <c r="G357" s="118" t="str">
        <f>VLOOKUP($E357,[5]Plan2!$A$5:$D$703,2,FALSE)</f>
        <v>Abate e produtos de carne, inclusive os produtos do laticínio e da pesca</v>
      </c>
      <c r="H357" s="118" t="str">
        <f>VLOOKUP($E357,[5]Plan2!$A$5:$D$703,3,FALSE)</f>
        <v>1011</v>
      </c>
      <c r="I357" s="118" t="str">
        <f>VLOOKUP($E357,[5]Plan2!$A$5:$D$703,4,FALSE)</f>
        <v>Abate de reses, exceto suínos</v>
      </c>
    </row>
    <row r="358" spans="1:9" ht="16">
      <c r="A358" s="117" t="s">
        <v>2621</v>
      </c>
      <c r="B358" s="118" t="s">
        <v>2622</v>
      </c>
      <c r="C358" s="116" t="s">
        <v>216</v>
      </c>
      <c r="D358" s="116" t="s">
        <v>88</v>
      </c>
      <c r="E358" s="117" t="str">
        <f t="shared" si="5"/>
        <v>1091</v>
      </c>
      <c r="F358" s="118" t="str">
        <f>VLOOKUP($E358,[5]Plan2!$A$5:$D$703,1,FALSE)</f>
        <v>1091</v>
      </c>
      <c r="G358" s="118" t="str">
        <f>VLOOKUP($E358,[5]Plan2!$A$5:$D$703,2,FALSE)</f>
        <v>Abate e produtos de carne, inclusive os produtos do laticínio e da pesca</v>
      </c>
      <c r="H358" s="118" t="str">
        <f>VLOOKUP($E358,[5]Plan2!$A$5:$D$703,3,FALSE)</f>
        <v>1011</v>
      </c>
      <c r="I358" s="118" t="str">
        <f>VLOOKUP($E358,[5]Plan2!$A$5:$D$703,4,FALSE)</f>
        <v>Abate de reses, exceto suínos</v>
      </c>
    </row>
    <row r="359" spans="1:9" ht="16">
      <c r="A359" s="117" t="s">
        <v>2623</v>
      </c>
      <c r="B359" s="118" t="s">
        <v>2624</v>
      </c>
      <c r="C359" s="116" t="s">
        <v>216</v>
      </c>
      <c r="D359" s="116" t="s">
        <v>88</v>
      </c>
      <c r="E359" s="117" t="str">
        <f t="shared" si="5"/>
        <v>1091</v>
      </c>
      <c r="F359" s="118" t="str">
        <f>VLOOKUP($E359,[5]Plan2!$A$5:$D$703,1,FALSE)</f>
        <v>1091</v>
      </c>
      <c r="G359" s="118" t="str">
        <f>VLOOKUP($E359,[5]Plan2!$A$5:$D$703,2,FALSE)</f>
        <v>Abate e produtos de carne, inclusive os produtos do laticínio e da pesca</v>
      </c>
      <c r="H359" s="118" t="str">
        <f>VLOOKUP($E359,[5]Plan2!$A$5:$D$703,3,FALSE)</f>
        <v>1011</v>
      </c>
      <c r="I359" s="118" t="str">
        <f>VLOOKUP($E359,[5]Plan2!$A$5:$D$703,4,FALSE)</f>
        <v>Abate de reses, exceto suínos</v>
      </c>
    </row>
    <row r="360" spans="1:9" ht="16">
      <c r="A360" s="117" t="s">
        <v>2625</v>
      </c>
      <c r="B360" s="118" t="s">
        <v>2626</v>
      </c>
      <c r="C360" s="116" t="s">
        <v>216</v>
      </c>
      <c r="D360" s="116" t="s">
        <v>88</v>
      </c>
      <c r="E360" s="117" t="str">
        <f t="shared" si="5"/>
        <v>1091</v>
      </c>
      <c r="F360" s="118" t="str">
        <f>VLOOKUP($E360,[5]Plan2!$A$5:$D$703,1,FALSE)</f>
        <v>1091</v>
      </c>
      <c r="G360" s="118" t="str">
        <f>VLOOKUP($E360,[5]Plan2!$A$5:$D$703,2,FALSE)</f>
        <v>Abate e produtos de carne, inclusive os produtos do laticínio e da pesca</v>
      </c>
      <c r="H360" s="118" t="str">
        <f>VLOOKUP($E360,[5]Plan2!$A$5:$D$703,3,FALSE)</f>
        <v>1011</v>
      </c>
      <c r="I360" s="118" t="str">
        <f>VLOOKUP($E360,[5]Plan2!$A$5:$D$703,4,FALSE)</f>
        <v>Abate de reses, exceto suínos</v>
      </c>
    </row>
    <row r="361" spans="1:9" ht="16">
      <c r="A361" s="117" t="s">
        <v>2627</v>
      </c>
      <c r="B361" s="118" t="s">
        <v>2628</v>
      </c>
      <c r="C361" s="116" t="s">
        <v>216</v>
      </c>
      <c r="D361" s="116" t="s">
        <v>88</v>
      </c>
      <c r="E361" s="117" t="str">
        <f t="shared" si="5"/>
        <v>1091</v>
      </c>
      <c r="F361" s="118" t="str">
        <f>VLOOKUP($E361,[5]Plan2!$A$5:$D$703,1,FALSE)</f>
        <v>1091</v>
      </c>
      <c r="G361" s="118" t="str">
        <f>VLOOKUP($E361,[5]Plan2!$A$5:$D$703,2,FALSE)</f>
        <v>Abate e produtos de carne, inclusive os produtos do laticínio e da pesca</v>
      </c>
      <c r="H361" s="118" t="str">
        <f>VLOOKUP($E361,[5]Plan2!$A$5:$D$703,3,FALSE)</f>
        <v>1011</v>
      </c>
      <c r="I361" s="118" t="str">
        <f>VLOOKUP($E361,[5]Plan2!$A$5:$D$703,4,FALSE)</f>
        <v>Abate de reses, exceto suínos</v>
      </c>
    </row>
    <row r="362" spans="1:9" ht="16">
      <c r="A362" s="117" t="s">
        <v>2629</v>
      </c>
      <c r="B362" s="118" t="s">
        <v>2630</v>
      </c>
      <c r="C362" s="116" t="s">
        <v>216</v>
      </c>
      <c r="D362" s="116" t="s">
        <v>88</v>
      </c>
      <c r="E362" s="117" t="str">
        <f t="shared" si="5"/>
        <v>1091</v>
      </c>
      <c r="F362" s="118" t="str">
        <f>VLOOKUP($E362,[5]Plan2!$A$5:$D$703,1,FALSE)</f>
        <v>1091</v>
      </c>
      <c r="G362" s="118" t="str">
        <f>VLOOKUP($E362,[5]Plan2!$A$5:$D$703,2,FALSE)</f>
        <v>Abate e produtos de carne, inclusive os produtos do laticínio e da pesca</v>
      </c>
      <c r="H362" s="118" t="str">
        <f>VLOOKUP($E362,[5]Plan2!$A$5:$D$703,3,FALSE)</f>
        <v>1011</v>
      </c>
      <c r="I362" s="118" t="str">
        <f>VLOOKUP($E362,[5]Plan2!$A$5:$D$703,4,FALSE)</f>
        <v>Abate de reses, exceto suínos</v>
      </c>
    </row>
    <row r="363" spans="1:9" ht="16">
      <c r="A363" s="117" t="s">
        <v>2631</v>
      </c>
      <c r="B363" s="118" t="s">
        <v>2632</v>
      </c>
      <c r="C363" s="116" t="s">
        <v>216</v>
      </c>
      <c r="D363" s="116" t="s">
        <v>88</v>
      </c>
      <c r="E363" s="117" t="str">
        <f t="shared" si="5"/>
        <v>1091</v>
      </c>
      <c r="F363" s="118" t="str">
        <f>VLOOKUP($E363,[5]Plan2!$A$5:$D$703,1,FALSE)</f>
        <v>1091</v>
      </c>
      <c r="G363" s="118" t="str">
        <f>VLOOKUP($E363,[5]Plan2!$A$5:$D$703,2,FALSE)</f>
        <v>Abate e produtos de carne, inclusive os produtos do laticínio e da pesca</v>
      </c>
      <c r="H363" s="118" t="str">
        <f>VLOOKUP($E363,[5]Plan2!$A$5:$D$703,3,FALSE)</f>
        <v>1011</v>
      </c>
      <c r="I363" s="118" t="str">
        <f>VLOOKUP($E363,[5]Plan2!$A$5:$D$703,4,FALSE)</f>
        <v>Abate de reses, exceto suínos</v>
      </c>
    </row>
    <row r="364" spans="1:9" ht="16">
      <c r="A364" s="117" t="s">
        <v>2633</v>
      </c>
      <c r="B364" s="118" t="s">
        <v>2634</v>
      </c>
      <c r="C364" s="116" t="s">
        <v>216</v>
      </c>
      <c r="D364" s="116" t="s">
        <v>88</v>
      </c>
      <c r="E364" s="117" t="str">
        <f t="shared" si="5"/>
        <v>1091</v>
      </c>
      <c r="F364" s="118" t="str">
        <f>VLOOKUP($E364,[5]Plan2!$A$5:$D$703,1,FALSE)</f>
        <v>1091</v>
      </c>
      <c r="G364" s="118" t="str">
        <f>VLOOKUP($E364,[5]Plan2!$A$5:$D$703,2,FALSE)</f>
        <v>Abate e produtos de carne, inclusive os produtos do laticínio e da pesca</v>
      </c>
      <c r="H364" s="118" t="str">
        <f>VLOOKUP($E364,[5]Plan2!$A$5:$D$703,3,FALSE)</f>
        <v>1011</v>
      </c>
      <c r="I364" s="118" t="str">
        <f>VLOOKUP($E364,[5]Plan2!$A$5:$D$703,4,FALSE)</f>
        <v>Abate de reses, exceto suínos</v>
      </c>
    </row>
    <row r="365" spans="1:9" ht="16">
      <c r="A365" s="117" t="s">
        <v>2635</v>
      </c>
      <c r="B365" s="118" t="s">
        <v>2636</v>
      </c>
      <c r="C365" s="116" t="s">
        <v>216</v>
      </c>
      <c r="D365" s="116" t="s">
        <v>88</v>
      </c>
      <c r="E365" s="117" t="str">
        <f t="shared" si="5"/>
        <v>1091</v>
      </c>
      <c r="F365" s="118" t="str">
        <f>VLOOKUP($E365,[5]Plan2!$A$5:$D$703,1,FALSE)</f>
        <v>1091</v>
      </c>
      <c r="G365" s="118" t="str">
        <f>VLOOKUP($E365,[5]Plan2!$A$5:$D$703,2,FALSE)</f>
        <v>Abate e produtos de carne, inclusive os produtos do laticínio e da pesca</v>
      </c>
      <c r="H365" s="118" t="str">
        <f>VLOOKUP($E365,[5]Plan2!$A$5:$D$703,3,FALSE)</f>
        <v>1011</v>
      </c>
      <c r="I365" s="118" t="str">
        <f>VLOOKUP($E365,[5]Plan2!$A$5:$D$703,4,FALSE)</f>
        <v>Abate de reses, exceto suínos</v>
      </c>
    </row>
    <row r="366" spans="1:9" ht="16">
      <c r="A366" s="117" t="s">
        <v>2637</v>
      </c>
      <c r="B366" s="118" t="s">
        <v>2638</v>
      </c>
      <c r="C366" s="116" t="s">
        <v>216</v>
      </c>
      <c r="D366" s="116" t="s">
        <v>88</v>
      </c>
      <c r="E366" s="117" t="str">
        <f t="shared" si="5"/>
        <v>1091</v>
      </c>
      <c r="F366" s="118" t="str">
        <f>VLOOKUP($E366,[5]Plan2!$A$5:$D$703,1,FALSE)</f>
        <v>1091</v>
      </c>
      <c r="G366" s="118" t="str">
        <f>VLOOKUP($E366,[5]Plan2!$A$5:$D$703,2,FALSE)</f>
        <v>Abate e produtos de carne, inclusive os produtos do laticínio e da pesca</v>
      </c>
      <c r="H366" s="118" t="str">
        <f>VLOOKUP($E366,[5]Plan2!$A$5:$D$703,3,FALSE)</f>
        <v>1011</v>
      </c>
      <c r="I366" s="118" t="str">
        <f>VLOOKUP($E366,[5]Plan2!$A$5:$D$703,4,FALSE)</f>
        <v>Abate de reses, exceto suínos</v>
      </c>
    </row>
    <row r="367" spans="1:9" ht="16">
      <c r="A367" s="117" t="s">
        <v>2639</v>
      </c>
      <c r="B367" s="118" t="s">
        <v>2640</v>
      </c>
      <c r="C367" s="116" t="s">
        <v>216</v>
      </c>
      <c r="D367" s="116" t="s">
        <v>88</v>
      </c>
      <c r="E367" s="117" t="str">
        <f t="shared" si="5"/>
        <v>1091</v>
      </c>
      <c r="F367" s="118" t="str">
        <f>VLOOKUP($E367,[5]Plan2!$A$5:$D$703,1,FALSE)</f>
        <v>1091</v>
      </c>
      <c r="G367" s="118" t="str">
        <f>VLOOKUP($E367,[5]Plan2!$A$5:$D$703,2,FALSE)</f>
        <v>Abate e produtos de carne, inclusive os produtos do laticínio e da pesca</v>
      </c>
      <c r="H367" s="118" t="str">
        <f>VLOOKUP($E367,[5]Plan2!$A$5:$D$703,3,FALSE)</f>
        <v>1011</v>
      </c>
      <c r="I367" s="118" t="str">
        <f>VLOOKUP($E367,[5]Plan2!$A$5:$D$703,4,FALSE)</f>
        <v>Abate de reses, exceto suínos</v>
      </c>
    </row>
    <row r="368" spans="1:9" ht="16">
      <c r="A368" s="117" t="s">
        <v>2641</v>
      </c>
      <c r="B368" s="118" t="s">
        <v>2642</v>
      </c>
      <c r="C368" s="116" t="s">
        <v>216</v>
      </c>
      <c r="D368" s="116" t="s">
        <v>88</v>
      </c>
      <c r="E368" s="117" t="str">
        <f t="shared" si="5"/>
        <v>1091</v>
      </c>
      <c r="F368" s="118" t="str">
        <f>VLOOKUP($E368,[5]Plan2!$A$5:$D$703,1,FALSE)</f>
        <v>1091</v>
      </c>
      <c r="G368" s="118" t="str">
        <f>VLOOKUP($E368,[5]Plan2!$A$5:$D$703,2,FALSE)</f>
        <v>Abate e produtos de carne, inclusive os produtos do laticínio e da pesca</v>
      </c>
      <c r="H368" s="118" t="str">
        <f>VLOOKUP($E368,[5]Plan2!$A$5:$D$703,3,FALSE)</f>
        <v>1011</v>
      </c>
      <c r="I368" s="118" t="str">
        <f>VLOOKUP($E368,[5]Plan2!$A$5:$D$703,4,FALSE)</f>
        <v>Abate de reses, exceto suínos</v>
      </c>
    </row>
    <row r="369" spans="1:9" ht="16">
      <c r="A369" s="117" t="s">
        <v>2643</v>
      </c>
      <c r="B369" s="118" t="s">
        <v>2644</v>
      </c>
      <c r="C369" s="116" t="s">
        <v>216</v>
      </c>
      <c r="D369" s="116" t="s">
        <v>88</v>
      </c>
      <c r="E369" s="117" t="str">
        <f t="shared" si="5"/>
        <v>1091</v>
      </c>
      <c r="F369" s="118" t="str">
        <f>VLOOKUP($E369,[5]Plan2!$A$5:$D$703,1,FALSE)</f>
        <v>1091</v>
      </c>
      <c r="G369" s="118" t="str">
        <f>VLOOKUP($E369,[5]Plan2!$A$5:$D$703,2,FALSE)</f>
        <v>Abate e produtos de carne, inclusive os produtos do laticínio e da pesca</v>
      </c>
      <c r="H369" s="118" t="str">
        <f>VLOOKUP($E369,[5]Plan2!$A$5:$D$703,3,FALSE)</f>
        <v>1011</v>
      </c>
      <c r="I369" s="118" t="str">
        <f>VLOOKUP($E369,[5]Plan2!$A$5:$D$703,4,FALSE)</f>
        <v>Abate de reses, exceto suínos</v>
      </c>
    </row>
    <row r="370" spans="1:9" ht="16">
      <c r="A370" s="117" t="s">
        <v>2645</v>
      </c>
      <c r="B370" s="118" t="s">
        <v>2646</v>
      </c>
      <c r="C370" s="116" t="s">
        <v>216</v>
      </c>
      <c r="D370" s="116" t="s">
        <v>88</v>
      </c>
      <c r="E370" s="117" t="str">
        <f t="shared" si="5"/>
        <v>1091</v>
      </c>
      <c r="F370" s="118" t="str">
        <f>VLOOKUP($E370,[5]Plan2!$A$5:$D$703,1,FALSE)</f>
        <v>1091</v>
      </c>
      <c r="G370" s="118" t="str">
        <f>VLOOKUP($E370,[5]Plan2!$A$5:$D$703,2,FALSE)</f>
        <v>Abate e produtos de carne, inclusive os produtos do laticínio e da pesca</v>
      </c>
      <c r="H370" s="118" t="str">
        <f>VLOOKUP($E370,[5]Plan2!$A$5:$D$703,3,FALSE)</f>
        <v>1011</v>
      </c>
      <c r="I370" s="118" t="str">
        <f>VLOOKUP($E370,[5]Plan2!$A$5:$D$703,4,FALSE)</f>
        <v>Abate de reses, exceto suínos</v>
      </c>
    </row>
    <row r="371" spans="1:9" ht="16">
      <c r="A371" s="117" t="s">
        <v>2647</v>
      </c>
      <c r="B371" s="118" t="s">
        <v>2648</v>
      </c>
      <c r="C371" s="116" t="s">
        <v>216</v>
      </c>
      <c r="D371" s="116" t="s">
        <v>88</v>
      </c>
      <c r="E371" s="117" t="str">
        <f t="shared" si="5"/>
        <v>1091</v>
      </c>
      <c r="F371" s="118" t="str">
        <f>VLOOKUP($E371,[5]Plan2!$A$5:$D$703,1,FALSE)</f>
        <v>1091</v>
      </c>
      <c r="G371" s="118" t="str">
        <f>VLOOKUP($E371,[5]Plan2!$A$5:$D$703,2,FALSE)</f>
        <v>Abate e produtos de carne, inclusive os produtos do laticínio e da pesca</v>
      </c>
      <c r="H371" s="118" t="str">
        <f>VLOOKUP($E371,[5]Plan2!$A$5:$D$703,3,FALSE)</f>
        <v>1011</v>
      </c>
      <c r="I371" s="118" t="str">
        <f>VLOOKUP($E371,[5]Plan2!$A$5:$D$703,4,FALSE)</f>
        <v>Abate de reses, exceto suínos</v>
      </c>
    </row>
    <row r="372" spans="1:9" ht="16">
      <c r="A372" s="117" t="s">
        <v>2649</v>
      </c>
      <c r="B372" s="118" t="s">
        <v>2650</v>
      </c>
      <c r="C372" s="116" t="s">
        <v>216</v>
      </c>
      <c r="D372" s="116" t="s">
        <v>88</v>
      </c>
      <c r="E372" s="117" t="str">
        <f t="shared" si="5"/>
        <v>1091</v>
      </c>
      <c r="F372" s="118" t="str">
        <f>VLOOKUP($E372,[5]Plan2!$A$5:$D$703,1,FALSE)</f>
        <v>1091</v>
      </c>
      <c r="G372" s="118" t="str">
        <f>VLOOKUP($E372,[5]Plan2!$A$5:$D$703,2,FALSE)</f>
        <v>Abate e produtos de carne, inclusive os produtos do laticínio e da pesca</v>
      </c>
      <c r="H372" s="118" t="str">
        <f>VLOOKUP($E372,[5]Plan2!$A$5:$D$703,3,FALSE)</f>
        <v>1011</v>
      </c>
      <c r="I372" s="118" t="str">
        <f>VLOOKUP($E372,[5]Plan2!$A$5:$D$703,4,FALSE)</f>
        <v>Abate de reses, exceto suínos</v>
      </c>
    </row>
    <row r="373" spans="1:9" ht="16">
      <c r="A373" s="117" t="s">
        <v>2651</v>
      </c>
      <c r="B373" s="118" t="s">
        <v>2652</v>
      </c>
      <c r="C373" s="116" t="s">
        <v>216</v>
      </c>
      <c r="D373" s="116" t="s">
        <v>88</v>
      </c>
      <c r="E373" s="117" t="str">
        <f t="shared" si="5"/>
        <v>1091</v>
      </c>
      <c r="F373" s="118" t="str">
        <f>VLOOKUP($E373,[5]Plan2!$A$5:$D$703,1,FALSE)</f>
        <v>1091</v>
      </c>
      <c r="G373" s="118" t="str">
        <f>VLOOKUP($E373,[5]Plan2!$A$5:$D$703,2,FALSE)</f>
        <v>Abate e produtos de carne, inclusive os produtos do laticínio e da pesca</v>
      </c>
      <c r="H373" s="118" t="str">
        <f>VLOOKUP($E373,[5]Plan2!$A$5:$D$703,3,FALSE)</f>
        <v>1011</v>
      </c>
      <c r="I373" s="118" t="str">
        <f>VLOOKUP($E373,[5]Plan2!$A$5:$D$703,4,FALSE)</f>
        <v>Abate de reses, exceto suínos</v>
      </c>
    </row>
    <row r="374" spans="1:9" ht="16">
      <c r="A374" s="117" t="s">
        <v>2653</v>
      </c>
      <c r="B374" s="118" t="s">
        <v>2654</v>
      </c>
      <c r="C374" s="116" t="s">
        <v>216</v>
      </c>
      <c r="D374" s="116" t="s">
        <v>88</v>
      </c>
      <c r="E374" s="117" t="str">
        <f t="shared" si="5"/>
        <v>1091</v>
      </c>
      <c r="F374" s="118" t="str">
        <f>VLOOKUP($E374,[5]Plan2!$A$5:$D$703,1,FALSE)</f>
        <v>1091</v>
      </c>
      <c r="G374" s="118" t="str">
        <f>VLOOKUP($E374,[5]Plan2!$A$5:$D$703,2,FALSE)</f>
        <v>Abate e produtos de carne, inclusive os produtos do laticínio e da pesca</v>
      </c>
      <c r="H374" s="118" t="str">
        <f>VLOOKUP($E374,[5]Plan2!$A$5:$D$703,3,FALSE)</f>
        <v>1011</v>
      </c>
      <c r="I374" s="118" t="str">
        <f>VLOOKUP($E374,[5]Plan2!$A$5:$D$703,4,FALSE)</f>
        <v>Abate de reses, exceto suínos</v>
      </c>
    </row>
    <row r="375" spans="1:9" ht="16">
      <c r="A375" s="117" t="s">
        <v>2655</v>
      </c>
      <c r="B375" s="118" t="s">
        <v>2656</v>
      </c>
      <c r="C375" s="116" t="s">
        <v>216</v>
      </c>
      <c r="D375" s="116" t="s">
        <v>88</v>
      </c>
      <c r="E375" s="117" t="str">
        <f t="shared" si="5"/>
        <v>1091</v>
      </c>
      <c r="F375" s="118" t="str">
        <f>VLOOKUP($E375,[5]Plan2!$A$5:$D$703,1,FALSE)</f>
        <v>1091</v>
      </c>
      <c r="G375" s="118" t="str">
        <f>VLOOKUP($E375,[5]Plan2!$A$5:$D$703,2,FALSE)</f>
        <v>Abate e produtos de carne, inclusive os produtos do laticínio e da pesca</v>
      </c>
      <c r="H375" s="118" t="str">
        <f>VLOOKUP($E375,[5]Plan2!$A$5:$D$703,3,FALSE)</f>
        <v>1011</v>
      </c>
      <c r="I375" s="118" t="str">
        <f>VLOOKUP($E375,[5]Plan2!$A$5:$D$703,4,FALSE)</f>
        <v>Abate de reses, exceto suínos</v>
      </c>
    </row>
    <row r="376" spans="1:9" ht="16">
      <c r="A376" s="117" t="s">
        <v>2657</v>
      </c>
      <c r="B376" s="118" t="s">
        <v>2658</v>
      </c>
      <c r="C376" s="116" t="s">
        <v>216</v>
      </c>
      <c r="D376" s="116" t="s">
        <v>88</v>
      </c>
      <c r="E376" s="117" t="str">
        <f t="shared" si="5"/>
        <v>1091</v>
      </c>
      <c r="F376" s="118" t="str">
        <f>VLOOKUP($E376,[5]Plan2!$A$5:$D$703,1,FALSE)</f>
        <v>1091</v>
      </c>
      <c r="G376" s="118" t="str">
        <f>VLOOKUP($E376,[5]Plan2!$A$5:$D$703,2,FALSE)</f>
        <v>Abate e produtos de carne, inclusive os produtos do laticínio e da pesca</v>
      </c>
      <c r="H376" s="118" t="str">
        <f>VLOOKUP($E376,[5]Plan2!$A$5:$D$703,3,FALSE)</f>
        <v>1011</v>
      </c>
      <c r="I376" s="118" t="str">
        <f>VLOOKUP($E376,[5]Plan2!$A$5:$D$703,4,FALSE)</f>
        <v>Abate de reses, exceto suínos</v>
      </c>
    </row>
    <row r="377" spans="1:9" ht="16">
      <c r="A377" s="117" t="s">
        <v>2659</v>
      </c>
      <c r="B377" s="118" t="s">
        <v>2660</v>
      </c>
      <c r="C377" s="116" t="s">
        <v>216</v>
      </c>
      <c r="D377" s="116" t="s">
        <v>88</v>
      </c>
      <c r="E377" s="117" t="str">
        <f t="shared" si="5"/>
        <v>1091</v>
      </c>
      <c r="F377" s="118" t="str">
        <f>VLOOKUP($E377,[5]Plan2!$A$5:$D$703,1,FALSE)</f>
        <v>1091</v>
      </c>
      <c r="G377" s="118" t="str">
        <f>VLOOKUP($E377,[5]Plan2!$A$5:$D$703,2,FALSE)</f>
        <v>Abate e produtos de carne, inclusive os produtos do laticínio e da pesca</v>
      </c>
      <c r="H377" s="118" t="str">
        <f>VLOOKUP($E377,[5]Plan2!$A$5:$D$703,3,FALSE)</f>
        <v>1011</v>
      </c>
      <c r="I377" s="118" t="str">
        <f>VLOOKUP($E377,[5]Plan2!$A$5:$D$703,4,FALSE)</f>
        <v>Abate de reses, exceto suínos</v>
      </c>
    </row>
    <row r="378" spans="1:9" ht="16">
      <c r="A378" s="117" t="s">
        <v>2661</v>
      </c>
      <c r="B378" s="118" t="s">
        <v>2662</v>
      </c>
      <c r="C378" s="116" t="s">
        <v>216</v>
      </c>
      <c r="D378" s="116" t="s">
        <v>88</v>
      </c>
      <c r="E378" s="117" t="str">
        <f t="shared" si="5"/>
        <v>1091</v>
      </c>
      <c r="F378" s="118" t="str">
        <f>VLOOKUP($E378,[5]Plan2!$A$5:$D$703,1,FALSE)</f>
        <v>1091</v>
      </c>
      <c r="G378" s="118" t="str">
        <f>VLOOKUP($E378,[5]Plan2!$A$5:$D$703,2,FALSE)</f>
        <v>Abate e produtos de carne, inclusive os produtos do laticínio e da pesca</v>
      </c>
      <c r="H378" s="118" t="str">
        <f>VLOOKUP($E378,[5]Plan2!$A$5:$D$703,3,FALSE)</f>
        <v>1011</v>
      </c>
      <c r="I378" s="118" t="str">
        <f>VLOOKUP($E378,[5]Plan2!$A$5:$D$703,4,FALSE)</f>
        <v>Abate de reses, exceto suínos</v>
      </c>
    </row>
    <row r="379" spans="1:9" ht="16">
      <c r="A379" s="117" t="s">
        <v>2663</v>
      </c>
      <c r="B379" s="118" t="s">
        <v>2664</v>
      </c>
      <c r="C379" s="116" t="s">
        <v>216</v>
      </c>
      <c r="D379" s="116" t="s">
        <v>88</v>
      </c>
      <c r="E379" s="117" t="str">
        <f t="shared" si="5"/>
        <v>1091</v>
      </c>
      <c r="F379" s="118" t="str">
        <f>VLOOKUP($E379,[5]Plan2!$A$5:$D$703,1,FALSE)</f>
        <v>1091</v>
      </c>
      <c r="G379" s="118" t="str">
        <f>VLOOKUP($E379,[5]Plan2!$A$5:$D$703,2,FALSE)</f>
        <v>Abate e produtos de carne, inclusive os produtos do laticínio e da pesca</v>
      </c>
      <c r="H379" s="118" t="str">
        <f>VLOOKUP($E379,[5]Plan2!$A$5:$D$703,3,FALSE)</f>
        <v>1011</v>
      </c>
      <c r="I379" s="118" t="str">
        <f>VLOOKUP($E379,[5]Plan2!$A$5:$D$703,4,FALSE)</f>
        <v>Abate de reses, exceto suínos</v>
      </c>
    </row>
    <row r="380" spans="1:9" ht="16">
      <c r="A380" s="117" t="s">
        <v>2665</v>
      </c>
      <c r="B380" s="118" t="s">
        <v>2666</v>
      </c>
      <c r="C380" s="116" t="s">
        <v>216</v>
      </c>
      <c r="D380" s="116" t="s">
        <v>88</v>
      </c>
      <c r="E380" s="117" t="str">
        <f t="shared" si="5"/>
        <v>1091</v>
      </c>
      <c r="F380" s="118" t="str">
        <f>VLOOKUP($E380,[5]Plan2!$A$5:$D$703,1,FALSE)</f>
        <v>1091</v>
      </c>
      <c r="G380" s="118" t="str">
        <f>VLOOKUP($E380,[5]Plan2!$A$5:$D$703,2,FALSE)</f>
        <v>Abate e produtos de carne, inclusive os produtos do laticínio e da pesca</v>
      </c>
      <c r="H380" s="118" t="str">
        <f>VLOOKUP($E380,[5]Plan2!$A$5:$D$703,3,FALSE)</f>
        <v>1011</v>
      </c>
      <c r="I380" s="118" t="str">
        <f>VLOOKUP($E380,[5]Plan2!$A$5:$D$703,4,FALSE)</f>
        <v>Abate de reses, exceto suínos</v>
      </c>
    </row>
    <row r="381" spans="1:9" ht="16">
      <c r="A381" s="117" t="s">
        <v>2667</v>
      </c>
      <c r="B381" s="118" t="s">
        <v>2668</v>
      </c>
      <c r="C381" s="116" t="s">
        <v>216</v>
      </c>
      <c r="D381" s="116" t="s">
        <v>88</v>
      </c>
      <c r="E381" s="117" t="str">
        <f t="shared" si="5"/>
        <v>1091</v>
      </c>
      <c r="F381" s="118" t="str">
        <f>VLOOKUP($E381,[5]Plan2!$A$5:$D$703,1,FALSE)</f>
        <v>1091</v>
      </c>
      <c r="G381" s="118" t="str">
        <f>VLOOKUP($E381,[5]Plan2!$A$5:$D$703,2,FALSE)</f>
        <v>Abate e produtos de carne, inclusive os produtos do laticínio e da pesca</v>
      </c>
      <c r="H381" s="118" t="str">
        <f>VLOOKUP($E381,[5]Plan2!$A$5:$D$703,3,FALSE)</f>
        <v>1011</v>
      </c>
      <c r="I381" s="118" t="str">
        <f>VLOOKUP($E381,[5]Plan2!$A$5:$D$703,4,FALSE)</f>
        <v>Abate de reses, exceto suínos</v>
      </c>
    </row>
    <row r="382" spans="1:9" ht="16">
      <c r="A382" s="117" t="s">
        <v>2669</v>
      </c>
      <c r="B382" s="118" t="s">
        <v>2670</v>
      </c>
      <c r="C382" s="116" t="s">
        <v>216</v>
      </c>
      <c r="D382" s="116" t="s">
        <v>88</v>
      </c>
      <c r="E382" s="117" t="str">
        <f t="shared" si="5"/>
        <v>1091</v>
      </c>
      <c r="F382" s="118" t="str">
        <f>VLOOKUP($E382,[5]Plan2!$A$5:$D$703,1,FALSE)</f>
        <v>1091</v>
      </c>
      <c r="G382" s="118" t="str">
        <f>VLOOKUP($E382,[5]Plan2!$A$5:$D$703,2,FALSE)</f>
        <v>Abate e produtos de carne, inclusive os produtos do laticínio e da pesca</v>
      </c>
      <c r="H382" s="118" t="str">
        <f>VLOOKUP($E382,[5]Plan2!$A$5:$D$703,3,FALSE)</f>
        <v>1011</v>
      </c>
      <c r="I382" s="118" t="str">
        <f>VLOOKUP($E382,[5]Plan2!$A$5:$D$703,4,FALSE)</f>
        <v>Abate de reses, exceto suínos</v>
      </c>
    </row>
    <row r="383" spans="1:9" ht="16">
      <c r="A383" s="117" t="s">
        <v>2671</v>
      </c>
      <c r="B383" s="118" t="s">
        <v>2672</v>
      </c>
      <c r="C383" s="116" t="s">
        <v>216</v>
      </c>
      <c r="D383" s="116" t="s">
        <v>88</v>
      </c>
      <c r="E383" s="117" t="str">
        <f t="shared" si="5"/>
        <v>1091</v>
      </c>
      <c r="F383" s="118" t="str">
        <f>VLOOKUP($E383,[5]Plan2!$A$5:$D$703,1,FALSE)</f>
        <v>1091</v>
      </c>
      <c r="G383" s="118" t="str">
        <f>VLOOKUP($E383,[5]Plan2!$A$5:$D$703,2,FALSE)</f>
        <v>Abate e produtos de carne, inclusive os produtos do laticínio e da pesca</v>
      </c>
      <c r="H383" s="118" t="str">
        <f>VLOOKUP($E383,[5]Plan2!$A$5:$D$703,3,FALSE)</f>
        <v>1011</v>
      </c>
      <c r="I383" s="118" t="str">
        <f>VLOOKUP($E383,[5]Plan2!$A$5:$D$703,4,FALSE)</f>
        <v>Abate de reses, exceto suínos</v>
      </c>
    </row>
    <row r="384" spans="1:9" ht="16">
      <c r="A384" s="117" t="s">
        <v>2673</v>
      </c>
      <c r="B384" s="118" t="s">
        <v>2674</v>
      </c>
      <c r="C384" s="116" t="s">
        <v>216</v>
      </c>
      <c r="D384" s="116" t="s">
        <v>88</v>
      </c>
      <c r="E384" s="117" t="str">
        <f t="shared" si="5"/>
        <v>1091</v>
      </c>
      <c r="F384" s="118" t="str">
        <f>VLOOKUP($E384,[5]Plan2!$A$5:$D$703,1,FALSE)</f>
        <v>1091</v>
      </c>
      <c r="G384" s="118" t="str">
        <f>VLOOKUP($E384,[5]Plan2!$A$5:$D$703,2,FALSE)</f>
        <v>Abate e produtos de carne, inclusive os produtos do laticínio e da pesca</v>
      </c>
      <c r="H384" s="118" t="str">
        <f>VLOOKUP($E384,[5]Plan2!$A$5:$D$703,3,FALSE)</f>
        <v>1011</v>
      </c>
      <c r="I384" s="118" t="str">
        <f>VLOOKUP($E384,[5]Plan2!$A$5:$D$703,4,FALSE)</f>
        <v>Abate de reses, exceto suínos</v>
      </c>
    </row>
    <row r="385" spans="1:9" ht="16">
      <c r="A385" s="117" t="s">
        <v>2675</v>
      </c>
      <c r="B385" s="118" t="s">
        <v>2676</v>
      </c>
      <c r="C385" s="116" t="s">
        <v>216</v>
      </c>
      <c r="D385" s="116" t="s">
        <v>88</v>
      </c>
      <c r="E385" s="117" t="str">
        <f t="shared" si="5"/>
        <v>1091</v>
      </c>
      <c r="F385" s="118" t="str">
        <f>VLOOKUP($E385,[5]Plan2!$A$5:$D$703,1,FALSE)</f>
        <v>1091</v>
      </c>
      <c r="G385" s="118" t="str">
        <f>VLOOKUP($E385,[5]Plan2!$A$5:$D$703,2,FALSE)</f>
        <v>Abate e produtos de carne, inclusive os produtos do laticínio e da pesca</v>
      </c>
      <c r="H385" s="118" t="str">
        <f>VLOOKUP($E385,[5]Plan2!$A$5:$D$703,3,FALSE)</f>
        <v>1011</v>
      </c>
      <c r="I385" s="118" t="str">
        <f>VLOOKUP($E385,[5]Plan2!$A$5:$D$703,4,FALSE)</f>
        <v>Abate de reses, exceto suínos</v>
      </c>
    </row>
    <row r="386" spans="1:9" ht="16">
      <c r="A386" s="117" t="s">
        <v>2677</v>
      </c>
      <c r="B386" s="118" t="s">
        <v>2678</v>
      </c>
      <c r="C386" s="116" t="s">
        <v>216</v>
      </c>
      <c r="D386" s="116" t="s">
        <v>88</v>
      </c>
      <c r="E386" s="117" t="str">
        <f t="shared" si="5"/>
        <v>1091</v>
      </c>
      <c r="F386" s="118" t="str">
        <f>VLOOKUP($E386,[5]Plan2!$A$5:$D$703,1,FALSE)</f>
        <v>1091</v>
      </c>
      <c r="G386" s="118" t="str">
        <f>VLOOKUP($E386,[5]Plan2!$A$5:$D$703,2,FALSE)</f>
        <v>Abate e produtos de carne, inclusive os produtos do laticínio e da pesca</v>
      </c>
      <c r="H386" s="118" t="str">
        <f>VLOOKUP($E386,[5]Plan2!$A$5:$D$703,3,FALSE)</f>
        <v>1011</v>
      </c>
      <c r="I386" s="118" t="str">
        <f>VLOOKUP($E386,[5]Plan2!$A$5:$D$703,4,FALSE)</f>
        <v>Abate de reses, exceto suínos</v>
      </c>
    </row>
    <row r="387" spans="1:9" ht="16">
      <c r="A387" s="117" t="s">
        <v>2679</v>
      </c>
      <c r="B387" s="118" t="s">
        <v>2680</v>
      </c>
      <c r="C387" s="116" t="s">
        <v>216</v>
      </c>
      <c r="D387" s="116" t="s">
        <v>88</v>
      </c>
      <c r="E387" s="117" t="str">
        <f t="shared" ref="E387:E450" si="6">LEFT(C387,4)</f>
        <v>1091</v>
      </c>
      <c r="F387" s="118" t="str">
        <f>VLOOKUP($E387,[5]Plan2!$A$5:$D$703,1,FALSE)</f>
        <v>1091</v>
      </c>
      <c r="G387" s="118" t="str">
        <f>VLOOKUP($E387,[5]Plan2!$A$5:$D$703,2,FALSE)</f>
        <v>Abate e produtos de carne, inclusive os produtos do laticínio e da pesca</v>
      </c>
      <c r="H387" s="118" t="str">
        <f>VLOOKUP($E387,[5]Plan2!$A$5:$D$703,3,FALSE)</f>
        <v>1011</v>
      </c>
      <c r="I387" s="118" t="str">
        <f>VLOOKUP($E387,[5]Plan2!$A$5:$D$703,4,FALSE)</f>
        <v>Abate de reses, exceto suínos</v>
      </c>
    </row>
    <row r="388" spans="1:9" ht="16">
      <c r="A388" s="117" t="s">
        <v>2681</v>
      </c>
      <c r="B388" s="118" t="s">
        <v>2682</v>
      </c>
      <c r="C388" s="116" t="s">
        <v>216</v>
      </c>
      <c r="D388" s="116" t="s">
        <v>88</v>
      </c>
      <c r="E388" s="117" t="str">
        <f t="shared" si="6"/>
        <v>1091</v>
      </c>
      <c r="F388" s="118" t="str">
        <f>VLOOKUP($E388,[5]Plan2!$A$5:$D$703,1,FALSE)</f>
        <v>1091</v>
      </c>
      <c r="G388" s="118" t="str">
        <f>VLOOKUP($E388,[5]Plan2!$A$5:$D$703,2,FALSE)</f>
        <v>Abate e produtos de carne, inclusive os produtos do laticínio e da pesca</v>
      </c>
      <c r="H388" s="118" t="str">
        <f>VLOOKUP($E388,[5]Plan2!$A$5:$D$703,3,FALSE)</f>
        <v>1011</v>
      </c>
      <c r="I388" s="118" t="str">
        <f>VLOOKUP($E388,[5]Plan2!$A$5:$D$703,4,FALSE)</f>
        <v>Abate de reses, exceto suínos</v>
      </c>
    </row>
    <row r="389" spans="1:9" ht="16">
      <c r="A389" s="117" t="s">
        <v>2683</v>
      </c>
      <c r="B389" s="118" t="s">
        <v>2612</v>
      </c>
      <c r="C389" s="116" t="s">
        <v>216</v>
      </c>
      <c r="D389" s="116" t="s">
        <v>88</v>
      </c>
      <c r="E389" s="117" t="str">
        <f t="shared" si="6"/>
        <v>1091</v>
      </c>
      <c r="F389" s="118" t="str">
        <f>VLOOKUP($E389,[5]Plan2!$A$5:$D$703,1,FALSE)</f>
        <v>1091</v>
      </c>
      <c r="G389" s="118" t="str">
        <f>VLOOKUP($E389,[5]Plan2!$A$5:$D$703,2,FALSE)</f>
        <v>Abate e produtos de carne, inclusive os produtos do laticínio e da pesca</v>
      </c>
      <c r="H389" s="118" t="str">
        <f>VLOOKUP($E389,[5]Plan2!$A$5:$D$703,3,FALSE)</f>
        <v>1011</v>
      </c>
      <c r="I389" s="118" t="str">
        <f>VLOOKUP($E389,[5]Plan2!$A$5:$D$703,4,FALSE)</f>
        <v>Abate de reses, exceto suínos</v>
      </c>
    </row>
    <row r="390" spans="1:9" ht="16">
      <c r="A390" s="117" t="s">
        <v>2684</v>
      </c>
      <c r="B390" s="118" t="s">
        <v>2685</v>
      </c>
      <c r="C390" s="116" t="s">
        <v>216</v>
      </c>
      <c r="D390" s="116" t="s">
        <v>88</v>
      </c>
      <c r="E390" s="117" t="str">
        <f t="shared" si="6"/>
        <v>1091</v>
      </c>
      <c r="F390" s="118" t="str">
        <f>VLOOKUP($E390,[5]Plan2!$A$5:$D$703,1,FALSE)</f>
        <v>1091</v>
      </c>
      <c r="G390" s="118" t="str">
        <f>VLOOKUP($E390,[5]Plan2!$A$5:$D$703,2,FALSE)</f>
        <v>Abate e produtos de carne, inclusive os produtos do laticínio e da pesca</v>
      </c>
      <c r="H390" s="118" t="str">
        <f>VLOOKUP($E390,[5]Plan2!$A$5:$D$703,3,FALSE)</f>
        <v>1011</v>
      </c>
      <c r="I390" s="118" t="str">
        <f>VLOOKUP($E390,[5]Plan2!$A$5:$D$703,4,FALSE)</f>
        <v>Abate de reses, exceto suínos</v>
      </c>
    </row>
    <row r="391" spans="1:9" ht="16">
      <c r="A391" s="117" t="s">
        <v>2686</v>
      </c>
      <c r="B391" s="118" t="s">
        <v>2687</v>
      </c>
      <c r="C391" s="116" t="s">
        <v>216</v>
      </c>
      <c r="D391" s="116" t="s">
        <v>88</v>
      </c>
      <c r="E391" s="117" t="str">
        <f t="shared" si="6"/>
        <v>1091</v>
      </c>
      <c r="F391" s="118" t="str">
        <f>VLOOKUP($E391,[5]Plan2!$A$5:$D$703,1,FALSE)</f>
        <v>1091</v>
      </c>
      <c r="G391" s="118" t="str">
        <f>VLOOKUP($E391,[5]Plan2!$A$5:$D$703,2,FALSE)</f>
        <v>Abate e produtos de carne, inclusive os produtos do laticínio e da pesca</v>
      </c>
      <c r="H391" s="118" t="str">
        <f>VLOOKUP($E391,[5]Plan2!$A$5:$D$703,3,FALSE)</f>
        <v>1011</v>
      </c>
      <c r="I391" s="118" t="str">
        <f>VLOOKUP($E391,[5]Plan2!$A$5:$D$703,4,FALSE)</f>
        <v>Abate de reses, exceto suínos</v>
      </c>
    </row>
    <row r="392" spans="1:9" ht="16">
      <c r="A392" s="117" t="s">
        <v>2688</v>
      </c>
      <c r="B392" s="118" t="s">
        <v>2689</v>
      </c>
      <c r="C392" s="116" t="s">
        <v>216</v>
      </c>
      <c r="D392" s="116" t="s">
        <v>88</v>
      </c>
      <c r="E392" s="117" t="str">
        <f t="shared" si="6"/>
        <v>1091</v>
      </c>
      <c r="F392" s="118" t="str">
        <f>VLOOKUP($E392,[5]Plan2!$A$5:$D$703,1,FALSE)</f>
        <v>1091</v>
      </c>
      <c r="G392" s="118" t="str">
        <f>VLOOKUP($E392,[5]Plan2!$A$5:$D$703,2,FALSE)</f>
        <v>Abate e produtos de carne, inclusive os produtos do laticínio e da pesca</v>
      </c>
      <c r="H392" s="118" t="str">
        <f>VLOOKUP($E392,[5]Plan2!$A$5:$D$703,3,FALSE)</f>
        <v>1011</v>
      </c>
      <c r="I392" s="118" t="str">
        <f>VLOOKUP($E392,[5]Plan2!$A$5:$D$703,4,FALSE)</f>
        <v>Abate de reses, exceto suínos</v>
      </c>
    </row>
    <row r="393" spans="1:9" ht="16">
      <c r="A393" s="117" t="s">
        <v>2690</v>
      </c>
      <c r="B393" s="118" t="s">
        <v>2691</v>
      </c>
      <c r="C393" s="116" t="s">
        <v>216</v>
      </c>
      <c r="D393" s="116" t="s">
        <v>88</v>
      </c>
      <c r="E393" s="117" t="str">
        <f t="shared" si="6"/>
        <v>1091</v>
      </c>
      <c r="F393" s="118" t="str">
        <f>VLOOKUP($E393,[5]Plan2!$A$5:$D$703,1,FALSE)</f>
        <v>1091</v>
      </c>
      <c r="G393" s="118" t="str">
        <f>VLOOKUP($E393,[5]Plan2!$A$5:$D$703,2,FALSE)</f>
        <v>Abate e produtos de carne, inclusive os produtos do laticínio e da pesca</v>
      </c>
      <c r="H393" s="118" t="str">
        <f>VLOOKUP($E393,[5]Plan2!$A$5:$D$703,3,FALSE)</f>
        <v>1011</v>
      </c>
      <c r="I393" s="118" t="str">
        <f>VLOOKUP($E393,[5]Plan2!$A$5:$D$703,4,FALSE)</f>
        <v>Abate de reses, exceto suínos</v>
      </c>
    </row>
    <row r="394" spans="1:9" ht="16">
      <c r="A394" s="117" t="s">
        <v>2692</v>
      </c>
      <c r="B394" s="118" t="s">
        <v>2693</v>
      </c>
      <c r="C394" s="116" t="s">
        <v>216</v>
      </c>
      <c r="D394" s="116" t="s">
        <v>88</v>
      </c>
      <c r="E394" s="117" t="str">
        <f t="shared" si="6"/>
        <v>1091</v>
      </c>
      <c r="F394" s="118" t="str">
        <f>VLOOKUP($E394,[5]Plan2!$A$5:$D$703,1,FALSE)</f>
        <v>1091</v>
      </c>
      <c r="G394" s="118" t="str">
        <f>VLOOKUP($E394,[5]Plan2!$A$5:$D$703,2,FALSE)</f>
        <v>Abate e produtos de carne, inclusive os produtos do laticínio e da pesca</v>
      </c>
      <c r="H394" s="118" t="str">
        <f>VLOOKUP($E394,[5]Plan2!$A$5:$D$703,3,FALSE)</f>
        <v>1011</v>
      </c>
      <c r="I394" s="118" t="str">
        <f>VLOOKUP($E394,[5]Plan2!$A$5:$D$703,4,FALSE)</f>
        <v>Abate de reses, exceto suínos</v>
      </c>
    </row>
    <row r="395" spans="1:9" ht="16">
      <c r="A395" s="117" t="s">
        <v>2694</v>
      </c>
      <c r="B395" s="118" t="s">
        <v>2695</v>
      </c>
      <c r="C395" s="116" t="s">
        <v>216</v>
      </c>
      <c r="D395" s="116" t="s">
        <v>88</v>
      </c>
      <c r="E395" s="117" t="str">
        <f t="shared" si="6"/>
        <v>1091</v>
      </c>
      <c r="F395" s="118" t="str">
        <f>VLOOKUP($E395,[5]Plan2!$A$5:$D$703,1,FALSE)</f>
        <v>1091</v>
      </c>
      <c r="G395" s="118" t="str">
        <f>VLOOKUP($E395,[5]Plan2!$A$5:$D$703,2,FALSE)</f>
        <v>Abate e produtos de carne, inclusive os produtos do laticínio e da pesca</v>
      </c>
      <c r="H395" s="118" t="str">
        <f>VLOOKUP($E395,[5]Plan2!$A$5:$D$703,3,FALSE)</f>
        <v>1011</v>
      </c>
      <c r="I395" s="118" t="str">
        <f>VLOOKUP($E395,[5]Plan2!$A$5:$D$703,4,FALSE)</f>
        <v>Abate de reses, exceto suínos</v>
      </c>
    </row>
    <row r="396" spans="1:9" ht="16">
      <c r="A396" s="117" t="s">
        <v>2696</v>
      </c>
      <c r="B396" s="118" t="s">
        <v>2697</v>
      </c>
      <c r="C396" s="116" t="s">
        <v>216</v>
      </c>
      <c r="D396" s="116" t="s">
        <v>88</v>
      </c>
      <c r="E396" s="117" t="str">
        <f t="shared" si="6"/>
        <v>1091</v>
      </c>
      <c r="F396" s="118" t="str">
        <f>VLOOKUP($E396,[5]Plan2!$A$5:$D$703,1,FALSE)</f>
        <v>1091</v>
      </c>
      <c r="G396" s="118" t="str">
        <f>VLOOKUP($E396,[5]Plan2!$A$5:$D$703,2,FALSE)</f>
        <v>Abate e produtos de carne, inclusive os produtos do laticínio e da pesca</v>
      </c>
      <c r="H396" s="118" t="str">
        <f>VLOOKUP($E396,[5]Plan2!$A$5:$D$703,3,FALSE)</f>
        <v>1011</v>
      </c>
      <c r="I396" s="118" t="str">
        <f>VLOOKUP($E396,[5]Plan2!$A$5:$D$703,4,FALSE)</f>
        <v>Abate de reses, exceto suínos</v>
      </c>
    </row>
    <row r="397" spans="1:9" ht="16">
      <c r="A397" s="117" t="s">
        <v>2698</v>
      </c>
      <c r="B397" s="118" t="s">
        <v>2699</v>
      </c>
      <c r="C397" s="116" t="s">
        <v>216</v>
      </c>
      <c r="D397" s="116" t="s">
        <v>88</v>
      </c>
      <c r="E397" s="117" t="str">
        <f t="shared" si="6"/>
        <v>1091</v>
      </c>
      <c r="F397" s="118" t="str">
        <f>VLOOKUP($E397,[5]Plan2!$A$5:$D$703,1,FALSE)</f>
        <v>1091</v>
      </c>
      <c r="G397" s="118" t="str">
        <f>VLOOKUP($E397,[5]Plan2!$A$5:$D$703,2,FALSE)</f>
        <v>Abate e produtos de carne, inclusive os produtos do laticínio e da pesca</v>
      </c>
      <c r="H397" s="118" t="str">
        <f>VLOOKUP($E397,[5]Plan2!$A$5:$D$703,3,FALSE)</f>
        <v>1011</v>
      </c>
      <c r="I397" s="118" t="str">
        <f>VLOOKUP($E397,[5]Plan2!$A$5:$D$703,4,FALSE)</f>
        <v>Abate de reses, exceto suínos</v>
      </c>
    </row>
    <row r="398" spans="1:9" ht="16">
      <c r="A398" s="117" t="s">
        <v>2700</v>
      </c>
      <c r="B398" s="118" t="s">
        <v>2701</v>
      </c>
      <c r="C398" s="116" t="s">
        <v>216</v>
      </c>
      <c r="D398" s="116" t="s">
        <v>88</v>
      </c>
      <c r="E398" s="117" t="str">
        <f t="shared" si="6"/>
        <v>1091</v>
      </c>
      <c r="F398" s="118" t="str">
        <f>VLOOKUP($E398,[5]Plan2!$A$5:$D$703,1,FALSE)</f>
        <v>1091</v>
      </c>
      <c r="G398" s="118" t="str">
        <f>VLOOKUP($E398,[5]Plan2!$A$5:$D$703,2,FALSE)</f>
        <v>Abate e produtos de carne, inclusive os produtos do laticínio e da pesca</v>
      </c>
      <c r="H398" s="118" t="str">
        <f>VLOOKUP($E398,[5]Plan2!$A$5:$D$703,3,FALSE)</f>
        <v>1011</v>
      </c>
      <c r="I398" s="118" t="str">
        <f>VLOOKUP($E398,[5]Plan2!$A$5:$D$703,4,FALSE)</f>
        <v>Abate de reses, exceto suínos</v>
      </c>
    </row>
    <row r="399" spans="1:9" ht="16">
      <c r="A399" s="117" t="s">
        <v>2702</v>
      </c>
      <c r="B399" s="118" t="s">
        <v>2703</v>
      </c>
      <c r="C399" s="116" t="s">
        <v>216</v>
      </c>
      <c r="D399" s="116" t="s">
        <v>88</v>
      </c>
      <c r="E399" s="117" t="str">
        <f t="shared" si="6"/>
        <v>1091</v>
      </c>
      <c r="F399" s="118" t="str">
        <f>VLOOKUP($E399,[5]Plan2!$A$5:$D$703,1,FALSE)</f>
        <v>1091</v>
      </c>
      <c r="G399" s="118" t="str">
        <f>VLOOKUP($E399,[5]Plan2!$A$5:$D$703,2,FALSE)</f>
        <v>Abate e produtos de carne, inclusive os produtos do laticínio e da pesca</v>
      </c>
      <c r="H399" s="118" t="str">
        <f>VLOOKUP($E399,[5]Plan2!$A$5:$D$703,3,FALSE)</f>
        <v>1011</v>
      </c>
      <c r="I399" s="118" t="str">
        <f>VLOOKUP($E399,[5]Plan2!$A$5:$D$703,4,FALSE)</f>
        <v>Abate de reses, exceto suínos</v>
      </c>
    </row>
    <row r="400" spans="1:9" ht="16">
      <c r="A400" s="117" t="s">
        <v>2704</v>
      </c>
      <c r="B400" s="118" t="s">
        <v>2705</v>
      </c>
      <c r="C400" s="116" t="s">
        <v>216</v>
      </c>
      <c r="D400" s="116" t="s">
        <v>88</v>
      </c>
      <c r="E400" s="117" t="str">
        <f t="shared" si="6"/>
        <v>1091</v>
      </c>
      <c r="F400" s="118" t="str">
        <f>VLOOKUP($E400,[5]Plan2!$A$5:$D$703,1,FALSE)</f>
        <v>1091</v>
      </c>
      <c r="G400" s="118" t="str">
        <f>VLOOKUP($E400,[5]Plan2!$A$5:$D$703,2,FALSE)</f>
        <v>Abate e produtos de carne, inclusive os produtos do laticínio e da pesca</v>
      </c>
      <c r="H400" s="118" t="str">
        <f>VLOOKUP($E400,[5]Plan2!$A$5:$D$703,3,FALSE)</f>
        <v>1011</v>
      </c>
      <c r="I400" s="118" t="str">
        <f>VLOOKUP($E400,[5]Plan2!$A$5:$D$703,4,FALSE)</f>
        <v>Abate de reses, exceto suínos</v>
      </c>
    </row>
    <row r="401" spans="1:9" ht="16">
      <c r="A401" s="117" t="s">
        <v>2706</v>
      </c>
      <c r="B401" s="118" t="s">
        <v>2707</v>
      </c>
      <c r="C401" s="116" t="s">
        <v>216</v>
      </c>
      <c r="D401" s="116" t="s">
        <v>88</v>
      </c>
      <c r="E401" s="117" t="str">
        <f t="shared" si="6"/>
        <v>1091</v>
      </c>
      <c r="F401" s="118" t="str">
        <f>VLOOKUP($E401,[5]Plan2!$A$5:$D$703,1,FALSE)</f>
        <v>1091</v>
      </c>
      <c r="G401" s="118" t="str">
        <f>VLOOKUP($E401,[5]Plan2!$A$5:$D$703,2,FALSE)</f>
        <v>Abate e produtos de carne, inclusive os produtos do laticínio e da pesca</v>
      </c>
      <c r="H401" s="118" t="str">
        <f>VLOOKUP($E401,[5]Plan2!$A$5:$D$703,3,FALSE)</f>
        <v>1011</v>
      </c>
      <c r="I401" s="118" t="str">
        <f>VLOOKUP($E401,[5]Plan2!$A$5:$D$703,4,FALSE)</f>
        <v>Abate de reses, exceto suínos</v>
      </c>
    </row>
    <row r="402" spans="1:9" ht="16">
      <c r="A402" s="117" t="s">
        <v>2708</v>
      </c>
      <c r="B402" s="118" t="s">
        <v>2709</v>
      </c>
      <c r="C402" s="116" t="s">
        <v>216</v>
      </c>
      <c r="D402" s="116" t="s">
        <v>88</v>
      </c>
      <c r="E402" s="117" t="str">
        <f t="shared" si="6"/>
        <v>1091</v>
      </c>
      <c r="F402" s="118" t="str">
        <f>VLOOKUP($E402,[5]Plan2!$A$5:$D$703,1,FALSE)</f>
        <v>1091</v>
      </c>
      <c r="G402" s="118" t="str">
        <f>VLOOKUP($E402,[5]Plan2!$A$5:$D$703,2,FALSE)</f>
        <v>Abate e produtos de carne, inclusive os produtos do laticínio e da pesca</v>
      </c>
      <c r="H402" s="118" t="str">
        <f>VLOOKUP($E402,[5]Plan2!$A$5:$D$703,3,FALSE)</f>
        <v>1011</v>
      </c>
      <c r="I402" s="118" t="str">
        <f>VLOOKUP($E402,[5]Plan2!$A$5:$D$703,4,FALSE)</f>
        <v>Abate de reses, exceto suínos</v>
      </c>
    </row>
    <row r="403" spans="1:9" ht="16">
      <c r="A403" s="117" t="s">
        <v>2710</v>
      </c>
      <c r="B403" s="118" t="s">
        <v>2711</v>
      </c>
      <c r="C403" s="116" t="s">
        <v>216</v>
      </c>
      <c r="D403" s="116" t="s">
        <v>88</v>
      </c>
      <c r="E403" s="117" t="str">
        <f t="shared" si="6"/>
        <v>1091</v>
      </c>
      <c r="F403" s="118" t="str">
        <f>VLOOKUP($E403,[5]Plan2!$A$5:$D$703,1,FALSE)</f>
        <v>1091</v>
      </c>
      <c r="G403" s="118" t="str">
        <f>VLOOKUP($E403,[5]Plan2!$A$5:$D$703,2,FALSE)</f>
        <v>Abate e produtos de carne, inclusive os produtos do laticínio e da pesca</v>
      </c>
      <c r="H403" s="118" t="str">
        <f>VLOOKUP($E403,[5]Plan2!$A$5:$D$703,3,FALSE)</f>
        <v>1011</v>
      </c>
      <c r="I403" s="118" t="str">
        <f>VLOOKUP($E403,[5]Plan2!$A$5:$D$703,4,FALSE)</f>
        <v>Abate de reses, exceto suínos</v>
      </c>
    </row>
    <row r="404" spans="1:9" ht="16">
      <c r="A404" s="117" t="s">
        <v>2712</v>
      </c>
      <c r="B404" s="118" t="s">
        <v>2713</v>
      </c>
      <c r="C404" s="116" t="s">
        <v>216</v>
      </c>
      <c r="D404" s="116" t="s">
        <v>88</v>
      </c>
      <c r="E404" s="117" t="str">
        <f t="shared" si="6"/>
        <v>1091</v>
      </c>
      <c r="F404" s="118" t="str">
        <f>VLOOKUP($E404,[5]Plan2!$A$5:$D$703,1,FALSE)</f>
        <v>1091</v>
      </c>
      <c r="G404" s="118" t="str">
        <f>VLOOKUP($E404,[5]Plan2!$A$5:$D$703,2,FALSE)</f>
        <v>Abate e produtos de carne, inclusive os produtos do laticínio e da pesca</v>
      </c>
      <c r="H404" s="118" t="str">
        <f>VLOOKUP($E404,[5]Plan2!$A$5:$D$703,3,FALSE)</f>
        <v>1011</v>
      </c>
      <c r="I404" s="118" t="str">
        <f>VLOOKUP($E404,[5]Plan2!$A$5:$D$703,4,FALSE)</f>
        <v>Abate de reses, exceto suínos</v>
      </c>
    </row>
    <row r="405" spans="1:9" ht="16">
      <c r="A405" s="117" t="s">
        <v>2714</v>
      </c>
      <c r="B405" s="118" t="s">
        <v>2715</v>
      </c>
      <c r="C405" s="116" t="s">
        <v>216</v>
      </c>
      <c r="D405" s="116" t="s">
        <v>88</v>
      </c>
      <c r="E405" s="117" t="str">
        <f t="shared" si="6"/>
        <v>1091</v>
      </c>
      <c r="F405" s="118" t="str">
        <f>VLOOKUP($E405,[5]Plan2!$A$5:$D$703,1,FALSE)</f>
        <v>1091</v>
      </c>
      <c r="G405" s="118" t="str">
        <f>VLOOKUP($E405,[5]Plan2!$A$5:$D$703,2,FALSE)</f>
        <v>Abate e produtos de carne, inclusive os produtos do laticínio e da pesca</v>
      </c>
      <c r="H405" s="118" t="str">
        <f>VLOOKUP($E405,[5]Plan2!$A$5:$D$703,3,FALSE)</f>
        <v>1011</v>
      </c>
      <c r="I405" s="118" t="str">
        <f>VLOOKUP($E405,[5]Plan2!$A$5:$D$703,4,FALSE)</f>
        <v>Abate de reses, exceto suínos</v>
      </c>
    </row>
    <row r="406" spans="1:9" ht="16">
      <c r="A406" s="117" t="s">
        <v>2716</v>
      </c>
      <c r="B406" s="118" t="s">
        <v>2717</v>
      </c>
      <c r="C406" s="116" t="s">
        <v>216</v>
      </c>
      <c r="D406" s="116" t="s">
        <v>88</v>
      </c>
      <c r="E406" s="117" t="str">
        <f t="shared" si="6"/>
        <v>1091</v>
      </c>
      <c r="F406" s="118" t="str">
        <f>VLOOKUP($E406,[5]Plan2!$A$5:$D$703,1,FALSE)</f>
        <v>1091</v>
      </c>
      <c r="G406" s="118" t="str">
        <f>VLOOKUP($E406,[5]Plan2!$A$5:$D$703,2,FALSE)</f>
        <v>Abate e produtos de carne, inclusive os produtos do laticínio e da pesca</v>
      </c>
      <c r="H406" s="118" t="str">
        <f>VLOOKUP($E406,[5]Plan2!$A$5:$D$703,3,FALSE)</f>
        <v>1011</v>
      </c>
      <c r="I406" s="118" t="str">
        <f>VLOOKUP($E406,[5]Plan2!$A$5:$D$703,4,FALSE)</f>
        <v>Abate de reses, exceto suínos</v>
      </c>
    </row>
    <row r="407" spans="1:9" ht="16">
      <c r="A407" s="117" t="s">
        <v>2718</v>
      </c>
      <c r="B407" s="118" t="s">
        <v>2719</v>
      </c>
      <c r="C407" s="116" t="s">
        <v>216</v>
      </c>
      <c r="D407" s="116" t="s">
        <v>88</v>
      </c>
      <c r="E407" s="117" t="str">
        <f t="shared" si="6"/>
        <v>1091</v>
      </c>
      <c r="F407" s="118" t="str">
        <f>VLOOKUP($E407,[5]Plan2!$A$5:$D$703,1,FALSE)</f>
        <v>1091</v>
      </c>
      <c r="G407" s="118" t="str">
        <f>VLOOKUP($E407,[5]Plan2!$A$5:$D$703,2,FALSE)</f>
        <v>Abate e produtos de carne, inclusive os produtos do laticínio e da pesca</v>
      </c>
      <c r="H407" s="118" t="str">
        <f>VLOOKUP($E407,[5]Plan2!$A$5:$D$703,3,FALSE)</f>
        <v>1011</v>
      </c>
      <c r="I407" s="118" t="str">
        <f>VLOOKUP($E407,[5]Plan2!$A$5:$D$703,4,FALSE)</f>
        <v>Abate de reses, exceto suínos</v>
      </c>
    </row>
    <row r="408" spans="1:9" ht="16">
      <c r="A408" s="117" t="s">
        <v>2720</v>
      </c>
      <c r="B408" s="118" t="s">
        <v>2721</v>
      </c>
      <c r="C408" s="116" t="s">
        <v>216</v>
      </c>
      <c r="D408" s="116" t="s">
        <v>88</v>
      </c>
      <c r="E408" s="117" t="str">
        <f t="shared" si="6"/>
        <v>1091</v>
      </c>
      <c r="F408" s="118" t="str">
        <f>VLOOKUP($E408,[5]Plan2!$A$5:$D$703,1,FALSE)</f>
        <v>1091</v>
      </c>
      <c r="G408" s="118" t="str">
        <f>VLOOKUP($E408,[5]Plan2!$A$5:$D$703,2,FALSE)</f>
        <v>Abate e produtos de carne, inclusive os produtos do laticínio e da pesca</v>
      </c>
      <c r="H408" s="118" t="str">
        <f>VLOOKUP($E408,[5]Plan2!$A$5:$D$703,3,FALSE)</f>
        <v>1011</v>
      </c>
      <c r="I408" s="118" t="str">
        <f>VLOOKUP($E408,[5]Plan2!$A$5:$D$703,4,FALSE)</f>
        <v>Abate de reses, exceto suínos</v>
      </c>
    </row>
    <row r="409" spans="1:9" ht="16">
      <c r="A409" s="117" t="s">
        <v>2722</v>
      </c>
      <c r="B409" s="118" t="s">
        <v>2723</v>
      </c>
      <c r="C409" s="116" t="s">
        <v>216</v>
      </c>
      <c r="D409" s="116" t="s">
        <v>88</v>
      </c>
      <c r="E409" s="117" t="str">
        <f t="shared" si="6"/>
        <v>1091</v>
      </c>
      <c r="F409" s="118" t="str">
        <f>VLOOKUP($E409,[5]Plan2!$A$5:$D$703,1,FALSE)</f>
        <v>1091</v>
      </c>
      <c r="G409" s="118" t="str">
        <f>VLOOKUP($E409,[5]Plan2!$A$5:$D$703,2,FALSE)</f>
        <v>Abate e produtos de carne, inclusive os produtos do laticínio e da pesca</v>
      </c>
      <c r="H409" s="118" t="str">
        <f>VLOOKUP($E409,[5]Plan2!$A$5:$D$703,3,FALSE)</f>
        <v>1011</v>
      </c>
      <c r="I409" s="118" t="str">
        <f>VLOOKUP($E409,[5]Plan2!$A$5:$D$703,4,FALSE)</f>
        <v>Abate de reses, exceto suínos</v>
      </c>
    </row>
    <row r="410" spans="1:9" ht="16">
      <c r="A410" s="117" t="s">
        <v>2724</v>
      </c>
      <c r="B410" s="118" t="s">
        <v>2725</v>
      </c>
      <c r="C410" s="116" t="s">
        <v>216</v>
      </c>
      <c r="D410" s="116" t="s">
        <v>88</v>
      </c>
      <c r="E410" s="117" t="str">
        <f t="shared" si="6"/>
        <v>1091</v>
      </c>
      <c r="F410" s="118" t="str">
        <f>VLOOKUP($E410,[5]Plan2!$A$5:$D$703,1,FALSE)</f>
        <v>1091</v>
      </c>
      <c r="G410" s="118" t="str">
        <f>VLOOKUP($E410,[5]Plan2!$A$5:$D$703,2,FALSE)</f>
        <v>Abate e produtos de carne, inclusive os produtos do laticínio e da pesca</v>
      </c>
      <c r="H410" s="118" t="str">
        <f>VLOOKUP($E410,[5]Plan2!$A$5:$D$703,3,FALSE)</f>
        <v>1011</v>
      </c>
      <c r="I410" s="118" t="str">
        <f>VLOOKUP($E410,[5]Plan2!$A$5:$D$703,4,FALSE)</f>
        <v>Abate de reses, exceto suínos</v>
      </c>
    </row>
    <row r="411" spans="1:9" ht="16">
      <c r="A411" s="117" t="s">
        <v>2726</v>
      </c>
      <c r="B411" s="118" t="s">
        <v>2727</v>
      </c>
      <c r="C411" s="116" t="s">
        <v>216</v>
      </c>
      <c r="D411" s="116" t="s">
        <v>88</v>
      </c>
      <c r="E411" s="117" t="str">
        <f t="shared" si="6"/>
        <v>1091</v>
      </c>
      <c r="F411" s="118" t="str">
        <f>VLOOKUP($E411,[5]Plan2!$A$5:$D$703,1,FALSE)</f>
        <v>1091</v>
      </c>
      <c r="G411" s="118" t="str">
        <f>VLOOKUP($E411,[5]Plan2!$A$5:$D$703,2,FALSE)</f>
        <v>Abate e produtos de carne, inclusive os produtos do laticínio e da pesca</v>
      </c>
      <c r="H411" s="118" t="str">
        <f>VLOOKUP($E411,[5]Plan2!$A$5:$D$703,3,FALSE)</f>
        <v>1011</v>
      </c>
      <c r="I411" s="118" t="str">
        <f>VLOOKUP($E411,[5]Plan2!$A$5:$D$703,4,FALSE)</f>
        <v>Abate de reses, exceto suínos</v>
      </c>
    </row>
    <row r="412" spans="1:9" ht="16">
      <c r="A412" s="117" t="s">
        <v>2728</v>
      </c>
      <c r="B412" s="118" t="s">
        <v>2729</v>
      </c>
      <c r="C412" s="116" t="s">
        <v>216</v>
      </c>
      <c r="D412" s="116" t="s">
        <v>88</v>
      </c>
      <c r="E412" s="117" t="str">
        <f t="shared" si="6"/>
        <v>1091</v>
      </c>
      <c r="F412" s="118" t="str">
        <f>VLOOKUP($E412,[5]Plan2!$A$5:$D$703,1,FALSE)</f>
        <v>1091</v>
      </c>
      <c r="G412" s="118" t="str">
        <f>VLOOKUP($E412,[5]Plan2!$A$5:$D$703,2,FALSE)</f>
        <v>Abate e produtos de carne, inclusive os produtos do laticínio e da pesca</v>
      </c>
      <c r="H412" s="118" t="str">
        <f>VLOOKUP($E412,[5]Plan2!$A$5:$D$703,3,FALSE)</f>
        <v>1011</v>
      </c>
      <c r="I412" s="118" t="str">
        <f>VLOOKUP($E412,[5]Plan2!$A$5:$D$703,4,FALSE)</f>
        <v>Abate de reses, exceto suínos</v>
      </c>
    </row>
    <row r="413" spans="1:9" ht="16">
      <c r="A413" s="117" t="s">
        <v>2730</v>
      </c>
      <c r="B413" s="118" t="s">
        <v>2731</v>
      </c>
      <c r="C413" s="116" t="s">
        <v>216</v>
      </c>
      <c r="D413" s="116" t="s">
        <v>88</v>
      </c>
      <c r="E413" s="117" t="str">
        <f t="shared" si="6"/>
        <v>1091</v>
      </c>
      <c r="F413" s="118" t="str">
        <f>VLOOKUP($E413,[5]Plan2!$A$5:$D$703,1,FALSE)</f>
        <v>1091</v>
      </c>
      <c r="G413" s="118" t="str">
        <f>VLOOKUP($E413,[5]Plan2!$A$5:$D$703,2,FALSE)</f>
        <v>Abate e produtos de carne, inclusive os produtos do laticínio e da pesca</v>
      </c>
      <c r="H413" s="118" t="str">
        <f>VLOOKUP($E413,[5]Plan2!$A$5:$D$703,3,FALSE)</f>
        <v>1011</v>
      </c>
      <c r="I413" s="118" t="str">
        <f>VLOOKUP($E413,[5]Plan2!$A$5:$D$703,4,FALSE)</f>
        <v>Abate de reses, exceto suínos</v>
      </c>
    </row>
    <row r="414" spans="1:9" ht="16">
      <c r="A414" s="117" t="s">
        <v>2732</v>
      </c>
      <c r="B414" s="118" t="s">
        <v>2733</v>
      </c>
      <c r="C414" s="116" t="s">
        <v>216</v>
      </c>
      <c r="D414" s="116" t="s">
        <v>88</v>
      </c>
      <c r="E414" s="117" t="str">
        <f t="shared" si="6"/>
        <v>1091</v>
      </c>
      <c r="F414" s="118" t="str">
        <f>VLOOKUP($E414,[5]Plan2!$A$5:$D$703,1,FALSE)</f>
        <v>1091</v>
      </c>
      <c r="G414" s="118" t="str">
        <f>VLOOKUP($E414,[5]Plan2!$A$5:$D$703,2,FALSE)</f>
        <v>Abate e produtos de carne, inclusive os produtos do laticínio e da pesca</v>
      </c>
      <c r="H414" s="118" t="str">
        <f>VLOOKUP($E414,[5]Plan2!$A$5:$D$703,3,FALSE)</f>
        <v>1011</v>
      </c>
      <c r="I414" s="118" t="str">
        <f>VLOOKUP($E414,[5]Plan2!$A$5:$D$703,4,FALSE)</f>
        <v>Abate de reses, exceto suínos</v>
      </c>
    </row>
    <row r="415" spans="1:9" ht="16">
      <c r="A415" s="117" t="s">
        <v>2734</v>
      </c>
      <c r="B415" s="118" t="s">
        <v>2735</v>
      </c>
      <c r="C415" s="116" t="s">
        <v>216</v>
      </c>
      <c r="D415" s="116" t="s">
        <v>88</v>
      </c>
      <c r="E415" s="117" t="str">
        <f t="shared" si="6"/>
        <v>1091</v>
      </c>
      <c r="F415" s="118" t="str">
        <f>VLOOKUP($E415,[5]Plan2!$A$5:$D$703,1,FALSE)</f>
        <v>1091</v>
      </c>
      <c r="G415" s="118" t="str">
        <f>VLOOKUP($E415,[5]Plan2!$A$5:$D$703,2,FALSE)</f>
        <v>Abate e produtos de carne, inclusive os produtos do laticínio e da pesca</v>
      </c>
      <c r="H415" s="118" t="str">
        <f>VLOOKUP($E415,[5]Plan2!$A$5:$D$703,3,FALSE)</f>
        <v>1011</v>
      </c>
      <c r="I415" s="118" t="str">
        <f>VLOOKUP($E415,[5]Plan2!$A$5:$D$703,4,FALSE)</f>
        <v>Abate de reses, exceto suínos</v>
      </c>
    </row>
    <row r="416" spans="1:9" ht="16">
      <c r="A416" s="117" t="s">
        <v>2736</v>
      </c>
      <c r="B416" s="118" t="s">
        <v>2737</v>
      </c>
      <c r="C416" s="116" t="s">
        <v>216</v>
      </c>
      <c r="D416" s="116" t="s">
        <v>88</v>
      </c>
      <c r="E416" s="117" t="str">
        <f t="shared" si="6"/>
        <v>1091</v>
      </c>
      <c r="F416" s="118" t="str">
        <f>VLOOKUP($E416,[5]Plan2!$A$5:$D$703,1,FALSE)</f>
        <v>1091</v>
      </c>
      <c r="G416" s="118" t="str">
        <f>VLOOKUP($E416,[5]Plan2!$A$5:$D$703,2,FALSE)</f>
        <v>Abate e produtos de carne, inclusive os produtos do laticínio e da pesca</v>
      </c>
      <c r="H416" s="118" t="str">
        <f>VLOOKUP($E416,[5]Plan2!$A$5:$D$703,3,FALSE)</f>
        <v>1011</v>
      </c>
      <c r="I416" s="118" t="str">
        <f>VLOOKUP($E416,[5]Plan2!$A$5:$D$703,4,FALSE)</f>
        <v>Abate de reses, exceto suínos</v>
      </c>
    </row>
    <row r="417" spans="1:9" ht="16">
      <c r="A417" s="117" t="s">
        <v>2738</v>
      </c>
      <c r="B417" s="118" t="s">
        <v>2739</v>
      </c>
      <c r="C417" s="116" t="s">
        <v>216</v>
      </c>
      <c r="D417" s="116" t="s">
        <v>88</v>
      </c>
      <c r="E417" s="117" t="str">
        <f t="shared" si="6"/>
        <v>1091</v>
      </c>
      <c r="F417" s="118" t="str">
        <f>VLOOKUP($E417,[5]Plan2!$A$5:$D$703,1,FALSE)</f>
        <v>1091</v>
      </c>
      <c r="G417" s="118" t="str">
        <f>VLOOKUP($E417,[5]Plan2!$A$5:$D$703,2,FALSE)</f>
        <v>Abate e produtos de carne, inclusive os produtos do laticínio e da pesca</v>
      </c>
      <c r="H417" s="118" t="str">
        <f>VLOOKUP($E417,[5]Plan2!$A$5:$D$703,3,FALSE)</f>
        <v>1011</v>
      </c>
      <c r="I417" s="118" t="str">
        <f>VLOOKUP($E417,[5]Plan2!$A$5:$D$703,4,FALSE)</f>
        <v>Abate de reses, exceto suínos</v>
      </c>
    </row>
    <row r="418" spans="1:9" ht="16">
      <c r="A418" s="117" t="s">
        <v>2740</v>
      </c>
      <c r="B418" s="118" t="s">
        <v>2741</v>
      </c>
      <c r="C418" s="116" t="s">
        <v>216</v>
      </c>
      <c r="D418" s="116" t="s">
        <v>88</v>
      </c>
      <c r="E418" s="117" t="str">
        <f t="shared" si="6"/>
        <v>1091</v>
      </c>
      <c r="F418" s="118" t="str">
        <f>VLOOKUP($E418,[5]Plan2!$A$5:$D$703,1,FALSE)</f>
        <v>1091</v>
      </c>
      <c r="G418" s="118" t="str">
        <f>VLOOKUP($E418,[5]Plan2!$A$5:$D$703,2,FALSE)</f>
        <v>Abate e produtos de carne, inclusive os produtos do laticínio e da pesca</v>
      </c>
      <c r="H418" s="118" t="str">
        <f>VLOOKUP($E418,[5]Plan2!$A$5:$D$703,3,FALSE)</f>
        <v>1011</v>
      </c>
      <c r="I418" s="118" t="str">
        <f>VLOOKUP($E418,[5]Plan2!$A$5:$D$703,4,FALSE)</f>
        <v>Abate de reses, exceto suínos</v>
      </c>
    </row>
    <row r="419" spans="1:9" ht="16">
      <c r="A419" s="117" t="s">
        <v>2742</v>
      </c>
      <c r="B419" s="118" t="s">
        <v>2743</v>
      </c>
      <c r="C419" s="116" t="s">
        <v>216</v>
      </c>
      <c r="D419" s="116" t="s">
        <v>88</v>
      </c>
      <c r="E419" s="117" t="str">
        <f t="shared" si="6"/>
        <v>1091</v>
      </c>
      <c r="F419" s="118" t="str">
        <f>VLOOKUP($E419,[5]Plan2!$A$5:$D$703,1,FALSE)</f>
        <v>1091</v>
      </c>
      <c r="G419" s="118" t="str">
        <f>VLOOKUP($E419,[5]Plan2!$A$5:$D$703,2,FALSE)</f>
        <v>Abate e produtos de carne, inclusive os produtos do laticínio e da pesca</v>
      </c>
      <c r="H419" s="118" t="str">
        <f>VLOOKUP($E419,[5]Plan2!$A$5:$D$703,3,FALSE)</f>
        <v>1011</v>
      </c>
      <c r="I419" s="118" t="str">
        <f>VLOOKUP($E419,[5]Plan2!$A$5:$D$703,4,FALSE)</f>
        <v>Abate de reses, exceto suínos</v>
      </c>
    </row>
    <row r="420" spans="1:9" ht="16">
      <c r="A420" s="117" t="s">
        <v>2744</v>
      </c>
      <c r="B420" s="118" t="s">
        <v>2745</v>
      </c>
      <c r="C420" s="116" t="s">
        <v>216</v>
      </c>
      <c r="D420" s="116" t="s">
        <v>88</v>
      </c>
      <c r="E420" s="117" t="str">
        <f t="shared" si="6"/>
        <v>1091</v>
      </c>
      <c r="F420" s="118" t="str">
        <f>VLOOKUP($E420,[5]Plan2!$A$5:$D$703,1,FALSE)</f>
        <v>1091</v>
      </c>
      <c r="G420" s="118" t="str">
        <f>VLOOKUP($E420,[5]Plan2!$A$5:$D$703,2,FALSE)</f>
        <v>Abate e produtos de carne, inclusive os produtos do laticínio e da pesca</v>
      </c>
      <c r="H420" s="118" t="str">
        <f>VLOOKUP($E420,[5]Plan2!$A$5:$D$703,3,FALSE)</f>
        <v>1011</v>
      </c>
      <c r="I420" s="118" t="str">
        <f>VLOOKUP($E420,[5]Plan2!$A$5:$D$703,4,FALSE)</f>
        <v>Abate de reses, exceto suínos</v>
      </c>
    </row>
    <row r="421" spans="1:9" ht="16">
      <c r="A421" s="117" t="s">
        <v>2746</v>
      </c>
      <c r="B421" s="118" t="s">
        <v>2747</v>
      </c>
      <c r="C421" s="116" t="s">
        <v>216</v>
      </c>
      <c r="D421" s="116" t="s">
        <v>88</v>
      </c>
      <c r="E421" s="117" t="str">
        <f t="shared" si="6"/>
        <v>1091</v>
      </c>
      <c r="F421" s="118" t="str">
        <f>VLOOKUP($E421,[5]Plan2!$A$5:$D$703,1,FALSE)</f>
        <v>1091</v>
      </c>
      <c r="G421" s="118" t="str">
        <f>VLOOKUP($E421,[5]Plan2!$A$5:$D$703,2,FALSE)</f>
        <v>Abate e produtos de carne, inclusive os produtos do laticínio e da pesca</v>
      </c>
      <c r="H421" s="118" t="str">
        <f>VLOOKUP($E421,[5]Plan2!$A$5:$D$703,3,FALSE)</f>
        <v>1011</v>
      </c>
      <c r="I421" s="118" t="str">
        <f>VLOOKUP($E421,[5]Plan2!$A$5:$D$703,4,FALSE)</f>
        <v>Abate de reses, exceto suínos</v>
      </c>
    </row>
    <row r="422" spans="1:9" ht="16">
      <c r="A422" s="117" t="s">
        <v>2748</v>
      </c>
      <c r="B422" s="118" t="s">
        <v>2749</v>
      </c>
      <c r="C422" s="116" t="s">
        <v>216</v>
      </c>
      <c r="D422" s="116" t="s">
        <v>88</v>
      </c>
      <c r="E422" s="117" t="str">
        <f t="shared" si="6"/>
        <v>1091</v>
      </c>
      <c r="F422" s="118" t="str">
        <f>VLOOKUP($E422,[5]Plan2!$A$5:$D$703,1,FALSE)</f>
        <v>1091</v>
      </c>
      <c r="G422" s="118" t="str">
        <f>VLOOKUP($E422,[5]Plan2!$A$5:$D$703,2,FALSE)</f>
        <v>Abate e produtos de carne, inclusive os produtos do laticínio e da pesca</v>
      </c>
      <c r="H422" s="118" t="str">
        <f>VLOOKUP($E422,[5]Plan2!$A$5:$D$703,3,FALSE)</f>
        <v>1011</v>
      </c>
      <c r="I422" s="118" t="str">
        <f>VLOOKUP($E422,[5]Plan2!$A$5:$D$703,4,FALSE)</f>
        <v>Abate de reses, exceto suínos</v>
      </c>
    </row>
    <row r="423" spans="1:9" ht="16">
      <c r="A423" s="117" t="s">
        <v>2750</v>
      </c>
      <c r="B423" s="118" t="s">
        <v>2751</v>
      </c>
      <c r="C423" s="116" t="s">
        <v>216</v>
      </c>
      <c r="D423" s="116" t="s">
        <v>88</v>
      </c>
      <c r="E423" s="117" t="str">
        <f t="shared" si="6"/>
        <v>1091</v>
      </c>
      <c r="F423" s="118" t="str">
        <f>VLOOKUP($E423,[5]Plan2!$A$5:$D$703,1,FALSE)</f>
        <v>1091</v>
      </c>
      <c r="G423" s="118" t="str">
        <f>VLOOKUP($E423,[5]Plan2!$A$5:$D$703,2,FALSE)</f>
        <v>Abate e produtos de carne, inclusive os produtos do laticínio e da pesca</v>
      </c>
      <c r="H423" s="118" t="str">
        <f>VLOOKUP($E423,[5]Plan2!$A$5:$D$703,3,FALSE)</f>
        <v>1011</v>
      </c>
      <c r="I423" s="118" t="str">
        <f>VLOOKUP($E423,[5]Plan2!$A$5:$D$703,4,FALSE)</f>
        <v>Abate de reses, exceto suínos</v>
      </c>
    </row>
    <row r="424" spans="1:9" ht="16">
      <c r="A424" s="117" t="s">
        <v>2752</v>
      </c>
      <c r="B424" s="118" t="s">
        <v>2753</v>
      </c>
      <c r="C424" s="116" t="s">
        <v>216</v>
      </c>
      <c r="D424" s="116" t="s">
        <v>88</v>
      </c>
      <c r="E424" s="117" t="str">
        <f t="shared" si="6"/>
        <v>1091</v>
      </c>
      <c r="F424" s="118" t="str">
        <f>VLOOKUP($E424,[5]Plan2!$A$5:$D$703,1,FALSE)</f>
        <v>1091</v>
      </c>
      <c r="G424" s="118" t="str">
        <f>VLOOKUP($E424,[5]Plan2!$A$5:$D$703,2,FALSE)</f>
        <v>Abate e produtos de carne, inclusive os produtos do laticínio e da pesca</v>
      </c>
      <c r="H424" s="118" t="str">
        <f>VLOOKUP($E424,[5]Plan2!$A$5:$D$703,3,FALSE)</f>
        <v>1011</v>
      </c>
      <c r="I424" s="118" t="str">
        <f>VLOOKUP($E424,[5]Plan2!$A$5:$D$703,4,FALSE)</f>
        <v>Abate de reses, exceto suínos</v>
      </c>
    </row>
    <row r="425" spans="1:9" ht="16">
      <c r="A425" s="117" t="s">
        <v>2754</v>
      </c>
      <c r="B425" s="118" t="s">
        <v>2755</v>
      </c>
      <c r="C425" s="116" t="s">
        <v>216</v>
      </c>
      <c r="D425" s="116" t="s">
        <v>88</v>
      </c>
      <c r="E425" s="117" t="str">
        <f t="shared" si="6"/>
        <v>1091</v>
      </c>
      <c r="F425" s="118" t="str">
        <f>VLOOKUP($E425,[5]Plan2!$A$5:$D$703,1,FALSE)</f>
        <v>1091</v>
      </c>
      <c r="G425" s="118" t="str">
        <f>VLOOKUP($E425,[5]Plan2!$A$5:$D$703,2,FALSE)</f>
        <v>Abate e produtos de carne, inclusive os produtos do laticínio e da pesca</v>
      </c>
      <c r="H425" s="118" t="str">
        <f>VLOOKUP($E425,[5]Plan2!$A$5:$D$703,3,FALSE)</f>
        <v>1011</v>
      </c>
      <c r="I425" s="118" t="str">
        <f>VLOOKUP($E425,[5]Plan2!$A$5:$D$703,4,FALSE)</f>
        <v>Abate de reses, exceto suínos</v>
      </c>
    </row>
    <row r="426" spans="1:9" ht="16">
      <c r="A426" s="117" t="s">
        <v>2756</v>
      </c>
      <c r="B426" s="118" t="s">
        <v>2757</v>
      </c>
      <c r="C426" s="116" t="s">
        <v>216</v>
      </c>
      <c r="D426" s="116" t="s">
        <v>88</v>
      </c>
      <c r="E426" s="117" t="str">
        <f t="shared" si="6"/>
        <v>1091</v>
      </c>
      <c r="F426" s="118" t="str">
        <f>VLOOKUP($E426,[5]Plan2!$A$5:$D$703,1,FALSE)</f>
        <v>1091</v>
      </c>
      <c r="G426" s="118" t="str">
        <f>VLOOKUP($E426,[5]Plan2!$A$5:$D$703,2,FALSE)</f>
        <v>Abate e produtos de carne, inclusive os produtos do laticínio e da pesca</v>
      </c>
      <c r="H426" s="118" t="str">
        <f>VLOOKUP($E426,[5]Plan2!$A$5:$D$703,3,FALSE)</f>
        <v>1011</v>
      </c>
      <c r="I426" s="118" t="str">
        <f>VLOOKUP($E426,[5]Plan2!$A$5:$D$703,4,FALSE)</f>
        <v>Abate de reses, exceto suínos</v>
      </c>
    </row>
    <row r="427" spans="1:9" ht="16">
      <c r="A427" s="117" t="s">
        <v>2758</v>
      </c>
      <c r="B427" s="118" t="s">
        <v>2759</v>
      </c>
      <c r="C427" s="116" t="s">
        <v>216</v>
      </c>
      <c r="D427" s="116" t="s">
        <v>88</v>
      </c>
      <c r="E427" s="117" t="str">
        <f t="shared" si="6"/>
        <v>1091</v>
      </c>
      <c r="F427" s="118" t="str">
        <f>VLOOKUP($E427,[5]Plan2!$A$5:$D$703,1,FALSE)</f>
        <v>1091</v>
      </c>
      <c r="G427" s="118" t="str">
        <f>VLOOKUP($E427,[5]Plan2!$A$5:$D$703,2,FALSE)</f>
        <v>Abate e produtos de carne, inclusive os produtos do laticínio e da pesca</v>
      </c>
      <c r="H427" s="118" t="str">
        <f>VLOOKUP($E427,[5]Plan2!$A$5:$D$703,3,FALSE)</f>
        <v>1011</v>
      </c>
      <c r="I427" s="118" t="str">
        <f>VLOOKUP($E427,[5]Plan2!$A$5:$D$703,4,FALSE)</f>
        <v>Abate de reses, exceto suínos</v>
      </c>
    </row>
    <row r="428" spans="1:9" ht="16">
      <c r="A428" s="117" t="s">
        <v>2760</v>
      </c>
      <c r="B428" s="118" t="s">
        <v>2761</v>
      </c>
      <c r="C428" s="116" t="s">
        <v>216</v>
      </c>
      <c r="D428" s="116" t="s">
        <v>88</v>
      </c>
      <c r="E428" s="117" t="str">
        <f t="shared" si="6"/>
        <v>1091</v>
      </c>
      <c r="F428" s="118" t="str">
        <f>VLOOKUP($E428,[5]Plan2!$A$5:$D$703,1,FALSE)</f>
        <v>1091</v>
      </c>
      <c r="G428" s="118" t="str">
        <f>VLOOKUP($E428,[5]Plan2!$A$5:$D$703,2,FALSE)</f>
        <v>Abate e produtos de carne, inclusive os produtos do laticínio e da pesca</v>
      </c>
      <c r="H428" s="118" t="str">
        <f>VLOOKUP($E428,[5]Plan2!$A$5:$D$703,3,FALSE)</f>
        <v>1011</v>
      </c>
      <c r="I428" s="118" t="str">
        <f>VLOOKUP($E428,[5]Plan2!$A$5:$D$703,4,FALSE)</f>
        <v>Abate de reses, exceto suínos</v>
      </c>
    </row>
    <row r="429" spans="1:9" ht="16">
      <c r="A429" s="117" t="s">
        <v>2762</v>
      </c>
      <c r="B429" s="118" t="s">
        <v>2763</v>
      </c>
      <c r="C429" s="116" t="s">
        <v>216</v>
      </c>
      <c r="D429" s="116" t="s">
        <v>88</v>
      </c>
      <c r="E429" s="117" t="str">
        <f t="shared" si="6"/>
        <v>1091</v>
      </c>
      <c r="F429" s="118" t="str">
        <f>VLOOKUP($E429,[5]Plan2!$A$5:$D$703,1,FALSE)</f>
        <v>1091</v>
      </c>
      <c r="G429" s="118" t="str">
        <f>VLOOKUP($E429,[5]Plan2!$A$5:$D$703,2,FALSE)</f>
        <v>Abate e produtos de carne, inclusive os produtos do laticínio e da pesca</v>
      </c>
      <c r="H429" s="118" t="str">
        <f>VLOOKUP($E429,[5]Plan2!$A$5:$D$703,3,FALSE)</f>
        <v>1011</v>
      </c>
      <c r="I429" s="118" t="str">
        <f>VLOOKUP($E429,[5]Plan2!$A$5:$D$703,4,FALSE)</f>
        <v>Abate de reses, exceto suínos</v>
      </c>
    </row>
    <row r="430" spans="1:9" ht="16">
      <c r="A430" s="117" t="s">
        <v>2764</v>
      </c>
      <c r="B430" s="118" t="s">
        <v>2765</v>
      </c>
      <c r="C430" s="116" t="s">
        <v>216</v>
      </c>
      <c r="D430" s="116" t="s">
        <v>88</v>
      </c>
      <c r="E430" s="117" t="str">
        <f t="shared" si="6"/>
        <v>1091</v>
      </c>
      <c r="F430" s="118" t="str">
        <f>VLOOKUP($E430,[5]Plan2!$A$5:$D$703,1,FALSE)</f>
        <v>1091</v>
      </c>
      <c r="G430" s="118" t="str">
        <f>VLOOKUP($E430,[5]Plan2!$A$5:$D$703,2,FALSE)</f>
        <v>Abate e produtos de carne, inclusive os produtos do laticínio e da pesca</v>
      </c>
      <c r="H430" s="118" t="str">
        <f>VLOOKUP($E430,[5]Plan2!$A$5:$D$703,3,FALSE)</f>
        <v>1011</v>
      </c>
      <c r="I430" s="118" t="str">
        <f>VLOOKUP($E430,[5]Plan2!$A$5:$D$703,4,FALSE)</f>
        <v>Abate de reses, exceto suínos</v>
      </c>
    </row>
    <row r="431" spans="1:9" ht="16">
      <c r="A431" s="117" t="s">
        <v>2766</v>
      </c>
      <c r="B431" s="118" t="s">
        <v>2767</v>
      </c>
      <c r="C431" s="116" t="s">
        <v>216</v>
      </c>
      <c r="D431" s="116" t="s">
        <v>88</v>
      </c>
      <c r="E431" s="117" t="str">
        <f t="shared" si="6"/>
        <v>1091</v>
      </c>
      <c r="F431" s="118" t="str">
        <f>VLOOKUP($E431,[5]Plan2!$A$5:$D$703,1,FALSE)</f>
        <v>1091</v>
      </c>
      <c r="G431" s="118" t="str">
        <f>VLOOKUP($E431,[5]Plan2!$A$5:$D$703,2,FALSE)</f>
        <v>Abate e produtos de carne, inclusive os produtos do laticínio e da pesca</v>
      </c>
      <c r="H431" s="118" t="str">
        <f>VLOOKUP($E431,[5]Plan2!$A$5:$D$703,3,FALSE)</f>
        <v>1011</v>
      </c>
      <c r="I431" s="118" t="str">
        <f>VLOOKUP($E431,[5]Plan2!$A$5:$D$703,4,FALSE)</f>
        <v>Abate de reses, exceto suínos</v>
      </c>
    </row>
    <row r="432" spans="1:9" ht="16">
      <c r="A432" s="117" t="s">
        <v>2768</v>
      </c>
      <c r="B432" s="118" t="s">
        <v>2769</v>
      </c>
      <c r="C432" s="116" t="s">
        <v>216</v>
      </c>
      <c r="D432" s="116" t="s">
        <v>88</v>
      </c>
      <c r="E432" s="117" t="str">
        <f t="shared" si="6"/>
        <v>1091</v>
      </c>
      <c r="F432" s="118" t="str">
        <f>VLOOKUP($E432,[5]Plan2!$A$5:$D$703,1,FALSE)</f>
        <v>1091</v>
      </c>
      <c r="G432" s="118" t="str">
        <f>VLOOKUP($E432,[5]Plan2!$A$5:$D$703,2,FALSE)</f>
        <v>Abate e produtos de carne, inclusive os produtos do laticínio e da pesca</v>
      </c>
      <c r="H432" s="118" t="str">
        <f>VLOOKUP($E432,[5]Plan2!$A$5:$D$703,3,FALSE)</f>
        <v>1011</v>
      </c>
      <c r="I432" s="118" t="str">
        <f>VLOOKUP($E432,[5]Plan2!$A$5:$D$703,4,FALSE)</f>
        <v>Abate de reses, exceto suínos</v>
      </c>
    </row>
    <row r="433" spans="1:9" ht="16">
      <c r="A433" s="117" t="s">
        <v>2770</v>
      </c>
      <c r="B433" s="118" t="s">
        <v>2771</v>
      </c>
      <c r="C433" s="116" t="s">
        <v>313</v>
      </c>
      <c r="D433" s="116" t="s">
        <v>105</v>
      </c>
      <c r="E433" s="117" t="str">
        <f t="shared" si="6"/>
        <v>0280</v>
      </c>
      <c r="F433" s="118" t="str">
        <f>VLOOKUP($E433,[5]Plan2!$A$5:$D$703,1,FALSE)</f>
        <v>0280</v>
      </c>
      <c r="G433" s="118" t="str">
        <f>VLOOKUP($E433,[5]Plan2!$A$5:$D$703,2,FALSE)</f>
        <v>Produção florestal; pesca e aquicultura</v>
      </c>
      <c r="H433" s="118" t="str">
        <f>VLOOKUP($E433,[5]Plan2!$A$5:$D$703,3,FALSE)</f>
        <v>0210</v>
      </c>
      <c r="I433" s="118" t="str">
        <f>VLOOKUP($E433,[5]Plan2!$A$5:$D$703,4,FALSE)</f>
        <v>Produção florestal - florestas plantadas</v>
      </c>
    </row>
    <row r="434" spans="1:9" ht="16">
      <c r="A434" s="117" t="s">
        <v>2772</v>
      </c>
      <c r="B434" s="118" t="s">
        <v>2773</v>
      </c>
      <c r="C434" s="116" t="s">
        <v>216</v>
      </c>
      <c r="D434" s="116" t="s">
        <v>88</v>
      </c>
      <c r="E434" s="117" t="str">
        <f t="shared" si="6"/>
        <v>1091</v>
      </c>
      <c r="F434" s="118" t="str">
        <f>VLOOKUP($E434,[5]Plan2!$A$5:$D$703,1,FALSE)</f>
        <v>1091</v>
      </c>
      <c r="G434" s="118" t="str">
        <f>VLOOKUP($E434,[5]Plan2!$A$5:$D$703,2,FALSE)</f>
        <v>Abate e produtos de carne, inclusive os produtos do laticínio e da pesca</v>
      </c>
      <c r="H434" s="118" t="str">
        <f>VLOOKUP($E434,[5]Plan2!$A$5:$D$703,3,FALSE)</f>
        <v>1011</v>
      </c>
      <c r="I434" s="118" t="str">
        <f>VLOOKUP($E434,[5]Plan2!$A$5:$D$703,4,FALSE)</f>
        <v>Abate de reses, exceto suínos</v>
      </c>
    </row>
    <row r="435" spans="1:9" ht="16">
      <c r="A435" s="117" t="s">
        <v>2774</v>
      </c>
      <c r="B435" s="118" t="s">
        <v>2775</v>
      </c>
      <c r="C435" s="116" t="s">
        <v>216</v>
      </c>
      <c r="D435" s="116" t="s">
        <v>88</v>
      </c>
      <c r="E435" s="117" t="str">
        <f t="shared" si="6"/>
        <v>1091</v>
      </c>
      <c r="F435" s="118" t="str">
        <f>VLOOKUP($E435,[5]Plan2!$A$5:$D$703,1,FALSE)</f>
        <v>1091</v>
      </c>
      <c r="G435" s="118" t="str">
        <f>VLOOKUP($E435,[5]Plan2!$A$5:$D$703,2,FALSE)</f>
        <v>Abate e produtos de carne, inclusive os produtos do laticínio e da pesca</v>
      </c>
      <c r="H435" s="118" t="str">
        <f>VLOOKUP($E435,[5]Plan2!$A$5:$D$703,3,FALSE)</f>
        <v>1011</v>
      </c>
      <c r="I435" s="118" t="str">
        <f>VLOOKUP($E435,[5]Plan2!$A$5:$D$703,4,FALSE)</f>
        <v>Abate de reses, exceto suínos</v>
      </c>
    </row>
    <row r="436" spans="1:9" ht="16">
      <c r="A436" s="117" t="s">
        <v>2776</v>
      </c>
      <c r="B436" s="118" t="s">
        <v>2777</v>
      </c>
      <c r="C436" s="116" t="s">
        <v>216</v>
      </c>
      <c r="D436" s="116" t="s">
        <v>88</v>
      </c>
      <c r="E436" s="117" t="str">
        <f t="shared" si="6"/>
        <v>1091</v>
      </c>
      <c r="F436" s="118" t="str">
        <f>VLOOKUP($E436,[5]Plan2!$A$5:$D$703,1,FALSE)</f>
        <v>1091</v>
      </c>
      <c r="G436" s="118" t="str">
        <f>VLOOKUP($E436,[5]Plan2!$A$5:$D$703,2,FALSE)</f>
        <v>Abate e produtos de carne, inclusive os produtos do laticínio e da pesca</v>
      </c>
      <c r="H436" s="118" t="str">
        <f>VLOOKUP($E436,[5]Plan2!$A$5:$D$703,3,FALSE)</f>
        <v>1011</v>
      </c>
      <c r="I436" s="118" t="str">
        <f>VLOOKUP($E436,[5]Plan2!$A$5:$D$703,4,FALSE)</f>
        <v>Abate de reses, exceto suínos</v>
      </c>
    </row>
    <row r="437" spans="1:9" ht="16">
      <c r="A437" s="117" t="s">
        <v>2778</v>
      </c>
      <c r="B437" s="118" t="s">
        <v>2779</v>
      </c>
      <c r="C437" s="116" t="s">
        <v>216</v>
      </c>
      <c r="D437" s="116" t="s">
        <v>88</v>
      </c>
      <c r="E437" s="117" t="str">
        <f t="shared" si="6"/>
        <v>1091</v>
      </c>
      <c r="F437" s="118" t="str">
        <f>VLOOKUP($E437,[5]Plan2!$A$5:$D$703,1,FALSE)</f>
        <v>1091</v>
      </c>
      <c r="G437" s="118" t="str">
        <f>VLOOKUP($E437,[5]Plan2!$A$5:$D$703,2,FALSE)</f>
        <v>Abate e produtos de carne, inclusive os produtos do laticínio e da pesca</v>
      </c>
      <c r="H437" s="118" t="str">
        <f>VLOOKUP($E437,[5]Plan2!$A$5:$D$703,3,FALSE)</f>
        <v>1011</v>
      </c>
      <c r="I437" s="118" t="str">
        <f>VLOOKUP($E437,[5]Plan2!$A$5:$D$703,4,FALSE)</f>
        <v>Abate de reses, exceto suínos</v>
      </c>
    </row>
    <row r="438" spans="1:9" ht="16">
      <c r="A438" s="117" t="s">
        <v>2780</v>
      </c>
      <c r="B438" s="118" t="s">
        <v>2781</v>
      </c>
      <c r="C438" s="116" t="s">
        <v>216</v>
      </c>
      <c r="D438" s="116" t="s">
        <v>88</v>
      </c>
      <c r="E438" s="117" t="str">
        <f t="shared" si="6"/>
        <v>1091</v>
      </c>
      <c r="F438" s="118" t="str">
        <f>VLOOKUP($E438,[5]Plan2!$A$5:$D$703,1,FALSE)</f>
        <v>1091</v>
      </c>
      <c r="G438" s="118" t="str">
        <f>VLOOKUP($E438,[5]Plan2!$A$5:$D$703,2,FALSE)</f>
        <v>Abate e produtos de carne, inclusive os produtos do laticínio e da pesca</v>
      </c>
      <c r="H438" s="118" t="str">
        <f>VLOOKUP($E438,[5]Plan2!$A$5:$D$703,3,FALSE)</f>
        <v>1011</v>
      </c>
      <c r="I438" s="118" t="str">
        <f>VLOOKUP($E438,[5]Plan2!$A$5:$D$703,4,FALSE)</f>
        <v>Abate de reses, exceto suínos</v>
      </c>
    </row>
    <row r="439" spans="1:9" ht="16">
      <c r="A439" s="117" t="s">
        <v>2782</v>
      </c>
      <c r="B439" s="118" t="s">
        <v>2783</v>
      </c>
      <c r="C439" s="116" t="s">
        <v>216</v>
      </c>
      <c r="D439" s="116" t="s">
        <v>88</v>
      </c>
      <c r="E439" s="117" t="str">
        <f t="shared" si="6"/>
        <v>1091</v>
      </c>
      <c r="F439" s="118" t="str">
        <f>VLOOKUP($E439,[5]Plan2!$A$5:$D$703,1,FALSE)</f>
        <v>1091</v>
      </c>
      <c r="G439" s="118" t="str">
        <f>VLOOKUP($E439,[5]Plan2!$A$5:$D$703,2,FALSE)</f>
        <v>Abate e produtos de carne, inclusive os produtos do laticínio e da pesca</v>
      </c>
      <c r="H439" s="118" t="str">
        <f>VLOOKUP($E439,[5]Plan2!$A$5:$D$703,3,FALSE)</f>
        <v>1011</v>
      </c>
      <c r="I439" s="118" t="str">
        <f>VLOOKUP($E439,[5]Plan2!$A$5:$D$703,4,FALSE)</f>
        <v>Abate de reses, exceto suínos</v>
      </c>
    </row>
    <row r="440" spans="1:9" ht="16">
      <c r="A440" s="117" t="s">
        <v>2784</v>
      </c>
      <c r="B440" s="118" t="s">
        <v>2785</v>
      </c>
      <c r="C440" s="116" t="s">
        <v>216</v>
      </c>
      <c r="D440" s="116" t="s">
        <v>88</v>
      </c>
      <c r="E440" s="117" t="str">
        <f t="shared" si="6"/>
        <v>1091</v>
      </c>
      <c r="F440" s="118" t="str">
        <f>VLOOKUP($E440,[5]Plan2!$A$5:$D$703,1,FALSE)</f>
        <v>1091</v>
      </c>
      <c r="G440" s="118" t="str">
        <f>VLOOKUP($E440,[5]Plan2!$A$5:$D$703,2,FALSE)</f>
        <v>Abate e produtos de carne, inclusive os produtos do laticínio e da pesca</v>
      </c>
      <c r="H440" s="118" t="str">
        <f>VLOOKUP($E440,[5]Plan2!$A$5:$D$703,3,FALSE)</f>
        <v>1011</v>
      </c>
      <c r="I440" s="118" t="str">
        <f>VLOOKUP($E440,[5]Plan2!$A$5:$D$703,4,FALSE)</f>
        <v>Abate de reses, exceto suínos</v>
      </c>
    </row>
    <row r="441" spans="1:9" ht="16">
      <c r="A441" s="117" t="s">
        <v>2786</v>
      </c>
      <c r="B441" s="118" t="s">
        <v>2787</v>
      </c>
      <c r="C441" s="116" t="s">
        <v>216</v>
      </c>
      <c r="D441" s="116" t="s">
        <v>88</v>
      </c>
      <c r="E441" s="117" t="str">
        <f t="shared" si="6"/>
        <v>1091</v>
      </c>
      <c r="F441" s="118" t="str">
        <f>VLOOKUP($E441,[5]Plan2!$A$5:$D$703,1,FALSE)</f>
        <v>1091</v>
      </c>
      <c r="G441" s="118" t="str">
        <f>VLOOKUP($E441,[5]Plan2!$A$5:$D$703,2,FALSE)</f>
        <v>Abate e produtos de carne, inclusive os produtos do laticínio e da pesca</v>
      </c>
      <c r="H441" s="118" t="str">
        <f>VLOOKUP($E441,[5]Plan2!$A$5:$D$703,3,FALSE)</f>
        <v>1011</v>
      </c>
      <c r="I441" s="118" t="str">
        <f>VLOOKUP($E441,[5]Plan2!$A$5:$D$703,4,FALSE)</f>
        <v>Abate de reses, exceto suínos</v>
      </c>
    </row>
    <row r="442" spans="1:9" ht="16">
      <c r="A442" s="117" t="s">
        <v>2788</v>
      </c>
      <c r="B442" s="118" t="s">
        <v>2789</v>
      </c>
      <c r="C442" s="116" t="s">
        <v>216</v>
      </c>
      <c r="D442" s="116" t="s">
        <v>88</v>
      </c>
      <c r="E442" s="117" t="str">
        <f t="shared" si="6"/>
        <v>1091</v>
      </c>
      <c r="F442" s="118" t="str">
        <f>VLOOKUP($E442,[5]Plan2!$A$5:$D$703,1,FALSE)</f>
        <v>1091</v>
      </c>
      <c r="G442" s="118" t="str">
        <f>VLOOKUP($E442,[5]Plan2!$A$5:$D$703,2,FALSE)</f>
        <v>Abate e produtos de carne, inclusive os produtos do laticínio e da pesca</v>
      </c>
      <c r="H442" s="118" t="str">
        <f>VLOOKUP($E442,[5]Plan2!$A$5:$D$703,3,FALSE)</f>
        <v>1011</v>
      </c>
      <c r="I442" s="118" t="str">
        <f>VLOOKUP($E442,[5]Plan2!$A$5:$D$703,4,FALSE)</f>
        <v>Abate de reses, exceto suínos</v>
      </c>
    </row>
    <row r="443" spans="1:9" ht="16">
      <c r="A443" s="117" t="s">
        <v>2790</v>
      </c>
      <c r="B443" s="118" t="s">
        <v>2562</v>
      </c>
      <c r="C443" s="116" t="s">
        <v>216</v>
      </c>
      <c r="D443" s="116" t="s">
        <v>88</v>
      </c>
      <c r="E443" s="117" t="str">
        <f t="shared" si="6"/>
        <v>1091</v>
      </c>
      <c r="F443" s="118" t="str">
        <f>VLOOKUP($E443,[5]Plan2!$A$5:$D$703,1,FALSE)</f>
        <v>1091</v>
      </c>
      <c r="G443" s="118" t="str">
        <f>VLOOKUP($E443,[5]Plan2!$A$5:$D$703,2,FALSE)</f>
        <v>Abate e produtos de carne, inclusive os produtos do laticínio e da pesca</v>
      </c>
      <c r="H443" s="118" t="str">
        <f>VLOOKUP($E443,[5]Plan2!$A$5:$D$703,3,FALSE)</f>
        <v>1011</v>
      </c>
      <c r="I443" s="118" t="str">
        <f>VLOOKUP($E443,[5]Plan2!$A$5:$D$703,4,FALSE)</f>
        <v>Abate de reses, exceto suínos</v>
      </c>
    </row>
    <row r="444" spans="1:9" ht="16">
      <c r="A444" s="117" t="s">
        <v>2791</v>
      </c>
      <c r="B444" s="118" t="s">
        <v>2792</v>
      </c>
      <c r="C444" s="116" t="s">
        <v>216</v>
      </c>
      <c r="D444" s="116" t="s">
        <v>88</v>
      </c>
      <c r="E444" s="117" t="str">
        <f t="shared" si="6"/>
        <v>1091</v>
      </c>
      <c r="F444" s="118" t="str">
        <f>VLOOKUP($E444,[5]Plan2!$A$5:$D$703,1,FALSE)</f>
        <v>1091</v>
      </c>
      <c r="G444" s="118" t="str">
        <f>VLOOKUP($E444,[5]Plan2!$A$5:$D$703,2,FALSE)</f>
        <v>Abate e produtos de carne, inclusive os produtos do laticínio e da pesca</v>
      </c>
      <c r="H444" s="118" t="str">
        <f>VLOOKUP($E444,[5]Plan2!$A$5:$D$703,3,FALSE)</f>
        <v>1011</v>
      </c>
      <c r="I444" s="118" t="str">
        <f>VLOOKUP($E444,[5]Plan2!$A$5:$D$703,4,FALSE)</f>
        <v>Abate de reses, exceto suínos</v>
      </c>
    </row>
    <row r="445" spans="1:9" ht="16">
      <c r="A445" s="117" t="s">
        <v>2793</v>
      </c>
      <c r="B445" s="118" t="s">
        <v>2794</v>
      </c>
      <c r="C445" s="116" t="s">
        <v>216</v>
      </c>
      <c r="D445" s="116" t="s">
        <v>88</v>
      </c>
      <c r="E445" s="117" t="str">
        <f t="shared" si="6"/>
        <v>1091</v>
      </c>
      <c r="F445" s="118" t="str">
        <f>VLOOKUP($E445,[5]Plan2!$A$5:$D$703,1,FALSE)</f>
        <v>1091</v>
      </c>
      <c r="G445" s="118" t="str">
        <f>VLOOKUP($E445,[5]Plan2!$A$5:$D$703,2,FALSE)</f>
        <v>Abate e produtos de carne, inclusive os produtos do laticínio e da pesca</v>
      </c>
      <c r="H445" s="118" t="str">
        <f>VLOOKUP($E445,[5]Plan2!$A$5:$D$703,3,FALSE)</f>
        <v>1011</v>
      </c>
      <c r="I445" s="118" t="str">
        <f>VLOOKUP($E445,[5]Plan2!$A$5:$D$703,4,FALSE)</f>
        <v>Abate de reses, exceto suínos</v>
      </c>
    </row>
    <row r="446" spans="1:9" ht="16">
      <c r="A446" s="117" t="s">
        <v>2795</v>
      </c>
      <c r="B446" s="118" t="s">
        <v>2796</v>
      </c>
      <c r="C446" s="116" t="s">
        <v>216</v>
      </c>
      <c r="D446" s="116" t="s">
        <v>88</v>
      </c>
      <c r="E446" s="117" t="str">
        <f t="shared" si="6"/>
        <v>1091</v>
      </c>
      <c r="F446" s="118" t="str">
        <f>VLOOKUP($E446,[5]Plan2!$A$5:$D$703,1,FALSE)</f>
        <v>1091</v>
      </c>
      <c r="G446" s="118" t="str">
        <f>VLOOKUP($E446,[5]Plan2!$A$5:$D$703,2,FALSE)</f>
        <v>Abate e produtos de carne, inclusive os produtos do laticínio e da pesca</v>
      </c>
      <c r="H446" s="118" t="str">
        <f>VLOOKUP($E446,[5]Plan2!$A$5:$D$703,3,FALSE)</f>
        <v>1011</v>
      </c>
      <c r="I446" s="118" t="str">
        <f>VLOOKUP($E446,[5]Plan2!$A$5:$D$703,4,FALSE)</f>
        <v>Abate de reses, exceto suínos</v>
      </c>
    </row>
    <row r="447" spans="1:9" ht="16">
      <c r="A447" s="117" t="s">
        <v>2797</v>
      </c>
      <c r="B447" s="118" t="s">
        <v>2798</v>
      </c>
      <c r="C447" s="116" t="s">
        <v>216</v>
      </c>
      <c r="D447" s="116" t="s">
        <v>88</v>
      </c>
      <c r="E447" s="117" t="str">
        <f t="shared" si="6"/>
        <v>1091</v>
      </c>
      <c r="F447" s="118" t="str">
        <f>VLOOKUP($E447,[5]Plan2!$A$5:$D$703,1,FALSE)</f>
        <v>1091</v>
      </c>
      <c r="G447" s="118" t="str">
        <f>VLOOKUP($E447,[5]Plan2!$A$5:$D$703,2,FALSE)</f>
        <v>Abate e produtos de carne, inclusive os produtos do laticínio e da pesca</v>
      </c>
      <c r="H447" s="118" t="str">
        <f>VLOOKUP($E447,[5]Plan2!$A$5:$D$703,3,FALSE)</f>
        <v>1011</v>
      </c>
      <c r="I447" s="118" t="str">
        <f>VLOOKUP($E447,[5]Plan2!$A$5:$D$703,4,FALSE)</f>
        <v>Abate de reses, exceto suínos</v>
      </c>
    </row>
    <row r="448" spans="1:9" ht="16">
      <c r="A448" s="117" t="s">
        <v>2799</v>
      </c>
      <c r="B448" s="118" t="s">
        <v>2800</v>
      </c>
      <c r="C448" s="116" t="s">
        <v>216</v>
      </c>
      <c r="D448" s="116" t="s">
        <v>88</v>
      </c>
      <c r="E448" s="117" t="str">
        <f t="shared" si="6"/>
        <v>1091</v>
      </c>
      <c r="F448" s="118" t="str">
        <f>VLOOKUP($E448,[5]Plan2!$A$5:$D$703,1,FALSE)</f>
        <v>1091</v>
      </c>
      <c r="G448" s="118" t="str">
        <f>VLOOKUP($E448,[5]Plan2!$A$5:$D$703,2,FALSE)</f>
        <v>Abate e produtos de carne, inclusive os produtos do laticínio e da pesca</v>
      </c>
      <c r="H448" s="118" t="str">
        <f>VLOOKUP($E448,[5]Plan2!$A$5:$D$703,3,FALSE)</f>
        <v>1011</v>
      </c>
      <c r="I448" s="118" t="str">
        <f>VLOOKUP($E448,[5]Plan2!$A$5:$D$703,4,FALSE)</f>
        <v>Abate de reses, exceto suínos</v>
      </c>
    </row>
    <row r="449" spans="1:9" ht="16">
      <c r="A449" s="117" t="s">
        <v>2801</v>
      </c>
      <c r="B449" s="118" t="s">
        <v>2802</v>
      </c>
      <c r="C449" s="116" t="s">
        <v>216</v>
      </c>
      <c r="D449" s="116" t="s">
        <v>88</v>
      </c>
      <c r="E449" s="117" t="str">
        <f t="shared" si="6"/>
        <v>1091</v>
      </c>
      <c r="F449" s="118" t="str">
        <f>VLOOKUP($E449,[5]Plan2!$A$5:$D$703,1,FALSE)</f>
        <v>1091</v>
      </c>
      <c r="G449" s="118" t="str">
        <f>VLOOKUP($E449,[5]Plan2!$A$5:$D$703,2,FALSE)</f>
        <v>Abate e produtos de carne, inclusive os produtos do laticínio e da pesca</v>
      </c>
      <c r="H449" s="118" t="str">
        <f>VLOOKUP($E449,[5]Plan2!$A$5:$D$703,3,FALSE)</f>
        <v>1011</v>
      </c>
      <c r="I449" s="118" t="str">
        <f>VLOOKUP($E449,[5]Plan2!$A$5:$D$703,4,FALSE)</f>
        <v>Abate de reses, exceto suínos</v>
      </c>
    </row>
    <row r="450" spans="1:9" ht="16">
      <c r="A450" s="117" t="s">
        <v>2803</v>
      </c>
      <c r="B450" s="118" t="s">
        <v>2804</v>
      </c>
      <c r="C450" s="116" t="s">
        <v>216</v>
      </c>
      <c r="D450" s="116" t="s">
        <v>88</v>
      </c>
      <c r="E450" s="117" t="str">
        <f t="shared" si="6"/>
        <v>1091</v>
      </c>
      <c r="F450" s="118" t="str">
        <f>VLOOKUP($E450,[5]Plan2!$A$5:$D$703,1,FALSE)</f>
        <v>1091</v>
      </c>
      <c r="G450" s="118" t="str">
        <f>VLOOKUP($E450,[5]Plan2!$A$5:$D$703,2,FALSE)</f>
        <v>Abate e produtos de carne, inclusive os produtos do laticínio e da pesca</v>
      </c>
      <c r="H450" s="118" t="str">
        <f>VLOOKUP($E450,[5]Plan2!$A$5:$D$703,3,FALSE)</f>
        <v>1011</v>
      </c>
      <c r="I450" s="118" t="str">
        <f>VLOOKUP($E450,[5]Plan2!$A$5:$D$703,4,FALSE)</f>
        <v>Abate de reses, exceto suínos</v>
      </c>
    </row>
    <row r="451" spans="1:9" ht="16">
      <c r="A451" s="117" t="s">
        <v>2805</v>
      </c>
      <c r="B451" s="118" t="s">
        <v>2806</v>
      </c>
      <c r="C451" s="116" t="s">
        <v>216</v>
      </c>
      <c r="D451" s="116" t="s">
        <v>88</v>
      </c>
      <c r="E451" s="117" t="str">
        <f t="shared" ref="E451:E514" si="7">LEFT(C451,4)</f>
        <v>1091</v>
      </c>
      <c r="F451" s="118" t="str">
        <f>VLOOKUP($E451,[5]Plan2!$A$5:$D$703,1,FALSE)</f>
        <v>1091</v>
      </c>
      <c r="G451" s="118" t="str">
        <f>VLOOKUP($E451,[5]Plan2!$A$5:$D$703,2,FALSE)</f>
        <v>Abate e produtos de carne, inclusive os produtos do laticínio e da pesca</v>
      </c>
      <c r="H451" s="118" t="str">
        <f>VLOOKUP($E451,[5]Plan2!$A$5:$D$703,3,FALSE)</f>
        <v>1011</v>
      </c>
      <c r="I451" s="118" t="str">
        <f>VLOOKUP($E451,[5]Plan2!$A$5:$D$703,4,FALSE)</f>
        <v>Abate de reses, exceto suínos</v>
      </c>
    </row>
    <row r="452" spans="1:9" ht="16">
      <c r="A452" s="117" t="s">
        <v>2807</v>
      </c>
      <c r="B452" s="118" t="s">
        <v>2808</v>
      </c>
      <c r="C452" s="116" t="s">
        <v>216</v>
      </c>
      <c r="D452" s="116" t="s">
        <v>88</v>
      </c>
      <c r="E452" s="117" t="str">
        <f t="shared" si="7"/>
        <v>1091</v>
      </c>
      <c r="F452" s="118" t="str">
        <f>VLOOKUP($E452,[5]Plan2!$A$5:$D$703,1,FALSE)</f>
        <v>1091</v>
      </c>
      <c r="G452" s="118" t="str">
        <f>VLOOKUP($E452,[5]Plan2!$A$5:$D$703,2,FALSE)</f>
        <v>Abate e produtos de carne, inclusive os produtos do laticínio e da pesca</v>
      </c>
      <c r="H452" s="118" t="str">
        <f>VLOOKUP($E452,[5]Plan2!$A$5:$D$703,3,FALSE)</f>
        <v>1011</v>
      </c>
      <c r="I452" s="118" t="str">
        <f>VLOOKUP($E452,[5]Plan2!$A$5:$D$703,4,FALSE)</f>
        <v>Abate de reses, exceto suínos</v>
      </c>
    </row>
    <row r="453" spans="1:9" ht="16">
      <c r="A453" s="117" t="s">
        <v>2809</v>
      </c>
      <c r="B453" s="118" t="s">
        <v>2810</v>
      </c>
      <c r="C453" s="116" t="s">
        <v>216</v>
      </c>
      <c r="D453" s="116" t="s">
        <v>88</v>
      </c>
      <c r="E453" s="117" t="str">
        <f t="shared" si="7"/>
        <v>1091</v>
      </c>
      <c r="F453" s="118" t="str">
        <f>VLOOKUP($E453,[5]Plan2!$A$5:$D$703,1,FALSE)</f>
        <v>1091</v>
      </c>
      <c r="G453" s="118" t="str">
        <f>VLOOKUP($E453,[5]Plan2!$A$5:$D$703,2,FALSE)</f>
        <v>Abate e produtos de carne, inclusive os produtos do laticínio e da pesca</v>
      </c>
      <c r="H453" s="118" t="str">
        <f>VLOOKUP($E453,[5]Plan2!$A$5:$D$703,3,FALSE)</f>
        <v>1011</v>
      </c>
      <c r="I453" s="118" t="str">
        <f>VLOOKUP($E453,[5]Plan2!$A$5:$D$703,4,FALSE)</f>
        <v>Abate de reses, exceto suínos</v>
      </c>
    </row>
    <row r="454" spans="1:9" ht="16">
      <c r="A454" s="117" t="s">
        <v>2811</v>
      </c>
      <c r="B454" s="118" t="s">
        <v>2812</v>
      </c>
      <c r="C454" s="116" t="s">
        <v>216</v>
      </c>
      <c r="D454" s="116" t="s">
        <v>88</v>
      </c>
      <c r="E454" s="117" t="str">
        <f t="shared" si="7"/>
        <v>1091</v>
      </c>
      <c r="F454" s="118" t="str">
        <f>VLOOKUP($E454,[5]Plan2!$A$5:$D$703,1,FALSE)</f>
        <v>1091</v>
      </c>
      <c r="G454" s="118" t="str">
        <f>VLOOKUP($E454,[5]Plan2!$A$5:$D$703,2,FALSE)</f>
        <v>Abate e produtos de carne, inclusive os produtos do laticínio e da pesca</v>
      </c>
      <c r="H454" s="118" t="str">
        <f>VLOOKUP($E454,[5]Plan2!$A$5:$D$703,3,FALSE)</f>
        <v>1011</v>
      </c>
      <c r="I454" s="118" t="str">
        <f>VLOOKUP($E454,[5]Plan2!$A$5:$D$703,4,FALSE)</f>
        <v>Abate de reses, exceto suínos</v>
      </c>
    </row>
    <row r="455" spans="1:9" ht="16">
      <c r="A455" s="117" t="s">
        <v>2813</v>
      </c>
      <c r="B455" s="118" t="s">
        <v>2814</v>
      </c>
      <c r="C455" s="116" t="s">
        <v>216</v>
      </c>
      <c r="D455" s="116" t="s">
        <v>88</v>
      </c>
      <c r="E455" s="117" t="str">
        <f t="shared" si="7"/>
        <v>1091</v>
      </c>
      <c r="F455" s="118" t="str">
        <f>VLOOKUP($E455,[5]Plan2!$A$5:$D$703,1,FALSE)</f>
        <v>1091</v>
      </c>
      <c r="G455" s="118" t="str">
        <f>VLOOKUP($E455,[5]Plan2!$A$5:$D$703,2,FALSE)</f>
        <v>Abate e produtos de carne, inclusive os produtos do laticínio e da pesca</v>
      </c>
      <c r="H455" s="118" t="str">
        <f>VLOOKUP($E455,[5]Plan2!$A$5:$D$703,3,FALSE)</f>
        <v>1011</v>
      </c>
      <c r="I455" s="118" t="str">
        <f>VLOOKUP($E455,[5]Plan2!$A$5:$D$703,4,FALSE)</f>
        <v>Abate de reses, exceto suínos</v>
      </c>
    </row>
    <row r="456" spans="1:9" ht="16">
      <c r="A456" s="117" t="s">
        <v>2815</v>
      </c>
      <c r="B456" s="118" t="s">
        <v>2816</v>
      </c>
      <c r="C456" s="116" t="s">
        <v>216</v>
      </c>
      <c r="D456" s="116" t="s">
        <v>88</v>
      </c>
      <c r="E456" s="117" t="str">
        <f t="shared" si="7"/>
        <v>1091</v>
      </c>
      <c r="F456" s="118" t="str">
        <f>VLOOKUP($E456,[5]Plan2!$A$5:$D$703,1,FALSE)</f>
        <v>1091</v>
      </c>
      <c r="G456" s="118" t="str">
        <f>VLOOKUP($E456,[5]Plan2!$A$5:$D$703,2,FALSE)</f>
        <v>Abate e produtos de carne, inclusive os produtos do laticínio e da pesca</v>
      </c>
      <c r="H456" s="118" t="str">
        <f>VLOOKUP($E456,[5]Plan2!$A$5:$D$703,3,FALSE)</f>
        <v>1011</v>
      </c>
      <c r="I456" s="118" t="str">
        <f>VLOOKUP($E456,[5]Plan2!$A$5:$D$703,4,FALSE)</f>
        <v>Abate de reses, exceto suínos</v>
      </c>
    </row>
    <row r="457" spans="1:9" ht="16">
      <c r="A457" s="117" t="s">
        <v>2817</v>
      </c>
      <c r="B457" s="118" t="s">
        <v>2818</v>
      </c>
      <c r="C457" s="116" t="s">
        <v>216</v>
      </c>
      <c r="D457" s="116" t="s">
        <v>88</v>
      </c>
      <c r="E457" s="117" t="str">
        <f t="shared" si="7"/>
        <v>1091</v>
      </c>
      <c r="F457" s="118" t="str">
        <f>VLOOKUP($E457,[5]Plan2!$A$5:$D$703,1,FALSE)</f>
        <v>1091</v>
      </c>
      <c r="G457" s="118" t="str">
        <f>VLOOKUP($E457,[5]Plan2!$A$5:$D$703,2,FALSE)</f>
        <v>Abate e produtos de carne, inclusive os produtos do laticínio e da pesca</v>
      </c>
      <c r="H457" s="118" t="str">
        <f>VLOOKUP($E457,[5]Plan2!$A$5:$D$703,3,FALSE)</f>
        <v>1011</v>
      </c>
      <c r="I457" s="118" t="str">
        <f>VLOOKUP($E457,[5]Plan2!$A$5:$D$703,4,FALSE)</f>
        <v>Abate de reses, exceto suínos</v>
      </c>
    </row>
    <row r="458" spans="1:9" ht="16">
      <c r="A458" s="117" t="s">
        <v>2819</v>
      </c>
      <c r="B458" s="118" t="s">
        <v>2820</v>
      </c>
      <c r="C458" s="116" t="s">
        <v>216</v>
      </c>
      <c r="D458" s="116" t="s">
        <v>88</v>
      </c>
      <c r="E458" s="117" t="str">
        <f t="shared" si="7"/>
        <v>1091</v>
      </c>
      <c r="F458" s="118" t="str">
        <f>VLOOKUP($E458,[5]Plan2!$A$5:$D$703,1,FALSE)</f>
        <v>1091</v>
      </c>
      <c r="G458" s="118" t="str">
        <f>VLOOKUP($E458,[5]Plan2!$A$5:$D$703,2,FALSE)</f>
        <v>Abate e produtos de carne, inclusive os produtos do laticínio e da pesca</v>
      </c>
      <c r="H458" s="118" t="str">
        <f>VLOOKUP($E458,[5]Plan2!$A$5:$D$703,3,FALSE)</f>
        <v>1011</v>
      </c>
      <c r="I458" s="118" t="str">
        <f>VLOOKUP($E458,[5]Plan2!$A$5:$D$703,4,FALSE)</f>
        <v>Abate de reses, exceto suínos</v>
      </c>
    </row>
    <row r="459" spans="1:9" ht="16">
      <c r="A459" s="117" t="s">
        <v>2821</v>
      </c>
      <c r="B459" s="118" t="s">
        <v>2822</v>
      </c>
      <c r="C459" s="116" t="s">
        <v>216</v>
      </c>
      <c r="D459" s="116" t="s">
        <v>88</v>
      </c>
      <c r="E459" s="117" t="str">
        <f t="shared" si="7"/>
        <v>1091</v>
      </c>
      <c r="F459" s="118" t="str">
        <f>VLOOKUP($E459,[5]Plan2!$A$5:$D$703,1,FALSE)</f>
        <v>1091</v>
      </c>
      <c r="G459" s="118" t="str">
        <f>VLOOKUP($E459,[5]Plan2!$A$5:$D$703,2,FALSE)</f>
        <v>Abate e produtos de carne, inclusive os produtos do laticínio e da pesca</v>
      </c>
      <c r="H459" s="118" t="str">
        <f>VLOOKUP($E459,[5]Plan2!$A$5:$D$703,3,FALSE)</f>
        <v>1011</v>
      </c>
      <c r="I459" s="118" t="str">
        <f>VLOOKUP($E459,[5]Plan2!$A$5:$D$703,4,FALSE)</f>
        <v>Abate de reses, exceto suínos</v>
      </c>
    </row>
    <row r="460" spans="1:9" ht="16">
      <c r="A460" s="117" t="s">
        <v>2823</v>
      </c>
      <c r="B460" s="118" t="s">
        <v>2824</v>
      </c>
      <c r="C460" s="116" t="s">
        <v>216</v>
      </c>
      <c r="D460" s="116" t="s">
        <v>88</v>
      </c>
      <c r="E460" s="117" t="str">
        <f t="shared" si="7"/>
        <v>1091</v>
      </c>
      <c r="F460" s="118" t="str">
        <f>VLOOKUP($E460,[5]Plan2!$A$5:$D$703,1,FALSE)</f>
        <v>1091</v>
      </c>
      <c r="G460" s="118" t="str">
        <f>VLOOKUP($E460,[5]Plan2!$A$5:$D$703,2,FALSE)</f>
        <v>Abate e produtos de carne, inclusive os produtos do laticínio e da pesca</v>
      </c>
      <c r="H460" s="118" t="str">
        <f>VLOOKUP($E460,[5]Plan2!$A$5:$D$703,3,FALSE)</f>
        <v>1011</v>
      </c>
      <c r="I460" s="118" t="str">
        <f>VLOOKUP($E460,[5]Plan2!$A$5:$D$703,4,FALSE)</f>
        <v>Abate de reses, exceto suínos</v>
      </c>
    </row>
    <row r="461" spans="1:9" ht="16">
      <c r="A461" s="117" t="s">
        <v>2825</v>
      </c>
      <c r="B461" s="118" t="s">
        <v>2826</v>
      </c>
      <c r="C461" s="116" t="s">
        <v>216</v>
      </c>
      <c r="D461" s="116" t="s">
        <v>88</v>
      </c>
      <c r="E461" s="117" t="str">
        <f t="shared" si="7"/>
        <v>1091</v>
      </c>
      <c r="F461" s="118" t="str">
        <f>VLOOKUP($E461,[5]Plan2!$A$5:$D$703,1,FALSE)</f>
        <v>1091</v>
      </c>
      <c r="G461" s="118" t="str">
        <f>VLOOKUP($E461,[5]Plan2!$A$5:$D$703,2,FALSE)</f>
        <v>Abate e produtos de carne, inclusive os produtos do laticínio e da pesca</v>
      </c>
      <c r="H461" s="118" t="str">
        <f>VLOOKUP($E461,[5]Plan2!$A$5:$D$703,3,FALSE)</f>
        <v>1011</v>
      </c>
      <c r="I461" s="118" t="str">
        <f>VLOOKUP($E461,[5]Plan2!$A$5:$D$703,4,FALSE)</f>
        <v>Abate de reses, exceto suínos</v>
      </c>
    </row>
    <row r="462" spans="1:9" ht="16">
      <c r="A462" s="117" t="s">
        <v>2827</v>
      </c>
      <c r="B462" s="118" t="s">
        <v>2828</v>
      </c>
      <c r="C462" s="116" t="s">
        <v>216</v>
      </c>
      <c r="D462" s="116" t="s">
        <v>88</v>
      </c>
      <c r="E462" s="117" t="str">
        <f t="shared" si="7"/>
        <v>1091</v>
      </c>
      <c r="F462" s="118" t="str">
        <f>VLOOKUP($E462,[5]Plan2!$A$5:$D$703,1,FALSE)</f>
        <v>1091</v>
      </c>
      <c r="G462" s="118" t="str">
        <f>VLOOKUP($E462,[5]Plan2!$A$5:$D$703,2,FALSE)</f>
        <v>Abate e produtos de carne, inclusive os produtos do laticínio e da pesca</v>
      </c>
      <c r="H462" s="118" t="str">
        <f>VLOOKUP($E462,[5]Plan2!$A$5:$D$703,3,FALSE)</f>
        <v>1011</v>
      </c>
      <c r="I462" s="118" t="str">
        <f>VLOOKUP($E462,[5]Plan2!$A$5:$D$703,4,FALSE)</f>
        <v>Abate de reses, exceto suínos</v>
      </c>
    </row>
    <row r="463" spans="1:9" ht="16">
      <c r="A463" s="117" t="s">
        <v>2829</v>
      </c>
      <c r="B463" s="118" t="s">
        <v>2830</v>
      </c>
      <c r="C463" s="116" t="s">
        <v>216</v>
      </c>
      <c r="D463" s="116" t="s">
        <v>88</v>
      </c>
      <c r="E463" s="117" t="str">
        <f t="shared" si="7"/>
        <v>1091</v>
      </c>
      <c r="F463" s="118" t="str">
        <f>VLOOKUP($E463,[5]Plan2!$A$5:$D$703,1,FALSE)</f>
        <v>1091</v>
      </c>
      <c r="G463" s="118" t="str">
        <f>VLOOKUP($E463,[5]Plan2!$A$5:$D$703,2,FALSE)</f>
        <v>Abate e produtos de carne, inclusive os produtos do laticínio e da pesca</v>
      </c>
      <c r="H463" s="118" t="str">
        <f>VLOOKUP($E463,[5]Plan2!$A$5:$D$703,3,FALSE)</f>
        <v>1011</v>
      </c>
      <c r="I463" s="118" t="str">
        <f>VLOOKUP($E463,[5]Plan2!$A$5:$D$703,4,FALSE)</f>
        <v>Abate de reses, exceto suínos</v>
      </c>
    </row>
    <row r="464" spans="1:9" ht="16">
      <c r="A464" s="117" t="s">
        <v>2831</v>
      </c>
      <c r="B464" s="118" t="s">
        <v>2832</v>
      </c>
      <c r="C464" s="116" t="s">
        <v>216</v>
      </c>
      <c r="D464" s="116" t="s">
        <v>88</v>
      </c>
      <c r="E464" s="117" t="str">
        <f t="shared" si="7"/>
        <v>1091</v>
      </c>
      <c r="F464" s="118" t="str">
        <f>VLOOKUP($E464,[5]Plan2!$A$5:$D$703,1,FALSE)</f>
        <v>1091</v>
      </c>
      <c r="G464" s="118" t="str">
        <f>VLOOKUP($E464,[5]Plan2!$A$5:$D$703,2,FALSE)</f>
        <v>Abate e produtos de carne, inclusive os produtos do laticínio e da pesca</v>
      </c>
      <c r="H464" s="118" t="str">
        <f>VLOOKUP($E464,[5]Plan2!$A$5:$D$703,3,FALSE)</f>
        <v>1011</v>
      </c>
      <c r="I464" s="118" t="str">
        <f>VLOOKUP($E464,[5]Plan2!$A$5:$D$703,4,FALSE)</f>
        <v>Abate de reses, exceto suínos</v>
      </c>
    </row>
    <row r="465" spans="1:9" ht="16">
      <c r="A465" s="117" t="s">
        <v>2833</v>
      </c>
      <c r="B465" s="118" t="s">
        <v>2834</v>
      </c>
      <c r="C465" s="116" t="s">
        <v>216</v>
      </c>
      <c r="D465" s="116" t="s">
        <v>88</v>
      </c>
      <c r="E465" s="117" t="str">
        <f t="shared" si="7"/>
        <v>1091</v>
      </c>
      <c r="F465" s="118" t="str">
        <f>VLOOKUP($E465,[5]Plan2!$A$5:$D$703,1,FALSE)</f>
        <v>1091</v>
      </c>
      <c r="G465" s="118" t="str">
        <f>VLOOKUP($E465,[5]Plan2!$A$5:$D$703,2,FALSE)</f>
        <v>Abate e produtos de carne, inclusive os produtos do laticínio e da pesca</v>
      </c>
      <c r="H465" s="118" t="str">
        <f>VLOOKUP($E465,[5]Plan2!$A$5:$D$703,3,FALSE)</f>
        <v>1011</v>
      </c>
      <c r="I465" s="118" t="str">
        <f>VLOOKUP($E465,[5]Plan2!$A$5:$D$703,4,FALSE)</f>
        <v>Abate de reses, exceto suínos</v>
      </c>
    </row>
    <row r="466" spans="1:9" ht="16">
      <c r="A466" s="117" t="s">
        <v>2835</v>
      </c>
      <c r="B466" s="118" t="s">
        <v>2836</v>
      </c>
      <c r="C466" s="116" t="s">
        <v>216</v>
      </c>
      <c r="D466" s="116" t="s">
        <v>88</v>
      </c>
      <c r="E466" s="117" t="str">
        <f t="shared" si="7"/>
        <v>1091</v>
      </c>
      <c r="F466" s="118" t="str">
        <f>VLOOKUP($E466,[5]Plan2!$A$5:$D$703,1,FALSE)</f>
        <v>1091</v>
      </c>
      <c r="G466" s="118" t="str">
        <f>VLOOKUP($E466,[5]Plan2!$A$5:$D$703,2,FALSE)</f>
        <v>Abate e produtos de carne, inclusive os produtos do laticínio e da pesca</v>
      </c>
      <c r="H466" s="118" t="str">
        <f>VLOOKUP($E466,[5]Plan2!$A$5:$D$703,3,FALSE)</f>
        <v>1011</v>
      </c>
      <c r="I466" s="118" t="str">
        <f>VLOOKUP($E466,[5]Plan2!$A$5:$D$703,4,FALSE)</f>
        <v>Abate de reses, exceto suínos</v>
      </c>
    </row>
    <row r="467" spans="1:9" ht="16">
      <c r="A467" s="117" t="s">
        <v>2837</v>
      </c>
      <c r="B467" s="118" t="s">
        <v>2838</v>
      </c>
      <c r="C467" s="116" t="s">
        <v>216</v>
      </c>
      <c r="D467" s="116" t="s">
        <v>88</v>
      </c>
      <c r="E467" s="117" t="str">
        <f t="shared" si="7"/>
        <v>1091</v>
      </c>
      <c r="F467" s="118" t="str">
        <f>VLOOKUP($E467,[5]Plan2!$A$5:$D$703,1,FALSE)</f>
        <v>1091</v>
      </c>
      <c r="G467" s="118" t="str">
        <f>VLOOKUP($E467,[5]Plan2!$A$5:$D$703,2,FALSE)</f>
        <v>Abate e produtos de carne, inclusive os produtos do laticínio e da pesca</v>
      </c>
      <c r="H467" s="118" t="str">
        <f>VLOOKUP($E467,[5]Plan2!$A$5:$D$703,3,FALSE)</f>
        <v>1011</v>
      </c>
      <c r="I467" s="118" t="str">
        <f>VLOOKUP($E467,[5]Plan2!$A$5:$D$703,4,FALSE)</f>
        <v>Abate de reses, exceto suínos</v>
      </c>
    </row>
    <row r="468" spans="1:9" ht="16">
      <c r="A468" s="117" t="s">
        <v>2839</v>
      </c>
      <c r="B468" s="118" t="s">
        <v>2840</v>
      </c>
      <c r="C468" s="116" t="s">
        <v>216</v>
      </c>
      <c r="D468" s="116" t="s">
        <v>88</v>
      </c>
      <c r="E468" s="117" t="str">
        <f t="shared" si="7"/>
        <v>1091</v>
      </c>
      <c r="F468" s="118" t="str">
        <f>VLOOKUP($E468,[5]Plan2!$A$5:$D$703,1,FALSE)</f>
        <v>1091</v>
      </c>
      <c r="G468" s="118" t="str">
        <f>VLOOKUP($E468,[5]Plan2!$A$5:$D$703,2,FALSE)</f>
        <v>Abate e produtos de carne, inclusive os produtos do laticínio e da pesca</v>
      </c>
      <c r="H468" s="118" t="str">
        <f>VLOOKUP($E468,[5]Plan2!$A$5:$D$703,3,FALSE)</f>
        <v>1011</v>
      </c>
      <c r="I468" s="118" t="str">
        <f>VLOOKUP($E468,[5]Plan2!$A$5:$D$703,4,FALSE)</f>
        <v>Abate de reses, exceto suínos</v>
      </c>
    </row>
    <row r="469" spans="1:9" ht="16">
      <c r="A469" s="117" t="s">
        <v>2841</v>
      </c>
      <c r="B469" s="118" t="s">
        <v>2769</v>
      </c>
      <c r="C469" s="116" t="s">
        <v>216</v>
      </c>
      <c r="D469" s="116" t="s">
        <v>88</v>
      </c>
      <c r="E469" s="117" t="str">
        <f t="shared" si="7"/>
        <v>1091</v>
      </c>
      <c r="F469" s="118" t="str">
        <f>VLOOKUP($E469,[5]Plan2!$A$5:$D$703,1,FALSE)</f>
        <v>1091</v>
      </c>
      <c r="G469" s="118" t="str">
        <f>VLOOKUP($E469,[5]Plan2!$A$5:$D$703,2,FALSE)</f>
        <v>Abate e produtos de carne, inclusive os produtos do laticínio e da pesca</v>
      </c>
      <c r="H469" s="118" t="str">
        <f>VLOOKUP($E469,[5]Plan2!$A$5:$D$703,3,FALSE)</f>
        <v>1011</v>
      </c>
      <c r="I469" s="118" t="str">
        <f>VLOOKUP($E469,[5]Plan2!$A$5:$D$703,4,FALSE)</f>
        <v>Abate de reses, exceto suínos</v>
      </c>
    </row>
    <row r="470" spans="1:9" ht="16">
      <c r="A470" s="117" t="s">
        <v>2842</v>
      </c>
      <c r="B470" s="118" t="s">
        <v>2843</v>
      </c>
      <c r="C470" s="116" t="s">
        <v>216</v>
      </c>
      <c r="D470" s="116" t="s">
        <v>88</v>
      </c>
      <c r="E470" s="117" t="str">
        <f t="shared" si="7"/>
        <v>1091</v>
      </c>
      <c r="F470" s="118" t="str">
        <f>VLOOKUP($E470,[5]Plan2!$A$5:$D$703,1,FALSE)</f>
        <v>1091</v>
      </c>
      <c r="G470" s="118" t="str">
        <f>VLOOKUP($E470,[5]Plan2!$A$5:$D$703,2,FALSE)</f>
        <v>Abate e produtos de carne, inclusive os produtos do laticínio e da pesca</v>
      </c>
      <c r="H470" s="118" t="str">
        <f>VLOOKUP($E470,[5]Plan2!$A$5:$D$703,3,FALSE)</f>
        <v>1011</v>
      </c>
      <c r="I470" s="118" t="str">
        <f>VLOOKUP($E470,[5]Plan2!$A$5:$D$703,4,FALSE)</f>
        <v>Abate de reses, exceto suínos</v>
      </c>
    </row>
    <row r="471" spans="1:9" ht="16">
      <c r="A471" s="117" t="s">
        <v>2844</v>
      </c>
      <c r="B471" s="118" t="s">
        <v>2845</v>
      </c>
      <c r="C471" s="116" t="s">
        <v>216</v>
      </c>
      <c r="D471" s="116" t="s">
        <v>88</v>
      </c>
      <c r="E471" s="117" t="str">
        <f t="shared" si="7"/>
        <v>1091</v>
      </c>
      <c r="F471" s="118" t="str">
        <f>VLOOKUP($E471,[5]Plan2!$A$5:$D$703,1,FALSE)</f>
        <v>1091</v>
      </c>
      <c r="G471" s="118" t="str">
        <f>VLOOKUP($E471,[5]Plan2!$A$5:$D$703,2,FALSE)</f>
        <v>Abate e produtos de carne, inclusive os produtos do laticínio e da pesca</v>
      </c>
      <c r="H471" s="118" t="str">
        <f>VLOOKUP($E471,[5]Plan2!$A$5:$D$703,3,FALSE)</f>
        <v>1011</v>
      </c>
      <c r="I471" s="118" t="str">
        <f>VLOOKUP($E471,[5]Plan2!$A$5:$D$703,4,FALSE)</f>
        <v>Abate de reses, exceto suínos</v>
      </c>
    </row>
    <row r="472" spans="1:9" ht="16">
      <c r="A472" s="117" t="s">
        <v>2846</v>
      </c>
      <c r="B472" s="118" t="s">
        <v>2847</v>
      </c>
      <c r="C472" s="116" t="s">
        <v>216</v>
      </c>
      <c r="D472" s="116" t="s">
        <v>88</v>
      </c>
      <c r="E472" s="117" t="str">
        <f t="shared" si="7"/>
        <v>1091</v>
      </c>
      <c r="F472" s="118" t="str">
        <f>VLOOKUP($E472,[5]Plan2!$A$5:$D$703,1,FALSE)</f>
        <v>1091</v>
      </c>
      <c r="G472" s="118" t="str">
        <f>VLOOKUP($E472,[5]Plan2!$A$5:$D$703,2,FALSE)</f>
        <v>Abate e produtos de carne, inclusive os produtos do laticínio e da pesca</v>
      </c>
      <c r="H472" s="118" t="str">
        <f>VLOOKUP($E472,[5]Plan2!$A$5:$D$703,3,FALSE)</f>
        <v>1011</v>
      </c>
      <c r="I472" s="118" t="str">
        <f>VLOOKUP($E472,[5]Plan2!$A$5:$D$703,4,FALSE)</f>
        <v>Abate de reses, exceto suínos</v>
      </c>
    </row>
    <row r="473" spans="1:9" ht="16">
      <c r="A473" s="117" t="s">
        <v>2848</v>
      </c>
      <c r="B473" s="118" t="s">
        <v>2849</v>
      </c>
      <c r="C473" s="116" t="s">
        <v>216</v>
      </c>
      <c r="D473" s="116" t="s">
        <v>88</v>
      </c>
      <c r="E473" s="117" t="str">
        <f t="shared" si="7"/>
        <v>1091</v>
      </c>
      <c r="F473" s="118" t="str">
        <f>VLOOKUP($E473,[5]Plan2!$A$5:$D$703,1,FALSE)</f>
        <v>1091</v>
      </c>
      <c r="G473" s="118" t="str">
        <f>VLOOKUP($E473,[5]Plan2!$A$5:$D$703,2,FALSE)</f>
        <v>Abate e produtos de carne, inclusive os produtos do laticínio e da pesca</v>
      </c>
      <c r="H473" s="118" t="str">
        <f>VLOOKUP($E473,[5]Plan2!$A$5:$D$703,3,FALSE)</f>
        <v>1011</v>
      </c>
      <c r="I473" s="118" t="str">
        <f>VLOOKUP($E473,[5]Plan2!$A$5:$D$703,4,FALSE)</f>
        <v>Abate de reses, exceto suínos</v>
      </c>
    </row>
    <row r="474" spans="1:9" ht="16">
      <c r="A474" s="117" t="s">
        <v>2850</v>
      </c>
      <c r="B474" s="118" t="s">
        <v>2851</v>
      </c>
      <c r="C474" s="116" t="s">
        <v>216</v>
      </c>
      <c r="D474" s="116" t="s">
        <v>88</v>
      </c>
      <c r="E474" s="117" t="str">
        <f t="shared" si="7"/>
        <v>1091</v>
      </c>
      <c r="F474" s="118" t="str">
        <f>VLOOKUP($E474,[5]Plan2!$A$5:$D$703,1,FALSE)</f>
        <v>1091</v>
      </c>
      <c r="G474" s="118" t="str">
        <f>VLOOKUP($E474,[5]Plan2!$A$5:$D$703,2,FALSE)</f>
        <v>Abate e produtos de carne, inclusive os produtos do laticínio e da pesca</v>
      </c>
      <c r="H474" s="118" t="str">
        <f>VLOOKUP($E474,[5]Plan2!$A$5:$D$703,3,FALSE)</f>
        <v>1011</v>
      </c>
      <c r="I474" s="118" t="str">
        <f>VLOOKUP($E474,[5]Plan2!$A$5:$D$703,4,FALSE)</f>
        <v>Abate de reses, exceto suínos</v>
      </c>
    </row>
    <row r="475" spans="1:9" ht="16">
      <c r="A475" s="117" t="s">
        <v>2852</v>
      </c>
      <c r="B475" s="118" t="s">
        <v>2853</v>
      </c>
      <c r="C475" s="116" t="s">
        <v>216</v>
      </c>
      <c r="D475" s="116" t="s">
        <v>88</v>
      </c>
      <c r="E475" s="117" t="str">
        <f t="shared" si="7"/>
        <v>1091</v>
      </c>
      <c r="F475" s="118" t="str">
        <f>VLOOKUP($E475,[5]Plan2!$A$5:$D$703,1,FALSE)</f>
        <v>1091</v>
      </c>
      <c r="G475" s="118" t="str">
        <f>VLOOKUP($E475,[5]Plan2!$A$5:$D$703,2,FALSE)</f>
        <v>Abate e produtos de carne, inclusive os produtos do laticínio e da pesca</v>
      </c>
      <c r="H475" s="118" t="str">
        <f>VLOOKUP($E475,[5]Plan2!$A$5:$D$703,3,FALSE)</f>
        <v>1011</v>
      </c>
      <c r="I475" s="118" t="str">
        <f>VLOOKUP($E475,[5]Plan2!$A$5:$D$703,4,FALSE)</f>
        <v>Abate de reses, exceto suínos</v>
      </c>
    </row>
    <row r="476" spans="1:9" ht="16">
      <c r="A476" s="117" t="s">
        <v>2854</v>
      </c>
      <c r="B476" s="118" t="s">
        <v>2855</v>
      </c>
      <c r="C476" s="116" t="s">
        <v>216</v>
      </c>
      <c r="D476" s="116" t="s">
        <v>88</v>
      </c>
      <c r="E476" s="117" t="str">
        <f t="shared" si="7"/>
        <v>1091</v>
      </c>
      <c r="F476" s="118" t="str">
        <f>VLOOKUP($E476,[5]Plan2!$A$5:$D$703,1,FALSE)</f>
        <v>1091</v>
      </c>
      <c r="G476" s="118" t="str">
        <f>VLOOKUP($E476,[5]Plan2!$A$5:$D$703,2,FALSE)</f>
        <v>Abate e produtos de carne, inclusive os produtos do laticínio e da pesca</v>
      </c>
      <c r="H476" s="118" t="str">
        <f>VLOOKUP($E476,[5]Plan2!$A$5:$D$703,3,FALSE)</f>
        <v>1011</v>
      </c>
      <c r="I476" s="118" t="str">
        <f>VLOOKUP($E476,[5]Plan2!$A$5:$D$703,4,FALSE)</f>
        <v>Abate de reses, exceto suínos</v>
      </c>
    </row>
    <row r="477" spans="1:9" ht="16">
      <c r="A477" s="117" t="s">
        <v>2856</v>
      </c>
      <c r="B477" s="118" t="s">
        <v>2857</v>
      </c>
      <c r="C477" s="116" t="s">
        <v>216</v>
      </c>
      <c r="D477" s="116" t="s">
        <v>88</v>
      </c>
      <c r="E477" s="117" t="str">
        <f t="shared" si="7"/>
        <v>1091</v>
      </c>
      <c r="F477" s="118" t="str">
        <f>VLOOKUP($E477,[5]Plan2!$A$5:$D$703,1,FALSE)</f>
        <v>1091</v>
      </c>
      <c r="G477" s="118" t="str">
        <f>VLOOKUP($E477,[5]Plan2!$A$5:$D$703,2,FALSE)</f>
        <v>Abate e produtos de carne, inclusive os produtos do laticínio e da pesca</v>
      </c>
      <c r="H477" s="118" t="str">
        <f>VLOOKUP($E477,[5]Plan2!$A$5:$D$703,3,FALSE)</f>
        <v>1011</v>
      </c>
      <c r="I477" s="118" t="str">
        <f>VLOOKUP($E477,[5]Plan2!$A$5:$D$703,4,FALSE)</f>
        <v>Abate de reses, exceto suínos</v>
      </c>
    </row>
    <row r="478" spans="1:9" ht="16">
      <c r="A478" s="117" t="s">
        <v>2858</v>
      </c>
      <c r="B478" s="118" t="s">
        <v>2859</v>
      </c>
      <c r="C478" s="116" t="s">
        <v>216</v>
      </c>
      <c r="D478" s="116" t="s">
        <v>88</v>
      </c>
      <c r="E478" s="117" t="str">
        <f t="shared" si="7"/>
        <v>1091</v>
      </c>
      <c r="F478" s="118" t="str">
        <f>VLOOKUP($E478,[5]Plan2!$A$5:$D$703,1,FALSE)</f>
        <v>1091</v>
      </c>
      <c r="G478" s="118" t="str">
        <f>VLOOKUP($E478,[5]Plan2!$A$5:$D$703,2,FALSE)</f>
        <v>Abate e produtos de carne, inclusive os produtos do laticínio e da pesca</v>
      </c>
      <c r="H478" s="118" t="str">
        <f>VLOOKUP($E478,[5]Plan2!$A$5:$D$703,3,FALSE)</f>
        <v>1011</v>
      </c>
      <c r="I478" s="118" t="str">
        <f>VLOOKUP($E478,[5]Plan2!$A$5:$D$703,4,FALSE)</f>
        <v>Abate de reses, exceto suínos</v>
      </c>
    </row>
    <row r="479" spans="1:9" ht="16">
      <c r="A479" s="117" t="s">
        <v>2860</v>
      </c>
      <c r="B479" s="118" t="s">
        <v>2861</v>
      </c>
      <c r="C479" s="116" t="s">
        <v>216</v>
      </c>
      <c r="D479" s="116" t="s">
        <v>88</v>
      </c>
      <c r="E479" s="117" t="str">
        <f t="shared" si="7"/>
        <v>1091</v>
      </c>
      <c r="F479" s="118" t="str">
        <f>VLOOKUP($E479,[5]Plan2!$A$5:$D$703,1,FALSE)</f>
        <v>1091</v>
      </c>
      <c r="G479" s="118" t="str">
        <f>VLOOKUP($E479,[5]Plan2!$A$5:$D$703,2,FALSE)</f>
        <v>Abate e produtos de carne, inclusive os produtos do laticínio e da pesca</v>
      </c>
      <c r="H479" s="118" t="str">
        <f>VLOOKUP($E479,[5]Plan2!$A$5:$D$703,3,FALSE)</f>
        <v>1011</v>
      </c>
      <c r="I479" s="118" t="str">
        <f>VLOOKUP($E479,[5]Plan2!$A$5:$D$703,4,FALSE)</f>
        <v>Abate de reses, exceto suínos</v>
      </c>
    </row>
    <row r="480" spans="1:9" ht="16">
      <c r="A480" s="117" t="s">
        <v>2862</v>
      </c>
      <c r="B480" s="118" t="s">
        <v>2794</v>
      </c>
      <c r="C480" s="116" t="s">
        <v>216</v>
      </c>
      <c r="D480" s="116" t="s">
        <v>88</v>
      </c>
      <c r="E480" s="117" t="str">
        <f t="shared" si="7"/>
        <v>1091</v>
      </c>
      <c r="F480" s="118" t="str">
        <f>VLOOKUP($E480,[5]Plan2!$A$5:$D$703,1,FALSE)</f>
        <v>1091</v>
      </c>
      <c r="G480" s="118" t="str">
        <f>VLOOKUP($E480,[5]Plan2!$A$5:$D$703,2,FALSE)</f>
        <v>Abate e produtos de carne, inclusive os produtos do laticínio e da pesca</v>
      </c>
      <c r="H480" s="118" t="str">
        <f>VLOOKUP($E480,[5]Plan2!$A$5:$D$703,3,FALSE)</f>
        <v>1011</v>
      </c>
      <c r="I480" s="118" t="str">
        <f>VLOOKUP($E480,[5]Plan2!$A$5:$D$703,4,FALSE)</f>
        <v>Abate de reses, exceto suínos</v>
      </c>
    </row>
    <row r="481" spans="1:9" ht="16">
      <c r="A481" s="117" t="s">
        <v>2863</v>
      </c>
      <c r="B481" s="118" t="s">
        <v>2864</v>
      </c>
      <c r="C481" s="116" t="s">
        <v>216</v>
      </c>
      <c r="D481" s="116" t="s">
        <v>88</v>
      </c>
      <c r="E481" s="117" t="str">
        <f t="shared" si="7"/>
        <v>1091</v>
      </c>
      <c r="F481" s="118" t="str">
        <f>VLOOKUP($E481,[5]Plan2!$A$5:$D$703,1,FALSE)</f>
        <v>1091</v>
      </c>
      <c r="G481" s="118" t="str">
        <f>VLOOKUP($E481,[5]Plan2!$A$5:$D$703,2,FALSE)</f>
        <v>Abate e produtos de carne, inclusive os produtos do laticínio e da pesca</v>
      </c>
      <c r="H481" s="118" t="str">
        <f>VLOOKUP($E481,[5]Plan2!$A$5:$D$703,3,FALSE)</f>
        <v>1011</v>
      </c>
      <c r="I481" s="118" t="str">
        <f>VLOOKUP($E481,[5]Plan2!$A$5:$D$703,4,FALSE)</f>
        <v>Abate de reses, exceto suínos</v>
      </c>
    </row>
    <row r="482" spans="1:9" ht="16">
      <c r="A482" s="117" t="s">
        <v>2865</v>
      </c>
      <c r="B482" s="118" t="s">
        <v>2866</v>
      </c>
      <c r="C482" s="116" t="s">
        <v>216</v>
      </c>
      <c r="D482" s="116" t="s">
        <v>88</v>
      </c>
      <c r="E482" s="117" t="str">
        <f t="shared" si="7"/>
        <v>1091</v>
      </c>
      <c r="F482" s="118" t="str">
        <f>VLOOKUP($E482,[5]Plan2!$A$5:$D$703,1,FALSE)</f>
        <v>1091</v>
      </c>
      <c r="G482" s="118" t="str">
        <f>VLOOKUP($E482,[5]Plan2!$A$5:$D$703,2,FALSE)</f>
        <v>Abate e produtos de carne, inclusive os produtos do laticínio e da pesca</v>
      </c>
      <c r="H482" s="118" t="str">
        <f>VLOOKUP($E482,[5]Plan2!$A$5:$D$703,3,FALSE)</f>
        <v>1011</v>
      </c>
      <c r="I482" s="118" t="str">
        <f>VLOOKUP($E482,[5]Plan2!$A$5:$D$703,4,FALSE)</f>
        <v>Abate de reses, exceto suínos</v>
      </c>
    </row>
    <row r="483" spans="1:9" ht="16">
      <c r="A483" s="117" t="s">
        <v>2867</v>
      </c>
      <c r="B483" s="118" t="s">
        <v>2868</v>
      </c>
      <c r="C483" s="116" t="s">
        <v>216</v>
      </c>
      <c r="D483" s="116" t="s">
        <v>88</v>
      </c>
      <c r="E483" s="117" t="str">
        <f t="shared" si="7"/>
        <v>1091</v>
      </c>
      <c r="F483" s="118" t="str">
        <f>VLOOKUP($E483,[5]Plan2!$A$5:$D$703,1,FALSE)</f>
        <v>1091</v>
      </c>
      <c r="G483" s="118" t="str">
        <f>VLOOKUP($E483,[5]Plan2!$A$5:$D$703,2,FALSE)</f>
        <v>Abate e produtos de carne, inclusive os produtos do laticínio e da pesca</v>
      </c>
      <c r="H483" s="118" t="str">
        <f>VLOOKUP($E483,[5]Plan2!$A$5:$D$703,3,FALSE)</f>
        <v>1011</v>
      </c>
      <c r="I483" s="118" t="str">
        <f>VLOOKUP($E483,[5]Plan2!$A$5:$D$703,4,FALSE)</f>
        <v>Abate de reses, exceto suínos</v>
      </c>
    </row>
    <row r="484" spans="1:9" ht="16">
      <c r="A484" s="117" t="s">
        <v>2869</v>
      </c>
      <c r="B484" s="118" t="s">
        <v>2870</v>
      </c>
      <c r="C484" s="116" t="s">
        <v>216</v>
      </c>
      <c r="D484" s="116" t="s">
        <v>88</v>
      </c>
      <c r="E484" s="117" t="str">
        <f t="shared" si="7"/>
        <v>1091</v>
      </c>
      <c r="F484" s="118" t="str">
        <f>VLOOKUP($E484,[5]Plan2!$A$5:$D$703,1,FALSE)</f>
        <v>1091</v>
      </c>
      <c r="G484" s="118" t="str">
        <f>VLOOKUP($E484,[5]Plan2!$A$5:$D$703,2,FALSE)</f>
        <v>Abate e produtos de carne, inclusive os produtos do laticínio e da pesca</v>
      </c>
      <c r="H484" s="118" t="str">
        <f>VLOOKUP($E484,[5]Plan2!$A$5:$D$703,3,FALSE)</f>
        <v>1011</v>
      </c>
      <c r="I484" s="118" t="str">
        <f>VLOOKUP($E484,[5]Plan2!$A$5:$D$703,4,FALSE)</f>
        <v>Abate de reses, exceto suínos</v>
      </c>
    </row>
    <row r="485" spans="1:9" ht="16">
      <c r="A485" s="117" t="s">
        <v>2871</v>
      </c>
      <c r="B485" s="118" t="s">
        <v>2872</v>
      </c>
      <c r="C485" s="116" t="s">
        <v>216</v>
      </c>
      <c r="D485" s="116" t="s">
        <v>88</v>
      </c>
      <c r="E485" s="117" t="str">
        <f t="shared" si="7"/>
        <v>1091</v>
      </c>
      <c r="F485" s="118" t="str">
        <f>VLOOKUP($E485,[5]Plan2!$A$5:$D$703,1,FALSE)</f>
        <v>1091</v>
      </c>
      <c r="G485" s="118" t="str">
        <f>VLOOKUP($E485,[5]Plan2!$A$5:$D$703,2,FALSE)</f>
        <v>Abate e produtos de carne, inclusive os produtos do laticínio e da pesca</v>
      </c>
      <c r="H485" s="118" t="str">
        <f>VLOOKUP($E485,[5]Plan2!$A$5:$D$703,3,FALSE)</f>
        <v>1011</v>
      </c>
      <c r="I485" s="118" t="str">
        <f>VLOOKUP($E485,[5]Plan2!$A$5:$D$703,4,FALSE)</f>
        <v>Abate de reses, exceto suínos</v>
      </c>
    </row>
    <row r="486" spans="1:9" ht="16">
      <c r="A486" s="117" t="s">
        <v>2873</v>
      </c>
      <c r="B486" s="118" t="s">
        <v>2874</v>
      </c>
      <c r="C486" s="116" t="s">
        <v>216</v>
      </c>
      <c r="D486" s="116" t="s">
        <v>88</v>
      </c>
      <c r="E486" s="117" t="str">
        <f t="shared" si="7"/>
        <v>1091</v>
      </c>
      <c r="F486" s="118" t="str">
        <f>VLOOKUP($E486,[5]Plan2!$A$5:$D$703,1,FALSE)</f>
        <v>1091</v>
      </c>
      <c r="G486" s="118" t="str">
        <f>VLOOKUP($E486,[5]Plan2!$A$5:$D$703,2,FALSE)</f>
        <v>Abate e produtos de carne, inclusive os produtos do laticínio e da pesca</v>
      </c>
      <c r="H486" s="118" t="str">
        <f>VLOOKUP($E486,[5]Plan2!$A$5:$D$703,3,FALSE)</f>
        <v>1011</v>
      </c>
      <c r="I486" s="118" t="str">
        <f>VLOOKUP($E486,[5]Plan2!$A$5:$D$703,4,FALSE)</f>
        <v>Abate de reses, exceto suínos</v>
      </c>
    </row>
    <row r="487" spans="1:9" ht="16">
      <c r="A487" s="117" t="s">
        <v>2875</v>
      </c>
      <c r="B487" s="118" t="s">
        <v>2876</v>
      </c>
      <c r="C487" s="116" t="s">
        <v>216</v>
      </c>
      <c r="D487" s="116" t="s">
        <v>88</v>
      </c>
      <c r="E487" s="117" t="str">
        <f t="shared" si="7"/>
        <v>1091</v>
      </c>
      <c r="F487" s="118" t="str">
        <f>VLOOKUP($E487,[5]Plan2!$A$5:$D$703,1,FALSE)</f>
        <v>1091</v>
      </c>
      <c r="G487" s="118" t="str">
        <f>VLOOKUP($E487,[5]Plan2!$A$5:$D$703,2,FALSE)</f>
        <v>Abate e produtos de carne, inclusive os produtos do laticínio e da pesca</v>
      </c>
      <c r="H487" s="118" t="str">
        <f>VLOOKUP($E487,[5]Plan2!$A$5:$D$703,3,FALSE)</f>
        <v>1011</v>
      </c>
      <c r="I487" s="118" t="str">
        <f>VLOOKUP($E487,[5]Plan2!$A$5:$D$703,4,FALSE)</f>
        <v>Abate de reses, exceto suínos</v>
      </c>
    </row>
    <row r="488" spans="1:9" ht="16">
      <c r="A488" s="117" t="s">
        <v>2877</v>
      </c>
      <c r="B488" s="118" t="s">
        <v>2794</v>
      </c>
      <c r="C488" s="116" t="s">
        <v>216</v>
      </c>
      <c r="D488" s="116" t="s">
        <v>88</v>
      </c>
      <c r="E488" s="117" t="str">
        <f t="shared" si="7"/>
        <v>1091</v>
      </c>
      <c r="F488" s="118" t="str">
        <f>VLOOKUP($E488,[5]Plan2!$A$5:$D$703,1,FALSE)</f>
        <v>1091</v>
      </c>
      <c r="G488" s="118" t="str">
        <f>VLOOKUP($E488,[5]Plan2!$A$5:$D$703,2,FALSE)</f>
        <v>Abate e produtos de carne, inclusive os produtos do laticínio e da pesca</v>
      </c>
      <c r="H488" s="118" t="str">
        <f>VLOOKUP($E488,[5]Plan2!$A$5:$D$703,3,FALSE)</f>
        <v>1011</v>
      </c>
      <c r="I488" s="118" t="str">
        <f>VLOOKUP($E488,[5]Plan2!$A$5:$D$703,4,FALSE)</f>
        <v>Abate de reses, exceto suínos</v>
      </c>
    </row>
    <row r="489" spans="1:9" ht="16">
      <c r="A489" s="117" t="s">
        <v>2878</v>
      </c>
      <c r="B489" s="118" t="s">
        <v>2879</v>
      </c>
      <c r="C489" s="116" t="s">
        <v>216</v>
      </c>
      <c r="D489" s="116" t="s">
        <v>88</v>
      </c>
      <c r="E489" s="117" t="str">
        <f t="shared" si="7"/>
        <v>1091</v>
      </c>
      <c r="F489" s="118" t="str">
        <f>VLOOKUP($E489,[5]Plan2!$A$5:$D$703,1,FALSE)</f>
        <v>1091</v>
      </c>
      <c r="G489" s="118" t="str">
        <f>VLOOKUP($E489,[5]Plan2!$A$5:$D$703,2,FALSE)</f>
        <v>Abate e produtos de carne, inclusive os produtos do laticínio e da pesca</v>
      </c>
      <c r="H489" s="118" t="str">
        <f>VLOOKUP($E489,[5]Plan2!$A$5:$D$703,3,FALSE)</f>
        <v>1011</v>
      </c>
      <c r="I489" s="118" t="str">
        <f>VLOOKUP($E489,[5]Plan2!$A$5:$D$703,4,FALSE)</f>
        <v>Abate de reses, exceto suínos</v>
      </c>
    </row>
    <row r="490" spans="1:9" ht="16">
      <c r="A490" s="117" t="s">
        <v>2880</v>
      </c>
      <c r="B490" s="118" t="s">
        <v>2881</v>
      </c>
      <c r="C490" s="116" t="s">
        <v>216</v>
      </c>
      <c r="D490" s="116" t="s">
        <v>88</v>
      </c>
      <c r="E490" s="117" t="str">
        <f t="shared" si="7"/>
        <v>1091</v>
      </c>
      <c r="F490" s="118" t="str">
        <f>VLOOKUP($E490,[5]Plan2!$A$5:$D$703,1,FALSE)</f>
        <v>1091</v>
      </c>
      <c r="G490" s="118" t="str">
        <f>VLOOKUP($E490,[5]Plan2!$A$5:$D$703,2,FALSE)</f>
        <v>Abate e produtos de carne, inclusive os produtos do laticínio e da pesca</v>
      </c>
      <c r="H490" s="118" t="str">
        <f>VLOOKUP($E490,[5]Plan2!$A$5:$D$703,3,FALSE)</f>
        <v>1011</v>
      </c>
      <c r="I490" s="118" t="str">
        <f>VLOOKUP($E490,[5]Plan2!$A$5:$D$703,4,FALSE)</f>
        <v>Abate de reses, exceto suínos</v>
      </c>
    </row>
    <row r="491" spans="1:9" ht="16">
      <c r="A491" s="117" t="s">
        <v>2882</v>
      </c>
      <c r="B491" s="118" t="s">
        <v>2883</v>
      </c>
      <c r="C491" s="116" t="s">
        <v>216</v>
      </c>
      <c r="D491" s="116" t="s">
        <v>88</v>
      </c>
      <c r="E491" s="117" t="str">
        <f t="shared" si="7"/>
        <v>1091</v>
      </c>
      <c r="F491" s="118" t="str">
        <f>VLOOKUP($E491,[5]Plan2!$A$5:$D$703,1,FALSE)</f>
        <v>1091</v>
      </c>
      <c r="G491" s="118" t="str">
        <f>VLOOKUP($E491,[5]Plan2!$A$5:$D$703,2,FALSE)</f>
        <v>Abate e produtos de carne, inclusive os produtos do laticínio e da pesca</v>
      </c>
      <c r="H491" s="118" t="str">
        <f>VLOOKUP($E491,[5]Plan2!$A$5:$D$703,3,FALSE)</f>
        <v>1011</v>
      </c>
      <c r="I491" s="118" t="str">
        <f>VLOOKUP($E491,[5]Plan2!$A$5:$D$703,4,FALSE)</f>
        <v>Abate de reses, exceto suínos</v>
      </c>
    </row>
    <row r="492" spans="1:9" ht="16">
      <c r="A492" s="117" t="s">
        <v>2884</v>
      </c>
      <c r="B492" s="118" t="s">
        <v>2885</v>
      </c>
      <c r="C492" s="116" t="s">
        <v>216</v>
      </c>
      <c r="D492" s="116" t="s">
        <v>88</v>
      </c>
      <c r="E492" s="117" t="str">
        <f t="shared" si="7"/>
        <v>1091</v>
      </c>
      <c r="F492" s="118" t="str">
        <f>VLOOKUP($E492,[5]Plan2!$A$5:$D$703,1,FALSE)</f>
        <v>1091</v>
      </c>
      <c r="G492" s="118" t="str">
        <f>VLOOKUP($E492,[5]Plan2!$A$5:$D$703,2,FALSE)</f>
        <v>Abate e produtos de carne, inclusive os produtos do laticínio e da pesca</v>
      </c>
      <c r="H492" s="118" t="str">
        <f>VLOOKUP($E492,[5]Plan2!$A$5:$D$703,3,FALSE)</f>
        <v>1011</v>
      </c>
      <c r="I492" s="118" t="str">
        <f>VLOOKUP($E492,[5]Plan2!$A$5:$D$703,4,FALSE)</f>
        <v>Abate de reses, exceto suínos</v>
      </c>
    </row>
    <row r="493" spans="1:9" ht="16">
      <c r="A493" s="117" t="s">
        <v>2886</v>
      </c>
      <c r="B493" s="118" t="s">
        <v>2887</v>
      </c>
      <c r="C493" s="116" t="s">
        <v>216</v>
      </c>
      <c r="D493" s="116" t="s">
        <v>88</v>
      </c>
      <c r="E493" s="117" t="str">
        <f t="shared" si="7"/>
        <v>1091</v>
      </c>
      <c r="F493" s="118" t="str">
        <f>VLOOKUP($E493,[5]Plan2!$A$5:$D$703,1,FALSE)</f>
        <v>1091</v>
      </c>
      <c r="G493" s="118" t="str">
        <f>VLOOKUP($E493,[5]Plan2!$A$5:$D$703,2,FALSE)</f>
        <v>Abate e produtos de carne, inclusive os produtos do laticínio e da pesca</v>
      </c>
      <c r="H493" s="118" t="str">
        <f>VLOOKUP($E493,[5]Plan2!$A$5:$D$703,3,FALSE)</f>
        <v>1011</v>
      </c>
      <c r="I493" s="118" t="str">
        <f>VLOOKUP($E493,[5]Plan2!$A$5:$D$703,4,FALSE)</f>
        <v>Abate de reses, exceto suínos</v>
      </c>
    </row>
    <row r="494" spans="1:9" ht="16">
      <c r="A494" s="117" t="s">
        <v>2888</v>
      </c>
      <c r="B494" s="118" t="s">
        <v>2889</v>
      </c>
      <c r="C494" s="116" t="s">
        <v>216</v>
      </c>
      <c r="D494" s="116" t="s">
        <v>88</v>
      </c>
      <c r="E494" s="117" t="str">
        <f t="shared" si="7"/>
        <v>1091</v>
      </c>
      <c r="F494" s="118" t="str">
        <f>VLOOKUP($E494,[5]Plan2!$A$5:$D$703,1,FALSE)</f>
        <v>1091</v>
      </c>
      <c r="G494" s="118" t="str">
        <f>VLOOKUP($E494,[5]Plan2!$A$5:$D$703,2,FALSE)</f>
        <v>Abate e produtos de carne, inclusive os produtos do laticínio e da pesca</v>
      </c>
      <c r="H494" s="118" t="str">
        <f>VLOOKUP($E494,[5]Plan2!$A$5:$D$703,3,FALSE)</f>
        <v>1011</v>
      </c>
      <c r="I494" s="118" t="str">
        <f>VLOOKUP($E494,[5]Plan2!$A$5:$D$703,4,FALSE)</f>
        <v>Abate de reses, exceto suínos</v>
      </c>
    </row>
    <row r="495" spans="1:9" ht="16">
      <c r="A495" s="117" t="s">
        <v>2890</v>
      </c>
      <c r="B495" s="118" t="s">
        <v>2891</v>
      </c>
      <c r="C495" s="116" t="s">
        <v>216</v>
      </c>
      <c r="D495" s="116" t="s">
        <v>88</v>
      </c>
      <c r="E495" s="117" t="str">
        <f t="shared" si="7"/>
        <v>1091</v>
      </c>
      <c r="F495" s="118" t="str">
        <f>VLOOKUP($E495,[5]Plan2!$A$5:$D$703,1,FALSE)</f>
        <v>1091</v>
      </c>
      <c r="G495" s="118" t="str">
        <f>VLOOKUP($E495,[5]Plan2!$A$5:$D$703,2,FALSE)</f>
        <v>Abate e produtos de carne, inclusive os produtos do laticínio e da pesca</v>
      </c>
      <c r="H495" s="118" t="str">
        <f>VLOOKUP($E495,[5]Plan2!$A$5:$D$703,3,FALSE)</f>
        <v>1011</v>
      </c>
      <c r="I495" s="118" t="str">
        <f>VLOOKUP($E495,[5]Plan2!$A$5:$D$703,4,FALSE)</f>
        <v>Abate de reses, exceto suínos</v>
      </c>
    </row>
    <row r="496" spans="1:9" ht="16">
      <c r="A496" s="117" t="s">
        <v>2892</v>
      </c>
      <c r="B496" s="118" t="s">
        <v>2893</v>
      </c>
      <c r="C496" s="116" t="s">
        <v>216</v>
      </c>
      <c r="D496" s="116" t="s">
        <v>88</v>
      </c>
      <c r="E496" s="117" t="str">
        <f t="shared" si="7"/>
        <v>1091</v>
      </c>
      <c r="F496" s="118" t="str">
        <f>VLOOKUP($E496,[5]Plan2!$A$5:$D$703,1,FALSE)</f>
        <v>1091</v>
      </c>
      <c r="G496" s="118" t="str">
        <f>VLOOKUP($E496,[5]Plan2!$A$5:$D$703,2,FALSE)</f>
        <v>Abate e produtos de carne, inclusive os produtos do laticínio e da pesca</v>
      </c>
      <c r="H496" s="118" t="str">
        <f>VLOOKUP($E496,[5]Plan2!$A$5:$D$703,3,FALSE)</f>
        <v>1011</v>
      </c>
      <c r="I496" s="118" t="str">
        <f>VLOOKUP($E496,[5]Plan2!$A$5:$D$703,4,FALSE)</f>
        <v>Abate de reses, exceto suínos</v>
      </c>
    </row>
    <row r="497" spans="1:9" ht="16">
      <c r="A497" s="117" t="s">
        <v>2894</v>
      </c>
      <c r="B497" s="118" t="s">
        <v>2895</v>
      </c>
      <c r="C497" s="116" t="s">
        <v>216</v>
      </c>
      <c r="D497" s="116" t="s">
        <v>88</v>
      </c>
      <c r="E497" s="117" t="str">
        <f t="shared" si="7"/>
        <v>1091</v>
      </c>
      <c r="F497" s="118" t="str">
        <f>VLOOKUP($E497,[5]Plan2!$A$5:$D$703,1,FALSE)</f>
        <v>1091</v>
      </c>
      <c r="G497" s="118" t="str">
        <f>VLOOKUP($E497,[5]Plan2!$A$5:$D$703,2,FALSE)</f>
        <v>Abate e produtos de carne, inclusive os produtos do laticínio e da pesca</v>
      </c>
      <c r="H497" s="118" t="str">
        <f>VLOOKUP($E497,[5]Plan2!$A$5:$D$703,3,FALSE)</f>
        <v>1011</v>
      </c>
      <c r="I497" s="118" t="str">
        <f>VLOOKUP($E497,[5]Plan2!$A$5:$D$703,4,FALSE)</f>
        <v>Abate de reses, exceto suínos</v>
      </c>
    </row>
    <row r="498" spans="1:9" ht="16">
      <c r="A498" s="117" t="s">
        <v>2896</v>
      </c>
      <c r="B498" s="118" t="s">
        <v>2897</v>
      </c>
      <c r="C498" s="116" t="s">
        <v>216</v>
      </c>
      <c r="D498" s="116" t="s">
        <v>88</v>
      </c>
      <c r="E498" s="117" t="str">
        <f t="shared" si="7"/>
        <v>1091</v>
      </c>
      <c r="F498" s="118" t="str">
        <f>VLOOKUP($E498,[5]Plan2!$A$5:$D$703,1,FALSE)</f>
        <v>1091</v>
      </c>
      <c r="G498" s="118" t="str">
        <f>VLOOKUP($E498,[5]Plan2!$A$5:$D$703,2,FALSE)</f>
        <v>Abate e produtos de carne, inclusive os produtos do laticínio e da pesca</v>
      </c>
      <c r="H498" s="118" t="str">
        <f>VLOOKUP($E498,[5]Plan2!$A$5:$D$703,3,FALSE)</f>
        <v>1011</v>
      </c>
      <c r="I498" s="118" t="str">
        <f>VLOOKUP($E498,[5]Plan2!$A$5:$D$703,4,FALSE)</f>
        <v>Abate de reses, exceto suínos</v>
      </c>
    </row>
    <row r="499" spans="1:9" ht="16">
      <c r="A499" s="117" t="s">
        <v>2898</v>
      </c>
      <c r="B499" s="118" t="s">
        <v>2899</v>
      </c>
      <c r="C499" s="116" t="s">
        <v>216</v>
      </c>
      <c r="D499" s="116" t="s">
        <v>88</v>
      </c>
      <c r="E499" s="117" t="str">
        <f t="shared" si="7"/>
        <v>1091</v>
      </c>
      <c r="F499" s="118" t="str">
        <f>VLOOKUP($E499,[5]Plan2!$A$5:$D$703,1,FALSE)</f>
        <v>1091</v>
      </c>
      <c r="G499" s="118" t="str">
        <f>VLOOKUP($E499,[5]Plan2!$A$5:$D$703,2,FALSE)</f>
        <v>Abate e produtos de carne, inclusive os produtos do laticínio e da pesca</v>
      </c>
      <c r="H499" s="118" t="str">
        <f>VLOOKUP($E499,[5]Plan2!$A$5:$D$703,3,FALSE)</f>
        <v>1011</v>
      </c>
      <c r="I499" s="118" t="str">
        <f>VLOOKUP($E499,[5]Plan2!$A$5:$D$703,4,FALSE)</f>
        <v>Abate de reses, exceto suínos</v>
      </c>
    </row>
    <row r="500" spans="1:9" ht="16">
      <c r="A500" s="117" t="s">
        <v>2900</v>
      </c>
      <c r="B500" s="118" t="s">
        <v>2901</v>
      </c>
      <c r="C500" s="116" t="s">
        <v>216</v>
      </c>
      <c r="D500" s="116" t="s">
        <v>88</v>
      </c>
      <c r="E500" s="117" t="str">
        <f t="shared" si="7"/>
        <v>1091</v>
      </c>
      <c r="F500" s="118" t="str">
        <f>VLOOKUP($E500,[5]Plan2!$A$5:$D$703,1,FALSE)</f>
        <v>1091</v>
      </c>
      <c r="G500" s="118" t="str">
        <f>VLOOKUP($E500,[5]Plan2!$A$5:$D$703,2,FALSE)</f>
        <v>Abate e produtos de carne, inclusive os produtos do laticínio e da pesca</v>
      </c>
      <c r="H500" s="118" t="str">
        <f>VLOOKUP($E500,[5]Plan2!$A$5:$D$703,3,FALSE)</f>
        <v>1011</v>
      </c>
      <c r="I500" s="118" t="str">
        <f>VLOOKUP($E500,[5]Plan2!$A$5:$D$703,4,FALSE)</f>
        <v>Abate de reses, exceto suínos</v>
      </c>
    </row>
    <row r="501" spans="1:9" ht="16">
      <c r="A501" s="117" t="s">
        <v>2902</v>
      </c>
      <c r="B501" s="118" t="s">
        <v>2903</v>
      </c>
      <c r="C501" s="116" t="s">
        <v>216</v>
      </c>
      <c r="D501" s="116" t="s">
        <v>88</v>
      </c>
      <c r="E501" s="117" t="str">
        <f t="shared" si="7"/>
        <v>1091</v>
      </c>
      <c r="F501" s="118" t="str">
        <f>VLOOKUP($E501,[5]Plan2!$A$5:$D$703,1,FALSE)</f>
        <v>1091</v>
      </c>
      <c r="G501" s="118" t="str">
        <f>VLOOKUP($E501,[5]Plan2!$A$5:$D$703,2,FALSE)</f>
        <v>Abate e produtos de carne, inclusive os produtos do laticínio e da pesca</v>
      </c>
      <c r="H501" s="118" t="str">
        <f>VLOOKUP($E501,[5]Plan2!$A$5:$D$703,3,FALSE)</f>
        <v>1011</v>
      </c>
      <c r="I501" s="118" t="str">
        <f>VLOOKUP($E501,[5]Plan2!$A$5:$D$703,4,FALSE)</f>
        <v>Abate de reses, exceto suínos</v>
      </c>
    </row>
    <row r="502" spans="1:9" ht="16">
      <c r="A502" s="117" t="s">
        <v>2904</v>
      </c>
      <c r="B502" s="118" t="s">
        <v>2905</v>
      </c>
      <c r="C502" s="116" t="s">
        <v>216</v>
      </c>
      <c r="D502" s="116" t="s">
        <v>88</v>
      </c>
      <c r="E502" s="117" t="str">
        <f t="shared" si="7"/>
        <v>1091</v>
      </c>
      <c r="F502" s="118" t="str">
        <f>VLOOKUP($E502,[5]Plan2!$A$5:$D$703,1,FALSE)</f>
        <v>1091</v>
      </c>
      <c r="G502" s="118" t="str">
        <f>VLOOKUP($E502,[5]Plan2!$A$5:$D$703,2,FALSE)</f>
        <v>Abate e produtos de carne, inclusive os produtos do laticínio e da pesca</v>
      </c>
      <c r="H502" s="118" t="str">
        <f>VLOOKUP($E502,[5]Plan2!$A$5:$D$703,3,FALSE)</f>
        <v>1011</v>
      </c>
      <c r="I502" s="118" t="str">
        <f>VLOOKUP($E502,[5]Plan2!$A$5:$D$703,4,FALSE)</f>
        <v>Abate de reses, exceto suínos</v>
      </c>
    </row>
    <row r="503" spans="1:9" ht="16">
      <c r="A503" s="117" t="s">
        <v>2906</v>
      </c>
      <c r="B503" s="118" t="s">
        <v>2907</v>
      </c>
      <c r="C503" s="116" t="s">
        <v>216</v>
      </c>
      <c r="D503" s="116" t="s">
        <v>88</v>
      </c>
      <c r="E503" s="117" t="str">
        <f t="shared" si="7"/>
        <v>1091</v>
      </c>
      <c r="F503" s="118" t="str">
        <f>VLOOKUP($E503,[5]Plan2!$A$5:$D$703,1,FALSE)</f>
        <v>1091</v>
      </c>
      <c r="G503" s="118" t="str">
        <f>VLOOKUP($E503,[5]Plan2!$A$5:$D$703,2,FALSE)</f>
        <v>Abate e produtos de carne, inclusive os produtos do laticínio e da pesca</v>
      </c>
      <c r="H503" s="118" t="str">
        <f>VLOOKUP($E503,[5]Plan2!$A$5:$D$703,3,FALSE)</f>
        <v>1011</v>
      </c>
      <c r="I503" s="118" t="str">
        <f>VLOOKUP($E503,[5]Plan2!$A$5:$D$703,4,FALSE)</f>
        <v>Abate de reses, exceto suínos</v>
      </c>
    </row>
    <row r="504" spans="1:9" ht="16">
      <c r="A504" s="117" t="s">
        <v>2908</v>
      </c>
      <c r="B504" s="118" t="s">
        <v>2909</v>
      </c>
      <c r="C504" s="116" t="s">
        <v>216</v>
      </c>
      <c r="D504" s="116" t="s">
        <v>88</v>
      </c>
      <c r="E504" s="117" t="str">
        <f t="shared" si="7"/>
        <v>1091</v>
      </c>
      <c r="F504" s="118" t="str">
        <f>VLOOKUP($E504,[5]Plan2!$A$5:$D$703,1,FALSE)</f>
        <v>1091</v>
      </c>
      <c r="G504" s="118" t="str">
        <f>VLOOKUP($E504,[5]Plan2!$A$5:$D$703,2,FALSE)</f>
        <v>Abate e produtos de carne, inclusive os produtos do laticínio e da pesca</v>
      </c>
      <c r="H504" s="118" t="str">
        <f>VLOOKUP($E504,[5]Plan2!$A$5:$D$703,3,FALSE)</f>
        <v>1011</v>
      </c>
      <c r="I504" s="118" t="str">
        <f>VLOOKUP($E504,[5]Plan2!$A$5:$D$703,4,FALSE)</f>
        <v>Abate de reses, exceto suínos</v>
      </c>
    </row>
    <row r="505" spans="1:9" ht="16">
      <c r="A505" s="117" t="s">
        <v>2910</v>
      </c>
      <c r="B505" s="118" t="s">
        <v>2911</v>
      </c>
      <c r="C505" s="116" t="s">
        <v>216</v>
      </c>
      <c r="D505" s="116" t="s">
        <v>88</v>
      </c>
      <c r="E505" s="117" t="str">
        <f t="shared" si="7"/>
        <v>1091</v>
      </c>
      <c r="F505" s="118" t="str">
        <f>VLOOKUP($E505,[5]Plan2!$A$5:$D$703,1,FALSE)</f>
        <v>1091</v>
      </c>
      <c r="G505" s="118" t="str">
        <f>VLOOKUP($E505,[5]Plan2!$A$5:$D$703,2,FALSE)</f>
        <v>Abate e produtos de carne, inclusive os produtos do laticínio e da pesca</v>
      </c>
      <c r="H505" s="118" t="str">
        <f>VLOOKUP($E505,[5]Plan2!$A$5:$D$703,3,FALSE)</f>
        <v>1011</v>
      </c>
      <c r="I505" s="118" t="str">
        <f>VLOOKUP($E505,[5]Plan2!$A$5:$D$703,4,FALSE)</f>
        <v>Abate de reses, exceto suínos</v>
      </c>
    </row>
    <row r="506" spans="1:9" ht="16">
      <c r="A506" s="117" t="s">
        <v>2912</v>
      </c>
      <c r="B506" s="118" t="s">
        <v>2913</v>
      </c>
      <c r="C506" s="116" t="s">
        <v>216</v>
      </c>
      <c r="D506" s="116" t="s">
        <v>88</v>
      </c>
      <c r="E506" s="117" t="str">
        <f t="shared" si="7"/>
        <v>1091</v>
      </c>
      <c r="F506" s="118" t="str">
        <f>VLOOKUP($E506,[5]Plan2!$A$5:$D$703,1,FALSE)</f>
        <v>1091</v>
      </c>
      <c r="G506" s="118" t="str">
        <f>VLOOKUP($E506,[5]Plan2!$A$5:$D$703,2,FALSE)</f>
        <v>Abate e produtos de carne, inclusive os produtos do laticínio e da pesca</v>
      </c>
      <c r="H506" s="118" t="str">
        <f>VLOOKUP($E506,[5]Plan2!$A$5:$D$703,3,FALSE)</f>
        <v>1011</v>
      </c>
      <c r="I506" s="118" t="str">
        <f>VLOOKUP($E506,[5]Plan2!$A$5:$D$703,4,FALSE)</f>
        <v>Abate de reses, exceto suínos</v>
      </c>
    </row>
    <row r="507" spans="1:9" ht="16">
      <c r="A507" s="117" t="s">
        <v>2914</v>
      </c>
      <c r="B507" s="118" t="s">
        <v>2915</v>
      </c>
      <c r="C507" s="116" t="s">
        <v>216</v>
      </c>
      <c r="D507" s="116" t="s">
        <v>88</v>
      </c>
      <c r="E507" s="117" t="str">
        <f t="shared" si="7"/>
        <v>1091</v>
      </c>
      <c r="F507" s="118" t="str">
        <f>VLOOKUP($E507,[5]Plan2!$A$5:$D$703,1,FALSE)</f>
        <v>1091</v>
      </c>
      <c r="G507" s="118" t="str">
        <f>VLOOKUP($E507,[5]Plan2!$A$5:$D$703,2,FALSE)</f>
        <v>Abate e produtos de carne, inclusive os produtos do laticínio e da pesca</v>
      </c>
      <c r="H507" s="118" t="str">
        <f>VLOOKUP($E507,[5]Plan2!$A$5:$D$703,3,FALSE)</f>
        <v>1011</v>
      </c>
      <c r="I507" s="118" t="str">
        <f>VLOOKUP($E507,[5]Plan2!$A$5:$D$703,4,FALSE)</f>
        <v>Abate de reses, exceto suínos</v>
      </c>
    </row>
    <row r="508" spans="1:9" ht="16">
      <c r="A508" s="117" t="s">
        <v>2916</v>
      </c>
      <c r="B508" s="118" t="s">
        <v>2917</v>
      </c>
      <c r="C508" s="116" t="s">
        <v>216</v>
      </c>
      <c r="D508" s="116" t="s">
        <v>88</v>
      </c>
      <c r="E508" s="117" t="str">
        <f t="shared" si="7"/>
        <v>1091</v>
      </c>
      <c r="F508" s="118" t="str">
        <f>VLOOKUP($E508,[5]Plan2!$A$5:$D$703,1,FALSE)</f>
        <v>1091</v>
      </c>
      <c r="G508" s="118" t="str">
        <f>VLOOKUP($E508,[5]Plan2!$A$5:$D$703,2,FALSE)</f>
        <v>Abate e produtos de carne, inclusive os produtos do laticínio e da pesca</v>
      </c>
      <c r="H508" s="118" t="str">
        <f>VLOOKUP($E508,[5]Plan2!$A$5:$D$703,3,FALSE)</f>
        <v>1011</v>
      </c>
      <c r="I508" s="118" t="str">
        <f>VLOOKUP($E508,[5]Plan2!$A$5:$D$703,4,FALSE)</f>
        <v>Abate de reses, exceto suínos</v>
      </c>
    </row>
    <row r="509" spans="1:9" ht="16">
      <c r="A509" s="117" t="s">
        <v>2918</v>
      </c>
      <c r="B509" s="118" t="s">
        <v>2919</v>
      </c>
      <c r="C509" s="116" t="s">
        <v>216</v>
      </c>
      <c r="D509" s="116" t="s">
        <v>88</v>
      </c>
      <c r="E509" s="117" t="str">
        <f t="shared" si="7"/>
        <v>1091</v>
      </c>
      <c r="F509" s="118" t="str">
        <f>VLOOKUP($E509,[5]Plan2!$A$5:$D$703,1,FALSE)</f>
        <v>1091</v>
      </c>
      <c r="G509" s="118" t="str">
        <f>VLOOKUP($E509,[5]Plan2!$A$5:$D$703,2,FALSE)</f>
        <v>Abate e produtos de carne, inclusive os produtos do laticínio e da pesca</v>
      </c>
      <c r="H509" s="118" t="str">
        <f>VLOOKUP($E509,[5]Plan2!$A$5:$D$703,3,FALSE)</f>
        <v>1011</v>
      </c>
      <c r="I509" s="118" t="str">
        <f>VLOOKUP($E509,[5]Plan2!$A$5:$D$703,4,FALSE)</f>
        <v>Abate de reses, exceto suínos</v>
      </c>
    </row>
    <row r="510" spans="1:9" ht="16">
      <c r="A510" s="117" t="s">
        <v>2920</v>
      </c>
      <c r="B510" s="118" t="s">
        <v>2921</v>
      </c>
      <c r="C510" s="116" t="s">
        <v>216</v>
      </c>
      <c r="D510" s="116" t="s">
        <v>88</v>
      </c>
      <c r="E510" s="117" t="str">
        <f t="shared" si="7"/>
        <v>1091</v>
      </c>
      <c r="F510" s="118" t="str">
        <f>VLOOKUP($E510,[5]Plan2!$A$5:$D$703,1,FALSE)</f>
        <v>1091</v>
      </c>
      <c r="G510" s="118" t="str">
        <f>VLOOKUP($E510,[5]Plan2!$A$5:$D$703,2,FALSE)</f>
        <v>Abate e produtos de carne, inclusive os produtos do laticínio e da pesca</v>
      </c>
      <c r="H510" s="118" t="str">
        <f>VLOOKUP($E510,[5]Plan2!$A$5:$D$703,3,FALSE)</f>
        <v>1011</v>
      </c>
      <c r="I510" s="118" t="str">
        <f>VLOOKUP($E510,[5]Plan2!$A$5:$D$703,4,FALSE)</f>
        <v>Abate de reses, exceto suínos</v>
      </c>
    </row>
    <row r="511" spans="1:9" ht="16">
      <c r="A511" s="117" t="s">
        <v>2922</v>
      </c>
      <c r="B511" s="118" t="s">
        <v>2923</v>
      </c>
      <c r="C511" s="116" t="s">
        <v>216</v>
      </c>
      <c r="D511" s="116" t="s">
        <v>88</v>
      </c>
      <c r="E511" s="117" t="str">
        <f t="shared" si="7"/>
        <v>1091</v>
      </c>
      <c r="F511" s="118" t="str">
        <f>VLOOKUP($E511,[5]Plan2!$A$5:$D$703,1,FALSE)</f>
        <v>1091</v>
      </c>
      <c r="G511" s="118" t="str">
        <f>VLOOKUP($E511,[5]Plan2!$A$5:$D$703,2,FALSE)</f>
        <v>Abate e produtos de carne, inclusive os produtos do laticínio e da pesca</v>
      </c>
      <c r="H511" s="118" t="str">
        <f>VLOOKUP($E511,[5]Plan2!$A$5:$D$703,3,FALSE)</f>
        <v>1011</v>
      </c>
      <c r="I511" s="118" t="str">
        <f>VLOOKUP($E511,[5]Plan2!$A$5:$D$703,4,FALSE)</f>
        <v>Abate de reses, exceto suínos</v>
      </c>
    </row>
    <row r="512" spans="1:9" ht="16">
      <c r="A512" s="117" t="s">
        <v>2924</v>
      </c>
      <c r="B512" s="118" t="s">
        <v>2925</v>
      </c>
      <c r="C512" s="116" t="s">
        <v>216</v>
      </c>
      <c r="D512" s="116" t="s">
        <v>88</v>
      </c>
      <c r="E512" s="117" t="str">
        <f t="shared" si="7"/>
        <v>1091</v>
      </c>
      <c r="F512" s="118" t="str">
        <f>VLOOKUP($E512,[5]Plan2!$A$5:$D$703,1,FALSE)</f>
        <v>1091</v>
      </c>
      <c r="G512" s="118" t="str">
        <f>VLOOKUP($E512,[5]Plan2!$A$5:$D$703,2,FALSE)</f>
        <v>Abate e produtos de carne, inclusive os produtos do laticínio e da pesca</v>
      </c>
      <c r="H512" s="118" t="str">
        <f>VLOOKUP($E512,[5]Plan2!$A$5:$D$703,3,FALSE)</f>
        <v>1011</v>
      </c>
      <c r="I512" s="118" t="str">
        <f>VLOOKUP($E512,[5]Plan2!$A$5:$D$703,4,FALSE)</f>
        <v>Abate de reses, exceto suínos</v>
      </c>
    </row>
    <row r="513" spans="1:9" ht="16">
      <c r="A513" s="117" t="s">
        <v>2926</v>
      </c>
      <c r="B513" s="118" t="s">
        <v>2927</v>
      </c>
      <c r="C513" s="116" t="s">
        <v>216</v>
      </c>
      <c r="D513" s="116" t="s">
        <v>88</v>
      </c>
      <c r="E513" s="117" t="str">
        <f t="shared" si="7"/>
        <v>1091</v>
      </c>
      <c r="F513" s="118" t="str">
        <f>VLOOKUP($E513,[5]Plan2!$A$5:$D$703,1,FALSE)</f>
        <v>1091</v>
      </c>
      <c r="G513" s="118" t="str">
        <f>VLOOKUP($E513,[5]Plan2!$A$5:$D$703,2,FALSE)</f>
        <v>Abate e produtos de carne, inclusive os produtos do laticínio e da pesca</v>
      </c>
      <c r="H513" s="118" t="str">
        <f>VLOOKUP($E513,[5]Plan2!$A$5:$D$703,3,FALSE)</f>
        <v>1011</v>
      </c>
      <c r="I513" s="118" t="str">
        <f>VLOOKUP($E513,[5]Plan2!$A$5:$D$703,4,FALSE)</f>
        <v>Abate de reses, exceto suínos</v>
      </c>
    </row>
    <row r="514" spans="1:9" ht="16">
      <c r="A514" s="117" t="s">
        <v>2928</v>
      </c>
      <c r="B514" s="118" t="s">
        <v>2929</v>
      </c>
      <c r="C514" s="116" t="s">
        <v>216</v>
      </c>
      <c r="D514" s="116" t="s">
        <v>88</v>
      </c>
      <c r="E514" s="117" t="str">
        <f t="shared" si="7"/>
        <v>1091</v>
      </c>
      <c r="F514" s="118" t="str">
        <f>VLOOKUP($E514,[5]Plan2!$A$5:$D$703,1,FALSE)</f>
        <v>1091</v>
      </c>
      <c r="G514" s="118" t="str">
        <f>VLOOKUP($E514,[5]Plan2!$A$5:$D$703,2,FALSE)</f>
        <v>Abate e produtos de carne, inclusive os produtos do laticínio e da pesca</v>
      </c>
      <c r="H514" s="118" t="str">
        <f>VLOOKUP($E514,[5]Plan2!$A$5:$D$703,3,FALSE)</f>
        <v>1011</v>
      </c>
      <c r="I514" s="118" t="str">
        <f>VLOOKUP($E514,[5]Plan2!$A$5:$D$703,4,FALSE)</f>
        <v>Abate de reses, exceto suínos</v>
      </c>
    </row>
    <row r="515" spans="1:9" ht="16">
      <c r="A515" s="117" t="s">
        <v>2930</v>
      </c>
      <c r="B515" s="118" t="s">
        <v>2931</v>
      </c>
      <c r="C515" s="116" t="s">
        <v>216</v>
      </c>
      <c r="D515" s="116" t="s">
        <v>88</v>
      </c>
      <c r="E515" s="117" t="str">
        <f t="shared" ref="E515:E578" si="8">LEFT(C515,4)</f>
        <v>1091</v>
      </c>
      <c r="F515" s="118" t="str">
        <f>VLOOKUP($E515,[5]Plan2!$A$5:$D$703,1,FALSE)</f>
        <v>1091</v>
      </c>
      <c r="G515" s="118" t="str">
        <f>VLOOKUP($E515,[5]Plan2!$A$5:$D$703,2,FALSE)</f>
        <v>Abate e produtos de carne, inclusive os produtos do laticínio e da pesca</v>
      </c>
      <c r="H515" s="118" t="str">
        <f>VLOOKUP($E515,[5]Plan2!$A$5:$D$703,3,FALSE)</f>
        <v>1011</v>
      </c>
      <c r="I515" s="118" t="str">
        <f>VLOOKUP($E515,[5]Plan2!$A$5:$D$703,4,FALSE)</f>
        <v>Abate de reses, exceto suínos</v>
      </c>
    </row>
    <row r="516" spans="1:9" ht="16">
      <c r="A516" s="117" t="s">
        <v>2932</v>
      </c>
      <c r="B516" s="118" t="s">
        <v>2933</v>
      </c>
      <c r="C516" s="116" t="s">
        <v>216</v>
      </c>
      <c r="D516" s="116" t="s">
        <v>88</v>
      </c>
      <c r="E516" s="117" t="str">
        <f t="shared" si="8"/>
        <v>1091</v>
      </c>
      <c r="F516" s="118" t="str">
        <f>VLOOKUP($E516,[5]Plan2!$A$5:$D$703,1,FALSE)</f>
        <v>1091</v>
      </c>
      <c r="G516" s="118" t="str">
        <f>VLOOKUP($E516,[5]Plan2!$A$5:$D$703,2,FALSE)</f>
        <v>Abate e produtos de carne, inclusive os produtos do laticínio e da pesca</v>
      </c>
      <c r="H516" s="118" t="str">
        <f>VLOOKUP($E516,[5]Plan2!$A$5:$D$703,3,FALSE)</f>
        <v>1011</v>
      </c>
      <c r="I516" s="118" t="str">
        <f>VLOOKUP($E516,[5]Plan2!$A$5:$D$703,4,FALSE)</f>
        <v>Abate de reses, exceto suínos</v>
      </c>
    </row>
    <row r="517" spans="1:9" ht="16">
      <c r="A517" s="117" t="s">
        <v>2934</v>
      </c>
      <c r="B517" s="118" t="s">
        <v>2935</v>
      </c>
      <c r="C517" s="116" t="s">
        <v>216</v>
      </c>
      <c r="D517" s="116" t="s">
        <v>88</v>
      </c>
      <c r="E517" s="117" t="str">
        <f t="shared" si="8"/>
        <v>1091</v>
      </c>
      <c r="F517" s="118" t="str">
        <f>VLOOKUP($E517,[5]Plan2!$A$5:$D$703,1,FALSE)</f>
        <v>1091</v>
      </c>
      <c r="G517" s="118" t="str">
        <f>VLOOKUP($E517,[5]Plan2!$A$5:$D$703,2,FALSE)</f>
        <v>Abate e produtos de carne, inclusive os produtos do laticínio e da pesca</v>
      </c>
      <c r="H517" s="118" t="str">
        <f>VLOOKUP($E517,[5]Plan2!$A$5:$D$703,3,FALSE)</f>
        <v>1011</v>
      </c>
      <c r="I517" s="118" t="str">
        <f>VLOOKUP($E517,[5]Plan2!$A$5:$D$703,4,FALSE)</f>
        <v>Abate de reses, exceto suínos</v>
      </c>
    </row>
    <row r="518" spans="1:9" ht="16">
      <c r="A518" s="117" t="s">
        <v>2936</v>
      </c>
      <c r="B518" s="118" t="s">
        <v>2937</v>
      </c>
      <c r="C518" s="116" t="s">
        <v>216</v>
      </c>
      <c r="D518" s="116" t="s">
        <v>88</v>
      </c>
      <c r="E518" s="117" t="str">
        <f t="shared" si="8"/>
        <v>1091</v>
      </c>
      <c r="F518" s="118" t="str">
        <f>VLOOKUP($E518,[5]Plan2!$A$5:$D$703,1,FALSE)</f>
        <v>1091</v>
      </c>
      <c r="G518" s="118" t="str">
        <f>VLOOKUP($E518,[5]Plan2!$A$5:$D$703,2,FALSE)</f>
        <v>Abate e produtos de carne, inclusive os produtos do laticínio e da pesca</v>
      </c>
      <c r="H518" s="118" t="str">
        <f>VLOOKUP($E518,[5]Plan2!$A$5:$D$703,3,FALSE)</f>
        <v>1011</v>
      </c>
      <c r="I518" s="118" t="str">
        <f>VLOOKUP($E518,[5]Plan2!$A$5:$D$703,4,FALSE)</f>
        <v>Abate de reses, exceto suínos</v>
      </c>
    </row>
    <row r="519" spans="1:9" ht="16">
      <c r="A519" s="117" t="s">
        <v>2938</v>
      </c>
      <c r="B519" s="118" t="s">
        <v>2939</v>
      </c>
      <c r="C519" s="116" t="s">
        <v>216</v>
      </c>
      <c r="D519" s="116" t="s">
        <v>88</v>
      </c>
      <c r="E519" s="117" t="str">
        <f t="shared" si="8"/>
        <v>1091</v>
      </c>
      <c r="F519" s="118" t="str">
        <f>VLOOKUP($E519,[5]Plan2!$A$5:$D$703,1,FALSE)</f>
        <v>1091</v>
      </c>
      <c r="G519" s="118" t="str">
        <f>VLOOKUP($E519,[5]Plan2!$A$5:$D$703,2,FALSE)</f>
        <v>Abate e produtos de carne, inclusive os produtos do laticínio e da pesca</v>
      </c>
      <c r="H519" s="118" t="str">
        <f>VLOOKUP($E519,[5]Plan2!$A$5:$D$703,3,FALSE)</f>
        <v>1011</v>
      </c>
      <c r="I519" s="118" t="str">
        <f>VLOOKUP($E519,[5]Plan2!$A$5:$D$703,4,FALSE)</f>
        <v>Abate de reses, exceto suínos</v>
      </c>
    </row>
    <row r="520" spans="1:9" ht="16">
      <c r="A520" s="117" t="s">
        <v>2940</v>
      </c>
      <c r="B520" s="118" t="s">
        <v>2941</v>
      </c>
      <c r="C520" s="116" t="s">
        <v>216</v>
      </c>
      <c r="D520" s="116" t="s">
        <v>88</v>
      </c>
      <c r="E520" s="117" t="str">
        <f t="shared" si="8"/>
        <v>1091</v>
      </c>
      <c r="F520" s="118" t="str">
        <f>VLOOKUP($E520,[5]Plan2!$A$5:$D$703,1,FALSE)</f>
        <v>1091</v>
      </c>
      <c r="G520" s="118" t="str">
        <f>VLOOKUP($E520,[5]Plan2!$A$5:$D$703,2,FALSE)</f>
        <v>Abate e produtos de carne, inclusive os produtos do laticínio e da pesca</v>
      </c>
      <c r="H520" s="118" t="str">
        <f>VLOOKUP($E520,[5]Plan2!$A$5:$D$703,3,FALSE)</f>
        <v>1011</v>
      </c>
      <c r="I520" s="118" t="str">
        <f>VLOOKUP($E520,[5]Plan2!$A$5:$D$703,4,FALSE)</f>
        <v>Abate de reses, exceto suínos</v>
      </c>
    </row>
    <row r="521" spans="1:9" ht="16">
      <c r="A521" s="117" t="s">
        <v>2942</v>
      </c>
      <c r="B521" s="118" t="s">
        <v>2943</v>
      </c>
      <c r="C521" s="116" t="s">
        <v>216</v>
      </c>
      <c r="D521" s="116" t="s">
        <v>88</v>
      </c>
      <c r="E521" s="117" t="str">
        <f t="shared" si="8"/>
        <v>1091</v>
      </c>
      <c r="F521" s="118" t="str">
        <f>VLOOKUP($E521,[5]Plan2!$A$5:$D$703,1,FALSE)</f>
        <v>1091</v>
      </c>
      <c r="G521" s="118" t="str">
        <f>VLOOKUP($E521,[5]Plan2!$A$5:$D$703,2,FALSE)</f>
        <v>Abate e produtos de carne, inclusive os produtos do laticínio e da pesca</v>
      </c>
      <c r="H521" s="118" t="str">
        <f>VLOOKUP($E521,[5]Plan2!$A$5:$D$703,3,FALSE)</f>
        <v>1011</v>
      </c>
      <c r="I521" s="118" t="str">
        <f>VLOOKUP($E521,[5]Plan2!$A$5:$D$703,4,FALSE)</f>
        <v>Abate de reses, exceto suínos</v>
      </c>
    </row>
    <row r="522" spans="1:9" ht="16">
      <c r="A522" s="117" t="s">
        <v>2944</v>
      </c>
      <c r="B522" s="118" t="s">
        <v>2945</v>
      </c>
      <c r="C522" s="116" t="s">
        <v>216</v>
      </c>
      <c r="D522" s="116" t="s">
        <v>88</v>
      </c>
      <c r="E522" s="117" t="str">
        <f t="shared" si="8"/>
        <v>1091</v>
      </c>
      <c r="F522" s="118" t="str">
        <f>VLOOKUP($E522,[5]Plan2!$A$5:$D$703,1,FALSE)</f>
        <v>1091</v>
      </c>
      <c r="G522" s="118" t="str">
        <f>VLOOKUP($E522,[5]Plan2!$A$5:$D$703,2,FALSE)</f>
        <v>Abate e produtos de carne, inclusive os produtos do laticínio e da pesca</v>
      </c>
      <c r="H522" s="118" t="str">
        <f>VLOOKUP($E522,[5]Plan2!$A$5:$D$703,3,FALSE)</f>
        <v>1011</v>
      </c>
      <c r="I522" s="118" t="str">
        <f>VLOOKUP($E522,[5]Plan2!$A$5:$D$703,4,FALSE)</f>
        <v>Abate de reses, exceto suínos</v>
      </c>
    </row>
    <row r="523" spans="1:9" ht="16">
      <c r="A523" s="117" t="s">
        <v>2946</v>
      </c>
      <c r="B523" s="118" t="s">
        <v>2947</v>
      </c>
      <c r="C523" s="116" t="s">
        <v>216</v>
      </c>
      <c r="D523" s="116" t="s">
        <v>88</v>
      </c>
      <c r="E523" s="117" t="str">
        <f t="shared" si="8"/>
        <v>1091</v>
      </c>
      <c r="F523" s="118" t="str">
        <f>VLOOKUP($E523,[5]Plan2!$A$5:$D$703,1,FALSE)</f>
        <v>1091</v>
      </c>
      <c r="G523" s="118" t="str">
        <f>VLOOKUP($E523,[5]Plan2!$A$5:$D$703,2,FALSE)</f>
        <v>Abate e produtos de carne, inclusive os produtos do laticínio e da pesca</v>
      </c>
      <c r="H523" s="118" t="str">
        <f>VLOOKUP($E523,[5]Plan2!$A$5:$D$703,3,FALSE)</f>
        <v>1011</v>
      </c>
      <c r="I523" s="118" t="str">
        <f>VLOOKUP($E523,[5]Plan2!$A$5:$D$703,4,FALSE)</f>
        <v>Abate de reses, exceto suínos</v>
      </c>
    </row>
    <row r="524" spans="1:9" ht="16">
      <c r="A524" s="117" t="s">
        <v>2948</v>
      </c>
      <c r="B524" s="118" t="s">
        <v>2949</v>
      </c>
      <c r="C524" s="116" t="s">
        <v>216</v>
      </c>
      <c r="D524" s="116" t="s">
        <v>88</v>
      </c>
      <c r="E524" s="117" t="str">
        <f t="shared" si="8"/>
        <v>1091</v>
      </c>
      <c r="F524" s="118" t="str">
        <f>VLOOKUP($E524,[5]Plan2!$A$5:$D$703,1,FALSE)</f>
        <v>1091</v>
      </c>
      <c r="G524" s="118" t="str">
        <f>VLOOKUP($E524,[5]Plan2!$A$5:$D$703,2,FALSE)</f>
        <v>Abate e produtos de carne, inclusive os produtos do laticínio e da pesca</v>
      </c>
      <c r="H524" s="118" t="str">
        <f>VLOOKUP($E524,[5]Plan2!$A$5:$D$703,3,FALSE)</f>
        <v>1011</v>
      </c>
      <c r="I524" s="118" t="str">
        <f>VLOOKUP($E524,[5]Plan2!$A$5:$D$703,4,FALSE)</f>
        <v>Abate de reses, exceto suínos</v>
      </c>
    </row>
    <row r="525" spans="1:9" ht="16">
      <c r="A525" s="117" t="s">
        <v>2950</v>
      </c>
      <c r="B525" s="118" t="s">
        <v>2943</v>
      </c>
      <c r="C525" s="116" t="s">
        <v>216</v>
      </c>
      <c r="D525" s="116" t="s">
        <v>88</v>
      </c>
      <c r="E525" s="117" t="str">
        <f t="shared" si="8"/>
        <v>1091</v>
      </c>
      <c r="F525" s="118" t="str">
        <f>VLOOKUP($E525,[5]Plan2!$A$5:$D$703,1,FALSE)</f>
        <v>1091</v>
      </c>
      <c r="G525" s="118" t="str">
        <f>VLOOKUP($E525,[5]Plan2!$A$5:$D$703,2,FALSE)</f>
        <v>Abate e produtos de carne, inclusive os produtos do laticínio e da pesca</v>
      </c>
      <c r="H525" s="118" t="str">
        <f>VLOOKUP($E525,[5]Plan2!$A$5:$D$703,3,FALSE)</f>
        <v>1011</v>
      </c>
      <c r="I525" s="118" t="str">
        <f>VLOOKUP($E525,[5]Plan2!$A$5:$D$703,4,FALSE)</f>
        <v>Abate de reses, exceto suínos</v>
      </c>
    </row>
    <row r="526" spans="1:9" ht="16">
      <c r="A526" s="117" t="s">
        <v>2951</v>
      </c>
      <c r="B526" s="118" t="s">
        <v>2952</v>
      </c>
      <c r="C526" s="116" t="s">
        <v>216</v>
      </c>
      <c r="D526" s="116" t="s">
        <v>88</v>
      </c>
      <c r="E526" s="117" t="str">
        <f t="shared" si="8"/>
        <v>1091</v>
      </c>
      <c r="F526" s="118" t="str">
        <f>VLOOKUP($E526,[5]Plan2!$A$5:$D$703,1,FALSE)</f>
        <v>1091</v>
      </c>
      <c r="G526" s="118" t="str">
        <f>VLOOKUP($E526,[5]Plan2!$A$5:$D$703,2,FALSE)</f>
        <v>Abate e produtos de carne, inclusive os produtos do laticínio e da pesca</v>
      </c>
      <c r="H526" s="118" t="str">
        <f>VLOOKUP($E526,[5]Plan2!$A$5:$D$703,3,FALSE)</f>
        <v>1011</v>
      </c>
      <c r="I526" s="118" t="str">
        <f>VLOOKUP($E526,[5]Plan2!$A$5:$D$703,4,FALSE)</f>
        <v>Abate de reses, exceto suínos</v>
      </c>
    </row>
    <row r="527" spans="1:9" ht="16">
      <c r="A527" s="117" t="s">
        <v>2953</v>
      </c>
      <c r="B527" s="118" t="s">
        <v>2954</v>
      </c>
      <c r="C527" s="116" t="s">
        <v>216</v>
      </c>
      <c r="D527" s="116" t="s">
        <v>88</v>
      </c>
      <c r="E527" s="117" t="str">
        <f t="shared" si="8"/>
        <v>1091</v>
      </c>
      <c r="F527" s="118" t="str">
        <f>VLOOKUP($E527,[5]Plan2!$A$5:$D$703,1,FALSE)</f>
        <v>1091</v>
      </c>
      <c r="G527" s="118" t="str">
        <f>VLOOKUP($E527,[5]Plan2!$A$5:$D$703,2,FALSE)</f>
        <v>Abate e produtos de carne, inclusive os produtos do laticínio e da pesca</v>
      </c>
      <c r="H527" s="118" t="str">
        <f>VLOOKUP($E527,[5]Plan2!$A$5:$D$703,3,FALSE)</f>
        <v>1011</v>
      </c>
      <c r="I527" s="118" t="str">
        <f>VLOOKUP($E527,[5]Plan2!$A$5:$D$703,4,FALSE)</f>
        <v>Abate de reses, exceto suínos</v>
      </c>
    </row>
    <row r="528" spans="1:9" ht="16">
      <c r="A528" s="117" t="s">
        <v>2955</v>
      </c>
      <c r="B528" s="118" t="s">
        <v>2956</v>
      </c>
      <c r="C528" s="116" t="s">
        <v>216</v>
      </c>
      <c r="D528" s="116" t="s">
        <v>88</v>
      </c>
      <c r="E528" s="117" t="str">
        <f t="shared" si="8"/>
        <v>1091</v>
      </c>
      <c r="F528" s="118" t="str">
        <f>VLOOKUP($E528,[5]Plan2!$A$5:$D$703,1,FALSE)</f>
        <v>1091</v>
      </c>
      <c r="G528" s="118" t="str">
        <f>VLOOKUP($E528,[5]Plan2!$A$5:$D$703,2,FALSE)</f>
        <v>Abate e produtos de carne, inclusive os produtos do laticínio e da pesca</v>
      </c>
      <c r="H528" s="118" t="str">
        <f>VLOOKUP($E528,[5]Plan2!$A$5:$D$703,3,FALSE)</f>
        <v>1011</v>
      </c>
      <c r="I528" s="118" t="str">
        <f>VLOOKUP($E528,[5]Plan2!$A$5:$D$703,4,FALSE)</f>
        <v>Abate de reses, exceto suínos</v>
      </c>
    </row>
    <row r="529" spans="1:9" ht="16">
      <c r="A529" s="117" t="s">
        <v>2957</v>
      </c>
      <c r="B529" s="118" t="s">
        <v>2949</v>
      </c>
      <c r="C529" s="116" t="s">
        <v>216</v>
      </c>
      <c r="D529" s="116" t="s">
        <v>88</v>
      </c>
      <c r="E529" s="117" t="str">
        <f t="shared" si="8"/>
        <v>1091</v>
      </c>
      <c r="F529" s="118" t="str">
        <f>VLOOKUP($E529,[5]Plan2!$A$5:$D$703,1,FALSE)</f>
        <v>1091</v>
      </c>
      <c r="G529" s="118" t="str">
        <f>VLOOKUP($E529,[5]Plan2!$A$5:$D$703,2,FALSE)</f>
        <v>Abate e produtos de carne, inclusive os produtos do laticínio e da pesca</v>
      </c>
      <c r="H529" s="118" t="str">
        <f>VLOOKUP($E529,[5]Plan2!$A$5:$D$703,3,FALSE)</f>
        <v>1011</v>
      </c>
      <c r="I529" s="118" t="str">
        <f>VLOOKUP($E529,[5]Plan2!$A$5:$D$703,4,FALSE)</f>
        <v>Abate de reses, exceto suínos</v>
      </c>
    </row>
    <row r="530" spans="1:9" ht="16">
      <c r="A530" s="117" t="s">
        <v>2958</v>
      </c>
      <c r="B530" s="118" t="s">
        <v>2959</v>
      </c>
      <c r="C530" s="116" t="s">
        <v>216</v>
      </c>
      <c r="D530" s="116" t="s">
        <v>88</v>
      </c>
      <c r="E530" s="117" t="str">
        <f t="shared" si="8"/>
        <v>1091</v>
      </c>
      <c r="F530" s="118" t="str">
        <f>VLOOKUP($E530,[5]Plan2!$A$5:$D$703,1,FALSE)</f>
        <v>1091</v>
      </c>
      <c r="G530" s="118" t="str">
        <f>VLOOKUP($E530,[5]Plan2!$A$5:$D$703,2,FALSE)</f>
        <v>Abate e produtos de carne, inclusive os produtos do laticínio e da pesca</v>
      </c>
      <c r="H530" s="118" t="str">
        <f>VLOOKUP($E530,[5]Plan2!$A$5:$D$703,3,FALSE)</f>
        <v>1011</v>
      </c>
      <c r="I530" s="118" t="str">
        <f>VLOOKUP($E530,[5]Plan2!$A$5:$D$703,4,FALSE)</f>
        <v>Abate de reses, exceto suínos</v>
      </c>
    </row>
    <row r="531" spans="1:9" ht="16">
      <c r="A531" s="117" t="s">
        <v>2960</v>
      </c>
      <c r="B531" s="118" t="s">
        <v>2961</v>
      </c>
      <c r="C531" s="116" t="s">
        <v>216</v>
      </c>
      <c r="D531" s="116" t="s">
        <v>88</v>
      </c>
      <c r="E531" s="117" t="str">
        <f t="shared" si="8"/>
        <v>1091</v>
      </c>
      <c r="F531" s="118" t="str">
        <f>VLOOKUP($E531,[5]Plan2!$A$5:$D$703,1,FALSE)</f>
        <v>1091</v>
      </c>
      <c r="G531" s="118" t="str">
        <f>VLOOKUP($E531,[5]Plan2!$A$5:$D$703,2,FALSE)</f>
        <v>Abate e produtos de carne, inclusive os produtos do laticínio e da pesca</v>
      </c>
      <c r="H531" s="118" t="str">
        <f>VLOOKUP($E531,[5]Plan2!$A$5:$D$703,3,FALSE)</f>
        <v>1011</v>
      </c>
      <c r="I531" s="118" t="str">
        <f>VLOOKUP($E531,[5]Plan2!$A$5:$D$703,4,FALSE)</f>
        <v>Abate de reses, exceto suínos</v>
      </c>
    </row>
    <row r="532" spans="1:9" ht="16">
      <c r="A532" s="117" t="s">
        <v>2962</v>
      </c>
      <c r="B532" s="118" t="s">
        <v>2963</v>
      </c>
      <c r="C532" s="116" t="s">
        <v>216</v>
      </c>
      <c r="D532" s="116" t="s">
        <v>88</v>
      </c>
      <c r="E532" s="117" t="str">
        <f t="shared" si="8"/>
        <v>1091</v>
      </c>
      <c r="F532" s="118" t="str">
        <f>VLOOKUP($E532,[5]Plan2!$A$5:$D$703,1,FALSE)</f>
        <v>1091</v>
      </c>
      <c r="G532" s="118" t="str">
        <f>VLOOKUP($E532,[5]Plan2!$A$5:$D$703,2,FALSE)</f>
        <v>Abate e produtos de carne, inclusive os produtos do laticínio e da pesca</v>
      </c>
      <c r="H532" s="118" t="str">
        <f>VLOOKUP($E532,[5]Plan2!$A$5:$D$703,3,FALSE)</f>
        <v>1011</v>
      </c>
      <c r="I532" s="118" t="str">
        <f>VLOOKUP($E532,[5]Plan2!$A$5:$D$703,4,FALSE)</f>
        <v>Abate de reses, exceto suínos</v>
      </c>
    </row>
    <row r="533" spans="1:9" ht="16">
      <c r="A533" s="117" t="s">
        <v>2964</v>
      </c>
      <c r="B533" s="118" t="s">
        <v>2965</v>
      </c>
      <c r="C533" s="116" t="s">
        <v>216</v>
      </c>
      <c r="D533" s="116" t="s">
        <v>88</v>
      </c>
      <c r="E533" s="117" t="str">
        <f t="shared" si="8"/>
        <v>1091</v>
      </c>
      <c r="F533" s="118" t="str">
        <f>VLOOKUP($E533,[5]Plan2!$A$5:$D$703,1,FALSE)</f>
        <v>1091</v>
      </c>
      <c r="G533" s="118" t="str">
        <f>VLOOKUP($E533,[5]Plan2!$A$5:$D$703,2,FALSE)</f>
        <v>Abate e produtos de carne, inclusive os produtos do laticínio e da pesca</v>
      </c>
      <c r="H533" s="118" t="str">
        <f>VLOOKUP($E533,[5]Plan2!$A$5:$D$703,3,FALSE)</f>
        <v>1011</v>
      </c>
      <c r="I533" s="118" t="str">
        <f>VLOOKUP($E533,[5]Plan2!$A$5:$D$703,4,FALSE)</f>
        <v>Abate de reses, exceto suínos</v>
      </c>
    </row>
    <row r="534" spans="1:9" ht="16">
      <c r="A534" s="117" t="s">
        <v>2966</v>
      </c>
      <c r="B534" s="118" t="s">
        <v>2967</v>
      </c>
      <c r="C534" s="116" t="s">
        <v>216</v>
      </c>
      <c r="D534" s="116" t="s">
        <v>88</v>
      </c>
      <c r="E534" s="117" t="str">
        <f t="shared" si="8"/>
        <v>1091</v>
      </c>
      <c r="F534" s="118" t="str">
        <f>VLOOKUP($E534,[5]Plan2!$A$5:$D$703,1,FALSE)</f>
        <v>1091</v>
      </c>
      <c r="G534" s="118" t="str">
        <f>VLOOKUP($E534,[5]Plan2!$A$5:$D$703,2,FALSE)</f>
        <v>Abate e produtos de carne, inclusive os produtos do laticínio e da pesca</v>
      </c>
      <c r="H534" s="118" t="str">
        <f>VLOOKUP($E534,[5]Plan2!$A$5:$D$703,3,FALSE)</f>
        <v>1011</v>
      </c>
      <c r="I534" s="118" t="str">
        <f>VLOOKUP($E534,[5]Plan2!$A$5:$D$703,4,FALSE)</f>
        <v>Abate de reses, exceto suínos</v>
      </c>
    </row>
    <row r="535" spans="1:9" ht="16">
      <c r="A535" s="117" t="s">
        <v>2968</v>
      </c>
      <c r="B535" s="118" t="s">
        <v>2969</v>
      </c>
      <c r="C535" s="116" t="s">
        <v>216</v>
      </c>
      <c r="D535" s="116" t="s">
        <v>88</v>
      </c>
      <c r="E535" s="117" t="str">
        <f t="shared" si="8"/>
        <v>1091</v>
      </c>
      <c r="F535" s="118" t="str">
        <f>VLOOKUP($E535,[5]Plan2!$A$5:$D$703,1,FALSE)</f>
        <v>1091</v>
      </c>
      <c r="G535" s="118" t="str">
        <f>VLOOKUP($E535,[5]Plan2!$A$5:$D$703,2,FALSE)</f>
        <v>Abate e produtos de carne, inclusive os produtos do laticínio e da pesca</v>
      </c>
      <c r="H535" s="118" t="str">
        <f>VLOOKUP($E535,[5]Plan2!$A$5:$D$703,3,FALSE)</f>
        <v>1011</v>
      </c>
      <c r="I535" s="118" t="str">
        <f>VLOOKUP($E535,[5]Plan2!$A$5:$D$703,4,FALSE)</f>
        <v>Abate de reses, exceto suínos</v>
      </c>
    </row>
    <row r="536" spans="1:9" ht="16">
      <c r="A536" s="117" t="s">
        <v>2970</v>
      </c>
      <c r="B536" s="118" t="s">
        <v>2971</v>
      </c>
      <c r="C536" s="116" t="s">
        <v>216</v>
      </c>
      <c r="D536" s="116" t="s">
        <v>88</v>
      </c>
      <c r="E536" s="117" t="str">
        <f t="shared" si="8"/>
        <v>1091</v>
      </c>
      <c r="F536" s="118" t="str">
        <f>VLOOKUP($E536,[5]Plan2!$A$5:$D$703,1,FALSE)</f>
        <v>1091</v>
      </c>
      <c r="G536" s="118" t="str">
        <f>VLOOKUP($E536,[5]Plan2!$A$5:$D$703,2,FALSE)</f>
        <v>Abate e produtos de carne, inclusive os produtos do laticínio e da pesca</v>
      </c>
      <c r="H536" s="118" t="str">
        <f>VLOOKUP($E536,[5]Plan2!$A$5:$D$703,3,FALSE)</f>
        <v>1011</v>
      </c>
      <c r="I536" s="118" t="str">
        <f>VLOOKUP($E536,[5]Plan2!$A$5:$D$703,4,FALSE)</f>
        <v>Abate de reses, exceto suínos</v>
      </c>
    </row>
    <row r="537" spans="1:9" ht="16">
      <c r="A537" s="117" t="s">
        <v>2972</v>
      </c>
      <c r="B537" s="118" t="s">
        <v>2973</v>
      </c>
      <c r="C537" s="116" t="s">
        <v>216</v>
      </c>
      <c r="D537" s="116" t="s">
        <v>88</v>
      </c>
      <c r="E537" s="117" t="str">
        <f t="shared" si="8"/>
        <v>1091</v>
      </c>
      <c r="F537" s="118" t="str">
        <f>VLOOKUP($E537,[5]Plan2!$A$5:$D$703,1,FALSE)</f>
        <v>1091</v>
      </c>
      <c r="G537" s="118" t="str">
        <f>VLOOKUP($E537,[5]Plan2!$A$5:$D$703,2,FALSE)</f>
        <v>Abate e produtos de carne, inclusive os produtos do laticínio e da pesca</v>
      </c>
      <c r="H537" s="118" t="str">
        <f>VLOOKUP($E537,[5]Plan2!$A$5:$D$703,3,FALSE)</f>
        <v>1011</v>
      </c>
      <c r="I537" s="118" t="str">
        <f>VLOOKUP($E537,[5]Plan2!$A$5:$D$703,4,FALSE)</f>
        <v>Abate de reses, exceto suínos</v>
      </c>
    </row>
    <row r="538" spans="1:9" ht="16">
      <c r="A538" s="117" t="s">
        <v>2974</v>
      </c>
      <c r="B538" s="118" t="s">
        <v>2947</v>
      </c>
      <c r="C538" s="116" t="s">
        <v>216</v>
      </c>
      <c r="D538" s="116" t="s">
        <v>88</v>
      </c>
      <c r="E538" s="117" t="str">
        <f t="shared" si="8"/>
        <v>1091</v>
      </c>
      <c r="F538" s="118" t="str">
        <f>VLOOKUP($E538,[5]Plan2!$A$5:$D$703,1,FALSE)</f>
        <v>1091</v>
      </c>
      <c r="G538" s="118" t="str">
        <f>VLOOKUP($E538,[5]Plan2!$A$5:$D$703,2,FALSE)</f>
        <v>Abate e produtos de carne, inclusive os produtos do laticínio e da pesca</v>
      </c>
      <c r="H538" s="118" t="str">
        <f>VLOOKUP($E538,[5]Plan2!$A$5:$D$703,3,FALSE)</f>
        <v>1011</v>
      </c>
      <c r="I538" s="118" t="str">
        <f>VLOOKUP($E538,[5]Plan2!$A$5:$D$703,4,FALSE)</f>
        <v>Abate de reses, exceto suínos</v>
      </c>
    </row>
    <row r="539" spans="1:9" ht="16">
      <c r="A539" s="117" t="s">
        <v>2975</v>
      </c>
      <c r="B539" s="118" t="s">
        <v>2976</v>
      </c>
      <c r="C539" s="116" t="s">
        <v>216</v>
      </c>
      <c r="D539" s="116" t="s">
        <v>88</v>
      </c>
      <c r="E539" s="117" t="str">
        <f t="shared" si="8"/>
        <v>1091</v>
      </c>
      <c r="F539" s="118" t="str">
        <f>VLOOKUP($E539,[5]Plan2!$A$5:$D$703,1,FALSE)</f>
        <v>1091</v>
      </c>
      <c r="G539" s="118" t="str">
        <f>VLOOKUP($E539,[5]Plan2!$A$5:$D$703,2,FALSE)</f>
        <v>Abate e produtos de carne, inclusive os produtos do laticínio e da pesca</v>
      </c>
      <c r="H539" s="118" t="str">
        <f>VLOOKUP($E539,[5]Plan2!$A$5:$D$703,3,FALSE)</f>
        <v>1011</v>
      </c>
      <c r="I539" s="118" t="str">
        <f>VLOOKUP($E539,[5]Plan2!$A$5:$D$703,4,FALSE)</f>
        <v>Abate de reses, exceto suínos</v>
      </c>
    </row>
    <row r="540" spans="1:9" ht="16">
      <c r="A540" s="117" t="s">
        <v>2977</v>
      </c>
      <c r="B540" s="118" t="s">
        <v>2978</v>
      </c>
      <c r="C540" s="116" t="s">
        <v>216</v>
      </c>
      <c r="D540" s="116" t="s">
        <v>88</v>
      </c>
      <c r="E540" s="117" t="str">
        <f t="shared" si="8"/>
        <v>1091</v>
      </c>
      <c r="F540" s="118" t="str">
        <f>VLOOKUP($E540,[5]Plan2!$A$5:$D$703,1,FALSE)</f>
        <v>1091</v>
      </c>
      <c r="G540" s="118" t="str">
        <f>VLOOKUP($E540,[5]Plan2!$A$5:$D$703,2,FALSE)</f>
        <v>Abate e produtos de carne, inclusive os produtos do laticínio e da pesca</v>
      </c>
      <c r="H540" s="118" t="str">
        <f>VLOOKUP($E540,[5]Plan2!$A$5:$D$703,3,FALSE)</f>
        <v>1011</v>
      </c>
      <c r="I540" s="118" t="str">
        <f>VLOOKUP($E540,[5]Plan2!$A$5:$D$703,4,FALSE)</f>
        <v>Abate de reses, exceto suínos</v>
      </c>
    </row>
    <row r="541" spans="1:9" ht="16">
      <c r="A541" s="117" t="s">
        <v>2979</v>
      </c>
      <c r="B541" s="118" t="s">
        <v>2980</v>
      </c>
      <c r="C541" s="116" t="s">
        <v>216</v>
      </c>
      <c r="D541" s="116" t="s">
        <v>88</v>
      </c>
      <c r="E541" s="117" t="str">
        <f t="shared" si="8"/>
        <v>1091</v>
      </c>
      <c r="F541" s="118" t="str">
        <f>VLOOKUP($E541,[5]Plan2!$A$5:$D$703,1,FALSE)</f>
        <v>1091</v>
      </c>
      <c r="G541" s="118" t="str">
        <f>VLOOKUP($E541,[5]Plan2!$A$5:$D$703,2,FALSE)</f>
        <v>Abate e produtos de carne, inclusive os produtos do laticínio e da pesca</v>
      </c>
      <c r="H541" s="118" t="str">
        <f>VLOOKUP($E541,[5]Plan2!$A$5:$D$703,3,FALSE)</f>
        <v>1011</v>
      </c>
      <c r="I541" s="118" t="str">
        <f>VLOOKUP($E541,[5]Plan2!$A$5:$D$703,4,FALSE)</f>
        <v>Abate de reses, exceto suínos</v>
      </c>
    </row>
    <row r="542" spans="1:9" ht="16">
      <c r="A542" s="117" t="s">
        <v>2981</v>
      </c>
      <c r="B542" s="118" t="s">
        <v>2982</v>
      </c>
      <c r="C542" s="116" t="s">
        <v>216</v>
      </c>
      <c r="D542" s="116" t="s">
        <v>88</v>
      </c>
      <c r="E542" s="117" t="str">
        <f t="shared" si="8"/>
        <v>1091</v>
      </c>
      <c r="F542" s="118" t="str">
        <f>VLOOKUP($E542,[5]Plan2!$A$5:$D$703,1,FALSE)</f>
        <v>1091</v>
      </c>
      <c r="G542" s="118" t="str">
        <f>VLOOKUP($E542,[5]Plan2!$A$5:$D$703,2,FALSE)</f>
        <v>Abate e produtos de carne, inclusive os produtos do laticínio e da pesca</v>
      </c>
      <c r="H542" s="118" t="str">
        <f>VLOOKUP($E542,[5]Plan2!$A$5:$D$703,3,FALSE)</f>
        <v>1011</v>
      </c>
      <c r="I542" s="118" t="str">
        <f>VLOOKUP($E542,[5]Plan2!$A$5:$D$703,4,FALSE)</f>
        <v>Abate de reses, exceto suínos</v>
      </c>
    </row>
    <row r="543" spans="1:9" ht="16">
      <c r="A543" s="117" t="s">
        <v>2983</v>
      </c>
      <c r="B543" s="118" t="s">
        <v>2984</v>
      </c>
      <c r="C543" s="116" t="s">
        <v>216</v>
      </c>
      <c r="D543" s="116" t="s">
        <v>88</v>
      </c>
      <c r="E543" s="117" t="str">
        <f t="shared" si="8"/>
        <v>1091</v>
      </c>
      <c r="F543" s="118" t="str">
        <f>VLOOKUP($E543,[5]Plan2!$A$5:$D$703,1,FALSE)</f>
        <v>1091</v>
      </c>
      <c r="G543" s="118" t="str">
        <f>VLOOKUP($E543,[5]Plan2!$A$5:$D$703,2,FALSE)</f>
        <v>Abate e produtos de carne, inclusive os produtos do laticínio e da pesca</v>
      </c>
      <c r="H543" s="118" t="str">
        <f>VLOOKUP($E543,[5]Plan2!$A$5:$D$703,3,FALSE)</f>
        <v>1011</v>
      </c>
      <c r="I543" s="118" t="str">
        <f>VLOOKUP($E543,[5]Plan2!$A$5:$D$703,4,FALSE)</f>
        <v>Abate de reses, exceto suínos</v>
      </c>
    </row>
    <row r="544" spans="1:9" ht="16">
      <c r="A544" s="117" t="s">
        <v>2985</v>
      </c>
      <c r="B544" s="118" t="s">
        <v>2986</v>
      </c>
      <c r="C544" s="116" t="s">
        <v>216</v>
      </c>
      <c r="D544" s="116" t="s">
        <v>88</v>
      </c>
      <c r="E544" s="117" t="str">
        <f t="shared" si="8"/>
        <v>1091</v>
      </c>
      <c r="F544" s="118" t="str">
        <f>VLOOKUP($E544,[5]Plan2!$A$5:$D$703,1,FALSE)</f>
        <v>1091</v>
      </c>
      <c r="G544" s="118" t="str">
        <f>VLOOKUP($E544,[5]Plan2!$A$5:$D$703,2,FALSE)</f>
        <v>Abate e produtos de carne, inclusive os produtos do laticínio e da pesca</v>
      </c>
      <c r="H544" s="118" t="str">
        <f>VLOOKUP($E544,[5]Plan2!$A$5:$D$703,3,FALSE)</f>
        <v>1011</v>
      </c>
      <c r="I544" s="118" t="str">
        <f>VLOOKUP($E544,[5]Plan2!$A$5:$D$703,4,FALSE)</f>
        <v>Abate de reses, exceto suínos</v>
      </c>
    </row>
    <row r="545" spans="1:9" ht="16">
      <c r="A545" s="117" t="s">
        <v>2987</v>
      </c>
      <c r="B545" s="118" t="s">
        <v>2988</v>
      </c>
      <c r="C545" s="116" t="s">
        <v>216</v>
      </c>
      <c r="D545" s="116" t="s">
        <v>88</v>
      </c>
      <c r="E545" s="117" t="str">
        <f t="shared" si="8"/>
        <v>1091</v>
      </c>
      <c r="F545" s="118" t="str">
        <f>VLOOKUP($E545,[5]Plan2!$A$5:$D$703,1,FALSE)</f>
        <v>1091</v>
      </c>
      <c r="G545" s="118" t="str">
        <f>VLOOKUP($E545,[5]Plan2!$A$5:$D$703,2,FALSE)</f>
        <v>Abate e produtos de carne, inclusive os produtos do laticínio e da pesca</v>
      </c>
      <c r="H545" s="118" t="str">
        <f>VLOOKUP($E545,[5]Plan2!$A$5:$D$703,3,FALSE)</f>
        <v>1011</v>
      </c>
      <c r="I545" s="118" t="str">
        <f>VLOOKUP($E545,[5]Plan2!$A$5:$D$703,4,FALSE)</f>
        <v>Abate de reses, exceto suínos</v>
      </c>
    </row>
    <row r="546" spans="1:9" ht="16">
      <c r="A546" s="117" t="s">
        <v>2989</v>
      </c>
      <c r="B546" s="118" t="s">
        <v>2990</v>
      </c>
      <c r="C546" s="116" t="s">
        <v>216</v>
      </c>
      <c r="D546" s="116" t="s">
        <v>88</v>
      </c>
      <c r="E546" s="117" t="str">
        <f t="shared" si="8"/>
        <v>1091</v>
      </c>
      <c r="F546" s="118" t="str">
        <f>VLOOKUP($E546,[5]Plan2!$A$5:$D$703,1,FALSE)</f>
        <v>1091</v>
      </c>
      <c r="G546" s="118" t="str">
        <f>VLOOKUP($E546,[5]Plan2!$A$5:$D$703,2,FALSE)</f>
        <v>Abate e produtos de carne, inclusive os produtos do laticínio e da pesca</v>
      </c>
      <c r="H546" s="118" t="str">
        <f>VLOOKUP($E546,[5]Plan2!$A$5:$D$703,3,FALSE)</f>
        <v>1011</v>
      </c>
      <c r="I546" s="118" t="str">
        <f>VLOOKUP($E546,[5]Plan2!$A$5:$D$703,4,FALSE)</f>
        <v>Abate de reses, exceto suínos</v>
      </c>
    </row>
    <row r="547" spans="1:9" ht="16">
      <c r="A547" s="117" t="s">
        <v>2991</v>
      </c>
      <c r="B547" s="118" t="s">
        <v>2992</v>
      </c>
      <c r="C547" s="116" t="s">
        <v>216</v>
      </c>
      <c r="D547" s="116" t="s">
        <v>88</v>
      </c>
      <c r="E547" s="117" t="str">
        <f t="shared" si="8"/>
        <v>1091</v>
      </c>
      <c r="F547" s="118" t="str">
        <f>VLOOKUP($E547,[5]Plan2!$A$5:$D$703,1,FALSE)</f>
        <v>1091</v>
      </c>
      <c r="G547" s="118" t="str">
        <f>VLOOKUP($E547,[5]Plan2!$A$5:$D$703,2,FALSE)</f>
        <v>Abate e produtos de carne, inclusive os produtos do laticínio e da pesca</v>
      </c>
      <c r="H547" s="118" t="str">
        <f>VLOOKUP($E547,[5]Plan2!$A$5:$D$703,3,FALSE)</f>
        <v>1011</v>
      </c>
      <c r="I547" s="118" t="str">
        <f>VLOOKUP($E547,[5]Plan2!$A$5:$D$703,4,FALSE)</f>
        <v>Abate de reses, exceto suínos</v>
      </c>
    </row>
    <row r="548" spans="1:9" ht="16">
      <c r="A548" s="117" t="s">
        <v>2993</v>
      </c>
      <c r="B548" s="118" t="s">
        <v>2994</v>
      </c>
      <c r="C548" s="116" t="s">
        <v>216</v>
      </c>
      <c r="D548" s="116" t="s">
        <v>88</v>
      </c>
      <c r="E548" s="117" t="str">
        <f t="shared" si="8"/>
        <v>1091</v>
      </c>
      <c r="F548" s="118" t="str">
        <f>VLOOKUP($E548,[5]Plan2!$A$5:$D$703,1,FALSE)</f>
        <v>1091</v>
      </c>
      <c r="G548" s="118" t="str">
        <f>VLOOKUP($E548,[5]Plan2!$A$5:$D$703,2,FALSE)</f>
        <v>Abate e produtos de carne, inclusive os produtos do laticínio e da pesca</v>
      </c>
      <c r="H548" s="118" t="str">
        <f>VLOOKUP($E548,[5]Plan2!$A$5:$D$703,3,FALSE)</f>
        <v>1011</v>
      </c>
      <c r="I548" s="118" t="str">
        <f>VLOOKUP($E548,[5]Plan2!$A$5:$D$703,4,FALSE)</f>
        <v>Abate de reses, exceto suínos</v>
      </c>
    </row>
    <row r="549" spans="1:9" ht="16">
      <c r="A549" s="117" t="s">
        <v>2995</v>
      </c>
      <c r="B549" s="118" t="s">
        <v>2996</v>
      </c>
      <c r="C549" s="116" t="s">
        <v>216</v>
      </c>
      <c r="D549" s="116" t="s">
        <v>88</v>
      </c>
      <c r="E549" s="117" t="str">
        <f t="shared" si="8"/>
        <v>1091</v>
      </c>
      <c r="F549" s="118" t="str">
        <f>VLOOKUP($E549,[5]Plan2!$A$5:$D$703,1,FALSE)</f>
        <v>1091</v>
      </c>
      <c r="G549" s="118" t="str">
        <f>VLOOKUP($E549,[5]Plan2!$A$5:$D$703,2,FALSE)</f>
        <v>Abate e produtos de carne, inclusive os produtos do laticínio e da pesca</v>
      </c>
      <c r="H549" s="118" t="str">
        <f>VLOOKUP($E549,[5]Plan2!$A$5:$D$703,3,FALSE)</f>
        <v>1011</v>
      </c>
      <c r="I549" s="118" t="str">
        <f>VLOOKUP($E549,[5]Plan2!$A$5:$D$703,4,FALSE)</f>
        <v>Abate de reses, exceto suínos</v>
      </c>
    </row>
    <row r="550" spans="1:9" ht="16">
      <c r="A550" s="117" t="s">
        <v>2997</v>
      </c>
      <c r="B550" s="118" t="s">
        <v>2998</v>
      </c>
      <c r="C550" s="116" t="s">
        <v>216</v>
      </c>
      <c r="D550" s="116" t="s">
        <v>88</v>
      </c>
      <c r="E550" s="117" t="str">
        <f t="shared" si="8"/>
        <v>1091</v>
      </c>
      <c r="F550" s="118" t="str">
        <f>VLOOKUP($E550,[5]Plan2!$A$5:$D$703,1,FALSE)</f>
        <v>1091</v>
      </c>
      <c r="G550" s="118" t="str">
        <f>VLOOKUP($E550,[5]Plan2!$A$5:$D$703,2,FALSE)</f>
        <v>Abate e produtos de carne, inclusive os produtos do laticínio e da pesca</v>
      </c>
      <c r="H550" s="118" t="str">
        <f>VLOOKUP($E550,[5]Plan2!$A$5:$D$703,3,FALSE)</f>
        <v>1011</v>
      </c>
      <c r="I550" s="118" t="str">
        <f>VLOOKUP($E550,[5]Plan2!$A$5:$D$703,4,FALSE)</f>
        <v>Abate de reses, exceto suínos</v>
      </c>
    </row>
    <row r="551" spans="1:9" ht="16">
      <c r="A551" s="117" t="s">
        <v>2999</v>
      </c>
      <c r="B551" s="118" t="s">
        <v>3000</v>
      </c>
      <c r="C551" s="116" t="s">
        <v>216</v>
      </c>
      <c r="D551" s="116" t="s">
        <v>88</v>
      </c>
      <c r="E551" s="117" t="str">
        <f t="shared" si="8"/>
        <v>1091</v>
      </c>
      <c r="F551" s="118" t="str">
        <f>VLOOKUP($E551,[5]Plan2!$A$5:$D$703,1,FALSE)</f>
        <v>1091</v>
      </c>
      <c r="G551" s="118" t="str">
        <f>VLOOKUP($E551,[5]Plan2!$A$5:$D$703,2,FALSE)</f>
        <v>Abate e produtos de carne, inclusive os produtos do laticínio e da pesca</v>
      </c>
      <c r="H551" s="118" t="str">
        <f>VLOOKUP($E551,[5]Plan2!$A$5:$D$703,3,FALSE)</f>
        <v>1011</v>
      </c>
      <c r="I551" s="118" t="str">
        <f>VLOOKUP($E551,[5]Plan2!$A$5:$D$703,4,FALSE)</f>
        <v>Abate de reses, exceto suínos</v>
      </c>
    </row>
    <row r="552" spans="1:9" ht="16">
      <c r="A552" s="117" t="s">
        <v>3001</v>
      </c>
      <c r="B552" s="118" t="s">
        <v>3002</v>
      </c>
      <c r="C552" s="116" t="s">
        <v>216</v>
      </c>
      <c r="D552" s="116" t="s">
        <v>88</v>
      </c>
      <c r="E552" s="117" t="str">
        <f t="shared" si="8"/>
        <v>1091</v>
      </c>
      <c r="F552" s="118" t="str">
        <f>VLOOKUP($E552,[5]Plan2!$A$5:$D$703,1,FALSE)</f>
        <v>1091</v>
      </c>
      <c r="G552" s="118" t="str">
        <f>VLOOKUP($E552,[5]Plan2!$A$5:$D$703,2,FALSE)</f>
        <v>Abate e produtos de carne, inclusive os produtos do laticínio e da pesca</v>
      </c>
      <c r="H552" s="118" t="str">
        <f>VLOOKUP($E552,[5]Plan2!$A$5:$D$703,3,FALSE)</f>
        <v>1011</v>
      </c>
      <c r="I552" s="118" t="str">
        <f>VLOOKUP($E552,[5]Plan2!$A$5:$D$703,4,FALSE)</f>
        <v>Abate de reses, exceto suínos</v>
      </c>
    </row>
    <row r="553" spans="1:9" ht="16">
      <c r="A553" s="117" t="s">
        <v>3003</v>
      </c>
      <c r="B553" s="118" t="s">
        <v>3004</v>
      </c>
      <c r="C553" s="116" t="s">
        <v>216</v>
      </c>
      <c r="D553" s="116" t="s">
        <v>88</v>
      </c>
      <c r="E553" s="117" t="str">
        <f t="shared" si="8"/>
        <v>1091</v>
      </c>
      <c r="F553" s="118" t="str">
        <f>VLOOKUP($E553,[5]Plan2!$A$5:$D$703,1,FALSE)</f>
        <v>1091</v>
      </c>
      <c r="G553" s="118" t="str">
        <f>VLOOKUP($E553,[5]Plan2!$A$5:$D$703,2,FALSE)</f>
        <v>Abate e produtos de carne, inclusive os produtos do laticínio e da pesca</v>
      </c>
      <c r="H553" s="118" t="str">
        <f>VLOOKUP($E553,[5]Plan2!$A$5:$D$703,3,FALSE)</f>
        <v>1011</v>
      </c>
      <c r="I553" s="118" t="str">
        <f>VLOOKUP($E553,[5]Plan2!$A$5:$D$703,4,FALSE)</f>
        <v>Abate de reses, exceto suínos</v>
      </c>
    </row>
    <row r="554" spans="1:9" ht="16">
      <c r="A554" s="117" t="s">
        <v>3005</v>
      </c>
      <c r="B554" s="118" t="s">
        <v>3006</v>
      </c>
      <c r="C554" s="116" t="s">
        <v>216</v>
      </c>
      <c r="D554" s="116" t="s">
        <v>88</v>
      </c>
      <c r="E554" s="117" t="str">
        <f t="shared" si="8"/>
        <v>1091</v>
      </c>
      <c r="F554" s="118" t="str">
        <f>VLOOKUP($E554,[5]Plan2!$A$5:$D$703,1,FALSE)</f>
        <v>1091</v>
      </c>
      <c r="G554" s="118" t="str">
        <f>VLOOKUP($E554,[5]Plan2!$A$5:$D$703,2,FALSE)</f>
        <v>Abate e produtos de carne, inclusive os produtos do laticínio e da pesca</v>
      </c>
      <c r="H554" s="118" t="str">
        <f>VLOOKUP($E554,[5]Plan2!$A$5:$D$703,3,FALSE)</f>
        <v>1011</v>
      </c>
      <c r="I554" s="118" t="str">
        <f>VLOOKUP($E554,[5]Plan2!$A$5:$D$703,4,FALSE)</f>
        <v>Abate de reses, exceto suínos</v>
      </c>
    </row>
    <row r="555" spans="1:9" ht="16">
      <c r="A555" s="117" t="s">
        <v>3007</v>
      </c>
      <c r="B555" s="118" t="s">
        <v>3008</v>
      </c>
      <c r="C555" s="116" t="s">
        <v>216</v>
      </c>
      <c r="D555" s="116" t="s">
        <v>88</v>
      </c>
      <c r="E555" s="117" t="str">
        <f t="shared" si="8"/>
        <v>1091</v>
      </c>
      <c r="F555" s="118" t="str">
        <f>VLOOKUP($E555,[5]Plan2!$A$5:$D$703,1,FALSE)</f>
        <v>1091</v>
      </c>
      <c r="G555" s="118" t="str">
        <f>VLOOKUP($E555,[5]Plan2!$A$5:$D$703,2,FALSE)</f>
        <v>Abate e produtos de carne, inclusive os produtos do laticínio e da pesca</v>
      </c>
      <c r="H555" s="118" t="str">
        <f>VLOOKUP($E555,[5]Plan2!$A$5:$D$703,3,FALSE)</f>
        <v>1011</v>
      </c>
      <c r="I555" s="118" t="str">
        <f>VLOOKUP($E555,[5]Plan2!$A$5:$D$703,4,FALSE)</f>
        <v>Abate de reses, exceto suínos</v>
      </c>
    </row>
    <row r="556" spans="1:9" ht="16">
      <c r="A556" s="117" t="s">
        <v>3009</v>
      </c>
      <c r="B556" s="118" t="s">
        <v>3010</v>
      </c>
      <c r="C556" s="116" t="s">
        <v>216</v>
      </c>
      <c r="D556" s="116" t="s">
        <v>88</v>
      </c>
      <c r="E556" s="117" t="str">
        <f t="shared" si="8"/>
        <v>1091</v>
      </c>
      <c r="F556" s="118" t="str">
        <f>VLOOKUP($E556,[5]Plan2!$A$5:$D$703,1,FALSE)</f>
        <v>1091</v>
      </c>
      <c r="G556" s="118" t="str">
        <f>VLOOKUP($E556,[5]Plan2!$A$5:$D$703,2,FALSE)</f>
        <v>Abate e produtos de carne, inclusive os produtos do laticínio e da pesca</v>
      </c>
      <c r="H556" s="118" t="str">
        <f>VLOOKUP($E556,[5]Plan2!$A$5:$D$703,3,FALSE)</f>
        <v>1011</v>
      </c>
      <c r="I556" s="118" t="str">
        <f>VLOOKUP($E556,[5]Plan2!$A$5:$D$703,4,FALSE)</f>
        <v>Abate de reses, exceto suínos</v>
      </c>
    </row>
    <row r="557" spans="1:9" ht="16">
      <c r="A557" s="117" t="s">
        <v>3011</v>
      </c>
      <c r="B557" s="118" t="s">
        <v>3012</v>
      </c>
      <c r="C557" s="116" t="s">
        <v>216</v>
      </c>
      <c r="D557" s="116" t="s">
        <v>88</v>
      </c>
      <c r="E557" s="117" t="str">
        <f t="shared" si="8"/>
        <v>1091</v>
      </c>
      <c r="F557" s="118" t="str">
        <f>VLOOKUP($E557,[5]Plan2!$A$5:$D$703,1,FALSE)</f>
        <v>1091</v>
      </c>
      <c r="G557" s="118" t="str">
        <f>VLOOKUP($E557,[5]Plan2!$A$5:$D$703,2,FALSE)</f>
        <v>Abate e produtos de carne, inclusive os produtos do laticínio e da pesca</v>
      </c>
      <c r="H557" s="118" t="str">
        <f>VLOOKUP($E557,[5]Plan2!$A$5:$D$703,3,FALSE)</f>
        <v>1011</v>
      </c>
      <c r="I557" s="118" t="str">
        <f>VLOOKUP($E557,[5]Plan2!$A$5:$D$703,4,FALSE)</f>
        <v>Abate de reses, exceto suínos</v>
      </c>
    </row>
    <row r="558" spans="1:9" ht="16">
      <c r="A558" s="117" t="s">
        <v>3013</v>
      </c>
      <c r="B558" s="118" t="s">
        <v>3014</v>
      </c>
      <c r="C558" s="116" t="s">
        <v>216</v>
      </c>
      <c r="D558" s="116" t="s">
        <v>88</v>
      </c>
      <c r="E558" s="117" t="str">
        <f t="shared" si="8"/>
        <v>1091</v>
      </c>
      <c r="F558" s="118" t="str">
        <f>VLOOKUP($E558,[5]Plan2!$A$5:$D$703,1,FALSE)</f>
        <v>1091</v>
      </c>
      <c r="G558" s="118" t="str">
        <f>VLOOKUP($E558,[5]Plan2!$A$5:$D$703,2,FALSE)</f>
        <v>Abate e produtos de carne, inclusive os produtos do laticínio e da pesca</v>
      </c>
      <c r="H558" s="118" t="str">
        <f>VLOOKUP($E558,[5]Plan2!$A$5:$D$703,3,FALSE)</f>
        <v>1011</v>
      </c>
      <c r="I558" s="118" t="str">
        <f>VLOOKUP($E558,[5]Plan2!$A$5:$D$703,4,FALSE)</f>
        <v>Abate de reses, exceto suínos</v>
      </c>
    </row>
    <row r="559" spans="1:9" ht="16">
      <c r="A559" s="117" t="s">
        <v>3015</v>
      </c>
      <c r="B559" s="118" t="s">
        <v>3016</v>
      </c>
      <c r="C559" s="116" t="s">
        <v>216</v>
      </c>
      <c r="D559" s="116" t="s">
        <v>88</v>
      </c>
      <c r="E559" s="117" t="str">
        <f t="shared" si="8"/>
        <v>1091</v>
      </c>
      <c r="F559" s="118" t="str">
        <f>VLOOKUP($E559,[5]Plan2!$A$5:$D$703,1,FALSE)</f>
        <v>1091</v>
      </c>
      <c r="G559" s="118" t="str">
        <f>VLOOKUP($E559,[5]Plan2!$A$5:$D$703,2,FALSE)</f>
        <v>Abate e produtos de carne, inclusive os produtos do laticínio e da pesca</v>
      </c>
      <c r="H559" s="118" t="str">
        <f>VLOOKUP($E559,[5]Plan2!$A$5:$D$703,3,FALSE)</f>
        <v>1011</v>
      </c>
      <c r="I559" s="118" t="str">
        <f>VLOOKUP($E559,[5]Plan2!$A$5:$D$703,4,FALSE)</f>
        <v>Abate de reses, exceto suínos</v>
      </c>
    </row>
    <row r="560" spans="1:9" ht="16">
      <c r="A560" s="117" t="s">
        <v>3017</v>
      </c>
      <c r="B560" s="118" t="s">
        <v>3018</v>
      </c>
      <c r="C560" s="116" t="s">
        <v>216</v>
      </c>
      <c r="D560" s="116" t="s">
        <v>88</v>
      </c>
      <c r="E560" s="117" t="str">
        <f t="shared" si="8"/>
        <v>1091</v>
      </c>
      <c r="F560" s="118" t="str">
        <f>VLOOKUP($E560,[5]Plan2!$A$5:$D$703,1,FALSE)</f>
        <v>1091</v>
      </c>
      <c r="G560" s="118" t="str">
        <f>VLOOKUP($E560,[5]Plan2!$A$5:$D$703,2,FALSE)</f>
        <v>Abate e produtos de carne, inclusive os produtos do laticínio e da pesca</v>
      </c>
      <c r="H560" s="118" t="str">
        <f>VLOOKUP($E560,[5]Plan2!$A$5:$D$703,3,FALSE)</f>
        <v>1011</v>
      </c>
      <c r="I560" s="118" t="str">
        <f>VLOOKUP($E560,[5]Plan2!$A$5:$D$703,4,FALSE)</f>
        <v>Abate de reses, exceto suínos</v>
      </c>
    </row>
    <row r="561" spans="1:9" ht="16">
      <c r="A561" s="117" t="s">
        <v>3019</v>
      </c>
      <c r="B561" s="118" t="s">
        <v>3020</v>
      </c>
      <c r="C561" s="116" t="s">
        <v>216</v>
      </c>
      <c r="D561" s="116" t="s">
        <v>88</v>
      </c>
      <c r="E561" s="117" t="str">
        <f t="shared" si="8"/>
        <v>1091</v>
      </c>
      <c r="F561" s="118" t="str">
        <f>VLOOKUP($E561,[5]Plan2!$A$5:$D$703,1,FALSE)</f>
        <v>1091</v>
      </c>
      <c r="G561" s="118" t="str">
        <f>VLOOKUP($E561,[5]Plan2!$A$5:$D$703,2,FALSE)</f>
        <v>Abate e produtos de carne, inclusive os produtos do laticínio e da pesca</v>
      </c>
      <c r="H561" s="118" t="str">
        <f>VLOOKUP($E561,[5]Plan2!$A$5:$D$703,3,FALSE)</f>
        <v>1011</v>
      </c>
      <c r="I561" s="118" t="str">
        <f>VLOOKUP($E561,[5]Plan2!$A$5:$D$703,4,FALSE)</f>
        <v>Abate de reses, exceto suínos</v>
      </c>
    </row>
    <row r="562" spans="1:9" ht="16">
      <c r="A562" s="117" t="s">
        <v>3021</v>
      </c>
      <c r="B562" s="118" t="s">
        <v>3022</v>
      </c>
      <c r="C562" s="116" t="s">
        <v>216</v>
      </c>
      <c r="D562" s="116" t="s">
        <v>88</v>
      </c>
      <c r="E562" s="117" t="str">
        <f t="shared" si="8"/>
        <v>1091</v>
      </c>
      <c r="F562" s="118" t="str">
        <f>VLOOKUP($E562,[5]Plan2!$A$5:$D$703,1,FALSE)</f>
        <v>1091</v>
      </c>
      <c r="G562" s="118" t="str">
        <f>VLOOKUP($E562,[5]Plan2!$A$5:$D$703,2,FALSE)</f>
        <v>Abate e produtos de carne, inclusive os produtos do laticínio e da pesca</v>
      </c>
      <c r="H562" s="118" t="str">
        <f>VLOOKUP($E562,[5]Plan2!$A$5:$D$703,3,FALSE)</f>
        <v>1011</v>
      </c>
      <c r="I562" s="118" t="str">
        <f>VLOOKUP($E562,[5]Plan2!$A$5:$D$703,4,FALSE)</f>
        <v>Abate de reses, exceto suínos</v>
      </c>
    </row>
    <row r="563" spans="1:9" ht="16">
      <c r="A563" s="117" t="s">
        <v>3023</v>
      </c>
      <c r="B563" s="118" t="s">
        <v>3024</v>
      </c>
      <c r="C563" s="116" t="s">
        <v>216</v>
      </c>
      <c r="D563" s="116" t="s">
        <v>88</v>
      </c>
      <c r="E563" s="117" t="str">
        <f t="shared" si="8"/>
        <v>1091</v>
      </c>
      <c r="F563" s="118" t="str">
        <f>VLOOKUP($E563,[5]Plan2!$A$5:$D$703,1,FALSE)</f>
        <v>1091</v>
      </c>
      <c r="G563" s="118" t="str">
        <f>VLOOKUP($E563,[5]Plan2!$A$5:$D$703,2,FALSE)</f>
        <v>Abate e produtos de carne, inclusive os produtos do laticínio e da pesca</v>
      </c>
      <c r="H563" s="118" t="str">
        <f>VLOOKUP($E563,[5]Plan2!$A$5:$D$703,3,FALSE)</f>
        <v>1011</v>
      </c>
      <c r="I563" s="118" t="str">
        <f>VLOOKUP($E563,[5]Plan2!$A$5:$D$703,4,FALSE)</f>
        <v>Abate de reses, exceto suínos</v>
      </c>
    </row>
    <row r="564" spans="1:9" ht="16">
      <c r="A564" s="117" t="s">
        <v>3025</v>
      </c>
      <c r="B564" s="118" t="s">
        <v>3026</v>
      </c>
      <c r="C564" s="116" t="s">
        <v>216</v>
      </c>
      <c r="D564" s="116" t="s">
        <v>88</v>
      </c>
      <c r="E564" s="117" t="str">
        <f t="shared" si="8"/>
        <v>1091</v>
      </c>
      <c r="F564" s="118" t="str">
        <f>VLOOKUP($E564,[5]Plan2!$A$5:$D$703,1,FALSE)</f>
        <v>1091</v>
      </c>
      <c r="G564" s="118" t="str">
        <f>VLOOKUP($E564,[5]Plan2!$A$5:$D$703,2,FALSE)</f>
        <v>Abate e produtos de carne, inclusive os produtos do laticínio e da pesca</v>
      </c>
      <c r="H564" s="118" t="str">
        <f>VLOOKUP($E564,[5]Plan2!$A$5:$D$703,3,FALSE)</f>
        <v>1011</v>
      </c>
      <c r="I564" s="118" t="str">
        <f>VLOOKUP($E564,[5]Plan2!$A$5:$D$703,4,FALSE)</f>
        <v>Abate de reses, exceto suínos</v>
      </c>
    </row>
    <row r="565" spans="1:9" ht="16">
      <c r="A565" s="117" t="s">
        <v>3027</v>
      </c>
      <c r="B565" s="118" t="s">
        <v>3028</v>
      </c>
      <c r="C565" s="116" t="s">
        <v>216</v>
      </c>
      <c r="D565" s="116" t="s">
        <v>88</v>
      </c>
      <c r="E565" s="117" t="str">
        <f t="shared" si="8"/>
        <v>1091</v>
      </c>
      <c r="F565" s="118" t="str">
        <f>VLOOKUP($E565,[5]Plan2!$A$5:$D$703,1,FALSE)</f>
        <v>1091</v>
      </c>
      <c r="G565" s="118" t="str">
        <f>VLOOKUP($E565,[5]Plan2!$A$5:$D$703,2,FALSE)</f>
        <v>Abate e produtos de carne, inclusive os produtos do laticínio e da pesca</v>
      </c>
      <c r="H565" s="118" t="str">
        <f>VLOOKUP($E565,[5]Plan2!$A$5:$D$703,3,FALSE)</f>
        <v>1011</v>
      </c>
      <c r="I565" s="118" t="str">
        <f>VLOOKUP($E565,[5]Plan2!$A$5:$D$703,4,FALSE)</f>
        <v>Abate de reses, exceto suínos</v>
      </c>
    </row>
    <row r="566" spans="1:9" ht="16">
      <c r="A566" s="117" t="s">
        <v>3029</v>
      </c>
      <c r="B566" s="118" t="s">
        <v>3030</v>
      </c>
      <c r="C566" s="116" t="s">
        <v>216</v>
      </c>
      <c r="D566" s="116" t="s">
        <v>88</v>
      </c>
      <c r="E566" s="117" t="str">
        <f t="shared" si="8"/>
        <v>1091</v>
      </c>
      <c r="F566" s="118" t="str">
        <f>VLOOKUP($E566,[5]Plan2!$A$5:$D$703,1,FALSE)</f>
        <v>1091</v>
      </c>
      <c r="G566" s="118" t="str">
        <f>VLOOKUP($E566,[5]Plan2!$A$5:$D$703,2,FALSE)</f>
        <v>Abate e produtos de carne, inclusive os produtos do laticínio e da pesca</v>
      </c>
      <c r="H566" s="118" t="str">
        <f>VLOOKUP($E566,[5]Plan2!$A$5:$D$703,3,FALSE)</f>
        <v>1011</v>
      </c>
      <c r="I566" s="118" t="str">
        <f>VLOOKUP($E566,[5]Plan2!$A$5:$D$703,4,FALSE)</f>
        <v>Abate de reses, exceto suínos</v>
      </c>
    </row>
    <row r="567" spans="1:9" ht="16">
      <c r="A567" s="117" t="s">
        <v>3031</v>
      </c>
      <c r="B567" s="118" t="s">
        <v>3032</v>
      </c>
      <c r="C567" s="116" t="s">
        <v>216</v>
      </c>
      <c r="D567" s="116" t="s">
        <v>88</v>
      </c>
      <c r="E567" s="117" t="str">
        <f t="shared" si="8"/>
        <v>1091</v>
      </c>
      <c r="F567" s="118" t="str">
        <f>VLOOKUP($E567,[5]Plan2!$A$5:$D$703,1,FALSE)</f>
        <v>1091</v>
      </c>
      <c r="G567" s="118" t="str">
        <f>VLOOKUP($E567,[5]Plan2!$A$5:$D$703,2,FALSE)</f>
        <v>Abate e produtos de carne, inclusive os produtos do laticínio e da pesca</v>
      </c>
      <c r="H567" s="118" t="str">
        <f>VLOOKUP($E567,[5]Plan2!$A$5:$D$703,3,FALSE)</f>
        <v>1011</v>
      </c>
      <c r="I567" s="118" t="str">
        <f>VLOOKUP($E567,[5]Plan2!$A$5:$D$703,4,FALSE)</f>
        <v>Abate de reses, exceto suínos</v>
      </c>
    </row>
    <row r="568" spans="1:9" ht="16">
      <c r="A568" s="117" t="s">
        <v>3033</v>
      </c>
      <c r="B568" s="118" t="s">
        <v>3034</v>
      </c>
      <c r="C568" s="116" t="s">
        <v>216</v>
      </c>
      <c r="D568" s="116" t="s">
        <v>88</v>
      </c>
      <c r="E568" s="117" t="str">
        <f t="shared" si="8"/>
        <v>1091</v>
      </c>
      <c r="F568" s="118" t="str">
        <f>VLOOKUP($E568,[5]Plan2!$A$5:$D$703,1,FALSE)</f>
        <v>1091</v>
      </c>
      <c r="G568" s="118" t="str">
        <f>VLOOKUP($E568,[5]Plan2!$A$5:$D$703,2,FALSE)</f>
        <v>Abate e produtos de carne, inclusive os produtos do laticínio e da pesca</v>
      </c>
      <c r="H568" s="118" t="str">
        <f>VLOOKUP($E568,[5]Plan2!$A$5:$D$703,3,FALSE)</f>
        <v>1011</v>
      </c>
      <c r="I568" s="118" t="str">
        <f>VLOOKUP($E568,[5]Plan2!$A$5:$D$703,4,FALSE)</f>
        <v>Abate de reses, exceto suínos</v>
      </c>
    </row>
    <row r="569" spans="1:9" ht="16">
      <c r="A569" s="117" t="s">
        <v>3035</v>
      </c>
      <c r="B569" s="118" t="s">
        <v>3036</v>
      </c>
      <c r="C569" s="116" t="s">
        <v>216</v>
      </c>
      <c r="D569" s="116" t="s">
        <v>88</v>
      </c>
      <c r="E569" s="117" t="str">
        <f t="shared" si="8"/>
        <v>1091</v>
      </c>
      <c r="F569" s="118" t="str">
        <f>VLOOKUP($E569,[5]Plan2!$A$5:$D$703,1,FALSE)</f>
        <v>1091</v>
      </c>
      <c r="G569" s="118" t="str">
        <f>VLOOKUP($E569,[5]Plan2!$A$5:$D$703,2,FALSE)</f>
        <v>Abate e produtos de carne, inclusive os produtos do laticínio e da pesca</v>
      </c>
      <c r="H569" s="118" t="str">
        <f>VLOOKUP($E569,[5]Plan2!$A$5:$D$703,3,FALSE)</f>
        <v>1011</v>
      </c>
      <c r="I569" s="118" t="str">
        <f>VLOOKUP($E569,[5]Plan2!$A$5:$D$703,4,FALSE)</f>
        <v>Abate de reses, exceto suínos</v>
      </c>
    </row>
    <row r="570" spans="1:9" ht="16">
      <c r="A570" s="117" t="s">
        <v>3037</v>
      </c>
      <c r="B570" s="118" t="s">
        <v>3038</v>
      </c>
      <c r="C570" s="116" t="s">
        <v>216</v>
      </c>
      <c r="D570" s="116" t="s">
        <v>88</v>
      </c>
      <c r="E570" s="117" t="str">
        <f t="shared" si="8"/>
        <v>1091</v>
      </c>
      <c r="F570" s="118" t="str">
        <f>VLOOKUP($E570,[5]Plan2!$A$5:$D$703,1,FALSE)</f>
        <v>1091</v>
      </c>
      <c r="G570" s="118" t="str">
        <f>VLOOKUP($E570,[5]Plan2!$A$5:$D$703,2,FALSE)</f>
        <v>Abate e produtos de carne, inclusive os produtos do laticínio e da pesca</v>
      </c>
      <c r="H570" s="118" t="str">
        <f>VLOOKUP($E570,[5]Plan2!$A$5:$D$703,3,FALSE)</f>
        <v>1011</v>
      </c>
      <c r="I570" s="118" t="str">
        <f>VLOOKUP($E570,[5]Plan2!$A$5:$D$703,4,FALSE)</f>
        <v>Abate de reses, exceto suínos</v>
      </c>
    </row>
    <row r="571" spans="1:9" ht="16">
      <c r="A571" s="117" t="s">
        <v>3039</v>
      </c>
      <c r="B571" s="118" t="s">
        <v>3040</v>
      </c>
      <c r="C571" s="116" t="s">
        <v>216</v>
      </c>
      <c r="D571" s="116" t="s">
        <v>88</v>
      </c>
      <c r="E571" s="117" t="str">
        <f t="shared" si="8"/>
        <v>1091</v>
      </c>
      <c r="F571" s="118" t="str">
        <f>VLOOKUP($E571,[5]Plan2!$A$5:$D$703,1,FALSE)</f>
        <v>1091</v>
      </c>
      <c r="G571" s="118" t="str">
        <f>VLOOKUP($E571,[5]Plan2!$A$5:$D$703,2,FALSE)</f>
        <v>Abate e produtos de carne, inclusive os produtos do laticínio e da pesca</v>
      </c>
      <c r="H571" s="118" t="str">
        <f>VLOOKUP($E571,[5]Plan2!$A$5:$D$703,3,FALSE)</f>
        <v>1011</v>
      </c>
      <c r="I571" s="118" t="str">
        <f>VLOOKUP($E571,[5]Plan2!$A$5:$D$703,4,FALSE)</f>
        <v>Abate de reses, exceto suínos</v>
      </c>
    </row>
    <row r="572" spans="1:9" ht="16">
      <c r="A572" s="117" t="s">
        <v>3041</v>
      </c>
      <c r="B572" s="118" t="s">
        <v>3042</v>
      </c>
      <c r="C572" s="116" t="s">
        <v>216</v>
      </c>
      <c r="D572" s="116" t="s">
        <v>88</v>
      </c>
      <c r="E572" s="117" t="str">
        <f t="shared" si="8"/>
        <v>1091</v>
      </c>
      <c r="F572" s="118" t="str">
        <f>VLOOKUP($E572,[5]Plan2!$A$5:$D$703,1,FALSE)</f>
        <v>1091</v>
      </c>
      <c r="G572" s="118" t="str">
        <f>VLOOKUP($E572,[5]Plan2!$A$5:$D$703,2,FALSE)</f>
        <v>Abate e produtos de carne, inclusive os produtos do laticínio e da pesca</v>
      </c>
      <c r="H572" s="118" t="str">
        <f>VLOOKUP($E572,[5]Plan2!$A$5:$D$703,3,FALSE)</f>
        <v>1011</v>
      </c>
      <c r="I572" s="118" t="str">
        <f>VLOOKUP($E572,[5]Plan2!$A$5:$D$703,4,FALSE)</f>
        <v>Abate de reses, exceto suínos</v>
      </c>
    </row>
    <row r="573" spans="1:9" ht="16">
      <c r="A573" s="117" t="s">
        <v>3043</v>
      </c>
      <c r="B573" s="118" t="s">
        <v>3044</v>
      </c>
      <c r="C573" s="116" t="s">
        <v>216</v>
      </c>
      <c r="D573" s="116" t="s">
        <v>88</v>
      </c>
      <c r="E573" s="117" t="str">
        <f t="shared" si="8"/>
        <v>1091</v>
      </c>
      <c r="F573" s="118" t="str">
        <f>VLOOKUP($E573,[5]Plan2!$A$5:$D$703,1,FALSE)</f>
        <v>1091</v>
      </c>
      <c r="G573" s="118" t="str">
        <f>VLOOKUP($E573,[5]Plan2!$A$5:$D$703,2,FALSE)</f>
        <v>Abate e produtos de carne, inclusive os produtos do laticínio e da pesca</v>
      </c>
      <c r="H573" s="118" t="str">
        <f>VLOOKUP($E573,[5]Plan2!$A$5:$D$703,3,FALSE)</f>
        <v>1011</v>
      </c>
      <c r="I573" s="118" t="str">
        <f>VLOOKUP($E573,[5]Plan2!$A$5:$D$703,4,FALSE)</f>
        <v>Abate de reses, exceto suínos</v>
      </c>
    </row>
    <row r="574" spans="1:9" ht="16">
      <c r="A574" s="117" t="s">
        <v>3045</v>
      </c>
      <c r="B574" s="118" t="s">
        <v>3042</v>
      </c>
      <c r="C574" s="116" t="s">
        <v>216</v>
      </c>
      <c r="D574" s="116" t="s">
        <v>88</v>
      </c>
      <c r="E574" s="117" t="str">
        <f t="shared" si="8"/>
        <v>1091</v>
      </c>
      <c r="F574" s="118" t="str">
        <f>VLOOKUP($E574,[5]Plan2!$A$5:$D$703,1,FALSE)</f>
        <v>1091</v>
      </c>
      <c r="G574" s="118" t="str">
        <f>VLOOKUP($E574,[5]Plan2!$A$5:$D$703,2,FALSE)</f>
        <v>Abate e produtos de carne, inclusive os produtos do laticínio e da pesca</v>
      </c>
      <c r="H574" s="118" t="str">
        <f>VLOOKUP($E574,[5]Plan2!$A$5:$D$703,3,FALSE)</f>
        <v>1011</v>
      </c>
      <c r="I574" s="118" t="str">
        <f>VLOOKUP($E574,[5]Plan2!$A$5:$D$703,4,FALSE)</f>
        <v>Abate de reses, exceto suínos</v>
      </c>
    </row>
    <row r="575" spans="1:9" ht="16">
      <c r="A575" s="117" t="s">
        <v>3046</v>
      </c>
      <c r="B575" s="118" t="s">
        <v>3047</v>
      </c>
      <c r="C575" s="116" t="s">
        <v>313</v>
      </c>
      <c r="D575" s="116" t="s">
        <v>105</v>
      </c>
      <c r="E575" s="117" t="str">
        <f t="shared" si="8"/>
        <v>0280</v>
      </c>
      <c r="F575" s="118" t="str">
        <f>VLOOKUP($E575,[5]Plan2!$A$5:$D$703,1,FALSE)</f>
        <v>0280</v>
      </c>
      <c r="G575" s="118" t="str">
        <f>VLOOKUP($E575,[5]Plan2!$A$5:$D$703,2,FALSE)</f>
        <v>Produção florestal; pesca e aquicultura</v>
      </c>
      <c r="H575" s="118" t="str">
        <f>VLOOKUP($E575,[5]Plan2!$A$5:$D$703,3,FALSE)</f>
        <v>0210</v>
      </c>
      <c r="I575" s="118" t="str">
        <f>VLOOKUP($E575,[5]Plan2!$A$5:$D$703,4,FALSE)</f>
        <v>Produção florestal - florestas plantadas</v>
      </c>
    </row>
    <row r="576" spans="1:9" ht="16">
      <c r="A576" s="117" t="s">
        <v>3048</v>
      </c>
      <c r="B576" s="118" t="s">
        <v>3049</v>
      </c>
      <c r="C576" s="116" t="s">
        <v>313</v>
      </c>
      <c r="D576" s="116" t="s">
        <v>105</v>
      </c>
      <c r="E576" s="117" t="str">
        <f t="shared" si="8"/>
        <v>0280</v>
      </c>
      <c r="F576" s="118" t="str">
        <f>VLOOKUP($E576,[5]Plan2!$A$5:$D$703,1,FALSE)</f>
        <v>0280</v>
      </c>
      <c r="G576" s="118" t="str">
        <f>VLOOKUP($E576,[5]Plan2!$A$5:$D$703,2,FALSE)</f>
        <v>Produção florestal; pesca e aquicultura</v>
      </c>
      <c r="H576" s="118" t="str">
        <f>VLOOKUP($E576,[5]Plan2!$A$5:$D$703,3,FALSE)</f>
        <v>0210</v>
      </c>
      <c r="I576" s="118" t="str">
        <f>VLOOKUP($E576,[5]Plan2!$A$5:$D$703,4,FALSE)</f>
        <v>Produção florestal - florestas plantadas</v>
      </c>
    </row>
    <row r="577" spans="1:9" ht="16">
      <c r="A577" s="117" t="s">
        <v>3050</v>
      </c>
      <c r="B577" s="118" t="s">
        <v>3051</v>
      </c>
      <c r="C577" s="116" t="s">
        <v>313</v>
      </c>
      <c r="D577" s="116" t="s">
        <v>105</v>
      </c>
      <c r="E577" s="117" t="str">
        <f t="shared" si="8"/>
        <v>0280</v>
      </c>
      <c r="F577" s="118" t="str">
        <f>VLOOKUP($E577,[5]Plan2!$A$5:$D$703,1,FALSE)</f>
        <v>0280</v>
      </c>
      <c r="G577" s="118" t="str">
        <f>VLOOKUP($E577,[5]Plan2!$A$5:$D$703,2,FALSE)</f>
        <v>Produção florestal; pesca e aquicultura</v>
      </c>
      <c r="H577" s="118" t="str">
        <f>VLOOKUP($E577,[5]Plan2!$A$5:$D$703,3,FALSE)</f>
        <v>0210</v>
      </c>
      <c r="I577" s="118" t="str">
        <f>VLOOKUP($E577,[5]Plan2!$A$5:$D$703,4,FALSE)</f>
        <v>Produção florestal - florestas plantadas</v>
      </c>
    </row>
    <row r="578" spans="1:9" ht="16">
      <c r="A578" s="117" t="s">
        <v>3052</v>
      </c>
      <c r="B578" s="118" t="s">
        <v>3053</v>
      </c>
      <c r="C578" s="116" t="s">
        <v>313</v>
      </c>
      <c r="D578" s="116" t="s">
        <v>105</v>
      </c>
      <c r="E578" s="117" t="str">
        <f t="shared" si="8"/>
        <v>0280</v>
      </c>
      <c r="F578" s="118" t="str">
        <f>VLOOKUP($E578,[5]Plan2!$A$5:$D$703,1,FALSE)</f>
        <v>0280</v>
      </c>
      <c r="G578" s="118" t="str">
        <f>VLOOKUP($E578,[5]Plan2!$A$5:$D$703,2,FALSE)</f>
        <v>Produção florestal; pesca e aquicultura</v>
      </c>
      <c r="H578" s="118" t="str">
        <f>VLOOKUP($E578,[5]Plan2!$A$5:$D$703,3,FALSE)</f>
        <v>0210</v>
      </c>
      <c r="I578" s="118" t="str">
        <f>VLOOKUP($E578,[5]Plan2!$A$5:$D$703,4,FALSE)</f>
        <v>Produção florestal - florestas plantadas</v>
      </c>
    </row>
    <row r="579" spans="1:9" ht="16">
      <c r="A579" s="117" t="s">
        <v>3054</v>
      </c>
      <c r="B579" s="118" t="s">
        <v>3055</v>
      </c>
      <c r="C579" s="116" t="s">
        <v>313</v>
      </c>
      <c r="D579" s="116" t="s">
        <v>105</v>
      </c>
      <c r="E579" s="117" t="str">
        <f t="shared" ref="E579:E642" si="9">LEFT(C579,4)</f>
        <v>0280</v>
      </c>
      <c r="F579" s="118" t="str">
        <f>VLOOKUP($E579,[5]Plan2!$A$5:$D$703,1,FALSE)</f>
        <v>0280</v>
      </c>
      <c r="G579" s="118" t="str">
        <f>VLOOKUP($E579,[5]Plan2!$A$5:$D$703,2,FALSE)</f>
        <v>Produção florestal; pesca e aquicultura</v>
      </c>
      <c r="H579" s="118" t="str">
        <f>VLOOKUP($E579,[5]Plan2!$A$5:$D$703,3,FALSE)</f>
        <v>0210</v>
      </c>
      <c r="I579" s="118" t="str">
        <f>VLOOKUP($E579,[5]Plan2!$A$5:$D$703,4,FALSE)</f>
        <v>Produção florestal - florestas plantadas</v>
      </c>
    </row>
    <row r="580" spans="1:9" ht="16">
      <c r="A580" s="117" t="s">
        <v>3056</v>
      </c>
      <c r="B580" s="118" t="s">
        <v>3057</v>
      </c>
      <c r="C580" s="116" t="s">
        <v>313</v>
      </c>
      <c r="D580" s="116" t="s">
        <v>105</v>
      </c>
      <c r="E580" s="117" t="str">
        <f t="shared" si="9"/>
        <v>0280</v>
      </c>
      <c r="F580" s="118" t="str">
        <f>VLOOKUP($E580,[5]Plan2!$A$5:$D$703,1,FALSE)</f>
        <v>0280</v>
      </c>
      <c r="G580" s="118" t="str">
        <f>VLOOKUP($E580,[5]Plan2!$A$5:$D$703,2,FALSE)</f>
        <v>Produção florestal; pesca e aquicultura</v>
      </c>
      <c r="H580" s="118" t="str">
        <f>VLOOKUP($E580,[5]Plan2!$A$5:$D$703,3,FALSE)</f>
        <v>0210</v>
      </c>
      <c r="I580" s="118" t="str">
        <f>VLOOKUP($E580,[5]Plan2!$A$5:$D$703,4,FALSE)</f>
        <v>Produção florestal - florestas plantadas</v>
      </c>
    </row>
    <row r="581" spans="1:9" ht="16">
      <c r="A581" s="117" t="s">
        <v>3058</v>
      </c>
      <c r="B581" s="118" t="s">
        <v>3059</v>
      </c>
      <c r="C581" s="116" t="s">
        <v>313</v>
      </c>
      <c r="D581" s="116" t="s">
        <v>105</v>
      </c>
      <c r="E581" s="117" t="str">
        <f t="shared" si="9"/>
        <v>0280</v>
      </c>
      <c r="F581" s="118" t="str">
        <f>VLOOKUP($E581,[5]Plan2!$A$5:$D$703,1,FALSE)</f>
        <v>0280</v>
      </c>
      <c r="G581" s="118" t="str">
        <f>VLOOKUP($E581,[5]Plan2!$A$5:$D$703,2,FALSE)</f>
        <v>Produção florestal; pesca e aquicultura</v>
      </c>
      <c r="H581" s="118" t="str">
        <f>VLOOKUP($E581,[5]Plan2!$A$5:$D$703,3,FALSE)</f>
        <v>0210</v>
      </c>
      <c r="I581" s="118" t="str">
        <f>VLOOKUP($E581,[5]Plan2!$A$5:$D$703,4,FALSE)</f>
        <v>Produção florestal - florestas plantadas</v>
      </c>
    </row>
    <row r="582" spans="1:9" ht="16">
      <c r="A582" s="117" t="s">
        <v>3060</v>
      </c>
      <c r="B582" s="118" t="s">
        <v>3061</v>
      </c>
      <c r="C582" s="116" t="s">
        <v>216</v>
      </c>
      <c r="D582" s="116" t="s">
        <v>88</v>
      </c>
      <c r="E582" s="117" t="str">
        <f t="shared" si="9"/>
        <v>1091</v>
      </c>
      <c r="F582" s="118" t="str">
        <f>VLOOKUP($E582,[5]Plan2!$A$5:$D$703,1,FALSE)</f>
        <v>1091</v>
      </c>
      <c r="G582" s="118" t="str">
        <f>VLOOKUP($E582,[5]Plan2!$A$5:$D$703,2,FALSE)</f>
        <v>Abate e produtos de carne, inclusive os produtos do laticínio e da pesca</v>
      </c>
      <c r="H582" s="118" t="str">
        <f>VLOOKUP($E582,[5]Plan2!$A$5:$D$703,3,FALSE)</f>
        <v>1011</v>
      </c>
      <c r="I582" s="118" t="str">
        <f>VLOOKUP($E582,[5]Plan2!$A$5:$D$703,4,FALSE)</f>
        <v>Abate de reses, exceto suínos</v>
      </c>
    </row>
    <row r="583" spans="1:9" ht="16">
      <c r="A583" s="117" t="s">
        <v>3062</v>
      </c>
      <c r="B583" s="118" t="s">
        <v>3063</v>
      </c>
      <c r="C583" s="116" t="s">
        <v>313</v>
      </c>
      <c r="D583" s="116" t="s">
        <v>105</v>
      </c>
      <c r="E583" s="117" t="str">
        <f t="shared" si="9"/>
        <v>0280</v>
      </c>
      <c r="F583" s="118" t="str">
        <f>VLOOKUP($E583,[5]Plan2!$A$5:$D$703,1,FALSE)</f>
        <v>0280</v>
      </c>
      <c r="G583" s="118" t="str">
        <f>VLOOKUP($E583,[5]Plan2!$A$5:$D$703,2,FALSE)</f>
        <v>Produção florestal; pesca e aquicultura</v>
      </c>
      <c r="H583" s="118" t="str">
        <f>VLOOKUP($E583,[5]Plan2!$A$5:$D$703,3,FALSE)</f>
        <v>0210</v>
      </c>
      <c r="I583" s="118" t="str">
        <f>VLOOKUP($E583,[5]Plan2!$A$5:$D$703,4,FALSE)</f>
        <v>Produção florestal - florestas plantadas</v>
      </c>
    </row>
    <row r="584" spans="1:9" ht="16">
      <c r="A584" s="117" t="s">
        <v>3064</v>
      </c>
      <c r="B584" s="118" t="s">
        <v>3065</v>
      </c>
      <c r="C584" s="116" t="s">
        <v>313</v>
      </c>
      <c r="D584" s="116" t="s">
        <v>105</v>
      </c>
      <c r="E584" s="117" t="str">
        <f t="shared" si="9"/>
        <v>0280</v>
      </c>
      <c r="F584" s="118" t="str">
        <f>VLOOKUP($E584,[5]Plan2!$A$5:$D$703,1,FALSE)</f>
        <v>0280</v>
      </c>
      <c r="G584" s="118" t="str">
        <f>VLOOKUP($E584,[5]Plan2!$A$5:$D$703,2,FALSE)</f>
        <v>Produção florestal; pesca e aquicultura</v>
      </c>
      <c r="H584" s="118" t="str">
        <f>VLOOKUP($E584,[5]Plan2!$A$5:$D$703,3,FALSE)</f>
        <v>0210</v>
      </c>
      <c r="I584" s="118" t="str">
        <f>VLOOKUP($E584,[5]Plan2!$A$5:$D$703,4,FALSE)</f>
        <v>Produção florestal - florestas plantadas</v>
      </c>
    </row>
    <row r="585" spans="1:9" ht="16">
      <c r="A585" s="117" t="s">
        <v>3066</v>
      </c>
      <c r="B585" s="118" t="s">
        <v>3067</v>
      </c>
      <c r="C585" s="116" t="s">
        <v>313</v>
      </c>
      <c r="D585" s="116" t="s">
        <v>105</v>
      </c>
      <c r="E585" s="117" t="str">
        <f t="shared" si="9"/>
        <v>0280</v>
      </c>
      <c r="F585" s="118" t="str">
        <f>VLOOKUP($E585,[5]Plan2!$A$5:$D$703,1,FALSE)</f>
        <v>0280</v>
      </c>
      <c r="G585" s="118" t="str">
        <f>VLOOKUP($E585,[5]Plan2!$A$5:$D$703,2,FALSE)</f>
        <v>Produção florestal; pesca e aquicultura</v>
      </c>
      <c r="H585" s="118" t="str">
        <f>VLOOKUP($E585,[5]Plan2!$A$5:$D$703,3,FALSE)</f>
        <v>0210</v>
      </c>
      <c r="I585" s="118" t="str">
        <f>VLOOKUP($E585,[5]Plan2!$A$5:$D$703,4,FALSE)</f>
        <v>Produção florestal - florestas plantadas</v>
      </c>
    </row>
    <row r="586" spans="1:9" ht="16">
      <c r="A586" s="117" t="s">
        <v>3068</v>
      </c>
      <c r="B586" s="118" t="s">
        <v>3069</v>
      </c>
      <c r="C586" s="116" t="s">
        <v>216</v>
      </c>
      <c r="D586" s="116" t="s">
        <v>88</v>
      </c>
      <c r="E586" s="117" t="str">
        <f t="shared" si="9"/>
        <v>1091</v>
      </c>
      <c r="F586" s="118" t="str">
        <f>VLOOKUP($E586,[5]Plan2!$A$5:$D$703,1,FALSE)</f>
        <v>1091</v>
      </c>
      <c r="G586" s="118" t="str">
        <f>VLOOKUP($E586,[5]Plan2!$A$5:$D$703,2,FALSE)</f>
        <v>Abate e produtos de carne, inclusive os produtos do laticínio e da pesca</v>
      </c>
      <c r="H586" s="118" t="str">
        <f>VLOOKUP($E586,[5]Plan2!$A$5:$D$703,3,FALSE)</f>
        <v>1011</v>
      </c>
      <c r="I586" s="118" t="str">
        <f>VLOOKUP($E586,[5]Plan2!$A$5:$D$703,4,FALSE)</f>
        <v>Abate de reses, exceto suínos</v>
      </c>
    </row>
    <row r="587" spans="1:9" ht="16">
      <c r="A587" s="117" t="s">
        <v>3070</v>
      </c>
      <c r="B587" s="118" t="s">
        <v>3071</v>
      </c>
      <c r="C587" s="116" t="s">
        <v>313</v>
      </c>
      <c r="D587" s="116" t="s">
        <v>105</v>
      </c>
      <c r="E587" s="117" t="str">
        <f t="shared" si="9"/>
        <v>0280</v>
      </c>
      <c r="F587" s="118" t="str">
        <f>VLOOKUP($E587,[5]Plan2!$A$5:$D$703,1,FALSE)</f>
        <v>0280</v>
      </c>
      <c r="G587" s="118" t="str">
        <f>VLOOKUP($E587,[5]Plan2!$A$5:$D$703,2,FALSE)</f>
        <v>Produção florestal; pesca e aquicultura</v>
      </c>
      <c r="H587" s="118" t="str">
        <f>VLOOKUP($E587,[5]Plan2!$A$5:$D$703,3,FALSE)</f>
        <v>0210</v>
      </c>
      <c r="I587" s="118" t="str">
        <f>VLOOKUP($E587,[5]Plan2!$A$5:$D$703,4,FALSE)</f>
        <v>Produção florestal - florestas plantadas</v>
      </c>
    </row>
    <row r="588" spans="1:9" ht="16">
      <c r="A588" s="117" t="s">
        <v>3072</v>
      </c>
      <c r="B588" s="118" t="s">
        <v>3073</v>
      </c>
      <c r="C588" s="116" t="s">
        <v>216</v>
      </c>
      <c r="D588" s="116" t="s">
        <v>88</v>
      </c>
      <c r="E588" s="117" t="str">
        <f t="shared" si="9"/>
        <v>1091</v>
      </c>
      <c r="F588" s="118" t="str">
        <f>VLOOKUP($E588,[5]Plan2!$A$5:$D$703,1,FALSE)</f>
        <v>1091</v>
      </c>
      <c r="G588" s="118" t="str">
        <f>VLOOKUP($E588,[5]Plan2!$A$5:$D$703,2,FALSE)</f>
        <v>Abate e produtos de carne, inclusive os produtos do laticínio e da pesca</v>
      </c>
      <c r="H588" s="118" t="str">
        <f>VLOOKUP($E588,[5]Plan2!$A$5:$D$703,3,FALSE)</f>
        <v>1011</v>
      </c>
      <c r="I588" s="118" t="str">
        <f>VLOOKUP($E588,[5]Plan2!$A$5:$D$703,4,FALSE)</f>
        <v>Abate de reses, exceto suínos</v>
      </c>
    </row>
    <row r="589" spans="1:9" ht="16">
      <c r="A589" s="117" t="s">
        <v>3074</v>
      </c>
      <c r="B589" s="118" t="s">
        <v>3075</v>
      </c>
      <c r="C589" s="116" t="s">
        <v>313</v>
      </c>
      <c r="D589" s="116" t="s">
        <v>105</v>
      </c>
      <c r="E589" s="117" t="str">
        <f t="shared" si="9"/>
        <v>0280</v>
      </c>
      <c r="F589" s="118" t="str">
        <f>VLOOKUP($E589,[5]Plan2!$A$5:$D$703,1,FALSE)</f>
        <v>0280</v>
      </c>
      <c r="G589" s="118" t="str">
        <f>VLOOKUP($E589,[5]Plan2!$A$5:$D$703,2,FALSE)</f>
        <v>Produção florestal; pesca e aquicultura</v>
      </c>
      <c r="H589" s="118" t="str">
        <f>VLOOKUP($E589,[5]Plan2!$A$5:$D$703,3,FALSE)</f>
        <v>0210</v>
      </c>
      <c r="I589" s="118" t="str">
        <f>VLOOKUP($E589,[5]Plan2!$A$5:$D$703,4,FALSE)</f>
        <v>Produção florestal - florestas plantadas</v>
      </c>
    </row>
    <row r="590" spans="1:9" ht="16">
      <c r="A590" s="117" t="s">
        <v>3076</v>
      </c>
      <c r="B590" s="118" t="s">
        <v>3077</v>
      </c>
      <c r="C590" s="116" t="s">
        <v>313</v>
      </c>
      <c r="D590" s="116" t="s">
        <v>105</v>
      </c>
      <c r="E590" s="117" t="str">
        <f t="shared" si="9"/>
        <v>0280</v>
      </c>
      <c r="F590" s="118" t="str">
        <f>VLOOKUP($E590,[5]Plan2!$A$5:$D$703,1,FALSE)</f>
        <v>0280</v>
      </c>
      <c r="G590" s="118" t="str">
        <f>VLOOKUP($E590,[5]Plan2!$A$5:$D$703,2,FALSE)</f>
        <v>Produção florestal; pesca e aquicultura</v>
      </c>
      <c r="H590" s="118" t="str">
        <f>VLOOKUP($E590,[5]Plan2!$A$5:$D$703,3,FALSE)</f>
        <v>0210</v>
      </c>
      <c r="I590" s="118" t="str">
        <f>VLOOKUP($E590,[5]Plan2!$A$5:$D$703,4,FALSE)</f>
        <v>Produção florestal - florestas plantadas</v>
      </c>
    </row>
    <row r="591" spans="1:9" ht="16">
      <c r="A591" s="117" t="s">
        <v>3078</v>
      </c>
      <c r="B591" s="118" t="s">
        <v>3079</v>
      </c>
      <c r="C591" s="116" t="s">
        <v>313</v>
      </c>
      <c r="D591" s="116" t="s">
        <v>105</v>
      </c>
      <c r="E591" s="117" t="str">
        <f t="shared" si="9"/>
        <v>0280</v>
      </c>
      <c r="F591" s="118" t="str">
        <f>VLOOKUP($E591,[5]Plan2!$A$5:$D$703,1,FALSE)</f>
        <v>0280</v>
      </c>
      <c r="G591" s="118" t="str">
        <f>VLOOKUP($E591,[5]Plan2!$A$5:$D$703,2,FALSE)</f>
        <v>Produção florestal; pesca e aquicultura</v>
      </c>
      <c r="H591" s="118" t="str">
        <f>VLOOKUP($E591,[5]Plan2!$A$5:$D$703,3,FALSE)</f>
        <v>0210</v>
      </c>
      <c r="I591" s="118" t="str">
        <f>VLOOKUP($E591,[5]Plan2!$A$5:$D$703,4,FALSE)</f>
        <v>Produção florestal - florestas plantadas</v>
      </c>
    </row>
    <row r="592" spans="1:9" ht="16">
      <c r="A592" s="117" t="s">
        <v>3080</v>
      </c>
      <c r="B592" s="118" t="s">
        <v>3081</v>
      </c>
      <c r="C592" s="116" t="s">
        <v>313</v>
      </c>
      <c r="D592" s="116" t="s">
        <v>105</v>
      </c>
      <c r="E592" s="117" t="str">
        <f t="shared" si="9"/>
        <v>0280</v>
      </c>
      <c r="F592" s="118" t="str">
        <f>VLOOKUP($E592,[5]Plan2!$A$5:$D$703,1,FALSE)</f>
        <v>0280</v>
      </c>
      <c r="G592" s="118" t="str">
        <f>VLOOKUP($E592,[5]Plan2!$A$5:$D$703,2,FALSE)</f>
        <v>Produção florestal; pesca e aquicultura</v>
      </c>
      <c r="H592" s="118" t="str">
        <f>VLOOKUP($E592,[5]Plan2!$A$5:$D$703,3,FALSE)</f>
        <v>0210</v>
      </c>
      <c r="I592" s="118" t="str">
        <f>VLOOKUP($E592,[5]Plan2!$A$5:$D$703,4,FALSE)</f>
        <v>Produção florestal - florestas plantadas</v>
      </c>
    </row>
    <row r="593" spans="1:9" ht="16">
      <c r="A593" s="117" t="s">
        <v>3082</v>
      </c>
      <c r="B593" s="118" t="s">
        <v>3083</v>
      </c>
      <c r="C593" s="116" t="s">
        <v>313</v>
      </c>
      <c r="D593" s="116" t="s">
        <v>105</v>
      </c>
      <c r="E593" s="117" t="str">
        <f t="shared" si="9"/>
        <v>0280</v>
      </c>
      <c r="F593" s="118" t="str">
        <f>VLOOKUP($E593,[5]Plan2!$A$5:$D$703,1,FALSE)</f>
        <v>0280</v>
      </c>
      <c r="G593" s="118" t="str">
        <f>VLOOKUP($E593,[5]Plan2!$A$5:$D$703,2,FALSE)</f>
        <v>Produção florestal; pesca e aquicultura</v>
      </c>
      <c r="H593" s="118" t="str">
        <f>VLOOKUP($E593,[5]Plan2!$A$5:$D$703,3,FALSE)</f>
        <v>0210</v>
      </c>
      <c r="I593" s="118" t="str">
        <f>VLOOKUP($E593,[5]Plan2!$A$5:$D$703,4,FALSE)</f>
        <v>Produção florestal - florestas plantadas</v>
      </c>
    </row>
    <row r="594" spans="1:9" ht="16">
      <c r="A594" s="117" t="s">
        <v>3084</v>
      </c>
      <c r="B594" s="118" t="s">
        <v>3085</v>
      </c>
      <c r="C594" s="116" t="s">
        <v>216</v>
      </c>
      <c r="D594" s="116" t="s">
        <v>88</v>
      </c>
      <c r="E594" s="117" t="str">
        <f t="shared" si="9"/>
        <v>1091</v>
      </c>
      <c r="F594" s="118" t="str">
        <f>VLOOKUP($E594,[5]Plan2!$A$5:$D$703,1,FALSE)</f>
        <v>1091</v>
      </c>
      <c r="G594" s="118" t="str">
        <f>VLOOKUP($E594,[5]Plan2!$A$5:$D$703,2,FALSE)</f>
        <v>Abate e produtos de carne, inclusive os produtos do laticínio e da pesca</v>
      </c>
      <c r="H594" s="118" t="str">
        <f>VLOOKUP($E594,[5]Plan2!$A$5:$D$703,3,FALSE)</f>
        <v>1011</v>
      </c>
      <c r="I594" s="118" t="str">
        <f>VLOOKUP($E594,[5]Plan2!$A$5:$D$703,4,FALSE)</f>
        <v>Abate de reses, exceto suínos</v>
      </c>
    </row>
    <row r="595" spans="1:9" ht="16">
      <c r="A595" s="117" t="s">
        <v>3086</v>
      </c>
      <c r="B595" s="118" t="s">
        <v>3087</v>
      </c>
      <c r="C595" s="116" t="s">
        <v>313</v>
      </c>
      <c r="D595" s="116" t="s">
        <v>105</v>
      </c>
      <c r="E595" s="117" t="str">
        <f t="shared" si="9"/>
        <v>0280</v>
      </c>
      <c r="F595" s="118" t="str">
        <f>VLOOKUP($E595,[5]Plan2!$A$5:$D$703,1,FALSE)</f>
        <v>0280</v>
      </c>
      <c r="G595" s="118" t="str">
        <f>VLOOKUP($E595,[5]Plan2!$A$5:$D$703,2,FALSE)</f>
        <v>Produção florestal; pesca e aquicultura</v>
      </c>
      <c r="H595" s="118" t="str">
        <f>VLOOKUP($E595,[5]Plan2!$A$5:$D$703,3,FALSE)</f>
        <v>0210</v>
      </c>
      <c r="I595" s="118" t="str">
        <f>VLOOKUP($E595,[5]Plan2!$A$5:$D$703,4,FALSE)</f>
        <v>Produção florestal - florestas plantadas</v>
      </c>
    </row>
    <row r="596" spans="1:9" ht="16">
      <c r="A596" s="117" t="s">
        <v>3088</v>
      </c>
      <c r="B596" s="118" t="s">
        <v>3089</v>
      </c>
      <c r="C596" s="116" t="s">
        <v>313</v>
      </c>
      <c r="D596" s="116" t="s">
        <v>105</v>
      </c>
      <c r="E596" s="117" t="str">
        <f t="shared" si="9"/>
        <v>0280</v>
      </c>
      <c r="F596" s="118" t="str">
        <f>VLOOKUP($E596,[5]Plan2!$A$5:$D$703,1,FALSE)</f>
        <v>0280</v>
      </c>
      <c r="G596" s="118" t="str">
        <f>VLOOKUP($E596,[5]Plan2!$A$5:$D$703,2,FALSE)</f>
        <v>Produção florestal; pesca e aquicultura</v>
      </c>
      <c r="H596" s="118" t="str">
        <f>VLOOKUP($E596,[5]Plan2!$A$5:$D$703,3,FALSE)</f>
        <v>0210</v>
      </c>
      <c r="I596" s="118" t="str">
        <f>VLOOKUP($E596,[5]Plan2!$A$5:$D$703,4,FALSE)</f>
        <v>Produção florestal - florestas plantadas</v>
      </c>
    </row>
    <row r="597" spans="1:9" ht="16">
      <c r="A597" s="117" t="s">
        <v>3090</v>
      </c>
      <c r="B597" s="118" t="s">
        <v>3091</v>
      </c>
      <c r="C597" s="116" t="s">
        <v>313</v>
      </c>
      <c r="D597" s="116" t="s">
        <v>105</v>
      </c>
      <c r="E597" s="117" t="str">
        <f t="shared" si="9"/>
        <v>0280</v>
      </c>
      <c r="F597" s="118" t="str">
        <f>VLOOKUP($E597,[5]Plan2!$A$5:$D$703,1,FALSE)</f>
        <v>0280</v>
      </c>
      <c r="G597" s="118" t="str">
        <f>VLOOKUP($E597,[5]Plan2!$A$5:$D$703,2,FALSE)</f>
        <v>Produção florestal; pesca e aquicultura</v>
      </c>
      <c r="H597" s="118" t="str">
        <f>VLOOKUP($E597,[5]Plan2!$A$5:$D$703,3,FALSE)</f>
        <v>0210</v>
      </c>
      <c r="I597" s="118" t="str">
        <f>VLOOKUP($E597,[5]Plan2!$A$5:$D$703,4,FALSE)</f>
        <v>Produção florestal - florestas plantadas</v>
      </c>
    </row>
    <row r="598" spans="1:9" ht="16">
      <c r="A598" s="117" t="s">
        <v>3092</v>
      </c>
      <c r="B598" s="118" t="s">
        <v>3093</v>
      </c>
      <c r="C598" s="116" t="s">
        <v>313</v>
      </c>
      <c r="D598" s="116" t="s">
        <v>105</v>
      </c>
      <c r="E598" s="117" t="str">
        <f t="shared" si="9"/>
        <v>0280</v>
      </c>
      <c r="F598" s="118" t="str">
        <f>VLOOKUP($E598,[5]Plan2!$A$5:$D$703,1,FALSE)</f>
        <v>0280</v>
      </c>
      <c r="G598" s="118" t="str">
        <f>VLOOKUP($E598,[5]Plan2!$A$5:$D$703,2,FALSE)</f>
        <v>Produção florestal; pesca e aquicultura</v>
      </c>
      <c r="H598" s="118" t="str">
        <f>VLOOKUP($E598,[5]Plan2!$A$5:$D$703,3,FALSE)</f>
        <v>0210</v>
      </c>
      <c r="I598" s="118" t="str">
        <f>VLOOKUP($E598,[5]Plan2!$A$5:$D$703,4,FALSE)</f>
        <v>Produção florestal - florestas plantadas</v>
      </c>
    </row>
    <row r="599" spans="1:9" ht="16">
      <c r="A599" s="117" t="s">
        <v>3094</v>
      </c>
      <c r="B599" s="118" t="s">
        <v>3095</v>
      </c>
      <c r="C599" s="116" t="s">
        <v>216</v>
      </c>
      <c r="D599" s="116" t="s">
        <v>88</v>
      </c>
      <c r="E599" s="117" t="str">
        <f t="shared" si="9"/>
        <v>1091</v>
      </c>
      <c r="F599" s="118" t="str">
        <f>VLOOKUP($E599,[5]Plan2!$A$5:$D$703,1,FALSE)</f>
        <v>1091</v>
      </c>
      <c r="G599" s="118" t="str">
        <f>VLOOKUP($E599,[5]Plan2!$A$5:$D$703,2,FALSE)</f>
        <v>Abate e produtos de carne, inclusive os produtos do laticínio e da pesca</v>
      </c>
      <c r="H599" s="118" t="str">
        <f>VLOOKUP($E599,[5]Plan2!$A$5:$D$703,3,FALSE)</f>
        <v>1011</v>
      </c>
      <c r="I599" s="118" t="str">
        <f>VLOOKUP($E599,[5]Plan2!$A$5:$D$703,4,FALSE)</f>
        <v>Abate de reses, exceto suínos</v>
      </c>
    </row>
    <row r="600" spans="1:9" ht="16">
      <c r="A600" s="117" t="s">
        <v>3096</v>
      </c>
      <c r="B600" s="118" t="s">
        <v>3097</v>
      </c>
      <c r="C600" s="116" t="s">
        <v>216</v>
      </c>
      <c r="D600" s="116" t="s">
        <v>88</v>
      </c>
      <c r="E600" s="117" t="str">
        <f t="shared" si="9"/>
        <v>1091</v>
      </c>
      <c r="F600" s="118" t="str">
        <f>VLOOKUP($E600,[5]Plan2!$A$5:$D$703,1,FALSE)</f>
        <v>1091</v>
      </c>
      <c r="G600" s="118" t="str">
        <f>VLOOKUP($E600,[5]Plan2!$A$5:$D$703,2,FALSE)</f>
        <v>Abate e produtos de carne, inclusive os produtos do laticínio e da pesca</v>
      </c>
      <c r="H600" s="118" t="str">
        <f>VLOOKUP($E600,[5]Plan2!$A$5:$D$703,3,FALSE)</f>
        <v>1011</v>
      </c>
      <c r="I600" s="118" t="str">
        <f>VLOOKUP($E600,[5]Plan2!$A$5:$D$703,4,FALSE)</f>
        <v>Abate de reses, exceto suínos</v>
      </c>
    </row>
    <row r="601" spans="1:9" ht="16">
      <c r="A601" s="117" t="s">
        <v>3098</v>
      </c>
      <c r="B601" s="118" t="s">
        <v>3099</v>
      </c>
      <c r="C601" s="116" t="s">
        <v>216</v>
      </c>
      <c r="D601" s="116" t="s">
        <v>88</v>
      </c>
      <c r="E601" s="117" t="str">
        <f t="shared" si="9"/>
        <v>1091</v>
      </c>
      <c r="F601" s="118" t="str">
        <f>VLOOKUP($E601,[5]Plan2!$A$5:$D$703,1,FALSE)</f>
        <v>1091</v>
      </c>
      <c r="G601" s="118" t="str">
        <f>VLOOKUP($E601,[5]Plan2!$A$5:$D$703,2,FALSE)</f>
        <v>Abate e produtos de carne, inclusive os produtos do laticínio e da pesca</v>
      </c>
      <c r="H601" s="118" t="str">
        <f>VLOOKUP($E601,[5]Plan2!$A$5:$D$703,3,FALSE)</f>
        <v>1011</v>
      </c>
      <c r="I601" s="118" t="str">
        <f>VLOOKUP($E601,[5]Plan2!$A$5:$D$703,4,FALSE)</f>
        <v>Abate de reses, exceto suínos</v>
      </c>
    </row>
    <row r="602" spans="1:9" ht="16">
      <c r="A602" s="117" t="s">
        <v>3100</v>
      </c>
      <c r="B602" s="118" t="s">
        <v>3101</v>
      </c>
      <c r="C602" s="116" t="s">
        <v>216</v>
      </c>
      <c r="D602" s="116" t="s">
        <v>88</v>
      </c>
      <c r="E602" s="117" t="str">
        <f t="shared" si="9"/>
        <v>1091</v>
      </c>
      <c r="F602" s="118" t="str">
        <f>VLOOKUP($E602,[5]Plan2!$A$5:$D$703,1,FALSE)</f>
        <v>1091</v>
      </c>
      <c r="G602" s="118" t="str">
        <f>VLOOKUP($E602,[5]Plan2!$A$5:$D$703,2,FALSE)</f>
        <v>Abate e produtos de carne, inclusive os produtos do laticínio e da pesca</v>
      </c>
      <c r="H602" s="118" t="str">
        <f>VLOOKUP($E602,[5]Plan2!$A$5:$D$703,3,FALSE)</f>
        <v>1011</v>
      </c>
      <c r="I602" s="118" t="str">
        <f>VLOOKUP($E602,[5]Plan2!$A$5:$D$703,4,FALSE)</f>
        <v>Abate de reses, exceto suínos</v>
      </c>
    </row>
    <row r="603" spans="1:9" ht="16">
      <c r="A603" s="117" t="s">
        <v>3102</v>
      </c>
      <c r="B603" s="118" t="s">
        <v>3103</v>
      </c>
      <c r="C603" s="116" t="s">
        <v>216</v>
      </c>
      <c r="D603" s="116" t="s">
        <v>88</v>
      </c>
      <c r="E603" s="117" t="str">
        <f t="shared" si="9"/>
        <v>1091</v>
      </c>
      <c r="F603" s="118" t="str">
        <f>VLOOKUP($E603,[5]Plan2!$A$5:$D$703,1,FALSE)</f>
        <v>1091</v>
      </c>
      <c r="G603" s="118" t="str">
        <f>VLOOKUP($E603,[5]Plan2!$A$5:$D$703,2,FALSE)</f>
        <v>Abate e produtos de carne, inclusive os produtos do laticínio e da pesca</v>
      </c>
      <c r="H603" s="118" t="str">
        <f>VLOOKUP($E603,[5]Plan2!$A$5:$D$703,3,FALSE)</f>
        <v>1011</v>
      </c>
      <c r="I603" s="118" t="str">
        <f>VLOOKUP($E603,[5]Plan2!$A$5:$D$703,4,FALSE)</f>
        <v>Abate de reses, exceto suínos</v>
      </c>
    </row>
    <row r="604" spans="1:9" ht="16">
      <c r="A604" s="117" t="s">
        <v>3104</v>
      </c>
      <c r="B604" s="118" t="s">
        <v>3105</v>
      </c>
      <c r="C604" s="116" t="s">
        <v>313</v>
      </c>
      <c r="D604" s="116" t="s">
        <v>105</v>
      </c>
      <c r="E604" s="117" t="str">
        <f t="shared" si="9"/>
        <v>0280</v>
      </c>
      <c r="F604" s="118" t="str">
        <f>VLOOKUP($E604,[5]Plan2!$A$5:$D$703,1,FALSE)</f>
        <v>0280</v>
      </c>
      <c r="G604" s="118" t="str">
        <f>VLOOKUP($E604,[5]Plan2!$A$5:$D$703,2,FALSE)</f>
        <v>Produção florestal; pesca e aquicultura</v>
      </c>
      <c r="H604" s="118" t="str">
        <f>VLOOKUP($E604,[5]Plan2!$A$5:$D$703,3,FALSE)</f>
        <v>0210</v>
      </c>
      <c r="I604" s="118" t="str">
        <f>VLOOKUP($E604,[5]Plan2!$A$5:$D$703,4,FALSE)</f>
        <v>Produção florestal - florestas plantadas</v>
      </c>
    </row>
    <row r="605" spans="1:9" ht="16">
      <c r="A605" s="117" t="s">
        <v>3106</v>
      </c>
      <c r="B605" s="118" t="s">
        <v>3107</v>
      </c>
      <c r="C605" s="116" t="s">
        <v>216</v>
      </c>
      <c r="D605" s="116" t="s">
        <v>88</v>
      </c>
      <c r="E605" s="117" t="str">
        <f t="shared" si="9"/>
        <v>1091</v>
      </c>
      <c r="F605" s="118" t="str">
        <f>VLOOKUP($E605,[5]Plan2!$A$5:$D$703,1,FALSE)</f>
        <v>1091</v>
      </c>
      <c r="G605" s="118" t="str">
        <f>VLOOKUP($E605,[5]Plan2!$A$5:$D$703,2,FALSE)</f>
        <v>Abate e produtos de carne, inclusive os produtos do laticínio e da pesca</v>
      </c>
      <c r="H605" s="118" t="str">
        <f>VLOOKUP($E605,[5]Plan2!$A$5:$D$703,3,FALSE)</f>
        <v>1011</v>
      </c>
      <c r="I605" s="118" t="str">
        <f>VLOOKUP($E605,[5]Plan2!$A$5:$D$703,4,FALSE)</f>
        <v>Abate de reses, exceto suínos</v>
      </c>
    </row>
    <row r="606" spans="1:9" ht="16">
      <c r="A606" s="117" t="s">
        <v>3108</v>
      </c>
      <c r="B606" s="118" t="s">
        <v>3109</v>
      </c>
      <c r="C606" s="116" t="s">
        <v>216</v>
      </c>
      <c r="D606" s="116" t="s">
        <v>88</v>
      </c>
      <c r="E606" s="117" t="str">
        <f t="shared" si="9"/>
        <v>1091</v>
      </c>
      <c r="F606" s="118" t="str">
        <f>VLOOKUP($E606,[5]Plan2!$A$5:$D$703,1,FALSE)</f>
        <v>1091</v>
      </c>
      <c r="G606" s="118" t="str">
        <f>VLOOKUP($E606,[5]Plan2!$A$5:$D$703,2,FALSE)</f>
        <v>Abate e produtos de carne, inclusive os produtos do laticínio e da pesca</v>
      </c>
      <c r="H606" s="118" t="str">
        <f>VLOOKUP($E606,[5]Plan2!$A$5:$D$703,3,FALSE)</f>
        <v>1011</v>
      </c>
      <c r="I606" s="118" t="str">
        <f>VLOOKUP($E606,[5]Plan2!$A$5:$D$703,4,FALSE)</f>
        <v>Abate de reses, exceto suínos</v>
      </c>
    </row>
    <row r="607" spans="1:9" ht="16">
      <c r="A607" s="117" t="s">
        <v>3110</v>
      </c>
      <c r="B607" s="118" t="s">
        <v>3111</v>
      </c>
      <c r="C607" s="116" t="s">
        <v>313</v>
      </c>
      <c r="D607" s="116" t="s">
        <v>105</v>
      </c>
      <c r="E607" s="117" t="str">
        <f t="shared" si="9"/>
        <v>0280</v>
      </c>
      <c r="F607" s="118" t="str">
        <f>VLOOKUP($E607,[5]Plan2!$A$5:$D$703,1,FALSE)</f>
        <v>0280</v>
      </c>
      <c r="G607" s="118" t="str">
        <f>VLOOKUP($E607,[5]Plan2!$A$5:$D$703,2,FALSE)</f>
        <v>Produção florestal; pesca e aquicultura</v>
      </c>
      <c r="H607" s="118" t="str">
        <f>VLOOKUP($E607,[5]Plan2!$A$5:$D$703,3,FALSE)</f>
        <v>0210</v>
      </c>
      <c r="I607" s="118" t="str">
        <f>VLOOKUP($E607,[5]Plan2!$A$5:$D$703,4,FALSE)</f>
        <v>Produção florestal - florestas plantadas</v>
      </c>
    </row>
    <row r="608" spans="1:9" ht="16">
      <c r="A608" s="117" t="s">
        <v>3112</v>
      </c>
      <c r="B608" s="118" t="s">
        <v>3113</v>
      </c>
      <c r="C608" s="116" t="s">
        <v>216</v>
      </c>
      <c r="D608" s="116" t="s">
        <v>88</v>
      </c>
      <c r="E608" s="117" t="str">
        <f t="shared" si="9"/>
        <v>1091</v>
      </c>
      <c r="F608" s="118" t="str">
        <f>VLOOKUP($E608,[5]Plan2!$A$5:$D$703,1,FALSE)</f>
        <v>1091</v>
      </c>
      <c r="G608" s="118" t="str">
        <f>VLOOKUP($E608,[5]Plan2!$A$5:$D$703,2,FALSE)</f>
        <v>Abate e produtos de carne, inclusive os produtos do laticínio e da pesca</v>
      </c>
      <c r="H608" s="118" t="str">
        <f>VLOOKUP($E608,[5]Plan2!$A$5:$D$703,3,FALSE)</f>
        <v>1011</v>
      </c>
      <c r="I608" s="118" t="str">
        <f>VLOOKUP($E608,[5]Plan2!$A$5:$D$703,4,FALSE)</f>
        <v>Abate de reses, exceto suínos</v>
      </c>
    </row>
    <row r="609" spans="1:9" ht="16">
      <c r="A609" s="117" t="s">
        <v>3114</v>
      </c>
      <c r="B609" s="118" t="s">
        <v>3115</v>
      </c>
      <c r="C609" s="116" t="s">
        <v>216</v>
      </c>
      <c r="D609" s="116" t="s">
        <v>88</v>
      </c>
      <c r="E609" s="117" t="str">
        <f t="shared" si="9"/>
        <v>1091</v>
      </c>
      <c r="F609" s="118" t="str">
        <f>VLOOKUP($E609,[5]Plan2!$A$5:$D$703,1,FALSE)</f>
        <v>1091</v>
      </c>
      <c r="G609" s="118" t="str">
        <f>VLOOKUP($E609,[5]Plan2!$A$5:$D$703,2,FALSE)</f>
        <v>Abate e produtos de carne, inclusive os produtos do laticínio e da pesca</v>
      </c>
      <c r="H609" s="118" t="str">
        <f>VLOOKUP($E609,[5]Plan2!$A$5:$D$703,3,FALSE)</f>
        <v>1011</v>
      </c>
      <c r="I609" s="118" t="str">
        <f>VLOOKUP($E609,[5]Plan2!$A$5:$D$703,4,FALSE)</f>
        <v>Abate de reses, exceto suínos</v>
      </c>
    </row>
    <row r="610" spans="1:9" ht="16">
      <c r="A610" s="117" t="s">
        <v>3116</v>
      </c>
      <c r="B610" s="118" t="s">
        <v>3117</v>
      </c>
      <c r="C610" s="116" t="s">
        <v>313</v>
      </c>
      <c r="D610" s="116" t="s">
        <v>105</v>
      </c>
      <c r="E610" s="117" t="str">
        <f t="shared" si="9"/>
        <v>0280</v>
      </c>
      <c r="F610" s="118" t="str">
        <f>VLOOKUP($E610,[5]Plan2!$A$5:$D$703,1,FALSE)</f>
        <v>0280</v>
      </c>
      <c r="G610" s="118" t="str">
        <f>VLOOKUP($E610,[5]Plan2!$A$5:$D$703,2,FALSE)</f>
        <v>Produção florestal; pesca e aquicultura</v>
      </c>
      <c r="H610" s="118" t="str">
        <f>VLOOKUP($E610,[5]Plan2!$A$5:$D$703,3,FALSE)</f>
        <v>0210</v>
      </c>
      <c r="I610" s="118" t="str">
        <f>VLOOKUP($E610,[5]Plan2!$A$5:$D$703,4,FALSE)</f>
        <v>Produção florestal - florestas plantadas</v>
      </c>
    </row>
    <row r="611" spans="1:9" ht="16">
      <c r="A611" s="117" t="s">
        <v>3118</v>
      </c>
      <c r="B611" s="118" t="s">
        <v>3119</v>
      </c>
      <c r="C611" s="116" t="s">
        <v>313</v>
      </c>
      <c r="D611" s="116" t="s">
        <v>105</v>
      </c>
      <c r="E611" s="117" t="str">
        <f t="shared" si="9"/>
        <v>0280</v>
      </c>
      <c r="F611" s="118" t="str">
        <f>VLOOKUP($E611,[5]Plan2!$A$5:$D$703,1,FALSE)</f>
        <v>0280</v>
      </c>
      <c r="G611" s="118" t="str">
        <f>VLOOKUP($E611,[5]Plan2!$A$5:$D$703,2,FALSE)</f>
        <v>Produção florestal; pesca e aquicultura</v>
      </c>
      <c r="H611" s="118" t="str">
        <f>VLOOKUP($E611,[5]Plan2!$A$5:$D$703,3,FALSE)</f>
        <v>0210</v>
      </c>
      <c r="I611" s="118" t="str">
        <f>VLOOKUP($E611,[5]Plan2!$A$5:$D$703,4,FALSE)</f>
        <v>Produção florestal - florestas plantadas</v>
      </c>
    </row>
    <row r="612" spans="1:9" ht="16">
      <c r="A612" s="117" t="s">
        <v>3120</v>
      </c>
      <c r="B612" s="118" t="s">
        <v>3121</v>
      </c>
      <c r="C612" s="116" t="s">
        <v>216</v>
      </c>
      <c r="D612" s="116" t="s">
        <v>88</v>
      </c>
      <c r="E612" s="117" t="str">
        <f t="shared" si="9"/>
        <v>1091</v>
      </c>
      <c r="F612" s="118" t="str">
        <f>VLOOKUP($E612,[5]Plan2!$A$5:$D$703,1,FALSE)</f>
        <v>1091</v>
      </c>
      <c r="G612" s="118" t="str">
        <f>VLOOKUP($E612,[5]Plan2!$A$5:$D$703,2,FALSE)</f>
        <v>Abate e produtos de carne, inclusive os produtos do laticínio e da pesca</v>
      </c>
      <c r="H612" s="118" t="str">
        <f>VLOOKUP($E612,[5]Plan2!$A$5:$D$703,3,FALSE)</f>
        <v>1011</v>
      </c>
      <c r="I612" s="118" t="str">
        <f>VLOOKUP($E612,[5]Plan2!$A$5:$D$703,4,FALSE)</f>
        <v>Abate de reses, exceto suínos</v>
      </c>
    </row>
    <row r="613" spans="1:9" ht="16">
      <c r="A613" s="117" t="s">
        <v>3122</v>
      </c>
      <c r="B613" s="118" t="s">
        <v>3123</v>
      </c>
      <c r="C613" s="116" t="s">
        <v>216</v>
      </c>
      <c r="D613" s="116" t="s">
        <v>88</v>
      </c>
      <c r="E613" s="117" t="str">
        <f t="shared" si="9"/>
        <v>1091</v>
      </c>
      <c r="F613" s="118" t="str">
        <f>VLOOKUP($E613,[5]Plan2!$A$5:$D$703,1,FALSE)</f>
        <v>1091</v>
      </c>
      <c r="G613" s="118" t="str">
        <f>VLOOKUP($E613,[5]Plan2!$A$5:$D$703,2,FALSE)</f>
        <v>Abate e produtos de carne, inclusive os produtos do laticínio e da pesca</v>
      </c>
      <c r="H613" s="118" t="str">
        <f>VLOOKUP($E613,[5]Plan2!$A$5:$D$703,3,FALSE)</f>
        <v>1011</v>
      </c>
      <c r="I613" s="118" t="str">
        <f>VLOOKUP($E613,[5]Plan2!$A$5:$D$703,4,FALSE)</f>
        <v>Abate de reses, exceto suínos</v>
      </c>
    </row>
    <row r="614" spans="1:9" ht="16">
      <c r="A614" s="117" t="s">
        <v>3124</v>
      </c>
      <c r="B614" s="118" t="s">
        <v>3125</v>
      </c>
      <c r="C614" s="116" t="s">
        <v>216</v>
      </c>
      <c r="D614" s="116" t="s">
        <v>88</v>
      </c>
      <c r="E614" s="117" t="str">
        <f t="shared" si="9"/>
        <v>1091</v>
      </c>
      <c r="F614" s="118" t="str">
        <f>VLOOKUP($E614,[5]Plan2!$A$5:$D$703,1,FALSE)</f>
        <v>1091</v>
      </c>
      <c r="G614" s="118" t="str">
        <f>VLOOKUP($E614,[5]Plan2!$A$5:$D$703,2,FALSE)</f>
        <v>Abate e produtos de carne, inclusive os produtos do laticínio e da pesca</v>
      </c>
      <c r="H614" s="118" t="str">
        <f>VLOOKUP($E614,[5]Plan2!$A$5:$D$703,3,FALSE)</f>
        <v>1011</v>
      </c>
      <c r="I614" s="118" t="str">
        <f>VLOOKUP($E614,[5]Plan2!$A$5:$D$703,4,FALSE)</f>
        <v>Abate de reses, exceto suínos</v>
      </c>
    </row>
    <row r="615" spans="1:9" ht="16">
      <c r="A615" s="117" t="s">
        <v>3126</v>
      </c>
      <c r="B615" s="118" t="s">
        <v>3127</v>
      </c>
      <c r="C615" s="116" t="s">
        <v>216</v>
      </c>
      <c r="D615" s="116" t="s">
        <v>88</v>
      </c>
      <c r="E615" s="117" t="str">
        <f t="shared" si="9"/>
        <v>1091</v>
      </c>
      <c r="F615" s="118" t="str">
        <f>VLOOKUP($E615,[5]Plan2!$A$5:$D$703,1,FALSE)</f>
        <v>1091</v>
      </c>
      <c r="G615" s="118" t="str">
        <f>VLOOKUP($E615,[5]Plan2!$A$5:$D$703,2,FALSE)</f>
        <v>Abate e produtos de carne, inclusive os produtos do laticínio e da pesca</v>
      </c>
      <c r="H615" s="118" t="str">
        <f>VLOOKUP($E615,[5]Plan2!$A$5:$D$703,3,FALSE)</f>
        <v>1011</v>
      </c>
      <c r="I615" s="118" t="str">
        <f>VLOOKUP($E615,[5]Plan2!$A$5:$D$703,4,FALSE)</f>
        <v>Abate de reses, exceto suínos</v>
      </c>
    </row>
    <row r="616" spans="1:9" ht="16">
      <c r="A616" s="117" t="s">
        <v>3128</v>
      </c>
      <c r="B616" s="118" t="s">
        <v>3129</v>
      </c>
      <c r="C616" s="116" t="s">
        <v>216</v>
      </c>
      <c r="D616" s="116" t="s">
        <v>88</v>
      </c>
      <c r="E616" s="117" t="str">
        <f t="shared" si="9"/>
        <v>1091</v>
      </c>
      <c r="F616" s="118" t="str">
        <f>VLOOKUP($E616,[5]Plan2!$A$5:$D$703,1,FALSE)</f>
        <v>1091</v>
      </c>
      <c r="G616" s="118" t="str">
        <f>VLOOKUP($E616,[5]Plan2!$A$5:$D$703,2,FALSE)</f>
        <v>Abate e produtos de carne, inclusive os produtos do laticínio e da pesca</v>
      </c>
      <c r="H616" s="118" t="str">
        <f>VLOOKUP($E616,[5]Plan2!$A$5:$D$703,3,FALSE)</f>
        <v>1011</v>
      </c>
      <c r="I616" s="118" t="str">
        <f>VLOOKUP($E616,[5]Plan2!$A$5:$D$703,4,FALSE)</f>
        <v>Abate de reses, exceto suínos</v>
      </c>
    </row>
    <row r="617" spans="1:9" ht="16">
      <c r="A617" s="117" t="s">
        <v>3130</v>
      </c>
      <c r="B617" s="118" t="s">
        <v>3131</v>
      </c>
      <c r="C617" s="116" t="s">
        <v>216</v>
      </c>
      <c r="D617" s="116" t="s">
        <v>88</v>
      </c>
      <c r="E617" s="117" t="str">
        <f t="shared" si="9"/>
        <v>1091</v>
      </c>
      <c r="F617" s="118" t="str">
        <f>VLOOKUP($E617,[5]Plan2!$A$5:$D$703,1,FALSE)</f>
        <v>1091</v>
      </c>
      <c r="G617" s="118" t="str">
        <f>VLOOKUP($E617,[5]Plan2!$A$5:$D$703,2,FALSE)</f>
        <v>Abate e produtos de carne, inclusive os produtos do laticínio e da pesca</v>
      </c>
      <c r="H617" s="118" t="str">
        <f>VLOOKUP($E617,[5]Plan2!$A$5:$D$703,3,FALSE)</f>
        <v>1011</v>
      </c>
      <c r="I617" s="118" t="str">
        <f>VLOOKUP($E617,[5]Plan2!$A$5:$D$703,4,FALSE)</f>
        <v>Abate de reses, exceto suínos</v>
      </c>
    </row>
    <row r="618" spans="1:9" ht="16">
      <c r="A618" s="117" t="s">
        <v>3132</v>
      </c>
      <c r="B618" s="118" t="s">
        <v>3133</v>
      </c>
      <c r="C618" s="116" t="s">
        <v>216</v>
      </c>
      <c r="D618" s="116" t="s">
        <v>88</v>
      </c>
      <c r="E618" s="117" t="str">
        <f t="shared" si="9"/>
        <v>1091</v>
      </c>
      <c r="F618" s="118" t="str">
        <f>VLOOKUP($E618,[5]Plan2!$A$5:$D$703,1,FALSE)</f>
        <v>1091</v>
      </c>
      <c r="G618" s="118" t="str">
        <f>VLOOKUP($E618,[5]Plan2!$A$5:$D$703,2,FALSE)</f>
        <v>Abate e produtos de carne, inclusive os produtos do laticínio e da pesca</v>
      </c>
      <c r="H618" s="118" t="str">
        <f>VLOOKUP($E618,[5]Plan2!$A$5:$D$703,3,FALSE)</f>
        <v>1011</v>
      </c>
      <c r="I618" s="118" t="str">
        <f>VLOOKUP($E618,[5]Plan2!$A$5:$D$703,4,FALSE)</f>
        <v>Abate de reses, exceto suínos</v>
      </c>
    </row>
    <row r="619" spans="1:9" ht="16">
      <c r="A619" s="117" t="s">
        <v>3134</v>
      </c>
      <c r="B619" s="118" t="s">
        <v>3135</v>
      </c>
      <c r="C619" s="116" t="s">
        <v>313</v>
      </c>
      <c r="D619" s="116" t="s">
        <v>105</v>
      </c>
      <c r="E619" s="117" t="str">
        <f t="shared" si="9"/>
        <v>0280</v>
      </c>
      <c r="F619" s="118" t="str">
        <f>VLOOKUP($E619,[5]Plan2!$A$5:$D$703,1,FALSE)</f>
        <v>0280</v>
      </c>
      <c r="G619" s="118" t="str">
        <f>VLOOKUP($E619,[5]Plan2!$A$5:$D$703,2,FALSE)</f>
        <v>Produção florestal; pesca e aquicultura</v>
      </c>
      <c r="H619" s="118" t="str">
        <f>VLOOKUP($E619,[5]Plan2!$A$5:$D$703,3,FALSE)</f>
        <v>0210</v>
      </c>
      <c r="I619" s="118" t="str">
        <f>VLOOKUP($E619,[5]Plan2!$A$5:$D$703,4,FALSE)</f>
        <v>Produção florestal - florestas plantadas</v>
      </c>
    </row>
    <row r="620" spans="1:9" ht="16">
      <c r="A620" s="117" t="s">
        <v>3136</v>
      </c>
      <c r="B620" s="118" t="s">
        <v>3137</v>
      </c>
      <c r="C620" s="116" t="s">
        <v>216</v>
      </c>
      <c r="D620" s="116" t="s">
        <v>88</v>
      </c>
      <c r="E620" s="117" t="str">
        <f t="shared" si="9"/>
        <v>1091</v>
      </c>
      <c r="F620" s="118" t="str">
        <f>VLOOKUP($E620,[5]Plan2!$A$5:$D$703,1,FALSE)</f>
        <v>1091</v>
      </c>
      <c r="G620" s="118" t="str">
        <f>VLOOKUP($E620,[5]Plan2!$A$5:$D$703,2,FALSE)</f>
        <v>Abate e produtos de carne, inclusive os produtos do laticínio e da pesca</v>
      </c>
      <c r="H620" s="118" t="str">
        <f>VLOOKUP($E620,[5]Plan2!$A$5:$D$703,3,FALSE)</f>
        <v>1011</v>
      </c>
      <c r="I620" s="118" t="str">
        <f>VLOOKUP($E620,[5]Plan2!$A$5:$D$703,4,FALSE)</f>
        <v>Abate de reses, exceto suínos</v>
      </c>
    </row>
    <row r="621" spans="1:9" ht="16">
      <c r="A621" s="117" t="s">
        <v>3138</v>
      </c>
      <c r="B621" s="118" t="s">
        <v>3139</v>
      </c>
      <c r="C621" s="116" t="s">
        <v>216</v>
      </c>
      <c r="D621" s="116" t="s">
        <v>88</v>
      </c>
      <c r="E621" s="117" t="str">
        <f t="shared" si="9"/>
        <v>1091</v>
      </c>
      <c r="F621" s="118" t="str">
        <f>VLOOKUP($E621,[5]Plan2!$A$5:$D$703,1,FALSE)</f>
        <v>1091</v>
      </c>
      <c r="G621" s="118" t="str">
        <f>VLOOKUP($E621,[5]Plan2!$A$5:$D$703,2,FALSE)</f>
        <v>Abate e produtos de carne, inclusive os produtos do laticínio e da pesca</v>
      </c>
      <c r="H621" s="118" t="str">
        <f>VLOOKUP($E621,[5]Plan2!$A$5:$D$703,3,FALSE)</f>
        <v>1011</v>
      </c>
      <c r="I621" s="118" t="str">
        <f>VLOOKUP($E621,[5]Plan2!$A$5:$D$703,4,FALSE)</f>
        <v>Abate de reses, exceto suínos</v>
      </c>
    </row>
    <row r="622" spans="1:9" ht="16">
      <c r="A622" s="117" t="s">
        <v>3140</v>
      </c>
      <c r="B622" s="118" t="s">
        <v>3141</v>
      </c>
      <c r="C622" s="116" t="s">
        <v>216</v>
      </c>
      <c r="D622" s="116" t="s">
        <v>88</v>
      </c>
      <c r="E622" s="117" t="str">
        <f t="shared" si="9"/>
        <v>1091</v>
      </c>
      <c r="F622" s="118" t="str">
        <f>VLOOKUP($E622,[5]Plan2!$A$5:$D$703,1,FALSE)</f>
        <v>1091</v>
      </c>
      <c r="G622" s="118" t="str">
        <f>VLOOKUP($E622,[5]Plan2!$A$5:$D$703,2,FALSE)</f>
        <v>Abate e produtos de carne, inclusive os produtos do laticínio e da pesca</v>
      </c>
      <c r="H622" s="118" t="str">
        <f>VLOOKUP($E622,[5]Plan2!$A$5:$D$703,3,FALSE)</f>
        <v>1011</v>
      </c>
      <c r="I622" s="118" t="str">
        <f>VLOOKUP($E622,[5]Plan2!$A$5:$D$703,4,FALSE)</f>
        <v>Abate de reses, exceto suínos</v>
      </c>
    </row>
    <row r="623" spans="1:9" ht="16">
      <c r="A623" s="117" t="s">
        <v>3142</v>
      </c>
      <c r="B623" s="118" t="s">
        <v>3143</v>
      </c>
      <c r="C623" s="116" t="s">
        <v>216</v>
      </c>
      <c r="D623" s="116" t="s">
        <v>88</v>
      </c>
      <c r="E623" s="117" t="str">
        <f t="shared" si="9"/>
        <v>1091</v>
      </c>
      <c r="F623" s="118" t="str">
        <f>VLOOKUP($E623,[5]Plan2!$A$5:$D$703,1,FALSE)</f>
        <v>1091</v>
      </c>
      <c r="G623" s="118" t="str">
        <f>VLOOKUP($E623,[5]Plan2!$A$5:$D$703,2,FALSE)</f>
        <v>Abate e produtos de carne, inclusive os produtos do laticínio e da pesca</v>
      </c>
      <c r="H623" s="118" t="str">
        <f>VLOOKUP($E623,[5]Plan2!$A$5:$D$703,3,FALSE)</f>
        <v>1011</v>
      </c>
      <c r="I623" s="118" t="str">
        <f>VLOOKUP($E623,[5]Plan2!$A$5:$D$703,4,FALSE)</f>
        <v>Abate de reses, exceto suínos</v>
      </c>
    </row>
    <row r="624" spans="1:9" ht="16">
      <c r="A624" s="117" t="s">
        <v>3144</v>
      </c>
      <c r="B624" s="118" t="s">
        <v>3145</v>
      </c>
      <c r="C624" s="116" t="s">
        <v>216</v>
      </c>
      <c r="D624" s="116" t="s">
        <v>88</v>
      </c>
      <c r="E624" s="117" t="str">
        <f t="shared" si="9"/>
        <v>1091</v>
      </c>
      <c r="F624" s="118" t="str">
        <f>VLOOKUP($E624,[5]Plan2!$A$5:$D$703,1,FALSE)</f>
        <v>1091</v>
      </c>
      <c r="G624" s="118" t="str">
        <f>VLOOKUP($E624,[5]Plan2!$A$5:$D$703,2,FALSE)</f>
        <v>Abate e produtos de carne, inclusive os produtos do laticínio e da pesca</v>
      </c>
      <c r="H624" s="118" t="str">
        <f>VLOOKUP($E624,[5]Plan2!$A$5:$D$703,3,FALSE)</f>
        <v>1011</v>
      </c>
      <c r="I624" s="118" t="str">
        <f>VLOOKUP($E624,[5]Plan2!$A$5:$D$703,4,FALSE)</f>
        <v>Abate de reses, exceto suínos</v>
      </c>
    </row>
    <row r="625" spans="1:9" ht="16">
      <c r="A625" s="117" t="s">
        <v>3146</v>
      </c>
      <c r="B625" s="118" t="s">
        <v>3147</v>
      </c>
      <c r="C625" s="116" t="s">
        <v>200</v>
      </c>
      <c r="D625" s="116" t="s">
        <v>199</v>
      </c>
      <c r="E625" s="117" t="str">
        <f t="shared" si="9"/>
        <v>0192</v>
      </c>
      <c r="F625" s="118" t="str">
        <f>VLOOKUP($E625,[5]Plan2!$A$5:$D$703,1,FALSE)</f>
        <v>0192</v>
      </c>
      <c r="G625" s="118" t="str">
        <f>VLOOKUP($E625,[5]Plan2!$A$5:$D$703,2,FALSE)</f>
        <v>Pecuária, inclusive o apoio à pecuária</v>
      </c>
      <c r="H625" s="118" t="str">
        <f>VLOOKUP($E625,[5]Plan2!$A$5:$D$703,3,FALSE)</f>
        <v>0151</v>
      </c>
      <c r="I625" s="118" t="str">
        <f>VLOOKUP($E625,[5]Plan2!$A$5:$D$703,4,FALSE)</f>
        <v>Criação de bovinos</v>
      </c>
    </row>
    <row r="626" spans="1:9" ht="16">
      <c r="A626" s="117" t="s">
        <v>3148</v>
      </c>
      <c r="B626" s="118" t="s">
        <v>3149</v>
      </c>
      <c r="C626" s="116" t="s">
        <v>313</v>
      </c>
      <c r="D626" s="116" t="s">
        <v>105</v>
      </c>
      <c r="E626" s="117" t="str">
        <f t="shared" si="9"/>
        <v>0280</v>
      </c>
      <c r="F626" s="118" t="str">
        <f>VLOOKUP($E626,[5]Plan2!$A$5:$D$703,1,FALSE)</f>
        <v>0280</v>
      </c>
      <c r="G626" s="118" t="str">
        <f>VLOOKUP($E626,[5]Plan2!$A$5:$D$703,2,FALSE)</f>
        <v>Produção florestal; pesca e aquicultura</v>
      </c>
      <c r="H626" s="118" t="str">
        <f>VLOOKUP($E626,[5]Plan2!$A$5:$D$703,3,FALSE)</f>
        <v>0210</v>
      </c>
      <c r="I626" s="118" t="str">
        <f>VLOOKUP($E626,[5]Plan2!$A$5:$D$703,4,FALSE)</f>
        <v>Produção florestal - florestas plantadas</v>
      </c>
    </row>
    <row r="627" spans="1:9" ht="16">
      <c r="A627" s="117" t="s">
        <v>3150</v>
      </c>
      <c r="B627" s="118" t="s">
        <v>3151</v>
      </c>
      <c r="C627" s="116" t="s">
        <v>216</v>
      </c>
      <c r="D627" s="116" t="s">
        <v>88</v>
      </c>
      <c r="E627" s="117" t="str">
        <f t="shared" si="9"/>
        <v>1091</v>
      </c>
      <c r="F627" s="118" t="str">
        <f>VLOOKUP($E627,[5]Plan2!$A$5:$D$703,1,FALSE)</f>
        <v>1091</v>
      </c>
      <c r="G627" s="118" t="str">
        <f>VLOOKUP($E627,[5]Plan2!$A$5:$D$703,2,FALSE)</f>
        <v>Abate e produtos de carne, inclusive os produtos do laticínio e da pesca</v>
      </c>
      <c r="H627" s="118" t="str">
        <f>VLOOKUP($E627,[5]Plan2!$A$5:$D$703,3,FALSE)</f>
        <v>1011</v>
      </c>
      <c r="I627" s="118" t="str">
        <f>VLOOKUP($E627,[5]Plan2!$A$5:$D$703,4,FALSE)</f>
        <v>Abate de reses, exceto suínos</v>
      </c>
    </row>
    <row r="628" spans="1:9" ht="16">
      <c r="A628" s="117" t="s">
        <v>3152</v>
      </c>
      <c r="B628" s="118" t="s">
        <v>3153</v>
      </c>
      <c r="C628" s="116" t="s">
        <v>216</v>
      </c>
      <c r="D628" s="116" t="s">
        <v>88</v>
      </c>
      <c r="E628" s="117" t="str">
        <f t="shared" si="9"/>
        <v>1091</v>
      </c>
      <c r="F628" s="118" t="str">
        <f>VLOOKUP($E628,[5]Plan2!$A$5:$D$703,1,FALSE)</f>
        <v>1091</v>
      </c>
      <c r="G628" s="118" t="str">
        <f>VLOOKUP($E628,[5]Plan2!$A$5:$D$703,2,FALSE)</f>
        <v>Abate e produtos de carne, inclusive os produtos do laticínio e da pesca</v>
      </c>
      <c r="H628" s="118" t="str">
        <f>VLOOKUP($E628,[5]Plan2!$A$5:$D$703,3,FALSE)</f>
        <v>1011</v>
      </c>
      <c r="I628" s="118" t="str">
        <f>VLOOKUP($E628,[5]Plan2!$A$5:$D$703,4,FALSE)</f>
        <v>Abate de reses, exceto suínos</v>
      </c>
    </row>
    <row r="629" spans="1:9" ht="16">
      <c r="A629" s="117" t="s">
        <v>3154</v>
      </c>
      <c r="B629" s="118" t="s">
        <v>3155</v>
      </c>
      <c r="C629" s="116" t="s">
        <v>313</v>
      </c>
      <c r="D629" s="116" t="s">
        <v>105</v>
      </c>
      <c r="E629" s="117" t="str">
        <f t="shared" si="9"/>
        <v>0280</v>
      </c>
      <c r="F629" s="118" t="str">
        <f>VLOOKUP($E629,[5]Plan2!$A$5:$D$703,1,FALSE)</f>
        <v>0280</v>
      </c>
      <c r="G629" s="118" t="str">
        <f>VLOOKUP($E629,[5]Plan2!$A$5:$D$703,2,FALSE)</f>
        <v>Produção florestal; pesca e aquicultura</v>
      </c>
      <c r="H629" s="118" t="str">
        <f>VLOOKUP($E629,[5]Plan2!$A$5:$D$703,3,FALSE)</f>
        <v>0210</v>
      </c>
      <c r="I629" s="118" t="str">
        <f>VLOOKUP($E629,[5]Plan2!$A$5:$D$703,4,FALSE)</f>
        <v>Produção florestal - florestas plantadas</v>
      </c>
    </row>
    <row r="630" spans="1:9" ht="16">
      <c r="A630" s="117" t="s">
        <v>3156</v>
      </c>
      <c r="B630" s="118" t="s">
        <v>3157</v>
      </c>
      <c r="C630" s="116" t="s">
        <v>216</v>
      </c>
      <c r="D630" s="116" t="s">
        <v>88</v>
      </c>
      <c r="E630" s="117" t="str">
        <f t="shared" si="9"/>
        <v>1091</v>
      </c>
      <c r="F630" s="118" t="str">
        <f>VLOOKUP($E630,[5]Plan2!$A$5:$D$703,1,FALSE)</f>
        <v>1091</v>
      </c>
      <c r="G630" s="118" t="str">
        <f>VLOOKUP($E630,[5]Plan2!$A$5:$D$703,2,FALSE)</f>
        <v>Abate e produtos de carne, inclusive os produtos do laticínio e da pesca</v>
      </c>
      <c r="H630" s="118" t="str">
        <f>VLOOKUP($E630,[5]Plan2!$A$5:$D$703,3,FALSE)</f>
        <v>1011</v>
      </c>
      <c r="I630" s="118" t="str">
        <f>VLOOKUP($E630,[5]Plan2!$A$5:$D$703,4,FALSE)</f>
        <v>Abate de reses, exceto suínos</v>
      </c>
    </row>
    <row r="631" spans="1:9" ht="16">
      <c r="A631" s="117" t="s">
        <v>3158</v>
      </c>
      <c r="B631" s="118" t="s">
        <v>3159</v>
      </c>
      <c r="C631" s="116" t="s">
        <v>216</v>
      </c>
      <c r="D631" s="116" t="s">
        <v>88</v>
      </c>
      <c r="E631" s="117" t="str">
        <f t="shared" si="9"/>
        <v>1091</v>
      </c>
      <c r="F631" s="118" t="str">
        <f>VLOOKUP($E631,[5]Plan2!$A$5:$D$703,1,FALSE)</f>
        <v>1091</v>
      </c>
      <c r="G631" s="118" t="str">
        <f>VLOOKUP($E631,[5]Plan2!$A$5:$D$703,2,FALSE)</f>
        <v>Abate e produtos de carne, inclusive os produtos do laticínio e da pesca</v>
      </c>
      <c r="H631" s="118" t="str">
        <f>VLOOKUP($E631,[5]Plan2!$A$5:$D$703,3,FALSE)</f>
        <v>1011</v>
      </c>
      <c r="I631" s="118" t="str">
        <f>VLOOKUP($E631,[5]Plan2!$A$5:$D$703,4,FALSE)</f>
        <v>Abate de reses, exceto suínos</v>
      </c>
    </row>
    <row r="632" spans="1:9" ht="16">
      <c r="A632" s="117" t="s">
        <v>3160</v>
      </c>
      <c r="B632" s="118" t="s">
        <v>3161</v>
      </c>
      <c r="C632" s="116" t="s">
        <v>216</v>
      </c>
      <c r="D632" s="116" t="s">
        <v>88</v>
      </c>
      <c r="E632" s="117" t="str">
        <f t="shared" si="9"/>
        <v>1091</v>
      </c>
      <c r="F632" s="118" t="str">
        <f>VLOOKUP($E632,[5]Plan2!$A$5:$D$703,1,FALSE)</f>
        <v>1091</v>
      </c>
      <c r="G632" s="118" t="str">
        <f>VLOOKUP($E632,[5]Plan2!$A$5:$D$703,2,FALSE)</f>
        <v>Abate e produtos de carne, inclusive os produtos do laticínio e da pesca</v>
      </c>
      <c r="H632" s="118" t="str">
        <f>VLOOKUP($E632,[5]Plan2!$A$5:$D$703,3,FALSE)</f>
        <v>1011</v>
      </c>
      <c r="I632" s="118" t="str">
        <f>VLOOKUP($E632,[5]Plan2!$A$5:$D$703,4,FALSE)</f>
        <v>Abate de reses, exceto suínos</v>
      </c>
    </row>
    <row r="633" spans="1:9" ht="16">
      <c r="A633" s="117" t="s">
        <v>3162</v>
      </c>
      <c r="B633" s="118" t="s">
        <v>3163</v>
      </c>
      <c r="C633" s="116" t="s">
        <v>216</v>
      </c>
      <c r="D633" s="116" t="s">
        <v>88</v>
      </c>
      <c r="E633" s="117" t="str">
        <f t="shared" si="9"/>
        <v>1091</v>
      </c>
      <c r="F633" s="118" t="str">
        <f>VLOOKUP($E633,[5]Plan2!$A$5:$D$703,1,FALSE)</f>
        <v>1091</v>
      </c>
      <c r="G633" s="118" t="str">
        <f>VLOOKUP($E633,[5]Plan2!$A$5:$D$703,2,FALSE)</f>
        <v>Abate e produtos de carne, inclusive os produtos do laticínio e da pesca</v>
      </c>
      <c r="H633" s="118" t="str">
        <f>VLOOKUP($E633,[5]Plan2!$A$5:$D$703,3,FALSE)</f>
        <v>1011</v>
      </c>
      <c r="I633" s="118" t="str">
        <f>VLOOKUP($E633,[5]Plan2!$A$5:$D$703,4,FALSE)</f>
        <v>Abate de reses, exceto suínos</v>
      </c>
    </row>
    <row r="634" spans="1:9" ht="16">
      <c r="A634" s="117" t="s">
        <v>3164</v>
      </c>
      <c r="B634" s="118" t="s">
        <v>3165</v>
      </c>
      <c r="C634" s="116" t="s">
        <v>216</v>
      </c>
      <c r="D634" s="116" t="s">
        <v>88</v>
      </c>
      <c r="E634" s="117" t="str">
        <f t="shared" si="9"/>
        <v>1091</v>
      </c>
      <c r="F634" s="118" t="str">
        <f>VLOOKUP($E634,[5]Plan2!$A$5:$D$703,1,FALSE)</f>
        <v>1091</v>
      </c>
      <c r="G634" s="118" t="str">
        <f>VLOOKUP($E634,[5]Plan2!$A$5:$D$703,2,FALSE)</f>
        <v>Abate e produtos de carne, inclusive os produtos do laticínio e da pesca</v>
      </c>
      <c r="H634" s="118" t="str">
        <f>VLOOKUP($E634,[5]Plan2!$A$5:$D$703,3,FALSE)</f>
        <v>1011</v>
      </c>
      <c r="I634" s="118" t="str">
        <f>VLOOKUP($E634,[5]Plan2!$A$5:$D$703,4,FALSE)</f>
        <v>Abate de reses, exceto suínos</v>
      </c>
    </row>
    <row r="635" spans="1:9" ht="16">
      <c r="A635" s="117" t="s">
        <v>3166</v>
      </c>
      <c r="B635" s="118" t="s">
        <v>3167</v>
      </c>
      <c r="C635" s="116" t="s">
        <v>216</v>
      </c>
      <c r="D635" s="116" t="s">
        <v>88</v>
      </c>
      <c r="E635" s="117" t="str">
        <f t="shared" si="9"/>
        <v>1091</v>
      </c>
      <c r="F635" s="118" t="str">
        <f>VLOOKUP($E635,[5]Plan2!$A$5:$D$703,1,FALSE)</f>
        <v>1091</v>
      </c>
      <c r="G635" s="118" t="str">
        <f>VLOOKUP($E635,[5]Plan2!$A$5:$D$703,2,FALSE)</f>
        <v>Abate e produtos de carne, inclusive os produtos do laticínio e da pesca</v>
      </c>
      <c r="H635" s="118" t="str">
        <f>VLOOKUP($E635,[5]Plan2!$A$5:$D$703,3,FALSE)</f>
        <v>1011</v>
      </c>
      <c r="I635" s="118" t="str">
        <f>VLOOKUP($E635,[5]Plan2!$A$5:$D$703,4,FALSE)</f>
        <v>Abate de reses, exceto suínos</v>
      </c>
    </row>
    <row r="636" spans="1:9" ht="16">
      <c r="A636" s="117" t="s">
        <v>3168</v>
      </c>
      <c r="B636" s="118" t="s">
        <v>3169</v>
      </c>
      <c r="C636" s="116" t="s">
        <v>313</v>
      </c>
      <c r="D636" s="116" t="s">
        <v>105</v>
      </c>
      <c r="E636" s="117" t="str">
        <f t="shared" si="9"/>
        <v>0280</v>
      </c>
      <c r="F636" s="118" t="str">
        <f>VLOOKUP($E636,[5]Plan2!$A$5:$D$703,1,FALSE)</f>
        <v>0280</v>
      </c>
      <c r="G636" s="118" t="str">
        <f>VLOOKUP($E636,[5]Plan2!$A$5:$D$703,2,FALSE)</f>
        <v>Produção florestal; pesca e aquicultura</v>
      </c>
      <c r="H636" s="118" t="str">
        <f>VLOOKUP($E636,[5]Plan2!$A$5:$D$703,3,FALSE)</f>
        <v>0210</v>
      </c>
      <c r="I636" s="118" t="str">
        <f>VLOOKUP($E636,[5]Plan2!$A$5:$D$703,4,FALSE)</f>
        <v>Produção florestal - florestas plantadas</v>
      </c>
    </row>
    <row r="637" spans="1:9" ht="16">
      <c r="A637" s="117" t="s">
        <v>3170</v>
      </c>
      <c r="B637" s="118" t="s">
        <v>3171</v>
      </c>
      <c r="C637" s="116" t="s">
        <v>216</v>
      </c>
      <c r="D637" s="116" t="s">
        <v>88</v>
      </c>
      <c r="E637" s="117" t="str">
        <f t="shared" si="9"/>
        <v>1091</v>
      </c>
      <c r="F637" s="118" t="str">
        <f>VLOOKUP($E637,[5]Plan2!$A$5:$D$703,1,FALSE)</f>
        <v>1091</v>
      </c>
      <c r="G637" s="118" t="str">
        <f>VLOOKUP($E637,[5]Plan2!$A$5:$D$703,2,FALSE)</f>
        <v>Abate e produtos de carne, inclusive os produtos do laticínio e da pesca</v>
      </c>
      <c r="H637" s="118" t="str">
        <f>VLOOKUP($E637,[5]Plan2!$A$5:$D$703,3,FALSE)</f>
        <v>1011</v>
      </c>
      <c r="I637" s="118" t="str">
        <f>VLOOKUP($E637,[5]Plan2!$A$5:$D$703,4,FALSE)</f>
        <v>Abate de reses, exceto suínos</v>
      </c>
    </row>
    <row r="638" spans="1:9" ht="16">
      <c r="A638" s="117" t="s">
        <v>3172</v>
      </c>
      <c r="B638" s="118" t="s">
        <v>3173</v>
      </c>
      <c r="C638" s="116" t="s">
        <v>216</v>
      </c>
      <c r="D638" s="116" t="s">
        <v>88</v>
      </c>
      <c r="E638" s="117" t="str">
        <f t="shared" si="9"/>
        <v>1091</v>
      </c>
      <c r="F638" s="118" t="str">
        <f>VLOOKUP($E638,[5]Plan2!$A$5:$D$703,1,FALSE)</f>
        <v>1091</v>
      </c>
      <c r="G638" s="118" t="str">
        <f>VLOOKUP($E638,[5]Plan2!$A$5:$D$703,2,FALSE)</f>
        <v>Abate e produtos de carne, inclusive os produtos do laticínio e da pesca</v>
      </c>
      <c r="H638" s="118" t="str">
        <f>VLOOKUP($E638,[5]Plan2!$A$5:$D$703,3,FALSE)</f>
        <v>1011</v>
      </c>
      <c r="I638" s="118" t="str">
        <f>VLOOKUP($E638,[5]Plan2!$A$5:$D$703,4,FALSE)</f>
        <v>Abate de reses, exceto suínos</v>
      </c>
    </row>
    <row r="639" spans="1:9" ht="16">
      <c r="A639" s="117" t="s">
        <v>3174</v>
      </c>
      <c r="B639" s="118" t="s">
        <v>3175</v>
      </c>
      <c r="C639" s="116" t="s">
        <v>313</v>
      </c>
      <c r="D639" s="116" t="s">
        <v>105</v>
      </c>
      <c r="E639" s="117" t="str">
        <f t="shared" si="9"/>
        <v>0280</v>
      </c>
      <c r="F639" s="118" t="str">
        <f>VLOOKUP($E639,[5]Plan2!$A$5:$D$703,1,FALSE)</f>
        <v>0280</v>
      </c>
      <c r="G639" s="118" t="str">
        <f>VLOOKUP($E639,[5]Plan2!$A$5:$D$703,2,FALSE)</f>
        <v>Produção florestal; pesca e aquicultura</v>
      </c>
      <c r="H639" s="118" t="str">
        <f>VLOOKUP($E639,[5]Plan2!$A$5:$D$703,3,FALSE)</f>
        <v>0210</v>
      </c>
      <c r="I639" s="118" t="str">
        <f>VLOOKUP($E639,[5]Plan2!$A$5:$D$703,4,FALSE)</f>
        <v>Produção florestal - florestas plantadas</v>
      </c>
    </row>
    <row r="640" spans="1:9" ht="16">
      <c r="A640" s="117" t="s">
        <v>3176</v>
      </c>
      <c r="B640" s="118" t="s">
        <v>3177</v>
      </c>
      <c r="C640" s="116" t="s">
        <v>216</v>
      </c>
      <c r="D640" s="116" t="s">
        <v>88</v>
      </c>
      <c r="E640" s="117" t="str">
        <f t="shared" si="9"/>
        <v>1091</v>
      </c>
      <c r="F640" s="118" t="str">
        <f>VLOOKUP($E640,[5]Plan2!$A$5:$D$703,1,FALSE)</f>
        <v>1091</v>
      </c>
      <c r="G640" s="118" t="str">
        <f>VLOOKUP($E640,[5]Plan2!$A$5:$D$703,2,FALSE)</f>
        <v>Abate e produtos de carne, inclusive os produtos do laticínio e da pesca</v>
      </c>
      <c r="H640" s="118" t="str">
        <f>VLOOKUP($E640,[5]Plan2!$A$5:$D$703,3,FALSE)</f>
        <v>1011</v>
      </c>
      <c r="I640" s="118" t="str">
        <f>VLOOKUP($E640,[5]Plan2!$A$5:$D$703,4,FALSE)</f>
        <v>Abate de reses, exceto suínos</v>
      </c>
    </row>
    <row r="641" spans="1:9" ht="16">
      <c r="A641" s="117" t="s">
        <v>3178</v>
      </c>
      <c r="B641" s="118" t="s">
        <v>3179</v>
      </c>
      <c r="C641" s="116" t="s">
        <v>216</v>
      </c>
      <c r="D641" s="116" t="s">
        <v>88</v>
      </c>
      <c r="E641" s="117" t="str">
        <f t="shared" si="9"/>
        <v>1091</v>
      </c>
      <c r="F641" s="118" t="str">
        <f>VLOOKUP($E641,[5]Plan2!$A$5:$D$703,1,FALSE)</f>
        <v>1091</v>
      </c>
      <c r="G641" s="118" t="str">
        <f>VLOOKUP($E641,[5]Plan2!$A$5:$D$703,2,FALSE)</f>
        <v>Abate e produtos de carne, inclusive os produtos do laticínio e da pesca</v>
      </c>
      <c r="H641" s="118" t="str">
        <f>VLOOKUP($E641,[5]Plan2!$A$5:$D$703,3,FALSE)</f>
        <v>1011</v>
      </c>
      <c r="I641" s="118" t="str">
        <f>VLOOKUP($E641,[5]Plan2!$A$5:$D$703,4,FALSE)</f>
        <v>Abate de reses, exceto suínos</v>
      </c>
    </row>
    <row r="642" spans="1:9" ht="16">
      <c r="A642" s="117" t="s">
        <v>3180</v>
      </c>
      <c r="B642" s="118" t="s">
        <v>3181</v>
      </c>
      <c r="C642" s="116" t="s">
        <v>313</v>
      </c>
      <c r="D642" s="116" t="s">
        <v>105</v>
      </c>
      <c r="E642" s="117" t="str">
        <f t="shared" si="9"/>
        <v>0280</v>
      </c>
      <c r="F642" s="118" t="str">
        <f>VLOOKUP($E642,[5]Plan2!$A$5:$D$703,1,FALSE)</f>
        <v>0280</v>
      </c>
      <c r="G642" s="118" t="str">
        <f>VLOOKUP($E642,[5]Plan2!$A$5:$D$703,2,FALSE)</f>
        <v>Produção florestal; pesca e aquicultura</v>
      </c>
      <c r="H642" s="118" t="str">
        <f>VLOOKUP($E642,[5]Plan2!$A$5:$D$703,3,FALSE)</f>
        <v>0210</v>
      </c>
      <c r="I642" s="118" t="str">
        <f>VLOOKUP($E642,[5]Plan2!$A$5:$D$703,4,FALSE)</f>
        <v>Produção florestal - florestas plantadas</v>
      </c>
    </row>
    <row r="643" spans="1:9" ht="16">
      <c r="A643" s="117" t="s">
        <v>3182</v>
      </c>
      <c r="B643" s="118" t="s">
        <v>3183</v>
      </c>
      <c r="C643" s="116" t="s">
        <v>216</v>
      </c>
      <c r="D643" s="116" t="s">
        <v>88</v>
      </c>
      <c r="E643" s="117" t="str">
        <f t="shared" ref="E643:E706" si="10">LEFT(C643,4)</f>
        <v>1091</v>
      </c>
      <c r="F643" s="118" t="str">
        <f>VLOOKUP($E643,[5]Plan2!$A$5:$D$703,1,FALSE)</f>
        <v>1091</v>
      </c>
      <c r="G643" s="118" t="str">
        <f>VLOOKUP($E643,[5]Plan2!$A$5:$D$703,2,FALSE)</f>
        <v>Abate e produtos de carne, inclusive os produtos do laticínio e da pesca</v>
      </c>
      <c r="H643" s="118" t="str">
        <f>VLOOKUP($E643,[5]Plan2!$A$5:$D$703,3,FALSE)</f>
        <v>1011</v>
      </c>
      <c r="I643" s="118" t="str">
        <f>VLOOKUP($E643,[5]Plan2!$A$5:$D$703,4,FALSE)</f>
        <v>Abate de reses, exceto suínos</v>
      </c>
    </row>
    <row r="644" spans="1:9" ht="16">
      <c r="A644" s="117" t="s">
        <v>3184</v>
      </c>
      <c r="B644" s="118" t="s">
        <v>3185</v>
      </c>
      <c r="C644" s="116" t="s">
        <v>216</v>
      </c>
      <c r="D644" s="116" t="s">
        <v>88</v>
      </c>
      <c r="E644" s="117" t="str">
        <f t="shared" si="10"/>
        <v>1091</v>
      </c>
      <c r="F644" s="118" t="str">
        <f>VLOOKUP($E644,[5]Plan2!$A$5:$D$703,1,FALSE)</f>
        <v>1091</v>
      </c>
      <c r="G644" s="118" t="str">
        <f>VLOOKUP($E644,[5]Plan2!$A$5:$D$703,2,FALSE)</f>
        <v>Abate e produtos de carne, inclusive os produtos do laticínio e da pesca</v>
      </c>
      <c r="H644" s="118" t="str">
        <f>VLOOKUP($E644,[5]Plan2!$A$5:$D$703,3,FALSE)</f>
        <v>1011</v>
      </c>
      <c r="I644" s="118" t="str">
        <f>VLOOKUP($E644,[5]Plan2!$A$5:$D$703,4,FALSE)</f>
        <v>Abate de reses, exceto suínos</v>
      </c>
    </row>
    <row r="645" spans="1:9" ht="16">
      <c r="A645" s="117" t="s">
        <v>3186</v>
      </c>
      <c r="B645" s="118" t="s">
        <v>3187</v>
      </c>
      <c r="C645" s="116" t="s">
        <v>313</v>
      </c>
      <c r="D645" s="116" t="s">
        <v>105</v>
      </c>
      <c r="E645" s="117" t="str">
        <f t="shared" si="10"/>
        <v>0280</v>
      </c>
      <c r="F645" s="118" t="str">
        <f>VLOOKUP($E645,[5]Plan2!$A$5:$D$703,1,FALSE)</f>
        <v>0280</v>
      </c>
      <c r="G645" s="118" t="str">
        <f>VLOOKUP($E645,[5]Plan2!$A$5:$D$703,2,FALSE)</f>
        <v>Produção florestal; pesca e aquicultura</v>
      </c>
      <c r="H645" s="118" t="str">
        <f>VLOOKUP($E645,[5]Plan2!$A$5:$D$703,3,FALSE)</f>
        <v>0210</v>
      </c>
      <c r="I645" s="118" t="str">
        <f>VLOOKUP($E645,[5]Plan2!$A$5:$D$703,4,FALSE)</f>
        <v>Produção florestal - florestas plantadas</v>
      </c>
    </row>
    <row r="646" spans="1:9" ht="16">
      <c r="A646" s="117" t="s">
        <v>3188</v>
      </c>
      <c r="B646" s="118" t="s">
        <v>3189</v>
      </c>
      <c r="C646" s="116" t="s">
        <v>313</v>
      </c>
      <c r="D646" s="116" t="s">
        <v>105</v>
      </c>
      <c r="E646" s="117" t="str">
        <f t="shared" si="10"/>
        <v>0280</v>
      </c>
      <c r="F646" s="118" t="str">
        <f>VLOOKUP($E646,[5]Plan2!$A$5:$D$703,1,FALSE)</f>
        <v>0280</v>
      </c>
      <c r="G646" s="118" t="str">
        <f>VLOOKUP($E646,[5]Plan2!$A$5:$D$703,2,FALSE)</f>
        <v>Produção florestal; pesca e aquicultura</v>
      </c>
      <c r="H646" s="118" t="str">
        <f>VLOOKUP($E646,[5]Plan2!$A$5:$D$703,3,FALSE)</f>
        <v>0210</v>
      </c>
      <c r="I646" s="118" t="str">
        <f>VLOOKUP($E646,[5]Plan2!$A$5:$D$703,4,FALSE)</f>
        <v>Produção florestal - florestas plantadas</v>
      </c>
    </row>
    <row r="647" spans="1:9" ht="16">
      <c r="A647" s="117" t="s">
        <v>3190</v>
      </c>
      <c r="B647" s="118" t="s">
        <v>2937</v>
      </c>
      <c r="C647" s="116" t="s">
        <v>216</v>
      </c>
      <c r="D647" s="116" t="s">
        <v>88</v>
      </c>
      <c r="E647" s="117" t="str">
        <f t="shared" si="10"/>
        <v>1091</v>
      </c>
      <c r="F647" s="118" t="str">
        <f>VLOOKUP($E647,[5]Plan2!$A$5:$D$703,1,FALSE)</f>
        <v>1091</v>
      </c>
      <c r="G647" s="118" t="str">
        <f>VLOOKUP($E647,[5]Plan2!$A$5:$D$703,2,FALSE)</f>
        <v>Abate e produtos de carne, inclusive os produtos do laticínio e da pesca</v>
      </c>
      <c r="H647" s="118" t="str">
        <f>VLOOKUP($E647,[5]Plan2!$A$5:$D$703,3,FALSE)</f>
        <v>1011</v>
      </c>
      <c r="I647" s="118" t="str">
        <f>VLOOKUP($E647,[5]Plan2!$A$5:$D$703,4,FALSE)</f>
        <v>Abate de reses, exceto suínos</v>
      </c>
    </row>
    <row r="648" spans="1:9" ht="16">
      <c r="A648" s="117" t="s">
        <v>3191</v>
      </c>
      <c r="B648" s="118" t="s">
        <v>3192</v>
      </c>
      <c r="C648" s="116" t="s">
        <v>216</v>
      </c>
      <c r="D648" s="116" t="s">
        <v>88</v>
      </c>
      <c r="E648" s="117" t="str">
        <f t="shared" si="10"/>
        <v>1091</v>
      </c>
      <c r="F648" s="118" t="str">
        <f>VLOOKUP($E648,[5]Plan2!$A$5:$D$703,1,FALSE)</f>
        <v>1091</v>
      </c>
      <c r="G648" s="118" t="str">
        <f>VLOOKUP($E648,[5]Plan2!$A$5:$D$703,2,FALSE)</f>
        <v>Abate e produtos de carne, inclusive os produtos do laticínio e da pesca</v>
      </c>
      <c r="H648" s="118" t="str">
        <f>VLOOKUP($E648,[5]Plan2!$A$5:$D$703,3,FALSE)</f>
        <v>1011</v>
      </c>
      <c r="I648" s="118" t="str">
        <f>VLOOKUP($E648,[5]Plan2!$A$5:$D$703,4,FALSE)</f>
        <v>Abate de reses, exceto suínos</v>
      </c>
    </row>
    <row r="649" spans="1:9" ht="16">
      <c r="A649" s="117" t="s">
        <v>3193</v>
      </c>
      <c r="B649" s="118" t="s">
        <v>3194</v>
      </c>
      <c r="C649" s="116" t="s">
        <v>217</v>
      </c>
      <c r="D649" s="116" t="s">
        <v>89</v>
      </c>
      <c r="E649" s="117" t="str">
        <f t="shared" si="10"/>
        <v>1091</v>
      </c>
      <c r="F649" s="118" t="str">
        <f>VLOOKUP($E649,[5]Plan2!$A$5:$D$703,1,FALSE)</f>
        <v>1091</v>
      </c>
      <c r="G649" s="118" t="str">
        <f>VLOOKUP($E649,[5]Plan2!$A$5:$D$703,2,FALSE)</f>
        <v>Abate e produtos de carne, inclusive os produtos do laticínio e da pesca</v>
      </c>
      <c r="H649" s="118" t="str">
        <f>VLOOKUP($E649,[5]Plan2!$A$5:$D$703,3,FALSE)</f>
        <v>1011</v>
      </c>
      <c r="I649" s="118" t="str">
        <f>VLOOKUP($E649,[5]Plan2!$A$5:$D$703,4,FALSE)</f>
        <v>Abate de reses, exceto suínos</v>
      </c>
    </row>
    <row r="650" spans="1:9" ht="16">
      <c r="A650" s="117" t="s">
        <v>3195</v>
      </c>
      <c r="B650" s="118" t="s">
        <v>3196</v>
      </c>
      <c r="C650" s="116" t="s">
        <v>217</v>
      </c>
      <c r="D650" s="116" t="s">
        <v>89</v>
      </c>
      <c r="E650" s="117" t="str">
        <f t="shared" si="10"/>
        <v>1091</v>
      </c>
      <c r="F650" s="118" t="str">
        <f>VLOOKUP($E650,[5]Plan2!$A$5:$D$703,1,FALSE)</f>
        <v>1091</v>
      </c>
      <c r="G650" s="118" t="str">
        <f>VLOOKUP($E650,[5]Plan2!$A$5:$D$703,2,FALSE)</f>
        <v>Abate e produtos de carne, inclusive os produtos do laticínio e da pesca</v>
      </c>
      <c r="H650" s="118" t="str">
        <f>VLOOKUP($E650,[5]Plan2!$A$5:$D$703,3,FALSE)</f>
        <v>1011</v>
      </c>
      <c r="I650" s="118" t="str">
        <f>VLOOKUP($E650,[5]Plan2!$A$5:$D$703,4,FALSE)</f>
        <v>Abate de reses, exceto suínos</v>
      </c>
    </row>
    <row r="651" spans="1:9" ht="16">
      <c r="A651" s="117" t="s">
        <v>3197</v>
      </c>
      <c r="B651" s="118" t="s">
        <v>3198</v>
      </c>
      <c r="C651" s="116" t="s">
        <v>217</v>
      </c>
      <c r="D651" s="116" t="s">
        <v>89</v>
      </c>
      <c r="E651" s="117" t="str">
        <f t="shared" si="10"/>
        <v>1091</v>
      </c>
      <c r="F651" s="118" t="str">
        <f>VLOOKUP($E651,[5]Plan2!$A$5:$D$703,1,FALSE)</f>
        <v>1091</v>
      </c>
      <c r="G651" s="118" t="str">
        <f>VLOOKUP($E651,[5]Plan2!$A$5:$D$703,2,FALSE)</f>
        <v>Abate e produtos de carne, inclusive os produtos do laticínio e da pesca</v>
      </c>
      <c r="H651" s="118" t="str">
        <f>VLOOKUP($E651,[5]Plan2!$A$5:$D$703,3,FALSE)</f>
        <v>1011</v>
      </c>
      <c r="I651" s="118" t="str">
        <f>VLOOKUP($E651,[5]Plan2!$A$5:$D$703,4,FALSE)</f>
        <v>Abate de reses, exceto suínos</v>
      </c>
    </row>
    <row r="652" spans="1:9" ht="16">
      <c r="A652" s="117" t="s">
        <v>3199</v>
      </c>
      <c r="B652" s="118" t="s">
        <v>3200</v>
      </c>
      <c r="C652" s="116" t="s">
        <v>217</v>
      </c>
      <c r="D652" s="116" t="s">
        <v>89</v>
      </c>
      <c r="E652" s="117" t="str">
        <f t="shared" si="10"/>
        <v>1091</v>
      </c>
      <c r="F652" s="118" t="str">
        <f>VLOOKUP($E652,[5]Plan2!$A$5:$D$703,1,FALSE)</f>
        <v>1091</v>
      </c>
      <c r="G652" s="118" t="str">
        <f>VLOOKUP($E652,[5]Plan2!$A$5:$D$703,2,FALSE)</f>
        <v>Abate e produtos de carne, inclusive os produtos do laticínio e da pesca</v>
      </c>
      <c r="H652" s="118" t="str">
        <f>VLOOKUP($E652,[5]Plan2!$A$5:$D$703,3,FALSE)</f>
        <v>1011</v>
      </c>
      <c r="I652" s="118" t="str">
        <f>VLOOKUP($E652,[5]Plan2!$A$5:$D$703,4,FALSE)</f>
        <v>Abate de reses, exceto suínos</v>
      </c>
    </row>
    <row r="653" spans="1:9" ht="16">
      <c r="A653" s="117" t="s">
        <v>3201</v>
      </c>
      <c r="B653" s="118" t="s">
        <v>3202</v>
      </c>
      <c r="C653" s="116" t="s">
        <v>217</v>
      </c>
      <c r="D653" s="116" t="s">
        <v>89</v>
      </c>
      <c r="E653" s="117" t="str">
        <f t="shared" si="10"/>
        <v>1091</v>
      </c>
      <c r="F653" s="118" t="str">
        <f>VLOOKUP($E653,[5]Plan2!$A$5:$D$703,1,FALSE)</f>
        <v>1091</v>
      </c>
      <c r="G653" s="118" t="str">
        <f>VLOOKUP($E653,[5]Plan2!$A$5:$D$703,2,FALSE)</f>
        <v>Abate e produtos de carne, inclusive os produtos do laticínio e da pesca</v>
      </c>
      <c r="H653" s="118" t="str">
        <f>VLOOKUP($E653,[5]Plan2!$A$5:$D$703,3,FALSE)</f>
        <v>1011</v>
      </c>
      <c r="I653" s="118" t="str">
        <f>VLOOKUP($E653,[5]Plan2!$A$5:$D$703,4,FALSE)</f>
        <v>Abate de reses, exceto suínos</v>
      </c>
    </row>
    <row r="654" spans="1:9" ht="16">
      <c r="A654" s="117" t="s">
        <v>3203</v>
      </c>
      <c r="B654" s="118" t="s">
        <v>3204</v>
      </c>
      <c r="C654" s="116" t="s">
        <v>318</v>
      </c>
      <c r="D654" s="116" t="s">
        <v>106</v>
      </c>
      <c r="E654" s="117" t="str">
        <f t="shared" si="10"/>
        <v>1091</v>
      </c>
      <c r="F654" s="118" t="str">
        <f>VLOOKUP($E654,[5]Plan2!$A$5:$D$703,1,FALSE)</f>
        <v>1091</v>
      </c>
      <c r="G654" s="118" t="str">
        <f>VLOOKUP($E654,[5]Plan2!$A$5:$D$703,2,FALSE)</f>
        <v>Abate e produtos de carne, inclusive os produtos do laticínio e da pesca</v>
      </c>
      <c r="H654" s="118" t="str">
        <f>VLOOKUP($E654,[5]Plan2!$A$5:$D$703,3,FALSE)</f>
        <v>1011</v>
      </c>
      <c r="I654" s="118" t="str">
        <f>VLOOKUP($E654,[5]Plan2!$A$5:$D$703,4,FALSE)</f>
        <v>Abate de reses, exceto suínos</v>
      </c>
    </row>
    <row r="655" spans="1:9" ht="16">
      <c r="A655" s="117" t="s">
        <v>3205</v>
      </c>
      <c r="B655" s="118" t="s">
        <v>3206</v>
      </c>
      <c r="C655" s="116" t="s">
        <v>318</v>
      </c>
      <c r="D655" s="116" t="s">
        <v>106</v>
      </c>
      <c r="E655" s="117" t="str">
        <f t="shared" si="10"/>
        <v>1091</v>
      </c>
      <c r="F655" s="118" t="str">
        <f>VLOOKUP($E655,[5]Plan2!$A$5:$D$703,1,FALSE)</f>
        <v>1091</v>
      </c>
      <c r="G655" s="118" t="str">
        <f>VLOOKUP($E655,[5]Plan2!$A$5:$D$703,2,FALSE)</f>
        <v>Abate e produtos de carne, inclusive os produtos do laticínio e da pesca</v>
      </c>
      <c r="H655" s="118" t="str">
        <f>VLOOKUP($E655,[5]Plan2!$A$5:$D$703,3,FALSE)</f>
        <v>1011</v>
      </c>
      <c r="I655" s="118" t="str">
        <f>VLOOKUP($E655,[5]Plan2!$A$5:$D$703,4,FALSE)</f>
        <v>Abate de reses, exceto suínos</v>
      </c>
    </row>
    <row r="656" spans="1:9" ht="16">
      <c r="A656" s="117" t="s">
        <v>3207</v>
      </c>
      <c r="B656" s="118" t="s">
        <v>3208</v>
      </c>
      <c r="C656" s="116" t="s">
        <v>217</v>
      </c>
      <c r="D656" s="116" t="s">
        <v>89</v>
      </c>
      <c r="E656" s="117" t="str">
        <f t="shared" si="10"/>
        <v>1091</v>
      </c>
      <c r="F656" s="118" t="str">
        <f>VLOOKUP($E656,[5]Plan2!$A$5:$D$703,1,FALSE)</f>
        <v>1091</v>
      </c>
      <c r="G656" s="118" t="str">
        <f>VLOOKUP($E656,[5]Plan2!$A$5:$D$703,2,FALSE)</f>
        <v>Abate e produtos de carne, inclusive os produtos do laticínio e da pesca</v>
      </c>
      <c r="H656" s="118" t="str">
        <f>VLOOKUP($E656,[5]Plan2!$A$5:$D$703,3,FALSE)</f>
        <v>1011</v>
      </c>
      <c r="I656" s="118" t="str">
        <f>VLOOKUP($E656,[5]Plan2!$A$5:$D$703,4,FALSE)</f>
        <v>Abate de reses, exceto suínos</v>
      </c>
    </row>
    <row r="657" spans="1:9" ht="16">
      <c r="A657" s="117" t="s">
        <v>3209</v>
      </c>
      <c r="B657" s="118" t="s">
        <v>3210</v>
      </c>
      <c r="C657" s="116" t="s">
        <v>318</v>
      </c>
      <c r="D657" s="116" t="s">
        <v>106</v>
      </c>
      <c r="E657" s="117" t="str">
        <f t="shared" si="10"/>
        <v>1091</v>
      </c>
      <c r="F657" s="118" t="str">
        <f>VLOOKUP($E657,[5]Plan2!$A$5:$D$703,1,FALSE)</f>
        <v>1091</v>
      </c>
      <c r="G657" s="118" t="str">
        <f>VLOOKUP($E657,[5]Plan2!$A$5:$D$703,2,FALSE)</f>
        <v>Abate e produtos de carne, inclusive os produtos do laticínio e da pesca</v>
      </c>
      <c r="H657" s="118" t="str">
        <f>VLOOKUP($E657,[5]Plan2!$A$5:$D$703,3,FALSE)</f>
        <v>1011</v>
      </c>
      <c r="I657" s="118" t="str">
        <f>VLOOKUP($E657,[5]Plan2!$A$5:$D$703,4,FALSE)</f>
        <v>Abate de reses, exceto suínos</v>
      </c>
    </row>
    <row r="658" spans="1:9" ht="16">
      <c r="A658" s="117" t="s">
        <v>3211</v>
      </c>
      <c r="B658" s="118" t="s">
        <v>3212</v>
      </c>
      <c r="C658" s="116" t="s">
        <v>318</v>
      </c>
      <c r="D658" s="116" t="s">
        <v>106</v>
      </c>
      <c r="E658" s="117" t="str">
        <f t="shared" si="10"/>
        <v>1091</v>
      </c>
      <c r="F658" s="118" t="str">
        <f>VLOOKUP($E658,[5]Plan2!$A$5:$D$703,1,FALSE)</f>
        <v>1091</v>
      </c>
      <c r="G658" s="118" t="str">
        <f>VLOOKUP($E658,[5]Plan2!$A$5:$D$703,2,FALSE)</f>
        <v>Abate e produtos de carne, inclusive os produtos do laticínio e da pesca</v>
      </c>
      <c r="H658" s="118" t="str">
        <f>VLOOKUP($E658,[5]Plan2!$A$5:$D$703,3,FALSE)</f>
        <v>1011</v>
      </c>
      <c r="I658" s="118" t="str">
        <f>VLOOKUP($E658,[5]Plan2!$A$5:$D$703,4,FALSE)</f>
        <v>Abate de reses, exceto suínos</v>
      </c>
    </row>
    <row r="659" spans="1:9" ht="16">
      <c r="A659" s="117" t="s">
        <v>3213</v>
      </c>
      <c r="B659" s="118" t="s">
        <v>3214</v>
      </c>
      <c r="C659" s="116" t="s">
        <v>217</v>
      </c>
      <c r="D659" s="116" t="s">
        <v>89</v>
      </c>
      <c r="E659" s="117" t="str">
        <f t="shared" si="10"/>
        <v>1091</v>
      </c>
      <c r="F659" s="118" t="str">
        <f>VLOOKUP($E659,[5]Plan2!$A$5:$D$703,1,FALSE)</f>
        <v>1091</v>
      </c>
      <c r="G659" s="118" t="str">
        <f>VLOOKUP($E659,[5]Plan2!$A$5:$D$703,2,FALSE)</f>
        <v>Abate e produtos de carne, inclusive os produtos do laticínio e da pesca</v>
      </c>
      <c r="H659" s="118" t="str">
        <f>VLOOKUP($E659,[5]Plan2!$A$5:$D$703,3,FALSE)</f>
        <v>1011</v>
      </c>
      <c r="I659" s="118" t="str">
        <f>VLOOKUP($E659,[5]Plan2!$A$5:$D$703,4,FALSE)</f>
        <v>Abate de reses, exceto suínos</v>
      </c>
    </row>
    <row r="660" spans="1:9" ht="16">
      <c r="A660" s="117" t="s">
        <v>3215</v>
      </c>
      <c r="B660" s="118" t="s">
        <v>3216</v>
      </c>
      <c r="C660" s="116" t="s">
        <v>318</v>
      </c>
      <c r="D660" s="116" t="s">
        <v>106</v>
      </c>
      <c r="E660" s="117" t="str">
        <f t="shared" si="10"/>
        <v>1091</v>
      </c>
      <c r="F660" s="118" t="str">
        <f>VLOOKUP($E660,[5]Plan2!$A$5:$D$703,1,FALSE)</f>
        <v>1091</v>
      </c>
      <c r="G660" s="118" t="str">
        <f>VLOOKUP($E660,[5]Plan2!$A$5:$D$703,2,FALSE)</f>
        <v>Abate e produtos de carne, inclusive os produtos do laticínio e da pesca</v>
      </c>
      <c r="H660" s="118" t="str">
        <f>VLOOKUP($E660,[5]Plan2!$A$5:$D$703,3,FALSE)</f>
        <v>1011</v>
      </c>
      <c r="I660" s="118" t="str">
        <f>VLOOKUP($E660,[5]Plan2!$A$5:$D$703,4,FALSE)</f>
        <v>Abate de reses, exceto suínos</v>
      </c>
    </row>
    <row r="661" spans="1:9" ht="16">
      <c r="A661" s="117" t="s">
        <v>3217</v>
      </c>
      <c r="B661" s="118" t="s">
        <v>3218</v>
      </c>
      <c r="C661" s="116" t="s">
        <v>318</v>
      </c>
      <c r="D661" s="116" t="s">
        <v>106</v>
      </c>
      <c r="E661" s="117" t="str">
        <f t="shared" si="10"/>
        <v>1091</v>
      </c>
      <c r="F661" s="118" t="str">
        <f>VLOOKUP($E661,[5]Plan2!$A$5:$D$703,1,FALSE)</f>
        <v>1091</v>
      </c>
      <c r="G661" s="118" t="str">
        <f>VLOOKUP($E661,[5]Plan2!$A$5:$D$703,2,FALSE)</f>
        <v>Abate e produtos de carne, inclusive os produtos do laticínio e da pesca</v>
      </c>
      <c r="H661" s="118" t="str">
        <f>VLOOKUP($E661,[5]Plan2!$A$5:$D$703,3,FALSE)</f>
        <v>1011</v>
      </c>
      <c r="I661" s="118" t="str">
        <f>VLOOKUP($E661,[5]Plan2!$A$5:$D$703,4,FALSE)</f>
        <v>Abate de reses, exceto suínos</v>
      </c>
    </row>
    <row r="662" spans="1:9" ht="16">
      <c r="A662" s="117" t="s">
        <v>3219</v>
      </c>
      <c r="B662" s="118" t="s">
        <v>3220</v>
      </c>
      <c r="C662" s="116" t="s">
        <v>318</v>
      </c>
      <c r="D662" s="116" t="s">
        <v>106</v>
      </c>
      <c r="E662" s="117" t="str">
        <f t="shared" si="10"/>
        <v>1091</v>
      </c>
      <c r="F662" s="118" t="str">
        <f>VLOOKUP($E662,[5]Plan2!$A$5:$D$703,1,FALSE)</f>
        <v>1091</v>
      </c>
      <c r="G662" s="118" t="str">
        <f>VLOOKUP($E662,[5]Plan2!$A$5:$D$703,2,FALSE)</f>
        <v>Abate e produtos de carne, inclusive os produtos do laticínio e da pesca</v>
      </c>
      <c r="H662" s="118" t="str">
        <f>VLOOKUP($E662,[5]Plan2!$A$5:$D$703,3,FALSE)</f>
        <v>1011</v>
      </c>
      <c r="I662" s="118" t="str">
        <f>VLOOKUP($E662,[5]Plan2!$A$5:$D$703,4,FALSE)</f>
        <v>Abate de reses, exceto suínos</v>
      </c>
    </row>
    <row r="663" spans="1:9" ht="16">
      <c r="A663" s="117" t="s">
        <v>3221</v>
      </c>
      <c r="B663" s="118" t="s">
        <v>3222</v>
      </c>
      <c r="C663" s="116" t="s">
        <v>318</v>
      </c>
      <c r="D663" s="116" t="s">
        <v>106</v>
      </c>
      <c r="E663" s="117" t="str">
        <f t="shared" si="10"/>
        <v>1091</v>
      </c>
      <c r="F663" s="118" t="str">
        <f>VLOOKUP($E663,[5]Plan2!$A$5:$D$703,1,FALSE)</f>
        <v>1091</v>
      </c>
      <c r="G663" s="118" t="str">
        <f>VLOOKUP($E663,[5]Plan2!$A$5:$D$703,2,FALSE)</f>
        <v>Abate e produtos de carne, inclusive os produtos do laticínio e da pesca</v>
      </c>
      <c r="H663" s="118" t="str">
        <f>VLOOKUP($E663,[5]Plan2!$A$5:$D$703,3,FALSE)</f>
        <v>1011</v>
      </c>
      <c r="I663" s="118" t="str">
        <f>VLOOKUP($E663,[5]Plan2!$A$5:$D$703,4,FALSE)</f>
        <v>Abate de reses, exceto suínos</v>
      </c>
    </row>
    <row r="664" spans="1:9" ht="16">
      <c r="A664" s="117" t="s">
        <v>3223</v>
      </c>
      <c r="B664" s="118" t="s">
        <v>3224</v>
      </c>
      <c r="C664" s="116" t="s">
        <v>318</v>
      </c>
      <c r="D664" s="116" t="s">
        <v>106</v>
      </c>
      <c r="E664" s="117" t="str">
        <f t="shared" si="10"/>
        <v>1091</v>
      </c>
      <c r="F664" s="118" t="str">
        <f>VLOOKUP($E664,[5]Plan2!$A$5:$D$703,1,FALSE)</f>
        <v>1091</v>
      </c>
      <c r="G664" s="118" t="str">
        <f>VLOOKUP($E664,[5]Plan2!$A$5:$D$703,2,FALSE)</f>
        <v>Abate e produtos de carne, inclusive os produtos do laticínio e da pesca</v>
      </c>
      <c r="H664" s="118" t="str">
        <f>VLOOKUP($E664,[5]Plan2!$A$5:$D$703,3,FALSE)</f>
        <v>1011</v>
      </c>
      <c r="I664" s="118" t="str">
        <f>VLOOKUP($E664,[5]Plan2!$A$5:$D$703,4,FALSE)</f>
        <v>Abate de reses, exceto suínos</v>
      </c>
    </row>
    <row r="665" spans="1:9" ht="16">
      <c r="A665" s="117" t="s">
        <v>3225</v>
      </c>
      <c r="B665" s="118" t="s">
        <v>3226</v>
      </c>
      <c r="C665" s="116" t="s">
        <v>318</v>
      </c>
      <c r="D665" s="116" t="s">
        <v>106</v>
      </c>
      <c r="E665" s="117" t="str">
        <f t="shared" si="10"/>
        <v>1091</v>
      </c>
      <c r="F665" s="118" t="str">
        <f>VLOOKUP($E665,[5]Plan2!$A$5:$D$703,1,FALSE)</f>
        <v>1091</v>
      </c>
      <c r="G665" s="118" t="str">
        <f>VLOOKUP($E665,[5]Plan2!$A$5:$D$703,2,FALSE)</f>
        <v>Abate e produtos de carne, inclusive os produtos do laticínio e da pesca</v>
      </c>
      <c r="H665" s="118" t="str">
        <f>VLOOKUP($E665,[5]Plan2!$A$5:$D$703,3,FALSE)</f>
        <v>1011</v>
      </c>
      <c r="I665" s="118" t="str">
        <f>VLOOKUP($E665,[5]Plan2!$A$5:$D$703,4,FALSE)</f>
        <v>Abate de reses, exceto suínos</v>
      </c>
    </row>
    <row r="666" spans="1:9" ht="16">
      <c r="A666" s="117" t="s">
        <v>3227</v>
      </c>
      <c r="B666" s="118" t="s">
        <v>3228</v>
      </c>
      <c r="C666" s="116" t="s">
        <v>318</v>
      </c>
      <c r="D666" s="116" t="s">
        <v>106</v>
      </c>
      <c r="E666" s="117" t="str">
        <f t="shared" si="10"/>
        <v>1091</v>
      </c>
      <c r="F666" s="118" t="str">
        <f>VLOOKUP($E666,[5]Plan2!$A$5:$D$703,1,FALSE)</f>
        <v>1091</v>
      </c>
      <c r="G666" s="118" t="str">
        <f>VLOOKUP($E666,[5]Plan2!$A$5:$D$703,2,FALSE)</f>
        <v>Abate e produtos de carne, inclusive os produtos do laticínio e da pesca</v>
      </c>
      <c r="H666" s="118" t="str">
        <f>VLOOKUP($E666,[5]Plan2!$A$5:$D$703,3,FALSE)</f>
        <v>1011</v>
      </c>
      <c r="I666" s="118" t="str">
        <f>VLOOKUP($E666,[5]Plan2!$A$5:$D$703,4,FALSE)</f>
        <v>Abate de reses, exceto suínos</v>
      </c>
    </row>
    <row r="667" spans="1:9" ht="16">
      <c r="A667" s="117" t="s">
        <v>3229</v>
      </c>
      <c r="B667" s="118" t="s">
        <v>3230</v>
      </c>
      <c r="C667" s="116" t="s">
        <v>318</v>
      </c>
      <c r="D667" s="116" t="s">
        <v>106</v>
      </c>
      <c r="E667" s="117" t="str">
        <f t="shared" si="10"/>
        <v>1091</v>
      </c>
      <c r="F667" s="118" t="str">
        <f>VLOOKUP($E667,[5]Plan2!$A$5:$D$703,1,FALSE)</f>
        <v>1091</v>
      </c>
      <c r="G667" s="118" t="str">
        <f>VLOOKUP($E667,[5]Plan2!$A$5:$D$703,2,FALSE)</f>
        <v>Abate e produtos de carne, inclusive os produtos do laticínio e da pesca</v>
      </c>
      <c r="H667" s="118" t="str">
        <f>VLOOKUP($E667,[5]Plan2!$A$5:$D$703,3,FALSE)</f>
        <v>1011</v>
      </c>
      <c r="I667" s="118" t="str">
        <f>VLOOKUP($E667,[5]Plan2!$A$5:$D$703,4,FALSE)</f>
        <v>Abate de reses, exceto suínos</v>
      </c>
    </row>
    <row r="668" spans="1:9" ht="16">
      <c r="A668" s="117" t="s">
        <v>3231</v>
      </c>
      <c r="B668" s="118" t="s">
        <v>3232</v>
      </c>
      <c r="C668" s="116" t="s">
        <v>318</v>
      </c>
      <c r="D668" s="116" t="s">
        <v>106</v>
      </c>
      <c r="E668" s="117" t="str">
        <f t="shared" si="10"/>
        <v>1091</v>
      </c>
      <c r="F668" s="118" t="str">
        <f>VLOOKUP($E668,[5]Plan2!$A$5:$D$703,1,FALSE)</f>
        <v>1091</v>
      </c>
      <c r="G668" s="118" t="str">
        <f>VLOOKUP($E668,[5]Plan2!$A$5:$D$703,2,FALSE)</f>
        <v>Abate e produtos de carne, inclusive os produtos do laticínio e da pesca</v>
      </c>
      <c r="H668" s="118" t="str">
        <f>VLOOKUP($E668,[5]Plan2!$A$5:$D$703,3,FALSE)</f>
        <v>1011</v>
      </c>
      <c r="I668" s="118" t="str">
        <f>VLOOKUP($E668,[5]Plan2!$A$5:$D$703,4,FALSE)</f>
        <v>Abate de reses, exceto suínos</v>
      </c>
    </row>
    <row r="669" spans="1:9" ht="16">
      <c r="A669" s="117" t="s">
        <v>3233</v>
      </c>
      <c r="B669" s="118" t="s">
        <v>3234</v>
      </c>
      <c r="C669" s="116" t="s">
        <v>318</v>
      </c>
      <c r="D669" s="116" t="s">
        <v>106</v>
      </c>
      <c r="E669" s="117" t="str">
        <f t="shared" si="10"/>
        <v>1091</v>
      </c>
      <c r="F669" s="118" t="str">
        <f>VLOOKUP($E669,[5]Plan2!$A$5:$D$703,1,FALSE)</f>
        <v>1091</v>
      </c>
      <c r="G669" s="118" t="str">
        <f>VLOOKUP($E669,[5]Plan2!$A$5:$D$703,2,FALSE)</f>
        <v>Abate e produtos de carne, inclusive os produtos do laticínio e da pesca</v>
      </c>
      <c r="H669" s="118" t="str">
        <f>VLOOKUP($E669,[5]Plan2!$A$5:$D$703,3,FALSE)</f>
        <v>1011</v>
      </c>
      <c r="I669" s="118" t="str">
        <f>VLOOKUP($E669,[5]Plan2!$A$5:$D$703,4,FALSE)</f>
        <v>Abate de reses, exceto suínos</v>
      </c>
    </row>
    <row r="670" spans="1:9" ht="16">
      <c r="A670" s="117" t="s">
        <v>3235</v>
      </c>
      <c r="B670" s="118" t="s">
        <v>3236</v>
      </c>
      <c r="C670" s="116" t="s">
        <v>318</v>
      </c>
      <c r="D670" s="116" t="s">
        <v>106</v>
      </c>
      <c r="E670" s="117" t="str">
        <f t="shared" si="10"/>
        <v>1091</v>
      </c>
      <c r="F670" s="118" t="str">
        <f>VLOOKUP($E670,[5]Plan2!$A$5:$D$703,1,FALSE)</f>
        <v>1091</v>
      </c>
      <c r="G670" s="118" t="str">
        <f>VLOOKUP($E670,[5]Plan2!$A$5:$D$703,2,FALSE)</f>
        <v>Abate e produtos de carne, inclusive os produtos do laticínio e da pesca</v>
      </c>
      <c r="H670" s="118" t="str">
        <f>VLOOKUP($E670,[5]Plan2!$A$5:$D$703,3,FALSE)</f>
        <v>1011</v>
      </c>
      <c r="I670" s="118" t="str">
        <f>VLOOKUP($E670,[5]Plan2!$A$5:$D$703,4,FALSE)</f>
        <v>Abate de reses, exceto suínos</v>
      </c>
    </row>
    <row r="671" spans="1:9" ht="16">
      <c r="A671" s="117" t="s">
        <v>3237</v>
      </c>
      <c r="B671" s="118" t="s">
        <v>3238</v>
      </c>
      <c r="C671" s="116" t="s">
        <v>318</v>
      </c>
      <c r="D671" s="116" t="s">
        <v>106</v>
      </c>
      <c r="E671" s="117" t="str">
        <f t="shared" si="10"/>
        <v>1091</v>
      </c>
      <c r="F671" s="118" t="str">
        <f>VLOOKUP($E671,[5]Plan2!$A$5:$D$703,1,FALSE)</f>
        <v>1091</v>
      </c>
      <c r="G671" s="118" t="str">
        <f>VLOOKUP($E671,[5]Plan2!$A$5:$D$703,2,FALSE)</f>
        <v>Abate e produtos de carne, inclusive os produtos do laticínio e da pesca</v>
      </c>
      <c r="H671" s="118" t="str">
        <f>VLOOKUP($E671,[5]Plan2!$A$5:$D$703,3,FALSE)</f>
        <v>1011</v>
      </c>
      <c r="I671" s="118" t="str">
        <f>VLOOKUP($E671,[5]Plan2!$A$5:$D$703,4,FALSE)</f>
        <v>Abate de reses, exceto suínos</v>
      </c>
    </row>
    <row r="672" spans="1:9" ht="16">
      <c r="A672" s="117" t="s">
        <v>3239</v>
      </c>
      <c r="B672" s="118" t="s">
        <v>3240</v>
      </c>
      <c r="C672" s="116" t="s">
        <v>318</v>
      </c>
      <c r="D672" s="116" t="s">
        <v>106</v>
      </c>
      <c r="E672" s="117" t="str">
        <f t="shared" si="10"/>
        <v>1091</v>
      </c>
      <c r="F672" s="118" t="str">
        <f>VLOOKUP($E672,[5]Plan2!$A$5:$D$703,1,FALSE)</f>
        <v>1091</v>
      </c>
      <c r="G672" s="118" t="str">
        <f>VLOOKUP($E672,[5]Plan2!$A$5:$D$703,2,FALSE)</f>
        <v>Abate e produtos de carne, inclusive os produtos do laticínio e da pesca</v>
      </c>
      <c r="H672" s="118" t="str">
        <f>VLOOKUP($E672,[5]Plan2!$A$5:$D$703,3,FALSE)</f>
        <v>1011</v>
      </c>
      <c r="I672" s="118" t="str">
        <f>VLOOKUP($E672,[5]Plan2!$A$5:$D$703,4,FALSE)</f>
        <v>Abate de reses, exceto suínos</v>
      </c>
    </row>
    <row r="673" spans="1:9" ht="16">
      <c r="A673" s="117" t="s">
        <v>3241</v>
      </c>
      <c r="B673" s="118" t="s">
        <v>3240</v>
      </c>
      <c r="C673" s="116" t="s">
        <v>318</v>
      </c>
      <c r="D673" s="116" t="s">
        <v>106</v>
      </c>
      <c r="E673" s="117" t="str">
        <f t="shared" si="10"/>
        <v>1091</v>
      </c>
      <c r="F673" s="118" t="str">
        <f>VLOOKUP($E673,[5]Plan2!$A$5:$D$703,1,FALSE)</f>
        <v>1091</v>
      </c>
      <c r="G673" s="118" t="str">
        <f>VLOOKUP($E673,[5]Plan2!$A$5:$D$703,2,FALSE)</f>
        <v>Abate e produtos de carne, inclusive os produtos do laticínio e da pesca</v>
      </c>
      <c r="H673" s="118" t="str">
        <f>VLOOKUP($E673,[5]Plan2!$A$5:$D$703,3,FALSE)</f>
        <v>1011</v>
      </c>
      <c r="I673" s="118" t="str">
        <f>VLOOKUP($E673,[5]Plan2!$A$5:$D$703,4,FALSE)</f>
        <v>Abate de reses, exceto suínos</v>
      </c>
    </row>
    <row r="674" spans="1:9" ht="16">
      <c r="A674" s="117" t="s">
        <v>3242</v>
      </c>
      <c r="B674" s="118" t="s">
        <v>3243</v>
      </c>
      <c r="C674" s="116" t="s">
        <v>318</v>
      </c>
      <c r="D674" s="116" t="s">
        <v>106</v>
      </c>
      <c r="E674" s="117" t="str">
        <f t="shared" si="10"/>
        <v>1091</v>
      </c>
      <c r="F674" s="118" t="str">
        <f>VLOOKUP($E674,[5]Plan2!$A$5:$D$703,1,FALSE)</f>
        <v>1091</v>
      </c>
      <c r="G674" s="118" t="str">
        <f>VLOOKUP($E674,[5]Plan2!$A$5:$D$703,2,FALSE)</f>
        <v>Abate e produtos de carne, inclusive os produtos do laticínio e da pesca</v>
      </c>
      <c r="H674" s="118" t="str">
        <f>VLOOKUP($E674,[5]Plan2!$A$5:$D$703,3,FALSE)</f>
        <v>1011</v>
      </c>
      <c r="I674" s="118" t="str">
        <f>VLOOKUP($E674,[5]Plan2!$A$5:$D$703,4,FALSE)</f>
        <v>Abate de reses, exceto suínos</v>
      </c>
    </row>
    <row r="675" spans="1:9" ht="16">
      <c r="A675" s="117" t="s">
        <v>3244</v>
      </c>
      <c r="B675" s="118" t="s">
        <v>3245</v>
      </c>
      <c r="C675" s="116" t="s">
        <v>318</v>
      </c>
      <c r="D675" s="116" t="s">
        <v>106</v>
      </c>
      <c r="E675" s="117" t="str">
        <f t="shared" si="10"/>
        <v>1091</v>
      </c>
      <c r="F675" s="118" t="str">
        <f>VLOOKUP($E675,[5]Plan2!$A$5:$D$703,1,FALSE)</f>
        <v>1091</v>
      </c>
      <c r="G675" s="118" t="str">
        <f>VLOOKUP($E675,[5]Plan2!$A$5:$D$703,2,FALSE)</f>
        <v>Abate e produtos de carne, inclusive os produtos do laticínio e da pesca</v>
      </c>
      <c r="H675" s="118" t="str">
        <f>VLOOKUP($E675,[5]Plan2!$A$5:$D$703,3,FALSE)</f>
        <v>1011</v>
      </c>
      <c r="I675" s="118" t="str">
        <f>VLOOKUP($E675,[5]Plan2!$A$5:$D$703,4,FALSE)</f>
        <v>Abate de reses, exceto suínos</v>
      </c>
    </row>
    <row r="676" spans="1:9" ht="16">
      <c r="A676" s="117" t="s">
        <v>3246</v>
      </c>
      <c r="B676" s="118" t="s">
        <v>3247</v>
      </c>
      <c r="C676" s="116" t="s">
        <v>318</v>
      </c>
      <c r="D676" s="116" t="s">
        <v>106</v>
      </c>
      <c r="E676" s="117" t="str">
        <f t="shared" si="10"/>
        <v>1091</v>
      </c>
      <c r="F676" s="118" t="str">
        <f>VLOOKUP($E676,[5]Plan2!$A$5:$D$703,1,FALSE)</f>
        <v>1091</v>
      </c>
      <c r="G676" s="118" t="str">
        <f>VLOOKUP($E676,[5]Plan2!$A$5:$D$703,2,FALSE)</f>
        <v>Abate e produtos de carne, inclusive os produtos do laticínio e da pesca</v>
      </c>
      <c r="H676" s="118" t="str">
        <f>VLOOKUP($E676,[5]Plan2!$A$5:$D$703,3,FALSE)</f>
        <v>1011</v>
      </c>
      <c r="I676" s="118" t="str">
        <f>VLOOKUP($E676,[5]Plan2!$A$5:$D$703,4,FALSE)</f>
        <v>Abate de reses, exceto suínos</v>
      </c>
    </row>
    <row r="677" spans="1:9" ht="16">
      <c r="A677" s="117" t="s">
        <v>3248</v>
      </c>
      <c r="B677" s="118" t="s">
        <v>3249</v>
      </c>
      <c r="C677" s="116" t="s">
        <v>318</v>
      </c>
      <c r="D677" s="116" t="s">
        <v>106</v>
      </c>
      <c r="E677" s="117" t="str">
        <f t="shared" si="10"/>
        <v>1091</v>
      </c>
      <c r="F677" s="118" t="str">
        <f>VLOOKUP($E677,[5]Plan2!$A$5:$D$703,1,FALSE)</f>
        <v>1091</v>
      </c>
      <c r="G677" s="118" t="str">
        <f>VLOOKUP($E677,[5]Plan2!$A$5:$D$703,2,FALSE)</f>
        <v>Abate e produtos de carne, inclusive os produtos do laticínio e da pesca</v>
      </c>
      <c r="H677" s="118" t="str">
        <f>VLOOKUP($E677,[5]Plan2!$A$5:$D$703,3,FALSE)</f>
        <v>1011</v>
      </c>
      <c r="I677" s="118" t="str">
        <f>VLOOKUP($E677,[5]Plan2!$A$5:$D$703,4,FALSE)</f>
        <v>Abate de reses, exceto suínos</v>
      </c>
    </row>
    <row r="678" spans="1:9" ht="16">
      <c r="A678" s="117" t="s">
        <v>3250</v>
      </c>
      <c r="B678" s="118" t="s">
        <v>3251</v>
      </c>
      <c r="C678" s="116" t="s">
        <v>318</v>
      </c>
      <c r="D678" s="116" t="s">
        <v>106</v>
      </c>
      <c r="E678" s="117" t="str">
        <f t="shared" si="10"/>
        <v>1091</v>
      </c>
      <c r="F678" s="118" t="str">
        <f>VLOOKUP($E678,[5]Plan2!$A$5:$D$703,1,FALSE)</f>
        <v>1091</v>
      </c>
      <c r="G678" s="118" t="str">
        <f>VLOOKUP($E678,[5]Plan2!$A$5:$D$703,2,FALSE)</f>
        <v>Abate e produtos de carne, inclusive os produtos do laticínio e da pesca</v>
      </c>
      <c r="H678" s="118" t="str">
        <f>VLOOKUP($E678,[5]Plan2!$A$5:$D$703,3,FALSE)</f>
        <v>1011</v>
      </c>
      <c r="I678" s="118" t="str">
        <f>VLOOKUP($E678,[5]Plan2!$A$5:$D$703,4,FALSE)</f>
        <v>Abate de reses, exceto suínos</v>
      </c>
    </row>
    <row r="679" spans="1:9" ht="16">
      <c r="A679" s="117" t="s">
        <v>3252</v>
      </c>
      <c r="B679" s="118" t="s">
        <v>3253</v>
      </c>
      <c r="C679" s="116" t="s">
        <v>318</v>
      </c>
      <c r="D679" s="116" t="s">
        <v>106</v>
      </c>
      <c r="E679" s="117" t="str">
        <f t="shared" si="10"/>
        <v>1091</v>
      </c>
      <c r="F679" s="118" t="str">
        <f>VLOOKUP($E679,[5]Plan2!$A$5:$D$703,1,FALSE)</f>
        <v>1091</v>
      </c>
      <c r="G679" s="118" t="str">
        <f>VLOOKUP($E679,[5]Plan2!$A$5:$D$703,2,FALSE)</f>
        <v>Abate e produtos de carne, inclusive os produtos do laticínio e da pesca</v>
      </c>
      <c r="H679" s="118" t="str">
        <f>VLOOKUP($E679,[5]Plan2!$A$5:$D$703,3,FALSE)</f>
        <v>1011</v>
      </c>
      <c r="I679" s="118" t="str">
        <f>VLOOKUP($E679,[5]Plan2!$A$5:$D$703,4,FALSE)</f>
        <v>Abate de reses, exceto suínos</v>
      </c>
    </row>
    <row r="680" spans="1:9" ht="16">
      <c r="A680" s="117" t="s">
        <v>3254</v>
      </c>
      <c r="B680" s="118" t="s">
        <v>3255</v>
      </c>
      <c r="C680" s="116" t="s">
        <v>318</v>
      </c>
      <c r="D680" s="116" t="s">
        <v>106</v>
      </c>
      <c r="E680" s="117" t="str">
        <f t="shared" si="10"/>
        <v>1091</v>
      </c>
      <c r="F680" s="118" t="str">
        <f>VLOOKUP($E680,[5]Plan2!$A$5:$D$703,1,FALSE)</f>
        <v>1091</v>
      </c>
      <c r="G680" s="118" t="str">
        <f>VLOOKUP($E680,[5]Plan2!$A$5:$D$703,2,FALSE)</f>
        <v>Abate e produtos de carne, inclusive os produtos do laticínio e da pesca</v>
      </c>
      <c r="H680" s="118" t="str">
        <f>VLOOKUP($E680,[5]Plan2!$A$5:$D$703,3,FALSE)</f>
        <v>1011</v>
      </c>
      <c r="I680" s="118" t="str">
        <f>VLOOKUP($E680,[5]Plan2!$A$5:$D$703,4,FALSE)</f>
        <v>Abate de reses, exceto suínos</v>
      </c>
    </row>
    <row r="681" spans="1:9" ht="16">
      <c r="A681" s="117" t="s">
        <v>3256</v>
      </c>
      <c r="B681" s="118" t="s">
        <v>3257</v>
      </c>
      <c r="C681" s="116" t="s">
        <v>318</v>
      </c>
      <c r="D681" s="116" t="s">
        <v>106</v>
      </c>
      <c r="E681" s="117" t="str">
        <f t="shared" si="10"/>
        <v>1091</v>
      </c>
      <c r="F681" s="118" t="str">
        <f>VLOOKUP($E681,[5]Plan2!$A$5:$D$703,1,FALSE)</f>
        <v>1091</v>
      </c>
      <c r="G681" s="118" t="str">
        <f>VLOOKUP($E681,[5]Plan2!$A$5:$D$703,2,FALSE)</f>
        <v>Abate e produtos de carne, inclusive os produtos do laticínio e da pesca</v>
      </c>
      <c r="H681" s="118" t="str">
        <f>VLOOKUP($E681,[5]Plan2!$A$5:$D$703,3,FALSE)</f>
        <v>1011</v>
      </c>
      <c r="I681" s="118" t="str">
        <f>VLOOKUP($E681,[5]Plan2!$A$5:$D$703,4,FALSE)</f>
        <v>Abate de reses, exceto suínos</v>
      </c>
    </row>
    <row r="682" spans="1:9" ht="16">
      <c r="A682" s="117" t="s">
        <v>3258</v>
      </c>
      <c r="B682" s="118" t="s">
        <v>3259</v>
      </c>
      <c r="C682" s="116" t="s">
        <v>318</v>
      </c>
      <c r="D682" s="116" t="s">
        <v>106</v>
      </c>
      <c r="E682" s="117" t="str">
        <f t="shared" si="10"/>
        <v>1091</v>
      </c>
      <c r="F682" s="118" t="str">
        <f>VLOOKUP($E682,[5]Plan2!$A$5:$D$703,1,FALSE)</f>
        <v>1091</v>
      </c>
      <c r="G682" s="118" t="str">
        <f>VLOOKUP($E682,[5]Plan2!$A$5:$D$703,2,FALSE)</f>
        <v>Abate e produtos de carne, inclusive os produtos do laticínio e da pesca</v>
      </c>
      <c r="H682" s="118" t="str">
        <f>VLOOKUP($E682,[5]Plan2!$A$5:$D$703,3,FALSE)</f>
        <v>1011</v>
      </c>
      <c r="I682" s="118" t="str">
        <f>VLOOKUP($E682,[5]Plan2!$A$5:$D$703,4,FALSE)</f>
        <v>Abate de reses, exceto suínos</v>
      </c>
    </row>
    <row r="683" spans="1:9" ht="16">
      <c r="A683" s="117" t="s">
        <v>3260</v>
      </c>
      <c r="B683" s="118" t="s">
        <v>3261</v>
      </c>
      <c r="C683" s="116" t="s">
        <v>318</v>
      </c>
      <c r="D683" s="116" t="s">
        <v>106</v>
      </c>
      <c r="E683" s="117" t="str">
        <f t="shared" si="10"/>
        <v>1091</v>
      </c>
      <c r="F683" s="118" t="str">
        <f>VLOOKUP($E683,[5]Plan2!$A$5:$D$703,1,FALSE)</f>
        <v>1091</v>
      </c>
      <c r="G683" s="118" t="str">
        <f>VLOOKUP($E683,[5]Plan2!$A$5:$D$703,2,FALSE)</f>
        <v>Abate e produtos de carne, inclusive os produtos do laticínio e da pesca</v>
      </c>
      <c r="H683" s="118" t="str">
        <f>VLOOKUP($E683,[5]Plan2!$A$5:$D$703,3,FALSE)</f>
        <v>1011</v>
      </c>
      <c r="I683" s="118" t="str">
        <f>VLOOKUP($E683,[5]Plan2!$A$5:$D$703,4,FALSE)</f>
        <v>Abate de reses, exceto suínos</v>
      </c>
    </row>
    <row r="684" spans="1:9" ht="16">
      <c r="A684" s="117" t="s">
        <v>3262</v>
      </c>
      <c r="B684" s="118" t="s">
        <v>3263</v>
      </c>
      <c r="C684" s="116" t="s">
        <v>318</v>
      </c>
      <c r="D684" s="116" t="s">
        <v>106</v>
      </c>
      <c r="E684" s="117" t="str">
        <f t="shared" si="10"/>
        <v>1091</v>
      </c>
      <c r="F684" s="118" t="str">
        <f>VLOOKUP($E684,[5]Plan2!$A$5:$D$703,1,FALSE)</f>
        <v>1091</v>
      </c>
      <c r="G684" s="118" t="str">
        <f>VLOOKUP($E684,[5]Plan2!$A$5:$D$703,2,FALSE)</f>
        <v>Abate e produtos de carne, inclusive os produtos do laticínio e da pesca</v>
      </c>
      <c r="H684" s="118" t="str">
        <f>VLOOKUP($E684,[5]Plan2!$A$5:$D$703,3,FALSE)</f>
        <v>1011</v>
      </c>
      <c r="I684" s="118" t="str">
        <f>VLOOKUP($E684,[5]Plan2!$A$5:$D$703,4,FALSE)</f>
        <v>Abate de reses, exceto suínos</v>
      </c>
    </row>
    <row r="685" spans="1:9" ht="16">
      <c r="A685" s="117" t="s">
        <v>3264</v>
      </c>
      <c r="B685" s="118" t="s">
        <v>3265</v>
      </c>
      <c r="C685" s="116" t="s">
        <v>318</v>
      </c>
      <c r="D685" s="116" t="s">
        <v>106</v>
      </c>
      <c r="E685" s="117" t="str">
        <f t="shared" si="10"/>
        <v>1091</v>
      </c>
      <c r="F685" s="118" t="str">
        <f>VLOOKUP($E685,[5]Plan2!$A$5:$D$703,1,FALSE)</f>
        <v>1091</v>
      </c>
      <c r="G685" s="118" t="str">
        <f>VLOOKUP($E685,[5]Plan2!$A$5:$D$703,2,FALSE)</f>
        <v>Abate e produtos de carne, inclusive os produtos do laticínio e da pesca</v>
      </c>
      <c r="H685" s="118" t="str">
        <f>VLOOKUP($E685,[5]Plan2!$A$5:$D$703,3,FALSE)</f>
        <v>1011</v>
      </c>
      <c r="I685" s="118" t="str">
        <f>VLOOKUP($E685,[5]Plan2!$A$5:$D$703,4,FALSE)</f>
        <v>Abate de reses, exceto suínos</v>
      </c>
    </row>
    <row r="686" spans="1:9" ht="16">
      <c r="A686" s="117" t="s">
        <v>3266</v>
      </c>
      <c r="B686" s="118" t="s">
        <v>3267</v>
      </c>
      <c r="C686" s="116" t="s">
        <v>318</v>
      </c>
      <c r="D686" s="116" t="s">
        <v>106</v>
      </c>
      <c r="E686" s="117" t="str">
        <f t="shared" si="10"/>
        <v>1091</v>
      </c>
      <c r="F686" s="118" t="str">
        <f>VLOOKUP($E686,[5]Plan2!$A$5:$D$703,1,FALSE)</f>
        <v>1091</v>
      </c>
      <c r="G686" s="118" t="str">
        <f>VLOOKUP($E686,[5]Plan2!$A$5:$D$703,2,FALSE)</f>
        <v>Abate e produtos de carne, inclusive os produtos do laticínio e da pesca</v>
      </c>
      <c r="H686" s="118" t="str">
        <f>VLOOKUP($E686,[5]Plan2!$A$5:$D$703,3,FALSE)</f>
        <v>1011</v>
      </c>
      <c r="I686" s="118" t="str">
        <f>VLOOKUP($E686,[5]Plan2!$A$5:$D$703,4,FALSE)</f>
        <v>Abate de reses, exceto suínos</v>
      </c>
    </row>
    <row r="687" spans="1:9" ht="16">
      <c r="A687" s="117" t="s">
        <v>3268</v>
      </c>
      <c r="B687" s="118" t="s">
        <v>3269</v>
      </c>
      <c r="C687" s="116" t="s">
        <v>318</v>
      </c>
      <c r="D687" s="116" t="s">
        <v>106</v>
      </c>
      <c r="E687" s="117" t="str">
        <f t="shared" si="10"/>
        <v>1091</v>
      </c>
      <c r="F687" s="118" t="str">
        <f>VLOOKUP($E687,[5]Plan2!$A$5:$D$703,1,FALSE)</f>
        <v>1091</v>
      </c>
      <c r="G687" s="118" t="str">
        <f>VLOOKUP($E687,[5]Plan2!$A$5:$D$703,2,FALSE)</f>
        <v>Abate e produtos de carne, inclusive os produtos do laticínio e da pesca</v>
      </c>
      <c r="H687" s="118" t="str">
        <f>VLOOKUP($E687,[5]Plan2!$A$5:$D$703,3,FALSE)</f>
        <v>1011</v>
      </c>
      <c r="I687" s="118" t="str">
        <f>VLOOKUP($E687,[5]Plan2!$A$5:$D$703,4,FALSE)</f>
        <v>Abate de reses, exceto suínos</v>
      </c>
    </row>
    <row r="688" spans="1:9" ht="16">
      <c r="A688" s="117" t="s">
        <v>3270</v>
      </c>
      <c r="B688" s="118" t="s">
        <v>3271</v>
      </c>
      <c r="C688" s="116" t="s">
        <v>318</v>
      </c>
      <c r="D688" s="116" t="s">
        <v>106</v>
      </c>
      <c r="E688" s="117" t="str">
        <f t="shared" si="10"/>
        <v>1091</v>
      </c>
      <c r="F688" s="118" t="str">
        <f>VLOOKUP($E688,[5]Plan2!$A$5:$D$703,1,FALSE)</f>
        <v>1091</v>
      </c>
      <c r="G688" s="118" t="str">
        <f>VLOOKUP($E688,[5]Plan2!$A$5:$D$703,2,FALSE)</f>
        <v>Abate e produtos de carne, inclusive os produtos do laticínio e da pesca</v>
      </c>
      <c r="H688" s="118" t="str">
        <f>VLOOKUP($E688,[5]Plan2!$A$5:$D$703,3,FALSE)</f>
        <v>1011</v>
      </c>
      <c r="I688" s="118" t="str">
        <f>VLOOKUP($E688,[5]Plan2!$A$5:$D$703,4,FALSE)</f>
        <v>Abate de reses, exceto suínos</v>
      </c>
    </row>
    <row r="689" spans="1:9" ht="16">
      <c r="A689" s="117" t="s">
        <v>3272</v>
      </c>
      <c r="B689" s="118" t="s">
        <v>3273</v>
      </c>
      <c r="C689" s="116" t="s">
        <v>318</v>
      </c>
      <c r="D689" s="116" t="s">
        <v>106</v>
      </c>
      <c r="E689" s="117" t="str">
        <f t="shared" si="10"/>
        <v>1091</v>
      </c>
      <c r="F689" s="118" t="str">
        <f>VLOOKUP($E689,[5]Plan2!$A$5:$D$703,1,FALSE)</f>
        <v>1091</v>
      </c>
      <c r="G689" s="118" t="str">
        <f>VLOOKUP($E689,[5]Plan2!$A$5:$D$703,2,FALSE)</f>
        <v>Abate e produtos de carne, inclusive os produtos do laticínio e da pesca</v>
      </c>
      <c r="H689" s="118" t="str">
        <f>VLOOKUP($E689,[5]Plan2!$A$5:$D$703,3,FALSE)</f>
        <v>1011</v>
      </c>
      <c r="I689" s="118" t="str">
        <f>VLOOKUP($E689,[5]Plan2!$A$5:$D$703,4,FALSE)</f>
        <v>Abate de reses, exceto suínos</v>
      </c>
    </row>
    <row r="690" spans="1:9" ht="16">
      <c r="A690" s="117" t="s">
        <v>3274</v>
      </c>
      <c r="B690" s="118" t="s">
        <v>3275</v>
      </c>
      <c r="C690" s="116" t="s">
        <v>312</v>
      </c>
      <c r="D690" s="116" t="s">
        <v>203</v>
      </c>
      <c r="E690" s="117" t="str">
        <f t="shared" si="10"/>
        <v>0192</v>
      </c>
      <c r="F690" s="118" t="str">
        <f>VLOOKUP($E690,[5]Plan2!$A$5:$D$703,1,FALSE)</f>
        <v>0192</v>
      </c>
      <c r="G690" s="118" t="str">
        <f>VLOOKUP($E690,[5]Plan2!$A$5:$D$703,2,FALSE)</f>
        <v>Pecuária, inclusive o apoio à pecuária</v>
      </c>
      <c r="H690" s="118" t="str">
        <f>VLOOKUP($E690,[5]Plan2!$A$5:$D$703,3,FALSE)</f>
        <v>0151</v>
      </c>
      <c r="I690" s="118" t="str">
        <f>VLOOKUP($E690,[5]Plan2!$A$5:$D$703,4,FALSE)</f>
        <v>Criação de bovinos</v>
      </c>
    </row>
    <row r="691" spans="1:9" ht="16">
      <c r="A691" s="117" t="s">
        <v>3276</v>
      </c>
      <c r="B691" s="118" t="s">
        <v>3277</v>
      </c>
      <c r="C691" s="116" t="s">
        <v>312</v>
      </c>
      <c r="D691" s="116" t="s">
        <v>203</v>
      </c>
      <c r="E691" s="117" t="str">
        <f t="shared" si="10"/>
        <v>0192</v>
      </c>
      <c r="F691" s="118" t="str">
        <f>VLOOKUP($E691,[5]Plan2!$A$5:$D$703,1,FALSE)</f>
        <v>0192</v>
      </c>
      <c r="G691" s="118" t="str">
        <f>VLOOKUP($E691,[5]Plan2!$A$5:$D$703,2,FALSE)</f>
        <v>Pecuária, inclusive o apoio à pecuária</v>
      </c>
      <c r="H691" s="118" t="str">
        <f>VLOOKUP($E691,[5]Plan2!$A$5:$D$703,3,FALSE)</f>
        <v>0151</v>
      </c>
      <c r="I691" s="118" t="str">
        <f>VLOOKUP($E691,[5]Plan2!$A$5:$D$703,4,FALSE)</f>
        <v>Criação de bovinos</v>
      </c>
    </row>
    <row r="692" spans="1:9" ht="16">
      <c r="A692" s="117" t="s">
        <v>3278</v>
      </c>
      <c r="B692" s="118" t="s">
        <v>3279</v>
      </c>
      <c r="C692" s="116" t="s">
        <v>312</v>
      </c>
      <c r="D692" s="116" t="s">
        <v>203</v>
      </c>
      <c r="E692" s="117" t="str">
        <f t="shared" si="10"/>
        <v>0192</v>
      </c>
      <c r="F692" s="118" t="str">
        <f>VLOOKUP($E692,[5]Plan2!$A$5:$D$703,1,FALSE)</f>
        <v>0192</v>
      </c>
      <c r="G692" s="118" t="str">
        <f>VLOOKUP($E692,[5]Plan2!$A$5:$D$703,2,FALSE)</f>
        <v>Pecuária, inclusive o apoio à pecuária</v>
      </c>
      <c r="H692" s="118" t="str">
        <f>VLOOKUP($E692,[5]Plan2!$A$5:$D$703,3,FALSE)</f>
        <v>0151</v>
      </c>
      <c r="I692" s="118" t="str">
        <f>VLOOKUP($E692,[5]Plan2!$A$5:$D$703,4,FALSE)</f>
        <v>Criação de bovinos</v>
      </c>
    </row>
    <row r="693" spans="1:9" ht="16">
      <c r="A693" s="117" t="s">
        <v>3280</v>
      </c>
      <c r="B693" s="118" t="s">
        <v>3281</v>
      </c>
      <c r="C693" s="116" t="s">
        <v>312</v>
      </c>
      <c r="D693" s="116" t="s">
        <v>203</v>
      </c>
      <c r="E693" s="117" t="str">
        <f t="shared" si="10"/>
        <v>0192</v>
      </c>
      <c r="F693" s="118" t="str">
        <f>VLOOKUP($E693,[5]Plan2!$A$5:$D$703,1,FALSE)</f>
        <v>0192</v>
      </c>
      <c r="G693" s="118" t="str">
        <f>VLOOKUP($E693,[5]Plan2!$A$5:$D$703,2,FALSE)</f>
        <v>Pecuária, inclusive o apoio à pecuária</v>
      </c>
      <c r="H693" s="118" t="str">
        <f>VLOOKUP($E693,[5]Plan2!$A$5:$D$703,3,FALSE)</f>
        <v>0151</v>
      </c>
      <c r="I693" s="118" t="str">
        <f>VLOOKUP($E693,[5]Plan2!$A$5:$D$703,4,FALSE)</f>
        <v>Criação de bovinos</v>
      </c>
    </row>
    <row r="694" spans="1:9" ht="16">
      <c r="A694" s="117" t="s">
        <v>3282</v>
      </c>
      <c r="B694" s="118" t="s">
        <v>3283</v>
      </c>
      <c r="C694" s="116" t="s">
        <v>312</v>
      </c>
      <c r="D694" s="116" t="s">
        <v>203</v>
      </c>
      <c r="E694" s="117" t="str">
        <f t="shared" si="10"/>
        <v>0192</v>
      </c>
      <c r="F694" s="118" t="str">
        <f>VLOOKUP($E694,[5]Plan2!$A$5:$D$703,1,FALSE)</f>
        <v>0192</v>
      </c>
      <c r="G694" s="118" t="str">
        <f>VLOOKUP($E694,[5]Plan2!$A$5:$D$703,2,FALSE)</f>
        <v>Pecuária, inclusive o apoio à pecuária</v>
      </c>
      <c r="H694" s="118" t="str">
        <f>VLOOKUP($E694,[5]Plan2!$A$5:$D$703,3,FALSE)</f>
        <v>0151</v>
      </c>
      <c r="I694" s="118" t="str">
        <f>VLOOKUP($E694,[5]Plan2!$A$5:$D$703,4,FALSE)</f>
        <v>Criação de bovinos</v>
      </c>
    </row>
    <row r="695" spans="1:9" ht="16">
      <c r="A695" s="117" t="s">
        <v>3284</v>
      </c>
      <c r="B695" s="118" t="s">
        <v>3285</v>
      </c>
      <c r="C695" s="116" t="s">
        <v>312</v>
      </c>
      <c r="D695" s="116" t="s">
        <v>203</v>
      </c>
      <c r="E695" s="117" t="str">
        <f t="shared" si="10"/>
        <v>0192</v>
      </c>
      <c r="F695" s="118" t="str">
        <f>VLOOKUP($E695,[5]Plan2!$A$5:$D$703,1,FALSE)</f>
        <v>0192</v>
      </c>
      <c r="G695" s="118" t="str">
        <f>VLOOKUP($E695,[5]Plan2!$A$5:$D$703,2,FALSE)</f>
        <v>Pecuária, inclusive o apoio à pecuária</v>
      </c>
      <c r="H695" s="118" t="str">
        <f>VLOOKUP($E695,[5]Plan2!$A$5:$D$703,3,FALSE)</f>
        <v>0151</v>
      </c>
      <c r="I695" s="118" t="str">
        <f>VLOOKUP($E695,[5]Plan2!$A$5:$D$703,4,FALSE)</f>
        <v>Criação de bovinos</v>
      </c>
    </row>
    <row r="696" spans="1:9" ht="16">
      <c r="A696" s="117" t="s">
        <v>3286</v>
      </c>
      <c r="B696" s="118" t="s">
        <v>3287</v>
      </c>
      <c r="C696" s="116" t="s">
        <v>312</v>
      </c>
      <c r="D696" s="116" t="s">
        <v>203</v>
      </c>
      <c r="E696" s="117" t="str">
        <f t="shared" si="10"/>
        <v>0192</v>
      </c>
      <c r="F696" s="118" t="str">
        <f>VLOOKUP($E696,[5]Plan2!$A$5:$D$703,1,FALSE)</f>
        <v>0192</v>
      </c>
      <c r="G696" s="118" t="str">
        <f>VLOOKUP($E696,[5]Plan2!$A$5:$D$703,2,FALSE)</f>
        <v>Pecuária, inclusive o apoio à pecuária</v>
      </c>
      <c r="H696" s="118" t="str">
        <f>VLOOKUP($E696,[5]Plan2!$A$5:$D$703,3,FALSE)</f>
        <v>0151</v>
      </c>
      <c r="I696" s="118" t="str">
        <f>VLOOKUP($E696,[5]Plan2!$A$5:$D$703,4,FALSE)</f>
        <v>Criação de bovinos</v>
      </c>
    </row>
    <row r="697" spans="1:9" ht="16">
      <c r="A697" s="117" t="s">
        <v>3288</v>
      </c>
      <c r="B697" s="118" t="s">
        <v>3289</v>
      </c>
      <c r="C697" s="116" t="s">
        <v>312</v>
      </c>
      <c r="D697" s="116" t="s">
        <v>203</v>
      </c>
      <c r="E697" s="117" t="str">
        <f t="shared" si="10"/>
        <v>0192</v>
      </c>
      <c r="F697" s="118" t="str">
        <f>VLOOKUP($E697,[5]Plan2!$A$5:$D$703,1,FALSE)</f>
        <v>0192</v>
      </c>
      <c r="G697" s="118" t="str">
        <f>VLOOKUP($E697,[5]Plan2!$A$5:$D$703,2,FALSE)</f>
        <v>Pecuária, inclusive o apoio à pecuária</v>
      </c>
      <c r="H697" s="118" t="str">
        <f>VLOOKUP($E697,[5]Plan2!$A$5:$D$703,3,FALSE)</f>
        <v>0151</v>
      </c>
      <c r="I697" s="118" t="str">
        <f>VLOOKUP($E697,[5]Plan2!$A$5:$D$703,4,FALSE)</f>
        <v>Criação de bovinos</v>
      </c>
    </row>
    <row r="698" spans="1:9" ht="16">
      <c r="A698" s="117" t="s">
        <v>3290</v>
      </c>
      <c r="B698" s="118" t="s">
        <v>3291</v>
      </c>
      <c r="C698" s="116" t="s">
        <v>225</v>
      </c>
      <c r="D698" s="116" t="s">
        <v>109</v>
      </c>
      <c r="E698" s="117" t="str">
        <f t="shared" si="10"/>
        <v>1093</v>
      </c>
      <c r="F698" s="118" t="str">
        <f>VLOOKUP($E698,[5]Plan2!$A$5:$D$703,1,FALSE)</f>
        <v>1093</v>
      </c>
      <c r="G698" s="118" t="str">
        <f>VLOOKUP($E698,[5]Plan2!$A$5:$D$703,2,FALSE)</f>
        <v>Outros produtos alimentares</v>
      </c>
      <c r="H698" s="118" t="str">
        <f>VLOOKUP($E698,[5]Plan2!$A$5:$D$703,3,FALSE)</f>
        <v>1031</v>
      </c>
      <c r="I698" s="118" t="str">
        <f>VLOOKUP($E698,[5]Plan2!$A$5:$D$703,4,FALSE)</f>
        <v>Fabricação de conservas de frutas</v>
      </c>
    </row>
    <row r="699" spans="1:9" ht="16">
      <c r="A699" s="117" t="s">
        <v>3292</v>
      </c>
      <c r="B699" s="118" t="s">
        <v>3293</v>
      </c>
      <c r="C699" s="116" t="s">
        <v>225</v>
      </c>
      <c r="D699" s="116" t="s">
        <v>109</v>
      </c>
      <c r="E699" s="117" t="str">
        <f t="shared" si="10"/>
        <v>1093</v>
      </c>
      <c r="F699" s="118" t="str">
        <f>VLOOKUP($E699,[5]Plan2!$A$5:$D$703,1,FALSE)</f>
        <v>1093</v>
      </c>
      <c r="G699" s="118" t="str">
        <f>VLOOKUP($E699,[5]Plan2!$A$5:$D$703,2,FALSE)</f>
        <v>Outros produtos alimentares</v>
      </c>
      <c r="H699" s="118" t="str">
        <f>VLOOKUP($E699,[5]Plan2!$A$5:$D$703,3,FALSE)</f>
        <v>1031</v>
      </c>
      <c r="I699" s="118" t="str">
        <f>VLOOKUP($E699,[5]Plan2!$A$5:$D$703,4,FALSE)</f>
        <v>Fabricação de conservas de frutas</v>
      </c>
    </row>
    <row r="700" spans="1:9" ht="16">
      <c r="A700" s="117" t="s">
        <v>3294</v>
      </c>
      <c r="B700" s="118" t="s">
        <v>3295</v>
      </c>
      <c r="C700" s="116" t="s">
        <v>225</v>
      </c>
      <c r="D700" s="116" t="s">
        <v>109</v>
      </c>
      <c r="E700" s="117" t="str">
        <f t="shared" si="10"/>
        <v>1093</v>
      </c>
      <c r="F700" s="118" t="str">
        <f>VLOOKUP($E700,[5]Plan2!$A$5:$D$703,1,FALSE)</f>
        <v>1093</v>
      </c>
      <c r="G700" s="118" t="str">
        <f>VLOOKUP($E700,[5]Plan2!$A$5:$D$703,2,FALSE)</f>
        <v>Outros produtos alimentares</v>
      </c>
      <c r="H700" s="118" t="str">
        <f>VLOOKUP($E700,[5]Plan2!$A$5:$D$703,3,FALSE)</f>
        <v>1031</v>
      </c>
      <c r="I700" s="118" t="str">
        <f>VLOOKUP($E700,[5]Plan2!$A$5:$D$703,4,FALSE)</f>
        <v>Fabricação de conservas de frutas</v>
      </c>
    </row>
    <row r="701" spans="1:9" ht="16">
      <c r="A701" s="117" t="s">
        <v>3296</v>
      </c>
      <c r="B701" s="118" t="s">
        <v>3297</v>
      </c>
      <c r="C701" s="116" t="s">
        <v>225</v>
      </c>
      <c r="D701" s="116" t="s">
        <v>109</v>
      </c>
      <c r="E701" s="117" t="str">
        <f t="shared" si="10"/>
        <v>1093</v>
      </c>
      <c r="F701" s="118" t="str">
        <f>VLOOKUP($E701,[5]Plan2!$A$5:$D$703,1,FALSE)</f>
        <v>1093</v>
      </c>
      <c r="G701" s="118" t="str">
        <f>VLOOKUP($E701,[5]Plan2!$A$5:$D$703,2,FALSE)</f>
        <v>Outros produtos alimentares</v>
      </c>
      <c r="H701" s="118" t="str">
        <f>VLOOKUP($E701,[5]Plan2!$A$5:$D$703,3,FALSE)</f>
        <v>1031</v>
      </c>
      <c r="I701" s="118" t="str">
        <f>VLOOKUP($E701,[5]Plan2!$A$5:$D$703,4,FALSE)</f>
        <v>Fabricação de conservas de frutas</v>
      </c>
    </row>
    <row r="702" spans="1:9" ht="16">
      <c r="A702" s="117" t="s">
        <v>3298</v>
      </c>
      <c r="B702" s="118" t="s">
        <v>3299</v>
      </c>
      <c r="C702" s="116" t="s">
        <v>200</v>
      </c>
      <c r="D702" s="116" t="s">
        <v>199</v>
      </c>
      <c r="E702" s="117" t="str">
        <f t="shared" si="10"/>
        <v>0192</v>
      </c>
      <c r="F702" s="118" t="str">
        <f>VLOOKUP($E702,[5]Plan2!$A$5:$D$703,1,FALSE)</f>
        <v>0192</v>
      </c>
      <c r="G702" s="118" t="str">
        <f>VLOOKUP($E702,[5]Plan2!$A$5:$D$703,2,FALSE)</f>
        <v>Pecuária, inclusive o apoio à pecuária</v>
      </c>
      <c r="H702" s="118" t="str">
        <f>VLOOKUP($E702,[5]Plan2!$A$5:$D$703,3,FALSE)</f>
        <v>0151</v>
      </c>
      <c r="I702" s="118" t="str">
        <f>VLOOKUP($E702,[5]Plan2!$A$5:$D$703,4,FALSE)</f>
        <v>Criação de bovinos</v>
      </c>
    </row>
    <row r="703" spans="1:9" ht="16">
      <c r="A703" s="117" t="s">
        <v>3300</v>
      </c>
      <c r="B703" s="118" t="s">
        <v>3301</v>
      </c>
      <c r="C703" s="116" t="s">
        <v>200</v>
      </c>
      <c r="D703" s="116" t="s">
        <v>199</v>
      </c>
      <c r="E703" s="117" t="str">
        <f t="shared" si="10"/>
        <v>0192</v>
      </c>
      <c r="F703" s="118" t="str">
        <f>VLOOKUP($E703,[5]Plan2!$A$5:$D$703,1,FALSE)</f>
        <v>0192</v>
      </c>
      <c r="G703" s="118" t="str">
        <f>VLOOKUP($E703,[5]Plan2!$A$5:$D$703,2,FALSE)</f>
        <v>Pecuária, inclusive o apoio à pecuária</v>
      </c>
      <c r="H703" s="118" t="str">
        <f>VLOOKUP($E703,[5]Plan2!$A$5:$D$703,3,FALSE)</f>
        <v>0151</v>
      </c>
      <c r="I703" s="118" t="str">
        <f>VLOOKUP($E703,[5]Plan2!$A$5:$D$703,4,FALSE)</f>
        <v>Criação de bovinos</v>
      </c>
    </row>
    <row r="704" spans="1:9" ht="16">
      <c r="A704" s="117" t="s">
        <v>3302</v>
      </c>
      <c r="B704" s="118" t="s">
        <v>3303</v>
      </c>
      <c r="C704" s="116" t="s">
        <v>200</v>
      </c>
      <c r="D704" s="116" t="s">
        <v>199</v>
      </c>
      <c r="E704" s="117" t="str">
        <f t="shared" si="10"/>
        <v>0192</v>
      </c>
      <c r="F704" s="118" t="str">
        <f>VLOOKUP($E704,[5]Plan2!$A$5:$D$703,1,FALSE)</f>
        <v>0192</v>
      </c>
      <c r="G704" s="118" t="str">
        <f>VLOOKUP($E704,[5]Plan2!$A$5:$D$703,2,FALSE)</f>
        <v>Pecuária, inclusive o apoio à pecuária</v>
      </c>
      <c r="H704" s="118" t="str">
        <f>VLOOKUP($E704,[5]Plan2!$A$5:$D$703,3,FALSE)</f>
        <v>0151</v>
      </c>
      <c r="I704" s="118" t="str">
        <f>VLOOKUP($E704,[5]Plan2!$A$5:$D$703,4,FALSE)</f>
        <v>Criação de bovinos</v>
      </c>
    </row>
    <row r="705" spans="1:9" ht="16">
      <c r="A705" s="117" t="s">
        <v>3304</v>
      </c>
      <c r="B705" s="118" t="s">
        <v>3301</v>
      </c>
      <c r="C705" s="116" t="s">
        <v>200</v>
      </c>
      <c r="D705" s="116" t="s">
        <v>199</v>
      </c>
      <c r="E705" s="117" t="str">
        <f t="shared" si="10"/>
        <v>0192</v>
      </c>
      <c r="F705" s="118" t="str">
        <f>VLOOKUP($E705,[5]Plan2!$A$5:$D$703,1,FALSE)</f>
        <v>0192</v>
      </c>
      <c r="G705" s="118" t="str">
        <f>VLOOKUP($E705,[5]Plan2!$A$5:$D$703,2,FALSE)</f>
        <v>Pecuária, inclusive o apoio à pecuária</v>
      </c>
      <c r="H705" s="118" t="str">
        <f>VLOOKUP($E705,[5]Plan2!$A$5:$D$703,3,FALSE)</f>
        <v>0151</v>
      </c>
      <c r="I705" s="118" t="str">
        <f>VLOOKUP($E705,[5]Plan2!$A$5:$D$703,4,FALSE)</f>
        <v>Criação de bovinos</v>
      </c>
    </row>
    <row r="706" spans="1:9" ht="16">
      <c r="A706" s="117" t="s">
        <v>3305</v>
      </c>
      <c r="B706" s="118" t="s">
        <v>3306</v>
      </c>
      <c r="C706" s="116" t="s">
        <v>355</v>
      </c>
      <c r="D706" s="116" t="s">
        <v>119</v>
      </c>
      <c r="E706" s="117" t="str">
        <f t="shared" si="10"/>
        <v>3180</v>
      </c>
      <c r="F706" s="118" t="str">
        <f>VLOOKUP($E706,[5]Plan2!$A$5:$D$703,1,FALSE)</f>
        <v>3180</v>
      </c>
      <c r="G706" s="118" t="str">
        <f>VLOOKUP($E706,[5]Plan2!$A$5:$D$703,2,FALSE)</f>
        <v>Fabricação de móveis e de produtos de indústrias diversas</v>
      </c>
      <c r="H706" s="118" t="str">
        <f>VLOOKUP($E706,[5]Plan2!$A$5:$D$703,3,FALSE)</f>
        <v>3101</v>
      </c>
      <c r="I706" s="118" t="str">
        <f>VLOOKUP($E706,[5]Plan2!$A$5:$D$703,4,FALSE)</f>
        <v>Fabricação de móveis com predominância de madeira</v>
      </c>
    </row>
    <row r="707" spans="1:9" ht="16">
      <c r="A707" s="117" t="s">
        <v>3307</v>
      </c>
      <c r="B707" s="118" t="s">
        <v>3308</v>
      </c>
      <c r="C707" s="116" t="s">
        <v>211</v>
      </c>
      <c r="D707" s="116" t="s">
        <v>210</v>
      </c>
      <c r="E707" s="117" t="str">
        <f t="shared" ref="E707:E770" si="11">LEFT(C707,4)</f>
        <v>1091</v>
      </c>
      <c r="F707" s="118" t="str">
        <f>VLOOKUP($E707,[5]Plan2!$A$5:$D$703,1,FALSE)</f>
        <v>1091</v>
      </c>
      <c r="G707" s="118" t="str">
        <f>VLOOKUP($E707,[5]Plan2!$A$5:$D$703,2,FALSE)</f>
        <v>Abate e produtos de carne, inclusive os produtos do laticínio e da pesca</v>
      </c>
      <c r="H707" s="118" t="str">
        <f>VLOOKUP($E707,[5]Plan2!$A$5:$D$703,3,FALSE)</f>
        <v>1011</v>
      </c>
      <c r="I707" s="118" t="str">
        <f>VLOOKUP($E707,[5]Plan2!$A$5:$D$703,4,FALSE)</f>
        <v>Abate de reses, exceto suínos</v>
      </c>
    </row>
    <row r="708" spans="1:9" ht="16">
      <c r="A708" s="117" t="s">
        <v>3309</v>
      </c>
      <c r="B708" s="118" t="s">
        <v>3310</v>
      </c>
      <c r="C708" s="116" t="s">
        <v>211</v>
      </c>
      <c r="D708" s="116" t="s">
        <v>210</v>
      </c>
      <c r="E708" s="117" t="str">
        <f t="shared" si="11"/>
        <v>1091</v>
      </c>
      <c r="F708" s="118" t="str">
        <f>VLOOKUP($E708,[5]Plan2!$A$5:$D$703,1,FALSE)</f>
        <v>1091</v>
      </c>
      <c r="G708" s="118" t="str">
        <f>VLOOKUP($E708,[5]Plan2!$A$5:$D$703,2,FALSE)</f>
        <v>Abate e produtos de carne, inclusive os produtos do laticínio e da pesca</v>
      </c>
      <c r="H708" s="118" t="str">
        <f>VLOOKUP($E708,[5]Plan2!$A$5:$D$703,3,FALSE)</f>
        <v>1011</v>
      </c>
      <c r="I708" s="118" t="str">
        <f>VLOOKUP($E708,[5]Plan2!$A$5:$D$703,4,FALSE)</f>
        <v>Abate de reses, exceto suínos</v>
      </c>
    </row>
    <row r="709" spans="1:9" ht="16">
      <c r="A709" s="117" t="s">
        <v>3311</v>
      </c>
      <c r="B709" s="118" t="s">
        <v>3312</v>
      </c>
      <c r="C709" s="116" t="s">
        <v>211</v>
      </c>
      <c r="D709" s="116" t="s">
        <v>210</v>
      </c>
      <c r="E709" s="117" t="str">
        <f t="shared" si="11"/>
        <v>1091</v>
      </c>
      <c r="F709" s="118" t="str">
        <f>VLOOKUP($E709,[5]Plan2!$A$5:$D$703,1,FALSE)</f>
        <v>1091</v>
      </c>
      <c r="G709" s="118" t="str">
        <f>VLOOKUP($E709,[5]Plan2!$A$5:$D$703,2,FALSE)</f>
        <v>Abate e produtos de carne, inclusive os produtos do laticínio e da pesca</v>
      </c>
      <c r="H709" s="118" t="str">
        <f>VLOOKUP($E709,[5]Plan2!$A$5:$D$703,3,FALSE)</f>
        <v>1011</v>
      </c>
      <c r="I709" s="118" t="str">
        <f>VLOOKUP($E709,[5]Plan2!$A$5:$D$703,4,FALSE)</f>
        <v>Abate de reses, exceto suínos</v>
      </c>
    </row>
    <row r="710" spans="1:9" ht="16">
      <c r="A710" s="117" t="s">
        <v>3313</v>
      </c>
      <c r="B710" s="118" t="s">
        <v>3314</v>
      </c>
      <c r="C710" s="116" t="s">
        <v>211</v>
      </c>
      <c r="D710" s="116" t="s">
        <v>210</v>
      </c>
      <c r="E710" s="117" t="str">
        <f t="shared" si="11"/>
        <v>1091</v>
      </c>
      <c r="F710" s="118" t="str">
        <f>VLOOKUP($E710,[5]Plan2!$A$5:$D$703,1,FALSE)</f>
        <v>1091</v>
      </c>
      <c r="G710" s="118" t="str">
        <f>VLOOKUP($E710,[5]Plan2!$A$5:$D$703,2,FALSE)</f>
        <v>Abate e produtos de carne, inclusive os produtos do laticínio e da pesca</v>
      </c>
      <c r="H710" s="118" t="str">
        <f>VLOOKUP($E710,[5]Plan2!$A$5:$D$703,3,FALSE)</f>
        <v>1011</v>
      </c>
      <c r="I710" s="118" t="str">
        <f>VLOOKUP($E710,[5]Plan2!$A$5:$D$703,4,FALSE)</f>
        <v>Abate de reses, exceto suínos</v>
      </c>
    </row>
    <row r="711" spans="1:9" ht="16">
      <c r="A711" s="117" t="s">
        <v>3315</v>
      </c>
      <c r="B711" s="118" t="s">
        <v>3316</v>
      </c>
      <c r="C711" s="116" t="s">
        <v>211</v>
      </c>
      <c r="D711" s="116" t="s">
        <v>210</v>
      </c>
      <c r="E711" s="117" t="str">
        <f t="shared" si="11"/>
        <v>1091</v>
      </c>
      <c r="F711" s="118" t="str">
        <f>VLOOKUP($E711,[5]Plan2!$A$5:$D$703,1,FALSE)</f>
        <v>1091</v>
      </c>
      <c r="G711" s="118" t="str">
        <f>VLOOKUP($E711,[5]Plan2!$A$5:$D$703,2,FALSE)</f>
        <v>Abate e produtos de carne, inclusive os produtos do laticínio e da pesca</v>
      </c>
      <c r="H711" s="118" t="str">
        <f>VLOOKUP($E711,[5]Plan2!$A$5:$D$703,3,FALSE)</f>
        <v>1011</v>
      </c>
      <c r="I711" s="118" t="str">
        <f>VLOOKUP($E711,[5]Plan2!$A$5:$D$703,4,FALSE)</f>
        <v>Abate de reses, exceto suínos</v>
      </c>
    </row>
    <row r="712" spans="1:9" ht="16">
      <c r="A712" s="117" t="s">
        <v>3317</v>
      </c>
      <c r="B712" s="118" t="s">
        <v>3318</v>
      </c>
      <c r="C712" s="116" t="s">
        <v>200</v>
      </c>
      <c r="D712" s="116" t="s">
        <v>199</v>
      </c>
      <c r="E712" s="117" t="str">
        <f t="shared" si="11"/>
        <v>0192</v>
      </c>
      <c r="F712" s="118" t="str">
        <f>VLOOKUP($E712,[5]Plan2!$A$5:$D$703,1,FALSE)</f>
        <v>0192</v>
      </c>
      <c r="G712" s="118" t="str">
        <f>VLOOKUP($E712,[5]Plan2!$A$5:$D$703,2,FALSE)</f>
        <v>Pecuária, inclusive o apoio à pecuária</v>
      </c>
      <c r="H712" s="118" t="str">
        <f>VLOOKUP($E712,[5]Plan2!$A$5:$D$703,3,FALSE)</f>
        <v>0151</v>
      </c>
      <c r="I712" s="118" t="str">
        <f>VLOOKUP($E712,[5]Plan2!$A$5:$D$703,4,FALSE)</f>
        <v>Criação de bovinos</v>
      </c>
    </row>
    <row r="713" spans="1:9" ht="16">
      <c r="A713" s="117" t="s">
        <v>3319</v>
      </c>
      <c r="B713" s="118" t="s">
        <v>3320</v>
      </c>
      <c r="C713" s="116" t="s">
        <v>211</v>
      </c>
      <c r="D713" s="116" t="s">
        <v>210</v>
      </c>
      <c r="E713" s="117" t="str">
        <f t="shared" si="11"/>
        <v>1091</v>
      </c>
      <c r="F713" s="118" t="str">
        <f>VLOOKUP($E713,[5]Plan2!$A$5:$D$703,1,FALSE)</f>
        <v>1091</v>
      </c>
      <c r="G713" s="118" t="str">
        <f>VLOOKUP($E713,[5]Plan2!$A$5:$D$703,2,FALSE)</f>
        <v>Abate e produtos de carne, inclusive os produtos do laticínio e da pesca</v>
      </c>
      <c r="H713" s="118" t="str">
        <f>VLOOKUP($E713,[5]Plan2!$A$5:$D$703,3,FALSE)</f>
        <v>1011</v>
      </c>
      <c r="I713" s="118" t="str">
        <f>VLOOKUP($E713,[5]Plan2!$A$5:$D$703,4,FALSE)</f>
        <v>Abate de reses, exceto suínos</v>
      </c>
    </row>
    <row r="714" spans="1:9" ht="16">
      <c r="A714" s="117" t="s">
        <v>3321</v>
      </c>
      <c r="B714" s="118" t="s">
        <v>3322</v>
      </c>
      <c r="C714" s="116" t="s">
        <v>211</v>
      </c>
      <c r="D714" s="116" t="s">
        <v>210</v>
      </c>
      <c r="E714" s="117" t="str">
        <f t="shared" si="11"/>
        <v>1091</v>
      </c>
      <c r="F714" s="118" t="str">
        <f>VLOOKUP($E714,[5]Plan2!$A$5:$D$703,1,FALSE)</f>
        <v>1091</v>
      </c>
      <c r="G714" s="118" t="str">
        <f>VLOOKUP($E714,[5]Plan2!$A$5:$D$703,2,FALSE)</f>
        <v>Abate e produtos de carne, inclusive os produtos do laticínio e da pesca</v>
      </c>
      <c r="H714" s="118" t="str">
        <f>VLOOKUP($E714,[5]Plan2!$A$5:$D$703,3,FALSE)</f>
        <v>1011</v>
      </c>
      <c r="I714" s="118" t="str">
        <f>VLOOKUP($E714,[5]Plan2!$A$5:$D$703,4,FALSE)</f>
        <v>Abate de reses, exceto suínos</v>
      </c>
    </row>
    <row r="715" spans="1:9" ht="16">
      <c r="A715" s="117" t="s">
        <v>3323</v>
      </c>
      <c r="B715" s="118" t="s">
        <v>3324</v>
      </c>
      <c r="C715" s="116" t="s">
        <v>211</v>
      </c>
      <c r="D715" s="116" t="s">
        <v>210</v>
      </c>
      <c r="E715" s="117" t="str">
        <f t="shared" si="11"/>
        <v>1091</v>
      </c>
      <c r="F715" s="118" t="str">
        <f>VLOOKUP($E715,[5]Plan2!$A$5:$D$703,1,FALSE)</f>
        <v>1091</v>
      </c>
      <c r="G715" s="118" t="str">
        <f>VLOOKUP($E715,[5]Plan2!$A$5:$D$703,2,FALSE)</f>
        <v>Abate e produtos de carne, inclusive os produtos do laticínio e da pesca</v>
      </c>
      <c r="H715" s="118" t="str">
        <f>VLOOKUP($E715,[5]Plan2!$A$5:$D$703,3,FALSE)</f>
        <v>1011</v>
      </c>
      <c r="I715" s="118" t="str">
        <f>VLOOKUP($E715,[5]Plan2!$A$5:$D$703,4,FALSE)</f>
        <v>Abate de reses, exceto suínos</v>
      </c>
    </row>
    <row r="716" spans="1:9" ht="16">
      <c r="A716" s="117" t="s">
        <v>3325</v>
      </c>
      <c r="B716" s="118" t="s">
        <v>3326</v>
      </c>
      <c r="C716" s="116" t="s">
        <v>211</v>
      </c>
      <c r="D716" s="116" t="s">
        <v>210</v>
      </c>
      <c r="E716" s="117" t="str">
        <f t="shared" si="11"/>
        <v>1091</v>
      </c>
      <c r="F716" s="118" t="str">
        <f>VLOOKUP($E716,[5]Plan2!$A$5:$D$703,1,FALSE)</f>
        <v>1091</v>
      </c>
      <c r="G716" s="118" t="str">
        <f>VLOOKUP($E716,[5]Plan2!$A$5:$D$703,2,FALSE)</f>
        <v>Abate e produtos de carne, inclusive os produtos do laticínio e da pesca</v>
      </c>
      <c r="H716" s="118" t="str">
        <f>VLOOKUP($E716,[5]Plan2!$A$5:$D$703,3,FALSE)</f>
        <v>1011</v>
      </c>
      <c r="I716" s="118" t="str">
        <f>VLOOKUP($E716,[5]Plan2!$A$5:$D$703,4,FALSE)</f>
        <v>Abate de reses, exceto suínos</v>
      </c>
    </row>
    <row r="717" spans="1:9" ht="16">
      <c r="A717" s="117" t="s">
        <v>3327</v>
      </c>
      <c r="B717" s="118" t="s">
        <v>3328</v>
      </c>
      <c r="C717" s="116" t="s">
        <v>211</v>
      </c>
      <c r="D717" s="116" t="s">
        <v>210</v>
      </c>
      <c r="E717" s="117" t="str">
        <f t="shared" si="11"/>
        <v>1091</v>
      </c>
      <c r="F717" s="118" t="str">
        <f>VLOOKUP($E717,[5]Plan2!$A$5:$D$703,1,FALSE)</f>
        <v>1091</v>
      </c>
      <c r="G717" s="118" t="str">
        <f>VLOOKUP($E717,[5]Plan2!$A$5:$D$703,2,FALSE)</f>
        <v>Abate e produtos de carne, inclusive os produtos do laticínio e da pesca</v>
      </c>
      <c r="H717" s="118" t="str">
        <f>VLOOKUP($E717,[5]Plan2!$A$5:$D$703,3,FALSE)</f>
        <v>1011</v>
      </c>
      <c r="I717" s="118" t="str">
        <f>VLOOKUP($E717,[5]Plan2!$A$5:$D$703,4,FALSE)</f>
        <v>Abate de reses, exceto suínos</v>
      </c>
    </row>
    <row r="718" spans="1:9" ht="16">
      <c r="A718" s="117" t="s">
        <v>3329</v>
      </c>
      <c r="B718" s="118" t="s">
        <v>3330</v>
      </c>
      <c r="C718" s="116" t="s">
        <v>211</v>
      </c>
      <c r="D718" s="116" t="s">
        <v>210</v>
      </c>
      <c r="E718" s="117" t="str">
        <f t="shared" si="11"/>
        <v>1091</v>
      </c>
      <c r="F718" s="118" t="str">
        <f>VLOOKUP($E718,[5]Plan2!$A$5:$D$703,1,FALSE)</f>
        <v>1091</v>
      </c>
      <c r="G718" s="118" t="str">
        <f>VLOOKUP($E718,[5]Plan2!$A$5:$D$703,2,FALSE)</f>
        <v>Abate e produtos de carne, inclusive os produtos do laticínio e da pesca</v>
      </c>
      <c r="H718" s="118" t="str">
        <f>VLOOKUP($E718,[5]Plan2!$A$5:$D$703,3,FALSE)</f>
        <v>1011</v>
      </c>
      <c r="I718" s="118" t="str">
        <f>VLOOKUP($E718,[5]Plan2!$A$5:$D$703,4,FALSE)</f>
        <v>Abate de reses, exceto suínos</v>
      </c>
    </row>
    <row r="719" spans="1:9" ht="16">
      <c r="A719" s="117" t="s">
        <v>3331</v>
      </c>
      <c r="B719" s="118" t="s">
        <v>3332</v>
      </c>
      <c r="C719" s="116" t="s">
        <v>211</v>
      </c>
      <c r="D719" s="116" t="s">
        <v>210</v>
      </c>
      <c r="E719" s="117" t="str">
        <f t="shared" si="11"/>
        <v>1091</v>
      </c>
      <c r="F719" s="118" t="str">
        <f>VLOOKUP($E719,[5]Plan2!$A$5:$D$703,1,FALSE)</f>
        <v>1091</v>
      </c>
      <c r="G719" s="118" t="str">
        <f>VLOOKUP($E719,[5]Plan2!$A$5:$D$703,2,FALSE)</f>
        <v>Abate e produtos de carne, inclusive os produtos do laticínio e da pesca</v>
      </c>
      <c r="H719" s="118" t="str">
        <f>VLOOKUP($E719,[5]Plan2!$A$5:$D$703,3,FALSE)</f>
        <v>1011</v>
      </c>
      <c r="I719" s="118" t="str">
        <f>VLOOKUP($E719,[5]Plan2!$A$5:$D$703,4,FALSE)</f>
        <v>Abate de reses, exceto suínos</v>
      </c>
    </row>
    <row r="720" spans="1:9" ht="16">
      <c r="A720" s="117" t="s">
        <v>3333</v>
      </c>
      <c r="B720" s="118" t="s">
        <v>3334</v>
      </c>
      <c r="C720" s="116" t="s">
        <v>211</v>
      </c>
      <c r="D720" s="116" t="s">
        <v>210</v>
      </c>
      <c r="E720" s="117" t="str">
        <f t="shared" si="11"/>
        <v>1091</v>
      </c>
      <c r="F720" s="118" t="str">
        <f>VLOOKUP($E720,[5]Plan2!$A$5:$D$703,1,FALSE)</f>
        <v>1091</v>
      </c>
      <c r="G720" s="118" t="str">
        <f>VLOOKUP($E720,[5]Plan2!$A$5:$D$703,2,FALSE)</f>
        <v>Abate e produtos de carne, inclusive os produtos do laticínio e da pesca</v>
      </c>
      <c r="H720" s="118" t="str">
        <f>VLOOKUP($E720,[5]Plan2!$A$5:$D$703,3,FALSE)</f>
        <v>1011</v>
      </c>
      <c r="I720" s="118" t="str">
        <f>VLOOKUP($E720,[5]Plan2!$A$5:$D$703,4,FALSE)</f>
        <v>Abate de reses, exceto suínos</v>
      </c>
    </row>
    <row r="721" spans="1:9" ht="16">
      <c r="A721" s="117" t="s">
        <v>3335</v>
      </c>
      <c r="B721" s="118" t="s">
        <v>3336</v>
      </c>
      <c r="C721" s="116" t="s">
        <v>211</v>
      </c>
      <c r="D721" s="116" t="s">
        <v>210</v>
      </c>
      <c r="E721" s="117" t="str">
        <f t="shared" si="11"/>
        <v>1091</v>
      </c>
      <c r="F721" s="118" t="str">
        <f>VLOOKUP($E721,[5]Plan2!$A$5:$D$703,1,FALSE)</f>
        <v>1091</v>
      </c>
      <c r="G721" s="118" t="str">
        <f>VLOOKUP($E721,[5]Plan2!$A$5:$D$703,2,FALSE)</f>
        <v>Abate e produtos de carne, inclusive os produtos do laticínio e da pesca</v>
      </c>
      <c r="H721" s="118" t="str">
        <f>VLOOKUP($E721,[5]Plan2!$A$5:$D$703,3,FALSE)</f>
        <v>1011</v>
      </c>
      <c r="I721" s="118" t="str">
        <f>VLOOKUP($E721,[5]Plan2!$A$5:$D$703,4,FALSE)</f>
        <v>Abate de reses, exceto suínos</v>
      </c>
    </row>
    <row r="722" spans="1:9" ht="16">
      <c r="A722" s="117" t="s">
        <v>3337</v>
      </c>
      <c r="B722" s="118" t="s">
        <v>3338</v>
      </c>
      <c r="C722" s="116" t="s">
        <v>200</v>
      </c>
      <c r="D722" s="116" t="s">
        <v>199</v>
      </c>
      <c r="E722" s="117" t="str">
        <f t="shared" si="11"/>
        <v>0192</v>
      </c>
      <c r="F722" s="118" t="str">
        <f>VLOOKUP($E722,[5]Plan2!$A$5:$D$703,1,FALSE)</f>
        <v>0192</v>
      </c>
      <c r="G722" s="118" t="str">
        <f>VLOOKUP($E722,[5]Plan2!$A$5:$D$703,2,FALSE)</f>
        <v>Pecuária, inclusive o apoio à pecuária</v>
      </c>
      <c r="H722" s="118" t="str">
        <f>VLOOKUP($E722,[5]Plan2!$A$5:$D$703,3,FALSE)</f>
        <v>0151</v>
      </c>
      <c r="I722" s="118" t="str">
        <f>VLOOKUP($E722,[5]Plan2!$A$5:$D$703,4,FALSE)</f>
        <v>Criação de bovinos</v>
      </c>
    </row>
    <row r="723" spans="1:9" ht="16">
      <c r="A723" s="117" t="s">
        <v>3339</v>
      </c>
      <c r="B723" s="118" t="s">
        <v>3340</v>
      </c>
      <c r="C723" s="116" t="s">
        <v>200</v>
      </c>
      <c r="D723" s="116" t="s">
        <v>199</v>
      </c>
      <c r="E723" s="117" t="str">
        <f t="shared" si="11"/>
        <v>0192</v>
      </c>
      <c r="F723" s="118" t="str">
        <f>VLOOKUP($E723,[5]Plan2!$A$5:$D$703,1,FALSE)</f>
        <v>0192</v>
      </c>
      <c r="G723" s="118" t="str">
        <f>VLOOKUP($E723,[5]Plan2!$A$5:$D$703,2,FALSE)</f>
        <v>Pecuária, inclusive o apoio à pecuária</v>
      </c>
      <c r="H723" s="118" t="str">
        <f>VLOOKUP($E723,[5]Plan2!$A$5:$D$703,3,FALSE)</f>
        <v>0151</v>
      </c>
      <c r="I723" s="118" t="str">
        <f>VLOOKUP($E723,[5]Plan2!$A$5:$D$703,4,FALSE)</f>
        <v>Criação de bovinos</v>
      </c>
    </row>
    <row r="724" spans="1:9" ht="16">
      <c r="A724" s="117" t="s">
        <v>3341</v>
      </c>
      <c r="B724" s="118" t="s">
        <v>3342</v>
      </c>
      <c r="C724" s="116" t="s">
        <v>313</v>
      </c>
      <c r="D724" s="116" t="s">
        <v>105</v>
      </c>
      <c r="E724" s="117" t="str">
        <f t="shared" si="11"/>
        <v>0280</v>
      </c>
      <c r="F724" s="118" t="str">
        <f>VLOOKUP($E724,[5]Plan2!$A$5:$D$703,1,FALSE)</f>
        <v>0280</v>
      </c>
      <c r="G724" s="118" t="str">
        <f>VLOOKUP($E724,[5]Plan2!$A$5:$D$703,2,FALSE)</f>
        <v>Produção florestal; pesca e aquicultura</v>
      </c>
      <c r="H724" s="118" t="str">
        <f>VLOOKUP($E724,[5]Plan2!$A$5:$D$703,3,FALSE)</f>
        <v>0210</v>
      </c>
      <c r="I724" s="118" t="str">
        <f>VLOOKUP($E724,[5]Plan2!$A$5:$D$703,4,FALSE)</f>
        <v>Produção florestal - florestas plantadas</v>
      </c>
    </row>
    <row r="725" spans="1:9" ht="16">
      <c r="A725" s="117" t="s">
        <v>3343</v>
      </c>
      <c r="B725" s="118" t="s">
        <v>3344</v>
      </c>
      <c r="C725" s="116" t="s">
        <v>313</v>
      </c>
      <c r="D725" s="116" t="s">
        <v>105</v>
      </c>
      <c r="E725" s="117" t="str">
        <f t="shared" si="11"/>
        <v>0280</v>
      </c>
      <c r="F725" s="118" t="str">
        <f>VLOOKUP($E725,[5]Plan2!$A$5:$D$703,1,FALSE)</f>
        <v>0280</v>
      </c>
      <c r="G725" s="118" t="str">
        <f>VLOOKUP($E725,[5]Plan2!$A$5:$D$703,2,FALSE)</f>
        <v>Produção florestal; pesca e aquicultura</v>
      </c>
      <c r="H725" s="118" t="str">
        <f>VLOOKUP($E725,[5]Plan2!$A$5:$D$703,3,FALSE)</f>
        <v>0210</v>
      </c>
      <c r="I725" s="118" t="str">
        <f>VLOOKUP($E725,[5]Plan2!$A$5:$D$703,4,FALSE)</f>
        <v>Produção florestal - florestas plantadas</v>
      </c>
    </row>
    <row r="726" spans="1:9" ht="16">
      <c r="A726" s="117" t="s">
        <v>3345</v>
      </c>
      <c r="B726" s="118" t="s">
        <v>3346</v>
      </c>
      <c r="C726" s="116" t="s">
        <v>211</v>
      </c>
      <c r="D726" s="116" t="s">
        <v>210</v>
      </c>
      <c r="E726" s="117" t="str">
        <f t="shared" si="11"/>
        <v>1091</v>
      </c>
      <c r="F726" s="118" t="str">
        <f>VLOOKUP($E726,[5]Plan2!$A$5:$D$703,1,FALSE)</f>
        <v>1091</v>
      </c>
      <c r="G726" s="118" t="str">
        <f>VLOOKUP($E726,[5]Plan2!$A$5:$D$703,2,FALSE)</f>
        <v>Abate e produtos de carne, inclusive os produtos do laticínio e da pesca</v>
      </c>
      <c r="H726" s="118" t="str">
        <f>VLOOKUP($E726,[5]Plan2!$A$5:$D$703,3,FALSE)</f>
        <v>1011</v>
      </c>
      <c r="I726" s="118" t="str">
        <f>VLOOKUP($E726,[5]Plan2!$A$5:$D$703,4,FALSE)</f>
        <v>Abate de reses, exceto suínos</v>
      </c>
    </row>
    <row r="727" spans="1:9" ht="16">
      <c r="A727" s="117" t="s">
        <v>3347</v>
      </c>
      <c r="B727" s="118" t="s">
        <v>3348</v>
      </c>
      <c r="C727" s="116" t="s">
        <v>211</v>
      </c>
      <c r="D727" s="116" t="s">
        <v>210</v>
      </c>
      <c r="E727" s="117" t="str">
        <f t="shared" si="11"/>
        <v>1091</v>
      </c>
      <c r="F727" s="118" t="str">
        <f>VLOOKUP($E727,[5]Plan2!$A$5:$D$703,1,FALSE)</f>
        <v>1091</v>
      </c>
      <c r="G727" s="118" t="str">
        <f>VLOOKUP($E727,[5]Plan2!$A$5:$D$703,2,FALSE)</f>
        <v>Abate e produtos de carne, inclusive os produtos do laticínio e da pesca</v>
      </c>
      <c r="H727" s="118" t="str">
        <f>VLOOKUP($E727,[5]Plan2!$A$5:$D$703,3,FALSE)</f>
        <v>1011</v>
      </c>
      <c r="I727" s="118" t="str">
        <f>VLOOKUP($E727,[5]Plan2!$A$5:$D$703,4,FALSE)</f>
        <v>Abate de reses, exceto suínos</v>
      </c>
    </row>
    <row r="728" spans="1:9" ht="16">
      <c r="A728" s="117" t="s">
        <v>3349</v>
      </c>
      <c r="B728" s="118" t="s">
        <v>3350</v>
      </c>
      <c r="C728" s="116" t="s">
        <v>200</v>
      </c>
      <c r="D728" s="116" t="s">
        <v>199</v>
      </c>
      <c r="E728" s="117" t="str">
        <f t="shared" si="11"/>
        <v>0192</v>
      </c>
      <c r="F728" s="118" t="str">
        <f>VLOOKUP($E728,[5]Plan2!$A$5:$D$703,1,FALSE)</f>
        <v>0192</v>
      </c>
      <c r="G728" s="118" t="str">
        <f>VLOOKUP($E728,[5]Plan2!$A$5:$D$703,2,FALSE)</f>
        <v>Pecuária, inclusive o apoio à pecuária</v>
      </c>
      <c r="H728" s="118" t="str">
        <f>VLOOKUP($E728,[5]Plan2!$A$5:$D$703,3,FALSE)</f>
        <v>0151</v>
      </c>
      <c r="I728" s="118" t="str">
        <f>VLOOKUP($E728,[5]Plan2!$A$5:$D$703,4,FALSE)</f>
        <v>Criação de bovinos</v>
      </c>
    </row>
    <row r="729" spans="1:9" ht="16">
      <c r="A729" s="117" t="s">
        <v>3351</v>
      </c>
      <c r="B729" s="118" t="s">
        <v>3352</v>
      </c>
      <c r="C729" s="116" t="s">
        <v>216</v>
      </c>
      <c r="D729" s="116" t="s">
        <v>88</v>
      </c>
      <c r="E729" s="117" t="str">
        <f t="shared" si="11"/>
        <v>1091</v>
      </c>
      <c r="F729" s="118" t="str">
        <f>VLOOKUP($E729,[5]Plan2!$A$5:$D$703,1,FALSE)</f>
        <v>1091</v>
      </c>
      <c r="G729" s="118" t="str">
        <f>VLOOKUP($E729,[5]Plan2!$A$5:$D$703,2,FALSE)</f>
        <v>Abate e produtos de carne, inclusive os produtos do laticínio e da pesca</v>
      </c>
      <c r="H729" s="118" t="str">
        <f>VLOOKUP($E729,[5]Plan2!$A$5:$D$703,3,FALSE)</f>
        <v>1011</v>
      </c>
      <c r="I729" s="118" t="str">
        <f>VLOOKUP($E729,[5]Plan2!$A$5:$D$703,4,FALSE)</f>
        <v>Abate de reses, exceto suínos</v>
      </c>
    </row>
    <row r="730" spans="1:9" ht="16">
      <c r="A730" s="117" t="s">
        <v>3353</v>
      </c>
      <c r="B730" s="118" t="s">
        <v>3354</v>
      </c>
      <c r="C730" s="116" t="s">
        <v>216</v>
      </c>
      <c r="D730" s="116" t="s">
        <v>88</v>
      </c>
      <c r="E730" s="117" t="str">
        <f t="shared" si="11"/>
        <v>1091</v>
      </c>
      <c r="F730" s="118" t="str">
        <f>VLOOKUP($E730,[5]Plan2!$A$5:$D$703,1,FALSE)</f>
        <v>1091</v>
      </c>
      <c r="G730" s="118" t="str">
        <f>VLOOKUP($E730,[5]Plan2!$A$5:$D$703,2,FALSE)</f>
        <v>Abate e produtos de carne, inclusive os produtos do laticínio e da pesca</v>
      </c>
      <c r="H730" s="118" t="str">
        <f>VLOOKUP($E730,[5]Plan2!$A$5:$D$703,3,FALSE)</f>
        <v>1011</v>
      </c>
      <c r="I730" s="118" t="str">
        <f>VLOOKUP($E730,[5]Plan2!$A$5:$D$703,4,FALSE)</f>
        <v>Abate de reses, exceto suínos</v>
      </c>
    </row>
    <row r="731" spans="1:9" ht="16">
      <c r="A731" s="117" t="s">
        <v>3355</v>
      </c>
      <c r="B731" s="118" t="s">
        <v>3356</v>
      </c>
      <c r="C731" s="116" t="s">
        <v>200</v>
      </c>
      <c r="D731" s="116" t="s">
        <v>199</v>
      </c>
      <c r="E731" s="117" t="str">
        <f t="shared" si="11"/>
        <v>0192</v>
      </c>
      <c r="F731" s="118" t="str">
        <f>VLOOKUP($E731,[5]Plan2!$A$5:$D$703,1,FALSE)</f>
        <v>0192</v>
      </c>
      <c r="G731" s="118" t="str">
        <f>VLOOKUP($E731,[5]Plan2!$A$5:$D$703,2,FALSE)</f>
        <v>Pecuária, inclusive o apoio à pecuária</v>
      </c>
      <c r="H731" s="118" t="str">
        <f>VLOOKUP($E731,[5]Plan2!$A$5:$D$703,3,FALSE)</f>
        <v>0151</v>
      </c>
      <c r="I731" s="118" t="str">
        <f>VLOOKUP($E731,[5]Plan2!$A$5:$D$703,4,FALSE)</f>
        <v>Criação de bovinos</v>
      </c>
    </row>
    <row r="732" spans="1:9" ht="16">
      <c r="A732" s="117" t="s">
        <v>3357</v>
      </c>
      <c r="B732" s="118" t="s">
        <v>3358</v>
      </c>
      <c r="C732" s="116" t="s">
        <v>200</v>
      </c>
      <c r="D732" s="116" t="s">
        <v>199</v>
      </c>
      <c r="E732" s="117" t="str">
        <f t="shared" si="11"/>
        <v>0192</v>
      </c>
      <c r="F732" s="118" t="str">
        <f>VLOOKUP($E732,[5]Plan2!$A$5:$D$703,1,FALSE)</f>
        <v>0192</v>
      </c>
      <c r="G732" s="118" t="str">
        <f>VLOOKUP($E732,[5]Plan2!$A$5:$D$703,2,FALSE)</f>
        <v>Pecuária, inclusive o apoio à pecuária</v>
      </c>
      <c r="H732" s="118" t="str">
        <f>VLOOKUP($E732,[5]Plan2!$A$5:$D$703,3,FALSE)</f>
        <v>0151</v>
      </c>
      <c r="I732" s="118" t="str">
        <f>VLOOKUP($E732,[5]Plan2!$A$5:$D$703,4,FALSE)</f>
        <v>Criação de bovinos</v>
      </c>
    </row>
    <row r="733" spans="1:9" ht="16">
      <c r="A733" s="117" t="s">
        <v>3359</v>
      </c>
      <c r="B733" s="118" t="s">
        <v>3360</v>
      </c>
      <c r="C733" s="116" t="s">
        <v>200</v>
      </c>
      <c r="D733" s="116" t="s">
        <v>199</v>
      </c>
      <c r="E733" s="117" t="str">
        <f t="shared" si="11"/>
        <v>0192</v>
      </c>
      <c r="F733" s="118" t="str">
        <f>VLOOKUP($E733,[5]Plan2!$A$5:$D$703,1,FALSE)</f>
        <v>0192</v>
      </c>
      <c r="G733" s="118" t="str">
        <f>VLOOKUP($E733,[5]Plan2!$A$5:$D$703,2,FALSE)</f>
        <v>Pecuária, inclusive o apoio à pecuária</v>
      </c>
      <c r="H733" s="118" t="str">
        <f>VLOOKUP($E733,[5]Plan2!$A$5:$D$703,3,FALSE)</f>
        <v>0151</v>
      </c>
      <c r="I733" s="118" t="str">
        <f>VLOOKUP($E733,[5]Plan2!$A$5:$D$703,4,FALSE)</f>
        <v>Criação de bovinos</v>
      </c>
    </row>
    <row r="734" spans="1:9" ht="16">
      <c r="A734" s="117" t="s">
        <v>3361</v>
      </c>
      <c r="B734" s="118" t="s">
        <v>3362</v>
      </c>
      <c r="C734" s="116" t="s">
        <v>211</v>
      </c>
      <c r="D734" s="116" t="s">
        <v>210</v>
      </c>
      <c r="E734" s="117" t="str">
        <f t="shared" si="11"/>
        <v>1091</v>
      </c>
      <c r="F734" s="118" t="str">
        <f>VLOOKUP($E734,[5]Plan2!$A$5:$D$703,1,FALSE)</f>
        <v>1091</v>
      </c>
      <c r="G734" s="118" t="str">
        <f>VLOOKUP($E734,[5]Plan2!$A$5:$D$703,2,FALSE)</f>
        <v>Abate e produtos de carne, inclusive os produtos do laticínio e da pesca</v>
      </c>
      <c r="H734" s="118" t="str">
        <f>VLOOKUP($E734,[5]Plan2!$A$5:$D$703,3,FALSE)</f>
        <v>1011</v>
      </c>
      <c r="I734" s="118" t="str">
        <f>VLOOKUP($E734,[5]Plan2!$A$5:$D$703,4,FALSE)</f>
        <v>Abate de reses, exceto suínos</v>
      </c>
    </row>
    <row r="735" spans="1:9" ht="16">
      <c r="A735" s="117" t="s">
        <v>3363</v>
      </c>
      <c r="B735" s="118" t="s">
        <v>3364</v>
      </c>
      <c r="C735" s="116" t="s">
        <v>200</v>
      </c>
      <c r="D735" s="116" t="s">
        <v>199</v>
      </c>
      <c r="E735" s="117" t="str">
        <f t="shared" si="11"/>
        <v>0192</v>
      </c>
      <c r="F735" s="118" t="str">
        <f>VLOOKUP($E735,[5]Plan2!$A$5:$D$703,1,FALSE)</f>
        <v>0192</v>
      </c>
      <c r="G735" s="118" t="str">
        <f>VLOOKUP($E735,[5]Plan2!$A$5:$D$703,2,FALSE)</f>
        <v>Pecuária, inclusive o apoio à pecuária</v>
      </c>
      <c r="H735" s="118" t="str">
        <f>VLOOKUP($E735,[5]Plan2!$A$5:$D$703,3,FALSE)</f>
        <v>0151</v>
      </c>
      <c r="I735" s="118" t="str">
        <f>VLOOKUP($E735,[5]Plan2!$A$5:$D$703,4,FALSE)</f>
        <v>Criação de bovinos</v>
      </c>
    </row>
    <row r="736" spans="1:9" ht="16">
      <c r="A736" s="117" t="s">
        <v>3365</v>
      </c>
      <c r="B736" s="118" t="s">
        <v>3366</v>
      </c>
      <c r="C736" s="116" t="s">
        <v>211</v>
      </c>
      <c r="D736" s="116" t="s">
        <v>210</v>
      </c>
      <c r="E736" s="117" t="str">
        <f t="shared" si="11"/>
        <v>1091</v>
      </c>
      <c r="F736" s="118" t="str">
        <f>VLOOKUP($E736,[5]Plan2!$A$5:$D$703,1,FALSE)</f>
        <v>1091</v>
      </c>
      <c r="G736" s="118" t="str">
        <f>VLOOKUP($E736,[5]Plan2!$A$5:$D$703,2,FALSE)</f>
        <v>Abate e produtos de carne, inclusive os produtos do laticínio e da pesca</v>
      </c>
      <c r="H736" s="118" t="str">
        <f>VLOOKUP($E736,[5]Plan2!$A$5:$D$703,3,FALSE)</f>
        <v>1011</v>
      </c>
      <c r="I736" s="118" t="str">
        <f>VLOOKUP($E736,[5]Plan2!$A$5:$D$703,4,FALSE)</f>
        <v>Abate de reses, exceto suínos</v>
      </c>
    </row>
    <row r="737" spans="1:9" ht="16">
      <c r="A737" s="117" t="s">
        <v>3367</v>
      </c>
      <c r="B737" s="118" t="s">
        <v>3368</v>
      </c>
      <c r="C737" s="116" t="s">
        <v>196</v>
      </c>
      <c r="D737" s="116" t="s">
        <v>309</v>
      </c>
      <c r="E737" s="117" t="str">
        <f t="shared" si="11"/>
        <v>0191</v>
      </c>
      <c r="F737" s="118" t="str">
        <f>VLOOKUP($E737,[5]Plan2!$A$5:$D$703,1,FALSE)</f>
        <v>0191</v>
      </c>
      <c r="G737" s="118" t="str">
        <f>VLOOKUP($E737,[5]Plan2!$A$5:$D$703,2,FALSE)</f>
        <v>Agricultura, inclusive o apoio à agricultura e a pós-colheita</v>
      </c>
      <c r="H737" s="118" t="str">
        <f>VLOOKUP($E737,[5]Plan2!$A$5:$D$703,3,FALSE)</f>
        <v>0111</v>
      </c>
      <c r="I737" s="118" t="str">
        <f>VLOOKUP($E737,[5]Plan2!$A$5:$D$703,4,FALSE)</f>
        <v>Cultivo de cereais</v>
      </c>
    </row>
    <row r="738" spans="1:9" ht="16">
      <c r="A738" s="117" t="s">
        <v>3369</v>
      </c>
      <c r="B738" s="118" t="s">
        <v>3370</v>
      </c>
      <c r="C738" s="116" t="s">
        <v>196</v>
      </c>
      <c r="D738" s="116" t="s">
        <v>309</v>
      </c>
      <c r="E738" s="117" t="str">
        <f t="shared" si="11"/>
        <v>0191</v>
      </c>
      <c r="F738" s="118" t="str">
        <f>VLOOKUP($E738,[5]Plan2!$A$5:$D$703,1,FALSE)</f>
        <v>0191</v>
      </c>
      <c r="G738" s="118" t="str">
        <f>VLOOKUP($E738,[5]Plan2!$A$5:$D$703,2,FALSE)</f>
        <v>Agricultura, inclusive o apoio à agricultura e a pós-colheita</v>
      </c>
      <c r="H738" s="118" t="str">
        <f>VLOOKUP($E738,[5]Plan2!$A$5:$D$703,3,FALSE)</f>
        <v>0111</v>
      </c>
      <c r="I738" s="118" t="str">
        <f>VLOOKUP($E738,[5]Plan2!$A$5:$D$703,4,FALSE)</f>
        <v>Cultivo de cereais</v>
      </c>
    </row>
    <row r="739" spans="1:9" ht="16">
      <c r="A739" s="117" t="s">
        <v>3371</v>
      </c>
      <c r="B739" s="118" t="s">
        <v>3372</v>
      </c>
      <c r="C739" s="116" t="s">
        <v>196</v>
      </c>
      <c r="D739" s="116" t="s">
        <v>309</v>
      </c>
      <c r="E739" s="117" t="str">
        <f t="shared" si="11"/>
        <v>0191</v>
      </c>
      <c r="F739" s="118" t="str">
        <f>VLOOKUP($E739,[5]Plan2!$A$5:$D$703,1,FALSE)</f>
        <v>0191</v>
      </c>
      <c r="G739" s="118" t="str">
        <f>VLOOKUP($E739,[5]Plan2!$A$5:$D$703,2,FALSE)</f>
        <v>Agricultura, inclusive o apoio à agricultura e a pós-colheita</v>
      </c>
      <c r="H739" s="118" t="str">
        <f>VLOOKUP($E739,[5]Plan2!$A$5:$D$703,3,FALSE)</f>
        <v>0111</v>
      </c>
      <c r="I739" s="118" t="str">
        <f>VLOOKUP($E739,[5]Plan2!$A$5:$D$703,4,FALSE)</f>
        <v>Cultivo de cereais</v>
      </c>
    </row>
    <row r="740" spans="1:9" ht="16">
      <c r="A740" s="117" t="s">
        <v>3373</v>
      </c>
      <c r="B740" s="118" t="s">
        <v>3374</v>
      </c>
      <c r="C740" s="116" t="s">
        <v>310</v>
      </c>
      <c r="D740" s="116" t="s">
        <v>311</v>
      </c>
      <c r="E740" s="117" t="str">
        <f t="shared" si="11"/>
        <v>0191</v>
      </c>
      <c r="F740" s="118" t="str">
        <f>VLOOKUP($E740,[5]Plan2!$A$5:$D$703,1,FALSE)</f>
        <v>0191</v>
      </c>
      <c r="G740" s="118" t="str">
        <f>VLOOKUP($E740,[5]Plan2!$A$5:$D$703,2,FALSE)</f>
        <v>Agricultura, inclusive o apoio à agricultura e a pós-colheita</v>
      </c>
      <c r="H740" s="118" t="str">
        <f>VLOOKUP($E740,[5]Plan2!$A$5:$D$703,3,FALSE)</f>
        <v>0111</v>
      </c>
      <c r="I740" s="118" t="str">
        <f>VLOOKUP($E740,[5]Plan2!$A$5:$D$703,4,FALSE)</f>
        <v>Cultivo de cereais</v>
      </c>
    </row>
    <row r="741" spans="1:9" ht="16">
      <c r="A741" s="117" t="s">
        <v>3375</v>
      </c>
      <c r="B741" s="118" t="s">
        <v>3376</v>
      </c>
      <c r="C741" s="116" t="s">
        <v>196</v>
      </c>
      <c r="D741" s="116" t="s">
        <v>309</v>
      </c>
      <c r="E741" s="117" t="str">
        <f t="shared" si="11"/>
        <v>0191</v>
      </c>
      <c r="F741" s="118" t="str">
        <f>VLOOKUP($E741,[5]Plan2!$A$5:$D$703,1,FALSE)</f>
        <v>0191</v>
      </c>
      <c r="G741" s="118" t="str">
        <f>VLOOKUP($E741,[5]Plan2!$A$5:$D$703,2,FALSE)</f>
        <v>Agricultura, inclusive o apoio à agricultura e a pós-colheita</v>
      </c>
      <c r="H741" s="118" t="str">
        <f>VLOOKUP($E741,[5]Plan2!$A$5:$D$703,3,FALSE)</f>
        <v>0111</v>
      </c>
      <c r="I741" s="118" t="str">
        <f>VLOOKUP($E741,[5]Plan2!$A$5:$D$703,4,FALSE)</f>
        <v>Cultivo de cereais</v>
      </c>
    </row>
    <row r="742" spans="1:9" ht="16">
      <c r="A742" s="117" t="s">
        <v>3377</v>
      </c>
      <c r="B742" s="118" t="s">
        <v>3378</v>
      </c>
      <c r="C742" s="116" t="s">
        <v>196</v>
      </c>
      <c r="D742" s="116" t="s">
        <v>309</v>
      </c>
      <c r="E742" s="117" t="str">
        <f t="shared" si="11"/>
        <v>0191</v>
      </c>
      <c r="F742" s="118" t="str">
        <f>VLOOKUP($E742,[5]Plan2!$A$5:$D$703,1,FALSE)</f>
        <v>0191</v>
      </c>
      <c r="G742" s="118" t="str">
        <f>VLOOKUP($E742,[5]Plan2!$A$5:$D$703,2,FALSE)</f>
        <v>Agricultura, inclusive o apoio à agricultura e a pós-colheita</v>
      </c>
      <c r="H742" s="118" t="str">
        <f>VLOOKUP($E742,[5]Plan2!$A$5:$D$703,3,FALSE)</f>
        <v>0111</v>
      </c>
      <c r="I742" s="118" t="str">
        <f>VLOOKUP($E742,[5]Plan2!$A$5:$D$703,4,FALSE)</f>
        <v>Cultivo de cereais</v>
      </c>
    </row>
    <row r="743" spans="1:9" ht="16">
      <c r="A743" s="117" t="s">
        <v>3379</v>
      </c>
      <c r="B743" s="118" t="s">
        <v>3380</v>
      </c>
      <c r="C743" s="116" t="s">
        <v>196</v>
      </c>
      <c r="D743" s="116" t="s">
        <v>309</v>
      </c>
      <c r="E743" s="117" t="str">
        <f t="shared" si="11"/>
        <v>0191</v>
      </c>
      <c r="F743" s="118" t="str">
        <f>VLOOKUP($E743,[5]Plan2!$A$5:$D$703,1,FALSE)</f>
        <v>0191</v>
      </c>
      <c r="G743" s="118" t="str">
        <f>VLOOKUP($E743,[5]Plan2!$A$5:$D$703,2,FALSE)</f>
        <v>Agricultura, inclusive o apoio à agricultura e a pós-colheita</v>
      </c>
      <c r="H743" s="118" t="str">
        <f>VLOOKUP($E743,[5]Plan2!$A$5:$D$703,3,FALSE)</f>
        <v>0111</v>
      </c>
      <c r="I743" s="118" t="str">
        <f>VLOOKUP($E743,[5]Plan2!$A$5:$D$703,4,FALSE)</f>
        <v>Cultivo de cereais</v>
      </c>
    </row>
    <row r="744" spans="1:9" ht="16">
      <c r="A744" s="117" t="s">
        <v>3381</v>
      </c>
      <c r="B744" s="118" t="s">
        <v>3382</v>
      </c>
      <c r="C744" s="116" t="s">
        <v>196</v>
      </c>
      <c r="D744" s="116" t="s">
        <v>309</v>
      </c>
      <c r="E744" s="117" t="str">
        <f t="shared" si="11"/>
        <v>0191</v>
      </c>
      <c r="F744" s="118" t="str">
        <f>VLOOKUP($E744,[5]Plan2!$A$5:$D$703,1,FALSE)</f>
        <v>0191</v>
      </c>
      <c r="G744" s="118" t="str">
        <f>VLOOKUP($E744,[5]Plan2!$A$5:$D$703,2,FALSE)</f>
        <v>Agricultura, inclusive o apoio à agricultura e a pós-colheita</v>
      </c>
      <c r="H744" s="118" t="str">
        <f>VLOOKUP($E744,[5]Plan2!$A$5:$D$703,3,FALSE)</f>
        <v>0111</v>
      </c>
      <c r="I744" s="118" t="str">
        <f>VLOOKUP($E744,[5]Plan2!$A$5:$D$703,4,FALSE)</f>
        <v>Cultivo de cereais</v>
      </c>
    </row>
    <row r="745" spans="1:9" ht="16">
      <c r="A745" s="117" t="s">
        <v>3383</v>
      </c>
      <c r="B745" s="118" t="s">
        <v>3384</v>
      </c>
      <c r="C745" s="116" t="s">
        <v>196</v>
      </c>
      <c r="D745" s="116" t="s">
        <v>309</v>
      </c>
      <c r="E745" s="117" t="str">
        <f t="shared" si="11"/>
        <v>0191</v>
      </c>
      <c r="F745" s="118" t="str">
        <f>VLOOKUP($E745,[5]Plan2!$A$5:$D$703,1,FALSE)</f>
        <v>0191</v>
      </c>
      <c r="G745" s="118" t="str">
        <f>VLOOKUP($E745,[5]Plan2!$A$5:$D$703,2,FALSE)</f>
        <v>Agricultura, inclusive o apoio à agricultura e a pós-colheita</v>
      </c>
      <c r="H745" s="118" t="str">
        <f>VLOOKUP($E745,[5]Plan2!$A$5:$D$703,3,FALSE)</f>
        <v>0111</v>
      </c>
      <c r="I745" s="118" t="str">
        <f>VLOOKUP($E745,[5]Plan2!$A$5:$D$703,4,FALSE)</f>
        <v>Cultivo de cereais</v>
      </c>
    </row>
    <row r="746" spans="1:9" ht="16">
      <c r="A746" s="117" t="s">
        <v>3385</v>
      </c>
      <c r="B746" s="118" t="s">
        <v>3386</v>
      </c>
      <c r="C746" s="116" t="s">
        <v>194</v>
      </c>
      <c r="D746" s="116" t="s">
        <v>85</v>
      </c>
      <c r="E746" s="117" t="str">
        <f t="shared" si="11"/>
        <v>0191</v>
      </c>
      <c r="F746" s="118" t="str">
        <f>VLOOKUP($E746,[5]Plan2!$A$5:$D$703,1,FALSE)</f>
        <v>0191</v>
      </c>
      <c r="G746" s="118" t="str">
        <f>VLOOKUP($E746,[5]Plan2!$A$5:$D$703,2,FALSE)</f>
        <v>Agricultura, inclusive o apoio à agricultura e a pós-colheita</v>
      </c>
      <c r="H746" s="118" t="str">
        <f>VLOOKUP($E746,[5]Plan2!$A$5:$D$703,3,FALSE)</f>
        <v>0111</v>
      </c>
      <c r="I746" s="118" t="str">
        <f>VLOOKUP($E746,[5]Plan2!$A$5:$D$703,4,FALSE)</f>
        <v>Cultivo de cereais</v>
      </c>
    </row>
    <row r="747" spans="1:9" ht="16">
      <c r="A747" s="117" t="s">
        <v>3387</v>
      </c>
      <c r="B747" s="118" t="s">
        <v>3388</v>
      </c>
      <c r="C747" s="116" t="s">
        <v>310</v>
      </c>
      <c r="D747" s="116" t="s">
        <v>311</v>
      </c>
      <c r="E747" s="117" t="str">
        <f t="shared" si="11"/>
        <v>0191</v>
      </c>
      <c r="F747" s="118" t="str">
        <f>VLOOKUP($E747,[5]Plan2!$A$5:$D$703,1,FALSE)</f>
        <v>0191</v>
      </c>
      <c r="G747" s="118" t="str">
        <f>VLOOKUP($E747,[5]Plan2!$A$5:$D$703,2,FALSE)</f>
        <v>Agricultura, inclusive o apoio à agricultura e a pós-colheita</v>
      </c>
      <c r="H747" s="118" t="str">
        <f>VLOOKUP($E747,[5]Plan2!$A$5:$D$703,3,FALSE)</f>
        <v>0111</v>
      </c>
      <c r="I747" s="118" t="str">
        <f>VLOOKUP($E747,[5]Plan2!$A$5:$D$703,4,FALSE)</f>
        <v>Cultivo de cereais</v>
      </c>
    </row>
    <row r="748" spans="1:9" ht="16">
      <c r="A748" s="117" t="s">
        <v>3389</v>
      </c>
      <c r="B748" s="118" t="s">
        <v>3390</v>
      </c>
      <c r="C748" s="116" t="s">
        <v>198</v>
      </c>
      <c r="D748" s="116" t="s">
        <v>86</v>
      </c>
      <c r="E748" s="117" t="str">
        <f t="shared" si="11"/>
        <v>0191</v>
      </c>
      <c r="F748" s="118" t="str">
        <f>VLOOKUP($E748,[5]Plan2!$A$5:$D$703,1,FALSE)</f>
        <v>0191</v>
      </c>
      <c r="G748" s="118" t="str">
        <f>VLOOKUP($E748,[5]Plan2!$A$5:$D$703,2,FALSE)</f>
        <v>Agricultura, inclusive o apoio à agricultura e a pós-colheita</v>
      </c>
      <c r="H748" s="118" t="str">
        <f>VLOOKUP($E748,[5]Plan2!$A$5:$D$703,3,FALSE)</f>
        <v>0111</v>
      </c>
      <c r="I748" s="118" t="str">
        <f>VLOOKUP($E748,[5]Plan2!$A$5:$D$703,4,FALSE)</f>
        <v>Cultivo de cereais</v>
      </c>
    </row>
    <row r="749" spans="1:9" ht="16">
      <c r="A749" s="117" t="s">
        <v>3391</v>
      </c>
      <c r="B749" s="118" t="s">
        <v>3392</v>
      </c>
      <c r="C749" s="116" t="s">
        <v>205</v>
      </c>
      <c r="D749" s="116" t="s">
        <v>204</v>
      </c>
      <c r="E749" s="117" t="str">
        <f t="shared" si="11"/>
        <v>0280</v>
      </c>
      <c r="F749" s="118" t="str">
        <f>VLOOKUP($E749,[5]Plan2!$A$5:$D$703,1,FALSE)</f>
        <v>0280</v>
      </c>
      <c r="G749" s="118" t="str">
        <f>VLOOKUP($E749,[5]Plan2!$A$5:$D$703,2,FALSE)</f>
        <v>Produção florestal; pesca e aquicultura</v>
      </c>
      <c r="H749" s="118" t="str">
        <f>VLOOKUP($E749,[5]Plan2!$A$5:$D$703,3,FALSE)</f>
        <v>0210</v>
      </c>
      <c r="I749" s="118" t="str">
        <f>VLOOKUP($E749,[5]Plan2!$A$5:$D$703,4,FALSE)</f>
        <v>Produção florestal - florestas plantadas</v>
      </c>
    </row>
    <row r="750" spans="1:9" ht="16">
      <c r="A750" s="117" t="s">
        <v>3393</v>
      </c>
      <c r="B750" s="118" t="s">
        <v>3394</v>
      </c>
      <c r="C750" s="116" t="s">
        <v>205</v>
      </c>
      <c r="D750" s="116" t="s">
        <v>204</v>
      </c>
      <c r="E750" s="117" t="str">
        <f t="shared" si="11"/>
        <v>0280</v>
      </c>
      <c r="F750" s="118" t="str">
        <f>VLOOKUP($E750,[5]Plan2!$A$5:$D$703,1,FALSE)</f>
        <v>0280</v>
      </c>
      <c r="G750" s="118" t="str">
        <f>VLOOKUP($E750,[5]Plan2!$A$5:$D$703,2,FALSE)</f>
        <v>Produção florestal; pesca e aquicultura</v>
      </c>
      <c r="H750" s="118" t="str">
        <f>VLOOKUP($E750,[5]Plan2!$A$5:$D$703,3,FALSE)</f>
        <v>0210</v>
      </c>
      <c r="I750" s="118" t="str">
        <f>VLOOKUP($E750,[5]Plan2!$A$5:$D$703,4,FALSE)</f>
        <v>Produção florestal - florestas plantadas</v>
      </c>
    </row>
    <row r="751" spans="1:9" ht="16">
      <c r="A751" s="117" t="s">
        <v>3395</v>
      </c>
      <c r="B751" s="118" t="s">
        <v>3396</v>
      </c>
      <c r="C751" s="116" t="s">
        <v>196</v>
      </c>
      <c r="D751" s="116" t="s">
        <v>309</v>
      </c>
      <c r="E751" s="117" t="str">
        <f t="shared" si="11"/>
        <v>0191</v>
      </c>
      <c r="F751" s="118" t="str">
        <f>VLOOKUP($E751,[5]Plan2!$A$5:$D$703,1,FALSE)</f>
        <v>0191</v>
      </c>
      <c r="G751" s="118" t="str">
        <f>VLOOKUP($E751,[5]Plan2!$A$5:$D$703,2,FALSE)</f>
        <v>Agricultura, inclusive o apoio à agricultura e a pós-colheita</v>
      </c>
      <c r="H751" s="118" t="str">
        <f>VLOOKUP($E751,[5]Plan2!$A$5:$D$703,3,FALSE)</f>
        <v>0111</v>
      </c>
      <c r="I751" s="118" t="str">
        <f>VLOOKUP($E751,[5]Plan2!$A$5:$D$703,4,FALSE)</f>
        <v>Cultivo de cereais</v>
      </c>
    </row>
    <row r="752" spans="1:9" ht="16">
      <c r="A752" s="117" t="s">
        <v>3397</v>
      </c>
      <c r="B752" s="118" t="s">
        <v>3398</v>
      </c>
      <c r="C752" s="116" t="s">
        <v>196</v>
      </c>
      <c r="D752" s="116" t="s">
        <v>309</v>
      </c>
      <c r="E752" s="117" t="str">
        <f t="shared" si="11"/>
        <v>0191</v>
      </c>
      <c r="F752" s="118" t="str">
        <f>VLOOKUP($E752,[5]Plan2!$A$5:$D$703,1,FALSE)</f>
        <v>0191</v>
      </c>
      <c r="G752" s="118" t="str">
        <f>VLOOKUP($E752,[5]Plan2!$A$5:$D$703,2,FALSE)</f>
        <v>Agricultura, inclusive o apoio à agricultura e a pós-colheita</v>
      </c>
      <c r="H752" s="118" t="str">
        <f>VLOOKUP($E752,[5]Plan2!$A$5:$D$703,3,FALSE)</f>
        <v>0111</v>
      </c>
      <c r="I752" s="118" t="str">
        <f>VLOOKUP($E752,[5]Plan2!$A$5:$D$703,4,FALSE)</f>
        <v>Cultivo de cereais</v>
      </c>
    </row>
    <row r="753" spans="1:9" ht="16">
      <c r="A753" s="117" t="s">
        <v>3399</v>
      </c>
      <c r="B753" s="118" t="s">
        <v>3400</v>
      </c>
      <c r="C753" s="116" t="s">
        <v>196</v>
      </c>
      <c r="D753" s="116" t="s">
        <v>309</v>
      </c>
      <c r="E753" s="117" t="str">
        <f t="shared" si="11"/>
        <v>0191</v>
      </c>
      <c r="F753" s="118" t="str">
        <f>VLOOKUP($E753,[5]Plan2!$A$5:$D$703,1,FALSE)</f>
        <v>0191</v>
      </c>
      <c r="G753" s="118" t="str">
        <f>VLOOKUP($E753,[5]Plan2!$A$5:$D$703,2,FALSE)</f>
        <v>Agricultura, inclusive o apoio à agricultura e a pós-colheita</v>
      </c>
      <c r="H753" s="118" t="str">
        <f>VLOOKUP($E753,[5]Plan2!$A$5:$D$703,3,FALSE)</f>
        <v>0111</v>
      </c>
      <c r="I753" s="118" t="str">
        <f>VLOOKUP($E753,[5]Plan2!$A$5:$D$703,4,FALSE)</f>
        <v>Cultivo de cereais</v>
      </c>
    </row>
    <row r="754" spans="1:9" ht="16">
      <c r="A754" s="117" t="s">
        <v>3401</v>
      </c>
      <c r="B754" s="118" t="s">
        <v>3402</v>
      </c>
      <c r="C754" s="116" t="s">
        <v>196</v>
      </c>
      <c r="D754" s="116" t="s">
        <v>309</v>
      </c>
      <c r="E754" s="117" t="str">
        <f t="shared" si="11"/>
        <v>0191</v>
      </c>
      <c r="F754" s="118" t="str">
        <f>VLOOKUP($E754,[5]Plan2!$A$5:$D$703,1,FALSE)</f>
        <v>0191</v>
      </c>
      <c r="G754" s="118" t="str">
        <f>VLOOKUP($E754,[5]Plan2!$A$5:$D$703,2,FALSE)</f>
        <v>Agricultura, inclusive o apoio à agricultura e a pós-colheita</v>
      </c>
      <c r="H754" s="118" t="str">
        <f>VLOOKUP($E754,[5]Plan2!$A$5:$D$703,3,FALSE)</f>
        <v>0111</v>
      </c>
      <c r="I754" s="118" t="str">
        <f>VLOOKUP($E754,[5]Plan2!$A$5:$D$703,4,FALSE)</f>
        <v>Cultivo de cereais</v>
      </c>
    </row>
    <row r="755" spans="1:9" ht="16">
      <c r="A755" s="117" t="s">
        <v>3403</v>
      </c>
      <c r="B755" s="118" t="s">
        <v>3404</v>
      </c>
      <c r="C755" s="116" t="s">
        <v>196</v>
      </c>
      <c r="D755" s="116" t="s">
        <v>309</v>
      </c>
      <c r="E755" s="117" t="str">
        <f t="shared" si="11"/>
        <v>0191</v>
      </c>
      <c r="F755" s="118" t="str">
        <f>VLOOKUP($E755,[5]Plan2!$A$5:$D$703,1,FALSE)</f>
        <v>0191</v>
      </c>
      <c r="G755" s="118" t="str">
        <f>VLOOKUP($E755,[5]Plan2!$A$5:$D$703,2,FALSE)</f>
        <v>Agricultura, inclusive o apoio à agricultura e a pós-colheita</v>
      </c>
      <c r="H755" s="118" t="str">
        <f>VLOOKUP($E755,[5]Plan2!$A$5:$D$703,3,FALSE)</f>
        <v>0111</v>
      </c>
      <c r="I755" s="118" t="str">
        <f>VLOOKUP($E755,[5]Plan2!$A$5:$D$703,4,FALSE)</f>
        <v>Cultivo de cereais</v>
      </c>
    </row>
    <row r="756" spans="1:9" ht="16">
      <c r="A756" s="117" t="s">
        <v>3405</v>
      </c>
      <c r="B756" s="118" t="s">
        <v>3406</v>
      </c>
      <c r="C756" s="116" t="s">
        <v>196</v>
      </c>
      <c r="D756" s="116" t="s">
        <v>309</v>
      </c>
      <c r="E756" s="117" t="str">
        <f t="shared" si="11"/>
        <v>0191</v>
      </c>
      <c r="F756" s="118" t="str">
        <f>VLOOKUP($E756,[5]Plan2!$A$5:$D$703,1,FALSE)</f>
        <v>0191</v>
      </c>
      <c r="G756" s="118" t="str">
        <f>VLOOKUP($E756,[5]Plan2!$A$5:$D$703,2,FALSE)</f>
        <v>Agricultura, inclusive o apoio à agricultura e a pós-colheita</v>
      </c>
      <c r="H756" s="118" t="str">
        <f>VLOOKUP($E756,[5]Plan2!$A$5:$D$703,3,FALSE)</f>
        <v>0111</v>
      </c>
      <c r="I756" s="118" t="str">
        <f>VLOOKUP($E756,[5]Plan2!$A$5:$D$703,4,FALSE)</f>
        <v>Cultivo de cereais</v>
      </c>
    </row>
    <row r="757" spans="1:9" ht="16">
      <c r="A757" s="117" t="s">
        <v>3407</v>
      </c>
      <c r="B757" s="118" t="s">
        <v>3408</v>
      </c>
      <c r="C757" s="116" t="s">
        <v>196</v>
      </c>
      <c r="D757" s="116" t="s">
        <v>309</v>
      </c>
      <c r="E757" s="117" t="str">
        <f t="shared" si="11"/>
        <v>0191</v>
      </c>
      <c r="F757" s="118" t="str">
        <f>VLOOKUP($E757,[5]Plan2!$A$5:$D$703,1,FALSE)</f>
        <v>0191</v>
      </c>
      <c r="G757" s="118" t="str">
        <f>VLOOKUP($E757,[5]Plan2!$A$5:$D$703,2,FALSE)</f>
        <v>Agricultura, inclusive o apoio à agricultura e a pós-colheita</v>
      </c>
      <c r="H757" s="118" t="str">
        <f>VLOOKUP($E757,[5]Plan2!$A$5:$D$703,3,FALSE)</f>
        <v>0111</v>
      </c>
      <c r="I757" s="118" t="str">
        <f>VLOOKUP($E757,[5]Plan2!$A$5:$D$703,4,FALSE)</f>
        <v>Cultivo de cereais</v>
      </c>
    </row>
    <row r="758" spans="1:9" ht="16">
      <c r="A758" s="117" t="s">
        <v>3409</v>
      </c>
      <c r="B758" s="118" t="s">
        <v>3410</v>
      </c>
      <c r="C758" s="116" t="s">
        <v>196</v>
      </c>
      <c r="D758" s="116" t="s">
        <v>309</v>
      </c>
      <c r="E758" s="117" t="str">
        <f t="shared" si="11"/>
        <v>0191</v>
      </c>
      <c r="F758" s="118" t="str">
        <f>VLOOKUP($E758,[5]Plan2!$A$5:$D$703,1,FALSE)</f>
        <v>0191</v>
      </c>
      <c r="G758" s="118" t="str">
        <f>VLOOKUP($E758,[5]Plan2!$A$5:$D$703,2,FALSE)</f>
        <v>Agricultura, inclusive o apoio à agricultura e a pós-colheita</v>
      </c>
      <c r="H758" s="118" t="str">
        <f>VLOOKUP($E758,[5]Plan2!$A$5:$D$703,3,FALSE)</f>
        <v>0111</v>
      </c>
      <c r="I758" s="118" t="str">
        <f>VLOOKUP($E758,[5]Plan2!$A$5:$D$703,4,FALSE)</f>
        <v>Cultivo de cereais</v>
      </c>
    </row>
    <row r="759" spans="1:9" ht="16">
      <c r="A759" s="117" t="s">
        <v>3411</v>
      </c>
      <c r="B759" s="118" t="s">
        <v>3412</v>
      </c>
      <c r="C759" s="116" t="s">
        <v>196</v>
      </c>
      <c r="D759" s="116" t="s">
        <v>309</v>
      </c>
      <c r="E759" s="117" t="str">
        <f t="shared" si="11"/>
        <v>0191</v>
      </c>
      <c r="F759" s="118" t="str">
        <f>VLOOKUP($E759,[5]Plan2!$A$5:$D$703,1,FALSE)</f>
        <v>0191</v>
      </c>
      <c r="G759" s="118" t="str">
        <f>VLOOKUP($E759,[5]Plan2!$A$5:$D$703,2,FALSE)</f>
        <v>Agricultura, inclusive o apoio à agricultura e a pós-colheita</v>
      </c>
      <c r="H759" s="118" t="str">
        <f>VLOOKUP($E759,[5]Plan2!$A$5:$D$703,3,FALSE)</f>
        <v>0111</v>
      </c>
      <c r="I759" s="118" t="str">
        <f>VLOOKUP($E759,[5]Plan2!$A$5:$D$703,4,FALSE)</f>
        <v>Cultivo de cereais</v>
      </c>
    </row>
    <row r="760" spans="1:9" ht="16">
      <c r="A760" s="117" t="s">
        <v>3413</v>
      </c>
      <c r="B760" s="118" t="s">
        <v>3414</v>
      </c>
      <c r="C760" s="116" t="s">
        <v>196</v>
      </c>
      <c r="D760" s="116" t="s">
        <v>309</v>
      </c>
      <c r="E760" s="117" t="str">
        <f t="shared" si="11"/>
        <v>0191</v>
      </c>
      <c r="F760" s="118" t="str">
        <f>VLOOKUP($E760,[5]Plan2!$A$5:$D$703,1,FALSE)</f>
        <v>0191</v>
      </c>
      <c r="G760" s="118" t="str">
        <f>VLOOKUP($E760,[5]Plan2!$A$5:$D$703,2,FALSE)</f>
        <v>Agricultura, inclusive o apoio à agricultura e a pós-colheita</v>
      </c>
      <c r="H760" s="118" t="str">
        <f>VLOOKUP($E760,[5]Plan2!$A$5:$D$703,3,FALSE)</f>
        <v>0111</v>
      </c>
      <c r="I760" s="118" t="str">
        <f>VLOOKUP($E760,[5]Plan2!$A$5:$D$703,4,FALSE)</f>
        <v>Cultivo de cereais</v>
      </c>
    </row>
    <row r="761" spans="1:9" ht="16">
      <c r="A761" s="117" t="s">
        <v>3415</v>
      </c>
      <c r="B761" s="118" t="s">
        <v>3416</v>
      </c>
      <c r="C761" s="116" t="s">
        <v>196</v>
      </c>
      <c r="D761" s="116" t="s">
        <v>309</v>
      </c>
      <c r="E761" s="117" t="str">
        <f t="shared" si="11"/>
        <v>0191</v>
      </c>
      <c r="F761" s="118" t="str">
        <f>VLOOKUP($E761,[5]Plan2!$A$5:$D$703,1,FALSE)</f>
        <v>0191</v>
      </c>
      <c r="G761" s="118" t="str">
        <f>VLOOKUP($E761,[5]Plan2!$A$5:$D$703,2,FALSE)</f>
        <v>Agricultura, inclusive o apoio à agricultura e a pós-colheita</v>
      </c>
      <c r="H761" s="118" t="str">
        <f>VLOOKUP($E761,[5]Plan2!$A$5:$D$703,3,FALSE)</f>
        <v>0111</v>
      </c>
      <c r="I761" s="118" t="str">
        <f>VLOOKUP($E761,[5]Plan2!$A$5:$D$703,4,FALSE)</f>
        <v>Cultivo de cereais</v>
      </c>
    </row>
    <row r="762" spans="1:9" ht="16">
      <c r="A762" s="117" t="s">
        <v>3417</v>
      </c>
      <c r="B762" s="118" t="s">
        <v>3418</v>
      </c>
      <c r="C762" s="116" t="s">
        <v>196</v>
      </c>
      <c r="D762" s="116" t="s">
        <v>309</v>
      </c>
      <c r="E762" s="117" t="str">
        <f t="shared" si="11"/>
        <v>0191</v>
      </c>
      <c r="F762" s="118" t="str">
        <f>VLOOKUP($E762,[5]Plan2!$A$5:$D$703,1,FALSE)</f>
        <v>0191</v>
      </c>
      <c r="G762" s="118" t="str">
        <f>VLOOKUP($E762,[5]Plan2!$A$5:$D$703,2,FALSE)</f>
        <v>Agricultura, inclusive o apoio à agricultura e a pós-colheita</v>
      </c>
      <c r="H762" s="118" t="str">
        <f>VLOOKUP($E762,[5]Plan2!$A$5:$D$703,3,FALSE)</f>
        <v>0111</v>
      </c>
      <c r="I762" s="118" t="str">
        <f>VLOOKUP($E762,[5]Plan2!$A$5:$D$703,4,FALSE)</f>
        <v>Cultivo de cereais</v>
      </c>
    </row>
    <row r="763" spans="1:9" ht="16">
      <c r="A763" s="117" t="s">
        <v>3419</v>
      </c>
      <c r="B763" s="118" t="s">
        <v>3420</v>
      </c>
      <c r="C763" s="116" t="s">
        <v>196</v>
      </c>
      <c r="D763" s="116" t="s">
        <v>309</v>
      </c>
      <c r="E763" s="117" t="str">
        <f t="shared" si="11"/>
        <v>0191</v>
      </c>
      <c r="F763" s="118" t="str">
        <f>VLOOKUP($E763,[5]Plan2!$A$5:$D$703,1,FALSE)</f>
        <v>0191</v>
      </c>
      <c r="G763" s="118" t="str">
        <f>VLOOKUP($E763,[5]Plan2!$A$5:$D$703,2,FALSE)</f>
        <v>Agricultura, inclusive o apoio à agricultura e a pós-colheita</v>
      </c>
      <c r="H763" s="118" t="str">
        <f>VLOOKUP($E763,[5]Plan2!$A$5:$D$703,3,FALSE)</f>
        <v>0111</v>
      </c>
      <c r="I763" s="118" t="str">
        <f>VLOOKUP($E763,[5]Plan2!$A$5:$D$703,4,FALSE)</f>
        <v>Cultivo de cereais</v>
      </c>
    </row>
    <row r="764" spans="1:9" ht="16">
      <c r="A764" s="117" t="s">
        <v>3421</v>
      </c>
      <c r="B764" s="118" t="s">
        <v>3422</v>
      </c>
      <c r="C764" s="116" t="s">
        <v>196</v>
      </c>
      <c r="D764" s="116" t="s">
        <v>309</v>
      </c>
      <c r="E764" s="117" t="str">
        <f t="shared" si="11"/>
        <v>0191</v>
      </c>
      <c r="F764" s="118" t="str">
        <f>VLOOKUP($E764,[5]Plan2!$A$5:$D$703,1,FALSE)</f>
        <v>0191</v>
      </c>
      <c r="G764" s="118" t="str">
        <f>VLOOKUP($E764,[5]Plan2!$A$5:$D$703,2,FALSE)</f>
        <v>Agricultura, inclusive o apoio à agricultura e a pós-colheita</v>
      </c>
      <c r="H764" s="118" t="str">
        <f>VLOOKUP($E764,[5]Plan2!$A$5:$D$703,3,FALSE)</f>
        <v>0111</v>
      </c>
      <c r="I764" s="118" t="str">
        <f>VLOOKUP($E764,[5]Plan2!$A$5:$D$703,4,FALSE)</f>
        <v>Cultivo de cereais</v>
      </c>
    </row>
    <row r="765" spans="1:9" ht="16">
      <c r="A765" s="117" t="s">
        <v>3423</v>
      </c>
      <c r="B765" s="118" t="s">
        <v>3424</v>
      </c>
      <c r="C765" s="116" t="s">
        <v>196</v>
      </c>
      <c r="D765" s="116" t="s">
        <v>309</v>
      </c>
      <c r="E765" s="117" t="str">
        <f t="shared" si="11"/>
        <v>0191</v>
      </c>
      <c r="F765" s="118" t="str">
        <f>VLOOKUP($E765,[5]Plan2!$A$5:$D$703,1,FALSE)</f>
        <v>0191</v>
      </c>
      <c r="G765" s="118" t="str">
        <f>VLOOKUP($E765,[5]Plan2!$A$5:$D$703,2,FALSE)</f>
        <v>Agricultura, inclusive o apoio à agricultura e a pós-colheita</v>
      </c>
      <c r="H765" s="118" t="str">
        <f>VLOOKUP($E765,[5]Plan2!$A$5:$D$703,3,FALSE)</f>
        <v>0111</v>
      </c>
      <c r="I765" s="118" t="str">
        <f>VLOOKUP($E765,[5]Plan2!$A$5:$D$703,4,FALSE)</f>
        <v>Cultivo de cereais</v>
      </c>
    </row>
    <row r="766" spans="1:9" ht="16">
      <c r="A766" s="117" t="s">
        <v>3425</v>
      </c>
      <c r="B766" s="118" t="s">
        <v>3426</v>
      </c>
      <c r="C766" s="116" t="s">
        <v>196</v>
      </c>
      <c r="D766" s="116" t="s">
        <v>309</v>
      </c>
      <c r="E766" s="117" t="str">
        <f t="shared" si="11"/>
        <v>0191</v>
      </c>
      <c r="F766" s="118" t="str">
        <f>VLOOKUP($E766,[5]Plan2!$A$5:$D$703,1,FALSE)</f>
        <v>0191</v>
      </c>
      <c r="G766" s="118" t="str">
        <f>VLOOKUP($E766,[5]Plan2!$A$5:$D$703,2,FALSE)</f>
        <v>Agricultura, inclusive o apoio à agricultura e a pós-colheita</v>
      </c>
      <c r="H766" s="118" t="str">
        <f>VLOOKUP($E766,[5]Plan2!$A$5:$D$703,3,FALSE)</f>
        <v>0111</v>
      </c>
      <c r="I766" s="118" t="str">
        <f>VLOOKUP($E766,[5]Plan2!$A$5:$D$703,4,FALSE)</f>
        <v>Cultivo de cereais</v>
      </c>
    </row>
    <row r="767" spans="1:9" ht="16">
      <c r="A767" s="117" t="s">
        <v>3427</v>
      </c>
      <c r="B767" s="118" t="s">
        <v>3428</v>
      </c>
      <c r="C767" s="116" t="s">
        <v>196</v>
      </c>
      <c r="D767" s="116" t="s">
        <v>309</v>
      </c>
      <c r="E767" s="117" t="str">
        <f t="shared" si="11"/>
        <v>0191</v>
      </c>
      <c r="F767" s="118" t="str">
        <f>VLOOKUP($E767,[5]Plan2!$A$5:$D$703,1,FALSE)</f>
        <v>0191</v>
      </c>
      <c r="G767" s="118" t="str">
        <f>VLOOKUP($E767,[5]Plan2!$A$5:$D$703,2,FALSE)</f>
        <v>Agricultura, inclusive o apoio à agricultura e a pós-colheita</v>
      </c>
      <c r="H767" s="118" t="str">
        <f>VLOOKUP($E767,[5]Plan2!$A$5:$D$703,3,FALSE)</f>
        <v>0111</v>
      </c>
      <c r="I767" s="118" t="str">
        <f>VLOOKUP($E767,[5]Plan2!$A$5:$D$703,4,FALSE)</f>
        <v>Cultivo de cereais</v>
      </c>
    </row>
    <row r="768" spans="1:9" ht="16">
      <c r="A768" s="117" t="s">
        <v>3429</v>
      </c>
      <c r="B768" s="118" t="s">
        <v>3430</v>
      </c>
      <c r="C768" s="116" t="s">
        <v>196</v>
      </c>
      <c r="D768" s="116" t="s">
        <v>309</v>
      </c>
      <c r="E768" s="117" t="str">
        <f t="shared" si="11"/>
        <v>0191</v>
      </c>
      <c r="F768" s="118" t="str">
        <f>VLOOKUP($E768,[5]Plan2!$A$5:$D$703,1,FALSE)</f>
        <v>0191</v>
      </c>
      <c r="G768" s="118" t="str">
        <f>VLOOKUP($E768,[5]Plan2!$A$5:$D$703,2,FALSE)</f>
        <v>Agricultura, inclusive o apoio à agricultura e a pós-colheita</v>
      </c>
      <c r="H768" s="118" t="str">
        <f>VLOOKUP($E768,[5]Plan2!$A$5:$D$703,3,FALSE)</f>
        <v>0111</v>
      </c>
      <c r="I768" s="118" t="str">
        <f>VLOOKUP($E768,[5]Plan2!$A$5:$D$703,4,FALSE)</f>
        <v>Cultivo de cereais</v>
      </c>
    </row>
    <row r="769" spans="1:9" ht="16">
      <c r="A769" s="117" t="s">
        <v>3431</v>
      </c>
      <c r="B769" s="118" t="s">
        <v>3432</v>
      </c>
      <c r="C769" s="116" t="s">
        <v>196</v>
      </c>
      <c r="D769" s="116" t="s">
        <v>309</v>
      </c>
      <c r="E769" s="117" t="str">
        <f t="shared" si="11"/>
        <v>0191</v>
      </c>
      <c r="F769" s="118" t="str">
        <f>VLOOKUP($E769,[5]Plan2!$A$5:$D$703,1,FALSE)</f>
        <v>0191</v>
      </c>
      <c r="G769" s="118" t="str">
        <f>VLOOKUP($E769,[5]Plan2!$A$5:$D$703,2,FALSE)</f>
        <v>Agricultura, inclusive o apoio à agricultura e a pós-colheita</v>
      </c>
      <c r="H769" s="118" t="str">
        <f>VLOOKUP($E769,[5]Plan2!$A$5:$D$703,3,FALSE)</f>
        <v>0111</v>
      </c>
      <c r="I769" s="118" t="str">
        <f>VLOOKUP($E769,[5]Plan2!$A$5:$D$703,4,FALSE)</f>
        <v>Cultivo de cereais</v>
      </c>
    </row>
    <row r="770" spans="1:9" ht="16">
      <c r="A770" s="117" t="s">
        <v>3433</v>
      </c>
      <c r="B770" s="118" t="s">
        <v>3434</v>
      </c>
      <c r="C770" s="116" t="s">
        <v>196</v>
      </c>
      <c r="D770" s="116" t="s">
        <v>309</v>
      </c>
      <c r="E770" s="117" t="str">
        <f t="shared" si="11"/>
        <v>0191</v>
      </c>
      <c r="F770" s="118" t="str">
        <f>VLOOKUP($E770,[5]Plan2!$A$5:$D$703,1,FALSE)</f>
        <v>0191</v>
      </c>
      <c r="G770" s="118" t="str">
        <f>VLOOKUP($E770,[5]Plan2!$A$5:$D$703,2,FALSE)</f>
        <v>Agricultura, inclusive o apoio à agricultura e a pós-colheita</v>
      </c>
      <c r="H770" s="118" t="str">
        <f>VLOOKUP($E770,[5]Plan2!$A$5:$D$703,3,FALSE)</f>
        <v>0111</v>
      </c>
      <c r="I770" s="118" t="str">
        <f>VLOOKUP($E770,[5]Plan2!$A$5:$D$703,4,FALSE)</f>
        <v>Cultivo de cereais</v>
      </c>
    </row>
    <row r="771" spans="1:9" ht="16">
      <c r="A771" s="117" t="s">
        <v>3435</v>
      </c>
      <c r="B771" s="118" t="s">
        <v>3436</v>
      </c>
      <c r="C771" s="116" t="s">
        <v>196</v>
      </c>
      <c r="D771" s="116" t="s">
        <v>309</v>
      </c>
      <c r="E771" s="117" t="str">
        <f t="shared" ref="E771:E834" si="12">LEFT(C771,4)</f>
        <v>0191</v>
      </c>
      <c r="F771" s="118" t="str">
        <f>VLOOKUP($E771,[5]Plan2!$A$5:$D$703,1,FALSE)</f>
        <v>0191</v>
      </c>
      <c r="G771" s="118" t="str">
        <f>VLOOKUP($E771,[5]Plan2!$A$5:$D$703,2,FALSE)</f>
        <v>Agricultura, inclusive o apoio à agricultura e a pós-colheita</v>
      </c>
      <c r="H771" s="118" t="str">
        <f>VLOOKUP($E771,[5]Plan2!$A$5:$D$703,3,FALSE)</f>
        <v>0111</v>
      </c>
      <c r="I771" s="118" t="str">
        <f>VLOOKUP($E771,[5]Plan2!$A$5:$D$703,4,FALSE)</f>
        <v>Cultivo de cereais</v>
      </c>
    </row>
    <row r="772" spans="1:9" ht="16">
      <c r="A772" s="117" t="s">
        <v>3437</v>
      </c>
      <c r="B772" s="118" t="s">
        <v>3438</v>
      </c>
      <c r="C772" s="116" t="s">
        <v>196</v>
      </c>
      <c r="D772" s="116" t="s">
        <v>309</v>
      </c>
      <c r="E772" s="117" t="str">
        <f t="shared" si="12"/>
        <v>0191</v>
      </c>
      <c r="F772" s="118" t="str">
        <f>VLOOKUP($E772,[5]Plan2!$A$5:$D$703,1,FALSE)</f>
        <v>0191</v>
      </c>
      <c r="G772" s="118" t="str">
        <f>VLOOKUP($E772,[5]Plan2!$A$5:$D$703,2,FALSE)</f>
        <v>Agricultura, inclusive o apoio à agricultura e a pós-colheita</v>
      </c>
      <c r="H772" s="118" t="str">
        <f>VLOOKUP($E772,[5]Plan2!$A$5:$D$703,3,FALSE)</f>
        <v>0111</v>
      </c>
      <c r="I772" s="118" t="str">
        <f>VLOOKUP($E772,[5]Plan2!$A$5:$D$703,4,FALSE)</f>
        <v>Cultivo de cereais</v>
      </c>
    </row>
    <row r="773" spans="1:9" ht="16">
      <c r="A773" s="117" t="s">
        <v>3439</v>
      </c>
      <c r="B773" s="118" t="s">
        <v>3440</v>
      </c>
      <c r="C773" s="116" t="s">
        <v>196</v>
      </c>
      <c r="D773" s="116" t="s">
        <v>309</v>
      </c>
      <c r="E773" s="117" t="str">
        <f t="shared" si="12"/>
        <v>0191</v>
      </c>
      <c r="F773" s="118" t="str">
        <f>VLOOKUP($E773,[5]Plan2!$A$5:$D$703,1,FALSE)</f>
        <v>0191</v>
      </c>
      <c r="G773" s="118" t="str">
        <f>VLOOKUP($E773,[5]Plan2!$A$5:$D$703,2,FALSE)</f>
        <v>Agricultura, inclusive o apoio à agricultura e a pós-colheita</v>
      </c>
      <c r="H773" s="118" t="str">
        <f>VLOOKUP($E773,[5]Plan2!$A$5:$D$703,3,FALSE)</f>
        <v>0111</v>
      </c>
      <c r="I773" s="118" t="str">
        <f>VLOOKUP($E773,[5]Plan2!$A$5:$D$703,4,FALSE)</f>
        <v>Cultivo de cereais</v>
      </c>
    </row>
    <row r="774" spans="1:9" ht="16">
      <c r="A774" s="117" t="s">
        <v>3441</v>
      </c>
      <c r="B774" s="118" t="s">
        <v>3442</v>
      </c>
      <c r="C774" s="116" t="s">
        <v>196</v>
      </c>
      <c r="D774" s="116" t="s">
        <v>309</v>
      </c>
      <c r="E774" s="117" t="str">
        <f t="shared" si="12"/>
        <v>0191</v>
      </c>
      <c r="F774" s="118" t="str">
        <f>VLOOKUP($E774,[5]Plan2!$A$5:$D$703,1,FALSE)</f>
        <v>0191</v>
      </c>
      <c r="G774" s="118" t="str">
        <f>VLOOKUP($E774,[5]Plan2!$A$5:$D$703,2,FALSE)</f>
        <v>Agricultura, inclusive o apoio à agricultura e a pós-colheita</v>
      </c>
      <c r="H774" s="118" t="str">
        <f>VLOOKUP($E774,[5]Plan2!$A$5:$D$703,3,FALSE)</f>
        <v>0111</v>
      </c>
      <c r="I774" s="118" t="str">
        <f>VLOOKUP($E774,[5]Plan2!$A$5:$D$703,4,FALSE)</f>
        <v>Cultivo de cereais</v>
      </c>
    </row>
    <row r="775" spans="1:9" ht="16">
      <c r="A775" s="117" t="s">
        <v>3443</v>
      </c>
      <c r="B775" s="118" t="s">
        <v>3444</v>
      </c>
      <c r="C775" s="116" t="s">
        <v>196</v>
      </c>
      <c r="D775" s="116" t="s">
        <v>309</v>
      </c>
      <c r="E775" s="117" t="str">
        <f t="shared" si="12"/>
        <v>0191</v>
      </c>
      <c r="F775" s="118" t="str">
        <f>VLOOKUP($E775,[5]Plan2!$A$5:$D$703,1,FALSE)</f>
        <v>0191</v>
      </c>
      <c r="G775" s="118" t="str">
        <f>VLOOKUP($E775,[5]Plan2!$A$5:$D$703,2,FALSE)</f>
        <v>Agricultura, inclusive o apoio à agricultura e a pós-colheita</v>
      </c>
      <c r="H775" s="118" t="str">
        <f>VLOOKUP($E775,[5]Plan2!$A$5:$D$703,3,FALSE)</f>
        <v>0111</v>
      </c>
      <c r="I775" s="118" t="str">
        <f>VLOOKUP($E775,[5]Plan2!$A$5:$D$703,4,FALSE)</f>
        <v>Cultivo de cereais</v>
      </c>
    </row>
    <row r="776" spans="1:9" ht="16">
      <c r="A776" s="117" t="s">
        <v>3445</v>
      </c>
      <c r="B776" s="118" t="s">
        <v>3446</v>
      </c>
      <c r="C776" s="116" t="s">
        <v>196</v>
      </c>
      <c r="D776" s="116" t="s">
        <v>309</v>
      </c>
      <c r="E776" s="117" t="str">
        <f t="shared" si="12"/>
        <v>0191</v>
      </c>
      <c r="F776" s="118" t="str">
        <f>VLOOKUP($E776,[5]Plan2!$A$5:$D$703,1,FALSE)</f>
        <v>0191</v>
      </c>
      <c r="G776" s="118" t="str">
        <f>VLOOKUP($E776,[5]Plan2!$A$5:$D$703,2,FALSE)</f>
        <v>Agricultura, inclusive o apoio à agricultura e a pós-colheita</v>
      </c>
      <c r="H776" s="118" t="str">
        <f>VLOOKUP($E776,[5]Plan2!$A$5:$D$703,3,FALSE)</f>
        <v>0111</v>
      </c>
      <c r="I776" s="118" t="str">
        <f>VLOOKUP($E776,[5]Plan2!$A$5:$D$703,4,FALSE)</f>
        <v>Cultivo de cereais</v>
      </c>
    </row>
    <row r="777" spans="1:9" ht="16">
      <c r="A777" s="117" t="s">
        <v>3447</v>
      </c>
      <c r="B777" s="118" t="s">
        <v>3448</v>
      </c>
      <c r="C777" s="116" t="s">
        <v>196</v>
      </c>
      <c r="D777" s="116" t="s">
        <v>309</v>
      </c>
      <c r="E777" s="117" t="str">
        <f t="shared" si="12"/>
        <v>0191</v>
      </c>
      <c r="F777" s="118" t="str">
        <f>VLOOKUP($E777,[5]Plan2!$A$5:$D$703,1,FALSE)</f>
        <v>0191</v>
      </c>
      <c r="G777" s="118" t="str">
        <f>VLOOKUP($E777,[5]Plan2!$A$5:$D$703,2,FALSE)</f>
        <v>Agricultura, inclusive o apoio à agricultura e a pós-colheita</v>
      </c>
      <c r="H777" s="118" t="str">
        <f>VLOOKUP($E777,[5]Plan2!$A$5:$D$703,3,FALSE)</f>
        <v>0111</v>
      </c>
      <c r="I777" s="118" t="str">
        <f>VLOOKUP($E777,[5]Plan2!$A$5:$D$703,4,FALSE)</f>
        <v>Cultivo de cereais</v>
      </c>
    </row>
    <row r="778" spans="1:9" ht="16">
      <c r="A778" s="117" t="s">
        <v>3449</v>
      </c>
      <c r="B778" s="118" t="s">
        <v>3450</v>
      </c>
      <c r="C778" s="116" t="s">
        <v>196</v>
      </c>
      <c r="D778" s="116" t="s">
        <v>309</v>
      </c>
      <c r="E778" s="117" t="str">
        <f t="shared" si="12"/>
        <v>0191</v>
      </c>
      <c r="F778" s="118" t="str">
        <f>VLOOKUP($E778,[5]Plan2!$A$5:$D$703,1,FALSE)</f>
        <v>0191</v>
      </c>
      <c r="G778" s="118" t="str">
        <f>VLOOKUP($E778,[5]Plan2!$A$5:$D$703,2,FALSE)</f>
        <v>Agricultura, inclusive o apoio à agricultura e a pós-colheita</v>
      </c>
      <c r="H778" s="118" t="str">
        <f>VLOOKUP($E778,[5]Plan2!$A$5:$D$703,3,FALSE)</f>
        <v>0111</v>
      </c>
      <c r="I778" s="118" t="str">
        <f>VLOOKUP($E778,[5]Plan2!$A$5:$D$703,4,FALSE)</f>
        <v>Cultivo de cereais</v>
      </c>
    </row>
    <row r="779" spans="1:9" ht="16">
      <c r="A779" s="117" t="s">
        <v>3451</v>
      </c>
      <c r="B779" s="118" t="s">
        <v>3452</v>
      </c>
      <c r="C779" s="116" t="s">
        <v>196</v>
      </c>
      <c r="D779" s="116" t="s">
        <v>309</v>
      </c>
      <c r="E779" s="117" t="str">
        <f t="shared" si="12"/>
        <v>0191</v>
      </c>
      <c r="F779" s="118" t="str">
        <f>VLOOKUP($E779,[5]Plan2!$A$5:$D$703,1,FALSE)</f>
        <v>0191</v>
      </c>
      <c r="G779" s="118" t="str">
        <f>VLOOKUP($E779,[5]Plan2!$A$5:$D$703,2,FALSE)</f>
        <v>Agricultura, inclusive o apoio à agricultura e a pós-colheita</v>
      </c>
      <c r="H779" s="118" t="str">
        <f>VLOOKUP($E779,[5]Plan2!$A$5:$D$703,3,FALSE)</f>
        <v>0111</v>
      </c>
      <c r="I779" s="118" t="str">
        <f>VLOOKUP($E779,[5]Plan2!$A$5:$D$703,4,FALSE)</f>
        <v>Cultivo de cereais</v>
      </c>
    </row>
    <row r="780" spans="1:9" ht="16">
      <c r="A780" s="117" t="s">
        <v>3453</v>
      </c>
      <c r="B780" s="118" t="s">
        <v>3454</v>
      </c>
      <c r="C780" s="116" t="s">
        <v>196</v>
      </c>
      <c r="D780" s="116" t="s">
        <v>309</v>
      </c>
      <c r="E780" s="117" t="str">
        <f t="shared" si="12"/>
        <v>0191</v>
      </c>
      <c r="F780" s="118" t="str">
        <f>VLOOKUP($E780,[5]Plan2!$A$5:$D$703,1,FALSE)</f>
        <v>0191</v>
      </c>
      <c r="G780" s="118" t="str">
        <f>VLOOKUP($E780,[5]Plan2!$A$5:$D$703,2,FALSE)</f>
        <v>Agricultura, inclusive o apoio à agricultura e a pós-colheita</v>
      </c>
      <c r="H780" s="118" t="str">
        <f>VLOOKUP($E780,[5]Plan2!$A$5:$D$703,3,FALSE)</f>
        <v>0111</v>
      </c>
      <c r="I780" s="118" t="str">
        <f>VLOOKUP($E780,[5]Plan2!$A$5:$D$703,4,FALSE)</f>
        <v>Cultivo de cereais</v>
      </c>
    </row>
    <row r="781" spans="1:9" ht="16">
      <c r="A781" s="117" t="s">
        <v>3455</v>
      </c>
      <c r="B781" s="118" t="s">
        <v>3456</v>
      </c>
      <c r="C781" s="116" t="s">
        <v>196</v>
      </c>
      <c r="D781" s="116" t="s">
        <v>309</v>
      </c>
      <c r="E781" s="117" t="str">
        <f t="shared" si="12"/>
        <v>0191</v>
      </c>
      <c r="F781" s="118" t="str">
        <f>VLOOKUP($E781,[5]Plan2!$A$5:$D$703,1,FALSE)</f>
        <v>0191</v>
      </c>
      <c r="G781" s="118" t="str">
        <f>VLOOKUP($E781,[5]Plan2!$A$5:$D$703,2,FALSE)</f>
        <v>Agricultura, inclusive o apoio à agricultura e a pós-colheita</v>
      </c>
      <c r="H781" s="118" t="str">
        <f>VLOOKUP($E781,[5]Plan2!$A$5:$D$703,3,FALSE)</f>
        <v>0111</v>
      </c>
      <c r="I781" s="118" t="str">
        <f>VLOOKUP($E781,[5]Plan2!$A$5:$D$703,4,FALSE)</f>
        <v>Cultivo de cereais</v>
      </c>
    </row>
    <row r="782" spans="1:9" ht="16">
      <c r="A782" s="117" t="s">
        <v>3457</v>
      </c>
      <c r="B782" s="118" t="s">
        <v>3458</v>
      </c>
      <c r="C782" s="116" t="s">
        <v>196</v>
      </c>
      <c r="D782" s="116" t="s">
        <v>309</v>
      </c>
      <c r="E782" s="117" t="str">
        <f t="shared" si="12"/>
        <v>0191</v>
      </c>
      <c r="F782" s="118" t="str">
        <f>VLOOKUP($E782,[5]Plan2!$A$5:$D$703,1,FALSE)</f>
        <v>0191</v>
      </c>
      <c r="G782" s="118" t="str">
        <f>VLOOKUP($E782,[5]Plan2!$A$5:$D$703,2,FALSE)</f>
        <v>Agricultura, inclusive o apoio à agricultura e a pós-colheita</v>
      </c>
      <c r="H782" s="118" t="str">
        <f>VLOOKUP($E782,[5]Plan2!$A$5:$D$703,3,FALSE)</f>
        <v>0111</v>
      </c>
      <c r="I782" s="118" t="str">
        <f>VLOOKUP($E782,[5]Plan2!$A$5:$D$703,4,FALSE)</f>
        <v>Cultivo de cereais</v>
      </c>
    </row>
    <row r="783" spans="1:9" ht="16">
      <c r="A783" s="117" t="s">
        <v>3459</v>
      </c>
      <c r="B783" s="118" t="s">
        <v>3460</v>
      </c>
      <c r="C783" s="116" t="s">
        <v>196</v>
      </c>
      <c r="D783" s="116" t="s">
        <v>309</v>
      </c>
      <c r="E783" s="117" t="str">
        <f t="shared" si="12"/>
        <v>0191</v>
      </c>
      <c r="F783" s="118" t="str">
        <f>VLOOKUP($E783,[5]Plan2!$A$5:$D$703,1,FALSE)</f>
        <v>0191</v>
      </c>
      <c r="G783" s="118" t="str">
        <f>VLOOKUP($E783,[5]Plan2!$A$5:$D$703,2,FALSE)</f>
        <v>Agricultura, inclusive o apoio à agricultura e a pós-colheita</v>
      </c>
      <c r="H783" s="118" t="str">
        <f>VLOOKUP($E783,[5]Plan2!$A$5:$D$703,3,FALSE)</f>
        <v>0111</v>
      </c>
      <c r="I783" s="118" t="str">
        <f>VLOOKUP($E783,[5]Plan2!$A$5:$D$703,4,FALSE)</f>
        <v>Cultivo de cereais</v>
      </c>
    </row>
    <row r="784" spans="1:9" ht="16">
      <c r="A784" s="117" t="s">
        <v>3461</v>
      </c>
      <c r="B784" s="118" t="s">
        <v>3462</v>
      </c>
      <c r="C784" s="116" t="s">
        <v>196</v>
      </c>
      <c r="D784" s="116" t="s">
        <v>309</v>
      </c>
      <c r="E784" s="117" t="str">
        <f t="shared" si="12"/>
        <v>0191</v>
      </c>
      <c r="F784" s="118" t="str">
        <f>VLOOKUP($E784,[5]Plan2!$A$5:$D$703,1,FALSE)</f>
        <v>0191</v>
      </c>
      <c r="G784" s="118" t="str">
        <f>VLOOKUP($E784,[5]Plan2!$A$5:$D$703,2,FALSE)</f>
        <v>Agricultura, inclusive o apoio à agricultura e a pós-colheita</v>
      </c>
      <c r="H784" s="118" t="str">
        <f>VLOOKUP($E784,[5]Plan2!$A$5:$D$703,3,FALSE)</f>
        <v>0111</v>
      </c>
      <c r="I784" s="118" t="str">
        <f>VLOOKUP($E784,[5]Plan2!$A$5:$D$703,4,FALSE)</f>
        <v>Cultivo de cereais</v>
      </c>
    </row>
    <row r="785" spans="1:9" ht="16">
      <c r="A785" s="117" t="s">
        <v>3463</v>
      </c>
      <c r="B785" s="118" t="s">
        <v>3464</v>
      </c>
      <c r="C785" s="116" t="s">
        <v>196</v>
      </c>
      <c r="D785" s="116" t="s">
        <v>309</v>
      </c>
      <c r="E785" s="117" t="str">
        <f t="shared" si="12"/>
        <v>0191</v>
      </c>
      <c r="F785" s="118" t="str">
        <f>VLOOKUP($E785,[5]Plan2!$A$5:$D$703,1,FALSE)</f>
        <v>0191</v>
      </c>
      <c r="G785" s="118" t="str">
        <f>VLOOKUP($E785,[5]Plan2!$A$5:$D$703,2,FALSE)</f>
        <v>Agricultura, inclusive o apoio à agricultura e a pós-colheita</v>
      </c>
      <c r="H785" s="118" t="str">
        <f>VLOOKUP($E785,[5]Plan2!$A$5:$D$703,3,FALSE)</f>
        <v>0111</v>
      </c>
      <c r="I785" s="118" t="str">
        <f>VLOOKUP($E785,[5]Plan2!$A$5:$D$703,4,FALSE)</f>
        <v>Cultivo de cereais</v>
      </c>
    </row>
    <row r="786" spans="1:9" ht="16">
      <c r="A786" s="117" t="s">
        <v>3465</v>
      </c>
      <c r="B786" s="118" t="s">
        <v>3466</v>
      </c>
      <c r="C786" s="116" t="s">
        <v>196</v>
      </c>
      <c r="D786" s="116" t="s">
        <v>309</v>
      </c>
      <c r="E786" s="117" t="str">
        <f t="shared" si="12"/>
        <v>0191</v>
      </c>
      <c r="F786" s="118" t="str">
        <f>VLOOKUP($E786,[5]Plan2!$A$5:$D$703,1,FALSE)</f>
        <v>0191</v>
      </c>
      <c r="G786" s="118" t="str">
        <f>VLOOKUP($E786,[5]Plan2!$A$5:$D$703,2,FALSE)</f>
        <v>Agricultura, inclusive o apoio à agricultura e a pós-colheita</v>
      </c>
      <c r="H786" s="118" t="str">
        <f>VLOOKUP($E786,[5]Plan2!$A$5:$D$703,3,FALSE)</f>
        <v>0111</v>
      </c>
      <c r="I786" s="118" t="str">
        <f>VLOOKUP($E786,[5]Plan2!$A$5:$D$703,4,FALSE)</f>
        <v>Cultivo de cereais</v>
      </c>
    </row>
    <row r="787" spans="1:9" ht="16">
      <c r="A787" s="117" t="s">
        <v>3467</v>
      </c>
      <c r="B787" s="118" t="s">
        <v>3468</v>
      </c>
      <c r="C787" s="116" t="s">
        <v>196</v>
      </c>
      <c r="D787" s="116" t="s">
        <v>309</v>
      </c>
      <c r="E787" s="117" t="str">
        <f t="shared" si="12"/>
        <v>0191</v>
      </c>
      <c r="F787" s="118" t="str">
        <f>VLOOKUP($E787,[5]Plan2!$A$5:$D$703,1,FALSE)</f>
        <v>0191</v>
      </c>
      <c r="G787" s="118" t="str">
        <f>VLOOKUP($E787,[5]Plan2!$A$5:$D$703,2,FALSE)</f>
        <v>Agricultura, inclusive o apoio à agricultura e a pós-colheita</v>
      </c>
      <c r="H787" s="118" t="str">
        <f>VLOOKUP($E787,[5]Plan2!$A$5:$D$703,3,FALSE)</f>
        <v>0111</v>
      </c>
      <c r="I787" s="118" t="str">
        <f>VLOOKUP($E787,[5]Plan2!$A$5:$D$703,4,FALSE)</f>
        <v>Cultivo de cereais</v>
      </c>
    </row>
    <row r="788" spans="1:9" ht="16">
      <c r="A788" s="117" t="s">
        <v>3469</v>
      </c>
      <c r="B788" s="118" t="s">
        <v>3470</v>
      </c>
      <c r="C788" s="116" t="s">
        <v>196</v>
      </c>
      <c r="D788" s="116" t="s">
        <v>309</v>
      </c>
      <c r="E788" s="117" t="str">
        <f t="shared" si="12"/>
        <v>0191</v>
      </c>
      <c r="F788" s="118" t="str">
        <f>VLOOKUP($E788,[5]Plan2!$A$5:$D$703,1,FALSE)</f>
        <v>0191</v>
      </c>
      <c r="G788" s="118" t="str">
        <f>VLOOKUP($E788,[5]Plan2!$A$5:$D$703,2,FALSE)</f>
        <v>Agricultura, inclusive o apoio à agricultura e a pós-colheita</v>
      </c>
      <c r="H788" s="118" t="str">
        <f>VLOOKUP($E788,[5]Plan2!$A$5:$D$703,3,FALSE)</f>
        <v>0111</v>
      </c>
      <c r="I788" s="118" t="str">
        <f>VLOOKUP($E788,[5]Plan2!$A$5:$D$703,4,FALSE)</f>
        <v>Cultivo de cereais</v>
      </c>
    </row>
    <row r="789" spans="1:9" ht="16">
      <c r="A789" s="117" t="s">
        <v>3471</v>
      </c>
      <c r="B789" s="118" t="s">
        <v>3472</v>
      </c>
      <c r="C789" s="116" t="s">
        <v>196</v>
      </c>
      <c r="D789" s="116" t="s">
        <v>309</v>
      </c>
      <c r="E789" s="117" t="str">
        <f t="shared" si="12"/>
        <v>0191</v>
      </c>
      <c r="F789" s="118" t="str">
        <f>VLOOKUP($E789,[5]Plan2!$A$5:$D$703,1,FALSE)</f>
        <v>0191</v>
      </c>
      <c r="G789" s="118" t="str">
        <f>VLOOKUP($E789,[5]Plan2!$A$5:$D$703,2,FALSE)</f>
        <v>Agricultura, inclusive o apoio à agricultura e a pós-colheita</v>
      </c>
      <c r="H789" s="118" t="str">
        <f>VLOOKUP($E789,[5]Plan2!$A$5:$D$703,3,FALSE)</f>
        <v>0111</v>
      </c>
      <c r="I789" s="118" t="str">
        <f>VLOOKUP($E789,[5]Plan2!$A$5:$D$703,4,FALSE)</f>
        <v>Cultivo de cereais</v>
      </c>
    </row>
    <row r="790" spans="1:9" ht="16">
      <c r="A790" s="117" t="s">
        <v>3473</v>
      </c>
      <c r="B790" s="118" t="s">
        <v>3474</v>
      </c>
      <c r="C790" s="116" t="s">
        <v>196</v>
      </c>
      <c r="D790" s="116" t="s">
        <v>309</v>
      </c>
      <c r="E790" s="117" t="str">
        <f t="shared" si="12"/>
        <v>0191</v>
      </c>
      <c r="F790" s="118" t="str">
        <f>VLOOKUP($E790,[5]Plan2!$A$5:$D$703,1,FALSE)</f>
        <v>0191</v>
      </c>
      <c r="G790" s="118" t="str">
        <f>VLOOKUP($E790,[5]Plan2!$A$5:$D$703,2,FALSE)</f>
        <v>Agricultura, inclusive o apoio à agricultura e a pós-colheita</v>
      </c>
      <c r="H790" s="118" t="str">
        <f>VLOOKUP($E790,[5]Plan2!$A$5:$D$703,3,FALSE)</f>
        <v>0111</v>
      </c>
      <c r="I790" s="118" t="str">
        <f>VLOOKUP($E790,[5]Plan2!$A$5:$D$703,4,FALSE)</f>
        <v>Cultivo de cereais</v>
      </c>
    </row>
    <row r="791" spans="1:9" ht="16">
      <c r="A791" s="117" t="s">
        <v>3475</v>
      </c>
      <c r="B791" s="118" t="s">
        <v>3476</v>
      </c>
      <c r="C791" s="116" t="s">
        <v>196</v>
      </c>
      <c r="D791" s="116" t="s">
        <v>309</v>
      </c>
      <c r="E791" s="117" t="str">
        <f t="shared" si="12"/>
        <v>0191</v>
      </c>
      <c r="F791" s="118" t="str">
        <f>VLOOKUP($E791,[5]Plan2!$A$5:$D$703,1,FALSE)</f>
        <v>0191</v>
      </c>
      <c r="G791" s="118" t="str">
        <f>VLOOKUP($E791,[5]Plan2!$A$5:$D$703,2,FALSE)</f>
        <v>Agricultura, inclusive o apoio à agricultura e a pós-colheita</v>
      </c>
      <c r="H791" s="118" t="str">
        <f>VLOOKUP($E791,[5]Plan2!$A$5:$D$703,3,FALSE)</f>
        <v>0111</v>
      </c>
      <c r="I791" s="118" t="str">
        <f>VLOOKUP($E791,[5]Plan2!$A$5:$D$703,4,FALSE)</f>
        <v>Cultivo de cereais</v>
      </c>
    </row>
    <row r="792" spans="1:9" ht="16">
      <c r="A792" s="117" t="s">
        <v>3477</v>
      </c>
      <c r="B792" s="118" t="s">
        <v>3478</v>
      </c>
      <c r="C792" s="116" t="s">
        <v>196</v>
      </c>
      <c r="D792" s="116" t="s">
        <v>309</v>
      </c>
      <c r="E792" s="117" t="str">
        <f t="shared" si="12"/>
        <v>0191</v>
      </c>
      <c r="F792" s="118" t="str">
        <f>VLOOKUP($E792,[5]Plan2!$A$5:$D$703,1,FALSE)</f>
        <v>0191</v>
      </c>
      <c r="G792" s="118" t="str">
        <f>VLOOKUP($E792,[5]Plan2!$A$5:$D$703,2,FALSE)</f>
        <v>Agricultura, inclusive o apoio à agricultura e a pós-colheita</v>
      </c>
      <c r="H792" s="118" t="str">
        <f>VLOOKUP($E792,[5]Plan2!$A$5:$D$703,3,FALSE)</f>
        <v>0111</v>
      </c>
      <c r="I792" s="118" t="str">
        <f>VLOOKUP($E792,[5]Plan2!$A$5:$D$703,4,FALSE)</f>
        <v>Cultivo de cereais</v>
      </c>
    </row>
    <row r="793" spans="1:9" ht="16">
      <c r="A793" s="117" t="s">
        <v>3479</v>
      </c>
      <c r="B793" s="118" t="s">
        <v>3480</v>
      </c>
      <c r="C793" s="116" t="s">
        <v>196</v>
      </c>
      <c r="D793" s="116" t="s">
        <v>309</v>
      </c>
      <c r="E793" s="117" t="str">
        <f t="shared" si="12"/>
        <v>0191</v>
      </c>
      <c r="F793" s="118" t="str">
        <f>VLOOKUP($E793,[5]Plan2!$A$5:$D$703,1,FALSE)</f>
        <v>0191</v>
      </c>
      <c r="G793" s="118" t="str">
        <f>VLOOKUP($E793,[5]Plan2!$A$5:$D$703,2,FALSE)</f>
        <v>Agricultura, inclusive o apoio à agricultura e a pós-colheita</v>
      </c>
      <c r="H793" s="118" t="str">
        <f>VLOOKUP($E793,[5]Plan2!$A$5:$D$703,3,FALSE)</f>
        <v>0111</v>
      </c>
      <c r="I793" s="118" t="str">
        <f>VLOOKUP($E793,[5]Plan2!$A$5:$D$703,4,FALSE)</f>
        <v>Cultivo de cereais</v>
      </c>
    </row>
    <row r="794" spans="1:9" ht="16">
      <c r="A794" s="117" t="s">
        <v>3481</v>
      </c>
      <c r="B794" s="118" t="s">
        <v>3482</v>
      </c>
      <c r="C794" s="116" t="s">
        <v>196</v>
      </c>
      <c r="D794" s="116" t="s">
        <v>309</v>
      </c>
      <c r="E794" s="117" t="str">
        <f t="shared" si="12"/>
        <v>0191</v>
      </c>
      <c r="F794" s="118" t="str">
        <f>VLOOKUP($E794,[5]Plan2!$A$5:$D$703,1,FALSE)</f>
        <v>0191</v>
      </c>
      <c r="G794" s="118" t="str">
        <f>VLOOKUP($E794,[5]Plan2!$A$5:$D$703,2,FALSE)</f>
        <v>Agricultura, inclusive o apoio à agricultura e a pós-colheita</v>
      </c>
      <c r="H794" s="118" t="str">
        <f>VLOOKUP($E794,[5]Plan2!$A$5:$D$703,3,FALSE)</f>
        <v>0111</v>
      </c>
      <c r="I794" s="118" t="str">
        <f>VLOOKUP($E794,[5]Plan2!$A$5:$D$703,4,FALSE)</f>
        <v>Cultivo de cereais</v>
      </c>
    </row>
    <row r="795" spans="1:9" ht="16">
      <c r="A795" s="117" t="s">
        <v>3483</v>
      </c>
      <c r="B795" s="118" t="s">
        <v>3484</v>
      </c>
      <c r="C795" s="116" t="s">
        <v>196</v>
      </c>
      <c r="D795" s="116" t="s">
        <v>309</v>
      </c>
      <c r="E795" s="117" t="str">
        <f t="shared" si="12"/>
        <v>0191</v>
      </c>
      <c r="F795" s="118" t="str">
        <f>VLOOKUP($E795,[5]Plan2!$A$5:$D$703,1,FALSE)</f>
        <v>0191</v>
      </c>
      <c r="G795" s="118" t="str">
        <f>VLOOKUP($E795,[5]Plan2!$A$5:$D$703,2,FALSE)</f>
        <v>Agricultura, inclusive o apoio à agricultura e a pós-colheita</v>
      </c>
      <c r="H795" s="118" t="str">
        <f>VLOOKUP($E795,[5]Plan2!$A$5:$D$703,3,FALSE)</f>
        <v>0111</v>
      </c>
      <c r="I795" s="118" t="str">
        <f>VLOOKUP($E795,[5]Plan2!$A$5:$D$703,4,FALSE)</f>
        <v>Cultivo de cereais</v>
      </c>
    </row>
    <row r="796" spans="1:9" ht="16">
      <c r="A796" s="117" t="s">
        <v>3485</v>
      </c>
      <c r="B796" s="118" t="s">
        <v>3486</v>
      </c>
      <c r="C796" s="116" t="s">
        <v>196</v>
      </c>
      <c r="D796" s="116" t="s">
        <v>309</v>
      </c>
      <c r="E796" s="117" t="str">
        <f t="shared" si="12"/>
        <v>0191</v>
      </c>
      <c r="F796" s="118" t="str">
        <f>VLOOKUP($E796,[5]Plan2!$A$5:$D$703,1,FALSE)</f>
        <v>0191</v>
      </c>
      <c r="G796" s="118" t="str">
        <f>VLOOKUP($E796,[5]Plan2!$A$5:$D$703,2,FALSE)</f>
        <v>Agricultura, inclusive o apoio à agricultura e a pós-colheita</v>
      </c>
      <c r="H796" s="118" t="str">
        <f>VLOOKUP($E796,[5]Plan2!$A$5:$D$703,3,FALSE)</f>
        <v>0111</v>
      </c>
      <c r="I796" s="118" t="str">
        <f>VLOOKUP($E796,[5]Plan2!$A$5:$D$703,4,FALSE)</f>
        <v>Cultivo de cereais</v>
      </c>
    </row>
    <row r="797" spans="1:9" ht="16">
      <c r="A797" s="117" t="s">
        <v>3487</v>
      </c>
      <c r="B797" s="118" t="s">
        <v>3488</v>
      </c>
      <c r="C797" s="116" t="s">
        <v>196</v>
      </c>
      <c r="D797" s="116" t="s">
        <v>309</v>
      </c>
      <c r="E797" s="117" t="str">
        <f t="shared" si="12"/>
        <v>0191</v>
      </c>
      <c r="F797" s="118" t="str">
        <f>VLOOKUP($E797,[5]Plan2!$A$5:$D$703,1,FALSE)</f>
        <v>0191</v>
      </c>
      <c r="G797" s="118" t="str">
        <f>VLOOKUP($E797,[5]Plan2!$A$5:$D$703,2,FALSE)</f>
        <v>Agricultura, inclusive o apoio à agricultura e a pós-colheita</v>
      </c>
      <c r="H797" s="118" t="str">
        <f>VLOOKUP($E797,[5]Plan2!$A$5:$D$703,3,FALSE)</f>
        <v>0111</v>
      </c>
      <c r="I797" s="118" t="str">
        <f>VLOOKUP($E797,[5]Plan2!$A$5:$D$703,4,FALSE)</f>
        <v>Cultivo de cereais</v>
      </c>
    </row>
    <row r="798" spans="1:9" ht="16">
      <c r="A798" s="117" t="s">
        <v>3489</v>
      </c>
      <c r="B798" s="118" t="s">
        <v>3490</v>
      </c>
      <c r="C798" s="116" t="s">
        <v>196</v>
      </c>
      <c r="D798" s="116" t="s">
        <v>309</v>
      </c>
      <c r="E798" s="117" t="str">
        <f t="shared" si="12"/>
        <v>0191</v>
      </c>
      <c r="F798" s="118" t="str">
        <f>VLOOKUP($E798,[5]Plan2!$A$5:$D$703,1,FALSE)</f>
        <v>0191</v>
      </c>
      <c r="G798" s="118" t="str">
        <f>VLOOKUP($E798,[5]Plan2!$A$5:$D$703,2,FALSE)</f>
        <v>Agricultura, inclusive o apoio à agricultura e a pós-colheita</v>
      </c>
      <c r="H798" s="118" t="str">
        <f>VLOOKUP($E798,[5]Plan2!$A$5:$D$703,3,FALSE)</f>
        <v>0111</v>
      </c>
      <c r="I798" s="118" t="str">
        <f>VLOOKUP($E798,[5]Plan2!$A$5:$D$703,4,FALSE)</f>
        <v>Cultivo de cereais</v>
      </c>
    </row>
    <row r="799" spans="1:9" ht="16">
      <c r="A799" s="117" t="s">
        <v>3491</v>
      </c>
      <c r="B799" s="118" t="s">
        <v>3492</v>
      </c>
      <c r="C799" s="116" t="s">
        <v>196</v>
      </c>
      <c r="D799" s="116" t="s">
        <v>309</v>
      </c>
      <c r="E799" s="117" t="str">
        <f t="shared" si="12"/>
        <v>0191</v>
      </c>
      <c r="F799" s="118" t="str">
        <f>VLOOKUP($E799,[5]Plan2!$A$5:$D$703,1,FALSE)</f>
        <v>0191</v>
      </c>
      <c r="G799" s="118" t="str">
        <f>VLOOKUP($E799,[5]Plan2!$A$5:$D$703,2,FALSE)</f>
        <v>Agricultura, inclusive o apoio à agricultura e a pós-colheita</v>
      </c>
      <c r="H799" s="118" t="str">
        <f>VLOOKUP($E799,[5]Plan2!$A$5:$D$703,3,FALSE)</f>
        <v>0111</v>
      </c>
      <c r="I799" s="118" t="str">
        <f>VLOOKUP($E799,[5]Plan2!$A$5:$D$703,4,FALSE)</f>
        <v>Cultivo de cereais</v>
      </c>
    </row>
    <row r="800" spans="1:9" ht="16">
      <c r="A800" s="117" t="s">
        <v>3493</v>
      </c>
      <c r="B800" s="118" t="s">
        <v>3494</v>
      </c>
      <c r="C800" s="116" t="s">
        <v>218</v>
      </c>
      <c r="D800" s="116" t="s">
        <v>320</v>
      </c>
      <c r="E800" s="117" t="str">
        <f t="shared" si="12"/>
        <v>1093</v>
      </c>
      <c r="F800" s="118" t="str">
        <f>VLOOKUP($E800,[5]Plan2!$A$5:$D$703,1,FALSE)</f>
        <v>1093</v>
      </c>
      <c r="G800" s="118" t="str">
        <f>VLOOKUP($E800,[5]Plan2!$A$5:$D$703,2,FALSE)</f>
        <v>Outros produtos alimentares</v>
      </c>
      <c r="H800" s="118" t="str">
        <f>VLOOKUP($E800,[5]Plan2!$A$5:$D$703,3,FALSE)</f>
        <v>1031</v>
      </c>
      <c r="I800" s="118" t="str">
        <f>VLOOKUP($E800,[5]Plan2!$A$5:$D$703,4,FALSE)</f>
        <v>Fabricação de conservas de frutas</v>
      </c>
    </row>
    <row r="801" spans="1:9" ht="16">
      <c r="A801" s="117" t="s">
        <v>3495</v>
      </c>
      <c r="B801" s="118" t="s">
        <v>3496</v>
      </c>
      <c r="C801" s="116" t="s">
        <v>196</v>
      </c>
      <c r="D801" s="116" t="s">
        <v>309</v>
      </c>
      <c r="E801" s="117" t="str">
        <f t="shared" si="12"/>
        <v>0191</v>
      </c>
      <c r="F801" s="118" t="str">
        <f>VLOOKUP($E801,[5]Plan2!$A$5:$D$703,1,FALSE)</f>
        <v>0191</v>
      </c>
      <c r="G801" s="118" t="str">
        <f>VLOOKUP($E801,[5]Plan2!$A$5:$D$703,2,FALSE)</f>
        <v>Agricultura, inclusive o apoio à agricultura e a pós-colheita</v>
      </c>
      <c r="H801" s="118" t="str">
        <f>VLOOKUP($E801,[5]Plan2!$A$5:$D$703,3,FALSE)</f>
        <v>0111</v>
      </c>
      <c r="I801" s="118" t="str">
        <f>VLOOKUP($E801,[5]Plan2!$A$5:$D$703,4,FALSE)</f>
        <v>Cultivo de cereais</v>
      </c>
    </row>
    <row r="802" spans="1:9" ht="16">
      <c r="A802" s="117" t="s">
        <v>3497</v>
      </c>
      <c r="B802" s="118" t="s">
        <v>3498</v>
      </c>
      <c r="C802" s="116" t="s">
        <v>196</v>
      </c>
      <c r="D802" s="116" t="s">
        <v>309</v>
      </c>
      <c r="E802" s="117" t="str">
        <f t="shared" si="12"/>
        <v>0191</v>
      </c>
      <c r="F802" s="118" t="str">
        <f>VLOOKUP($E802,[5]Plan2!$A$5:$D$703,1,FALSE)</f>
        <v>0191</v>
      </c>
      <c r="G802" s="118" t="str">
        <f>VLOOKUP($E802,[5]Plan2!$A$5:$D$703,2,FALSE)</f>
        <v>Agricultura, inclusive o apoio à agricultura e a pós-colheita</v>
      </c>
      <c r="H802" s="118" t="str">
        <f>VLOOKUP($E802,[5]Plan2!$A$5:$D$703,3,FALSE)</f>
        <v>0111</v>
      </c>
      <c r="I802" s="118" t="str">
        <f>VLOOKUP($E802,[5]Plan2!$A$5:$D$703,4,FALSE)</f>
        <v>Cultivo de cereais</v>
      </c>
    </row>
    <row r="803" spans="1:9" ht="16">
      <c r="A803" s="117" t="s">
        <v>3499</v>
      </c>
      <c r="B803" s="118" t="s">
        <v>3500</v>
      </c>
      <c r="C803" s="116" t="s">
        <v>196</v>
      </c>
      <c r="D803" s="116" t="s">
        <v>309</v>
      </c>
      <c r="E803" s="117" t="str">
        <f t="shared" si="12"/>
        <v>0191</v>
      </c>
      <c r="F803" s="118" t="str">
        <f>VLOOKUP($E803,[5]Plan2!$A$5:$D$703,1,FALSE)</f>
        <v>0191</v>
      </c>
      <c r="G803" s="118" t="str">
        <f>VLOOKUP($E803,[5]Plan2!$A$5:$D$703,2,FALSE)</f>
        <v>Agricultura, inclusive o apoio à agricultura e a pós-colheita</v>
      </c>
      <c r="H803" s="118" t="str">
        <f>VLOOKUP($E803,[5]Plan2!$A$5:$D$703,3,FALSE)</f>
        <v>0111</v>
      </c>
      <c r="I803" s="118" t="str">
        <f>VLOOKUP($E803,[5]Plan2!$A$5:$D$703,4,FALSE)</f>
        <v>Cultivo de cereais</v>
      </c>
    </row>
    <row r="804" spans="1:9" ht="16">
      <c r="A804" s="117" t="s">
        <v>3501</v>
      </c>
      <c r="B804" s="118" t="s">
        <v>3494</v>
      </c>
      <c r="C804" s="116" t="s">
        <v>196</v>
      </c>
      <c r="D804" s="116" t="s">
        <v>309</v>
      </c>
      <c r="E804" s="117" t="str">
        <f t="shared" si="12"/>
        <v>0191</v>
      </c>
      <c r="F804" s="118" t="str">
        <f>VLOOKUP($E804,[5]Plan2!$A$5:$D$703,1,FALSE)</f>
        <v>0191</v>
      </c>
      <c r="G804" s="118" t="str">
        <f>VLOOKUP($E804,[5]Plan2!$A$5:$D$703,2,FALSE)</f>
        <v>Agricultura, inclusive o apoio à agricultura e a pós-colheita</v>
      </c>
      <c r="H804" s="118" t="str">
        <f>VLOOKUP($E804,[5]Plan2!$A$5:$D$703,3,FALSE)</f>
        <v>0111</v>
      </c>
      <c r="I804" s="118" t="str">
        <f>VLOOKUP($E804,[5]Plan2!$A$5:$D$703,4,FALSE)</f>
        <v>Cultivo de cereais</v>
      </c>
    </row>
    <row r="805" spans="1:9" ht="16">
      <c r="A805" s="117" t="s">
        <v>3502</v>
      </c>
      <c r="B805" s="118" t="s">
        <v>3500</v>
      </c>
      <c r="C805" s="116" t="s">
        <v>196</v>
      </c>
      <c r="D805" s="116" t="s">
        <v>309</v>
      </c>
      <c r="E805" s="117" t="str">
        <f t="shared" si="12"/>
        <v>0191</v>
      </c>
      <c r="F805" s="118" t="str">
        <f>VLOOKUP($E805,[5]Plan2!$A$5:$D$703,1,FALSE)</f>
        <v>0191</v>
      </c>
      <c r="G805" s="118" t="str">
        <f>VLOOKUP($E805,[5]Plan2!$A$5:$D$703,2,FALSE)</f>
        <v>Agricultura, inclusive o apoio à agricultura e a pós-colheita</v>
      </c>
      <c r="H805" s="118" t="str">
        <f>VLOOKUP($E805,[5]Plan2!$A$5:$D$703,3,FALSE)</f>
        <v>0111</v>
      </c>
      <c r="I805" s="118" t="str">
        <f>VLOOKUP($E805,[5]Plan2!$A$5:$D$703,4,FALSE)</f>
        <v>Cultivo de cereais</v>
      </c>
    </row>
    <row r="806" spans="1:9" ht="16">
      <c r="A806" s="117" t="s">
        <v>3503</v>
      </c>
      <c r="B806" s="118" t="s">
        <v>3504</v>
      </c>
      <c r="C806" s="116" t="s">
        <v>310</v>
      </c>
      <c r="D806" s="116" t="s">
        <v>311</v>
      </c>
      <c r="E806" s="117" t="str">
        <f t="shared" si="12"/>
        <v>0191</v>
      </c>
      <c r="F806" s="118" t="str">
        <f>VLOOKUP($E806,[5]Plan2!$A$5:$D$703,1,FALSE)</f>
        <v>0191</v>
      </c>
      <c r="G806" s="118" t="str">
        <f>VLOOKUP($E806,[5]Plan2!$A$5:$D$703,2,FALSE)</f>
        <v>Agricultura, inclusive o apoio à agricultura e a pós-colheita</v>
      </c>
      <c r="H806" s="118" t="str">
        <f>VLOOKUP($E806,[5]Plan2!$A$5:$D$703,3,FALSE)</f>
        <v>0111</v>
      </c>
      <c r="I806" s="118" t="str">
        <f>VLOOKUP($E806,[5]Plan2!$A$5:$D$703,4,FALSE)</f>
        <v>Cultivo de cereais</v>
      </c>
    </row>
    <row r="807" spans="1:9" ht="16">
      <c r="A807" s="117" t="s">
        <v>3505</v>
      </c>
      <c r="B807" s="118" t="s">
        <v>3506</v>
      </c>
      <c r="C807" s="116" t="s">
        <v>196</v>
      </c>
      <c r="D807" s="116" t="s">
        <v>309</v>
      </c>
      <c r="E807" s="117" t="str">
        <f t="shared" si="12"/>
        <v>0191</v>
      </c>
      <c r="F807" s="118" t="str">
        <f>VLOOKUP($E807,[5]Plan2!$A$5:$D$703,1,FALSE)</f>
        <v>0191</v>
      </c>
      <c r="G807" s="118" t="str">
        <f>VLOOKUP($E807,[5]Plan2!$A$5:$D$703,2,FALSE)</f>
        <v>Agricultura, inclusive o apoio à agricultura e a pós-colheita</v>
      </c>
      <c r="H807" s="118" t="str">
        <f>VLOOKUP($E807,[5]Plan2!$A$5:$D$703,3,FALSE)</f>
        <v>0111</v>
      </c>
      <c r="I807" s="118" t="str">
        <f>VLOOKUP($E807,[5]Plan2!$A$5:$D$703,4,FALSE)</f>
        <v>Cultivo de cereais</v>
      </c>
    </row>
    <row r="808" spans="1:9" ht="16">
      <c r="A808" s="117" t="s">
        <v>3507</v>
      </c>
      <c r="B808" s="118" t="s">
        <v>3508</v>
      </c>
      <c r="C808" s="116" t="s">
        <v>196</v>
      </c>
      <c r="D808" s="116" t="s">
        <v>309</v>
      </c>
      <c r="E808" s="117" t="str">
        <f t="shared" si="12"/>
        <v>0191</v>
      </c>
      <c r="F808" s="118" t="str">
        <f>VLOOKUP($E808,[5]Plan2!$A$5:$D$703,1,FALSE)</f>
        <v>0191</v>
      </c>
      <c r="G808" s="118" t="str">
        <f>VLOOKUP($E808,[5]Plan2!$A$5:$D$703,2,FALSE)</f>
        <v>Agricultura, inclusive o apoio à agricultura e a pós-colheita</v>
      </c>
      <c r="H808" s="118" t="str">
        <f>VLOOKUP($E808,[5]Plan2!$A$5:$D$703,3,FALSE)</f>
        <v>0111</v>
      </c>
      <c r="I808" s="118" t="str">
        <f>VLOOKUP($E808,[5]Plan2!$A$5:$D$703,4,FALSE)</f>
        <v>Cultivo de cereais</v>
      </c>
    </row>
    <row r="809" spans="1:9" ht="16">
      <c r="A809" s="117" t="s">
        <v>3509</v>
      </c>
      <c r="B809" s="118" t="s">
        <v>3510</v>
      </c>
      <c r="C809" s="116" t="s">
        <v>196</v>
      </c>
      <c r="D809" s="116" t="s">
        <v>309</v>
      </c>
      <c r="E809" s="117" t="str">
        <f t="shared" si="12"/>
        <v>0191</v>
      </c>
      <c r="F809" s="118" t="str">
        <f>VLOOKUP($E809,[5]Plan2!$A$5:$D$703,1,FALSE)</f>
        <v>0191</v>
      </c>
      <c r="G809" s="118" t="str">
        <f>VLOOKUP($E809,[5]Plan2!$A$5:$D$703,2,FALSE)</f>
        <v>Agricultura, inclusive o apoio à agricultura e a pós-colheita</v>
      </c>
      <c r="H809" s="118" t="str">
        <f>VLOOKUP($E809,[5]Plan2!$A$5:$D$703,3,FALSE)</f>
        <v>0111</v>
      </c>
      <c r="I809" s="118" t="str">
        <f>VLOOKUP($E809,[5]Plan2!$A$5:$D$703,4,FALSE)</f>
        <v>Cultivo de cereais</v>
      </c>
    </row>
    <row r="810" spans="1:9" ht="16">
      <c r="A810" s="117" t="s">
        <v>3511</v>
      </c>
      <c r="B810" s="118" t="s">
        <v>3494</v>
      </c>
      <c r="C810" s="116" t="s">
        <v>196</v>
      </c>
      <c r="D810" s="116" t="s">
        <v>309</v>
      </c>
      <c r="E810" s="117" t="str">
        <f t="shared" si="12"/>
        <v>0191</v>
      </c>
      <c r="F810" s="118" t="str">
        <f>VLOOKUP($E810,[5]Plan2!$A$5:$D$703,1,FALSE)</f>
        <v>0191</v>
      </c>
      <c r="G810" s="118" t="str">
        <f>VLOOKUP($E810,[5]Plan2!$A$5:$D$703,2,FALSE)</f>
        <v>Agricultura, inclusive o apoio à agricultura e a pós-colheita</v>
      </c>
      <c r="H810" s="118" t="str">
        <f>VLOOKUP($E810,[5]Plan2!$A$5:$D$703,3,FALSE)</f>
        <v>0111</v>
      </c>
      <c r="I810" s="118" t="str">
        <f>VLOOKUP($E810,[5]Plan2!$A$5:$D$703,4,FALSE)</f>
        <v>Cultivo de cereais</v>
      </c>
    </row>
    <row r="811" spans="1:9" ht="16">
      <c r="A811" s="117" t="s">
        <v>3512</v>
      </c>
      <c r="B811" s="118" t="s">
        <v>3513</v>
      </c>
      <c r="C811" s="116" t="s">
        <v>218</v>
      </c>
      <c r="D811" s="116" t="s">
        <v>320</v>
      </c>
      <c r="E811" s="117" t="str">
        <f t="shared" si="12"/>
        <v>1093</v>
      </c>
      <c r="F811" s="118" t="str">
        <f>VLOOKUP($E811,[5]Plan2!$A$5:$D$703,1,FALSE)</f>
        <v>1093</v>
      </c>
      <c r="G811" s="118" t="str">
        <f>VLOOKUP($E811,[5]Plan2!$A$5:$D$703,2,FALSE)</f>
        <v>Outros produtos alimentares</v>
      </c>
      <c r="H811" s="118" t="str">
        <f>VLOOKUP($E811,[5]Plan2!$A$5:$D$703,3,FALSE)</f>
        <v>1031</v>
      </c>
      <c r="I811" s="118" t="str">
        <f>VLOOKUP($E811,[5]Plan2!$A$5:$D$703,4,FALSE)</f>
        <v>Fabricação de conservas de frutas</v>
      </c>
    </row>
    <row r="812" spans="1:9" ht="16">
      <c r="A812" s="117" t="s">
        <v>3514</v>
      </c>
      <c r="B812" s="118" t="s">
        <v>3515</v>
      </c>
      <c r="C812" s="116" t="s">
        <v>218</v>
      </c>
      <c r="D812" s="116" t="s">
        <v>320</v>
      </c>
      <c r="E812" s="117" t="str">
        <f t="shared" si="12"/>
        <v>1093</v>
      </c>
      <c r="F812" s="118" t="str">
        <f>VLOOKUP($E812,[5]Plan2!$A$5:$D$703,1,FALSE)</f>
        <v>1093</v>
      </c>
      <c r="G812" s="118" t="str">
        <f>VLOOKUP($E812,[5]Plan2!$A$5:$D$703,2,FALSE)</f>
        <v>Outros produtos alimentares</v>
      </c>
      <c r="H812" s="118" t="str">
        <f>VLOOKUP($E812,[5]Plan2!$A$5:$D$703,3,FALSE)</f>
        <v>1031</v>
      </c>
      <c r="I812" s="118" t="str">
        <f>VLOOKUP($E812,[5]Plan2!$A$5:$D$703,4,FALSE)</f>
        <v>Fabricação de conservas de frutas</v>
      </c>
    </row>
    <row r="813" spans="1:9" ht="16">
      <c r="A813" s="117" t="s">
        <v>3516</v>
      </c>
      <c r="B813" s="118" t="s">
        <v>3517</v>
      </c>
      <c r="C813" s="116" t="s">
        <v>218</v>
      </c>
      <c r="D813" s="116" t="s">
        <v>320</v>
      </c>
      <c r="E813" s="117" t="str">
        <f t="shared" si="12"/>
        <v>1093</v>
      </c>
      <c r="F813" s="118" t="str">
        <f>VLOOKUP($E813,[5]Plan2!$A$5:$D$703,1,FALSE)</f>
        <v>1093</v>
      </c>
      <c r="G813" s="118" t="str">
        <f>VLOOKUP($E813,[5]Plan2!$A$5:$D$703,2,FALSE)</f>
        <v>Outros produtos alimentares</v>
      </c>
      <c r="H813" s="118" t="str">
        <f>VLOOKUP($E813,[5]Plan2!$A$5:$D$703,3,FALSE)</f>
        <v>1031</v>
      </c>
      <c r="I813" s="118" t="str">
        <f>VLOOKUP($E813,[5]Plan2!$A$5:$D$703,4,FALSE)</f>
        <v>Fabricação de conservas de frutas</v>
      </c>
    </row>
    <row r="814" spans="1:9" ht="16">
      <c r="A814" s="117" t="s">
        <v>3518</v>
      </c>
      <c r="B814" s="118" t="s">
        <v>3519</v>
      </c>
      <c r="C814" s="116" t="s">
        <v>218</v>
      </c>
      <c r="D814" s="116" t="s">
        <v>320</v>
      </c>
      <c r="E814" s="117" t="str">
        <f t="shared" si="12"/>
        <v>1093</v>
      </c>
      <c r="F814" s="118" t="str">
        <f>VLOOKUP($E814,[5]Plan2!$A$5:$D$703,1,FALSE)</f>
        <v>1093</v>
      </c>
      <c r="G814" s="118" t="str">
        <f>VLOOKUP($E814,[5]Plan2!$A$5:$D$703,2,FALSE)</f>
        <v>Outros produtos alimentares</v>
      </c>
      <c r="H814" s="118" t="str">
        <f>VLOOKUP($E814,[5]Plan2!$A$5:$D$703,3,FALSE)</f>
        <v>1031</v>
      </c>
      <c r="I814" s="118" t="str">
        <f>VLOOKUP($E814,[5]Plan2!$A$5:$D$703,4,FALSE)</f>
        <v>Fabricação de conservas de frutas</v>
      </c>
    </row>
    <row r="815" spans="1:9" ht="16">
      <c r="A815" s="117" t="s">
        <v>3520</v>
      </c>
      <c r="B815" s="118" t="s">
        <v>3521</v>
      </c>
      <c r="C815" s="116" t="s">
        <v>218</v>
      </c>
      <c r="D815" s="116" t="s">
        <v>320</v>
      </c>
      <c r="E815" s="117" t="str">
        <f t="shared" si="12"/>
        <v>1093</v>
      </c>
      <c r="F815" s="118" t="str">
        <f>VLOOKUP($E815,[5]Plan2!$A$5:$D$703,1,FALSE)</f>
        <v>1093</v>
      </c>
      <c r="G815" s="118" t="str">
        <f>VLOOKUP($E815,[5]Plan2!$A$5:$D$703,2,FALSE)</f>
        <v>Outros produtos alimentares</v>
      </c>
      <c r="H815" s="118" t="str">
        <f>VLOOKUP($E815,[5]Plan2!$A$5:$D$703,3,FALSE)</f>
        <v>1031</v>
      </c>
      <c r="I815" s="118" t="str">
        <f>VLOOKUP($E815,[5]Plan2!$A$5:$D$703,4,FALSE)</f>
        <v>Fabricação de conservas de frutas</v>
      </c>
    </row>
    <row r="816" spans="1:9" ht="16">
      <c r="A816" s="117" t="s">
        <v>3522</v>
      </c>
      <c r="B816" s="118" t="s">
        <v>3523</v>
      </c>
      <c r="C816" s="116" t="s">
        <v>218</v>
      </c>
      <c r="D816" s="116" t="s">
        <v>320</v>
      </c>
      <c r="E816" s="117" t="str">
        <f t="shared" si="12"/>
        <v>1093</v>
      </c>
      <c r="F816" s="118" t="str">
        <f>VLOOKUP($E816,[5]Plan2!$A$5:$D$703,1,FALSE)</f>
        <v>1093</v>
      </c>
      <c r="G816" s="118" t="str">
        <f>VLOOKUP($E816,[5]Plan2!$A$5:$D$703,2,FALSE)</f>
        <v>Outros produtos alimentares</v>
      </c>
      <c r="H816" s="118" t="str">
        <f>VLOOKUP($E816,[5]Plan2!$A$5:$D$703,3,FALSE)</f>
        <v>1031</v>
      </c>
      <c r="I816" s="118" t="str">
        <f>VLOOKUP($E816,[5]Plan2!$A$5:$D$703,4,FALSE)</f>
        <v>Fabricação de conservas de frutas</v>
      </c>
    </row>
    <row r="817" spans="1:9" ht="16">
      <c r="A817" s="117" t="s">
        <v>3524</v>
      </c>
      <c r="B817" s="118" t="s">
        <v>3525</v>
      </c>
      <c r="C817" s="116" t="s">
        <v>218</v>
      </c>
      <c r="D817" s="116" t="s">
        <v>320</v>
      </c>
      <c r="E817" s="117" t="str">
        <f t="shared" si="12"/>
        <v>1093</v>
      </c>
      <c r="F817" s="118" t="str">
        <f>VLOOKUP($E817,[5]Plan2!$A$5:$D$703,1,FALSE)</f>
        <v>1093</v>
      </c>
      <c r="G817" s="118" t="str">
        <f>VLOOKUP($E817,[5]Plan2!$A$5:$D$703,2,FALSE)</f>
        <v>Outros produtos alimentares</v>
      </c>
      <c r="H817" s="118" t="str">
        <f>VLOOKUP($E817,[5]Plan2!$A$5:$D$703,3,FALSE)</f>
        <v>1031</v>
      </c>
      <c r="I817" s="118" t="str">
        <f>VLOOKUP($E817,[5]Plan2!$A$5:$D$703,4,FALSE)</f>
        <v>Fabricação de conservas de frutas</v>
      </c>
    </row>
    <row r="818" spans="1:9" ht="16">
      <c r="A818" s="117" t="s">
        <v>3526</v>
      </c>
      <c r="B818" s="118" t="s">
        <v>3527</v>
      </c>
      <c r="C818" s="116" t="s">
        <v>218</v>
      </c>
      <c r="D818" s="116" t="s">
        <v>320</v>
      </c>
      <c r="E818" s="117" t="str">
        <f t="shared" si="12"/>
        <v>1093</v>
      </c>
      <c r="F818" s="118" t="str">
        <f>VLOOKUP($E818,[5]Plan2!$A$5:$D$703,1,FALSE)</f>
        <v>1093</v>
      </c>
      <c r="G818" s="118" t="str">
        <f>VLOOKUP($E818,[5]Plan2!$A$5:$D$703,2,FALSE)</f>
        <v>Outros produtos alimentares</v>
      </c>
      <c r="H818" s="118" t="str">
        <f>VLOOKUP($E818,[5]Plan2!$A$5:$D$703,3,FALSE)</f>
        <v>1031</v>
      </c>
      <c r="I818" s="118" t="str">
        <f>VLOOKUP($E818,[5]Plan2!$A$5:$D$703,4,FALSE)</f>
        <v>Fabricação de conservas de frutas</v>
      </c>
    </row>
    <row r="819" spans="1:9" ht="16">
      <c r="A819" s="117" t="s">
        <v>3528</v>
      </c>
      <c r="B819" s="118" t="s">
        <v>3529</v>
      </c>
      <c r="C819" s="116" t="s">
        <v>218</v>
      </c>
      <c r="D819" s="116" t="s">
        <v>320</v>
      </c>
      <c r="E819" s="117" t="str">
        <f t="shared" si="12"/>
        <v>1093</v>
      </c>
      <c r="F819" s="118" t="str">
        <f>VLOOKUP($E819,[5]Plan2!$A$5:$D$703,1,FALSE)</f>
        <v>1093</v>
      </c>
      <c r="G819" s="118" t="str">
        <f>VLOOKUP($E819,[5]Plan2!$A$5:$D$703,2,FALSE)</f>
        <v>Outros produtos alimentares</v>
      </c>
      <c r="H819" s="118" t="str">
        <f>VLOOKUP($E819,[5]Plan2!$A$5:$D$703,3,FALSE)</f>
        <v>1031</v>
      </c>
      <c r="I819" s="118" t="str">
        <f>VLOOKUP($E819,[5]Plan2!$A$5:$D$703,4,FALSE)</f>
        <v>Fabricação de conservas de frutas</v>
      </c>
    </row>
    <row r="820" spans="1:9" ht="16">
      <c r="A820" s="117" t="s">
        <v>3530</v>
      </c>
      <c r="B820" s="118" t="s">
        <v>3531</v>
      </c>
      <c r="C820" s="116" t="s">
        <v>218</v>
      </c>
      <c r="D820" s="116" t="s">
        <v>320</v>
      </c>
      <c r="E820" s="117" t="str">
        <f t="shared" si="12"/>
        <v>1093</v>
      </c>
      <c r="F820" s="118" t="str">
        <f>VLOOKUP($E820,[5]Plan2!$A$5:$D$703,1,FALSE)</f>
        <v>1093</v>
      </c>
      <c r="G820" s="118" t="str">
        <f>VLOOKUP($E820,[5]Plan2!$A$5:$D$703,2,FALSE)</f>
        <v>Outros produtos alimentares</v>
      </c>
      <c r="H820" s="118" t="str">
        <f>VLOOKUP($E820,[5]Plan2!$A$5:$D$703,3,FALSE)</f>
        <v>1031</v>
      </c>
      <c r="I820" s="118" t="str">
        <f>VLOOKUP($E820,[5]Plan2!$A$5:$D$703,4,FALSE)</f>
        <v>Fabricação de conservas de frutas</v>
      </c>
    </row>
    <row r="821" spans="1:9" ht="16">
      <c r="A821" s="117" t="s">
        <v>3532</v>
      </c>
      <c r="B821" s="118" t="s">
        <v>3533</v>
      </c>
      <c r="C821" s="116" t="s">
        <v>218</v>
      </c>
      <c r="D821" s="116" t="s">
        <v>320</v>
      </c>
      <c r="E821" s="117" t="str">
        <f t="shared" si="12"/>
        <v>1093</v>
      </c>
      <c r="F821" s="118" t="str">
        <f>VLOOKUP($E821,[5]Plan2!$A$5:$D$703,1,FALSE)</f>
        <v>1093</v>
      </c>
      <c r="G821" s="118" t="str">
        <f>VLOOKUP($E821,[5]Plan2!$A$5:$D$703,2,FALSE)</f>
        <v>Outros produtos alimentares</v>
      </c>
      <c r="H821" s="118" t="str">
        <f>VLOOKUP($E821,[5]Plan2!$A$5:$D$703,3,FALSE)</f>
        <v>1031</v>
      </c>
      <c r="I821" s="118" t="str">
        <f>VLOOKUP($E821,[5]Plan2!$A$5:$D$703,4,FALSE)</f>
        <v>Fabricação de conservas de frutas</v>
      </c>
    </row>
    <row r="822" spans="1:9" ht="16">
      <c r="A822" s="117" t="s">
        <v>3534</v>
      </c>
      <c r="B822" s="118" t="s">
        <v>3535</v>
      </c>
      <c r="C822" s="116" t="s">
        <v>218</v>
      </c>
      <c r="D822" s="116" t="s">
        <v>320</v>
      </c>
      <c r="E822" s="117" t="str">
        <f t="shared" si="12"/>
        <v>1093</v>
      </c>
      <c r="F822" s="118" t="str">
        <f>VLOOKUP($E822,[5]Plan2!$A$5:$D$703,1,FALSE)</f>
        <v>1093</v>
      </c>
      <c r="G822" s="118" t="str">
        <f>VLOOKUP($E822,[5]Plan2!$A$5:$D$703,2,FALSE)</f>
        <v>Outros produtos alimentares</v>
      </c>
      <c r="H822" s="118" t="str">
        <f>VLOOKUP($E822,[5]Plan2!$A$5:$D$703,3,FALSE)</f>
        <v>1031</v>
      </c>
      <c r="I822" s="118" t="str">
        <f>VLOOKUP($E822,[5]Plan2!$A$5:$D$703,4,FALSE)</f>
        <v>Fabricação de conservas de frutas</v>
      </c>
    </row>
    <row r="823" spans="1:9" ht="16">
      <c r="A823" s="117" t="s">
        <v>3536</v>
      </c>
      <c r="B823" s="118" t="s">
        <v>3537</v>
      </c>
      <c r="C823" s="116" t="s">
        <v>218</v>
      </c>
      <c r="D823" s="116" t="s">
        <v>320</v>
      </c>
      <c r="E823" s="117" t="str">
        <f t="shared" si="12"/>
        <v>1093</v>
      </c>
      <c r="F823" s="118" t="str">
        <f>VLOOKUP($E823,[5]Plan2!$A$5:$D$703,1,FALSE)</f>
        <v>1093</v>
      </c>
      <c r="G823" s="118" t="str">
        <f>VLOOKUP($E823,[5]Plan2!$A$5:$D$703,2,FALSE)</f>
        <v>Outros produtos alimentares</v>
      </c>
      <c r="H823" s="118" t="str">
        <f>VLOOKUP($E823,[5]Plan2!$A$5:$D$703,3,FALSE)</f>
        <v>1031</v>
      </c>
      <c r="I823" s="118" t="str">
        <f>VLOOKUP($E823,[5]Plan2!$A$5:$D$703,4,FALSE)</f>
        <v>Fabricação de conservas de frutas</v>
      </c>
    </row>
    <row r="824" spans="1:9" ht="16">
      <c r="A824" s="117" t="s">
        <v>3538</v>
      </c>
      <c r="B824" s="118" t="s">
        <v>3539</v>
      </c>
      <c r="C824" s="116" t="s">
        <v>218</v>
      </c>
      <c r="D824" s="116" t="s">
        <v>320</v>
      </c>
      <c r="E824" s="117" t="str">
        <f t="shared" si="12"/>
        <v>1093</v>
      </c>
      <c r="F824" s="118" t="str">
        <f>VLOOKUP($E824,[5]Plan2!$A$5:$D$703,1,FALSE)</f>
        <v>1093</v>
      </c>
      <c r="G824" s="118" t="str">
        <f>VLOOKUP($E824,[5]Plan2!$A$5:$D$703,2,FALSE)</f>
        <v>Outros produtos alimentares</v>
      </c>
      <c r="H824" s="118" t="str">
        <f>VLOOKUP($E824,[5]Plan2!$A$5:$D$703,3,FALSE)</f>
        <v>1031</v>
      </c>
      <c r="I824" s="118" t="str">
        <f>VLOOKUP($E824,[5]Plan2!$A$5:$D$703,4,FALSE)</f>
        <v>Fabricação de conservas de frutas</v>
      </c>
    </row>
    <row r="825" spans="1:9" ht="16">
      <c r="A825" s="117" t="s">
        <v>3540</v>
      </c>
      <c r="B825" s="118" t="s">
        <v>3541</v>
      </c>
      <c r="C825" s="116" t="s">
        <v>218</v>
      </c>
      <c r="D825" s="116" t="s">
        <v>320</v>
      </c>
      <c r="E825" s="117" t="str">
        <f t="shared" si="12"/>
        <v>1093</v>
      </c>
      <c r="F825" s="118" t="str">
        <f>VLOOKUP($E825,[5]Plan2!$A$5:$D$703,1,FALSE)</f>
        <v>1093</v>
      </c>
      <c r="G825" s="118" t="str">
        <f>VLOOKUP($E825,[5]Plan2!$A$5:$D$703,2,FALSE)</f>
        <v>Outros produtos alimentares</v>
      </c>
      <c r="H825" s="118" t="str">
        <f>VLOOKUP($E825,[5]Plan2!$A$5:$D$703,3,FALSE)</f>
        <v>1031</v>
      </c>
      <c r="I825" s="118" t="str">
        <f>VLOOKUP($E825,[5]Plan2!$A$5:$D$703,4,FALSE)</f>
        <v>Fabricação de conservas de frutas</v>
      </c>
    </row>
    <row r="826" spans="1:9" ht="16">
      <c r="A826" s="117" t="s">
        <v>3542</v>
      </c>
      <c r="B826" s="118" t="s">
        <v>3543</v>
      </c>
      <c r="C826" s="116" t="s">
        <v>218</v>
      </c>
      <c r="D826" s="116" t="s">
        <v>320</v>
      </c>
      <c r="E826" s="117" t="str">
        <f t="shared" si="12"/>
        <v>1093</v>
      </c>
      <c r="F826" s="118" t="str">
        <f>VLOOKUP($E826,[5]Plan2!$A$5:$D$703,1,FALSE)</f>
        <v>1093</v>
      </c>
      <c r="G826" s="118" t="str">
        <f>VLOOKUP($E826,[5]Plan2!$A$5:$D$703,2,FALSE)</f>
        <v>Outros produtos alimentares</v>
      </c>
      <c r="H826" s="118" t="str">
        <f>VLOOKUP($E826,[5]Plan2!$A$5:$D$703,3,FALSE)</f>
        <v>1031</v>
      </c>
      <c r="I826" s="118" t="str">
        <f>VLOOKUP($E826,[5]Plan2!$A$5:$D$703,4,FALSE)</f>
        <v>Fabricação de conservas de frutas</v>
      </c>
    </row>
    <row r="827" spans="1:9" ht="16">
      <c r="A827" s="117" t="s">
        <v>3544</v>
      </c>
      <c r="B827" s="118" t="s">
        <v>3545</v>
      </c>
      <c r="C827" s="116" t="s">
        <v>218</v>
      </c>
      <c r="D827" s="116" t="s">
        <v>320</v>
      </c>
      <c r="E827" s="117" t="str">
        <f t="shared" si="12"/>
        <v>1093</v>
      </c>
      <c r="F827" s="118" t="str">
        <f>VLOOKUP($E827,[5]Plan2!$A$5:$D$703,1,FALSE)</f>
        <v>1093</v>
      </c>
      <c r="G827" s="118" t="str">
        <f>VLOOKUP($E827,[5]Plan2!$A$5:$D$703,2,FALSE)</f>
        <v>Outros produtos alimentares</v>
      </c>
      <c r="H827" s="118" t="str">
        <f>VLOOKUP($E827,[5]Plan2!$A$5:$D$703,3,FALSE)</f>
        <v>1031</v>
      </c>
      <c r="I827" s="118" t="str">
        <f>VLOOKUP($E827,[5]Plan2!$A$5:$D$703,4,FALSE)</f>
        <v>Fabricação de conservas de frutas</v>
      </c>
    </row>
    <row r="828" spans="1:9" ht="16">
      <c r="A828" s="117" t="s">
        <v>3546</v>
      </c>
      <c r="B828" s="118" t="s">
        <v>3547</v>
      </c>
      <c r="C828" s="116" t="s">
        <v>218</v>
      </c>
      <c r="D828" s="116" t="s">
        <v>320</v>
      </c>
      <c r="E828" s="117" t="str">
        <f t="shared" si="12"/>
        <v>1093</v>
      </c>
      <c r="F828" s="118" t="str">
        <f>VLOOKUP($E828,[5]Plan2!$A$5:$D$703,1,FALSE)</f>
        <v>1093</v>
      </c>
      <c r="G828" s="118" t="str">
        <f>VLOOKUP($E828,[5]Plan2!$A$5:$D$703,2,FALSE)</f>
        <v>Outros produtos alimentares</v>
      </c>
      <c r="H828" s="118" t="str">
        <f>VLOOKUP($E828,[5]Plan2!$A$5:$D$703,3,FALSE)</f>
        <v>1031</v>
      </c>
      <c r="I828" s="118" t="str">
        <f>VLOOKUP($E828,[5]Plan2!$A$5:$D$703,4,FALSE)</f>
        <v>Fabricação de conservas de frutas</v>
      </c>
    </row>
    <row r="829" spans="1:9" ht="16">
      <c r="A829" s="117" t="s">
        <v>3548</v>
      </c>
      <c r="B829" s="118" t="s">
        <v>3549</v>
      </c>
      <c r="C829" s="116" t="s">
        <v>218</v>
      </c>
      <c r="D829" s="116" t="s">
        <v>320</v>
      </c>
      <c r="E829" s="117" t="str">
        <f t="shared" si="12"/>
        <v>1093</v>
      </c>
      <c r="F829" s="118" t="str">
        <f>VLOOKUP($E829,[5]Plan2!$A$5:$D$703,1,FALSE)</f>
        <v>1093</v>
      </c>
      <c r="G829" s="118" t="str">
        <f>VLOOKUP($E829,[5]Plan2!$A$5:$D$703,2,FALSE)</f>
        <v>Outros produtos alimentares</v>
      </c>
      <c r="H829" s="118" t="str">
        <f>VLOOKUP($E829,[5]Plan2!$A$5:$D$703,3,FALSE)</f>
        <v>1031</v>
      </c>
      <c r="I829" s="118" t="str">
        <f>VLOOKUP($E829,[5]Plan2!$A$5:$D$703,4,FALSE)</f>
        <v>Fabricação de conservas de frutas</v>
      </c>
    </row>
    <row r="830" spans="1:9" ht="16">
      <c r="A830" s="117" t="s">
        <v>3550</v>
      </c>
      <c r="B830" s="118" t="s">
        <v>3551</v>
      </c>
      <c r="C830" s="116" t="s">
        <v>218</v>
      </c>
      <c r="D830" s="116" t="s">
        <v>320</v>
      </c>
      <c r="E830" s="117" t="str">
        <f t="shared" si="12"/>
        <v>1093</v>
      </c>
      <c r="F830" s="118" t="str">
        <f>VLOOKUP($E830,[5]Plan2!$A$5:$D$703,1,FALSE)</f>
        <v>1093</v>
      </c>
      <c r="G830" s="118" t="str">
        <f>VLOOKUP($E830,[5]Plan2!$A$5:$D$703,2,FALSE)</f>
        <v>Outros produtos alimentares</v>
      </c>
      <c r="H830" s="118" t="str">
        <f>VLOOKUP($E830,[5]Plan2!$A$5:$D$703,3,FALSE)</f>
        <v>1031</v>
      </c>
      <c r="I830" s="118" t="str">
        <f>VLOOKUP($E830,[5]Plan2!$A$5:$D$703,4,FALSE)</f>
        <v>Fabricação de conservas de frutas</v>
      </c>
    </row>
    <row r="831" spans="1:9" ht="16">
      <c r="A831" s="117" t="s">
        <v>3552</v>
      </c>
      <c r="B831" s="118" t="s">
        <v>3553</v>
      </c>
      <c r="C831" s="116" t="s">
        <v>218</v>
      </c>
      <c r="D831" s="116" t="s">
        <v>320</v>
      </c>
      <c r="E831" s="117" t="str">
        <f t="shared" si="12"/>
        <v>1093</v>
      </c>
      <c r="F831" s="118" t="str">
        <f>VLOOKUP($E831,[5]Plan2!$A$5:$D$703,1,FALSE)</f>
        <v>1093</v>
      </c>
      <c r="G831" s="118" t="str">
        <f>VLOOKUP($E831,[5]Plan2!$A$5:$D$703,2,FALSE)</f>
        <v>Outros produtos alimentares</v>
      </c>
      <c r="H831" s="118" t="str">
        <f>VLOOKUP($E831,[5]Plan2!$A$5:$D$703,3,FALSE)</f>
        <v>1031</v>
      </c>
      <c r="I831" s="118" t="str">
        <f>VLOOKUP($E831,[5]Plan2!$A$5:$D$703,4,FALSE)</f>
        <v>Fabricação de conservas de frutas</v>
      </c>
    </row>
    <row r="832" spans="1:9" ht="16">
      <c r="A832" s="117" t="s">
        <v>3554</v>
      </c>
      <c r="B832" s="118" t="s">
        <v>3555</v>
      </c>
      <c r="C832" s="116" t="s">
        <v>218</v>
      </c>
      <c r="D832" s="116" t="s">
        <v>320</v>
      </c>
      <c r="E832" s="117" t="str">
        <f t="shared" si="12"/>
        <v>1093</v>
      </c>
      <c r="F832" s="118" t="str">
        <f>VLOOKUP($E832,[5]Plan2!$A$5:$D$703,1,FALSE)</f>
        <v>1093</v>
      </c>
      <c r="G832" s="118" t="str">
        <f>VLOOKUP($E832,[5]Plan2!$A$5:$D$703,2,FALSE)</f>
        <v>Outros produtos alimentares</v>
      </c>
      <c r="H832" s="118" t="str">
        <f>VLOOKUP($E832,[5]Plan2!$A$5:$D$703,3,FALSE)</f>
        <v>1031</v>
      </c>
      <c r="I832" s="118" t="str">
        <f>VLOOKUP($E832,[5]Plan2!$A$5:$D$703,4,FALSE)</f>
        <v>Fabricação de conservas de frutas</v>
      </c>
    </row>
    <row r="833" spans="1:9" ht="16">
      <c r="A833" s="117" t="s">
        <v>3556</v>
      </c>
      <c r="B833" s="118" t="s">
        <v>3557</v>
      </c>
      <c r="C833" s="116" t="s">
        <v>218</v>
      </c>
      <c r="D833" s="116" t="s">
        <v>320</v>
      </c>
      <c r="E833" s="117" t="str">
        <f t="shared" si="12"/>
        <v>1093</v>
      </c>
      <c r="F833" s="118" t="str">
        <f>VLOOKUP($E833,[5]Plan2!$A$5:$D$703,1,FALSE)</f>
        <v>1093</v>
      </c>
      <c r="G833" s="118" t="str">
        <f>VLOOKUP($E833,[5]Plan2!$A$5:$D$703,2,FALSE)</f>
        <v>Outros produtos alimentares</v>
      </c>
      <c r="H833" s="118" t="str">
        <f>VLOOKUP($E833,[5]Plan2!$A$5:$D$703,3,FALSE)</f>
        <v>1031</v>
      </c>
      <c r="I833" s="118" t="str">
        <f>VLOOKUP($E833,[5]Plan2!$A$5:$D$703,4,FALSE)</f>
        <v>Fabricação de conservas de frutas</v>
      </c>
    </row>
    <row r="834" spans="1:9" ht="16">
      <c r="A834" s="117" t="s">
        <v>3558</v>
      </c>
      <c r="B834" s="118" t="s">
        <v>3559</v>
      </c>
      <c r="C834" s="116" t="s">
        <v>218</v>
      </c>
      <c r="D834" s="116" t="s">
        <v>320</v>
      </c>
      <c r="E834" s="117" t="str">
        <f t="shared" si="12"/>
        <v>1093</v>
      </c>
      <c r="F834" s="118" t="str">
        <f>VLOOKUP($E834,[5]Plan2!$A$5:$D$703,1,FALSE)</f>
        <v>1093</v>
      </c>
      <c r="G834" s="118" t="str">
        <f>VLOOKUP($E834,[5]Plan2!$A$5:$D$703,2,FALSE)</f>
        <v>Outros produtos alimentares</v>
      </c>
      <c r="H834" s="118" t="str">
        <f>VLOOKUP($E834,[5]Plan2!$A$5:$D$703,3,FALSE)</f>
        <v>1031</v>
      </c>
      <c r="I834" s="118" t="str">
        <f>VLOOKUP($E834,[5]Plan2!$A$5:$D$703,4,FALSE)</f>
        <v>Fabricação de conservas de frutas</v>
      </c>
    </row>
    <row r="835" spans="1:9" ht="16">
      <c r="A835" s="117" t="s">
        <v>3560</v>
      </c>
      <c r="B835" s="118" t="s">
        <v>3561</v>
      </c>
      <c r="C835" s="116" t="s">
        <v>218</v>
      </c>
      <c r="D835" s="116" t="s">
        <v>320</v>
      </c>
      <c r="E835" s="117" t="str">
        <f t="shared" ref="E835:E898" si="13">LEFT(C835,4)</f>
        <v>1093</v>
      </c>
      <c r="F835" s="118" t="str">
        <f>VLOOKUP($E835,[5]Plan2!$A$5:$D$703,1,FALSE)</f>
        <v>1093</v>
      </c>
      <c r="G835" s="118" t="str">
        <f>VLOOKUP($E835,[5]Plan2!$A$5:$D$703,2,FALSE)</f>
        <v>Outros produtos alimentares</v>
      </c>
      <c r="H835" s="118" t="str">
        <f>VLOOKUP($E835,[5]Plan2!$A$5:$D$703,3,FALSE)</f>
        <v>1031</v>
      </c>
      <c r="I835" s="118" t="str">
        <f>VLOOKUP($E835,[5]Plan2!$A$5:$D$703,4,FALSE)</f>
        <v>Fabricação de conservas de frutas</v>
      </c>
    </row>
    <row r="836" spans="1:9" ht="16">
      <c r="A836" s="117" t="s">
        <v>3562</v>
      </c>
      <c r="B836" s="118" t="s">
        <v>3563</v>
      </c>
      <c r="C836" s="116" t="s">
        <v>218</v>
      </c>
      <c r="D836" s="116" t="s">
        <v>320</v>
      </c>
      <c r="E836" s="117" t="str">
        <f t="shared" si="13"/>
        <v>1093</v>
      </c>
      <c r="F836" s="118" t="str">
        <f>VLOOKUP($E836,[5]Plan2!$A$5:$D$703,1,FALSE)</f>
        <v>1093</v>
      </c>
      <c r="G836" s="118" t="str">
        <f>VLOOKUP($E836,[5]Plan2!$A$5:$D$703,2,FALSE)</f>
        <v>Outros produtos alimentares</v>
      </c>
      <c r="H836" s="118" t="str">
        <f>VLOOKUP($E836,[5]Plan2!$A$5:$D$703,3,FALSE)</f>
        <v>1031</v>
      </c>
      <c r="I836" s="118" t="str">
        <f>VLOOKUP($E836,[5]Plan2!$A$5:$D$703,4,FALSE)</f>
        <v>Fabricação de conservas de frutas</v>
      </c>
    </row>
    <row r="837" spans="1:9" ht="16">
      <c r="A837" s="117" t="s">
        <v>3564</v>
      </c>
      <c r="B837" s="118" t="s">
        <v>3565</v>
      </c>
      <c r="C837" s="116" t="s">
        <v>218</v>
      </c>
      <c r="D837" s="116" t="s">
        <v>320</v>
      </c>
      <c r="E837" s="117" t="str">
        <f t="shared" si="13"/>
        <v>1093</v>
      </c>
      <c r="F837" s="118" t="str">
        <f>VLOOKUP($E837,[5]Plan2!$A$5:$D$703,1,FALSE)</f>
        <v>1093</v>
      </c>
      <c r="G837" s="118" t="str">
        <f>VLOOKUP($E837,[5]Plan2!$A$5:$D$703,2,FALSE)</f>
        <v>Outros produtos alimentares</v>
      </c>
      <c r="H837" s="118" t="str">
        <f>VLOOKUP($E837,[5]Plan2!$A$5:$D$703,3,FALSE)</f>
        <v>1031</v>
      </c>
      <c r="I837" s="118" t="str">
        <f>VLOOKUP($E837,[5]Plan2!$A$5:$D$703,4,FALSE)</f>
        <v>Fabricação de conservas de frutas</v>
      </c>
    </row>
    <row r="838" spans="1:9" ht="16">
      <c r="A838" s="117" t="s">
        <v>3566</v>
      </c>
      <c r="B838" s="118" t="s">
        <v>3567</v>
      </c>
      <c r="C838" s="116" t="s">
        <v>196</v>
      </c>
      <c r="D838" s="116" t="s">
        <v>309</v>
      </c>
      <c r="E838" s="117" t="str">
        <f t="shared" si="13"/>
        <v>0191</v>
      </c>
      <c r="F838" s="118" t="str">
        <f>VLOOKUP($E838,[5]Plan2!$A$5:$D$703,1,FALSE)</f>
        <v>0191</v>
      </c>
      <c r="G838" s="118" t="str">
        <f>VLOOKUP($E838,[5]Plan2!$A$5:$D$703,2,FALSE)</f>
        <v>Agricultura, inclusive o apoio à agricultura e a pós-colheita</v>
      </c>
      <c r="H838" s="118" t="str">
        <f>VLOOKUP($E838,[5]Plan2!$A$5:$D$703,3,FALSE)</f>
        <v>0111</v>
      </c>
      <c r="I838" s="118" t="str">
        <f>VLOOKUP($E838,[5]Plan2!$A$5:$D$703,4,FALSE)</f>
        <v>Cultivo de cereais</v>
      </c>
    </row>
    <row r="839" spans="1:9" ht="16">
      <c r="A839" s="117" t="s">
        <v>3568</v>
      </c>
      <c r="B839" s="118" t="s">
        <v>3569</v>
      </c>
      <c r="C839" s="116" t="s">
        <v>196</v>
      </c>
      <c r="D839" s="116" t="s">
        <v>309</v>
      </c>
      <c r="E839" s="117" t="str">
        <f t="shared" si="13"/>
        <v>0191</v>
      </c>
      <c r="F839" s="118" t="str">
        <f>VLOOKUP($E839,[5]Plan2!$A$5:$D$703,1,FALSE)</f>
        <v>0191</v>
      </c>
      <c r="G839" s="118" t="str">
        <f>VLOOKUP($E839,[5]Plan2!$A$5:$D$703,2,FALSE)</f>
        <v>Agricultura, inclusive o apoio à agricultura e a pós-colheita</v>
      </c>
      <c r="H839" s="118" t="str">
        <f>VLOOKUP($E839,[5]Plan2!$A$5:$D$703,3,FALSE)</f>
        <v>0111</v>
      </c>
      <c r="I839" s="118" t="str">
        <f>VLOOKUP($E839,[5]Plan2!$A$5:$D$703,4,FALSE)</f>
        <v>Cultivo de cereais</v>
      </c>
    </row>
    <row r="840" spans="1:9" ht="16">
      <c r="A840" s="117" t="s">
        <v>3570</v>
      </c>
      <c r="B840" s="118" t="s">
        <v>3571</v>
      </c>
      <c r="C840" s="116" t="s">
        <v>196</v>
      </c>
      <c r="D840" s="116" t="s">
        <v>309</v>
      </c>
      <c r="E840" s="117" t="str">
        <f t="shared" si="13"/>
        <v>0191</v>
      </c>
      <c r="F840" s="118" t="str">
        <f>VLOOKUP($E840,[5]Plan2!$A$5:$D$703,1,FALSE)</f>
        <v>0191</v>
      </c>
      <c r="G840" s="118" t="str">
        <f>VLOOKUP($E840,[5]Plan2!$A$5:$D$703,2,FALSE)</f>
        <v>Agricultura, inclusive o apoio à agricultura e a pós-colheita</v>
      </c>
      <c r="H840" s="118" t="str">
        <f>VLOOKUP($E840,[5]Plan2!$A$5:$D$703,3,FALSE)</f>
        <v>0111</v>
      </c>
      <c r="I840" s="118" t="str">
        <f>VLOOKUP($E840,[5]Plan2!$A$5:$D$703,4,FALSE)</f>
        <v>Cultivo de cereais</v>
      </c>
    </row>
    <row r="841" spans="1:9" ht="16">
      <c r="A841" s="117" t="s">
        <v>3572</v>
      </c>
      <c r="B841" s="118" t="s">
        <v>3573</v>
      </c>
      <c r="C841" s="116" t="s">
        <v>196</v>
      </c>
      <c r="D841" s="116" t="s">
        <v>309</v>
      </c>
      <c r="E841" s="117" t="str">
        <f t="shared" si="13"/>
        <v>0191</v>
      </c>
      <c r="F841" s="118" t="str">
        <f>VLOOKUP($E841,[5]Plan2!$A$5:$D$703,1,FALSE)</f>
        <v>0191</v>
      </c>
      <c r="G841" s="118" t="str">
        <f>VLOOKUP($E841,[5]Plan2!$A$5:$D$703,2,FALSE)</f>
        <v>Agricultura, inclusive o apoio à agricultura e a pós-colheita</v>
      </c>
      <c r="H841" s="118" t="str">
        <f>VLOOKUP($E841,[5]Plan2!$A$5:$D$703,3,FALSE)</f>
        <v>0111</v>
      </c>
      <c r="I841" s="118" t="str">
        <f>VLOOKUP($E841,[5]Plan2!$A$5:$D$703,4,FALSE)</f>
        <v>Cultivo de cereais</v>
      </c>
    </row>
    <row r="842" spans="1:9" ht="16">
      <c r="A842" s="117" t="s">
        <v>3574</v>
      </c>
      <c r="B842" s="118" t="s">
        <v>3575</v>
      </c>
      <c r="C842" s="116" t="s">
        <v>196</v>
      </c>
      <c r="D842" s="116" t="s">
        <v>309</v>
      </c>
      <c r="E842" s="117" t="str">
        <f t="shared" si="13"/>
        <v>0191</v>
      </c>
      <c r="F842" s="118" t="str">
        <f>VLOOKUP($E842,[5]Plan2!$A$5:$D$703,1,FALSE)</f>
        <v>0191</v>
      </c>
      <c r="G842" s="118" t="str">
        <f>VLOOKUP($E842,[5]Plan2!$A$5:$D$703,2,FALSE)</f>
        <v>Agricultura, inclusive o apoio à agricultura e a pós-colheita</v>
      </c>
      <c r="H842" s="118" t="str">
        <f>VLOOKUP($E842,[5]Plan2!$A$5:$D$703,3,FALSE)</f>
        <v>0111</v>
      </c>
      <c r="I842" s="118" t="str">
        <f>VLOOKUP($E842,[5]Plan2!$A$5:$D$703,4,FALSE)</f>
        <v>Cultivo de cereais</v>
      </c>
    </row>
    <row r="843" spans="1:9" ht="16">
      <c r="A843" s="117" t="s">
        <v>3576</v>
      </c>
      <c r="B843" s="118" t="s">
        <v>3577</v>
      </c>
      <c r="C843" s="116" t="s">
        <v>196</v>
      </c>
      <c r="D843" s="116" t="s">
        <v>309</v>
      </c>
      <c r="E843" s="117" t="str">
        <f t="shared" si="13"/>
        <v>0191</v>
      </c>
      <c r="F843" s="118" t="str">
        <f>VLOOKUP($E843,[5]Plan2!$A$5:$D$703,1,FALSE)</f>
        <v>0191</v>
      </c>
      <c r="G843" s="118" t="str">
        <f>VLOOKUP($E843,[5]Plan2!$A$5:$D$703,2,FALSE)</f>
        <v>Agricultura, inclusive o apoio à agricultura e a pós-colheita</v>
      </c>
      <c r="H843" s="118" t="str">
        <f>VLOOKUP($E843,[5]Plan2!$A$5:$D$703,3,FALSE)</f>
        <v>0111</v>
      </c>
      <c r="I843" s="118" t="str">
        <f>VLOOKUP($E843,[5]Plan2!$A$5:$D$703,4,FALSE)</f>
        <v>Cultivo de cereais</v>
      </c>
    </row>
    <row r="844" spans="1:9" ht="16">
      <c r="A844" s="117" t="s">
        <v>3578</v>
      </c>
      <c r="B844" s="118" t="s">
        <v>3579</v>
      </c>
      <c r="C844" s="116" t="s">
        <v>196</v>
      </c>
      <c r="D844" s="116" t="s">
        <v>309</v>
      </c>
      <c r="E844" s="117" t="str">
        <f t="shared" si="13"/>
        <v>0191</v>
      </c>
      <c r="F844" s="118" t="str">
        <f>VLOOKUP($E844,[5]Plan2!$A$5:$D$703,1,FALSE)</f>
        <v>0191</v>
      </c>
      <c r="G844" s="118" t="str">
        <f>VLOOKUP($E844,[5]Plan2!$A$5:$D$703,2,FALSE)</f>
        <v>Agricultura, inclusive o apoio à agricultura e a pós-colheita</v>
      </c>
      <c r="H844" s="118" t="str">
        <f>VLOOKUP($E844,[5]Plan2!$A$5:$D$703,3,FALSE)</f>
        <v>0111</v>
      </c>
      <c r="I844" s="118" t="str">
        <f>VLOOKUP($E844,[5]Plan2!$A$5:$D$703,4,FALSE)</f>
        <v>Cultivo de cereais</v>
      </c>
    </row>
    <row r="845" spans="1:9" ht="16">
      <c r="A845" s="117" t="s">
        <v>3580</v>
      </c>
      <c r="B845" s="118" t="s">
        <v>3581</v>
      </c>
      <c r="C845" s="116" t="s">
        <v>196</v>
      </c>
      <c r="D845" s="116" t="s">
        <v>309</v>
      </c>
      <c r="E845" s="117" t="str">
        <f t="shared" si="13"/>
        <v>0191</v>
      </c>
      <c r="F845" s="118" t="str">
        <f>VLOOKUP($E845,[5]Plan2!$A$5:$D$703,1,FALSE)</f>
        <v>0191</v>
      </c>
      <c r="G845" s="118" t="str">
        <f>VLOOKUP($E845,[5]Plan2!$A$5:$D$703,2,FALSE)</f>
        <v>Agricultura, inclusive o apoio à agricultura e a pós-colheita</v>
      </c>
      <c r="H845" s="118" t="str">
        <f>VLOOKUP($E845,[5]Plan2!$A$5:$D$703,3,FALSE)</f>
        <v>0111</v>
      </c>
      <c r="I845" s="118" t="str">
        <f>VLOOKUP($E845,[5]Plan2!$A$5:$D$703,4,FALSE)</f>
        <v>Cultivo de cereais</v>
      </c>
    </row>
    <row r="846" spans="1:9" ht="16">
      <c r="A846" s="117" t="s">
        <v>3582</v>
      </c>
      <c r="B846" s="118" t="s">
        <v>3583</v>
      </c>
      <c r="C846" s="116" t="s">
        <v>196</v>
      </c>
      <c r="D846" s="116" t="s">
        <v>309</v>
      </c>
      <c r="E846" s="117" t="str">
        <f t="shared" si="13"/>
        <v>0191</v>
      </c>
      <c r="F846" s="118" t="str">
        <f>VLOOKUP($E846,[5]Plan2!$A$5:$D$703,1,FALSE)</f>
        <v>0191</v>
      </c>
      <c r="G846" s="118" t="str">
        <f>VLOOKUP($E846,[5]Plan2!$A$5:$D$703,2,FALSE)</f>
        <v>Agricultura, inclusive o apoio à agricultura e a pós-colheita</v>
      </c>
      <c r="H846" s="118" t="str">
        <f>VLOOKUP($E846,[5]Plan2!$A$5:$D$703,3,FALSE)</f>
        <v>0111</v>
      </c>
      <c r="I846" s="118" t="str">
        <f>VLOOKUP($E846,[5]Plan2!$A$5:$D$703,4,FALSE)</f>
        <v>Cultivo de cereais</v>
      </c>
    </row>
    <row r="847" spans="1:9" ht="16">
      <c r="A847" s="117" t="s">
        <v>3584</v>
      </c>
      <c r="B847" s="118" t="s">
        <v>3585</v>
      </c>
      <c r="C847" s="116" t="s">
        <v>196</v>
      </c>
      <c r="D847" s="116" t="s">
        <v>309</v>
      </c>
      <c r="E847" s="117" t="str">
        <f t="shared" si="13"/>
        <v>0191</v>
      </c>
      <c r="F847" s="118" t="str">
        <f>VLOOKUP($E847,[5]Plan2!$A$5:$D$703,1,FALSE)</f>
        <v>0191</v>
      </c>
      <c r="G847" s="118" t="str">
        <f>VLOOKUP($E847,[5]Plan2!$A$5:$D$703,2,FALSE)</f>
        <v>Agricultura, inclusive o apoio à agricultura e a pós-colheita</v>
      </c>
      <c r="H847" s="118" t="str">
        <f>VLOOKUP($E847,[5]Plan2!$A$5:$D$703,3,FALSE)</f>
        <v>0111</v>
      </c>
      <c r="I847" s="118" t="str">
        <f>VLOOKUP($E847,[5]Plan2!$A$5:$D$703,4,FALSE)</f>
        <v>Cultivo de cereais</v>
      </c>
    </row>
    <row r="848" spans="1:9" ht="16">
      <c r="A848" s="117" t="s">
        <v>3586</v>
      </c>
      <c r="B848" s="118" t="s">
        <v>3587</v>
      </c>
      <c r="C848" s="116" t="s">
        <v>196</v>
      </c>
      <c r="D848" s="116" t="s">
        <v>309</v>
      </c>
      <c r="E848" s="117" t="str">
        <f t="shared" si="13"/>
        <v>0191</v>
      </c>
      <c r="F848" s="118" t="str">
        <f>VLOOKUP($E848,[5]Plan2!$A$5:$D$703,1,FALSE)</f>
        <v>0191</v>
      </c>
      <c r="G848" s="118" t="str">
        <f>VLOOKUP($E848,[5]Plan2!$A$5:$D$703,2,FALSE)</f>
        <v>Agricultura, inclusive o apoio à agricultura e a pós-colheita</v>
      </c>
      <c r="H848" s="118" t="str">
        <f>VLOOKUP($E848,[5]Plan2!$A$5:$D$703,3,FALSE)</f>
        <v>0111</v>
      </c>
      <c r="I848" s="118" t="str">
        <f>VLOOKUP($E848,[5]Plan2!$A$5:$D$703,4,FALSE)</f>
        <v>Cultivo de cereais</v>
      </c>
    </row>
    <row r="849" spans="1:9" ht="16">
      <c r="A849" s="117" t="s">
        <v>3588</v>
      </c>
      <c r="B849" s="118" t="s">
        <v>3589</v>
      </c>
      <c r="C849" s="116" t="s">
        <v>196</v>
      </c>
      <c r="D849" s="116" t="s">
        <v>309</v>
      </c>
      <c r="E849" s="117" t="str">
        <f t="shared" si="13"/>
        <v>0191</v>
      </c>
      <c r="F849" s="118" t="str">
        <f>VLOOKUP($E849,[5]Plan2!$A$5:$D$703,1,FALSE)</f>
        <v>0191</v>
      </c>
      <c r="G849" s="118" t="str">
        <f>VLOOKUP($E849,[5]Plan2!$A$5:$D$703,2,FALSE)</f>
        <v>Agricultura, inclusive o apoio à agricultura e a pós-colheita</v>
      </c>
      <c r="H849" s="118" t="str">
        <f>VLOOKUP($E849,[5]Plan2!$A$5:$D$703,3,FALSE)</f>
        <v>0111</v>
      </c>
      <c r="I849" s="118" t="str">
        <f>VLOOKUP($E849,[5]Plan2!$A$5:$D$703,4,FALSE)</f>
        <v>Cultivo de cereais</v>
      </c>
    </row>
    <row r="850" spans="1:9" ht="16">
      <c r="A850" s="117" t="s">
        <v>3590</v>
      </c>
      <c r="B850" s="118" t="s">
        <v>3591</v>
      </c>
      <c r="C850" s="116" t="s">
        <v>196</v>
      </c>
      <c r="D850" s="116" t="s">
        <v>309</v>
      </c>
      <c r="E850" s="117" t="str">
        <f t="shared" si="13"/>
        <v>0191</v>
      </c>
      <c r="F850" s="118" t="str">
        <f>VLOOKUP($E850,[5]Plan2!$A$5:$D$703,1,FALSE)</f>
        <v>0191</v>
      </c>
      <c r="G850" s="118" t="str">
        <f>VLOOKUP($E850,[5]Plan2!$A$5:$D$703,2,FALSE)</f>
        <v>Agricultura, inclusive o apoio à agricultura e a pós-colheita</v>
      </c>
      <c r="H850" s="118" t="str">
        <f>VLOOKUP($E850,[5]Plan2!$A$5:$D$703,3,FALSE)</f>
        <v>0111</v>
      </c>
      <c r="I850" s="118" t="str">
        <f>VLOOKUP($E850,[5]Plan2!$A$5:$D$703,4,FALSE)</f>
        <v>Cultivo de cereais</v>
      </c>
    </row>
    <row r="851" spans="1:9" ht="16">
      <c r="A851" s="117" t="s">
        <v>3592</v>
      </c>
      <c r="B851" s="118" t="s">
        <v>3593</v>
      </c>
      <c r="C851" s="116" t="s">
        <v>196</v>
      </c>
      <c r="D851" s="116" t="s">
        <v>309</v>
      </c>
      <c r="E851" s="117" t="str">
        <f t="shared" si="13"/>
        <v>0191</v>
      </c>
      <c r="F851" s="118" t="str">
        <f>VLOOKUP($E851,[5]Plan2!$A$5:$D$703,1,FALSE)</f>
        <v>0191</v>
      </c>
      <c r="G851" s="118" t="str">
        <f>VLOOKUP($E851,[5]Plan2!$A$5:$D$703,2,FALSE)</f>
        <v>Agricultura, inclusive o apoio à agricultura e a pós-colheita</v>
      </c>
      <c r="H851" s="118" t="str">
        <f>VLOOKUP($E851,[5]Plan2!$A$5:$D$703,3,FALSE)</f>
        <v>0111</v>
      </c>
      <c r="I851" s="118" t="str">
        <f>VLOOKUP($E851,[5]Plan2!$A$5:$D$703,4,FALSE)</f>
        <v>Cultivo de cereais</v>
      </c>
    </row>
    <row r="852" spans="1:9" ht="16">
      <c r="A852" s="117" t="s">
        <v>3594</v>
      </c>
      <c r="B852" s="118" t="s">
        <v>3595</v>
      </c>
      <c r="C852" s="116" t="s">
        <v>196</v>
      </c>
      <c r="D852" s="116" t="s">
        <v>309</v>
      </c>
      <c r="E852" s="117" t="str">
        <f t="shared" si="13"/>
        <v>0191</v>
      </c>
      <c r="F852" s="118" t="str">
        <f>VLOOKUP($E852,[5]Plan2!$A$5:$D$703,1,FALSE)</f>
        <v>0191</v>
      </c>
      <c r="G852" s="118" t="str">
        <f>VLOOKUP($E852,[5]Plan2!$A$5:$D$703,2,FALSE)</f>
        <v>Agricultura, inclusive o apoio à agricultura e a pós-colheita</v>
      </c>
      <c r="H852" s="118" t="str">
        <f>VLOOKUP($E852,[5]Plan2!$A$5:$D$703,3,FALSE)</f>
        <v>0111</v>
      </c>
      <c r="I852" s="118" t="str">
        <f>VLOOKUP($E852,[5]Plan2!$A$5:$D$703,4,FALSE)</f>
        <v>Cultivo de cereais</v>
      </c>
    </row>
    <row r="853" spans="1:9" ht="16">
      <c r="A853" s="117" t="s">
        <v>3596</v>
      </c>
      <c r="B853" s="118" t="s">
        <v>3597</v>
      </c>
      <c r="C853" s="116" t="s">
        <v>196</v>
      </c>
      <c r="D853" s="116" t="s">
        <v>309</v>
      </c>
      <c r="E853" s="117" t="str">
        <f t="shared" si="13"/>
        <v>0191</v>
      </c>
      <c r="F853" s="118" t="str">
        <f>VLOOKUP($E853,[5]Plan2!$A$5:$D$703,1,FALSE)</f>
        <v>0191</v>
      </c>
      <c r="G853" s="118" t="str">
        <f>VLOOKUP($E853,[5]Plan2!$A$5:$D$703,2,FALSE)</f>
        <v>Agricultura, inclusive o apoio à agricultura e a pós-colheita</v>
      </c>
      <c r="H853" s="118" t="str">
        <f>VLOOKUP($E853,[5]Plan2!$A$5:$D$703,3,FALSE)</f>
        <v>0111</v>
      </c>
      <c r="I853" s="118" t="str">
        <f>VLOOKUP($E853,[5]Plan2!$A$5:$D$703,4,FALSE)</f>
        <v>Cultivo de cereais</v>
      </c>
    </row>
    <row r="854" spans="1:9" ht="16">
      <c r="A854" s="117" t="s">
        <v>3598</v>
      </c>
      <c r="B854" s="118" t="s">
        <v>3599</v>
      </c>
      <c r="C854" s="116" t="s">
        <v>196</v>
      </c>
      <c r="D854" s="116" t="s">
        <v>309</v>
      </c>
      <c r="E854" s="117" t="str">
        <f t="shared" si="13"/>
        <v>0191</v>
      </c>
      <c r="F854" s="118" t="str">
        <f>VLOOKUP($E854,[5]Plan2!$A$5:$D$703,1,FALSE)</f>
        <v>0191</v>
      </c>
      <c r="G854" s="118" t="str">
        <f>VLOOKUP($E854,[5]Plan2!$A$5:$D$703,2,FALSE)</f>
        <v>Agricultura, inclusive o apoio à agricultura e a pós-colheita</v>
      </c>
      <c r="H854" s="118" t="str">
        <f>VLOOKUP($E854,[5]Plan2!$A$5:$D$703,3,FALSE)</f>
        <v>0111</v>
      </c>
      <c r="I854" s="118" t="str">
        <f>VLOOKUP($E854,[5]Plan2!$A$5:$D$703,4,FALSE)</f>
        <v>Cultivo de cereais</v>
      </c>
    </row>
    <row r="855" spans="1:9" ht="16">
      <c r="A855" s="117" t="s">
        <v>3600</v>
      </c>
      <c r="B855" s="118" t="s">
        <v>3601</v>
      </c>
      <c r="C855" s="116" t="s">
        <v>196</v>
      </c>
      <c r="D855" s="116" t="s">
        <v>309</v>
      </c>
      <c r="E855" s="117" t="str">
        <f t="shared" si="13"/>
        <v>0191</v>
      </c>
      <c r="F855" s="118" t="str">
        <f>VLOOKUP($E855,[5]Plan2!$A$5:$D$703,1,FALSE)</f>
        <v>0191</v>
      </c>
      <c r="G855" s="118" t="str">
        <f>VLOOKUP($E855,[5]Plan2!$A$5:$D$703,2,FALSE)</f>
        <v>Agricultura, inclusive o apoio à agricultura e a pós-colheita</v>
      </c>
      <c r="H855" s="118" t="str">
        <f>VLOOKUP($E855,[5]Plan2!$A$5:$D$703,3,FALSE)</f>
        <v>0111</v>
      </c>
      <c r="I855" s="118" t="str">
        <f>VLOOKUP($E855,[5]Plan2!$A$5:$D$703,4,FALSE)</f>
        <v>Cultivo de cereais</v>
      </c>
    </row>
    <row r="856" spans="1:9" ht="16">
      <c r="A856" s="117" t="s">
        <v>3602</v>
      </c>
      <c r="B856" s="118" t="s">
        <v>3603</v>
      </c>
      <c r="C856" s="116" t="s">
        <v>196</v>
      </c>
      <c r="D856" s="116" t="s">
        <v>309</v>
      </c>
      <c r="E856" s="117" t="str">
        <f t="shared" si="13"/>
        <v>0191</v>
      </c>
      <c r="F856" s="118" t="str">
        <f>VLOOKUP($E856,[5]Plan2!$A$5:$D$703,1,FALSE)</f>
        <v>0191</v>
      </c>
      <c r="G856" s="118" t="str">
        <f>VLOOKUP($E856,[5]Plan2!$A$5:$D$703,2,FALSE)</f>
        <v>Agricultura, inclusive o apoio à agricultura e a pós-colheita</v>
      </c>
      <c r="H856" s="118" t="str">
        <f>VLOOKUP($E856,[5]Plan2!$A$5:$D$703,3,FALSE)</f>
        <v>0111</v>
      </c>
      <c r="I856" s="118" t="str">
        <f>VLOOKUP($E856,[5]Plan2!$A$5:$D$703,4,FALSE)</f>
        <v>Cultivo de cereais</v>
      </c>
    </row>
    <row r="857" spans="1:9" ht="16">
      <c r="A857" s="117" t="s">
        <v>3604</v>
      </c>
      <c r="B857" s="118" t="s">
        <v>3605</v>
      </c>
      <c r="C857" s="116" t="s">
        <v>196</v>
      </c>
      <c r="D857" s="116" t="s">
        <v>309</v>
      </c>
      <c r="E857" s="117" t="str">
        <f t="shared" si="13"/>
        <v>0191</v>
      </c>
      <c r="F857" s="118" t="str">
        <f>VLOOKUP($E857,[5]Plan2!$A$5:$D$703,1,FALSE)</f>
        <v>0191</v>
      </c>
      <c r="G857" s="118" t="str">
        <f>VLOOKUP($E857,[5]Plan2!$A$5:$D$703,2,FALSE)</f>
        <v>Agricultura, inclusive o apoio à agricultura e a pós-colheita</v>
      </c>
      <c r="H857" s="118" t="str">
        <f>VLOOKUP($E857,[5]Plan2!$A$5:$D$703,3,FALSE)</f>
        <v>0111</v>
      </c>
      <c r="I857" s="118" t="str">
        <f>VLOOKUP($E857,[5]Plan2!$A$5:$D$703,4,FALSE)</f>
        <v>Cultivo de cereais</v>
      </c>
    </row>
    <row r="858" spans="1:9" ht="16">
      <c r="A858" s="117" t="s">
        <v>3606</v>
      </c>
      <c r="B858" s="118" t="s">
        <v>3607</v>
      </c>
      <c r="C858" s="116" t="s">
        <v>196</v>
      </c>
      <c r="D858" s="116" t="s">
        <v>309</v>
      </c>
      <c r="E858" s="117" t="str">
        <f t="shared" si="13"/>
        <v>0191</v>
      </c>
      <c r="F858" s="118" t="str">
        <f>VLOOKUP($E858,[5]Plan2!$A$5:$D$703,1,FALSE)</f>
        <v>0191</v>
      </c>
      <c r="G858" s="118" t="str">
        <f>VLOOKUP($E858,[5]Plan2!$A$5:$D$703,2,FALSE)</f>
        <v>Agricultura, inclusive o apoio à agricultura e a pós-colheita</v>
      </c>
      <c r="H858" s="118" t="str">
        <f>VLOOKUP($E858,[5]Plan2!$A$5:$D$703,3,FALSE)</f>
        <v>0111</v>
      </c>
      <c r="I858" s="118" t="str">
        <f>VLOOKUP($E858,[5]Plan2!$A$5:$D$703,4,FALSE)</f>
        <v>Cultivo de cereais</v>
      </c>
    </row>
    <row r="859" spans="1:9" ht="16">
      <c r="A859" s="117" t="s">
        <v>3608</v>
      </c>
      <c r="B859" s="118" t="s">
        <v>3609</v>
      </c>
      <c r="C859" s="116" t="s">
        <v>196</v>
      </c>
      <c r="D859" s="116" t="s">
        <v>309</v>
      </c>
      <c r="E859" s="117" t="str">
        <f t="shared" si="13"/>
        <v>0191</v>
      </c>
      <c r="F859" s="118" t="str">
        <f>VLOOKUP($E859,[5]Plan2!$A$5:$D$703,1,FALSE)</f>
        <v>0191</v>
      </c>
      <c r="G859" s="118" t="str">
        <f>VLOOKUP($E859,[5]Plan2!$A$5:$D$703,2,FALSE)</f>
        <v>Agricultura, inclusive o apoio à agricultura e a pós-colheita</v>
      </c>
      <c r="H859" s="118" t="str">
        <f>VLOOKUP($E859,[5]Plan2!$A$5:$D$703,3,FALSE)</f>
        <v>0111</v>
      </c>
      <c r="I859" s="118" t="str">
        <f>VLOOKUP($E859,[5]Plan2!$A$5:$D$703,4,FALSE)</f>
        <v>Cultivo de cereais</v>
      </c>
    </row>
    <row r="860" spans="1:9" ht="16">
      <c r="A860" s="117" t="s">
        <v>3610</v>
      </c>
      <c r="B860" s="118" t="s">
        <v>3611</v>
      </c>
      <c r="C860" s="116" t="s">
        <v>196</v>
      </c>
      <c r="D860" s="116" t="s">
        <v>309</v>
      </c>
      <c r="E860" s="117" t="str">
        <f t="shared" si="13"/>
        <v>0191</v>
      </c>
      <c r="F860" s="118" t="str">
        <f>VLOOKUP($E860,[5]Plan2!$A$5:$D$703,1,FALSE)</f>
        <v>0191</v>
      </c>
      <c r="G860" s="118" t="str">
        <f>VLOOKUP($E860,[5]Plan2!$A$5:$D$703,2,FALSE)</f>
        <v>Agricultura, inclusive o apoio à agricultura e a pós-colheita</v>
      </c>
      <c r="H860" s="118" t="str">
        <f>VLOOKUP($E860,[5]Plan2!$A$5:$D$703,3,FALSE)</f>
        <v>0111</v>
      </c>
      <c r="I860" s="118" t="str">
        <f>VLOOKUP($E860,[5]Plan2!$A$5:$D$703,4,FALSE)</f>
        <v>Cultivo de cereais</v>
      </c>
    </row>
    <row r="861" spans="1:9" ht="16">
      <c r="A861" s="117" t="s">
        <v>3612</v>
      </c>
      <c r="B861" s="118" t="s">
        <v>3613</v>
      </c>
      <c r="C861" s="116" t="s">
        <v>196</v>
      </c>
      <c r="D861" s="116" t="s">
        <v>309</v>
      </c>
      <c r="E861" s="117" t="str">
        <f t="shared" si="13"/>
        <v>0191</v>
      </c>
      <c r="F861" s="118" t="str">
        <f>VLOOKUP($E861,[5]Plan2!$A$5:$D$703,1,FALSE)</f>
        <v>0191</v>
      </c>
      <c r="G861" s="118" t="str">
        <f>VLOOKUP($E861,[5]Plan2!$A$5:$D$703,2,FALSE)</f>
        <v>Agricultura, inclusive o apoio à agricultura e a pós-colheita</v>
      </c>
      <c r="H861" s="118" t="str">
        <f>VLOOKUP($E861,[5]Plan2!$A$5:$D$703,3,FALSE)</f>
        <v>0111</v>
      </c>
      <c r="I861" s="118" t="str">
        <f>VLOOKUP($E861,[5]Plan2!$A$5:$D$703,4,FALSE)</f>
        <v>Cultivo de cereais</v>
      </c>
    </row>
    <row r="862" spans="1:9" ht="16">
      <c r="A862" s="117" t="s">
        <v>3614</v>
      </c>
      <c r="B862" s="118" t="s">
        <v>3615</v>
      </c>
      <c r="C862" s="116" t="s">
        <v>196</v>
      </c>
      <c r="D862" s="116" t="s">
        <v>309</v>
      </c>
      <c r="E862" s="117" t="str">
        <f t="shared" si="13"/>
        <v>0191</v>
      </c>
      <c r="F862" s="118" t="str">
        <f>VLOOKUP($E862,[5]Plan2!$A$5:$D$703,1,FALSE)</f>
        <v>0191</v>
      </c>
      <c r="G862" s="118" t="str">
        <f>VLOOKUP($E862,[5]Plan2!$A$5:$D$703,2,FALSE)</f>
        <v>Agricultura, inclusive o apoio à agricultura e a pós-colheita</v>
      </c>
      <c r="H862" s="118" t="str">
        <f>VLOOKUP($E862,[5]Plan2!$A$5:$D$703,3,FALSE)</f>
        <v>0111</v>
      </c>
      <c r="I862" s="118" t="str">
        <f>VLOOKUP($E862,[5]Plan2!$A$5:$D$703,4,FALSE)</f>
        <v>Cultivo de cereais</v>
      </c>
    </row>
    <row r="863" spans="1:9" ht="16">
      <c r="A863" s="117" t="s">
        <v>3616</v>
      </c>
      <c r="B863" s="118" t="s">
        <v>3617</v>
      </c>
      <c r="C863" s="116" t="s">
        <v>196</v>
      </c>
      <c r="D863" s="116" t="s">
        <v>309</v>
      </c>
      <c r="E863" s="117" t="str">
        <f t="shared" si="13"/>
        <v>0191</v>
      </c>
      <c r="F863" s="118" t="str">
        <f>VLOOKUP($E863,[5]Plan2!$A$5:$D$703,1,FALSE)</f>
        <v>0191</v>
      </c>
      <c r="G863" s="118" t="str">
        <f>VLOOKUP($E863,[5]Plan2!$A$5:$D$703,2,FALSE)</f>
        <v>Agricultura, inclusive o apoio à agricultura e a pós-colheita</v>
      </c>
      <c r="H863" s="118" t="str">
        <f>VLOOKUP($E863,[5]Plan2!$A$5:$D$703,3,FALSE)</f>
        <v>0111</v>
      </c>
      <c r="I863" s="118" t="str">
        <f>VLOOKUP($E863,[5]Plan2!$A$5:$D$703,4,FALSE)</f>
        <v>Cultivo de cereais</v>
      </c>
    </row>
    <row r="864" spans="1:9" ht="16">
      <c r="A864" s="117" t="s">
        <v>3618</v>
      </c>
      <c r="B864" s="118" t="s">
        <v>3619</v>
      </c>
      <c r="C864" s="116" t="s">
        <v>196</v>
      </c>
      <c r="D864" s="116" t="s">
        <v>309</v>
      </c>
      <c r="E864" s="117" t="str">
        <f t="shared" si="13"/>
        <v>0191</v>
      </c>
      <c r="F864" s="118" t="str">
        <f>VLOOKUP($E864,[5]Plan2!$A$5:$D$703,1,FALSE)</f>
        <v>0191</v>
      </c>
      <c r="G864" s="118" t="str">
        <f>VLOOKUP($E864,[5]Plan2!$A$5:$D$703,2,FALSE)</f>
        <v>Agricultura, inclusive o apoio à agricultura e a pós-colheita</v>
      </c>
      <c r="H864" s="118" t="str">
        <f>VLOOKUP($E864,[5]Plan2!$A$5:$D$703,3,FALSE)</f>
        <v>0111</v>
      </c>
      <c r="I864" s="118" t="str">
        <f>VLOOKUP($E864,[5]Plan2!$A$5:$D$703,4,FALSE)</f>
        <v>Cultivo de cereais</v>
      </c>
    </row>
    <row r="865" spans="1:9" ht="16">
      <c r="A865" s="117" t="s">
        <v>3620</v>
      </c>
      <c r="B865" s="118" t="s">
        <v>3621</v>
      </c>
      <c r="C865" s="116" t="s">
        <v>196</v>
      </c>
      <c r="D865" s="116" t="s">
        <v>309</v>
      </c>
      <c r="E865" s="117" t="str">
        <f t="shared" si="13"/>
        <v>0191</v>
      </c>
      <c r="F865" s="118" t="str">
        <f>VLOOKUP($E865,[5]Plan2!$A$5:$D$703,1,FALSE)</f>
        <v>0191</v>
      </c>
      <c r="G865" s="118" t="str">
        <f>VLOOKUP($E865,[5]Plan2!$A$5:$D$703,2,FALSE)</f>
        <v>Agricultura, inclusive o apoio à agricultura e a pós-colheita</v>
      </c>
      <c r="H865" s="118" t="str">
        <f>VLOOKUP($E865,[5]Plan2!$A$5:$D$703,3,FALSE)</f>
        <v>0111</v>
      </c>
      <c r="I865" s="118" t="str">
        <f>VLOOKUP($E865,[5]Plan2!$A$5:$D$703,4,FALSE)</f>
        <v>Cultivo de cereais</v>
      </c>
    </row>
    <row r="866" spans="1:9" ht="16">
      <c r="A866" s="117" t="s">
        <v>3622</v>
      </c>
      <c r="B866" s="118" t="s">
        <v>3623</v>
      </c>
      <c r="C866" s="116" t="s">
        <v>196</v>
      </c>
      <c r="D866" s="116" t="s">
        <v>309</v>
      </c>
      <c r="E866" s="117" t="str">
        <f t="shared" si="13"/>
        <v>0191</v>
      </c>
      <c r="F866" s="118" t="str">
        <f>VLOOKUP($E866,[5]Plan2!$A$5:$D$703,1,FALSE)</f>
        <v>0191</v>
      </c>
      <c r="G866" s="118" t="str">
        <f>VLOOKUP($E866,[5]Plan2!$A$5:$D$703,2,FALSE)</f>
        <v>Agricultura, inclusive o apoio à agricultura e a pós-colheita</v>
      </c>
      <c r="H866" s="118" t="str">
        <f>VLOOKUP($E866,[5]Plan2!$A$5:$D$703,3,FALSE)</f>
        <v>0111</v>
      </c>
      <c r="I866" s="118" t="str">
        <f>VLOOKUP($E866,[5]Plan2!$A$5:$D$703,4,FALSE)</f>
        <v>Cultivo de cereais</v>
      </c>
    </row>
    <row r="867" spans="1:9" ht="16">
      <c r="A867" s="117" t="s">
        <v>3624</v>
      </c>
      <c r="B867" s="118" t="s">
        <v>3625</v>
      </c>
      <c r="C867" s="116" t="s">
        <v>196</v>
      </c>
      <c r="D867" s="116" t="s">
        <v>309</v>
      </c>
      <c r="E867" s="117" t="str">
        <f t="shared" si="13"/>
        <v>0191</v>
      </c>
      <c r="F867" s="118" t="str">
        <f>VLOOKUP($E867,[5]Plan2!$A$5:$D$703,1,FALSE)</f>
        <v>0191</v>
      </c>
      <c r="G867" s="118" t="str">
        <f>VLOOKUP($E867,[5]Plan2!$A$5:$D$703,2,FALSE)</f>
        <v>Agricultura, inclusive o apoio à agricultura e a pós-colheita</v>
      </c>
      <c r="H867" s="118" t="str">
        <f>VLOOKUP($E867,[5]Plan2!$A$5:$D$703,3,FALSE)</f>
        <v>0111</v>
      </c>
      <c r="I867" s="118" t="str">
        <f>VLOOKUP($E867,[5]Plan2!$A$5:$D$703,4,FALSE)</f>
        <v>Cultivo de cereais</v>
      </c>
    </row>
    <row r="868" spans="1:9" ht="16">
      <c r="A868" s="117" t="s">
        <v>3626</v>
      </c>
      <c r="B868" s="118" t="s">
        <v>3627</v>
      </c>
      <c r="C868" s="116" t="s">
        <v>196</v>
      </c>
      <c r="D868" s="116" t="s">
        <v>309</v>
      </c>
      <c r="E868" s="117" t="str">
        <f t="shared" si="13"/>
        <v>0191</v>
      </c>
      <c r="F868" s="118" t="str">
        <f>VLOOKUP($E868,[5]Plan2!$A$5:$D$703,1,FALSE)</f>
        <v>0191</v>
      </c>
      <c r="G868" s="118" t="str">
        <f>VLOOKUP($E868,[5]Plan2!$A$5:$D$703,2,FALSE)</f>
        <v>Agricultura, inclusive o apoio à agricultura e a pós-colheita</v>
      </c>
      <c r="H868" s="118" t="str">
        <f>VLOOKUP($E868,[5]Plan2!$A$5:$D$703,3,FALSE)</f>
        <v>0111</v>
      </c>
      <c r="I868" s="118" t="str">
        <f>VLOOKUP($E868,[5]Plan2!$A$5:$D$703,4,FALSE)</f>
        <v>Cultivo de cereais</v>
      </c>
    </row>
    <row r="869" spans="1:9" ht="16">
      <c r="A869" s="117" t="s">
        <v>3628</v>
      </c>
      <c r="B869" s="118" t="s">
        <v>3629</v>
      </c>
      <c r="C869" s="116" t="s">
        <v>196</v>
      </c>
      <c r="D869" s="116" t="s">
        <v>309</v>
      </c>
      <c r="E869" s="117" t="str">
        <f t="shared" si="13"/>
        <v>0191</v>
      </c>
      <c r="F869" s="118" t="str">
        <f>VLOOKUP($E869,[5]Plan2!$A$5:$D$703,1,FALSE)</f>
        <v>0191</v>
      </c>
      <c r="G869" s="118" t="str">
        <f>VLOOKUP($E869,[5]Plan2!$A$5:$D$703,2,FALSE)</f>
        <v>Agricultura, inclusive o apoio à agricultura e a pós-colheita</v>
      </c>
      <c r="H869" s="118" t="str">
        <f>VLOOKUP($E869,[5]Plan2!$A$5:$D$703,3,FALSE)</f>
        <v>0111</v>
      </c>
      <c r="I869" s="118" t="str">
        <f>VLOOKUP($E869,[5]Plan2!$A$5:$D$703,4,FALSE)</f>
        <v>Cultivo de cereais</v>
      </c>
    </row>
    <row r="870" spans="1:9" ht="16">
      <c r="A870" s="117" t="s">
        <v>3630</v>
      </c>
      <c r="B870" s="118" t="s">
        <v>3631</v>
      </c>
      <c r="C870" s="116" t="s">
        <v>196</v>
      </c>
      <c r="D870" s="116" t="s">
        <v>309</v>
      </c>
      <c r="E870" s="117" t="str">
        <f t="shared" si="13"/>
        <v>0191</v>
      </c>
      <c r="F870" s="118" t="str">
        <f>VLOOKUP($E870,[5]Plan2!$A$5:$D$703,1,FALSE)</f>
        <v>0191</v>
      </c>
      <c r="G870" s="118" t="str">
        <f>VLOOKUP($E870,[5]Plan2!$A$5:$D$703,2,FALSE)</f>
        <v>Agricultura, inclusive o apoio à agricultura e a pós-colheita</v>
      </c>
      <c r="H870" s="118" t="str">
        <f>VLOOKUP($E870,[5]Plan2!$A$5:$D$703,3,FALSE)</f>
        <v>0111</v>
      </c>
      <c r="I870" s="118" t="str">
        <f>VLOOKUP($E870,[5]Plan2!$A$5:$D$703,4,FALSE)</f>
        <v>Cultivo de cereais</v>
      </c>
    </row>
    <row r="871" spans="1:9" ht="16">
      <c r="A871" s="117" t="s">
        <v>3632</v>
      </c>
      <c r="B871" s="118" t="s">
        <v>3633</v>
      </c>
      <c r="C871" s="116" t="s">
        <v>196</v>
      </c>
      <c r="D871" s="116" t="s">
        <v>309</v>
      </c>
      <c r="E871" s="117" t="str">
        <f t="shared" si="13"/>
        <v>0191</v>
      </c>
      <c r="F871" s="118" t="str">
        <f>VLOOKUP($E871,[5]Plan2!$A$5:$D$703,1,FALSE)</f>
        <v>0191</v>
      </c>
      <c r="G871" s="118" t="str">
        <f>VLOOKUP($E871,[5]Plan2!$A$5:$D$703,2,FALSE)</f>
        <v>Agricultura, inclusive o apoio à agricultura e a pós-colheita</v>
      </c>
      <c r="H871" s="118" t="str">
        <f>VLOOKUP($E871,[5]Plan2!$A$5:$D$703,3,FALSE)</f>
        <v>0111</v>
      </c>
      <c r="I871" s="118" t="str">
        <f>VLOOKUP($E871,[5]Plan2!$A$5:$D$703,4,FALSE)</f>
        <v>Cultivo de cereais</v>
      </c>
    </row>
    <row r="872" spans="1:9" ht="16">
      <c r="A872" s="117" t="s">
        <v>3634</v>
      </c>
      <c r="B872" s="118" t="s">
        <v>3635</v>
      </c>
      <c r="C872" s="116" t="s">
        <v>218</v>
      </c>
      <c r="D872" s="116" t="s">
        <v>320</v>
      </c>
      <c r="E872" s="117" t="str">
        <f t="shared" si="13"/>
        <v>1093</v>
      </c>
      <c r="F872" s="118" t="str">
        <f>VLOOKUP($E872,[5]Plan2!$A$5:$D$703,1,FALSE)</f>
        <v>1093</v>
      </c>
      <c r="G872" s="118" t="str">
        <f>VLOOKUP($E872,[5]Plan2!$A$5:$D$703,2,FALSE)</f>
        <v>Outros produtos alimentares</v>
      </c>
      <c r="H872" s="118" t="str">
        <f>VLOOKUP($E872,[5]Plan2!$A$5:$D$703,3,FALSE)</f>
        <v>1031</v>
      </c>
      <c r="I872" s="118" t="str">
        <f>VLOOKUP($E872,[5]Plan2!$A$5:$D$703,4,FALSE)</f>
        <v>Fabricação de conservas de frutas</v>
      </c>
    </row>
    <row r="873" spans="1:9" ht="16">
      <c r="A873" s="117" t="s">
        <v>3636</v>
      </c>
      <c r="B873" s="118" t="s">
        <v>3637</v>
      </c>
      <c r="C873" s="116" t="s">
        <v>218</v>
      </c>
      <c r="D873" s="116" t="s">
        <v>320</v>
      </c>
      <c r="E873" s="117" t="str">
        <f t="shared" si="13"/>
        <v>1093</v>
      </c>
      <c r="F873" s="118" t="str">
        <f>VLOOKUP($E873,[5]Plan2!$A$5:$D$703,1,FALSE)</f>
        <v>1093</v>
      </c>
      <c r="G873" s="118" t="str">
        <f>VLOOKUP($E873,[5]Plan2!$A$5:$D$703,2,FALSE)</f>
        <v>Outros produtos alimentares</v>
      </c>
      <c r="H873" s="118" t="str">
        <f>VLOOKUP($E873,[5]Plan2!$A$5:$D$703,3,FALSE)</f>
        <v>1031</v>
      </c>
      <c r="I873" s="118" t="str">
        <f>VLOOKUP($E873,[5]Plan2!$A$5:$D$703,4,FALSE)</f>
        <v>Fabricação de conservas de frutas</v>
      </c>
    </row>
    <row r="874" spans="1:9" ht="16">
      <c r="A874" s="117" t="s">
        <v>3638</v>
      </c>
      <c r="B874" s="118" t="s">
        <v>3639</v>
      </c>
      <c r="C874" s="116" t="s">
        <v>205</v>
      </c>
      <c r="D874" s="116" t="s">
        <v>204</v>
      </c>
      <c r="E874" s="117" t="str">
        <f t="shared" si="13"/>
        <v>0280</v>
      </c>
      <c r="F874" s="118" t="str">
        <f>VLOOKUP($E874,[5]Plan2!$A$5:$D$703,1,FALSE)</f>
        <v>0280</v>
      </c>
      <c r="G874" s="118" t="str">
        <f>VLOOKUP($E874,[5]Plan2!$A$5:$D$703,2,FALSE)</f>
        <v>Produção florestal; pesca e aquicultura</v>
      </c>
      <c r="H874" s="118" t="str">
        <f>VLOOKUP($E874,[5]Plan2!$A$5:$D$703,3,FALSE)</f>
        <v>0210</v>
      </c>
      <c r="I874" s="118" t="str">
        <f>VLOOKUP($E874,[5]Plan2!$A$5:$D$703,4,FALSE)</f>
        <v>Produção florestal - florestas plantadas</v>
      </c>
    </row>
    <row r="875" spans="1:9" ht="16">
      <c r="A875" s="117" t="s">
        <v>3640</v>
      </c>
      <c r="B875" s="118" t="s">
        <v>3641</v>
      </c>
      <c r="C875" s="116" t="s">
        <v>310</v>
      </c>
      <c r="D875" s="116" t="s">
        <v>311</v>
      </c>
      <c r="E875" s="117" t="str">
        <f t="shared" si="13"/>
        <v>0191</v>
      </c>
      <c r="F875" s="118" t="str">
        <f>VLOOKUP($E875,[5]Plan2!$A$5:$D$703,1,FALSE)</f>
        <v>0191</v>
      </c>
      <c r="G875" s="118" t="str">
        <f>VLOOKUP($E875,[5]Plan2!$A$5:$D$703,2,FALSE)</f>
        <v>Agricultura, inclusive o apoio à agricultura e a pós-colheita</v>
      </c>
      <c r="H875" s="118" t="str">
        <f>VLOOKUP($E875,[5]Plan2!$A$5:$D$703,3,FALSE)</f>
        <v>0111</v>
      </c>
      <c r="I875" s="118" t="str">
        <f>VLOOKUP($E875,[5]Plan2!$A$5:$D$703,4,FALSE)</f>
        <v>Cultivo de cereais</v>
      </c>
    </row>
    <row r="876" spans="1:9" ht="16">
      <c r="A876" s="117" t="s">
        <v>3642</v>
      </c>
      <c r="B876" s="118" t="s">
        <v>3643</v>
      </c>
      <c r="C876" s="116" t="s">
        <v>310</v>
      </c>
      <c r="D876" s="116" t="s">
        <v>311</v>
      </c>
      <c r="E876" s="117" t="str">
        <f t="shared" si="13"/>
        <v>0191</v>
      </c>
      <c r="F876" s="118" t="str">
        <f>VLOOKUP($E876,[5]Plan2!$A$5:$D$703,1,FALSE)</f>
        <v>0191</v>
      </c>
      <c r="G876" s="118" t="str">
        <f>VLOOKUP($E876,[5]Plan2!$A$5:$D$703,2,FALSE)</f>
        <v>Agricultura, inclusive o apoio à agricultura e a pós-colheita</v>
      </c>
      <c r="H876" s="118" t="str">
        <f>VLOOKUP($E876,[5]Plan2!$A$5:$D$703,3,FALSE)</f>
        <v>0111</v>
      </c>
      <c r="I876" s="118" t="str">
        <f>VLOOKUP($E876,[5]Plan2!$A$5:$D$703,4,FALSE)</f>
        <v>Cultivo de cereais</v>
      </c>
    </row>
    <row r="877" spans="1:9" ht="16">
      <c r="A877" s="117" t="s">
        <v>3644</v>
      </c>
      <c r="B877" s="118" t="s">
        <v>3645</v>
      </c>
      <c r="C877" s="116" t="s">
        <v>205</v>
      </c>
      <c r="D877" s="116" t="s">
        <v>204</v>
      </c>
      <c r="E877" s="117" t="str">
        <f t="shared" si="13"/>
        <v>0280</v>
      </c>
      <c r="F877" s="118" t="str">
        <f>VLOOKUP($E877,[5]Plan2!$A$5:$D$703,1,FALSE)</f>
        <v>0280</v>
      </c>
      <c r="G877" s="118" t="str">
        <f>VLOOKUP($E877,[5]Plan2!$A$5:$D$703,2,FALSE)</f>
        <v>Produção florestal; pesca e aquicultura</v>
      </c>
      <c r="H877" s="118" t="str">
        <f>VLOOKUP($E877,[5]Plan2!$A$5:$D$703,3,FALSE)</f>
        <v>0210</v>
      </c>
      <c r="I877" s="118" t="str">
        <f>VLOOKUP($E877,[5]Plan2!$A$5:$D$703,4,FALSE)</f>
        <v>Produção florestal - florestas plantadas</v>
      </c>
    </row>
    <row r="878" spans="1:9" ht="16">
      <c r="A878" s="117" t="s">
        <v>3646</v>
      </c>
      <c r="B878" s="118" t="s">
        <v>3647</v>
      </c>
      <c r="C878" s="116" t="s">
        <v>218</v>
      </c>
      <c r="D878" s="116" t="s">
        <v>320</v>
      </c>
      <c r="E878" s="117" t="str">
        <f t="shared" si="13"/>
        <v>1093</v>
      </c>
      <c r="F878" s="118" t="str">
        <f>VLOOKUP($E878,[5]Plan2!$A$5:$D$703,1,FALSE)</f>
        <v>1093</v>
      </c>
      <c r="G878" s="118" t="str">
        <f>VLOOKUP($E878,[5]Plan2!$A$5:$D$703,2,FALSE)</f>
        <v>Outros produtos alimentares</v>
      </c>
      <c r="H878" s="118" t="str">
        <f>VLOOKUP($E878,[5]Plan2!$A$5:$D$703,3,FALSE)</f>
        <v>1031</v>
      </c>
      <c r="I878" s="118" t="str">
        <f>VLOOKUP($E878,[5]Plan2!$A$5:$D$703,4,FALSE)</f>
        <v>Fabricação de conservas de frutas</v>
      </c>
    </row>
    <row r="879" spans="1:9" ht="16">
      <c r="A879" s="117" t="s">
        <v>3648</v>
      </c>
      <c r="B879" s="118" t="s">
        <v>3649</v>
      </c>
      <c r="C879" s="116" t="s">
        <v>310</v>
      </c>
      <c r="D879" s="116" t="s">
        <v>311</v>
      </c>
      <c r="E879" s="117" t="str">
        <f t="shared" si="13"/>
        <v>0191</v>
      </c>
      <c r="F879" s="118" t="str">
        <f>VLOOKUP($E879,[5]Plan2!$A$5:$D$703,1,FALSE)</f>
        <v>0191</v>
      </c>
      <c r="G879" s="118" t="str">
        <f>VLOOKUP($E879,[5]Plan2!$A$5:$D$703,2,FALSE)</f>
        <v>Agricultura, inclusive o apoio à agricultura e a pós-colheita</v>
      </c>
      <c r="H879" s="118" t="str">
        <f>VLOOKUP($E879,[5]Plan2!$A$5:$D$703,3,FALSE)</f>
        <v>0111</v>
      </c>
      <c r="I879" s="118" t="str">
        <f>VLOOKUP($E879,[5]Plan2!$A$5:$D$703,4,FALSE)</f>
        <v>Cultivo de cereais</v>
      </c>
    </row>
    <row r="880" spans="1:9" ht="16">
      <c r="A880" s="117" t="s">
        <v>3650</v>
      </c>
      <c r="B880" s="118" t="s">
        <v>3651</v>
      </c>
      <c r="C880" s="116" t="s">
        <v>218</v>
      </c>
      <c r="D880" s="116" t="s">
        <v>320</v>
      </c>
      <c r="E880" s="117" t="str">
        <f t="shared" si="13"/>
        <v>1093</v>
      </c>
      <c r="F880" s="118" t="str">
        <f>VLOOKUP($E880,[5]Plan2!$A$5:$D$703,1,FALSE)</f>
        <v>1093</v>
      </c>
      <c r="G880" s="118" t="str">
        <f>VLOOKUP($E880,[5]Plan2!$A$5:$D$703,2,FALSE)</f>
        <v>Outros produtos alimentares</v>
      </c>
      <c r="H880" s="118" t="str">
        <f>VLOOKUP($E880,[5]Plan2!$A$5:$D$703,3,FALSE)</f>
        <v>1031</v>
      </c>
      <c r="I880" s="118" t="str">
        <f>VLOOKUP($E880,[5]Plan2!$A$5:$D$703,4,FALSE)</f>
        <v>Fabricação de conservas de frutas</v>
      </c>
    </row>
    <row r="881" spans="1:9" ht="16">
      <c r="A881" s="117" t="s">
        <v>3652</v>
      </c>
      <c r="B881" s="118" t="s">
        <v>3653</v>
      </c>
      <c r="C881" s="116" t="s">
        <v>310</v>
      </c>
      <c r="D881" s="116" t="s">
        <v>311</v>
      </c>
      <c r="E881" s="117" t="str">
        <f t="shared" si="13"/>
        <v>0191</v>
      </c>
      <c r="F881" s="118" t="str">
        <f>VLOOKUP($E881,[5]Plan2!$A$5:$D$703,1,FALSE)</f>
        <v>0191</v>
      </c>
      <c r="G881" s="118" t="str">
        <f>VLOOKUP($E881,[5]Plan2!$A$5:$D$703,2,FALSE)</f>
        <v>Agricultura, inclusive o apoio à agricultura e a pós-colheita</v>
      </c>
      <c r="H881" s="118" t="str">
        <f>VLOOKUP($E881,[5]Plan2!$A$5:$D$703,3,FALSE)</f>
        <v>0111</v>
      </c>
      <c r="I881" s="118" t="str">
        <f>VLOOKUP($E881,[5]Plan2!$A$5:$D$703,4,FALSE)</f>
        <v>Cultivo de cereais</v>
      </c>
    </row>
    <row r="882" spans="1:9" ht="16">
      <c r="A882" s="117" t="s">
        <v>3654</v>
      </c>
      <c r="B882" s="118" t="s">
        <v>3655</v>
      </c>
      <c r="C882" s="116" t="s">
        <v>218</v>
      </c>
      <c r="D882" s="116" t="s">
        <v>320</v>
      </c>
      <c r="E882" s="117" t="str">
        <f t="shared" si="13"/>
        <v>1093</v>
      </c>
      <c r="F882" s="118" t="str">
        <f>VLOOKUP($E882,[5]Plan2!$A$5:$D$703,1,FALSE)</f>
        <v>1093</v>
      </c>
      <c r="G882" s="118" t="str">
        <f>VLOOKUP($E882,[5]Plan2!$A$5:$D$703,2,FALSE)</f>
        <v>Outros produtos alimentares</v>
      </c>
      <c r="H882" s="118" t="str">
        <f>VLOOKUP($E882,[5]Plan2!$A$5:$D$703,3,FALSE)</f>
        <v>1031</v>
      </c>
      <c r="I882" s="118" t="str">
        <f>VLOOKUP($E882,[5]Plan2!$A$5:$D$703,4,FALSE)</f>
        <v>Fabricação de conservas de frutas</v>
      </c>
    </row>
    <row r="883" spans="1:9" ht="16">
      <c r="A883" s="117" t="s">
        <v>3656</v>
      </c>
      <c r="B883" s="118" t="s">
        <v>3657</v>
      </c>
      <c r="C883" s="116" t="s">
        <v>310</v>
      </c>
      <c r="D883" s="116" t="s">
        <v>311</v>
      </c>
      <c r="E883" s="117" t="str">
        <f t="shared" si="13"/>
        <v>0191</v>
      </c>
      <c r="F883" s="118" t="str">
        <f>VLOOKUP($E883,[5]Plan2!$A$5:$D$703,1,FALSE)</f>
        <v>0191</v>
      </c>
      <c r="G883" s="118" t="str">
        <f>VLOOKUP($E883,[5]Plan2!$A$5:$D$703,2,FALSE)</f>
        <v>Agricultura, inclusive o apoio à agricultura e a pós-colheita</v>
      </c>
      <c r="H883" s="118" t="str">
        <f>VLOOKUP($E883,[5]Plan2!$A$5:$D$703,3,FALSE)</f>
        <v>0111</v>
      </c>
      <c r="I883" s="118" t="str">
        <f>VLOOKUP($E883,[5]Plan2!$A$5:$D$703,4,FALSE)</f>
        <v>Cultivo de cereais</v>
      </c>
    </row>
    <row r="884" spans="1:9" ht="16">
      <c r="A884" s="117" t="s">
        <v>3658</v>
      </c>
      <c r="B884" s="118" t="s">
        <v>3659</v>
      </c>
      <c r="C884" s="116" t="s">
        <v>218</v>
      </c>
      <c r="D884" s="116" t="s">
        <v>320</v>
      </c>
      <c r="E884" s="117" t="str">
        <f t="shared" si="13"/>
        <v>1093</v>
      </c>
      <c r="F884" s="118" t="str">
        <f>VLOOKUP($E884,[5]Plan2!$A$5:$D$703,1,FALSE)</f>
        <v>1093</v>
      </c>
      <c r="G884" s="118" t="str">
        <f>VLOOKUP($E884,[5]Plan2!$A$5:$D$703,2,FALSE)</f>
        <v>Outros produtos alimentares</v>
      </c>
      <c r="H884" s="118" t="str">
        <f>VLOOKUP($E884,[5]Plan2!$A$5:$D$703,3,FALSE)</f>
        <v>1031</v>
      </c>
      <c r="I884" s="118" t="str">
        <f>VLOOKUP($E884,[5]Plan2!$A$5:$D$703,4,FALSE)</f>
        <v>Fabricação de conservas de frutas</v>
      </c>
    </row>
    <row r="885" spans="1:9" ht="16">
      <c r="A885" s="117" t="s">
        <v>3660</v>
      </c>
      <c r="B885" s="118" t="s">
        <v>3661</v>
      </c>
      <c r="C885" s="116" t="s">
        <v>310</v>
      </c>
      <c r="D885" s="116" t="s">
        <v>311</v>
      </c>
      <c r="E885" s="117" t="str">
        <f t="shared" si="13"/>
        <v>0191</v>
      </c>
      <c r="F885" s="118" t="str">
        <f>VLOOKUP($E885,[5]Plan2!$A$5:$D$703,1,FALSE)</f>
        <v>0191</v>
      </c>
      <c r="G885" s="118" t="str">
        <f>VLOOKUP($E885,[5]Plan2!$A$5:$D$703,2,FALSE)</f>
        <v>Agricultura, inclusive o apoio à agricultura e a pós-colheita</v>
      </c>
      <c r="H885" s="118" t="str">
        <f>VLOOKUP($E885,[5]Plan2!$A$5:$D$703,3,FALSE)</f>
        <v>0111</v>
      </c>
      <c r="I885" s="118" t="str">
        <f>VLOOKUP($E885,[5]Plan2!$A$5:$D$703,4,FALSE)</f>
        <v>Cultivo de cereais</v>
      </c>
    </row>
    <row r="886" spans="1:9" ht="16">
      <c r="A886" s="117" t="s">
        <v>3662</v>
      </c>
      <c r="B886" s="118" t="s">
        <v>3663</v>
      </c>
      <c r="C886" s="116" t="s">
        <v>218</v>
      </c>
      <c r="D886" s="116" t="s">
        <v>320</v>
      </c>
      <c r="E886" s="117" t="str">
        <f t="shared" si="13"/>
        <v>1093</v>
      </c>
      <c r="F886" s="118" t="str">
        <f>VLOOKUP($E886,[5]Plan2!$A$5:$D$703,1,FALSE)</f>
        <v>1093</v>
      </c>
      <c r="G886" s="118" t="str">
        <f>VLOOKUP($E886,[5]Plan2!$A$5:$D$703,2,FALSE)</f>
        <v>Outros produtos alimentares</v>
      </c>
      <c r="H886" s="118" t="str">
        <f>VLOOKUP($E886,[5]Plan2!$A$5:$D$703,3,FALSE)</f>
        <v>1031</v>
      </c>
      <c r="I886" s="118" t="str">
        <f>VLOOKUP($E886,[5]Plan2!$A$5:$D$703,4,FALSE)</f>
        <v>Fabricação de conservas de frutas</v>
      </c>
    </row>
    <row r="887" spans="1:9" ht="16">
      <c r="A887" s="117" t="s">
        <v>3664</v>
      </c>
      <c r="B887" s="118" t="s">
        <v>3665</v>
      </c>
      <c r="C887" s="116" t="s">
        <v>310</v>
      </c>
      <c r="D887" s="116" t="s">
        <v>311</v>
      </c>
      <c r="E887" s="117" t="str">
        <f t="shared" si="13"/>
        <v>0191</v>
      </c>
      <c r="F887" s="118" t="str">
        <f>VLOOKUP($E887,[5]Plan2!$A$5:$D$703,1,FALSE)</f>
        <v>0191</v>
      </c>
      <c r="G887" s="118" t="str">
        <f>VLOOKUP($E887,[5]Plan2!$A$5:$D$703,2,FALSE)</f>
        <v>Agricultura, inclusive o apoio à agricultura e a pós-colheita</v>
      </c>
      <c r="H887" s="118" t="str">
        <f>VLOOKUP($E887,[5]Plan2!$A$5:$D$703,3,FALSE)</f>
        <v>0111</v>
      </c>
      <c r="I887" s="118" t="str">
        <f>VLOOKUP($E887,[5]Plan2!$A$5:$D$703,4,FALSE)</f>
        <v>Cultivo de cereais</v>
      </c>
    </row>
    <row r="888" spans="1:9" ht="16">
      <c r="A888" s="117" t="s">
        <v>3666</v>
      </c>
      <c r="B888" s="118" t="s">
        <v>3667</v>
      </c>
      <c r="C888" s="116" t="s">
        <v>310</v>
      </c>
      <c r="D888" s="116" t="s">
        <v>311</v>
      </c>
      <c r="E888" s="117" t="str">
        <f t="shared" si="13"/>
        <v>0191</v>
      </c>
      <c r="F888" s="118" t="str">
        <f>VLOOKUP($E888,[5]Plan2!$A$5:$D$703,1,FALSE)</f>
        <v>0191</v>
      </c>
      <c r="G888" s="118" t="str">
        <f>VLOOKUP($E888,[5]Plan2!$A$5:$D$703,2,FALSE)</f>
        <v>Agricultura, inclusive o apoio à agricultura e a pós-colheita</v>
      </c>
      <c r="H888" s="118" t="str">
        <f>VLOOKUP($E888,[5]Plan2!$A$5:$D$703,3,FALSE)</f>
        <v>0111</v>
      </c>
      <c r="I888" s="118" t="str">
        <f>VLOOKUP($E888,[5]Plan2!$A$5:$D$703,4,FALSE)</f>
        <v>Cultivo de cereais</v>
      </c>
    </row>
    <row r="889" spans="1:9" ht="16">
      <c r="A889" s="117" t="s">
        <v>3668</v>
      </c>
      <c r="B889" s="118" t="s">
        <v>3669</v>
      </c>
      <c r="C889" s="116" t="s">
        <v>218</v>
      </c>
      <c r="D889" s="116" t="s">
        <v>320</v>
      </c>
      <c r="E889" s="117" t="str">
        <f t="shared" si="13"/>
        <v>1093</v>
      </c>
      <c r="F889" s="118" t="str">
        <f>VLOOKUP($E889,[5]Plan2!$A$5:$D$703,1,FALSE)</f>
        <v>1093</v>
      </c>
      <c r="G889" s="118" t="str">
        <f>VLOOKUP($E889,[5]Plan2!$A$5:$D$703,2,FALSE)</f>
        <v>Outros produtos alimentares</v>
      </c>
      <c r="H889" s="118" t="str">
        <f>VLOOKUP($E889,[5]Plan2!$A$5:$D$703,3,FALSE)</f>
        <v>1031</v>
      </c>
      <c r="I889" s="118" t="str">
        <f>VLOOKUP($E889,[5]Plan2!$A$5:$D$703,4,FALSE)</f>
        <v>Fabricação de conservas de frutas</v>
      </c>
    </row>
    <row r="890" spans="1:9" ht="16">
      <c r="A890" s="117" t="s">
        <v>3670</v>
      </c>
      <c r="B890" s="118" t="s">
        <v>3671</v>
      </c>
      <c r="C890" s="116" t="s">
        <v>310</v>
      </c>
      <c r="D890" s="116" t="s">
        <v>311</v>
      </c>
      <c r="E890" s="117" t="str">
        <f t="shared" si="13"/>
        <v>0191</v>
      </c>
      <c r="F890" s="118" t="str">
        <f>VLOOKUP($E890,[5]Plan2!$A$5:$D$703,1,FALSE)</f>
        <v>0191</v>
      </c>
      <c r="G890" s="118" t="str">
        <f>VLOOKUP($E890,[5]Plan2!$A$5:$D$703,2,FALSE)</f>
        <v>Agricultura, inclusive o apoio à agricultura e a pós-colheita</v>
      </c>
      <c r="H890" s="118" t="str">
        <f>VLOOKUP($E890,[5]Plan2!$A$5:$D$703,3,FALSE)</f>
        <v>0111</v>
      </c>
      <c r="I890" s="118" t="str">
        <f>VLOOKUP($E890,[5]Plan2!$A$5:$D$703,4,FALSE)</f>
        <v>Cultivo de cereais</v>
      </c>
    </row>
    <row r="891" spans="1:9" ht="16">
      <c r="A891" s="117" t="s">
        <v>3672</v>
      </c>
      <c r="B891" s="118" t="s">
        <v>3673</v>
      </c>
      <c r="C891" s="116" t="s">
        <v>310</v>
      </c>
      <c r="D891" s="116" t="s">
        <v>311</v>
      </c>
      <c r="E891" s="117" t="str">
        <f t="shared" si="13"/>
        <v>0191</v>
      </c>
      <c r="F891" s="118" t="str">
        <f>VLOOKUP($E891,[5]Plan2!$A$5:$D$703,1,FALSE)</f>
        <v>0191</v>
      </c>
      <c r="G891" s="118" t="str">
        <f>VLOOKUP($E891,[5]Plan2!$A$5:$D$703,2,FALSE)</f>
        <v>Agricultura, inclusive o apoio à agricultura e a pós-colheita</v>
      </c>
      <c r="H891" s="118" t="str">
        <f>VLOOKUP($E891,[5]Plan2!$A$5:$D$703,3,FALSE)</f>
        <v>0111</v>
      </c>
      <c r="I891" s="118" t="str">
        <f>VLOOKUP($E891,[5]Plan2!$A$5:$D$703,4,FALSE)</f>
        <v>Cultivo de cereais</v>
      </c>
    </row>
    <row r="892" spans="1:9" ht="16">
      <c r="A892" s="117" t="s">
        <v>3674</v>
      </c>
      <c r="B892" s="118" t="s">
        <v>3675</v>
      </c>
      <c r="C892" s="116" t="s">
        <v>218</v>
      </c>
      <c r="D892" s="116" t="s">
        <v>320</v>
      </c>
      <c r="E892" s="117" t="str">
        <f t="shared" si="13"/>
        <v>1093</v>
      </c>
      <c r="F892" s="118" t="str">
        <f>VLOOKUP($E892,[5]Plan2!$A$5:$D$703,1,FALSE)</f>
        <v>1093</v>
      </c>
      <c r="G892" s="118" t="str">
        <f>VLOOKUP($E892,[5]Plan2!$A$5:$D$703,2,FALSE)</f>
        <v>Outros produtos alimentares</v>
      </c>
      <c r="H892" s="118" t="str">
        <f>VLOOKUP($E892,[5]Plan2!$A$5:$D$703,3,FALSE)</f>
        <v>1031</v>
      </c>
      <c r="I892" s="118" t="str">
        <f>VLOOKUP($E892,[5]Plan2!$A$5:$D$703,4,FALSE)</f>
        <v>Fabricação de conservas de frutas</v>
      </c>
    </row>
    <row r="893" spans="1:9" ht="16">
      <c r="A893" s="117" t="s">
        <v>3676</v>
      </c>
      <c r="B893" s="118" t="s">
        <v>3677</v>
      </c>
      <c r="C893" s="116" t="s">
        <v>205</v>
      </c>
      <c r="D893" s="116" t="s">
        <v>204</v>
      </c>
      <c r="E893" s="117" t="str">
        <f t="shared" si="13"/>
        <v>0280</v>
      </c>
      <c r="F893" s="118" t="str">
        <f>VLOOKUP($E893,[5]Plan2!$A$5:$D$703,1,FALSE)</f>
        <v>0280</v>
      </c>
      <c r="G893" s="118" t="str">
        <f>VLOOKUP($E893,[5]Plan2!$A$5:$D$703,2,FALSE)</f>
        <v>Produção florestal; pesca e aquicultura</v>
      </c>
      <c r="H893" s="118" t="str">
        <f>VLOOKUP($E893,[5]Plan2!$A$5:$D$703,3,FALSE)</f>
        <v>0210</v>
      </c>
      <c r="I893" s="118" t="str">
        <f>VLOOKUP($E893,[5]Plan2!$A$5:$D$703,4,FALSE)</f>
        <v>Produção florestal - florestas plantadas</v>
      </c>
    </row>
    <row r="894" spans="1:9" ht="16">
      <c r="A894" s="117" t="s">
        <v>3678</v>
      </c>
      <c r="B894" s="118" t="s">
        <v>3679</v>
      </c>
      <c r="C894" s="116" t="s">
        <v>310</v>
      </c>
      <c r="D894" s="116" t="s">
        <v>311</v>
      </c>
      <c r="E894" s="117" t="str">
        <f t="shared" si="13"/>
        <v>0191</v>
      </c>
      <c r="F894" s="118" t="str">
        <f>VLOOKUP($E894,[5]Plan2!$A$5:$D$703,1,FALSE)</f>
        <v>0191</v>
      </c>
      <c r="G894" s="118" t="str">
        <f>VLOOKUP($E894,[5]Plan2!$A$5:$D$703,2,FALSE)</f>
        <v>Agricultura, inclusive o apoio à agricultura e a pós-colheita</v>
      </c>
      <c r="H894" s="118" t="str">
        <f>VLOOKUP($E894,[5]Plan2!$A$5:$D$703,3,FALSE)</f>
        <v>0111</v>
      </c>
      <c r="I894" s="118" t="str">
        <f>VLOOKUP($E894,[5]Plan2!$A$5:$D$703,4,FALSE)</f>
        <v>Cultivo de cereais</v>
      </c>
    </row>
    <row r="895" spans="1:9" ht="16">
      <c r="A895" s="117" t="s">
        <v>3680</v>
      </c>
      <c r="B895" s="118" t="s">
        <v>3681</v>
      </c>
      <c r="C895" s="116" t="s">
        <v>218</v>
      </c>
      <c r="D895" s="116" t="s">
        <v>320</v>
      </c>
      <c r="E895" s="117" t="str">
        <f t="shared" si="13"/>
        <v>1093</v>
      </c>
      <c r="F895" s="118" t="str">
        <f>VLOOKUP($E895,[5]Plan2!$A$5:$D$703,1,FALSE)</f>
        <v>1093</v>
      </c>
      <c r="G895" s="118" t="str">
        <f>VLOOKUP($E895,[5]Plan2!$A$5:$D$703,2,FALSE)</f>
        <v>Outros produtos alimentares</v>
      </c>
      <c r="H895" s="118" t="str">
        <f>VLOOKUP($E895,[5]Plan2!$A$5:$D$703,3,FALSE)</f>
        <v>1031</v>
      </c>
      <c r="I895" s="118" t="str">
        <f>VLOOKUP($E895,[5]Plan2!$A$5:$D$703,4,FALSE)</f>
        <v>Fabricação de conservas de frutas</v>
      </c>
    </row>
    <row r="896" spans="1:9" ht="16">
      <c r="A896" s="117" t="s">
        <v>3682</v>
      </c>
      <c r="B896" s="118" t="s">
        <v>3683</v>
      </c>
      <c r="C896" s="116" t="s">
        <v>310</v>
      </c>
      <c r="D896" s="116" t="s">
        <v>311</v>
      </c>
      <c r="E896" s="117" t="str">
        <f t="shared" si="13"/>
        <v>0191</v>
      </c>
      <c r="F896" s="118" t="str">
        <f>VLOOKUP($E896,[5]Plan2!$A$5:$D$703,1,FALSE)</f>
        <v>0191</v>
      </c>
      <c r="G896" s="118" t="str">
        <f>VLOOKUP($E896,[5]Plan2!$A$5:$D$703,2,FALSE)</f>
        <v>Agricultura, inclusive o apoio à agricultura e a pós-colheita</v>
      </c>
      <c r="H896" s="118" t="str">
        <f>VLOOKUP($E896,[5]Plan2!$A$5:$D$703,3,FALSE)</f>
        <v>0111</v>
      </c>
      <c r="I896" s="118" t="str">
        <f>VLOOKUP($E896,[5]Plan2!$A$5:$D$703,4,FALSE)</f>
        <v>Cultivo de cereais</v>
      </c>
    </row>
    <row r="897" spans="1:9" ht="16">
      <c r="A897" s="117" t="s">
        <v>3684</v>
      </c>
      <c r="B897" s="118" t="s">
        <v>3685</v>
      </c>
      <c r="C897" s="116" t="s">
        <v>310</v>
      </c>
      <c r="D897" s="116" t="s">
        <v>311</v>
      </c>
      <c r="E897" s="117" t="str">
        <f t="shared" si="13"/>
        <v>0191</v>
      </c>
      <c r="F897" s="118" t="str">
        <f>VLOOKUP($E897,[5]Plan2!$A$5:$D$703,1,FALSE)</f>
        <v>0191</v>
      </c>
      <c r="G897" s="118" t="str">
        <f>VLOOKUP($E897,[5]Plan2!$A$5:$D$703,2,FALSE)</f>
        <v>Agricultura, inclusive o apoio à agricultura e a pós-colheita</v>
      </c>
      <c r="H897" s="118" t="str">
        <f>VLOOKUP($E897,[5]Plan2!$A$5:$D$703,3,FALSE)</f>
        <v>0111</v>
      </c>
      <c r="I897" s="118" t="str">
        <f>VLOOKUP($E897,[5]Plan2!$A$5:$D$703,4,FALSE)</f>
        <v>Cultivo de cereais</v>
      </c>
    </row>
    <row r="898" spans="1:9" ht="16">
      <c r="A898" s="117" t="s">
        <v>3686</v>
      </c>
      <c r="B898" s="118" t="s">
        <v>3687</v>
      </c>
      <c r="C898" s="116" t="s">
        <v>310</v>
      </c>
      <c r="D898" s="116" t="s">
        <v>311</v>
      </c>
      <c r="E898" s="117" t="str">
        <f t="shared" si="13"/>
        <v>0191</v>
      </c>
      <c r="F898" s="118" t="str">
        <f>VLOOKUP($E898,[5]Plan2!$A$5:$D$703,1,FALSE)</f>
        <v>0191</v>
      </c>
      <c r="G898" s="118" t="str">
        <f>VLOOKUP($E898,[5]Plan2!$A$5:$D$703,2,FALSE)</f>
        <v>Agricultura, inclusive o apoio à agricultura e a pós-colheita</v>
      </c>
      <c r="H898" s="118" t="str">
        <f>VLOOKUP($E898,[5]Plan2!$A$5:$D$703,3,FALSE)</f>
        <v>0111</v>
      </c>
      <c r="I898" s="118" t="str">
        <f>VLOOKUP($E898,[5]Plan2!$A$5:$D$703,4,FALSE)</f>
        <v>Cultivo de cereais</v>
      </c>
    </row>
    <row r="899" spans="1:9" ht="16">
      <c r="A899" s="117" t="s">
        <v>3688</v>
      </c>
      <c r="B899" s="118" t="s">
        <v>3689</v>
      </c>
      <c r="C899" s="116" t="s">
        <v>310</v>
      </c>
      <c r="D899" s="116" t="s">
        <v>311</v>
      </c>
      <c r="E899" s="117" t="str">
        <f t="shared" ref="E899:E962" si="14">LEFT(C899,4)</f>
        <v>0191</v>
      </c>
      <c r="F899" s="118" t="str">
        <f>VLOOKUP($E899,[5]Plan2!$A$5:$D$703,1,FALSE)</f>
        <v>0191</v>
      </c>
      <c r="G899" s="118" t="str">
        <f>VLOOKUP($E899,[5]Plan2!$A$5:$D$703,2,FALSE)</f>
        <v>Agricultura, inclusive o apoio à agricultura e a pós-colheita</v>
      </c>
      <c r="H899" s="118" t="str">
        <f>VLOOKUP($E899,[5]Plan2!$A$5:$D$703,3,FALSE)</f>
        <v>0111</v>
      </c>
      <c r="I899" s="118" t="str">
        <f>VLOOKUP($E899,[5]Plan2!$A$5:$D$703,4,FALSE)</f>
        <v>Cultivo de cereais</v>
      </c>
    </row>
    <row r="900" spans="1:9" ht="16">
      <c r="A900" s="117" t="s">
        <v>3690</v>
      </c>
      <c r="B900" s="118" t="s">
        <v>3691</v>
      </c>
      <c r="C900" s="116" t="s">
        <v>310</v>
      </c>
      <c r="D900" s="116" t="s">
        <v>311</v>
      </c>
      <c r="E900" s="117" t="str">
        <f t="shared" si="14"/>
        <v>0191</v>
      </c>
      <c r="F900" s="118" t="str">
        <f>VLOOKUP($E900,[5]Plan2!$A$5:$D$703,1,FALSE)</f>
        <v>0191</v>
      </c>
      <c r="G900" s="118" t="str">
        <f>VLOOKUP($E900,[5]Plan2!$A$5:$D$703,2,FALSE)</f>
        <v>Agricultura, inclusive o apoio à agricultura e a pós-colheita</v>
      </c>
      <c r="H900" s="118" t="str">
        <f>VLOOKUP($E900,[5]Plan2!$A$5:$D$703,3,FALSE)</f>
        <v>0111</v>
      </c>
      <c r="I900" s="118" t="str">
        <f>VLOOKUP($E900,[5]Plan2!$A$5:$D$703,4,FALSE)</f>
        <v>Cultivo de cereais</v>
      </c>
    </row>
    <row r="901" spans="1:9" ht="16">
      <c r="A901" s="117" t="s">
        <v>3692</v>
      </c>
      <c r="B901" s="118" t="s">
        <v>3693</v>
      </c>
      <c r="C901" s="116" t="s">
        <v>310</v>
      </c>
      <c r="D901" s="116" t="s">
        <v>311</v>
      </c>
      <c r="E901" s="117" t="str">
        <f t="shared" si="14"/>
        <v>0191</v>
      </c>
      <c r="F901" s="118" t="str">
        <f>VLOOKUP($E901,[5]Plan2!$A$5:$D$703,1,FALSE)</f>
        <v>0191</v>
      </c>
      <c r="G901" s="118" t="str">
        <f>VLOOKUP($E901,[5]Plan2!$A$5:$D$703,2,FALSE)</f>
        <v>Agricultura, inclusive o apoio à agricultura e a pós-colheita</v>
      </c>
      <c r="H901" s="118" t="str">
        <f>VLOOKUP($E901,[5]Plan2!$A$5:$D$703,3,FALSE)</f>
        <v>0111</v>
      </c>
      <c r="I901" s="118" t="str">
        <f>VLOOKUP($E901,[5]Plan2!$A$5:$D$703,4,FALSE)</f>
        <v>Cultivo de cereais</v>
      </c>
    </row>
    <row r="902" spans="1:9" ht="16">
      <c r="A902" s="117" t="s">
        <v>3694</v>
      </c>
      <c r="B902" s="118" t="s">
        <v>3695</v>
      </c>
      <c r="C902" s="116" t="s">
        <v>310</v>
      </c>
      <c r="D902" s="116" t="s">
        <v>311</v>
      </c>
      <c r="E902" s="117" t="str">
        <f t="shared" si="14"/>
        <v>0191</v>
      </c>
      <c r="F902" s="118" t="str">
        <f>VLOOKUP($E902,[5]Plan2!$A$5:$D$703,1,FALSE)</f>
        <v>0191</v>
      </c>
      <c r="G902" s="118" t="str">
        <f>VLOOKUP($E902,[5]Plan2!$A$5:$D$703,2,FALSE)</f>
        <v>Agricultura, inclusive o apoio à agricultura e a pós-colheita</v>
      </c>
      <c r="H902" s="118" t="str">
        <f>VLOOKUP($E902,[5]Plan2!$A$5:$D$703,3,FALSE)</f>
        <v>0111</v>
      </c>
      <c r="I902" s="118" t="str">
        <f>VLOOKUP($E902,[5]Plan2!$A$5:$D$703,4,FALSE)</f>
        <v>Cultivo de cereais</v>
      </c>
    </row>
    <row r="903" spans="1:9" ht="16">
      <c r="A903" s="117" t="s">
        <v>3696</v>
      </c>
      <c r="B903" s="118" t="s">
        <v>3697</v>
      </c>
      <c r="C903" s="116" t="s">
        <v>310</v>
      </c>
      <c r="D903" s="116" t="s">
        <v>311</v>
      </c>
      <c r="E903" s="117" t="str">
        <f t="shared" si="14"/>
        <v>0191</v>
      </c>
      <c r="F903" s="118" t="str">
        <f>VLOOKUP($E903,[5]Plan2!$A$5:$D$703,1,FALSE)</f>
        <v>0191</v>
      </c>
      <c r="G903" s="118" t="str">
        <f>VLOOKUP($E903,[5]Plan2!$A$5:$D$703,2,FALSE)</f>
        <v>Agricultura, inclusive o apoio à agricultura e a pós-colheita</v>
      </c>
      <c r="H903" s="118" t="str">
        <f>VLOOKUP($E903,[5]Plan2!$A$5:$D$703,3,FALSE)</f>
        <v>0111</v>
      </c>
      <c r="I903" s="118" t="str">
        <f>VLOOKUP($E903,[5]Plan2!$A$5:$D$703,4,FALSE)</f>
        <v>Cultivo de cereais</v>
      </c>
    </row>
    <row r="904" spans="1:9" ht="16">
      <c r="A904" s="117" t="s">
        <v>3698</v>
      </c>
      <c r="B904" s="118" t="s">
        <v>3699</v>
      </c>
      <c r="C904" s="116" t="s">
        <v>310</v>
      </c>
      <c r="D904" s="116" t="s">
        <v>311</v>
      </c>
      <c r="E904" s="117" t="str">
        <f t="shared" si="14"/>
        <v>0191</v>
      </c>
      <c r="F904" s="118" t="str">
        <f>VLOOKUP($E904,[5]Plan2!$A$5:$D$703,1,FALSE)</f>
        <v>0191</v>
      </c>
      <c r="G904" s="118" t="str">
        <f>VLOOKUP($E904,[5]Plan2!$A$5:$D$703,2,FALSE)</f>
        <v>Agricultura, inclusive o apoio à agricultura e a pós-colheita</v>
      </c>
      <c r="H904" s="118" t="str">
        <f>VLOOKUP($E904,[5]Plan2!$A$5:$D$703,3,FALSE)</f>
        <v>0111</v>
      </c>
      <c r="I904" s="118" t="str">
        <f>VLOOKUP($E904,[5]Plan2!$A$5:$D$703,4,FALSE)</f>
        <v>Cultivo de cereais</v>
      </c>
    </row>
    <row r="905" spans="1:9" ht="16">
      <c r="A905" s="117" t="s">
        <v>3700</v>
      </c>
      <c r="B905" s="118" t="s">
        <v>3701</v>
      </c>
      <c r="C905" s="116" t="s">
        <v>310</v>
      </c>
      <c r="D905" s="116" t="s">
        <v>311</v>
      </c>
      <c r="E905" s="117" t="str">
        <f t="shared" si="14"/>
        <v>0191</v>
      </c>
      <c r="F905" s="118" t="str">
        <f>VLOOKUP($E905,[5]Plan2!$A$5:$D$703,1,FALSE)</f>
        <v>0191</v>
      </c>
      <c r="G905" s="118" t="str">
        <f>VLOOKUP($E905,[5]Plan2!$A$5:$D$703,2,FALSE)</f>
        <v>Agricultura, inclusive o apoio à agricultura e a pós-colheita</v>
      </c>
      <c r="H905" s="118" t="str">
        <f>VLOOKUP($E905,[5]Plan2!$A$5:$D$703,3,FALSE)</f>
        <v>0111</v>
      </c>
      <c r="I905" s="118" t="str">
        <f>VLOOKUP($E905,[5]Plan2!$A$5:$D$703,4,FALSE)</f>
        <v>Cultivo de cereais</v>
      </c>
    </row>
    <row r="906" spans="1:9" ht="16">
      <c r="A906" s="117" t="s">
        <v>3702</v>
      </c>
      <c r="B906" s="118" t="s">
        <v>3703</v>
      </c>
      <c r="C906" s="116" t="s">
        <v>218</v>
      </c>
      <c r="D906" s="116" t="s">
        <v>320</v>
      </c>
      <c r="E906" s="117" t="str">
        <f t="shared" si="14"/>
        <v>1093</v>
      </c>
      <c r="F906" s="118" t="str">
        <f>VLOOKUP($E906,[5]Plan2!$A$5:$D$703,1,FALSE)</f>
        <v>1093</v>
      </c>
      <c r="G906" s="118" t="str">
        <f>VLOOKUP($E906,[5]Plan2!$A$5:$D$703,2,FALSE)</f>
        <v>Outros produtos alimentares</v>
      </c>
      <c r="H906" s="118" t="str">
        <f>VLOOKUP($E906,[5]Plan2!$A$5:$D$703,3,FALSE)</f>
        <v>1031</v>
      </c>
      <c r="I906" s="118" t="str">
        <f>VLOOKUP($E906,[5]Plan2!$A$5:$D$703,4,FALSE)</f>
        <v>Fabricação de conservas de frutas</v>
      </c>
    </row>
    <row r="907" spans="1:9" ht="16">
      <c r="A907" s="117" t="s">
        <v>3704</v>
      </c>
      <c r="B907" s="118" t="s">
        <v>3705</v>
      </c>
      <c r="C907" s="116" t="s">
        <v>310</v>
      </c>
      <c r="D907" s="116" t="s">
        <v>311</v>
      </c>
      <c r="E907" s="117" t="str">
        <f t="shared" si="14"/>
        <v>0191</v>
      </c>
      <c r="F907" s="118" t="str">
        <f>VLOOKUP($E907,[5]Plan2!$A$5:$D$703,1,FALSE)</f>
        <v>0191</v>
      </c>
      <c r="G907" s="118" t="str">
        <f>VLOOKUP($E907,[5]Plan2!$A$5:$D$703,2,FALSE)</f>
        <v>Agricultura, inclusive o apoio à agricultura e a pós-colheita</v>
      </c>
      <c r="H907" s="118" t="str">
        <f>VLOOKUP($E907,[5]Plan2!$A$5:$D$703,3,FALSE)</f>
        <v>0111</v>
      </c>
      <c r="I907" s="118" t="str">
        <f>VLOOKUP($E907,[5]Plan2!$A$5:$D$703,4,FALSE)</f>
        <v>Cultivo de cereais</v>
      </c>
    </row>
    <row r="908" spans="1:9" ht="16">
      <c r="A908" s="117" t="s">
        <v>3706</v>
      </c>
      <c r="B908" s="118" t="s">
        <v>3707</v>
      </c>
      <c r="C908" s="116" t="s">
        <v>218</v>
      </c>
      <c r="D908" s="116" t="s">
        <v>320</v>
      </c>
      <c r="E908" s="117" t="str">
        <f t="shared" si="14"/>
        <v>1093</v>
      </c>
      <c r="F908" s="118" t="str">
        <f>VLOOKUP($E908,[5]Plan2!$A$5:$D$703,1,FALSE)</f>
        <v>1093</v>
      </c>
      <c r="G908" s="118" t="str">
        <f>VLOOKUP($E908,[5]Plan2!$A$5:$D$703,2,FALSE)</f>
        <v>Outros produtos alimentares</v>
      </c>
      <c r="H908" s="118" t="str">
        <f>VLOOKUP($E908,[5]Plan2!$A$5:$D$703,3,FALSE)</f>
        <v>1031</v>
      </c>
      <c r="I908" s="118" t="str">
        <f>VLOOKUP($E908,[5]Plan2!$A$5:$D$703,4,FALSE)</f>
        <v>Fabricação de conservas de frutas</v>
      </c>
    </row>
    <row r="909" spans="1:9" ht="16">
      <c r="A909" s="117" t="s">
        <v>3708</v>
      </c>
      <c r="B909" s="118" t="s">
        <v>3709</v>
      </c>
      <c r="C909" s="116" t="s">
        <v>218</v>
      </c>
      <c r="D909" s="116" t="s">
        <v>320</v>
      </c>
      <c r="E909" s="117" t="str">
        <f t="shared" si="14"/>
        <v>1093</v>
      </c>
      <c r="F909" s="118" t="str">
        <f>VLOOKUP($E909,[5]Plan2!$A$5:$D$703,1,FALSE)</f>
        <v>1093</v>
      </c>
      <c r="G909" s="118" t="str">
        <f>VLOOKUP($E909,[5]Plan2!$A$5:$D$703,2,FALSE)</f>
        <v>Outros produtos alimentares</v>
      </c>
      <c r="H909" s="118" t="str">
        <f>VLOOKUP($E909,[5]Plan2!$A$5:$D$703,3,FALSE)</f>
        <v>1031</v>
      </c>
      <c r="I909" s="118" t="str">
        <f>VLOOKUP($E909,[5]Plan2!$A$5:$D$703,4,FALSE)</f>
        <v>Fabricação de conservas de frutas</v>
      </c>
    </row>
    <row r="910" spans="1:9" ht="16">
      <c r="A910" s="117" t="s">
        <v>3710</v>
      </c>
      <c r="B910" s="118" t="s">
        <v>3711</v>
      </c>
      <c r="C910" s="116" t="s">
        <v>218</v>
      </c>
      <c r="D910" s="116" t="s">
        <v>320</v>
      </c>
      <c r="E910" s="117" t="str">
        <f t="shared" si="14"/>
        <v>1093</v>
      </c>
      <c r="F910" s="118" t="str">
        <f>VLOOKUP($E910,[5]Plan2!$A$5:$D$703,1,FALSE)</f>
        <v>1093</v>
      </c>
      <c r="G910" s="118" t="str">
        <f>VLOOKUP($E910,[5]Plan2!$A$5:$D$703,2,FALSE)</f>
        <v>Outros produtos alimentares</v>
      </c>
      <c r="H910" s="118" t="str">
        <f>VLOOKUP($E910,[5]Plan2!$A$5:$D$703,3,FALSE)</f>
        <v>1031</v>
      </c>
      <c r="I910" s="118" t="str">
        <f>VLOOKUP($E910,[5]Plan2!$A$5:$D$703,4,FALSE)</f>
        <v>Fabricação de conservas de frutas</v>
      </c>
    </row>
    <row r="911" spans="1:9" ht="16">
      <c r="A911" s="117" t="s">
        <v>3712</v>
      </c>
      <c r="B911" s="118" t="s">
        <v>3713</v>
      </c>
      <c r="C911" s="116" t="s">
        <v>218</v>
      </c>
      <c r="D911" s="116" t="s">
        <v>320</v>
      </c>
      <c r="E911" s="117" t="str">
        <f t="shared" si="14"/>
        <v>1093</v>
      </c>
      <c r="F911" s="118" t="str">
        <f>VLOOKUP($E911,[5]Plan2!$A$5:$D$703,1,FALSE)</f>
        <v>1093</v>
      </c>
      <c r="G911" s="118" t="str">
        <f>VLOOKUP($E911,[5]Plan2!$A$5:$D$703,2,FALSE)</f>
        <v>Outros produtos alimentares</v>
      </c>
      <c r="H911" s="118" t="str">
        <f>VLOOKUP($E911,[5]Plan2!$A$5:$D$703,3,FALSE)</f>
        <v>1031</v>
      </c>
      <c r="I911" s="118" t="str">
        <f>VLOOKUP($E911,[5]Plan2!$A$5:$D$703,4,FALSE)</f>
        <v>Fabricação de conservas de frutas</v>
      </c>
    </row>
    <row r="912" spans="1:9" ht="16">
      <c r="A912" s="117" t="s">
        <v>3714</v>
      </c>
      <c r="B912" s="118" t="s">
        <v>3715</v>
      </c>
      <c r="C912" s="116" t="s">
        <v>218</v>
      </c>
      <c r="D912" s="116" t="s">
        <v>320</v>
      </c>
      <c r="E912" s="117" t="str">
        <f t="shared" si="14"/>
        <v>1093</v>
      </c>
      <c r="F912" s="118" t="str">
        <f>VLOOKUP($E912,[5]Plan2!$A$5:$D$703,1,FALSE)</f>
        <v>1093</v>
      </c>
      <c r="G912" s="118" t="str">
        <f>VLOOKUP($E912,[5]Plan2!$A$5:$D$703,2,FALSE)</f>
        <v>Outros produtos alimentares</v>
      </c>
      <c r="H912" s="118" t="str">
        <f>VLOOKUP($E912,[5]Plan2!$A$5:$D$703,3,FALSE)</f>
        <v>1031</v>
      </c>
      <c r="I912" s="118" t="str">
        <f>VLOOKUP($E912,[5]Plan2!$A$5:$D$703,4,FALSE)</f>
        <v>Fabricação de conservas de frutas</v>
      </c>
    </row>
    <row r="913" spans="1:9" ht="16">
      <c r="A913" s="117" t="s">
        <v>3716</v>
      </c>
      <c r="B913" s="118" t="s">
        <v>3717</v>
      </c>
      <c r="C913" s="116" t="s">
        <v>218</v>
      </c>
      <c r="D913" s="116" t="s">
        <v>320</v>
      </c>
      <c r="E913" s="117" t="str">
        <f t="shared" si="14"/>
        <v>1093</v>
      </c>
      <c r="F913" s="118" t="str">
        <f>VLOOKUP($E913,[5]Plan2!$A$5:$D$703,1,FALSE)</f>
        <v>1093</v>
      </c>
      <c r="G913" s="118" t="str">
        <f>VLOOKUP($E913,[5]Plan2!$A$5:$D$703,2,FALSE)</f>
        <v>Outros produtos alimentares</v>
      </c>
      <c r="H913" s="118" t="str">
        <f>VLOOKUP($E913,[5]Plan2!$A$5:$D$703,3,FALSE)</f>
        <v>1031</v>
      </c>
      <c r="I913" s="118" t="str">
        <f>VLOOKUP($E913,[5]Plan2!$A$5:$D$703,4,FALSE)</f>
        <v>Fabricação de conservas de frutas</v>
      </c>
    </row>
    <row r="914" spans="1:9" ht="16">
      <c r="A914" s="117" t="s">
        <v>3718</v>
      </c>
      <c r="B914" s="118" t="s">
        <v>3719</v>
      </c>
      <c r="C914" s="116" t="s">
        <v>218</v>
      </c>
      <c r="D914" s="116" t="s">
        <v>320</v>
      </c>
      <c r="E914" s="117" t="str">
        <f t="shared" si="14"/>
        <v>1093</v>
      </c>
      <c r="F914" s="118" t="str">
        <f>VLOOKUP($E914,[5]Plan2!$A$5:$D$703,1,FALSE)</f>
        <v>1093</v>
      </c>
      <c r="G914" s="118" t="str">
        <f>VLOOKUP($E914,[5]Plan2!$A$5:$D$703,2,FALSE)</f>
        <v>Outros produtos alimentares</v>
      </c>
      <c r="H914" s="118" t="str">
        <f>VLOOKUP($E914,[5]Plan2!$A$5:$D$703,3,FALSE)</f>
        <v>1031</v>
      </c>
      <c r="I914" s="118" t="str">
        <f>VLOOKUP($E914,[5]Plan2!$A$5:$D$703,4,FALSE)</f>
        <v>Fabricação de conservas de frutas</v>
      </c>
    </row>
    <row r="915" spans="1:9" ht="16">
      <c r="A915" s="117" t="s">
        <v>3720</v>
      </c>
      <c r="B915" s="118" t="s">
        <v>3721</v>
      </c>
      <c r="C915" s="116" t="s">
        <v>197</v>
      </c>
      <c r="D915" s="116" t="s">
        <v>98</v>
      </c>
      <c r="E915" s="117" t="str">
        <f t="shared" si="14"/>
        <v>0191</v>
      </c>
      <c r="F915" s="118" t="str">
        <f>VLOOKUP($E915,[5]Plan2!$A$5:$D$703,1,FALSE)</f>
        <v>0191</v>
      </c>
      <c r="G915" s="118" t="str">
        <f>VLOOKUP($E915,[5]Plan2!$A$5:$D$703,2,FALSE)</f>
        <v>Agricultura, inclusive o apoio à agricultura e a pós-colheita</v>
      </c>
      <c r="H915" s="118" t="str">
        <f>VLOOKUP($E915,[5]Plan2!$A$5:$D$703,3,FALSE)</f>
        <v>0111</v>
      </c>
      <c r="I915" s="118" t="str">
        <f>VLOOKUP($E915,[5]Plan2!$A$5:$D$703,4,FALSE)</f>
        <v>Cultivo de cereais</v>
      </c>
    </row>
    <row r="916" spans="1:9" ht="16">
      <c r="A916" s="117" t="s">
        <v>3722</v>
      </c>
      <c r="B916" s="118" t="s">
        <v>3723</v>
      </c>
      <c r="C916" s="116" t="s">
        <v>218</v>
      </c>
      <c r="D916" s="116" t="s">
        <v>320</v>
      </c>
      <c r="E916" s="117" t="str">
        <f t="shared" si="14"/>
        <v>1093</v>
      </c>
      <c r="F916" s="118" t="str">
        <f>VLOOKUP($E916,[5]Plan2!$A$5:$D$703,1,FALSE)</f>
        <v>1093</v>
      </c>
      <c r="G916" s="118" t="str">
        <f>VLOOKUP($E916,[5]Plan2!$A$5:$D$703,2,FALSE)</f>
        <v>Outros produtos alimentares</v>
      </c>
      <c r="H916" s="118" t="str">
        <f>VLOOKUP($E916,[5]Plan2!$A$5:$D$703,3,FALSE)</f>
        <v>1031</v>
      </c>
      <c r="I916" s="118" t="str">
        <f>VLOOKUP($E916,[5]Plan2!$A$5:$D$703,4,FALSE)</f>
        <v>Fabricação de conservas de frutas</v>
      </c>
    </row>
    <row r="917" spans="1:9" ht="16">
      <c r="A917" s="117" t="s">
        <v>3724</v>
      </c>
      <c r="B917" s="118" t="s">
        <v>3725</v>
      </c>
      <c r="C917" s="116" t="s">
        <v>310</v>
      </c>
      <c r="D917" s="116" t="s">
        <v>311</v>
      </c>
      <c r="E917" s="117" t="str">
        <f t="shared" si="14"/>
        <v>0191</v>
      </c>
      <c r="F917" s="118" t="str">
        <f>VLOOKUP($E917,[5]Plan2!$A$5:$D$703,1,FALSE)</f>
        <v>0191</v>
      </c>
      <c r="G917" s="118" t="str">
        <f>VLOOKUP($E917,[5]Plan2!$A$5:$D$703,2,FALSE)</f>
        <v>Agricultura, inclusive o apoio à agricultura e a pós-colheita</v>
      </c>
      <c r="H917" s="118" t="str">
        <f>VLOOKUP($E917,[5]Plan2!$A$5:$D$703,3,FALSE)</f>
        <v>0111</v>
      </c>
      <c r="I917" s="118" t="str">
        <f>VLOOKUP($E917,[5]Plan2!$A$5:$D$703,4,FALSE)</f>
        <v>Cultivo de cereais</v>
      </c>
    </row>
    <row r="918" spans="1:9" ht="16">
      <c r="A918" s="117" t="s">
        <v>3726</v>
      </c>
      <c r="B918" s="118" t="s">
        <v>3727</v>
      </c>
      <c r="C918" s="116" t="s">
        <v>310</v>
      </c>
      <c r="D918" s="116" t="s">
        <v>311</v>
      </c>
      <c r="E918" s="117" t="str">
        <f t="shared" si="14"/>
        <v>0191</v>
      </c>
      <c r="F918" s="118" t="str">
        <f>VLOOKUP($E918,[5]Plan2!$A$5:$D$703,1,FALSE)</f>
        <v>0191</v>
      </c>
      <c r="G918" s="118" t="str">
        <f>VLOOKUP($E918,[5]Plan2!$A$5:$D$703,2,FALSE)</f>
        <v>Agricultura, inclusive o apoio à agricultura e a pós-colheita</v>
      </c>
      <c r="H918" s="118" t="str">
        <f>VLOOKUP($E918,[5]Plan2!$A$5:$D$703,3,FALSE)</f>
        <v>0111</v>
      </c>
      <c r="I918" s="118" t="str">
        <f>VLOOKUP($E918,[5]Plan2!$A$5:$D$703,4,FALSE)</f>
        <v>Cultivo de cereais</v>
      </c>
    </row>
    <row r="919" spans="1:9" ht="16">
      <c r="A919" s="117" t="s">
        <v>3728</v>
      </c>
      <c r="B919" s="118" t="s">
        <v>3729</v>
      </c>
      <c r="C919" s="116" t="s">
        <v>310</v>
      </c>
      <c r="D919" s="116" t="s">
        <v>311</v>
      </c>
      <c r="E919" s="117" t="str">
        <f t="shared" si="14"/>
        <v>0191</v>
      </c>
      <c r="F919" s="118" t="str">
        <f>VLOOKUP($E919,[5]Plan2!$A$5:$D$703,1,FALSE)</f>
        <v>0191</v>
      </c>
      <c r="G919" s="118" t="str">
        <f>VLOOKUP($E919,[5]Plan2!$A$5:$D$703,2,FALSE)</f>
        <v>Agricultura, inclusive o apoio à agricultura e a pós-colheita</v>
      </c>
      <c r="H919" s="118" t="str">
        <f>VLOOKUP($E919,[5]Plan2!$A$5:$D$703,3,FALSE)</f>
        <v>0111</v>
      </c>
      <c r="I919" s="118" t="str">
        <f>VLOOKUP($E919,[5]Plan2!$A$5:$D$703,4,FALSE)</f>
        <v>Cultivo de cereais</v>
      </c>
    </row>
    <row r="920" spans="1:9" ht="16">
      <c r="A920" s="117" t="s">
        <v>3730</v>
      </c>
      <c r="B920" s="118" t="s">
        <v>3731</v>
      </c>
      <c r="C920" s="116" t="s">
        <v>218</v>
      </c>
      <c r="D920" s="116" t="s">
        <v>320</v>
      </c>
      <c r="E920" s="117" t="str">
        <f t="shared" si="14"/>
        <v>1093</v>
      </c>
      <c r="F920" s="118" t="str">
        <f>VLOOKUP($E920,[5]Plan2!$A$5:$D$703,1,FALSE)</f>
        <v>1093</v>
      </c>
      <c r="G920" s="118" t="str">
        <f>VLOOKUP($E920,[5]Plan2!$A$5:$D$703,2,FALSE)</f>
        <v>Outros produtos alimentares</v>
      </c>
      <c r="H920" s="118" t="str">
        <f>VLOOKUP($E920,[5]Plan2!$A$5:$D$703,3,FALSE)</f>
        <v>1031</v>
      </c>
      <c r="I920" s="118" t="str">
        <f>VLOOKUP($E920,[5]Plan2!$A$5:$D$703,4,FALSE)</f>
        <v>Fabricação de conservas de frutas</v>
      </c>
    </row>
    <row r="921" spans="1:9" ht="16">
      <c r="A921" s="117" t="s">
        <v>3732</v>
      </c>
      <c r="B921" s="118" t="s">
        <v>3733</v>
      </c>
      <c r="C921" s="116" t="s">
        <v>218</v>
      </c>
      <c r="D921" s="116" t="s">
        <v>320</v>
      </c>
      <c r="E921" s="117" t="str">
        <f t="shared" si="14"/>
        <v>1093</v>
      </c>
      <c r="F921" s="118" t="str">
        <f>VLOOKUP($E921,[5]Plan2!$A$5:$D$703,1,FALSE)</f>
        <v>1093</v>
      </c>
      <c r="G921" s="118" t="str">
        <f>VLOOKUP($E921,[5]Plan2!$A$5:$D$703,2,FALSE)</f>
        <v>Outros produtos alimentares</v>
      </c>
      <c r="H921" s="118" t="str">
        <f>VLOOKUP($E921,[5]Plan2!$A$5:$D$703,3,FALSE)</f>
        <v>1031</v>
      </c>
      <c r="I921" s="118" t="str">
        <f>VLOOKUP($E921,[5]Plan2!$A$5:$D$703,4,FALSE)</f>
        <v>Fabricação de conservas de frutas</v>
      </c>
    </row>
    <row r="922" spans="1:9" ht="16">
      <c r="A922" s="117" t="s">
        <v>3734</v>
      </c>
      <c r="B922" s="118" t="s">
        <v>3735</v>
      </c>
      <c r="C922" s="116" t="s">
        <v>218</v>
      </c>
      <c r="D922" s="116" t="s">
        <v>320</v>
      </c>
      <c r="E922" s="117" t="str">
        <f t="shared" si="14"/>
        <v>1093</v>
      </c>
      <c r="F922" s="118" t="str">
        <f>VLOOKUP($E922,[5]Plan2!$A$5:$D$703,1,FALSE)</f>
        <v>1093</v>
      </c>
      <c r="G922" s="118" t="str">
        <f>VLOOKUP($E922,[5]Plan2!$A$5:$D$703,2,FALSE)</f>
        <v>Outros produtos alimentares</v>
      </c>
      <c r="H922" s="118" t="str">
        <f>VLOOKUP($E922,[5]Plan2!$A$5:$D$703,3,FALSE)</f>
        <v>1031</v>
      </c>
      <c r="I922" s="118" t="str">
        <f>VLOOKUP($E922,[5]Plan2!$A$5:$D$703,4,FALSE)</f>
        <v>Fabricação de conservas de frutas</v>
      </c>
    </row>
    <row r="923" spans="1:9" ht="16">
      <c r="A923" s="117" t="s">
        <v>3736</v>
      </c>
      <c r="B923" s="118" t="s">
        <v>3737</v>
      </c>
      <c r="C923" s="116" t="s">
        <v>310</v>
      </c>
      <c r="D923" s="116" t="s">
        <v>311</v>
      </c>
      <c r="E923" s="117" t="str">
        <f t="shared" si="14"/>
        <v>0191</v>
      </c>
      <c r="F923" s="118" t="str">
        <f>VLOOKUP($E923,[5]Plan2!$A$5:$D$703,1,FALSE)</f>
        <v>0191</v>
      </c>
      <c r="G923" s="118" t="str">
        <f>VLOOKUP($E923,[5]Plan2!$A$5:$D$703,2,FALSE)</f>
        <v>Agricultura, inclusive o apoio à agricultura e a pós-colheita</v>
      </c>
      <c r="H923" s="118" t="str">
        <f>VLOOKUP($E923,[5]Plan2!$A$5:$D$703,3,FALSE)</f>
        <v>0111</v>
      </c>
      <c r="I923" s="118" t="str">
        <f>VLOOKUP($E923,[5]Plan2!$A$5:$D$703,4,FALSE)</f>
        <v>Cultivo de cereais</v>
      </c>
    </row>
    <row r="924" spans="1:9" ht="16">
      <c r="A924" s="117" t="s">
        <v>3738</v>
      </c>
      <c r="B924" s="118" t="s">
        <v>3739</v>
      </c>
      <c r="C924" s="116" t="s">
        <v>218</v>
      </c>
      <c r="D924" s="116" t="s">
        <v>320</v>
      </c>
      <c r="E924" s="117" t="str">
        <f t="shared" si="14"/>
        <v>1093</v>
      </c>
      <c r="F924" s="118" t="str">
        <f>VLOOKUP($E924,[5]Plan2!$A$5:$D$703,1,FALSE)</f>
        <v>1093</v>
      </c>
      <c r="G924" s="118" t="str">
        <f>VLOOKUP($E924,[5]Plan2!$A$5:$D$703,2,FALSE)</f>
        <v>Outros produtos alimentares</v>
      </c>
      <c r="H924" s="118" t="str">
        <f>VLOOKUP($E924,[5]Plan2!$A$5:$D$703,3,FALSE)</f>
        <v>1031</v>
      </c>
      <c r="I924" s="118" t="str">
        <f>VLOOKUP($E924,[5]Plan2!$A$5:$D$703,4,FALSE)</f>
        <v>Fabricação de conservas de frutas</v>
      </c>
    </row>
    <row r="925" spans="1:9" ht="16">
      <c r="A925" s="117" t="s">
        <v>3740</v>
      </c>
      <c r="B925" s="118" t="s">
        <v>3741</v>
      </c>
      <c r="C925" s="116" t="s">
        <v>196</v>
      </c>
      <c r="D925" s="116" t="s">
        <v>309</v>
      </c>
      <c r="E925" s="117" t="str">
        <f t="shared" si="14"/>
        <v>0191</v>
      </c>
      <c r="F925" s="118" t="str">
        <f>VLOOKUP($E925,[5]Plan2!$A$5:$D$703,1,FALSE)</f>
        <v>0191</v>
      </c>
      <c r="G925" s="118" t="str">
        <f>VLOOKUP($E925,[5]Plan2!$A$5:$D$703,2,FALSE)</f>
        <v>Agricultura, inclusive o apoio à agricultura e a pós-colheita</v>
      </c>
      <c r="H925" s="118" t="str">
        <f>VLOOKUP($E925,[5]Plan2!$A$5:$D$703,3,FALSE)</f>
        <v>0111</v>
      </c>
      <c r="I925" s="118" t="str">
        <f>VLOOKUP($E925,[5]Plan2!$A$5:$D$703,4,FALSE)</f>
        <v>Cultivo de cereais</v>
      </c>
    </row>
    <row r="926" spans="1:9" ht="16">
      <c r="A926" s="117" t="s">
        <v>3742</v>
      </c>
      <c r="B926" s="118" t="s">
        <v>3743</v>
      </c>
      <c r="C926" s="116" t="s">
        <v>196</v>
      </c>
      <c r="D926" s="116" t="s">
        <v>309</v>
      </c>
      <c r="E926" s="117" t="str">
        <f t="shared" si="14"/>
        <v>0191</v>
      </c>
      <c r="F926" s="118" t="str">
        <f>VLOOKUP($E926,[5]Plan2!$A$5:$D$703,1,FALSE)</f>
        <v>0191</v>
      </c>
      <c r="G926" s="118" t="str">
        <f>VLOOKUP($E926,[5]Plan2!$A$5:$D$703,2,FALSE)</f>
        <v>Agricultura, inclusive o apoio à agricultura e a pós-colheita</v>
      </c>
      <c r="H926" s="118" t="str">
        <f>VLOOKUP($E926,[5]Plan2!$A$5:$D$703,3,FALSE)</f>
        <v>0111</v>
      </c>
      <c r="I926" s="118" t="str">
        <f>VLOOKUP($E926,[5]Plan2!$A$5:$D$703,4,FALSE)</f>
        <v>Cultivo de cereais</v>
      </c>
    </row>
    <row r="927" spans="1:9" ht="16">
      <c r="A927" s="117" t="s">
        <v>3744</v>
      </c>
      <c r="B927" s="118" t="s">
        <v>3745</v>
      </c>
      <c r="C927" s="116" t="s">
        <v>310</v>
      </c>
      <c r="D927" s="116" t="s">
        <v>311</v>
      </c>
      <c r="E927" s="117" t="str">
        <f t="shared" si="14"/>
        <v>0191</v>
      </c>
      <c r="F927" s="118" t="str">
        <f>VLOOKUP($E927,[5]Plan2!$A$5:$D$703,1,FALSE)</f>
        <v>0191</v>
      </c>
      <c r="G927" s="118" t="str">
        <f>VLOOKUP($E927,[5]Plan2!$A$5:$D$703,2,FALSE)</f>
        <v>Agricultura, inclusive o apoio à agricultura e a pós-colheita</v>
      </c>
      <c r="H927" s="118" t="str">
        <f>VLOOKUP($E927,[5]Plan2!$A$5:$D$703,3,FALSE)</f>
        <v>0111</v>
      </c>
      <c r="I927" s="118" t="str">
        <f>VLOOKUP($E927,[5]Plan2!$A$5:$D$703,4,FALSE)</f>
        <v>Cultivo de cereais</v>
      </c>
    </row>
    <row r="928" spans="1:9" ht="16">
      <c r="A928" s="117" t="s">
        <v>3746</v>
      </c>
      <c r="B928" s="118" t="s">
        <v>3747</v>
      </c>
      <c r="C928" s="116" t="s">
        <v>310</v>
      </c>
      <c r="D928" s="116" t="s">
        <v>311</v>
      </c>
      <c r="E928" s="117" t="str">
        <f t="shared" si="14"/>
        <v>0191</v>
      </c>
      <c r="F928" s="118" t="str">
        <f>VLOOKUP($E928,[5]Plan2!$A$5:$D$703,1,FALSE)</f>
        <v>0191</v>
      </c>
      <c r="G928" s="118" t="str">
        <f>VLOOKUP($E928,[5]Plan2!$A$5:$D$703,2,FALSE)</f>
        <v>Agricultura, inclusive o apoio à agricultura e a pós-colheita</v>
      </c>
      <c r="H928" s="118" t="str">
        <f>VLOOKUP($E928,[5]Plan2!$A$5:$D$703,3,FALSE)</f>
        <v>0111</v>
      </c>
      <c r="I928" s="118" t="str">
        <f>VLOOKUP($E928,[5]Plan2!$A$5:$D$703,4,FALSE)</f>
        <v>Cultivo de cereais</v>
      </c>
    </row>
    <row r="929" spans="1:9" ht="16">
      <c r="A929" s="117" t="s">
        <v>3748</v>
      </c>
      <c r="B929" s="118" t="s">
        <v>3749</v>
      </c>
      <c r="C929" s="116" t="s">
        <v>310</v>
      </c>
      <c r="D929" s="116" t="s">
        <v>311</v>
      </c>
      <c r="E929" s="117" t="str">
        <f t="shared" si="14"/>
        <v>0191</v>
      </c>
      <c r="F929" s="118" t="str">
        <f>VLOOKUP($E929,[5]Plan2!$A$5:$D$703,1,FALSE)</f>
        <v>0191</v>
      </c>
      <c r="G929" s="118" t="str">
        <f>VLOOKUP($E929,[5]Plan2!$A$5:$D$703,2,FALSE)</f>
        <v>Agricultura, inclusive o apoio à agricultura e a pós-colheita</v>
      </c>
      <c r="H929" s="118" t="str">
        <f>VLOOKUP($E929,[5]Plan2!$A$5:$D$703,3,FALSE)</f>
        <v>0111</v>
      </c>
      <c r="I929" s="118" t="str">
        <f>VLOOKUP($E929,[5]Plan2!$A$5:$D$703,4,FALSE)</f>
        <v>Cultivo de cereais</v>
      </c>
    </row>
    <row r="930" spans="1:9" ht="16">
      <c r="A930" s="117" t="s">
        <v>3750</v>
      </c>
      <c r="B930" s="118" t="s">
        <v>3751</v>
      </c>
      <c r="C930" s="116" t="s">
        <v>310</v>
      </c>
      <c r="D930" s="116" t="s">
        <v>311</v>
      </c>
      <c r="E930" s="117" t="str">
        <f t="shared" si="14"/>
        <v>0191</v>
      </c>
      <c r="F930" s="118" t="str">
        <f>VLOOKUP($E930,[5]Plan2!$A$5:$D$703,1,FALSE)</f>
        <v>0191</v>
      </c>
      <c r="G930" s="118" t="str">
        <f>VLOOKUP($E930,[5]Plan2!$A$5:$D$703,2,FALSE)</f>
        <v>Agricultura, inclusive o apoio à agricultura e a pós-colheita</v>
      </c>
      <c r="H930" s="118" t="str">
        <f>VLOOKUP($E930,[5]Plan2!$A$5:$D$703,3,FALSE)</f>
        <v>0111</v>
      </c>
      <c r="I930" s="118" t="str">
        <f>VLOOKUP($E930,[5]Plan2!$A$5:$D$703,4,FALSE)</f>
        <v>Cultivo de cereais</v>
      </c>
    </row>
    <row r="931" spans="1:9" ht="16">
      <c r="A931" s="117" t="s">
        <v>3752</v>
      </c>
      <c r="B931" s="118" t="s">
        <v>3753</v>
      </c>
      <c r="C931" s="116" t="s">
        <v>310</v>
      </c>
      <c r="D931" s="116" t="s">
        <v>311</v>
      </c>
      <c r="E931" s="117" t="str">
        <f t="shared" si="14"/>
        <v>0191</v>
      </c>
      <c r="F931" s="118" t="str">
        <f>VLOOKUP($E931,[5]Plan2!$A$5:$D$703,1,FALSE)</f>
        <v>0191</v>
      </c>
      <c r="G931" s="118" t="str">
        <f>VLOOKUP($E931,[5]Plan2!$A$5:$D$703,2,FALSE)</f>
        <v>Agricultura, inclusive o apoio à agricultura e a pós-colheita</v>
      </c>
      <c r="H931" s="118" t="str">
        <f>VLOOKUP($E931,[5]Plan2!$A$5:$D$703,3,FALSE)</f>
        <v>0111</v>
      </c>
      <c r="I931" s="118" t="str">
        <f>VLOOKUP($E931,[5]Plan2!$A$5:$D$703,4,FALSE)</f>
        <v>Cultivo de cereais</v>
      </c>
    </row>
    <row r="932" spans="1:9" ht="16">
      <c r="A932" s="117" t="s">
        <v>3754</v>
      </c>
      <c r="B932" s="118" t="s">
        <v>3755</v>
      </c>
      <c r="C932" s="116" t="s">
        <v>310</v>
      </c>
      <c r="D932" s="116" t="s">
        <v>311</v>
      </c>
      <c r="E932" s="117" t="str">
        <f t="shared" si="14"/>
        <v>0191</v>
      </c>
      <c r="F932" s="118" t="str">
        <f>VLOOKUP($E932,[5]Plan2!$A$5:$D$703,1,FALSE)</f>
        <v>0191</v>
      </c>
      <c r="G932" s="118" t="str">
        <f>VLOOKUP($E932,[5]Plan2!$A$5:$D$703,2,FALSE)</f>
        <v>Agricultura, inclusive o apoio à agricultura e a pós-colheita</v>
      </c>
      <c r="H932" s="118" t="str">
        <f>VLOOKUP($E932,[5]Plan2!$A$5:$D$703,3,FALSE)</f>
        <v>0111</v>
      </c>
      <c r="I932" s="118" t="str">
        <f>VLOOKUP($E932,[5]Plan2!$A$5:$D$703,4,FALSE)</f>
        <v>Cultivo de cereais</v>
      </c>
    </row>
    <row r="933" spans="1:9" ht="16">
      <c r="A933" s="117" t="s">
        <v>3756</v>
      </c>
      <c r="B933" s="118" t="s">
        <v>3757</v>
      </c>
      <c r="C933" s="116" t="s">
        <v>310</v>
      </c>
      <c r="D933" s="116" t="s">
        <v>311</v>
      </c>
      <c r="E933" s="117" t="str">
        <f t="shared" si="14"/>
        <v>0191</v>
      </c>
      <c r="F933" s="118" t="str">
        <f>VLOOKUP($E933,[5]Plan2!$A$5:$D$703,1,FALSE)</f>
        <v>0191</v>
      </c>
      <c r="G933" s="118" t="str">
        <f>VLOOKUP($E933,[5]Plan2!$A$5:$D$703,2,FALSE)</f>
        <v>Agricultura, inclusive o apoio à agricultura e a pós-colheita</v>
      </c>
      <c r="H933" s="118" t="str">
        <f>VLOOKUP($E933,[5]Plan2!$A$5:$D$703,3,FALSE)</f>
        <v>0111</v>
      </c>
      <c r="I933" s="118" t="str">
        <f>VLOOKUP($E933,[5]Plan2!$A$5:$D$703,4,FALSE)</f>
        <v>Cultivo de cereais</v>
      </c>
    </row>
    <row r="934" spans="1:9" ht="16">
      <c r="A934" s="117" t="s">
        <v>3758</v>
      </c>
      <c r="B934" s="118" t="s">
        <v>3759</v>
      </c>
      <c r="C934" s="116" t="s">
        <v>310</v>
      </c>
      <c r="D934" s="116" t="s">
        <v>311</v>
      </c>
      <c r="E934" s="117" t="str">
        <f t="shared" si="14"/>
        <v>0191</v>
      </c>
      <c r="F934" s="118" t="str">
        <f>VLOOKUP($E934,[5]Plan2!$A$5:$D$703,1,FALSE)</f>
        <v>0191</v>
      </c>
      <c r="G934" s="118" t="str">
        <f>VLOOKUP($E934,[5]Plan2!$A$5:$D$703,2,FALSE)</f>
        <v>Agricultura, inclusive o apoio à agricultura e a pós-colheita</v>
      </c>
      <c r="H934" s="118" t="str">
        <f>VLOOKUP($E934,[5]Plan2!$A$5:$D$703,3,FALSE)</f>
        <v>0111</v>
      </c>
      <c r="I934" s="118" t="str">
        <f>VLOOKUP($E934,[5]Plan2!$A$5:$D$703,4,FALSE)</f>
        <v>Cultivo de cereais</v>
      </c>
    </row>
    <row r="935" spans="1:9" ht="16">
      <c r="A935" s="117" t="s">
        <v>3760</v>
      </c>
      <c r="B935" s="118" t="s">
        <v>3761</v>
      </c>
      <c r="C935" s="116" t="s">
        <v>310</v>
      </c>
      <c r="D935" s="116" t="s">
        <v>311</v>
      </c>
      <c r="E935" s="117" t="str">
        <f t="shared" si="14"/>
        <v>0191</v>
      </c>
      <c r="F935" s="118" t="str">
        <f>VLOOKUP($E935,[5]Plan2!$A$5:$D$703,1,FALSE)</f>
        <v>0191</v>
      </c>
      <c r="G935" s="118" t="str">
        <f>VLOOKUP($E935,[5]Plan2!$A$5:$D$703,2,FALSE)</f>
        <v>Agricultura, inclusive o apoio à agricultura e a pós-colheita</v>
      </c>
      <c r="H935" s="118" t="str">
        <f>VLOOKUP($E935,[5]Plan2!$A$5:$D$703,3,FALSE)</f>
        <v>0111</v>
      </c>
      <c r="I935" s="118" t="str">
        <f>VLOOKUP($E935,[5]Plan2!$A$5:$D$703,4,FALSE)</f>
        <v>Cultivo de cereais</v>
      </c>
    </row>
    <row r="936" spans="1:9" ht="16">
      <c r="A936" s="117" t="s">
        <v>3762</v>
      </c>
      <c r="B936" s="118" t="s">
        <v>3763</v>
      </c>
      <c r="C936" s="116" t="s">
        <v>310</v>
      </c>
      <c r="D936" s="116" t="s">
        <v>311</v>
      </c>
      <c r="E936" s="117" t="str">
        <f t="shared" si="14"/>
        <v>0191</v>
      </c>
      <c r="F936" s="118" t="str">
        <f>VLOOKUP($E936,[5]Plan2!$A$5:$D$703,1,FALSE)</f>
        <v>0191</v>
      </c>
      <c r="G936" s="118" t="str">
        <f>VLOOKUP($E936,[5]Plan2!$A$5:$D$703,2,FALSE)</f>
        <v>Agricultura, inclusive o apoio à agricultura e a pós-colheita</v>
      </c>
      <c r="H936" s="118" t="str">
        <f>VLOOKUP($E936,[5]Plan2!$A$5:$D$703,3,FALSE)</f>
        <v>0111</v>
      </c>
      <c r="I936" s="118" t="str">
        <f>VLOOKUP($E936,[5]Plan2!$A$5:$D$703,4,FALSE)</f>
        <v>Cultivo de cereais</v>
      </c>
    </row>
    <row r="937" spans="1:9" ht="16">
      <c r="A937" s="117" t="s">
        <v>3764</v>
      </c>
      <c r="B937" s="118" t="s">
        <v>3765</v>
      </c>
      <c r="C937" s="116" t="s">
        <v>310</v>
      </c>
      <c r="D937" s="116" t="s">
        <v>311</v>
      </c>
      <c r="E937" s="117" t="str">
        <f t="shared" si="14"/>
        <v>0191</v>
      </c>
      <c r="F937" s="118" t="str">
        <f>VLOOKUP($E937,[5]Plan2!$A$5:$D$703,1,FALSE)</f>
        <v>0191</v>
      </c>
      <c r="G937" s="118" t="str">
        <f>VLOOKUP($E937,[5]Plan2!$A$5:$D$703,2,FALSE)</f>
        <v>Agricultura, inclusive o apoio à agricultura e a pós-colheita</v>
      </c>
      <c r="H937" s="118" t="str">
        <f>VLOOKUP($E937,[5]Plan2!$A$5:$D$703,3,FALSE)</f>
        <v>0111</v>
      </c>
      <c r="I937" s="118" t="str">
        <f>VLOOKUP($E937,[5]Plan2!$A$5:$D$703,4,FALSE)</f>
        <v>Cultivo de cereais</v>
      </c>
    </row>
    <row r="938" spans="1:9" ht="16">
      <c r="A938" s="117" t="s">
        <v>3766</v>
      </c>
      <c r="B938" s="118" t="s">
        <v>3767</v>
      </c>
      <c r="C938" s="116" t="s">
        <v>310</v>
      </c>
      <c r="D938" s="116" t="s">
        <v>311</v>
      </c>
      <c r="E938" s="117" t="str">
        <f t="shared" si="14"/>
        <v>0191</v>
      </c>
      <c r="F938" s="118" t="str">
        <f>VLOOKUP($E938,[5]Plan2!$A$5:$D$703,1,FALSE)</f>
        <v>0191</v>
      </c>
      <c r="G938" s="118" t="str">
        <f>VLOOKUP($E938,[5]Plan2!$A$5:$D$703,2,FALSE)</f>
        <v>Agricultura, inclusive o apoio à agricultura e a pós-colheita</v>
      </c>
      <c r="H938" s="118" t="str">
        <f>VLOOKUP($E938,[5]Plan2!$A$5:$D$703,3,FALSE)</f>
        <v>0111</v>
      </c>
      <c r="I938" s="118" t="str">
        <f>VLOOKUP($E938,[5]Plan2!$A$5:$D$703,4,FALSE)</f>
        <v>Cultivo de cereais</v>
      </c>
    </row>
    <row r="939" spans="1:9" ht="16">
      <c r="A939" s="117" t="s">
        <v>3768</v>
      </c>
      <c r="B939" s="118" t="s">
        <v>3769</v>
      </c>
      <c r="C939" s="116" t="s">
        <v>310</v>
      </c>
      <c r="D939" s="116" t="s">
        <v>311</v>
      </c>
      <c r="E939" s="117" t="str">
        <f t="shared" si="14"/>
        <v>0191</v>
      </c>
      <c r="F939" s="118" t="str">
        <f>VLOOKUP($E939,[5]Plan2!$A$5:$D$703,1,FALSE)</f>
        <v>0191</v>
      </c>
      <c r="G939" s="118" t="str">
        <f>VLOOKUP($E939,[5]Plan2!$A$5:$D$703,2,FALSE)</f>
        <v>Agricultura, inclusive o apoio à agricultura e a pós-colheita</v>
      </c>
      <c r="H939" s="118" t="str">
        <f>VLOOKUP($E939,[5]Plan2!$A$5:$D$703,3,FALSE)</f>
        <v>0111</v>
      </c>
      <c r="I939" s="118" t="str">
        <f>VLOOKUP($E939,[5]Plan2!$A$5:$D$703,4,FALSE)</f>
        <v>Cultivo de cereais</v>
      </c>
    </row>
    <row r="940" spans="1:9" ht="16">
      <c r="A940" s="117" t="s">
        <v>3770</v>
      </c>
      <c r="B940" s="118" t="s">
        <v>3771</v>
      </c>
      <c r="C940" s="116" t="s">
        <v>196</v>
      </c>
      <c r="D940" s="116" t="s">
        <v>309</v>
      </c>
      <c r="E940" s="117" t="str">
        <f t="shared" si="14"/>
        <v>0191</v>
      </c>
      <c r="F940" s="118" t="str">
        <f>VLOOKUP($E940,[5]Plan2!$A$5:$D$703,1,FALSE)</f>
        <v>0191</v>
      </c>
      <c r="G940" s="118" t="str">
        <f>VLOOKUP($E940,[5]Plan2!$A$5:$D$703,2,FALSE)</f>
        <v>Agricultura, inclusive o apoio à agricultura e a pós-colheita</v>
      </c>
      <c r="H940" s="118" t="str">
        <f>VLOOKUP($E940,[5]Plan2!$A$5:$D$703,3,FALSE)</f>
        <v>0111</v>
      </c>
      <c r="I940" s="118" t="str">
        <f>VLOOKUP($E940,[5]Plan2!$A$5:$D$703,4,FALSE)</f>
        <v>Cultivo de cereais</v>
      </c>
    </row>
    <row r="941" spans="1:9" ht="16">
      <c r="A941" s="117" t="s">
        <v>3772</v>
      </c>
      <c r="B941" s="118" t="s">
        <v>3773</v>
      </c>
      <c r="C941" s="116" t="s">
        <v>310</v>
      </c>
      <c r="D941" s="116" t="s">
        <v>311</v>
      </c>
      <c r="E941" s="117" t="str">
        <f t="shared" si="14"/>
        <v>0191</v>
      </c>
      <c r="F941" s="118" t="str">
        <f>VLOOKUP($E941,[5]Plan2!$A$5:$D$703,1,FALSE)</f>
        <v>0191</v>
      </c>
      <c r="G941" s="118" t="str">
        <f>VLOOKUP($E941,[5]Plan2!$A$5:$D$703,2,FALSE)</f>
        <v>Agricultura, inclusive o apoio à agricultura e a pós-colheita</v>
      </c>
      <c r="H941" s="118" t="str">
        <f>VLOOKUP($E941,[5]Plan2!$A$5:$D$703,3,FALSE)</f>
        <v>0111</v>
      </c>
      <c r="I941" s="118" t="str">
        <f>VLOOKUP($E941,[5]Plan2!$A$5:$D$703,4,FALSE)</f>
        <v>Cultivo de cereais</v>
      </c>
    </row>
    <row r="942" spans="1:9" ht="16">
      <c r="A942" s="117" t="s">
        <v>3774</v>
      </c>
      <c r="B942" s="118" t="s">
        <v>3775</v>
      </c>
      <c r="C942" s="116" t="s">
        <v>310</v>
      </c>
      <c r="D942" s="116" t="s">
        <v>311</v>
      </c>
      <c r="E942" s="117" t="str">
        <f t="shared" si="14"/>
        <v>0191</v>
      </c>
      <c r="F942" s="118" t="str">
        <f>VLOOKUP($E942,[5]Plan2!$A$5:$D$703,1,FALSE)</f>
        <v>0191</v>
      </c>
      <c r="G942" s="118" t="str">
        <f>VLOOKUP($E942,[5]Plan2!$A$5:$D$703,2,FALSE)</f>
        <v>Agricultura, inclusive o apoio à agricultura e a pós-colheita</v>
      </c>
      <c r="H942" s="118" t="str">
        <f>VLOOKUP($E942,[5]Plan2!$A$5:$D$703,3,FALSE)</f>
        <v>0111</v>
      </c>
      <c r="I942" s="118" t="str">
        <f>VLOOKUP($E942,[5]Plan2!$A$5:$D$703,4,FALSE)</f>
        <v>Cultivo de cereais</v>
      </c>
    </row>
    <row r="943" spans="1:9" ht="16">
      <c r="A943" s="117" t="s">
        <v>3776</v>
      </c>
      <c r="B943" s="118" t="s">
        <v>3777</v>
      </c>
      <c r="C943" s="116" t="s">
        <v>310</v>
      </c>
      <c r="D943" s="116" t="s">
        <v>311</v>
      </c>
      <c r="E943" s="117" t="str">
        <f t="shared" si="14"/>
        <v>0191</v>
      </c>
      <c r="F943" s="118" t="str">
        <f>VLOOKUP($E943,[5]Plan2!$A$5:$D$703,1,FALSE)</f>
        <v>0191</v>
      </c>
      <c r="G943" s="118" t="str">
        <f>VLOOKUP($E943,[5]Plan2!$A$5:$D$703,2,FALSE)</f>
        <v>Agricultura, inclusive o apoio à agricultura e a pós-colheita</v>
      </c>
      <c r="H943" s="118" t="str">
        <f>VLOOKUP($E943,[5]Plan2!$A$5:$D$703,3,FALSE)</f>
        <v>0111</v>
      </c>
      <c r="I943" s="118" t="str">
        <f>VLOOKUP($E943,[5]Plan2!$A$5:$D$703,4,FALSE)</f>
        <v>Cultivo de cereais</v>
      </c>
    </row>
    <row r="944" spans="1:9" ht="16">
      <c r="A944" s="117" t="s">
        <v>3778</v>
      </c>
      <c r="B944" s="118" t="s">
        <v>3779</v>
      </c>
      <c r="C944" s="116" t="s">
        <v>310</v>
      </c>
      <c r="D944" s="116" t="s">
        <v>311</v>
      </c>
      <c r="E944" s="117" t="str">
        <f t="shared" si="14"/>
        <v>0191</v>
      </c>
      <c r="F944" s="118" t="str">
        <f>VLOOKUP($E944,[5]Plan2!$A$5:$D$703,1,FALSE)</f>
        <v>0191</v>
      </c>
      <c r="G944" s="118" t="str">
        <f>VLOOKUP($E944,[5]Plan2!$A$5:$D$703,2,FALSE)</f>
        <v>Agricultura, inclusive o apoio à agricultura e a pós-colheita</v>
      </c>
      <c r="H944" s="118" t="str">
        <f>VLOOKUP($E944,[5]Plan2!$A$5:$D$703,3,FALSE)</f>
        <v>0111</v>
      </c>
      <c r="I944" s="118" t="str">
        <f>VLOOKUP($E944,[5]Plan2!$A$5:$D$703,4,FALSE)</f>
        <v>Cultivo de cereais</v>
      </c>
    </row>
    <row r="945" spans="1:9" ht="16">
      <c r="A945" s="117" t="s">
        <v>3780</v>
      </c>
      <c r="B945" s="118" t="s">
        <v>3781</v>
      </c>
      <c r="C945" s="116" t="s">
        <v>310</v>
      </c>
      <c r="D945" s="116" t="s">
        <v>311</v>
      </c>
      <c r="E945" s="117" t="str">
        <f t="shared" si="14"/>
        <v>0191</v>
      </c>
      <c r="F945" s="118" t="str">
        <f>VLOOKUP($E945,[5]Plan2!$A$5:$D$703,1,FALSE)</f>
        <v>0191</v>
      </c>
      <c r="G945" s="118" t="str">
        <f>VLOOKUP($E945,[5]Plan2!$A$5:$D$703,2,FALSE)</f>
        <v>Agricultura, inclusive o apoio à agricultura e a pós-colheita</v>
      </c>
      <c r="H945" s="118" t="str">
        <f>VLOOKUP($E945,[5]Plan2!$A$5:$D$703,3,FALSE)</f>
        <v>0111</v>
      </c>
      <c r="I945" s="118" t="str">
        <f>VLOOKUP($E945,[5]Plan2!$A$5:$D$703,4,FALSE)</f>
        <v>Cultivo de cereais</v>
      </c>
    </row>
    <row r="946" spans="1:9" ht="16">
      <c r="A946" s="117" t="s">
        <v>3782</v>
      </c>
      <c r="B946" s="118" t="s">
        <v>3783</v>
      </c>
      <c r="C946" s="116" t="s">
        <v>310</v>
      </c>
      <c r="D946" s="116" t="s">
        <v>311</v>
      </c>
      <c r="E946" s="117" t="str">
        <f t="shared" si="14"/>
        <v>0191</v>
      </c>
      <c r="F946" s="118" t="str">
        <f>VLOOKUP($E946,[5]Plan2!$A$5:$D$703,1,FALSE)</f>
        <v>0191</v>
      </c>
      <c r="G946" s="118" t="str">
        <f>VLOOKUP($E946,[5]Plan2!$A$5:$D$703,2,FALSE)</f>
        <v>Agricultura, inclusive o apoio à agricultura e a pós-colheita</v>
      </c>
      <c r="H946" s="118" t="str">
        <f>VLOOKUP($E946,[5]Plan2!$A$5:$D$703,3,FALSE)</f>
        <v>0111</v>
      </c>
      <c r="I946" s="118" t="str">
        <f>VLOOKUP($E946,[5]Plan2!$A$5:$D$703,4,FALSE)</f>
        <v>Cultivo de cereais</v>
      </c>
    </row>
    <row r="947" spans="1:9" ht="16">
      <c r="A947" s="117" t="s">
        <v>3784</v>
      </c>
      <c r="B947" s="118" t="s">
        <v>3785</v>
      </c>
      <c r="C947" s="116" t="s">
        <v>310</v>
      </c>
      <c r="D947" s="116" t="s">
        <v>311</v>
      </c>
      <c r="E947" s="117" t="str">
        <f t="shared" si="14"/>
        <v>0191</v>
      </c>
      <c r="F947" s="118" t="str">
        <f>VLOOKUP($E947,[5]Plan2!$A$5:$D$703,1,FALSE)</f>
        <v>0191</v>
      </c>
      <c r="G947" s="118" t="str">
        <f>VLOOKUP($E947,[5]Plan2!$A$5:$D$703,2,FALSE)</f>
        <v>Agricultura, inclusive o apoio à agricultura e a pós-colheita</v>
      </c>
      <c r="H947" s="118" t="str">
        <f>VLOOKUP($E947,[5]Plan2!$A$5:$D$703,3,FALSE)</f>
        <v>0111</v>
      </c>
      <c r="I947" s="118" t="str">
        <f>VLOOKUP($E947,[5]Plan2!$A$5:$D$703,4,FALSE)</f>
        <v>Cultivo de cereais</v>
      </c>
    </row>
    <row r="948" spans="1:9" ht="16">
      <c r="A948" s="117" t="s">
        <v>3786</v>
      </c>
      <c r="B948" s="118" t="s">
        <v>3787</v>
      </c>
      <c r="C948" s="116" t="s">
        <v>310</v>
      </c>
      <c r="D948" s="116" t="s">
        <v>311</v>
      </c>
      <c r="E948" s="117" t="str">
        <f t="shared" si="14"/>
        <v>0191</v>
      </c>
      <c r="F948" s="118" t="str">
        <f>VLOOKUP($E948,[5]Plan2!$A$5:$D$703,1,FALSE)</f>
        <v>0191</v>
      </c>
      <c r="G948" s="118" t="str">
        <f>VLOOKUP($E948,[5]Plan2!$A$5:$D$703,2,FALSE)</f>
        <v>Agricultura, inclusive o apoio à agricultura e a pós-colheita</v>
      </c>
      <c r="H948" s="118" t="str">
        <f>VLOOKUP($E948,[5]Plan2!$A$5:$D$703,3,FALSE)</f>
        <v>0111</v>
      </c>
      <c r="I948" s="118" t="str">
        <f>VLOOKUP($E948,[5]Plan2!$A$5:$D$703,4,FALSE)</f>
        <v>Cultivo de cereais</v>
      </c>
    </row>
    <row r="949" spans="1:9" ht="16">
      <c r="A949" s="117" t="s">
        <v>3788</v>
      </c>
      <c r="B949" s="118" t="s">
        <v>3789</v>
      </c>
      <c r="C949" s="116" t="s">
        <v>310</v>
      </c>
      <c r="D949" s="116" t="s">
        <v>311</v>
      </c>
      <c r="E949" s="117" t="str">
        <f t="shared" si="14"/>
        <v>0191</v>
      </c>
      <c r="F949" s="118" t="str">
        <f>VLOOKUP($E949,[5]Plan2!$A$5:$D$703,1,FALSE)</f>
        <v>0191</v>
      </c>
      <c r="G949" s="118" t="str">
        <f>VLOOKUP($E949,[5]Plan2!$A$5:$D$703,2,FALSE)</f>
        <v>Agricultura, inclusive o apoio à agricultura e a pós-colheita</v>
      </c>
      <c r="H949" s="118" t="str">
        <f>VLOOKUP($E949,[5]Plan2!$A$5:$D$703,3,FALSE)</f>
        <v>0111</v>
      </c>
      <c r="I949" s="118" t="str">
        <f>VLOOKUP($E949,[5]Plan2!$A$5:$D$703,4,FALSE)</f>
        <v>Cultivo de cereais</v>
      </c>
    </row>
    <row r="950" spans="1:9" ht="16">
      <c r="A950" s="117" t="s">
        <v>3790</v>
      </c>
      <c r="B950" s="118" t="s">
        <v>3791</v>
      </c>
      <c r="C950" s="116" t="s">
        <v>310</v>
      </c>
      <c r="D950" s="116" t="s">
        <v>311</v>
      </c>
      <c r="E950" s="117" t="str">
        <f t="shared" si="14"/>
        <v>0191</v>
      </c>
      <c r="F950" s="118" t="str">
        <f>VLOOKUP($E950,[5]Plan2!$A$5:$D$703,1,FALSE)</f>
        <v>0191</v>
      </c>
      <c r="G950" s="118" t="str">
        <f>VLOOKUP($E950,[5]Plan2!$A$5:$D$703,2,FALSE)</f>
        <v>Agricultura, inclusive o apoio à agricultura e a pós-colheita</v>
      </c>
      <c r="H950" s="118" t="str">
        <f>VLOOKUP($E950,[5]Plan2!$A$5:$D$703,3,FALSE)</f>
        <v>0111</v>
      </c>
      <c r="I950" s="118" t="str">
        <f>VLOOKUP($E950,[5]Plan2!$A$5:$D$703,4,FALSE)</f>
        <v>Cultivo de cereais</v>
      </c>
    </row>
    <row r="951" spans="1:9" ht="16">
      <c r="A951" s="117" t="s">
        <v>3792</v>
      </c>
      <c r="B951" s="118" t="s">
        <v>3793</v>
      </c>
      <c r="C951" s="116" t="s">
        <v>310</v>
      </c>
      <c r="D951" s="116" t="s">
        <v>311</v>
      </c>
      <c r="E951" s="117" t="str">
        <f t="shared" si="14"/>
        <v>0191</v>
      </c>
      <c r="F951" s="118" t="str">
        <f>VLOOKUP($E951,[5]Plan2!$A$5:$D$703,1,FALSE)</f>
        <v>0191</v>
      </c>
      <c r="G951" s="118" t="str">
        <f>VLOOKUP($E951,[5]Plan2!$A$5:$D$703,2,FALSE)</f>
        <v>Agricultura, inclusive o apoio à agricultura e a pós-colheita</v>
      </c>
      <c r="H951" s="118" t="str">
        <f>VLOOKUP($E951,[5]Plan2!$A$5:$D$703,3,FALSE)</f>
        <v>0111</v>
      </c>
      <c r="I951" s="118" t="str">
        <f>VLOOKUP($E951,[5]Plan2!$A$5:$D$703,4,FALSE)</f>
        <v>Cultivo de cereais</v>
      </c>
    </row>
    <row r="952" spans="1:9" ht="16">
      <c r="A952" s="117" t="s">
        <v>3794</v>
      </c>
      <c r="B952" s="118" t="s">
        <v>3795</v>
      </c>
      <c r="C952" s="116" t="s">
        <v>310</v>
      </c>
      <c r="D952" s="116" t="s">
        <v>311</v>
      </c>
      <c r="E952" s="117" t="str">
        <f t="shared" si="14"/>
        <v>0191</v>
      </c>
      <c r="F952" s="118" t="str">
        <f>VLOOKUP($E952,[5]Plan2!$A$5:$D$703,1,FALSE)</f>
        <v>0191</v>
      </c>
      <c r="G952" s="118" t="str">
        <f>VLOOKUP($E952,[5]Plan2!$A$5:$D$703,2,FALSE)</f>
        <v>Agricultura, inclusive o apoio à agricultura e a pós-colheita</v>
      </c>
      <c r="H952" s="118" t="str">
        <f>VLOOKUP($E952,[5]Plan2!$A$5:$D$703,3,FALSE)</f>
        <v>0111</v>
      </c>
      <c r="I952" s="118" t="str">
        <f>VLOOKUP($E952,[5]Plan2!$A$5:$D$703,4,FALSE)</f>
        <v>Cultivo de cereais</v>
      </c>
    </row>
    <row r="953" spans="1:9" ht="16">
      <c r="A953" s="117" t="s">
        <v>3796</v>
      </c>
      <c r="B953" s="118" t="s">
        <v>3797</v>
      </c>
      <c r="C953" s="116" t="s">
        <v>310</v>
      </c>
      <c r="D953" s="116" t="s">
        <v>311</v>
      </c>
      <c r="E953" s="117" t="str">
        <f t="shared" si="14"/>
        <v>0191</v>
      </c>
      <c r="F953" s="118" t="str">
        <f>VLOOKUP($E953,[5]Plan2!$A$5:$D$703,1,FALSE)</f>
        <v>0191</v>
      </c>
      <c r="G953" s="118" t="str">
        <f>VLOOKUP($E953,[5]Plan2!$A$5:$D$703,2,FALSE)</f>
        <v>Agricultura, inclusive o apoio à agricultura e a pós-colheita</v>
      </c>
      <c r="H953" s="118" t="str">
        <f>VLOOKUP($E953,[5]Plan2!$A$5:$D$703,3,FALSE)</f>
        <v>0111</v>
      </c>
      <c r="I953" s="118" t="str">
        <f>VLOOKUP($E953,[5]Plan2!$A$5:$D$703,4,FALSE)</f>
        <v>Cultivo de cereais</v>
      </c>
    </row>
    <row r="954" spans="1:9" ht="16">
      <c r="A954" s="117" t="s">
        <v>3798</v>
      </c>
      <c r="B954" s="118" t="s">
        <v>3799</v>
      </c>
      <c r="C954" s="116" t="s">
        <v>310</v>
      </c>
      <c r="D954" s="116" t="s">
        <v>311</v>
      </c>
      <c r="E954" s="117" t="str">
        <f t="shared" si="14"/>
        <v>0191</v>
      </c>
      <c r="F954" s="118" t="str">
        <f>VLOOKUP($E954,[5]Plan2!$A$5:$D$703,1,FALSE)</f>
        <v>0191</v>
      </c>
      <c r="G954" s="118" t="str">
        <f>VLOOKUP($E954,[5]Plan2!$A$5:$D$703,2,FALSE)</f>
        <v>Agricultura, inclusive o apoio à agricultura e a pós-colheita</v>
      </c>
      <c r="H954" s="118" t="str">
        <f>VLOOKUP($E954,[5]Plan2!$A$5:$D$703,3,FALSE)</f>
        <v>0111</v>
      </c>
      <c r="I954" s="118" t="str">
        <f>VLOOKUP($E954,[5]Plan2!$A$5:$D$703,4,FALSE)</f>
        <v>Cultivo de cereais</v>
      </c>
    </row>
    <row r="955" spans="1:9" ht="16">
      <c r="A955" s="117" t="s">
        <v>3800</v>
      </c>
      <c r="B955" s="118" t="s">
        <v>3785</v>
      </c>
      <c r="C955" s="116" t="s">
        <v>310</v>
      </c>
      <c r="D955" s="116" t="s">
        <v>311</v>
      </c>
      <c r="E955" s="117" t="str">
        <f t="shared" si="14"/>
        <v>0191</v>
      </c>
      <c r="F955" s="118" t="str">
        <f>VLOOKUP($E955,[5]Plan2!$A$5:$D$703,1,FALSE)</f>
        <v>0191</v>
      </c>
      <c r="G955" s="118" t="str">
        <f>VLOOKUP($E955,[5]Plan2!$A$5:$D$703,2,FALSE)</f>
        <v>Agricultura, inclusive o apoio à agricultura e a pós-colheita</v>
      </c>
      <c r="H955" s="118" t="str">
        <f>VLOOKUP($E955,[5]Plan2!$A$5:$D$703,3,FALSE)</f>
        <v>0111</v>
      </c>
      <c r="I955" s="118" t="str">
        <f>VLOOKUP($E955,[5]Plan2!$A$5:$D$703,4,FALSE)</f>
        <v>Cultivo de cereais</v>
      </c>
    </row>
    <row r="956" spans="1:9" ht="16">
      <c r="A956" s="117" t="s">
        <v>3801</v>
      </c>
      <c r="B956" s="118" t="s">
        <v>3802</v>
      </c>
      <c r="C956" s="116" t="s">
        <v>218</v>
      </c>
      <c r="D956" s="116" t="s">
        <v>320</v>
      </c>
      <c r="E956" s="117" t="str">
        <f t="shared" si="14"/>
        <v>1093</v>
      </c>
      <c r="F956" s="118" t="str">
        <f>VLOOKUP($E956,[5]Plan2!$A$5:$D$703,1,FALSE)</f>
        <v>1093</v>
      </c>
      <c r="G956" s="118" t="str">
        <f>VLOOKUP($E956,[5]Plan2!$A$5:$D$703,2,FALSE)</f>
        <v>Outros produtos alimentares</v>
      </c>
      <c r="H956" s="118" t="str">
        <f>VLOOKUP($E956,[5]Plan2!$A$5:$D$703,3,FALSE)</f>
        <v>1031</v>
      </c>
      <c r="I956" s="118" t="str">
        <f>VLOOKUP($E956,[5]Plan2!$A$5:$D$703,4,FALSE)</f>
        <v>Fabricação de conservas de frutas</v>
      </c>
    </row>
    <row r="957" spans="1:9" ht="16">
      <c r="A957" s="117" t="s">
        <v>3803</v>
      </c>
      <c r="B957" s="118" t="s">
        <v>3804</v>
      </c>
      <c r="C957" s="116" t="s">
        <v>218</v>
      </c>
      <c r="D957" s="116" t="s">
        <v>320</v>
      </c>
      <c r="E957" s="117" t="str">
        <f t="shared" si="14"/>
        <v>1093</v>
      </c>
      <c r="F957" s="118" t="str">
        <f>VLOOKUP($E957,[5]Plan2!$A$5:$D$703,1,FALSE)</f>
        <v>1093</v>
      </c>
      <c r="G957" s="118" t="str">
        <f>VLOOKUP($E957,[5]Plan2!$A$5:$D$703,2,FALSE)</f>
        <v>Outros produtos alimentares</v>
      </c>
      <c r="H957" s="118" t="str">
        <f>VLOOKUP($E957,[5]Plan2!$A$5:$D$703,3,FALSE)</f>
        <v>1031</v>
      </c>
      <c r="I957" s="118" t="str">
        <f>VLOOKUP($E957,[5]Plan2!$A$5:$D$703,4,FALSE)</f>
        <v>Fabricação de conservas de frutas</v>
      </c>
    </row>
    <row r="958" spans="1:9" ht="16">
      <c r="A958" s="117" t="s">
        <v>3805</v>
      </c>
      <c r="B958" s="118" t="s">
        <v>3806</v>
      </c>
      <c r="C958" s="116" t="s">
        <v>218</v>
      </c>
      <c r="D958" s="116" t="s">
        <v>320</v>
      </c>
      <c r="E958" s="117" t="str">
        <f t="shared" si="14"/>
        <v>1093</v>
      </c>
      <c r="F958" s="118" t="str">
        <f>VLOOKUP($E958,[5]Plan2!$A$5:$D$703,1,FALSE)</f>
        <v>1093</v>
      </c>
      <c r="G958" s="118" t="str">
        <f>VLOOKUP($E958,[5]Plan2!$A$5:$D$703,2,FALSE)</f>
        <v>Outros produtos alimentares</v>
      </c>
      <c r="H958" s="118" t="str">
        <f>VLOOKUP($E958,[5]Plan2!$A$5:$D$703,3,FALSE)</f>
        <v>1031</v>
      </c>
      <c r="I958" s="118" t="str">
        <f>VLOOKUP($E958,[5]Plan2!$A$5:$D$703,4,FALSE)</f>
        <v>Fabricação de conservas de frutas</v>
      </c>
    </row>
    <row r="959" spans="1:9" ht="16">
      <c r="A959" s="117" t="s">
        <v>3807</v>
      </c>
      <c r="B959" s="118" t="s">
        <v>3808</v>
      </c>
      <c r="C959" s="116" t="s">
        <v>218</v>
      </c>
      <c r="D959" s="116" t="s">
        <v>320</v>
      </c>
      <c r="E959" s="117" t="str">
        <f t="shared" si="14"/>
        <v>1093</v>
      </c>
      <c r="F959" s="118" t="str">
        <f>VLOOKUP($E959,[5]Plan2!$A$5:$D$703,1,FALSE)</f>
        <v>1093</v>
      </c>
      <c r="G959" s="118" t="str">
        <f>VLOOKUP($E959,[5]Plan2!$A$5:$D$703,2,FALSE)</f>
        <v>Outros produtos alimentares</v>
      </c>
      <c r="H959" s="118" t="str">
        <f>VLOOKUP($E959,[5]Plan2!$A$5:$D$703,3,FALSE)</f>
        <v>1031</v>
      </c>
      <c r="I959" s="118" t="str">
        <f>VLOOKUP($E959,[5]Plan2!$A$5:$D$703,4,FALSE)</f>
        <v>Fabricação de conservas de frutas</v>
      </c>
    </row>
    <row r="960" spans="1:9" ht="16">
      <c r="A960" s="117" t="s">
        <v>3809</v>
      </c>
      <c r="B960" s="118" t="s">
        <v>3810</v>
      </c>
      <c r="C960" s="116" t="s">
        <v>218</v>
      </c>
      <c r="D960" s="116" t="s">
        <v>320</v>
      </c>
      <c r="E960" s="117" t="str">
        <f t="shared" si="14"/>
        <v>1093</v>
      </c>
      <c r="F960" s="118" t="str">
        <f>VLOOKUP($E960,[5]Plan2!$A$5:$D$703,1,FALSE)</f>
        <v>1093</v>
      </c>
      <c r="G960" s="118" t="str">
        <f>VLOOKUP($E960,[5]Plan2!$A$5:$D$703,2,FALSE)</f>
        <v>Outros produtos alimentares</v>
      </c>
      <c r="H960" s="118" t="str">
        <f>VLOOKUP($E960,[5]Plan2!$A$5:$D$703,3,FALSE)</f>
        <v>1031</v>
      </c>
      <c r="I960" s="118" t="str">
        <f>VLOOKUP($E960,[5]Plan2!$A$5:$D$703,4,FALSE)</f>
        <v>Fabricação de conservas de frutas</v>
      </c>
    </row>
    <row r="961" spans="1:9" ht="16">
      <c r="A961" s="117" t="s">
        <v>3811</v>
      </c>
      <c r="B961" s="118" t="s">
        <v>3812</v>
      </c>
      <c r="C961" s="116" t="s">
        <v>218</v>
      </c>
      <c r="D961" s="116" t="s">
        <v>320</v>
      </c>
      <c r="E961" s="117" t="str">
        <f t="shared" si="14"/>
        <v>1093</v>
      </c>
      <c r="F961" s="118" t="str">
        <f>VLOOKUP($E961,[5]Plan2!$A$5:$D$703,1,FALSE)</f>
        <v>1093</v>
      </c>
      <c r="G961" s="118" t="str">
        <f>VLOOKUP($E961,[5]Plan2!$A$5:$D$703,2,FALSE)</f>
        <v>Outros produtos alimentares</v>
      </c>
      <c r="H961" s="118" t="str">
        <f>VLOOKUP($E961,[5]Plan2!$A$5:$D$703,3,FALSE)</f>
        <v>1031</v>
      </c>
      <c r="I961" s="118" t="str">
        <f>VLOOKUP($E961,[5]Plan2!$A$5:$D$703,4,FALSE)</f>
        <v>Fabricação de conservas de frutas</v>
      </c>
    </row>
    <row r="962" spans="1:9" ht="16">
      <c r="A962" s="117" t="s">
        <v>3813</v>
      </c>
      <c r="B962" s="118" t="s">
        <v>3814</v>
      </c>
      <c r="C962" s="116" t="s">
        <v>218</v>
      </c>
      <c r="D962" s="116" t="s">
        <v>320</v>
      </c>
      <c r="E962" s="117" t="str">
        <f t="shared" si="14"/>
        <v>1093</v>
      </c>
      <c r="F962" s="118" t="str">
        <f>VLOOKUP($E962,[5]Plan2!$A$5:$D$703,1,FALSE)</f>
        <v>1093</v>
      </c>
      <c r="G962" s="118" t="str">
        <f>VLOOKUP($E962,[5]Plan2!$A$5:$D$703,2,FALSE)</f>
        <v>Outros produtos alimentares</v>
      </c>
      <c r="H962" s="118" t="str">
        <f>VLOOKUP($E962,[5]Plan2!$A$5:$D$703,3,FALSE)</f>
        <v>1031</v>
      </c>
      <c r="I962" s="118" t="str">
        <f>VLOOKUP($E962,[5]Plan2!$A$5:$D$703,4,FALSE)</f>
        <v>Fabricação de conservas de frutas</v>
      </c>
    </row>
    <row r="963" spans="1:9" ht="16">
      <c r="A963" s="117" t="s">
        <v>3815</v>
      </c>
      <c r="B963" s="118" t="s">
        <v>3816</v>
      </c>
      <c r="C963" s="116" t="s">
        <v>218</v>
      </c>
      <c r="D963" s="116" t="s">
        <v>320</v>
      </c>
      <c r="E963" s="117" t="str">
        <f t="shared" ref="E963:E1026" si="15">LEFT(C963,4)</f>
        <v>1093</v>
      </c>
      <c r="F963" s="118" t="str">
        <f>VLOOKUP($E963,[5]Plan2!$A$5:$D$703,1,FALSE)</f>
        <v>1093</v>
      </c>
      <c r="G963" s="118" t="str">
        <f>VLOOKUP($E963,[5]Plan2!$A$5:$D$703,2,FALSE)</f>
        <v>Outros produtos alimentares</v>
      </c>
      <c r="H963" s="118" t="str">
        <f>VLOOKUP($E963,[5]Plan2!$A$5:$D$703,3,FALSE)</f>
        <v>1031</v>
      </c>
      <c r="I963" s="118" t="str">
        <f>VLOOKUP($E963,[5]Plan2!$A$5:$D$703,4,FALSE)</f>
        <v>Fabricação de conservas de frutas</v>
      </c>
    </row>
    <row r="964" spans="1:9" ht="16">
      <c r="A964" s="117" t="s">
        <v>3817</v>
      </c>
      <c r="B964" s="118" t="s">
        <v>3818</v>
      </c>
      <c r="C964" s="116" t="s">
        <v>218</v>
      </c>
      <c r="D964" s="116" t="s">
        <v>320</v>
      </c>
      <c r="E964" s="117" t="str">
        <f t="shared" si="15"/>
        <v>1093</v>
      </c>
      <c r="F964" s="118" t="str">
        <f>VLOOKUP($E964,[5]Plan2!$A$5:$D$703,1,FALSE)</f>
        <v>1093</v>
      </c>
      <c r="G964" s="118" t="str">
        <f>VLOOKUP($E964,[5]Plan2!$A$5:$D$703,2,FALSE)</f>
        <v>Outros produtos alimentares</v>
      </c>
      <c r="H964" s="118" t="str">
        <f>VLOOKUP($E964,[5]Plan2!$A$5:$D$703,3,FALSE)</f>
        <v>1031</v>
      </c>
      <c r="I964" s="118" t="str">
        <f>VLOOKUP($E964,[5]Plan2!$A$5:$D$703,4,FALSE)</f>
        <v>Fabricação de conservas de frutas</v>
      </c>
    </row>
    <row r="965" spans="1:9" ht="16">
      <c r="A965" s="117" t="s">
        <v>3819</v>
      </c>
      <c r="B965" s="118" t="s">
        <v>3820</v>
      </c>
      <c r="C965" s="116" t="s">
        <v>218</v>
      </c>
      <c r="D965" s="116" t="s">
        <v>320</v>
      </c>
      <c r="E965" s="117" t="str">
        <f t="shared" si="15"/>
        <v>1093</v>
      </c>
      <c r="F965" s="118" t="str">
        <f>VLOOKUP($E965,[5]Plan2!$A$5:$D$703,1,FALSE)</f>
        <v>1093</v>
      </c>
      <c r="G965" s="118" t="str">
        <f>VLOOKUP($E965,[5]Plan2!$A$5:$D$703,2,FALSE)</f>
        <v>Outros produtos alimentares</v>
      </c>
      <c r="H965" s="118" t="str">
        <f>VLOOKUP($E965,[5]Plan2!$A$5:$D$703,3,FALSE)</f>
        <v>1031</v>
      </c>
      <c r="I965" s="118" t="str">
        <f>VLOOKUP($E965,[5]Plan2!$A$5:$D$703,4,FALSE)</f>
        <v>Fabricação de conservas de frutas</v>
      </c>
    </row>
    <row r="966" spans="1:9" ht="16">
      <c r="A966" s="117" t="s">
        <v>3821</v>
      </c>
      <c r="B966" s="118" t="s">
        <v>3822</v>
      </c>
      <c r="C966" s="116" t="s">
        <v>218</v>
      </c>
      <c r="D966" s="116" t="s">
        <v>320</v>
      </c>
      <c r="E966" s="117" t="str">
        <f t="shared" si="15"/>
        <v>1093</v>
      </c>
      <c r="F966" s="118" t="str">
        <f>VLOOKUP($E966,[5]Plan2!$A$5:$D$703,1,FALSE)</f>
        <v>1093</v>
      </c>
      <c r="G966" s="118" t="str">
        <f>VLOOKUP($E966,[5]Plan2!$A$5:$D$703,2,FALSE)</f>
        <v>Outros produtos alimentares</v>
      </c>
      <c r="H966" s="118" t="str">
        <f>VLOOKUP($E966,[5]Plan2!$A$5:$D$703,3,FALSE)</f>
        <v>1031</v>
      </c>
      <c r="I966" s="118" t="str">
        <f>VLOOKUP($E966,[5]Plan2!$A$5:$D$703,4,FALSE)</f>
        <v>Fabricação de conservas de frutas</v>
      </c>
    </row>
    <row r="967" spans="1:9" ht="16">
      <c r="A967" s="117" t="s">
        <v>3823</v>
      </c>
      <c r="B967" s="118" t="s">
        <v>3824</v>
      </c>
      <c r="C967" s="116" t="s">
        <v>218</v>
      </c>
      <c r="D967" s="116" t="s">
        <v>320</v>
      </c>
      <c r="E967" s="117" t="str">
        <f t="shared" si="15"/>
        <v>1093</v>
      </c>
      <c r="F967" s="118" t="str">
        <f>VLOOKUP($E967,[5]Plan2!$A$5:$D$703,1,FALSE)</f>
        <v>1093</v>
      </c>
      <c r="G967" s="118" t="str">
        <f>VLOOKUP($E967,[5]Plan2!$A$5:$D$703,2,FALSE)</f>
        <v>Outros produtos alimentares</v>
      </c>
      <c r="H967" s="118" t="str">
        <f>VLOOKUP($E967,[5]Plan2!$A$5:$D$703,3,FALSE)</f>
        <v>1031</v>
      </c>
      <c r="I967" s="118" t="str">
        <f>VLOOKUP($E967,[5]Plan2!$A$5:$D$703,4,FALSE)</f>
        <v>Fabricação de conservas de frutas</v>
      </c>
    </row>
    <row r="968" spans="1:9" ht="16">
      <c r="A968" s="117" t="s">
        <v>3825</v>
      </c>
      <c r="B968" s="118" t="s">
        <v>3826</v>
      </c>
      <c r="C968" s="116" t="s">
        <v>218</v>
      </c>
      <c r="D968" s="116" t="s">
        <v>320</v>
      </c>
      <c r="E968" s="117" t="str">
        <f t="shared" si="15"/>
        <v>1093</v>
      </c>
      <c r="F968" s="118" t="str">
        <f>VLOOKUP($E968,[5]Plan2!$A$5:$D$703,1,FALSE)</f>
        <v>1093</v>
      </c>
      <c r="G968" s="118" t="str">
        <f>VLOOKUP($E968,[5]Plan2!$A$5:$D$703,2,FALSE)</f>
        <v>Outros produtos alimentares</v>
      </c>
      <c r="H968" s="118" t="str">
        <f>VLOOKUP($E968,[5]Plan2!$A$5:$D$703,3,FALSE)</f>
        <v>1031</v>
      </c>
      <c r="I968" s="118" t="str">
        <f>VLOOKUP($E968,[5]Plan2!$A$5:$D$703,4,FALSE)</f>
        <v>Fabricação de conservas de frutas</v>
      </c>
    </row>
    <row r="969" spans="1:9" ht="16">
      <c r="A969" s="117" t="s">
        <v>3827</v>
      </c>
      <c r="B969" s="118" t="s">
        <v>3828</v>
      </c>
      <c r="C969" s="116" t="s">
        <v>218</v>
      </c>
      <c r="D969" s="116" t="s">
        <v>320</v>
      </c>
      <c r="E969" s="117" t="str">
        <f t="shared" si="15"/>
        <v>1093</v>
      </c>
      <c r="F969" s="118" t="str">
        <f>VLOOKUP($E969,[5]Plan2!$A$5:$D$703,1,FALSE)</f>
        <v>1093</v>
      </c>
      <c r="G969" s="118" t="str">
        <f>VLOOKUP($E969,[5]Plan2!$A$5:$D$703,2,FALSE)</f>
        <v>Outros produtos alimentares</v>
      </c>
      <c r="H969" s="118" t="str">
        <f>VLOOKUP($E969,[5]Plan2!$A$5:$D$703,3,FALSE)</f>
        <v>1031</v>
      </c>
      <c r="I969" s="118" t="str">
        <f>VLOOKUP($E969,[5]Plan2!$A$5:$D$703,4,FALSE)</f>
        <v>Fabricação de conservas de frutas</v>
      </c>
    </row>
    <row r="970" spans="1:9" ht="16">
      <c r="A970" s="117" t="s">
        <v>3829</v>
      </c>
      <c r="B970" s="118" t="s">
        <v>3830</v>
      </c>
      <c r="C970" s="116" t="s">
        <v>198</v>
      </c>
      <c r="D970" s="116" t="s">
        <v>86</v>
      </c>
      <c r="E970" s="117" t="str">
        <f t="shared" si="15"/>
        <v>0191</v>
      </c>
      <c r="F970" s="118" t="str">
        <f>VLOOKUP($E970,[5]Plan2!$A$5:$D$703,1,FALSE)</f>
        <v>0191</v>
      </c>
      <c r="G970" s="118" t="str">
        <f>VLOOKUP($E970,[5]Plan2!$A$5:$D$703,2,FALSE)</f>
        <v>Agricultura, inclusive o apoio à agricultura e a pós-colheita</v>
      </c>
      <c r="H970" s="118" t="str">
        <f>VLOOKUP($E970,[5]Plan2!$A$5:$D$703,3,FALSE)</f>
        <v>0111</v>
      </c>
      <c r="I970" s="118" t="str">
        <f>VLOOKUP($E970,[5]Plan2!$A$5:$D$703,4,FALSE)</f>
        <v>Cultivo de cereais</v>
      </c>
    </row>
    <row r="971" spans="1:9" ht="16">
      <c r="A971" s="117" t="s">
        <v>3831</v>
      </c>
      <c r="B971" s="118" t="s">
        <v>3832</v>
      </c>
      <c r="C971" s="116" t="s">
        <v>198</v>
      </c>
      <c r="D971" s="116" t="s">
        <v>86</v>
      </c>
      <c r="E971" s="117" t="str">
        <f t="shared" si="15"/>
        <v>0191</v>
      </c>
      <c r="F971" s="118" t="str">
        <f>VLOOKUP($E971,[5]Plan2!$A$5:$D$703,1,FALSE)</f>
        <v>0191</v>
      </c>
      <c r="G971" s="118" t="str">
        <f>VLOOKUP($E971,[5]Plan2!$A$5:$D$703,2,FALSE)</f>
        <v>Agricultura, inclusive o apoio à agricultura e a pós-colheita</v>
      </c>
      <c r="H971" s="118" t="str">
        <f>VLOOKUP($E971,[5]Plan2!$A$5:$D$703,3,FALSE)</f>
        <v>0111</v>
      </c>
      <c r="I971" s="118" t="str">
        <f>VLOOKUP($E971,[5]Plan2!$A$5:$D$703,4,FALSE)</f>
        <v>Cultivo de cereais</v>
      </c>
    </row>
    <row r="972" spans="1:9" ht="16">
      <c r="A972" s="117" t="s">
        <v>3833</v>
      </c>
      <c r="B972" s="118" t="s">
        <v>3834</v>
      </c>
      <c r="C972" s="116" t="s">
        <v>221</v>
      </c>
      <c r="D972" s="116" t="s">
        <v>123</v>
      </c>
      <c r="E972" s="117" t="str">
        <f t="shared" si="15"/>
        <v>1093</v>
      </c>
      <c r="F972" s="118" t="str">
        <f>VLOOKUP($E972,[5]Plan2!$A$5:$D$703,1,FALSE)</f>
        <v>1093</v>
      </c>
      <c r="G972" s="118" t="str">
        <f>VLOOKUP($E972,[5]Plan2!$A$5:$D$703,2,FALSE)</f>
        <v>Outros produtos alimentares</v>
      </c>
      <c r="H972" s="118" t="str">
        <f>VLOOKUP($E972,[5]Plan2!$A$5:$D$703,3,FALSE)</f>
        <v>1031</v>
      </c>
      <c r="I972" s="118" t="str">
        <f>VLOOKUP($E972,[5]Plan2!$A$5:$D$703,4,FALSE)</f>
        <v>Fabricação de conservas de frutas</v>
      </c>
    </row>
    <row r="973" spans="1:9" ht="16">
      <c r="A973" s="117" t="s">
        <v>3835</v>
      </c>
      <c r="B973" s="118" t="s">
        <v>3836</v>
      </c>
      <c r="C973" s="116" t="s">
        <v>221</v>
      </c>
      <c r="D973" s="116" t="s">
        <v>123</v>
      </c>
      <c r="E973" s="117" t="str">
        <f t="shared" si="15"/>
        <v>1093</v>
      </c>
      <c r="F973" s="118" t="str">
        <f>VLOOKUP($E973,[5]Plan2!$A$5:$D$703,1,FALSE)</f>
        <v>1093</v>
      </c>
      <c r="G973" s="118" t="str">
        <f>VLOOKUP($E973,[5]Plan2!$A$5:$D$703,2,FALSE)</f>
        <v>Outros produtos alimentares</v>
      </c>
      <c r="H973" s="118" t="str">
        <f>VLOOKUP($E973,[5]Plan2!$A$5:$D$703,3,FALSE)</f>
        <v>1031</v>
      </c>
      <c r="I973" s="118" t="str">
        <f>VLOOKUP($E973,[5]Plan2!$A$5:$D$703,4,FALSE)</f>
        <v>Fabricação de conservas de frutas</v>
      </c>
    </row>
    <row r="974" spans="1:9" ht="16">
      <c r="A974" s="117" t="s">
        <v>3837</v>
      </c>
      <c r="B974" s="118" t="s">
        <v>3838</v>
      </c>
      <c r="C974" s="116" t="s">
        <v>221</v>
      </c>
      <c r="D974" s="116" t="s">
        <v>123</v>
      </c>
      <c r="E974" s="117" t="str">
        <f t="shared" si="15"/>
        <v>1093</v>
      </c>
      <c r="F974" s="118" t="str">
        <f>VLOOKUP($E974,[5]Plan2!$A$5:$D$703,1,FALSE)</f>
        <v>1093</v>
      </c>
      <c r="G974" s="118" t="str">
        <f>VLOOKUP($E974,[5]Plan2!$A$5:$D$703,2,FALSE)</f>
        <v>Outros produtos alimentares</v>
      </c>
      <c r="H974" s="118" t="str">
        <f>VLOOKUP($E974,[5]Plan2!$A$5:$D$703,3,FALSE)</f>
        <v>1031</v>
      </c>
      <c r="I974" s="118" t="str">
        <f>VLOOKUP($E974,[5]Plan2!$A$5:$D$703,4,FALSE)</f>
        <v>Fabricação de conservas de frutas</v>
      </c>
    </row>
    <row r="975" spans="1:9" ht="16">
      <c r="A975" s="117" t="s">
        <v>3839</v>
      </c>
      <c r="B975" s="118" t="s">
        <v>3840</v>
      </c>
      <c r="C975" s="116" t="s">
        <v>221</v>
      </c>
      <c r="D975" s="116" t="s">
        <v>123</v>
      </c>
      <c r="E975" s="117" t="str">
        <f t="shared" si="15"/>
        <v>1093</v>
      </c>
      <c r="F975" s="118" t="str">
        <f>VLOOKUP($E975,[5]Plan2!$A$5:$D$703,1,FALSE)</f>
        <v>1093</v>
      </c>
      <c r="G975" s="118" t="str">
        <f>VLOOKUP($E975,[5]Plan2!$A$5:$D$703,2,FALSE)</f>
        <v>Outros produtos alimentares</v>
      </c>
      <c r="H975" s="118" t="str">
        <f>VLOOKUP($E975,[5]Plan2!$A$5:$D$703,3,FALSE)</f>
        <v>1031</v>
      </c>
      <c r="I975" s="118" t="str">
        <f>VLOOKUP($E975,[5]Plan2!$A$5:$D$703,4,FALSE)</f>
        <v>Fabricação de conservas de frutas</v>
      </c>
    </row>
    <row r="976" spans="1:9" ht="16">
      <c r="A976" s="117" t="s">
        <v>3841</v>
      </c>
      <c r="B976" s="118" t="s">
        <v>3842</v>
      </c>
      <c r="C976" s="116" t="s">
        <v>225</v>
      </c>
      <c r="D976" s="116" t="s">
        <v>109</v>
      </c>
      <c r="E976" s="117" t="str">
        <f t="shared" si="15"/>
        <v>1093</v>
      </c>
      <c r="F976" s="118" t="str">
        <f>VLOOKUP($E976,[5]Plan2!$A$5:$D$703,1,FALSE)</f>
        <v>1093</v>
      </c>
      <c r="G976" s="118" t="str">
        <f>VLOOKUP($E976,[5]Plan2!$A$5:$D$703,2,FALSE)</f>
        <v>Outros produtos alimentares</v>
      </c>
      <c r="H976" s="118" t="str">
        <f>VLOOKUP($E976,[5]Plan2!$A$5:$D$703,3,FALSE)</f>
        <v>1031</v>
      </c>
      <c r="I976" s="118" t="str">
        <f>VLOOKUP($E976,[5]Plan2!$A$5:$D$703,4,FALSE)</f>
        <v>Fabricação de conservas de frutas</v>
      </c>
    </row>
    <row r="977" spans="1:9" ht="16">
      <c r="A977" s="117" t="s">
        <v>3843</v>
      </c>
      <c r="B977" s="118" t="s">
        <v>3844</v>
      </c>
      <c r="C977" s="116" t="s">
        <v>310</v>
      </c>
      <c r="D977" s="116" t="s">
        <v>311</v>
      </c>
      <c r="E977" s="117" t="str">
        <f t="shared" si="15"/>
        <v>0191</v>
      </c>
      <c r="F977" s="118" t="str">
        <f>VLOOKUP($E977,[5]Plan2!$A$5:$D$703,1,FALSE)</f>
        <v>0191</v>
      </c>
      <c r="G977" s="118" t="str">
        <f>VLOOKUP($E977,[5]Plan2!$A$5:$D$703,2,FALSE)</f>
        <v>Agricultura, inclusive o apoio à agricultura e a pós-colheita</v>
      </c>
      <c r="H977" s="118" t="str">
        <f>VLOOKUP($E977,[5]Plan2!$A$5:$D$703,3,FALSE)</f>
        <v>0111</v>
      </c>
      <c r="I977" s="118" t="str">
        <f>VLOOKUP($E977,[5]Plan2!$A$5:$D$703,4,FALSE)</f>
        <v>Cultivo de cereais</v>
      </c>
    </row>
    <row r="978" spans="1:9" ht="16">
      <c r="A978" s="117" t="s">
        <v>3845</v>
      </c>
      <c r="B978" s="118" t="s">
        <v>3846</v>
      </c>
      <c r="C978" s="116" t="s">
        <v>225</v>
      </c>
      <c r="D978" s="116" t="s">
        <v>109</v>
      </c>
      <c r="E978" s="117" t="str">
        <f t="shared" si="15"/>
        <v>1093</v>
      </c>
      <c r="F978" s="118" t="str">
        <f>VLOOKUP($E978,[5]Plan2!$A$5:$D$703,1,FALSE)</f>
        <v>1093</v>
      </c>
      <c r="G978" s="118" t="str">
        <f>VLOOKUP($E978,[5]Plan2!$A$5:$D$703,2,FALSE)</f>
        <v>Outros produtos alimentares</v>
      </c>
      <c r="H978" s="118" t="str">
        <f>VLOOKUP($E978,[5]Plan2!$A$5:$D$703,3,FALSE)</f>
        <v>1031</v>
      </c>
      <c r="I978" s="118" t="str">
        <f>VLOOKUP($E978,[5]Plan2!$A$5:$D$703,4,FALSE)</f>
        <v>Fabricação de conservas de frutas</v>
      </c>
    </row>
    <row r="979" spans="1:9" ht="16">
      <c r="A979" s="117" t="s">
        <v>3847</v>
      </c>
      <c r="B979" s="118" t="s">
        <v>3848</v>
      </c>
      <c r="C979" s="116" t="s">
        <v>225</v>
      </c>
      <c r="D979" s="116" t="s">
        <v>109</v>
      </c>
      <c r="E979" s="117" t="str">
        <f t="shared" si="15"/>
        <v>1093</v>
      </c>
      <c r="F979" s="118" t="str">
        <f>VLOOKUP($E979,[5]Plan2!$A$5:$D$703,1,FALSE)</f>
        <v>1093</v>
      </c>
      <c r="G979" s="118" t="str">
        <f>VLOOKUP($E979,[5]Plan2!$A$5:$D$703,2,FALSE)</f>
        <v>Outros produtos alimentares</v>
      </c>
      <c r="H979" s="118" t="str">
        <f>VLOOKUP($E979,[5]Plan2!$A$5:$D$703,3,FALSE)</f>
        <v>1031</v>
      </c>
      <c r="I979" s="118" t="str">
        <f>VLOOKUP($E979,[5]Plan2!$A$5:$D$703,4,FALSE)</f>
        <v>Fabricação de conservas de frutas</v>
      </c>
    </row>
    <row r="980" spans="1:9" ht="16">
      <c r="A980" s="117" t="s">
        <v>3849</v>
      </c>
      <c r="B980" s="118" t="s">
        <v>3850</v>
      </c>
      <c r="C980" s="116" t="s">
        <v>310</v>
      </c>
      <c r="D980" s="116" t="s">
        <v>311</v>
      </c>
      <c r="E980" s="117" t="str">
        <f t="shared" si="15"/>
        <v>0191</v>
      </c>
      <c r="F980" s="118" t="str">
        <f>VLOOKUP($E980,[5]Plan2!$A$5:$D$703,1,FALSE)</f>
        <v>0191</v>
      </c>
      <c r="G980" s="118" t="str">
        <f>VLOOKUP($E980,[5]Plan2!$A$5:$D$703,2,FALSE)</f>
        <v>Agricultura, inclusive o apoio à agricultura e a pós-colheita</v>
      </c>
      <c r="H980" s="118" t="str">
        <f>VLOOKUP($E980,[5]Plan2!$A$5:$D$703,3,FALSE)</f>
        <v>0111</v>
      </c>
      <c r="I980" s="118" t="str">
        <f>VLOOKUP($E980,[5]Plan2!$A$5:$D$703,4,FALSE)</f>
        <v>Cultivo de cereais</v>
      </c>
    </row>
    <row r="981" spans="1:9" ht="16">
      <c r="A981" s="117" t="s">
        <v>3851</v>
      </c>
      <c r="B981" s="118" t="s">
        <v>3852</v>
      </c>
      <c r="C981" s="116" t="s">
        <v>310</v>
      </c>
      <c r="D981" s="116" t="s">
        <v>311</v>
      </c>
      <c r="E981" s="117" t="str">
        <f t="shared" si="15"/>
        <v>0191</v>
      </c>
      <c r="F981" s="118" t="str">
        <f>VLOOKUP($E981,[5]Plan2!$A$5:$D$703,1,FALSE)</f>
        <v>0191</v>
      </c>
      <c r="G981" s="118" t="str">
        <f>VLOOKUP($E981,[5]Plan2!$A$5:$D$703,2,FALSE)</f>
        <v>Agricultura, inclusive o apoio à agricultura e a pós-colheita</v>
      </c>
      <c r="H981" s="118" t="str">
        <f>VLOOKUP($E981,[5]Plan2!$A$5:$D$703,3,FALSE)</f>
        <v>0111</v>
      </c>
      <c r="I981" s="118" t="str">
        <f>VLOOKUP($E981,[5]Plan2!$A$5:$D$703,4,FALSE)</f>
        <v>Cultivo de cereais</v>
      </c>
    </row>
    <row r="982" spans="1:9" ht="16">
      <c r="A982" s="117" t="s">
        <v>3853</v>
      </c>
      <c r="B982" s="118" t="s">
        <v>3854</v>
      </c>
      <c r="C982" s="116" t="s">
        <v>310</v>
      </c>
      <c r="D982" s="116" t="s">
        <v>311</v>
      </c>
      <c r="E982" s="117" t="str">
        <f t="shared" si="15"/>
        <v>0191</v>
      </c>
      <c r="F982" s="118" t="str">
        <f>VLOOKUP($E982,[5]Plan2!$A$5:$D$703,1,FALSE)</f>
        <v>0191</v>
      </c>
      <c r="G982" s="118" t="str">
        <f>VLOOKUP($E982,[5]Plan2!$A$5:$D$703,2,FALSE)</f>
        <v>Agricultura, inclusive o apoio à agricultura e a pós-colheita</v>
      </c>
      <c r="H982" s="118" t="str">
        <f>VLOOKUP($E982,[5]Plan2!$A$5:$D$703,3,FALSE)</f>
        <v>0111</v>
      </c>
      <c r="I982" s="118" t="str">
        <f>VLOOKUP($E982,[5]Plan2!$A$5:$D$703,4,FALSE)</f>
        <v>Cultivo de cereais</v>
      </c>
    </row>
    <row r="983" spans="1:9" ht="16">
      <c r="A983" s="117" t="s">
        <v>3855</v>
      </c>
      <c r="B983" s="118" t="s">
        <v>3856</v>
      </c>
      <c r="C983" s="116" t="s">
        <v>225</v>
      </c>
      <c r="D983" s="116" t="s">
        <v>109</v>
      </c>
      <c r="E983" s="117" t="str">
        <f t="shared" si="15"/>
        <v>1093</v>
      </c>
      <c r="F983" s="118" t="str">
        <f>VLOOKUP($E983,[5]Plan2!$A$5:$D$703,1,FALSE)</f>
        <v>1093</v>
      </c>
      <c r="G983" s="118" t="str">
        <f>VLOOKUP($E983,[5]Plan2!$A$5:$D$703,2,FALSE)</f>
        <v>Outros produtos alimentares</v>
      </c>
      <c r="H983" s="118" t="str">
        <f>VLOOKUP($E983,[5]Plan2!$A$5:$D$703,3,FALSE)</f>
        <v>1031</v>
      </c>
      <c r="I983" s="118" t="str">
        <f>VLOOKUP($E983,[5]Plan2!$A$5:$D$703,4,FALSE)</f>
        <v>Fabricação de conservas de frutas</v>
      </c>
    </row>
    <row r="984" spans="1:9" ht="16">
      <c r="A984" s="117" t="s">
        <v>3857</v>
      </c>
      <c r="B984" s="118" t="s">
        <v>3858</v>
      </c>
      <c r="C984" s="116" t="s">
        <v>225</v>
      </c>
      <c r="D984" s="116" t="s">
        <v>109</v>
      </c>
      <c r="E984" s="117" t="str">
        <f t="shared" si="15"/>
        <v>1093</v>
      </c>
      <c r="F984" s="118" t="str">
        <f>VLOOKUP($E984,[5]Plan2!$A$5:$D$703,1,FALSE)</f>
        <v>1093</v>
      </c>
      <c r="G984" s="118" t="str">
        <f>VLOOKUP($E984,[5]Plan2!$A$5:$D$703,2,FALSE)</f>
        <v>Outros produtos alimentares</v>
      </c>
      <c r="H984" s="118" t="str">
        <f>VLOOKUP($E984,[5]Plan2!$A$5:$D$703,3,FALSE)</f>
        <v>1031</v>
      </c>
      <c r="I984" s="118" t="str">
        <f>VLOOKUP($E984,[5]Plan2!$A$5:$D$703,4,FALSE)</f>
        <v>Fabricação de conservas de frutas</v>
      </c>
    </row>
    <row r="985" spans="1:9" ht="16">
      <c r="A985" s="117" t="s">
        <v>3859</v>
      </c>
      <c r="B985" s="118" t="s">
        <v>3860</v>
      </c>
      <c r="C985" s="116" t="s">
        <v>196</v>
      </c>
      <c r="D985" s="116" t="s">
        <v>309</v>
      </c>
      <c r="E985" s="117" t="str">
        <f t="shared" si="15"/>
        <v>0191</v>
      </c>
      <c r="F985" s="118" t="str">
        <f>VLOOKUP($E985,[5]Plan2!$A$5:$D$703,1,FALSE)</f>
        <v>0191</v>
      </c>
      <c r="G985" s="118" t="str">
        <f>VLOOKUP($E985,[5]Plan2!$A$5:$D$703,2,FALSE)</f>
        <v>Agricultura, inclusive o apoio à agricultura e a pós-colheita</v>
      </c>
      <c r="H985" s="118" t="str">
        <f>VLOOKUP($E985,[5]Plan2!$A$5:$D$703,3,FALSE)</f>
        <v>0111</v>
      </c>
      <c r="I985" s="118" t="str">
        <f>VLOOKUP($E985,[5]Plan2!$A$5:$D$703,4,FALSE)</f>
        <v>Cultivo de cereais</v>
      </c>
    </row>
    <row r="986" spans="1:9" ht="16">
      <c r="A986" s="117" t="s">
        <v>3861</v>
      </c>
      <c r="B986" s="118" t="s">
        <v>3862</v>
      </c>
      <c r="C986" s="116" t="s">
        <v>225</v>
      </c>
      <c r="D986" s="116" t="s">
        <v>109</v>
      </c>
      <c r="E986" s="117" t="str">
        <f t="shared" si="15"/>
        <v>1093</v>
      </c>
      <c r="F986" s="118" t="str">
        <f>VLOOKUP($E986,[5]Plan2!$A$5:$D$703,1,FALSE)</f>
        <v>1093</v>
      </c>
      <c r="G986" s="118" t="str">
        <f>VLOOKUP($E986,[5]Plan2!$A$5:$D$703,2,FALSE)</f>
        <v>Outros produtos alimentares</v>
      </c>
      <c r="H986" s="118" t="str">
        <f>VLOOKUP($E986,[5]Plan2!$A$5:$D$703,3,FALSE)</f>
        <v>1031</v>
      </c>
      <c r="I986" s="118" t="str">
        <f>VLOOKUP($E986,[5]Plan2!$A$5:$D$703,4,FALSE)</f>
        <v>Fabricação de conservas de frutas</v>
      </c>
    </row>
    <row r="987" spans="1:9" ht="16">
      <c r="A987" s="117" t="s">
        <v>3863</v>
      </c>
      <c r="B987" s="118" t="s">
        <v>3864</v>
      </c>
      <c r="C987" s="116" t="s">
        <v>225</v>
      </c>
      <c r="D987" s="116" t="s">
        <v>109</v>
      </c>
      <c r="E987" s="117" t="str">
        <f t="shared" si="15"/>
        <v>1093</v>
      </c>
      <c r="F987" s="118" t="str">
        <f>VLOOKUP($E987,[5]Plan2!$A$5:$D$703,1,FALSE)</f>
        <v>1093</v>
      </c>
      <c r="G987" s="118" t="str">
        <f>VLOOKUP($E987,[5]Plan2!$A$5:$D$703,2,FALSE)</f>
        <v>Outros produtos alimentares</v>
      </c>
      <c r="H987" s="118" t="str">
        <f>VLOOKUP($E987,[5]Plan2!$A$5:$D$703,3,FALSE)</f>
        <v>1031</v>
      </c>
      <c r="I987" s="118" t="str">
        <f>VLOOKUP($E987,[5]Plan2!$A$5:$D$703,4,FALSE)</f>
        <v>Fabricação de conservas de frutas</v>
      </c>
    </row>
    <row r="988" spans="1:9" ht="16">
      <c r="A988" s="117" t="s">
        <v>3865</v>
      </c>
      <c r="B988" s="118" t="s">
        <v>3866</v>
      </c>
      <c r="C988" s="116" t="s">
        <v>310</v>
      </c>
      <c r="D988" s="116" t="s">
        <v>311</v>
      </c>
      <c r="E988" s="117" t="str">
        <f t="shared" si="15"/>
        <v>0191</v>
      </c>
      <c r="F988" s="118" t="str">
        <f>VLOOKUP($E988,[5]Plan2!$A$5:$D$703,1,FALSE)</f>
        <v>0191</v>
      </c>
      <c r="G988" s="118" t="str">
        <f>VLOOKUP($E988,[5]Plan2!$A$5:$D$703,2,FALSE)</f>
        <v>Agricultura, inclusive o apoio à agricultura e a pós-colheita</v>
      </c>
      <c r="H988" s="118" t="str">
        <f>VLOOKUP($E988,[5]Plan2!$A$5:$D$703,3,FALSE)</f>
        <v>0111</v>
      </c>
      <c r="I988" s="118" t="str">
        <f>VLOOKUP($E988,[5]Plan2!$A$5:$D$703,4,FALSE)</f>
        <v>Cultivo de cereais</v>
      </c>
    </row>
    <row r="989" spans="1:9" ht="16">
      <c r="A989" s="117" t="s">
        <v>3867</v>
      </c>
      <c r="B989" s="118" t="s">
        <v>3868</v>
      </c>
      <c r="C989" s="116" t="s">
        <v>225</v>
      </c>
      <c r="D989" s="116" t="s">
        <v>109</v>
      </c>
      <c r="E989" s="117" t="str">
        <f t="shared" si="15"/>
        <v>1093</v>
      </c>
      <c r="F989" s="118" t="str">
        <f>VLOOKUP($E989,[5]Plan2!$A$5:$D$703,1,FALSE)</f>
        <v>1093</v>
      </c>
      <c r="G989" s="118" t="str">
        <f>VLOOKUP($E989,[5]Plan2!$A$5:$D$703,2,FALSE)</f>
        <v>Outros produtos alimentares</v>
      </c>
      <c r="H989" s="118" t="str">
        <f>VLOOKUP($E989,[5]Plan2!$A$5:$D$703,3,FALSE)</f>
        <v>1031</v>
      </c>
      <c r="I989" s="118" t="str">
        <f>VLOOKUP($E989,[5]Plan2!$A$5:$D$703,4,FALSE)</f>
        <v>Fabricação de conservas de frutas</v>
      </c>
    </row>
    <row r="990" spans="1:9" ht="16">
      <c r="A990" s="117" t="s">
        <v>3869</v>
      </c>
      <c r="B990" s="118" t="s">
        <v>3870</v>
      </c>
      <c r="C990" s="116" t="s">
        <v>310</v>
      </c>
      <c r="D990" s="116" t="s">
        <v>311</v>
      </c>
      <c r="E990" s="117" t="str">
        <f t="shared" si="15"/>
        <v>0191</v>
      </c>
      <c r="F990" s="118" t="str">
        <f>VLOOKUP($E990,[5]Plan2!$A$5:$D$703,1,FALSE)</f>
        <v>0191</v>
      </c>
      <c r="G990" s="118" t="str">
        <f>VLOOKUP($E990,[5]Plan2!$A$5:$D$703,2,FALSE)</f>
        <v>Agricultura, inclusive o apoio à agricultura e a pós-colheita</v>
      </c>
      <c r="H990" s="118" t="str">
        <f>VLOOKUP($E990,[5]Plan2!$A$5:$D$703,3,FALSE)</f>
        <v>0111</v>
      </c>
      <c r="I990" s="118" t="str">
        <f>VLOOKUP($E990,[5]Plan2!$A$5:$D$703,4,FALSE)</f>
        <v>Cultivo de cereais</v>
      </c>
    </row>
    <row r="991" spans="1:9" ht="16">
      <c r="A991" s="117" t="s">
        <v>3871</v>
      </c>
      <c r="B991" s="118" t="s">
        <v>3872</v>
      </c>
      <c r="C991" s="116" t="s">
        <v>310</v>
      </c>
      <c r="D991" s="116" t="s">
        <v>311</v>
      </c>
      <c r="E991" s="117" t="str">
        <f t="shared" si="15"/>
        <v>0191</v>
      </c>
      <c r="F991" s="118" t="str">
        <f>VLOOKUP($E991,[5]Plan2!$A$5:$D$703,1,FALSE)</f>
        <v>0191</v>
      </c>
      <c r="G991" s="118" t="str">
        <f>VLOOKUP($E991,[5]Plan2!$A$5:$D$703,2,FALSE)</f>
        <v>Agricultura, inclusive o apoio à agricultura e a pós-colheita</v>
      </c>
      <c r="H991" s="118" t="str">
        <f>VLOOKUP($E991,[5]Plan2!$A$5:$D$703,3,FALSE)</f>
        <v>0111</v>
      </c>
      <c r="I991" s="118" t="str">
        <f>VLOOKUP($E991,[5]Plan2!$A$5:$D$703,4,FALSE)</f>
        <v>Cultivo de cereais</v>
      </c>
    </row>
    <row r="992" spans="1:9" ht="16">
      <c r="A992" s="117" t="s">
        <v>3873</v>
      </c>
      <c r="B992" s="118" t="s">
        <v>3874</v>
      </c>
      <c r="C992" s="116" t="s">
        <v>310</v>
      </c>
      <c r="D992" s="116" t="s">
        <v>311</v>
      </c>
      <c r="E992" s="117" t="str">
        <f t="shared" si="15"/>
        <v>0191</v>
      </c>
      <c r="F992" s="118" t="str">
        <f>VLOOKUP($E992,[5]Plan2!$A$5:$D$703,1,FALSE)</f>
        <v>0191</v>
      </c>
      <c r="G992" s="118" t="str">
        <f>VLOOKUP($E992,[5]Plan2!$A$5:$D$703,2,FALSE)</f>
        <v>Agricultura, inclusive o apoio à agricultura e a pós-colheita</v>
      </c>
      <c r="H992" s="118" t="str">
        <f>VLOOKUP($E992,[5]Plan2!$A$5:$D$703,3,FALSE)</f>
        <v>0111</v>
      </c>
      <c r="I992" s="118" t="str">
        <f>VLOOKUP($E992,[5]Plan2!$A$5:$D$703,4,FALSE)</f>
        <v>Cultivo de cereais</v>
      </c>
    </row>
    <row r="993" spans="1:9" ht="16">
      <c r="A993" s="117" t="s">
        <v>3875</v>
      </c>
      <c r="B993" s="118" t="s">
        <v>3876</v>
      </c>
      <c r="C993" s="116" t="s">
        <v>225</v>
      </c>
      <c r="D993" s="116" t="s">
        <v>109</v>
      </c>
      <c r="E993" s="117" t="str">
        <f t="shared" si="15"/>
        <v>1093</v>
      </c>
      <c r="F993" s="118" t="str">
        <f>VLOOKUP($E993,[5]Plan2!$A$5:$D$703,1,FALSE)</f>
        <v>1093</v>
      </c>
      <c r="G993" s="118" t="str">
        <f>VLOOKUP($E993,[5]Plan2!$A$5:$D$703,2,FALSE)</f>
        <v>Outros produtos alimentares</v>
      </c>
      <c r="H993" s="118" t="str">
        <f>VLOOKUP($E993,[5]Plan2!$A$5:$D$703,3,FALSE)</f>
        <v>1031</v>
      </c>
      <c r="I993" s="118" t="str">
        <f>VLOOKUP($E993,[5]Plan2!$A$5:$D$703,4,FALSE)</f>
        <v>Fabricação de conservas de frutas</v>
      </c>
    </row>
    <row r="994" spans="1:9" ht="16">
      <c r="A994" s="117" t="s">
        <v>3877</v>
      </c>
      <c r="B994" s="118" t="s">
        <v>3878</v>
      </c>
      <c r="C994" s="116" t="s">
        <v>225</v>
      </c>
      <c r="D994" s="116" t="s">
        <v>109</v>
      </c>
      <c r="E994" s="117" t="str">
        <f t="shared" si="15"/>
        <v>1093</v>
      </c>
      <c r="F994" s="118" t="str">
        <f>VLOOKUP($E994,[5]Plan2!$A$5:$D$703,1,FALSE)</f>
        <v>1093</v>
      </c>
      <c r="G994" s="118" t="str">
        <f>VLOOKUP($E994,[5]Plan2!$A$5:$D$703,2,FALSE)</f>
        <v>Outros produtos alimentares</v>
      </c>
      <c r="H994" s="118" t="str">
        <f>VLOOKUP($E994,[5]Plan2!$A$5:$D$703,3,FALSE)</f>
        <v>1031</v>
      </c>
      <c r="I994" s="118" t="str">
        <f>VLOOKUP($E994,[5]Plan2!$A$5:$D$703,4,FALSE)</f>
        <v>Fabricação de conservas de frutas</v>
      </c>
    </row>
    <row r="995" spans="1:9" ht="16">
      <c r="A995" s="117" t="s">
        <v>3879</v>
      </c>
      <c r="B995" s="118" t="s">
        <v>3880</v>
      </c>
      <c r="C995" s="116" t="s">
        <v>310</v>
      </c>
      <c r="D995" s="116" t="s">
        <v>311</v>
      </c>
      <c r="E995" s="117" t="str">
        <f t="shared" si="15"/>
        <v>0191</v>
      </c>
      <c r="F995" s="118" t="str">
        <f>VLOOKUP($E995,[5]Plan2!$A$5:$D$703,1,FALSE)</f>
        <v>0191</v>
      </c>
      <c r="G995" s="118" t="str">
        <f>VLOOKUP($E995,[5]Plan2!$A$5:$D$703,2,FALSE)</f>
        <v>Agricultura, inclusive o apoio à agricultura e a pós-colheita</v>
      </c>
      <c r="H995" s="118" t="str">
        <f>VLOOKUP($E995,[5]Plan2!$A$5:$D$703,3,FALSE)</f>
        <v>0111</v>
      </c>
      <c r="I995" s="118" t="str">
        <f>VLOOKUP($E995,[5]Plan2!$A$5:$D$703,4,FALSE)</f>
        <v>Cultivo de cereais</v>
      </c>
    </row>
    <row r="996" spans="1:9" ht="16">
      <c r="A996" s="117" t="s">
        <v>3881</v>
      </c>
      <c r="B996" s="118" t="s">
        <v>3882</v>
      </c>
      <c r="C996" s="116" t="s">
        <v>225</v>
      </c>
      <c r="D996" s="116" t="s">
        <v>109</v>
      </c>
      <c r="E996" s="117" t="str">
        <f t="shared" si="15"/>
        <v>1093</v>
      </c>
      <c r="F996" s="118" t="str">
        <f>VLOOKUP($E996,[5]Plan2!$A$5:$D$703,1,FALSE)</f>
        <v>1093</v>
      </c>
      <c r="G996" s="118" t="str">
        <f>VLOOKUP($E996,[5]Plan2!$A$5:$D$703,2,FALSE)</f>
        <v>Outros produtos alimentares</v>
      </c>
      <c r="H996" s="118" t="str">
        <f>VLOOKUP($E996,[5]Plan2!$A$5:$D$703,3,FALSE)</f>
        <v>1031</v>
      </c>
      <c r="I996" s="118" t="str">
        <f>VLOOKUP($E996,[5]Plan2!$A$5:$D$703,4,FALSE)</f>
        <v>Fabricação de conservas de frutas</v>
      </c>
    </row>
    <row r="997" spans="1:9" ht="16">
      <c r="A997" s="117" t="s">
        <v>3883</v>
      </c>
      <c r="B997" s="118" t="s">
        <v>3884</v>
      </c>
      <c r="C997" s="116" t="s">
        <v>225</v>
      </c>
      <c r="D997" s="116" t="s">
        <v>109</v>
      </c>
      <c r="E997" s="117" t="str">
        <f t="shared" si="15"/>
        <v>1093</v>
      </c>
      <c r="F997" s="118" t="str">
        <f>VLOOKUP($E997,[5]Plan2!$A$5:$D$703,1,FALSE)</f>
        <v>1093</v>
      </c>
      <c r="G997" s="118" t="str">
        <f>VLOOKUP($E997,[5]Plan2!$A$5:$D$703,2,FALSE)</f>
        <v>Outros produtos alimentares</v>
      </c>
      <c r="H997" s="118" t="str">
        <f>VLOOKUP($E997,[5]Plan2!$A$5:$D$703,3,FALSE)</f>
        <v>1031</v>
      </c>
      <c r="I997" s="118" t="str">
        <f>VLOOKUP($E997,[5]Plan2!$A$5:$D$703,4,FALSE)</f>
        <v>Fabricação de conservas de frutas</v>
      </c>
    </row>
    <row r="998" spans="1:9" ht="16">
      <c r="A998" s="117" t="s">
        <v>3885</v>
      </c>
      <c r="B998" s="118" t="s">
        <v>3886</v>
      </c>
      <c r="C998" s="116" t="s">
        <v>310</v>
      </c>
      <c r="D998" s="116" t="s">
        <v>311</v>
      </c>
      <c r="E998" s="117" t="str">
        <f t="shared" si="15"/>
        <v>0191</v>
      </c>
      <c r="F998" s="118" t="str">
        <f>VLOOKUP($E998,[5]Plan2!$A$5:$D$703,1,FALSE)</f>
        <v>0191</v>
      </c>
      <c r="G998" s="118" t="str">
        <f>VLOOKUP($E998,[5]Plan2!$A$5:$D$703,2,FALSE)</f>
        <v>Agricultura, inclusive o apoio à agricultura e a pós-colheita</v>
      </c>
      <c r="H998" s="118" t="str">
        <f>VLOOKUP($E998,[5]Plan2!$A$5:$D$703,3,FALSE)</f>
        <v>0111</v>
      </c>
      <c r="I998" s="118" t="str">
        <f>VLOOKUP($E998,[5]Plan2!$A$5:$D$703,4,FALSE)</f>
        <v>Cultivo de cereais</v>
      </c>
    </row>
    <row r="999" spans="1:9" ht="16">
      <c r="A999" s="117" t="s">
        <v>3887</v>
      </c>
      <c r="B999" s="118" t="s">
        <v>3888</v>
      </c>
      <c r="C999" s="116" t="s">
        <v>225</v>
      </c>
      <c r="D999" s="116" t="s">
        <v>109</v>
      </c>
      <c r="E999" s="117" t="str">
        <f t="shared" si="15"/>
        <v>1093</v>
      </c>
      <c r="F999" s="118" t="str">
        <f>VLOOKUP($E999,[5]Plan2!$A$5:$D$703,1,FALSE)</f>
        <v>1093</v>
      </c>
      <c r="G999" s="118" t="str">
        <f>VLOOKUP($E999,[5]Plan2!$A$5:$D$703,2,FALSE)</f>
        <v>Outros produtos alimentares</v>
      </c>
      <c r="H999" s="118" t="str">
        <f>VLOOKUP($E999,[5]Plan2!$A$5:$D$703,3,FALSE)</f>
        <v>1031</v>
      </c>
      <c r="I999" s="118" t="str">
        <f>VLOOKUP($E999,[5]Plan2!$A$5:$D$703,4,FALSE)</f>
        <v>Fabricação de conservas de frutas</v>
      </c>
    </row>
    <row r="1000" spans="1:9" ht="16">
      <c r="A1000" s="117" t="s">
        <v>3889</v>
      </c>
      <c r="B1000" s="118" t="s">
        <v>3890</v>
      </c>
      <c r="C1000" s="116" t="s">
        <v>225</v>
      </c>
      <c r="D1000" s="116" t="s">
        <v>109</v>
      </c>
      <c r="E1000" s="117" t="str">
        <f t="shared" si="15"/>
        <v>1093</v>
      </c>
      <c r="F1000" s="118" t="str">
        <f>VLOOKUP($E1000,[5]Plan2!$A$5:$D$703,1,FALSE)</f>
        <v>1093</v>
      </c>
      <c r="G1000" s="118" t="str">
        <f>VLOOKUP($E1000,[5]Plan2!$A$5:$D$703,2,FALSE)</f>
        <v>Outros produtos alimentares</v>
      </c>
      <c r="H1000" s="118" t="str">
        <f>VLOOKUP($E1000,[5]Plan2!$A$5:$D$703,3,FALSE)</f>
        <v>1031</v>
      </c>
      <c r="I1000" s="118" t="str">
        <f>VLOOKUP($E1000,[5]Plan2!$A$5:$D$703,4,FALSE)</f>
        <v>Fabricação de conservas de frutas</v>
      </c>
    </row>
    <row r="1001" spans="1:9" ht="16">
      <c r="A1001" s="117" t="s">
        <v>3891</v>
      </c>
      <c r="B1001" s="118" t="s">
        <v>3892</v>
      </c>
      <c r="C1001" s="116" t="s">
        <v>310</v>
      </c>
      <c r="D1001" s="116" t="s">
        <v>311</v>
      </c>
      <c r="E1001" s="117" t="str">
        <f t="shared" si="15"/>
        <v>0191</v>
      </c>
      <c r="F1001" s="118" t="str">
        <f>VLOOKUP($E1001,[5]Plan2!$A$5:$D$703,1,FALSE)</f>
        <v>0191</v>
      </c>
      <c r="G1001" s="118" t="str">
        <f>VLOOKUP($E1001,[5]Plan2!$A$5:$D$703,2,FALSE)</f>
        <v>Agricultura, inclusive o apoio à agricultura e a pós-colheita</v>
      </c>
      <c r="H1001" s="118" t="str">
        <f>VLOOKUP($E1001,[5]Plan2!$A$5:$D$703,3,FALSE)</f>
        <v>0111</v>
      </c>
      <c r="I1001" s="118" t="str">
        <f>VLOOKUP($E1001,[5]Plan2!$A$5:$D$703,4,FALSE)</f>
        <v>Cultivo de cereais</v>
      </c>
    </row>
    <row r="1002" spans="1:9" ht="16">
      <c r="A1002" s="117" t="s">
        <v>3893</v>
      </c>
      <c r="B1002" s="118" t="s">
        <v>3894</v>
      </c>
      <c r="C1002" s="116" t="s">
        <v>225</v>
      </c>
      <c r="D1002" s="116" t="s">
        <v>109</v>
      </c>
      <c r="E1002" s="117" t="str">
        <f t="shared" si="15"/>
        <v>1093</v>
      </c>
      <c r="F1002" s="118" t="str">
        <f>VLOOKUP($E1002,[5]Plan2!$A$5:$D$703,1,FALSE)</f>
        <v>1093</v>
      </c>
      <c r="G1002" s="118" t="str">
        <f>VLOOKUP($E1002,[5]Plan2!$A$5:$D$703,2,FALSE)</f>
        <v>Outros produtos alimentares</v>
      </c>
      <c r="H1002" s="118" t="str">
        <f>VLOOKUP($E1002,[5]Plan2!$A$5:$D$703,3,FALSE)</f>
        <v>1031</v>
      </c>
      <c r="I1002" s="118" t="str">
        <f>VLOOKUP($E1002,[5]Plan2!$A$5:$D$703,4,FALSE)</f>
        <v>Fabricação de conservas de frutas</v>
      </c>
    </row>
    <row r="1003" spans="1:9" ht="16">
      <c r="A1003" s="117" t="s">
        <v>3895</v>
      </c>
      <c r="B1003" s="118" t="s">
        <v>3896</v>
      </c>
      <c r="C1003" s="116" t="s">
        <v>225</v>
      </c>
      <c r="D1003" s="116" t="s">
        <v>109</v>
      </c>
      <c r="E1003" s="117" t="str">
        <f t="shared" si="15"/>
        <v>1093</v>
      </c>
      <c r="F1003" s="118" t="str">
        <f>VLOOKUP($E1003,[5]Plan2!$A$5:$D$703,1,FALSE)</f>
        <v>1093</v>
      </c>
      <c r="G1003" s="118" t="str">
        <f>VLOOKUP($E1003,[5]Plan2!$A$5:$D$703,2,FALSE)</f>
        <v>Outros produtos alimentares</v>
      </c>
      <c r="H1003" s="118" t="str">
        <f>VLOOKUP($E1003,[5]Plan2!$A$5:$D$703,3,FALSE)</f>
        <v>1031</v>
      </c>
      <c r="I1003" s="118" t="str">
        <f>VLOOKUP($E1003,[5]Plan2!$A$5:$D$703,4,FALSE)</f>
        <v>Fabricação de conservas de frutas</v>
      </c>
    </row>
    <row r="1004" spans="1:9" ht="16">
      <c r="A1004" s="117" t="s">
        <v>3897</v>
      </c>
      <c r="B1004" s="118" t="s">
        <v>3898</v>
      </c>
      <c r="C1004" s="116" t="s">
        <v>310</v>
      </c>
      <c r="D1004" s="116" t="s">
        <v>311</v>
      </c>
      <c r="E1004" s="117" t="str">
        <f t="shared" si="15"/>
        <v>0191</v>
      </c>
      <c r="F1004" s="118" t="str">
        <f>VLOOKUP($E1004,[5]Plan2!$A$5:$D$703,1,FALSE)</f>
        <v>0191</v>
      </c>
      <c r="G1004" s="118" t="str">
        <f>VLOOKUP($E1004,[5]Plan2!$A$5:$D$703,2,FALSE)</f>
        <v>Agricultura, inclusive o apoio à agricultura e a pós-colheita</v>
      </c>
      <c r="H1004" s="118" t="str">
        <f>VLOOKUP($E1004,[5]Plan2!$A$5:$D$703,3,FALSE)</f>
        <v>0111</v>
      </c>
      <c r="I1004" s="118" t="str">
        <f>VLOOKUP($E1004,[5]Plan2!$A$5:$D$703,4,FALSE)</f>
        <v>Cultivo de cereais</v>
      </c>
    </row>
    <row r="1005" spans="1:9" ht="16">
      <c r="A1005" s="117" t="s">
        <v>3899</v>
      </c>
      <c r="B1005" s="118" t="s">
        <v>3900</v>
      </c>
      <c r="C1005" s="116" t="s">
        <v>225</v>
      </c>
      <c r="D1005" s="116" t="s">
        <v>109</v>
      </c>
      <c r="E1005" s="117" t="str">
        <f t="shared" si="15"/>
        <v>1093</v>
      </c>
      <c r="F1005" s="118" t="str">
        <f>VLOOKUP($E1005,[5]Plan2!$A$5:$D$703,1,FALSE)</f>
        <v>1093</v>
      </c>
      <c r="G1005" s="118" t="str">
        <f>VLOOKUP($E1005,[5]Plan2!$A$5:$D$703,2,FALSE)</f>
        <v>Outros produtos alimentares</v>
      </c>
      <c r="H1005" s="118" t="str">
        <f>VLOOKUP($E1005,[5]Plan2!$A$5:$D$703,3,FALSE)</f>
        <v>1031</v>
      </c>
      <c r="I1005" s="118" t="str">
        <f>VLOOKUP($E1005,[5]Plan2!$A$5:$D$703,4,FALSE)</f>
        <v>Fabricação de conservas de frutas</v>
      </c>
    </row>
    <row r="1006" spans="1:9" ht="16">
      <c r="A1006" s="117" t="s">
        <v>3901</v>
      </c>
      <c r="B1006" s="118" t="s">
        <v>3902</v>
      </c>
      <c r="C1006" s="116" t="s">
        <v>225</v>
      </c>
      <c r="D1006" s="116" t="s">
        <v>109</v>
      </c>
      <c r="E1006" s="117" t="str">
        <f t="shared" si="15"/>
        <v>1093</v>
      </c>
      <c r="F1006" s="118" t="str">
        <f>VLOOKUP($E1006,[5]Plan2!$A$5:$D$703,1,FALSE)</f>
        <v>1093</v>
      </c>
      <c r="G1006" s="118" t="str">
        <f>VLOOKUP($E1006,[5]Plan2!$A$5:$D$703,2,FALSE)</f>
        <v>Outros produtos alimentares</v>
      </c>
      <c r="H1006" s="118" t="str">
        <f>VLOOKUP($E1006,[5]Plan2!$A$5:$D$703,3,FALSE)</f>
        <v>1031</v>
      </c>
      <c r="I1006" s="118" t="str">
        <f>VLOOKUP($E1006,[5]Plan2!$A$5:$D$703,4,FALSE)</f>
        <v>Fabricação de conservas de frutas</v>
      </c>
    </row>
    <row r="1007" spans="1:9" ht="16">
      <c r="A1007" s="117" t="s">
        <v>3903</v>
      </c>
      <c r="B1007" s="118" t="s">
        <v>3904</v>
      </c>
      <c r="C1007" s="116" t="s">
        <v>225</v>
      </c>
      <c r="D1007" s="116" t="s">
        <v>109</v>
      </c>
      <c r="E1007" s="117" t="str">
        <f t="shared" si="15"/>
        <v>1093</v>
      </c>
      <c r="F1007" s="118" t="str">
        <f>VLOOKUP($E1007,[5]Plan2!$A$5:$D$703,1,FALSE)</f>
        <v>1093</v>
      </c>
      <c r="G1007" s="118" t="str">
        <f>VLOOKUP($E1007,[5]Plan2!$A$5:$D$703,2,FALSE)</f>
        <v>Outros produtos alimentares</v>
      </c>
      <c r="H1007" s="118" t="str">
        <f>VLOOKUP($E1007,[5]Plan2!$A$5:$D$703,3,FALSE)</f>
        <v>1031</v>
      </c>
      <c r="I1007" s="118" t="str">
        <f>VLOOKUP($E1007,[5]Plan2!$A$5:$D$703,4,FALSE)</f>
        <v>Fabricação de conservas de frutas</v>
      </c>
    </row>
    <row r="1008" spans="1:9" ht="16">
      <c r="A1008" s="117" t="s">
        <v>3905</v>
      </c>
      <c r="B1008" s="118" t="s">
        <v>3906</v>
      </c>
      <c r="C1008" s="116" t="s">
        <v>225</v>
      </c>
      <c r="D1008" s="116" t="s">
        <v>109</v>
      </c>
      <c r="E1008" s="117" t="str">
        <f t="shared" si="15"/>
        <v>1093</v>
      </c>
      <c r="F1008" s="118" t="str">
        <f>VLOOKUP($E1008,[5]Plan2!$A$5:$D$703,1,FALSE)</f>
        <v>1093</v>
      </c>
      <c r="G1008" s="118" t="str">
        <f>VLOOKUP($E1008,[5]Plan2!$A$5:$D$703,2,FALSE)</f>
        <v>Outros produtos alimentares</v>
      </c>
      <c r="H1008" s="118" t="str">
        <f>VLOOKUP($E1008,[5]Plan2!$A$5:$D$703,3,FALSE)</f>
        <v>1031</v>
      </c>
      <c r="I1008" s="118" t="str">
        <f>VLOOKUP($E1008,[5]Plan2!$A$5:$D$703,4,FALSE)</f>
        <v>Fabricação de conservas de frutas</v>
      </c>
    </row>
    <row r="1009" spans="1:9" ht="16">
      <c r="A1009" s="117" t="s">
        <v>3907</v>
      </c>
      <c r="B1009" s="118" t="s">
        <v>3908</v>
      </c>
      <c r="C1009" s="116" t="s">
        <v>196</v>
      </c>
      <c r="D1009" s="116" t="s">
        <v>309</v>
      </c>
      <c r="E1009" s="117" t="str">
        <f t="shared" si="15"/>
        <v>0191</v>
      </c>
      <c r="F1009" s="118" t="str">
        <f>VLOOKUP($E1009,[5]Plan2!$A$5:$D$703,1,FALSE)</f>
        <v>0191</v>
      </c>
      <c r="G1009" s="118" t="str">
        <f>VLOOKUP($E1009,[5]Plan2!$A$5:$D$703,2,FALSE)</f>
        <v>Agricultura, inclusive o apoio à agricultura e a pós-colheita</v>
      </c>
      <c r="H1009" s="118" t="str">
        <f>VLOOKUP($E1009,[5]Plan2!$A$5:$D$703,3,FALSE)</f>
        <v>0111</v>
      </c>
      <c r="I1009" s="118" t="str">
        <f>VLOOKUP($E1009,[5]Plan2!$A$5:$D$703,4,FALSE)</f>
        <v>Cultivo de cereais</v>
      </c>
    </row>
    <row r="1010" spans="1:9" ht="16">
      <c r="A1010" s="117" t="s">
        <v>3909</v>
      </c>
      <c r="B1010" s="118" t="s">
        <v>3910</v>
      </c>
      <c r="C1010" s="116" t="s">
        <v>225</v>
      </c>
      <c r="D1010" s="116" t="s">
        <v>109</v>
      </c>
      <c r="E1010" s="117" t="str">
        <f t="shared" si="15"/>
        <v>1093</v>
      </c>
      <c r="F1010" s="118" t="str">
        <f>VLOOKUP($E1010,[5]Plan2!$A$5:$D$703,1,FALSE)</f>
        <v>1093</v>
      </c>
      <c r="G1010" s="118" t="str">
        <f>VLOOKUP($E1010,[5]Plan2!$A$5:$D$703,2,FALSE)</f>
        <v>Outros produtos alimentares</v>
      </c>
      <c r="H1010" s="118" t="str">
        <f>VLOOKUP($E1010,[5]Plan2!$A$5:$D$703,3,FALSE)</f>
        <v>1031</v>
      </c>
      <c r="I1010" s="118" t="str">
        <f>VLOOKUP($E1010,[5]Plan2!$A$5:$D$703,4,FALSE)</f>
        <v>Fabricação de conservas de frutas</v>
      </c>
    </row>
    <row r="1011" spans="1:9" ht="16">
      <c r="A1011" s="117" t="s">
        <v>3911</v>
      </c>
      <c r="B1011" s="118" t="s">
        <v>3912</v>
      </c>
      <c r="C1011" s="116" t="s">
        <v>225</v>
      </c>
      <c r="D1011" s="116" t="s">
        <v>109</v>
      </c>
      <c r="E1011" s="117" t="str">
        <f t="shared" si="15"/>
        <v>1093</v>
      </c>
      <c r="F1011" s="118" t="str">
        <f>VLOOKUP($E1011,[5]Plan2!$A$5:$D$703,1,FALSE)</f>
        <v>1093</v>
      </c>
      <c r="G1011" s="118" t="str">
        <f>VLOOKUP($E1011,[5]Plan2!$A$5:$D$703,2,FALSE)</f>
        <v>Outros produtos alimentares</v>
      </c>
      <c r="H1011" s="118" t="str">
        <f>VLOOKUP($E1011,[5]Plan2!$A$5:$D$703,3,FALSE)</f>
        <v>1031</v>
      </c>
      <c r="I1011" s="118" t="str">
        <f>VLOOKUP($E1011,[5]Plan2!$A$5:$D$703,4,FALSE)</f>
        <v>Fabricação de conservas de frutas</v>
      </c>
    </row>
    <row r="1012" spans="1:9" ht="16">
      <c r="A1012" s="117" t="s">
        <v>3913</v>
      </c>
      <c r="B1012" s="118" t="s">
        <v>3914</v>
      </c>
      <c r="C1012" s="116" t="s">
        <v>196</v>
      </c>
      <c r="D1012" s="116" t="s">
        <v>309</v>
      </c>
      <c r="E1012" s="117" t="str">
        <f t="shared" si="15"/>
        <v>0191</v>
      </c>
      <c r="F1012" s="118" t="str">
        <f>VLOOKUP($E1012,[5]Plan2!$A$5:$D$703,1,FALSE)</f>
        <v>0191</v>
      </c>
      <c r="G1012" s="118" t="str">
        <f>VLOOKUP($E1012,[5]Plan2!$A$5:$D$703,2,FALSE)</f>
        <v>Agricultura, inclusive o apoio à agricultura e a pós-colheita</v>
      </c>
      <c r="H1012" s="118" t="str">
        <f>VLOOKUP($E1012,[5]Plan2!$A$5:$D$703,3,FALSE)</f>
        <v>0111</v>
      </c>
      <c r="I1012" s="118" t="str">
        <f>VLOOKUP($E1012,[5]Plan2!$A$5:$D$703,4,FALSE)</f>
        <v>Cultivo de cereais</v>
      </c>
    </row>
    <row r="1013" spans="1:9" ht="16">
      <c r="A1013" s="117" t="s">
        <v>3915</v>
      </c>
      <c r="B1013" s="118" t="s">
        <v>3916</v>
      </c>
      <c r="C1013" s="116" t="s">
        <v>225</v>
      </c>
      <c r="D1013" s="116" t="s">
        <v>109</v>
      </c>
      <c r="E1013" s="117" t="str">
        <f t="shared" si="15"/>
        <v>1093</v>
      </c>
      <c r="F1013" s="118" t="str">
        <f>VLOOKUP($E1013,[5]Plan2!$A$5:$D$703,1,FALSE)</f>
        <v>1093</v>
      </c>
      <c r="G1013" s="118" t="str">
        <f>VLOOKUP($E1013,[5]Plan2!$A$5:$D$703,2,FALSE)</f>
        <v>Outros produtos alimentares</v>
      </c>
      <c r="H1013" s="118" t="str">
        <f>VLOOKUP($E1013,[5]Plan2!$A$5:$D$703,3,FALSE)</f>
        <v>1031</v>
      </c>
      <c r="I1013" s="118" t="str">
        <f>VLOOKUP($E1013,[5]Plan2!$A$5:$D$703,4,FALSE)</f>
        <v>Fabricação de conservas de frutas</v>
      </c>
    </row>
    <row r="1014" spans="1:9" ht="16">
      <c r="A1014" s="117" t="s">
        <v>3917</v>
      </c>
      <c r="B1014" s="118" t="s">
        <v>3918</v>
      </c>
      <c r="C1014" s="116" t="s">
        <v>225</v>
      </c>
      <c r="D1014" s="116" t="s">
        <v>109</v>
      </c>
      <c r="E1014" s="117" t="str">
        <f t="shared" si="15"/>
        <v>1093</v>
      </c>
      <c r="F1014" s="118" t="str">
        <f>VLOOKUP($E1014,[5]Plan2!$A$5:$D$703,1,FALSE)</f>
        <v>1093</v>
      </c>
      <c r="G1014" s="118" t="str">
        <f>VLOOKUP($E1014,[5]Plan2!$A$5:$D$703,2,FALSE)</f>
        <v>Outros produtos alimentares</v>
      </c>
      <c r="H1014" s="118" t="str">
        <f>VLOOKUP($E1014,[5]Plan2!$A$5:$D$703,3,FALSE)</f>
        <v>1031</v>
      </c>
      <c r="I1014" s="118" t="str">
        <f>VLOOKUP($E1014,[5]Plan2!$A$5:$D$703,4,FALSE)</f>
        <v>Fabricação de conservas de frutas</v>
      </c>
    </row>
    <row r="1015" spans="1:9" ht="16">
      <c r="A1015" s="117" t="s">
        <v>3919</v>
      </c>
      <c r="B1015" s="118" t="s">
        <v>3920</v>
      </c>
      <c r="C1015" s="116" t="s">
        <v>225</v>
      </c>
      <c r="D1015" s="116" t="s">
        <v>109</v>
      </c>
      <c r="E1015" s="117" t="str">
        <f t="shared" si="15"/>
        <v>1093</v>
      </c>
      <c r="F1015" s="118" t="str">
        <f>VLOOKUP($E1015,[5]Plan2!$A$5:$D$703,1,FALSE)</f>
        <v>1093</v>
      </c>
      <c r="G1015" s="118" t="str">
        <f>VLOOKUP($E1015,[5]Plan2!$A$5:$D$703,2,FALSE)</f>
        <v>Outros produtos alimentares</v>
      </c>
      <c r="H1015" s="118" t="str">
        <f>VLOOKUP($E1015,[5]Plan2!$A$5:$D$703,3,FALSE)</f>
        <v>1031</v>
      </c>
      <c r="I1015" s="118" t="str">
        <f>VLOOKUP($E1015,[5]Plan2!$A$5:$D$703,4,FALSE)</f>
        <v>Fabricação de conservas de frutas</v>
      </c>
    </row>
    <row r="1016" spans="1:9" ht="16">
      <c r="A1016" s="117" t="s">
        <v>3921</v>
      </c>
      <c r="B1016" s="118" t="s">
        <v>3922</v>
      </c>
      <c r="C1016" s="116" t="s">
        <v>196</v>
      </c>
      <c r="D1016" s="116" t="s">
        <v>309</v>
      </c>
      <c r="E1016" s="117" t="str">
        <f t="shared" si="15"/>
        <v>0191</v>
      </c>
      <c r="F1016" s="118" t="str">
        <f>VLOOKUP($E1016,[5]Plan2!$A$5:$D$703,1,FALSE)</f>
        <v>0191</v>
      </c>
      <c r="G1016" s="118" t="str">
        <f>VLOOKUP($E1016,[5]Plan2!$A$5:$D$703,2,FALSE)</f>
        <v>Agricultura, inclusive o apoio à agricultura e a pós-colheita</v>
      </c>
      <c r="H1016" s="118" t="str">
        <f>VLOOKUP($E1016,[5]Plan2!$A$5:$D$703,3,FALSE)</f>
        <v>0111</v>
      </c>
      <c r="I1016" s="118" t="str">
        <f>VLOOKUP($E1016,[5]Plan2!$A$5:$D$703,4,FALSE)</f>
        <v>Cultivo de cereais</v>
      </c>
    </row>
    <row r="1017" spans="1:9" ht="16">
      <c r="A1017" s="117" t="s">
        <v>3923</v>
      </c>
      <c r="B1017" s="118" t="s">
        <v>3924</v>
      </c>
      <c r="C1017" s="116" t="s">
        <v>196</v>
      </c>
      <c r="D1017" s="116" t="s">
        <v>309</v>
      </c>
      <c r="E1017" s="117" t="str">
        <f t="shared" si="15"/>
        <v>0191</v>
      </c>
      <c r="F1017" s="118" t="str">
        <f>VLOOKUP($E1017,[5]Plan2!$A$5:$D$703,1,FALSE)</f>
        <v>0191</v>
      </c>
      <c r="G1017" s="118" t="str">
        <f>VLOOKUP($E1017,[5]Plan2!$A$5:$D$703,2,FALSE)</f>
        <v>Agricultura, inclusive o apoio à agricultura e a pós-colheita</v>
      </c>
      <c r="H1017" s="118" t="str">
        <f>VLOOKUP($E1017,[5]Plan2!$A$5:$D$703,3,FALSE)</f>
        <v>0111</v>
      </c>
      <c r="I1017" s="118" t="str">
        <f>VLOOKUP($E1017,[5]Plan2!$A$5:$D$703,4,FALSE)</f>
        <v>Cultivo de cereais</v>
      </c>
    </row>
    <row r="1018" spans="1:9" ht="16">
      <c r="A1018" s="117" t="s">
        <v>3925</v>
      </c>
      <c r="B1018" s="118" t="s">
        <v>3926</v>
      </c>
      <c r="C1018" s="116" t="s">
        <v>196</v>
      </c>
      <c r="D1018" s="116" t="s">
        <v>309</v>
      </c>
      <c r="E1018" s="117" t="str">
        <f t="shared" si="15"/>
        <v>0191</v>
      </c>
      <c r="F1018" s="118" t="str">
        <f>VLOOKUP($E1018,[5]Plan2!$A$5:$D$703,1,FALSE)</f>
        <v>0191</v>
      </c>
      <c r="G1018" s="118" t="str">
        <f>VLOOKUP($E1018,[5]Plan2!$A$5:$D$703,2,FALSE)</f>
        <v>Agricultura, inclusive o apoio à agricultura e a pós-colheita</v>
      </c>
      <c r="H1018" s="118" t="str">
        <f>VLOOKUP($E1018,[5]Plan2!$A$5:$D$703,3,FALSE)</f>
        <v>0111</v>
      </c>
      <c r="I1018" s="118" t="str">
        <f>VLOOKUP($E1018,[5]Plan2!$A$5:$D$703,4,FALSE)</f>
        <v>Cultivo de cereais</v>
      </c>
    </row>
    <row r="1019" spans="1:9" ht="16">
      <c r="A1019" s="117" t="s">
        <v>3927</v>
      </c>
      <c r="B1019" s="118" t="s">
        <v>3928</v>
      </c>
      <c r="C1019" s="116" t="s">
        <v>225</v>
      </c>
      <c r="D1019" s="116" t="s">
        <v>109</v>
      </c>
      <c r="E1019" s="117" t="str">
        <f t="shared" si="15"/>
        <v>1093</v>
      </c>
      <c r="F1019" s="118" t="str">
        <f>VLOOKUP($E1019,[5]Plan2!$A$5:$D$703,1,FALSE)</f>
        <v>1093</v>
      </c>
      <c r="G1019" s="118" t="str">
        <f>VLOOKUP($E1019,[5]Plan2!$A$5:$D$703,2,FALSE)</f>
        <v>Outros produtos alimentares</v>
      </c>
      <c r="H1019" s="118" t="str">
        <f>VLOOKUP($E1019,[5]Plan2!$A$5:$D$703,3,FALSE)</f>
        <v>1031</v>
      </c>
      <c r="I1019" s="118" t="str">
        <f>VLOOKUP($E1019,[5]Plan2!$A$5:$D$703,4,FALSE)</f>
        <v>Fabricação de conservas de frutas</v>
      </c>
    </row>
    <row r="1020" spans="1:9" ht="16">
      <c r="A1020" s="117" t="s">
        <v>3929</v>
      </c>
      <c r="B1020" s="118" t="s">
        <v>3930</v>
      </c>
      <c r="C1020" s="116" t="s">
        <v>225</v>
      </c>
      <c r="D1020" s="116" t="s">
        <v>109</v>
      </c>
      <c r="E1020" s="117" t="str">
        <f t="shared" si="15"/>
        <v>1093</v>
      </c>
      <c r="F1020" s="118" t="str">
        <f>VLOOKUP($E1020,[5]Plan2!$A$5:$D$703,1,FALSE)</f>
        <v>1093</v>
      </c>
      <c r="G1020" s="118" t="str">
        <f>VLOOKUP($E1020,[5]Plan2!$A$5:$D$703,2,FALSE)</f>
        <v>Outros produtos alimentares</v>
      </c>
      <c r="H1020" s="118" t="str">
        <f>VLOOKUP($E1020,[5]Plan2!$A$5:$D$703,3,FALSE)</f>
        <v>1031</v>
      </c>
      <c r="I1020" s="118" t="str">
        <f>VLOOKUP($E1020,[5]Plan2!$A$5:$D$703,4,FALSE)</f>
        <v>Fabricação de conservas de frutas</v>
      </c>
    </row>
    <row r="1021" spans="1:9" ht="16">
      <c r="A1021" s="117" t="s">
        <v>3931</v>
      </c>
      <c r="B1021" s="118" t="s">
        <v>3932</v>
      </c>
      <c r="C1021" s="116" t="s">
        <v>225</v>
      </c>
      <c r="D1021" s="116" t="s">
        <v>109</v>
      </c>
      <c r="E1021" s="117" t="str">
        <f t="shared" si="15"/>
        <v>1093</v>
      </c>
      <c r="F1021" s="118" t="str">
        <f>VLOOKUP($E1021,[5]Plan2!$A$5:$D$703,1,FALSE)</f>
        <v>1093</v>
      </c>
      <c r="G1021" s="118" t="str">
        <f>VLOOKUP($E1021,[5]Plan2!$A$5:$D$703,2,FALSE)</f>
        <v>Outros produtos alimentares</v>
      </c>
      <c r="H1021" s="118" t="str">
        <f>VLOOKUP($E1021,[5]Plan2!$A$5:$D$703,3,FALSE)</f>
        <v>1031</v>
      </c>
      <c r="I1021" s="118" t="str">
        <f>VLOOKUP($E1021,[5]Plan2!$A$5:$D$703,4,FALSE)</f>
        <v>Fabricação de conservas de frutas</v>
      </c>
    </row>
    <row r="1022" spans="1:9" ht="16">
      <c r="A1022" s="117" t="s">
        <v>3933</v>
      </c>
      <c r="B1022" s="118" t="s">
        <v>3934</v>
      </c>
      <c r="C1022" s="116" t="s">
        <v>225</v>
      </c>
      <c r="D1022" s="116" t="s">
        <v>109</v>
      </c>
      <c r="E1022" s="117" t="str">
        <f t="shared" si="15"/>
        <v>1093</v>
      </c>
      <c r="F1022" s="118" t="str">
        <f>VLOOKUP($E1022,[5]Plan2!$A$5:$D$703,1,FALSE)</f>
        <v>1093</v>
      </c>
      <c r="G1022" s="118" t="str">
        <f>VLOOKUP($E1022,[5]Plan2!$A$5:$D$703,2,FALSE)</f>
        <v>Outros produtos alimentares</v>
      </c>
      <c r="H1022" s="118" t="str">
        <f>VLOOKUP($E1022,[5]Plan2!$A$5:$D$703,3,FALSE)</f>
        <v>1031</v>
      </c>
      <c r="I1022" s="118" t="str">
        <f>VLOOKUP($E1022,[5]Plan2!$A$5:$D$703,4,FALSE)</f>
        <v>Fabricação de conservas de frutas</v>
      </c>
    </row>
    <row r="1023" spans="1:9" ht="16">
      <c r="A1023" s="117" t="s">
        <v>3935</v>
      </c>
      <c r="B1023" s="118" t="s">
        <v>3936</v>
      </c>
      <c r="C1023" s="116" t="s">
        <v>196</v>
      </c>
      <c r="D1023" s="116" t="s">
        <v>309</v>
      </c>
      <c r="E1023" s="117" t="str">
        <f t="shared" si="15"/>
        <v>0191</v>
      </c>
      <c r="F1023" s="118" t="str">
        <f>VLOOKUP($E1023,[5]Plan2!$A$5:$D$703,1,FALSE)</f>
        <v>0191</v>
      </c>
      <c r="G1023" s="118" t="str">
        <f>VLOOKUP($E1023,[5]Plan2!$A$5:$D$703,2,FALSE)</f>
        <v>Agricultura, inclusive o apoio à agricultura e a pós-colheita</v>
      </c>
      <c r="H1023" s="118" t="str">
        <f>VLOOKUP($E1023,[5]Plan2!$A$5:$D$703,3,FALSE)</f>
        <v>0111</v>
      </c>
      <c r="I1023" s="118" t="str">
        <f>VLOOKUP($E1023,[5]Plan2!$A$5:$D$703,4,FALSE)</f>
        <v>Cultivo de cereais</v>
      </c>
    </row>
    <row r="1024" spans="1:9" ht="16">
      <c r="A1024" s="117" t="s">
        <v>3937</v>
      </c>
      <c r="B1024" s="118" t="s">
        <v>3938</v>
      </c>
      <c r="C1024" s="116" t="s">
        <v>225</v>
      </c>
      <c r="D1024" s="116" t="s">
        <v>109</v>
      </c>
      <c r="E1024" s="117" t="str">
        <f t="shared" si="15"/>
        <v>1093</v>
      </c>
      <c r="F1024" s="118" t="str">
        <f>VLOOKUP($E1024,[5]Plan2!$A$5:$D$703,1,FALSE)</f>
        <v>1093</v>
      </c>
      <c r="G1024" s="118" t="str">
        <f>VLOOKUP($E1024,[5]Plan2!$A$5:$D$703,2,FALSE)</f>
        <v>Outros produtos alimentares</v>
      </c>
      <c r="H1024" s="118" t="str">
        <f>VLOOKUP($E1024,[5]Plan2!$A$5:$D$703,3,FALSE)</f>
        <v>1031</v>
      </c>
      <c r="I1024" s="118" t="str">
        <f>VLOOKUP($E1024,[5]Plan2!$A$5:$D$703,4,FALSE)</f>
        <v>Fabricação de conservas de frutas</v>
      </c>
    </row>
    <row r="1025" spans="1:9" ht="16">
      <c r="A1025" s="117" t="s">
        <v>3939</v>
      </c>
      <c r="B1025" s="118" t="s">
        <v>3940</v>
      </c>
      <c r="C1025" s="116" t="s">
        <v>196</v>
      </c>
      <c r="D1025" s="116" t="s">
        <v>309</v>
      </c>
      <c r="E1025" s="117" t="str">
        <f t="shared" si="15"/>
        <v>0191</v>
      </c>
      <c r="F1025" s="118" t="str">
        <f>VLOOKUP($E1025,[5]Plan2!$A$5:$D$703,1,FALSE)</f>
        <v>0191</v>
      </c>
      <c r="G1025" s="118" t="str">
        <f>VLOOKUP($E1025,[5]Plan2!$A$5:$D$703,2,FALSE)</f>
        <v>Agricultura, inclusive o apoio à agricultura e a pós-colheita</v>
      </c>
      <c r="H1025" s="118" t="str">
        <f>VLOOKUP($E1025,[5]Plan2!$A$5:$D$703,3,FALSE)</f>
        <v>0111</v>
      </c>
      <c r="I1025" s="118" t="str">
        <f>VLOOKUP($E1025,[5]Plan2!$A$5:$D$703,4,FALSE)</f>
        <v>Cultivo de cereais</v>
      </c>
    </row>
    <row r="1026" spans="1:9" ht="16">
      <c r="A1026" s="117" t="s">
        <v>3941</v>
      </c>
      <c r="B1026" s="118" t="s">
        <v>3942</v>
      </c>
      <c r="C1026" s="116" t="s">
        <v>196</v>
      </c>
      <c r="D1026" s="116" t="s">
        <v>309</v>
      </c>
      <c r="E1026" s="117" t="str">
        <f t="shared" si="15"/>
        <v>0191</v>
      </c>
      <c r="F1026" s="118" t="str">
        <f>VLOOKUP($E1026,[5]Plan2!$A$5:$D$703,1,FALSE)</f>
        <v>0191</v>
      </c>
      <c r="G1026" s="118" t="str">
        <f>VLOOKUP($E1026,[5]Plan2!$A$5:$D$703,2,FALSE)</f>
        <v>Agricultura, inclusive o apoio à agricultura e a pós-colheita</v>
      </c>
      <c r="H1026" s="118" t="str">
        <f>VLOOKUP($E1026,[5]Plan2!$A$5:$D$703,3,FALSE)</f>
        <v>0111</v>
      </c>
      <c r="I1026" s="118" t="str">
        <f>VLOOKUP($E1026,[5]Plan2!$A$5:$D$703,4,FALSE)</f>
        <v>Cultivo de cereais</v>
      </c>
    </row>
    <row r="1027" spans="1:9" ht="16">
      <c r="A1027" s="117" t="s">
        <v>3943</v>
      </c>
      <c r="B1027" s="118" t="s">
        <v>3944</v>
      </c>
      <c r="C1027" s="116" t="s">
        <v>225</v>
      </c>
      <c r="D1027" s="116" t="s">
        <v>109</v>
      </c>
      <c r="E1027" s="117" t="str">
        <f t="shared" ref="E1027:E1090" si="16">LEFT(C1027,4)</f>
        <v>1093</v>
      </c>
      <c r="F1027" s="118" t="str">
        <f>VLOOKUP($E1027,[5]Plan2!$A$5:$D$703,1,FALSE)</f>
        <v>1093</v>
      </c>
      <c r="G1027" s="118" t="str">
        <f>VLOOKUP($E1027,[5]Plan2!$A$5:$D$703,2,FALSE)</f>
        <v>Outros produtos alimentares</v>
      </c>
      <c r="H1027" s="118" t="str">
        <f>VLOOKUP($E1027,[5]Plan2!$A$5:$D$703,3,FALSE)</f>
        <v>1031</v>
      </c>
      <c r="I1027" s="118" t="str">
        <f>VLOOKUP($E1027,[5]Plan2!$A$5:$D$703,4,FALSE)</f>
        <v>Fabricação de conservas de frutas</v>
      </c>
    </row>
    <row r="1028" spans="1:9" ht="16">
      <c r="A1028" s="117" t="s">
        <v>3945</v>
      </c>
      <c r="B1028" s="118" t="s">
        <v>3946</v>
      </c>
      <c r="C1028" s="116" t="s">
        <v>225</v>
      </c>
      <c r="D1028" s="116" t="s">
        <v>109</v>
      </c>
      <c r="E1028" s="117" t="str">
        <f t="shared" si="16"/>
        <v>1093</v>
      </c>
      <c r="F1028" s="118" t="str">
        <f>VLOOKUP($E1028,[5]Plan2!$A$5:$D$703,1,FALSE)</f>
        <v>1093</v>
      </c>
      <c r="G1028" s="118" t="str">
        <f>VLOOKUP($E1028,[5]Plan2!$A$5:$D$703,2,FALSE)</f>
        <v>Outros produtos alimentares</v>
      </c>
      <c r="H1028" s="118" t="str">
        <f>VLOOKUP($E1028,[5]Plan2!$A$5:$D$703,3,FALSE)</f>
        <v>1031</v>
      </c>
      <c r="I1028" s="118" t="str">
        <f>VLOOKUP($E1028,[5]Plan2!$A$5:$D$703,4,FALSE)</f>
        <v>Fabricação de conservas de frutas</v>
      </c>
    </row>
    <row r="1029" spans="1:9" ht="16">
      <c r="A1029" s="117" t="s">
        <v>3947</v>
      </c>
      <c r="B1029" s="118" t="s">
        <v>3948</v>
      </c>
      <c r="C1029" s="116" t="s">
        <v>225</v>
      </c>
      <c r="D1029" s="116" t="s">
        <v>109</v>
      </c>
      <c r="E1029" s="117" t="str">
        <f t="shared" si="16"/>
        <v>1093</v>
      </c>
      <c r="F1029" s="118" t="str">
        <f>VLOOKUP($E1029,[5]Plan2!$A$5:$D$703,1,FALSE)</f>
        <v>1093</v>
      </c>
      <c r="G1029" s="118" t="str">
        <f>VLOOKUP($E1029,[5]Plan2!$A$5:$D$703,2,FALSE)</f>
        <v>Outros produtos alimentares</v>
      </c>
      <c r="H1029" s="118" t="str">
        <f>VLOOKUP($E1029,[5]Plan2!$A$5:$D$703,3,FALSE)</f>
        <v>1031</v>
      </c>
      <c r="I1029" s="118" t="str">
        <f>VLOOKUP($E1029,[5]Plan2!$A$5:$D$703,4,FALSE)</f>
        <v>Fabricação de conservas de frutas</v>
      </c>
    </row>
    <row r="1030" spans="1:9" ht="16">
      <c r="A1030" s="117" t="s">
        <v>3949</v>
      </c>
      <c r="B1030" s="118" t="s">
        <v>3950</v>
      </c>
      <c r="C1030" s="116" t="s">
        <v>225</v>
      </c>
      <c r="D1030" s="116" t="s">
        <v>109</v>
      </c>
      <c r="E1030" s="117" t="str">
        <f t="shared" si="16"/>
        <v>1093</v>
      </c>
      <c r="F1030" s="118" t="str">
        <f>VLOOKUP($E1030,[5]Plan2!$A$5:$D$703,1,FALSE)</f>
        <v>1093</v>
      </c>
      <c r="G1030" s="118" t="str">
        <f>VLOOKUP($E1030,[5]Plan2!$A$5:$D$703,2,FALSE)</f>
        <v>Outros produtos alimentares</v>
      </c>
      <c r="H1030" s="118" t="str">
        <f>VLOOKUP($E1030,[5]Plan2!$A$5:$D$703,3,FALSE)</f>
        <v>1031</v>
      </c>
      <c r="I1030" s="118" t="str">
        <f>VLOOKUP($E1030,[5]Plan2!$A$5:$D$703,4,FALSE)</f>
        <v>Fabricação de conservas de frutas</v>
      </c>
    </row>
    <row r="1031" spans="1:9" ht="16">
      <c r="A1031" s="117" t="s">
        <v>3951</v>
      </c>
      <c r="B1031" s="118" t="s">
        <v>3952</v>
      </c>
      <c r="C1031" s="116" t="s">
        <v>191</v>
      </c>
      <c r="D1031" s="116" t="s">
        <v>190</v>
      </c>
      <c r="E1031" s="117" t="str">
        <f t="shared" si="16"/>
        <v>0191</v>
      </c>
      <c r="F1031" s="118" t="str">
        <f>VLOOKUP($E1031,[5]Plan2!$A$5:$D$703,1,FALSE)</f>
        <v>0191</v>
      </c>
      <c r="G1031" s="118" t="str">
        <f>VLOOKUP($E1031,[5]Plan2!$A$5:$D$703,2,FALSE)</f>
        <v>Agricultura, inclusive o apoio à agricultura e a pós-colheita</v>
      </c>
      <c r="H1031" s="118" t="str">
        <f>VLOOKUP($E1031,[5]Plan2!$A$5:$D$703,3,FALSE)</f>
        <v>0111</v>
      </c>
      <c r="I1031" s="118" t="str">
        <f>VLOOKUP($E1031,[5]Plan2!$A$5:$D$703,4,FALSE)</f>
        <v>Cultivo de cereais</v>
      </c>
    </row>
    <row r="1032" spans="1:9" ht="16">
      <c r="A1032" s="117" t="s">
        <v>3953</v>
      </c>
      <c r="B1032" s="118" t="s">
        <v>3954</v>
      </c>
      <c r="C1032" s="116" t="s">
        <v>191</v>
      </c>
      <c r="D1032" s="116" t="s">
        <v>190</v>
      </c>
      <c r="E1032" s="117" t="str">
        <f t="shared" si="16"/>
        <v>0191</v>
      </c>
      <c r="F1032" s="118" t="str">
        <f>VLOOKUP($E1032,[5]Plan2!$A$5:$D$703,1,FALSE)</f>
        <v>0191</v>
      </c>
      <c r="G1032" s="118" t="str">
        <f>VLOOKUP($E1032,[5]Plan2!$A$5:$D$703,2,FALSE)</f>
        <v>Agricultura, inclusive o apoio à agricultura e a pós-colheita</v>
      </c>
      <c r="H1032" s="118" t="str">
        <f>VLOOKUP($E1032,[5]Plan2!$A$5:$D$703,3,FALSE)</f>
        <v>0111</v>
      </c>
      <c r="I1032" s="118" t="str">
        <f>VLOOKUP($E1032,[5]Plan2!$A$5:$D$703,4,FALSE)</f>
        <v>Cultivo de cereais</v>
      </c>
    </row>
    <row r="1033" spans="1:9" ht="16">
      <c r="A1033" s="117" t="s">
        <v>3955</v>
      </c>
      <c r="B1033" s="118" t="s">
        <v>3956</v>
      </c>
      <c r="C1033" s="116" t="s">
        <v>191</v>
      </c>
      <c r="D1033" s="116" t="s">
        <v>190</v>
      </c>
      <c r="E1033" s="117" t="str">
        <f t="shared" si="16"/>
        <v>0191</v>
      </c>
      <c r="F1033" s="118" t="str">
        <f>VLOOKUP($E1033,[5]Plan2!$A$5:$D$703,1,FALSE)</f>
        <v>0191</v>
      </c>
      <c r="G1033" s="118" t="str">
        <f>VLOOKUP($E1033,[5]Plan2!$A$5:$D$703,2,FALSE)</f>
        <v>Agricultura, inclusive o apoio à agricultura e a pós-colheita</v>
      </c>
      <c r="H1033" s="118" t="str">
        <f>VLOOKUP($E1033,[5]Plan2!$A$5:$D$703,3,FALSE)</f>
        <v>0111</v>
      </c>
      <c r="I1033" s="118" t="str">
        <f>VLOOKUP($E1033,[5]Plan2!$A$5:$D$703,4,FALSE)</f>
        <v>Cultivo de cereais</v>
      </c>
    </row>
    <row r="1034" spans="1:9" ht="16">
      <c r="A1034" s="117" t="s">
        <v>3957</v>
      </c>
      <c r="B1034" s="118" t="s">
        <v>3954</v>
      </c>
      <c r="C1034" s="116" t="s">
        <v>191</v>
      </c>
      <c r="D1034" s="116" t="s">
        <v>190</v>
      </c>
      <c r="E1034" s="117" t="str">
        <f t="shared" si="16"/>
        <v>0191</v>
      </c>
      <c r="F1034" s="118" t="str">
        <f>VLOOKUP($E1034,[5]Plan2!$A$5:$D$703,1,FALSE)</f>
        <v>0191</v>
      </c>
      <c r="G1034" s="118" t="str">
        <f>VLOOKUP($E1034,[5]Plan2!$A$5:$D$703,2,FALSE)</f>
        <v>Agricultura, inclusive o apoio à agricultura e a pós-colheita</v>
      </c>
      <c r="H1034" s="118" t="str">
        <f>VLOOKUP($E1034,[5]Plan2!$A$5:$D$703,3,FALSE)</f>
        <v>0111</v>
      </c>
      <c r="I1034" s="118" t="str">
        <f>VLOOKUP($E1034,[5]Plan2!$A$5:$D$703,4,FALSE)</f>
        <v>Cultivo de cereais</v>
      </c>
    </row>
    <row r="1035" spans="1:9" ht="16">
      <c r="A1035" s="117" t="s">
        <v>3958</v>
      </c>
      <c r="B1035" s="118" t="s">
        <v>3959</v>
      </c>
      <c r="C1035" s="116" t="s">
        <v>191</v>
      </c>
      <c r="D1035" s="116" t="s">
        <v>190</v>
      </c>
      <c r="E1035" s="117" t="str">
        <f t="shared" si="16"/>
        <v>0191</v>
      </c>
      <c r="F1035" s="118" t="str">
        <f>VLOOKUP($E1035,[5]Plan2!$A$5:$D$703,1,FALSE)</f>
        <v>0191</v>
      </c>
      <c r="G1035" s="118" t="str">
        <f>VLOOKUP($E1035,[5]Plan2!$A$5:$D$703,2,FALSE)</f>
        <v>Agricultura, inclusive o apoio à agricultura e a pós-colheita</v>
      </c>
      <c r="H1035" s="118" t="str">
        <f>VLOOKUP($E1035,[5]Plan2!$A$5:$D$703,3,FALSE)</f>
        <v>0111</v>
      </c>
      <c r="I1035" s="118" t="str">
        <f>VLOOKUP($E1035,[5]Plan2!$A$5:$D$703,4,FALSE)</f>
        <v>Cultivo de cereais</v>
      </c>
    </row>
    <row r="1036" spans="1:9" ht="16">
      <c r="A1036" s="117" t="s">
        <v>3960</v>
      </c>
      <c r="B1036" s="118" t="s">
        <v>3961</v>
      </c>
      <c r="C1036" s="116" t="s">
        <v>191</v>
      </c>
      <c r="D1036" s="116" t="s">
        <v>190</v>
      </c>
      <c r="E1036" s="117" t="str">
        <f t="shared" si="16"/>
        <v>0191</v>
      </c>
      <c r="F1036" s="118" t="str">
        <f>VLOOKUP($E1036,[5]Plan2!$A$5:$D$703,1,FALSE)</f>
        <v>0191</v>
      </c>
      <c r="G1036" s="118" t="str">
        <f>VLOOKUP($E1036,[5]Plan2!$A$5:$D$703,2,FALSE)</f>
        <v>Agricultura, inclusive o apoio à agricultura e a pós-colheita</v>
      </c>
      <c r="H1036" s="118" t="str">
        <f>VLOOKUP($E1036,[5]Plan2!$A$5:$D$703,3,FALSE)</f>
        <v>0111</v>
      </c>
      <c r="I1036" s="118" t="str">
        <f>VLOOKUP($E1036,[5]Plan2!$A$5:$D$703,4,FALSE)</f>
        <v>Cultivo de cereais</v>
      </c>
    </row>
    <row r="1037" spans="1:9" ht="16">
      <c r="A1037" s="117" t="s">
        <v>3962</v>
      </c>
      <c r="B1037" s="118" t="s">
        <v>3963</v>
      </c>
      <c r="C1037" s="116" t="s">
        <v>191</v>
      </c>
      <c r="D1037" s="116" t="s">
        <v>190</v>
      </c>
      <c r="E1037" s="117" t="str">
        <f t="shared" si="16"/>
        <v>0191</v>
      </c>
      <c r="F1037" s="118" t="str">
        <f>VLOOKUP($E1037,[5]Plan2!$A$5:$D$703,1,FALSE)</f>
        <v>0191</v>
      </c>
      <c r="G1037" s="118" t="str">
        <f>VLOOKUP($E1037,[5]Plan2!$A$5:$D$703,2,FALSE)</f>
        <v>Agricultura, inclusive o apoio à agricultura e a pós-colheita</v>
      </c>
      <c r="H1037" s="118" t="str">
        <f>VLOOKUP($E1037,[5]Plan2!$A$5:$D$703,3,FALSE)</f>
        <v>0111</v>
      </c>
      <c r="I1037" s="118" t="str">
        <f>VLOOKUP($E1037,[5]Plan2!$A$5:$D$703,4,FALSE)</f>
        <v>Cultivo de cereais</v>
      </c>
    </row>
    <row r="1038" spans="1:9" ht="16">
      <c r="A1038" s="117" t="s">
        <v>3964</v>
      </c>
      <c r="B1038" s="118" t="s">
        <v>3965</v>
      </c>
      <c r="C1038" s="116" t="s">
        <v>191</v>
      </c>
      <c r="D1038" s="116" t="s">
        <v>190</v>
      </c>
      <c r="E1038" s="117" t="str">
        <f t="shared" si="16"/>
        <v>0191</v>
      </c>
      <c r="F1038" s="118" t="str">
        <f>VLOOKUP($E1038,[5]Plan2!$A$5:$D$703,1,FALSE)</f>
        <v>0191</v>
      </c>
      <c r="G1038" s="118" t="str">
        <f>VLOOKUP($E1038,[5]Plan2!$A$5:$D$703,2,FALSE)</f>
        <v>Agricultura, inclusive o apoio à agricultura e a pós-colheita</v>
      </c>
      <c r="H1038" s="118" t="str">
        <f>VLOOKUP($E1038,[5]Plan2!$A$5:$D$703,3,FALSE)</f>
        <v>0111</v>
      </c>
      <c r="I1038" s="118" t="str">
        <f>VLOOKUP($E1038,[5]Plan2!$A$5:$D$703,4,FALSE)</f>
        <v>Cultivo de cereais</v>
      </c>
    </row>
    <row r="1039" spans="1:9" ht="16">
      <c r="A1039" s="117" t="s">
        <v>3966</v>
      </c>
      <c r="B1039" s="118" t="s">
        <v>3967</v>
      </c>
      <c r="C1039" s="116" t="s">
        <v>191</v>
      </c>
      <c r="D1039" s="116" t="s">
        <v>190</v>
      </c>
      <c r="E1039" s="117" t="str">
        <f t="shared" si="16"/>
        <v>0191</v>
      </c>
      <c r="F1039" s="118" t="str">
        <f>VLOOKUP($E1039,[5]Plan2!$A$5:$D$703,1,FALSE)</f>
        <v>0191</v>
      </c>
      <c r="G1039" s="118" t="str">
        <f>VLOOKUP($E1039,[5]Plan2!$A$5:$D$703,2,FALSE)</f>
        <v>Agricultura, inclusive o apoio à agricultura e a pós-colheita</v>
      </c>
      <c r="H1039" s="118" t="str">
        <f>VLOOKUP($E1039,[5]Plan2!$A$5:$D$703,3,FALSE)</f>
        <v>0111</v>
      </c>
      <c r="I1039" s="118" t="str">
        <f>VLOOKUP($E1039,[5]Plan2!$A$5:$D$703,4,FALSE)</f>
        <v>Cultivo de cereais</v>
      </c>
    </row>
    <row r="1040" spans="1:9" ht="16">
      <c r="A1040" s="117" t="s">
        <v>3968</v>
      </c>
      <c r="B1040" s="118" t="s">
        <v>3969</v>
      </c>
      <c r="C1040" s="116" t="s">
        <v>191</v>
      </c>
      <c r="D1040" s="116" t="s">
        <v>190</v>
      </c>
      <c r="E1040" s="117" t="str">
        <f t="shared" si="16"/>
        <v>0191</v>
      </c>
      <c r="F1040" s="118" t="str">
        <f>VLOOKUP($E1040,[5]Plan2!$A$5:$D$703,1,FALSE)</f>
        <v>0191</v>
      </c>
      <c r="G1040" s="118" t="str">
        <f>VLOOKUP($E1040,[5]Plan2!$A$5:$D$703,2,FALSE)</f>
        <v>Agricultura, inclusive o apoio à agricultura e a pós-colheita</v>
      </c>
      <c r="H1040" s="118" t="str">
        <f>VLOOKUP($E1040,[5]Plan2!$A$5:$D$703,3,FALSE)</f>
        <v>0111</v>
      </c>
      <c r="I1040" s="118" t="str">
        <f>VLOOKUP($E1040,[5]Plan2!$A$5:$D$703,4,FALSE)</f>
        <v>Cultivo de cereais</v>
      </c>
    </row>
    <row r="1041" spans="1:9" ht="16">
      <c r="A1041" s="117" t="s">
        <v>3970</v>
      </c>
      <c r="B1041" s="118" t="s">
        <v>3971</v>
      </c>
      <c r="C1041" s="116" t="s">
        <v>191</v>
      </c>
      <c r="D1041" s="116" t="s">
        <v>190</v>
      </c>
      <c r="E1041" s="117" t="str">
        <f t="shared" si="16"/>
        <v>0191</v>
      </c>
      <c r="F1041" s="118" t="str">
        <f>VLOOKUP($E1041,[5]Plan2!$A$5:$D$703,1,FALSE)</f>
        <v>0191</v>
      </c>
      <c r="G1041" s="118" t="str">
        <f>VLOOKUP($E1041,[5]Plan2!$A$5:$D$703,2,FALSE)</f>
        <v>Agricultura, inclusive o apoio à agricultura e a pós-colheita</v>
      </c>
      <c r="H1041" s="118" t="str">
        <f>VLOOKUP($E1041,[5]Plan2!$A$5:$D$703,3,FALSE)</f>
        <v>0111</v>
      </c>
      <c r="I1041" s="118" t="str">
        <f>VLOOKUP($E1041,[5]Plan2!$A$5:$D$703,4,FALSE)</f>
        <v>Cultivo de cereais</v>
      </c>
    </row>
    <row r="1042" spans="1:9" ht="16">
      <c r="A1042" s="117" t="s">
        <v>3972</v>
      </c>
      <c r="B1042" s="118" t="s">
        <v>3969</v>
      </c>
      <c r="C1042" s="116" t="s">
        <v>191</v>
      </c>
      <c r="D1042" s="116" t="s">
        <v>190</v>
      </c>
      <c r="E1042" s="117" t="str">
        <f t="shared" si="16"/>
        <v>0191</v>
      </c>
      <c r="F1042" s="118" t="str">
        <f>VLOOKUP($E1042,[5]Plan2!$A$5:$D$703,1,FALSE)</f>
        <v>0191</v>
      </c>
      <c r="G1042" s="118" t="str">
        <f>VLOOKUP($E1042,[5]Plan2!$A$5:$D$703,2,FALSE)</f>
        <v>Agricultura, inclusive o apoio à agricultura e a pós-colheita</v>
      </c>
      <c r="H1042" s="118" t="str">
        <f>VLOOKUP($E1042,[5]Plan2!$A$5:$D$703,3,FALSE)</f>
        <v>0111</v>
      </c>
      <c r="I1042" s="118" t="str">
        <f>VLOOKUP($E1042,[5]Plan2!$A$5:$D$703,4,FALSE)</f>
        <v>Cultivo de cereais</v>
      </c>
    </row>
    <row r="1043" spans="1:9" ht="16">
      <c r="A1043" s="117" t="s">
        <v>3973</v>
      </c>
      <c r="B1043" s="118" t="s">
        <v>3974</v>
      </c>
      <c r="C1043" s="116" t="s">
        <v>191</v>
      </c>
      <c r="D1043" s="116" t="s">
        <v>190</v>
      </c>
      <c r="E1043" s="117" t="str">
        <f t="shared" si="16"/>
        <v>0191</v>
      </c>
      <c r="F1043" s="118" t="str">
        <f>VLOOKUP($E1043,[5]Plan2!$A$5:$D$703,1,FALSE)</f>
        <v>0191</v>
      </c>
      <c r="G1043" s="118" t="str">
        <f>VLOOKUP($E1043,[5]Plan2!$A$5:$D$703,2,FALSE)</f>
        <v>Agricultura, inclusive o apoio à agricultura e a pós-colheita</v>
      </c>
      <c r="H1043" s="118" t="str">
        <f>VLOOKUP($E1043,[5]Plan2!$A$5:$D$703,3,FALSE)</f>
        <v>0111</v>
      </c>
      <c r="I1043" s="118" t="str">
        <f>VLOOKUP($E1043,[5]Plan2!$A$5:$D$703,4,FALSE)</f>
        <v>Cultivo de cereais</v>
      </c>
    </row>
    <row r="1044" spans="1:9" ht="16">
      <c r="A1044" s="117" t="s">
        <v>3975</v>
      </c>
      <c r="B1044" s="118" t="s">
        <v>3976</v>
      </c>
      <c r="C1044" s="116" t="s">
        <v>191</v>
      </c>
      <c r="D1044" s="116" t="s">
        <v>190</v>
      </c>
      <c r="E1044" s="117" t="str">
        <f t="shared" si="16"/>
        <v>0191</v>
      </c>
      <c r="F1044" s="118" t="str">
        <f>VLOOKUP($E1044,[5]Plan2!$A$5:$D$703,1,FALSE)</f>
        <v>0191</v>
      </c>
      <c r="G1044" s="118" t="str">
        <f>VLOOKUP($E1044,[5]Plan2!$A$5:$D$703,2,FALSE)</f>
        <v>Agricultura, inclusive o apoio à agricultura e a pós-colheita</v>
      </c>
      <c r="H1044" s="118" t="str">
        <f>VLOOKUP($E1044,[5]Plan2!$A$5:$D$703,3,FALSE)</f>
        <v>0111</v>
      </c>
      <c r="I1044" s="118" t="str">
        <f>VLOOKUP($E1044,[5]Plan2!$A$5:$D$703,4,FALSE)</f>
        <v>Cultivo de cereais</v>
      </c>
    </row>
    <row r="1045" spans="1:9" ht="16">
      <c r="A1045" s="117" t="s">
        <v>3977</v>
      </c>
      <c r="B1045" s="118" t="s">
        <v>3978</v>
      </c>
      <c r="C1045" s="116" t="s">
        <v>191</v>
      </c>
      <c r="D1045" s="116" t="s">
        <v>190</v>
      </c>
      <c r="E1045" s="117" t="str">
        <f t="shared" si="16"/>
        <v>0191</v>
      </c>
      <c r="F1045" s="118" t="str">
        <f>VLOOKUP($E1045,[5]Plan2!$A$5:$D$703,1,FALSE)</f>
        <v>0191</v>
      </c>
      <c r="G1045" s="118" t="str">
        <f>VLOOKUP($E1045,[5]Plan2!$A$5:$D$703,2,FALSE)</f>
        <v>Agricultura, inclusive o apoio à agricultura e a pós-colheita</v>
      </c>
      <c r="H1045" s="118" t="str">
        <f>VLOOKUP($E1045,[5]Plan2!$A$5:$D$703,3,FALSE)</f>
        <v>0111</v>
      </c>
      <c r="I1045" s="118" t="str">
        <f>VLOOKUP($E1045,[5]Plan2!$A$5:$D$703,4,FALSE)</f>
        <v>Cultivo de cereais</v>
      </c>
    </row>
    <row r="1046" spans="1:9" ht="16">
      <c r="A1046" s="117" t="s">
        <v>3979</v>
      </c>
      <c r="B1046" s="118" t="s">
        <v>3980</v>
      </c>
      <c r="C1046" s="116" t="s">
        <v>191</v>
      </c>
      <c r="D1046" s="116" t="s">
        <v>190</v>
      </c>
      <c r="E1046" s="117" t="str">
        <f t="shared" si="16"/>
        <v>0191</v>
      </c>
      <c r="F1046" s="118" t="str">
        <f>VLOOKUP($E1046,[5]Plan2!$A$5:$D$703,1,FALSE)</f>
        <v>0191</v>
      </c>
      <c r="G1046" s="118" t="str">
        <f>VLOOKUP($E1046,[5]Plan2!$A$5:$D$703,2,FALSE)</f>
        <v>Agricultura, inclusive o apoio à agricultura e a pós-colheita</v>
      </c>
      <c r="H1046" s="118" t="str">
        <f>VLOOKUP($E1046,[5]Plan2!$A$5:$D$703,3,FALSE)</f>
        <v>0111</v>
      </c>
      <c r="I1046" s="118" t="str">
        <f>VLOOKUP($E1046,[5]Plan2!$A$5:$D$703,4,FALSE)</f>
        <v>Cultivo de cereais</v>
      </c>
    </row>
    <row r="1047" spans="1:9" ht="16">
      <c r="A1047" s="117" t="s">
        <v>3981</v>
      </c>
      <c r="B1047" s="118" t="s">
        <v>3982</v>
      </c>
      <c r="C1047" s="116" t="s">
        <v>191</v>
      </c>
      <c r="D1047" s="116" t="s">
        <v>190</v>
      </c>
      <c r="E1047" s="117" t="str">
        <f t="shared" si="16"/>
        <v>0191</v>
      </c>
      <c r="F1047" s="118" t="str">
        <f>VLOOKUP($E1047,[5]Plan2!$A$5:$D$703,1,FALSE)</f>
        <v>0191</v>
      </c>
      <c r="G1047" s="118" t="str">
        <f>VLOOKUP($E1047,[5]Plan2!$A$5:$D$703,2,FALSE)</f>
        <v>Agricultura, inclusive o apoio à agricultura e a pós-colheita</v>
      </c>
      <c r="H1047" s="118" t="str">
        <f>VLOOKUP($E1047,[5]Plan2!$A$5:$D$703,3,FALSE)</f>
        <v>0111</v>
      </c>
      <c r="I1047" s="118" t="str">
        <f>VLOOKUP($E1047,[5]Plan2!$A$5:$D$703,4,FALSE)</f>
        <v>Cultivo de cereais</v>
      </c>
    </row>
    <row r="1048" spans="1:9" ht="16">
      <c r="A1048" s="117" t="s">
        <v>3983</v>
      </c>
      <c r="B1048" s="118" t="s">
        <v>3976</v>
      </c>
      <c r="C1048" s="116" t="s">
        <v>191</v>
      </c>
      <c r="D1048" s="116" t="s">
        <v>190</v>
      </c>
      <c r="E1048" s="117" t="str">
        <f t="shared" si="16"/>
        <v>0191</v>
      </c>
      <c r="F1048" s="118" t="str">
        <f>VLOOKUP($E1048,[5]Plan2!$A$5:$D$703,1,FALSE)</f>
        <v>0191</v>
      </c>
      <c r="G1048" s="118" t="str">
        <f>VLOOKUP($E1048,[5]Plan2!$A$5:$D$703,2,FALSE)</f>
        <v>Agricultura, inclusive o apoio à agricultura e a pós-colheita</v>
      </c>
      <c r="H1048" s="118" t="str">
        <f>VLOOKUP($E1048,[5]Plan2!$A$5:$D$703,3,FALSE)</f>
        <v>0111</v>
      </c>
      <c r="I1048" s="118" t="str">
        <f>VLOOKUP($E1048,[5]Plan2!$A$5:$D$703,4,FALSE)</f>
        <v>Cultivo de cereais</v>
      </c>
    </row>
    <row r="1049" spans="1:9" ht="16">
      <c r="A1049" s="117" t="s">
        <v>3984</v>
      </c>
      <c r="B1049" s="118" t="s">
        <v>3985</v>
      </c>
      <c r="C1049" s="116" t="s">
        <v>191</v>
      </c>
      <c r="D1049" s="116" t="s">
        <v>190</v>
      </c>
      <c r="E1049" s="117" t="str">
        <f t="shared" si="16"/>
        <v>0191</v>
      </c>
      <c r="F1049" s="118" t="str">
        <f>VLOOKUP($E1049,[5]Plan2!$A$5:$D$703,1,FALSE)</f>
        <v>0191</v>
      </c>
      <c r="G1049" s="118" t="str">
        <f>VLOOKUP($E1049,[5]Plan2!$A$5:$D$703,2,FALSE)</f>
        <v>Agricultura, inclusive o apoio à agricultura e a pós-colheita</v>
      </c>
      <c r="H1049" s="118" t="str">
        <f>VLOOKUP($E1049,[5]Plan2!$A$5:$D$703,3,FALSE)</f>
        <v>0111</v>
      </c>
      <c r="I1049" s="118" t="str">
        <f>VLOOKUP($E1049,[5]Plan2!$A$5:$D$703,4,FALSE)</f>
        <v>Cultivo de cereais</v>
      </c>
    </row>
    <row r="1050" spans="1:9" ht="16">
      <c r="A1050" s="117" t="s">
        <v>3986</v>
      </c>
      <c r="B1050" s="118" t="s">
        <v>3987</v>
      </c>
      <c r="C1050" s="116" t="s">
        <v>191</v>
      </c>
      <c r="D1050" s="116" t="s">
        <v>190</v>
      </c>
      <c r="E1050" s="117" t="str">
        <f t="shared" si="16"/>
        <v>0191</v>
      </c>
      <c r="F1050" s="118" t="str">
        <f>VLOOKUP($E1050,[5]Plan2!$A$5:$D$703,1,FALSE)</f>
        <v>0191</v>
      </c>
      <c r="G1050" s="118" t="str">
        <f>VLOOKUP($E1050,[5]Plan2!$A$5:$D$703,2,FALSE)</f>
        <v>Agricultura, inclusive o apoio à agricultura e a pós-colheita</v>
      </c>
      <c r="H1050" s="118" t="str">
        <f>VLOOKUP($E1050,[5]Plan2!$A$5:$D$703,3,FALSE)</f>
        <v>0111</v>
      </c>
      <c r="I1050" s="118" t="str">
        <f>VLOOKUP($E1050,[5]Plan2!$A$5:$D$703,4,FALSE)</f>
        <v>Cultivo de cereais</v>
      </c>
    </row>
    <row r="1051" spans="1:9" ht="16">
      <c r="A1051" s="117" t="s">
        <v>3988</v>
      </c>
      <c r="B1051" s="118" t="s">
        <v>3989</v>
      </c>
      <c r="C1051" s="116" t="s">
        <v>191</v>
      </c>
      <c r="D1051" s="116" t="s">
        <v>190</v>
      </c>
      <c r="E1051" s="117" t="str">
        <f t="shared" si="16"/>
        <v>0191</v>
      </c>
      <c r="F1051" s="118" t="str">
        <f>VLOOKUP($E1051,[5]Plan2!$A$5:$D$703,1,FALSE)</f>
        <v>0191</v>
      </c>
      <c r="G1051" s="118" t="str">
        <f>VLOOKUP($E1051,[5]Plan2!$A$5:$D$703,2,FALSE)</f>
        <v>Agricultura, inclusive o apoio à agricultura e a pós-colheita</v>
      </c>
      <c r="H1051" s="118" t="str">
        <f>VLOOKUP($E1051,[5]Plan2!$A$5:$D$703,3,FALSE)</f>
        <v>0111</v>
      </c>
      <c r="I1051" s="118" t="str">
        <f>VLOOKUP($E1051,[5]Plan2!$A$5:$D$703,4,FALSE)</f>
        <v>Cultivo de cereais</v>
      </c>
    </row>
    <row r="1052" spans="1:9" ht="16">
      <c r="A1052" s="117" t="s">
        <v>3990</v>
      </c>
      <c r="B1052" s="118" t="s">
        <v>3991</v>
      </c>
      <c r="C1052" s="116" t="s">
        <v>191</v>
      </c>
      <c r="D1052" s="116" t="s">
        <v>190</v>
      </c>
      <c r="E1052" s="117" t="str">
        <f t="shared" si="16"/>
        <v>0191</v>
      </c>
      <c r="F1052" s="118" t="str">
        <f>VLOOKUP($E1052,[5]Plan2!$A$5:$D$703,1,FALSE)</f>
        <v>0191</v>
      </c>
      <c r="G1052" s="118" t="str">
        <f>VLOOKUP($E1052,[5]Plan2!$A$5:$D$703,2,FALSE)</f>
        <v>Agricultura, inclusive o apoio à agricultura e a pós-colheita</v>
      </c>
      <c r="H1052" s="118" t="str">
        <f>VLOOKUP($E1052,[5]Plan2!$A$5:$D$703,3,FALSE)</f>
        <v>0111</v>
      </c>
      <c r="I1052" s="118" t="str">
        <f>VLOOKUP($E1052,[5]Plan2!$A$5:$D$703,4,FALSE)</f>
        <v>Cultivo de cereais</v>
      </c>
    </row>
    <row r="1053" spans="1:9" ht="16">
      <c r="A1053" s="117" t="s">
        <v>3992</v>
      </c>
      <c r="B1053" s="118" t="s">
        <v>3993</v>
      </c>
      <c r="C1053" s="116" t="s">
        <v>191</v>
      </c>
      <c r="D1053" s="116" t="s">
        <v>190</v>
      </c>
      <c r="E1053" s="117" t="str">
        <f t="shared" si="16"/>
        <v>0191</v>
      </c>
      <c r="F1053" s="118" t="str">
        <f>VLOOKUP($E1053,[5]Plan2!$A$5:$D$703,1,FALSE)</f>
        <v>0191</v>
      </c>
      <c r="G1053" s="118" t="str">
        <f>VLOOKUP($E1053,[5]Plan2!$A$5:$D$703,2,FALSE)</f>
        <v>Agricultura, inclusive o apoio à agricultura e a pós-colheita</v>
      </c>
      <c r="H1053" s="118" t="str">
        <f>VLOOKUP($E1053,[5]Plan2!$A$5:$D$703,3,FALSE)</f>
        <v>0111</v>
      </c>
      <c r="I1053" s="118" t="str">
        <f>VLOOKUP($E1053,[5]Plan2!$A$5:$D$703,4,FALSE)</f>
        <v>Cultivo de cereais</v>
      </c>
    </row>
    <row r="1054" spans="1:9" ht="16">
      <c r="A1054" s="117" t="s">
        <v>3994</v>
      </c>
      <c r="B1054" s="118" t="s">
        <v>3991</v>
      </c>
      <c r="C1054" s="116" t="s">
        <v>191</v>
      </c>
      <c r="D1054" s="116" t="s">
        <v>190</v>
      </c>
      <c r="E1054" s="117" t="str">
        <f t="shared" si="16"/>
        <v>0191</v>
      </c>
      <c r="F1054" s="118" t="str">
        <f>VLOOKUP($E1054,[5]Plan2!$A$5:$D$703,1,FALSE)</f>
        <v>0191</v>
      </c>
      <c r="G1054" s="118" t="str">
        <f>VLOOKUP($E1054,[5]Plan2!$A$5:$D$703,2,FALSE)</f>
        <v>Agricultura, inclusive o apoio à agricultura e a pós-colheita</v>
      </c>
      <c r="H1054" s="118" t="str">
        <f>VLOOKUP($E1054,[5]Plan2!$A$5:$D$703,3,FALSE)</f>
        <v>0111</v>
      </c>
      <c r="I1054" s="118" t="str">
        <f>VLOOKUP($E1054,[5]Plan2!$A$5:$D$703,4,FALSE)</f>
        <v>Cultivo de cereais</v>
      </c>
    </row>
    <row r="1055" spans="1:9" ht="16">
      <c r="A1055" s="117" t="s">
        <v>3995</v>
      </c>
      <c r="B1055" s="118" t="s">
        <v>3996</v>
      </c>
      <c r="C1055" s="116" t="s">
        <v>192</v>
      </c>
      <c r="D1055" s="116" t="s">
        <v>84</v>
      </c>
      <c r="E1055" s="117" t="str">
        <f t="shared" si="16"/>
        <v>0191</v>
      </c>
      <c r="F1055" s="118" t="str">
        <f>VLOOKUP($E1055,[5]Plan2!$A$5:$D$703,1,FALSE)</f>
        <v>0191</v>
      </c>
      <c r="G1055" s="118" t="str">
        <f>VLOOKUP($E1055,[5]Plan2!$A$5:$D$703,2,FALSE)</f>
        <v>Agricultura, inclusive o apoio à agricultura e a pós-colheita</v>
      </c>
      <c r="H1055" s="118" t="str">
        <f>VLOOKUP($E1055,[5]Plan2!$A$5:$D$703,3,FALSE)</f>
        <v>0111</v>
      </c>
      <c r="I1055" s="118" t="str">
        <f>VLOOKUP($E1055,[5]Plan2!$A$5:$D$703,4,FALSE)</f>
        <v>Cultivo de cereais</v>
      </c>
    </row>
    <row r="1056" spans="1:9" ht="16">
      <c r="A1056" s="117" t="s">
        <v>3997</v>
      </c>
      <c r="B1056" s="118" t="s">
        <v>3998</v>
      </c>
      <c r="C1056" s="116" t="s">
        <v>192</v>
      </c>
      <c r="D1056" s="116" t="s">
        <v>84</v>
      </c>
      <c r="E1056" s="117" t="str">
        <f t="shared" si="16"/>
        <v>0191</v>
      </c>
      <c r="F1056" s="118" t="str">
        <f>VLOOKUP($E1056,[5]Plan2!$A$5:$D$703,1,FALSE)</f>
        <v>0191</v>
      </c>
      <c r="G1056" s="118" t="str">
        <f>VLOOKUP($E1056,[5]Plan2!$A$5:$D$703,2,FALSE)</f>
        <v>Agricultura, inclusive o apoio à agricultura e a pós-colheita</v>
      </c>
      <c r="H1056" s="118" t="str">
        <f>VLOOKUP($E1056,[5]Plan2!$A$5:$D$703,3,FALSE)</f>
        <v>0111</v>
      </c>
      <c r="I1056" s="118" t="str">
        <f>VLOOKUP($E1056,[5]Plan2!$A$5:$D$703,4,FALSE)</f>
        <v>Cultivo de cereais</v>
      </c>
    </row>
    <row r="1057" spans="1:9" ht="16">
      <c r="A1057" s="117" t="s">
        <v>3999</v>
      </c>
      <c r="B1057" s="118" t="s">
        <v>4000</v>
      </c>
      <c r="C1057" s="116" t="s">
        <v>192</v>
      </c>
      <c r="D1057" s="116" t="s">
        <v>84</v>
      </c>
      <c r="E1057" s="117" t="str">
        <f t="shared" si="16"/>
        <v>0191</v>
      </c>
      <c r="F1057" s="118" t="str">
        <f>VLOOKUP($E1057,[5]Plan2!$A$5:$D$703,1,FALSE)</f>
        <v>0191</v>
      </c>
      <c r="G1057" s="118" t="str">
        <f>VLOOKUP($E1057,[5]Plan2!$A$5:$D$703,2,FALSE)</f>
        <v>Agricultura, inclusive o apoio à agricultura e a pós-colheita</v>
      </c>
      <c r="H1057" s="118" t="str">
        <f>VLOOKUP($E1057,[5]Plan2!$A$5:$D$703,3,FALSE)</f>
        <v>0111</v>
      </c>
      <c r="I1057" s="118" t="str">
        <f>VLOOKUP($E1057,[5]Plan2!$A$5:$D$703,4,FALSE)</f>
        <v>Cultivo de cereais</v>
      </c>
    </row>
    <row r="1058" spans="1:9" ht="16">
      <c r="A1058" s="117" t="s">
        <v>4001</v>
      </c>
      <c r="B1058" s="118" t="s">
        <v>4002</v>
      </c>
      <c r="C1058" s="116" t="s">
        <v>191</v>
      </c>
      <c r="D1058" s="116" t="s">
        <v>190</v>
      </c>
      <c r="E1058" s="117" t="str">
        <f t="shared" si="16"/>
        <v>0191</v>
      </c>
      <c r="F1058" s="118" t="str">
        <f>VLOOKUP($E1058,[5]Plan2!$A$5:$D$703,1,FALSE)</f>
        <v>0191</v>
      </c>
      <c r="G1058" s="118" t="str">
        <f>VLOOKUP($E1058,[5]Plan2!$A$5:$D$703,2,FALSE)</f>
        <v>Agricultura, inclusive o apoio à agricultura e a pós-colheita</v>
      </c>
      <c r="H1058" s="118" t="str">
        <f>VLOOKUP($E1058,[5]Plan2!$A$5:$D$703,3,FALSE)</f>
        <v>0111</v>
      </c>
      <c r="I1058" s="118" t="str">
        <f>VLOOKUP($E1058,[5]Plan2!$A$5:$D$703,4,FALSE)</f>
        <v>Cultivo de cereais</v>
      </c>
    </row>
    <row r="1059" spans="1:9" ht="16">
      <c r="A1059" s="117" t="s">
        <v>4003</v>
      </c>
      <c r="B1059" s="118" t="s">
        <v>4004</v>
      </c>
      <c r="C1059" s="116" t="s">
        <v>191</v>
      </c>
      <c r="D1059" s="116" t="s">
        <v>190</v>
      </c>
      <c r="E1059" s="117" t="str">
        <f t="shared" si="16"/>
        <v>0191</v>
      </c>
      <c r="F1059" s="118" t="str">
        <f>VLOOKUP($E1059,[5]Plan2!$A$5:$D$703,1,FALSE)</f>
        <v>0191</v>
      </c>
      <c r="G1059" s="118" t="str">
        <f>VLOOKUP($E1059,[5]Plan2!$A$5:$D$703,2,FALSE)</f>
        <v>Agricultura, inclusive o apoio à agricultura e a pós-colheita</v>
      </c>
      <c r="H1059" s="118" t="str">
        <f>VLOOKUP($E1059,[5]Plan2!$A$5:$D$703,3,FALSE)</f>
        <v>0111</v>
      </c>
      <c r="I1059" s="118" t="str">
        <f>VLOOKUP($E1059,[5]Plan2!$A$5:$D$703,4,FALSE)</f>
        <v>Cultivo de cereais</v>
      </c>
    </row>
    <row r="1060" spans="1:9" ht="16">
      <c r="A1060" s="117" t="s">
        <v>4005</v>
      </c>
      <c r="B1060" s="118" t="s">
        <v>4006</v>
      </c>
      <c r="C1060" s="116" t="s">
        <v>191</v>
      </c>
      <c r="D1060" s="116" t="s">
        <v>190</v>
      </c>
      <c r="E1060" s="117" t="str">
        <f t="shared" si="16"/>
        <v>0191</v>
      </c>
      <c r="F1060" s="118" t="str">
        <f>VLOOKUP($E1060,[5]Plan2!$A$5:$D$703,1,FALSE)</f>
        <v>0191</v>
      </c>
      <c r="G1060" s="118" t="str">
        <f>VLOOKUP($E1060,[5]Plan2!$A$5:$D$703,2,FALSE)</f>
        <v>Agricultura, inclusive o apoio à agricultura e a pós-colheita</v>
      </c>
      <c r="H1060" s="118" t="str">
        <f>VLOOKUP($E1060,[5]Plan2!$A$5:$D$703,3,FALSE)</f>
        <v>0111</v>
      </c>
      <c r="I1060" s="118" t="str">
        <f>VLOOKUP($E1060,[5]Plan2!$A$5:$D$703,4,FALSE)</f>
        <v>Cultivo de cereais</v>
      </c>
    </row>
    <row r="1061" spans="1:9" ht="16">
      <c r="A1061" s="117" t="s">
        <v>4007</v>
      </c>
      <c r="B1061" s="118" t="s">
        <v>4008</v>
      </c>
      <c r="C1061" s="116" t="s">
        <v>222</v>
      </c>
      <c r="D1061" s="116" t="s">
        <v>107</v>
      </c>
      <c r="E1061" s="117" t="str">
        <f t="shared" si="16"/>
        <v>1093</v>
      </c>
      <c r="F1061" s="118" t="str">
        <f>VLOOKUP($E1061,[5]Plan2!$A$5:$D$703,1,FALSE)</f>
        <v>1093</v>
      </c>
      <c r="G1061" s="118" t="str">
        <f>VLOOKUP($E1061,[5]Plan2!$A$5:$D$703,2,FALSE)</f>
        <v>Outros produtos alimentares</v>
      </c>
      <c r="H1061" s="118" t="str">
        <f>VLOOKUP($E1061,[5]Plan2!$A$5:$D$703,3,FALSE)</f>
        <v>1031</v>
      </c>
      <c r="I1061" s="118" t="str">
        <f>VLOOKUP($E1061,[5]Plan2!$A$5:$D$703,4,FALSE)</f>
        <v>Fabricação de conservas de frutas</v>
      </c>
    </row>
    <row r="1062" spans="1:9" ht="16">
      <c r="A1062" s="117" t="s">
        <v>4009</v>
      </c>
      <c r="B1062" s="118" t="s">
        <v>4010</v>
      </c>
      <c r="C1062" s="116" t="s">
        <v>222</v>
      </c>
      <c r="D1062" s="116" t="s">
        <v>107</v>
      </c>
      <c r="E1062" s="117" t="str">
        <f t="shared" si="16"/>
        <v>1093</v>
      </c>
      <c r="F1062" s="118" t="str">
        <f>VLOOKUP($E1062,[5]Plan2!$A$5:$D$703,1,FALSE)</f>
        <v>1093</v>
      </c>
      <c r="G1062" s="118" t="str">
        <f>VLOOKUP($E1062,[5]Plan2!$A$5:$D$703,2,FALSE)</f>
        <v>Outros produtos alimentares</v>
      </c>
      <c r="H1062" s="118" t="str">
        <f>VLOOKUP($E1062,[5]Plan2!$A$5:$D$703,3,FALSE)</f>
        <v>1031</v>
      </c>
      <c r="I1062" s="118" t="str">
        <f>VLOOKUP($E1062,[5]Plan2!$A$5:$D$703,4,FALSE)</f>
        <v>Fabricação de conservas de frutas</v>
      </c>
    </row>
    <row r="1063" spans="1:9" ht="16">
      <c r="A1063" s="117" t="s">
        <v>4011</v>
      </c>
      <c r="B1063" s="118" t="s">
        <v>4012</v>
      </c>
      <c r="C1063" s="116" t="s">
        <v>222</v>
      </c>
      <c r="D1063" s="116" t="s">
        <v>107</v>
      </c>
      <c r="E1063" s="117" t="str">
        <f t="shared" si="16"/>
        <v>1093</v>
      </c>
      <c r="F1063" s="118" t="str">
        <f>VLOOKUP($E1063,[5]Plan2!$A$5:$D$703,1,FALSE)</f>
        <v>1093</v>
      </c>
      <c r="G1063" s="118" t="str">
        <f>VLOOKUP($E1063,[5]Plan2!$A$5:$D$703,2,FALSE)</f>
        <v>Outros produtos alimentares</v>
      </c>
      <c r="H1063" s="118" t="str">
        <f>VLOOKUP($E1063,[5]Plan2!$A$5:$D$703,3,FALSE)</f>
        <v>1031</v>
      </c>
      <c r="I1063" s="118" t="str">
        <f>VLOOKUP($E1063,[5]Plan2!$A$5:$D$703,4,FALSE)</f>
        <v>Fabricação de conservas de frutas</v>
      </c>
    </row>
    <row r="1064" spans="1:9" ht="16">
      <c r="A1064" s="117" t="s">
        <v>4013</v>
      </c>
      <c r="B1064" s="118" t="s">
        <v>4014</v>
      </c>
      <c r="C1064" s="116" t="s">
        <v>222</v>
      </c>
      <c r="D1064" s="116" t="s">
        <v>107</v>
      </c>
      <c r="E1064" s="117" t="str">
        <f t="shared" si="16"/>
        <v>1093</v>
      </c>
      <c r="F1064" s="118" t="str">
        <f>VLOOKUP($E1064,[5]Plan2!$A$5:$D$703,1,FALSE)</f>
        <v>1093</v>
      </c>
      <c r="G1064" s="118" t="str">
        <f>VLOOKUP($E1064,[5]Plan2!$A$5:$D$703,2,FALSE)</f>
        <v>Outros produtos alimentares</v>
      </c>
      <c r="H1064" s="118" t="str">
        <f>VLOOKUP($E1064,[5]Plan2!$A$5:$D$703,3,FALSE)</f>
        <v>1031</v>
      </c>
      <c r="I1064" s="118" t="str">
        <f>VLOOKUP($E1064,[5]Plan2!$A$5:$D$703,4,FALSE)</f>
        <v>Fabricação de conservas de frutas</v>
      </c>
    </row>
    <row r="1065" spans="1:9" ht="16">
      <c r="A1065" s="117" t="s">
        <v>4015</v>
      </c>
      <c r="B1065" s="118" t="s">
        <v>4016</v>
      </c>
      <c r="C1065" s="116" t="s">
        <v>222</v>
      </c>
      <c r="D1065" s="116" t="s">
        <v>107</v>
      </c>
      <c r="E1065" s="117" t="str">
        <f t="shared" si="16"/>
        <v>1093</v>
      </c>
      <c r="F1065" s="118" t="str">
        <f>VLOOKUP($E1065,[5]Plan2!$A$5:$D$703,1,FALSE)</f>
        <v>1093</v>
      </c>
      <c r="G1065" s="118" t="str">
        <f>VLOOKUP($E1065,[5]Plan2!$A$5:$D$703,2,FALSE)</f>
        <v>Outros produtos alimentares</v>
      </c>
      <c r="H1065" s="118" t="str">
        <f>VLOOKUP($E1065,[5]Plan2!$A$5:$D$703,3,FALSE)</f>
        <v>1031</v>
      </c>
      <c r="I1065" s="118" t="str">
        <f>VLOOKUP($E1065,[5]Plan2!$A$5:$D$703,4,FALSE)</f>
        <v>Fabricação de conservas de frutas</v>
      </c>
    </row>
    <row r="1066" spans="1:9" ht="16">
      <c r="A1066" s="117" t="s">
        <v>4017</v>
      </c>
      <c r="B1066" s="118" t="s">
        <v>4018</v>
      </c>
      <c r="C1066" s="116" t="s">
        <v>222</v>
      </c>
      <c r="D1066" s="116" t="s">
        <v>107</v>
      </c>
      <c r="E1066" s="117" t="str">
        <f t="shared" si="16"/>
        <v>1093</v>
      </c>
      <c r="F1066" s="118" t="str">
        <f>VLOOKUP($E1066,[5]Plan2!$A$5:$D$703,1,FALSE)</f>
        <v>1093</v>
      </c>
      <c r="G1066" s="118" t="str">
        <f>VLOOKUP($E1066,[5]Plan2!$A$5:$D$703,2,FALSE)</f>
        <v>Outros produtos alimentares</v>
      </c>
      <c r="H1066" s="118" t="str">
        <f>VLOOKUP($E1066,[5]Plan2!$A$5:$D$703,3,FALSE)</f>
        <v>1031</v>
      </c>
      <c r="I1066" s="118" t="str">
        <f>VLOOKUP($E1066,[5]Plan2!$A$5:$D$703,4,FALSE)</f>
        <v>Fabricação de conservas de frutas</v>
      </c>
    </row>
    <row r="1067" spans="1:9" ht="16">
      <c r="A1067" s="117" t="s">
        <v>4019</v>
      </c>
      <c r="B1067" s="118" t="s">
        <v>4020</v>
      </c>
      <c r="C1067" s="116" t="s">
        <v>222</v>
      </c>
      <c r="D1067" s="116" t="s">
        <v>107</v>
      </c>
      <c r="E1067" s="117" t="str">
        <f t="shared" si="16"/>
        <v>1093</v>
      </c>
      <c r="F1067" s="118" t="str">
        <f>VLOOKUP($E1067,[5]Plan2!$A$5:$D$703,1,FALSE)</f>
        <v>1093</v>
      </c>
      <c r="G1067" s="118" t="str">
        <f>VLOOKUP($E1067,[5]Plan2!$A$5:$D$703,2,FALSE)</f>
        <v>Outros produtos alimentares</v>
      </c>
      <c r="H1067" s="118" t="str">
        <f>VLOOKUP($E1067,[5]Plan2!$A$5:$D$703,3,FALSE)</f>
        <v>1031</v>
      </c>
      <c r="I1067" s="118" t="str">
        <f>VLOOKUP($E1067,[5]Plan2!$A$5:$D$703,4,FALSE)</f>
        <v>Fabricação de conservas de frutas</v>
      </c>
    </row>
    <row r="1068" spans="1:9" ht="16">
      <c r="A1068" s="117" t="s">
        <v>4021</v>
      </c>
      <c r="B1068" s="118" t="s">
        <v>4022</v>
      </c>
      <c r="C1068" s="116" t="s">
        <v>191</v>
      </c>
      <c r="D1068" s="116" t="s">
        <v>190</v>
      </c>
      <c r="E1068" s="117" t="str">
        <f t="shared" si="16"/>
        <v>0191</v>
      </c>
      <c r="F1068" s="118" t="str">
        <f>VLOOKUP($E1068,[5]Plan2!$A$5:$D$703,1,FALSE)</f>
        <v>0191</v>
      </c>
      <c r="G1068" s="118" t="str">
        <f>VLOOKUP($E1068,[5]Plan2!$A$5:$D$703,2,FALSE)</f>
        <v>Agricultura, inclusive o apoio à agricultura e a pós-colheita</v>
      </c>
      <c r="H1068" s="118" t="str">
        <f>VLOOKUP($E1068,[5]Plan2!$A$5:$D$703,3,FALSE)</f>
        <v>0111</v>
      </c>
      <c r="I1068" s="118" t="str">
        <f>VLOOKUP($E1068,[5]Plan2!$A$5:$D$703,4,FALSE)</f>
        <v>Cultivo de cereais</v>
      </c>
    </row>
    <row r="1069" spans="1:9" ht="16">
      <c r="A1069" s="117" t="s">
        <v>4023</v>
      </c>
      <c r="B1069" s="118" t="s">
        <v>4024</v>
      </c>
      <c r="C1069" s="116" t="s">
        <v>191</v>
      </c>
      <c r="D1069" s="116" t="s">
        <v>190</v>
      </c>
      <c r="E1069" s="117" t="str">
        <f t="shared" si="16"/>
        <v>0191</v>
      </c>
      <c r="F1069" s="118" t="str">
        <f>VLOOKUP($E1069,[5]Plan2!$A$5:$D$703,1,FALSE)</f>
        <v>0191</v>
      </c>
      <c r="G1069" s="118" t="str">
        <f>VLOOKUP($E1069,[5]Plan2!$A$5:$D$703,2,FALSE)</f>
        <v>Agricultura, inclusive o apoio à agricultura e a pós-colheita</v>
      </c>
      <c r="H1069" s="118" t="str">
        <f>VLOOKUP($E1069,[5]Plan2!$A$5:$D$703,3,FALSE)</f>
        <v>0111</v>
      </c>
      <c r="I1069" s="118" t="str">
        <f>VLOOKUP($E1069,[5]Plan2!$A$5:$D$703,4,FALSE)</f>
        <v>Cultivo de cereais</v>
      </c>
    </row>
    <row r="1070" spans="1:9" ht="16">
      <c r="A1070" s="117" t="s">
        <v>4025</v>
      </c>
      <c r="B1070" s="118" t="s">
        <v>4026</v>
      </c>
      <c r="C1070" s="116" t="s">
        <v>191</v>
      </c>
      <c r="D1070" s="116" t="s">
        <v>190</v>
      </c>
      <c r="E1070" s="117" t="str">
        <f t="shared" si="16"/>
        <v>0191</v>
      </c>
      <c r="F1070" s="118" t="str">
        <f>VLOOKUP($E1070,[5]Plan2!$A$5:$D$703,1,FALSE)</f>
        <v>0191</v>
      </c>
      <c r="G1070" s="118" t="str">
        <f>VLOOKUP($E1070,[5]Plan2!$A$5:$D$703,2,FALSE)</f>
        <v>Agricultura, inclusive o apoio à agricultura e a pós-colheita</v>
      </c>
      <c r="H1070" s="118" t="str">
        <f>VLOOKUP($E1070,[5]Plan2!$A$5:$D$703,3,FALSE)</f>
        <v>0111</v>
      </c>
      <c r="I1070" s="118" t="str">
        <f>VLOOKUP($E1070,[5]Plan2!$A$5:$D$703,4,FALSE)</f>
        <v>Cultivo de cereais</v>
      </c>
    </row>
    <row r="1071" spans="1:9" ht="16">
      <c r="A1071" s="117" t="s">
        <v>4027</v>
      </c>
      <c r="B1071" s="118" t="s">
        <v>4028</v>
      </c>
      <c r="C1071" s="116" t="s">
        <v>191</v>
      </c>
      <c r="D1071" s="116" t="s">
        <v>190</v>
      </c>
      <c r="E1071" s="117" t="str">
        <f t="shared" si="16"/>
        <v>0191</v>
      </c>
      <c r="F1071" s="118" t="str">
        <f>VLOOKUP($E1071,[5]Plan2!$A$5:$D$703,1,FALSE)</f>
        <v>0191</v>
      </c>
      <c r="G1071" s="118" t="str">
        <f>VLOOKUP($E1071,[5]Plan2!$A$5:$D$703,2,FALSE)</f>
        <v>Agricultura, inclusive o apoio à agricultura e a pós-colheita</v>
      </c>
      <c r="H1071" s="118" t="str">
        <f>VLOOKUP($E1071,[5]Plan2!$A$5:$D$703,3,FALSE)</f>
        <v>0111</v>
      </c>
      <c r="I1071" s="118" t="str">
        <f>VLOOKUP($E1071,[5]Plan2!$A$5:$D$703,4,FALSE)</f>
        <v>Cultivo de cereais</v>
      </c>
    </row>
    <row r="1072" spans="1:9" ht="16">
      <c r="A1072" s="117" t="s">
        <v>4029</v>
      </c>
      <c r="B1072" s="118" t="s">
        <v>4030</v>
      </c>
      <c r="C1072" s="116" t="s">
        <v>196</v>
      </c>
      <c r="D1072" s="116" t="s">
        <v>309</v>
      </c>
      <c r="E1072" s="117" t="str">
        <f t="shared" si="16"/>
        <v>0191</v>
      </c>
      <c r="F1072" s="118" t="str">
        <f>VLOOKUP($E1072,[5]Plan2!$A$5:$D$703,1,FALSE)</f>
        <v>0191</v>
      </c>
      <c r="G1072" s="118" t="str">
        <f>VLOOKUP($E1072,[5]Plan2!$A$5:$D$703,2,FALSE)</f>
        <v>Agricultura, inclusive o apoio à agricultura e a pós-colheita</v>
      </c>
      <c r="H1072" s="118" t="str">
        <f>VLOOKUP($E1072,[5]Plan2!$A$5:$D$703,3,FALSE)</f>
        <v>0111</v>
      </c>
      <c r="I1072" s="118" t="str">
        <f>VLOOKUP($E1072,[5]Plan2!$A$5:$D$703,4,FALSE)</f>
        <v>Cultivo de cereais</v>
      </c>
    </row>
    <row r="1073" spans="1:9" ht="16">
      <c r="A1073" s="117" t="s">
        <v>4031</v>
      </c>
      <c r="B1073" s="118" t="s">
        <v>4032</v>
      </c>
      <c r="C1073" s="116" t="s">
        <v>191</v>
      </c>
      <c r="D1073" s="116" t="s">
        <v>190</v>
      </c>
      <c r="E1073" s="117" t="str">
        <f t="shared" si="16"/>
        <v>0191</v>
      </c>
      <c r="F1073" s="118" t="str">
        <f>VLOOKUP($E1073,[5]Plan2!$A$5:$D$703,1,FALSE)</f>
        <v>0191</v>
      </c>
      <c r="G1073" s="118" t="str">
        <f>VLOOKUP($E1073,[5]Plan2!$A$5:$D$703,2,FALSE)</f>
        <v>Agricultura, inclusive o apoio à agricultura e a pós-colheita</v>
      </c>
      <c r="H1073" s="118" t="str">
        <f>VLOOKUP($E1073,[5]Plan2!$A$5:$D$703,3,FALSE)</f>
        <v>0111</v>
      </c>
      <c r="I1073" s="118" t="str">
        <f>VLOOKUP($E1073,[5]Plan2!$A$5:$D$703,4,FALSE)</f>
        <v>Cultivo de cereais</v>
      </c>
    </row>
    <row r="1074" spans="1:9" ht="16">
      <c r="A1074" s="117" t="s">
        <v>4033</v>
      </c>
      <c r="B1074" s="118" t="s">
        <v>4034</v>
      </c>
      <c r="C1074" s="116" t="s">
        <v>196</v>
      </c>
      <c r="D1074" s="116" t="s">
        <v>309</v>
      </c>
      <c r="E1074" s="117" t="str">
        <f t="shared" si="16"/>
        <v>0191</v>
      </c>
      <c r="F1074" s="118" t="str">
        <f>VLOOKUP($E1074,[5]Plan2!$A$5:$D$703,1,FALSE)</f>
        <v>0191</v>
      </c>
      <c r="G1074" s="118" t="str">
        <f>VLOOKUP($E1074,[5]Plan2!$A$5:$D$703,2,FALSE)</f>
        <v>Agricultura, inclusive o apoio à agricultura e a pós-colheita</v>
      </c>
      <c r="H1074" s="118" t="str">
        <f>VLOOKUP($E1074,[5]Plan2!$A$5:$D$703,3,FALSE)</f>
        <v>0111</v>
      </c>
      <c r="I1074" s="118" t="str">
        <f>VLOOKUP($E1074,[5]Plan2!$A$5:$D$703,4,FALSE)</f>
        <v>Cultivo de cereais</v>
      </c>
    </row>
    <row r="1075" spans="1:9" ht="16">
      <c r="A1075" s="117" t="s">
        <v>4035</v>
      </c>
      <c r="B1075" s="118" t="s">
        <v>4036</v>
      </c>
      <c r="C1075" s="116" t="s">
        <v>191</v>
      </c>
      <c r="D1075" s="116" t="s">
        <v>190</v>
      </c>
      <c r="E1075" s="117" t="str">
        <f t="shared" si="16"/>
        <v>0191</v>
      </c>
      <c r="F1075" s="118" t="str">
        <f>VLOOKUP($E1075,[5]Plan2!$A$5:$D$703,1,FALSE)</f>
        <v>0191</v>
      </c>
      <c r="G1075" s="118" t="str">
        <f>VLOOKUP($E1075,[5]Plan2!$A$5:$D$703,2,FALSE)</f>
        <v>Agricultura, inclusive o apoio à agricultura e a pós-colheita</v>
      </c>
      <c r="H1075" s="118" t="str">
        <f>VLOOKUP($E1075,[5]Plan2!$A$5:$D$703,3,FALSE)</f>
        <v>0111</v>
      </c>
      <c r="I1075" s="118" t="str">
        <f>VLOOKUP($E1075,[5]Plan2!$A$5:$D$703,4,FALSE)</f>
        <v>Cultivo de cereais</v>
      </c>
    </row>
    <row r="1076" spans="1:9" ht="16">
      <c r="A1076" s="117" t="s">
        <v>4037</v>
      </c>
      <c r="B1076" s="118" t="s">
        <v>4038</v>
      </c>
      <c r="C1076" s="116" t="s">
        <v>196</v>
      </c>
      <c r="D1076" s="116" t="s">
        <v>309</v>
      </c>
      <c r="E1076" s="117" t="str">
        <f t="shared" si="16"/>
        <v>0191</v>
      </c>
      <c r="F1076" s="118" t="str">
        <f>VLOOKUP($E1076,[5]Plan2!$A$5:$D$703,1,FALSE)</f>
        <v>0191</v>
      </c>
      <c r="G1076" s="118" t="str">
        <f>VLOOKUP($E1076,[5]Plan2!$A$5:$D$703,2,FALSE)</f>
        <v>Agricultura, inclusive o apoio à agricultura e a pós-colheita</v>
      </c>
      <c r="H1076" s="118" t="str">
        <f>VLOOKUP($E1076,[5]Plan2!$A$5:$D$703,3,FALSE)</f>
        <v>0111</v>
      </c>
      <c r="I1076" s="118" t="str">
        <f>VLOOKUP($E1076,[5]Plan2!$A$5:$D$703,4,FALSE)</f>
        <v>Cultivo de cereais</v>
      </c>
    </row>
    <row r="1077" spans="1:9" ht="16">
      <c r="A1077" s="117" t="s">
        <v>4039</v>
      </c>
      <c r="B1077" s="118" t="s">
        <v>4040</v>
      </c>
      <c r="C1077" s="116" t="s">
        <v>196</v>
      </c>
      <c r="D1077" s="116" t="s">
        <v>309</v>
      </c>
      <c r="E1077" s="117" t="str">
        <f t="shared" si="16"/>
        <v>0191</v>
      </c>
      <c r="F1077" s="118" t="str">
        <f>VLOOKUP($E1077,[5]Plan2!$A$5:$D$703,1,FALSE)</f>
        <v>0191</v>
      </c>
      <c r="G1077" s="118" t="str">
        <f>VLOOKUP($E1077,[5]Plan2!$A$5:$D$703,2,FALSE)</f>
        <v>Agricultura, inclusive o apoio à agricultura e a pós-colheita</v>
      </c>
      <c r="H1077" s="118" t="str">
        <f>VLOOKUP($E1077,[5]Plan2!$A$5:$D$703,3,FALSE)</f>
        <v>0111</v>
      </c>
      <c r="I1077" s="118" t="str">
        <f>VLOOKUP($E1077,[5]Plan2!$A$5:$D$703,4,FALSE)</f>
        <v>Cultivo de cereais</v>
      </c>
    </row>
    <row r="1078" spans="1:9" ht="16">
      <c r="A1078" s="117" t="s">
        <v>4041</v>
      </c>
      <c r="B1078" s="118" t="s">
        <v>4042</v>
      </c>
      <c r="C1078" s="116" t="s">
        <v>196</v>
      </c>
      <c r="D1078" s="116" t="s">
        <v>309</v>
      </c>
      <c r="E1078" s="117" t="str">
        <f t="shared" si="16"/>
        <v>0191</v>
      </c>
      <c r="F1078" s="118" t="str">
        <f>VLOOKUP($E1078,[5]Plan2!$A$5:$D$703,1,FALSE)</f>
        <v>0191</v>
      </c>
      <c r="G1078" s="118" t="str">
        <f>VLOOKUP($E1078,[5]Plan2!$A$5:$D$703,2,FALSE)</f>
        <v>Agricultura, inclusive o apoio à agricultura e a pós-colheita</v>
      </c>
      <c r="H1078" s="118" t="str">
        <f>VLOOKUP($E1078,[5]Plan2!$A$5:$D$703,3,FALSE)</f>
        <v>0111</v>
      </c>
      <c r="I1078" s="118" t="str">
        <f>VLOOKUP($E1078,[5]Plan2!$A$5:$D$703,4,FALSE)</f>
        <v>Cultivo de cereais</v>
      </c>
    </row>
    <row r="1079" spans="1:9" ht="16">
      <c r="A1079" s="117" t="s">
        <v>4043</v>
      </c>
      <c r="B1079" s="118" t="s">
        <v>4036</v>
      </c>
      <c r="C1079" s="116" t="s">
        <v>191</v>
      </c>
      <c r="D1079" s="116" t="s">
        <v>190</v>
      </c>
      <c r="E1079" s="117" t="str">
        <f t="shared" si="16"/>
        <v>0191</v>
      </c>
      <c r="F1079" s="118" t="str">
        <f>VLOOKUP($E1079,[5]Plan2!$A$5:$D$703,1,FALSE)</f>
        <v>0191</v>
      </c>
      <c r="G1079" s="118" t="str">
        <f>VLOOKUP($E1079,[5]Plan2!$A$5:$D$703,2,FALSE)</f>
        <v>Agricultura, inclusive o apoio à agricultura e a pós-colheita</v>
      </c>
      <c r="H1079" s="118" t="str">
        <f>VLOOKUP($E1079,[5]Plan2!$A$5:$D$703,3,FALSE)</f>
        <v>0111</v>
      </c>
      <c r="I1079" s="118" t="str">
        <f>VLOOKUP($E1079,[5]Plan2!$A$5:$D$703,4,FALSE)</f>
        <v>Cultivo de cereais</v>
      </c>
    </row>
    <row r="1080" spans="1:9" ht="16">
      <c r="A1080" s="117" t="s">
        <v>4044</v>
      </c>
      <c r="B1080" s="118" t="s">
        <v>4045</v>
      </c>
      <c r="C1080" s="116" t="s">
        <v>191</v>
      </c>
      <c r="D1080" s="116" t="s">
        <v>190</v>
      </c>
      <c r="E1080" s="117" t="str">
        <f t="shared" si="16"/>
        <v>0191</v>
      </c>
      <c r="F1080" s="118" t="str">
        <f>VLOOKUP($E1080,[5]Plan2!$A$5:$D$703,1,FALSE)</f>
        <v>0191</v>
      </c>
      <c r="G1080" s="118" t="str">
        <f>VLOOKUP($E1080,[5]Plan2!$A$5:$D$703,2,FALSE)</f>
        <v>Agricultura, inclusive o apoio à agricultura e a pós-colheita</v>
      </c>
      <c r="H1080" s="118" t="str">
        <f>VLOOKUP($E1080,[5]Plan2!$A$5:$D$703,3,FALSE)</f>
        <v>0111</v>
      </c>
      <c r="I1080" s="118" t="str">
        <f>VLOOKUP($E1080,[5]Plan2!$A$5:$D$703,4,FALSE)</f>
        <v>Cultivo de cereais</v>
      </c>
    </row>
    <row r="1081" spans="1:9" ht="16">
      <c r="A1081" s="117" t="s">
        <v>4046</v>
      </c>
      <c r="B1081" s="118" t="s">
        <v>4047</v>
      </c>
      <c r="C1081" s="116" t="s">
        <v>191</v>
      </c>
      <c r="D1081" s="116" t="s">
        <v>190</v>
      </c>
      <c r="E1081" s="117" t="str">
        <f t="shared" si="16"/>
        <v>0191</v>
      </c>
      <c r="F1081" s="118" t="str">
        <f>VLOOKUP($E1081,[5]Plan2!$A$5:$D$703,1,FALSE)</f>
        <v>0191</v>
      </c>
      <c r="G1081" s="118" t="str">
        <f>VLOOKUP($E1081,[5]Plan2!$A$5:$D$703,2,FALSE)</f>
        <v>Agricultura, inclusive o apoio à agricultura e a pós-colheita</v>
      </c>
      <c r="H1081" s="118" t="str">
        <f>VLOOKUP($E1081,[5]Plan2!$A$5:$D$703,3,FALSE)</f>
        <v>0111</v>
      </c>
      <c r="I1081" s="118" t="str">
        <f>VLOOKUP($E1081,[5]Plan2!$A$5:$D$703,4,FALSE)</f>
        <v>Cultivo de cereais</v>
      </c>
    </row>
    <row r="1082" spans="1:9" ht="16">
      <c r="A1082" s="117" t="s">
        <v>4048</v>
      </c>
      <c r="B1082" s="118" t="s">
        <v>4049</v>
      </c>
      <c r="C1082" s="116" t="s">
        <v>196</v>
      </c>
      <c r="D1082" s="116" t="s">
        <v>309</v>
      </c>
      <c r="E1082" s="117" t="str">
        <f t="shared" si="16"/>
        <v>0191</v>
      </c>
      <c r="F1082" s="118" t="str">
        <f>VLOOKUP($E1082,[5]Plan2!$A$5:$D$703,1,FALSE)</f>
        <v>0191</v>
      </c>
      <c r="G1082" s="118" t="str">
        <f>VLOOKUP($E1082,[5]Plan2!$A$5:$D$703,2,FALSE)</f>
        <v>Agricultura, inclusive o apoio à agricultura e a pós-colheita</v>
      </c>
      <c r="H1082" s="118" t="str">
        <f>VLOOKUP($E1082,[5]Plan2!$A$5:$D$703,3,FALSE)</f>
        <v>0111</v>
      </c>
      <c r="I1082" s="118" t="str">
        <f>VLOOKUP($E1082,[5]Plan2!$A$5:$D$703,4,FALSE)</f>
        <v>Cultivo de cereais</v>
      </c>
    </row>
    <row r="1083" spans="1:9" ht="16">
      <c r="A1083" s="117" t="s">
        <v>4050</v>
      </c>
      <c r="B1083" s="118" t="s">
        <v>4051</v>
      </c>
      <c r="C1083" s="116" t="s">
        <v>191</v>
      </c>
      <c r="D1083" s="116" t="s">
        <v>190</v>
      </c>
      <c r="E1083" s="117" t="str">
        <f t="shared" si="16"/>
        <v>0191</v>
      </c>
      <c r="F1083" s="118" t="str">
        <f>VLOOKUP($E1083,[5]Plan2!$A$5:$D$703,1,FALSE)</f>
        <v>0191</v>
      </c>
      <c r="G1083" s="118" t="str">
        <f>VLOOKUP($E1083,[5]Plan2!$A$5:$D$703,2,FALSE)</f>
        <v>Agricultura, inclusive o apoio à agricultura e a pós-colheita</v>
      </c>
      <c r="H1083" s="118" t="str">
        <f>VLOOKUP($E1083,[5]Plan2!$A$5:$D$703,3,FALSE)</f>
        <v>0111</v>
      </c>
      <c r="I1083" s="118" t="str">
        <f>VLOOKUP($E1083,[5]Plan2!$A$5:$D$703,4,FALSE)</f>
        <v>Cultivo de cereais</v>
      </c>
    </row>
    <row r="1084" spans="1:9" ht="16">
      <c r="A1084" s="117" t="s">
        <v>4052</v>
      </c>
      <c r="B1084" s="118" t="s">
        <v>4053</v>
      </c>
      <c r="C1084" s="116" t="s">
        <v>196</v>
      </c>
      <c r="D1084" s="116" t="s">
        <v>309</v>
      </c>
      <c r="E1084" s="117" t="str">
        <f t="shared" si="16"/>
        <v>0191</v>
      </c>
      <c r="F1084" s="118" t="str">
        <f>VLOOKUP($E1084,[5]Plan2!$A$5:$D$703,1,FALSE)</f>
        <v>0191</v>
      </c>
      <c r="G1084" s="118" t="str">
        <f>VLOOKUP($E1084,[5]Plan2!$A$5:$D$703,2,FALSE)</f>
        <v>Agricultura, inclusive o apoio à agricultura e a pós-colheita</v>
      </c>
      <c r="H1084" s="118" t="str">
        <f>VLOOKUP($E1084,[5]Plan2!$A$5:$D$703,3,FALSE)</f>
        <v>0111</v>
      </c>
      <c r="I1084" s="118" t="str">
        <f>VLOOKUP($E1084,[5]Plan2!$A$5:$D$703,4,FALSE)</f>
        <v>Cultivo de cereais</v>
      </c>
    </row>
    <row r="1085" spans="1:9" ht="16">
      <c r="A1085" s="117" t="s">
        <v>4054</v>
      </c>
      <c r="B1085" s="118" t="s">
        <v>4055</v>
      </c>
      <c r="C1085" s="116" t="s">
        <v>191</v>
      </c>
      <c r="D1085" s="116" t="s">
        <v>190</v>
      </c>
      <c r="E1085" s="117" t="str">
        <f t="shared" si="16"/>
        <v>0191</v>
      </c>
      <c r="F1085" s="118" t="str">
        <f>VLOOKUP($E1085,[5]Plan2!$A$5:$D$703,1,FALSE)</f>
        <v>0191</v>
      </c>
      <c r="G1085" s="118" t="str">
        <f>VLOOKUP($E1085,[5]Plan2!$A$5:$D$703,2,FALSE)</f>
        <v>Agricultura, inclusive o apoio à agricultura e a pós-colheita</v>
      </c>
      <c r="H1085" s="118" t="str">
        <f>VLOOKUP($E1085,[5]Plan2!$A$5:$D$703,3,FALSE)</f>
        <v>0111</v>
      </c>
      <c r="I1085" s="118" t="str">
        <f>VLOOKUP($E1085,[5]Plan2!$A$5:$D$703,4,FALSE)</f>
        <v>Cultivo de cereais</v>
      </c>
    </row>
    <row r="1086" spans="1:9" ht="16">
      <c r="A1086" s="117" t="s">
        <v>4056</v>
      </c>
      <c r="B1086" s="118" t="s">
        <v>4057</v>
      </c>
      <c r="C1086" s="116" t="s">
        <v>196</v>
      </c>
      <c r="D1086" s="116" t="s">
        <v>309</v>
      </c>
      <c r="E1086" s="117" t="str">
        <f t="shared" si="16"/>
        <v>0191</v>
      </c>
      <c r="F1086" s="118" t="str">
        <f>VLOOKUP($E1086,[5]Plan2!$A$5:$D$703,1,FALSE)</f>
        <v>0191</v>
      </c>
      <c r="G1086" s="118" t="str">
        <f>VLOOKUP($E1086,[5]Plan2!$A$5:$D$703,2,FALSE)</f>
        <v>Agricultura, inclusive o apoio à agricultura e a pós-colheita</v>
      </c>
      <c r="H1086" s="118" t="str">
        <f>VLOOKUP($E1086,[5]Plan2!$A$5:$D$703,3,FALSE)</f>
        <v>0111</v>
      </c>
      <c r="I1086" s="118" t="str">
        <f>VLOOKUP($E1086,[5]Plan2!$A$5:$D$703,4,FALSE)</f>
        <v>Cultivo de cereais</v>
      </c>
    </row>
    <row r="1087" spans="1:9" ht="16">
      <c r="A1087" s="117" t="s">
        <v>4058</v>
      </c>
      <c r="B1087" s="118" t="s">
        <v>4059</v>
      </c>
      <c r="C1087" s="116" t="s">
        <v>191</v>
      </c>
      <c r="D1087" s="116" t="s">
        <v>190</v>
      </c>
      <c r="E1087" s="117" t="str">
        <f t="shared" si="16"/>
        <v>0191</v>
      </c>
      <c r="F1087" s="118" t="str">
        <f>VLOOKUP($E1087,[5]Plan2!$A$5:$D$703,1,FALSE)</f>
        <v>0191</v>
      </c>
      <c r="G1087" s="118" t="str">
        <f>VLOOKUP($E1087,[5]Plan2!$A$5:$D$703,2,FALSE)</f>
        <v>Agricultura, inclusive o apoio à agricultura e a pós-colheita</v>
      </c>
      <c r="H1087" s="118" t="str">
        <f>VLOOKUP($E1087,[5]Plan2!$A$5:$D$703,3,FALSE)</f>
        <v>0111</v>
      </c>
      <c r="I1087" s="118" t="str">
        <f>VLOOKUP($E1087,[5]Plan2!$A$5:$D$703,4,FALSE)</f>
        <v>Cultivo de cereais</v>
      </c>
    </row>
    <row r="1088" spans="1:9" ht="16">
      <c r="A1088" s="117" t="s">
        <v>4060</v>
      </c>
      <c r="B1088" s="118" t="s">
        <v>4061</v>
      </c>
      <c r="C1088" s="116" t="s">
        <v>196</v>
      </c>
      <c r="D1088" s="116" t="s">
        <v>309</v>
      </c>
      <c r="E1088" s="117" t="str">
        <f t="shared" si="16"/>
        <v>0191</v>
      </c>
      <c r="F1088" s="118" t="str">
        <f>VLOOKUP($E1088,[5]Plan2!$A$5:$D$703,1,FALSE)</f>
        <v>0191</v>
      </c>
      <c r="G1088" s="118" t="str">
        <f>VLOOKUP($E1088,[5]Plan2!$A$5:$D$703,2,FALSE)</f>
        <v>Agricultura, inclusive o apoio à agricultura e a pós-colheita</v>
      </c>
      <c r="H1088" s="118" t="str">
        <f>VLOOKUP($E1088,[5]Plan2!$A$5:$D$703,3,FALSE)</f>
        <v>0111</v>
      </c>
      <c r="I1088" s="118" t="str">
        <f>VLOOKUP($E1088,[5]Plan2!$A$5:$D$703,4,FALSE)</f>
        <v>Cultivo de cereais</v>
      </c>
    </row>
    <row r="1089" spans="1:9" ht="16">
      <c r="A1089" s="117" t="s">
        <v>4062</v>
      </c>
      <c r="B1089" s="118" t="s">
        <v>4063</v>
      </c>
      <c r="C1089" s="116" t="s">
        <v>191</v>
      </c>
      <c r="D1089" s="116" t="s">
        <v>190</v>
      </c>
      <c r="E1089" s="117" t="str">
        <f t="shared" si="16"/>
        <v>0191</v>
      </c>
      <c r="F1089" s="118" t="str">
        <f>VLOOKUP($E1089,[5]Plan2!$A$5:$D$703,1,FALSE)</f>
        <v>0191</v>
      </c>
      <c r="G1089" s="118" t="str">
        <f>VLOOKUP($E1089,[5]Plan2!$A$5:$D$703,2,FALSE)</f>
        <v>Agricultura, inclusive o apoio à agricultura e a pós-colheita</v>
      </c>
      <c r="H1089" s="118" t="str">
        <f>VLOOKUP($E1089,[5]Plan2!$A$5:$D$703,3,FALSE)</f>
        <v>0111</v>
      </c>
      <c r="I1089" s="118" t="str">
        <f>VLOOKUP($E1089,[5]Plan2!$A$5:$D$703,4,FALSE)</f>
        <v>Cultivo de cereais</v>
      </c>
    </row>
    <row r="1090" spans="1:9" ht="16">
      <c r="A1090" s="117" t="s">
        <v>4064</v>
      </c>
      <c r="B1090" s="118" t="s">
        <v>4065</v>
      </c>
      <c r="C1090" s="116" t="s">
        <v>196</v>
      </c>
      <c r="D1090" s="116" t="s">
        <v>309</v>
      </c>
      <c r="E1090" s="117" t="str">
        <f t="shared" si="16"/>
        <v>0191</v>
      </c>
      <c r="F1090" s="118" t="str">
        <f>VLOOKUP($E1090,[5]Plan2!$A$5:$D$703,1,FALSE)</f>
        <v>0191</v>
      </c>
      <c r="G1090" s="118" t="str">
        <f>VLOOKUP($E1090,[5]Plan2!$A$5:$D$703,2,FALSE)</f>
        <v>Agricultura, inclusive o apoio à agricultura e a pós-colheita</v>
      </c>
      <c r="H1090" s="118" t="str">
        <f>VLOOKUP($E1090,[5]Plan2!$A$5:$D$703,3,FALSE)</f>
        <v>0111</v>
      </c>
      <c r="I1090" s="118" t="str">
        <f>VLOOKUP($E1090,[5]Plan2!$A$5:$D$703,4,FALSE)</f>
        <v>Cultivo de cereais</v>
      </c>
    </row>
    <row r="1091" spans="1:9" ht="16">
      <c r="A1091" s="117" t="s">
        <v>4066</v>
      </c>
      <c r="B1091" s="118" t="s">
        <v>4067</v>
      </c>
      <c r="C1091" s="116" t="s">
        <v>191</v>
      </c>
      <c r="D1091" s="116" t="s">
        <v>190</v>
      </c>
      <c r="E1091" s="117" t="str">
        <f t="shared" ref="E1091:E1154" si="17">LEFT(C1091,4)</f>
        <v>0191</v>
      </c>
      <c r="F1091" s="118" t="str">
        <f>VLOOKUP($E1091,[5]Plan2!$A$5:$D$703,1,FALSE)</f>
        <v>0191</v>
      </c>
      <c r="G1091" s="118" t="str">
        <f>VLOOKUP($E1091,[5]Plan2!$A$5:$D$703,2,FALSE)</f>
        <v>Agricultura, inclusive o apoio à agricultura e a pós-colheita</v>
      </c>
      <c r="H1091" s="118" t="str">
        <f>VLOOKUP($E1091,[5]Plan2!$A$5:$D$703,3,FALSE)</f>
        <v>0111</v>
      </c>
      <c r="I1091" s="118" t="str">
        <f>VLOOKUP($E1091,[5]Plan2!$A$5:$D$703,4,FALSE)</f>
        <v>Cultivo de cereais</v>
      </c>
    </row>
    <row r="1092" spans="1:9" ht="16">
      <c r="A1092" s="117" t="s">
        <v>4068</v>
      </c>
      <c r="B1092" s="118" t="s">
        <v>4069</v>
      </c>
      <c r="C1092" s="116" t="s">
        <v>223</v>
      </c>
      <c r="D1092" s="116" t="s">
        <v>321</v>
      </c>
      <c r="E1092" s="117" t="str">
        <f t="shared" si="17"/>
        <v>1093</v>
      </c>
      <c r="F1092" s="118" t="str">
        <f>VLOOKUP($E1092,[5]Plan2!$A$5:$D$703,1,FALSE)</f>
        <v>1093</v>
      </c>
      <c r="G1092" s="118" t="str">
        <f>VLOOKUP($E1092,[5]Plan2!$A$5:$D$703,2,FALSE)</f>
        <v>Outros produtos alimentares</v>
      </c>
      <c r="H1092" s="118" t="str">
        <f>VLOOKUP($E1092,[5]Plan2!$A$5:$D$703,3,FALSE)</f>
        <v>1031</v>
      </c>
      <c r="I1092" s="118" t="str">
        <f>VLOOKUP($E1092,[5]Plan2!$A$5:$D$703,4,FALSE)</f>
        <v>Fabricação de conservas de frutas</v>
      </c>
    </row>
    <row r="1093" spans="1:9" ht="16">
      <c r="A1093" s="117" t="s">
        <v>4070</v>
      </c>
      <c r="B1093" s="118" t="s">
        <v>4071</v>
      </c>
      <c r="C1093" s="116" t="s">
        <v>223</v>
      </c>
      <c r="D1093" s="116" t="s">
        <v>321</v>
      </c>
      <c r="E1093" s="117" t="str">
        <f t="shared" si="17"/>
        <v>1093</v>
      </c>
      <c r="F1093" s="118" t="str">
        <f>VLOOKUP($E1093,[5]Plan2!$A$5:$D$703,1,FALSE)</f>
        <v>1093</v>
      </c>
      <c r="G1093" s="118" t="str">
        <f>VLOOKUP($E1093,[5]Plan2!$A$5:$D$703,2,FALSE)</f>
        <v>Outros produtos alimentares</v>
      </c>
      <c r="H1093" s="118" t="str">
        <f>VLOOKUP($E1093,[5]Plan2!$A$5:$D$703,3,FALSE)</f>
        <v>1031</v>
      </c>
      <c r="I1093" s="118" t="str">
        <f>VLOOKUP($E1093,[5]Plan2!$A$5:$D$703,4,FALSE)</f>
        <v>Fabricação de conservas de frutas</v>
      </c>
    </row>
    <row r="1094" spans="1:9" ht="16">
      <c r="A1094" s="117" t="s">
        <v>4072</v>
      </c>
      <c r="B1094" s="118" t="s">
        <v>4073</v>
      </c>
      <c r="C1094" s="116" t="s">
        <v>223</v>
      </c>
      <c r="D1094" s="116" t="s">
        <v>321</v>
      </c>
      <c r="E1094" s="117" t="str">
        <f t="shared" si="17"/>
        <v>1093</v>
      </c>
      <c r="F1094" s="118" t="str">
        <f>VLOOKUP($E1094,[5]Plan2!$A$5:$D$703,1,FALSE)</f>
        <v>1093</v>
      </c>
      <c r="G1094" s="118" t="str">
        <f>VLOOKUP($E1094,[5]Plan2!$A$5:$D$703,2,FALSE)</f>
        <v>Outros produtos alimentares</v>
      </c>
      <c r="H1094" s="118" t="str">
        <f>VLOOKUP($E1094,[5]Plan2!$A$5:$D$703,3,FALSE)</f>
        <v>1031</v>
      </c>
      <c r="I1094" s="118" t="str">
        <f>VLOOKUP($E1094,[5]Plan2!$A$5:$D$703,4,FALSE)</f>
        <v>Fabricação de conservas de frutas</v>
      </c>
    </row>
    <row r="1095" spans="1:9" ht="16">
      <c r="A1095" s="117" t="s">
        <v>4074</v>
      </c>
      <c r="B1095" s="118" t="s">
        <v>4075</v>
      </c>
      <c r="C1095" s="116" t="s">
        <v>223</v>
      </c>
      <c r="D1095" s="116" t="s">
        <v>321</v>
      </c>
      <c r="E1095" s="117" t="str">
        <f t="shared" si="17"/>
        <v>1093</v>
      </c>
      <c r="F1095" s="118" t="str">
        <f>VLOOKUP($E1095,[5]Plan2!$A$5:$D$703,1,FALSE)</f>
        <v>1093</v>
      </c>
      <c r="G1095" s="118" t="str">
        <f>VLOOKUP($E1095,[5]Plan2!$A$5:$D$703,2,FALSE)</f>
        <v>Outros produtos alimentares</v>
      </c>
      <c r="H1095" s="118" t="str">
        <f>VLOOKUP($E1095,[5]Plan2!$A$5:$D$703,3,FALSE)</f>
        <v>1031</v>
      </c>
      <c r="I1095" s="118" t="str">
        <f>VLOOKUP($E1095,[5]Plan2!$A$5:$D$703,4,FALSE)</f>
        <v>Fabricação de conservas de frutas</v>
      </c>
    </row>
    <row r="1096" spans="1:9" ht="16">
      <c r="A1096" s="117" t="s">
        <v>4076</v>
      </c>
      <c r="B1096" s="118" t="s">
        <v>4077</v>
      </c>
      <c r="C1096" s="116" t="s">
        <v>222</v>
      </c>
      <c r="D1096" s="116" t="s">
        <v>107</v>
      </c>
      <c r="E1096" s="117" t="str">
        <f t="shared" si="17"/>
        <v>1093</v>
      </c>
      <c r="F1096" s="118" t="str">
        <f>VLOOKUP($E1096,[5]Plan2!$A$5:$D$703,1,FALSE)</f>
        <v>1093</v>
      </c>
      <c r="G1096" s="118" t="str">
        <f>VLOOKUP($E1096,[5]Plan2!$A$5:$D$703,2,FALSE)</f>
        <v>Outros produtos alimentares</v>
      </c>
      <c r="H1096" s="118" t="str">
        <f>VLOOKUP($E1096,[5]Plan2!$A$5:$D$703,3,FALSE)</f>
        <v>1031</v>
      </c>
      <c r="I1096" s="118" t="str">
        <f>VLOOKUP($E1096,[5]Plan2!$A$5:$D$703,4,FALSE)</f>
        <v>Fabricação de conservas de frutas</v>
      </c>
    </row>
    <row r="1097" spans="1:9" ht="16">
      <c r="A1097" s="117" t="s">
        <v>4078</v>
      </c>
      <c r="B1097" s="118" t="s">
        <v>4079</v>
      </c>
      <c r="C1097" s="116" t="s">
        <v>223</v>
      </c>
      <c r="D1097" s="116" t="s">
        <v>321</v>
      </c>
      <c r="E1097" s="117" t="str">
        <f t="shared" si="17"/>
        <v>1093</v>
      </c>
      <c r="F1097" s="118" t="str">
        <f>VLOOKUP($E1097,[5]Plan2!$A$5:$D$703,1,FALSE)</f>
        <v>1093</v>
      </c>
      <c r="G1097" s="118" t="str">
        <f>VLOOKUP($E1097,[5]Plan2!$A$5:$D$703,2,FALSE)</f>
        <v>Outros produtos alimentares</v>
      </c>
      <c r="H1097" s="118" t="str">
        <f>VLOOKUP($E1097,[5]Plan2!$A$5:$D$703,3,FALSE)</f>
        <v>1031</v>
      </c>
      <c r="I1097" s="118" t="str">
        <f>VLOOKUP($E1097,[5]Plan2!$A$5:$D$703,4,FALSE)</f>
        <v>Fabricação de conservas de frutas</v>
      </c>
    </row>
    <row r="1098" spans="1:9" ht="16">
      <c r="A1098" s="117" t="s">
        <v>4080</v>
      </c>
      <c r="B1098" s="118" t="s">
        <v>4081</v>
      </c>
      <c r="C1098" s="116" t="s">
        <v>223</v>
      </c>
      <c r="D1098" s="116" t="s">
        <v>321</v>
      </c>
      <c r="E1098" s="117" t="str">
        <f t="shared" si="17"/>
        <v>1093</v>
      </c>
      <c r="F1098" s="118" t="str">
        <f>VLOOKUP($E1098,[5]Plan2!$A$5:$D$703,1,FALSE)</f>
        <v>1093</v>
      </c>
      <c r="G1098" s="118" t="str">
        <f>VLOOKUP($E1098,[5]Plan2!$A$5:$D$703,2,FALSE)</f>
        <v>Outros produtos alimentares</v>
      </c>
      <c r="H1098" s="118" t="str">
        <f>VLOOKUP($E1098,[5]Plan2!$A$5:$D$703,3,FALSE)</f>
        <v>1031</v>
      </c>
      <c r="I1098" s="118" t="str">
        <f>VLOOKUP($E1098,[5]Plan2!$A$5:$D$703,4,FALSE)</f>
        <v>Fabricação de conservas de frutas</v>
      </c>
    </row>
    <row r="1099" spans="1:9" ht="16">
      <c r="A1099" s="117" t="s">
        <v>4082</v>
      </c>
      <c r="B1099" s="118" t="s">
        <v>4083</v>
      </c>
      <c r="C1099" s="116" t="s">
        <v>223</v>
      </c>
      <c r="D1099" s="116" t="s">
        <v>321</v>
      </c>
      <c r="E1099" s="117" t="str">
        <f t="shared" si="17"/>
        <v>1093</v>
      </c>
      <c r="F1099" s="118" t="str">
        <f>VLOOKUP($E1099,[5]Plan2!$A$5:$D$703,1,FALSE)</f>
        <v>1093</v>
      </c>
      <c r="G1099" s="118" t="str">
        <f>VLOOKUP($E1099,[5]Plan2!$A$5:$D$703,2,FALSE)</f>
        <v>Outros produtos alimentares</v>
      </c>
      <c r="H1099" s="118" t="str">
        <f>VLOOKUP($E1099,[5]Plan2!$A$5:$D$703,3,FALSE)</f>
        <v>1031</v>
      </c>
      <c r="I1099" s="118" t="str">
        <f>VLOOKUP($E1099,[5]Plan2!$A$5:$D$703,4,FALSE)</f>
        <v>Fabricação de conservas de frutas</v>
      </c>
    </row>
    <row r="1100" spans="1:9" ht="16">
      <c r="A1100" s="117" t="s">
        <v>4084</v>
      </c>
      <c r="B1100" s="118" t="s">
        <v>4085</v>
      </c>
      <c r="C1100" s="116" t="s">
        <v>223</v>
      </c>
      <c r="D1100" s="116" t="s">
        <v>321</v>
      </c>
      <c r="E1100" s="117" t="str">
        <f t="shared" si="17"/>
        <v>1093</v>
      </c>
      <c r="F1100" s="118" t="str">
        <f>VLOOKUP($E1100,[5]Plan2!$A$5:$D$703,1,FALSE)</f>
        <v>1093</v>
      </c>
      <c r="G1100" s="118" t="str">
        <f>VLOOKUP($E1100,[5]Plan2!$A$5:$D$703,2,FALSE)</f>
        <v>Outros produtos alimentares</v>
      </c>
      <c r="H1100" s="118" t="str">
        <f>VLOOKUP($E1100,[5]Plan2!$A$5:$D$703,3,FALSE)</f>
        <v>1031</v>
      </c>
      <c r="I1100" s="118" t="str">
        <f>VLOOKUP($E1100,[5]Plan2!$A$5:$D$703,4,FALSE)</f>
        <v>Fabricação de conservas de frutas</v>
      </c>
    </row>
    <row r="1101" spans="1:9" ht="16">
      <c r="A1101" s="117" t="s">
        <v>4086</v>
      </c>
      <c r="B1101" s="118" t="s">
        <v>4087</v>
      </c>
      <c r="C1101" s="116" t="s">
        <v>223</v>
      </c>
      <c r="D1101" s="116" t="s">
        <v>321</v>
      </c>
      <c r="E1101" s="117" t="str">
        <f t="shared" si="17"/>
        <v>1093</v>
      </c>
      <c r="F1101" s="118" t="str">
        <f>VLOOKUP($E1101,[5]Plan2!$A$5:$D$703,1,FALSE)</f>
        <v>1093</v>
      </c>
      <c r="G1101" s="118" t="str">
        <f>VLOOKUP($E1101,[5]Plan2!$A$5:$D$703,2,FALSE)</f>
        <v>Outros produtos alimentares</v>
      </c>
      <c r="H1101" s="118" t="str">
        <f>VLOOKUP($E1101,[5]Plan2!$A$5:$D$703,3,FALSE)</f>
        <v>1031</v>
      </c>
      <c r="I1101" s="118" t="str">
        <f>VLOOKUP($E1101,[5]Plan2!$A$5:$D$703,4,FALSE)</f>
        <v>Fabricação de conservas de frutas</v>
      </c>
    </row>
    <row r="1102" spans="1:9" ht="16">
      <c r="A1102" s="117" t="s">
        <v>4088</v>
      </c>
      <c r="B1102" s="118" t="s">
        <v>4089</v>
      </c>
      <c r="C1102" s="116" t="s">
        <v>223</v>
      </c>
      <c r="D1102" s="116" t="s">
        <v>321</v>
      </c>
      <c r="E1102" s="117" t="str">
        <f t="shared" si="17"/>
        <v>1093</v>
      </c>
      <c r="F1102" s="118" t="str">
        <f>VLOOKUP($E1102,[5]Plan2!$A$5:$D$703,1,FALSE)</f>
        <v>1093</v>
      </c>
      <c r="G1102" s="118" t="str">
        <f>VLOOKUP($E1102,[5]Plan2!$A$5:$D$703,2,FALSE)</f>
        <v>Outros produtos alimentares</v>
      </c>
      <c r="H1102" s="118" t="str">
        <f>VLOOKUP($E1102,[5]Plan2!$A$5:$D$703,3,FALSE)</f>
        <v>1031</v>
      </c>
      <c r="I1102" s="118" t="str">
        <f>VLOOKUP($E1102,[5]Plan2!$A$5:$D$703,4,FALSE)</f>
        <v>Fabricação de conservas de frutas</v>
      </c>
    </row>
    <row r="1103" spans="1:9" ht="16">
      <c r="A1103" s="117" t="s">
        <v>4090</v>
      </c>
      <c r="B1103" s="118" t="s">
        <v>4091</v>
      </c>
      <c r="C1103" s="116" t="s">
        <v>223</v>
      </c>
      <c r="D1103" s="116" t="s">
        <v>321</v>
      </c>
      <c r="E1103" s="117" t="str">
        <f t="shared" si="17"/>
        <v>1093</v>
      </c>
      <c r="F1103" s="118" t="str">
        <f>VLOOKUP($E1103,[5]Plan2!$A$5:$D$703,1,FALSE)</f>
        <v>1093</v>
      </c>
      <c r="G1103" s="118" t="str">
        <f>VLOOKUP($E1103,[5]Plan2!$A$5:$D$703,2,FALSE)</f>
        <v>Outros produtos alimentares</v>
      </c>
      <c r="H1103" s="118" t="str">
        <f>VLOOKUP($E1103,[5]Plan2!$A$5:$D$703,3,FALSE)</f>
        <v>1031</v>
      </c>
      <c r="I1103" s="118" t="str">
        <f>VLOOKUP($E1103,[5]Plan2!$A$5:$D$703,4,FALSE)</f>
        <v>Fabricação de conservas de frutas</v>
      </c>
    </row>
    <row r="1104" spans="1:9" ht="16">
      <c r="A1104" s="117" t="s">
        <v>4092</v>
      </c>
      <c r="B1104" s="118" t="s">
        <v>4093</v>
      </c>
      <c r="C1104" s="116" t="s">
        <v>223</v>
      </c>
      <c r="D1104" s="116" t="s">
        <v>321</v>
      </c>
      <c r="E1104" s="117" t="str">
        <f t="shared" si="17"/>
        <v>1093</v>
      </c>
      <c r="F1104" s="118" t="str">
        <f>VLOOKUP($E1104,[5]Plan2!$A$5:$D$703,1,FALSE)</f>
        <v>1093</v>
      </c>
      <c r="G1104" s="118" t="str">
        <f>VLOOKUP($E1104,[5]Plan2!$A$5:$D$703,2,FALSE)</f>
        <v>Outros produtos alimentares</v>
      </c>
      <c r="H1104" s="118" t="str">
        <f>VLOOKUP($E1104,[5]Plan2!$A$5:$D$703,3,FALSE)</f>
        <v>1031</v>
      </c>
      <c r="I1104" s="118" t="str">
        <f>VLOOKUP($E1104,[5]Plan2!$A$5:$D$703,4,FALSE)</f>
        <v>Fabricação de conservas de frutas</v>
      </c>
    </row>
    <row r="1105" spans="1:9" ht="16">
      <c r="A1105" s="117" t="s">
        <v>4094</v>
      </c>
      <c r="B1105" s="118" t="s">
        <v>4095</v>
      </c>
      <c r="C1105" s="116" t="s">
        <v>223</v>
      </c>
      <c r="D1105" s="116" t="s">
        <v>321</v>
      </c>
      <c r="E1105" s="117" t="str">
        <f t="shared" si="17"/>
        <v>1093</v>
      </c>
      <c r="F1105" s="118" t="str">
        <f>VLOOKUP($E1105,[5]Plan2!$A$5:$D$703,1,FALSE)</f>
        <v>1093</v>
      </c>
      <c r="G1105" s="118" t="str">
        <f>VLOOKUP($E1105,[5]Plan2!$A$5:$D$703,2,FALSE)</f>
        <v>Outros produtos alimentares</v>
      </c>
      <c r="H1105" s="118" t="str">
        <f>VLOOKUP($E1105,[5]Plan2!$A$5:$D$703,3,FALSE)</f>
        <v>1031</v>
      </c>
      <c r="I1105" s="118" t="str">
        <f>VLOOKUP($E1105,[5]Plan2!$A$5:$D$703,4,FALSE)</f>
        <v>Fabricação de conservas de frutas</v>
      </c>
    </row>
    <row r="1106" spans="1:9" ht="16">
      <c r="A1106" s="117" t="s">
        <v>4096</v>
      </c>
      <c r="B1106" s="118" t="s">
        <v>4097</v>
      </c>
      <c r="C1106" s="116" t="s">
        <v>223</v>
      </c>
      <c r="D1106" s="116" t="s">
        <v>321</v>
      </c>
      <c r="E1106" s="117" t="str">
        <f t="shared" si="17"/>
        <v>1093</v>
      </c>
      <c r="F1106" s="118" t="str">
        <f>VLOOKUP($E1106,[5]Plan2!$A$5:$D$703,1,FALSE)</f>
        <v>1093</v>
      </c>
      <c r="G1106" s="118" t="str">
        <f>VLOOKUP($E1106,[5]Plan2!$A$5:$D$703,2,FALSE)</f>
        <v>Outros produtos alimentares</v>
      </c>
      <c r="H1106" s="118" t="str">
        <f>VLOOKUP($E1106,[5]Plan2!$A$5:$D$703,3,FALSE)</f>
        <v>1031</v>
      </c>
      <c r="I1106" s="118" t="str">
        <f>VLOOKUP($E1106,[5]Plan2!$A$5:$D$703,4,FALSE)</f>
        <v>Fabricação de conservas de frutas</v>
      </c>
    </row>
    <row r="1107" spans="1:9" ht="16">
      <c r="A1107" s="117" t="s">
        <v>4098</v>
      </c>
      <c r="B1107" s="118" t="s">
        <v>4099</v>
      </c>
      <c r="C1107" s="116" t="s">
        <v>223</v>
      </c>
      <c r="D1107" s="116" t="s">
        <v>321</v>
      </c>
      <c r="E1107" s="117" t="str">
        <f t="shared" si="17"/>
        <v>1093</v>
      </c>
      <c r="F1107" s="118" t="str">
        <f>VLOOKUP($E1107,[5]Plan2!$A$5:$D$703,1,FALSE)</f>
        <v>1093</v>
      </c>
      <c r="G1107" s="118" t="str">
        <f>VLOOKUP($E1107,[5]Plan2!$A$5:$D$703,2,FALSE)</f>
        <v>Outros produtos alimentares</v>
      </c>
      <c r="H1107" s="118" t="str">
        <f>VLOOKUP($E1107,[5]Plan2!$A$5:$D$703,3,FALSE)</f>
        <v>1031</v>
      </c>
      <c r="I1107" s="118" t="str">
        <f>VLOOKUP($E1107,[5]Plan2!$A$5:$D$703,4,FALSE)</f>
        <v>Fabricação de conservas de frutas</v>
      </c>
    </row>
    <row r="1108" spans="1:9" ht="16">
      <c r="A1108" s="117" t="s">
        <v>4100</v>
      </c>
      <c r="B1108" s="118" t="s">
        <v>4101</v>
      </c>
      <c r="C1108" s="116" t="s">
        <v>223</v>
      </c>
      <c r="D1108" s="116" t="s">
        <v>321</v>
      </c>
      <c r="E1108" s="117" t="str">
        <f t="shared" si="17"/>
        <v>1093</v>
      </c>
      <c r="F1108" s="118" t="str">
        <f>VLOOKUP($E1108,[5]Plan2!$A$5:$D$703,1,FALSE)</f>
        <v>1093</v>
      </c>
      <c r="G1108" s="118" t="str">
        <f>VLOOKUP($E1108,[5]Plan2!$A$5:$D$703,2,FALSE)</f>
        <v>Outros produtos alimentares</v>
      </c>
      <c r="H1108" s="118" t="str">
        <f>VLOOKUP($E1108,[5]Plan2!$A$5:$D$703,3,FALSE)</f>
        <v>1031</v>
      </c>
      <c r="I1108" s="118" t="str">
        <f>VLOOKUP($E1108,[5]Plan2!$A$5:$D$703,4,FALSE)</f>
        <v>Fabricação de conservas de frutas</v>
      </c>
    </row>
    <row r="1109" spans="1:9" ht="16">
      <c r="A1109" s="117" t="s">
        <v>4102</v>
      </c>
      <c r="B1109" s="118" t="s">
        <v>4103</v>
      </c>
      <c r="C1109" s="116" t="s">
        <v>223</v>
      </c>
      <c r="D1109" s="116" t="s">
        <v>321</v>
      </c>
      <c r="E1109" s="117" t="str">
        <f t="shared" si="17"/>
        <v>1093</v>
      </c>
      <c r="F1109" s="118" t="str">
        <f>VLOOKUP($E1109,[5]Plan2!$A$5:$D$703,1,FALSE)</f>
        <v>1093</v>
      </c>
      <c r="G1109" s="118" t="str">
        <f>VLOOKUP($E1109,[5]Plan2!$A$5:$D$703,2,FALSE)</f>
        <v>Outros produtos alimentares</v>
      </c>
      <c r="H1109" s="118" t="str">
        <f>VLOOKUP($E1109,[5]Plan2!$A$5:$D$703,3,FALSE)</f>
        <v>1031</v>
      </c>
      <c r="I1109" s="118" t="str">
        <f>VLOOKUP($E1109,[5]Plan2!$A$5:$D$703,4,FALSE)</f>
        <v>Fabricação de conservas de frutas</v>
      </c>
    </row>
    <row r="1110" spans="1:9" ht="16">
      <c r="A1110" s="117" t="s">
        <v>4104</v>
      </c>
      <c r="B1110" s="118" t="s">
        <v>4105</v>
      </c>
      <c r="C1110" s="116" t="s">
        <v>223</v>
      </c>
      <c r="D1110" s="116" t="s">
        <v>321</v>
      </c>
      <c r="E1110" s="117" t="str">
        <f t="shared" si="17"/>
        <v>1093</v>
      </c>
      <c r="F1110" s="118" t="str">
        <f>VLOOKUP($E1110,[5]Plan2!$A$5:$D$703,1,FALSE)</f>
        <v>1093</v>
      </c>
      <c r="G1110" s="118" t="str">
        <f>VLOOKUP($E1110,[5]Plan2!$A$5:$D$703,2,FALSE)</f>
        <v>Outros produtos alimentares</v>
      </c>
      <c r="H1110" s="118" t="str">
        <f>VLOOKUP($E1110,[5]Plan2!$A$5:$D$703,3,FALSE)</f>
        <v>1031</v>
      </c>
      <c r="I1110" s="118" t="str">
        <f>VLOOKUP($E1110,[5]Plan2!$A$5:$D$703,4,FALSE)</f>
        <v>Fabricação de conservas de frutas</v>
      </c>
    </row>
    <row r="1111" spans="1:9" ht="16">
      <c r="A1111" s="117" t="s">
        <v>4106</v>
      </c>
      <c r="B1111" s="118" t="s">
        <v>4107</v>
      </c>
      <c r="C1111" s="116" t="s">
        <v>223</v>
      </c>
      <c r="D1111" s="116" t="s">
        <v>321</v>
      </c>
      <c r="E1111" s="117" t="str">
        <f t="shared" si="17"/>
        <v>1093</v>
      </c>
      <c r="F1111" s="118" t="str">
        <f>VLOOKUP($E1111,[5]Plan2!$A$5:$D$703,1,FALSE)</f>
        <v>1093</v>
      </c>
      <c r="G1111" s="118" t="str">
        <f>VLOOKUP($E1111,[5]Plan2!$A$5:$D$703,2,FALSE)</f>
        <v>Outros produtos alimentares</v>
      </c>
      <c r="H1111" s="118" t="str">
        <f>VLOOKUP($E1111,[5]Plan2!$A$5:$D$703,3,FALSE)</f>
        <v>1031</v>
      </c>
      <c r="I1111" s="118" t="str">
        <f>VLOOKUP($E1111,[5]Plan2!$A$5:$D$703,4,FALSE)</f>
        <v>Fabricação de conservas de frutas</v>
      </c>
    </row>
    <row r="1112" spans="1:9" ht="16">
      <c r="A1112" s="117" t="s">
        <v>4108</v>
      </c>
      <c r="B1112" s="118" t="s">
        <v>4109</v>
      </c>
      <c r="C1112" s="116" t="s">
        <v>223</v>
      </c>
      <c r="D1112" s="116" t="s">
        <v>321</v>
      </c>
      <c r="E1112" s="117" t="str">
        <f t="shared" si="17"/>
        <v>1093</v>
      </c>
      <c r="F1112" s="118" t="str">
        <f>VLOOKUP($E1112,[5]Plan2!$A$5:$D$703,1,FALSE)</f>
        <v>1093</v>
      </c>
      <c r="G1112" s="118" t="str">
        <f>VLOOKUP($E1112,[5]Plan2!$A$5:$D$703,2,FALSE)</f>
        <v>Outros produtos alimentares</v>
      </c>
      <c r="H1112" s="118" t="str">
        <f>VLOOKUP($E1112,[5]Plan2!$A$5:$D$703,3,FALSE)</f>
        <v>1031</v>
      </c>
      <c r="I1112" s="118" t="str">
        <f>VLOOKUP($E1112,[5]Plan2!$A$5:$D$703,4,FALSE)</f>
        <v>Fabricação de conservas de frutas</v>
      </c>
    </row>
    <row r="1113" spans="1:9" ht="16">
      <c r="A1113" s="117" t="s">
        <v>4110</v>
      </c>
      <c r="B1113" s="118" t="s">
        <v>4111</v>
      </c>
      <c r="C1113" s="116" t="s">
        <v>218</v>
      </c>
      <c r="D1113" s="116" t="s">
        <v>320</v>
      </c>
      <c r="E1113" s="117" t="str">
        <f t="shared" si="17"/>
        <v>1093</v>
      </c>
      <c r="F1113" s="118" t="str">
        <f>VLOOKUP($E1113,[5]Plan2!$A$5:$D$703,1,FALSE)</f>
        <v>1093</v>
      </c>
      <c r="G1113" s="118" t="str">
        <f>VLOOKUP($E1113,[5]Plan2!$A$5:$D$703,2,FALSE)</f>
        <v>Outros produtos alimentares</v>
      </c>
      <c r="H1113" s="118" t="str">
        <f>VLOOKUP($E1113,[5]Plan2!$A$5:$D$703,3,FALSE)</f>
        <v>1031</v>
      </c>
      <c r="I1113" s="118" t="str">
        <f>VLOOKUP($E1113,[5]Plan2!$A$5:$D$703,4,FALSE)</f>
        <v>Fabricação de conservas de frutas</v>
      </c>
    </row>
    <row r="1114" spans="1:9" ht="16">
      <c r="A1114" s="117" t="s">
        <v>4112</v>
      </c>
      <c r="B1114" s="118" t="s">
        <v>4113</v>
      </c>
      <c r="C1114" s="116" t="s">
        <v>218</v>
      </c>
      <c r="D1114" s="116" t="s">
        <v>320</v>
      </c>
      <c r="E1114" s="117" t="str">
        <f t="shared" si="17"/>
        <v>1093</v>
      </c>
      <c r="F1114" s="118" t="str">
        <f>VLOOKUP($E1114,[5]Plan2!$A$5:$D$703,1,FALSE)</f>
        <v>1093</v>
      </c>
      <c r="G1114" s="118" t="str">
        <f>VLOOKUP($E1114,[5]Plan2!$A$5:$D$703,2,FALSE)</f>
        <v>Outros produtos alimentares</v>
      </c>
      <c r="H1114" s="118" t="str">
        <f>VLOOKUP($E1114,[5]Plan2!$A$5:$D$703,3,FALSE)</f>
        <v>1031</v>
      </c>
      <c r="I1114" s="118" t="str">
        <f>VLOOKUP($E1114,[5]Plan2!$A$5:$D$703,4,FALSE)</f>
        <v>Fabricação de conservas de frutas</v>
      </c>
    </row>
    <row r="1115" spans="1:9" ht="16">
      <c r="A1115" s="117" t="s">
        <v>4114</v>
      </c>
      <c r="B1115" s="118" t="s">
        <v>4115</v>
      </c>
      <c r="C1115" s="116" t="s">
        <v>223</v>
      </c>
      <c r="D1115" s="116" t="s">
        <v>321</v>
      </c>
      <c r="E1115" s="117" t="str">
        <f t="shared" si="17"/>
        <v>1093</v>
      </c>
      <c r="F1115" s="118" t="str">
        <f>VLOOKUP($E1115,[5]Plan2!$A$5:$D$703,1,FALSE)</f>
        <v>1093</v>
      </c>
      <c r="G1115" s="118" t="str">
        <f>VLOOKUP($E1115,[5]Plan2!$A$5:$D$703,2,FALSE)</f>
        <v>Outros produtos alimentares</v>
      </c>
      <c r="H1115" s="118" t="str">
        <f>VLOOKUP($E1115,[5]Plan2!$A$5:$D$703,3,FALSE)</f>
        <v>1031</v>
      </c>
      <c r="I1115" s="118" t="str">
        <f>VLOOKUP($E1115,[5]Plan2!$A$5:$D$703,4,FALSE)</f>
        <v>Fabricação de conservas de frutas</v>
      </c>
    </row>
    <row r="1116" spans="1:9" ht="16">
      <c r="A1116" s="117" t="s">
        <v>4116</v>
      </c>
      <c r="B1116" s="118" t="s">
        <v>4117</v>
      </c>
      <c r="C1116" s="116" t="s">
        <v>223</v>
      </c>
      <c r="D1116" s="116" t="s">
        <v>321</v>
      </c>
      <c r="E1116" s="117" t="str">
        <f t="shared" si="17"/>
        <v>1093</v>
      </c>
      <c r="F1116" s="118" t="str">
        <f>VLOOKUP($E1116,[5]Plan2!$A$5:$D$703,1,FALSE)</f>
        <v>1093</v>
      </c>
      <c r="G1116" s="118" t="str">
        <f>VLOOKUP($E1116,[5]Plan2!$A$5:$D$703,2,FALSE)</f>
        <v>Outros produtos alimentares</v>
      </c>
      <c r="H1116" s="118" t="str">
        <f>VLOOKUP($E1116,[5]Plan2!$A$5:$D$703,3,FALSE)</f>
        <v>1031</v>
      </c>
      <c r="I1116" s="118" t="str">
        <f>VLOOKUP($E1116,[5]Plan2!$A$5:$D$703,4,FALSE)</f>
        <v>Fabricação de conservas de frutas</v>
      </c>
    </row>
    <row r="1117" spans="1:9" ht="16">
      <c r="A1117" s="117" t="s">
        <v>4118</v>
      </c>
      <c r="B1117" s="118" t="s">
        <v>4119</v>
      </c>
      <c r="C1117" s="116" t="s">
        <v>223</v>
      </c>
      <c r="D1117" s="116" t="s">
        <v>321</v>
      </c>
      <c r="E1117" s="117" t="str">
        <f t="shared" si="17"/>
        <v>1093</v>
      </c>
      <c r="F1117" s="118" t="str">
        <f>VLOOKUP($E1117,[5]Plan2!$A$5:$D$703,1,FALSE)</f>
        <v>1093</v>
      </c>
      <c r="G1117" s="118" t="str">
        <f>VLOOKUP($E1117,[5]Plan2!$A$5:$D$703,2,FALSE)</f>
        <v>Outros produtos alimentares</v>
      </c>
      <c r="H1117" s="118" t="str">
        <f>VLOOKUP($E1117,[5]Plan2!$A$5:$D$703,3,FALSE)</f>
        <v>1031</v>
      </c>
      <c r="I1117" s="118" t="str">
        <f>VLOOKUP($E1117,[5]Plan2!$A$5:$D$703,4,FALSE)</f>
        <v>Fabricação de conservas de frutas</v>
      </c>
    </row>
    <row r="1118" spans="1:9" ht="16">
      <c r="A1118" s="117" t="s">
        <v>4120</v>
      </c>
      <c r="B1118" s="118" t="s">
        <v>4121</v>
      </c>
      <c r="C1118" s="116" t="s">
        <v>322</v>
      </c>
      <c r="D1118" s="116" t="s">
        <v>226</v>
      </c>
      <c r="E1118" s="117" t="str">
        <f t="shared" si="17"/>
        <v>1100</v>
      </c>
      <c r="F1118" s="118" t="str">
        <f>VLOOKUP($E1118,[5]Plan2!$A$5:$D$703,1,FALSE)</f>
        <v>1100</v>
      </c>
      <c r="G1118" s="118" t="str">
        <f>VLOOKUP($E1118,[5]Plan2!$A$5:$D$703,2,FALSE)</f>
        <v>Fabricação de bebidas</v>
      </c>
      <c r="H1118" s="118" t="str">
        <f>VLOOKUP($E1118,[5]Plan2!$A$5:$D$703,3,FALSE)</f>
        <v>1111</v>
      </c>
      <c r="I1118" s="118" t="str">
        <f>VLOOKUP($E1118,[5]Plan2!$A$5:$D$703,4,FALSE)</f>
        <v>Fabricação de aguardentes e outras bebidas destiladas</v>
      </c>
    </row>
    <row r="1119" spans="1:9" ht="16">
      <c r="A1119" s="117" t="s">
        <v>4122</v>
      </c>
      <c r="B1119" s="118" t="s">
        <v>4123</v>
      </c>
      <c r="C1119" s="116" t="s">
        <v>322</v>
      </c>
      <c r="D1119" s="116" t="s">
        <v>226</v>
      </c>
      <c r="E1119" s="117" t="str">
        <f t="shared" si="17"/>
        <v>1100</v>
      </c>
      <c r="F1119" s="118" t="str">
        <f>VLOOKUP($E1119,[5]Plan2!$A$5:$D$703,1,FALSE)</f>
        <v>1100</v>
      </c>
      <c r="G1119" s="118" t="str">
        <f>VLOOKUP($E1119,[5]Plan2!$A$5:$D$703,2,FALSE)</f>
        <v>Fabricação de bebidas</v>
      </c>
      <c r="H1119" s="118" t="str">
        <f>VLOOKUP($E1119,[5]Plan2!$A$5:$D$703,3,FALSE)</f>
        <v>1111</v>
      </c>
      <c r="I1119" s="118" t="str">
        <f>VLOOKUP($E1119,[5]Plan2!$A$5:$D$703,4,FALSE)</f>
        <v>Fabricação de aguardentes e outras bebidas destiladas</v>
      </c>
    </row>
    <row r="1120" spans="1:9" ht="16">
      <c r="A1120" s="117" t="s">
        <v>4124</v>
      </c>
      <c r="B1120" s="118" t="s">
        <v>4125</v>
      </c>
      <c r="C1120" s="116" t="s">
        <v>322</v>
      </c>
      <c r="D1120" s="116" t="s">
        <v>226</v>
      </c>
      <c r="E1120" s="117" t="str">
        <f t="shared" si="17"/>
        <v>1100</v>
      </c>
      <c r="F1120" s="118" t="str">
        <f>VLOOKUP($E1120,[5]Plan2!$A$5:$D$703,1,FALSE)</f>
        <v>1100</v>
      </c>
      <c r="G1120" s="118" t="str">
        <f>VLOOKUP($E1120,[5]Plan2!$A$5:$D$703,2,FALSE)</f>
        <v>Fabricação de bebidas</v>
      </c>
      <c r="H1120" s="118" t="str">
        <f>VLOOKUP($E1120,[5]Plan2!$A$5:$D$703,3,FALSE)</f>
        <v>1111</v>
      </c>
      <c r="I1120" s="118" t="str">
        <f>VLOOKUP($E1120,[5]Plan2!$A$5:$D$703,4,FALSE)</f>
        <v>Fabricação de aguardentes e outras bebidas destiladas</v>
      </c>
    </row>
    <row r="1121" spans="1:9" ht="16">
      <c r="A1121" s="117" t="s">
        <v>4126</v>
      </c>
      <c r="B1121" s="118" t="s">
        <v>4127</v>
      </c>
      <c r="C1121" s="116" t="s">
        <v>322</v>
      </c>
      <c r="D1121" s="116" t="s">
        <v>226</v>
      </c>
      <c r="E1121" s="117" t="str">
        <f t="shared" si="17"/>
        <v>1100</v>
      </c>
      <c r="F1121" s="118" t="str">
        <f>VLOOKUP($E1121,[5]Plan2!$A$5:$D$703,1,FALSE)</f>
        <v>1100</v>
      </c>
      <c r="G1121" s="118" t="str">
        <f>VLOOKUP($E1121,[5]Plan2!$A$5:$D$703,2,FALSE)</f>
        <v>Fabricação de bebidas</v>
      </c>
      <c r="H1121" s="118" t="str">
        <f>VLOOKUP($E1121,[5]Plan2!$A$5:$D$703,3,FALSE)</f>
        <v>1111</v>
      </c>
      <c r="I1121" s="118" t="str">
        <f>VLOOKUP($E1121,[5]Plan2!$A$5:$D$703,4,FALSE)</f>
        <v>Fabricação de aguardentes e outras bebidas destiladas</v>
      </c>
    </row>
    <row r="1122" spans="1:9" ht="16">
      <c r="A1122" s="117" t="s">
        <v>4128</v>
      </c>
      <c r="B1122" s="118" t="s">
        <v>4129</v>
      </c>
      <c r="C1122" s="116" t="s">
        <v>223</v>
      </c>
      <c r="D1122" s="116" t="s">
        <v>321</v>
      </c>
      <c r="E1122" s="117" t="str">
        <f t="shared" si="17"/>
        <v>1093</v>
      </c>
      <c r="F1122" s="118" t="str">
        <f>VLOOKUP($E1122,[5]Plan2!$A$5:$D$703,1,FALSE)</f>
        <v>1093</v>
      </c>
      <c r="G1122" s="118" t="str">
        <f>VLOOKUP($E1122,[5]Plan2!$A$5:$D$703,2,FALSE)</f>
        <v>Outros produtos alimentares</v>
      </c>
      <c r="H1122" s="118" t="str">
        <f>VLOOKUP($E1122,[5]Plan2!$A$5:$D$703,3,FALSE)</f>
        <v>1031</v>
      </c>
      <c r="I1122" s="118" t="str">
        <f>VLOOKUP($E1122,[5]Plan2!$A$5:$D$703,4,FALSE)</f>
        <v>Fabricação de conservas de frutas</v>
      </c>
    </row>
    <row r="1123" spans="1:9" ht="16">
      <c r="A1123" s="117" t="s">
        <v>4130</v>
      </c>
      <c r="B1123" s="118" t="s">
        <v>4131</v>
      </c>
      <c r="C1123" s="116" t="s">
        <v>223</v>
      </c>
      <c r="D1123" s="116" t="s">
        <v>321</v>
      </c>
      <c r="E1123" s="117" t="str">
        <f t="shared" si="17"/>
        <v>1093</v>
      </c>
      <c r="F1123" s="118" t="str">
        <f>VLOOKUP($E1123,[5]Plan2!$A$5:$D$703,1,FALSE)</f>
        <v>1093</v>
      </c>
      <c r="G1123" s="118" t="str">
        <f>VLOOKUP($E1123,[5]Plan2!$A$5:$D$703,2,FALSE)</f>
        <v>Outros produtos alimentares</v>
      </c>
      <c r="H1123" s="118" t="str">
        <f>VLOOKUP($E1123,[5]Plan2!$A$5:$D$703,3,FALSE)</f>
        <v>1031</v>
      </c>
      <c r="I1123" s="118" t="str">
        <f>VLOOKUP($E1123,[5]Plan2!$A$5:$D$703,4,FALSE)</f>
        <v>Fabricação de conservas de frutas</v>
      </c>
    </row>
    <row r="1124" spans="1:9" ht="16">
      <c r="A1124" s="117" t="s">
        <v>4132</v>
      </c>
      <c r="B1124" s="118" t="s">
        <v>4133</v>
      </c>
      <c r="C1124" s="116" t="s">
        <v>223</v>
      </c>
      <c r="D1124" s="116" t="s">
        <v>321</v>
      </c>
      <c r="E1124" s="117" t="str">
        <f t="shared" si="17"/>
        <v>1093</v>
      </c>
      <c r="F1124" s="118" t="str">
        <f>VLOOKUP($E1124,[5]Plan2!$A$5:$D$703,1,FALSE)</f>
        <v>1093</v>
      </c>
      <c r="G1124" s="118" t="str">
        <f>VLOOKUP($E1124,[5]Plan2!$A$5:$D$703,2,FALSE)</f>
        <v>Outros produtos alimentares</v>
      </c>
      <c r="H1124" s="118" t="str">
        <f>VLOOKUP($E1124,[5]Plan2!$A$5:$D$703,3,FALSE)</f>
        <v>1031</v>
      </c>
      <c r="I1124" s="118" t="str">
        <f>VLOOKUP($E1124,[5]Plan2!$A$5:$D$703,4,FALSE)</f>
        <v>Fabricação de conservas de frutas</v>
      </c>
    </row>
    <row r="1125" spans="1:9" ht="16">
      <c r="A1125" s="117" t="s">
        <v>4134</v>
      </c>
      <c r="B1125" s="118" t="s">
        <v>4135</v>
      </c>
      <c r="C1125" s="116" t="s">
        <v>223</v>
      </c>
      <c r="D1125" s="116" t="s">
        <v>321</v>
      </c>
      <c r="E1125" s="117" t="str">
        <f t="shared" si="17"/>
        <v>1093</v>
      </c>
      <c r="F1125" s="118" t="str">
        <f>VLOOKUP($E1125,[5]Plan2!$A$5:$D$703,1,FALSE)</f>
        <v>1093</v>
      </c>
      <c r="G1125" s="118" t="str">
        <f>VLOOKUP($E1125,[5]Plan2!$A$5:$D$703,2,FALSE)</f>
        <v>Outros produtos alimentares</v>
      </c>
      <c r="H1125" s="118" t="str">
        <f>VLOOKUP($E1125,[5]Plan2!$A$5:$D$703,3,FALSE)</f>
        <v>1031</v>
      </c>
      <c r="I1125" s="118" t="str">
        <f>VLOOKUP($E1125,[5]Plan2!$A$5:$D$703,4,FALSE)</f>
        <v>Fabricação de conservas de frutas</v>
      </c>
    </row>
    <row r="1126" spans="1:9" ht="16">
      <c r="A1126" s="117" t="s">
        <v>4136</v>
      </c>
      <c r="B1126" s="118" t="s">
        <v>4137</v>
      </c>
      <c r="C1126" s="116" t="s">
        <v>223</v>
      </c>
      <c r="D1126" s="116" t="s">
        <v>321</v>
      </c>
      <c r="E1126" s="117" t="str">
        <f t="shared" si="17"/>
        <v>1093</v>
      </c>
      <c r="F1126" s="118" t="str">
        <f>VLOOKUP($E1126,[5]Plan2!$A$5:$D$703,1,FALSE)</f>
        <v>1093</v>
      </c>
      <c r="G1126" s="118" t="str">
        <f>VLOOKUP($E1126,[5]Plan2!$A$5:$D$703,2,FALSE)</f>
        <v>Outros produtos alimentares</v>
      </c>
      <c r="H1126" s="118" t="str">
        <f>VLOOKUP($E1126,[5]Plan2!$A$5:$D$703,3,FALSE)</f>
        <v>1031</v>
      </c>
      <c r="I1126" s="118" t="str">
        <f>VLOOKUP($E1126,[5]Plan2!$A$5:$D$703,4,FALSE)</f>
        <v>Fabricação de conservas de frutas</v>
      </c>
    </row>
    <row r="1127" spans="1:9" ht="16">
      <c r="A1127" s="117" t="s">
        <v>4138</v>
      </c>
      <c r="B1127" s="118" t="s">
        <v>4139</v>
      </c>
      <c r="C1127" s="116" t="s">
        <v>223</v>
      </c>
      <c r="D1127" s="116" t="s">
        <v>321</v>
      </c>
      <c r="E1127" s="117" t="str">
        <f t="shared" si="17"/>
        <v>1093</v>
      </c>
      <c r="F1127" s="118" t="str">
        <f>VLOOKUP($E1127,[5]Plan2!$A$5:$D$703,1,FALSE)</f>
        <v>1093</v>
      </c>
      <c r="G1127" s="118" t="str">
        <f>VLOOKUP($E1127,[5]Plan2!$A$5:$D$703,2,FALSE)</f>
        <v>Outros produtos alimentares</v>
      </c>
      <c r="H1127" s="118" t="str">
        <f>VLOOKUP($E1127,[5]Plan2!$A$5:$D$703,3,FALSE)</f>
        <v>1031</v>
      </c>
      <c r="I1127" s="118" t="str">
        <f>VLOOKUP($E1127,[5]Plan2!$A$5:$D$703,4,FALSE)</f>
        <v>Fabricação de conservas de frutas</v>
      </c>
    </row>
    <row r="1128" spans="1:9" ht="16">
      <c r="A1128" s="117" t="s">
        <v>4140</v>
      </c>
      <c r="B1128" s="118" t="s">
        <v>4141</v>
      </c>
      <c r="C1128" s="116" t="s">
        <v>223</v>
      </c>
      <c r="D1128" s="116" t="s">
        <v>321</v>
      </c>
      <c r="E1128" s="117" t="str">
        <f t="shared" si="17"/>
        <v>1093</v>
      </c>
      <c r="F1128" s="118" t="str">
        <f>VLOOKUP($E1128,[5]Plan2!$A$5:$D$703,1,FALSE)</f>
        <v>1093</v>
      </c>
      <c r="G1128" s="118" t="str">
        <f>VLOOKUP($E1128,[5]Plan2!$A$5:$D$703,2,FALSE)</f>
        <v>Outros produtos alimentares</v>
      </c>
      <c r="H1128" s="118" t="str">
        <f>VLOOKUP($E1128,[5]Plan2!$A$5:$D$703,3,FALSE)</f>
        <v>1031</v>
      </c>
      <c r="I1128" s="118" t="str">
        <f>VLOOKUP($E1128,[5]Plan2!$A$5:$D$703,4,FALSE)</f>
        <v>Fabricação de conservas de frutas</v>
      </c>
    </row>
    <row r="1129" spans="1:9" ht="16">
      <c r="A1129" s="117" t="s">
        <v>4142</v>
      </c>
      <c r="B1129" s="118" t="s">
        <v>4143</v>
      </c>
      <c r="C1129" s="116" t="s">
        <v>195</v>
      </c>
      <c r="D1129" s="116" t="s">
        <v>103</v>
      </c>
      <c r="E1129" s="117" t="str">
        <f t="shared" si="17"/>
        <v>0191</v>
      </c>
      <c r="F1129" s="118" t="str">
        <f>VLOOKUP($E1129,[5]Plan2!$A$5:$D$703,1,FALSE)</f>
        <v>0191</v>
      </c>
      <c r="G1129" s="118" t="str">
        <f>VLOOKUP($E1129,[5]Plan2!$A$5:$D$703,2,FALSE)</f>
        <v>Agricultura, inclusive o apoio à agricultura e a pós-colheita</v>
      </c>
      <c r="H1129" s="118" t="str">
        <f>VLOOKUP($E1129,[5]Plan2!$A$5:$D$703,3,FALSE)</f>
        <v>0111</v>
      </c>
      <c r="I1129" s="118" t="str">
        <f>VLOOKUP($E1129,[5]Plan2!$A$5:$D$703,4,FALSE)</f>
        <v>Cultivo de cereais</v>
      </c>
    </row>
    <row r="1130" spans="1:9" ht="16">
      <c r="A1130" s="117" t="s">
        <v>4144</v>
      </c>
      <c r="B1130" s="118" t="s">
        <v>4145</v>
      </c>
      <c r="C1130" s="116" t="s">
        <v>195</v>
      </c>
      <c r="D1130" s="116" t="s">
        <v>103</v>
      </c>
      <c r="E1130" s="117" t="str">
        <f t="shared" si="17"/>
        <v>0191</v>
      </c>
      <c r="F1130" s="118" t="str">
        <f>VLOOKUP($E1130,[5]Plan2!$A$5:$D$703,1,FALSE)</f>
        <v>0191</v>
      </c>
      <c r="G1130" s="118" t="str">
        <f>VLOOKUP($E1130,[5]Plan2!$A$5:$D$703,2,FALSE)</f>
        <v>Agricultura, inclusive o apoio à agricultura e a pós-colheita</v>
      </c>
      <c r="H1130" s="118" t="str">
        <f>VLOOKUP($E1130,[5]Plan2!$A$5:$D$703,3,FALSE)</f>
        <v>0111</v>
      </c>
      <c r="I1130" s="118" t="str">
        <f>VLOOKUP($E1130,[5]Plan2!$A$5:$D$703,4,FALSE)</f>
        <v>Cultivo de cereais</v>
      </c>
    </row>
    <row r="1131" spans="1:9" ht="16">
      <c r="A1131" s="117" t="s">
        <v>4146</v>
      </c>
      <c r="B1131" s="118" t="s">
        <v>4147</v>
      </c>
      <c r="C1131" s="116" t="s">
        <v>195</v>
      </c>
      <c r="D1131" s="116" t="s">
        <v>103</v>
      </c>
      <c r="E1131" s="117" t="str">
        <f t="shared" si="17"/>
        <v>0191</v>
      </c>
      <c r="F1131" s="118" t="str">
        <f>VLOOKUP($E1131,[5]Plan2!$A$5:$D$703,1,FALSE)</f>
        <v>0191</v>
      </c>
      <c r="G1131" s="118" t="str">
        <f>VLOOKUP($E1131,[5]Plan2!$A$5:$D$703,2,FALSE)</f>
        <v>Agricultura, inclusive o apoio à agricultura e a pós-colheita</v>
      </c>
      <c r="H1131" s="118" t="str">
        <f>VLOOKUP($E1131,[5]Plan2!$A$5:$D$703,3,FALSE)</f>
        <v>0111</v>
      </c>
      <c r="I1131" s="118" t="str">
        <f>VLOOKUP($E1131,[5]Plan2!$A$5:$D$703,4,FALSE)</f>
        <v>Cultivo de cereais</v>
      </c>
    </row>
    <row r="1132" spans="1:9" ht="16">
      <c r="A1132" s="117" t="s">
        <v>4148</v>
      </c>
      <c r="B1132" s="118" t="s">
        <v>4149</v>
      </c>
      <c r="C1132" s="116" t="s">
        <v>195</v>
      </c>
      <c r="D1132" s="116" t="s">
        <v>103</v>
      </c>
      <c r="E1132" s="117" t="str">
        <f t="shared" si="17"/>
        <v>0191</v>
      </c>
      <c r="F1132" s="118" t="str">
        <f>VLOOKUP($E1132,[5]Plan2!$A$5:$D$703,1,FALSE)</f>
        <v>0191</v>
      </c>
      <c r="G1132" s="118" t="str">
        <f>VLOOKUP($E1132,[5]Plan2!$A$5:$D$703,2,FALSE)</f>
        <v>Agricultura, inclusive o apoio à agricultura e a pós-colheita</v>
      </c>
      <c r="H1132" s="118" t="str">
        <f>VLOOKUP($E1132,[5]Plan2!$A$5:$D$703,3,FALSE)</f>
        <v>0111</v>
      </c>
      <c r="I1132" s="118" t="str">
        <f>VLOOKUP($E1132,[5]Plan2!$A$5:$D$703,4,FALSE)</f>
        <v>Cultivo de cereais</v>
      </c>
    </row>
    <row r="1133" spans="1:9" ht="16">
      <c r="A1133" s="117" t="s">
        <v>4150</v>
      </c>
      <c r="B1133" s="118" t="s">
        <v>4151</v>
      </c>
      <c r="C1133" s="116" t="s">
        <v>196</v>
      </c>
      <c r="D1133" s="116" t="s">
        <v>309</v>
      </c>
      <c r="E1133" s="117" t="str">
        <f t="shared" si="17"/>
        <v>0191</v>
      </c>
      <c r="F1133" s="118" t="str">
        <f>VLOOKUP($E1133,[5]Plan2!$A$5:$D$703,1,FALSE)</f>
        <v>0191</v>
      </c>
      <c r="G1133" s="118" t="str">
        <f>VLOOKUP($E1133,[5]Plan2!$A$5:$D$703,2,FALSE)</f>
        <v>Agricultura, inclusive o apoio à agricultura e a pós-colheita</v>
      </c>
      <c r="H1133" s="118" t="str">
        <f>VLOOKUP($E1133,[5]Plan2!$A$5:$D$703,3,FALSE)</f>
        <v>0111</v>
      </c>
      <c r="I1133" s="118" t="str">
        <f>VLOOKUP($E1133,[5]Plan2!$A$5:$D$703,4,FALSE)</f>
        <v>Cultivo de cereais</v>
      </c>
    </row>
    <row r="1134" spans="1:9" ht="16">
      <c r="A1134" s="117" t="s">
        <v>4152</v>
      </c>
      <c r="B1134" s="118" t="s">
        <v>4153</v>
      </c>
      <c r="C1134" s="116" t="s">
        <v>196</v>
      </c>
      <c r="D1134" s="116" t="s">
        <v>309</v>
      </c>
      <c r="E1134" s="117" t="str">
        <f t="shared" si="17"/>
        <v>0191</v>
      </c>
      <c r="F1134" s="118" t="str">
        <f>VLOOKUP($E1134,[5]Plan2!$A$5:$D$703,1,FALSE)</f>
        <v>0191</v>
      </c>
      <c r="G1134" s="118" t="str">
        <f>VLOOKUP($E1134,[5]Plan2!$A$5:$D$703,2,FALSE)</f>
        <v>Agricultura, inclusive o apoio à agricultura e a pós-colheita</v>
      </c>
      <c r="H1134" s="118" t="str">
        <f>VLOOKUP($E1134,[5]Plan2!$A$5:$D$703,3,FALSE)</f>
        <v>0111</v>
      </c>
      <c r="I1134" s="118" t="str">
        <f>VLOOKUP($E1134,[5]Plan2!$A$5:$D$703,4,FALSE)</f>
        <v>Cultivo de cereais</v>
      </c>
    </row>
    <row r="1135" spans="1:9" ht="16">
      <c r="A1135" s="117" t="s">
        <v>4154</v>
      </c>
      <c r="B1135" s="118" t="s">
        <v>4155</v>
      </c>
      <c r="C1135" s="116" t="s">
        <v>218</v>
      </c>
      <c r="D1135" s="116" t="s">
        <v>320</v>
      </c>
      <c r="E1135" s="117" t="str">
        <f t="shared" si="17"/>
        <v>1093</v>
      </c>
      <c r="F1135" s="118" t="str">
        <f>VLOOKUP($E1135,[5]Plan2!$A$5:$D$703,1,FALSE)</f>
        <v>1093</v>
      </c>
      <c r="G1135" s="118" t="str">
        <f>VLOOKUP($E1135,[5]Plan2!$A$5:$D$703,2,FALSE)</f>
        <v>Outros produtos alimentares</v>
      </c>
      <c r="H1135" s="118" t="str">
        <f>VLOOKUP($E1135,[5]Plan2!$A$5:$D$703,3,FALSE)</f>
        <v>1031</v>
      </c>
      <c r="I1135" s="118" t="str">
        <f>VLOOKUP($E1135,[5]Plan2!$A$5:$D$703,4,FALSE)</f>
        <v>Fabricação de conservas de frutas</v>
      </c>
    </row>
    <row r="1136" spans="1:9" ht="16">
      <c r="A1136" s="117" t="s">
        <v>4156</v>
      </c>
      <c r="B1136" s="118" t="s">
        <v>4157</v>
      </c>
      <c r="C1136" s="116" t="s">
        <v>196</v>
      </c>
      <c r="D1136" s="116" t="s">
        <v>309</v>
      </c>
      <c r="E1136" s="117" t="str">
        <f t="shared" si="17"/>
        <v>0191</v>
      </c>
      <c r="F1136" s="118" t="str">
        <f>VLOOKUP($E1136,[5]Plan2!$A$5:$D$703,1,FALSE)</f>
        <v>0191</v>
      </c>
      <c r="G1136" s="118" t="str">
        <f>VLOOKUP($E1136,[5]Plan2!$A$5:$D$703,2,FALSE)</f>
        <v>Agricultura, inclusive o apoio à agricultura e a pós-colheita</v>
      </c>
      <c r="H1136" s="118" t="str">
        <f>VLOOKUP($E1136,[5]Plan2!$A$5:$D$703,3,FALSE)</f>
        <v>0111</v>
      </c>
      <c r="I1136" s="118" t="str">
        <f>VLOOKUP($E1136,[5]Plan2!$A$5:$D$703,4,FALSE)</f>
        <v>Cultivo de cereais</v>
      </c>
    </row>
    <row r="1137" spans="1:9" ht="16">
      <c r="A1137" s="117" t="s">
        <v>4158</v>
      </c>
      <c r="B1137" s="118" t="s">
        <v>4151</v>
      </c>
      <c r="C1137" s="116" t="s">
        <v>196</v>
      </c>
      <c r="D1137" s="116" t="s">
        <v>309</v>
      </c>
      <c r="E1137" s="117" t="str">
        <f t="shared" si="17"/>
        <v>0191</v>
      </c>
      <c r="F1137" s="118" t="str">
        <f>VLOOKUP($E1137,[5]Plan2!$A$5:$D$703,1,FALSE)</f>
        <v>0191</v>
      </c>
      <c r="G1137" s="118" t="str">
        <f>VLOOKUP($E1137,[5]Plan2!$A$5:$D$703,2,FALSE)</f>
        <v>Agricultura, inclusive o apoio à agricultura e a pós-colheita</v>
      </c>
      <c r="H1137" s="118" t="str">
        <f>VLOOKUP($E1137,[5]Plan2!$A$5:$D$703,3,FALSE)</f>
        <v>0111</v>
      </c>
      <c r="I1137" s="118" t="str">
        <f>VLOOKUP($E1137,[5]Plan2!$A$5:$D$703,4,FALSE)</f>
        <v>Cultivo de cereais</v>
      </c>
    </row>
    <row r="1138" spans="1:9" ht="16">
      <c r="A1138" s="117" t="s">
        <v>4159</v>
      </c>
      <c r="B1138" s="118" t="s">
        <v>4160</v>
      </c>
      <c r="C1138" s="116" t="s">
        <v>218</v>
      </c>
      <c r="D1138" s="116" t="s">
        <v>320</v>
      </c>
      <c r="E1138" s="117" t="str">
        <f t="shared" si="17"/>
        <v>1093</v>
      </c>
      <c r="F1138" s="118" t="str">
        <f>VLOOKUP($E1138,[5]Plan2!$A$5:$D$703,1,FALSE)</f>
        <v>1093</v>
      </c>
      <c r="G1138" s="118" t="str">
        <f>VLOOKUP($E1138,[5]Plan2!$A$5:$D$703,2,FALSE)</f>
        <v>Outros produtos alimentares</v>
      </c>
      <c r="H1138" s="118" t="str">
        <f>VLOOKUP($E1138,[5]Plan2!$A$5:$D$703,3,FALSE)</f>
        <v>1031</v>
      </c>
      <c r="I1138" s="118" t="str">
        <f>VLOOKUP($E1138,[5]Plan2!$A$5:$D$703,4,FALSE)</f>
        <v>Fabricação de conservas de frutas</v>
      </c>
    </row>
    <row r="1139" spans="1:9" ht="16">
      <c r="A1139" s="117" t="s">
        <v>4161</v>
      </c>
      <c r="B1139" s="118" t="s">
        <v>4162</v>
      </c>
      <c r="C1139" s="116" t="s">
        <v>310</v>
      </c>
      <c r="D1139" s="116" t="s">
        <v>311</v>
      </c>
      <c r="E1139" s="117" t="str">
        <f t="shared" si="17"/>
        <v>0191</v>
      </c>
      <c r="F1139" s="118" t="str">
        <f>VLOOKUP($E1139,[5]Plan2!$A$5:$D$703,1,FALSE)</f>
        <v>0191</v>
      </c>
      <c r="G1139" s="118" t="str">
        <f>VLOOKUP($E1139,[5]Plan2!$A$5:$D$703,2,FALSE)</f>
        <v>Agricultura, inclusive o apoio à agricultura e a pós-colheita</v>
      </c>
      <c r="H1139" s="118" t="str">
        <f>VLOOKUP($E1139,[5]Plan2!$A$5:$D$703,3,FALSE)</f>
        <v>0111</v>
      </c>
      <c r="I1139" s="118" t="str">
        <f>VLOOKUP($E1139,[5]Plan2!$A$5:$D$703,4,FALSE)</f>
        <v>Cultivo de cereais</v>
      </c>
    </row>
    <row r="1140" spans="1:9" ht="16">
      <c r="A1140" s="117" t="s">
        <v>4163</v>
      </c>
      <c r="B1140" s="118" t="s">
        <v>4164</v>
      </c>
      <c r="C1140" s="116" t="s">
        <v>196</v>
      </c>
      <c r="D1140" s="116" t="s">
        <v>309</v>
      </c>
      <c r="E1140" s="117" t="str">
        <f t="shared" si="17"/>
        <v>0191</v>
      </c>
      <c r="F1140" s="118" t="str">
        <f>VLOOKUP($E1140,[5]Plan2!$A$5:$D$703,1,FALSE)</f>
        <v>0191</v>
      </c>
      <c r="G1140" s="118" t="str">
        <f>VLOOKUP($E1140,[5]Plan2!$A$5:$D$703,2,FALSE)</f>
        <v>Agricultura, inclusive o apoio à agricultura e a pós-colheita</v>
      </c>
      <c r="H1140" s="118" t="str">
        <f>VLOOKUP($E1140,[5]Plan2!$A$5:$D$703,3,FALSE)</f>
        <v>0111</v>
      </c>
      <c r="I1140" s="118" t="str">
        <f>VLOOKUP($E1140,[5]Plan2!$A$5:$D$703,4,FALSE)</f>
        <v>Cultivo de cereais</v>
      </c>
    </row>
    <row r="1141" spans="1:9" ht="16">
      <c r="A1141" s="117" t="s">
        <v>4165</v>
      </c>
      <c r="B1141" s="118" t="s">
        <v>4166</v>
      </c>
      <c r="C1141" s="116" t="s">
        <v>196</v>
      </c>
      <c r="D1141" s="116" t="s">
        <v>309</v>
      </c>
      <c r="E1141" s="117" t="str">
        <f t="shared" si="17"/>
        <v>0191</v>
      </c>
      <c r="F1141" s="118" t="str">
        <f>VLOOKUP($E1141,[5]Plan2!$A$5:$D$703,1,FALSE)</f>
        <v>0191</v>
      </c>
      <c r="G1141" s="118" t="str">
        <f>VLOOKUP($E1141,[5]Plan2!$A$5:$D$703,2,FALSE)</f>
        <v>Agricultura, inclusive o apoio à agricultura e a pós-colheita</v>
      </c>
      <c r="H1141" s="118" t="str">
        <f>VLOOKUP($E1141,[5]Plan2!$A$5:$D$703,3,FALSE)</f>
        <v>0111</v>
      </c>
      <c r="I1141" s="118" t="str">
        <f>VLOOKUP($E1141,[5]Plan2!$A$5:$D$703,4,FALSE)</f>
        <v>Cultivo de cereais</v>
      </c>
    </row>
    <row r="1142" spans="1:9" ht="16">
      <c r="A1142" s="117" t="s">
        <v>4167</v>
      </c>
      <c r="B1142" s="118" t="s">
        <v>4168</v>
      </c>
      <c r="C1142" s="116" t="s">
        <v>196</v>
      </c>
      <c r="D1142" s="116" t="s">
        <v>309</v>
      </c>
      <c r="E1142" s="117" t="str">
        <f t="shared" si="17"/>
        <v>0191</v>
      </c>
      <c r="F1142" s="118" t="str">
        <f>VLOOKUP($E1142,[5]Plan2!$A$5:$D$703,1,FALSE)</f>
        <v>0191</v>
      </c>
      <c r="G1142" s="118" t="str">
        <f>VLOOKUP($E1142,[5]Plan2!$A$5:$D$703,2,FALSE)</f>
        <v>Agricultura, inclusive o apoio à agricultura e a pós-colheita</v>
      </c>
      <c r="H1142" s="118" t="str">
        <f>VLOOKUP($E1142,[5]Plan2!$A$5:$D$703,3,FALSE)</f>
        <v>0111</v>
      </c>
      <c r="I1142" s="118" t="str">
        <f>VLOOKUP($E1142,[5]Plan2!$A$5:$D$703,4,FALSE)</f>
        <v>Cultivo de cereais</v>
      </c>
    </row>
    <row r="1143" spans="1:9" ht="16">
      <c r="A1143" s="117" t="s">
        <v>4169</v>
      </c>
      <c r="B1143" s="118" t="s">
        <v>4170</v>
      </c>
      <c r="C1143" s="116" t="s">
        <v>196</v>
      </c>
      <c r="D1143" s="116" t="s">
        <v>309</v>
      </c>
      <c r="E1143" s="117" t="str">
        <f t="shared" si="17"/>
        <v>0191</v>
      </c>
      <c r="F1143" s="118" t="str">
        <f>VLOOKUP($E1143,[5]Plan2!$A$5:$D$703,1,FALSE)</f>
        <v>0191</v>
      </c>
      <c r="G1143" s="118" t="str">
        <f>VLOOKUP($E1143,[5]Plan2!$A$5:$D$703,2,FALSE)</f>
        <v>Agricultura, inclusive o apoio à agricultura e a pós-colheita</v>
      </c>
      <c r="H1143" s="118" t="str">
        <f>VLOOKUP($E1143,[5]Plan2!$A$5:$D$703,3,FALSE)</f>
        <v>0111</v>
      </c>
      <c r="I1143" s="118" t="str">
        <f>VLOOKUP($E1143,[5]Plan2!$A$5:$D$703,4,FALSE)</f>
        <v>Cultivo de cereais</v>
      </c>
    </row>
    <row r="1144" spans="1:9" ht="16">
      <c r="A1144" s="117" t="s">
        <v>4171</v>
      </c>
      <c r="B1144" s="118" t="s">
        <v>4172</v>
      </c>
      <c r="C1144" s="116" t="s">
        <v>196</v>
      </c>
      <c r="D1144" s="116" t="s">
        <v>309</v>
      </c>
      <c r="E1144" s="117" t="str">
        <f t="shared" si="17"/>
        <v>0191</v>
      </c>
      <c r="F1144" s="118" t="str">
        <f>VLOOKUP($E1144,[5]Plan2!$A$5:$D$703,1,FALSE)</f>
        <v>0191</v>
      </c>
      <c r="G1144" s="118" t="str">
        <f>VLOOKUP($E1144,[5]Plan2!$A$5:$D$703,2,FALSE)</f>
        <v>Agricultura, inclusive o apoio à agricultura e a pós-colheita</v>
      </c>
      <c r="H1144" s="118" t="str">
        <f>VLOOKUP($E1144,[5]Plan2!$A$5:$D$703,3,FALSE)</f>
        <v>0111</v>
      </c>
      <c r="I1144" s="118" t="str">
        <f>VLOOKUP($E1144,[5]Plan2!$A$5:$D$703,4,FALSE)</f>
        <v>Cultivo de cereais</v>
      </c>
    </row>
    <row r="1145" spans="1:9" ht="16">
      <c r="A1145" s="117" t="s">
        <v>4173</v>
      </c>
      <c r="B1145" s="118" t="s">
        <v>4174</v>
      </c>
      <c r="C1145" s="116" t="s">
        <v>196</v>
      </c>
      <c r="D1145" s="116" t="s">
        <v>309</v>
      </c>
      <c r="E1145" s="117" t="str">
        <f t="shared" si="17"/>
        <v>0191</v>
      </c>
      <c r="F1145" s="118" t="str">
        <f>VLOOKUP($E1145,[5]Plan2!$A$5:$D$703,1,FALSE)</f>
        <v>0191</v>
      </c>
      <c r="G1145" s="118" t="str">
        <f>VLOOKUP($E1145,[5]Plan2!$A$5:$D$703,2,FALSE)</f>
        <v>Agricultura, inclusive o apoio à agricultura e a pós-colheita</v>
      </c>
      <c r="H1145" s="118" t="str">
        <f>VLOOKUP($E1145,[5]Plan2!$A$5:$D$703,3,FALSE)</f>
        <v>0111</v>
      </c>
      <c r="I1145" s="118" t="str">
        <f>VLOOKUP($E1145,[5]Plan2!$A$5:$D$703,4,FALSE)</f>
        <v>Cultivo de cereais</v>
      </c>
    </row>
    <row r="1146" spans="1:9" ht="16">
      <c r="A1146" s="117" t="s">
        <v>4175</v>
      </c>
      <c r="B1146" s="118" t="s">
        <v>4176</v>
      </c>
      <c r="C1146" s="116" t="s">
        <v>196</v>
      </c>
      <c r="D1146" s="116" t="s">
        <v>309</v>
      </c>
      <c r="E1146" s="117" t="str">
        <f t="shared" si="17"/>
        <v>0191</v>
      </c>
      <c r="F1146" s="118" t="str">
        <f>VLOOKUP($E1146,[5]Plan2!$A$5:$D$703,1,FALSE)</f>
        <v>0191</v>
      </c>
      <c r="G1146" s="118" t="str">
        <f>VLOOKUP($E1146,[5]Plan2!$A$5:$D$703,2,FALSE)</f>
        <v>Agricultura, inclusive o apoio à agricultura e a pós-colheita</v>
      </c>
      <c r="H1146" s="118" t="str">
        <f>VLOOKUP($E1146,[5]Plan2!$A$5:$D$703,3,FALSE)</f>
        <v>0111</v>
      </c>
      <c r="I1146" s="118" t="str">
        <f>VLOOKUP($E1146,[5]Plan2!$A$5:$D$703,4,FALSE)</f>
        <v>Cultivo de cereais</v>
      </c>
    </row>
    <row r="1147" spans="1:9" ht="16">
      <c r="A1147" s="117" t="s">
        <v>4177</v>
      </c>
      <c r="B1147" s="118" t="s">
        <v>4178</v>
      </c>
      <c r="C1147" s="116" t="s">
        <v>196</v>
      </c>
      <c r="D1147" s="116" t="s">
        <v>309</v>
      </c>
      <c r="E1147" s="117" t="str">
        <f t="shared" si="17"/>
        <v>0191</v>
      </c>
      <c r="F1147" s="118" t="str">
        <f>VLOOKUP($E1147,[5]Plan2!$A$5:$D$703,1,FALSE)</f>
        <v>0191</v>
      </c>
      <c r="G1147" s="118" t="str">
        <f>VLOOKUP($E1147,[5]Plan2!$A$5:$D$703,2,FALSE)</f>
        <v>Agricultura, inclusive o apoio à agricultura e a pós-colheita</v>
      </c>
      <c r="H1147" s="118" t="str">
        <f>VLOOKUP($E1147,[5]Plan2!$A$5:$D$703,3,FALSE)</f>
        <v>0111</v>
      </c>
      <c r="I1147" s="118" t="str">
        <f>VLOOKUP($E1147,[5]Plan2!$A$5:$D$703,4,FALSE)</f>
        <v>Cultivo de cereais</v>
      </c>
    </row>
    <row r="1148" spans="1:9" ht="16">
      <c r="A1148" s="117" t="s">
        <v>4179</v>
      </c>
      <c r="B1148" s="118" t="s">
        <v>4180</v>
      </c>
      <c r="C1148" s="116" t="s">
        <v>196</v>
      </c>
      <c r="D1148" s="116" t="s">
        <v>309</v>
      </c>
      <c r="E1148" s="117" t="str">
        <f t="shared" si="17"/>
        <v>0191</v>
      </c>
      <c r="F1148" s="118" t="str">
        <f>VLOOKUP($E1148,[5]Plan2!$A$5:$D$703,1,FALSE)</f>
        <v>0191</v>
      </c>
      <c r="G1148" s="118" t="str">
        <f>VLOOKUP($E1148,[5]Plan2!$A$5:$D$703,2,FALSE)</f>
        <v>Agricultura, inclusive o apoio à agricultura e a pós-colheita</v>
      </c>
      <c r="H1148" s="118" t="str">
        <f>VLOOKUP($E1148,[5]Plan2!$A$5:$D$703,3,FALSE)</f>
        <v>0111</v>
      </c>
      <c r="I1148" s="118" t="str">
        <f>VLOOKUP($E1148,[5]Plan2!$A$5:$D$703,4,FALSE)</f>
        <v>Cultivo de cereais</v>
      </c>
    </row>
    <row r="1149" spans="1:9" ht="16">
      <c r="A1149" s="117" t="s">
        <v>4181</v>
      </c>
      <c r="B1149" s="118" t="s">
        <v>4182</v>
      </c>
      <c r="C1149" s="116" t="s">
        <v>196</v>
      </c>
      <c r="D1149" s="116" t="s">
        <v>309</v>
      </c>
      <c r="E1149" s="117" t="str">
        <f t="shared" si="17"/>
        <v>0191</v>
      </c>
      <c r="F1149" s="118" t="str">
        <f>VLOOKUP($E1149,[5]Plan2!$A$5:$D$703,1,FALSE)</f>
        <v>0191</v>
      </c>
      <c r="G1149" s="118" t="str">
        <f>VLOOKUP($E1149,[5]Plan2!$A$5:$D$703,2,FALSE)</f>
        <v>Agricultura, inclusive o apoio à agricultura e a pós-colheita</v>
      </c>
      <c r="H1149" s="118" t="str">
        <f>VLOOKUP($E1149,[5]Plan2!$A$5:$D$703,3,FALSE)</f>
        <v>0111</v>
      </c>
      <c r="I1149" s="118" t="str">
        <f>VLOOKUP($E1149,[5]Plan2!$A$5:$D$703,4,FALSE)</f>
        <v>Cultivo de cereais</v>
      </c>
    </row>
    <row r="1150" spans="1:9" ht="16">
      <c r="A1150" s="117" t="s">
        <v>4183</v>
      </c>
      <c r="B1150" s="118" t="s">
        <v>4184</v>
      </c>
      <c r="C1150" s="116" t="s">
        <v>196</v>
      </c>
      <c r="D1150" s="116" t="s">
        <v>309</v>
      </c>
      <c r="E1150" s="117" t="str">
        <f t="shared" si="17"/>
        <v>0191</v>
      </c>
      <c r="F1150" s="118" t="str">
        <f>VLOOKUP($E1150,[5]Plan2!$A$5:$D$703,1,FALSE)</f>
        <v>0191</v>
      </c>
      <c r="G1150" s="118" t="str">
        <f>VLOOKUP($E1150,[5]Plan2!$A$5:$D$703,2,FALSE)</f>
        <v>Agricultura, inclusive o apoio à agricultura e a pós-colheita</v>
      </c>
      <c r="H1150" s="118" t="str">
        <f>VLOOKUP($E1150,[5]Plan2!$A$5:$D$703,3,FALSE)</f>
        <v>0111</v>
      </c>
      <c r="I1150" s="118" t="str">
        <f>VLOOKUP($E1150,[5]Plan2!$A$5:$D$703,4,FALSE)</f>
        <v>Cultivo de cereais</v>
      </c>
    </row>
    <row r="1151" spans="1:9" ht="16">
      <c r="A1151" s="117" t="s">
        <v>4185</v>
      </c>
      <c r="B1151" s="118" t="s">
        <v>4186</v>
      </c>
      <c r="C1151" s="116" t="s">
        <v>310</v>
      </c>
      <c r="D1151" s="116" t="s">
        <v>311</v>
      </c>
      <c r="E1151" s="117" t="str">
        <f t="shared" si="17"/>
        <v>0191</v>
      </c>
      <c r="F1151" s="118" t="str">
        <f>VLOOKUP($E1151,[5]Plan2!$A$5:$D$703,1,FALSE)</f>
        <v>0191</v>
      </c>
      <c r="G1151" s="118" t="str">
        <f>VLOOKUP($E1151,[5]Plan2!$A$5:$D$703,2,FALSE)</f>
        <v>Agricultura, inclusive o apoio à agricultura e a pós-colheita</v>
      </c>
      <c r="H1151" s="118" t="str">
        <f>VLOOKUP($E1151,[5]Plan2!$A$5:$D$703,3,FALSE)</f>
        <v>0111</v>
      </c>
      <c r="I1151" s="118" t="str">
        <f>VLOOKUP($E1151,[5]Plan2!$A$5:$D$703,4,FALSE)</f>
        <v>Cultivo de cereais</v>
      </c>
    </row>
    <row r="1152" spans="1:9" ht="16">
      <c r="A1152" s="117" t="s">
        <v>4187</v>
      </c>
      <c r="B1152" s="118" t="s">
        <v>4188</v>
      </c>
      <c r="C1152" s="116" t="s">
        <v>193</v>
      </c>
      <c r="D1152" s="116" t="s">
        <v>102</v>
      </c>
      <c r="E1152" s="117" t="str">
        <f t="shared" si="17"/>
        <v>0191</v>
      </c>
      <c r="F1152" s="118" t="str">
        <f>VLOOKUP($E1152,[5]Plan2!$A$5:$D$703,1,FALSE)</f>
        <v>0191</v>
      </c>
      <c r="G1152" s="118" t="str">
        <f>VLOOKUP($E1152,[5]Plan2!$A$5:$D$703,2,FALSE)</f>
        <v>Agricultura, inclusive o apoio à agricultura e a pós-colheita</v>
      </c>
      <c r="H1152" s="118" t="str">
        <f>VLOOKUP($E1152,[5]Plan2!$A$5:$D$703,3,FALSE)</f>
        <v>0111</v>
      </c>
      <c r="I1152" s="118" t="str">
        <f>VLOOKUP($E1152,[5]Plan2!$A$5:$D$703,4,FALSE)</f>
        <v>Cultivo de cereais</v>
      </c>
    </row>
    <row r="1153" spans="1:9" ht="16">
      <c r="A1153" s="117" t="s">
        <v>4189</v>
      </c>
      <c r="B1153" s="118" t="s">
        <v>4190</v>
      </c>
      <c r="C1153" s="116" t="s">
        <v>193</v>
      </c>
      <c r="D1153" s="116" t="s">
        <v>102</v>
      </c>
      <c r="E1153" s="117" t="str">
        <f t="shared" si="17"/>
        <v>0191</v>
      </c>
      <c r="F1153" s="118" t="str">
        <f>VLOOKUP($E1153,[5]Plan2!$A$5:$D$703,1,FALSE)</f>
        <v>0191</v>
      </c>
      <c r="G1153" s="118" t="str">
        <f>VLOOKUP($E1153,[5]Plan2!$A$5:$D$703,2,FALSE)</f>
        <v>Agricultura, inclusive o apoio à agricultura e a pós-colheita</v>
      </c>
      <c r="H1153" s="118" t="str">
        <f>VLOOKUP($E1153,[5]Plan2!$A$5:$D$703,3,FALSE)</f>
        <v>0111</v>
      </c>
      <c r="I1153" s="118" t="str">
        <f>VLOOKUP($E1153,[5]Plan2!$A$5:$D$703,4,FALSE)</f>
        <v>Cultivo de cereais</v>
      </c>
    </row>
    <row r="1154" spans="1:9" ht="16">
      <c r="A1154" s="117" t="s">
        <v>4191</v>
      </c>
      <c r="B1154" s="118" t="s">
        <v>4188</v>
      </c>
      <c r="C1154" s="116" t="s">
        <v>193</v>
      </c>
      <c r="D1154" s="116" t="s">
        <v>102</v>
      </c>
      <c r="E1154" s="117" t="str">
        <f t="shared" si="17"/>
        <v>0191</v>
      </c>
      <c r="F1154" s="118" t="str">
        <f>VLOOKUP($E1154,[5]Plan2!$A$5:$D$703,1,FALSE)</f>
        <v>0191</v>
      </c>
      <c r="G1154" s="118" t="str">
        <f>VLOOKUP($E1154,[5]Plan2!$A$5:$D$703,2,FALSE)</f>
        <v>Agricultura, inclusive o apoio à agricultura e a pós-colheita</v>
      </c>
      <c r="H1154" s="118" t="str">
        <f>VLOOKUP($E1154,[5]Plan2!$A$5:$D$703,3,FALSE)</f>
        <v>0111</v>
      </c>
      <c r="I1154" s="118" t="str">
        <f>VLOOKUP($E1154,[5]Plan2!$A$5:$D$703,4,FALSE)</f>
        <v>Cultivo de cereais</v>
      </c>
    </row>
    <row r="1155" spans="1:9" ht="16">
      <c r="A1155" s="117" t="s">
        <v>4192</v>
      </c>
      <c r="B1155" s="118" t="s">
        <v>4193</v>
      </c>
      <c r="C1155" s="116" t="s">
        <v>193</v>
      </c>
      <c r="D1155" s="116" t="s">
        <v>102</v>
      </c>
      <c r="E1155" s="117" t="str">
        <f t="shared" ref="E1155:E1218" si="18">LEFT(C1155,4)</f>
        <v>0191</v>
      </c>
      <c r="F1155" s="118" t="str">
        <f>VLOOKUP($E1155,[5]Plan2!$A$5:$D$703,1,FALSE)</f>
        <v>0191</v>
      </c>
      <c r="G1155" s="118" t="str">
        <f>VLOOKUP($E1155,[5]Plan2!$A$5:$D$703,2,FALSE)</f>
        <v>Agricultura, inclusive o apoio à agricultura e a pós-colheita</v>
      </c>
      <c r="H1155" s="118" t="str">
        <f>VLOOKUP($E1155,[5]Plan2!$A$5:$D$703,3,FALSE)</f>
        <v>0111</v>
      </c>
      <c r="I1155" s="118" t="str">
        <f>VLOOKUP($E1155,[5]Plan2!$A$5:$D$703,4,FALSE)</f>
        <v>Cultivo de cereais</v>
      </c>
    </row>
    <row r="1156" spans="1:9" ht="16">
      <c r="A1156" s="117" t="s">
        <v>4194</v>
      </c>
      <c r="B1156" s="118" t="s">
        <v>4195</v>
      </c>
      <c r="C1156" s="116" t="s">
        <v>196</v>
      </c>
      <c r="D1156" s="116" t="s">
        <v>309</v>
      </c>
      <c r="E1156" s="117" t="str">
        <f t="shared" si="18"/>
        <v>0191</v>
      </c>
      <c r="F1156" s="118" t="str">
        <f>VLOOKUP($E1156,[5]Plan2!$A$5:$D$703,1,FALSE)</f>
        <v>0191</v>
      </c>
      <c r="G1156" s="118" t="str">
        <f>VLOOKUP($E1156,[5]Plan2!$A$5:$D$703,2,FALSE)</f>
        <v>Agricultura, inclusive o apoio à agricultura e a pós-colheita</v>
      </c>
      <c r="H1156" s="118" t="str">
        <f>VLOOKUP($E1156,[5]Plan2!$A$5:$D$703,3,FALSE)</f>
        <v>0111</v>
      </c>
      <c r="I1156" s="118" t="str">
        <f>VLOOKUP($E1156,[5]Plan2!$A$5:$D$703,4,FALSE)</f>
        <v>Cultivo de cereais</v>
      </c>
    </row>
    <row r="1157" spans="1:9" ht="16">
      <c r="A1157" s="117" t="s">
        <v>4196</v>
      </c>
      <c r="B1157" s="118" t="s">
        <v>4197</v>
      </c>
      <c r="C1157" s="116" t="s">
        <v>196</v>
      </c>
      <c r="D1157" s="116" t="s">
        <v>309</v>
      </c>
      <c r="E1157" s="117" t="str">
        <f t="shared" si="18"/>
        <v>0191</v>
      </c>
      <c r="F1157" s="118" t="str">
        <f>VLOOKUP($E1157,[5]Plan2!$A$5:$D$703,1,FALSE)</f>
        <v>0191</v>
      </c>
      <c r="G1157" s="118" t="str">
        <f>VLOOKUP($E1157,[5]Plan2!$A$5:$D$703,2,FALSE)</f>
        <v>Agricultura, inclusive o apoio à agricultura e a pós-colheita</v>
      </c>
      <c r="H1157" s="118" t="str">
        <f>VLOOKUP($E1157,[5]Plan2!$A$5:$D$703,3,FALSE)</f>
        <v>0111</v>
      </c>
      <c r="I1157" s="118" t="str">
        <f>VLOOKUP($E1157,[5]Plan2!$A$5:$D$703,4,FALSE)</f>
        <v>Cultivo de cereais</v>
      </c>
    </row>
    <row r="1158" spans="1:9" ht="16">
      <c r="A1158" s="117" t="s">
        <v>4198</v>
      </c>
      <c r="B1158" s="118" t="s">
        <v>4199</v>
      </c>
      <c r="C1158" s="116" t="s">
        <v>196</v>
      </c>
      <c r="D1158" s="116" t="s">
        <v>309</v>
      </c>
      <c r="E1158" s="117" t="str">
        <f t="shared" si="18"/>
        <v>0191</v>
      </c>
      <c r="F1158" s="118" t="str">
        <f>VLOOKUP($E1158,[5]Plan2!$A$5:$D$703,1,FALSE)</f>
        <v>0191</v>
      </c>
      <c r="G1158" s="118" t="str">
        <f>VLOOKUP($E1158,[5]Plan2!$A$5:$D$703,2,FALSE)</f>
        <v>Agricultura, inclusive o apoio à agricultura e a pós-colheita</v>
      </c>
      <c r="H1158" s="118" t="str">
        <f>VLOOKUP($E1158,[5]Plan2!$A$5:$D$703,3,FALSE)</f>
        <v>0111</v>
      </c>
      <c r="I1158" s="118" t="str">
        <f>VLOOKUP($E1158,[5]Plan2!$A$5:$D$703,4,FALSE)</f>
        <v>Cultivo de cereais</v>
      </c>
    </row>
    <row r="1159" spans="1:9" ht="16">
      <c r="A1159" s="117" t="s">
        <v>4200</v>
      </c>
      <c r="B1159" s="118" t="s">
        <v>4201</v>
      </c>
      <c r="C1159" s="116" t="s">
        <v>196</v>
      </c>
      <c r="D1159" s="116" t="s">
        <v>309</v>
      </c>
      <c r="E1159" s="117" t="str">
        <f t="shared" si="18"/>
        <v>0191</v>
      </c>
      <c r="F1159" s="118" t="str">
        <f>VLOOKUP($E1159,[5]Plan2!$A$5:$D$703,1,FALSE)</f>
        <v>0191</v>
      </c>
      <c r="G1159" s="118" t="str">
        <f>VLOOKUP($E1159,[5]Plan2!$A$5:$D$703,2,FALSE)</f>
        <v>Agricultura, inclusive o apoio à agricultura e a pós-colheita</v>
      </c>
      <c r="H1159" s="118" t="str">
        <f>VLOOKUP($E1159,[5]Plan2!$A$5:$D$703,3,FALSE)</f>
        <v>0111</v>
      </c>
      <c r="I1159" s="118" t="str">
        <f>VLOOKUP($E1159,[5]Plan2!$A$5:$D$703,4,FALSE)</f>
        <v>Cultivo de cereais</v>
      </c>
    </row>
    <row r="1160" spans="1:9" ht="16">
      <c r="A1160" s="117" t="s">
        <v>4202</v>
      </c>
      <c r="B1160" s="118" t="s">
        <v>4203</v>
      </c>
      <c r="C1160" s="116" t="s">
        <v>196</v>
      </c>
      <c r="D1160" s="116" t="s">
        <v>309</v>
      </c>
      <c r="E1160" s="117" t="str">
        <f t="shared" si="18"/>
        <v>0191</v>
      </c>
      <c r="F1160" s="118" t="str">
        <f>VLOOKUP($E1160,[5]Plan2!$A$5:$D$703,1,FALSE)</f>
        <v>0191</v>
      </c>
      <c r="G1160" s="118" t="str">
        <f>VLOOKUP($E1160,[5]Plan2!$A$5:$D$703,2,FALSE)</f>
        <v>Agricultura, inclusive o apoio à agricultura e a pós-colheita</v>
      </c>
      <c r="H1160" s="118" t="str">
        <f>VLOOKUP($E1160,[5]Plan2!$A$5:$D$703,3,FALSE)</f>
        <v>0111</v>
      </c>
      <c r="I1160" s="118" t="str">
        <f>VLOOKUP($E1160,[5]Plan2!$A$5:$D$703,4,FALSE)</f>
        <v>Cultivo de cereais</v>
      </c>
    </row>
    <row r="1161" spans="1:9" ht="16">
      <c r="A1161" s="117" t="s">
        <v>4204</v>
      </c>
      <c r="B1161" s="118" t="s">
        <v>4205</v>
      </c>
      <c r="C1161" s="116" t="s">
        <v>196</v>
      </c>
      <c r="D1161" s="116" t="s">
        <v>309</v>
      </c>
      <c r="E1161" s="117" t="str">
        <f t="shared" si="18"/>
        <v>0191</v>
      </c>
      <c r="F1161" s="118" t="str">
        <f>VLOOKUP($E1161,[5]Plan2!$A$5:$D$703,1,FALSE)</f>
        <v>0191</v>
      </c>
      <c r="G1161" s="118" t="str">
        <f>VLOOKUP($E1161,[5]Plan2!$A$5:$D$703,2,FALSE)</f>
        <v>Agricultura, inclusive o apoio à agricultura e a pós-colheita</v>
      </c>
      <c r="H1161" s="118" t="str">
        <f>VLOOKUP($E1161,[5]Plan2!$A$5:$D$703,3,FALSE)</f>
        <v>0111</v>
      </c>
      <c r="I1161" s="118" t="str">
        <f>VLOOKUP($E1161,[5]Plan2!$A$5:$D$703,4,FALSE)</f>
        <v>Cultivo de cereais</v>
      </c>
    </row>
    <row r="1162" spans="1:9" ht="16">
      <c r="A1162" s="117" t="s">
        <v>4206</v>
      </c>
      <c r="B1162" s="118" t="s">
        <v>4207</v>
      </c>
      <c r="C1162" s="116" t="s">
        <v>196</v>
      </c>
      <c r="D1162" s="116" t="s">
        <v>309</v>
      </c>
      <c r="E1162" s="117" t="str">
        <f t="shared" si="18"/>
        <v>0191</v>
      </c>
      <c r="F1162" s="118" t="str">
        <f>VLOOKUP($E1162,[5]Plan2!$A$5:$D$703,1,FALSE)</f>
        <v>0191</v>
      </c>
      <c r="G1162" s="118" t="str">
        <f>VLOOKUP($E1162,[5]Plan2!$A$5:$D$703,2,FALSE)</f>
        <v>Agricultura, inclusive o apoio à agricultura e a pós-colheita</v>
      </c>
      <c r="H1162" s="118" t="str">
        <f>VLOOKUP($E1162,[5]Plan2!$A$5:$D$703,3,FALSE)</f>
        <v>0111</v>
      </c>
      <c r="I1162" s="118" t="str">
        <f>VLOOKUP($E1162,[5]Plan2!$A$5:$D$703,4,FALSE)</f>
        <v>Cultivo de cereais</v>
      </c>
    </row>
    <row r="1163" spans="1:9" ht="16">
      <c r="A1163" s="117" t="s">
        <v>4208</v>
      </c>
      <c r="B1163" s="118" t="s">
        <v>4209</v>
      </c>
      <c r="C1163" s="116" t="s">
        <v>205</v>
      </c>
      <c r="D1163" s="116" t="s">
        <v>204</v>
      </c>
      <c r="E1163" s="117" t="str">
        <f t="shared" si="18"/>
        <v>0280</v>
      </c>
      <c r="F1163" s="118" t="str">
        <f>VLOOKUP($E1163,[5]Plan2!$A$5:$D$703,1,FALSE)</f>
        <v>0280</v>
      </c>
      <c r="G1163" s="118" t="str">
        <f>VLOOKUP($E1163,[5]Plan2!$A$5:$D$703,2,FALSE)</f>
        <v>Produção florestal; pesca e aquicultura</v>
      </c>
      <c r="H1163" s="118" t="str">
        <f>VLOOKUP($E1163,[5]Plan2!$A$5:$D$703,3,FALSE)</f>
        <v>0210</v>
      </c>
      <c r="I1163" s="118" t="str">
        <f>VLOOKUP($E1163,[5]Plan2!$A$5:$D$703,4,FALSE)</f>
        <v>Produção florestal - florestas plantadas</v>
      </c>
    </row>
    <row r="1164" spans="1:9" ht="16">
      <c r="A1164" s="117" t="s">
        <v>4210</v>
      </c>
      <c r="B1164" s="118" t="s">
        <v>4211</v>
      </c>
      <c r="C1164" s="116" t="s">
        <v>196</v>
      </c>
      <c r="D1164" s="116" t="s">
        <v>309</v>
      </c>
      <c r="E1164" s="117" t="str">
        <f t="shared" si="18"/>
        <v>0191</v>
      </c>
      <c r="F1164" s="118" t="str">
        <f>VLOOKUP($E1164,[5]Plan2!$A$5:$D$703,1,FALSE)</f>
        <v>0191</v>
      </c>
      <c r="G1164" s="118" t="str">
        <f>VLOOKUP($E1164,[5]Plan2!$A$5:$D$703,2,FALSE)</f>
        <v>Agricultura, inclusive o apoio à agricultura e a pós-colheita</v>
      </c>
      <c r="H1164" s="118" t="str">
        <f>VLOOKUP($E1164,[5]Plan2!$A$5:$D$703,3,FALSE)</f>
        <v>0111</v>
      </c>
      <c r="I1164" s="118" t="str">
        <f>VLOOKUP($E1164,[5]Plan2!$A$5:$D$703,4,FALSE)</f>
        <v>Cultivo de cereais</v>
      </c>
    </row>
    <row r="1165" spans="1:9" ht="16">
      <c r="A1165" s="117" t="s">
        <v>4212</v>
      </c>
      <c r="B1165" s="118" t="s">
        <v>4213</v>
      </c>
      <c r="C1165" s="116" t="s">
        <v>205</v>
      </c>
      <c r="D1165" s="116" t="s">
        <v>204</v>
      </c>
      <c r="E1165" s="117" t="str">
        <f t="shared" si="18"/>
        <v>0280</v>
      </c>
      <c r="F1165" s="118" t="str">
        <f>VLOOKUP($E1165,[5]Plan2!$A$5:$D$703,1,FALSE)</f>
        <v>0280</v>
      </c>
      <c r="G1165" s="118" t="str">
        <f>VLOOKUP($E1165,[5]Plan2!$A$5:$D$703,2,FALSE)</f>
        <v>Produção florestal; pesca e aquicultura</v>
      </c>
      <c r="H1165" s="118" t="str">
        <f>VLOOKUP($E1165,[5]Plan2!$A$5:$D$703,3,FALSE)</f>
        <v>0210</v>
      </c>
      <c r="I1165" s="118" t="str">
        <f>VLOOKUP($E1165,[5]Plan2!$A$5:$D$703,4,FALSE)</f>
        <v>Produção florestal - florestas plantadas</v>
      </c>
    </row>
    <row r="1166" spans="1:9" ht="16">
      <c r="A1166" s="117" t="s">
        <v>4214</v>
      </c>
      <c r="B1166" s="118" t="s">
        <v>4215</v>
      </c>
      <c r="C1166" s="116" t="s">
        <v>196</v>
      </c>
      <c r="D1166" s="116" t="s">
        <v>309</v>
      </c>
      <c r="E1166" s="117" t="str">
        <f t="shared" si="18"/>
        <v>0191</v>
      </c>
      <c r="F1166" s="118" t="str">
        <f>VLOOKUP($E1166,[5]Plan2!$A$5:$D$703,1,FALSE)</f>
        <v>0191</v>
      </c>
      <c r="G1166" s="118" t="str">
        <f>VLOOKUP($E1166,[5]Plan2!$A$5:$D$703,2,FALSE)</f>
        <v>Agricultura, inclusive o apoio à agricultura e a pós-colheita</v>
      </c>
      <c r="H1166" s="118" t="str">
        <f>VLOOKUP($E1166,[5]Plan2!$A$5:$D$703,3,FALSE)</f>
        <v>0111</v>
      </c>
      <c r="I1166" s="118" t="str">
        <f>VLOOKUP($E1166,[5]Plan2!$A$5:$D$703,4,FALSE)</f>
        <v>Cultivo de cereais</v>
      </c>
    </row>
    <row r="1167" spans="1:9" ht="16">
      <c r="A1167" s="117" t="s">
        <v>4216</v>
      </c>
      <c r="B1167" s="118" t="s">
        <v>4217</v>
      </c>
      <c r="C1167" s="116" t="s">
        <v>196</v>
      </c>
      <c r="D1167" s="116" t="s">
        <v>309</v>
      </c>
      <c r="E1167" s="117" t="str">
        <f t="shared" si="18"/>
        <v>0191</v>
      </c>
      <c r="F1167" s="118" t="str">
        <f>VLOOKUP($E1167,[5]Plan2!$A$5:$D$703,1,FALSE)</f>
        <v>0191</v>
      </c>
      <c r="G1167" s="118" t="str">
        <f>VLOOKUP($E1167,[5]Plan2!$A$5:$D$703,2,FALSE)</f>
        <v>Agricultura, inclusive o apoio à agricultura e a pós-colheita</v>
      </c>
      <c r="H1167" s="118" t="str">
        <f>VLOOKUP($E1167,[5]Plan2!$A$5:$D$703,3,FALSE)</f>
        <v>0111</v>
      </c>
      <c r="I1167" s="118" t="str">
        <f>VLOOKUP($E1167,[5]Plan2!$A$5:$D$703,4,FALSE)</f>
        <v>Cultivo de cereais</v>
      </c>
    </row>
    <row r="1168" spans="1:9" ht="16">
      <c r="A1168" s="117" t="s">
        <v>4218</v>
      </c>
      <c r="B1168" s="118" t="s">
        <v>4219</v>
      </c>
      <c r="C1168" s="116" t="s">
        <v>196</v>
      </c>
      <c r="D1168" s="116" t="s">
        <v>309</v>
      </c>
      <c r="E1168" s="117" t="str">
        <f t="shared" si="18"/>
        <v>0191</v>
      </c>
      <c r="F1168" s="118" t="str">
        <f>VLOOKUP($E1168,[5]Plan2!$A$5:$D$703,1,FALSE)</f>
        <v>0191</v>
      </c>
      <c r="G1168" s="118" t="str">
        <f>VLOOKUP($E1168,[5]Plan2!$A$5:$D$703,2,FALSE)</f>
        <v>Agricultura, inclusive o apoio à agricultura e a pós-colheita</v>
      </c>
      <c r="H1168" s="118" t="str">
        <f>VLOOKUP($E1168,[5]Plan2!$A$5:$D$703,3,FALSE)</f>
        <v>0111</v>
      </c>
      <c r="I1168" s="118" t="str">
        <f>VLOOKUP($E1168,[5]Plan2!$A$5:$D$703,4,FALSE)</f>
        <v>Cultivo de cereais</v>
      </c>
    </row>
    <row r="1169" spans="1:9" ht="16">
      <c r="A1169" s="117" t="s">
        <v>4220</v>
      </c>
      <c r="B1169" s="118" t="s">
        <v>4221</v>
      </c>
      <c r="C1169" s="116" t="s">
        <v>196</v>
      </c>
      <c r="D1169" s="116" t="s">
        <v>309</v>
      </c>
      <c r="E1169" s="117" t="str">
        <f t="shared" si="18"/>
        <v>0191</v>
      </c>
      <c r="F1169" s="118" t="str">
        <f>VLOOKUP($E1169,[5]Plan2!$A$5:$D$703,1,FALSE)</f>
        <v>0191</v>
      </c>
      <c r="G1169" s="118" t="str">
        <f>VLOOKUP($E1169,[5]Plan2!$A$5:$D$703,2,FALSE)</f>
        <v>Agricultura, inclusive o apoio à agricultura e a pós-colheita</v>
      </c>
      <c r="H1169" s="118" t="str">
        <f>VLOOKUP($E1169,[5]Plan2!$A$5:$D$703,3,FALSE)</f>
        <v>0111</v>
      </c>
      <c r="I1169" s="118" t="str">
        <f>VLOOKUP($E1169,[5]Plan2!$A$5:$D$703,4,FALSE)</f>
        <v>Cultivo de cereais</v>
      </c>
    </row>
    <row r="1170" spans="1:9" ht="16">
      <c r="A1170" s="117" t="s">
        <v>4222</v>
      </c>
      <c r="B1170" s="118" t="s">
        <v>4223</v>
      </c>
      <c r="C1170" s="116" t="s">
        <v>196</v>
      </c>
      <c r="D1170" s="116" t="s">
        <v>309</v>
      </c>
      <c r="E1170" s="117" t="str">
        <f t="shared" si="18"/>
        <v>0191</v>
      </c>
      <c r="F1170" s="118" t="str">
        <f>VLOOKUP($E1170,[5]Plan2!$A$5:$D$703,1,FALSE)</f>
        <v>0191</v>
      </c>
      <c r="G1170" s="118" t="str">
        <f>VLOOKUP($E1170,[5]Plan2!$A$5:$D$703,2,FALSE)</f>
        <v>Agricultura, inclusive o apoio à agricultura e a pós-colheita</v>
      </c>
      <c r="H1170" s="118" t="str">
        <f>VLOOKUP($E1170,[5]Plan2!$A$5:$D$703,3,FALSE)</f>
        <v>0111</v>
      </c>
      <c r="I1170" s="118" t="str">
        <f>VLOOKUP($E1170,[5]Plan2!$A$5:$D$703,4,FALSE)</f>
        <v>Cultivo de cereais</v>
      </c>
    </row>
    <row r="1171" spans="1:9" ht="16">
      <c r="A1171" s="117" t="s">
        <v>4224</v>
      </c>
      <c r="B1171" s="118" t="s">
        <v>4225</v>
      </c>
      <c r="C1171" s="116" t="s">
        <v>196</v>
      </c>
      <c r="D1171" s="116" t="s">
        <v>309</v>
      </c>
      <c r="E1171" s="117" t="str">
        <f t="shared" si="18"/>
        <v>0191</v>
      </c>
      <c r="F1171" s="118" t="str">
        <f>VLOOKUP($E1171,[5]Plan2!$A$5:$D$703,1,FALSE)</f>
        <v>0191</v>
      </c>
      <c r="G1171" s="118" t="str">
        <f>VLOOKUP($E1171,[5]Plan2!$A$5:$D$703,2,FALSE)</f>
        <v>Agricultura, inclusive o apoio à agricultura e a pós-colheita</v>
      </c>
      <c r="H1171" s="118" t="str">
        <f>VLOOKUP($E1171,[5]Plan2!$A$5:$D$703,3,FALSE)</f>
        <v>0111</v>
      </c>
      <c r="I1171" s="118" t="str">
        <f>VLOOKUP($E1171,[5]Plan2!$A$5:$D$703,4,FALSE)</f>
        <v>Cultivo de cereais</v>
      </c>
    </row>
    <row r="1172" spans="1:9" ht="16">
      <c r="A1172" s="117" t="s">
        <v>4226</v>
      </c>
      <c r="B1172" s="118" t="s">
        <v>4227</v>
      </c>
      <c r="C1172" s="116" t="s">
        <v>196</v>
      </c>
      <c r="D1172" s="116" t="s">
        <v>309</v>
      </c>
      <c r="E1172" s="117" t="str">
        <f t="shared" si="18"/>
        <v>0191</v>
      </c>
      <c r="F1172" s="118" t="str">
        <f>VLOOKUP($E1172,[5]Plan2!$A$5:$D$703,1,FALSE)</f>
        <v>0191</v>
      </c>
      <c r="G1172" s="118" t="str">
        <f>VLOOKUP($E1172,[5]Plan2!$A$5:$D$703,2,FALSE)</f>
        <v>Agricultura, inclusive o apoio à agricultura e a pós-colheita</v>
      </c>
      <c r="H1172" s="118" t="str">
        <f>VLOOKUP($E1172,[5]Plan2!$A$5:$D$703,3,FALSE)</f>
        <v>0111</v>
      </c>
      <c r="I1172" s="118" t="str">
        <f>VLOOKUP($E1172,[5]Plan2!$A$5:$D$703,4,FALSE)</f>
        <v>Cultivo de cereais</v>
      </c>
    </row>
    <row r="1173" spans="1:9" ht="16">
      <c r="A1173" s="117" t="s">
        <v>4228</v>
      </c>
      <c r="B1173" s="118" t="s">
        <v>4229</v>
      </c>
      <c r="C1173" s="116" t="s">
        <v>205</v>
      </c>
      <c r="D1173" s="116" t="s">
        <v>204</v>
      </c>
      <c r="E1173" s="117" t="str">
        <f t="shared" si="18"/>
        <v>0280</v>
      </c>
      <c r="F1173" s="118" t="str">
        <f>VLOOKUP($E1173,[5]Plan2!$A$5:$D$703,1,FALSE)</f>
        <v>0280</v>
      </c>
      <c r="G1173" s="118" t="str">
        <f>VLOOKUP($E1173,[5]Plan2!$A$5:$D$703,2,FALSE)</f>
        <v>Produção florestal; pesca e aquicultura</v>
      </c>
      <c r="H1173" s="118" t="str">
        <f>VLOOKUP($E1173,[5]Plan2!$A$5:$D$703,3,FALSE)</f>
        <v>0210</v>
      </c>
      <c r="I1173" s="118" t="str">
        <f>VLOOKUP($E1173,[5]Plan2!$A$5:$D$703,4,FALSE)</f>
        <v>Produção florestal - florestas plantadas</v>
      </c>
    </row>
    <row r="1174" spans="1:9" ht="16">
      <c r="A1174" s="117" t="s">
        <v>4230</v>
      </c>
      <c r="B1174" s="118" t="s">
        <v>4231</v>
      </c>
      <c r="C1174" s="116" t="s">
        <v>196</v>
      </c>
      <c r="D1174" s="116" t="s">
        <v>309</v>
      </c>
      <c r="E1174" s="117" t="str">
        <f t="shared" si="18"/>
        <v>0191</v>
      </c>
      <c r="F1174" s="118" t="str">
        <f>VLOOKUP($E1174,[5]Plan2!$A$5:$D$703,1,FALSE)</f>
        <v>0191</v>
      </c>
      <c r="G1174" s="118" t="str">
        <f>VLOOKUP($E1174,[5]Plan2!$A$5:$D$703,2,FALSE)</f>
        <v>Agricultura, inclusive o apoio à agricultura e a pós-colheita</v>
      </c>
      <c r="H1174" s="118" t="str">
        <f>VLOOKUP($E1174,[5]Plan2!$A$5:$D$703,3,FALSE)</f>
        <v>0111</v>
      </c>
      <c r="I1174" s="118" t="str">
        <f>VLOOKUP($E1174,[5]Plan2!$A$5:$D$703,4,FALSE)</f>
        <v>Cultivo de cereais</v>
      </c>
    </row>
    <row r="1175" spans="1:9" ht="16">
      <c r="A1175" s="117" t="s">
        <v>4232</v>
      </c>
      <c r="B1175" s="118" t="s">
        <v>4197</v>
      </c>
      <c r="C1175" s="116" t="s">
        <v>196</v>
      </c>
      <c r="D1175" s="116" t="s">
        <v>309</v>
      </c>
      <c r="E1175" s="117" t="str">
        <f t="shared" si="18"/>
        <v>0191</v>
      </c>
      <c r="F1175" s="118" t="str">
        <f>VLOOKUP($E1175,[5]Plan2!$A$5:$D$703,1,FALSE)</f>
        <v>0191</v>
      </c>
      <c r="G1175" s="118" t="str">
        <f>VLOOKUP($E1175,[5]Plan2!$A$5:$D$703,2,FALSE)</f>
        <v>Agricultura, inclusive o apoio à agricultura e a pós-colheita</v>
      </c>
      <c r="H1175" s="118" t="str">
        <f>VLOOKUP($E1175,[5]Plan2!$A$5:$D$703,3,FALSE)</f>
        <v>0111</v>
      </c>
      <c r="I1175" s="118" t="str">
        <f>VLOOKUP($E1175,[5]Plan2!$A$5:$D$703,4,FALSE)</f>
        <v>Cultivo de cereais</v>
      </c>
    </row>
    <row r="1176" spans="1:9" ht="16">
      <c r="A1176" s="117" t="s">
        <v>4233</v>
      </c>
      <c r="B1176" s="118" t="s">
        <v>4229</v>
      </c>
      <c r="C1176" s="116" t="s">
        <v>205</v>
      </c>
      <c r="D1176" s="116" t="s">
        <v>204</v>
      </c>
      <c r="E1176" s="117" t="str">
        <f t="shared" si="18"/>
        <v>0280</v>
      </c>
      <c r="F1176" s="118" t="str">
        <f>VLOOKUP($E1176,[5]Plan2!$A$5:$D$703,1,FALSE)</f>
        <v>0280</v>
      </c>
      <c r="G1176" s="118" t="str">
        <f>VLOOKUP($E1176,[5]Plan2!$A$5:$D$703,2,FALSE)</f>
        <v>Produção florestal; pesca e aquicultura</v>
      </c>
      <c r="H1176" s="118" t="str">
        <f>VLOOKUP($E1176,[5]Plan2!$A$5:$D$703,3,FALSE)</f>
        <v>0210</v>
      </c>
      <c r="I1176" s="118" t="str">
        <f>VLOOKUP($E1176,[5]Plan2!$A$5:$D$703,4,FALSE)</f>
        <v>Produção florestal - florestas plantadas</v>
      </c>
    </row>
    <row r="1177" spans="1:9" ht="16">
      <c r="A1177" s="117" t="s">
        <v>4234</v>
      </c>
      <c r="B1177" s="118" t="s">
        <v>4235</v>
      </c>
      <c r="C1177" s="116" t="s">
        <v>220</v>
      </c>
      <c r="D1177" s="116" t="s">
        <v>219</v>
      </c>
      <c r="E1177" s="117" t="str">
        <f t="shared" si="18"/>
        <v>1093</v>
      </c>
      <c r="F1177" s="118" t="str">
        <f>VLOOKUP($E1177,[5]Plan2!$A$5:$D$703,1,FALSE)</f>
        <v>1093</v>
      </c>
      <c r="G1177" s="118" t="str">
        <f>VLOOKUP($E1177,[5]Plan2!$A$5:$D$703,2,FALSE)</f>
        <v>Outros produtos alimentares</v>
      </c>
      <c r="H1177" s="118" t="str">
        <f>VLOOKUP($E1177,[5]Plan2!$A$5:$D$703,3,FALSE)</f>
        <v>1031</v>
      </c>
      <c r="I1177" s="118" t="str">
        <f>VLOOKUP($E1177,[5]Plan2!$A$5:$D$703,4,FALSE)</f>
        <v>Fabricação de conservas de frutas</v>
      </c>
    </row>
    <row r="1178" spans="1:9" ht="16">
      <c r="A1178" s="117" t="s">
        <v>4236</v>
      </c>
      <c r="B1178" s="118" t="s">
        <v>4237</v>
      </c>
      <c r="C1178" s="116" t="s">
        <v>220</v>
      </c>
      <c r="D1178" s="116" t="s">
        <v>219</v>
      </c>
      <c r="E1178" s="117" t="str">
        <f t="shared" si="18"/>
        <v>1093</v>
      </c>
      <c r="F1178" s="118" t="str">
        <f>VLOOKUP($E1178,[5]Plan2!$A$5:$D$703,1,FALSE)</f>
        <v>1093</v>
      </c>
      <c r="G1178" s="118" t="str">
        <f>VLOOKUP($E1178,[5]Plan2!$A$5:$D$703,2,FALSE)</f>
        <v>Outros produtos alimentares</v>
      </c>
      <c r="H1178" s="118" t="str">
        <f>VLOOKUP($E1178,[5]Plan2!$A$5:$D$703,3,FALSE)</f>
        <v>1031</v>
      </c>
      <c r="I1178" s="118" t="str">
        <f>VLOOKUP($E1178,[5]Plan2!$A$5:$D$703,4,FALSE)</f>
        <v>Fabricação de conservas de frutas</v>
      </c>
    </row>
    <row r="1179" spans="1:9" ht="16">
      <c r="A1179" s="117" t="s">
        <v>4238</v>
      </c>
      <c r="B1179" s="118" t="s">
        <v>4239</v>
      </c>
      <c r="C1179" s="116" t="s">
        <v>196</v>
      </c>
      <c r="D1179" s="116" t="s">
        <v>309</v>
      </c>
      <c r="E1179" s="117" t="str">
        <f t="shared" si="18"/>
        <v>0191</v>
      </c>
      <c r="F1179" s="118" t="str">
        <f>VLOOKUP($E1179,[5]Plan2!$A$5:$D$703,1,FALSE)</f>
        <v>0191</v>
      </c>
      <c r="G1179" s="118" t="str">
        <f>VLOOKUP($E1179,[5]Plan2!$A$5:$D$703,2,FALSE)</f>
        <v>Agricultura, inclusive o apoio à agricultura e a pós-colheita</v>
      </c>
      <c r="H1179" s="118" t="str">
        <f>VLOOKUP($E1179,[5]Plan2!$A$5:$D$703,3,FALSE)</f>
        <v>0111</v>
      </c>
      <c r="I1179" s="118" t="str">
        <f>VLOOKUP($E1179,[5]Plan2!$A$5:$D$703,4,FALSE)</f>
        <v>Cultivo de cereais</v>
      </c>
    </row>
    <row r="1180" spans="1:9" ht="16">
      <c r="A1180" s="117" t="s">
        <v>4240</v>
      </c>
      <c r="B1180" s="118" t="s">
        <v>4239</v>
      </c>
      <c r="C1180" s="116" t="s">
        <v>196</v>
      </c>
      <c r="D1180" s="116" t="s">
        <v>309</v>
      </c>
      <c r="E1180" s="117" t="str">
        <f t="shared" si="18"/>
        <v>0191</v>
      </c>
      <c r="F1180" s="118" t="str">
        <f>VLOOKUP($E1180,[5]Plan2!$A$5:$D$703,1,FALSE)</f>
        <v>0191</v>
      </c>
      <c r="G1180" s="118" t="str">
        <f>VLOOKUP($E1180,[5]Plan2!$A$5:$D$703,2,FALSE)</f>
        <v>Agricultura, inclusive o apoio à agricultura e a pós-colheita</v>
      </c>
      <c r="H1180" s="118" t="str">
        <f>VLOOKUP($E1180,[5]Plan2!$A$5:$D$703,3,FALSE)</f>
        <v>0111</v>
      </c>
      <c r="I1180" s="118" t="str">
        <f>VLOOKUP($E1180,[5]Plan2!$A$5:$D$703,4,FALSE)</f>
        <v>Cultivo de cereais</v>
      </c>
    </row>
    <row r="1181" spans="1:9" ht="16">
      <c r="A1181" s="117" t="s">
        <v>4241</v>
      </c>
      <c r="B1181" s="118" t="s">
        <v>4242</v>
      </c>
      <c r="C1181" s="116" t="s">
        <v>196</v>
      </c>
      <c r="D1181" s="116" t="s">
        <v>309</v>
      </c>
      <c r="E1181" s="117" t="str">
        <f t="shared" si="18"/>
        <v>0191</v>
      </c>
      <c r="F1181" s="118" t="str">
        <f>VLOOKUP($E1181,[5]Plan2!$A$5:$D$703,1,FALSE)</f>
        <v>0191</v>
      </c>
      <c r="G1181" s="118" t="str">
        <f>VLOOKUP($E1181,[5]Plan2!$A$5:$D$703,2,FALSE)</f>
        <v>Agricultura, inclusive o apoio à agricultura e a pós-colheita</v>
      </c>
      <c r="H1181" s="118" t="str">
        <f>VLOOKUP($E1181,[5]Plan2!$A$5:$D$703,3,FALSE)</f>
        <v>0111</v>
      </c>
      <c r="I1181" s="118" t="str">
        <f>VLOOKUP($E1181,[5]Plan2!$A$5:$D$703,4,FALSE)</f>
        <v>Cultivo de cereais</v>
      </c>
    </row>
    <row r="1182" spans="1:9" ht="16">
      <c r="A1182" s="117" t="s">
        <v>4243</v>
      </c>
      <c r="B1182" s="118" t="s">
        <v>4244</v>
      </c>
      <c r="C1182" s="116" t="s">
        <v>196</v>
      </c>
      <c r="D1182" s="116" t="s">
        <v>309</v>
      </c>
      <c r="E1182" s="117" t="str">
        <f t="shared" si="18"/>
        <v>0191</v>
      </c>
      <c r="F1182" s="118" t="str">
        <f>VLOOKUP($E1182,[5]Plan2!$A$5:$D$703,1,FALSE)</f>
        <v>0191</v>
      </c>
      <c r="G1182" s="118" t="str">
        <f>VLOOKUP($E1182,[5]Plan2!$A$5:$D$703,2,FALSE)</f>
        <v>Agricultura, inclusive o apoio à agricultura e a pós-colheita</v>
      </c>
      <c r="H1182" s="118" t="str">
        <f>VLOOKUP($E1182,[5]Plan2!$A$5:$D$703,3,FALSE)</f>
        <v>0111</v>
      </c>
      <c r="I1182" s="118" t="str">
        <f>VLOOKUP($E1182,[5]Plan2!$A$5:$D$703,4,FALSE)</f>
        <v>Cultivo de cereais</v>
      </c>
    </row>
    <row r="1183" spans="1:9" ht="16">
      <c r="A1183" s="117" t="s">
        <v>4245</v>
      </c>
      <c r="B1183" s="118" t="s">
        <v>4246</v>
      </c>
      <c r="C1183" s="116" t="s">
        <v>196</v>
      </c>
      <c r="D1183" s="116" t="s">
        <v>309</v>
      </c>
      <c r="E1183" s="117" t="str">
        <f t="shared" si="18"/>
        <v>0191</v>
      </c>
      <c r="F1183" s="118" t="str">
        <f>VLOOKUP($E1183,[5]Plan2!$A$5:$D$703,1,FALSE)</f>
        <v>0191</v>
      </c>
      <c r="G1183" s="118" t="str">
        <f>VLOOKUP($E1183,[5]Plan2!$A$5:$D$703,2,FALSE)</f>
        <v>Agricultura, inclusive o apoio à agricultura e a pós-colheita</v>
      </c>
      <c r="H1183" s="118" t="str">
        <f>VLOOKUP($E1183,[5]Plan2!$A$5:$D$703,3,FALSE)</f>
        <v>0111</v>
      </c>
      <c r="I1183" s="118" t="str">
        <f>VLOOKUP($E1183,[5]Plan2!$A$5:$D$703,4,FALSE)</f>
        <v>Cultivo de cereais</v>
      </c>
    </row>
    <row r="1184" spans="1:9" ht="16">
      <c r="A1184" s="117" t="s">
        <v>4247</v>
      </c>
      <c r="B1184" s="118" t="s">
        <v>4248</v>
      </c>
      <c r="C1184" s="116" t="s">
        <v>196</v>
      </c>
      <c r="D1184" s="116" t="s">
        <v>309</v>
      </c>
      <c r="E1184" s="117" t="str">
        <f t="shared" si="18"/>
        <v>0191</v>
      </c>
      <c r="F1184" s="118" t="str">
        <f>VLOOKUP($E1184,[5]Plan2!$A$5:$D$703,1,FALSE)</f>
        <v>0191</v>
      </c>
      <c r="G1184" s="118" t="str">
        <f>VLOOKUP($E1184,[5]Plan2!$A$5:$D$703,2,FALSE)</f>
        <v>Agricultura, inclusive o apoio à agricultura e a pós-colheita</v>
      </c>
      <c r="H1184" s="118" t="str">
        <f>VLOOKUP($E1184,[5]Plan2!$A$5:$D$703,3,FALSE)</f>
        <v>0111</v>
      </c>
      <c r="I1184" s="118" t="str">
        <f>VLOOKUP($E1184,[5]Plan2!$A$5:$D$703,4,FALSE)</f>
        <v>Cultivo de cereais</v>
      </c>
    </row>
    <row r="1185" spans="1:9" ht="16">
      <c r="A1185" s="117" t="s">
        <v>4249</v>
      </c>
      <c r="B1185" s="118" t="s">
        <v>4250</v>
      </c>
      <c r="C1185" s="116" t="s">
        <v>196</v>
      </c>
      <c r="D1185" s="116" t="s">
        <v>309</v>
      </c>
      <c r="E1185" s="117" t="str">
        <f t="shared" si="18"/>
        <v>0191</v>
      </c>
      <c r="F1185" s="118" t="str">
        <f>VLOOKUP($E1185,[5]Plan2!$A$5:$D$703,1,FALSE)</f>
        <v>0191</v>
      </c>
      <c r="G1185" s="118" t="str">
        <f>VLOOKUP($E1185,[5]Plan2!$A$5:$D$703,2,FALSE)</f>
        <v>Agricultura, inclusive o apoio à agricultura e a pós-colheita</v>
      </c>
      <c r="H1185" s="118" t="str">
        <f>VLOOKUP($E1185,[5]Plan2!$A$5:$D$703,3,FALSE)</f>
        <v>0111</v>
      </c>
      <c r="I1185" s="118" t="str">
        <f>VLOOKUP($E1185,[5]Plan2!$A$5:$D$703,4,FALSE)</f>
        <v>Cultivo de cereais</v>
      </c>
    </row>
    <row r="1186" spans="1:9" ht="16">
      <c r="A1186" s="117" t="s">
        <v>4251</v>
      </c>
      <c r="B1186" s="118" t="s">
        <v>4252</v>
      </c>
      <c r="C1186" s="116" t="s">
        <v>196</v>
      </c>
      <c r="D1186" s="116" t="s">
        <v>309</v>
      </c>
      <c r="E1186" s="117" t="str">
        <f t="shared" si="18"/>
        <v>0191</v>
      </c>
      <c r="F1186" s="118" t="str">
        <f>VLOOKUP($E1186,[5]Plan2!$A$5:$D$703,1,FALSE)</f>
        <v>0191</v>
      </c>
      <c r="G1186" s="118" t="str">
        <f>VLOOKUP($E1186,[5]Plan2!$A$5:$D$703,2,FALSE)</f>
        <v>Agricultura, inclusive o apoio à agricultura e a pós-colheita</v>
      </c>
      <c r="H1186" s="118" t="str">
        <f>VLOOKUP($E1186,[5]Plan2!$A$5:$D$703,3,FALSE)</f>
        <v>0111</v>
      </c>
      <c r="I1186" s="118" t="str">
        <f>VLOOKUP($E1186,[5]Plan2!$A$5:$D$703,4,FALSE)</f>
        <v>Cultivo de cereais</v>
      </c>
    </row>
    <row r="1187" spans="1:9" ht="16">
      <c r="A1187" s="117" t="s">
        <v>4253</v>
      </c>
      <c r="B1187" s="118" t="s">
        <v>4254</v>
      </c>
      <c r="C1187" s="116" t="s">
        <v>196</v>
      </c>
      <c r="D1187" s="116" t="s">
        <v>309</v>
      </c>
      <c r="E1187" s="117" t="str">
        <f t="shared" si="18"/>
        <v>0191</v>
      </c>
      <c r="F1187" s="118" t="str">
        <f>VLOOKUP($E1187,[5]Plan2!$A$5:$D$703,1,FALSE)</f>
        <v>0191</v>
      </c>
      <c r="G1187" s="118" t="str">
        <f>VLOOKUP($E1187,[5]Plan2!$A$5:$D$703,2,FALSE)</f>
        <v>Agricultura, inclusive o apoio à agricultura e a pós-colheita</v>
      </c>
      <c r="H1187" s="118" t="str">
        <f>VLOOKUP($E1187,[5]Plan2!$A$5:$D$703,3,FALSE)</f>
        <v>0111</v>
      </c>
      <c r="I1187" s="118" t="str">
        <f>VLOOKUP($E1187,[5]Plan2!$A$5:$D$703,4,FALSE)</f>
        <v>Cultivo de cereais</v>
      </c>
    </row>
    <row r="1188" spans="1:9" ht="16">
      <c r="A1188" s="117" t="s">
        <v>4255</v>
      </c>
      <c r="B1188" s="118" t="s">
        <v>4256</v>
      </c>
      <c r="C1188" s="116" t="s">
        <v>196</v>
      </c>
      <c r="D1188" s="116" t="s">
        <v>309</v>
      </c>
      <c r="E1188" s="117" t="str">
        <f t="shared" si="18"/>
        <v>0191</v>
      </c>
      <c r="F1188" s="118" t="str">
        <f>VLOOKUP($E1188,[5]Plan2!$A$5:$D$703,1,FALSE)</f>
        <v>0191</v>
      </c>
      <c r="G1188" s="118" t="str">
        <f>VLOOKUP($E1188,[5]Plan2!$A$5:$D$703,2,FALSE)</f>
        <v>Agricultura, inclusive o apoio à agricultura e a pós-colheita</v>
      </c>
      <c r="H1188" s="118" t="str">
        <f>VLOOKUP($E1188,[5]Plan2!$A$5:$D$703,3,FALSE)</f>
        <v>0111</v>
      </c>
      <c r="I1188" s="118" t="str">
        <f>VLOOKUP($E1188,[5]Plan2!$A$5:$D$703,4,FALSE)</f>
        <v>Cultivo de cereais</v>
      </c>
    </row>
    <row r="1189" spans="1:9" ht="16">
      <c r="A1189" s="117" t="s">
        <v>4257</v>
      </c>
      <c r="B1189" s="118" t="s">
        <v>4258</v>
      </c>
      <c r="C1189" s="116" t="s">
        <v>196</v>
      </c>
      <c r="D1189" s="116" t="s">
        <v>309</v>
      </c>
      <c r="E1189" s="117" t="str">
        <f t="shared" si="18"/>
        <v>0191</v>
      </c>
      <c r="F1189" s="118" t="str">
        <f>VLOOKUP($E1189,[5]Plan2!$A$5:$D$703,1,FALSE)</f>
        <v>0191</v>
      </c>
      <c r="G1189" s="118" t="str">
        <f>VLOOKUP($E1189,[5]Plan2!$A$5:$D$703,2,FALSE)</f>
        <v>Agricultura, inclusive o apoio à agricultura e a pós-colheita</v>
      </c>
      <c r="H1189" s="118" t="str">
        <f>VLOOKUP($E1189,[5]Plan2!$A$5:$D$703,3,FALSE)</f>
        <v>0111</v>
      </c>
      <c r="I1189" s="118" t="str">
        <f>VLOOKUP($E1189,[5]Plan2!$A$5:$D$703,4,FALSE)</f>
        <v>Cultivo de cereais</v>
      </c>
    </row>
    <row r="1190" spans="1:9" ht="16">
      <c r="A1190" s="117" t="s">
        <v>4259</v>
      </c>
      <c r="B1190" s="118" t="s">
        <v>4260</v>
      </c>
      <c r="C1190" s="116" t="s">
        <v>310</v>
      </c>
      <c r="D1190" s="116" t="s">
        <v>311</v>
      </c>
      <c r="E1190" s="117" t="str">
        <f t="shared" si="18"/>
        <v>0191</v>
      </c>
      <c r="F1190" s="118" t="str">
        <f>VLOOKUP($E1190,[5]Plan2!$A$5:$D$703,1,FALSE)</f>
        <v>0191</v>
      </c>
      <c r="G1190" s="118" t="str">
        <f>VLOOKUP($E1190,[5]Plan2!$A$5:$D$703,2,FALSE)</f>
        <v>Agricultura, inclusive o apoio à agricultura e a pós-colheita</v>
      </c>
      <c r="H1190" s="118" t="str">
        <f>VLOOKUP($E1190,[5]Plan2!$A$5:$D$703,3,FALSE)</f>
        <v>0111</v>
      </c>
      <c r="I1190" s="118" t="str">
        <f>VLOOKUP($E1190,[5]Plan2!$A$5:$D$703,4,FALSE)</f>
        <v>Cultivo de cereais</v>
      </c>
    </row>
    <row r="1191" spans="1:9" ht="16">
      <c r="A1191" s="117" t="s">
        <v>4261</v>
      </c>
      <c r="B1191" s="118" t="s">
        <v>4262</v>
      </c>
      <c r="C1191" s="116" t="s">
        <v>310</v>
      </c>
      <c r="D1191" s="116" t="s">
        <v>311</v>
      </c>
      <c r="E1191" s="117" t="str">
        <f t="shared" si="18"/>
        <v>0191</v>
      </c>
      <c r="F1191" s="118" t="str">
        <f>VLOOKUP($E1191,[5]Plan2!$A$5:$D$703,1,FALSE)</f>
        <v>0191</v>
      </c>
      <c r="G1191" s="118" t="str">
        <f>VLOOKUP($E1191,[5]Plan2!$A$5:$D$703,2,FALSE)</f>
        <v>Agricultura, inclusive o apoio à agricultura e a pós-colheita</v>
      </c>
      <c r="H1191" s="118" t="str">
        <f>VLOOKUP($E1191,[5]Plan2!$A$5:$D$703,3,FALSE)</f>
        <v>0111</v>
      </c>
      <c r="I1191" s="118" t="str">
        <f>VLOOKUP($E1191,[5]Plan2!$A$5:$D$703,4,FALSE)</f>
        <v>Cultivo de cereais</v>
      </c>
    </row>
    <row r="1192" spans="1:9" ht="16">
      <c r="A1192" s="117" t="s">
        <v>4263</v>
      </c>
      <c r="B1192" s="118" t="s">
        <v>4264</v>
      </c>
      <c r="C1192" s="116" t="s">
        <v>310</v>
      </c>
      <c r="D1192" s="116" t="s">
        <v>311</v>
      </c>
      <c r="E1192" s="117" t="str">
        <f t="shared" si="18"/>
        <v>0191</v>
      </c>
      <c r="F1192" s="118" t="str">
        <f>VLOOKUP($E1192,[5]Plan2!$A$5:$D$703,1,FALSE)</f>
        <v>0191</v>
      </c>
      <c r="G1192" s="118" t="str">
        <f>VLOOKUP($E1192,[5]Plan2!$A$5:$D$703,2,FALSE)</f>
        <v>Agricultura, inclusive o apoio à agricultura e a pós-colheita</v>
      </c>
      <c r="H1192" s="118" t="str">
        <f>VLOOKUP($E1192,[5]Plan2!$A$5:$D$703,3,FALSE)</f>
        <v>0111</v>
      </c>
      <c r="I1192" s="118" t="str">
        <f>VLOOKUP($E1192,[5]Plan2!$A$5:$D$703,4,FALSE)</f>
        <v>Cultivo de cereais</v>
      </c>
    </row>
    <row r="1193" spans="1:9" ht="16">
      <c r="A1193" s="117" t="s">
        <v>4265</v>
      </c>
      <c r="B1193" s="118" t="s">
        <v>4266</v>
      </c>
      <c r="C1193" s="116" t="s">
        <v>218</v>
      </c>
      <c r="D1193" s="116" t="s">
        <v>320</v>
      </c>
      <c r="E1193" s="117" t="str">
        <f t="shared" si="18"/>
        <v>1093</v>
      </c>
      <c r="F1193" s="118" t="str">
        <f>VLOOKUP($E1193,[5]Plan2!$A$5:$D$703,1,FALSE)</f>
        <v>1093</v>
      </c>
      <c r="G1193" s="118" t="str">
        <f>VLOOKUP($E1193,[5]Plan2!$A$5:$D$703,2,FALSE)</f>
        <v>Outros produtos alimentares</v>
      </c>
      <c r="H1193" s="118" t="str">
        <f>VLOOKUP($E1193,[5]Plan2!$A$5:$D$703,3,FALSE)</f>
        <v>1031</v>
      </c>
      <c r="I1193" s="118" t="str">
        <f>VLOOKUP($E1193,[5]Plan2!$A$5:$D$703,4,FALSE)</f>
        <v>Fabricação de conservas de frutas</v>
      </c>
    </row>
    <row r="1194" spans="1:9" ht="16">
      <c r="A1194" s="117" t="s">
        <v>4267</v>
      </c>
      <c r="B1194" s="118" t="s">
        <v>4268</v>
      </c>
      <c r="C1194" s="116" t="s">
        <v>218</v>
      </c>
      <c r="D1194" s="116" t="s">
        <v>320</v>
      </c>
      <c r="E1194" s="117" t="str">
        <f t="shared" si="18"/>
        <v>1093</v>
      </c>
      <c r="F1194" s="118" t="str">
        <f>VLOOKUP($E1194,[5]Plan2!$A$5:$D$703,1,FALSE)</f>
        <v>1093</v>
      </c>
      <c r="G1194" s="118" t="str">
        <f>VLOOKUP($E1194,[5]Plan2!$A$5:$D$703,2,FALSE)</f>
        <v>Outros produtos alimentares</v>
      </c>
      <c r="H1194" s="118" t="str">
        <f>VLOOKUP($E1194,[5]Plan2!$A$5:$D$703,3,FALSE)</f>
        <v>1031</v>
      </c>
      <c r="I1194" s="118" t="str">
        <f>VLOOKUP($E1194,[5]Plan2!$A$5:$D$703,4,FALSE)</f>
        <v>Fabricação de conservas de frutas</v>
      </c>
    </row>
    <row r="1195" spans="1:9" ht="16">
      <c r="A1195" s="117" t="s">
        <v>4269</v>
      </c>
      <c r="B1195" s="118" t="s">
        <v>4270</v>
      </c>
      <c r="C1195" s="116" t="s">
        <v>205</v>
      </c>
      <c r="D1195" s="116" t="s">
        <v>204</v>
      </c>
      <c r="E1195" s="117" t="str">
        <f t="shared" si="18"/>
        <v>0280</v>
      </c>
      <c r="F1195" s="118" t="str">
        <f>VLOOKUP($E1195,[5]Plan2!$A$5:$D$703,1,FALSE)</f>
        <v>0280</v>
      </c>
      <c r="G1195" s="118" t="str">
        <f>VLOOKUP($E1195,[5]Plan2!$A$5:$D$703,2,FALSE)</f>
        <v>Produção florestal; pesca e aquicultura</v>
      </c>
      <c r="H1195" s="118" t="str">
        <f>VLOOKUP($E1195,[5]Plan2!$A$5:$D$703,3,FALSE)</f>
        <v>0210</v>
      </c>
      <c r="I1195" s="118" t="str">
        <f>VLOOKUP($E1195,[5]Plan2!$A$5:$D$703,4,FALSE)</f>
        <v>Produção florestal - florestas plantadas</v>
      </c>
    </row>
    <row r="1196" spans="1:9" ht="16">
      <c r="A1196" s="117" t="s">
        <v>4271</v>
      </c>
      <c r="B1196" s="118" t="s">
        <v>4272</v>
      </c>
      <c r="C1196" s="116" t="s">
        <v>205</v>
      </c>
      <c r="D1196" s="116" t="s">
        <v>204</v>
      </c>
      <c r="E1196" s="117" t="str">
        <f t="shared" si="18"/>
        <v>0280</v>
      </c>
      <c r="F1196" s="118" t="str">
        <f>VLOOKUP($E1196,[5]Plan2!$A$5:$D$703,1,FALSE)</f>
        <v>0280</v>
      </c>
      <c r="G1196" s="118" t="str">
        <f>VLOOKUP($E1196,[5]Plan2!$A$5:$D$703,2,FALSE)</f>
        <v>Produção florestal; pesca e aquicultura</v>
      </c>
      <c r="H1196" s="118" t="str">
        <f>VLOOKUP($E1196,[5]Plan2!$A$5:$D$703,3,FALSE)</f>
        <v>0210</v>
      </c>
      <c r="I1196" s="118" t="str">
        <f>VLOOKUP($E1196,[5]Plan2!$A$5:$D$703,4,FALSE)</f>
        <v>Produção florestal - florestas plantadas</v>
      </c>
    </row>
    <row r="1197" spans="1:9" ht="16">
      <c r="A1197" s="117" t="s">
        <v>4273</v>
      </c>
      <c r="B1197" s="118" t="s">
        <v>4274</v>
      </c>
      <c r="C1197" s="116" t="s">
        <v>196</v>
      </c>
      <c r="D1197" s="116" t="s">
        <v>309</v>
      </c>
      <c r="E1197" s="117" t="str">
        <f t="shared" si="18"/>
        <v>0191</v>
      </c>
      <c r="F1197" s="118" t="str">
        <f>VLOOKUP($E1197,[5]Plan2!$A$5:$D$703,1,FALSE)</f>
        <v>0191</v>
      </c>
      <c r="G1197" s="118" t="str">
        <f>VLOOKUP($E1197,[5]Plan2!$A$5:$D$703,2,FALSE)</f>
        <v>Agricultura, inclusive o apoio à agricultura e a pós-colheita</v>
      </c>
      <c r="H1197" s="118" t="str">
        <f>VLOOKUP($E1197,[5]Plan2!$A$5:$D$703,3,FALSE)</f>
        <v>0111</v>
      </c>
      <c r="I1197" s="118" t="str">
        <f>VLOOKUP($E1197,[5]Plan2!$A$5:$D$703,4,FALSE)</f>
        <v>Cultivo de cereais</v>
      </c>
    </row>
    <row r="1198" spans="1:9" ht="16">
      <c r="A1198" s="117" t="s">
        <v>4275</v>
      </c>
      <c r="B1198" s="118" t="s">
        <v>4276</v>
      </c>
      <c r="C1198" s="116" t="s">
        <v>205</v>
      </c>
      <c r="D1198" s="116" t="s">
        <v>204</v>
      </c>
      <c r="E1198" s="117" t="str">
        <f t="shared" si="18"/>
        <v>0280</v>
      </c>
      <c r="F1198" s="118" t="str">
        <f>VLOOKUP($E1198,[5]Plan2!$A$5:$D$703,1,FALSE)</f>
        <v>0280</v>
      </c>
      <c r="G1198" s="118" t="str">
        <f>VLOOKUP($E1198,[5]Plan2!$A$5:$D$703,2,FALSE)</f>
        <v>Produção florestal; pesca e aquicultura</v>
      </c>
      <c r="H1198" s="118" t="str">
        <f>VLOOKUP($E1198,[5]Plan2!$A$5:$D$703,3,FALSE)</f>
        <v>0210</v>
      </c>
      <c r="I1198" s="118" t="str">
        <f>VLOOKUP($E1198,[5]Plan2!$A$5:$D$703,4,FALSE)</f>
        <v>Produção florestal - florestas plantadas</v>
      </c>
    </row>
    <row r="1199" spans="1:9" ht="16">
      <c r="A1199" s="117" t="s">
        <v>4277</v>
      </c>
      <c r="B1199" s="118" t="s">
        <v>4278</v>
      </c>
      <c r="C1199" s="116" t="s">
        <v>196</v>
      </c>
      <c r="D1199" s="116" t="s">
        <v>309</v>
      </c>
      <c r="E1199" s="117" t="str">
        <f t="shared" si="18"/>
        <v>0191</v>
      </c>
      <c r="F1199" s="118" t="str">
        <f>VLOOKUP($E1199,[5]Plan2!$A$5:$D$703,1,FALSE)</f>
        <v>0191</v>
      </c>
      <c r="G1199" s="118" t="str">
        <f>VLOOKUP($E1199,[5]Plan2!$A$5:$D$703,2,FALSE)</f>
        <v>Agricultura, inclusive o apoio à agricultura e a pós-colheita</v>
      </c>
      <c r="H1199" s="118" t="str">
        <f>VLOOKUP($E1199,[5]Plan2!$A$5:$D$703,3,FALSE)</f>
        <v>0111</v>
      </c>
      <c r="I1199" s="118" t="str">
        <f>VLOOKUP($E1199,[5]Plan2!$A$5:$D$703,4,FALSE)</f>
        <v>Cultivo de cereais</v>
      </c>
    </row>
    <row r="1200" spans="1:9" ht="16">
      <c r="A1200" s="117" t="s">
        <v>4279</v>
      </c>
      <c r="B1200" s="118" t="s">
        <v>4280</v>
      </c>
      <c r="C1200" s="116" t="s">
        <v>196</v>
      </c>
      <c r="D1200" s="116" t="s">
        <v>309</v>
      </c>
      <c r="E1200" s="117" t="str">
        <f t="shared" si="18"/>
        <v>0191</v>
      </c>
      <c r="F1200" s="118" t="str">
        <f>VLOOKUP($E1200,[5]Plan2!$A$5:$D$703,1,FALSE)</f>
        <v>0191</v>
      </c>
      <c r="G1200" s="118" t="str">
        <f>VLOOKUP($E1200,[5]Plan2!$A$5:$D$703,2,FALSE)</f>
        <v>Agricultura, inclusive o apoio à agricultura e a pós-colheita</v>
      </c>
      <c r="H1200" s="118" t="str">
        <f>VLOOKUP($E1200,[5]Plan2!$A$5:$D$703,3,FALSE)</f>
        <v>0111</v>
      </c>
      <c r="I1200" s="118" t="str">
        <f>VLOOKUP($E1200,[5]Plan2!$A$5:$D$703,4,FALSE)</f>
        <v>Cultivo de cereais</v>
      </c>
    </row>
    <row r="1201" spans="1:9" ht="16">
      <c r="A1201" s="117" t="s">
        <v>4281</v>
      </c>
      <c r="B1201" s="118" t="s">
        <v>4282</v>
      </c>
      <c r="C1201" s="116" t="s">
        <v>205</v>
      </c>
      <c r="D1201" s="116" t="s">
        <v>204</v>
      </c>
      <c r="E1201" s="117" t="str">
        <f t="shared" si="18"/>
        <v>0280</v>
      </c>
      <c r="F1201" s="118" t="str">
        <f>VLOOKUP($E1201,[5]Plan2!$A$5:$D$703,1,FALSE)</f>
        <v>0280</v>
      </c>
      <c r="G1201" s="118" t="str">
        <f>VLOOKUP($E1201,[5]Plan2!$A$5:$D$703,2,FALSE)</f>
        <v>Produção florestal; pesca e aquicultura</v>
      </c>
      <c r="H1201" s="118" t="str">
        <f>VLOOKUP($E1201,[5]Plan2!$A$5:$D$703,3,FALSE)</f>
        <v>0210</v>
      </c>
      <c r="I1201" s="118" t="str">
        <f>VLOOKUP($E1201,[5]Plan2!$A$5:$D$703,4,FALSE)</f>
        <v>Produção florestal - florestas plantadas</v>
      </c>
    </row>
    <row r="1202" spans="1:9" ht="16">
      <c r="A1202" s="117" t="s">
        <v>4283</v>
      </c>
      <c r="B1202" s="118" t="s">
        <v>4284</v>
      </c>
      <c r="C1202" s="116" t="s">
        <v>196</v>
      </c>
      <c r="D1202" s="116" t="s">
        <v>309</v>
      </c>
      <c r="E1202" s="117" t="str">
        <f t="shared" si="18"/>
        <v>0191</v>
      </c>
      <c r="F1202" s="118" t="str">
        <f>VLOOKUP($E1202,[5]Plan2!$A$5:$D$703,1,FALSE)</f>
        <v>0191</v>
      </c>
      <c r="G1202" s="118" t="str">
        <f>VLOOKUP($E1202,[5]Plan2!$A$5:$D$703,2,FALSE)</f>
        <v>Agricultura, inclusive o apoio à agricultura e a pós-colheita</v>
      </c>
      <c r="H1202" s="118" t="str">
        <f>VLOOKUP($E1202,[5]Plan2!$A$5:$D$703,3,FALSE)</f>
        <v>0111</v>
      </c>
      <c r="I1202" s="118" t="str">
        <f>VLOOKUP($E1202,[5]Plan2!$A$5:$D$703,4,FALSE)</f>
        <v>Cultivo de cereais</v>
      </c>
    </row>
    <row r="1203" spans="1:9" ht="16">
      <c r="A1203" s="117" t="s">
        <v>4285</v>
      </c>
      <c r="B1203" s="118" t="s">
        <v>4286</v>
      </c>
      <c r="C1203" s="116" t="s">
        <v>225</v>
      </c>
      <c r="D1203" s="116" t="s">
        <v>109</v>
      </c>
      <c r="E1203" s="117" t="str">
        <f t="shared" si="18"/>
        <v>1093</v>
      </c>
      <c r="F1203" s="118" t="str">
        <f>VLOOKUP($E1203,[5]Plan2!$A$5:$D$703,1,FALSE)</f>
        <v>1093</v>
      </c>
      <c r="G1203" s="118" t="str">
        <f>VLOOKUP($E1203,[5]Plan2!$A$5:$D$703,2,FALSE)</f>
        <v>Outros produtos alimentares</v>
      </c>
      <c r="H1203" s="118" t="str">
        <f>VLOOKUP($E1203,[5]Plan2!$A$5:$D$703,3,FALSE)</f>
        <v>1031</v>
      </c>
      <c r="I1203" s="118" t="str">
        <f>VLOOKUP($E1203,[5]Plan2!$A$5:$D$703,4,FALSE)</f>
        <v>Fabricação de conservas de frutas</v>
      </c>
    </row>
    <row r="1204" spans="1:9" ht="16">
      <c r="A1204" s="117" t="s">
        <v>4287</v>
      </c>
      <c r="B1204" s="118" t="s">
        <v>4288</v>
      </c>
      <c r="C1204" s="116" t="s">
        <v>313</v>
      </c>
      <c r="D1204" s="116" t="s">
        <v>105</v>
      </c>
      <c r="E1204" s="117" t="str">
        <f t="shared" si="18"/>
        <v>0280</v>
      </c>
      <c r="F1204" s="118" t="str">
        <f>VLOOKUP($E1204,[5]Plan2!$A$5:$D$703,1,FALSE)</f>
        <v>0280</v>
      </c>
      <c r="G1204" s="118" t="str">
        <f>VLOOKUP($E1204,[5]Plan2!$A$5:$D$703,2,FALSE)</f>
        <v>Produção florestal; pesca e aquicultura</v>
      </c>
      <c r="H1204" s="118" t="str">
        <f>VLOOKUP($E1204,[5]Plan2!$A$5:$D$703,3,FALSE)</f>
        <v>0210</v>
      </c>
      <c r="I1204" s="118" t="str">
        <f>VLOOKUP($E1204,[5]Plan2!$A$5:$D$703,4,FALSE)</f>
        <v>Produção florestal - florestas plantadas</v>
      </c>
    </row>
    <row r="1205" spans="1:9" ht="16">
      <c r="A1205" s="117" t="s">
        <v>4289</v>
      </c>
      <c r="B1205" s="118" t="s">
        <v>4290</v>
      </c>
      <c r="C1205" s="116" t="s">
        <v>313</v>
      </c>
      <c r="D1205" s="116" t="s">
        <v>105</v>
      </c>
      <c r="E1205" s="117" t="str">
        <f t="shared" si="18"/>
        <v>0280</v>
      </c>
      <c r="F1205" s="118" t="str">
        <f>VLOOKUP($E1205,[5]Plan2!$A$5:$D$703,1,FALSE)</f>
        <v>0280</v>
      </c>
      <c r="G1205" s="118" t="str">
        <f>VLOOKUP($E1205,[5]Plan2!$A$5:$D$703,2,FALSE)</f>
        <v>Produção florestal; pesca e aquicultura</v>
      </c>
      <c r="H1205" s="118" t="str">
        <f>VLOOKUP($E1205,[5]Plan2!$A$5:$D$703,3,FALSE)</f>
        <v>0210</v>
      </c>
      <c r="I1205" s="118" t="str">
        <f>VLOOKUP($E1205,[5]Plan2!$A$5:$D$703,4,FALSE)</f>
        <v>Produção florestal - florestas plantadas</v>
      </c>
    </row>
    <row r="1206" spans="1:9" ht="16">
      <c r="A1206" s="117" t="s">
        <v>4291</v>
      </c>
      <c r="B1206" s="118" t="s">
        <v>4292</v>
      </c>
      <c r="C1206" s="116" t="s">
        <v>313</v>
      </c>
      <c r="D1206" s="116" t="s">
        <v>105</v>
      </c>
      <c r="E1206" s="117" t="str">
        <f t="shared" si="18"/>
        <v>0280</v>
      </c>
      <c r="F1206" s="118" t="str">
        <f>VLOOKUP($E1206,[5]Plan2!$A$5:$D$703,1,FALSE)</f>
        <v>0280</v>
      </c>
      <c r="G1206" s="118" t="str">
        <f>VLOOKUP($E1206,[5]Plan2!$A$5:$D$703,2,FALSE)</f>
        <v>Produção florestal; pesca e aquicultura</v>
      </c>
      <c r="H1206" s="118" t="str">
        <f>VLOOKUP($E1206,[5]Plan2!$A$5:$D$703,3,FALSE)</f>
        <v>0210</v>
      </c>
      <c r="I1206" s="118" t="str">
        <f>VLOOKUP($E1206,[5]Plan2!$A$5:$D$703,4,FALSE)</f>
        <v>Produção florestal - florestas plantadas</v>
      </c>
    </row>
    <row r="1207" spans="1:9" ht="16">
      <c r="A1207" s="117" t="s">
        <v>4293</v>
      </c>
      <c r="B1207" s="118" t="s">
        <v>4294</v>
      </c>
      <c r="C1207" s="116" t="s">
        <v>310</v>
      </c>
      <c r="D1207" s="116" t="s">
        <v>311</v>
      </c>
      <c r="E1207" s="117" t="str">
        <f t="shared" si="18"/>
        <v>0191</v>
      </c>
      <c r="F1207" s="118" t="str">
        <f>VLOOKUP($E1207,[5]Plan2!$A$5:$D$703,1,FALSE)</f>
        <v>0191</v>
      </c>
      <c r="G1207" s="118" t="str">
        <f>VLOOKUP($E1207,[5]Plan2!$A$5:$D$703,2,FALSE)</f>
        <v>Agricultura, inclusive o apoio à agricultura e a pós-colheita</v>
      </c>
      <c r="H1207" s="118" t="str">
        <f>VLOOKUP($E1207,[5]Plan2!$A$5:$D$703,3,FALSE)</f>
        <v>0111</v>
      </c>
      <c r="I1207" s="118" t="str">
        <f>VLOOKUP($E1207,[5]Plan2!$A$5:$D$703,4,FALSE)</f>
        <v>Cultivo de cereais</v>
      </c>
    </row>
    <row r="1208" spans="1:9" ht="16">
      <c r="A1208" s="117" t="s">
        <v>4295</v>
      </c>
      <c r="B1208" s="118" t="s">
        <v>4296</v>
      </c>
      <c r="C1208" s="116" t="s">
        <v>196</v>
      </c>
      <c r="D1208" s="116" t="s">
        <v>309</v>
      </c>
      <c r="E1208" s="117" t="str">
        <f t="shared" si="18"/>
        <v>0191</v>
      </c>
      <c r="F1208" s="118" t="str">
        <f>VLOOKUP($E1208,[5]Plan2!$A$5:$D$703,1,FALSE)</f>
        <v>0191</v>
      </c>
      <c r="G1208" s="118" t="str">
        <f>VLOOKUP($E1208,[5]Plan2!$A$5:$D$703,2,FALSE)</f>
        <v>Agricultura, inclusive o apoio à agricultura e a pós-colheita</v>
      </c>
      <c r="H1208" s="118" t="str">
        <f>VLOOKUP($E1208,[5]Plan2!$A$5:$D$703,3,FALSE)</f>
        <v>0111</v>
      </c>
      <c r="I1208" s="118" t="str">
        <f>VLOOKUP($E1208,[5]Plan2!$A$5:$D$703,4,FALSE)</f>
        <v>Cultivo de cereais</v>
      </c>
    </row>
    <row r="1209" spans="1:9" ht="16">
      <c r="A1209" s="117" t="s">
        <v>4297</v>
      </c>
      <c r="B1209" s="118" t="s">
        <v>4298</v>
      </c>
      <c r="C1209" s="116" t="s">
        <v>194</v>
      </c>
      <c r="D1209" s="116" t="s">
        <v>85</v>
      </c>
      <c r="E1209" s="117" t="str">
        <f t="shared" si="18"/>
        <v>0191</v>
      </c>
      <c r="F1209" s="118" t="str">
        <f>VLOOKUP($E1209,[5]Plan2!$A$5:$D$703,1,FALSE)</f>
        <v>0191</v>
      </c>
      <c r="G1209" s="118" t="str">
        <f>VLOOKUP($E1209,[5]Plan2!$A$5:$D$703,2,FALSE)</f>
        <v>Agricultura, inclusive o apoio à agricultura e a pós-colheita</v>
      </c>
      <c r="H1209" s="118" t="str">
        <f>VLOOKUP($E1209,[5]Plan2!$A$5:$D$703,3,FALSE)</f>
        <v>0111</v>
      </c>
      <c r="I1209" s="118" t="str">
        <f>VLOOKUP($E1209,[5]Plan2!$A$5:$D$703,4,FALSE)</f>
        <v>Cultivo de cereais</v>
      </c>
    </row>
    <row r="1210" spans="1:9" ht="16">
      <c r="A1210" s="117" t="s">
        <v>4299</v>
      </c>
      <c r="B1210" s="118" t="s">
        <v>4300</v>
      </c>
      <c r="C1210" s="116" t="s">
        <v>194</v>
      </c>
      <c r="D1210" s="116" t="s">
        <v>85</v>
      </c>
      <c r="E1210" s="117" t="str">
        <f t="shared" si="18"/>
        <v>0191</v>
      </c>
      <c r="F1210" s="118" t="str">
        <f>VLOOKUP($E1210,[5]Plan2!$A$5:$D$703,1,FALSE)</f>
        <v>0191</v>
      </c>
      <c r="G1210" s="118" t="str">
        <f>VLOOKUP($E1210,[5]Plan2!$A$5:$D$703,2,FALSE)</f>
        <v>Agricultura, inclusive o apoio à agricultura e a pós-colheita</v>
      </c>
      <c r="H1210" s="118" t="str">
        <f>VLOOKUP($E1210,[5]Plan2!$A$5:$D$703,3,FALSE)</f>
        <v>0111</v>
      </c>
      <c r="I1210" s="118" t="str">
        <f>VLOOKUP($E1210,[5]Plan2!$A$5:$D$703,4,FALSE)</f>
        <v>Cultivo de cereais</v>
      </c>
    </row>
    <row r="1211" spans="1:9" ht="16">
      <c r="A1211" s="117" t="s">
        <v>4301</v>
      </c>
      <c r="B1211" s="118" t="s">
        <v>4302</v>
      </c>
      <c r="C1211" s="116" t="s">
        <v>205</v>
      </c>
      <c r="D1211" s="116" t="s">
        <v>204</v>
      </c>
      <c r="E1211" s="117" t="str">
        <f t="shared" si="18"/>
        <v>0280</v>
      </c>
      <c r="F1211" s="118" t="str">
        <f>VLOOKUP($E1211,[5]Plan2!$A$5:$D$703,1,FALSE)</f>
        <v>0280</v>
      </c>
      <c r="G1211" s="118" t="str">
        <f>VLOOKUP($E1211,[5]Plan2!$A$5:$D$703,2,FALSE)</f>
        <v>Produção florestal; pesca e aquicultura</v>
      </c>
      <c r="H1211" s="118" t="str">
        <f>VLOOKUP($E1211,[5]Plan2!$A$5:$D$703,3,FALSE)</f>
        <v>0210</v>
      </c>
      <c r="I1211" s="118" t="str">
        <f>VLOOKUP($E1211,[5]Plan2!$A$5:$D$703,4,FALSE)</f>
        <v>Produção florestal - florestas plantadas</v>
      </c>
    </row>
    <row r="1212" spans="1:9" ht="16">
      <c r="A1212" s="117" t="s">
        <v>4303</v>
      </c>
      <c r="B1212" s="118" t="s">
        <v>4304</v>
      </c>
      <c r="C1212" s="116" t="s">
        <v>196</v>
      </c>
      <c r="D1212" s="116" t="s">
        <v>309</v>
      </c>
      <c r="E1212" s="117" t="str">
        <f t="shared" si="18"/>
        <v>0191</v>
      </c>
      <c r="F1212" s="118" t="str">
        <f>VLOOKUP($E1212,[5]Plan2!$A$5:$D$703,1,FALSE)</f>
        <v>0191</v>
      </c>
      <c r="G1212" s="118" t="str">
        <f>VLOOKUP($E1212,[5]Plan2!$A$5:$D$703,2,FALSE)</f>
        <v>Agricultura, inclusive o apoio à agricultura e a pós-colheita</v>
      </c>
      <c r="H1212" s="118" t="str">
        <f>VLOOKUP($E1212,[5]Plan2!$A$5:$D$703,3,FALSE)</f>
        <v>0111</v>
      </c>
      <c r="I1212" s="118" t="str">
        <f>VLOOKUP($E1212,[5]Plan2!$A$5:$D$703,4,FALSE)</f>
        <v>Cultivo de cereais</v>
      </c>
    </row>
    <row r="1213" spans="1:9" ht="16">
      <c r="A1213" s="117" t="s">
        <v>4305</v>
      </c>
      <c r="B1213" s="118" t="s">
        <v>4306</v>
      </c>
      <c r="C1213" s="116" t="s">
        <v>196</v>
      </c>
      <c r="D1213" s="116" t="s">
        <v>309</v>
      </c>
      <c r="E1213" s="117" t="str">
        <f t="shared" si="18"/>
        <v>0191</v>
      </c>
      <c r="F1213" s="118" t="str">
        <f>VLOOKUP($E1213,[5]Plan2!$A$5:$D$703,1,FALSE)</f>
        <v>0191</v>
      </c>
      <c r="G1213" s="118" t="str">
        <f>VLOOKUP($E1213,[5]Plan2!$A$5:$D$703,2,FALSE)</f>
        <v>Agricultura, inclusive o apoio à agricultura e a pós-colheita</v>
      </c>
      <c r="H1213" s="118" t="str">
        <f>VLOOKUP($E1213,[5]Plan2!$A$5:$D$703,3,FALSE)</f>
        <v>0111</v>
      </c>
      <c r="I1213" s="118" t="str">
        <f>VLOOKUP($E1213,[5]Plan2!$A$5:$D$703,4,FALSE)</f>
        <v>Cultivo de cereais</v>
      </c>
    </row>
    <row r="1214" spans="1:9" ht="16">
      <c r="A1214" s="117" t="s">
        <v>4307</v>
      </c>
      <c r="B1214" s="118" t="s">
        <v>4308</v>
      </c>
      <c r="C1214" s="116" t="s">
        <v>218</v>
      </c>
      <c r="D1214" s="116" t="s">
        <v>320</v>
      </c>
      <c r="E1214" s="117" t="str">
        <f t="shared" si="18"/>
        <v>1093</v>
      </c>
      <c r="F1214" s="118" t="str">
        <f>VLOOKUP($E1214,[5]Plan2!$A$5:$D$703,1,FALSE)</f>
        <v>1093</v>
      </c>
      <c r="G1214" s="118" t="str">
        <f>VLOOKUP($E1214,[5]Plan2!$A$5:$D$703,2,FALSE)</f>
        <v>Outros produtos alimentares</v>
      </c>
      <c r="H1214" s="118" t="str">
        <f>VLOOKUP($E1214,[5]Plan2!$A$5:$D$703,3,FALSE)</f>
        <v>1031</v>
      </c>
      <c r="I1214" s="118" t="str">
        <f>VLOOKUP($E1214,[5]Plan2!$A$5:$D$703,4,FALSE)</f>
        <v>Fabricação de conservas de frutas</v>
      </c>
    </row>
    <row r="1215" spans="1:9" ht="16">
      <c r="A1215" s="117" t="s">
        <v>4309</v>
      </c>
      <c r="B1215" s="118" t="s">
        <v>4310</v>
      </c>
      <c r="C1215" s="116" t="s">
        <v>223</v>
      </c>
      <c r="D1215" s="116" t="s">
        <v>321</v>
      </c>
      <c r="E1215" s="117" t="str">
        <f t="shared" si="18"/>
        <v>1093</v>
      </c>
      <c r="F1215" s="118" t="str">
        <f>VLOOKUP($E1215,[5]Plan2!$A$5:$D$703,1,FALSE)</f>
        <v>1093</v>
      </c>
      <c r="G1215" s="118" t="str">
        <f>VLOOKUP($E1215,[5]Plan2!$A$5:$D$703,2,FALSE)</f>
        <v>Outros produtos alimentares</v>
      </c>
      <c r="H1215" s="118" t="str">
        <f>VLOOKUP($E1215,[5]Plan2!$A$5:$D$703,3,FALSE)</f>
        <v>1031</v>
      </c>
      <c r="I1215" s="118" t="str">
        <f>VLOOKUP($E1215,[5]Plan2!$A$5:$D$703,4,FALSE)</f>
        <v>Fabricação de conservas de frutas</v>
      </c>
    </row>
    <row r="1216" spans="1:9" ht="16">
      <c r="A1216" s="117" t="s">
        <v>4311</v>
      </c>
      <c r="B1216" s="118" t="s">
        <v>4312</v>
      </c>
      <c r="C1216" s="116" t="s">
        <v>224</v>
      </c>
      <c r="D1216" s="116" t="s">
        <v>108</v>
      </c>
      <c r="E1216" s="117" t="str">
        <f t="shared" si="18"/>
        <v>1093</v>
      </c>
      <c r="F1216" s="118" t="str">
        <f>VLOOKUP($E1216,[5]Plan2!$A$5:$D$703,1,FALSE)</f>
        <v>1093</v>
      </c>
      <c r="G1216" s="118" t="str">
        <f>VLOOKUP($E1216,[5]Plan2!$A$5:$D$703,2,FALSE)</f>
        <v>Outros produtos alimentares</v>
      </c>
      <c r="H1216" s="118" t="str">
        <f>VLOOKUP($E1216,[5]Plan2!$A$5:$D$703,3,FALSE)</f>
        <v>1031</v>
      </c>
      <c r="I1216" s="118" t="str">
        <f>VLOOKUP($E1216,[5]Plan2!$A$5:$D$703,4,FALSE)</f>
        <v>Fabricação de conservas de frutas</v>
      </c>
    </row>
    <row r="1217" spans="1:9" ht="16">
      <c r="A1217" s="117" t="s">
        <v>4313</v>
      </c>
      <c r="B1217" s="118" t="s">
        <v>4314</v>
      </c>
      <c r="C1217" s="116" t="s">
        <v>196</v>
      </c>
      <c r="D1217" s="116" t="s">
        <v>309</v>
      </c>
      <c r="E1217" s="117" t="str">
        <f t="shared" si="18"/>
        <v>0191</v>
      </c>
      <c r="F1217" s="118" t="str">
        <f>VLOOKUP($E1217,[5]Plan2!$A$5:$D$703,1,FALSE)</f>
        <v>0191</v>
      </c>
      <c r="G1217" s="118" t="str">
        <f>VLOOKUP($E1217,[5]Plan2!$A$5:$D$703,2,FALSE)</f>
        <v>Agricultura, inclusive o apoio à agricultura e a pós-colheita</v>
      </c>
      <c r="H1217" s="118" t="str">
        <f>VLOOKUP($E1217,[5]Plan2!$A$5:$D$703,3,FALSE)</f>
        <v>0111</v>
      </c>
      <c r="I1217" s="118" t="str">
        <f>VLOOKUP($E1217,[5]Plan2!$A$5:$D$703,4,FALSE)</f>
        <v>Cultivo de cereais</v>
      </c>
    </row>
    <row r="1218" spans="1:9" ht="16">
      <c r="A1218" s="117" t="s">
        <v>4315</v>
      </c>
      <c r="B1218" s="118" t="s">
        <v>4316</v>
      </c>
      <c r="C1218" s="116" t="s">
        <v>205</v>
      </c>
      <c r="D1218" s="116" t="s">
        <v>204</v>
      </c>
      <c r="E1218" s="117" t="str">
        <f t="shared" si="18"/>
        <v>0280</v>
      </c>
      <c r="F1218" s="118" t="str">
        <f>VLOOKUP($E1218,[5]Plan2!$A$5:$D$703,1,FALSE)</f>
        <v>0280</v>
      </c>
      <c r="G1218" s="118" t="str">
        <f>VLOOKUP($E1218,[5]Plan2!$A$5:$D$703,2,FALSE)</f>
        <v>Produção florestal; pesca e aquicultura</v>
      </c>
      <c r="H1218" s="118" t="str">
        <f>VLOOKUP($E1218,[5]Plan2!$A$5:$D$703,3,FALSE)</f>
        <v>0210</v>
      </c>
      <c r="I1218" s="118" t="str">
        <f>VLOOKUP($E1218,[5]Plan2!$A$5:$D$703,4,FALSE)</f>
        <v>Produção florestal - florestas plantadas</v>
      </c>
    </row>
    <row r="1219" spans="1:9" ht="16">
      <c r="A1219" s="117" t="s">
        <v>4317</v>
      </c>
      <c r="B1219" s="118" t="s">
        <v>4318</v>
      </c>
      <c r="C1219" s="116" t="s">
        <v>205</v>
      </c>
      <c r="D1219" s="116" t="s">
        <v>204</v>
      </c>
      <c r="E1219" s="117" t="str">
        <f t="shared" ref="E1219:E1282" si="19">LEFT(C1219,4)</f>
        <v>0280</v>
      </c>
      <c r="F1219" s="118" t="str">
        <f>VLOOKUP($E1219,[5]Plan2!$A$5:$D$703,1,FALSE)</f>
        <v>0280</v>
      </c>
      <c r="G1219" s="118" t="str">
        <f>VLOOKUP($E1219,[5]Plan2!$A$5:$D$703,2,FALSE)</f>
        <v>Produção florestal; pesca e aquicultura</v>
      </c>
      <c r="H1219" s="118" t="str">
        <f>VLOOKUP($E1219,[5]Plan2!$A$5:$D$703,3,FALSE)</f>
        <v>0210</v>
      </c>
      <c r="I1219" s="118" t="str">
        <f>VLOOKUP($E1219,[5]Plan2!$A$5:$D$703,4,FALSE)</f>
        <v>Produção florestal - florestas plantadas</v>
      </c>
    </row>
    <row r="1220" spans="1:9" ht="16">
      <c r="A1220" s="117" t="s">
        <v>4319</v>
      </c>
      <c r="B1220" s="118" t="s">
        <v>4320</v>
      </c>
      <c r="C1220" s="116" t="s">
        <v>205</v>
      </c>
      <c r="D1220" s="116" t="s">
        <v>204</v>
      </c>
      <c r="E1220" s="117" t="str">
        <f t="shared" si="19"/>
        <v>0280</v>
      </c>
      <c r="F1220" s="118" t="str">
        <f>VLOOKUP($E1220,[5]Plan2!$A$5:$D$703,1,FALSE)</f>
        <v>0280</v>
      </c>
      <c r="G1220" s="118" t="str">
        <f>VLOOKUP($E1220,[5]Plan2!$A$5:$D$703,2,FALSE)</f>
        <v>Produção florestal; pesca e aquicultura</v>
      </c>
      <c r="H1220" s="118" t="str">
        <f>VLOOKUP($E1220,[5]Plan2!$A$5:$D$703,3,FALSE)</f>
        <v>0210</v>
      </c>
      <c r="I1220" s="118" t="str">
        <f>VLOOKUP($E1220,[5]Plan2!$A$5:$D$703,4,FALSE)</f>
        <v>Produção florestal - florestas plantadas</v>
      </c>
    </row>
    <row r="1221" spans="1:9" ht="16">
      <c r="A1221" s="117" t="s">
        <v>4321</v>
      </c>
      <c r="B1221" s="118" t="s">
        <v>4316</v>
      </c>
      <c r="C1221" s="116" t="s">
        <v>205</v>
      </c>
      <c r="D1221" s="116" t="s">
        <v>204</v>
      </c>
      <c r="E1221" s="117" t="str">
        <f t="shared" si="19"/>
        <v>0280</v>
      </c>
      <c r="F1221" s="118" t="str">
        <f>VLOOKUP($E1221,[5]Plan2!$A$5:$D$703,1,FALSE)</f>
        <v>0280</v>
      </c>
      <c r="G1221" s="118" t="str">
        <f>VLOOKUP($E1221,[5]Plan2!$A$5:$D$703,2,FALSE)</f>
        <v>Produção florestal; pesca e aquicultura</v>
      </c>
      <c r="H1221" s="118" t="str">
        <f>VLOOKUP($E1221,[5]Plan2!$A$5:$D$703,3,FALSE)</f>
        <v>0210</v>
      </c>
      <c r="I1221" s="118" t="str">
        <f>VLOOKUP($E1221,[5]Plan2!$A$5:$D$703,4,FALSE)</f>
        <v>Produção florestal - florestas plantadas</v>
      </c>
    </row>
    <row r="1222" spans="1:9" ht="16">
      <c r="A1222" s="117" t="s">
        <v>4322</v>
      </c>
      <c r="B1222" s="118" t="s">
        <v>4323</v>
      </c>
      <c r="C1222" s="116" t="s">
        <v>205</v>
      </c>
      <c r="D1222" s="116" t="s">
        <v>204</v>
      </c>
      <c r="E1222" s="117" t="str">
        <f t="shared" si="19"/>
        <v>0280</v>
      </c>
      <c r="F1222" s="118" t="str">
        <f>VLOOKUP($E1222,[5]Plan2!$A$5:$D$703,1,FALSE)</f>
        <v>0280</v>
      </c>
      <c r="G1222" s="118" t="str">
        <f>VLOOKUP($E1222,[5]Plan2!$A$5:$D$703,2,FALSE)</f>
        <v>Produção florestal; pesca e aquicultura</v>
      </c>
      <c r="H1222" s="118" t="str">
        <f>VLOOKUP($E1222,[5]Plan2!$A$5:$D$703,3,FALSE)</f>
        <v>0210</v>
      </c>
      <c r="I1222" s="118" t="str">
        <f>VLOOKUP($E1222,[5]Plan2!$A$5:$D$703,4,FALSE)</f>
        <v>Produção florestal - florestas plantadas</v>
      </c>
    </row>
    <row r="1223" spans="1:9" ht="16">
      <c r="A1223" s="117" t="s">
        <v>4324</v>
      </c>
      <c r="B1223" s="118" t="s">
        <v>4325</v>
      </c>
      <c r="C1223" s="116" t="s">
        <v>225</v>
      </c>
      <c r="D1223" s="116" t="s">
        <v>109</v>
      </c>
      <c r="E1223" s="117" t="str">
        <f t="shared" si="19"/>
        <v>1093</v>
      </c>
      <c r="F1223" s="118" t="str">
        <f>VLOOKUP($E1223,[5]Plan2!$A$5:$D$703,1,FALSE)</f>
        <v>1093</v>
      </c>
      <c r="G1223" s="118" t="str">
        <f>VLOOKUP($E1223,[5]Plan2!$A$5:$D$703,2,FALSE)</f>
        <v>Outros produtos alimentares</v>
      </c>
      <c r="H1223" s="118" t="str">
        <f>VLOOKUP($E1223,[5]Plan2!$A$5:$D$703,3,FALSE)</f>
        <v>1031</v>
      </c>
      <c r="I1223" s="118" t="str">
        <f>VLOOKUP($E1223,[5]Plan2!$A$5:$D$703,4,FALSE)</f>
        <v>Fabricação de conservas de frutas</v>
      </c>
    </row>
    <row r="1224" spans="1:9" ht="16">
      <c r="A1224" s="117" t="s">
        <v>4326</v>
      </c>
      <c r="B1224" s="118" t="s">
        <v>4327</v>
      </c>
      <c r="C1224" s="116" t="s">
        <v>225</v>
      </c>
      <c r="D1224" s="116" t="s">
        <v>109</v>
      </c>
      <c r="E1224" s="117" t="str">
        <f t="shared" si="19"/>
        <v>1093</v>
      </c>
      <c r="F1224" s="118" t="str">
        <f>VLOOKUP($E1224,[5]Plan2!$A$5:$D$703,1,FALSE)</f>
        <v>1093</v>
      </c>
      <c r="G1224" s="118" t="str">
        <f>VLOOKUP($E1224,[5]Plan2!$A$5:$D$703,2,FALSE)</f>
        <v>Outros produtos alimentares</v>
      </c>
      <c r="H1224" s="118" t="str">
        <f>VLOOKUP($E1224,[5]Plan2!$A$5:$D$703,3,FALSE)</f>
        <v>1031</v>
      </c>
      <c r="I1224" s="118" t="str">
        <f>VLOOKUP($E1224,[5]Plan2!$A$5:$D$703,4,FALSE)</f>
        <v>Fabricação de conservas de frutas</v>
      </c>
    </row>
    <row r="1225" spans="1:9" ht="16">
      <c r="A1225" s="117" t="s">
        <v>4328</v>
      </c>
      <c r="B1225" s="118" t="s">
        <v>4329</v>
      </c>
      <c r="C1225" s="116" t="s">
        <v>225</v>
      </c>
      <c r="D1225" s="116" t="s">
        <v>109</v>
      </c>
      <c r="E1225" s="117" t="str">
        <f t="shared" si="19"/>
        <v>1093</v>
      </c>
      <c r="F1225" s="118" t="str">
        <f>VLOOKUP($E1225,[5]Plan2!$A$5:$D$703,1,FALSE)</f>
        <v>1093</v>
      </c>
      <c r="G1225" s="118" t="str">
        <f>VLOOKUP($E1225,[5]Plan2!$A$5:$D$703,2,FALSE)</f>
        <v>Outros produtos alimentares</v>
      </c>
      <c r="H1225" s="118" t="str">
        <f>VLOOKUP($E1225,[5]Plan2!$A$5:$D$703,3,FALSE)</f>
        <v>1031</v>
      </c>
      <c r="I1225" s="118" t="str">
        <f>VLOOKUP($E1225,[5]Plan2!$A$5:$D$703,4,FALSE)</f>
        <v>Fabricação de conservas de frutas</v>
      </c>
    </row>
    <row r="1226" spans="1:9" ht="16">
      <c r="A1226" s="117" t="s">
        <v>4330</v>
      </c>
      <c r="B1226" s="118" t="s">
        <v>4331</v>
      </c>
      <c r="C1226" s="116" t="s">
        <v>225</v>
      </c>
      <c r="D1226" s="116" t="s">
        <v>109</v>
      </c>
      <c r="E1226" s="117" t="str">
        <f t="shared" si="19"/>
        <v>1093</v>
      </c>
      <c r="F1226" s="118" t="str">
        <f>VLOOKUP($E1226,[5]Plan2!$A$5:$D$703,1,FALSE)</f>
        <v>1093</v>
      </c>
      <c r="G1226" s="118" t="str">
        <f>VLOOKUP($E1226,[5]Plan2!$A$5:$D$703,2,FALSE)</f>
        <v>Outros produtos alimentares</v>
      </c>
      <c r="H1226" s="118" t="str">
        <f>VLOOKUP($E1226,[5]Plan2!$A$5:$D$703,3,FALSE)</f>
        <v>1031</v>
      </c>
      <c r="I1226" s="118" t="str">
        <f>VLOOKUP($E1226,[5]Plan2!$A$5:$D$703,4,FALSE)</f>
        <v>Fabricação de conservas de frutas</v>
      </c>
    </row>
    <row r="1227" spans="1:9" ht="16">
      <c r="A1227" s="117" t="s">
        <v>4332</v>
      </c>
      <c r="B1227" s="118" t="s">
        <v>4333</v>
      </c>
      <c r="C1227" s="116" t="s">
        <v>225</v>
      </c>
      <c r="D1227" s="116" t="s">
        <v>109</v>
      </c>
      <c r="E1227" s="117" t="str">
        <f t="shared" si="19"/>
        <v>1093</v>
      </c>
      <c r="F1227" s="118" t="str">
        <f>VLOOKUP($E1227,[5]Plan2!$A$5:$D$703,1,FALSE)</f>
        <v>1093</v>
      </c>
      <c r="G1227" s="118" t="str">
        <f>VLOOKUP($E1227,[5]Plan2!$A$5:$D$703,2,FALSE)</f>
        <v>Outros produtos alimentares</v>
      </c>
      <c r="H1227" s="118" t="str">
        <f>VLOOKUP($E1227,[5]Plan2!$A$5:$D$703,3,FALSE)</f>
        <v>1031</v>
      </c>
      <c r="I1227" s="118" t="str">
        <f>VLOOKUP($E1227,[5]Plan2!$A$5:$D$703,4,FALSE)</f>
        <v>Fabricação de conservas de frutas</v>
      </c>
    </row>
    <row r="1228" spans="1:9" ht="16">
      <c r="A1228" s="117" t="s">
        <v>4334</v>
      </c>
      <c r="B1228" s="118" t="s">
        <v>4335</v>
      </c>
      <c r="C1228" s="116" t="s">
        <v>225</v>
      </c>
      <c r="D1228" s="116" t="s">
        <v>109</v>
      </c>
      <c r="E1228" s="117" t="str">
        <f t="shared" si="19"/>
        <v>1093</v>
      </c>
      <c r="F1228" s="118" t="str">
        <f>VLOOKUP($E1228,[5]Plan2!$A$5:$D$703,1,FALSE)</f>
        <v>1093</v>
      </c>
      <c r="G1228" s="118" t="str">
        <f>VLOOKUP($E1228,[5]Plan2!$A$5:$D$703,2,FALSE)</f>
        <v>Outros produtos alimentares</v>
      </c>
      <c r="H1228" s="118" t="str">
        <f>VLOOKUP($E1228,[5]Plan2!$A$5:$D$703,3,FALSE)</f>
        <v>1031</v>
      </c>
      <c r="I1228" s="118" t="str">
        <f>VLOOKUP($E1228,[5]Plan2!$A$5:$D$703,4,FALSE)</f>
        <v>Fabricação de conservas de frutas</v>
      </c>
    </row>
    <row r="1229" spans="1:9" ht="16">
      <c r="A1229" s="117" t="s">
        <v>4336</v>
      </c>
      <c r="B1229" s="118" t="s">
        <v>4337</v>
      </c>
      <c r="C1229" s="116" t="s">
        <v>225</v>
      </c>
      <c r="D1229" s="116" t="s">
        <v>109</v>
      </c>
      <c r="E1229" s="117" t="str">
        <f t="shared" si="19"/>
        <v>1093</v>
      </c>
      <c r="F1229" s="118" t="str">
        <f>VLOOKUP($E1229,[5]Plan2!$A$5:$D$703,1,FALSE)</f>
        <v>1093</v>
      </c>
      <c r="G1229" s="118" t="str">
        <f>VLOOKUP($E1229,[5]Plan2!$A$5:$D$703,2,FALSE)</f>
        <v>Outros produtos alimentares</v>
      </c>
      <c r="H1229" s="118" t="str">
        <f>VLOOKUP($E1229,[5]Plan2!$A$5:$D$703,3,FALSE)</f>
        <v>1031</v>
      </c>
      <c r="I1229" s="118" t="str">
        <f>VLOOKUP($E1229,[5]Plan2!$A$5:$D$703,4,FALSE)</f>
        <v>Fabricação de conservas de frutas</v>
      </c>
    </row>
    <row r="1230" spans="1:9" ht="16">
      <c r="A1230" s="117" t="s">
        <v>4338</v>
      </c>
      <c r="B1230" s="118" t="s">
        <v>4339</v>
      </c>
      <c r="C1230" s="116" t="s">
        <v>225</v>
      </c>
      <c r="D1230" s="116" t="s">
        <v>109</v>
      </c>
      <c r="E1230" s="117" t="str">
        <f t="shared" si="19"/>
        <v>1093</v>
      </c>
      <c r="F1230" s="118" t="str">
        <f>VLOOKUP($E1230,[5]Plan2!$A$5:$D$703,1,FALSE)</f>
        <v>1093</v>
      </c>
      <c r="G1230" s="118" t="str">
        <f>VLOOKUP($E1230,[5]Plan2!$A$5:$D$703,2,FALSE)</f>
        <v>Outros produtos alimentares</v>
      </c>
      <c r="H1230" s="118" t="str">
        <f>VLOOKUP($E1230,[5]Plan2!$A$5:$D$703,3,FALSE)</f>
        <v>1031</v>
      </c>
      <c r="I1230" s="118" t="str">
        <f>VLOOKUP($E1230,[5]Plan2!$A$5:$D$703,4,FALSE)</f>
        <v>Fabricação de conservas de frutas</v>
      </c>
    </row>
    <row r="1231" spans="1:9" ht="16">
      <c r="A1231" s="117" t="s">
        <v>4340</v>
      </c>
      <c r="B1231" s="118" t="s">
        <v>4341</v>
      </c>
      <c r="C1231" s="116" t="s">
        <v>225</v>
      </c>
      <c r="D1231" s="116" t="s">
        <v>109</v>
      </c>
      <c r="E1231" s="117" t="str">
        <f t="shared" si="19"/>
        <v>1093</v>
      </c>
      <c r="F1231" s="118" t="str">
        <f>VLOOKUP($E1231,[5]Plan2!$A$5:$D$703,1,FALSE)</f>
        <v>1093</v>
      </c>
      <c r="G1231" s="118" t="str">
        <f>VLOOKUP($E1231,[5]Plan2!$A$5:$D$703,2,FALSE)</f>
        <v>Outros produtos alimentares</v>
      </c>
      <c r="H1231" s="118" t="str">
        <f>VLOOKUP($E1231,[5]Plan2!$A$5:$D$703,3,FALSE)</f>
        <v>1031</v>
      </c>
      <c r="I1231" s="118" t="str">
        <f>VLOOKUP($E1231,[5]Plan2!$A$5:$D$703,4,FALSE)</f>
        <v>Fabricação de conservas de frutas</v>
      </c>
    </row>
    <row r="1232" spans="1:9" ht="16">
      <c r="A1232" s="117" t="s">
        <v>4342</v>
      </c>
      <c r="B1232" s="118" t="s">
        <v>4343</v>
      </c>
      <c r="C1232" s="116" t="s">
        <v>225</v>
      </c>
      <c r="D1232" s="116" t="s">
        <v>109</v>
      </c>
      <c r="E1232" s="117" t="str">
        <f t="shared" si="19"/>
        <v>1093</v>
      </c>
      <c r="F1232" s="118" t="str">
        <f>VLOOKUP($E1232,[5]Plan2!$A$5:$D$703,1,FALSE)</f>
        <v>1093</v>
      </c>
      <c r="G1232" s="118" t="str">
        <f>VLOOKUP($E1232,[5]Plan2!$A$5:$D$703,2,FALSE)</f>
        <v>Outros produtos alimentares</v>
      </c>
      <c r="H1232" s="118" t="str">
        <f>VLOOKUP($E1232,[5]Plan2!$A$5:$D$703,3,FALSE)</f>
        <v>1031</v>
      </c>
      <c r="I1232" s="118" t="str">
        <f>VLOOKUP($E1232,[5]Plan2!$A$5:$D$703,4,FALSE)</f>
        <v>Fabricação de conservas de frutas</v>
      </c>
    </row>
    <row r="1233" spans="1:9" ht="16">
      <c r="A1233" s="117" t="s">
        <v>4344</v>
      </c>
      <c r="B1233" s="118" t="s">
        <v>4345</v>
      </c>
      <c r="C1233" s="116" t="s">
        <v>225</v>
      </c>
      <c r="D1233" s="116" t="s">
        <v>109</v>
      </c>
      <c r="E1233" s="117" t="str">
        <f t="shared" si="19"/>
        <v>1093</v>
      </c>
      <c r="F1233" s="118" t="str">
        <f>VLOOKUP($E1233,[5]Plan2!$A$5:$D$703,1,FALSE)</f>
        <v>1093</v>
      </c>
      <c r="G1233" s="118" t="str">
        <f>VLOOKUP($E1233,[5]Plan2!$A$5:$D$703,2,FALSE)</f>
        <v>Outros produtos alimentares</v>
      </c>
      <c r="H1233" s="118" t="str">
        <f>VLOOKUP($E1233,[5]Plan2!$A$5:$D$703,3,FALSE)</f>
        <v>1031</v>
      </c>
      <c r="I1233" s="118" t="str">
        <f>VLOOKUP($E1233,[5]Plan2!$A$5:$D$703,4,FALSE)</f>
        <v>Fabricação de conservas de frutas</v>
      </c>
    </row>
    <row r="1234" spans="1:9" ht="16">
      <c r="A1234" s="117" t="s">
        <v>4346</v>
      </c>
      <c r="B1234" s="118" t="s">
        <v>4347</v>
      </c>
      <c r="C1234" s="116" t="s">
        <v>225</v>
      </c>
      <c r="D1234" s="116" t="s">
        <v>109</v>
      </c>
      <c r="E1234" s="117" t="str">
        <f t="shared" si="19"/>
        <v>1093</v>
      </c>
      <c r="F1234" s="118" t="str">
        <f>VLOOKUP($E1234,[5]Plan2!$A$5:$D$703,1,FALSE)</f>
        <v>1093</v>
      </c>
      <c r="G1234" s="118" t="str">
        <f>VLOOKUP($E1234,[5]Plan2!$A$5:$D$703,2,FALSE)</f>
        <v>Outros produtos alimentares</v>
      </c>
      <c r="H1234" s="118" t="str">
        <f>VLOOKUP($E1234,[5]Plan2!$A$5:$D$703,3,FALSE)</f>
        <v>1031</v>
      </c>
      <c r="I1234" s="118" t="str">
        <f>VLOOKUP($E1234,[5]Plan2!$A$5:$D$703,4,FALSE)</f>
        <v>Fabricação de conservas de frutas</v>
      </c>
    </row>
    <row r="1235" spans="1:9" ht="16">
      <c r="A1235" s="117" t="s">
        <v>4348</v>
      </c>
      <c r="B1235" s="118" t="s">
        <v>4349</v>
      </c>
      <c r="C1235" s="116" t="s">
        <v>225</v>
      </c>
      <c r="D1235" s="116" t="s">
        <v>109</v>
      </c>
      <c r="E1235" s="117" t="str">
        <f t="shared" si="19"/>
        <v>1093</v>
      </c>
      <c r="F1235" s="118" t="str">
        <f>VLOOKUP($E1235,[5]Plan2!$A$5:$D$703,1,FALSE)</f>
        <v>1093</v>
      </c>
      <c r="G1235" s="118" t="str">
        <f>VLOOKUP($E1235,[5]Plan2!$A$5:$D$703,2,FALSE)</f>
        <v>Outros produtos alimentares</v>
      </c>
      <c r="H1235" s="118" t="str">
        <f>VLOOKUP($E1235,[5]Plan2!$A$5:$D$703,3,FALSE)</f>
        <v>1031</v>
      </c>
      <c r="I1235" s="118" t="str">
        <f>VLOOKUP($E1235,[5]Plan2!$A$5:$D$703,4,FALSE)</f>
        <v>Fabricação de conservas de frutas</v>
      </c>
    </row>
    <row r="1236" spans="1:9" ht="16">
      <c r="A1236" s="117" t="s">
        <v>4350</v>
      </c>
      <c r="B1236" s="118" t="s">
        <v>4351</v>
      </c>
      <c r="C1236" s="116" t="s">
        <v>225</v>
      </c>
      <c r="D1236" s="116" t="s">
        <v>109</v>
      </c>
      <c r="E1236" s="117" t="str">
        <f t="shared" si="19"/>
        <v>1093</v>
      </c>
      <c r="F1236" s="118" t="str">
        <f>VLOOKUP($E1236,[5]Plan2!$A$5:$D$703,1,FALSE)</f>
        <v>1093</v>
      </c>
      <c r="G1236" s="118" t="str">
        <f>VLOOKUP($E1236,[5]Plan2!$A$5:$D$703,2,FALSE)</f>
        <v>Outros produtos alimentares</v>
      </c>
      <c r="H1236" s="118" t="str">
        <f>VLOOKUP($E1236,[5]Plan2!$A$5:$D$703,3,FALSE)</f>
        <v>1031</v>
      </c>
      <c r="I1236" s="118" t="str">
        <f>VLOOKUP($E1236,[5]Plan2!$A$5:$D$703,4,FALSE)</f>
        <v>Fabricação de conservas de frutas</v>
      </c>
    </row>
    <row r="1237" spans="1:9" ht="16">
      <c r="A1237" s="117" t="s">
        <v>4352</v>
      </c>
      <c r="B1237" s="118" t="s">
        <v>4353</v>
      </c>
      <c r="C1237" s="116" t="s">
        <v>225</v>
      </c>
      <c r="D1237" s="116" t="s">
        <v>109</v>
      </c>
      <c r="E1237" s="117" t="str">
        <f t="shared" si="19"/>
        <v>1093</v>
      </c>
      <c r="F1237" s="118" t="str">
        <f>VLOOKUP($E1237,[5]Plan2!$A$5:$D$703,1,FALSE)</f>
        <v>1093</v>
      </c>
      <c r="G1237" s="118" t="str">
        <f>VLOOKUP($E1237,[5]Plan2!$A$5:$D$703,2,FALSE)</f>
        <v>Outros produtos alimentares</v>
      </c>
      <c r="H1237" s="118" t="str">
        <f>VLOOKUP($E1237,[5]Plan2!$A$5:$D$703,3,FALSE)</f>
        <v>1031</v>
      </c>
      <c r="I1237" s="118" t="str">
        <f>VLOOKUP($E1237,[5]Plan2!$A$5:$D$703,4,FALSE)</f>
        <v>Fabricação de conservas de frutas</v>
      </c>
    </row>
    <row r="1238" spans="1:9" ht="16">
      <c r="A1238" s="117" t="s">
        <v>4354</v>
      </c>
      <c r="B1238" s="118" t="s">
        <v>4355</v>
      </c>
      <c r="C1238" s="116" t="s">
        <v>225</v>
      </c>
      <c r="D1238" s="116" t="s">
        <v>109</v>
      </c>
      <c r="E1238" s="117" t="str">
        <f t="shared" si="19"/>
        <v>1093</v>
      </c>
      <c r="F1238" s="118" t="str">
        <f>VLOOKUP($E1238,[5]Plan2!$A$5:$D$703,1,FALSE)</f>
        <v>1093</v>
      </c>
      <c r="G1238" s="118" t="str">
        <f>VLOOKUP($E1238,[5]Plan2!$A$5:$D$703,2,FALSE)</f>
        <v>Outros produtos alimentares</v>
      </c>
      <c r="H1238" s="118" t="str">
        <f>VLOOKUP($E1238,[5]Plan2!$A$5:$D$703,3,FALSE)</f>
        <v>1031</v>
      </c>
      <c r="I1238" s="118" t="str">
        <f>VLOOKUP($E1238,[5]Plan2!$A$5:$D$703,4,FALSE)</f>
        <v>Fabricação de conservas de frutas</v>
      </c>
    </row>
    <row r="1239" spans="1:9" ht="16">
      <c r="A1239" s="117" t="s">
        <v>4356</v>
      </c>
      <c r="B1239" s="118" t="s">
        <v>4357</v>
      </c>
      <c r="C1239" s="116" t="s">
        <v>225</v>
      </c>
      <c r="D1239" s="116" t="s">
        <v>109</v>
      </c>
      <c r="E1239" s="117" t="str">
        <f t="shared" si="19"/>
        <v>1093</v>
      </c>
      <c r="F1239" s="118" t="str">
        <f>VLOOKUP($E1239,[5]Plan2!$A$5:$D$703,1,FALSE)</f>
        <v>1093</v>
      </c>
      <c r="G1239" s="118" t="str">
        <f>VLOOKUP($E1239,[5]Plan2!$A$5:$D$703,2,FALSE)</f>
        <v>Outros produtos alimentares</v>
      </c>
      <c r="H1239" s="118" t="str">
        <f>VLOOKUP($E1239,[5]Plan2!$A$5:$D$703,3,FALSE)</f>
        <v>1031</v>
      </c>
      <c r="I1239" s="118" t="str">
        <f>VLOOKUP($E1239,[5]Plan2!$A$5:$D$703,4,FALSE)</f>
        <v>Fabricação de conservas de frutas</v>
      </c>
    </row>
    <row r="1240" spans="1:9" ht="16">
      <c r="A1240" s="117" t="s">
        <v>4358</v>
      </c>
      <c r="B1240" s="118" t="s">
        <v>4359</v>
      </c>
      <c r="C1240" s="116" t="s">
        <v>225</v>
      </c>
      <c r="D1240" s="116" t="s">
        <v>109</v>
      </c>
      <c r="E1240" s="117" t="str">
        <f t="shared" si="19"/>
        <v>1093</v>
      </c>
      <c r="F1240" s="118" t="str">
        <f>VLOOKUP($E1240,[5]Plan2!$A$5:$D$703,1,FALSE)</f>
        <v>1093</v>
      </c>
      <c r="G1240" s="118" t="str">
        <f>VLOOKUP($E1240,[5]Plan2!$A$5:$D$703,2,FALSE)</f>
        <v>Outros produtos alimentares</v>
      </c>
      <c r="H1240" s="118" t="str">
        <f>VLOOKUP($E1240,[5]Plan2!$A$5:$D$703,3,FALSE)</f>
        <v>1031</v>
      </c>
      <c r="I1240" s="118" t="str">
        <f>VLOOKUP($E1240,[5]Plan2!$A$5:$D$703,4,FALSE)</f>
        <v>Fabricação de conservas de frutas</v>
      </c>
    </row>
    <row r="1241" spans="1:9" ht="16">
      <c r="A1241" s="117" t="s">
        <v>4360</v>
      </c>
      <c r="B1241" s="118" t="s">
        <v>4361</v>
      </c>
      <c r="C1241" s="116" t="s">
        <v>225</v>
      </c>
      <c r="D1241" s="116" t="s">
        <v>109</v>
      </c>
      <c r="E1241" s="117" t="str">
        <f t="shared" si="19"/>
        <v>1093</v>
      </c>
      <c r="F1241" s="118" t="str">
        <f>VLOOKUP($E1241,[5]Plan2!$A$5:$D$703,1,FALSE)</f>
        <v>1093</v>
      </c>
      <c r="G1241" s="118" t="str">
        <f>VLOOKUP($E1241,[5]Plan2!$A$5:$D$703,2,FALSE)</f>
        <v>Outros produtos alimentares</v>
      </c>
      <c r="H1241" s="118" t="str">
        <f>VLOOKUP($E1241,[5]Plan2!$A$5:$D$703,3,FALSE)</f>
        <v>1031</v>
      </c>
      <c r="I1241" s="118" t="str">
        <f>VLOOKUP($E1241,[5]Plan2!$A$5:$D$703,4,FALSE)</f>
        <v>Fabricação de conservas de frutas</v>
      </c>
    </row>
    <row r="1242" spans="1:9" ht="16">
      <c r="A1242" s="117" t="s">
        <v>4362</v>
      </c>
      <c r="B1242" s="118" t="s">
        <v>4363</v>
      </c>
      <c r="C1242" s="116" t="s">
        <v>225</v>
      </c>
      <c r="D1242" s="116" t="s">
        <v>109</v>
      </c>
      <c r="E1242" s="117" t="str">
        <f t="shared" si="19"/>
        <v>1093</v>
      </c>
      <c r="F1242" s="118" t="str">
        <f>VLOOKUP($E1242,[5]Plan2!$A$5:$D$703,1,FALSE)</f>
        <v>1093</v>
      </c>
      <c r="G1242" s="118" t="str">
        <f>VLOOKUP($E1242,[5]Plan2!$A$5:$D$703,2,FALSE)</f>
        <v>Outros produtos alimentares</v>
      </c>
      <c r="H1242" s="118" t="str">
        <f>VLOOKUP($E1242,[5]Plan2!$A$5:$D$703,3,FALSE)</f>
        <v>1031</v>
      </c>
      <c r="I1242" s="118" t="str">
        <f>VLOOKUP($E1242,[5]Plan2!$A$5:$D$703,4,FALSE)</f>
        <v>Fabricação de conservas de frutas</v>
      </c>
    </row>
    <row r="1243" spans="1:9" ht="16">
      <c r="A1243" s="117" t="s">
        <v>4364</v>
      </c>
      <c r="B1243" s="118" t="s">
        <v>4365</v>
      </c>
      <c r="C1243" s="116" t="s">
        <v>225</v>
      </c>
      <c r="D1243" s="116" t="s">
        <v>109</v>
      </c>
      <c r="E1243" s="117" t="str">
        <f t="shared" si="19"/>
        <v>1093</v>
      </c>
      <c r="F1243" s="118" t="str">
        <f>VLOOKUP($E1243,[5]Plan2!$A$5:$D$703,1,FALSE)</f>
        <v>1093</v>
      </c>
      <c r="G1243" s="118" t="str">
        <f>VLOOKUP($E1243,[5]Plan2!$A$5:$D$703,2,FALSE)</f>
        <v>Outros produtos alimentares</v>
      </c>
      <c r="H1243" s="118" t="str">
        <f>VLOOKUP($E1243,[5]Plan2!$A$5:$D$703,3,FALSE)</f>
        <v>1031</v>
      </c>
      <c r="I1243" s="118" t="str">
        <f>VLOOKUP($E1243,[5]Plan2!$A$5:$D$703,4,FALSE)</f>
        <v>Fabricação de conservas de frutas</v>
      </c>
    </row>
    <row r="1244" spans="1:9" ht="16">
      <c r="A1244" s="117" t="s">
        <v>4366</v>
      </c>
      <c r="B1244" s="118" t="s">
        <v>4367</v>
      </c>
      <c r="C1244" s="116" t="s">
        <v>225</v>
      </c>
      <c r="D1244" s="116" t="s">
        <v>109</v>
      </c>
      <c r="E1244" s="117" t="str">
        <f t="shared" si="19"/>
        <v>1093</v>
      </c>
      <c r="F1244" s="118" t="str">
        <f>VLOOKUP($E1244,[5]Plan2!$A$5:$D$703,1,FALSE)</f>
        <v>1093</v>
      </c>
      <c r="G1244" s="118" t="str">
        <f>VLOOKUP($E1244,[5]Plan2!$A$5:$D$703,2,FALSE)</f>
        <v>Outros produtos alimentares</v>
      </c>
      <c r="H1244" s="118" t="str">
        <f>VLOOKUP($E1244,[5]Plan2!$A$5:$D$703,3,FALSE)</f>
        <v>1031</v>
      </c>
      <c r="I1244" s="118" t="str">
        <f>VLOOKUP($E1244,[5]Plan2!$A$5:$D$703,4,FALSE)</f>
        <v>Fabricação de conservas de frutas</v>
      </c>
    </row>
    <row r="1245" spans="1:9" ht="16">
      <c r="A1245" s="117" t="s">
        <v>4368</v>
      </c>
      <c r="B1245" s="118" t="s">
        <v>4369</v>
      </c>
      <c r="C1245" s="116" t="s">
        <v>225</v>
      </c>
      <c r="D1245" s="116" t="s">
        <v>109</v>
      </c>
      <c r="E1245" s="117" t="str">
        <f t="shared" si="19"/>
        <v>1093</v>
      </c>
      <c r="F1245" s="118" t="str">
        <f>VLOOKUP($E1245,[5]Plan2!$A$5:$D$703,1,FALSE)</f>
        <v>1093</v>
      </c>
      <c r="G1245" s="118" t="str">
        <f>VLOOKUP($E1245,[5]Plan2!$A$5:$D$703,2,FALSE)</f>
        <v>Outros produtos alimentares</v>
      </c>
      <c r="H1245" s="118" t="str">
        <f>VLOOKUP($E1245,[5]Plan2!$A$5:$D$703,3,FALSE)</f>
        <v>1031</v>
      </c>
      <c r="I1245" s="118" t="str">
        <f>VLOOKUP($E1245,[5]Plan2!$A$5:$D$703,4,FALSE)</f>
        <v>Fabricação de conservas de frutas</v>
      </c>
    </row>
    <row r="1246" spans="1:9" ht="16">
      <c r="A1246" s="117" t="s">
        <v>4370</v>
      </c>
      <c r="B1246" s="118" t="s">
        <v>4371</v>
      </c>
      <c r="C1246" s="116" t="s">
        <v>205</v>
      </c>
      <c r="D1246" s="116" t="s">
        <v>204</v>
      </c>
      <c r="E1246" s="117" t="str">
        <f t="shared" si="19"/>
        <v>0280</v>
      </c>
      <c r="F1246" s="118" t="str">
        <f>VLOOKUP($E1246,[5]Plan2!$A$5:$D$703,1,FALSE)</f>
        <v>0280</v>
      </c>
      <c r="G1246" s="118" t="str">
        <f>VLOOKUP($E1246,[5]Plan2!$A$5:$D$703,2,FALSE)</f>
        <v>Produção florestal; pesca e aquicultura</v>
      </c>
      <c r="H1246" s="118" t="str">
        <f>VLOOKUP($E1246,[5]Plan2!$A$5:$D$703,3,FALSE)</f>
        <v>0210</v>
      </c>
      <c r="I1246" s="118" t="str">
        <f>VLOOKUP($E1246,[5]Plan2!$A$5:$D$703,4,FALSE)</f>
        <v>Produção florestal - florestas plantadas</v>
      </c>
    </row>
    <row r="1247" spans="1:9" ht="16">
      <c r="A1247" s="117" t="s">
        <v>4372</v>
      </c>
      <c r="B1247" s="118" t="s">
        <v>4373</v>
      </c>
      <c r="C1247" s="116" t="s">
        <v>205</v>
      </c>
      <c r="D1247" s="116" t="s">
        <v>204</v>
      </c>
      <c r="E1247" s="117" t="str">
        <f t="shared" si="19"/>
        <v>0280</v>
      </c>
      <c r="F1247" s="118" t="str">
        <f>VLOOKUP($E1247,[5]Plan2!$A$5:$D$703,1,FALSE)</f>
        <v>0280</v>
      </c>
      <c r="G1247" s="118" t="str">
        <f>VLOOKUP($E1247,[5]Plan2!$A$5:$D$703,2,FALSE)</f>
        <v>Produção florestal; pesca e aquicultura</v>
      </c>
      <c r="H1247" s="118" t="str">
        <f>VLOOKUP($E1247,[5]Plan2!$A$5:$D$703,3,FALSE)</f>
        <v>0210</v>
      </c>
      <c r="I1247" s="118" t="str">
        <f>VLOOKUP($E1247,[5]Plan2!$A$5:$D$703,4,FALSE)</f>
        <v>Produção florestal - florestas plantadas</v>
      </c>
    </row>
    <row r="1248" spans="1:9" ht="16">
      <c r="A1248" s="117" t="s">
        <v>4374</v>
      </c>
      <c r="B1248" s="118" t="s">
        <v>4375</v>
      </c>
      <c r="C1248" s="116" t="s">
        <v>205</v>
      </c>
      <c r="D1248" s="116" t="s">
        <v>204</v>
      </c>
      <c r="E1248" s="117" t="str">
        <f t="shared" si="19"/>
        <v>0280</v>
      </c>
      <c r="F1248" s="118" t="str">
        <f>VLOOKUP($E1248,[5]Plan2!$A$5:$D$703,1,FALSE)</f>
        <v>0280</v>
      </c>
      <c r="G1248" s="118" t="str">
        <f>VLOOKUP($E1248,[5]Plan2!$A$5:$D$703,2,FALSE)</f>
        <v>Produção florestal; pesca e aquicultura</v>
      </c>
      <c r="H1248" s="118" t="str">
        <f>VLOOKUP($E1248,[5]Plan2!$A$5:$D$703,3,FALSE)</f>
        <v>0210</v>
      </c>
      <c r="I1248" s="118" t="str">
        <f>VLOOKUP($E1248,[5]Plan2!$A$5:$D$703,4,FALSE)</f>
        <v>Produção florestal - florestas plantadas</v>
      </c>
    </row>
    <row r="1249" spans="1:9" ht="16">
      <c r="A1249" s="117" t="s">
        <v>4376</v>
      </c>
      <c r="B1249" s="118" t="s">
        <v>4377</v>
      </c>
      <c r="C1249" s="116" t="s">
        <v>205</v>
      </c>
      <c r="D1249" s="116" t="s">
        <v>204</v>
      </c>
      <c r="E1249" s="117" t="str">
        <f t="shared" si="19"/>
        <v>0280</v>
      </c>
      <c r="F1249" s="118" t="str">
        <f>VLOOKUP($E1249,[5]Plan2!$A$5:$D$703,1,FALSE)</f>
        <v>0280</v>
      </c>
      <c r="G1249" s="118" t="str">
        <f>VLOOKUP($E1249,[5]Plan2!$A$5:$D$703,2,FALSE)</f>
        <v>Produção florestal; pesca e aquicultura</v>
      </c>
      <c r="H1249" s="118" t="str">
        <f>VLOOKUP($E1249,[5]Plan2!$A$5:$D$703,3,FALSE)</f>
        <v>0210</v>
      </c>
      <c r="I1249" s="118" t="str">
        <f>VLOOKUP($E1249,[5]Plan2!$A$5:$D$703,4,FALSE)</f>
        <v>Produção florestal - florestas plantadas</v>
      </c>
    </row>
    <row r="1250" spans="1:9" ht="16">
      <c r="A1250" s="117" t="s">
        <v>4378</v>
      </c>
      <c r="B1250" s="118" t="s">
        <v>4379</v>
      </c>
      <c r="C1250" s="116" t="s">
        <v>205</v>
      </c>
      <c r="D1250" s="116" t="s">
        <v>204</v>
      </c>
      <c r="E1250" s="117" t="str">
        <f t="shared" si="19"/>
        <v>0280</v>
      </c>
      <c r="F1250" s="118" t="str">
        <f>VLOOKUP($E1250,[5]Plan2!$A$5:$D$703,1,FALSE)</f>
        <v>0280</v>
      </c>
      <c r="G1250" s="118" t="str">
        <f>VLOOKUP($E1250,[5]Plan2!$A$5:$D$703,2,FALSE)</f>
        <v>Produção florestal; pesca e aquicultura</v>
      </c>
      <c r="H1250" s="118" t="str">
        <f>VLOOKUP($E1250,[5]Plan2!$A$5:$D$703,3,FALSE)</f>
        <v>0210</v>
      </c>
      <c r="I1250" s="118" t="str">
        <f>VLOOKUP($E1250,[5]Plan2!$A$5:$D$703,4,FALSE)</f>
        <v>Produção florestal - florestas plantadas</v>
      </c>
    </row>
    <row r="1251" spans="1:9" ht="16">
      <c r="A1251" s="117" t="s">
        <v>4380</v>
      </c>
      <c r="B1251" s="118" t="s">
        <v>4381</v>
      </c>
      <c r="C1251" s="116" t="s">
        <v>205</v>
      </c>
      <c r="D1251" s="116" t="s">
        <v>204</v>
      </c>
      <c r="E1251" s="117" t="str">
        <f t="shared" si="19"/>
        <v>0280</v>
      </c>
      <c r="F1251" s="118" t="str">
        <f>VLOOKUP($E1251,[5]Plan2!$A$5:$D$703,1,FALSE)</f>
        <v>0280</v>
      </c>
      <c r="G1251" s="118" t="str">
        <f>VLOOKUP($E1251,[5]Plan2!$A$5:$D$703,2,FALSE)</f>
        <v>Produção florestal; pesca e aquicultura</v>
      </c>
      <c r="H1251" s="118" t="str">
        <f>VLOOKUP($E1251,[5]Plan2!$A$5:$D$703,3,FALSE)</f>
        <v>0210</v>
      </c>
      <c r="I1251" s="118" t="str">
        <f>VLOOKUP($E1251,[5]Plan2!$A$5:$D$703,4,FALSE)</f>
        <v>Produção florestal - florestas plantadas</v>
      </c>
    </row>
    <row r="1252" spans="1:9" ht="16">
      <c r="A1252" s="117" t="s">
        <v>4382</v>
      </c>
      <c r="B1252" s="118" t="s">
        <v>4383</v>
      </c>
      <c r="C1252" s="116" t="s">
        <v>205</v>
      </c>
      <c r="D1252" s="116" t="s">
        <v>204</v>
      </c>
      <c r="E1252" s="117" t="str">
        <f t="shared" si="19"/>
        <v>0280</v>
      </c>
      <c r="F1252" s="118" t="str">
        <f>VLOOKUP($E1252,[5]Plan2!$A$5:$D$703,1,FALSE)</f>
        <v>0280</v>
      </c>
      <c r="G1252" s="118" t="str">
        <f>VLOOKUP($E1252,[5]Plan2!$A$5:$D$703,2,FALSE)</f>
        <v>Produção florestal; pesca e aquicultura</v>
      </c>
      <c r="H1252" s="118" t="str">
        <f>VLOOKUP($E1252,[5]Plan2!$A$5:$D$703,3,FALSE)</f>
        <v>0210</v>
      </c>
      <c r="I1252" s="118" t="str">
        <f>VLOOKUP($E1252,[5]Plan2!$A$5:$D$703,4,FALSE)</f>
        <v>Produção florestal - florestas plantadas</v>
      </c>
    </row>
    <row r="1253" spans="1:9" ht="16">
      <c r="A1253" s="117" t="s">
        <v>4384</v>
      </c>
      <c r="B1253" s="118" t="s">
        <v>4385</v>
      </c>
      <c r="C1253" s="116" t="s">
        <v>205</v>
      </c>
      <c r="D1253" s="116" t="s">
        <v>204</v>
      </c>
      <c r="E1253" s="117" t="str">
        <f t="shared" si="19"/>
        <v>0280</v>
      </c>
      <c r="F1253" s="118" t="str">
        <f>VLOOKUP($E1253,[5]Plan2!$A$5:$D$703,1,FALSE)</f>
        <v>0280</v>
      </c>
      <c r="G1253" s="118" t="str">
        <f>VLOOKUP($E1253,[5]Plan2!$A$5:$D$703,2,FALSE)</f>
        <v>Produção florestal; pesca e aquicultura</v>
      </c>
      <c r="H1253" s="118" t="str">
        <f>VLOOKUP($E1253,[5]Plan2!$A$5:$D$703,3,FALSE)</f>
        <v>0210</v>
      </c>
      <c r="I1253" s="118" t="str">
        <f>VLOOKUP($E1253,[5]Plan2!$A$5:$D$703,4,FALSE)</f>
        <v>Produção florestal - florestas plantadas</v>
      </c>
    </row>
    <row r="1254" spans="1:9" ht="16">
      <c r="A1254" s="117" t="s">
        <v>4386</v>
      </c>
      <c r="B1254" s="118" t="s">
        <v>4387</v>
      </c>
      <c r="C1254" s="116" t="s">
        <v>205</v>
      </c>
      <c r="D1254" s="116" t="s">
        <v>204</v>
      </c>
      <c r="E1254" s="117" t="str">
        <f t="shared" si="19"/>
        <v>0280</v>
      </c>
      <c r="F1254" s="118" t="str">
        <f>VLOOKUP($E1254,[5]Plan2!$A$5:$D$703,1,FALSE)</f>
        <v>0280</v>
      </c>
      <c r="G1254" s="118" t="str">
        <f>VLOOKUP($E1254,[5]Plan2!$A$5:$D$703,2,FALSE)</f>
        <v>Produção florestal; pesca e aquicultura</v>
      </c>
      <c r="H1254" s="118" t="str">
        <f>VLOOKUP($E1254,[5]Plan2!$A$5:$D$703,3,FALSE)</f>
        <v>0210</v>
      </c>
      <c r="I1254" s="118" t="str">
        <f>VLOOKUP($E1254,[5]Plan2!$A$5:$D$703,4,FALSE)</f>
        <v>Produção florestal - florestas plantadas</v>
      </c>
    </row>
    <row r="1255" spans="1:9" ht="16">
      <c r="A1255" s="117" t="s">
        <v>4388</v>
      </c>
      <c r="B1255" s="118" t="s">
        <v>4389</v>
      </c>
      <c r="C1255" s="116" t="s">
        <v>220</v>
      </c>
      <c r="D1255" s="116" t="s">
        <v>219</v>
      </c>
      <c r="E1255" s="117" t="str">
        <f t="shared" si="19"/>
        <v>1093</v>
      </c>
      <c r="F1255" s="118" t="str">
        <f>VLOOKUP($E1255,[5]Plan2!$A$5:$D$703,1,FALSE)</f>
        <v>1093</v>
      </c>
      <c r="G1255" s="118" t="str">
        <f>VLOOKUP($E1255,[5]Plan2!$A$5:$D$703,2,FALSE)</f>
        <v>Outros produtos alimentares</v>
      </c>
      <c r="H1255" s="118" t="str">
        <f>VLOOKUP($E1255,[5]Plan2!$A$5:$D$703,3,FALSE)</f>
        <v>1031</v>
      </c>
      <c r="I1255" s="118" t="str">
        <f>VLOOKUP($E1255,[5]Plan2!$A$5:$D$703,4,FALSE)</f>
        <v>Fabricação de conservas de frutas</v>
      </c>
    </row>
    <row r="1256" spans="1:9" ht="16">
      <c r="A1256" s="117" t="s">
        <v>4390</v>
      </c>
      <c r="B1256" s="118" t="s">
        <v>4391</v>
      </c>
      <c r="C1256" s="116" t="s">
        <v>220</v>
      </c>
      <c r="D1256" s="116" t="s">
        <v>219</v>
      </c>
      <c r="E1256" s="117" t="str">
        <f t="shared" si="19"/>
        <v>1093</v>
      </c>
      <c r="F1256" s="118" t="str">
        <f>VLOOKUP($E1256,[5]Plan2!$A$5:$D$703,1,FALSE)</f>
        <v>1093</v>
      </c>
      <c r="G1256" s="118" t="str">
        <f>VLOOKUP($E1256,[5]Plan2!$A$5:$D$703,2,FALSE)</f>
        <v>Outros produtos alimentares</v>
      </c>
      <c r="H1256" s="118" t="str">
        <f>VLOOKUP($E1256,[5]Plan2!$A$5:$D$703,3,FALSE)</f>
        <v>1031</v>
      </c>
      <c r="I1256" s="118" t="str">
        <f>VLOOKUP($E1256,[5]Plan2!$A$5:$D$703,4,FALSE)</f>
        <v>Fabricação de conservas de frutas</v>
      </c>
    </row>
    <row r="1257" spans="1:9" ht="16">
      <c r="A1257" s="117" t="s">
        <v>4392</v>
      </c>
      <c r="B1257" s="118" t="s">
        <v>4393</v>
      </c>
      <c r="C1257" s="116" t="s">
        <v>205</v>
      </c>
      <c r="D1257" s="116" t="s">
        <v>204</v>
      </c>
      <c r="E1257" s="117" t="str">
        <f t="shared" si="19"/>
        <v>0280</v>
      </c>
      <c r="F1257" s="118" t="str">
        <f>VLOOKUP($E1257,[5]Plan2!$A$5:$D$703,1,FALSE)</f>
        <v>0280</v>
      </c>
      <c r="G1257" s="118" t="str">
        <f>VLOOKUP($E1257,[5]Plan2!$A$5:$D$703,2,FALSE)</f>
        <v>Produção florestal; pesca e aquicultura</v>
      </c>
      <c r="H1257" s="118" t="str">
        <f>VLOOKUP($E1257,[5]Plan2!$A$5:$D$703,3,FALSE)</f>
        <v>0210</v>
      </c>
      <c r="I1257" s="118" t="str">
        <f>VLOOKUP($E1257,[5]Plan2!$A$5:$D$703,4,FALSE)</f>
        <v>Produção florestal - florestas plantadas</v>
      </c>
    </row>
    <row r="1258" spans="1:9" ht="16">
      <c r="A1258" s="117" t="s">
        <v>4394</v>
      </c>
      <c r="B1258" s="118" t="s">
        <v>4395</v>
      </c>
      <c r="C1258" s="116" t="s">
        <v>205</v>
      </c>
      <c r="D1258" s="116" t="s">
        <v>204</v>
      </c>
      <c r="E1258" s="117" t="str">
        <f t="shared" si="19"/>
        <v>0280</v>
      </c>
      <c r="F1258" s="118" t="str">
        <f>VLOOKUP($E1258,[5]Plan2!$A$5:$D$703,1,FALSE)</f>
        <v>0280</v>
      </c>
      <c r="G1258" s="118" t="str">
        <f>VLOOKUP($E1258,[5]Plan2!$A$5:$D$703,2,FALSE)</f>
        <v>Produção florestal; pesca e aquicultura</v>
      </c>
      <c r="H1258" s="118" t="str">
        <f>VLOOKUP($E1258,[5]Plan2!$A$5:$D$703,3,FALSE)</f>
        <v>0210</v>
      </c>
      <c r="I1258" s="118" t="str">
        <f>VLOOKUP($E1258,[5]Plan2!$A$5:$D$703,4,FALSE)</f>
        <v>Produção florestal - florestas plantadas</v>
      </c>
    </row>
    <row r="1259" spans="1:9" ht="16">
      <c r="A1259" s="117" t="s">
        <v>4396</v>
      </c>
      <c r="B1259" s="118" t="s">
        <v>4393</v>
      </c>
      <c r="C1259" s="116" t="s">
        <v>205</v>
      </c>
      <c r="D1259" s="116" t="s">
        <v>204</v>
      </c>
      <c r="E1259" s="117" t="str">
        <f t="shared" si="19"/>
        <v>0280</v>
      </c>
      <c r="F1259" s="118" t="str">
        <f>VLOOKUP($E1259,[5]Plan2!$A$5:$D$703,1,FALSE)</f>
        <v>0280</v>
      </c>
      <c r="G1259" s="118" t="str">
        <f>VLOOKUP($E1259,[5]Plan2!$A$5:$D$703,2,FALSE)</f>
        <v>Produção florestal; pesca e aquicultura</v>
      </c>
      <c r="H1259" s="118" t="str">
        <f>VLOOKUP($E1259,[5]Plan2!$A$5:$D$703,3,FALSE)</f>
        <v>0210</v>
      </c>
      <c r="I1259" s="118" t="str">
        <f>VLOOKUP($E1259,[5]Plan2!$A$5:$D$703,4,FALSE)</f>
        <v>Produção florestal - florestas plantadas</v>
      </c>
    </row>
    <row r="1260" spans="1:9" ht="16">
      <c r="A1260" s="117" t="s">
        <v>4397</v>
      </c>
      <c r="B1260" s="118" t="s">
        <v>4398</v>
      </c>
      <c r="C1260" s="116" t="s">
        <v>211</v>
      </c>
      <c r="D1260" s="116" t="s">
        <v>210</v>
      </c>
      <c r="E1260" s="117" t="str">
        <f t="shared" si="19"/>
        <v>1091</v>
      </c>
      <c r="F1260" s="118" t="str">
        <f>VLOOKUP($E1260,[5]Plan2!$A$5:$D$703,1,FALSE)</f>
        <v>1091</v>
      </c>
      <c r="G1260" s="118" t="str">
        <f>VLOOKUP($E1260,[5]Plan2!$A$5:$D$703,2,FALSE)</f>
        <v>Abate e produtos de carne, inclusive os produtos do laticínio e da pesca</v>
      </c>
      <c r="H1260" s="118" t="str">
        <f>VLOOKUP($E1260,[5]Plan2!$A$5:$D$703,3,FALSE)</f>
        <v>1011</v>
      </c>
      <c r="I1260" s="118" t="str">
        <f>VLOOKUP($E1260,[5]Plan2!$A$5:$D$703,4,FALSE)</f>
        <v>Abate de reses, exceto suínos</v>
      </c>
    </row>
    <row r="1261" spans="1:9" ht="16">
      <c r="A1261" s="117" t="s">
        <v>4399</v>
      </c>
      <c r="B1261" s="118" t="s">
        <v>4400</v>
      </c>
      <c r="C1261" s="116" t="s">
        <v>211</v>
      </c>
      <c r="D1261" s="116" t="s">
        <v>210</v>
      </c>
      <c r="E1261" s="117" t="str">
        <f t="shared" si="19"/>
        <v>1091</v>
      </c>
      <c r="F1261" s="118" t="str">
        <f>VLOOKUP($E1261,[5]Plan2!$A$5:$D$703,1,FALSE)</f>
        <v>1091</v>
      </c>
      <c r="G1261" s="118" t="str">
        <f>VLOOKUP($E1261,[5]Plan2!$A$5:$D$703,2,FALSE)</f>
        <v>Abate e produtos de carne, inclusive os produtos do laticínio e da pesca</v>
      </c>
      <c r="H1261" s="118" t="str">
        <f>VLOOKUP($E1261,[5]Plan2!$A$5:$D$703,3,FALSE)</f>
        <v>1011</v>
      </c>
      <c r="I1261" s="118" t="str">
        <f>VLOOKUP($E1261,[5]Plan2!$A$5:$D$703,4,FALSE)</f>
        <v>Abate de reses, exceto suínos</v>
      </c>
    </row>
    <row r="1262" spans="1:9" ht="16">
      <c r="A1262" s="117" t="s">
        <v>4401</v>
      </c>
      <c r="B1262" s="118" t="s">
        <v>2199</v>
      </c>
      <c r="C1262" s="116" t="s">
        <v>211</v>
      </c>
      <c r="D1262" s="116" t="s">
        <v>210</v>
      </c>
      <c r="E1262" s="117" t="str">
        <f t="shared" si="19"/>
        <v>1091</v>
      </c>
      <c r="F1262" s="118" t="str">
        <f>VLOOKUP($E1262,[5]Plan2!$A$5:$D$703,1,FALSE)</f>
        <v>1091</v>
      </c>
      <c r="G1262" s="118" t="str">
        <f>VLOOKUP($E1262,[5]Plan2!$A$5:$D$703,2,FALSE)</f>
        <v>Abate e produtos de carne, inclusive os produtos do laticínio e da pesca</v>
      </c>
      <c r="H1262" s="118" t="str">
        <f>VLOOKUP($E1262,[5]Plan2!$A$5:$D$703,3,FALSE)</f>
        <v>1011</v>
      </c>
      <c r="I1262" s="118" t="str">
        <f>VLOOKUP($E1262,[5]Plan2!$A$5:$D$703,4,FALSE)</f>
        <v>Abate de reses, exceto suínos</v>
      </c>
    </row>
    <row r="1263" spans="1:9" ht="16">
      <c r="A1263" s="117" t="s">
        <v>4402</v>
      </c>
      <c r="B1263" s="118" t="s">
        <v>4403</v>
      </c>
      <c r="C1263" s="116" t="s">
        <v>211</v>
      </c>
      <c r="D1263" s="116" t="s">
        <v>210</v>
      </c>
      <c r="E1263" s="117" t="str">
        <f t="shared" si="19"/>
        <v>1091</v>
      </c>
      <c r="F1263" s="118" t="str">
        <f>VLOOKUP($E1263,[5]Plan2!$A$5:$D$703,1,FALSE)</f>
        <v>1091</v>
      </c>
      <c r="G1263" s="118" t="str">
        <f>VLOOKUP($E1263,[5]Plan2!$A$5:$D$703,2,FALSE)</f>
        <v>Abate e produtos de carne, inclusive os produtos do laticínio e da pesca</v>
      </c>
      <c r="H1263" s="118" t="str">
        <f>VLOOKUP($E1263,[5]Plan2!$A$5:$D$703,3,FALSE)</f>
        <v>1011</v>
      </c>
      <c r="I1263" s="118" t="str">
        <f>VLOOKUP($E1263,[5]Plan2!$A$5:$D$703,4,FALSE)</f>
        <v>Abate de reses, exceto suínos</v>
      </c>
    </row>
    <row r="1264" spans="1:9" ht="16">
      <c r="A1264" s="117" t="s">
        <v>4404</v>
      </c>
      <c r="B1264" s="118" t="s">
        <v>4405</v>
      </c>
      <c r="C1264" s="116" t="s">
        <v>211</v>
      </c>
      <c r="D1264" s="116" t="s">
        <v>210</v>
      </c>
      <c r="E1264" s="117" t="str">
        <f t="shared" si="19"/>
        <v>1091</v>
      </c>
      <c r="F1264" s="118" t="str">
        <f>VLOOKUP($E1264,[5]Plan2!$A$5:$D$703,1,FALSE)</f>
        <v>1091</v>
      </c>
      <c r="G1264" s="118" t="str">
        <f>VLOOKUP($E1264,[5]Plan2!$A$5:$D$703,2,FALSE)</f>
        <v>Abate e produtos de carne, inclusive os produtos do laticínio e da pesca</v>
      </c>
      <c r="H1264" s="118" t="str">
        <f>VLOOKUP($E1264,[5]Plan2!$A$5:$D$703,3,FALSE)</f>
        <v>1011</v>
      </c>
      <c r="I1264" s="118" t="str">
        <f>VLOOKUP($E1264,[5]Plan2!$A$5:$D$703,4,FALSE)</f>
        <v>Abate de reses, exceto suínos</v>
      </c>
    </row>
    <row r="1265" spans="1:9" ht="16">
      <c r="A1265" s="117" t="s">
        <v>4406</v>
      </c>
      <c r="B1265" s="118" t="s">
        <v>4407</v>
      </c>
      <c r="C1265" s="116" t="s">
        <v>211</v>
      </c>
      <c r="D1265" s="116" t="s">
        <v>210</v>
      </c>
      <c r="E1265" s="117" t="str">
        <f t="shared" si="19"/>
        <v>1091</v>
      </c>
      <c r="F1265" s="118" t="str">
        <f>VLOOKUP($E1265,[5]Plan2!$A$5:$D$703,1,FALSE)</f>
        <v>1091</v>
      </c>
      <c r="G1265" s="118" t="str">
        <f>VLOOKUP($E1265,[5]Plan2!$A$5:$D$703,2,FALSE)</f>
        <v>Abate e produtos de carne, inclusive os produtos do laticínio e da pesca</v>
      </c>
      <c r="H1265" s="118" t="str">
        <f>VLOOKUP($E1265,[5]Plan2!$A$5:$D$703,3,FALSE)</f>
        <v>1011</v>
      </c>
      <c r="I1265" s="118" t="str">
        <f>VLOOKUP($E1265,[5]Plan2!$A$5:$D$703,4,FALSE)</f>
        <v>Abate de reses, exceto suínos</v>
      </c>
    </row>
    <row r="1266" spans="1:9" ht="16">
      <c r="A1266" s="117" t="s">
        <v>4408</v>
      </c>
      <c r="B1266" s="118" t="s">
        <v>4409</v>
      </c>
      <c r="C1266" s="116" t="s">
        <v>211</v>
      </c>
      <c r="D1266" s="116" t="s">
        <v>210</v>
      </c>
      <c r="E1266" s="117" t="str">
        <f t="shared" si="19"/>
        <v>1091</v>
      </c>
      <c r="F1266" s="118" t="str">
        <f>VLOOKUP($E1266,[5]Plan2!$A$5:$D$703,1,FALSE)</f>
        <v>1091</v>
      </c>
      <c r="G1266" s="118" t="str">
        <f>VLOOKUP($E1266,[5]Plan2!$A$5:$D$703,2,FALSE)</f>
        <v>Abate e produtos de carne, inclusive os produtos do laticínio e da pesca</v>
      </c>
      <c r="H1266" s="118" t="str">
        <f>VLOOKUP($E1266,[5]Plan2!$A$5:$D$703,3,FALSE)</f>
        <v>1011</v>
      </c>
      <c r="I1266" s="118" t="str">
        <f>VLOOKUP($E1266,[5]Plan2!$A$5:$D$703,4,FALSE)</f>
        <v>Abate de reses, exceto suínos</v>
      </c>
    </row>
    <row r="1267" spans="1:9" ht="16">
      <c r="A1267" s="117" t="s">
        <v>4410</v>
      </c>
      <c r="B1267" s="118" t="s">
        <v>4411</v>
      </c>
      <c r="C1267" s="116" t="s">
        <v>211</v>
      </c>
      <c r="D1267" s="116" t="s">
        <v>210</v>
      </c>
      <c r="E1267" s="117" t="str">
        <f t="shared" si="19"/>
        <v>1091</v>
      </c>
      <c r="F1267" s="118" t="str">
        <f>VLOOKUP($E1267,[5]Plan2!$A$5:$D$703,1,FALSE)</f>
        <v>1091</v>
      </c>
      <c r="G1267" s="118" t="str">
        <f>VLOOKUP($E1267,[5]Plan2!$A$5:$D$703,2,FALSE)</f>
        <v>Abate e produtos de carne, inclusive os produtos do laticínio e da pesca</v>
      </c>
      <c r="H1267" s="118" t="str">
        <f>VLOOKUP($E1267,[5]Plan2!$A$5:$D$703,3,FALSE)</f>
        <v>1011</v>
      </c>
      <c r="I1267" s="118" t="str">
        <f>VLOOKUP($E1267,[5]Plan2!$A$5:$D$703,4,FALSE)</f>
        <v>Abate de reses, exceto suínos</v>
      </c>
    </row>
    <row r="1268" spans="1:9" ht="16">
      <c r="A1268" s="117" t="s">
        <v>4412</v>
      </c>
      <c r="B1268" s="118" t="s">
        <v>4405</v>
      </c>
      <c r="C1268" s="116" t="s">
        <v>211</v>
      </c>
      <c r="D1268" s="116" t="s">
        <v>210</v>
      </c>
      <c r="E1268" s="117" t="str">
        <f t="shared" si="19"/>
        <v>1091</v>
      </c>
      <c r="F1268" s="118" t="str">
        <f>VLOOKUP($E1268,[5]Plan2!$A$5:$D$703,1,FALSE)</f>
        <v>1091</v>
      </c>
      <c r="G1268" s="118" t="str">
        <f>VLOOKUP($E1268,[5]Plan2!$A$5:$D$703,2,FALSE)</f>
        <v>Abate e produtos de carne, inclusive os produtos do laticínio e da pesca</v>
      </c>
      <c r="H1268" s="118" t="str">
        <f>VLOOKUP($E1268,[5]Plan2!$A$5:$D$703,3,FALSE)</f>
        <v>1011</v>
      </c>
      <c r="I1268" s="118" t="str">
        <f>VLOOKUP($E1268,[5]Plan2!$A$5:$D$703,4,FALSE)</f>
        <v>Abate de reses, exceto suínos</v>
      </c>
    </row>
    <row r="1269" spans="1:9" ht="16">
      <c r="A1269" s="117" t="s">
        <v>4413</v>
      </c>
      <c r="B1269" s="118" t="s">
        <v>4414</v>
      </c>
      <c r="C1269" s="116" t="s">
        <v>211</v>
      </c>
      <c r="D1269" s="116" t="s">
        <v>210</v>
      </c>
      <c r="E1269" s="117" t="str">
        <f t="shared" si="19"/>
        <v>1091</v>
      </c>
      <c r="F1269" s="118" t="str">
        <f>VLOOKUP($E1269,[5]Plan2!$A$5:$D$703,1,FALSE)</f>
        <v>1091</v>
      </c>
      <c r="G1269" s="118" t="str">
        <f>VLOOKUP($E1269,[5]Plan2!$A$5:$D$703,2,FALSE)</f>
        <v>Abate e produtos de carne, inclusive os produtos do laticínio e da pesca</v>
      </c>
      <c r="H1269" s="118" t="str">
        <f>VLOOKUP($E1269,[5]Plan2!$A$5:$D$703,3,FALSE)</f>
        <v>1011</v>
      </c>
      <c r="I1269" s="118" t="str">
        <f>VLOOKUP($E1269,[5]Plan2!$A$5:$D$703,4,FALSE)</f>
        <v>Abate de reses, exceto suínos</v>
      </c>
    </row>
    <row r="1270" spans="1:9" ht="16">
      <c r="A1270" s="117" t="s">
        <v>4415</v>
      </c>
      <c r="B1270" s="118" t="s">
        <v>4409</v>
      </c>
      <c r="C1270" s="116" t="s">
        <v>211</v>
      </c>
      <c r="D1270" s="116" t="s">
        <v>210</v>
      </c>
      <c r="E1270" s="117" t="str">
        <f t="shared" si="19"/>
        <v>1091</v>
      </c>
      <c r="F1270" s="118" t="str">
        <f>VLOOKUP($E1270,[5]Plan2!$A$5:$D$703,1,FALSE)</f>
        <v>1091</v>
      </c>
      <c r="G1270" s="118" t="str">
        <f>VLOOKUP($E1270,[5]Plan2!$A$5:$D$703,2,FALSE)</f>
        <v>Abate e produtos de carne, inclusive os produtos do laticínio e da pesca</v>
      </c>
      <c r="H1270" s="118" t="str">
        <f>VLOOKUP($E1270,[5]Plan2!$A$5:$D$703,3,FALSE)</f>
        <v>1011</v>
      </c>
      <c r="I1270" s="118" t="str">
        <f>VLOOKUP($E1270,[5]Plan2!$A$5:$D$703,4,FALSE)</f>
        <v>Abate de reses, exceto suínos</v>
      </c>
    </row>
    <row r="1271" spans="1:9" ht="16">
      <c r="A1271" s="117" t="s">
        <v>4416</v>
      </c>
      <c r="B1271" s="118" t="s">
        <v>4417</v>
      </c>
      <c r="C1271" s="116" t="s">
        <v>211</v>
      </c>
      <c r="D1271" s="116" t="s">
        <v>210</v>
      </c>
      <c r="E1271" s="117" t="str">
        <f t="shared" si="19"/>
        <v>1091</v>
      </c>
      <c r="F1271" s="118" t="str">
        <f>VLOOKUP($E1271,[5]Plan2!$A$5:$D$703,1,FALSE)</f>
        <v>1091</v>
      </c>
      <c r="G1271" s="118" t="str">
        <f>VLOOKUP($E1271,[5]Plan2!$A$5:$D$703,2,FALSE)</f>
        <v>Abate e produtos de carne, inclusive os produtos do laticínio e da pesca</v>
      </c>
      <c r="H1271" s="118" t="str">
        <f>VLOOKUP($E1271,[5]Plan2!$A$5:$D$703,3,FALSE)</f>
        <v>1011</v>
      </c>
      <c r="I1271" s="118" t="str">
        <f>VLOOKUP($E1271,[5]Plan2!$A$5:$D$703,4,FALSE)</f>
        <v>Abate de reses, exceto suínos</v>
      </c>
    </row>
    <row r="1272" spans="1:9" ht="16">
      <c r="A1272" s="117" t="s">
        <v>4418</v>
      </c>
      <c r="B1272" s="118" t="s">
        <v>4419</v>
      </c>
      <c r="C1272" s="116" t="s">
        <v>211</v>
      </c>
      <c r="D1272" s="116" t="s">
        <v>210</v>
      </c>
      <c r="E1272" s="117" t="str">
        <f t="shared" si="19"/>
        <v>1091</v>
      </c>
      <c r="F1272" s="118" t="str">
        <f>VLOOKUP($E1272,[5]Plan2!$A$5:$D$703,1,FALSE)</f>
        <v>1091</v>
      </c>
      <c r="G1272" s="118" t="str">
        <f>VLOOKUP($E1272,[5]Plan2!$A$5:$D$703,2,FALSE)</f>
        <v>Abate e produtos de carne, inclusive os produtos do laticínio e da pesca</v>
      </c>
      <c r="H1272" s="118" t="str">
        <f>VLOOKUP($E1272,[5]Plan2!$A$5:$D$703,3,FALSE)</f>
        <v>1011</v>
      </c>
      <c r="I1272" s="118" t="str">
        <f>VLOOKUP($E1272,[5]Plan2!$A$5:$D$703,4,FALSE)</f>
        <v>Abate de reses, exceto suínos</v>
      </c>
    </row>
    <row r="1273" spans="1:9" ht="16">
      <c r="A1273" s="117" t="s">
        <v>4420</v>
      </c>
      <c r="B1273" s="118" t="s">
        <v>4421</v>
      </c>
      <c r="C1273" s="116" t="s">
        <v>220</v>
      </c>
      <c r="D1273" s="116" t="s">
        <v>219</v>
      </c>
      <c r="E1273" s="117" t="str">
        <f t="shared" si="19"/>
        <v>1093</v>
      </c>
      <c r="F1273" s="118" t="str">
        <f>VLOOKUP($E1273,[5]Plan2!$A$5:$D$703,1,FALSE)</f>
        <v>1093</v>
      </c>
      <c r="G1273" s="118" t="str">
        <f>VLOOKUP($E1273,[5]Plan2!$A$5:$D$703,2,FALSE)</f>
        <v>Outros produtos alimentares</v>
      </c>
      <c r="H1273" s="118" t="str">
        <f>VLOOKUP($E1273,[5]Plan2!$A$5:$D$703,3,FALSE)</f>
        <v>1031</v>
      </c>
      <c r="I1273" s="118" t="str">
        <f>VLOOKUP($E1273,[5]Plan2!$A$5:$D$703,4,FALSE)</f>
        <v>Fabricação de conservas de frutas</v>
      </c>
    </row>
    <row r="1274" spans="1:9" ht="16">
      <c r="A1274" s="117" t="s">
        <v>4422</v>
      </c>
      <c r="B1274" s="118" t="s">
        <v>4423</v>
      </c>
      <c r="C1274" s="116" t="s">
        <v>220</v>
      </c>
      <c r="D1274" s="116" t="s">
        <v>219</v>
      </c>
      <c r="E1274" s="117" t="str">
        <f t="shared" si="19"/>
        <v>1093</v>
      </c>
      <c r="F1274" s="118" t="str">
        <f>VLOOKUP($E1274,[5]Plan2!$A$5:$D$703,1,FALSE)</f>
        <v>1093</v>
      </c>
      <c r="G1274" s="118" t="str">
        <f>VLOOKUP($E1274,[5]Plan2!$A$5:$D$703,2,FALSE)</f>
        <v>Outros produtos alimentares</v>
      </c>
      <c r="H1274" s="118" t="str">
        <f>VLOOKUP($E1274,[5]Plan2!$A$5:$D$703,3,FALSE)</f>
        <v>1031</v>
      </c>
      <c r="I1274" s="118" t="str">
        <f>VLOOKUP($E1274,[5]Plan2!$A$5:$D$703,4,FALSE)</f>
        <v>Fabricação de conservas de frutas</v>
      </c>
    </row>
    <row r="1275" spans="1:9" ht="16">
      <c r="A1275" s="117" t="s">
        <v>4424</v>
      </c>
      <c r="B1275" s="118" t="s">
        <v>4425</v>
      </c>
      <c r="C1275" s="116" t="s">
        <v>220</v>
      </c>
      <c r="D1275" s="116" t="s">
        <v>219</v>
      </c>
      <c r="E1275" s="117" t="str">
        <f t="shared" si="19"/>
        <v>1093</v>
      </c>
      <c r="F1275" s="118" t="str">
        <f>VLOOKUP($E1275,[5]Plan2!$A$5:$D$703,1,FALSE)</f>
        <v>1093</v>
      </c>
      <c r="G1275" s="118" t="str">
        <f>VLOOKUP($E1275,[5]Plan2!$A$5:$D$703,2,FALSE)</f>
        <v>Outros produtos alimentares</v>
      </c>
      <c r="H1275" s="118" t="str">
        <f>VLOOKUP($E1275,[5]Plan2!$A$5:$D$703,3,FALSE)</f>
        <v>1031</v>
      </c>
      <c r="I1275" s="118" t="str">
        <f>VLOOKUP($E1275,[5]Plan2!$A$5:$D$703,4,FALSE)</f>
        <v>Fabricação de conservas de frutas</v>
      </c>
    </row>
    <row r="1276" spans="1:9" ht="16">
      <c r="A1276" s="117" t="s">
        <v>4426</v>
      </c>
      <c r="B1276" s="118" t="s">
        <v>4427</v>
      </c>
      <c r="C1276" s="116" t="s">
        <v>220</v>
      </c>
      <c r="D1276" s="116" t="s">
        <v>219</v>
      </c>
      <c r="E1276" s="117" t="str">
        <f t="shared" si="19"/>
        <v>1093</v>
      </c>
      <c r="F1276" s="118" t="str">
        <f>VLOOKUP($E1276,[5]Plan2!$A$5:$D$703,1,FALSE)</f>
        <v>1093</v>
      </c>
      <c r="G1276" s="118" t="str">
        <f>VLOOKUP($E1276,[5]Plan2!$A$5:$D$703,2,FALSE)</f>
        <v>Outros produtos alimentares</v>
      </c>
      <c r="H1276" s="118" t="str">
        <f>VLOOKUP($E1276,[5]Plan2!$A$5:$D$703,3,FALSE)</f>
        <v>1031</v>
      </c>
      <c r="I1276" s="118" t="str">
        <f>VLOOKUP($E1276,[5]Plan2!$A$5:$D$703,4,FALSE)</f>
        <v>Fabricação de conservas de frutas</v>
      </c>
    </row>
    <row r="1277" spans="1:9" ht="16">
      <c r="A1277" s="117" t="s">
        <v>4428</v>
      </c>
      <c r="B1277" s="118" t="s">
        <v>4429</v>
      </c>
      <c r="C1277" s="116" t="s">
        <v>220</v>
      </c>
      <c r="D1277" s="116" t="s">
        <v>219</v>
      </c>
      <c r="E1277" s="117" t="str">
        <f t="shared" si="19"/>
        <v>1093</v>
      </c>
      <c r="F1277" s="118" t="str">
        <f>VLOOKUP($E1277,[5]Plan2!$A$5:$D$703,1,FALSE)</f>
        <v>1093</v>
      </c>
      <c r="G1277" s="118" t="str">
        <f>VLOOKUP($E1277,[5]Plan2!$A$5:$D$703,2,FALSE)</f>
        <v>Outros produtos alimentares</v>
      </c>
      <c r="H1277" s="118" t="str">
        <f>VLOOKUP($E1277,[5]Plan2!$A$5:$D$703,3,FALSE)</f>
        <v>1031</v>
      </c>
      <c r="I1277" s="118" t="str">
        <f>VLOOKUP($E1277,[5]Plan2!$A$5:$D$703,4,FALSE)</f>
        <v>Fabricação de conservas de frutas</v>
      </c>
    </row>
    <row r="1278" spans="1:9" ht="16">
      <c r="A1278" s="117" t="s">
        <v>4430</v>
      </c>
      <c r="B1278" s="118" t="s">
        <v>4431</v>
      </c>
      <c r="C1278" s="116" t="s">
        <v>220</v>
      </c>
      <c r="D1278" s="116" t="s">
        <v>219</v>
      </c>
      <c r="E1278" s="117" t="str">
        <f t="shared" si="19"/>
        <v>1093</v>
      </c>
      <c r="F1278" s="118" t="str">
        <f>VLOOKUP($E1278,[5]Plan2!$A$5:$D$703,1,FALSE)</f>
        <v>1093</v>
      </c>
      <c r="G1278" s="118" t="str">
        <f>VLOOKUP($E1278,[5]Plan2!$A$5:$D$703,2,FALSE)</f>
        <v>Outros produtos alimentares</v>
      </c>
      <c r="H1278" s="118" t="str">
        <f>VLOOKUP($E1278,[5]Plan2!$A$5:$D$703,3,FALSE)</f>
        <v>1031</v>
      </c>
      <c r="I1278" s="118" t="str">
        <f>VLOOKUP($E1278,[5]Plan2!$A$5:$D$703,4,FALSE)</f>
        <v>Fabricação de conservas de frutas</v>
      </c>
    </row>
    <row r="1279" spans="1:9" ht="16">
      <c r="A1279" s="117" t="s">
        <v>4432</v>
      </c>
      <c r="B1279" s="118" t="s">
        <v>4433</v>
      </c>
      <c r="C1279" s="116" t="s">
        <v>228</v>
      </c>
      <c r="D1279" s="116" t="s">
        <v>124</v>
      </c>
      <c r="E1279" s="117" t="str">
        <f t="shared" si="19"/>
        <v>1300</v>
      </c>
      <c r="F1279" s="118" t="str">
        <f>VLOOKUP($E1279,[5]Plan2!$A$5:$D$703,1,FALSE)</f>
        <v>1300</v>
      </c>
      <c r="G1279" s="118" t="str">
        <f>VLOOKUP($E1279,[5]Plan2!$A$5:$D$703,2,FALSE)</f>
        <v>Fabricação de produtos têxteis</v>
      </c>
      <c r="H1279" s="118" t="str">
        <f>VLOOKUP($E1279,[5]Plan2!$A$5:$D$703,3,FALSE)</f>
        <v>1311</v>
      </c>
      <c r="I1279" s="118" t="str">
        <f>VLOOKUP($E1279,[5]Plan2!$A$5:$D$703,4,FALSE)</f>
        <v>Preparação e fiação de fibras de algodão</v>
      </c>
    </row>
    <row r="1280" spans="1:9" ht="16">
      <c r="A1280" s="117" t="s">
        <v>4434</v>
      </c>
      <c r="B1280" s="118" t="s">
        <v>4435</v>
      </c>
      <c r="C1280" s="116" t="s">
        <v>228</v>
      </c>
      <c r="D1280" s="116" t="s">
        <v>124</v>
      </c>
      <c r="E1280" s="117" t="str">
        <f t="shared" si="19"/>
        <v>1300</v>
      </c>
      <c r="F1280" s="118" t="str">
        <f>VLOOKUP($E1280,[5]Plan2!$A$5:$D$703,1,FALSE)</f>
        <v>1300</v>
      </c>
      <c r="G1280" s="118" t="str">
        <f>VLOOKUP($E1280,[5]Plan2!$A$5:$D$703,2,FALSE)</f>
        <v>Fabricação de produtos têxteis</v>
      </c>
      <c r="H1280" s="118" t="str">
        <f>VLOOKUP($E1280,[5]Plan2!$A$5:$D$703,3,FALSE)</f>
        <v>1311</v>
      </c>
      <c r="I1280" s="118" t="str">
        <f>VLOOKUP($E1280,[5]Plan2!$A$5:$D$703,4,FALSE)</f>
        <v>Preparação e fiação de fibras de algodão</v>
      </c>
    </row>
    <row r="1281" spans="1:9" ht="16">
      <c r="A1281" s="117" t="s">
        <v>4436</v>
      </c>
      <c r="B1281" s="118" t="s">
        <v>4437</v>
      </c>
      <c r="C1281" s="116" t="s">
        <v>205</v>
      </c>
      <c r="D1281" s="116" t="s">
        <v>204</v>
      </c>
      <c r="E1281" s="117" t="str">
        <f t="shared" si="19"/>
        <v>0280</v>
      </c>
      <c r="F1281" s="118" t="str">
        <f>VLOOKUP($E1281,[5]Plan2!$A$5:$D$703,1,FALSE)</f>
        <v>0280</v>
      </c>
      <c r="G1281" s="118" t="str">
        <f>VLOOKUP($E1281,[5]Plan2!$A$5:$D$703,2,FALSE)</f>
        <v>Produção florestal; pesca e aquicultura</v>
      </c>
      <c r="H1281" s="118" t="str">
        <f>VLOOKUP($E1281,[5]Plan2!$A$5:$D$703,3,FALSE)</f>
        <v>0210</v>
      </c>
      <c r="I1281" s="118" t="str">
        <f>VLOOKUP($E1281,[5]Plan2!$A$5:$D$703,4,FALSE)</f>
        <v>Produção florestal - florestas plantadas</v>
      </c>
    </row>
    <row r="1282" spans="1:9" ht="16">
      <c r="A1282" s="117" t="s">
        <v>4438</v>
      </c>
      <c r="B1282" s="118" t="s">
        <v>4433</v>
      </c>
      <c r="C1282" s="116" t="s">
        <v>205</v>
      </c>
      <c r="D1282" s="116" t="s">
        <v>204</v>
      </c>
      <c r="E1282" s="117" t="str">
        <f t="shared" si="19"/>
        <v>0280</v>
      </c>
      <c r="F1282" s="118" t="str">
        <f>VLOOKUP($E1282,[5]Plan2!$A$5:$D$703,1,FALSE)</f>
        <v>0280</v>
      </c>
      <c r="G1282" s="118" t="str">
        <f>VLOOKUP($E1282,[5]Plan2!$A$5:$D$703,2,FALSE)</f>
        <v>Produção florestal; pesca e aquicultura</v>
      </c>
      <c r="H1282" s="118" t="str">
        <f>VLOOKUP($E1282,[5]Plan2!$A$5:$D$703,3,FALSE)</f>
        <v>0210</v>
      </c>
      <c r="I1282" s="118" t="str">
        <f>VLOOKUP($E1282,[5]Plan2!$A$5:$D$703,4,FALSE)</f>
        <v>Produção florestal - florestas plantadas</v>
      </c>
    </row>
    <row r="1283" spans="1:9" ht="16">
      <c r="A1283" s="117" t="s">
        <v>4439</v>
      </c>
      <c r="B1283" s="118" t="s">
        <v>4440</v>
      </c>
      <c r="C1283" s="116" t="s">
        <v>205</v>
      </c>
      <c r="D1283" s="116" t="s">
        <v>204</v>
      </c>
      <c r="E1283" s="117" t="str">
        <f t="shared" ref="E1283:E1346" si="20">LEFT(C1283,4)</f>
        <v>0280</v>
      </c>
      <c r="F1283" s="118" t="str">
        <f>VLOOKUP($E1283,[5]Plan2!$A$5:$D$703,1,FALSE)</f>
        <v>0280</v>
      </c>
      <c r="G1283" s="118" t="str">
        <f>VLOOKUP($E1283,[5]Plan2!$A$5:$D$703,2,FALSE)</f>
        <v>Produção florestal; pesca e aquicultura</v>
      </c>
      <c r="H1283" s="118" t="str">
        <f>VLOOKUP($E1283,[5]Plan2!$A$5:$D$703,3,FALSE)</f>
        <v>0210</v>
      </c>
      <c r="I1283" s="118" t="str">
        <f>VLOOKUP($E1283,[5]Plan2!$A$5:$D$703,4,FALSE)</f>
        <v>Produção florestal - florestas plantadas</v>
      </c>
    </row>
    <row r="1284" spans="1:9" ht="16">
      <c r="A1284" s="117" t="s">
        <v>4441</v>
      </c>
      <c r="B1284" s="118" t="s">
        <v>4442</v>
      </c>
      <c r="C1284" s="116" t="s">
        <v>220</v>
      </c>
      <c r="D1284" s="116" t="s">
        <v>219</v>
      </c>
      <c r="E1284" s="117" t="str">
        <f t="shared" si="20"/>
        <v>1093</v>
      </c>
      <c r="F1284" s="118" t="str">
        <f>VLOOKUP($E1284,[5]Plan2!$A$5:$D$703,1,FALSE)</f>
        <v>1093</v>
      </c>
      <c r="G1284" s="118" t="str">
        <f>VLOOKUP($E1284,[5]Plan2!$A$5:$D$703,2,FALSE)</f>
        <v>Outros produtos alimentares</v>
      </c>
      <c r="H1284" s="118" t="str">
        <f>VLOOKUP($E1284,[5]Plan2!$A$5:$D$703,3,FALSE)</f>
        <v>1031</v>
      </c>
      <c r="I1284" s="118" t="str">
        <f>VLOOKUP($E1284,[5]Plan2!$A$5:$D$703,4,FALSE)</f>
        <v>Fabricação de conservas de frutas</v>
      </c>
    </row>
    <row r="1285" spans="1:9" ht="16">
      <c r="A1285" s="117" t="s">
        <v>4443</v>
      </c>
      <c r="B1285" s="118" t="s">
        <v>4444</v>
      </c>
      <c r="C1285" s="116" t="s">
        <v>220</v>
      </c>
      <c r="D1285" s="116" t="s">
        <v>219</v>
      </c>
      <c r="E1285" s="117" t="str">
        <f t="shared" si="20"/>
        <v>1093</v>
      </c>
      <c r="F1285" s="118" t="str">
        <f>VLOOKUP($E1285,[5]Plan2!$A$5:$D$703,1,FALSE)</f>
        <v>1093</v>
      </c>
      <c r="G1285" s="118" t="str">
        <f>VLOOKUP($E1285,[5]Plan2!$A$5:$D$703,2,FALSE)</f>
        <v>Outros produtos alimentares</v>
      </c>
      <c r="H1285" s="118" t="str">
        <f>VLOOKUP($E1285,[5]Plan2!$A$5:$D$703,3,FALSE)</f>
        <v>1031</v>
      </c>
      <c r="I1285" s="118" t="str">
        <f>VLOOKUP($E1285,[5]Plan2!$A$5:$D$703,4,FALSE)</f>
        <v>Fabricação de conservas de frutas</v>
      </c>
    </row>
    <row r="1286" spans="1:9" ht="16">
      <c r="A1286" s="117" t="s">
        <v>4445</v>
      </c>
      <c r="B1286" s="118" t="s">
        <v>4446</v>
      </c>
      <c r="C1286" s="116" t="s">
        <v>220</v>
      </c>
      <c r="D1286" s="116" t="s">
        <v>219</v>
      </c>
      <c r="E1286" s="117" t="str">
        <f t="shared" si="20"/>
        <v>1093</v>
      </c>
      <c r="F1286" s="118" t="str">
        <f>VLOOKUP($E1286,[5]Plan2!$A$5:$D$703,1,FALSE)</f>
        <v>1093</v>
      </c>
      <c r="G1286" s="118" t="str">
        <f>VLOOKUP($E1286,[5]Plan2!$A$5:$D$703,2,FALSE)</f>
        <v>Outros produtos alimentares</v>
      </c>
      <c r="H1286" s="118" t="str">
        <f>VLOOKUP($E1286,[5]Plan2!$A$5:$D$703,3,FALSE)</f>
        <v>1031</v>
      </c>
      <c r="I1286" s="118" t="str">
        <f>VLOOKUP($E1286,[5]Plan2!$A$5:$D$703,4,FALSE)</f>
        <v>Fabricação de conservas de frutas</v>
      </c>
    </row>
    <row r="1287" spans="1:9" ht="16">
      <c r="A1287" s="117" t="s">
        <v>4447</v>
      </c>
      <c r="B1287" s="118" t="s">
        <v>4448</v>
      </c>
      <c r="C1287" s="116" t="s">
        <v>220</v>
      </c>
      <c r="D1287" s="116" t="s">
        <v>219</v>
      </c>
      <c r="E1287" s="117" t="str">
        <f t="shared" si="20"/>
        <v>1093</v>
      </c>
      <c r="F1287" s="118" t="str">
        <f>VLOOKUP($E1287,[5]Plan2!$A$5:$D$703,1,FALSE)</f>
        <v>1093</v>
      </c>
      <c r="G1287" s="118" t="str">
        <f>VLOOKUP($E1287,[5]Plan2!$A$5:$D$703,2,FALSE)</f>
        <v>Outros produtos alimentares</v>
      </c>
      <c r="H1287" s="118" t="str">
        <f>VLOOKUP($E1287,[5]Plan2!$A$5:$D$703,3,FALSE)</f>
        <v>1031</v>
      </c>
      <c r="I1287" s="118" t="str">
        <f>VLOOKUP($E1287,[5]Plan2!$A$5:$D$703,4,FALSE)</f>
        <v>Fabricação de conservas de frutas</v>
      </c>
    </row>
    <row r="1288" spans="1:9" ht="16">
      <c r="A1288" s="117" t="s">
        <v>4449</v>
      </c>
      <c r="B1288" s="118" t="s">
        <v>4450</v>
      </c>
      <c r="C1288" s="116" t="s">
        <v>220</v>
      </c>
      <c r="D1288" s="116" t="s">
        <v>219</v>
      </c>
      <c r="E1288" s="117" t="str">
        <f t="shared" si="20"/>
        <v>1093</v>
      </c>
      <c r="F1288" s="118" t="str">
        <f>VLOOKUP($E1288,[5]Plan2!$A$5:$D$703,1,FALSE)</f>
        <v>1093</v>
      </c>
      <c r="G1288" s="118" t="str">
        <f>VLOOKUP($E1288,[5]Plan2!$A$5:$D$703,2,FALSE)</f>
        <v>Outros produtos alimentares</v>
      </c>
      <c r="H1288" s="118" t="str">
        <f>VLOOKUP($E1288,[5]Plan2!$A$5:$D$703,3,FALSE)</f>
        <v>1031</v>
      </c>
      <c r="I1288" s="118" t="str">
        <f>VLOOKUP($E1288,[5]Plan2!$A$5:$D$703,4,FALSE)</f>
        <v>Fabricação de conservas de frutas</v>
      </c>
    </row>
    <row r="1289" spans="1:9" ht="16">
      <c r="A1289" s="117" t="s">
        <v>4451</v>
      </c>
      <c r="B1289" s="118" t="s">
        <v>4452</v>
      </c>
      <c r="C1289" s="116" t="s">
        <v>220</v>
      </c>
      <c r="D1289" s="116" t="s">
        <v>219</v>
      </c>
      <c r="E1289" s="117" t="str">
        <f t="shared" si="20"/>
        <v>1093</v>
      </c>
      <c r="F1289" s="118" t="str">
        <f>VLOOKUP($E1289,[5]Plan2!$A$5:$D$703,1,FALSE)</f>
        <v>1093</v>
      </c>
      <c r="G1289" s="118" t="str">
        <f>VLOOKUP($E1289,[5]Plan2!$A$5:$D$703,2,FALSE)</f>
        <v>Outros produtos alimentares</v>
      </c>
      <c r="H1289" s="118" t="str">
        <f>VLOOKUP($E1289,[5]Plan2!$A$5:$D$703,3,FALSE)</f>
        <v>1031</v>
      </c>
      <c r="I1289" s="118" t="str">
        <f>VLOOKUP($E1289,[5]Plan2!$A$5:$D$703,4,FALSE)</f>
        <v>Fabricação de conservas de frutas</v>
      </c>
    </row>
    <row r="1290" spans="1:9" ht="16">
      <c r="A1290" s="117" t="s">
        <v>4453</v>
      </c>
      <c r="B1290" s="118" t="s">
        <v>4454</v>
      </c>
      <c r="C1290" s="116" t="s">
        <v>220</v>
      </c>
      <c r="D1290" s="116" t="s">
        <v>219</v>
      </c>
      <c r="E1290" s="117" t="str">
        <f t="shared" si="20"/>
        <v>1093</v>
      </c>
      <c r="F1290" s="118" t="str">
        <f>VLOOKUP($E1290,[5]Plan2!$A$5:$D$703,1,FALSE)</f>
        <v>1093</v>
      </c>
      <c r="G1290" s="118" t="str">
        <f>VLOOKUP($E1290,[5]Plan2!$A$5:$D$703,2,FALSE)</f>
        <v>Outros produtos alimentares</v>
      </c>
      <c r="H1290" s="118" t="str">
        <f>VLOOKUP($E1290,[5]Plan2!$A$5:$D$703,3,FALSE)</f>
        <v>1031</v>
      </c>
      <c r="I1290" s="118" t="str">
        <f>VLOOKUP($E1290,[5]Plan2!$A$5:$D$703,4,FALSE)</f>
        <v>Fabricação de conservas de frutas</v>
      </c>
    </row>
    <row r="1291" spans="1:9" ht="16">
      <c r="A1291" s="117" t="s">
        <v>4455</v>
      </c>
      <c r="B1291" s="118" t="s">
        <v>4456</v>
      </c>
      <c r="C1291" s="116" t="s">
        <v>220</v>
      </c>
      <c r="D1291" s="116" t="s">
        <v>219</v>
      </c>
      <c r="E1291" s="117" t="str">
        <f t="shared" si="20"/>
        <v>1093</v>
      </c>
      <c r="F1291" s="118" t="str">
        <f>VLOOKUP($E1291,[5]Plan2!$A$5:$D$703,1,FALSE)</f>
        <v>1093</v>
      </c>
      <c r="G1291" s="118" t="str">
        <f>VLOOKUP($E1291,[5]Plan2!$A$5:$D$703,2,FALSE)</f>
        <v>Outros produtos alimentares</v>
      </c>
      <c r="H1291" s="118" t="str">
        <f>VLOOKUP($E1291,[5]Plan2!$A$5:$D$703,3,FALSE)</f>
        <v>1031</v>
      </c>
      <c r="I1291" s="118" t="str">
        <f>VLOOKUP($E1291,[5]Plan2!$A$5:$D$703,4,FALSE)</f>
        <v>Fabricação de conservas de frutas</v>
      </c>
    </row>
    <row r="1292" spans="1:9" ht="16">
      <c r="A1292" s="117" t="s">
        <v>4457</v>
      </c>
      <c r="B1292" s="118" t="s">
        <v>4458</v>
      </c>
      <c r="C1292" s="116" t="s">
        <v>220</v>
      </c>
      <c r="D1292" s="116" t="s">
        <v>219</v>
      </c>
      <c r="E1292" s="117" t="str">
        <f t="shared" si="20"/>
        <v>1093</v>
      </c>
      <c r="F1292" s="118" t="str">
        <f>VLOOKUP($E1292,[5]Plan2!$A$5:$D$703,1,FALSE)</f>
        <v>1093</v>
      </c>
      <c r="G1292" s="118" t="str">
        <f>VLOOKUP($E1292,[5]Plan2!$A$5:$D$703,2,FALSE)</f>
        <v>Outros produtos alimentares</v>
      </c>
      <c r="H1292" s="118" t="str">
        <f>VLOOKUP($E1292,[5]Plan2!$A$5:$D$703,3,FALSE)</f>
        <v>1031</v>
      </c>
      <c r="I1292" s="118" t="str">
        <f>VLOOKUP($E1292,[5]Plan2!$A$5:$D$703,4,FALSE)</f>
        <v>Fabricação de conservas de frutas</v>
      </c>
    </row>
    <row r="1293" spans="1:9" ht="16">
      <c r="A1293" s="117" t="s">
        <v>4459</v>
      </c>
      <c r="B1293" s="118" t="s">
        <v>4460</v>
      </c>
      <c r="C1293" s="116" t="s">
        <v>220</v>
      </c>
      <c r="D1293" s="116" t="s">
        <v>219</v>
      </c>
      <c r="E1293" s="117" t="str">
        <f t="shared" si="20"/>
        <v>1093</v>
      </c>
      <c r="F1293" s="118" t="str">
        <f>VLOOKUP($E1293,[5]Plan2!$A$5:$D$703,1,FALSE)</f>
        <v>1093</v>
      </c>
      <c r="G1293" s="118" t="str">
        <f>VLOOKUP($E1293,[5]Plan2!$A$5:$D$703,2,FALSE)</f>
        <v>Outros produtos alimentares</v>
      </c>
      <c r="H1293" s="118" t="str">
        <f>VLOOKUP($E1293,[5]Plan2!$A$5:$D$703,3,FALSE)</f>
        <v>1031</v>
      </c>
      <c r="I1293" s="118" t="str">
        <f>VLOOKUP($E1293,[5]Plan2!$A$5:$D$703,4,FALSE)</f>
        <v>Fabricação de conservas de frutas</v>
      </c>
    </row>
    <row r="1294" spans="1:9" ht="16">
      <c r="A1294" s="117" t="s">
        <v>4461</v>
      </c>
      <c r="B1294" s="118" t="s">
        <v>4462</v>
      </c>
      <c r="C1294" s="116" t="s">
        <v>220</v>
      </c>
      <c r="D1294" s="116" t="s">
        <v>219</v>
      </c>
      <c r="E1294" s="117" t="str">
        <f t="shared" si="20"/>
        <v>1093</v>
      </c>
      <c r="F1294" s="118" t="str">
        <f>VLOOKUP($E1294,[5]Plan2!$A$5:$D$703,1,FALSE)</f>
        <v>1093</v>
      </c>
      <c r="G1294" s="118" t="str">
        <f>VLOOKUP($E1294,[5]Plan2!$A$5:$D$703,2,FALSE)</f>
        <v>Outros produtos alimentares</v>
      </c>
      <c r="H1294" s="118" t="str">
        <f>VLOOKUP($E1294,[5]Plan2!$A$5:$D$703,3,FALSE)</f>
        <v>1031</v>
      </c>
      <c r="I1294" s="118" t="str">
        <f>VLOOKUP($E1294,[5]Plan2!$A$5:$D$703,4,FALSE)</f>
        <v>Fabricação de conservas de frutas</v>
      </c>
    </row>
    <row r="1295" spans="1:9" ht="16">
      <c r="A1295" s="117" t="s">
        <v>4463</v>
      </c>
      <c r="B1295" s="118" t="s">
        <v>4464</v>
      </c>
      <c r="C1295" s="116" t="s">
        <v>220</v>
      </c>
      <c r="D1295" s="116" t="s">
        <v>219</v>
      </c>
      <c r="E1295" s="117" t="str">
        <f t="shared" si="20"/>
        <v>1093</v>
      </c>
      <c r="F1295" s="118" t="str">
        <f>VLOOKUP($E1295,[5]Plan2!$A$5:$D$703,1,FALSE)</f>
        <v>1093</v>
      </c>
      <c r="G1295" s="118" t="str">
        <f>VLOOKUP($E1295,[5]Plan2!$A$5:$D$703,2,FALSE)</f>
        <v>Outros produtos alimentares</v>
      </c>
      <c r="H1295" s="118" t="str">
        <f>VLOOKUP($E1295,[5]Plan2!$A$5:$D$703,3,FALSE)</f>
        <v>1031</v>
      </c>
      <c r="I1295" s="118" t="str">
        <f>VLOOKUP($E1295,[5]Plan2!$A$5:$D$703,4,FALSE)</f>
        <v>Fabricação de conservas de frutas</v>
      </c>
    </row>
    <row r="1296" spans="1:9" ht="16">
      <c r="A1296" s="117" t="s">
        <v>4465</v>
      </c>
      <c r="B1296" s="118" t="s">
        <v>4466</v>
      </c>
      <c r="C1296" s="116" t="s">
        <v>220</v>
      </c>
      <c r="D1296" s="116" t="s">
        <v>219</v>
      </c>
      <c r="E1296" s="117" t="str">
        <f t="shared" si="20"/>
        <v>1093</v>
      </c>
      <c r="F1296" s="118" t="str">
        <f>VLOOKUP($E1296,[5]Plan2!$A$5:$D$703,1,FALSE)</f>
        <v>1093</v>
      </c>
      <c r="G1296" s="118" t="str">
        <f>VLOOKUP($E1296,[5]Plan2!$A$5:$D$703,2,FALSE)</f>
        <v>Outros produtos alimentares</v>
      </c>
      <c r="H1296" s="118" t="str">
        <f>VLOOKUP($E1296,[5]Plan2!$A$5:$D$703,3,FALSE)</f>
        <v>1031</v>
      </c>
      <c r="I1296" s="118" t="str">
        <f>VLOOKUP($E1296,[5]Plan2!$A$5:$D$703,4,FALSE)</f>
        <v>Fabricação de conservas de frutas</v>
      </c>
    </row>
    <row r="1297" spans="1:9" ht="16">
      <c r="A1297" s="117" t="s">
        <v>4467</v>
      </c>
      <c r="B1297" s="118" t="s">
        <v>4468</v>
      </c>
      <c r="C1297" s="116" t="s">
        <v>220</v>
      </c>
      <c r="D1297" s="116" t="s">
        <v>219</v>
      </c>
      <c r="E1297" s="117" t="str">
        <f t="shared" si="20"/>
        <v>1093</v>
      </c>
      <c r="F1297" s="118" t="str">
        <f>VLOOKUP($E1297,[5]Plan2!$A$5:$D$703,1,FALSE)</f>
        <v>1093</v>
      </c>
      <c r="G1297" s="118" t="str">
        <f>VLOOKUP($E1297,[5]Plan2!$A$5:$D$703,2,FALSE)</f>
        <v>Outros produtos alimentares</v>
      </c>
      <c r="H1297" s="118" t="str">
        <f>VLOOKUP($E1297,[5]Plan2!$A$5:$D$703,3,FALSE)</f>
        <v>1031</v>
      </c>
      <c r="I1297" s="118" t="str">
        <f>VLOOKUP($E1297,[5]Plan2!$A$5:$D$703,4,FALSE)</f>
        <v>Fabricação de conservas de frutas</v>
      </c>
    </row>
    <row r="1298" spans="1:9" ht="16">
      <c r="A1298" s="117" t="s">
        <v>4469</v>
      </c>
      <c r="B1298" s="118" t="s">
        <v>4470</v>
      </c>
      <c r="C1298" s="116" t="s">
        <v>220</v>
      </c>
      <c r="D1298" s="116" t="s">
        <v>219</v>
      </c>
      <c r="E1298" s="117" t="str">
        <f t="shared" si="20"/>
        <v>1093</v>
      </c>
      <c r="F1298" s="118" t="str">
        <f>VLOOKUP($E1298,[5]Plan2!$A$5:$D$703,1,FALSE)</f>
        <v>1093</v>
      </c>
      <c r="G1298" s="118" t="str">
        <f>VLOOKUP($E1298,[5]Plan2!$A$5:$D$703,2,FALSE)</f>
        <v>Outros produtos alimentares</v>
      </c>
      <c r="H1298" s="118" t="str">
        <f>VLOOKUP($E1298,[5]Plan2!$A$5:$D$703,3,FALSE)</f>
        <v>1031</v>
      </c>
      <c r="I1298" s="118" t="str">
        <f>VLOOKUP($E1298,[5]Plan2!$A$5:$D$703,4,FALSE)</f>
        <v>Fabricação de conservas de frutas</v>
      </c>
    </row>
    <row r="1299" spans="1:9" ht="16">
      <c r="A1299" s="117" t="s">
        <v>4471</v>
      </c>
      <c r="B1299" s="118" t="s">
        <v>4472</v>
      </c>
      <c r="C1299" s="116" t="s">
        <v>220</v>
      </c>
      <c r="D1299" s="116" t="s">
        <v>219</v>
      </c>
      <c r="E1299" s="117" t="str">
        <f t="shared" si="20"/>
        <v>1093</v>
      </c>
      <c r="F1299" s="118" t="str">
        <f>VLOOKUP($E1299,[5]Plan2!$A$5:$D$703,1,FALSE)</f>
        <v>1093</v>
      </c>
      <c r="G1299" s="118" t="str">
        <f>VLOOKUP($E1299,[5]Plan2!$A$5:$D$703,2,FALSE)</f>
        <v>Outros produtos alimentares</v>
      </c>
      <c r="H1299" s="118" t="str">
        <f>VLOOKUP($E1299,[5]Plan2!$A$5:$D$703,3,FALSE)</f>
        <v>1031</v>
      </c>
      <c r="I1299" s="118" t="str">
        <f>VLOOKUP($E1299,[5]Plan2!$A$5:$D$703,4,FALSE)</f>
        <v>Fabricação de conservas de frutas</v>
      </c>
    </row>
    <row r="1300" spans="1:9" ht="16">
      <c r="A1300" s="117" t="s">
        <v>4473</v>
      </c>
      <c r="B1300" s="118" t="s">
        <v>4474</v>
      </c>
      <c r="C1300" s="116" t="s">
        <v>220</v>
      </c>
      <c r="D1300" s="116" t="s">
        <v>219</v>
      </c>
      <c r="E1300" s="117" t="str">
        <f t="shared" si="20"/>
        <v>1093</v>
      </c>
      <c r="F1300" s="118" t="str">
        <f>VLOOKUP($E1300,[5]Plan2!$A$5:$D$703,1,FALSE)</f>
        <v>1093</v>
      </c>
      <c r="G1300" s="118" t="str">
        <f>VLOOKUP($E1300,[5]Plan2!$A$5:$D$703,2,FALSE)</f>
        <v>Outros produtos alimentares</v>
      </c>
      <c r="H1300" s="118" t="str">
        <f>VLOOKUP($E1300,[5]Plan2!$A$5:$D$703,3,FALSE)</f>
        <v>1031</v>
      </c>
      <c r="I1300" s="118" t="str">
        <f>VLOOKUP($E1300,[5]Plan2!$A$5:$D$703,4,FALSE)</f>
        <v>Fabricação de conservas de frutas</v>
      </c>
    </row>
    <row r="1301" spans="1:9" ht="16">
      <c r="A1301" s="117" t="s">
        <v>4475</v>
      </c>
      <c r="B1301" s="118" t="s">
        <v>4476</v>
      </c>
      <c r="C1301" s="116" t="s">
        <v>220</v>
      </c>
      <c r="D1301" s="116" t="s">
        <v>219</v>
      </c>
      <c r="E1301" s="117" t="str">
        <f t="shared" si="20"/>
        <v>1093</v>
      </c>
      <c r="F1301" s="118" t="str">
        <f>VLOOKUP($E1301,[5]Plan2!$A$5:$D$703,1,FALSE)</f>
        <v>1093</v>
      </c>
      <c r="G1301" s="118" t="str">
        <f>VLOOKUP($E1301,[5]Plan2!$A$5:$D$703,2,FALSE)</f>
        <v>Outros produtos alimentares</v>
      </c>
      <c r="H1301" s="118" t="str">
        <f>VLOOKUP($E1301,[5]Plan2!$A$5:$D$703,3,FALSE)</f>
        <v>1031</v>
      </c>
      <c r="I1301" s="118" t="str">
        <f>VLOOKUP($E1301,[5]Plan2!$A$5:$D$703,4,FALSE)</f>
        <v>Fabricação de conservas de frutas</v>
      </c>
    </row>
    <row r="1302" spans="1:9" ht="16">
      <c r="A1302" s="117" t="s">
        <v>4477</v>
      </c>
      <c r="B1302" s="118" t="s">
        <v>4478</v>
      </c>
      <c r="C1302" s="116" t="s">
        <v>220</v>
      </c>
      <c r="D1302" s="116" t="s">
        <v>219</v>
      </c>
      <c r="E1302" s="117" t="str">
        <f t="shared" si="20"/>
        <v>1093</v>
      </c>
      <c r="F1302" s="118" t="str">
        <f>VLOOKUP($E1302,[5]Plan2!$A$5:$D$703,1,FALSE)</f>
        <v>1093</v>
      </c>
      <c r="G1302" s="118" t="str">
        <f>VLOOKUP($E1302,[5]Plan2!$A$5:$D$703,2,FALSE)</f>
        <v>Outros produtos alimentares</v>
      </c>
      <c r="H1302" s="118" t="str">
        <f>VLOOKUP($E1302,[5]Plan2!$A$5:$D$703,3,FALSE)</f>
        <v>1031</v>
      </c>
      <c r="I1302" s="118" t="str">
        <f>VLOOKUP($E1302,[5]Plan2!$A$5:$D$703,4,FALSE)</f>
        <v>Fabricação de conservas de frutas</v>
      </c>
    </row>
    <row r="1303" spans="1:9" ht="16">
      <c r="A1303" s="117" t="s">
        <v>4479</v>
      </c>
      <c r="B1303" s="118" t="s">
        <v>4480</v>
      </c>
      <c r="C1303" s="116" t="s">
        <v>220</v>
      </c>
      <c r="D1303" s="116" t="s">
        <v>219</v>
      </c>
      <c r="E1303" s="117" t="str">
        <f t="shared" si="20"/>
        <v>1093</v>
      </c>
      <c r="F1303" s="118" t="str">
        <f>VLOOKUP($E1303,[5]Plan2!$A$5:$D$703,1,FALSE)</f>
        <v>1093</v>
      </c>
      <c r="G1303" s="118" t="str">
        <f>VLOOKUP($E1303,[5]Plan2!$A$5:$D$703,2,FALSE)</f>
        <v>Outros produtos alimentares</v>
      </c>
      <c r="H1303" s="118" t="str">
        <f>VLOOKUP($E1303,[5]Plan2!$A$5:$D$703,3,FALSE)</f>
        <v>1031</v>
      </c>
      <c r="I1303" s="118" t="str">
        <f>VLOOKUP($E1303,[5]Plan2!$A$5:$D$703,4,FALSE)</f>
        <v>Fabricação de conservas de frutas</v>
      </c>
    </row>
    <row r="1304" spans="1:9" ht="16">
      <c r="A1304" s="117" t="s">
        <v>4481</v>
      </c>
      <c r="B1304" s="118" t="s">
        <v>4482</v>
      </c>
      <c r="C1304" s="116" t="s">
        <v>220</v>
      </c>
      <c r="D1304" s="116" t="s">
        <v>219</v>
      </c>
      <c r="E1304" s="117" t="str">
        <f t="shared" si="20"/>
        <v>1093</v>
      </c>
      <c r="F1304" s="118" t="str">
        <f>VLOOKUP($E1304,[5]Plan2!$A$5:$D$703,1,FALSE)</f>
        <v>1093</v>
      </c>
      <c r="G1304" s="118" t="str">
        <f>VLOOKUP($E1304,[5]Plan2!$A$5:$D$703,2,FALSE)</f>
        <v>Outros produtos alimentares</v>
      </c>
      <c r="H1304" s="118" t="str">
        <f>VLOOKUP($E1304,[5]Plan2!$A$5:$D$703,3,FALSE)</f>
        <v>1031</v>
      </c>
      <c r="I1304" s="118" t="str">
        <f>VLOOKUP($E1304,[5]Plan2!$A$5:$D$703,4,FALSE)</f>
        <v>Fabricação de conservas de frutas</v>
      </c>
    </row>
    <row r="1305" spans="1:9" ht="16">
      <c r="A1305" s="117" t="s">
        <v>4483</v>
      </c>
      <c r="B1305" s="118" t="s">
        <v>4484</v>
      </c>
      <c r="C1305" s="116" t="s">
        <v>220</v>
      </c>
      <c r="D1305" s="116" t="s">
        <v>219</v>
      </c>
      <c r="E1305" s="117" t="str">
        <f t="shared" si="20"/>
        <v>1093</v>
      </c>
      <c r="F1305" s="118" t="str">
        <f>VLOOKUP($E1305,[5]Plan2!$A$5:$D$703,1,FALSE)</f>
        <v>1093</v>
      </c>
      <c r="G1305" s="118" t="str">
        <f>VLOOKUP($E1305,[5]Plan2!$A$5:$D$703,2,FALSE)</f>
        <v>Outros produtos alimentares</v>
      </c>
      <c r="H1305" s="118" t="str">
        <f>VLOOKUP($E1305,[5]Plan2!$A$5:$D$703,3,FALSE)</f>
        <v>1031</v>
      </c>
      <c r="I1305" s="118" t="str">
        <f>VLOOKUP($E1305,[5]Plan2!$A$5:$D$703,4,FALSE)</f>
        <v>Fabricação de conservas de frutas</v>
      </c>
    </row>
    <row r="1306" spans="1:9" ht="16">
      <c r="A1306" s="117" t="s">
        <v>4485</v>
      </c>
      <c r="B1306" s="118" t="s">
        <v>4486</v>
      </c>
      <c r="C1306" s="116" t="s">
        <v>220</v>
      </c>
      <c r="D1306" s="116" t="s">
        <v>219</v>
      </c>
      <c r="E1306" s="117" t="str">
        <f t="shared" si="20"/>
        <v>1093</v>
      </c>
      <c r="F1306" s="118" t="str">
        <f>VLOOKUP($E1306,[5]Plan2!$A$5:$D$703,1,FALSE)</f>
        <v>1093</v>
      </c>
      <c r="G1306" s="118" t="str">
        <f>VLOOKUP($E1306,[5]Plan2!$A$5:$D$703,2,FALSE)</f>
        <v>Outros produtos alimentares</v>
      </c>
      <c r="H1306" s="118" t="str">
        <f>VLOOKUP($E1306,[5]Plan2!$A$5:$D$703,3,FALSE)</f>
        <v>1031</v>
      </c>
      <c r="I1306" s="118" t="str">
        <f>VLOOKUP($E1306,[5]Plan2!$A$5:$D$703,4,FALSE)</f>
        <v>Fabricação de conservas de frutas</v>
      </c>
    </row>
    <row r="1307" spans="1:9" ht="16">
      <c r="A1307" s="117" t="s">
        <v>4487</v>
      </c>
      <c r="B1307" s="118" t="s">
        <v>4484</v>
      </c>
      <c r="C1307" s="116" t="s">
        <v>220</v>
      </c>
      <c r="D1307" s="116" t="s">
        <v>219</v>
      </c>
      <c r="E1307" s="117" t="str">
        <f t="shared" si="20"/>
        <v>1093</v>
      </c>
      <c r="F1307" s="118" t="str">
        <f>VLOOKUP($E1307,[5]Plan2!$A$5:$D$703,1,FALSE)</f>
        <v>1093</v>
      </c>
      <c r="G1307" s="118" t="str">
        <f>VLOOKUP($E1307,[5]Plan2!$A$5:$D$703,2,FALSE)</f>
        <v>Outros produtos alimentares</v>
      </c>
      <c r="H1307" s="118" t="str">
        <f>VLOOKUP($E1307,[5]Plan2!$A$5:$D$703,3,FALSE)</f>
        <v>1031</v>
      </c>
      <c r="I1307" s="118" t="str">
        <f>VLOOKUP($E1307,[5]Plan2!$A$5:$D$703,4,FALSE)</f>
        <v>Fabricação de conservas de frutas</v>
      </c>
    </row>
    <row r="1308" spans="1:9" ht="16">
      <c r="A1308" s="117" t="s">
        <v>4488</v>
      </c>
      <c r="B1308" s="118" t="s">
        <v>4489</v>
      </c>
      <c r="C1308" s="116" t="s">
        <v>220</v>
      </c>
      <c r="D1308" s="116" t="s">
        <v>219</v>
      </c>
      <c r="E1308" s="117" t="str">
        <f t="shared" si="20"/>
        <v>1093</v>
      </c>
      <c r="F1308" s="118" t="str">
        <f>VLOOKUP($E1308,[5]Plan2!$A$5:$D$703,1,FALSE)</f>
        <v>1093</v>
      </c>
      <c r="G1308" s="118" t="str">
        <f>VLOOKUP($E1308,[5]Plan2!$A$5:$D$703,2,FALSE)</f>
        <v>Outros produtos alimentares</v>
      </c>
      <c r="H1308" s="118" t="str">
        <f>VLOOKUP($E1308,[5]Plan2!$A$5:$D$703,3,FALSE)</f>
        <v>1031</v>
      </c>
      <c r="I1308" s="118" t="str">
        <f>VLOOKUP($E1308,[5]Plan2!$A$5:$D$703,4,FALSE)</f>
        <v>Fabricação de conservas de frutas</v>
      </c>
    </row>
    <row r="1309" spans="1:9" ht="16">
      <c r="A1309" s="117" t="s">
        <v>4490</v>
      </c>
      <c r="B1309" s="118" t="s">
        <v>4491</v>
      </c>
      <c r="C1309" s="116" t="s">
        <v>220</v>
      </c>
      <c r="D1309" s="116" t="s">
        <v>219</v>
      </c>
      <c r="E1309" s="117" t="str">
        <f t="shared" si="20"/>
        <v>1093</v>
      </c>
      <c r="F1309" s="118" t="str">
        <f>VLOOKUP($E1309,[5]Plan2!$A$5:$D$703,1,FALSE)</f>
        <v>1093</v>
      </c>
      <c r="G1309" s="118" t="str">
        <f>VLOOKUP($E1309,[5]Plan2!$A$5:$D$703,2,FALSE)</f>
        <v>Outros produtos alimentares</v>
      </c>
      <c r="H1309" s="118" t="str">
        <f>VLOOKUP($E1309,[5]Plan2!$A$5:$D$703,3,FALSE)</f>
        <v>1031</v>
      </c>
      <c r="I1309" s="118" t="str">
        <f>VLOOKUP($E1309,[5]Plan2!$A$5:$D$703,4,FALSE)</f>
        <v>Fabricação de conservas de frutas</v>
      </c>
    </row>
    <row r="1310" spans="1:9" ht="16">
      <c r="A1310" s="117" t="s">
        <v>4492</v>
      </c>
      <c r="B1310" s="118" t="s">
        <v>4493</v>
      </c>
      <c r="C1310" s="116" t="s">
        <v>220</v>
      </c>
      <c r="D1310" s="116" t="s">
        <v>219</v>
      </c>
      <c r="E1310" s="117" t="str">
        <f t="shared" si="20"/>
        <v>1093</v>
      </c>
      <c r="F1310" s="118" t="str">
        <f>VLOOKUP($E1310,[5]Plan2!$A$5:$D$703,1,FALSE)</f>
        <v>1093</v>
      </c>
      <c r="G1310" s="118" t="str">
        <f>VLOOKUP($E1310,[5]Plan2!$A$5:$D$703,2,FALSE)</f>
        <v>Outros produtos alimentares</v>
      </c>
      <c r="H1310" s="118" t="str">
        <f>VLOOKUP($E1310,[5]Plan2!$A$5:$D$703,3,FALSE)</f>
        <v>1031</v>
      </c>
      <c r="I1310" s="118" t="str">
        <f>VLOOKUP($E1310,[5]Plan2!$A$5:$D$703,4,FALSE)</f>
        <v>Fabricação de conservas de frutas</v>
      </c>
    </row>
    <row r="1311" spans="1:9" ht="16">
      <c r="A1311" s="117" t="s">
        <v>4494</v>
      </c>
      <c r="B1311" s="118" t="s">
        <v>4495</v>
      </c>
      <c r="C1311" s="116" t="s">
        <v>220</v>
      </c>
      <c r="D1311" s="116" t="s">
        <v>219</v>
      </c>
      <c r="E1311" s="117" t="str">
        <f t="shared" si="20"/>
        <v>1093</v>
      </c>
      <c r="F1311" s="118" t="str">
        <f>VLOOKUP($E1311,[5]Plan2!$A$5:$D$703,1,FALSE)</f>
        <v>1093</v>
      </c>
      <c r="G1311" s="118" t="str">
        <f>VLOOKUP($E1311,[5]Plan2!$A$5:$D$703,2,FALSE)</f>
        <v>Outros produtos alimentares</v>
      </c>
      <c r="H1311" s="118" t="str">
        <f>VLOOKUP($E1311,[5]Plan2!$A$5:$D$703,3,FALSE)</f>
        <v>1031</v>
      </c>
      <c r="I1311" s="118" t="str">
        <f>VLOOKUP($E1311,[5]Plan2!$A$5:$D$703,4,FALSE)</f>
        <v>Fabricação de conservas de frutas</v>
      </c>
    </row>
    <row r="1312" spans="1:9" ht="16">
      <c r="A1312" s="117" t="s">
        <v>4496</v>
      </c>
      <c r="B1312" s="118" t="s">
        <v>4497</v>
      </c>
      <c r="C1312" s="116" t="s">
        <v>220</v>
      </c>
      <c r="D1312" s="116" t="s">
        <v>219</v>
      </c>
      <c r="E1312" s="117" t="str">
        <f t="shared" si="20"/>
        <v>1093</v>
      </c>
      <c r="F1312" s="118" t="str">
        <f>VLOOKUP($E1312,[5]Plan2!$A$5:$D$703,1,FALSE)</f>
        <v>1093</v>
      </c>
      <c r="G1312" s="118" t="str">
        <f>VLOOKUP($E1312,[5]Plan2!$A$5:$D$703,2,FALSE)</f>
        <v>Outros produtos alimentares</v>
      </c>
      <c r="H1312" s="118" t="str">
        <f>VLOOKUP($E1312,[5]Plan2!$A$5:$D$703,3,FALSE)</f>
        <v>1031</v>
      </c>
      <c r="I1312" s="118" t="str">
        <f>VLOOKUP($E1312,[5]Plan2!$A$5:$D$703,4,FALSE)</f>
        <v>Fabricação de conservas de frutas</v>
      </c>
    </row>
    <row r="1313" spans="1:9" ht="16">
      <c r="A1313" s="117" t="s">
        <v>4498</v>
      </c>
      <c r="B1313" s="118" t="s">
        <v>4499</v>
      </c>
      <c r="C1313" s="116" t="s">
        <v>220</v>
      </c>
      <c r="D1313" s="116" t="s">
        <v>219</v>
      </c>
      <c r="E1313" s="117" t="str">
        <f t="shared" si="20"/>
        <v>1093</v>
      </c>
      <c r="F1313" s="118" t="str">
        <f>VLOOKUP($E1313,[5]Plan2!$A$5:$D$703,1,FALSE)</f>
        <v>1093</v>
      </c>
      <c r="G1313" s="118" t="str">
        <f>VLOOKUP($E1313,[5]Plan2!$A$5:$D$703,2,FALSE)</f>
        <v>Outros produtos alimentares</v>
      </c>
      <c r="H1313" s="118" t="str">
        <f>VLOOKUP($E1313,[5]Plan2!$A$5:$D$703,3,FALSE)</f>
        <v>1031</v>
      </c>
      <c r="I1313" s="118" t="str">
        <f>VLOOKUP($E1313,[5]Plan2!$A$5:$D$703,4,FALSE)</f>
        <v>Fabricação de conservas de frutas</v>
      </c>
    </row>
    <row r="1314" spans="1:9" ht="16">
      <c r="A1314" s="117" t="s">
        <v>4500</v>
      </c>
      <c r="B1314" s="118" t="s">
        <v>4501</v>
      </c>
      <c r="C1314" s="116" t="s">
        <v>220</v>
      </c>
      <c r="D1314" s="116" t="s">
        <v>219</v>
      </c>
      <c r="E1314" s="117" t="str">
        <f t="shared" si="20"/>
        <v>1093</v>
      </c>
      <c r="F1314" s="118" t="str">
        <f>VLOOKUP($E1314,[5]Plan2!$A$5:$D$703,1,FALSE)</f>
        <v>1093</v>
      </c>
      <c r="G1314" s="118" t="str">
        <f>VLOOKUP($E1314,[5]Plan2!$A$5:$D$703,2,FALSE)</f>
        <v>Outros produtos alimentares</v>
      </c>
      <c r="H1314" s="118" t="str">
        <f>VLOOKUP($E1314,[5]Plan2!$A$5:$D$703,3,FALSE)</f>
        <v>1031</v>
      </c>
      <c r="I1314" s="118" t="str">
        <f>VLOOKUP($E1314,[5]Plan2!$A$5:$D$703,4,FALSE)</f>
        <v>Fabricação de conservas de frutas</v>
      </c>
    </row>
    <row r="1315" spans="1:9" ht="16">
      <c r="A1315" s="117" t="s">
        <v>4502</v>
      </c>
      <c r="B1315" s="118" t="s">
        <v>4503</v>
      </c>
      <c r="C1315" s="116" t="s">
        <v>220</v>
      </c>
      <c r="D1315" s="116" t="s">
        <v>219</v>
      </c>
      <c r="E1315" s="117" t="str">
        <f t="shared" si="20"/>
        <v>1093</v>
      </c>
      <c r="F1315" s="118" t="str">
        <f>VLOOKUP($E1315,[5]Plan2!$A$5:$D$703,1,FALSE)</f>
        <v>1093</v>
      </c>
      <c r="G1315" s="118" t="str">
        <f>VLOOKUP($E1315,[5]Plan2!$A$5:$D$703,2,FALSE)</f>
        <v>Outros produtos alimentares</v>
      </c>
      <c r="H1315" s="118" t="str">
        <f>VLOOKUP($E1315,[5]Plan2!$A$5:$D$703,3,FALSE)</f>
        <v>1031</v>
      </c>
      <c r="I1315" s="118" t="str">
        <f>VLOOKUP($E1315,[5]Plan2!$A$5:$D$703,4,FALSE)</f>
        <v>Fabricação de conservas de frutas</v>
      </c>
    </row>
    <row r="1316" spans="1:9" ht="16">
      <c r="A1316" s="117" t="s">
        <v>4504</v>
      </c>
      <c r="B1316" s="118" t="s">
        <v>4505</v>
      </c>
      <c r="C1316" s="116" t="s">
        <v>220</v>
      </c>
      <c r="D1316" s="116" t="s">
        <v>219</v>
      </c>
      <c r="E1316" s="117" t="str">
        <f t="shared" si="20"/>
        <v>1093</v>
      </c>
      <c r="F1316" s="118" t="str">
        <f>VLOOKUP($E1316,[5]Plan2!$A$5:$D$703,1,FALSE)</f>
        <v>1093</v>
      </c>
      <c r="G1316" s="118" t="str">
        <f>VLOOKUP($E1316,[5]Plan2!$A$5:$D$703,2,FALSE)</f>
        <v>Outros produtos alimentares</v>
      </c>
      <c r="H1316" s="118" t="str">
        <f>VLOOKUP($E1316,[5]Plan2!$A$5:$D$703,3,FALSE)</f>
        <v>1031</v>
      </c>
      <c r="I1316" s="118" t="str">
        <f>VLOOKUP($E1316,[5]Plan2!$A$5:$D$703,4,FALSE)</f>
        <v>Fabricação de conservas de frutas</v>
      </c>
    </row>
    <row r="1317" spans="1:9" ht="16">
      <c r="A1317" s="117" t="s">
        <v>4506</v>
      </c>
      <c r="B1317" s="118" t="s">
        <v>4507</v>
      </c>
      <c r="C1317" s="116" t="s">
        <v>220</v>
      </c>
      <c r="D1317" s="116" t="s">
        <v>219</v>
      </c>
      <c r="E1317" s="117" t="str">
        <f t="shared" si="20"/>
        <v>1093</v>
      </c>
      <c r="F1317" s="118" t="str">
        <f>VLOOKUP($E1317,[5]Plan2!$A$5:$D$703,1,FALSE)</f>
        <v>1093</v>
      </c>
      <c r="G1317" s="118" t="str">
        <f>VLOOKUP($E1317,[5]Plan2!$A$5:$D$703,2,FALSE)</f>
        <v>Outros produtos alimentares</v>
      </c>
      <c r="H1317" s="118" t="str">
        <f>VLOOKUP($E1317,[5]Plan2!$A$5:$D$703,3,FALSE)</f>
        <v>1031</v>
      </c>
      <c r="I1317" s="118" t="str">
        <f>VLOOKUP($E1317,[5]Plan2!$A$5:$D$703,4,FALSE)</f>
        <v>Fabricação de conservas de frutas</v>
      </c>
    </row>
    <row r="1318" spans="1:9" ht="16">
      <c r="A1318" s="117" t="s">
        <v>4508</v>
      </c>
      <c r="B1318" s="118" t="s">
        <v>4509</v>
      </c>
      <c r="C1318" s="116" t="s">
        <v>220</v>
      </c>
      <c r="D1318" s="116" t="s">
        <v>219</v>
      </c>
      <c r="E1318" s="117" t="str">
        <f t="shared" si="20"/>
        <v>1093</v>
      </c>
      <c r="F1318" s="118" t="str">
        <f>VLOOKUP($E1318,[5]Plan2!$A$5:$D$703,1,FALSE)</f>
        <v>1093</v>
      </c>
      <c r="G1318" s="118" t="str">
        <f>VLOOKUP($E1318,[5]Plan2!$A$5:$D$703,2,FALSE)</f>
        <v>Outros produtos alimentares</v>
      </c>
      <c r="H1318" s="118" t="str">
        <f>VLOOKUP($E1318,[5]Plan2!$A$5:$D$703,3,FALSE)</f>
        <v>1031</v>
      </c>
      <c r="I1318" s="118" t="str">
        <f>VLOOKUP($E1318,[5]Plan2!$A$5:$D$703,4,FALSE)</f>
        <v>Fabricação de conservas de frutas</v>
      </c>
    </row>
    <row r="1319" spans="1:9" ht="16">
      <c r="A1319" s="117" t="s">
        <v>4510</v>
      </c>
      <c r="B1319" s="118" t="s">
        <v>4511</v>
      </c>
      <c r="C1319" s="116" t="s">
        <v>220</v>
      </c>
      <c r="D1319" s="116" t="s">
        <v>219</v>
      </c>
      <c r="E1319" s="117" t="str">
        <f t="shared" si="20"/>
        <v>1093</v>
      </c>
      <c r="F1319" s="118" t="str">
        <f>VLOOKUP($E1319,[5]Plan2!$A$5:$D$703,1,FALSE)</f>
        <v>1093</v>
      </c>
      <c r="G1319" s="118" t="str">
        <f>VLOOKUP($E1319,[5]Plan2!$A$5:$D$703,2,FALSE)</f>
        <v>Outros produtos alimentares</v>
      </c>
      <c r="H1319" s="118" t="str">
        <f>VLOOKUP($E1319,[5]Plan2!$A$5:$D$703,3,FALSE)</f>
        <v>1031</v>
      </c>
      <c r="I1319" s="118" t="str">
        <f>VLOOKUP($E1319,[5]Plan2!$A$5:$D$703,4,FALSE)</f>
        <v>Fabricação de conservas de frutas</v>
      </c>
    </row>
    <row r="1320" spans="1:9" ht="16">
      <c r="A1320" s="117" t="s">
        <v>4512</v>
      </c>
      <c r="B1320" s="118" t="s">
        <v>4509</v>
      </c>
      <c r="C1320" s="116" t="s">
        <v>220</v>
      </c>
      <c r="D1320" s="116" t="s">
        <v>219</v>
      </c>
      <c r="E1320" s="117" t="str">
        <f t="shared" si="20"/>
        <v>1093</v>
      </c>
      <c r="F1320" s="118" t="str">
        <f>VLOOKUP($E1320,[5]Plan2!$A$5:$D$703,1,FALSE)</f>
        <v>1093</v>
      </c>
      <c r="G1320" s="118" t="str">
        <f>VLOOKUP($E1320,[5]Plan2!$A$5:$D$703,2,FALSE)</f>
        <v>Outros produtos alimentares</v>
      </c>
      <c r="H1320" s="118" t="str">
        <f>VLOOKUP($E1320,[5]Plan2!$A$5:$D$703,3,FALSE)</f>
        <v>1031</v>
      </c>
      <c r="I1320" s="118" t="str">
        <f>VLOOKUP($E1320,[5]Plan2!$A$5:$D$703,4,FALSE)</f>
        <v>Fabricação de conservas de frutas</v>
      </c>
    </row>
    <row r="1321" spans="1:9" ht="16">
      <c r="A1321" s="117" t="s">
        <v>4513</v>
      </c>
      <c r="B1321" s="118" t="s">
        <v>4514</v>
      </c>
      <c r="C1321" s="116" t="s">
        <v>220</v>
      </c>
      <c r="D1321" s="116" t="s">
        <v>219</v>
      </c>
      <c r="E1321" s="117" t="str">
        <f t="shared" si="20"/>
        <v>1093</v>
      </c>
      <c r="F1321" s="118" t="str">
        <f>VLOOKUP($E1321,[5]Plan2!$A$5:$D$703,1,FALSE)</f>
        <v>1093</v>
      </c>
      <c r="G1321" s="118" t="str">
        <f>VLOOKUP($E1321,[5]Plan2!$A$5:$D$703,2,FALSE)</f>
        <v>Outros produtos alimentares</v>
      </c>
      <c r="H1321" s="118" t="str">
        <f>VLOOKUP($E1321,[5]Plan2!$A$5:$D$703,3,FALSE)</f>
        <v>1031</v>
      </c>
      <c r="I1321" s="118" t="str">
        <f>VLOOKUP($E1321,[5]Plan2!$A$5:$D$703,4,FALSE)</f>
        <v>Fabricação de conservas de frutas</v>
      </c>
    </row>
    <row r="1322" spans="1:9" ht="16">
      <c r="A1322" s="117" t="s">
        <v>4515</v>
      </c>
      <c r="B1322" s="118" t="s">
        <v>4516</v>
      </c>
      <c r="C1322" s="116" t="s">
        <v>220</v>
      </c>
      <c r="D1322" s="116" t="s">
        <v>219</v>
      </c>
      <c r="E1322" s="117" t="str">
        <f t="shared" si="20"/>
        <v>1093</v>
      </c>
      <c r="F1322" s="118" t="str">
        <f>VLOOKUP($E1322,[5]Plan2!$A$5:$D$703,1,FALSE)</f>
        <v>1093</v>
      </c>
      <c r="G1322" s="118" t="str">
        <f>VLOOKUP($E1322,[5]Plan2!$A$5:$D$703,2,FALSE)</f>
        <v>Outros produtos alimentares</v>
      </c>
      <c r="H1322" s="118" t="str">
        <f>VLOOKUP($E1322,[5]Plan2!$A$5:$D$703,3,FALSE)</f>
        <v>1031</v>
      </c>
      <c r="I1322" s="118" t="str">
        <f>VLOOKUP($E1322,[5]Plan2!$A$5:$D$703,4,FALSE)</f>
        <v>Fabricação de conservas de frutas</v>
      </c>
    </row>
    <row r="1323" spans="1:9" ht="16">
      <c r="A1323" s="117" t="s">
        <v>4517</v>
      </c>
      <c r="B1323" s="118" t="s">
        <v>4518</v>
      </c>
      <c r="C1323" s="116" t="s">
        <v>220</v>
      </c>
      <c r="D1323" s="116" t="s">
        <v>219</v>
      </c>
      <c r="E1323" s="117" t="str">
        <f t="shared" si="20"/>
        <v>1093</v>
      </c>
      <c r="F1323" s="118" t="str">
        <f>VLOOKUP($E1323,[5]Plan2!$A$5:$D$703,1,FALSE)</f>
        <v>1093</v>
      </c>
      <c r="G1323" s="118" t="str">
        <f>VLOOKUP($E1323,[5]Plan2!$A$5:$D$703,2,FALSE)</f>
        <v>Outros produtos alimentares</v>
      </c>
      <c r="H1323" s="118" t="str">
        <f>VLOOKUP($E1323,[5]Plan2!$A$5:$D$703,3,FALSE)</f>
        <v>1031</v>
      </c>
      <c r="I1323" s="118" t="str">
        <f>VLOOKUP($E1323,[5]Plan2!$A$5:$D$703,4,FALSE)</f>
        <v>Fabricação de conservas de frutas</v>
      </c>
    </row>
    <row r="1324" spans="1:9" ht="16">
      <c r="A1324" s="117" t="s">
        <v>4519</v>
      </c>
      <c r="B1324" s="118" t="s">
        <v>4520</v>
      </c>
      <c r="C1324" s="116" t="s">
        <v>220</v>
      </c>
      <c r="D1324" s="116" t="s">
        <v>219</v>
      </c>
      <c r="E1324" s="117" t="str">
        <f t="shared" si="20"/>
        <v>1093</v>
      </c>
      <c r="F1324" s="118" t="str">
        <f>VLOOKUP($E1324,[5]Plan2!$A$5:$D$703,1,FALSE)</f>
        <v>1093</v>
      </c>
      <c r="G1324" s="118" t="str">
        <f>VLOOKUP($E1324,[5]Plan2!$A$5:$D$703,2,FALSE)</f>
        <v>Outros produtos alimentares</v>
      </c>
      <c r="H1324" s="118" t="str">
        <f>VLOOKUP($E1324,[5]Plan2!$A$5:$D$703,3,FALSE)</f>
        <v>1031</v>
      </c>
      <c r="I1324" s="118" t="str">
        <f>VLOOKUP($E1324,[5]Plan2!$A$5:$D$703,4,FALSE)</f>
        <v>Fabricação de conservas de frutas</v>
      </c>
    </row>
    <row r="1325" spans="1:9" ht="16">
      <c r="A1325" s="117" t="s">
        <v>4521</v>
      </c>
      <c r="B1325" s="118" t="s">
        <v>4522</v>
      </c>
      <c r="C1325" s="116" t="s">
        <v>220</v>
      </c>
      <c r="D1325" s="116" t="s">
        <v>219</v>
      </c>
      <c r="E1325" s="117" t="str">
        <f t="shared" si="20"/>
        <v>1093</v>
      </c>
      <c r="F1325" s="118" t="str">
        <f>VLOOKUP($E1325,[5]Plan2!$A$5:$D$703,1,FALSE)</f>
        <v>1093</v>
      </c>
      <c r="G1325" s="118" t="str">
        <f>VLOOKUP($E1325,[5]Plan2!$A$5:$D$703,2,FALSE)</f>
        <v>Outros produtos alimentares</v>
      </c>
      <c r="H1325" s="118" t="str">
        <f>VLOOKUP($E1325,[5]Plan2!$A$5:$D$703,3,FALSE)</f>
        <v>1031</v>
      </c>
      <c r="I1325" s="118" t="str">
        <f>VLOOKUP($E1325,[5]Plan2!$A$5:$D$703,4,FALSE)</f>
        <v>Fabricação de conservas de frutas</v>
      </c>
    </row>
    <row r="1326" spans="1:9" ht="16">
      <c r="A1326" s="117" t="s">
        <v>4523</v>
      </c>
      <c r="B1326" s="118" t="s">
        <v>4524</v>
      </c>
      <c r="C1326" s="116" t="s">
        <v>220</v>
      </c>
      <c r="D1326" s="116" t="s">
        <v>219</v>
      </c>
      <c r="E1326" s="117" t="str">
        <f t="shared" si="20"/>
        <v>1093</v>
      </c>
      <c r="F1326" s="118" t="str">
        <f>VLOOKUP($E1326,[5]Plan2!$A$5:$D$703,1,FALSE)</f>
        <v>1093</v>
      </c>
      <c r="G1326" s="118" t="str">
        <f>VLOOKUP($E1326,[5]Plan2!$A$5:$D$703,2,FALSE)</f>
        <v>Outros produtos alimentares</v>
      </c>
      <c r="H1326" s="118" t="str">
        <f>VLOOKUP($E1326,[5]Plan2!$A$5:$D$703,3,FALSE)</f>
        <v>1031</v>
      </c>
      <c r="I1326" s="118" t="str">
        <f>VLOOKUP($E1326,[5]Plan2!$A$5:$D$703,4,FALSE)</f>
        <v>Fabricação de conservas de frutas</v>
      </c>
    </row>
    <row r="1327" spans="1:9" ht="16">
      <c r="A1327" s="117" t="s">
        <v>4525</v>
      </c>
      <c r="B1327" s="118" t="s">
        <v>4526</v>
      </c>
      <c r="C1327" s="116" t="s">
        <v>220</v>
      </c>
      <c r="D1327" s="116" t="s">
        <v>219</v>
      </c>
      <c r="E1327" s="117" t="str">
        <f t="shared" si="20"/>
        <v>1093</v>
      </c>
      <c r="F1327" s="118" t="str">
        <f>VLOOKUP($E1327,[5]Plan2!$A$5:$D$703,1,FALSE)</f>
        <v>1093</v>
      </c>
      <c r="G1327" s="118" t="str">
        <f>VLOOKUP($E1327,[5]Plan2!$A$5:$D$703,2,FALSE)</f>
        <v>Outros produtos alimentares</v>
      </c>
      <c r="H1327" s="118" t="str">
        <f>VLOOKUP($E1327,[5]Plan2!$A$5:$D$703,3,FALSE)</f>
        <v>1031</v>
      </c>
      <c r="I1327" s="118" t="str">
        <f>VLOOKUP($E1327,[5]Plan2!$A$5:$D$703,4,FALSE)</f>
        <v>Fabricação de conservas de frutas</v>
      </c>
    </row>
    <row r="1328" spans="1:9" ht="16">
      <c r="A1328" s="117" t="s">
        <v>4527</v>
      </c>
      <c r="B1328" s="118" t="s">
        <v>4528</v>
      </c>
      <c r="C1328" s="116" t="s">
        <v>220</v>
      </c>
      <c r="D1328" s="116" t="s">
        <v>219</v>
      </c>
      <c r="E1328" s="117" t="str">
        <f t="shared" si="20"/>
        <v>1093</v>
      </c>
      <c r="F1328" s="118" t="str">
        <f>VLOOKUP($E1328,[5]Plan2!$A$5:$D$703,1,FALSE)</f>
        <v>1093</v>
      </c>
      <c r="G1328" s="118" t="str">
        <f>VLOOKUP($E1328,[5]Plan2!$A$5:$D$703,2,FALSE)</f>
        <v>Outros produtos alimentares</v>
      </c>
      <c r="H1328" s="118" t="str">
        <f>VLOOKUP($E1328,[5]Plan2!$A$5:$D$703,3,FALSE)</f>
        <v>1031</v>
      </c>
      <c r="I1328" s="118" t="str">
        <f>VLOOKUP($E1328,[5]Plan2!$A$5:$D$703,4,FALSE)</f>
        <v>Fabricação de conservas de frutas</v>
      </c>
    </row>
    <row r="1329" spans="1:9" ht="16">
      <c r="A1329" s="117" t="s">
        <v>4529</v>
      </c>
      <c r="B1329" s="118" t="s">
        <v>4530</v>
      </c>
      <c r="C1329" s="116" t="s">
        <v>220</v>
      </c>
      <c r="D1329" s="116" t="s">
        <v>219</v>
      </c>
      <c r="E1329" s="117" t="str">
        <f t="shared" si="20"/>
        <v>1093</v>
      </c>
      <c r="F1329" s="118" t="str">
        <f>VLOOKUP($E1329,[5]Plan2!$A$5:$D$703,1,FALSE)</f>
        <v>1093</v>
      </c>
      <c r="G1329" s="118" t="str">
        <f>VLOOKUP($E1329,[5]Plan2!$A$5:$D$703,2,FALSE)</f>
        <v>Outros produtos alimentares</v>
      </c>
      <c r="H1329" s="118" t="str">
        <f>VLOOKUP($E1329,[5]Plan2!$A$5:$D$703,3,FALSE)</f>
        <v>1031</v>
      </c>
      <c r="I1329" s="118" t="str">
        <f>VLOOKUP($E1329,[5]Plan2!$A$5:$D$703,4,FALSE)</f>
        <v>Fabricação de conservas de frutas</v>
      </c>
    </row>
    <row r="1330" spans="1:9" ht="16">
      <c r="A1330" s="117" t="s">
        <v>4531</v>
      </c>
      <c r="B1330" s="118" t="s">
        <v>4532</v>
      </c>
      <c r="C1330" s="116" t="s">
        <v>220</v>
      </c>
      <c r="D1330" s="116" t="s">
        <v>219</v>
      </c>
      <c r="E1330" s="117" t="str">
        <f t="shared" si="20"/>
        <v>1093</v>
      </c>
      <c r="F1330" s="118" t="str">
        <f>VLOOKUP($E1330,[5]Plan2!$A$5:$D$703,1,FALSE)</f>
        <v>1093</v>
      </c>
      <c r="G1330" s="118" t="str">
        <f>VLOOKUP($E1330,[5]Plan2!$A$5:$D$703,2,FALSE)</f>
        <v>Outros produtos alimentares</v>
      </c>
      <c r="H1330" s="118" t="str">
        <f>VLOOKUP($E1330,[5]Plan2!$A$5:$D$703,3,FALSE)</f>
        <v>1031</v>
      </c>
      <c r="I1330" s="118" t="str">
        <f>VLOOKUP($E1330,[5]Plan2!$A$5:$D$703,4,FALSE)</f>
        <v>Fabricação de conservas de frutas</v>
      </c>
    </row>
    <row r="1331" spans="1:9" ht="16">
      <c r="A1331" s="117" t="s">
        <v>4533</v>
      </c>
      <c r="B1331" s="118" t="s">
        <v>4534</v>
      </c>
      <c r="C1331" s="116" t="s">
        <v>220</v>
      </c>
      <c r="D1331" s="116" t="s">
        <v>219</v>
      </c>
      <c r="E1331" s="117" t="str">
        <f t="shared" si="20"/>
        <v>1093</v>
      </c>
      <c r="F1331" s="118" t="str">
        <f>VLOOKUP($E1331,[5]Plan2!$A$5:$D$703,1,FALSE)</f>
        <v>1093</v>
      </c>
      <c r="G1331" s="118" t="str">
        <f>VLOOKUP($E1331,[5]Plan2!$A$5:$D$703,2,FALSE)</f>
        <v>Outros produtos alimentares</v>
      </c>
      <c r="H1331" s="118" t="str">
        <f>VLOOKUP($E1331,[5]Plan2!$A$5:$D$703,3,FALSE)</f>
        <v>1031</v>
      </c>
      <c r="I1331" s="118" t="str">
        <f>VLOOKUP($E1331,[5]Plan2!$A$5:$D$703,4,FALSE)</f>
        <v>Fabricação de conservas de frutas</v>
      </c>
    </row>
    <row r="1332" spans="1:9" ht="16">
      <c r="A1332" s="117" t="s">
        <v>4535</v>
      </c>
      <c r="B1332" s="118" t="s">
        <v>4536</v>
      </c>
      <c r="C1332" s="116" t="s">
        <v>220</v>
      </c>
      <c r="D1332" s="116" t="s">
        <v>219</v>
      </c>
      <c r="E1332" s="117" t="str">
        <f t="shared" si="20"/>
        <v>1093</v>
      </c>
      <c r="F1332" s="118" t="str">
        <f>VLOOKUP($E1332,[5]Plan2!$A$5:$D$703,1,FALSE)</f>
        <v>1093</v>
      </c>
      <c r="G1332" s="118" t="str">
        <f>VLOOKUP($E1332,[5]Plan2!$A$5:$D$703,2,FALSE)</f>
        <v>Outros produtos alimentares</v>
      </c>
      <c r="H1332" s="118" t="str">
        <f>VLOOKUP($E1332,[5]Plan2!$A$5:$D$703,3,FALSE)</f>
        <v>1031</v>
      </c>
      <c r="I1332" s="118" t="str">
        <f>VLOOKUP($E1332,[5]Plan2!$A$5:$D$703,4,FALSE)</f>
        <v>Fabricação de conservas de frutas</v>
      </c>
    </row>
    <row r="1333" spans="1:9" ht="16">
      <c r="A1333" s="117" t="s">
        <v>4537</v>
      </c>
      <c r="B1333" s="118" t="s">
        <v>4538</v>
      </c>
      <c r="C1333" s="116" t="s">
        <v>223</v>
      </c>
      <c r="D1333" s="116" t="s">
        <v>321</v>
      </c>
      <c r="E1333" s="117" t="str">
        <f t="shared" si="20"/>
        <v>1093</v>
      </c>
      <c r="F1333" s="118" t="str">
        <f>VLOOKUP($E1333,[5]Plan2!$A$5:$D$703,1,FALSE)</f>
        <v>1093</v>
      </c>
      <c r="G1333" s="118" t="str">
        <f>VLOOKUP($E1333,[5]Plan2!$A$5:$D$703,2,FALSE)</f>
        <v>Outros produtos alimentares</v>
      </c>
      <c r="H1333" s="118" t="str">
        <f>VLOOKUP($E1333,[5]Plan2!$A$5:$D$703,3,FALSE)</f>
        <v>1031</v>
      </c>
      <c r="I1333" s="118" t="str">
        <f>VLOOKUP($E1333,[5]Plan2!$A$5:$D$703,4,FALSE)</f>
        <v>Fabricação de conservas de frutas</v>
      </c>
    </row>
    <row r="1334" spans="1:9" ht="16">
      <c r="A1334" s="117" t="s">
        <v>4539</v>
      </c>
      <c r="B1334" s="118" t="s">
        <v>4540</v>
      </c>
      <c r="C1334" s="116" t="s">
        <v>223</v>
      </c>
      <c r="D1334" s="116" t="s">
        <v>321</v>
      </c>
      <c r="E1334" s="117" t="str">
        <f t="shared" si="20"/>
        <v>1093</v>
      </c>
      <c r="F1334" s="118" t="str">
        <f>VLOOKUP($E1334,[5]Plan2!$A$5:$D$703,1,FALSE)</f>
        <v>1093</v>
      </c>
      <c r="G1334" s="118" t="str">
        <f>VLOOKUP($E1334,[5]Plan2!$A$5:$D$703,2,FALSE)</f>
        <v>Outros produtos alimentares</v>
      </c>
      <c r="H1334" s="118" t="str">
        <f>VLOOKUP($E1334,[5]Plan2!$A$5:$D$703,3,FALSE)</f>
        <v>1031</v>
      </c>
      <c r="I1334" s="118" t="str">
        <f>VLOOKUP($E1334,[5]Plan2!$A$5:$D$703,4,FALSE)</f>
        <v>Fabricação de conservas de frutas</v>
      </c>
    </row>
    <row r="1335" spans="1:9" ht="16">
      <c r="A1335" s="117" t="s">
        <v>4541</v>
      </c>
      <c r="B1335" s="118" t="s">
        <v>4542</v>
      </c>
      <c r="C1335" s="116" t="s">
        <v>223</v>
      </c>
      <c r="D1335" s="116" t="s">
        <v>321</v>
      </c>
      <c r="E1335" s="117" t="str">
        <f t="shared" si="20"/>
        <v>1093</v>
      </c>
      <c r="F1335" s="118" t="str">
        <f>VLOOKUP($E1335,[5]Plan2!$A$5:$D$703,1,FALSE)</f>
        <v>1093</v>
      </c>
      <c r="G1335" s="118" t="str">
        <f>VLOOKUP($E1335,[5]Plan2!$A$5:$D$703,2,FALSE)</f>
        <v>Outros produtos alimentares</v>
      </c>
      <c r="H1335" s="118" t="str">
        <f>VLOOKUP($E1335,[5]Plan2!$A$5:$D$703,3,FALSE)</f>
        <v>1031</v>
      </c>
      <c r="I1335" s="118" t="str">
        <f>VLOOKUP($E1335,[5]Plan2!$A$5:$D$703,4,FALSE)</f>
        <v>Fabricação de conservas de frutas</v>
      </c>
    </row>
    <row r="1336" spans="1:9" ht="16">
      <c r="A1336" s="117" t="s">
        <v>4543</v>
      </c>
      <c r="B1336" s="118" t="s">
        <v>4540</v>
      </c>
      <c r="C1336" s="116" t="s">
        <v>223</v>
      </c>
      <c r="D1336" s="116" t="s">
        <v>321</v>
      </c>
      <c r="E1336" s="117" t="str">
        <f t="shared" si="20"/>
        <v>1093</v>
      </c>
      <c r="F1336" s="118" t="str">
        <f>VLOOKUP($E1336,[5]Plan2!$A$5:$D$703,1,FALSE)</f>
        <v>1093</v>
      </c>
      <c r="G1336" s="118" t="str">
        <f>VLOOKUP($E1336,[5]Plan2!$A$5:$D$703,2,FALSE)</f>
        <v>Outros produtos alimentares</v>
      </c>
      <c r="H1336" s="118" t="str">
        <f>VLOOKUP($E1336,[5]Plan2!$A$5:$D$703,3,FALSE)</f>
        <v>1031</v>
      </c>
      <c r="I1336" s="118" t="str">
        <f>VLOOKUP($E1336,[5]Plan2!$A$5:$D$703,4,FALSE)</f>
        <v>Fabricação de conservas de frutas</v>
      </c>
    </row>
    <row r="1337" spans="1:9" ht="16">
      <c r="A1337" s="117" t="s">
        <v>4544</v>
      </c>
      <c r="B1337" s="118" t="s">
        <v>4545</v>
      </c>
      <c r="C1337" s="116" t="s">
        <v>220</v>
      </c>
      <c r="D1337" s="116" t="s">
        <v>219</v>
      </c>
      <c r="E1337" s="117" t="str">
        <f t="shared" si="20"/>
        <v>1093</v>
      </c>
      <c r="F1337" s="118" t="str">
        <f>VLOOKUP($E1337,[5]Plan2!$A$5:$D$703,1,FALSE)</f>
        <v>1093</v>
      </c>
      <c r="G1337" s="118" t="str">
        <f>VLOOKUP($E1337,[5]Plan2!$A$5:$D$703,2,FALSE)</f>
        <v>Outros produtos alimentares</v>
      </c>
      <c r="H1337" s="118" t="str">
        <f>VLOOKUP($E1337,[5]Plan2!$A$5:$D$703,3,FALSE)</f>
        <v>1031</v>
      </c>
      <c r="I1337" s="118" t="str">
        <f>VLOOKUP($E1337,[5]Plan2!$A$5:$D$703,4,FALSE)</f>
        <v>Fabricação de conservas de frutas</v>
      </c>
    </row>
    <row r="1338" spans="1:9" ht="16">
      <c r="A1338" s="117" t="s">
        <v>4546</v>
      </c>
      <c r="B1338" s="118" t="s">
        <v>4547</v>
      </c>
      <c r="C1338" s="116" t="s">
        <v>220</v>
      </c>
      <c r="D1338" s="116" t="s">
        <v>219</v>
      </c>
      <c r="E1338" s="117" t="str">
        <f t="shared" si="20"/>
        <v>1093</v>
      </c>
      <c r="F1338" s="118" t="str">
        <f>VLOOKUP($E1338,[5]Plan2!$A$5:$D$703,1,FALSE)</f>
        <v>1093</v>
      </c>
      <c r="G1338" s="118" t="str">
        <f>VLOOKUP($E1338,[5]Plan2!$A$5:$D$703,2,FALSE)</f>
        <v>Outros produtos alimentares</v>
      </c>
      <c r="H1338" s="118" t="str">
        <f>VLOOKUP($E1338,[5]Plan2!$A$5:$D$703,3,FALSE)</f>
        <v>1031</v>
      </c>
      <c r="I1338" s="118" t="str">
        <f>VLOOKUP($E1338,[5]Plan2!$A$5:$D$703,4,FALSE)</f>
        <v>Fabricação de conservas de frutas</v>
      </c>
    </row>
    <row r="1339" spans="1:9" ht="16">
      <c r="A1339" s="117" t="s">
        <v>4548</v>
      </c>
      <c r="B1339" s="118" t="s">
        <v>4549</v>
      </c>
      <c r="C1339" s="116" t="s">
        <v>220</v>
      </c>
      <c r="D1339" s="116" t="s">
        <v>219</v>
      </c>
      <c r="E1339" s="117" t="str">
        <f t="shared" si="20"/>
        <v>1093</v>
      </c>
      <c r="F1339" s="118" t="str">
        <f>VLOOKUP($E1339,[5]Plan2!$A$5:$D$703,1,FALSE)</f>
        <v>1093</v>
      </c>
      <c r="G1339" s="118" t="str">
        <f>VLOOKUP($E1339,[5]Plan2!$A$5:$D$703,2,FALSE)</f>
        <v>Outros produtos alimentares</v>
      </c>
      <c r="H1339" s="118" t="str">
        <f>VLOOKUP($E1339,[5]Plan2!$A$5:$D$703,3,FALSE)</f>
        <v>1031</v>
      </c>
      <c r="I1339" s="118" t="str">
        <f>VLOOKUP($E1339,[5]Plan2!$A$5:$D$703,4,FALSE)</f>
        <v>Fabricação de conservas de frutas</v>
      </c>
    </row>
    <row r="1340" spans="1:9" ht="16">
      <c r="A1340" s="117" t="s">
        <v>4550</v>
      </c>
      <c r="B1340" s="118" t="s">
        <v>4551</v>
      </c>
      <c r="C1340" s="116" t="s">
        <v>220</v>
      </c>
      <c r="D1340" s="116" t="s">
        <v>219</v>
      </c>
      <c r="E1340" s="117" t="str">
        <f t="shared" si="20"/>
        <v>1093</v>
      </c>
      <c r="F1340" s="118" t="str">
        <f>VLOOKUP($E1340,[5]Plan2!$A$5:$D$703,1,FALSE)</f>
        <v>1093</v>
      </c>
      <c r="G1340" s="118" t="str">
        <f>VLOOKUP($E1340,[5]Plan2!$A$5:$D$703,2,FALSE)</f>
        <v>Outros produtos alimentares</v>
      </c>
      <c r="H1340" s="118" t="str">
        <f>VLOOKUP($E1340,[5]Plan2!$A$5:$D$703,3,FALSE)</f>
        <v>1031</v>
      </c>
      <c r="I1340" s="118" t="str">
        <f>VLOOKUP($E1340,[5]Plan2!$A$5:$D$703,4,FALSE)</f>
        <v>Fabricação de conservas de frutas</v>
      </c>
    </row>
    <row r="1341" spans="1:9" ht="16">
      <c r="A1341" s="117" t="s">
        <v>4552</v>
      </c>
      <c r="B1341" s="118" t="s">
        <v>4553</v>
      </c>
      <c r="C1341" s="116" t="s">
        <v>220</v>
      </c>
      <c r="D1341" s="116" t="s">
        <v>219</v>
      </c>
      <c r="E1341" s="117" t="str">
        <f t="shared" si="20"/>
        <v>1093</v>
      </c>
      <c r="F1341" s="118" t="str">
        <f>VLOOKUP($E1341,[5]Plan2!$A$5:$D$703,1,FALSE)</f>
        <v>1093</v>
      </c>
      <c r="G1341" s="118" t="str">
        <f>VLOOKUP($E1341,[5]Plan2!$A$5:$D$703,2,FALSE)</f>
        <v>Outros produtos alimentares</v>
      </c>
      <c r="H1341" s="118" t="str">
        <f>VLOOKUP($E1341,[5]Plan2!$A$5:$D$703,3,FALSE)</f>
        <v>1031</v>
      </c>
      <c r="I1341" s="118" t="str">
        <f>VLOOKUP($E1341,[5]Plan2!$A$5:$D$703,4,FALSE)</f>
        <v>Fabricação de conservas de frutas</v>
      </c>
    </row>
    <row r="1342" spans="1:9" ht="16">
      <c r="A1342" s="117" t="s">
        <v>4554</v>
      </c>
      <c r="B1342" s="118" t="s">
        <v>4555</v>
      </c>
      <c r="C1342" s="116" t="s">
        <v>220</v>
      </c>
      <c r="D1342" s="116" t="s">
        <v>219</v>
      </c>
      <c r="E1342" s="117" t="str">
        <f t="shared" si="20"/>
        <v>1093</v>
      </c>
      <c r="F1342" s="118" t="str">
        <f>VLOOKUP($E1342,[5]Plan2!$A$5:$D$703,1,FALSE)</f>
        <v>1093</v>
      </c>
      <c r="G1342" s="118" t="str">
        <f>VLOOKUP($E1342,[5]Plan2!$A$5:$D$703,2,FALSE)</f>
        <v>Outros produtos alimentares</v>
      </c>
      <c r="H1342" s="118" t="str">
        <f>VLOOKUP($E1342,[5]Plan2!$A$5:$D$703,3,FALSE)</f>
        <v>1031</v>
      </c>
      <c r="I1342" s="118" t="str">
        <f>VLOOKUP($E1342,[5]Plan2!$A$5:$D$703,4,FALSE)</f>
        <v>Fabricação de conservas de frutas</v>
      </c>
    </row>
    <row r="1343" spans="1:9" ht="16">
      <c r="A1343" s="117" t="s">
        <v>4556</v>
      </c>
      <c r="B1343" s="118" t="s">
        <v>4557</v>
      </c>
      <c r="C1343" s="116" t="s">
        <v>220</v>
      </c>
      <c r="D1343" s="116" t="s">
        <v>219</v>
      </c>
      <c r="E1343" s="117" t="str">
        <f t="shared" si="20"/>
        <v>1093</v>
      </c>
      <c r="F1343" s="118" t="str">
        <f>VLOOKUP($E1343,[5]Plan2!$A$5:$D$703,1,FALSE)</f>
        <v>1093</v>
      </c>
      <c r="G1343" s="118" t="str">
        <f>VLOOKUP($E1343,[5]Plan2!$A$5:$D$703,2,FALSE)</f>
        <v>Outros produtos alimentares</v>
      </c>
      <c r="H1343" s="118" t="str">
        <f>VLOOKUP($E1343,[5]Plan2!$A$5:$D$703,3,FALSE)</f>
        <v>1031</v>
      </c>
      <c r="I1343" s="118" t="str">
        <f>VLOOKUP($E1343,[5]Plan2!$A$5:$D$703,4,FALSE)</f>
        <v>Fabricação de conservas de frutas</v>
      </c>
    </row>
    <row r="1344" spans="1:9" ht="16">
      <c r="A1344" s="117" t="s">
        <v>4558</v>
      </c>
      <c r="B1344" s="118" t="s">
        <v>4559</v>
      </c>
      <c r="C1344" s="116" t="s">
        <v>220</v>
      </c>
      <c r="D1344" s="116" t="s">
        <v>219</v>
      </c>
      <c r="E1344" s="117" t="str">
        <f t="shared" si="20"/>
        <v>1093</v>
      </c>
      <c r="F1344" s="118" t="str">
        <f>VLOOKUP($E1344,[5]Plan2!$A$5:$D$703,1,FALSE)</f>
        <v>1093</v>
      </c>
      <c r="G1344" s="118" t="str">
        <f>VLOOKUP($E1344,[5]Plan2!$A$5:$D$703,2,FALSE)</f>
        <v>Outros produtos alimentares</v>
      </c>
      <c r="H1344" s="118" t="str">
        <f>VLOOKUP($E1344,[5]Plan2!$A$5:$D$703,3,FALSE)</f>
        <v>1031</v>
      </c>
      <c r="I1344" s="118" t="str">
        <f>VLOOKUP($E1344,[5]Plan2!$A$5:$D$703,4,FALSE)</f>
        <v>Fabricação de conservas de frutas</v>
      </c>
    </row>
    <row r="1345" spans="1:9" ht="16">
      <c r="A1345" s="117" t="s">
        <v>4560</v>
      </c>
      <c r="B1345" s="118" t="s">
        <v>4561</v>
      </c>
      <c r="C1345" s="116" t="s">
        <v>220</v>
      </c>
      <c r="D1345" s="116" t="s">
        <v>219</v>
      </c>
      <c r="E1345" s="117" t="str">
        <f t="shared" si="20"/>
        <v>1093</v>
      </c>
      <c r="F1345" s="118" t="str">
        <f>VLOOKUP($E1345,[5]Plan2!$A$5:$D$703,1,FALSE)</f>
        <v>1093</v>
      </c>
      <c r="G1345" s="118" t="str">
        <f>VLOOKUP($E1345,[5]Plan2!$A$5:$D$703,2,FALSE)</f>
        <v>Outros produtos alimentares</v>
      </c>
      <c r="H1345" s="118" t="str">
        <f>VLOOKUP($E1345,[5]Plan2!$A$5:$D$703,3,FALSE)</f>
        <v>1031</v>
      </c>
      <c r="I1345" s="118" t="str">
        <f>VLOOKUP($E1345,[5]Plan2!$A$5:$D$703,4,FALSE)</f>
        <v>Fabricação de conservas de frutas</v>
      </c>
    </row>
    <row r="1346" spans="1:9" ht="16">
      <c r="A1346" s="117" t="s">
        <v>4562</v>
      </c>
      <c r="B1346" s="118" t="s">
        <v>4563</v>
      </c>
      <c r="C1346" s="116" t="s">
        <v>220</v>
      </c>
      <c r="D1346" s="116" t="s">
        <v>219</v>
      </c>
      <c r="E1346" s="117" t="str">
        <f t="shared" si="20"/>
        <v>1093</v>
      </c>
      <c r="F1346" s="118" t="str">
        <f>VLOOKUP($E1346,[5]Plan2!$A$5:$D$703,1,FALSE)</f>
        <v>1093</v>
      </c>
      <c r="G1346" s="118" t="str">
        <f>VLOOKUP($E1346,[5]Plan2!$A$5:$D$703,2,FALSE)</f>
        <v>Outros produtos alimentares</v>
      </c>
      <c r="H1346" s="118" t="str">
        <f>VLOOKUP($E1346,[5]Plan2!$A$5:$D$703,3,FALSE)</f>
        <v>1031</v>
      </c>
      <c r="I1346" s="118" t="str">
        <f>VLOOKUP($E1346,[5]Plan2!$A$5:$D$703,4,FALSE)</f>
        <v>Fabricação de conservas de frutas</v>
      </c>
    </row>
    <row r="1347" spans="1:9" ht="16">
      <c r="A1347" s="117" t="s">
        <v>4564</v>
      </c>
      <c r="B1347" s="118" t="s">
        <v>4565</v>
      </c>
      <c r="C1347" s="116" t="s">
        <v>220</v>
      </c>
      <c r="D1347" s="116" t="s">
        <v>219</v>
      </c>
      <c r="E1347" s="117" t="str">
        <f t="shared" ref="E1347:E1410" si="21">LEFT(C1347,4)</f>
        <v>1093</v>
      </c>
      <c r="F1347" s="118" t="str">
        <f>VLOOKUP($E1347,[5]Plan2!$A$5:$D$703,1,FALSE)</f>
        <v>1093</v>
      </c>
      <c r="G1347" s="118" t="str">
        <f>VLOOKUP($E1347,[5]Plan2!$A$5:$D$703,2,FALSE)</f>
        <v>Outros produtos alimentares</v>
      </c>
      <c r="H1347" s="118" t="str">
        <f>VLOOKUP($E1347,[5]Plan2!$A$5:$D$703,3,FALSE)</f>
        <v>1031</v>
      </c>
      <c r="I1347" s="118" t="str">
        <f>VLOOKUP($E1347,[5]Plan2!$A$5:$D$703,4,FALSE)</f>
        <v>Fabricação de conservas de frutas</v>
      </c>
    </row>
    <row r="1348" spans="1:9" ht="16">
      <c r="A1348" s="117" t="s">
        <v>4566</v>
      </c>
      <c r="B1348" s="118" t="s">
        <v>4567</v>
      </c>
      <c r="C1348" s="116" t="s">
        <v>220</v>
      </c>
      <c r="D1348" s="116" t="s">
        <v>219</v>
      </c>
      <c r="E1348" s="117" t="str">
        <f t="shared" si="21"/>
        <v>1093</v>
      </c>
      <c r="F1348" s="118" t="str">
        <f>VLOOKUP($E1348,[5]Plan2!$A$5:$D$703,1,FALSE)</f>
        <v>1093</v>
      </c>
      <c r="G1348" s="118" t="str">
        <f>VLOOKUP($E1348,[5]Plan2!$A$5:$D$703,2,FALSE)</f>
        <v>Outros produtos alimentares</v>
      </c>
      <c r="H1348" s="118" t="str">
        <f>VLOOKUP($E1348,[5]Plan2!$A$5:$D$703,3,FALSE)</f>
        <v>1031</v>
      </c>
      <c r="I1348" s="118" t="str">
        <f>VLOOKUP($E1348,[5]Plan2!$A$5:$D$703,4,FALSE)</f>
        <v>Fabricação de conservas de frutas</v>
      </c>
    </row>
    <row r="1349" spans="1:9" ht="16">
      <c r="A1349" s="117" t="s">
        <v>4568</v>
      </c>
      <c r="B1349" s="118" t="s">
        <v>4569</v>
      </c>
      <c r="C1349" s="116" t="s">
        <v>220</v>
      </c>
      <c r="D1349" s="116" t="s">
        <v>219</v>
      </c>
      <c r="E1349" s="117" t="str">
        <f t="shared" si="21"/>
        <v>1093</v>
      </c>
      <c r="F1349" s="118" t="str">
        <f>VLOOKUP($E1349,[5]Plan2!$A$5:$D$703,1,FALSE)</f>
        <v>1093</v>
      </c>
      <c r="G1349" s="118" t="str">
        <f>VLOOKUP($E1349,[5]Plan2!$A$5:$D$703,2,FALSE)</f>
        <v>Outros produtos alimentares</v>
      </c>
      <c r="H1349" s="118" t="str">
        <f>VLOOKUP($E1349,[5]Plan2!$A$5:$D$703,3,FALSE)</f>
        <v>1031</v>
      </c>
      <c r="I1349" s="118" t="str">
        <f>VLOOKUP($E1349,[5]Plan2!$A$5:$D$703,4,FALSE)</f>
        <v>Fabricação de conservas de frutas</v>
      </c>
    </row>
    <row r="1350" spans="1:9" ht="16">
      <c r="A1350" s="117" t="s">
        <v>4570</v>
      </c>
      <c r="B1350" s="118" t="s">
        <v>4571</v>
      </c>
      <c r="C1350" s="116" t="s">
        <v>220</v>
      </c>
      <c r="D1350" s="116" t="s">
        <v>219</v>
      </c>
      <c r="E1350" s="117" t="str">
        <f t="shared" si="21"/>
        <v>1093</v>
      </c>
      <c r="F1350" s="118" t="str">
        <f>VLOOKUP($E1350,[5]Plan2!$A$5:$D$703,1,FALSE)</f>
        <v>1093</v>
      </c>
      <c r="G1350" s="118" t="str">
        <f>VLOOKUP($E1350,[5]Plan2!$A$5:$D$703,2,FALSE)</f>
        <v>Outros produtos alimentares</v>
      </c>
      <c r="H1350" s="118" t="str">
        <f>VLOOKUP($E1350,[5]Plan2!$A$5:$D$703,3,FALSE)</f>
        <v>1031</v>
      </c>
      <c r="I1350" s="118" t="str">
        <f>VLOOKUP($E1350,[5]Plan2!$A$5:$D$703,4,FALSE)</f>
        <v>Fabricação de conservas de frutas</v>
      </c>
    </row>
    <row r="1351" spans="1:9" ht="16">
      <c r="A1351" s="117" t="s">
        <v>4572</v>
      </c>
      <c r="B1351" s="118" t="s">
        <v>4573</v>
      </c>
      <c r="C1351" s="116" t="s">
        <v>220</v>
      </c>
      <c r="D1351" s="116" t="s">
        <v>219</v>
      </c>
      <c r="E1351" s="117" t="str">
        <f t="shared" si="21"/>
        <v>1093</v>
      </c>
      <c r="F1351" s="118" t="str">
        <f>VLOOKUP($E1351,[5]Plan2!$A$5:$D$703,1,FALSE)</f>
        <v>1093</v>
      </c>
      <c r="G1351" s="118" t="str">
        <f>VLOOKUP($E1351,[5]Plan2!$A$5:$D$703,2,FALSE)</f>
        <v>Outros produtos alimentares</v>
      </c>
      <c r="H1351" s="118" t="str">
        <f>VLOOKUP($E1351,[5]Plan2!$A$5:$D$703,3,FALSE)</f>
        <v>1031</v>
      </c>
      <c r="I1351" s="118" t="str">
        <f>VLOOKUP($E1351,[5]Plan2!$A$5:$D$703,4,FALSE)</f>
        <v>Fabricação de conservas de frutas</v>
      </c>
    </row>
    <row r="1352" spans="1:9" ht="16">
      <c r="A1352" s="117" t="s">
        <v>4574</v>
      </c>
      <c r="B1352" s="118" t="s">
        <v>4575</v>
      </c>
      <c r="C1352" s="116" t="s">
        <v>220</v>
      </c>
      <c r="D1352" s="116" t="s">
        <v>219</v>
      </c>
      <c r="E1352" s="117" t="str">
        <f t="shared" si="21"/>
        <v>1093</v>
      </c>
      <c r="F1352" s="118" t="str">
        <f>VLOOKUP($E1352,[5]Plan2!$A$5:$D$703,1,FALSE)</f>
        <v>1093</v>
      </c>
      <c r="G1352" s="118" t="str">
        <f>VLOOKUP($E1352,[5]Plan2!$A$5:$D$703,2,FALSE)</f>
        <v>Outros produtos alimentares</v>
      </c>
      <c r="H1352" s="118" t="str">
        <f>VLOOKUP($E1352,[5]Plan2!$A$5:$D$703,3,FALSE)</f>
        <v>1031</v>
      </c>
      <c r="I1352" s="118" t="str">
        <f>VLOOKUP($E1352,[5]Plan2!$A$5:$D$703,4,FALSE)</f>
        <v>Fabricação de conservas de frutas</v>
      </c>
    </row>
    <row r="1353" spans="1:9" ht="16">
      <c r="A1353" s="117" t="s">
        <v>4576</v>
      </c>
      <c r="B1353" s="118" t="s">
        <v>4577</v>
      </c>
      <c r="C1353" s="116" t="s">
        <v>220</v>
      </c>
      <c r="D1353" s="116" t="s">
        <v>219</v>
      </c>
      <c r="E1353" s="117" t="str">
        <f t="shared" si="21"/>
        <v>1093</v>
      </c>
      <c r="F1353" s="118" t="str">
        <f>VLOOKUP($E1353,[5]Plan2!$A$5:$D$703,1,FALSE)</f>
        <v>1093</v>
      </c>
      <c r="G1353" s="118" t="str">
        <f>VLOOKUP($E1353,[5]Plan2!$A$5:$D$703,2,FALSE)</f>
        <v>Outros produtos alimentares</v>
      </c>
      <c r="H1353" s="118" t="str">
        <f>VLOOKUP($E1353,[5]Plan2!$A$5:$D$703,3,FALSE)</f>
        <v>1031</v>
      </c>
      <c r="I1353" s="118" t="str">
        <f>VLOOKUP($E1353,[5]Plan2!$A$5:$D$703,4,FALSE)</f>
        <v>Fabricação de conservas de frutas</v>
      </c>
    </row>
    <row r="1354" spans="1:9" ht="16">
      <c r="A1354" s="117" t="s">
        <v>4578</v>
      </c>
      <c r="B1354" s="118" t="s">
        <v>4579</v>
      </c>
      <c r="C1354" s="116" t="s">
        <v>246</v>
      </c>
      <c r="D1354" s="116" t="s">
        <v>128</v>
      </c>
      <c r="E1354" s="117" t="str">
        <f t="shared" si="21"/>
        <v>2092</v>
      </c>
      <c r="F1354" s="118" t="str">
        <f>VLOOKUP($E1354,[5]Plan2!$A$5:$D$703,1,FALSE)</f>
        <v>2092</v>
      </c>
      <c r="G1354" s="118" t="str">
        <f>VLOOKUP($E1354,[5]Plan2!$A$5:$D$703,2,FALSE)</f>
        <v>Fabricação de defensivos, desinfestantes, tintas e químicos diversos</v>
      </c>
      <c r="H1354" s="118" t="str">
        <f>VLOOKUP($E1354,[5]Plan2!$A$5:$D$703,3,FALSE)</f>
        <v>2051</v>
      </c>
      <c r="I1354" s="118" t="str">
        <f>VLOOKUP($E1354,[5]Plan2!$A$5:$D$703,4,FALSE)</f>
        <v>Fabricação de defensivos agrícolas</v>
      </c>
    </row>
    <row r="1355" spans="1:9" ht="16">
      <c r="A1355" s="117" t="s">
        <v>4580</v>
      </c>
      <c r="B1355" s="118" t="s">
        <v>4581</v>
      </c>
      <c r="C1355" s="116" t="s">
        <v>246</v>
      </c>
      <c r="D1355" s="116" t="s">
        <v>128</v>
      </c>
      <c r="E1355" s="117" t="str">
        <f t="shared" si="21"/>
        <v>2092</v>
      </c>
      <c r="F1355" s="118" t="str">
        <f>VLOOKUP($E1355,[5]Plan2!$A$5:$D$703,1,FALSE)</f>
        <v>2092</v>
      </c>
      <c r="G1355" s="118" t="str">
        <f>VLOOKUP($E1355,[5]Plan2!$A$5:$D$703,2,FALSE)</f>
        <v>Fabricação de defensivos, desinfestantes, tintas e químicos diversos</v>
      </c>
      <c r="H1355" s="118" t="str">
        <f>VLOOKUP($E1355,[5]Plan2!$A$5:$D$703,3,FALSE)</f>
        <v>2051</v>
      </c>
      <c r="I1355" s="118" t="str">
        <f>VLOOKUP($E1355,[5]Plan2!$A$5:$D$703,4,FALSE)</f>
        <v>Fabricação de defensivos agrícolas</v>
      </c>
    </row>
    <row r="1356" spans="1:9" ht="16">
      <c r="A1356" s="117" t="s">
        <v>4582</v>
      </c>
      <c r="B1356" s="118" t="s">
        <v>4583</v>
      </c>
      <c r="C1356" s="116" t="s">
        <v>246</v>
      </c>
      <c r="D1356" s="116" t="s">
        <v>128</v>
      </c>
      <c r="E1356" s="117" t="str">
        <f t="shared" si="21"/>
        <v>2092</v>
      </c>
      <c r="F1356" s="118" t="str">
        <f>VLOOKUP($E1356,[5]Plan2!$A$5:$D$703,1,FALSE)</f>
        <v>2092</v>
      </c>
      <c r="G1356" s="118" t="str">
        <f>VLOOKUP($E1356,[5]Plan2!$A$5:$D$703,2,FALSE)</f>
        <v>Fabricação de defensivos, desinfestantes, tintas e químicos diversos</v>
      </c>
      <c r="H1356" s="118" t="str">
        <f>VLOOKUP($E1356,[5]Plan2!$A$5:$D$703,3,FALSE)</f>
        <v>2051</v>
      </c>
      <c r="I1356" s="118" t="str">
        <f>VLOOKUP($E1356,[5]Plan2!$A$5:$D$703,4,FALSE)</f>
        <v>Fabricação de defensivos agrícolas</v>
      </c>
    </row>
    <row r="1357" spans="1:9" ht="16">
      <c r="A1357" s="117" t="s">
        <v>4584</v>
      </c>
      <c r="B1357" s="118" t="s">
        <v>4585</v>
      </c>
      <c r="C1357" s="116" t="s">
        <v>337</v>
      </c>
      <c r="D1357" s="116" t="s">
        <v>248</v>
      </c>
      <c r="E1357" s="117" t="str">
        <f t="shared" si="21"/>
        <v>2093</v>
      </c>
      <c r="F1357" s="118" t="str">
        <f>VLOOKUP($E1357,[5]Plan2!$A$5:$D$703,1,FALSE)</f>
        <v>2093</v>
      </c>
      <c r="G1357" s="118" t="str">
        <f>VLOOKUP($E1357,[5]Plan2!$A$5:$D$703,2,FALSE)</f>
        <v>Fabricação de produtos de limpeza, cosméticos/perfumaria e higiene pessoal</v>
      </c>
      <c r="H1357" s="118" t="str">
        <f>VLOOKUP($E1357,[5]Plan2!$A$5:$D$703,3,FALSE)</f>
        <v>2061</v>
      </c>
      <c r="I1357" s="118" t="str">
        <f>VLOOKUP($E1357,[5]Plan2!$A$5:$D$703,4,FALSE)</f>
        <v>Fabricação de sabões e detergentes sintéticos</v>
      </c>
    </row>
    <row r="1358" spans="1:9" ht="16">
      <c r="A1358" s="117" t="s">
        <v>4586</v>
      </c>
      <c r="B1358" s="118" t="s">
        <v>4587</v>
      </c>
      <c r="C1358" s="116" t="s">
        <v>337</v>
      </c>
      <c r="D1358" s="116" t="s">
        <v>248</v>
      </c>
      <c r="E1358" s="117" t="str">
        <f t="shared" si="21"/>
        <v>2093</v>
      </c>
      <c r="F1358" s="118" t="str">
        <f>VLOOKUP($E1358,[5]Plan2!$A$5:$D$703,1,FALSE)</f>
        <v>2093</v>
      </c>
      <c r="G1358" s="118" t="str">
        <f>VLOOKUP($E1358,[5]Plan2!$A$5:$D$703,2,FALSE)</f>
        <v>Fabricação de produtos de limpeza, cosméticos/perfumaria e higiene pessoal</v>
      </c>
      <c r="H1358" s="118" t="str">
        <f>VLOOKUP($E1358,[5]Plan2!$A$5:$D$703,3,FALSE)</f>
        <v>2061</v>
      </c>
      <c r="I1358" s="118" t="str">
        <f>VLOOKUP($E1358,[5]Plan2!$A$5:$D$703,4,FALSE)</f>
        <v>Fabricação de sabões e detergentes sintéticos</v>
      </c>
    </row>
    <row r="1359" spans="1:9" ht="16">
      <c r="A1359" s="117" t="s">
        <v>4588</v>
      </c>
      <c r="B1359" s="118" t="s">
        <v>4589</v>
      </c>
      <c r="C1359" s="116" t="s">
        <v>205</v>
      </c>
      <c r="D1359" s="116" t="s">
        <v>204</v>
      </c>
      <c r="E1359" s="117" t="str">
        <f t="shared" si="21"/>
        <v>0280</v>
      </c>
      <c r="F1359" s="118" t="str">
        <f>VLOOKUP($E1359,[5]Plan2!$A$5:$D$703,1,FALSE)</f>
        <v>0280</v>
      </c>
      <c r="G1359" s="118" t="str">
        <f>VLOOKUP($E1359,[5]Plan2!$A$5:$D$703,2,FALSE)</f>
        <v>Produção florestal; pesca e aquicultura</v>
      </c>
      <c r="H1359" s="118" t="str">
        <f>VLOOKUP($E1359,[5]Plan2!$A$5:$D$703,3,FALSE)</f>
        <v>0210</v>
      </c>
      <c r="I1359" s="118" t="str">
        <f>VLOOKUP($E1359,[5]Plan2!$A$5:$D$703,4,FALSE)</f>
        <v>Produção florestal - florestas plantadas</v>
      </c>
    </row>
    <row r="1360" spans="1:9" ht="16">
      <c r="A1360" s="117" t="s">
        <v>4590</v>
      </c>
      <c r="B1360" s="118" t="s">
        <v>4591</v>
      </c>
      <c r="C1360" s="116" t="s">
        <v>200</v>
      </c>
      <c r="D1360" s="116" t="s">
        <v>199</v>
      </c>
      <c r="E1360" s="117" t="str">
        <f t="shared" si="21"/>
        <v>0192</v>
      </c>
      <c r="F1360" s="118" t="str">
        <f>VLOOKUP($E1360,[5]Plan2!$A$5:$D$703,1,FALSE)</f>
        <v>0192</v>
      </c>
      <c r="G1360" s="118" t="str">
        <f>VLOOKUP($E1360,[5]Plan2!$A$5:$D$703,2,FALSE)</f>
        <v>Pecuária, inclusive o apoio à pecuária</v>
      </c>
      <c r="H1360" s="118" t="str">
        <f>VLOOKUP($E1360,[5]Plan2!$A$5:$D$703,3,FALSE)</f>
        <v>0151</v>
      </c>
      <c r="I1360" s="118" t="str">
        <f>VLOOKUP($E1360,[5]Plan2!$A$5:$D$703,4,FALSE)</f>
        <v>Criação de bovinos</v>
      </c>
    </row>
    <row r="1361" spans="1:9" ht="16">
      <c r="A1361" s="117" t="s">
        <v>4592</v>
      </c>
      <c r="B1361" s="118" t="s">
        <v>4593</v>
      </c>
      <c r="C1361" s="116" t="s">
        <v>200</v>
      </c>
      <c r="D1361" s="116" t="s">
        <v>199</v>
      </c>
      <c r="E1361" s="117" t="str">
        <f t="shared" si="21"/>
        <v>0192</v>
      </c>
      <c r="F1361" s="118" t="str">
        <f>VLOOKUP($E1361,[5]Plan2!$A$5:$D$703,1,FALSE)</f>
        <v>0192</v>
      </c>
      <c r="G1361" s="118" t="str">
        <f>VLOOKUP($E1361,[5]Plan2!$A$5:$D$703,2,FALSE)</f>
        <v>Pecuária, inclusive o apoio à pecuária</v>
      </c>
      <c r="H1361" s="118" t="str">
        <f>VLOOKUP($E1361,[5]Plan2!$A$5:$D$703,3,FALSE)</f>
        <v>0151</v>
      </c>
      <c r="I1361" s="118" t="str">
        <f>VLOOKUP($E1361,[5]Plan2!$A$5:$D$703,4,FALSE)</f>
        <v>Criação de bovinos</v>
      </c>
    </row>
    <row r="1362" spans="1:9" ht="16">
      <c r="A1362" s="117" t="s">
        <v>4594</v>
      </c>
      <c r="B1362" s="118" t="s">
        <v>4595</v>
      </c>
      <c r="C1362" s="116" t="s">
        <v>220</v>
      </c>
      <c r="D1362" s="116" t="s">
        <v>219</v>
      </c>
      <c r="E1362" s="117" t="str">
        <f t="shared" si="21"/>
        <v>1093</v>
      </c>
      <c r="F1362" s="118" t="str">
        <f>VLOOKUP($E1362,[5]Plan2!$A$5:$D$703,1,FALSE)</f>
        <v>1093</v>
      </c>
      <c r="G1362" s="118" t="str">
        <f>VLOOKUP($E1362,[5]Plan2!$A$5:$D$703,2,FALSE)</f>
        <v>Outros produtos alimentares</v>
      </c>
      <c r="H1362" s="118" t="str">
        <f>VLOOKUP($E1362,[5]Plan2!$A$5:$D$703,3,FALSE)</f>
        <v>1031</v>
      </c>
      <c r="I1362" s="118" t="str">
        <f>VLOOKUP($E1362,[5]Plan2!$A$5:$D$703,4,FALSE)</f>
        <v>Fabricação de conservas de frutas</v>
      </c>
    </row>
    <row r="1363" spans="1:9" ht="16">
      <c r="A1363" s="117" t="s">
        <v>4596</v>
      </c>
      <c r="B1363" s="118" t="s">
        <v>4597</v>
      </c>
      <c r="C1363" s="116" t="s">
        <v>220</v>
      </c>
      <c r="D1363" s="116" t="s">
        <v>219</v>
      </c>
      <c r="E1363" s="117" t="str">
        <f t="shared" si="21"/>
        <v>1093</v>
      </c>
      <c r="F1363" s="118" t="str">
        <f>VLOOKUP($E1363,[5]Plan2!$A$5:$D$703,1,FALSE)</f>
        <v>1093</v>
      </c>
      <c r="G1363" s="118" t="str">
        <f>VLOOKUP($E1363,[5]Plan2!$A$5:$D$703,2,FALSE)</f>
        <v>Outros produtos alimentares</v>
      </c>
      <c r="H1363" s="118" t="str">
        <f>VLOOKUP($E1363,[5]Plan2!$A$5:$D$703,3,FALSE)</f>
        <v>1031</v>
      </c>
      <c r="I1363" s="118" t="str">
        <f>VLOOKUP($E1363,[5]Plan2!$A$5:$D$703,4,FALSE)</f>
        <v>Fabricação de conservas de frutas</v>
      </c>
    </row>
    <row r="1364" spans="1:9" ht="16">
      <c r="A1364" s="117" t="s">
        <v>4598</v>
      </c>
      <c r="B1364" s="118" t="s">
        <v>4599</v>
      </c>
      <c r="C1364" s="116" t="s">
        <v>211</v>
      </c>
      <c r="D1364" s="116" t="s">
        <v>210</v>
      </c>
      <c r="E1364" s="117" t="str">
        <f t="shared" si="21"/>
        <v>1091</v>
      </c>
      <c r="F1364" s="118" t="str">
        <f>VLOOKUP($E1364,[5]Plan2!$A$5:$D$703,1,FALSE)</f>
        <v>1091</v>
      </c>
      <c r="G1364" s="118" t="str">
        <f>VLOOKUP($E1364,[5]Plan2!$A$5:$D$703,2,FALSE)</f>
        <v>Abate e produtos de carne, inclusive os produtos do laticínio e da pesca</v>
      </c>
      <c r="H1364" s="118" t="str">
        <f>VLOOKUP($E1364,[5]Plan2!$A$5:$D$703,3,FALSE)</f>
        <v>1011</v>
      </c>
      <c r="I1364" s="118" t="str">
        <f>VLOOKUP($E1364,[5]Plan2!$A$5:$D$703,4,FALSE)</f>
        <v>Abate de reses, exceto suínos</v>
      </c>
    </row>
    <row r="1365" spans="1:9" ht="16">
      <c r="A1365" s="117" t="s">
        <v>4600</v>
      </c>
      <c r="B1365" s="118" t="s">
        <v>4601</v>
      </c>
      <c r="C1365" s="116" t="s">
        <v>225</v>
      </c>
      <c r="D1365" s="116" t="s">
        <v>109</v>
      </c>
      <c r="E1365" s="117" t="str">
        <f t="shared" si="21"/>
        <v>1093</v>
      </c>
      <c r="F1365" s="118" t="str">
        <f>VLOOKUP($E1365,[5]Plan2!$A$5:$D$703,1,FALSE)</f>
        <v>1093</v>
      </c>
      <c r="G1365" s="118" t="str">
        <f>VLOOKUP($E1365,[5]Plan2!$A$5:$D$703,2,FALSE)</f>
        <v>Outros produtos alimentares</v>
      </c>
      <c r="H1365" s="118" t="str">
        <f>VLOOKUP($E1365,[5]Plan2!$A$5:$D$703,3,FALSE)</f>
        <v>1031</v>
      </c>
      <c r="I1365" s="118" t="str">
        <f>VLOOKUP($E1365,[5]Plan2!$A$5:$D$703,4,FALSE)</f>
        <v>Fabricação de conservas de frutas</v>
      </c>
    </row>
    <row r="1366" spans="1:9" ht="16">
      <c r="A1366" s="117" t="s">
        <v>4602</v>
      </c>
      <c r="B1366" s="118" t="s">
        <v>4603</v>
      </c>
      <c r="C1366" s="116" t="s">
        <v>211</v>
      </c>
      <c r="D1366" s="116" t="s">
        <v>210</v>
      </c>
      <c r="E1366" s="117" t="str">
        <f t="shared" si="21"/>
        <v>1091</v>
      </c>
      <c r="F1366" s="118" t="str">
        <f>VLOOKUP($E1366,[5]Plan2!$A$5:$D$703,1,FALSE)</f>
        <v>1091</v>
      </c>
      <c r="G1366" s="118" t="str">
        <f>VLOOKUP($E1366,[5]Plan2!$A$5:$D$703,2,FALSE)</f>
        <v>Abate e produtos de carne, inclusive os produtos do laticínio e da pesca</v>
      </c>
      <c r="H1366" s="118" t="str">
        <f>VLOOKUP($E1366,[5]Plan2!$A$5:$D$703,3,FALSE)</f>
        <v>1011</v>
      </c>
      <c r="I1366" s="118" t="str">
        <f>VLOOKUP($E1366,[5]Plan2!$A$5:$D$703,4,FALSE)</f>
        <v>Abate de reses, exceto suínos</v>
      </c>
    </row>
    <row r="1367" spans="1:9" ht="16">
      <c r="A1367" s="117" t="s">
        <v>4604</v>
      </c>
      <c r="B1367" s="118" t="s">
        <v>4605</v>
      </c>
      <c r="C1367" s="116" t="s">
        <v>211</v>
      </c>
      <c r="D1367" s="116" t="s">
        <v>210</v>
      </c>
      <c r="E1367" s="117" t="str">
        <f t="shared" si="21"/>
        <v>1091</v>
      </c>
      <c r="F1367" s="118" t="str">
        <f>VLOOKUP($E1367,[5]Plan2!$A$5:$D$703,1,FALSE)</f>
        <v>1091</v>
      </c>
      <c r="G1367" s="118" t="str">
        <f>VLOOKUP($E1367,[5]Plan2!$A$5:$D$703,2,FALSE)</f>
        <v>Abate e produtos de carne, inclusive os produtos do laticínio e da pesca</v>
      </c>
      <c r="H1367" s="118" t="str">
        <f>VLOOKUP($E1367,[5]Plan2!$A$5:$D$703,3,FALSE)</f>
        <v>1011</v>
      </c>
      <c r="I1367" s="118" t="str">
        <f>VLOOKUP($E1367,[5]Plan2!$A$5:$D$703,4,FALSE)</f>
        <v>Abate de reses, exceto suínos</v>
      </c>
    </row>
    <row r="1368" spans="1:9" ht="16">
      <c r="A1368" s="117" t="s">
        <v>4606</v>
      </c>
      <c r="B1368" s="118" t="s">
        <v>4607</v>
      </c>
      <c r="C1368" s="116" t="s">
        <v>211</v>
      </c>
      <c r="D1368" s="116" t="s">
        <v>210</v>
      </c>
      <c r="E1368" s="117" t="str">
        <f t="shared" si="21"/>
        <v>1091</v>
      </c>
      <c r="F1368" s="118" t="str">
        <f>VLOOKUP($E1368,[5]Plan2!$A$5:$D$703,1,FALSE)</f>
        <v>1091</v>
      </c>
      <c r="G1368" s="118" t="str">
        <f>VLOOKUP($E1368,[5]Plan2!$A$5:$D$703,2,FALSE)</f>
        <v>Abate e produtos de carne, inclusive os produtos do laticínio e da pesca</v>
      </c>
      <c r="H1368" s="118" t="str">
        <f>VLOOKUP($E1368,[5]Plan2!$A$5:$D$703,3,FALSE)</f>
        <v>1011</v>
      </c>
      <c r="I1368" s="118" t="str">
        <f>VLOOKUP($E1368,[5]Plan2!$A$5:$D$703,4,FALSE)</f>
        <v>Abate de reses, exceto suínos</v>
      </c>
    </row>
    <row r="1369" spans="1:9" ht="16">
      <c r="A1369" s="117" t="s">
        <v>4608</v>
      </c>
      <c r="B1369" s="118" t="s">
        <v>4609</v>
      </c>
      <c r="C1369" s="116" t="s">
        <v>211</v>
      </c>
      <c r="D1369" s="116" t="s">
        <v>210</v>
      </c>
      <c r="E1369" s="117" t="str">
        <f t="shared" si="21"/>
        <v>1091</v>
      </c>
      <c r="F1369" s="118" t="str">
        <f>VLOOKUP($E1369,[5]Plan2!$A$5:$D$703,1,FALSE)</f>
        <v>1091</v>
      </c>
      <c r="G1369" s="118" t="str">
        <f>VLOOKUP($E1369,[5]Plan2!$A$5:$D$703,2,FALSE)</f>
        <v>Abate e produtos de carne, inclusive os produtos do laticínio e da pesca</v>
      </c>
      <c r="H1369" s="118" t="str">
        <f>VLOOKUP($E1369,[5]Plan2!$A$5:$D$703,3,FALSE)</f>
        <v>1011</v>
      </c>
      <c r="I1369" s="118" t="str">
        <f>VLOOKUP($E1369,[5]Plan2!$A$5:$D$703,4,FALSE)</f>
        <v>Abate de reses, exceto suínos</v>
      </c>
    </row>
    <row r="1370" spans="1:9" ht="16">
      <c r="A1370" s="117" t="s">
        <v>4610</v>
      </c>
      <c r="B1370" s="118" t="s">
        <v>4611</v>
      </c>
      <c r="C1370" s="116" t="s">
        <v>211</v>
      </c>
      <c r="D1370" s="116" t="s">
        <v>210</v>
      </c>
      <c r="E1370" s="117" t="str">
        <f t="shared" si="21"/>
        <v>1091</v>
      </c>
      <c r="F1370" s="118" t="str">
        <f>VLOOKUP($E1370,[5]Plan2!$A$5:$D$703,1,FALSE)</f>
        <v>1091</v>
      </c>
      <c r="G1370" s="118" t="str">
        <f>VLOOKUP($E1370,[5]Plan2!$A$5:$D$703,2,FALSE)</f>
        <v>Abate e produtos de carne, inclusive os produtos do laticínio e da pesca</v>
      </c>
      <c r="H1370" s="118" t="str">
        <f>VLOOKUP($E1370,[5]Plan2!$A$5:$D$703,3,FALSE)</f>
        <v>1011</v>
      </c>
      <c r="I1370" s="118" t="str">
        <f>VLOOKUP($E1370,[5]Plan2!$A$5:$D$703,4,FALSE)</f>
        <v>Abate de reses, exceto suínos</v>
      </c>
    </row>
    <row r="1371" spans="1:9" ht="16">
      <c r="A1371" s="117" t="s">
        <v>4612</v>
      </c>
      <c r="B1371" s="118" t="s">
        <v>4613</v>
      </c>
      <c r="C1371" s="116" t="s">
        <v>211</v>
      </c>
      <c r="D1371" s="116" t="s">
        <v>210</v>
      </c>
      <c r="E1371" s="117" t="str">
        <f t="shared" si="21"/>
        <v>1091</v>
      </c>
      <c r="F1371" s="118" t="str">
        <f>VLOOKUP($E1371,[5]Plan2!$A$5:$D$703,1,FALSE)</f>
        <v>1091</v>
      </c>
      <c r="G1371" s="118" t="str">
        <f>VLOOKUP($E1371,[5]Plan2!$A$5:$D$703,2,FALSE)</f>
        <v>Abate e produtos de carne, inclusive os produtos do laticínio e da pesca</v>
      </c>
      <c r="H1371" s="118" t="str">
        <f>VLOOKUP($E1371,[5]Plan2!$A$5:$D$703,3,FALSE)</f>
        <v>1011</v>
      </c>
      <c r="I1371" s="118" t="str">
        <f>VLOOKUP($E1371,[5]Plan2!$A$5:$D$703,4,FALSE)</f>
        <v>Abate de reses, exceto suínos</v>
      </c>
    </row>
    <row r="1372" spans="1:9" ht="16">
      <c r="A1372" s="117" t="s">
        <v>4614</v>
      </c>
      <c r="B1372" s="118" t="s">
        <v>4615</v>
      </c>
      <c r="C1372" s="116" t="s">
        <v>211</v>
      </c>
      <c r="D1372" s="116" t="s">
        <v>210</v>
      </c>
      <c r="E1372" s="117" t="str">
        <f t="shared" si="21"/>
        <v>1091</v>
      </c>
      <c r="F1372" s="118" t="str">
        <f>VLOOKUP($E1372,[5]Plan2!$A$5:$D$703,1,FALSE)</f>
        <v>1091</v>
      </c>
      <c r="G1372" s="118" t="str">
        <f>VLOOKUP($E1372,[5]Plan2!$A$5:$D$703,2,FALSE)</f>
        <v>Abate e produtos de carne, inclusive os produtos do laticínio e da pesca</v>
      </c>
      <c r="H1372" s="118" t="str">
        <f>VLOOKUP($E1372,[5]Plan2!$A$5:$D$703,3,FALSE)</f>
        <v>1011</v>
      </c>
      <c r="I1372" s="118" t="str">
        <f>VLOOKUP($E1372,[5]Plan2!$A$5:$D$703,4,FALSE)</f>
        <v>Abate de reses, exceto suínos</v>
      </c>
    </row>
    <row r="1373" spans="1:9" ht="16">
      <c r="A1373" s="117" t="s">
        <v>4616</v>
      </c>
      <c r="B1373" s="118" t="s">
        <v>4617</v>
      </c>
      <c r="C1373" s="116" t="s">
        <v>211</v>
      </c>
      <c r="D1373" s="116" t="s">
        <v>210</v>
      </c>
      <c r="E1373" s="117" t="str">
        <f t="shared" si="21"/>
        <v>1091</v>
      </c>
      <c r="F1373" s="118" t="str">
        <f>VLOOKUP($E1373,[5]Plan2!$A$5:$D$703,1,FALSE)</f>
        <v>1091</v>
      </c>
      <c r="G1373" s="118" t="str">
        <f>VLOOKUP($E1373,[5]Plan2!$A$5:$D$703,2,FALSE)</f>
        <v>Abate e produtos de carne, inclusive os produtos do laticínio e da pesca</v>
      </c>
      <c r="H1373" s="118" t="str">
        <f>VLOOKUP($E1373,[5]Plan2!$A$5:$D$703,3,FALSE)</f>
        <v>1011</v>
      </c>
      <c r="I1373" s="118" t="str">
        <f>VLOOKUP($E1373,[5]Plan2!$A$5:$D$703,4,FALSE)</f>
        <v>Abate de reses, exceto suínos</v>
      </c>
    </row>
    <row r="1374" spans="1:9" ht="16">
      <c r="A1374" s="117" t="s">
        <v>4618</v>
      </c>
      <c r="B1374" s="118" t="s">
        <v>4619</v>
      </c>
      <c r="C1374" s="116" t="s">
        <v>211</v>
      </c>
      <c r="D1374" s="116" t="s">
        <v>210</v>
      </c>
      <c r="E1374" s="117" t="str">
        <f t="shared" si="21"/>
        <v>1091</v>
      </c>
      <c r="F1374" s="118" t="str">
        <f>VLOOKUP($E1374,[5]Plan2!$A$5:$D$703,1,FALSE)</f>
        <v>1091</v>
      </c>
      <c r="G1374" s="118" t="str">
        <f>VLOOKUP($E1374,[5]Plan2!$A$5:$D$703,2,FALSE)</f>
        <v>Abate e produtos de carne, inclusive os produtos do laticínio e da pesca</v>
      </c>
      <c r="H1374" s="118" t="str">
        <f>VLOOKUP($E1374,[5]Plan2!$A$5:$D$703,3,FALSE)</f>
        <v>1011</v>
      </c>
      <c r="I1374" s="118" t="str">
        <f>VLOOKUP($E1374,[5]Plan2!$A$5:$D$703,4,FALSE)</f>
        <v>Abate de reses, exceto suínos</v>
      </c>
    </row>
    <row r="1375" spans="1:9" ht="16">
      <c r="A1375" s="117" t="s">
        <v>4620</v>
      </c>
      <c r="B1375" s="118" t="s">
        <v>4621</v>
      </c>
      <c r="C1375" s="116" t="s">
        <v>211</v>
      </c>
      <c r="D1375" s="116" t="s">
        <v>210</v>
      </c>
      <c r="E1375" s="117" t="str">
        <f t="shared" si="21"/>
        <v>1091</v>
      </c>
      <c r="F1375" s="118" t="str">
        <f>VLOOKUP($E1375,[5]Plan2!$A$5:$D$703,1,FALSE)</f>
        <v>1091</v>
      </c>
      <c r="G1375" s="118" t="str">
        <f>VLOOKUP($E1375,[5]Plan2!$A$5:$D$703,2,FALSE)</f>
        <v>Abate e produtos de carne, inclusive os produtos do laticínio e da pesca</v>
      </c>
      <c r="H1375" s="118" t="str">
        <f>VLOOKUP($E1375,[5]Plan2!$A$5:$D$703,3,FALSE)</f>
        <v>1011</v>
      </c>
      <c r="I1375" s="118" t="str">
        <f>VLOOKUP($E1375,[5]Plan2!$A$5:$D$703,4,FALSE)</f>
        <v>Abate de reses, exceto suínos</v>
      </c>
    </row>
    <row r="1376" spans="1:9" ht="16">
      <c r="A1376" s="117" t="s">
        <v>4622</v>
      </c>
      <c r="B1376" s="118" t="s">
        <v>4623</v>
      </c>
      <c r="C1376" s="116" t="s">
        <v>211</v>
      </c>
      <c r="D1376" s="116" t="s">
        <v>210</v>
      </c>
      <c r="E1376" s="117" t="str">
        <f t="shared" si="21"/>
        <v>1091</v>
      </c>
      <c r="F1376" s="118" t="str">
        <f>VLOOKUP($E1376,[5]Plan2!$A$5:$D$703,1,FALSE)</f>
        <v>1091</v>
      </c>
      <c r="G1376" s="118" t="str">
        <f>VLOOKUP($E1376,[5]Plan2!$A$5:$D$703,2,FALSE)</f>
        <v>Abate e produtos de carne, inclusive os produtos do laticínio e da pesca</v>
      </c>
      <c r="H1376" s="118" t="str">
        <f>VLOOKUP($E1376,[5]Plan2!$A$5:$D$703,3,FALSE)</f>
        <v>1011</v>
      </c>
      <c r="I1376" s="118" t="str">
        <f>VLOOKUP($E1376,[5]Plan2!$A$5:$D$703,4,FALSE)</f>
        <v>Abate de reses, exceto suínos</v>
      </c>
    </row>
    <row r="1377" spans="1:9" ht="16">
      <c r="A1377" s="117" t="s">
        <v>4624</v>
      </c>
      <c r="B1377" s="118" t="s">
        <v>4625</v>
      </c>
      <c r="C1377" s="116" t="s">
        <v>211</v>
      </c>
      <c r="D1377" s="116" t="s">
        <v>210</v>
      </c>
      <c r="E1377" s="117" t="str">
        <f t="shared" si="21"/>
        <v>1091</v>
      </c>
      <c r="F1377" s="118" t="str">
        <f>VLOOKUP($E1377,[5]Plan2!$A$5:$D$703,1,FALSE)</f>
        <v>1091</v>
      </c>
      <c r="G1377" s="118" t="str">
        <f>VLOOKUP($E1377,[5]Plan2!$A$5:$D$703,2,FALSE)</f>
        <v>Abate e produtos de carne, inclusive os produtos do laticínio e da pesca</v>
      </c>
      <c r="H1377" s="118" t="str">
        <f>VLOOKUP($E1377,[5]Plan2!$A$5:$D$703,3,FALSE)</f>
        <v>1011</v>
      </c>
      <c r="I1377" s="118" t="str">
        <f>VLOOKUP($E1377,[5]Plan2!$A$5:$D$703,4,FALSE)</f>
        <v>Abate de reses, exceto suínos</v>
      </c>
    </row>
    <row r="1378" spans="1:9" ht="16">
      <c r="A1378" s="117" t="s">
        <v>4626</v>
      </c>
      <c r="B1378" s="118" t="s">
        <v>4627</v>
      </c>
      <c r="C1378" s="116" t="s">
        <v>211</v>
      </c>
      <c r="D1378" s="116" t="s">
        <v>210</v>
      </c>
      <c r="E1378" s="117" t="str">
        <f t="shared" si="21"/>
        <v>1091</v>
      </c>
      <c r="F1378" s="118" t="str">
        <f>VLOOKUP($E1378,[5]Plan2!$A$5:$D$703,1,FALSE)</f>
        <v>1091</v>
      </c>
      <c r="G1378" s="118" t="str">
        <f>VLOOKUP($E1378,[5]Plan2!$A$5:$D$703,2,FALSE)</f>
        <v>Abate e produtos de carne, inclusive os produtos do laticínio e da pesca</v>
      </c>
      <c r="H1378" s="118" t="str">
        <f>VLOOKUP($E1378,[5]Plan2!$A$5:$D$703,3,FALSE)</f>
        <v>1011</v>
      </c>
      <c r="I1378" s="118" t="str">
        <f>VLOOKUP($E1378,[5]Plan2!$A$5:$D$703,4,FALSE)</f>
        <v>Abate de reses, exceto suínos</v>
      </c>
    </row>
    <row r="1379" spans="1:9" ht="16">
      <c r="A1379" s="117" t="s">
        <v>4628</v>
      </c>
      <c r="B1379" s="118" t="s">
        <v>4629</v>
      </c>
      <c r="C1379" s="116" t="s">
        <v>225</v>
      </c>
      <c r="D1379" s="116" t="s">
        <v>109</v>
      </c>
      <c r="E1379" s="117" t="str">
        <f t="shared" si="21"/>
        <v>1093</v>
      </c>
      <c r="F1379" s="118" t="str">
        <f>VLOOKUP($E1379,[5]Plan2!$A$5:$D$703,1,FALSE)</f>
        <v>1093</v>
      </c>
      <c r="G1379" s="118" t="str">
        <f>VLOOKUP($E1379,[5]Plan2!$A$5:$D$703,2,FALSE)</f>
        <v>Outros produtos alimentares</v>
      </c>
      <c r="H1379" s="118" t="str">
        <f>VLOOKUP($E1379,[5]Plan2!$A$5:$D$703,3,FALSE)</f>
        <v>1031</v>
      </c>
      <c r="I1379" s="118" t="str">
        <f>VLOOKUP($E1379,[5]Plan2!$A$5:$D$703,4,FALSE)</f>
        <v>Fabricação de conservas de frutas</v>
      </c>
    </row>
    <row r="1380" spans="1:9" ht="16">
      <c r="A1380" s="117" t="s">
        <v>4630</v>
      </c>
      <c r="B1380" s="118" t="s">
        <v>4631</v>
      </c>
      <c r="C1380" s="116" t="s">
        <v>216</v>
      </c>
      <c r="D1380" s="116" t="s">
        <v>88</v>
      </c>
      <c r="E1380" s="117" t="str">
        <f t="shared" si="21"/>
        <v>1091</v>
      </c>
      <c r="F1380" s="118" t="str">
        <f>VLOOKUP($E1380,[5]Plan2!$A$5:$D$703,1,FALSE)</f>
        <v>1091</v>
      </c>
      <c r="G1380" s="118" t="str">
        <f>VLOOKUP($E1380,[5]Plan2!$A$5:$D$703,2,FALSE)</f>
        <v>Abate e produtos de carne, inclusive os produtos do laticínio e da pesca</v>
      </c>
      <c r="H1380" s="118" t="str">
        <f>VLOOKUP($E1380,[5]Plan2!$A$5:$D$703,3,FALSE)</f>
        <v>1011</v>
      </c>
      <c r="I1380" s="118" t="str">
        <f>VLOOKUP($E1380,[5]Plan2!$A$5:$D$703,4,FALSE)</f>
        <v>Abate de reses, exceto suínos</v>
      </c>
    </row>
    <row r="1381" spans="1:9" ht="16">
      <c r="A1381" s="117" t="s">
        <v>4632</v>
      </c>
      <c r="B1381" s="118" t="s">
        <v>4633</v>
      </c>
      <c r="C1381" s="116" t="s">
        <v>216</v>
      </c>
      <c r="D1381" s="116" t="s">
        <v>88</v>
      </c>
      <c r="E1381" s="117" t="str">
        <f t="shared" si="21"/>
        <v>1091</v>
      </c>
      <c r="F1381" s="118" t="str">
        <f>VLOOKUP($E1381,[5]Plan2!$A$5:$D$703,1,FALSE)</f>
        <v>1091</v>
      </c>
      <c r="G1381" s="118" t="str">
        <f>VLOOKUP($E1381,[5]Plan2!$A$5:$D$703,2,FALSE)</f>
        <v>Abate e produtos de carne, inclusive os produtos do laticínio e da pesca</v>
      </c>
      <c r="H1381" s="118" t="str">
        <f>VLOOKUP($E1381,[5]Plan2!$A$5:$D$703,3,FALSE)</f>
        <v>1011</v>
      </c>
      <c r="I1381" s="118" t="str">
        <f>VLOOKUP($E1381,[5]Plan2!$A$5:$D$703,4,FALSE)</f>
        <v>Abate de reses, exceto suínos</v>
      </c>
    </row>
    <row r="1382" spans="1:9" ht="16">
      <c r="A1382" s="117" t="s">
        <v>4634</v>
      </c>
      <c r="B1382" s="118" t="s">
        <v>4635</v>
      </c>
      <c r="C1382" s="116" t="s">
        <v>216</v>
      </c>
      <c r="D1382" s="116" t="s">
        <v>88</v>
      </c>
      <c r="E1382" s="117" t="str">
        <f t="shared" si="21"/>
        <v>1091</v>
      </c>
      <c r="F1382" s="118" t="str">
        <f>VLOOKUP($E1382,[5]Plan2!$A$5:$D$703,1,FALSE)</f>
        <v>1091</v>
      </c>
      <c r="G1382" s="118" t="str">
        <f>VLOOKUP($E1382,[5]Plan2!$A$5:$D$703,2,FALSE)</f>
        <v>Abate e produtos de carne, inclusive os produtos do laticínio e da pesca</v>
      </c>
      <c r="H1382" s="118" t="str">
        <f>VLOOKUP($E1382,[5]Plan2!$A$5:$D$703,3,FALSE)</f>
        <v>1011</v>
      </c>
      <c r="I1382" s="118" t="str">
        <f>VLOOKUP($E1382,[5]Plan2!$A$5:$D$703,4,FALSE)</f>
        <v>Abate de reses, exceto suínos</v>
      </c>
    </row>
    <row r="1383" spans="1:9" ht="16">
      <c r="A1383" s="117" t="s">
        <v>4636</v>
      </c>
      <c r="B1383" s="118" t="s">
        <v>4637</v>
      </c>
      <c r="C1383" s="116" t="s">
        <v>216</v>
      </c>
      <c r="D1383" s="116" t="s">
        <v>88</v>
      </c>
      <c r="E1383" s="117" t="str">
        <f t="shared" si="21"/>
        <v>1091</v>
      </c>
      <c r="F1383" s="118" t="str">
        <f>VLOOKUP($E1383,[5]Plan2!$A$5:$D$703,1,FALSE)</f>
        <v>1091</v>
      </c>
      <c r="G1383" s="118" t="str">
        <f>VLOOKUP($E1383,[5]Plan2!$A$5:$D$703,2,FALSE)</f>
        <v>Abate e produtos de carne, inclusive os produtos do laticínio e da pesca</v>
      </c>
      <c r="H1383" s="118" t="str">
        <f>VLOOKUP($E1383,[5]Plan2!$A$5:$D$703,3,FALSE)</f>
        <v>1011</v>
      </c>
      <c r="I1383" s="118" t="str">
        <f>VLOOKUP($E1383,[5]Plan2!$A$5:$D$703,4,FALSE)</f>
        <v>Abate de reses, exceto suínos</v>
      </c>
    </row>
    <row r="1384" spans="1:9" ht="16">
      <c r="A1384" s="117" t="s">
        <v>4638</v>
      </c>
      <c r="B1384" s="118" t="s">
        <v>4639</v>
      </c>
      <c r="C1384" s="116" t="s">
        <v>216</v>
      </c>
      <c r="D1384" s="116" t="s">
        <v>88</v>
      </c>
      <c r="E1384" s="117" t="str">
        <f t="shared" si="21"/>
        <v>1091</v>
      </c>
      <c r="F1384" s="118" t="str">
        <f>VLOOKUP($E1384,[5]Plan2!$A$5:$D$703,1,FALSE)</f>
        <v>1091</v>
      </c>
      <c r="G1384" s="118" t="str">
        <f>VLOOKUP($E1384,[5]Plan2!$A$5:$D$703,2,FALSE)</f>
        <v>Abate e produtos de carne, inclusive os produtos do laticínio e da pesca</v>
      </c>
      <c r="H1384" s="118" t="str">
        <f>VLOOKUP($E1384,[5]Plan2!$A$5:$D$703,3,FALSE)</f>
        <v>1011</v>
      </c>
      <c r="I1384" s="118" t="str">
        <f>VLOOKUP($E1384,[5]Plan2!$A$5:$D$703,4,FALSE)</f>
        <v>Abate de reses, exceto suínos</v>
      </c>
    </row>
    <row r="1385" spans="1:9" ht="16">
      <c r="A1385" s="117" t="s">
        <v>4640</v>
      </c>
      <c r="B1385" s="118" t="s">
        <v>4641</v>
      </c>
      <c r="C1385" s="116" t="s">
        <v>216</v>
      </c>
      <c r="D1385" s="116" t="s">
        <v>88</v>
      </c>
      <c r="E1385" s="117" t="str">
        <f t="shared" si="21"/>
        <v>1091</v>
      </c>
      <c r="F1385" s="118" t="str">
        <f>VLOOKUP($E1385,[5]Plan2!$A$5:$D$703,1,FALSE)</f>
        <v>1091</v>
      </c>
      <c r="G1385" s="118" t="str">
        <f>VLOOKUP($E1385,[5]Plan2!$A$5:$D$703,2,FALSE)</f>
        <v>Abate e produtos de carne, inclusive os produtos do laticínio e da pesca</v>
      </c>
      <c r="H1385" s="118" t="str">
        <f>VLOOKUP($E1385,[5]Plan2!$A$5:$D$703,3,FALSE)</f>
        <v>1011</v>
      </c>
      <c r="I1385" s="118" t="str">
        <f>VLOOKUP($E1385,[5]Plan2!$A$5:$D$703,4,FALSE)</f>
        <v>Abate de reses, exceto suínos</v>
      </c>
    </row>
    <row r="1386" spans="1:9" ht="16">
      <c r="A1386" s="117" t="s">
        <v>4642</v>
      </c>
      <c r="B1386" s="118" t="s">
        <v>4643</v>
      </c>
      <c r="C1386" s="116" t="s">
        <v>216</v>
      </c>
      <c r="D1386" s="116" t="s">
        <v>88</v>
      </c>
      <c r="E1386" s="117" t="str">
        <f t="shared" si="21"/>
        <v>1091</v>
      </c>
      <c r="F1386" s="118" t="str">
        <f>VLOOKUP($E1386,[5]Plan2!$A$5:$D$703,1,FALSE)</f>
        <v>1091</v>
      </c>
      <c r="G1386" s="118" t="str">
        <f>VLOOKUP($E1386,[5]Plan2!$A$5:$D$703,2,FALSE)</f>
        <v>Abate e produtos de carne, inclusive os produtos do laticínio e da pesca</v>
      </c>
      <c r="H1386" s="118" t="str">
        <f>VLOOKUP($E1386,[5]Plan2!$A$5:$D$703,3,FALSE)</f>
        <v>1011</v>
      </c>
      <c r="I1386" s="118" t="str">
        <f>VLOOKUP($E1386,[5]Plan2!$A$5:$D$703,4,FALSE)</f>
        <v>Abate de reses, exceto suínos</v>
      </c>
    </row>
    <row r="1387" spans="1:9" ht="16">
      <c r="A1387" s="117" t="s">
        <v>4644</v>
      </c>
      <c r="B1387" s="118" t="s">
        <v>4645</v>
      </c>
      <c r="C1387" s="116" t="s">
        <v>216</v>
      </c>
      <c r="D1387" s="116" t="s">
        <v>88</v>
      </c>
      <c r="E1387" s="117" t="str">
        <f t="shared" si="21"/>
        <v>1091</v>
      </c>
      <c r="F1387" s="118" t="str">
        <f>VLOOKUP($E1387,[5]Plan2!$A$5:$D$703,1,FALSE)</f>
        <v>1091</v>
      </c>
      <c r="G1387" s="118" t="str">
        <f>VLOOKUP($E1387,[5]Plan2!$A$5:$D$703,2,FALSE)</f>
        <v>Abate e produtos de carne, inclusive os produtos do laticínio e da pesca</v>
      </c>
      <c r="H1387" s="118" t="str">
        <f>VLOOKUP($E1387,[5]Plan2!$A$5:$D$703,3,FALSE)</f>
        <v>1011</v>
      </c>
      <c r="I1387" s="118" t="str">
        <f>VLOOKUP($E1387,[5]Plan2!$A$5:$D$703,4,FALSE)</f>
        <v>Abate de reses, exceto suínos</v>
      </c>
    </row>
    <row r="1388" spans="1:9" ht="16">
      <c r="A1388" s="117" t="s">
        <v>4646</v>
      </c>
      <c r="B1388" s="118" t="s">
        <v>4647</v>
      </c>
      <c r="C1388" s="116" t="s">
        <v>216</v>
      </c>
      <c r="D1388" s="116" t="s">
        <v>88</v>
      </c>
      <c r="E1388" s="117" t="str">
        <f t="shared" si="21"/>
        <v>1091</v>
      </c>
      <c r="F1388" s="118" t="str">
        <f>VLOOKUP($E1388,[5]Plan2!$A$5:$D$703,1,FALSE)</f>
        <v>1091</v>
      </c>
      <c r="G1388" s="118" t="str">
        <f>VLOOKUP($E1388,[5]Plan2!$A$5:$D$703,2,FALSE)</f>
        <v>Abate e produtos de carne, inclusive os produtos do laticínio e da pesca</v>
      </c>
      <c r="H1388" s="118" t="str">
        <f>VLOOKUP($E1388,[5]Plan2!$A$5:$D$703,3,FALSE)</f>
        <v>1011</v>
      </c>
      <c r="I1388" s="118" t="str">
        <f>VLOOKUP($E1388,[5]Plan2!$A$5:$D$703,4,FALSE)</f>
        <v>Abate de reses, exceto suínos</v>
      </c>
    </row>
    <row r="1389" spans="1:9" ht="16">
      <c r="A1389" s="117" t="s">
        <v>4648</v>
      </c>
      <c r="B1389" s="118" t="s">
        <v>4649</v>
      </c>
      <c r="C1389" s="116" t="s">
        <v>216</v>
      </c>
      <c r="D1389" s="116" t="s">
        <v>88</v>
      </c>
      <c r="E1389" s="117" t="str">
        <f t="shared" si="21"/>
        <v>1091</v>
      </c>
      <c r="F1389" s="118" t="str">
        <f>VLOOKUP($E1389,[5]Plan2!$A$5:$D$703,1,FALSE)</f>
        <v>1091</v>
      </c>
      <c r="G1389" s="118" t="str">
        <f>VLOOKUP($E1389,[5]Plan2!$A$5:$D$703,2,FALSE)</f>
        <v>Abate e produtos de carne, inclusive os produtos do laticínio e da pesca</v>
      </c>
      <c r="H1389" s="118" t="str">
        <f>VLOOKUP($E1389,[5]Plan2!$A$5:$D$703,3,FALSE)</f>
        <v>1011</v>
      </c>
      <c r="I1389" s="118" t="str">
        <f>VLOOKUP($E1389,[5]Plan2!$A$5:$D$703,4,FALSE)</f>
        <v>Abate de reses, exceto suínos</v>
      </c>
    </row>
    <row r="1390" spans="1:9" ht="16">
      <c r="A1390" s="117" t="s">
        <v>4650</v>
      </c>
      <c r="B1390" s="118" t="s">
        <v>4651</v>
      </c>
      <c r="C1390" s="116" t="s">
        <v>216</v>
      </c>
      <c r="D1390" s="116" t="s">
        <v>88</v>
      </c>
      <c r="E1390" s="117" t="str">
        <f t="shared" si="21"/>
        <v>1091</v>
      </c>
      <c r="F1390" s="118" t="str">
        <f>VLOOKUP($E1390,[5]Plan2!$A$5:$D$703,1,FALSE)</f>
        <v>1091</v>
      </c>
      <c r="G1390" s="118" t="str">
        <f>VLOOKUP($E1390,[5]Plan2!$A$5:$D$703,2,FALSE)</f>
        <v>Abate e produtos de carne, inclusive os produtos do laticínio e da pesca</v>
      </c>
      <c r="H1390" s="118" t="str">
        <f>VLOOKUP($E1390,[5]Plan2!$A$5:$D$703,3,FALSE)</f>
        <v>1011</v>
      </c>
      <c r="I1390" s="118" t="str">
        <f>VLOOKUP($E1390,[5]Plan2!$A$5:$D$703,4,FALSE)</f>
        <v>Abate de reses, exceto suínos</v>
      </c>
    </row>
    <row r="1391" spans="1:9" ht="16">
      <c r="A1391" s="117" t="s">
        <v>4652</v>
      </c>
      <c r="B1391" s="118" t="s">
        <v>4653</v>
      </c>
      <c r="C1391" s="116" t="s">
        <v>216</v>
      </c>
      <c r="D1391" s="116" t="s">
        <v>88</v>
      </c>
      <c r="E1391" s="117" t="str">
        <f t="shared" si="21"/>
        <v>1091</v>
      </c>
      <c r="F1391" s="118" t="str">
        <f>VLOOKUP($E1391,[5]Plan2!$A$5:$D$703,1,FALSE)</f>
        <v>1091</v>
      </c>
      <c r="G1391" s="118" t="str">
        <f>VLOOKUP($E1391,[5]Plan2!$A$5:$D$703,2,FALSE)</f>
        <v>Abate e produtos de carne, inclusive os produtos do laticínio e da pesca</v>
      </c>
      <c r="H1391" s="118" t="str">
        <f>VLOOKUP($E1391,[5]Plan2!$A$5:$D$703,3,FALSE)</f>
        <v>1011</v>
      </c>
      <c r="I1391" s="118" t="str">
        <f>VLOOKUP($E1391,[5]Plan2!$A$5:$D$703,4,FALSE)</f>
        <v>Abate de reses, exceto suínos</v>
      </c>
    </row>
    <row r="1392" spans="1:9" ht="16">
      <c r="A1392" s="117" t="s">
        <v>4654</v>
      </c>
      <c r="B1392" s="118" t="s">
        <v>4655</v>
      </c>
      <c r="C1392" s="116" t="s">
        <v>216</v>
      </c>
      <c r="D1392" s="116" t="s">
        <v>88</v>
      </c>
      <c r="E1392" s="117" t="str">
        <f t="shared" si="21"/>
        <v>1091</v>
      </c>
      <c r="F1392" s="118" t="str">
        <f>VLOOKUP($E1392,[5]Plan2!$A$5:$D$703,1,FALSE)</f>
        <v>1091</v>
      </c>
      <c r="G1392" s="118" t="str">
        <f>VLOOKUP($E1392,[5]Plan2!$A$5:$D$703,2,FALSE)</f>
        <v>Abate e produtos de carne, inclusive os produtos do laticínio e da pesca</v>
      </c>
      <c r="H1392" s="118" t="str">
        <f>VLOOKUP($E1392,[5]Plan2!$A$5:$D$703,3,FALSE)</f>
        <v>1011</v>
      </c>
      <c r="I1392" s="118" t="str">
        <f>VLOOKUP($E1392,[5]Plan2!$A$5:$D$703,4,FALSE)</f>
        <v>Abate de reses, exceto suínos</v>
      </c>
    </row>
    <row r="1393" spans="1:9" ht="16">
      <c r="A1393" s="117" t="s">
        <v>4656</v>
      </c>
      <c r="B1393" s="118" t="s">
        <v>4657</v>
      </c>
      <c r="C1393" s="116" t="s">
        <v>216</v>
      </c>
      <c r="D1393" s="116" t="s">
        <v>88</v>
      </c>
      <c r="E1393" s="117" t="str">
        <f t="shared" si="21"/>
        <v>1091</v>
      </c>
      <c r="F1393" s="118" t="str">
        <f>VLOOKUP($E1393,[5]Plan2!$A$5:$D$703,1,FALSE)</f>
        <v>1091</v>
      </c>
      <c r="G1393" s="118" t="str">
        <f>VLOOKUP($E1393,[5]Plan2!$A$5:$D$703,2,FALSE)</f>
        <v>Abate e produtos de carne, inclusive os produtos do laticínio e da pesca</v>
      </c>
      <c r="H1393" s="118" t="str">
        <f>VLOOKUP($E1393,[5]Plan2!$A$5:$D$703,3,FALSE)</f>
        <v>1011</v>
      </c>
      <c r="I1393" s="118" t="str">
        <f>VLOOKUP($E1393,[5]Plan2!$A$5:$D$703,4,FALSE)</f>
        <v>Abate de reses, exceto suínos</v>
      </c>
    </row>
    <row r="1394" spans="1:9" ht="16">
      <c r="A1394" s="117" t="s">
        <v>4658</v>
      </c>
      <c r="B1394" s="118" t="s">
        <v>4659</v>
      </c>
      <c r="C1394" s="116" t="s">
        <v>216</v>
      </c>
      <c r="D1394" s="116" t="s">
        <v>88</v>
      </c>
      <c r="E1394" s="117" t="str">
        <f t="shared" si="21"/>
        <v>1091</v>
      </c>
      <c r="F1394" s="118" t="str">
        <f>VLOOKUP($E1394,[5]Plan2!$A$5:$D$703,1,FALSE)</f>
        <v>1091</v>
      </c>
      <c r="G1394" s="118" t="str">
        <f>VLOOKUP($E1394,[5]Plan2!$A$5:$D$703,2,FALSE)</f>
        <v>Abate e produtos de carne, inclusive os produtos do laticínio e da pesca</v>
      </c>
      <c r="H1394" s="118" t="str">
        <f>VLOOKUP($E1394,[5]Plan2!$A$5:$D$703,3,FALSE)</f>
        <v>1011</v>
      </c>
      <c r="I1394" s="118" t="str">
        <f>VLOOKUP($E1394,[5]Plan2!$A$5:$D$703,4,FALSE)</f>
        <v>Abate de reses, exceto suínos</v>
      </c>
    </row>
    <row r="1395" spans="1:9" ht="16">
      <c r="A1395" s="117" t="s">
        <v>4660</v>
      </c>
      <c r="B1395" s="118" t="s">
        <v>4661</v>
      </c>
      <c r="C1395" s="116" t="s">
        <v>216</v>
      </c>
      <c r="D1395" s="116" t="s">
        <v>88</v>
      </c>
      <c r="E1395" s="117" t="str">
        <f t="shared" si="21"/>
        <v>1091</v>
      </c>
      <c r="F1395" s="118" t="str">
        <f>VLOOKUP($E1395,[5]Plan2!$A$5:$D$703,1,FALSE)</f>
        <v>1091</v>
      </c>
      <c r="G1395" s="118" t="str">
        <f>VLOOKUP($E1395,[5]Plan2!$A$5:$D$703,2,FALSE)</f>
        <v>Abate e produtos de carne, inclusive os produtos do laticínio e da pesca</v>
      </c>
      <c r="H1395" s="118" t="str">
        <f>VLOOKUP($E1395,[5]Plan2!$A$5:$D$703,3,FALSE)</f>
        <v>1011</v>
      </c>
      <c r="I1395" s="118" t="str">
        <f>VLOOKUP($E1395,[5]Plan2!$A$5:$D$703,4,FALSE)</f>
        <v>Abate de reses, exceto suínos</v>
      </c>
    </row>
    <row r="1396" spans="1:9" ht="16">
      <c r="A1396" s="117" t="s">
        <v>4662</v>
      </c>
      <c r="B1396" s="118" t="s">
        <v>4663</v>
      </c>
      <c r="C1396" s="116" t="s">
        <v>216</v>
      </c>
      <c r="D1396" s="116" t="s">
        <v>88</v>
      </c>
      <c r="E1396" s="117" t="str">
        <f t="shared" si="21"/>
        <v>1091</v>
      </c>
      <c r="F1396" s="118" t="str">
        <f>VLOOKUP($E1396,[5]Plan2!$A$5:$D$703,1,FALSE)</f>
        <v>1091</v>
      </c>
      <c r="G1396" s="118" t="str">
        <f>VLOOKUP($E1396,[5]Plan2!$A$5:$D$703,2,FALSE)</f>
        <v>Abate e produtos de carne, inclusive os produtos do laticínio e da pesca</v>
      </c>
      <c r="H1396" s="118" t="str">
        <f>VLOOKUP($E1396,[5]Plan2!$A$5:$D$703,3,FALSE)</f>
        <v>1011</v>
      </c>
      <c r="I1396" s="118" t="str">
        <f>VLOOKUP($E1396,[5]Plan2!$A$5:$D$703,4,FALSE)</f>
        <v>Abate de reses, exceto suínos</v>
      </c>
    </row>
    <row r="1397" spans="1:9" ht="16">
      <c r="A1397" s="117" t="s">
        <v>4664</v>
      </c>
      <c r="B1397" s="118" t="s">
        <v>4665</v>
      </c>
      <c r="C1397" s="116" t="s">
        <v>216</v>
      </c>
      <c r="D1397" s="116" t="s">
        <v>88</v>
      </c>
      <c r="E1397" s="117" t="str">
        <f t="shared" si="21"/>
        <v>1091</v>
      </c>
      <c r="F1397" s="118" t="str">
        <f>VLOOKUP($E1397,[5]Plan2!$A$5:$D$703,1,FALSE)</f>
        <v>1091</v>
      </c>
      <c r="G1397" s="118" t="str">
        <f>VLOOKUP($E1397,[5]Plan2!$A$5:$D$703,2,FALSE)</f>
        <v>Abate e produtos de carne, inclusive os produtos do laticínio e da pesca</v>
      </c>
      <c r="H1397" s="118" t="str">
        <f>VLOOKUP($E1397,[5]Plan2!$A$5:$D$703,3,FALSE)</f>
        <v>1011</v>
      </c>
      <c r="I1397" s="118" t="str">
        <f>VLOOKUP($E1397,[5]Plan2!$A$5:$D$703,4,FALSE)</f>
        <v>Abate de reses, exceto suínos</v>
      </c>
    </row>
    <row r="1398" spans="1:9" ht="16">
      <c r="A1398" s="117" t="s">
        <v>4666</v>
      </c>
      <c r="B1398" s="118" t="s">
        <v>4667</v>
      </c>
      <c r="C1398" s="116" t="s">
        <v>216</v>
      </c>
      <c r="D1398" s="116" t="s">
        <v>88</v>
      </c>
      <c r="E1398" s="117" t="str">
        <f t="shared" si="21"/>
        <v>1091</v>
      </c>
      <c r="F1398" s="118" t="str">
        <f>VLOOKUP($E1398,[5]Plan2!$A$5:$D$703,1,FALSE)</f>
        <v>1091</v>
      </c>
      <c r="G1398" s="118" t="str">
        <f>VLOOKUP($E1398,[5]Plan2!$A$5:$D$703,2,FALSE)</f>
        <v>Abate e produtos de carne, inclusive os produtos do laticínio e da pesca</v>
      </c>
      <c r="H1398" s="118" t="str">
        <f>VLOOKUP($E1398,[5]Plan2!$A$5:$D$703,3,FALSE)</f>
        <v>1011</v>
      </c>
      <c r="I1398" s="118" t="str">
        <f>VLOOKUP($E1398,[5]Plan2!$A$5:$D$703,4,FALSE)</f>
        <v>Abate de reses, exceto suínos</v>
      </c>
    </row>
    <row r="1399" spans="1:9" ht="16">
      <c r="A1399" s="117" t="s">
        <v>4668</v>
      </c>
      <c r="B1399" s="118" t="s">
        <v>4669</v>
      </c>
      <c r="C1399" s="116" t="s">
        <v>216</v>
      </c>
      <c r="D1399" s="116" t="s">
        <v>88</v>
      </c>
      <c r="E1399" s="117" t="str">
        <f t="shared" si="21"/>
        <v>1091</v>
      </c>
      <c r="F1399" s="118" t="str">
        <f>VLOOKUP($E1399,[5]Plan2!$A$5:$D$703,1,FALSE)</f>
        <v>1091</v>
      </c>
      <c r="G1399" s="118" t="str">
        <f>VLOOKUP($E1399,[5]Plan2!$A$5:$D$703,2,FALSE)</f>
        <v>Abate e produtos de carne, inclusive os produtos do laticínio e da pesca</v>
      </c>
      <c r="H1399" s="118" t="str">
        <f>VLOOKUP($E1399,[5]Plan2!$A$5:$D$703,3,FALSE)</f>
        <v>1011</v>
      </c>
      <c r="I1399" s="118" t="str">
        <f>VLOOKUP($E1399,[5]Plan2!$A$5:$D$703,4,FALSE)</f>
        <v>Abate de reses, exceto suínos</v>
      </c>
    </row>
    <row r="1400" spans="1:9" ht="16">
      <c r="A1400" s="117" t="s">
        <v>4670</v>
      </c>
      <c r="B1400" s="118" t="s">
        <v>4671</v>
      </c>
      <c r="C1400" s="116" t="s">
        <v>216</v>
      </c>
      <c r="D1400" s="116" t="s">
        <v>88</v>
      </c>
      <c r="E1400" s="117" t="str">
        <f t="shared" si="21"/>
        <v>1091</v>
      </c>
      <c r="F1400" s="118" t="str">
        <f>VLOOKUP($E1400,[5]Plan2!$A$5:$D$703,1,FALSE)</f>
        <v>1091</v>
      </c>
      <c r="G1400" s="118" t="str">
        <f>VLOOKUP($E1400,[5]Plan2!$A$5:$D$703,2,FALSE)</f>
        <v>Abate e produtos de carne, inclusive os produtos do laticínio e da pesca</v>
      </c>
      <c r="H1400" s="118" t="str">
        <f>VLOOKUP($E1400,[5]Plan2!$A$5:$D$703,3,FALSE)</f>
        <v>1011</v>
      </c>
      <c r="I1400" s="118" t="str">
        <f>VLOOKUP($E1400,[5]Plan2!$A$5:$D$703,4,FALSE)</f>
        <v>Abate de reses, exceto suínos</v>
      </c>
    </row>
    <row r="1401" spans="1:9" ht="16">
      <c r="A1401" s="117" t="s">
        <v>4672</v>
      </c>
      <c r="B1401" s="118" t="s">
        <v>4673</v>
      </c>
      <c r="C1401" s="116" t="s">
        <v>216</v>
      </c>
      <c r="D1401" s="116" t="s">
        <v>88</v>
      </c>
      <c r="E1401" s="117" t="str">
        <f t="shared" si="21"/>
        <v>1091</v>
      </c>
      <c r="F1401" s="118" t="str">
        <f>VLOOKUP($E1401,[5]Plan2!$A$5:$D$703,1,FALSE)</f>
        <v>1091</v>
      </c>
      <c r="G1401" s="118" t="str">
        <f>VLOOKUP($E1401,[5]Plan2!$A$5:$D$703,2,FALSE)</f>
        <v>Abate e produtos de carne, inclusive os produtos do laticínio e da pesca</v>
      </c>
      <c r="H1401" s="118" t="str">
        <f>VLOOKUP($E1401,[5]Plan2!$A$5:$D$703,3,FALSE)</f>
        <v>1011</v>
      </c>
      <c r="I1401" s="118" t="str">
        <f>VLOOKUP($E1401,[5]Plan2!$A$5:$D$703,4,FALSE)</f>
        <v>Abate de reses, exceto suínos</v>
      </c>
    </row>
    <row r="1402" spans="1:9" ht="16">
      <c r="A1402" s="117" t="s">
        <v>4674</v>
      </c>
      <c r="B1402" s="118" t="s">
        <v>4675</v>
      </c>
      <c r="C1402" s="116" t="s">
        <v>216</v>
      </c>
      <c r="D1402" s="116" t="s">
        <v>88</v>
      </c>
      <c r="E1402" s="117" t="str">
        <f t="shared" si="21"/>
        <v>1091</v>
      </c>
      <c r="F1402" s="118" t="str">
        <f>VLOOKUP($E1402,[5]Plan2!$A$5:$D$703,1,FALSE)</f>
        <v>1091</v>
      </c>
      <c r="G1402" s="118" t="str">
        <f>VLOOKUP($E1402,[5]Plan2!$A$5:$D$703,2,FALSE)</f>
        <v>Abate e produtos de carne, inclusive os produtos do laticínio e da pesca</v>
      </c>
      <c r="H1402" s="118" t="str">
        <f>VLOOKUP($E1402,[5]Plan2!$A$5:$D$703,3,FALSE)</f>
        <v>1011</v>
      </c>
      <c r="I1402" s="118" t="str">
        <f>VLOOKUP($E1402,[5]Plan2!$A$5:$D$703,4,FALSE)</f>
        <v>Abate de reses, exceto suínos</v>
      </c>
    </row>
    <row r="1403" spans="1:9" ht="16">
      <c r="A1403" s="117" t="s">
        <v>4676</v>
      </c>
      <c r="B1403" s="118" t="s">
        <v>4677</v>
      </c>
      <c r="C1403" s="116" t="s">
        <v>216</v>
      </c>
      <c r="D1403" s="116" t="s">
        <v>88</v>
      </c>
      <c r="E1403" s="117" t="str">
        <f t="shared" si="21"/>
        <v>1091</v>
      </c>
      <c r="F1403" s="118" t="str">
        <f>VLOOKUP($E1403,[5]Plan2!$A$5:$D$703,1,FALSE)</f>
        <v>1091</v>
      </c>
      <c r="G1403" s="118" t="str">
        <f>VLOOKUP($E1403,[5]Plan2!$A$5:$D$703,2,FALSE)</f>
        <v>Abate e produtos de carne, inclusive os produtos do laticínio e da pesca</v>
      </c>
      <c r="H1403" s="118" t="str">
        <f>VLOOKUP($E1403,[5]Plan2!$A$5:$D$703,3,FALSE)</f>
        <v>1011</v>
      </c>
      <c r="I1403" s="118" t="str">
        <f>VLOOKUP($E1403,[5]Plan2!$A$5:$D$703,4,FALSE)</f>
        <v>Abate de reses, exceto suínos</v>
      </c>
    </row>
    <row r="1404" spans="1:9" ht="16">
      <c r="A1404" s="117" t="s">
        <v>4678</v>
      </c>
      <c r="B1404" s="118" t="s">
        <v>4679</v>
      </c>
      <c r="C1404" s="116" t="s">
        <v>216</v>
      </c>
      <c r="D1404" s="116" t="s">
        <v>88</v>
      </c>
      <c r="E1404" s="117" t="str">
        <f t="shared" si="21"/>
        <v>1091</v>
      </c>
      <c r="F1404" s="118" t="str">
        <f>VLOOKUP($E1404,[5]Plan2!$A$5:$D$703,1,FALSE)</f>
        <v>1091</v>
      </c>
      <c r="G1404" s="118" t="str">
        <f>VLOOKUP($E1404,[5]Plan2!$A$5:$D$703,2,FALSE)</f>
        <v>Abate e produtos de carne, inclusive os produtos do laticínio e da pesca</v>
      </c>
      <c r="H1404" s="118" t="str">
        <f>VLOOKUP($E1404,[5]Plan2!$A$5:$D$703,3,FALSE)</f>
        <v>1011</v>
      </c>
      <c r="I1404" s="118" t="str">
        <f>VLOOKUP($E1404,[5]Plan2!$A$5:$D$703,4,FALSE)</f>
        <v>Abate de reses, exceto suínos</v>
      </c>
    </row>
    <row r="1405" spans="1:9" ht="16">
      <c r="A1405" s="117" t="s">
        <v>4680</v>
      </c>
      <c r="B1405" s="118" t="s">
        <v>4681</v>
      </c>
      <c r="C1405" s="116" t="s">
        <v>216</v>
      </c>
      <c r="D1405" s="116" t="s">
        <v>88</v>
      </c>
      <c r="E1405" s="117" t="str">
        <f t="shared" si="21"/>
        <v>1091</v>
      </c>
      <c r="F1405" s="118" t="str">
        <f>VLOOKUP($E1405,[5]Plan2!$A$5:$D$703,1,FALSE)</f>
        <v>1091</v>
      </c>
      <c r="G1405" s="118" t="str">
        <f>VLOOKUP($E1405,[5]Plan2!$A$5:$D$703,2,FALSE)</f>
        <v>Abate e produtos de carne, inclusive os produtos do laticínio e da pesca</v>
      </c>
      <c r="H1405" s="118" t="str">
        <f>VLOOKUP($E1405,[5]Plan2!$A$5:$D$703,3,FALSE)</f>
        <v>1011</v>
      </c>
      <c r="I1405" s="118" t="str">
        <f>VLOOKUP($E1405,[5]Plan2!$A$5:$D$703,4,FALSE)</f>
        <v>Abate de reses, exceto suínos</v>
      </c>
    </row>
    <row r="1406" spans="1:9" ht="16">
      <c r="A1406" s="117" t="s">
        <v>4682</v>
      </c>
      <c r="B1406" s="118" t="s">
        <v>4683</v>
      </c>
      <c r="C1406" s="116" t="s">
        <v>216</v>
      </c>
      <c r="D1406" s="116" t="s">
        <v>88</v>
      </c>
      <c r="E1406" s="117" t="str">
        <f t="shared" si="21"/>
        <v>1091</v>
      </c>
      <c r="F1406" s="118" t="str">
        <f>VLOOKUP($E1406,[5]Plan2!$A$5:$D$703,1,FALSE)</f>
        <v>1091</v>
      </c>
      <c r="G1406" s="118" t="str">
        <f>VLOOKUP($E1406,[5]Plan2!$A$5:$D$703,2,FALSE)</f>
        <v>Abate e produtos de carne, inclusive os produtos do laticínio e da pesca</v>
      </c>
      <c r="H1406" s="118" t="str">
        <f>VLOOKUP($E1406,[5]Plan2!$A$5:$D$703,3,FALSE)</f>
        <v>1011</v>
      </c>
      <c r="I1406" s="118" t="str">
        <f>VLOOKUP($E1406,[5]Plan2!$A$5:$D$703,4,FALSE)</f>
        <v>Abate de reses, exceto suínos</v>
      </c>
    </row>
    <row r="1407" spans="1:9" ht="16">
      <c r="A1407" s="117" t="s">
        <v>4684</v>
      </c>
      <c r="B1407" s="118" t="s">
        <v>4685</v>
      </c>
      <c r="C1407" s="116" t="s">
        <v>216</v>
      </c>
      <c r="D1407" s="116" t="s">
        <v>88</v>
      </c>
      <c r="E1407" s="117" t="str">
        <f t="shared" si="21"/>
        <v>1091</v>
      </c>
      <c r="F1407" s="118" t="str">
        <f>VLOOKUP($E1407,[5]Plan2!$A$5:$D$703,1,FALSE)</f>
        <v>1091</v>
      </c>
      <c r="G1407" s="118" t="str">
        <f>VLOOKUP($E1407,[5]Plan2!$A$5:$D$703,2,FALSE)</f>
        <v>Abate e produtos de carne, inclusive os produtos do laticínio e da pesca</v>
      </c>
      <c r="H1407" s="118" t="str">
        <f>VLOOKUP($E1407,[5]Plan2!$A$5:$D$703,3,FALSE)</f>
        <v>1011</v>
      </c>
      <c r="I1407" s="118" t="str">
        <f>VLOOKUP($E1407,[5]Plan2!$A$5:$D$703,4,FALSE)</f>
        <v>Abate de reses, exceto suínos</v>
      </c>
    </row>
    <row r="1408" spans="1:9" ht="16">
      <c r="A1408" s="117" t="s">
        <v>4686</v>
      </c>
      <c r="B1408" s="118" t="s">
        <v>4687</v>
      </c>
      <c r="C1408" s="116" t="s">
        <v>216</v>
      </c>
      <c r="D1408" s="116" t="s">
        <v>88</v>
      </c>
      <c r="E1408" s="117" t="str">
        <f t="shared" si="21"/>
        <v>1091</v>
      </c>
      <c r="F1408" s="118" t="str">
        <f>VLOOKUP($E1408,[5]Plan2!$A$5:$D$703,1,FALSE)</f>
        <v>1091</v>
      </c>
      <c r="G1408" s="118" t="str">
        <f>VLOOKUP($E1408,[5]Plan2!$A$5:$D$703,2,FALSE)</f>
        <v>Abate e produtos de carne, inclusive os produtos do laticínio e da pesca</v>
      </c>
      <c r="H1408" s="118" t="str">
        <f>VLOOKUP($E1408,[5]Plan2!$A$5:$D$703,3,FALSE)</f>
        <v>1011</v>
      </c>
      <c r="I1408" s="118" t="str">
        <f>VLOOKUP($E1408,[5]Plan2!$A$5:$D$703,4,FALSE)</f>
        <v>Abate de reses, exceto suínos</v>
      </c>
    </row>
    <row r="1409" spans="1:9" ht="16">
      <c r="A1409" s="117" t="s">
        <v>4688</v>
      </c>
      <c r="B1409" s="118" t="s">
        <v>4689</v>
      </c>
      <c r="C1409" s="116" t="s">
        <v>216</v>
      </c>
      <c r="D1409" s="116" t="s">
        <v>88</v>
      </c>
      <c r="E1409" s="117" t="str">
        <f t="shared" si="21"/>
        <v>1091</v>
      </c>
      <c r="F1409" s="118" t="str">
        <f>VLOOKUP($E1409,[5]Plan2!$A$5:$D$703,1,FALSE)</f>
        <v>1091</v>
      </c>
      <c r="G1409" s="118" t="str">
        <f>VLOOKUP($E1409,[5]Plan2!$A$5:$D$703,2,FALSE)</f>
        <v>Abate e produtos de carne, inclusive os produtos do laticínio e da pesca</v>
      </c>
      <c r="H1409" s="118" t="str">
        <f>VLOOKUP($E1409,[5]Plan2!$A$5:$D$703,3,FALSE)</f>
        <v>1011</v>
      </c>
      <c r="I1409" s="118" t="str">
        <f>VLOOKUP($E1409,[5]Plan2!$A$5:$D$703,4,FALSE)</f>
        <v>Abate de reses, exceto suínos</v>
      </c>
    </row>
    <row r="1410" spans="1:9" ht="16">
      <c r="A1410" s="117" t="s">
        <v>4690</v>
      </c>
      <c r="B1410" s="118" t="s">
        <v>4691</v>
      </c>
      <c r="C1410" s="116" t="s">
        <v>216</v>
      </c>
      <c r="D1410" s="116" t="s">
        <v>88</v>
      </c>
      <c r="E1410" s="117" t="str">
        <f t="shared" si="21"/>
        <v>1091</v>
      </c>
      <c r="F1410" s="118" t="str">
        <f>VLOOKUP($E1410,[5]Plan2!$A$5:$D$703,1,FALSE)</f>
        <v>1091</v>
      </c>
      <c r="G1410" s="118" t="str">
        <f>VLOOKUP($E1410,[5]Plan2!$A$5:$D$703,2,FALSE)</f>
        <v>Abate e produtos de carne, inclusive os produtos do laticínio e da pesca</v>
      </c>
      <c r="H1410" s="118" t="str">
        <f>VLOOKUP($E1410,[5]Plan2!$A$5:$D$703,3,FALSE)</f>
        <v>1011</v>
      </c>
      <c r="I1410" s="118" t="str">
        <f>VLOOKUP($E1410,[5]Plan2!$A$5:$D$703,4,FALSE)</f>
        <v>Abate de reses, exceto suínos</v>
      </c>
    </row>
    <row r="1411" spans="1:9" ht="16">
      <c r="A1411" s="117" t="s">
        <v>4692</v>
      </c>
      <c r="B1411" s="118" t="s">
        <v>4693</v>
      </c>
      <c r="C1411" s="116" t="s">
        <v>216</v>
      </c>
      <c r="D1411" s="116" t="s">
        <v>88</v>
      </c>
      <c r="E1411" s="117" t="str">
        <f t="shared" ref="E1411:E1474" si="22">LEFT(C1411,4)</f>
        <v>1091</v>
      </c>
      <c r="F1411" s="118" t="str">
        <f>VLOOKUP($E1411,[5]Plan2!$A$5:$D$703,1,FALSE)</f>
        <v>1091</v>
      </c>
      <c r="G1411" s="118" t="str">
        <f>VLOOKUP($E1411,[5]Plan2!$A$5:$D$703,2,FALSE)</f>
        <v>Abate e produtos de carne, inclusive os produtos do laticínio e da pesca</v>
      </c>
      <c r="H1411" s="118" t="str">
        <f>VLOOKUP($E1411,[5]Plan2!$A$5:$D$703,3,FALSE)</f>
        <v>1011</v>
      </c>
      <c r="I1411" s="118" t="str">
        <f>VLOOKUP($E1411,[5]Plan2!$A$5:$D$703,4,FALSE)</f>
        <v>Abate de reses, exceto suínos</v>
      </c>
    </row>
    <row r="1412" spans="1:9" ht="16">
      <c r="A1412" s="117" t="s">
        <v>4694</v>
      </c>
      <c r="B1412" s="118" t="s">
        <v>4695</v>
      </c>
      <c r="C1412" s="116" t="s">
        <v>216</v>
      </c>
      <c r="D1412" s="116" t="s">
        <v>88</v>
      </c>
      <c r="E1412" s="117" t="str">
        <f t="shared" si="22"/>
        <v>1091</v>
      </c>
      <c r="F1412" s="118" t="str">
        <f>VLOOKUP($E1412,[5]Plan2!$A$5:$D$703,1,FALSE)</f>
        <v>1091</v>
      </c>
      <c r="G1412" s="118" t="str">
        <f>VLOOKUP($E1412,[5]Plan2!$A$5:$D$703,2,FALSE)</f>
        <v>Abate e produtos de carne, inclusive os produtos do laticínio e da pesca</v>
      </c>
      <c r="H1412" s="118" t="str">
        <f>VLOOKUP($E1412,[5]Plan2!$A$5:$D$703,3,FALSE)</f>
        <v>1011</v>
      </c>
      <c r="I1412" s="118" t="str">
        <f>VLOOKUP($E1412,[5]Plan2!$A$5:$D$703,4,FALSE)</f>
        <v>Abate de reses, exceto suínos</v>
      </c>
    </row>
    <row r="1413" spans="1:9" ht="16">
      <c r="A1413" s="117" t="s">
        <v>4696</v>
      </c>
      <c r="B1413" s="118" t="s">
        <v>4697</v>
      </c>
      <c r="C1413" s="116" t="s">
        <v>216</v>
      </c>
      <c r="D1413" s="116" t="s">
        <v>88</v>
      </c>
      <c r="E1413" s="117" t="str">
        <f t="shared" si="22"/>
        <v>1091</v>
      </c>
      <c r="F1413" s="118" t="str">
        <f>VLOOKUP($E1413,[5]Plan2!$A$5:$D$703,1,FALSE)</f>
        <v>1091</v>
      </c>
      <c r="G1413" s="118" t="str">
        <f>VLOOKUP($E1413,[5]Plan2!$A$5:$D$703,2,FALSE)</f>
        <v>Abate e produtos de carne, inclusive os produtos do laticínio e da pesca</v>
      </c>
      <c r="H1413" s="118" t="str">
        <f>VLOOKUP($E1413,[5]Plan2!$A$5:$D$703,3,FALSE)</f>
        <v>1011</v>
      </c>
      <c r="I1413" s="118" t="str">
        <f>VLOOKUP($E1413,[5]Plan2!$A$5:$D$703,4,FALSE)</f>
        <v>Abate de reses, exceto suínos</v>
      </c>
    </row>
    <row r="1414" spans="1:9" ht="16">
      <c r="A1414" s="117" t="s">
        <v>4698</v>
      </c>
      <c r="B1414" s="118" t="s">
        <v>4699</v>
      </c>
      <c r="C1414" s="116" t="s">
        <v>216</v>
      </c>
      <c r="D1414" s="116" t="s">
        <v>88</v>
      </c>
      <c r="E1414" s="117" t="str">
        <f t="shared" si="22"/>
        <v>1091</v>
      </c>
      <c r="F1414" s="118" t="str">
        <f>VLOOKUP($E1414,[5]Plan2!$A$5:$D$703,1,FALSE)</f>
        <v>1091</v>
      </c>
      <c r="G1414" s="118" t="str">
        <f>VLOOKUP($E1414,[5]Plan2!$A$5:$D$703,2,FALSE)</f>
        <v>Abate e produtos de carne, inclusive os produtos do laticínio e da pesca</v>
      </c>
      <c r="H1414" s="118" t="str">
        <f>VLOOKUP($E1414,[5]Plan2!$A$5:$D$703,3,FALSE)</f>
        <v>1011</v>
      </c>
      <c r="I1414" s="118" t="str">
        <f>VLOOKUP($E1414,[5]Plan2!$A$5:$D$703,4,FALSE)</f>
        <v>Abate de reses, exceto suínos</v>
      </c>
    </row>
    <row r="1415" spans="1:9" ht="16">
      <c r="A1415" s="117" t="s">
        <v>4700</v>
      </c>
      <c r="B1415" s="118" t="s">
        <v>4701</v>
      </c>
      <c r="C1415" s="116" t="s">
        <v>216</v>
      </c>
      <c r="D1415" s="116" t="s">
        <v>88</v>
      </c>
      <c r="E1415" s="117" t="str">
        <f t="shared" si="22"/>
        <v>1091</v>
      </c>
      <c r="F1415" s="118" t="str">
        <f>VLOOKUP($E1415,[5]Plan2!$A$5:$D$703,1,FALSE)</f>
        <v>1091</v>
      </c>
      <c r="G1415" s="118" t="str">
        <f>VLOOKUP($E1415,[5]Plan2!$A$5:$D$703,2,FALSE)</f>
        <v>Abate e produtos de carne, inclusive os produtos do laticínio e da pesca</v>
      </c>
      <c r="H1415" s="118" t="str">
        <f>VLOOKUP($E1415,[5]Plan2!$A$5:$D$703,3,FALSE)</f>
        <v>1011</v>
      </c>
      <c r="I1415" s="118" t="str">
        <f>VLOOKUP($E1415,[5]Plan2!$A$5:$D$703,4,FALSE)</f>
        <v>Abate de reses, exceto suínos</v>
      </c>
    </row>
    <row r="1416" spans="1:9" ht="16">
      <c r="A1416" s="117" t="s">
        <v>4702</v>
      </c>
      <c r="B1416" s="118" t="s">
        <v>4703</v>
      </c>
      <c r="C1416" s="116" t="s">
        <v>216</v>
      </c>
      <c r="D1416" s="116" t="s">
        <v>88</v>
      </c>
      <c r="E1416" s="117" t="str">
        <f t="shared" si="22"/>
        <v>1091</v>
      </c>
      <c r="F1416" s="118" t="str">
        <f>VLOOKUP($E1416,[5]Plan2!$A$5:$D$703,1,FALSE)</f>
        <v>1091</v>
      </c>
      <c r="G1416" s="118" t="str">
        <f>VLOOKUP($E1416,[5]Plan2!$A$5:$D$703,2,FALSE)</f>
        <v>Abate e produtos de carne, inclusive os produtos do laticínio e da pesca</v>
      </c>
      <c r="H1416" s="118" t="str">
        <f>VLOOKUP($E1416,[5]Plan2!$A$5:$D$703,3,FALSE)</f>
        <v>1011</v>
      </c>
      <c r="I1416" s="118" t="str">
        <f>VLOOKUP($E1416,[5]Plan2!$A$5:$D$703,4,FALSE)</f>
        <v>Abate de reses, exceto suínos</v>
      </c>
    </row>
    <row r="1417" spans="1:9" ht="16">
      <c r="A1417" s="117" t="s">
        <v>4704</v>
      </c>
      <c r="B1417" s="118" t="s">
        <v>4705</v>
      </c>
      <c r="C1417" s="116" t="s">
        <v>216</v>
      </c>
      <c r="D1417" s="116" t="s">
        <v>88</v>
      </c>
      <c r="E1417" s="117" t="str">
        <f t="shared" si="22"/>
        <v>1091</v>
      </c>
      <c r="F1417" s="118" t="str">
        <f>VLOOKUP($E1417,[5]Plan2!$A$5:$D$703,1,FALSE)</f>
        <v>1091</v>
      </c>
      <c r="G1417" s="118" t="str">
        <f>VLOOKUP($E1417,[5]Plan2!$A$5:$D$703,2,FALSE)</f>
        <v>Abate e produtos de carne, inclusive os produtos do laticínio e da pesca</v>
      </c>
      <c r="H1417" s="118" t="str">
        <f>VLOOKUP($E1417,[5]Plan2!$A$5:$D$703,3,FALSE)</f>
        <v>1011</v>
      </c>
      <c r="I1417" s="118" t="str">
        <f>VLOOKUP($E1417,[5]Plan2!$A$5:$D$703,4,FALSE)</f>
        <v>Abate de reses, exceto suínos</v>
      </c>
    </row>
    <row r="1418" spans="1:9" ht="16">
      <c r="A1418" s="117" t="s">
        <v>4706</v>
      </c>
      <c r="B1418" s="118" t="s">
        <v>4707</v>
      </c>
      <c r="C1418" s="116" t="s">
        <v>319</v>
      </c>
      <c r="D1418" s="116" t="s">
        <v>122</v>
      </c>
      <c r="E1418" s="117" t="str">
        <f t="shared" si="22"/>
        <v>1092</v>
      </c>
      <c r="F1418" s="118" t="str">
        <f>VLOOKUP($E1418,[5]Plan2!$A$5:$D$703,1,FALSE)</f>
        <v>1092</v>
      </c>
      <c r="G1418" s="118" t="str">
        <f>VLOOKUP($E1418,[5]Plan2!$A$5:$D$703,2,FALSE)</f>
        <v>Fabricação e refino de açúcar</v>
      </c>
      <c r="H1418" s="118" t="str">
        <f>VLOOKUP($E1418,[5]Plan2!$A$5:$D$703,3,FALSE)</f>
        <v>1071</v>
      </c>
      <c r="I1418" s="118" t="str">
        <f>VLOOKUP($E1418,[5]Plan2!$A$5:$D$703,4,FALSE)</f>
        <v>Fabricação de açúcar em bruto</v>
      </c>
    </row>
    <row r="1419" spans="1:9" ht="16">
      <c r="A1419" s="117" t="s">
        <v>4708</v>
      </c>
      <c r="B1419" s="118" t="s">
        <v>4709</v>
      </c>
      <c r="C1419" s="116" t="s">
        <v>319</v>
      </c>
      <c r="D1419" s="116" t="s">
        <v>122</v>
      </c>
      <c r="E1419" s="117" t="str">
        <f t="shared" si="22"/>
        <v>1092</v>
      </c>
      <c r="F1419" s="118" t="str">
        <f>VLOOKUP($E1419,[5]Plan2!$A$5:$D$703,1,FALSE)</f>
        <v>1092</v>
      </c>
      <c r="G1419" s="118" t="str">
        <f>VLOOKUP($E1419,[5]Plan2!$A$5:$D$703,2,FALSE)</f>
        <v>Fabricação e refino de açúcar</v>
      </c>
      <c r="H1419" s="118" t="str">
        <f>VLOOKUP($E1419,[5]Plan2!$A$5:$D$703,3,FALSE)</f>
        <v>1071</v>
      </c>
      <c r="I1419" s="118" t="str">
        <f>VLOOKUP($E1419,[5]Plan2!$A$5:$D$703,4,FALSE)</f>
        <v>Fabricação de açúcar em bruto</v>
      </c>
    </row>
    <row r="1420" spans="1:9" ht="16">
      <c r="A1420" s="117" t="s">
        <v>4710</v>
      </c>
      <c r="B1420" s="118" t="s">
        <v>4711</v>
      </c>
      <c r="C1420" s="116" t="s">
        <v>319</v>
      </c>
      <c r="D1420" s="116" t="s">
        <v>122</v>
      </c>
      <c r="E1420" s="117" t="str">
        <f t="shared" si="22"/>
        <v>1092</v>
      </c>
      <c r="F1420" s="118" t="str">
        <f>VLOOKUP($E1420,[5]Plan2!$A$5:$D$703,1,FALSE)</f>
        <v>1092</v>
      </c>
      <c r="G1420" s="118" t="str">
        <f>VLOOKUP($E1420,[5]Plan2!$A$5:$D$703,2,FALSE)</f>
        <v>Fabricação e refino de açúcar</v>
      </c>
      <c r="H1420" s="118" t="str">
        <f>VLOOKUP($E1420,[5]Plan2!$A$5:$D$703,3,FALSE)</f>
        <v>1071</v>
      </c>
      <c r="I1420" s="118" t="str">
        <f>VLOOKUP($E1420,[5]Plan2!$A$5:$D$703,4,FALSE)</f>
        <v>Fabricação de açúcar em bruto</v>
      </c>
    </row>
    <row r="1421" spans="1:9" ht="16">
      <c r="A1421" s="117" t="s">
        <v>4712</v>
      </c>
      <c r="B1421" s="118" t="s">
        <v>4713</v>
      </c>
      <c r="C1421" s="116" t="s">
        <v>319</v>
      </c>
      <c r="D1421" s="116" t="s">
        <v>122</v>
      </c>
      <c r="E1421" s="117" t="str">
        <f t="shared" si="22"/>
        <v>1092</v>
      </c>
      <c r="F1421" s="118" t="str">
        <f>VLOOKUP($E1421,[5]Plan2!$A$5:$D$703,1,FALSE)</f>
        <v>1092</v>
      </c>
      <c r="G1421" s="118" t="str">
        <f>VLOOKUP($E1421,[5]Plan2!$A$5:$D$703,2,FALSE)</f>
        <v>Fabricação e refino de açúcar</v>
      </c>
      <c r="H1421" s="118" t="str">
        <f>VLOOKUP($E1421,[5]Plan2!$A$5:$D$703,3,FALSE)</f>
        <v>1071</v>
      </c>
      <c r="I1421" s="118" t="str">
        <f>VLOOKUP($E1421,[5]Plan2!$A$5:$D$703,4,FALSE)</f>
        <v>Fabricação de açúcar em bruto</v>
      </c>
    </row>
    <row r="1422" spans="1:9" ht="16">
      <c r="A1422" s="117" t="s">
        <v>4714</v>
      </c>
      <c r="B1422" s="118" t="s">
        <v>4715</v>
      </c>
      <c r="C1422" s="116" t="s">
        <v>319</v>
      </c>
      <c r="D1422" s="116" t="s">
        <v>122</v>
      </c>
      <c r="E1422" s="117" t="str">
        <f t="shared" si="22"/>
        <v>1092</v>
      </c>
      <c r="F1422" s="118" t="str">
        <f>VLOOKUP($E1422,[5]Plan2!$A$5:$D$703,1,FALSE)</f>
        <v>1092</v>
      </c>
      <c r="G1422" s="118" t="str">
        <f>VLOOKUP($E1422,[5]Plan2!$A$5:$D$703,2,FALSE)</f>
        <v>Fabricação e refino de açúcar</v>
      </c>
      <c r="H1422" s="118" t="str">
        <f>VLOOKUP($E1422,[5]Plan2!$A$5:$D$703,3,FALSE)</f>
        <v>1071</v>
      </c>
      <c r="I1422" s="118" t="str">
        <f>VLOOKUP($E1422,[5]Plan2!$A$5:$D$703,4,FALSE)</f>
        <v>Fabricação de açúcar em bruto</v>
      </c>
    </row>
    <row r="1423" spans="1:9" ht="16">
      <c r="A1423" s="117" t="s">
        <v>4716</v>
      </c>
      <c r="B1423" s="118" t="s">
        <v>4717</v>
      </c>
      <c r="C1423" s="116" t="s">
        <v>319</v>
      </c>
      <c r="D1423" s="116" t="s">
        <v>122</v>
      </c>
      <c r="E1423" s="117" t="str">
        <f t="shared" si="22"/>
        <v>1092</v>
      </c>
      <c r="F1423" s="118" t="str">
        <f>VLOOKUP($E1423,[5]Plan2!$A$5:$D$703,1,FALSE)</f>
        <v>1092</v>
      </c>
      <c r="G1423" s="118" t="str">
        <f>VLOOKUP($E1423,[5]Plan2!$A$5:$D$703,2,FALSE)</f>
        <v>Fabricação e refino de açúcar</v>
      </c>
      <c r="H1423" s="118" t="str">
        <f>VLOOKUP($E1423,[5]Plan2!$A$5:$D$703,3,FALSE)</f>
        <v>1071</v>
      </c>
      <c r="I1423" s="118" t="str">
        <f>VLOOKUP($E1423,[5]Plan2!$A$5:$D$703,4,FALSE)</f>
        <v>Fabricação de açúcar em bruto</v>
      </c>
    </row>
    <row r="1424" spans="1:9" ht="16">
      <c r="A1424" s="117" t="s">
        <v>4718</v>
      </c>
      <c r="B1424" s="118" t="s">
        <v>4719</v>
      </c>
      <c r="C1424" s="116" t="s">
        <v>318</v>
      </c>
      <c r="D1424" s="116" t="s">
        <v>106</v>
      </c>
      <c r="E1424" s="117" t="str">
        <f t="shared" si="22"/>
        <v>1091</v>
      </c>
      <c r="F1424" s="118" t="str">
        <f>VLOOKUP($E1424,[5]Plan2!$A$5:$D$703,1,FALSE)</f>
        <v>1091</v>
      </c>
      <c r="G1424" s="118" t="str">
        <f>VLOOKUP($E1424,[5]Plan2!$A$5:$D$703,2,FALSE)</f>
        <v>Abate e produtos de carne, inclusive os produtos do laticínio e da pesca</v>
      </c>
      <c r="H1424" s="118" t="str">
        <f>VLOOKUP($E1424,[5]Plan2!$A$5:$D$703,3,FALSE)</f>
        <v>1011</v>
      </c>
      <c r="I1424" s="118" t="str">
        <f>VLOOKUP($E1424,[5]Plan2!$A$5:$D$703,4,FALSE)</f>
        <v>Abate de reses, exceto suínos</v>
      </c>
    </row>
    <row r="1425" spans="1:9" ht="16">
      <c r="A1425" s="117" t="s">
        <v>4720</v>
      </c>
      <c r="B1425" s="118" t="s">
        <v>4721</v>
      </c>
      <c r="C1425" s="116" t="s">
        <v>318</v>
      </c>
      <c r="D1425" s="116" t="s">
        <v>106</v>
      </c>
      <c r="E1425" s="117" t="str">
        <f t="shared" si="22"/>
        <v>1091</v>
      </c>
      <c r="F1425" s="118" t="str">
        <f>VLOOKUP($E1425,[5]Plan2!$A$5:$D$703,1,FALSE)</f>
        <v>1091</v>
      </c>
      <c r="G1425" s="118" t="str">
        <f>VLOOKUP($E1425,[5]Plan2!$A$5:$D$703,2,FALSE)</f>
        <v>Abate e produtos de carne, inclusive os produtos do laticínio e da pesca</v>
      </c>
      <c r="H1425" s="118" t="str">
        <f>VLOOKUP($E1425,[5]Plan2!$A$5:$D$703,3,FALSE)</f>
        <v>1011</v>
      </c>
      <c r="I1425" s="118" t="str">
        <f>VLOOKUP($E1425,[5]Plan2!$A$5:$D$703,4,FALSE)</f>
        <v>Abate de reses, exceto suínos</v>
      </c>
    </row>
    <row r="1426" spans="1:9" ht="16">
      <c r="A1426" s="117" t="s">
        <v>4722</v>
      </c>
      <c r="B1426" s="118" t="s">
        <v>4723</v>
      </c>
      <c r="C1426" s="116" t="s">
        <v>319</v>
      </c>
      <c r="D1426" s="116" t="s">
        <v>122</v>
      </c>
      <c r="E1426" s="117" t="str">
        <f t="shared" si="22"/>
        <v>1092</v>
      </c>
      <c r="F1426" s="118" t="str">
        <f>VLOOKUP($E1426,[5]Plan2!$A$5:$D$703,1,FALSE)</f>
        <v>1092</v>
      </c>
      <c r="G1426" s="118" t="str">
        <f>VLOOKUP($E1426,[5]Plan2!$A$5:$D$703,2,FALSE)</f>
        <v>Fabricação e refino de açúcar</v>
      </c>
      <c r="H1426" s="118" t="str">
        <f>VLOOKUP($E1426,[5]Plan2!$A$5:$D$703,3,FALSE)</f>
        <v>1071</v>
      </c>
      <c r="I1426" s="118" t="str">
        <f>VLOOKUP($E1426,[5]Plan2!$A$5:$D$703,4,FALSE)</f>
        <v>Fabricação de açúcar em bruto</v>
      </c>
    </row>
    <row r="1427" spans="1:9" ht="16">
      <c r="A1427" s="117" t="s">
        <v>4724</v>
      </c>
      <c r="B1427" s="118" t="s">
        <v>4725</v>
      </c>
      <c r="C1427" s="116" t="s">
        <v>223</v>
      </c>
      <c r="D1427" s="116" t="s">
        <v>321</v>
      </c>
      <c r="E1427" s="117" t="str">
        <f t="shared" si="22"/>
        <v>1093</v>
      </c>
      <c r="F1427" s="118" t="str">
        <f>VLOOKUP($E1427,[5]Plan2!$A$5:$D$703,1,FALSE)</f>
        <v>1093</v>
      </c>
      <c r="G1427" s="118" t="str">
        <f>VLOOKUP($E1427,[5]Plan2!$A$5:$D$703,2,FALSE)</f>
        <v>Outros produtos alimentares</v>
      </c>
      <c r="H1427" s="118" t="str">
        <f>VLOOKUP($E1427,[5]Plan2!$A$5:$D$703,3,FALSE)</f>
        <v>1031</v>
      </c>
      <c r="I1427" s="118" t="str">
        <f>VLOOKUP($E1427,[5]Plan2!$A$5:$D$703,4,FALSE)</f>
        <v>Fabricação de conservas de frutas</v>
      </c>
    </row>
    <row r="1428" spans="1:9" ht="16">
      <c r="A1428" s="117" t="s">
        <v>4726</v>
      </c>
      <c r="B1428" s="118" t="s">
        <v>4727</v>
      </c>
      <c r="C1428" s="116" t="s">
        <v>223</v>
      </c>
      <c r="D1428" s="116" t="s">
        <v>321</v>
      </c>
      <c r="E1428" s="117" t="str">
        <f t="shared" si="22"/>
        <v>1093</v>
      </c>
      <c r="F1428" s="118" t="str">
        <f>VLOOKUP($E1428,[5]Plan2!$A$5:$D$703,1,FALSE)</f>
        <v>1093</v>
      </c>
      <c r="G1428" s="118" t="str">
        <f>VLOOKUP($E1428,[5]Plan2!$A$5:$D$703,2,FALSE)</f>
        <v>Outros produtos alimentares</v>
      </c>
      <c r="H1428" s="118" t="str">
        <f>VLOOKUP($E1428,[5]Plan2!$A$5:$D$703,3,FALSE)</f>
        <v>1031</v>
      </c>
      <c r="I1428" s="118" t="str">
        <f>VLOOKUP($E1428,[5]Plan2!$A$5:$D$703,4,FALSE)</f>
        <v>Fabricação de conservas de frutas</v>
      </c>
    </row>
    <row r="1429" spans="1:9" ht="16">
      <c r="A1429" s="117" t="s">
        <v>4728</v>
      </c>
      <c r="B1429" s="118" t="s">
        <v>4729</v>
      </c>
      <c r="C1429" s="116" t="s">
        <v>223</v>
      </c>
      <c r="D1429" s="116" t="s">
        <v>321</v>
      </c>
      <c r="E1429" s="117" t="str">
        <f t="shared" si="22"/>
        <v>1093</v>
      </c>
      <c r="F1429" s="118" t="str">
        <f>VLOOKUP($E1429,[5]Plan2!$A$5:$D$703,1,FALSE)</f>
        <v>1093</v>
      </c>
      <c r="G1429" s="118" t="str">
        <f>VLOOKUP($E1429,[5]Plan2!$A$5:$D$703,2,FALSE)</f>
        <v>Outros produtos alimentares</v>
      </c>
      <c r="H1429" s="118" t="str">
        <f>VLOOKUP($E1429,[5]Plan2!$A$5:$D$703,3,FALSE)</f>
        <v>1031</v>
      </c>
      <c r="I1429" s="118" t="str">
        <f>VLOOKUP($E1429,[5]Plan2!$A$5:$D$703,4,FALSE)</f>
        <v>Fabricação de conservas de frutas</v>
      </c>
    </row>
    <row r="1430" spans="1:9" ht="16">
      <c r="A1430" s="117" t="s">
        <v>4730</v>
      </c>
      <c r="B1430" s="118" t="s">
        <v>4731</v>
      </c>
      <c r="C1430" s="116" t="s">
        <v>223</v>
      </c>
      <c r="D1430" s="116" t="s">
        <v>321</v>
      </c>
      <c r="E1430" s="117" t="str">
        <f t="shared" si="22"/>
        <v>1093</v>
      </c>
      <c r="F1430" s="118" t="str">
        <f>VLOOKUP($E1430,[5]Plan2!$A$5:$D$703,1,FALSE)</f>
        <v>1093</v>
      </c>
      <c r="G1430" s="118" t="str">
        <f>VLOOKUP($E1430,[5]Plan2!$A$5:$D$703,2,FALSE)</f>
        <v>Outros produtos alimentares</v>
      </c>
      <c r="H1430" s="118" t="str">
        <f>VLOOKUP($E1430,[5]Plan2!$A$5:$D$703,3,FALSE)</f>
        <v>1031</v>
      </c>
      <c r="I1430" s="118" t="str">
        <f>VLOOKUP($E1430,[5]Plan2!$A$5:$D$703,4,FALSE)</f>
        <v>Fabricação de conservas de frutas</v>
      </c>
    </row>
    <row r="1431" spans="1:9" ht="16">
      <c r="A1431" s="117" t="s">
        <v>4732</v>
      </c>
      <c r="B1431" s="118" t="s">
        <v>4733</v>
      </c>
      <c r="C1431" s="116" t="s">
        <v>223</v>
      </c>
      <c r="D1431" s="116" t="s">
        <v>321</v>
      </c>
      <c r="E1431" s="117" t="str">
        <f t="shared" si="22"/>
        <v>1093</v>
      </c>
      <c r="F1431" s="118" t="str">
        <f>VLOOKUP($E1431,[5]Plan2!$A$5:$D$703,1,FALSE)</f>
        <v>1093</v>
      </c>
      <c r="G1431" s="118" t="str">
        <f>VLOOKUP($E1431,[5]Plan2!$A$5:$D$703,2,FALSE)</f>
        <v>Outros produtos alimentares</v>
      </c>
      <c r="H1431" s="118" t="str">
        <f>VLOOKUP($E1431,[5]Plan2!$A$5:$D$703,3,FALSE)</f>
        <v>1031</v>
      </c>
      <c r="I1431" s="118" t="str">
        <f>VLOOKUP($E1431,[5]Plan2!$A$5:$D$703,4,FALSE)</f>
        <v>Fabricação de conservas de frutas</v>
      </c>
    </row>
    <row r="1432" spans="1:9" ht="16">
      <c r="A1432" s="117" t="s">
        <v>4734</v>
      </c>
      <c r="B1432" s="118" t="s">
        <v>4735</v>
      </c>
      <c r="C1432" s="116" t="s">
        <v>223</v>
      </c>
      <c r="D1432" s="116" t="s">
        <v>321</v>
      </c>
      <c r="E1432" s="117" t="str">
        <f t="shared" si="22"/>
        <v>1093</v>
      </c>
      <c r="F1432" s="118" t="str">
        <f>VLOOKUP($E1432,[5]Plan2!$A$5:$D$703,1,FALSE)</f>
        <v>1093</v>
      </c>
      <c r="G1432" s="118" t="str">
        <f>VLOOKUP($E1432,[5]Plan2!$A$5:$D$703,2,FALSE)</f>
        <v>Outros produtos alimentares</v>
      </c>
      <c r="H1432" s="118" t="str">
        <f>VLOOKUP($E1432,[5]Plan2!$A$5:$D$703,3,FALSE)</f>
        <v>1031</v>
      </c>
      <c r="I1432" s="118" t="str">
        <f>VLOOKUP($E1432,[5]Plan2!$A$5:$D$703,4,FALSE)</f>
        <v>Fabricação de conservas de frutas</v>
      </c>
    </row>
    <row r="1433" spans="1:9" ht="16">
      <c r="A1433" s="117" t="s">
        <v>4736</v>
      </c>
      <c r="B1433" s="118" t="s">
        <v>4737</v>
      </c>
      <c r="C1433" s="116" t="s">
        <v>223</v>
      </c>
      <c r="D1433" s="116" t="s">
        <v>321</v>
      </c>
      <c r="E1433" s="117" t="str">
        <f t="shared" si="22"/>
        <v>1093</v>
      </c>
      <c r="F1433" s="118" t="str">
        <f>VLOOKUP($E1433,[5]Plan2!$A$5:$D$703,1,FALSE)</f>
        <v>1093</v>
      </c>
      <c r="G1433" s="118" t="str">
        <f>VLOOKUP($E1433,[5]Plan2!$A$5:$D$703,2,FALSE)</f>
        <v>Outros produtos alimentares</v>
      </c>
      <c r="H1433" s="118" t="str">
        <f>VLOOKUP($E1433,[5]Plan2!$A$5:$D$703,3,FALSE)</f>
        <v>1031</v>
      </c>
      <c r="I1433" s="118" t="str">
        <f>VLOOKUP($E1433,[5]Plan2!$A$5:$D$703,4,FALSE)</f>
        <v>Fabricação de conservas de frutas</v>
      </c>
    </row>
    <row r="1434" spans="1:9" ht="16">
      <c r="A1434" s="117" t="s">
        <v>4738</v>
      </c>
      <c r="B1434" s="118" t="s">
        <v>4739</v>
      </c>
      <c r="C1434" s="116" t="s">
        <v>223</v>
      </c>
      <c r="D1434" s="116" t="s">
        <v>321</v>
      </c>
      <c r="E1434" s="117" t="str">
        <f t="shared" si="22"/>
        <v>1093</v>
      </c>
      <c r="F1434" s="118" t="str">
        <f>VLOOKUP($E1434,[5]Plan2!$A$5:$D$703,1,FALSE)</f>
        <v>1093</v>
      </c>
      <c r="G1434" s="118" t="str">
        <f>VLOOKUP($E1434,[5]Plan2!$A$5:$D$703,2,FALSE)</f>
        <v>Outros produtos alimentares</v>
      </c>
      <c r="H1434" s="118" t="str">
        <f>VLOOKUP($E1434,[5]Plan2!$A$5:$D$703,3,FALSE)</f>
        <v>1031</v>
      </c>
      <c r="I1434" s="118" t="str">
        <f>VLOOKUP($E1434,[5]Plan2!$A$5:$D$703,4,FALSE)</f>
        <v>Fabricação de conservas de frutas</v>
      </c>
    </row>
    <row r="1435" spans="1:9" ht="16">
      <c r="A1435" s="117" t="s">
        <v>4740</v>
      </c>
      <c r="B1435" s="118" t="s">
        <v>4741</v>
      </c>
      <c r="C1435" s="116" t="s">
        <v>223</v>
      </c>
      <c r="D1435" s="116" t="s">
        <v>321</v>
      </c>
      <c r="E1435" s="117" t="str">
        <f t="shared" si="22"/>
        <v>1093</v>
      </c>
      <c r="F1435" s="118" t="str">
        <f>VLOOKUP($E1435,[5]Plan2!$A$5:$D$703,1,FALSE)</f>
        <v>1093</v>
      </c>
      <c r="G1435" s="118" t="str">
        <f>VLOOKUP($E1435,[5]Plan2!$A$5:$D$703,2,FALSE)</f>
        <v>Outros produtos alimentares</v>
      </c>
      <c r="H1435" s="118" t="str">
        <f>VLOOKUP($E1435,[5]Plan2!$A$5:$D$703,3,FALSE)</f>
        <v>1031</v>
      </c>
      <c r="I1435" s="118" t="str">
        <f>VLOOKUP($E1435,[5]Plan2!$A$5:$D$703,4,FALSE)</f>
        <v>Fabricação de conservas de frutas</v>
      </c>
    </row>
    <row r="1436" spans="1:9" ht="16">
      <c r="A1436" s="117" t="s">
        <v>4742</v>
      </c>
      <c r="B1436" s="118" t="s">
        <v>4743</v>
      </c>
      <c r="C1436" s="116" t="s">
        <v>319</v>
      </c>
      <c r="D1436" s="116" t="s">
        <v>122</v>
      </c>
      <c r="E1436" s="117" t="str">
        <f t="shared" si="22"/>
        <v>1092</v>
      </c>
      <c r="F1436" s="118" t="str">
        <f>VLOOKUP($E1436,[5]Plan2!$A$5:$D$703,1,FALSE)</f>
        <v>1092</v>
      </c>
      <c r="G1436" s="118" t="str">
        <f>VLOOKUP($E1436,[5]Plan2!$A$5:$D$703,2,FALSE)</f>
        <v>Fabricação e refino de açúcar</v>
      </c>
      <c r="H1436" s="118" t="str">
        <f>VLOOKUP($E1436,[5]Plan2!$A$5:$D$703,3,FALSE)</f>
        <v>1071</v>
      </c>
      <c r="I1436" s="118" t="str">
        <f>VLOOKUP($E1436,[5]Plan2!$A$5:$D$703,4,FALSE)</f>
        <v>Fabricação de açúcar em bruto</v>
      </c>
    </row>
    <row r="1437" spans="1:9" ht="16">
      <c r="A1437" s="117" t="s">
        <v>4744</v>
      </c>
      <c r="B1437" s="118" t="s">
        <v>4745</v>
      </c>
      <c r="C1437" s="116" t="s">
        <v>319</v>
      </c>
      <c r="D1437" s="116" t="s">
        <v>122</v>
      </c>
      <c r="E1437" s="117" t="str">
        <f t="shared" si="22"/>
        <v>1092</v>
      </c>
      <c r="F1437" s="118" t="str">
        <f>VLOOKUP($E1437,[5]Plan2!$A$5:$D$703,1,FALSE)</f>
        <v>1092</v>
      </c>
      <c r="G1437" s="118" t="str">
        <f>VLOOKUP($E1437,[5]Plan2!$A$5:$D$703,2,FALSE)</f>
        <v>Fabricação e refino de açúcar</v>
      </c>
      <c r="H1437" s="118" t="str">
        <f>VLOOKUP($E1437,[5]Plan2!$A$5:$D$703,3,FALSE)</f>
        <v>1071</v>
      </c>
      <c r="I1437" s="118" t="str">
        <f>VLOOKUP($E1437,[5]Plan2!$A$5:$D$703,4,FALSE)</f>
        <v>Fabricação de açúcar em bruto</v>
      </c>
    </row>
    <row r="1438" spans="1:9" ht="16">
      <c r="A1438" s="117" t="s">
        <v>4746</v>
      </c>
      <c r="B1438" s="118" t="s">
        <v>4747</v>
      </c>
      <c r="C1438" s="116" t="s">
        <v>225</v>
      </c>
      <c r="D1438" s="116" t="s">
        <v>109</v>
      </c>
      <c r="E1438" s="117" t="str">
        <f t="shared" si="22"/>
        <v>1093</v>
      </c>
      <c r="F1438" s="118" t="str">
        <f>VLOOKUP($E1438,[5]Plan2!$A$5:$D$703,1,FALSE)</f>
        <v>1093</v>
      </c>
      <c r="G1438" s="118" t="str">
        <f>VLOOKUP($E1438,[5]Plan2!$A$5:$D$703,2,FALSE)</f>
        <v>Outros produtos alimentares</v>
      </c>
      <c r="H1438" s="118" t="str">
        <f>VLOOKUP($E1438,[5]Plan2!$A$5:$D$703,3,FALSE)</f>
        <v>1031</v>
      </c>
      <c r="I1438" s="118" t="str">
        <f>VLOOKUP($E1438,[5]Plan2!$A$5:$D$703,4,FALSE)</f>
        <v>Fabricação de conservas de frutas</v>
      </c>
    </row>
    <row r="1439" spans="1:9" ht="16">
      <c r="A1439" s="117" t="s">
        <v>4748</v>
      </c>
      <c r="B1439" s="118" t="s">
        <v>4749</v>
      </c>
      <c r="C1439" s="116" t="s">
        <v>225</v>
      </c>
      <c r="D1439" s="116" t="s">
        <v>109</v>
      </c>
      <c r="E1439" s="117" t="str">
        <f t="shared" si="22"/>
        <v>1093</v>
      </c>
      <c r="F1439" s="118" t="str">
        <f>VLOOKUP($E1439,[5]Plan2!$A$5:$D$703,1,FALSE)</f>
        <v>1093</v>
      </c>
      <c r="G1439" s="118" t="str">
        <f>VLOOKUP($E1439,[5]Plan2!$A$5:$D$703,2,FALSE)</f>
        <v>Outros produtos alimentares</v>
      </c>
      <c r="H1439" s="118" t="str">
        <f>VLOOKUP($E1439,[5]Plan2!$A$5:$D$703,3,FALSE)</f>
        <v>1031</v>
      </c>
      <c r="I1439" s="118" t="str">
        <f>VLOOKUP($E1439,[5]Plan2!$A$5:$D$703,4,FALSE)</f>
        <v>Fabricação de conservas de frutas</v>
      </c>
    </row>
    <row r="1440" spans="1:9" ht="16">
      <c r="A1440" s="117" t="s">
        <v>4750</v>
      </c>
      <c r="B1440" s="118" t="s">
        <v>4751</v>
      </c>
      <c r="C1440" s="116" t="s">
        <v>225</v>
      </c>
      <c r="D1440" s="116" t="s">
        <v>109</v>
      </c>
      <c r="E1440" s="117" t="str">
        <f t="shared" si="22"/>
        <v>1093</v>
      </c>
      <c r="F1440" s="118" t="str">
        <f>VLOOKUP($E1440,[5]Plan2!$A$5:$D$703,1,FALSE)</f>
        <v>1093</v>
      </c>
      <c r="G1440" s="118" t="str">
        <f>VLOOKUP($E1440,[5]Plan2!$A$5:$D$703,2,FALSE)</f>
        <v>Outros produtos alimentares</v>
      </c>
      <c r="H1440" s="118" t="str">
        <f>VLOOKUP($E1440,[5]Plan2!$A$5:$D$703,3,FALSE)</f>
        <v>1031</v>
      </c>
      <c r="I1440" s="118" t="str">
        <f>VLOOKUP($E1440,[5]Plan2!$A$5:$D$703,4,FALSE)</f>
        <v>Fabricação de conservas de frutas</v>
      </c>
    </row>
    <row r="1441" spans="1:9" ht="16">
      <c r="A1441" s="117" t="s">
        <v>4752</v>
      </c>
      <c r="B1441" s="118" t="s">
        <v>4753</v>
      </c>
      <c r="C1441" s="116" t="s">
        <v>225</v>
      </c>
      <c r="D1441" s="116" t="s">
        <v>109</v>
      </c>
      <c r="E1441" s="117" t="str">
        <f t="shared" si="22"/>
        <v>1093</v>
      </c>
      <c r="F1441" s="118" t="str">
        <f>VLOOKUP($E1441,[5]Plan2!$A$5:$D$703,1,FALSE)</f>
        <v>1093</v>
      </c>
      <c r="G1441" s="118" t="str">
        <f>VLOOKUP($E1441,[5]Plan2!$A$5:$D$703,2,FALSE)</f>
        <v>Outros produtos alimentares</v>
      </c>
      <c r="H1441" s="118" t="str">
        <f>VLOOKUP($E1441,[5]Plan2!$A$5:$D$703,3,FALSE)</f>
        <v>1031</v>
      </c>
      <c r="I1441" s="118" t="str">
        <f>VLOOKUP($E1441,[5]Plan2!$A$5:$D$703,4,FALSE)</f>
        <v>Fabricação de conservas de frutas</v>
      </c>
    </row>
    <row r="1442" spans="1:9" ht="16">
      <c r="A1442" s="117" t="s">
        <v>4754</v>
      </c>
      <c r="B1442" s="118" t="s">
        <v>4755</v>
      </c>
      <c r="C1442" s="116" t="s">
        <v>310</v>
      </c>
      <c r="D1442" s="116" t="s">
        <v>311</v>
      </c>
      <c r="E1442" s="117" t="str">
        <f t="shared" si="22"/>
        <v>0191</v>
      </c>
      <c r="F1442" s="118" t="str">
        <f>VLOOKUP($E1442,[5]Plan2!$A$5:$D$703,1,FALSE)</f>
        <v>0191</v>
      </c>
      <c r="G1442" s="118" t="str">
        <f>VLOOKUP($E1442,[5]Plan2!$A$5:$D$703,2,FALSE)</f>
        <v>Agricultura, inclusive o apoio à agricultura e a pós-colheita</v>
      </c>
      <c r="H1442" s="118" t="str">
        <f>VLOOKUP($E1442,[5]Plan2!$A$5:$D$703,3,FALSE)</f>
        <v>0111</v>
      </c>
      <c r="I1442" s="118" t="str">
        <f>VLOOKUP($E1442,[5]Plan2!$A$5:$D$703,4,FALSE)</f>
        <v>Cultivo de cereais</v>
      </c>
    </row>
    <row r="1443" spans="1:9" ht="16">
      <c r="A1443" s="117" t="s">
        <v>4756</v>
      </c>
      <c r="B1443" s="118" t="s">
        <v>4757</v>
      </c>
      <c r="C1443" s="116" t="s">
        <v>225</v>
      </c>
      <c r="D1443" s="116" t="s">
        <v>109</v>
      </c>
      <c r="E1443" s="117" t="str">
        <f t="shared" si="22"/>
        <v>1093</v>
      </c>
      <c r="F1443" s="118" t="str">
        <f>VLOOKUP($E1443,[5]Plan2!$A$5:$D$703,1,FALSE)</f>
        <v>1093</v>
      </c>
      <c r="G1443" s="118" t="str">
        <f>VLOOKUP($E1443,[5]Plan2!$A$5:$D$703,2,FALSE)</f>
        <v>Outros produtos alimentares</v>
      </c>
      <c r="H1443" s="118" t="str">
        <f>VLOOKUP($E1443,[5]Plan2!$A$5:$D$703,3,FALSE)</f>
        <v>1031</v>
      </c>
      <c r="I1443" s="118" t="str">
        <f>VLOOKUP($E1443,[5]Plan2!$A$5:$D$703,4,FALSE)</f>
        <v>Fabricação de conservas de frutas</v>
      </c>
    </row>
    <row r="1444" spans="1:9" ht="16">
      <c r="A1444" s="117" t="s">
        <v>4758</v>
      </c>
      <c r="B1444" s="118" t="s">
        <v>4759</v>
      </c>
      <c r="C1444" s="116" t="s">
        <v>225</v>
      </c>
      <c r="D1444" s="116" t="s">
        <v>109</v>
      </c>
      <c r="E1444" s="117" t="str">
        <f t="shared" si="22"/>
        <v>1093</v>
      </c>
      <c r="F1444" s="118" t="str">
        <f>VLOOKUP($E1444,[5]Plan2!$A$5:$D$703,1,FALSE)</f>
        <v>1093</v>
      </c>
      <c r="G1444" s="118" t="str">
        <f>VLOOKUP($E1444,[5]Plan2!$A$5:$D$703,2,FALSE)</f>
        <v>Outros produtos alimentares</v>
      </c>
      <c r="H1444" s="118" t="str">
        <f>VLOOKUP($E1444,[5]Plan2!$A$5:$D$703,3,FALSE)</f>
        <v>1031</v>
      </c>
      <c r="I1444" s="118" t="str">
        <f>VLOOKUP($E1444,[5]Plan2!$A$5:$D$703,4,FALSE)</f>
        <v>Fabricação de conservas de frutas</v>
      </c>
    </row>
    <row r="1445" spans="1:9" ht="16">
      <c r="A1445" s="117" t="s">
        <v>4760</v>
      </c>
      <c r="B1445" s="118" t="s">
        <v>4761</v>
      </c>
      <c r="C1445" s="116" t="s">
        <v>225</v>
      </c>
      <c r="D1445" s="116" t="s">
        <v>109</v>
      </c>
      <c r="E1445" s="117" t="str">
        <f t="shared" si="22"/>
        <v>1093</v>
      </c>
      <c r="F1445" s="118" t="str">
        <f>VLOOKUP($E1445,[5]Plan2!$A$5:$D$703,1,FALSE)</f>
        <v>1093</v>
      </c>
      <c r="G1445" s="118" t="str">
        <f>VLOOKUP($E1445,[5]Plan2!$A$5:$D$703,2,FALSE)</f>
        <v>Outros produtos alimentares</v>
      </c>
      <c r="H1445" s="118" t="str">
        <f>VLOOKUP($E1445,[5]Plan2!$A$5:$D$703,3,FALSE)</f>
        <v>1031</v>
      </c>
      <c r="I1445" s="118" t="str">
        <f>VLOOKUP($E1445,[5]Plan2!$A$5:$D$703,4,FALSE)</f>
        <v>Fabricação de conservas de frutas</v>
      </c>
    </row>
    <row r="1446" spans="1:9" ht="16">
      <c r="A1446" s="117" t="s">
        <v>4762</v>
      </c>
      <c r="B1446" s="118" t="s">
        <v>4763</v>
      </c>
      <c r="C1446" s="116" t="s">
        <v>225</v>
      </c>
      <c r="D1446" s="116" t="s">
        <v>109</v>
      </c>
      <c r="E1446" s="117" t="str">
        <f t="shared" si="22"/>
        <v>1093</v>
      </c>
      <c r="F1446" s="118" t="str">
        <f>VLOOKUP($E1446,[5]Plan2!$A$5:$D$703,1,FALSE)</f>
        <v>1093</v>
      </c>
      <c r="G1446" s="118" t="str">
        <f>VLOOKUP($E1446,[5]Plan2!$A$5:$D$703,2,FALSE)</f>
        <v>Outros produtos alimentares</v>
      </c>
      <c r="H1446" s="118" t="str">
        <f>VLOOKUP($E1446,[5]Plan2!$A$5:$D$703,3,FALSE)</f>
        <v>1031</v>
      </c>
      <c r="I1446" s="118" t="str">
        <f>VLOOKUP($E1446,[5]Plan2!$A$5:$D$703,4,FALSE)</f>
        <v>Fabricação de conservas de frutas</v>
      </c>
    </row>
    <row r="1447" spans="1:9" ht="16">
      <c r="A1447" s="117" t="s">
        <v>4764</v>
      </c>
      <c r="B1447" s="118" t="s">
        <v>4765</v>
      </c>
      <c r="C1447" s="116" t="s">
        <v>225</v>
      </c>
      <c r="D1447" s="116" t="s">
        <v>109</v>
      </c>
      <c r="E1447" s="117" t="str">
        <f t="shared" si="22"/>
        <v>1093</v>
      </c>
      <c r="F1447" s="118" t="str">
        <f>VLOOKUP($E1447,[5]Plan2!$A$5:$D$703,1,FALSE)</f>
        <v>1093</v>
      </c>
      <c r="G1447" s="118" t="str">
        <f>VLOOKUP($E1447,[5]Plan2!$A$5:$D$703,2,FALSE)</f>
        <v>Outros produtos alimentares</v>
      </c>
      <c r="H1447" s="118" t="str">
        <f>VLOOKUP($E1447,[5]Plan2!$A$5:$D$703,3,FALSE)</f>
        <v>1031</v>
      </c>
      <c r="I1447" s="118" t="str">
        <f>VLOOKUP($E1447,[5]Plan2!$A$5:$D$703,4,FALSE)</f>
        <v>Fabricação de conservas de frutas</v>
      </c>
    </row>
    <row r="1448" spans="1:9" ht="16">
      <c r="A1448" s="117" t="s">
        <v>4766</v>
      </c>
      <c r="B1448" s="118" t="s">
        <v>4767</v>
      </c>
      <c r="C1448" s="116" t="s">
        <v>225</v>
      </c>
      <c r="D1448" s="116" t="s">
        <v>109</v>
      </c>
      <c r="E1448" s="117" t="str">
        <f t="shared" si="22"/>
        <v>1093</v>
      </c>
      <c r="F1448" s="118" t="str">
        <f>VLOOKUP($E1448,[5]Plan2!$A$5:$D$703,1,FALSE)</f>
        <v>1093</v>
      </c>
      <c r="G1448" s="118" t="str">
        <f>VLOOKUP($E1448,[5]Plan2!$A$5:$D$703,2,FALSE)</f>
        <v>Outros produtos alimentares</v>
      </c>
      <c r="H1448" s="118" t="str">
        <f>VLOOKUP($E1448,[5]Plan2!$A$5:$D$703,3,FALSE)</f>
        <v>1031</v>
      </c>
      <c r="I1448" s="118" t="str">
        <f>VLOOKUP($E1448,[5]Plan2!$A$5:$D$703,4,FALSE)</f>
        <v>Fabricação de conservas de frutas</v>
      </c>
    </row>
    <row r="1449" spans="1:9" ht="16">
      <c r="A1449" s="117" t="s">
        <v>4768</v>
      </c>
      <c r="B1449" s="118" t="s">
        <v>4769</v>
      </c>
      <c r="C1449" s="116" t="s">
        <v>225</v>
      </c>
      <c r="D1449" s="116" t="s">
        <v>109</v>
      </c>
      <c r="E1449" s="117" t="str">
        <f t="shared" si="22"/>
        <v>1093</v>
      </c>
      <c r="F1449" s="118" t="str">
        <f>VLOOKUP($E1449,[5]Plan2!$A$5:$D$703,1,FALSE)</f>
        <v>1093</v>
      </c>
      <c r="G1449" s="118" t="str">
        <f>VLOOKUP($E1449,[5]Plan2!$A$5:$D$703,2,FALSE)</f>
        <v>Outros produtos alimentares</v>
      </c>
      <c r="H1449" s="118" t="str">
        <f>VLOOKUP($E1449,[5]Plan2!$A$5:$D$703,3,FALSE)</f>
        <v>1031</v>
      </c>
      <c r="I1449" s="118" t="str">
        <f>VLOOKUP($E1449,[5]Plan2!$A$5:$D$703,4,FALSE)</f>
        <v>Fabricação de conservas de frutas</v>
      </c>
    </row>
    <row r="1450" spans="1:9" ht="16">
      <c r="A1450" s="117" t="s">
        <v>4770</v>
      </c>
      <c r="B1450" s="118" t="s">
        <v>4771</v>
      </c>
      <c r="C1450" s="116" t="s">
        <v>225</v>
      </c>
      <c r="D1450" s="116" t="s">
        <v>109</v>
      </c>
      <c r="E1450" s="117" t="str">
        <f t="shared" si="22"/>
        <v>1093</v>
      </c>
      <c r="F1450" s="118" t="str">
        <f>VLOOKUP($E1450,[5]Plan2!$A$5:$D$703,1,FALSE)</f>
        <v>1093</v>
      </c>
      <c r="G1450" s="118" t="str">
        <f>VLOOKUP($E1450,[5]Plan2!$A$5:$D$703,2,FALSE)</f>
        <v>Outros produtos alimentares</v>
      </c>
      <c r="H1450" s="118" t="str">
        <f>VLOOKUP($E1450,[5]Plan2!$A$5:$D$703,3,FALSE)</f>
        <v>1031</v>
      </c>
      <c r="I1450" s="118" t="str">
        <f>VLOOKUP($E1450,[5]Plan2!$A$5:$D$703,4,FALSE)</f>
        <v>Fabricação de conservas de frutas</v>
      </c>
    </row>
    <row r="1451" spans="1:9" ht="16">
      <c r="A1451" s="117" t="s">
        <v>4772</v>
      </c>
      <c r="B1451" s="118" t="s">
        <v>4773</v>
      </c>
      <c r="C1451" s="116" t="s">
        <v>225</v>
      </c>
      <c r="D1451" s="116" t="s">
        <v>109</v>
      </c>
      <c r="E1451" s="117" t="str">
        <f t="shared" si="22"/>
        <v>1093</v>
      </c>
      <c r="F1451" s="118" t="str">
        <f>VLOOKUP($E1451,[5]Plan2!$A$5:$D$703,1,FALSE)</f>
        <v>1093</v>
      </c>
      <c r="G1451" s="118" t="str">
        <f>VLOOKUP($E1451,[5]Plan2!$A$5:$D$703,2,FALSE)</f>
        <v>Outros produtos alimentares</v>
      </c>
      <c r="H1451" s="118" t="str">
        <f>VLOOKUP($E1451,[5]Plan2!$A$5:$D$703,3,FALSE)</f>
        <v>1031</v>
      </c>
      <c r="I1451" s="118" t="str">
        <f>VLOOKUP($E1451,[5]Plan2!$A$5:$D$703,4,FALSE)</f>
        <v>Fabricação de conservas de frutas</v>
      </c>
    </row>
    <row r="1452" spans="1:9" ht="16">
      <c r="A1452" s="117" t="s">
        <v>4774</v>
      </c>
      <c r="B1452" s="118" t="s">
        <v>4775</v>
      </c>
      <c r="C1452" s="116" t="s">
        <v>225</v>
      </c>
      <c r="D1452" s="116" t="s">
        <v>109</v>
      </c>
      <c r="E1452" s="117" t="str">
        <f t="shared" si="22"/>
        <v>1093</v>
      </c>
      <c r="F1452" s="118" t="str">
        <f>VLOOKUP($E1452,[5]Plan2!$A$5:$D$703,1,FALSE)</f>
        <v>1093</v>
      </c>
      <c r="G1452" s="118" t="str">
        <f>VLOOKUP($E1452,[5]Plan2!$A$5:$D$703,2,FALSE)</f>
        <v>Outros produtos alimentares</v>
      </c>
      <c r="H1452" s="118" t="str">
        <f>VLOOKUP($E1452,[5]Plan2!$A$5:$D$703,3,FALSE)</f>
        <v>1031</v>
      </c>
      <c r="I1452" s="118" t="str">
        <f>VLOOKUP($E1452,[5]Plan2!$A$5:$D$703,4,FALSE)</f>
        <v>Fabricação de conservas de frutas</v>
      </c>
    </row>
    <row r="1453" spans="1:9" ht="16">
      <c r="A1453" s="117" t="s">
        <v>4776</v>
      </c>
      <c r="B1453" s="118" t="s">
        <v>4777</v>
      </c>
      <c r="C1453" s="116" t="s">
        <v>225</v>
      </c>
      <c r="D1453" s="116" t="s">
        <v>109</v>
      </c>
      <c r="E1453" s="117" t="str">
        <f t="shared" si="22"/>
        <v>1093</v>
      </c>
      <c r="F1453" s="118" t="str">
        <f>VLOOKUP($E1453,[5]Plan2!$A$5:$D$703,1,FALSE)</f>
        <v>1093</v>
      </c>
      <c r="G1453" s="118" t="str">
        <f>VLOOKUP($E1453,[5]Plan2!$A$5:$D$703,2,FALSE)</f>
        <v>Outros produtos alimentares</v>
      </c>
      <c r="H1453" s="118" t="str">
        <f>VLOOKUP($E1453,[5]Plan2!$A$5:$D$703,3,FALSE)</f>
        <v>1031</v>
      </c>
      <c r="I1453" s="118" t="str">
        <f>VLOOKUP($E1453,[5]Plan2!$A$5:$D$703,4,FALSE)</f>
        <v>Fabricação de conservas de frutas</v>
      </c>
    </row>
    <row r="1454" spans="1:9" ht="16">
      <c r="A1454" s="117" t="s">
        <v>4778</v>
      </c>
      <c r="B1454" s="118" t="s">
        <v>4779</v>
      </c>
      <c r="C1454" s="116" t="s">
        <v>225</v>
      </c>
      <c r="D1454" s="116" t="s">
        <v>109</v>
      </c>
      <c r="E1454" s="117" t="str">
        <f t="shared" si="22"/>
        <v>1093</v>
      </c>
      <c r="F1454" s="118" t="str">
        <f>VLOOKUP($E1454,[5]Plan2!$A$5:$D$703,1,FALSE)</f>
        <v>1093</v>
      </c>
      <c r="G1454" s="118" t="str">
        <f>VLOOKUP($E1454,[5]Plan2!$A$5:$D$703,2,FALSE)</f>
        <v>Outros produtos alimentares</v>
      </c>
      <c r="H1454" s="118" t="str">
        <f>VLOOKUP($E1454,[5]Plan2!$A$5:$D$703,3,FALSE)</f>
        <v>1031</v>
      </c>
      <c r="I1454" s="118" t="str">
        <f>VLOOKUP($E1454,[5]Plan2!$A$5:$D$703,4,FALSE)</f>
        <v>Fabricação de conservas de frutas</v>
      </c>
    </row>
    <row r="1455" spans="1:9" ht="16">
      <c r="A1455" s="117" t="s">
        <v>4780</v>
      </c>
      <c r="B1455" s="118" t="s">
        <v>4781</v>
      </c>
      <c r="C1455" s="116" t="s">
        <v>318</v>
      </c>
      <c r="D1455" s="116" t="s">
        <v>106</v>
      </c>
      <c r="E1455" s="117" t="str">
        <f t="shared" si="22"/>
        <v>1091</v>
      </c>
      <c r="F1455" s="118" t="str">
        <f>VLOOKUP($E1455,[5]Plan2!$A$5:$D$703,1,FALSE)</f>
        <v>1091</v>
      </c>
      <c r="G1455" s="118" t="str">
        <f>VLOOKUP($E1455,[5]Plan2!$A$5:$D$703,2,FALSE)</f>
        <v>Abate e produtos de carne, inclusive os produtos do laticínio e da pesca</v>
      </c>
      <c r="H1455" s="118" t="str">
        <f>VLOOKUP($E1455,[5]Plan2!$A$5:$D$703,3,FALSE)</f>
        <v>1011</v>
      </c>
      <c r="I1455" s="118" t="str">
        <f>VLOOKUP($E1455,[5]Plan2!$A$5:$D$703,4,FALSE)</f>
        <v>Abate de reses, exceto suínos</v>
      </c>
    </row>
    <row r="1456" spans="1:9" ht="16">
      <c r="A1456" s="117" t="s">
        <v>4782</v>
      </c>
      <c r="B1456" s="118" t="s">
        <v>4783</v>
      </c>
      <c r="C1456" s="116" t="s">
        <v>318</v>
      </c>
      <c r="D1456" s="116" t="s">
        <v>106</v>
      </c>
      <c r="E1456" s="117" t="str">
        <f t="shared" si="22"/>
        <v>1091</v>
      </c>
      <c r="F1456" s="118" t="str">
        <f>VLOOKUP($E1456,[5]Plan2!$A$5:$D$703,1,FALSE)</f>
        <v>1091</v>
      </c>
      <c r="G1456" s="118" t="str">
        <f>VLOOKUP($E1456,[5]Plan2!$A$5:$D$703,2,FALSE)</f>
        <v>Abate e produtos de carne, inclusive os produtos do laticínio e da pesca</v>
      </c>
      <c r="H1456" s="118" t="str">
        <f>VLOOKUP($E1456,[5]Plan2!$A$5:$D$703,3,FALSE)</f>
        <v>1011</v>
      </c>
      <c r="I1456" s="118" t="str">
        <f>VLOOKUP($E1456,[5]Plan2!$A$5:$D$703,4,FALSE)</f>
        <v>Abate de reses, exceto suínos</v>
      </c>
    </row>
    <row r="1457" spans="1:9" ht="16">
      <c r="A1457" s="117" t="s">
        <v>4784</v>
      </c>
      <c r="B1457" s="118" t="s">
        <v>4785</v>
      </c>
      <c r="C1457" s="116" t="s">
        <v>225</v>
      </c>
      <c r="D1457" s="116" t="s">
        <v>109</v>
      </c>
      <c r="E1457" s="117" t="str">
        <f t="shared" si="22"/>
        <v>1093</v>
      </c>
      <c r="F1457" s="118" t="str">
        <f>VLOOKUP($E1457,[5]Plan2!$A$5:$D$703,1,FALSE)</f>
        <v>1093</v>
      </c>
      <c r="G1457" s="118" t="str">
        <f>VLOOKUP($E1457,[5]Plan2!$A$5:$D$703,2,FALSE)</f>
        <v>Outros produtos alimentares</v>
      </c>
      <c r="H1457" s="118" t="str">
        <f>VLOOKUP($E1457,[5]Plan2!$A$5:$D$703,3,FALSE)</f>
        <v>1031</v>
      </c>
      <c r="I1457" s="118" t="str">
        <f>VLOOKUP($E1457,[5]Plan2!$A$5:$D$703,4,FALSE)</f>
        <v>Fabricação de conservas de frutas</v>
      </c>
    </row>
    <row r="1458" spans="1:9" ht="16">
      <c r="A1458" s="117" t="s">
        <v>4786</v>
      </c>
      <c r="B1458" s="118" t="s">
        <v>4787</v>
      </c>
      <c r="C1458" s="116" t="s">
        <v>225</v>
      </c>
      <c r="D1458" s="116" t="s">
        <v>109</v>
      </c>
      <c r="E1458" s="117" t="str">
        <f t="shared" si="22"/>
        <v>1093</v>
      </c>
      <c r="F1458" s="118" t="str">
        <f>VLOOKUP($E1458,[5]Plan2!$A$5:$D$703,1,FALSE)</f>
        <v>1093</v>
      </c>
      <c r="G1458" s="118" t="str">
        <f>VLOOKUP($E1458,[5]Plan2!$A$5:$D$703,2,FALSE)</f>
        <v>Outros produtos alimentares</v>
      </c>
      <c r="H1458" s="118" t="str">
        <f>VLOOKUP($E1458,[5]Plan2!$A$5:$D$703,3,FALSE)</f>
        <v>1031</v>
      </c>
      <c r="I1458" s="118" t="str">
        <f>VLOOKUP($E1458,[5]Plan2!$A$5:$D$703,4,FALSE)</f>
        <v>Fabricação de conservas de frutas</v>
      </c>
    </row>
    <row r="1459" spans="1:9" ht="16">
      <c r="A1459" s="117" t="s">
        <v>4788</v>
      </c>
      <c r="B1459" s="118" t="s">
        <v>4789</v>
      </c>
      <c r="C1459" s="116" t="s">
        <v>223</v>
      </c>
      <c r="D1459" s="116" t="s">
        <v>321</v>
      </c>
      <c r="E1459" s="117" t="str">
        <f t="shared" si="22"/>
        <v>1093</v>
      </c>
      <c r="F1459" s="118" t="str">
        <f>VLOOKUP($E1459,[5]Plan2!$A$5:$D$703,1,FALSE)</f>
        <v>1093</v>
      </c>
      <c r="G1459" s="118" t="str">
        <f>VLOOKUP($E1459,[5]Plan2!$A$5:$D$703,2,FALSE)</f>
        <v>Outros produtos alimentares</v>
      </c>
      <c r="H1459" s="118" t="str">
        <f>VLOOKUP($E1459,[5]Plan2!$A$5:$D$703,3,FALSE)</f>
        <v>1031</v>
      </c>
      <c r="I1459" s="118" t="str">
        <f>VLOOKUP($E1459,[5]Plan2!$A$5:$D$703,4,FALSE)</f>
        <v>Fabricação de conservas de frutas</v>
      </c>
    </row>
    <row r="1460" spans="1:9" ht="16">
      <c r="A1460" s="117" t="s">
        <v>4790</v>
      </c>
      <c r="B1460" s="118" t="s">
        <v>4791</v>
      </c>
      <c r="C1460" s="116" t="s">
        <v>223</v>
      </c>
      <c r="D1460" s="116" t="s">
        <v>321</v>
      </c>
      <c r="E1460" s="117" t="str">
        <f t="shared" si="22"/>
        <v>1093</v>
      </c>
      <c r="F1460" s="118" t="str">
        <f>VLOOKUP($E1460,[5]Plan2!$A$5:$D$703,1,FALSE)</f>
        <v>1093</v>
      </c>
      <c r="G1460" s="118" t="str">
        <f>VLOOKUP($E1460,[5]Plan2!$A$5:$D$703,2,FALSE)</f>
        <v>Outros produtos alimentares</v>
      </c>
      <c r="H1460" s="118" t="str">
        <f>VLOOKUP($E1460,[5]Plan2!$A$5:$D$703,3,FALSE)</f>
        <v>1031</v>
      </c>
      <c r="I1460" s="118" t="str">
        <f>VLOOKUP($E1460,[5]Plan2!$A$5:$D$703,4,FALSE)</f>
        <v>Fabricação de conservas de frutas</v>
      </c>
    </row>
    <row r="1461" spans="1:9" ht="16">
      <c r="A1461" s="117" t="s">
        <v>4792</v>
      </c>
      <c r="B1461" s="118" t="s">
        <v>4793</v>
      </c>
      <c r="C1461" s="116" t="s">
        <v>223</v>
      </c>
      <c r="D1461" s="116" t="s">
        <v>321</v>
      </c>
      <c r="E1461" s="117" t="str">
        <f t="shared" si="22"/>
        <v>1093</v>
      </c>
      <c r="F1461" s="118" t="str">
        <f>VLOOKUP($E1461,[5]Plan2!$A$5:$D$703,1,FALSE)</f>
        <v>1093</v>
      </c>
      <c r="G1461" s="118" t="str">
        <f>VLOOKUP($E1461,[5]Plan2!$A$5:$D$703,2,FALSE)</f>
        <v>Outros produtos alimentares</v>
      </c>
      <c r="H1461" s="118" t="str">
        <f>VLOOKUP($E1461,[5]Plan2!$A$5:$D$703,3,FALSE)</f>
        <v>1031</v>
      </c>
      <c r="I1461" s="118" t="str">
        <f>VLOOKUP($E1461,[5]Plan2!$A$5:$D$703,4,FALSE)</f>
        <v>Fabricação de conservas de frutas</v>
      </c>
    </row>
    <row r="1462" spans="1:9" ht="16">
      <c r="A1462" s="117" t="s">
        <v>4794</v>
      </c>
      <c r="B1462" s="118" t="s">
        <v>4795</v>
      </c>
      <c r="C1462" s="116" t="s">
        <v>223</v>
      </c>
      <c r="D1462" s="116" t="s">
        <v>321</v>
      </c>
      <c r="E1462" s="117" t="str">
        <f t="shared" si="22"/>
        <v>1093</v>
      </c>
      <c r="F1462" s="118" t="str">
        <f>VLOOKUP($E1462,[5]Plan2!$A$5:$D$703,1,FALSE)</f>
        <v>1093</v>
      </c>
      <c r="G1462" s="118" t="str">
        <f>VLOOKUP($E1462,[5]Plan2!$A$5:$D$703,2,FALSE)</f>
        <v>Outros produtos alimentares</v>
      </c>
      <c r="H1462" s="118" t="str">
        <f>VLOOKUP($E1462,[5]Plan2!$A$5:$D$703,3,FALSE)</f>
        <v>1031</v>
      </c>
      <c r="I1462" s="118" t="str">
        <f>VLOOKUP($E1462,[5]Plan2!$A$5:$D$703,4,FALSE)</f>
        <v>Fabricação de conservas de frutas</v>
      </c>
    </row>
    <row r="1463" spans="1:9" ht="16">
      <c r="A1463" s="117" t="s">
        <v>4796</v>
      </c>
      <c r="B1463" s="118" t="s">
        <v>4797</v>
      </c>
      <c r="C1463" s="116" t="s">
        <v>225</v>
      </c>
      <c r="D1463" s="116" t="s">
        <v>109</v>
      </c>
      <c r="E1463" s="117" t="str">
        <f t="shared" si="22"/>
        <v>1093</v>
      </c>
      <c r="F1463" s="118" t="str">
        <f>VLOOKUP($E1463,[5]Plan2!$A$5:$D$703,1,FALSE)</f>
        <v>1093</v>
      </c>
      <c r="G1463" s="118" t="str">
        <f>VLOOKUP($E1463,[5]Plan2!$A$5:$D$703,2,FALSE)</f>
        <v>Outros produtos alimentares</v>
      </c>
      <c r="H1463" s="118" t="str">
        <f>VLOOKUP($E1463,[5]Plan2!$A$5:$D$703,3,FALSE)</f>
        <v>1031</v>
      </c>
      <c r="I1463" s="118" t="str">
        <f>VLOOKUP($E1463,[5]Plan2!$A$5:$D$703,4,FALSE)</f>
        <v>Fabricação de conservas de frutas</v>
      </c>
    </row>
    <row r="1464" spans="1:9" ht="16">
      <c r="A1464" s="117" t="s">
        <v>4798</v>
      </c>
      <c r="B1464" s="118" t="s">
        <v>4799</v>
      </c>
      <c r="C1464" s="116" t="s">
        <v>318</v>
      </c>
      <c r="D1464" s="116" t="s">
        <v>106</v>
      </c>
      <c r="E1464" s="117" t="str">
        <f t="shared" si="22"/>
        <v>1091</v>
      </c>
      <c r="F1464" s="118" t="str">
        <f>VLOOKUP($E1464,[5]Plan2!$A$5:$D$703,1,FALSE)</f>
        <v>1091</v>
      </c>
      <c r="G1464" s="118" t="str">
        <f>VLOOKUP($E1464,[5]Plan2!$A$5:$D$703,2,FALSE)</f>
        <v>Abate e produtos de carne, inclusive os produtos do laticínio e da pesca</v>
      </c>
      <c r="H1464" s="118" t="str">
        <f>VLOOKUP($E1464,[5]Plan2!$A$5:$D$703,3,FALSE)</f>
        <v>1011</v>
      </c>
      <c r="I1464" s="118" t="str">
        <f>VLOOKUP($E1464,[5]Plan2!$A$5:$D$703,4,FALSE)</f>
        <v>Abate de reses, exceto suínos</v>
      </c>
    </row>
    <row r="1465" spans="1:9" ht="16">
      <c r="A1465" s="117" t="s">
        <v>4800</v>
      </c>
      <c r="B1465" s="118" t="s">
        <v>4801</v>
      </c>
      <c r="C1465" s="116" t="s">
        <v>225</v>
      </c>
      <c r="D1465" s="116" t="s">
        <v>109</v>
      </c>
      <c r="E1465" s="117" t="str">
        <f t="shared" si="22"/>
        <v>1093</v>
      </c>
      <c r="F1465" s="118" t="str">
        <f>VLOOKUP($E1465,[5]Plan2!$A$5:$D$703,1,FALSE)</f>
        <v>1093</v>
      </c>
      <c r="G1465" s="118" t="str">
        <f>VLOOKUP($E1465,[5]Plan2!$A$5:$D$703,2,FALSE)</f>
        <v>Outros produtos alimentares</v>
      </c>
      <c r="H1465" s="118" t="str">
        <f>VLOOKUP($E1465,[5]Plan2!$A$5:$D$703,3,FALSE)</f>
        <v>1031</v>
      </c>
      <c r="I1465" s="118" t="str">
        <f>VLOOKUP($E1465,[5]Plan2!$A$5:$D$703,4,FALSE)</f>
        <v>Fabricação de conservas de frutas</v>
      </c>
    </row>
    <row r="1466" spans="1:9" ht="16">
      <c r="A1466" s="117" t="s">
        <v>4802</v>
      </c>
      <c r="B1466" s="118" t="s">
        <v>4803</v>
      </c>
      <c r="C1466" s="116" t="s">
        <v>225</v>
      </c>
      <c r="D1466" s="116" t="s">
        <v>109</v>
      </c>
      <c r="E1466" s="117" t="str">
        <f t="shared" si="22"/>
        <v>1093</v>
      </c>
      <c r="F1466" s="118" t="str">
        <f>VLOOKUP($E1466,[5]Plan2!$A$5:$D$703,1,FALSE)</f>
        <v>1093</v>
      </c>
      <c r="G1466" s="118" t="str">
        <f>VLOOKUP($E1466,[5]Plan2!$A$5:$D$703,2,FALSE)</f>
        <v>Outros produtos alimentares</v>
      </c>
      <c r="H1466" s="118" t="str">
        <f>VLOOKUP($E1466,[5]Plan2!$A$5:$D$703,3,FALSE)</f>
        <v>1031</v>
      </c>
      <c r="I1466" s="118" t="str">
        <f>VLOOKUP($E1466,[5]Plan2!$A$5:$D$703,4,FALSE)</f>
        <v>Fabricação de conservas de frutas</v>
      </c>
    </row>
    <row r="1467" spans="1:9" ht="16">
      <c r="A1467" s="117" t="s">
        <v>4804</v>
      </c>
      <c r="B1467" s="118" t="s">
        <v>4805</v>
      </c>
      <c r="C1467" s="116" t="s">
        <v>225</v>
      </c>
      <c r="D1467" s="116" t="s">
        <v>109</v>
      </c>
      <c r="E1467" s="117" t="str">
        <f t="shared" si="22"/>
        <v>1093</v>
      </c>
      <c r="F1467" s="118" t="str">
        <f>VLOOKUP($E1467,[5]Plan2!$A$5:$D$703,1,FALSE)</f>
        <v>1093</v>
      </c>
      <c r="G1467" s="118" t="str">
        <f>VLOOKUP($E1467,[5]Plan2!$A$5:$D$703,2,FALSE)</f>
        <v>Outros produtos alimentares</v>
      </c>
      <c r="H1467" s="118" t="str">
        <f>VLOOKUP($E1467,[5]Plan2!$A$5:$D$703,3,FALSE)</f>
        <v>1031</v>
      </c>
      <c r="I1467" s="118" t="str">
        <f>VLOOKUP($E1467,[5]Plan2!$A$5:$D$703,4,FALSE)</f>
        <v>Fabricação de conservas de frutas</v>
      </c>
    </row>
    <row r="1468" spans="1:9" ht="16">
      <c r="A1468" s="117" t="s">
        <v>4806</v>
      </c>
      <c r="B1468" s="118" t="s">
        <v>4807</v>
      </c>
      <c r="C1468" s="116" t="s">
        <v>225</v>
      </c>
      <c r="D1468" s="116" t="s">
        <v>109</v>
      </c>
      <c r="E1468" s="117" t="str">
        <f t="shared" si="22"/>
        <v>1093</v>
      </c>
      <c r="F1468" s="118" t="str">
        <f>VLOOKUP($E1468,[5]Plan2!$A$5:$D$703,1,FALSE)</f>
        <v>1093</v>
      </c>
      <c r="G1468" s="118" t="str">
        <f>VLOOKUP($E1468,[5]Plan2!$A$5:$D$703,2,FALSE)</f>
        <v>Outros produtos alimentares</v>
      </c>
      <c r="H1468" s="118" t="str">
        <f>VLOOKUP($E1468,[5]Plan2!$A$5:$D$703,3,FALSE)</f>
        <v>1031</v>
      </c>
      <c r="I1468" s="118" t="str">
        <f>VLOOKUP($E1468,[5]Plan2!$A$5:$D$703,4,FALSE)</f>
        <v>Fabricação de conservas de frutas</v>
      </c>
    </row>
    <row r="1469" spans="1:9" ht="16">
      <c r="A1469" s="117" t="s">
        <v>4808</v>
      </c>
      <c r="B1469" s="118" t="s">
        <v>4809</v>
      </c>
      <c r="C1469" s="116" t="s">
        <v>225</v>
      </c>
      <c r="D1469" s="116" t="s">
        <v>109</v>
      </c>
      <c r="E1469" s="117" t="str">
        <f t="shared" si="22"/>
        <v>1093</v>
      </c>
      <c r="F1469" s="118" t="str">
        <f>VLOOKUP($E1469,[5]Plan2!$A$5:$D$703,1,FALSE)</f>
        <v>1093</v>
      </c>
      <c r="G1469" s="118" t="str">
        <f>VLOOKUP($E1469,[5]Plan2!$A$5:$D$703,2,FALSE)</f>
        <v>Outros produtos alimentares</v>
      </c>
      <c r="H1469" s="118" t="str">
        <f>VLOOKUP($E1469,[5]Plan2!$A$5:$D$703,3,FALSE)</f>
        <v>1031</v>
      </c>
      <c r="I1469" s="118" t="str">
        <f>VLOOKUP($E1469,[5]Plan2!$A$5:$D$703,4,FALSE)</f>
        <v>Fabricação de conservas de frutas</v>
      </c>
    </row>
    <row r="1470" spans="1:9" ht="16">
      <c r="A1470" s="117" t="s">
        <v>4810</v>
      </c>
      <c r="B1470" s="118" t="s">
        <v>4811</v>
      </c>
      <c r="C1470" s="116" t="s">
        <v>225</v>
      </c>
      <c r="D1470" s="116" t="s">
        <v>109</v>
      </c>
      <c r="E1470" s="117" t="str">
        <f t="shared" si="22"/>
        <v>1093</v>
      </c>
      <c r="F1470" s="118" t="str">
        <f>VLOOKUP($E1470,[5]Plan2!$A$5:$D$703,1,FALSE)</f>
        <v>1093</v>
      </c>
      <c r="G1470" s="118" t="str">
        <f>VLOOKUP($E1470,[5]Plan2!$A$5:$D$703,2,FALSE)</f>
        <v>Outros produtos alimentares</v>
      </c>
      <c r="H1470" s="118" t="str">
        <f>VLOOKUP($E1470,[5]Plan2!$A$5:$D$703,3,FALSE)</f>
        <v>1031</v>
      </c>
      <c r="I1470" s="118" t="str">
        <f>VLOOKUP($E1470,[5]Plan2!$A$5:$D$703,4,FALSE)</f>
        <v>Fabricação de conservas de frutas</v>
      </c>
    </row>
    <row r="1471" spans="1:9" ht="16">
      <c r="A1471" s="117" t="s">
        <v>4812</v>
      </c>
      <c r="B1471" s="118" t="s">
        <v>4813</v>
      </c>
      <c r="C1471" s="116" t="s">
        <v>223</v>
      </c>
      <c r="D1471" s="116" t="s">
        <v>321</v>
      </c>
      <c r="E1471" s="117" t="str">
        <f t="shared" si="22"/>
        <v>1093</v>
      </c>
      <c r="F1471" s="118" t="str">
        <f>VLOOKUP($E1471,[5]Plan2!$A$5:$D$703,1,FALSE)</f>
        <v>1093</v>
      </c>
      <c r="G1471" s="118" t="str">
        <f>VLOOKUP($E1471,[5]Plan2!$A$5:$D$703,2,FALSE)</f>
        <v>Outros produtos alimentares</v>
      </c>
      <c r="H1471" s="118" t="str">
        <f>VLOOKUP($E1471,[5]Plan2!$A$5:$D$703,3,FALSE)</f>
        <v>1031</v>
      </c>
      <c r="I1471" s="118" t="str">
        <f>VLOOKUP($E1471,[5]Plan2!$A$5:$D$703,4,FALSE)</f>
        <v>Fabricação de conservas de frutas</v>
      </c>
    </row>
    <row r="1472" spans="1:9" ht="16">
      <c r="A1472" s="117" t="s">
        <v>4814</v>
      </c>
      <c r="B1472" s="118" t="s">
        <v>4815</v>
      </c>
      <c r="C1472" s="116" t="s">
        <v>223</v>
      </c>
      <c r="D1472" s="116" t="s">
        <v>321</v>
      </c>
      <c r="E1472" s="117" t="str">
        <f t="shared" si="22"/>
        <v>1093</v>
      </c>
      <c r="F1472" s="118" t="str">
        <f>VLOOKUP($E1472,[5]Plan2!$A$5:$D$703,1,FALSE)</f>
        <v>1093</v>
      </c>
      <c r="G1472" s="118" t="str">
        <f>VLOOKUP($E1472,[5]Plan2!$A$5:$D$703,2,FALSE)</f>
        <v>Outros produtos alimentares</v>
      </c>
      <c r="H1472" s="118" t="str">
        <f>VLOOKUP($E1472,[5]Plan2!$A$5:$D$703,3,FALSE)</f>
        <v>1031</v>
      </c>
      <c r="I1472" s="118" t="str">
        <f>VLOOKUP($E1472,[5]Plan2!$A$5:$D$703,4,FALSE)</f>
        <v>Fabricação de conservas de frutas</v>
      </c>
    </row>
    <row r="1473" spans="1:9" ht="16">
      <c r="A1473" s="117" t="s">
        <v>4816</v>
      </c>
      <c r="B1473" s="118" t="s">
        <v>4817</v>
      </c>
      <c r="C1473" s="116" t="s">
        <v>223</v>
      </c>
      <c r="D1473" s="116" t="s">
        <v>321</v>
      </c>
      <c r="E1473" s="117" t="str">
        <f t="shared" si="22"/>
        <v>1093</v>
      </c>
      <c r="F1473" s="118" t="str">
        <f>VLOOKUP($E1473,[5]Plan2!$A$5:$D$703,1,FALSE)</f>
        <v>1093</v>
      </c>
      <c r="G1473" s="118" t="str">
        <f>VLOOKUP($E1473,[5]Plan2!$A$5:$D$703,2,FALSE)</f>
        <v>Outros produtos alimentares</v>
      </c>
      <c r="H1473" s="118" t="str">
        <f>VLOOKUP($E1473,[5]Plan2!$A$5:$D$703,3,FALSE)</f>
        <v>1031</v>
      </c>
      <c r="I1473" s="118" t="str">
        <f>VLOOKUP($E1473,[5]Plan2!$A$5:$D$703,4,FALSE)</f>
        <v>Fabricação de conservas de frutas</v>
      </c>
    </row>
    <row r="1474" spans="1:9" ht="16">
      <c r="A1474" s="117" t="s">
        <v>4818</v>
      </c>
      <c r="B1474" s="118" t="s">
        <v>4819</v>
      </c>
      <c r="C1474" s="116" t="s">
        <v>223</v>
      </c>
      <c r="D1474" s="116" t="s">
        <v>321</v>
      </c>
      <c r="E1474" s="117" t="str">
        <f t="shared" si="22"/>
        <v>1093</v>
      </c>
      <c r="F1474" s="118" t="str">
        <f>VLOOKUP($E1474,[5]Plan2!$A$5:$D$703,1,FALSE)</f>
        <v>1093</v>
      </c>
      <c r="G1474" s="118" t="str">
        <f>VLOOKUP($E1474,[5]Plan2!$A$5:$D$703,2,FALSE)</f>
        <v>Outros produtos alimentares</v>
      </c>
      <c r="H1474" s="118" t="str">
        <f>VLOOKUP($E1474,[5]Plan2!$A$5:$D$703,3,FALSE)</f>
        <v>1031</v>
      </c>
      <c r="I1474" s="118" t="str">
        <f>VLOOKUP($E1474,[5]Plan2!$A$5:$D$703,4,FALSE)</f>
        <v>Fabricação de conservas de frutas</v>
      </c>
    </row>
    <row r="1475" spans="1:9" ht="16">
      <c r="A1475" s="117" t="s">
        <v>4820</v>
      </c>
      <c r="B1475" s="118" t="s">
        <v>4821</v>
      </c>
      <c r="C1475" s="116" t="s">
        <v>223</v>
      </c>
      <c r="D1475" s="116" t="s">
        <v>321</v>
      </c>
      <c r="E1475" s="117" t="str">
        <f t="shared" ref="E1475:E1538" si="23">LEFT(C1475,4)</f>
        <v>1093</v>
      </c>
      <c r="F1475" s="118" t="str">
        <f>VLOOKUP($E1475,[5]Plan2!$A$5:$D$703,1,FALSE)</f>
        <v>1093</v>
      </c>
      <c r="G1475" s="118" t="str">
        <f>VLOOKUP($E1475,[5]Plan2!$A$5:$D$703,2,FALSE)</f>
        <v>Outros produtos alimentares</v>
      </c>
      <c r="H1475" s="118" t="str">
        <f>VLOOKUP($E1475,[5]Plan2!$A$5:$D$703,3,FALSE)</f>
        <v>1031</v>
      </c>
      <c r="I1475" s="118" t="str">
        <f>VLOOKUP($E1475,[5]Plan2!$A$5:$D$703,4,FALSE)</f>
        <v>Fabricação de conservas de frutas</v>
      </c>
    </row>
    <row r="1476" spans="1:9" ht="16">
      <c r="A1476" s="117" t="s">
        <v>4822</v>
      </c>
      <c r="B1476" s="118" t="s">
        <v>4823</v>
      </c>
      <c r="C1476" s="116" t="s">
        <v>225</v>
      </c>
      <c r="D1476" s="116" t="s">
        <v>109</v>
      </c>
      <c r="E1476" s="117" t="str">
        <f t="shared" si="23"/>
        <v>1093</v>
      </c>
      <c r="F1476" s="118" t="str">
        <f>VLOOKUP($E1476,[5]Plan2!$A$5:$D$703,1,FALSE)</f>
        <v>1093</v>
      </c>
      <c r="G1476" s="118" t="str">
        <f>VLOOKUP($E1476,[5]Plan2!$A$5:$D$703,2,FALSE)</f>
        <v>Outros produtos alimentares</v>
      </c>
      <c r="H1476" s="118" t="str">
        <f>VLOOKUP($E1476,[5]Plan2!$A$5:$D$703,3,FALSE)</f>
        <v>1031</v>
      </c>
      <c r="I1476" s="118" t="str">
        <f>VLOOKUP($E1476,[5]Plan2!$A$5:$D$703,4,FALSE)</f>
        <v>Fabricação de conservas de frutas</v>
      </c>
    </row>
    <row r="1477" spans="1:9" ht="16">
      <c r="A1477" s="117" t="s">
        <v>4824</v>
      </c>
      <c r="B1477" s="118" t="s">
        <v>4825</v>
      </c>
      <c r="C1477" s="116" t="s">
        <v>225</v>
      </c>
      <c r="D1477" s="116" t="s">
        <v>109</v>
      </c>
      <c r="E1477" s="117" t="str">
        <f t="shared" si="23"/>
        <v>1093</v>
      </c>
      <c r="F1477" s="118" t="str">
        <f>VLOOKUP($E1477,[5]Plan2!$A$5:$D$703,1,FALSE)</f>
        <v>1093</v>
      </c>
      <c r="G1477" s="118" t="str">
        <f>VLOOKUP($E1477,[5]Plan2!$A$5:$D$703,2,FALSE)</f>
        <v>Outros produtos alimentares</v>
      </c>
      <c r="H1477" s="118" t="str">
        <f>VLOOKUP($E1477,[5]Plan2!$A$5:$D$703,3,FALSE)</f>
        <v>1031</v>
      </c>
      <c r="I1477" s="118" t="str">
        <f>VLOOKUP($E1477,[5]Plan2!$A$5:$D$703,4,FALSE)</f>
        <v>Fabricação de conservas de frutas</v>
      </c>
    </row>
    <row r="1478" spans="1:9" ht="16">
      <c r="A1478" s="117" t="s">
        <v>4826</v>
      </c>
      <c r="B1478" s="118" t="s">
        <v>4827</v>
      </c>
      <c r="C1478" s="116" t="s">
        <v>225</v>
      </c>
      <c r="D1478" s="116" t="s">
        <v>109</v>
      </c>
      <c r="E1478" s="117" t="str">
        <f t="shared" si="23"/>
        <v>1093</v>
      </c>
      <c r="F1478" s="118" t="str">
        <f>VLOOKUP($E1478,[5]Plan2!$A$5:$D$703,1,FALSE)</f>
        <v>1093</v>
      </c>
      <c r="G1478" s="118" t="str">
        <f>VLOOKUP($E1478,[5]Plan2!$A$5:$D$703,2,FALSE)</f>
        <v>Outros produtos alimentares</v>
      </c>
      <c r="H1478" s="118" t="str">
        <f>VLOOKUP($E1478,[5]Plan2!$A$5:$D$703,3,FALSE)</f>
        <v>1031</v>
      </c>
      <c r="I1478" s="118" t="str">
        <f>VLOOKUP($E1478,[5]Plan2!$A$5:$D$703,4,FALSE)</f>
        <v>Fabricação de conservas de frutas</v>
      </c>
    </row>
    <row r="1479" spans="1:9" ht="16">
      <c r="A1479" s="117" t="s">
        <v>4828</v>
      </c>
      <c r="B1479" s="118" t="s">
        <v>4829</v>
      </c>
      <c r="C1479" s="116" t="s">
        <v>225</v>
      </c>
      <c r="D1479" s="116" t="s">
        <v>109</v>
      </c>
      <c r="E1479" s="117" t="str">
        <f t="shared" si="23"/>
        <v>1093</v>
      </c>
      <c r="F1479" s="118" t="str">
        <f>VLOOKUP($E1479,[5]Plan2!$A$5:$D$703,1,FALSE)</f>
        <v>1093</v>
      </c>
      <c r="G1479" s="118" t="str">
        <f>VLOOKUP($E1479,[5]Plan2!$A$5:$D$703,2,FALSE)</f>
        <v>Outros produtos alimentares</v>
      </c>
      <c r="H1479" s="118" t="str">
        <f>VLOOKUP($E1479,[5]Plan2!$A$5:$D$703,3,FALSE)</f>
        <v>1031</v>
      </c>
      <c r="I1479" s="118" t="str">
        <f>VLOOKUP($E1479,[5]Plan2!$A$5:$D$703,4,FALSE)</f>
        <v>Fabricação de conservas de frutas</v>
      </c>
    </row>
    <row r="1480" spans="1:9" ht="16">
      <c r="A1480" s="117" t="s">
        <v>4830</v>
      </c>
      <c r="B1480" s="118" t="s">
        <v>4831</v>
      </c>
      <c r="C1480" s="116" t="s">
        <v>225</v>
      </c>
      <c r="D1480" s="116" t="s">
        <v>109</v>
      </c>
      <c r="E1480" s="117" t="str">
        <f t="shared" si="23"/>
        <v>1093</v>
      </c>
      <c r="F1480" s="118" t="str">
        <f>VLOOKUP($E1480,[5]Plan2!$A$5:$D$703,1,FALSE)</f>
        <v>1093</v>
      </c>
      <c r="G1480" s="118" t="str">
        <f>VLOOKUP($E1480,[5]Plan2!$A$5:$D$703,2,FALSE)</f>
        <v>Outros produtos alimentares</v>
      </c>
      <c r="H1480" s="118" t="str">
        <f>VLOOKUP($E1480,[5]Plan2!$A$5:$D$703,3,FALSE)</f>
        <v>1031</v>
      </c>
      <c r="I1480" s="118" t="str">
        <f>VLOOKUP($E1480,[5]Plan2!$A$5:$D$703,4,FALSE)</f>
        <v>Fabricação de conservas de frutas</v>
      </c>
    </row>
    <row r="1481" spans="1:9" ht="16">
      <c r="A1481" s="117" t="s">
        <v>4832</v>
      </c>
      <c r="B1481" s="118" t="s">
        <v>4833</v>
      </c>
      <c r="C1481" s="116" t="s">
        <v>225</v>
      </c>
      <c r="D1481" s="116" t="s">
        <v>109</v>
      </c>
      <c r="E1481" s="117" t="str">
        <f t="shared" si="23"/>
        <v>1093</v>
      </c>
      <c r="F1481" s="118" t="str">
        <f>VLOOKUP($E1481,[5]Plan2!$A$5:$D$703,1,FALSE)</f>
        <v>1093</v>
      </c>
      <c r="G1481" s="118" t="str">
        <f>VLOOKUP($E1481,[5]Plan2!$A$5:$D$703,2,FALSE)</f>
        <v>Outros produtos alimentares</v>
      </c>
      <c r="H1481" s="118" t="str">
        <f>VLOOKUP($E1481,[5]Plan2!$A$5:$D$703,3,FALSE)</f>
        <v>1031</v>
      </c>
      <c r="I1481" s="118" t="str">
        <f>VLOOKUP($E1481,[5]Plan2!$A$5:$D$703,4,FALSE)</f>
        <v>Fabricação de conservas de frutas</v>
      </c>
    </row>
    <row r="1482" spans="1:9" ht="16">
      <c r="A1482" s="117" t="s">
        <v>4834</v>
      </c>
      <c r="B1482" s="118" t="s">
        <v>4835</v>
      </c>
      <c r="C1482" s="116" t="s">
        <v>225</v>
      </c>
      <c r="D1482" s="116" t="s">
        <v>109</v>
      </c>
      <c r="E1482" s="117" t="str">
        <f t="shared" si="23"/>
        <v>1093</v>
      </c>
      <c r="F1482" s="118" t="str">
        <f>VLOOKUP($E1482,[5]Plan2!$A$5:$D$703,1,FALSE)</f>
        <v>1093</v>
      </c>
      <c r="G1482" s="118" t="str">
        <f>VLOOKUP($E1482,[5]Plan2!$A$5:$D$703,2,FALSE)</f>
        <v>Outros produtos alimentares</v>
      </c>
      <c r="H1482" s="118" t="str">
        <f>VLOOKUP($E1482,[5]Plan2!$A$5:$D$703,3,FALSE)</f>
        <v>1031</v>
      </c>
      <c r="I1482" s="118" t="str">
        <f>VLOOKUP($E1482,[5]Plan2!$A$5:$D$703,4,FALSE)</f>
        <v>Fabricação de conservas de frutas</v>
      </c>
    </row>
    <row r="1483" spans="1:9" ht="16">
      <c r="A1483" s="117" t="s">
        <v>4836</v>
      </c>
      <c r="B1483" s="118" t="s">
        <v>4837</v>
      </c>
      <c r="C1483" s="116" t="s">
        <v>225</v>
      </c>
      <c r="D1483" s="116" t="s">
        <v>109</v>
      </c>
      <c r="E1483" s="117" t="str">
        <f t="shared" si="23"/>
        <v>1093</v>
      </c>
      <c r="F1483" s="118" t="str">
        <f>VLOOKUP($E1483,[5]Plan2!$A$5:$D$703,1,FALSE)</f>
        <v>1093</v>
      </c>
      <c r="G1483" s="118" t="str">
        <f>VLOOKUP($E1483,[5]Plan2!$A$5:$D$703,2,FALSE)</f>
        <v>Outros produtos alimentares</v>
      </c>
      <c r="H1483" s="118" t="str">
        <f>VLOOKUP($E1483,[5]Plan2!$A$5:$D$703,3,FALSE)</f>
        <v>1031</v>
      </c>
      <c r="I1483" s="118" t="str">
        <f>VLOOKUP($E1483,[5]Plan2!$A$5:$D$703,4,FALSE)</f>
        <v>Fabricação de conservas de frutas</v>
      </c>
    </row>
    <row r="1484" spans="1:9" ht="16">
      <c r="A1484" s="117" t="s">
        <v>4838</v>
      </c>
      <c r="B1484" s="118" t="s">
        <v>4839</v>
      </c>
      <c r="C1484" s="116" t="s">
        <v>225</v>
      </c>
      <c r="D1484" s="116" t="s">
        <v>109</v>
      </c>
      <c r="E1484" s="117" t="str">
        <f t="shared" si="23"/>
        <v>1093</v>
      </c>
      <c r="F1484" s="118" t="str">
        <f>VLOOKUP($E1484,[5]Plan2!$A$5:$D$703,1,FALSE)</f>
        <v>1093</v>
      </c>
      <c r="G1484" s="118" t="str">
        <f>VLOOKUP($E1484,[5]Plan2!$A$5:$D$703,2,FALSE)</f>
        <v>Outros produtos alimentares</v>
      </c>
      <c r="H1484" s="118" t="str">
        <f>VLOOKUP($E1484,[5]Plan2!$A$5:$D$703,3,FALSE)</f>
        <v>1031</v>
      </c>
      <c r="I1484" s="118" t="str">
        <f>VLOOKUP($E1484,[5]Plan2!$A$5:$D$703,4,FALSE)</f>
        <v>Fabricação de conservas de frutas</v>
      </c>
    </row>
    <row r="1485" spans="1:9" ht="16">
      <c r="A1485" s="117" t="s">
        <v>4840</v>
      </c>
      <c r="B1485" s="118" t="s">
        <v>4841</v>
      </c>
      <c r="C1485" s="116" t="s">
        <v>225</v>
      </c>
      <c r="D1485" s="116" t="s">
        <v>109</v>
      </c>
      <c r="E1485" s="117" t="str">
        <f t="shared" si="23"/>
        <v>1093</v>
      </c>
      <c r="F1485" s="118" t="str">
        <f>VLOOKUP($E1485,[5]Plan2!$A$5:$D$703,1,FALSE)</f>
        <v>1093</v>
      </c>
      <c r="G1485" s="118" t="str">
        <f>VLOOKUP($E1485,[5]Plan2!$A$5:$D$703,2,FALSE)</f>
        <v>Outros produtos alimentares</v>
      </c>
      <c r="H1485" s="118" t="str">
        <f>VLOOKUP($E1485,[5]Plan2!$A$5:$D$703,3,FALSE)</f>
        <v>1031</v>
      </c>
      <c r="I1485" s="118" t="str">
        <f>VLOOKUP($E1485,[5]Plan2!$A$5:$D$703,4,FALSE)</f>
        <v>Fabricação de conservas de frutas</v>
      </c>
    </row>
    <row r="1486" spans="1:9" ht="16">
      <c r="A1486" s="117" t="s">
        <v>4842</v>
      </c>
      <c r="B1486" s="118" t="s">
        <v>4843</v>
      </c>
      <c r="C1486" s="116" t="s">
        <v>218</v>
      </c>
      <c r="D1486" s="116" t="s">
        <v>320</v>
      </c>
      <c r="E1486" s="117" t="str">
        <f t="shared" si="23"/>
        <v>1093</v>
      </c>
      <c r="F1486" s="118" t="str">
        <f>VLOOKUP($E1486,[5]Plan2!$A$5:$D$703,1,FALSE)</f>
        <v>1093</v>
      </c>
      <c r="G1486" s="118" t="str">
        <f>VLOOKUP($E1486,[5]Plan2!$A$5:$D$703,2,FALSE)</f>
        <v>Outros produtos alimentares</v>
      </c>
      <c r="H1486" s="118" t="str">
        <f>VLOOKUP($E1486,[5]Plan2!$A$5:$D$703,3,FALSE)</f>
        <v>1031</v>
      </c>
      <c r="I1486" s="118" t="str">
        <f>VLOOKUP($E1486,[5]Plan2!$A$5:$D$703,4,FALSE)</f>
        <v>Fabricação de conservas de frutas</v>
      </c>
    </row>
    <row r="1487" spans="1:9" ht="16">
      <c r="A1487" s="117" t="s">
        <v>4844</v>
      </c>
      <c r="B1487" s="118" t="s">
        <v>4845</v>
      </c>
      <c r="C1487" s="116" t="s">
        <v>218</v>
      </c>
      <c r="D1487" s="116" t="s">
        <v>320</v>
      </c>
      <c r="E1487" s="117" t="str">
        <f t="shared" si="23"/>
        <v>1093</v>
      </c>
      <c r="F1487" s="118" t="str">
        <f>VLOOKUP($E1487,[5]Plan2!$A$5:$D$703,1,FALSE)</f>
        <v>1093</v>
      </c>
      <c r="G1487" s="118" t="str">
        <f>VLOOKUP($E1487,[5]Plan2!$A$5:$D$703,2,FALSE)</f>
        <v>Outros produtos alimentares</v>
      </c>
      <c r="H1487" s="118" t="str">
        <f>VLOOKUP($E1487,[5]Plan2!$A$5:$D$703,3,FALSE)</f>
        <v>1031</v>
      </c>
      <c r="I1487" s="118" t="str">
        <f>VLOOKUP($E1487,[5]Plan2!$A$5:$D$703,4,FALSE)</f>
        <v>Fabricação de conservas de frutas</v>
      </c>
    </row>
    <row r="1488" spans="1:9" ht="16">
      <c r="A1488" s="117" t="s">
        <v>4846</v>
      </c>
      <c r="B1488" s="118" t="s">
        <v>4847</v>
      </c>
      <c r="C1488" s="116" t="s">
        <v>218</v>
      </c>
      <c r="D1488" s="116" t="s">
        <v>320</v>
      </c>
      <c r="E1488" s="117" t="str">
        <f t="shared" si="23"/>
        <v>1093</v>
      </c>
      <c r="F1488" s="118" t="str">
        <f>VLOOKUP($E1488,[5]Plan2!$A$5:$D$703,1,FALSE)</f>
        <v>1093</v>
      </c>
      <c r="G1488" s="118" t="str">
        <f>VLOOKUP($E1488,[5]Plan2!$A$5:$D$703,2,FALSE)</f>
        <v>Outros produtos alimentares</v>
      </c>
      <c r="H1488" s="118" t="str">
        <f>VLOOKUP($E1488,[5]Plan2!$A$5:$D$703,3,FALSE)</f>
        <v>1031</v>
      </c>
      <c r="I1488" s="118" t="str">
        <f>VLOOKUP($E1488,[5]Plan2!$A$5:$D$703,4,FALSE)</f>
        <v>Fabricação de conservas de frutas</v>
      </c>
    </row>
    <row r="1489" spans="1:9" ht="16">
      <c r="A1489" s="117" t="s">
        <v>4848</v>
      </c>
      <c r="B1489" s="118" t="s">
        <v>4849</v>
      </c>
      <c r="C1489" s="116" t="s">
        <v>218</v>
      </c>
      <c r="D1489" s="116" t="s">
        <v>320</v>
      </c>
      <c r="E1489" s="117" t="str">
        <f t="shared" si="23"/>
        <v>1093</v>
      </c>
      <c r="F1489" s="118" t="str">
        <f>VLOOKUP($E1489,[5]Plan2!$A$5:$D$703,1,FALSE)</f>
        <v>1093</v>
      </c>
      <c r="G1489" s="118" t="str">
        <f>VLOOKUP($E1489,[5]Plan2!$A$5:$D$703,2,FALSE)</f>
        <v>Outros produtos alimentares</v>
      </c>
      <c r="H1489" s="118" t="str">
        <f>VLOOKUP($E1489,[5]Plan2!$A$5:$D$703,3,FALSE)</f>
        <v>1031</v>
      </c>
      <c r="I1489" s="118" t="str">
        <f>VLOOKUP($E1489,[5]Plan2!$A$5:$D$703,4,FALSE)</f>
        <v>Fabricação de conservas de frutas</v>
      </c>
    </row>
    <row r="1490" spans="1:9" ht="16">
      <c r="A1490" s="117" t="s">
        <v>4850</v>
      </c>
      <c r="B1490" s="118" t="s">
        <v>4851</v>
      </c>
      <c r="C1490" s="116" t="s">
        <v>218</v>
      </c>
      <c r="D1490" s="116" t="s">
        <v>320</v>
      </c>
      <c r="E1490" s="117" t="str">
        <f t="shared" si="23"/>
        <v>1093</v>
      </c>
      <c r="F1490" s="118" t="str">
        <f>VLOOKUP($E1490,[5]Plan2!$A$5:$D$703,1,FALSE)</f>
        <v>1093</v>
      </c>
      <c r="G1490" s="118" t="str">
        <f>VLOOKUP($E1490,[5]Plan2!$A$5:$D$703,2,FALSE)</f>
        <v>Outros produtos alimentares</v>
      </c>
      <c r="H1490" s="118" t="str">
        <f>VLOOKUP($E1490,[5]Plan2!$A$5:$D$703,3,FALSE)</f>
        <v>1031</v>
      </c>
      <c r="I1490" s="118" t="str">
        <f>VLOOKUP($E1490,[5]Plan2!$A$5:$D$703,4,FALSE)</f>
        <v>Fabricação de conservas de frutas</v>
      </c>
    </row>
    <row r="1491" spans="1:9" ht="16">
      <c r="A1491" s="117" t="s">
        <v>4852</v>
      </c>
      <c r="B1491" s="118" t="s">
        <v>4853</v>
      </c>
      <c r="C1491" s="116" t="s">
        <v>218</v>
      </c>
      <c r="D1491" s="116" t="s">
        <v>320</v>
      </c>
      <c r="E1491" s="117" t="str">
        <f t="shared" si="23"/>
        <v>1093</v>
      </c>
      <c r="F1491" s="118" t="str">
        <f>VLOOKUP($E1491,[5]Plan2!$A$5:$D$703,1,FALSE)</f>
        <v>1093</v>
      </c>
      <c r="G1491" s="118" t="str">
        <f>VLOOKUP($E1491,[5]Plan2!$A$5:$D$703,2,FALSE)</f>
        <v>Outros produtos alimentares</v>
      </c>
      <c r="H1491" s="118" t="str">
        <f>VLOOKUP($E1491,[5]Plan2!$A$5:$D$703,3,FALSE)</f>
        <v>1031</v>
      </c>
      <c r="I1491" s="118" t="str">
        <f>VLOOKUP($E1491,[5]Plan2!$A$5:$D$703,4,FALSE)</f>
        <v>Fabricação de conservas de frutas</v>
      </c>
    </row>
    <row r="1492" spans="1:9" ht="16">
      <c r="A1492" s="117" t="s">
        <v>4854</v>
      </c>
      <c r="B1492" s="118" t="s">
        <v>4855</v>
      </c>
      <c r="C1492" s="116" t="s">
        <v>218</v>
      </c>
      <c r="D1492" s="116" t="s">
        <v>320</v>
      </c>
      <c r="E1492" s="117" t="str">
        <f t="shared" si="23"/>
        <v>1093</v>
      </c>
      <c r="F1492" s="118" t="str">
        <f>VLOOKUP($E1492,[5]Plan2!$A$5:$D$703,1,FALSE)</f>
        <v>1093</v>
      </c>
      <c r="G1492" s="118" t="str">
        <f>VLOOKUP($E1492,[5]Plan2!$A$5:$D$703,2,FALSE)</f>
        <v>Outros produtos alimentares</v>
      </c>
      <c r="H1492" s="118" t="str">
        <f>VLOOKUP($E1492,[5]Plan2!$A$5:$D$703,3,FALSE)</f>
        <v>1031</v>
      </c>
      <c r="I1492" s="118" t="str">
        <f>VLOOKUP($E1492,[5]Plan2!$A$5:$D$703,4,FALSE)</f>
        <v>Fabricação de conservas de frutas</v>
      </c>
    </row>
    <row r="1493" spans="1:9" ht="16">
      <c r="A1493" s="117" t="s">
        <v>4856</v>
      </c>
      <c r="B1493" s="118" t="s">
        <v>4857</v>
      </c>
      <c r="C1493" s="116" t="s">
        <v>218</v>
      </c>
      <c r="D1493" s="116" t="s">
        <v>320</v>
      </c>
      <c r="E1493" s="117" t="str">
        <f t="shared" si="23"/>
        <v>1093</v>
      </c>
      <c r="F1493" s="118" t="str">
        <f>VLOOKUP($E1493,[5]Plan2!$A$5:$D$703,1,FALSE)</f>
        <v>1093</v>
      </c>
      <c r="G1493" s="118" t="str">
        <f>VLOOKUP($E1493,[5]Plan2!$A$5:$D$703,2,FALSE)</f>
        <v>Outros produtos alimentares</v>
      </c>
      <c r="H1493" s="118" t="str">
        <f>VLOOKUP($E1493,[5]Plan2!$A$5:$D$703,3,FALSE)</f>
        <v>1031</v>
      </c>
      <c r="I1493" s="118" t="str">
        <f>VLOOKUP($E1493,[5]Plan2!$A$5:$D$703,4,FALSE)</f>
        <v>Fabricação de conservas de frutas</v>
      </c>
    </row>
    <row r="1494" spans="1:9" ht="16">
      <c r="A1494" s="117" t="s">
        <v>4858</v>
      </c>
      <c r="B1494" s="118" t="s">
        <v>4859</v>
      </c>
      <c r="C1494" s="116" t="s">
        <v>218</v>
      </c>
      <c r="D1494" s="116" t="s">
        <v>320</v>
      </c>
      <c r="E1494" s="117" t="str">
        <f t="shared" si="23"/>
        <v>1093</v>
      </c>
      <c r="F1494" s="118" t="str">
        <f>VLOOKUP($E1494,[5]Plan2!$A$5:$D$703,1,FALSE)</f>
        <v>1093</v>
      </c>
      <c r="G1494" s="118" t="str">
        <f>VLOOKUP($E1494,[5]Plan2!$A$5:$D$703,2,FALSE)</f>
        <v>Outros produtos alimentares</v>
      </c>
      <c r="H1494" s="118" t="str">
        <f>VLOOKUP($E1494,[5]Plan2!$A$5:$D$703,3,FALSE)</f>
        <v>1031</v>
      </c>
      <c r="I1494" s="118" t="str">
        <f>VLOOKUP($E1494,[5]Plan2!$A$5:$D$703,4,FALSE)</f>
        <v>Fabricação de conservas de frutas</v>
      </c>
    </row>
    <row r="1495" spans="1:9" ht="16">
      <c r="A1495" s="117" t="s">
        <v>4860</v>
      </c>
      <c r="B1495" s="118" t="s">
        <v>4861</v>
      </c>
      <c r="C1495" s="116" t="s">
        <v>218</v>
      </c>
      <c r="D1495" s="116" t="s">
        <v>320</v>
      </c>
      <c r="E1495" s="117" t="str">
        <f t="shared" si="23"/>
        <v>1093</v>
      </c>
      <c r="F1495" s="118" t="str">
        <f>VLOOKUP($E1495,[5]Plan2!$A$5:$D$703,1,FALSE)</f>
        <v>1093</v>
      </c>
      <c r="G1495" s="118" t="str">
        <f>VLOOKUP($E1495,[5]Plan2!$A$5:$D$703,2,FALSE)</f>
        <v>Outros produtos alimentares</v>
      </c>
      <c r="H1495" s="118" t="str">
        <f>VLOOKUP($E1495,[5]Plan2!$A$5:$D$703,3,FALSE)</f>
        <v>1031</v>
      </c>
      <c r="I1495" s="118" t="str">
        <f>VLOOKUP($E1495,[5]Plan2!$A$5:$D$703,4,FALSE)</f>
        <v>Fabricação de conservas de frutas</v>
      </c>
    </row>
    <row r="1496" spans="1:9" ht="16">
      <c r="A1496" s="117" t="s">
        <v>4862</v>
      </c>
      <c r="B1496" s="118" t="s">
        <v>4863</v>
      </c>
      <c r="C1496" s="116" t="s">
        <v>225</v>
      </c>
      <c r="D1496" s="116" t="s">
        <v>109</v>
      </c>
      <c r="E1496" s="117" t="str">
        <f t="shared" si="23"/>
        <v>1093</v>
      </c>
      <c r="F1496" s="118" t="str">
        <f>VLOOKUP($E1496,[5]Plan2!$A$5:$D$703,1,FALSE)</f>
        <v>1093</v>
      </c>
      <c r="G1496" s="118" t="str">
        <f>VLOOKUP($E1496,[5]Plan2!$A$5:$D$703,2,FALSE)</f>
        <v>Outros produtos alimentares</v>
      </c>
      <c r="H1496" s="118" t="str">
        <f>VLOOKUP($E1496,[5]Plan2!$A$5:$D$703,3,FALSE)</f>
        <v>1031</v>
      </c>
      <c r="I1496" s="118" t="str">
        <f>VLOOKUP($E1496,[5]Plan2!$A$5:$D$703,4,FALSE)</f>
        <v>Fabricação de conservas de frutas</v>
      </c>
    </row>
    <row r="1497" spans="1:9" ht="16">
      <c r="A1497" s="117" t="s">
        <v>4864</v>
      </c>
      <c r="B1497" s="118" t="s">
        <v>4865</v>
      </c>
      <c r="C1497" s="116" t="s">
        <v>225</v>
      </c>
      <c r="D1497" s="116" t="s">
        <v>109</v>
      </c>
      <c r="E1497" s="117" t="str">
        <f t="shared" si="23"/>
        <v>1093</v>
      </c>
      <c r="F1497" s="118" t="str">
        <f>VLOOKUP($E1497,[5]Plan2!$A$5:$D$703,1,FALSE)</f>
        <v>1093</v>
      </c>
      <c r="G1497" s="118" t="str">
        <f>VLOOKUP($E1497,[5]Plan2!$A$5:$D$703,2,FALSE)</f>
        <v>Outros produtos alimentares</v>
      </c>
      <c r="H1497" s="118" t="str">
        <f>VLOOKUP($E1497,[5]Plan2!$A$5:$D$703,3,FALSE)</f>
        <v>1031</v>
      </c>
      <c r="I1497" s="118" t="str">
        <f>VLOOKUP($E1497,[5]Plan2!$A$5:$D$703,4,FALSE)</f>
        <v>Fabricação de conservas de frutas</v>
      </c>
    </row>
    <row r="1498" spans="1:9" ht="16">
      <c r="A1498" s="117" t="s">
        <v>4866</v>
      </c>
      <c r="B1498" s="118" t="s">
        <v>4867</v>
      </c>
      <c r="C1498" s="116" t="s">
        <v>218</v>
      </c>
      <c r="D1498" s="116" t="s">
        <v>320</v>
      </c>
      <c r="E1498" s="117" t="str">
        <f t="shared" si="23"/>
        <v>1093</v>
      </c>
      <c r="F1498" s="118" t="str">
        <f>VLOOKUP($E1498,[5]Plan2!$A$5:$D$703,1,FALSE)</f>
        <v>1093</v>
      </c>
      <c r="G1498" s="118" t="str">
        <f>VLOOKUP($E1498,[5]Plan2!$A$5:$D$703,2,FALSE)</f>
        <v>Outros produtos alimentares</v>
      </c>
      <c r="H1498" s="118" t="str">
        <f>VLOOKUP($E1498,[5]Plan2!$A$5:$D$703,3,FALSE)</f>
        <v>1031</v>
      </c>
      <c r="I1498" s="118" t="str">
        <f>VLOOKUP($E1498,[5]Plan2!$A$5:$D$703,4,FALSE)</f>
        <v>Fabricação de conservas de frutas</v>
      </c>
    </row>
    <row r="1499" spans="1:9" ht="16">
      <c r="A1499" s="117" t="s">
        <v>4868</v>
      </c>
      <c r="B1499" s="118" t="s">
        <v>4869</v>
      </c>
      <c r="C1499" s="116" t="s">
        <v>218</v>
      </c>
      <c r="D1499" s="116" t="s">
        <v>320</v>
      </c>
      <c r="E1499" s="117" t="str">
        <f t="shared" si="23"/>
        <v>1093</v>
      </c>
      <c r="F1499" s="118" t="str">
        <f>VLOOKUP($E1499,[5]Plan2!$A$5:$D$703,1,FALSE)</f>
        <v>1093</v>
      </c>
      <c r="G1499" s="118" t="str">
        <f>VLOOKUP($E1499,[5]Plan2!$A$5:$D$703,2,FALSE)</f>
        <v>Outros produtos alimentares</v>
      </c>
      <c r="H1499" s="118" t="str">
        <f>VLOOKUP($E1499,[5]Plan2!$A$5:$D$703,3,FALSE)</f>
        <v>1031</v>
      </c>
      <c r="I1499" s="118" t="str">
        <f>VLOOKUP($E1499,[5]Plan2!$A$5:$D$703,4,FALSE)</f>
        <v>Fabricação de conservas de frutas</v>
      </c>
    </row>
    <row r="1500" spans="1:9" ht="16">
      <c r="A1500" s="117" t="s">
        <v>4870</v>
      </c>
      <c r="B1500" s="118" t="s">
        <v>4871</v>
      </c>
      <c r="C1500" s="116" t="s">
        <v>218</v>
      </c>
      <c r="D1500" s="116" t="s">
        <v>320</v>
      </c>
      <c r="E1500" s="117" t="str">
        <f t="shared" si="23"/>
        <v>1093</v>
      </c>
      <c r="F1500" s="118" t="str">
        <f>VLOOKUP($E1500,[5]Plan2!$A$5:$D$703,1,FALSE)</f>
        <v>1093</v>
      </c>
      <c r="G1500" s="118" t="str">
        <f>VLOOKUP($E1500,[5]Plan2!$A$5:$D$703,2,FALSE)</f>
        <v>Outros produtos alimentares</v>
      </c>
      <c r="H1500" s="118" t="str">
        <f>VLOOKUP($E1500,[5]Plan2!$A$5:$D$703,3,FALSE)</f>
        <v>1031</v>
      </c>
      <c r="I1500" s="118" t="str">
        <f>VLOOKUP($E1500,[5]Plan2!$A$5:$D$703,4,FALSE)</f>
        <v>Fabricação de conservas de frutas</v>
      </c>
    </row>
    <row r="1501" spans="1:9" ht="16">
      <c r="A1501" s="117" t="s">
        <v>4872</v>
      </c>
      <c r="B1501" s="118" t="s">
        <v>4873</v>
      </c>
      <c r="C1501" s="116" t="s">
        <v>218</v>
      </c>
      <c r="D1501" s="116" t="s">
        <v>320</v>
      </c>
      <c r="E1501" s="117" t="str">
        <f t="shared" si="23"/>
        <v>1093</v>
      </c>
      <c r="F1501" s="118" t="str">
        <f>VLOOKUP($E1501,[5]Plan2!$A$5:$D$703,1,FALSE)</f>
        <v>1093</v>
      </c>
      <c r="G1501" s="118" t="str">
        <f>VLOOKUP($E1501,[5]Plan2!$A$5:$D$703,2,FALSE)</f>
        <v>Outros produtos alimentares</v>
      </c>
      <c r="H1501" s="118" t="str">
        <f>VLOOKUP($E1501,[5]Plan2!$A$5:$D$703,3,FALSE)</f>
        <v>1031</v>
      </c>
      <c r="I1501" s="118" t="str">
        <f>VLOOKUP($E1501,[5]Plan2!$A$5:$D$703,4,FALSE)</f>
        <v>Fabricação de conservas de frutas</v>
      </c>
    </row>
    <row r="1502" spans="1:9" ht="16">
      <c r="A1502" s="117" t="s">
        <v>4874</v>
      </c>
      <c r="B1502" s="118" t="s">
        <v>4875</v>
      </c>
      <c r="C1502" s="116" t="s">
        <v>218</v>
      </c>
      <c r="D1502" s="116" t="s">
        <v>320</v>
      </c>
      <c r="E1502" s="117" t="str">
        <f t="shared" si="23"/>
        <v>1093</v>
      </c>
      <c r="F1502" s="118" t="str">
        <f>VLOOKUP($E1502,[5]Plan2!$A$5:$D$703,1,FALSE)</f>
        <v>1093</v>
      </c>
      <c r="G1502" s="118" t="str">
        <f>VLOOKUP($E1502,[5]Plan2!$A$5:$D$703,2,FALSE)</f>
        <v>Outros produtos alimentares</v>
      </c>
      <c r="H1502" s="118" t="str">
        <f>VLOOKUP($E1502,[5]Plan2!$A$5:$D$703,3,FALSE)</f>
        <v>1031</v>
      </c>
      <c r="I1502" s="118" t="str">
        <f>VLOOKUP($E1502,[5]Plan2!$A$5:$D$703,4,FALSE)</f>
        <v>Fabricação de conservas de frutas</v>
      </c>
    </row>
    <row r="1503" spans="1:9" ht="16">
      <c r="A1503" s="117" t="s">
        <v>4876</v>
      </c>
      <c r="B1503" s="118" t="s">
        <v>4877</v>
      </c>
      <c r="C1503" s="116" t="s">
        <v>218</v>
      </c>
      <c r="D1503" s="116" t="s">
        <v>320</v>
      </c>
      <c r="E1503" s="117" t="str">
        <f t="shared" si="23"/>
        <v>1093</v>
      </c>
      <c r="F1503" s="118" t="str">
        <f>VLOOKUP($E1503,[5]Plan2!$A$5:$D$703,1,FALSE)</f>
        <v>1093</v>
      </c>
      <c r="G1503" s="118" t="str">
        <f>VLOOKUP($E1503,[5]Plan2!$A$5:$D$703,2,FALSE)</f>
        <v>Outros produtos alimentares</v>
      </c>
      <c r="H1503" s="118" t="str">
        <f>VLOOKUP($E1503,[5]Plan2!$A$5:$D$703,3,FALSE)</f>
        <v>1031</v>
      </c>
      <c r="I1503" s="118" t="str">
        <f>VLOOKUP($E1503,[5]Plan2!$A$5:$D$703,4,FALSE)</f>
        <v>Fabricação de conservas de frutas</v>
      </c>
    </row>
    <row r="1504" spans="1:9" ht="16">
      <c r="A1504" s="117" t="s">
        <v>4878</v>
      </c>
      <c r="B1504" s="118" t="s">
        <v>4879</v>
      </c>
      <c r="C1504" s="116" t="s">
        <v>218</v>
      </c>
      <c r="D1504" s="116" t="s">
        <v>320</v>
      </c>
      <c r="E1504" s="117" t="str">
        <f t="shared" si="23"/>
        <v>1093</v>
      </c>
      <c r="F1504" s="118" t="str">
        <f>VLOOKUP($E1504,[5]Plan2!$A$5:$D$703,1,FALSE)</f>
        <v>1093</v>
      </c>
      <c r="G1504" s="118" t="str">
        <f>VLOOKUP($E1504,[5]Plan2!$A$5:$D$703,2,FALSE)</f>
        <v>Outros produtos alimentares</v>
      </c>
      <c r="H1504" s="118" t="str">
        <f>VLOOKUP($E1504,[5]Plan2!$A$5:$D$703,3,FALSE)</f>
        <v>1031</v>
      </c>
      <c r="I1504" s="118" t="str">
        <f>VLOOKUP($E1504,[5]Plan2!$A$5:$D$703,4,FALSE)</f>
        <v>Fabricação de conservas de frutas</v>
      </c>
    </row>
    <row r="1505" spans="1:9" ht="16">
      <c r="A1505" s="117" t="s">
        <v>4880</v>
      </c>
      <c r="B1505" s="118" t="s">
        <v>4881</v>
      </c>
      <c r="C1505" s="116" t="s">
        <v>218</v>
      </c>
      <c r="D1505" s="116" t="s">
        <v>320</v>
      </c>
      <c r="E1505" s="117" t="str">
        <f t="shared" si="23"/>
        <v>1093</v>
      </c>
      <c r="F1505" s="118" t="str">
        <f>VLOOKUP($E1505,[5]Plan2!$A$5:$D$703,1,FALSE)</f>
        <v>1093</v>
      </c>
      <c r="G1505" s="118" t="str">
        <f>VLOOKUP($E1505,[5]Plan2!$A$5:$D$703,2,FALSE)</f>
        <v>Outros produtos alimentares</v>
      </c>
      <c r="H1505" s="118" t="str">
        <f>VLOOKUP($E1505,[5]Plan2!$A$5:$D$703,3,FALSE)</f>
        <v>1031</v>
      </c>
      <c r="I1505" s="118" t="str">
        <f>VLOOKUP($E1505,[5]Plan2!$A$5:$D$703,4,FALSE)</f>
        <v>Fabricação de conservas de frutas</v>
      </c>
    </row>
    <row r="1506" spans="1:9" ht="16">
      <c r="A1506" s="117" t="s">
        <v>4882</v>
      </c>
      <c r="B1506" s="118" t="s">
        <v>4883</v>
      </c>
      <c r="C1506" s="116" t="s">
        <v>218</v>
      </c>
      <c r="D1506" s="116" t="s">
        <v>320</v>
      </c>
      <c r="E1506" s="117" t="str">
        <f t="shared" si="23"/>
        <v>1093</v>
      </c>
      <c r="F1506" s="118" t="str">
        <f>VLOOKUP($E1506,[5]Plan2!$A$5:$D$703,1,FALSE)</f>
        <v>1093</v>
      </c>
      <c r="G1506" s="118" t="str">
        <f>VLOOKUP($E1506,[5]Plan2!$A$5:$D$703,2,FALSE)</f>
        <v>Outros produtos alimentares</v>
      </c>
      <c r="H1506" s="118" t="str">
        <f>VLOOKUP($E1506,[5]Plan2!$A$5:$D$703,3,FALSE)</f>
        <v>1031</v>
      </c>
      <c r="I1506" s="118" t="str">
        <f>VLOOKUP($E1506,[5]Plan2!$A$5:$D$703,4,FALSE)</f>
        <v>Fabricação de conservas de frutas</v>
      </c>
    </row>
    <row r="1507" spans="1:9" ht="16">
      <c r="A1507" s="117" t="s">
        <v>4884</v>
      </c>
      <c r="B1507" s="118" t="s">
        <v>4885</v>
      </c>
      <c r="C1507" s="116" t="s">
        <v>225</v>
      </c>
      <c r="D1507" s="116" t="s">
        <v>109</v>
      </c>
      <c r="E1507" s="117" t="str">
        <f t="shared" si="23"/>
        <v>1093</v>
      </c>
      <c r="F1507" s="118" t="str">
        <f>VLOOKUP($E1507,[5]Plan2!$A$5:$D$703,1,FALSE)</f>
        <v>1093</v>
      </c>
      <c r="G1507" s="118" t="str">
        <f>VLOOKUP($E1507,[5]Plan2!$A$5:$D$703,2,FALSE)</f>
        <v>Outros produtos alimentares</v>
      </c>
      <c r="H1507" s="118" t="str">
        <f>VLOOKUP($E1507,[5]Plan2!$A$5:$D$703,3,FALSE)</f>
        <v>1031</v>
      </c>
      <c r="I1507" s="118" t="str">
        <f>VLOOKUP($E1507,[5]Plan2!$A$5:$D$703,4,FALSE)</f>
        <v>Fabricação de conservas de frutas</v>
      </c>
    </row>
    <row r="1508" spans="1:9" ht="16">
      <c r="A1508" s="117" t="s">
        <v>4886</v>
      </c>
      <c r="B1508" s="118" t="s">
        <v>4887</v>
      </c>
      <c r="C1508" s="116" t="s">
        <v>225</v>
      </c>
      <c r="D1508" s="116" t="s">
        <v>109</v>
      </c>
      <c r="E1508" s="117" t="str">
        <f t="shared" si="23"/>
        <v>1093</v>
      </c>
      <c r="F1508" s="118" t="str">
        <f>VLOOKUP($E1508,[5]Plan2!$A$5:$D$703,1,FALSE)</f>
        <v>1093</v>
      </c>
      <c r="G1508" s="118" t="str">
        <f>VLOOKUP($E1508,[5]Plan2!$A$5:$D$703,2,FALSE)</f>
        <v>Outros produtos alimentares</v>
      </c>
      <c r="H1508" s="118" t="str">
        <f>VLOOKUP($E1508,[5]Plan2!$A$5:$D$703,3,FALSE)</f>
        <v>1031</v>
      </c>
      <c r="I1508" s="118" t="str">
        <f>VLOOKUP($E1508,[5]Plan2!$A$5:$D$703,4,FALSE)</f>
        <v>Fabricação de conservas de frutas</v>
      </c>
    </row>
    <row r="1509" spans="1:9" ht="16">
      <c r="A1509" s="117" t="s">
        <v>4888</v>
      </c>
      <c r="B1509" s="118" t="s">
        <v>4889</v>
      </c>
      <c r="C1509" s="116" t="s">
        <v>218</v>
      </c>
      <c r="D1509" s="116" t="s">
        <v>320</v>
      </c>
      <c r="E1509" s="117" t="str">
        <f t="shared" si="23"/>
        <v>1093</v>
      </c>
      <c r="F1509" s="118" t="str">
        <f>VLOOKUP($E1509,[5]Plan2!$A$5:$D$703,1,FALSE)</f>
        <v>1093</v>
      </c>
      <c r="G1509" s="118" t="str">
        <f>VLOOKUP($E1509,[5]Plan2!$A$5:$D$703,2,FALSE)</f>
        <v>Outros produtos alimentares</v>
      </c>
      <c r="H1509" s="118" t="str">
        <f>VLOOKUP($E1509,[5]Plan2!$A$5:$D$703,3,FALSE)</f>
        <v>1031</v>
      </c>
      <c r="I1509" s="118" t="str">
        <f>VLOOKUP($E1509,[5]Plan2!$A$5:$D$703,4,FALSE)</f>
        <v>Fabricação de conservas de frutas</v>
      </c>
    </row>
    <row r="1510" spans="1:9" ht="16">
      <c r="A1510" s="117" t="s">
        <v>4890</v>
      </c>
      <c r="B1510" s="118" t="s">
        <v>4891</v>
      </c>
      <c r="C1510" s="116" t="s">
        <v>218</v>
      </c>
      <c r="D1510" s="116" t="s">
        <v>320</v>
      </c>
      <c r="E1510" s="117" t="str">
        <f t="shared" si="23"/>
        <v>1093</v>
      </c>
      <c r="F1510" s="118" t="str">
        <f>VLOOKUP($E1510,[5]Plan2!$A$5:$D$703,1,FALSE)</f>
        <v>1093</v>
      </c>
      <c r="G1510" s="118" t="str">
        <f>VLOOKUP($E1510,[5]Plan2!$A$5:$D$703,2,FALSE)</f>
        <v>Outros produtos alimentares</v>
      </c>
      <c r="H1510" s="118" t="str">
        <f>VLOOKUP($E1510,[5]Plan2!$A$5:$D$703,3,FALSE)</f>
        <v>1031</v>
      </c>
      <c r="I1510" s="118" t="str">
        <f>VLOOKUP($E1510,[5]Plan2!$A$5:$D$703,4,FALSE)</f>
        <v>Fabricação de conservas de frutas</v>
      </c>
    </row>
    <row r="1511" spans="1:9" ht="16">
      <c r="A1511" s="117" t="s">
        <v>4892</v>
      </c>
      <c r="B1511" s="118" t="s">
        <v>4893</v>
      </c>
      <c r="C1511" s="116" t="s">
        <v>218</v>
      </c>
      <c r="D1511" s="116" t="s">
        <v>320</v>
      </c>
      <c r="E1511" s="117" t="str">
        <f t="shared" si="23"/>
        <v>1093</v>
      </c>
      <c r="F1511" s="118" t="str">
        <f>VLOOKUP($E1511,[5]Plan2!$A$5:$D$703,1,FALSE)</f>
        <v>1093</v>
      </c>
      <c r="G1511" s="118" t="str">
        <f>VLOOKUP($E1511,[5]Plan2!$A$5:$D$703,2,FALSE)</f>
        <v>Outros produtos alimentares</v>
      </c>
      <c r="H1511" s="118" t="str">
        <f>VLOOKUP($E1511,[5]Plan2!$A$5:$D$703,3,FALSE)</f>
        <v>1031</v>
      </c>
      <c r="I1511" s="118" t="str">
        <f>VLOOKUP($E1511,[5]Plan2!$A$5:$D$703,4,FALSE)</f>
        <v>Fabricação de conservas de frutas</v>
      </c>
    </row>
    <row r="1512" spans="1:9" ht="16">
      <c r="A1512" s="117" t="s">
        <v>4894</v>
      </c>
      <c r="B1512" s="118" t="s">
        <v>4895</v>
      </c>
      <c r="C1512" s="116" t="s">
        <v>218</v>
      </c>
      <c r="D1512" s="116" t="s">
        <v>320</v>
      </c>
      <c r="E1512" s="117" t="str">
        <f t="shared" si="23"/>
        <v>1093</v>
      </c>
      <c r="F1512" s="118" t="str">
        <f>VLOOKUP($E1512,[5]Plan2!$A$5:$D$703,1,FALSE)</f>
        <v>1093</v>
      </c>
      <c r="G1512" s="118" t="str">
        <f>VLOOKUP($E1512,[5]Plan2!$A$5:$D$703,2,FALSE)</f>
        <v>Outros produtos alimentares</v>
      </c>
      <c r="H1512" s="118" t="str">
        <f>VLOOKUP($E1512,[5]Plan2!$A$5:$D$703,3,FALSE)</f>
        <v>1031</v>
      </c>
      <c r="I1512" s="118" t="str">
        <f>VLOOKUP($E1512,[5]Plan2!$A$5:$D$703,4,FALSE)</f>
        <v>Fabricação de conservas de frutas</v>
      </c>
    </row>
    <row r="1513" spans="1:9" ht="16">
      <c r="A1513" s="117" t="s">
        <v>4896</v>
      </c>
      <c r="B1513" s="118" t="s">
        <v>4897</v>
      </c>
      <c r="C1513" s="116" t="s">
        <v>218</v>
      </c>
      <c r="D1513" s="116" t="s">
        <v>320</v>
      </c>
      <c r="E1513" s="117" t="str">
        <f t="shared" si="23"/>
        <v>1093</v>
      </c>
      <c r="F1513" s="118" t="str">
        <f>VLOOKUP($E1513,[5]Plan2!$A$5:$D$703,1,FALSE)</f>
        <v>1093</v>
      </c>
      <c r="G1513" s="118" t="str">
        <f>VLOOKUP($E1513,[5]Plan2!$A$5:$D$703,2,FALSE)</f>
        <v>Outros produtos alimentares</v>
      </c>
      <c r="H1513" s="118" t="str">
        <f>VLOOKUP($E1513,[5]Plan2!$A$5:$D$703,3,FALSE)</f>
        <v>1031</v>
      </c>
      <c r="I1513" s="118" t="str">
        <f>VLOOKUP($E1513,[5]Plan2!$A$5:$D$703,4,FALSE)</f>
        <v>Fabricação de conservas de frutas</v>
      </c>
    </row>
    <row r="1514" spans="1:9" ht="16">
      <c r="A1514" s="117" t="s">
        <v>4898</v>
      </c>
      <c r="B1514" s="118" t="s">
        <v>4899</v>
      </c>
      <c r="C1514" s="116" t="s">
        <v>218</v>
      </c>
      <c r="D1514" s="116" t="s">
        <v>320</v>
      </c>
      <c r="E1514" s="117" t="str">
        <f t="shared" si="23"/>
        <v>1093</v>
      </c>
      <c r="F1514" s="118" t="str">
        <f>VLOOKUP($E1514,[5]Plan2!$A$5:$D$703,1,FALSE)</f>
        <v>1093</v>
      </c>
      <c r="G1514" s="118" t="str">
        <f>VLOOKUP($E1514,[5]Plan2!$A$5:$D$703,2,FALSE)</f>
        <v>Outros produtos alimentares</v>
      </c>
      <c r="H1514" s="118" t="str">
        <f>VLOOKUP($E1514,[5]Plan2!$A$5:$D$703,3,FALSE)</f>
        <v>1031</v>
      </c>
      <c r="I1514" s="118" t="str">
        <f>VLOOKUP($E1514,[5]Plan2!$A$5:$D$703,4,FALSE)</f>
        <v>Fabricação de conservas de frutas</v>
      </c>
    </row>
    <row r="1515" spans="1:9" ht="16">
      <c r="A1515" s="117" t="s">
        <v>4900</v>
      </c>
      <c r="B1515" s="118" t="s">
        <v>4901</v>
      </c>
      <c r="C1515" s="116" t="s">
        <v>218</v>
      </c>
      <c r="D1515" s="116" t="s">
        <v>320</v>
      </c>
      <c r="E1515" s="117" t="str">
        <f t="shared" si="23"/>
        <v>1093</v>
      </c>
      <c r="F1515" s="118" t="str">
        <f>VLOOKUP($E1515,[5]Plan2!$A$5:$D$703,1,FALSE)</f>
        <v>1093</v>
      </c>
      <c r="G1515" s="118" t="str">
        <f>VLOOKUP($E1515,[5]Plan2!$A$5:$D$703,2,FALSE)</f>
        <v>Outros produtos alimentares</v>
      </c>
      <c r="H1515" s="118" t="str">
        <f>VLOOKUP($E1515,[5]Plan2!$A$5:$D$703,3,FALSE)</f>
        <v>1031</v>
      </c>
      <c r="I1515" s="118" t="str">
        <f>VLOOKUP($E1515,[5]Plan2!$A$5:$D$703,4,FALSE)</f>
        <v>Fabricação de conservas de frutas</v>
      </c>
    </row>
    <row r="1516" spans="1:9" ht="16">
      <c r="A1516" s="117" t="s">
        <v>4902</v>
      </c>
      <c r="B1516" s="118" t="s">
        <v>4903</v>
      </c>
      <c r="C1516" s="116" t="s">
        <v>218</v>
      </c>
      <c r="D1516" s="116" t="s">
        <v>320</v>
      </c>
      <c r="E1516" s="117" t="str">
        <f t="shared" si="23"/>
        <v>1093</v>
      </c>
      <c r="F1516" s="118" t="str">
        <f>VLOOKUP($E1516,[5]Plan2!$A$5:$D$703,1,FALSE)</f>
        <v>1093</v>
      </c>
      <c r="G1516" s="118" t="str">
        <f>VLOOKUP($E1516,[5]Plan2!$A$5:$D$703,2,FALSE)</f>
        <v>Outros produtos alimentares</v>
      </c>
      <c r="H1516" s="118" t="str">
        <f>VLOOKUP($E1516,[5]Plan2!$A$5:$D$703,3,FALSE)</f>
        <v>1031</v>
      </c>
      <c r="I1516" s="118" t="str">
        <f>VLOOKUP($E1516,[5]Plan2!$A$5:$D$703,4,FALSE)</f>
        <v>Fabricação de conservas de frutas</v>
      </c>
    </row>
    <row r="1517" spans="1:9" ht="16">
      <c r="A1517" s="117" t="s">
        <v>4904</v>
      </c>
      <c r="B1517" s="118" t="s">
        <v>4905</v>
      </c>
      <c r="C1517" s="116" t="s">
        <v>218</v>
      </c>
      <c r="D1517" s="116" t="s">
        <v>320</v>
      </c>
      <c r="E1517" s="117" t="str">
        <f t="shared" si="23"/>
        <v>1093</v>
      </c>
      <c r="F1517" s="118" t="str">
        <f>VLOOKUP($E1517,[5]Plan2!$A$5:$D$703,1,FALSE)</f>
        <v>1093</v>
      </c>
      <c r="G1517" s="118" t="str">
        <f>VLOOKUP($E1517,[5]Plan2!$A$5:$D$703,2,FALSE)</f>
        <v>Outros produtos alimentares</v>
      </c>
      <c r="H1517" s="118" t="str">
        <f>VLOOKUP($E1517,[5]Plan2!$A$5:$D$703,3,FALSE)</f>
        <v>1031</v>
      </c>
      <c r="I1517" s="118" t="str">
        <f>VLOOKUP($E1517,[5]Plan2!$A$5:$D$703,4,FALSE)</f>
        <v>Fabricação de conservas de frutas</v>
      </c>
    </row>
    <row r="1518" spans="1:9" ht="16">
      <c r="A1518" s="117" t="s">
        <v>4906</v>
      </c>
      <c r="B1518" s="118" t="s">
        <v>4907</v>
      </c>
      <c r="C1518" s="116" t="s">
        <v>218</v>
      </c>
      <c r="D1518" s="116" t="s">
        <v>320</v>
      </c>
      <c r="E1518" s="117" t="str">
        <f t="shared" si="23"/>
        <v>1093</v>
      </c>
      <c r="F1518" s="118" t="str">
        <f>VLOOKUP($E1518,[5]Plan2!$A$5:$D$703,1,FALSE)</f>
        <v>1093</v>
      </c>
      <c r="G1518" s="118" t="str">
        <f>VLOOKUP($E1518,[5]Plan2!$A$5:$D$703,2,FALSE)</f>
        <v>Outros produtos alimentares</v>
      </c>
      <c r="H1518" s="118" t="str">
        <f>VLOOKUP($E1518,[5]Plan2!$A$5:$D$703,3,FALSE)</f>
        <v>1031</v>
      </c>
      <c r="I1518" s="118" t="str">
        <f>VLOOKUP($E1518,[5]Plan2!$A$5:$D$703,4,FALSE)</f>
        <v>Fabricação de conservas de frutas</v>
      </c>
    </row>
    <row r="1519" spans="1:9" ht="16">
      <c r="A1519" s="117" t="s">
        <v>4908</v>
      </c>
      <c r="B1519" s="118" t="s">
        <v>4909</v>
      </c>
      <c r="C1519" s="116" t="s">
        <v>218</v>
      </c>
      <c r="D1519" s="116" t="s">
        <v>320</v>
      </c>
      <c r="E1519" s="117" t="str">
        <f t="shared" si="23"/>
        <v>1093</v>
      </c>
      <c r="F1519" s="118" t="str">
        <f>VLOOKUP($E1519,[5]Plan2!$A$5:$D$703,1,FALSE)</f>
        <v>1093</v>
      </c>
      <c r="G1519" s="118" t="str">
        <f>VLOOKUP($E1519,[5]Plan2!$A$5:$D$703,2,FALSE)</f>
        <v>Outros produtos alimentares</v>
      </c>
      <c r="H1519" s="118" t="str">
        <f>VLOOKUP($E1519,[5]Plan2!$A$5:$D$703,3,FALSE)</f>
        <v>1031</v>
      </c>
      <c r="I1519" s="118" t="str">
        <f>VLOOKUP($E1519,[5]Plan2!$A$5:$D$703,4,FALSE)</f>
        <v>Fabricação de conservas de frutas</v>
      </c>
    </row>
    <row r="1520" spans="1:9" ht="16">
      <c r="A1520" s="117" t="s">
        <v>4910</v>
      </c>
      <c r="B1520" s="118" t="s">
        <v>4911</v>
      </c>
      <c r="C1520" s="116" t="s">
        <v>218</v>
      </c>
      <c r="D1520" s="116" t="s">
        <v>320</v>
      </c>
      <c r="E1520" s="117" t="str">
        <f t="shared" si="23"/>
        <v>1093</v>
      </c>
      <c r="F1520" s="118" t="str">
        <f>VLOOKUP($E1520,[5]Plan2!$A$5:$D$703,1,FALSE)</f>
        <v>1093</v>
      </c>
      <c r="G1520" s="118" t="str">
        <f>VLOOKUP($E1520,[5]Plan2!$A$5:$D$703,2,FALSE)</f>
        <v>Outros produtos alimentares</v>
      </c>
      <c r="H1520" s="118" t="str">
        <f>VLOOKUP($E1520,[5]Plan2!$A$5:$D$703,3,FALSE)</f>
        <v>1031</v>
      </c>
      <c r="I1520" s="118" t="str">
        <f>VLOOKUP($E1520,[5]Plan2!$A$5:$D$703,4,FALSE)</f>
        <v>Fabricação de conservas de frutas</v>
      </c>
    </row>
    <row r="1521" spans="1:9" ht="16">
      <c r="A1521" s="117" t="s">
        <v>4912</v>
      </c>
      <c r="B1521" s="118" t="s">
        <v>4913</v>
      </c>
      <c r="C1521" s="116" t="s">
        <v>218</v>
      </c>
      <c r="D1521" s="116" t="s">
        <v>320</v>
      </c>
      <c r="E1521" s="117" t="str">
        <f t="shared" si="23"/>
        <v>1093</v>
      </c>
      <c r="F1521" s="118" t="str">
        <f>VLOOKUP($E1521,[5]Plan2!$A$5:$D$703,1,FALSE)</f>
        <v>1093</v>
      </c>
      <c r="G1521" s="118" t="str">
        <f>VLOOKUP($E1521,[5]Plan2!$A$5:$D$703,2,FALSE)</f>
        <v>Outros produtos alimentares</v>
      </c>
      <c r="H1521" s="118" t="str">
        <f>VLOOKUP($E1521,[5]Plan2!$A$5:$D$703,3,FALSE)</f>
        <v>1031</v>
      </c>
      <c r="I1521" s="118" t="str">
        <f>VLOOKUP($E1521,[5]Plan2!$A$5:$D$703,4,FALSE)</f>
        <v>Fabricação de conservas de frutas</v>
      </c>
    </row>
    <row r="1522" spans="1:9" ht="16">
      <c r="A1522" s="117" t="s">
        <v>4914</v>
      </c>
      <c r="B1522" s="118" t="s">
        <v>4915</v>
      </c>
      <c r="C1522" s="116" t="s">
        <v>218</v>
      </c>
      <c r="D1522" s="116" t="s">
        <v>320</v>
      </c>
      <c r="E1522" s="117" t="str">
        <f t="shared" si="23"/>
        <v>1093</v>
      </c>
      <c r="F1522" s="118" t="str">
        <f>VLOOKUP($E1522,[5]Plan2!$A$5:$D$703,1,FALSE)</f>
        <v>1093</v>
      </c>
      <c r="G1522" s="118" t="str">
        <f>VLOOKUP($E1522,[5]Plan2!$A$5:$D$703,2,FALSE)</f>
        <v>Outros produtos alimentares</v>
      </c>
      <c r="H1522" s="118" t="str">
        <f>VLOOKUP($E1522,[5]Plan2!$A$5:$D$703,3,FALSE)</f>
        <v>1031</v>
      </c>
      <c r="I1522" s="118" t="str">
        <f>VLOOKUP($E1522,[5]Plan2!$A$5:$D$703,4,FALSE)</f>
        <v>Fabricação de conservas de frutas</v>
      </c>
    </row>
    <row r="1523" spans="1:9" ht="16">
      <c r="A1523" s="117" t="s">
        <v>4916</v>
      </c>
      <c r="B1523" s="118" t="s">
        <v>4917</v>
      </c>
      <c r="C1523" s="116" t="s">
        <v>218</v>
      </c>
      <c r="D1523" s="116" t="s">
        <v>320</v>
      </c>
      <c r="E1523" s="117" t="str">
        <f t="shared" si="23"/>
        <v>1093</v>
      </c>
      <c r="F1523" s="118" t="str">
        <f>VLOOKUP($E1523,[5]Plan2!$A$5:$D$703,1,FALSE)</f>
        <v>1093</v>
      </c>
      <c r="G1523" s="118" t="str">
        <f>VLOOKUP($E1523,[5]Plan2!$A$5:$D$703,2,FALSE)</f>
        <v>Outros produtos alimentares</v>
      </c>
      <c r="H1523" s="118" t="str">
        <f>VLOOKUP($E1523,[5]Plan2!$A$5:$D$703,3,FALSE)</f>
        <v>1031</v>
      </c>
      <c r="I1523" s="118" t="str">
        <f>VLOOKUP($E1523,[5]Plan2!$A$5:$D$703,4,FALSE)</f>
        <v>Fabricação de conservas de frutas</v>
      </c>
    </row>
    <row r="1524" spans="1:9" ht="16">
      <c r="A1524" s="117" t="s">
        <v>4918</v>
      </c>
      <c r="B1524" s="118" t="s">
        <v>4919</v>
      </c>
      <c r="C1524" s="116" t="s">
        <v>218</v>
      </c>
      <c r="D1524" s="116" t="s">
        <v>320</v>
      </c>
      <c r="E1524" s="117" t="str">
        <f t="shared" si="23"/>
        <v>1093</v>
      </c>
      <c r="F1524" s="118" t="str">
        <f>VLOOKUP($E1524,[5]Plan2!$A$5:$D$703,1,FALSE)</f>
        <v>1093</v>
      </c>
      <c r="G1524" s="118" t="str">
        <f>VLOOKUP($E1524,[5]Plan2!$A$5:$D$703,2,FALSE)</f>
        <v>Outros produtos alimentares</v>
      </c>
      <c r="H1524" s="118" t="str">
        <f>VLOOKUP($E1524,[5]Plan2!$A$5:$D$703,3,FALSE)</f>
        <v>1031</v>
      </c>
      <c r="I1524" s="118" t="str">
        <f>VLOOKUP($E1524,[5]Plan2!$A$5:$D$703,4,FALSE)</f>
        <v>Fabricação de conservas de frutas</v>
      </c>
    </row>
    <row r="1525" spans="1:9" ht="16">
      <c r="A1525" s="117" t="s">
        <v>4920</v>
      </c>
      <c r="B1525" s="118" t="s">
        <v>4921</v>
      </c>
      <c r="C1525" s="116" t="s">
        <v>218</v>
      </c>
      <c r="D1525" s="116" t="s">
        <v>320</v>
      </c>
      <c r="E1525" s="117" t="str">
        <f t="shared" si="23"/>
        <v>1093</v>
      </c>
      <c r="F1525" s="118" t="str">
        <f>VLOOKUP($E1525,[5]Plan2!$A$5:$D$703,1,FALSE)</f>
        <v>1093</v>
      </c>
      <c r="G1525" s="118" t="str">
        <f>VLOOKUP($E1525,[5]Plan2!$A$5:$D$703,2,FALSE)</f>
        <v>Outros produtos alimentares</v>
      </c>
      <c r="H1525" s="118" t="str">
        <f>VLOOKUP($E1525,[5]Plan2!$A$5:$D$703,3,FALSE)</f>
        <v>1031</v>
      </c>
      <c r="I1525" s="118" t="str">
        <f>VLOOKUP($E1525,[5]Plan2!$A$5:$D$703,4,FALSE)</f>
        <v>Fabricação de conservas de frutas</v>
      </c>
    </row>
    <row r="1526" spans="1:9" ht="16">
      <c r="A1526" s="117" t="s">
        <v>4922</v>
      </c>
      <c r="B1526" s="118" t="s">
        <v>4923</v>
      </c>
      <c r="C1526" s="116" t="s">
        <v>218</v>
      </c>
      <c r="D1526" s="116" t="s">
        <v>320</v>
      </c>
      <c r="E1526" s="117" t="str">
        <f t="shared" si="23"/>
        <v>1093</v>
      </c>
      <c r="F1526" s="118" t="str">
        <f>VLOOKUP($E1526,[5]Plan2!$A$5:$D$703,1,FALSE)</f>
        <v>1093</v>
      </c>
      <c r="G1526" s="118" t="str">
        <f>VLOOKUP($E1526,[5]Plan2!$A$5:$D$703,2,FALSE)</f>
        <v>Outros produtos alimentares</v>
      </c>
      <c r="H1526" s="118" t="str">
        <f>VLOOKUP($E1526,[5]Plan2!$A$5:$D$703,3,FALSE)</f>
        <v>1031</v>
      </c>
      <c r="I1526" s="118" t="str">
        <f>VLOOKUP($E1526,[5]Plan2!$A$5:$D$703,4,FALSE)</f>
        <v>Fabricação de conservas de frutas</v>
      </c>
    </row>
    <row r="1527" spans="1:9" ht="16">
      <c r="A1527" s="117" t="s">
        <v>4924</v>
      </c>
      <c r="B1527" s="118" t="s">
        <v>4925</v>
      </c>
      <c r="C1527" s="116" t="s">
        <v>218</v>
      </c>
      <c r="D1527" s="116" t="s">
        <v>320</v>
      </c>
      <c r="E1527" s="117" t="str">
        <f t="shared" si="23"/>
        <v>1093</v>
      </c>
      <c r="F1527" s="118" t="str">
        <f>VLOOKUP($E1527,[5]Plan2!$A$5:$D$703,1,FALSE)</f>
        <v>1093</v>
      </c>
      <c r="G1527" s="118" t="str">
        <f>VLOOKUP($E1527,[5]Plan2!$A$5:$D$703,2,FALSE)</f>
        <v>Outros produtos alimentares</v>
      </c>
      <c r="H1527" s="118" t="str">
        <f>VLOOKUP($E1527,[5]Plan2!$A$5:$D$703,3,FALSE)</f>
        <v>1031</v>
      </c>
      <c r="I1527" s="118" t="str">
        <f>VLOOKUP($E1527,[5]Plan2!$A$5:$D$703,4,FALSE)</f>
        <v>Fabricação de conservas de frutas</v>
      </c>
    </row>
    <row r="1528" spans="1:9" ht="16">
      <c r="A1528" s="117" t="s">
        <v>4926</v>
      </c>
      <c r="B1528" s="118" t="s">
        <v>4927</v>
      </c>
      <c r="C1528" s="116" t="s">
        <v>218</v>
      </c>
      <c r="D1528" s="116" t="s">
        <v>320</v>
      </c>
      <c r="E1528" s="117" t="str">
        <f t="shared" si="23"/>
        <v>1093</v>
      </c>
      <c r="F1528" s="118" t="str">
        <f>VLOOKUP($E1528,[5]Plan2!$A$5:$D$703,1,FALSE)</f>
        <v>1093</v>
      </c>
      <c r="G1528" s="118" t="str">
        <f>VLOOKUP($E1528,[5]Plan2!$A$5:$D$703,2,FALSE)</f>
        <v>Outros produtos alimentares</v>
      </c>
      <c r="H1528" s="118" t="str">
        <f>VLOOKUP($E1528,[5]Plan2!$A$5:$D$703,3,FALSE)</f>
        <v>1031</v>
      </c>
      <c r="I1528" s="118" t="str">
        <f>VLOOKUP($E1528,[5]Plan2!$A$5:$D$703,4,FALSE)</f>
        <v>Fabricação de conservas de frutas</v>
      </c>
    </row>
    <row r="1529" spans="1:9" ht="16">
      <c r="A1529" s="117" t="s">
        <v>4928</v>
      </c>
      <c r="B1529" s="118" t="s">
        <v>4929</v>
      </c>
      <c r="C1529" s="116" t="s">
        <v>218</v>
      </c>
      <c r="D1529" s="116" t="s">
        <v>320</v>
      </c>
      <c r="E1529" s="117" t="str">
        <f t="shared" si="23"/>
        <v>1093</v>
      </c>
      <c r="F1529" s="118" t="str">
        <f>VLOOKUP($E1529,[5]Plan2!$A$5:$D$703,1,FALSE)</f>
        <v>1093</v>
      </c>
      <c r="G1529" s="118" t="str">
        <f>VLOOKUP($E1529,[5]Plan2!$A$5:$D$703,2,FALSE)</f>
        <v>Outros produtos alimentares</v>
      </c>
      <c r="H1529" s="118" t="str">
        <f>VLOOKUP($E1529,[5]Plan2!$A$5:$D$703,3,FALSE)</f>
        <v>1031</v>
      </c>
      <c r="I1529" s="118" t="str">
        <f>VLOOKUP($E1529,[5]Plan2!$A$5:$D$703,4,FALSE)</f>
        <v>Fabricação de conservas de frutas</v>
      </c>
    </row>
    <row r="1530" spans="1:9" ht="16">
      <c r="A1530" s="117" t="s">
        <v>4930</v>
      </c>
      <c r="B1530" s="118" t="s">
        <v>4931</v>
      </c>
      <c r="C1530" s="116" t="s">
        <v>218</v>
      </c>
      <c r="D1530" s="116" t="s">
        <v>320</v>
      </c>
      <c r="E1530" s="117" t="str">
        <f t="shared" si="23"/>
        <v>1093</v>
      </c>
      <c r="F1530" s="118" t="str">
        <f>VLOOKUP($E1530,[5]Plan2!$A$5:$D$703,1,FALSE)</f>
        <v>1093</v>
      </c>
      <c r="G1530" s="118" t="str">
        <f>VLOOKUP($E1530,[5]Plan2!$A$5:$D$703,2,FALSE)</f>
        <v>Outros produtos alimentares</v>
      </c>
      <c r="H1530" s="118" t="str">
        <f>VLOOKUP($E1530,[5]Plan2!$A$5:$D$703,3,FALSE)</f>
        <v>1031</v>
      </c>
      <c r="I1530" s="118" t="str">
        <f>VLOOKUP($E1530,[5]Plan2!$A$5:$D$703,4,FALSE)</f>
        <v>Fabricação de conservas de frutas</v>
      </c>
    </row>
    <row r="1531" spans="1:9" ht="16">
      <c r="A1531" s="117" t="s">
        <v>4932</v>
      </c>
      <c r="B1531" s="118" t="s">
        <v>4933</v>
      </c>
      <c r="C1531" s="116" t="s">
        <v>218</v>
      </c>
      <c r="D1531" s="116" t="s">
        <v>320</v>
      </c>
      <c r="E1531" s="117" t="str">
        <f t="shared" si="23"/>
        <v>1093</v>
      </c>
      <c r="F1531" s="118" t="str">
        <f>VLOOKUP($E1531,[5]Plan2!$A$5:$D$703,1,FALSE)</f>
        <v>1093</v>
      </c>
      <c r="G1531" s="118" t="str">
        <f>VLOOKUP($E1531,[5]Plan2!$A$5:$D$703,2,FALSE)</f>
        <v>Outros produtos alimentares</v>
      </c>
      <c r="H1531" s="118" t="str">
        <f>VLOOKUP($E1531,[5]Plan2!$A$5:$D$703,3,FALSE)</f>
        <v>1031</v>
      </c>
      <c r="I1531" s="118" t="str">
        <f>VLOOKUP($E1531,[5]Plan2!$A$5:$D$703,4,FALSE)</f>
        <v>Fabricação de conservas de frutas</v>
      </c>
    </row>
    <row r="1532" spans="1:9" ht="16">
      <c r="A1532" s="117" t="s">
        <v>4934</v>
      </c>
      <c r="B1532" s="118" t="s">
        <v>4935</v>
      </c>
      <c r="C1532" s="116" t="s">
        <v>218</v>
      </c>
      <c r="D1532" s="116" t="s">
        <v>320</v>
      </c>
      <c r="E1532" s="117" t="str">
        <f t="shared" si="23"/>
        <v>1093</v>
      </c>
      <c r="F1532" s="118" t="str">
        <f>VLOOKUP($E1532,[5]Plan2!$A$5:$D$703,1,FALSE)</f>
        <v>1093</v>
      </c>
      <c r="G1532" s="118" t="str">
        <f>VLOOKUP($E1532,[5]Plan2!$A$5:$D$703,2,FALSE)</f>
        <v>Outros produtos alimentares</v>
      </c>
      <c r="H1532" s="118" t="str">
        <f>VLOOKUP($E1532,[5]Plan2!$A$5:$D$703,3,FALSE)</f>
        <v>1031</v>
      </c>
      <c r="I1532" s="118" t="str">
        <f>VLOOKUP($E1532,[5]Plan2!$A$5:$D$703,4,FALSE)</f>
        <v>Fabricação de conservas de frutas</v>
      </c>
    </row>
    <row r="1533" spans="1:9" ht="16">
      <c r="A1533" s="117" t="s">
        <v>4936</v>
      </c>
      <c r="B1533" s="118" t="s">
        <v>4937</v>
      </c>
      <c r="C1533" s="116" t="s">
        <v>218</v>
      </c>
      <c r="D1533" s="116" t="s">
        <v>320</v>
      </c>
      <c r="E1533" s="117" t="str">
        <f t="shared" si="23"/>
        <v>1093</v>
      </c>
      <c r="F1533" s="118" t="str">
        <f>VLOOKUP($E1533,[5]Plan2!$A$5:$D$703,1,FALSE)</f>
        <v>1093</v>
      </c>
      <c r="G1533" s="118" t="str">
        <f>VLOOKUP($E1533,[5]Plan2!$A$5:$D$703,2,FALSE)</f>
        <v>Outros produtos alimentares</v>
      </c>
      <c r="H1533" s="118" t="str">
        <f>VLOOKUP($E1533,[5]Plan2!$A$5:$D$703,3,FALSE)</f>
        <v>1031</v>
      </c>
      <c r="I1533" s="118" t="str">
        <f>VLOOKUP($E1533,[5]Plan2!$A$5:$D$703,4,FALSE)</f>
        <v>Fabricação de conservas de frutas</v>
      </c>
    </row>
    <row r="1534" spans="1:9" ht="16">
      <c r="A1534" s="117" t="s">
        <v>4938</v>
      </c>
      <c r="B1534" s="118" t="s">
        <v>4939</v>
      </c>
      <c r="C1534" s="116" t="s">
        <v>218</v>
      </c>
      <c r="D1534" s="116" t="s">
        <v>320</v>
      </c>
      <c r="E1534" s="117" t="str">
        <f t="shared" si="23"/>
        <v>1093</v>
      </c>
      <c r="F1534" s="118" t="str">
        <f>VLOOKUP($E1534,[5]Plan2!$A$5:$D$703,1,FALSE)</f>
        <v>1093</v>
      </c>
      <c r="G1534" s="118" t="str">
        <f>VLOOKUP($E1534,[5]Plan2!$A$5:$D$703,2,FALSE)</f>
        <v>Outros produtos alimentares</v>
      </c>
      <c r="H1534" s="118" t="str">
        <f>VLOOKUP($E1534,[5]Plan2!$A$5:$D$703,3,FALSE)</f>
        <v>1031</v>
      </c>
      <c r="I1534" s="118" t="str">
        <f>VLOOKUP($E1534,[5]Plan2!$A$5:$D$703,4,FALSE)</f>
        <v>Fabricação de conservas de frutas</v>
      </c>
    </row>
    <row r="1535" spans="1:9" ht="16">
      <c r="A1535" s="117" t="s">
        <v>4940</v>
      </c>
      <c r="B1535" s="118" t="s">
        <v>4941</v>
      </c>
      <c r="C1535" s="116" t="s">
        <v>218</v>
      </c>
      <c r="D1535" s="116" t="s">
        <v>320</v>
      </c>
      <c r="E1535" s="117" t="str">
        <f t="shared" si="23"/>
        <v>1093</v>
      </c>
      <c r="F1535" s="118" t="str">
        <f>VLOOKUP($E1535,[5]Plan2!$A$5:$D$703,1,FALSE)</f>
        <v>1093</v>
      </c>
      <c r="G1535" s="118" t="str">
        <f>VLOOKUP($E1535,[5]Plan2!$A$5:$D$703,2,FALSE)</f>
        <v>Outros produtos alimentares</v>
      </c>
      <c r="H1535" s="118" t="str">
        <f>VLOOKUP($E1535,[5]Plan2!$A$5:$D$703,3,FALSE)</f>
        <v>1031</v>
      </c>
      <c r="I1535" s="118" t="str">
        <f>VLOOKUP($E1535,[5]Plan2!$A$5:$D$703,4,FALSE)</f>
        <v>Fabricação de conservas de frutas</v>
      </c>
    </row>
    <row r="1536" spans="1:9" ht="16">
      <c r="A1536" s="117" t="s">
        <v>4942</v>
      </c>
      <c r="B1536" s="118" t="s">
        <v>4943</v>
      </c>
      <c r="C1536" s="116" t="s">
        <v>218</v>
      </c>
      <c r="D1536" s="116" t="s">
        <v>320</v>
      </c>
      <c r="E1536" s="117" t="str">
        <f t="shared" si="23"/>
        <v>1093</v>
      </c>
      <c r="F1536" s="118" t="str">
        <f>VLOOKUP($E1536,[5]Plan2!$A$5:$D$703,1,FALSE)</f>
        <v>1093</v>
      </c>
      <c r="G1536" s="118" t="str">
        <f>VLOOKUP($E1536,[5]Plan2!$A$5:$D$703,2,FALSE)</f>
        <v>Outros produtos alimentares</v>
      </c>
      <c r="H1536" s="118" t="str">
        <f>VLOOKUP($E1536,[5]Plan2!$A$5:$D$703,3,FALSE)</f>
        <v>1031</v>
      </c>
      <c r="I1536" s="118" t="str">
        <f>VLOOKUP($E1536,[5]Plan2!$A$5:$D$703,4,FALSE)</f>
        <v>Fabricação de conservas de frutas</v>
      </c>
    </row>
    <row r="1537" spans="1:9" ht="16">
      <c r="A1537" s="117" t="s">
        <v>4944</v>
      </c>
      <c r="B1537" s="118" t="s">
        <v>4945</v>
      </c>
      <c r="C1537" s="116" t="s">
        <v>218</v>
      </c>
      <c r="D1537" s="116" t="s">
        <v>320</v>
      </c>
      <c r="E1537" s="117" t="str">
        <f t="shared" si="23"/>
        <v>1093</v>
      </c>
      <c r="F1537" s="118" t="str">
        <f>VLOOKUP($E1537,[5]Plan2!$A$5:$D$703,1,FALSE)</f>
        <v>1093</v>
      </c>
      <c r="G1537" s="118" t="str">
        <f>VLOOKUP($E1537,[5]Plan2!$A$5:$D$703,2,FALSE)</f>
        <v>Outros produtos alimentares</v>
      </c>
      <c r="H1537" s="118" t="str">
        <f>VLOOKUP($E1537,[5]Plan2!$A$5:$D$703,3,FALSE)</f>
        <v>1031</v>
      </c>
      <c r="I1537" s="118" t="str">
        <f>VLOOKUP($E1537,[5]Plan2!$A$5:$D$703,4,FALSE)</f>
        <v>Fabricação de conservas de frutas</v>
      </c>
    </row>
    <row r="1538" spans="1:9" ht="16">
      <c r="A1538" s="117" t="s">
        <v>4946</v>
      </c>
      <c r="B1538" s="118" t="s">
        <v>4947</v>
      </c>
      <c r="C1538" s="116" t="s">
        <v>218</v>
      </c>
      <c r="D1538" s="116" t="s">
        <v>320</v>
      </c>
      <c r="E1538" s="117" t="str">
        <f t="shared" si="23"/>
        <v>1093</v>
      </c>
      <c r="F1538" s="118" t="str">
        <f>VLOOKUP($E1538,[5]Plan2!$A$5:$D$703,1,FALSE)</f>
        <v>1093</v>
      </c>
      <c r="G1538" s="118" t="str">
        <f>VLOOKUP($E1538,[5]Plan2!$A$5:$D$703,2,FALSE)</f>
        <v>Outros produtos alimentares</v>
      </c>
      <c r="H1538" s="118" t="str">
        <f>VLOOKUP($E1538,[5]Plan2!$A$5:$D$703,3,FALSE)</f>
        <v>1031</v>
      </c>
      <c r="I1538" s="118" t="str">
        <f>VLOOKUP($E1538,[5]Plan2!$A$5:$D$703,4,FALSE)</f>
        <v>Fabricação de conservas de frutas</v>
      </c>
    </row>
    <row r="1539" spans="1:9" ht="16">
      <c r="A1539" s="117" t="s">
        <v>4948</v>
      </c>
      <c r="B1539" s="118" t="s">
        <v>4949</v>
      </c>
      <c r="C1539" s="116" t="s">
        <v>218</v>
      </c>
      <c r="D1539" s="116" t="s">
        <v>320</v>
      </c>
      <c r="E1539" s="117" t="str">
        <f t="shared" ref="E1539:E1602" si="24">LEFT(C1539,4)</f>
        <v>1093</v>
      </c>
      <c r="F1539" s="118" t="str">
        <f>VLOOKUP($E1539,[5]Plan2!$A$5:$D$703,1,FALSE)</f>
        <v>1093</v>
      </c>
      <c r="G1539" s="118" t="str">
        <f>VLOOKUP($E1539,[5]Plan2!$A$5:$D$703,2,FALSE)</f>
        <v>Outros produtos alimentares</v>
      </c>
      <c r="H1539" s="118" t="str">
        <f>VLOOKUP($E1539,[5]Plan2!$A$5:$D$703,3,FALSE)</f>
        <v>1031</v>
      </c>
      <c r="I1539" s="118" t="str">
        <f>VLOOKUP($E1539,[5]Plan2!$A$5:$D$703,4,FALSE)</f>
        <v>Fabricação de conservas de frutas</v>
      </c>
    </row>
    <row r="1540" spans="1:9" ht="16">
      <c r="A1540" s="117" t="s">
        <v>4950</v>
      </c>
      <c r="B1540" s="118" t="s">
        <v>4951</v>
      </c>
      <c r="C1540" s="116" t="s">
        <v>218</v>
      </c>
      <c r="D1540" s="116" t="s">
        <v>320</v>
      </c>
      <c r="E1540" s="117" t="str">
        <f t="shared" si="24"/>
        <v>1093</v>
      </c>
      <c r="F1540" s="118" t="str">
        <f>VLOOKUP($E1540,[5]Plan2!$A$5:$D$703,1,FALSE)</f>
        <v>1093</v>
      </c>
      <c r="G1540" s="118" t="str">
        <f>VLOOKUP($E1540,[5]Plan2!$A$5:$D$703,2,FALSE)</f>
        <v>Outros produtos alimentares</v>
      </c>
      <c r="H1540" s="118" t="str">
        <f>VLOOKUP($E1540,[5]Plan2!$A$5:$D$703,3,FALSE)</f>
        <v>1031</v>
      </c>
      <c r="I1540" s="118" t="str">
        <f>VLOOKUP($E1540,[5]Plan2!$A$5:$D$703,4,FALSE)</f>
        <v>Fabricação de conservas de frutas</v>
      </c>
    </row>
    <row r="1541" spans="1:9" ht="16">
      <c r="A1541" s="117" t="s">
        <v>4952</v>
      </c>
      <c r="B1541" s="118" t="s">
        <v>4953</v>
      </c>
      <c r="C1541" s="116" t="s">
        <v>218</v>
      </c>
      <c r="D1541" s="116" t="s">
        <v>320</v>
      </c>
      <c r="E1541" s="117" t="str">
        <f t="shared" si="24"/>
        <v>1093</v>
      </c>
      <c r="F1541" s="118" t="str">
        <f>VLOOKUP($E1541,[5]Plan2!$A$5:$D$703,1,FALSE)</f>
        <v>1093</v>
      </c>
      <c r="G1541" s="118" t="str">
        <f>VLOOKUP($E1541,[5]Plan2!$A$5:$D$703,2,FALSE)</f>
        <v>Outros produtos alimentares</v>
      </c>
      <c r="H1541" s="118" t="str">
        <f>VLOOKUP($E1541,[5]Plan2!$A$5:$D$703,3,FALSE)</f>
        <v>1031</v>
      </c>
      <c r="I1541" s="118" t="str">
        <f>VLOOKUP($E1541,[5]Plan2!$A$5:$D$703,4,FALSE)</f>
        <v>Fabricação de conservas de frutas</v>
      </c>
    </row>
    <row r="1542" spans="1:9" ht="16">
      <c r="A1542" s="117" t="s">
        <v>4954</v>
      </c>
      <c r="B1542" s="118" t="s">
        <v>4955</v>
      </c>
      <c r="C1542" s="116" t="s">
        <v>218</v>
      </c>
      <c r="D1542" s="116" t="s">
        <v>320</v>
      </c>
      <c r="E1542" s="117" t="str">
        <f t="shared" si="24"/>
        <v>1093</v>
      </c>
      <c r="F1542" s="118" t="str">
        <f>VLOOKUP($E1542,[5]Plan2!$A$5:$D$703,1,FALSE)</f>
        <v>1093</v>
      </c>
      <c r="G1542" s="118" t="str">
        <f>VLOOKUP($E1542,[5]Plan2!$A$5:$D$703,2,FALSE)</f>
        <v>Outros produtos alimentares</v>
      </c>
      <c r="H1542" s="118" t="str">
        <f>VLOOKUP($E1542,[5]Plan2!$A$5:$D$703,3,FALSE)</f>
        <v>1031</v>
      </c>
      <c r="I1542" s="118" t="str">
        <f>VLOOKUP($E1542,[5]Plan2!$A$5:$D$703,4,FALSE)</f>
        <v>Fabricação de conservas de frutas</v>
      </c>
    </row>
    <row r="1543" spans="1:9" ht="16">
      <c r="A1543" s="117" t="s">
        <v>4956</v>
      </c>
      <c r="B1543" s="118" t="s">
        <v>4957</v>
      </c>
      <c r="C1543" s="116" t="s">
        <v>218</v>
      </c>
      <c r="D1543" s="116" t="s">
        <v>320</v>
      </c>
      <c r="E1543" s="117" t="str">
        <f t="shared" si="24"/>
        <v>1093</v>
      </c>
      <c r="F1543" s="118" t="str">
        <f>VLOOKUP($E1543,[5]Plan2!$A$5:$D$703,1,FALSE)</f>
        <v>1093</v>
      </c>
      <c r="G1543" s="118" t="str">
        <f>VLOOKUP($E1543,[5]Plan2!$A$5:$D$703,2,FALSE)</f>
        <v>Outros produtos alimentares</v>
      </c>
      <c r="H1543" s="118" t="str">
        <f>VLOOKUP($E1543,[5]Plan2!$A$5:$D$703,3,FALSE)</f>
        <v>1031</v>
      </c>
      <c r="I1543" s="118" t="str">
        <f>VLOOKUP($E1543,[5]Plan2!$A$5:$D$703,4,FALSE)</f>
        <v>Fabricação de conservas de frutas</v>
      </c>
    </row>
    <row r="1544" spans="1:9" ht="16">
      <c r="A1544" s="117" t="s">
        <v>4958</v>
      </c>
      <c r="B1544" s="118" t="s">
        <v>4959</v>
      </c>
      <c r="C1544" s="116" t="s">
        <v>218</v>
      </c>
      <c r="D1544" s="116" t="s">
        <v>320</v>
      </c>
      <c r="E1544" s="117" t="str">
        <f t="shared" si="24"/>
        <v>1093</v>
      </c>
      <c r="F1544" s="118" t="str">
        <f>VLOOKUP($E1544,[5]Plan2!$A$5:$D$703,1,FALSE)</f>
        <v>1093</v>
      </c>
      <c r="G1544" s="118" t="str">
        <f>VLOOKUP($E1544,[5]Plan2!$A$5:$D$703,2,FALSE)</f>
        <v>Outros produtos alimentares</v>
      </c>
      <c r="H1544" s="118" t="str">
        <f>VLOOKUP($E1544,[5]Plan2!$A$5:$D$703,3,FALSE)</f>
        <v>1031</v>
      </c>
      <c r="I1544" s="118" t="str">
        <f>VLOOKUP($E1544,[5]Plan2!$A$5:$D$703,4,FALSE)</f>
        <v>Fabricação de conservas de frutas</v>
      </c>
    </row>
    <row r="1545" spans="1:9" ht="16">
      <c r="A1545" s="117" t="s">
        <v>4960</v>
      </c>
      <c r="B1545" s="118" t="s">
        <v>4961</v>
      </c>
      <c r="C1545" s="116" t="s">
        <v>218</v>
      </c>
      <c r="D1545" s="116" t="s">
        <v>320</v>
      </c>
      <c r="E1545" s="117" t="str">
        <f t="shared" si="24"/>
        <v>1093</v>
      </c>
      <c r="F1545" s="118" t="str">
        <f>VLOOKUP($E1545,[5]Plan2!$A$5:$D$703,1,FALSE)</f>
        <v>1093</v>
      </c>
      <c r="G1545" s="118" t="str">
        <f>VLOOKUP($E1545,[5]Plan2!$A$5:$D$703,2,FALSE)</f>
        <v>Outros produtos alimentares</v>
      </c>
      <c r="H1545" s="118" t="str">
        <f>VLOOKUP($E1545,[5]Plan2!$A$5:$D$703,3,FALSE)</f>
        <v>1031</v>
      </c>
      <c r="I1545" s="118" t="str">
        <f>VLOOKUP($E1545,[5]Plan2!$A$5:$D$703,4,FALSE)</f>
        <v>Fabricação de conservas de frutas</v>
      </c>
    </row>
    <row r="1546" spans="1:9" ht="16">
      <c r="A1546" s="117" t="s">
        <v>4962</v>
      </c>
      <c r="B1546" s="118" t="s">
        <v>4963</v>
      </c>
      <c r="C1546" s="116" t="s">
        <v>218</v>
      </c>
      <c r="D1546" s="116" t="s">
        <v>320</v>
      </c>
      <c r="E1546" s="117" t="str">
        <f t="shared" si="24"/>
        <v>1093</v>
      </c>
      <c r="F1546" s="118" t="str">
        <f>VLOOKUP($E1546,[5]Plan2!$A$5:$D$703,1,FALSE)</f>
        <v>1093</v>
      </c>
      <c r="G1546" s="118" t="str">
        <f>VLOOKUP($E1546,[5]Plan2!$A$5:$D$703,2,FALSE)</f>
        <v>Outros produtos alimentares</v>
      </c>
      <c r="H1546" s="118" t="str">
        <f>VLOOKUP($E1546,[5]Plan2!$A$5:$D$703,3,FALSE)</f>
        <v>1031</v>
      </c>
      <c r="I1546" s="118" t="str">
        <f>VLOOKUP($E1546,[5]Plan2!$A$5:$D$703,4,FALSE)</f>
        <v>Fabricação de conservas de frutas</v>
      </c>
    </row>
    <row r="1547" spans="1:9" ht="16">
      <c r="A1547" s="117" t="s">
        <v>4964</v>
      </c>
      <c r="B1547" s="118" t="s">
        <v>4965</v>
      </c>
      <c r="C1547" s="116" t="s">
        <v>218</v>
      </c>
      <c r="D1547" s="116" t="s">
        <v>320</v>
      </c>
      <c r="E1547" s="117" t="str">
        <f t="shared" si="24"/>
        <v>1093</v>
      </c>
      <c r="F1547" s="118" t="str">
        <f>VLOOKUP($E1547,[5]Plan2!$A$5:$D$703,1,FALSE)</f>
        <v>1093</v>
      </c>
      <c r="G1547" s="118" t="str">
        <f>VLOOKUP($E1547,[5]Plan2!$A$5:$D$703,2,FALSE)</f>
        <v>Outros produtos alimentares</v>
      </c>
      <c r="H1547" s="118" t="str">
        <f>VLOOKUP($E1547,[5]Plan2!$A$5:$D$703,3,FALSE)</f>
        <v>1031</v>
      </c>
      <c r="I1547" s="118" t="str">
        <f>VLOOKUP($E1547,[5]Plan2!$A$5:$D$703,4,FALSE)</f>
        <v>Fabricação de conservas de frutas</v>
      </c>
    </row>
    <row r="1548" spans="1:9" ht="16">
      <c r="A1548" s="117" t="s">
        <v>4966</v>
      </c>
      <c r="B1548" s="118" t="s">
        <v>4967</v>
      </c>
      <c r="C1548" s="116" t="s">
        <v>218</v>
      </c>
      <c r="D1548" s="116" t="s">
        <v>320</v>
      </c>
      <c r="E1548" s="117" t="str">
        <f t="shared" si="24"/>
        <v>1093</v>
      </c>
      <c r="F1548" s="118" t="str">
        <f>VLOOKUP($E1548,[5]Plan2!$A$5:$D$703,1,FALSE)</f>
        <v>1093</v>
      </c>
      <c r="G1548" s="118" t="str">
        <f>VLOOKUP($E1548,[5]Plan2!$A$5:$D$703,2,FALSE)</f>
        <v>Outros produtos alimentares</v>
      </c>
      <c r="H1548" s="118" t="str">
        <f>VLOOKUP($E1548,[5]Plan2!$A$5:$D$703,3,FALSE)</f>
        <v>1031</v>
      </c>
      <c r="I1548" s="118" t="str">
        <f>VLOOKUP($E1548,[5]Plan2!$A$5:$D$703,4,FALSE)</f>
        <v>Fabricação de conservas de frutas</v>
      </c>
    </row>
    <row r="1549" spans="1:9" ht="16">
      <c r="A1549" s="117" t="s">
        <v>4968</v>
      </c>
      <c r="B1549" s="118" t="s">
        <v>4969</v>
      </c>
      <c r="C1549" s="116" t="s">
        <v>218</v>
      </c>
      <c r="D1549" s="116" t="s">
        <v>320</v>
      </c>
      <c r="E1549" s="117" t="str">
        <f t="shared" si="24"/>
        <v>1093</v>
      </c>
      <c r="F1549" s="118" t="str">
        <f>VLOOKUP($E1549,[5]Plan2!$A$5:$D$703,1,FALSE)</f>
        <v>1093</v>
      </c>
      <c r="G1549" s="118" t="str">
        <f>VLOOKUP($E1549,[5]Plan2!$A$5:$D$703,2,FALSE)</f>
        <v>Outros produtos alimentares</v>
      </c>
      <c r="H1549" s="118" t="str">
        <f>VLOOKUP($E1549,[5]Plan2!$A$5:$D$703,3,FALSE)</f>
        <v>1031</v>
      </c>
      <c r="I1549" s="118" t="str">
        <f>VLOOKUP($E1549,[5]Plan2!$A$5:$D$703,4,FALSE)</f>
        <v>Fabricação de conservas de frutas</v>
      </c>
    </row>
    <row r="1550" spans="1:9" ht="16">
      <c r="A1550" s="117" t="s">
        <v>4970</v>
      </c>
      <c r="B1550" s="118" t="s">
        <v>4971</v>
      </c>
      <c r="C1550" s="116" t="s">
        <v>218</v>
      </c>
      <c r="D1550" s="116" t="s">
        <v>320</v>
      </c>
      <c r="E1550" s="117" t="str">
        <f t="shared" si="24"/>
        <v>1093</v>
      </c>
      <c r="F1550" s="118" t="str">
        <f>VLOOKUP($E1550,[5]Plan2!$A$5:$D$703,1,FALSE)</f>
        <v>1093</v>
      </c>
      <c r="G1550" s="118" t="str">
        <f>VLOOKUP($E1550,[5]Plan2!$A$5:$D$703,2,FALSE)</f>
        <v>Outros produtos alimentares</v>
      </c>
      <c r="H1550" s="118" t="str">
        <f>VLOOKUP($E1550,[5]Plan2!$A$5:$D$703,3,FALSE)</f>
        <v>1031</v>
      </c>
      <c r="I1550" s="118" t="str">
        <f>VLOOKUP($E1550,[5]Plan2!$A$5:$D$703,4,FALSE)</f>
        <v>Fabricação de conservas de frutas</v>
      </c>
    </row>
    <row r="1551" spans="1:9" ht="16">
      <c r="A1551" s="117" t="s">
        <v>4972</v>
      </c>
      <c r="B1551" s="118" t="s">
        <v>4973</v>
      </c>
      <c r="C1551" s="116" t="s">
        <v>218</v>
      </c>
      <c r="D1551" s="116" t="s">
        <v>320</v>
      </c>
      <c r="E1551" s="117" t="str">
        <f t="shared" si="24"/>
        <v>1093</v>
      </c>
      <c r="F1551" s="118" t="str">
        <f>VLOOKUP($E1551,[5]Plan2!$A$5:$D$703,1,FALSE)</f>
        <v>1093</v>
      </c>
      <c r="G1551" s="118" t="str">
        <f>VLOOKUP($E1551,[5]Plan2!$A$5:$D$703,2,FALSE)</f>
        <v>Outros produtos alimentares</v>
      </c>
      <c r="H1551" s="118" t="str">
        <f>VLOOKUP($E1551,[5]Plan2!$A$5:$D$703,3,FALSE)</f>
        <v>1031</v>
      </c>
      <c r="I1551" s="118" t="str">
        <f>VLOOKUP($E1551,[5]Plan2!$A$5:$D$703,4,FALSE)</f>
        <v>Fabricação de conservas de frutas</v>
      </c>
    </row>
    <row r="1552" spans="1:9" ht="16">
      <c r="A1552" s="117" t="s">
        <v>4974</v>
      </c>
      <c r="B1552" s="118" t="s">
        <v>4975</v>
      </c>
      <c r="C1552" s="116" t="s">
        <v>218</v>
      </c>
      <c r="D1552" s="116" t="s">
        <v>320</v>
      </c>
      <c r="E1552" s="117" t="str">
        <f t="shared" si="24"/>
        <v>1093</v>
      </c>
      <c r="F1552" s="118" t="str">
        <f>VLOOKUP($E1552,[5]Plan2!$A$5:$D$703,1,FALSE)</f>
        <v>1093</v>
      </c>
      <c r="G1552" s="118" t="str">
        <f>VLOOKUP($E1552,[5]Plan2!$A$5:$D$703,2,FALSE)</f>
        <v>Outros produtos alimentares</v>
      </c>
      <c r="H1552" s="118" t="str">
        <f>VLOOKUP($E1552,[5]Plan2!$A$5:$D$703,3,FALSE)</f>
        <v>1031</v>
      </c>
      <c r="I1552" s="118" t="str">
        <f>VLOOKUP($E1552,[5]Plan2!$A$5:$D$703,4,FALSE)</f>
        <v>Fabricação de conservas de frutas</v>
      </c>
    </row>
    <row r="1553" spans="1:9" ht="16">
      <c r="A1553" s="117" t="s">
        <v>4976</v>
      </c>
      <c r="B1553" s="118" t="s">
        <v>4977</v>
      </c>
      <c r="C1553" s="116" t="s">
        <v>218</v>
      </c>
      <c r="D1553" s="116" t="s">
        <v>320</v>
      </c>
      <c r="E1553" s="117" t="str">
        <f t="shared" si="24"/>
        <v>1093</v>
      </c>
      <c r="F1553" s="118" t="str">
        <f>VLOOKUP($E1553,[5]Plan2!$A$5:$D$703,1,FALSE)</f>
        <v>1093</v>
      </c>
      <c r="G1553" s="118" t="str">
        <f>VLOOKUP($E1553,[5]Plan2!$A$5:$D$703,2,FALSE)</f>
        <v>Outros produtos alimentares</v>
      </c>
      <c r="H1553" s="118" t="str">
        <f>VLOOKUP($E1553,[5]Plan2!$A$5:$D$703,3,FALSE)</f>
        <v>1031</v>
      </c>
      <c r="I1553" s="118" t="str">
        <f>VLOOKUP($E1553,[5]Plan2!$A$5:$D$703,4,FALSE)</f>
        <v>Fabricação de conservas de frutas</v>
      </c>
    </row>
    <row r="1554" spans="1:9" ht="16">
      <c r="A1554" s="117" t="s">
        <v>4978</v>
      </c>
      <c r="B1554" s="118" t="s">
        <v>4979</v>
      </c>
      <c r="C1554" s="116" t="s">
        <v>218</v>
      </c>
      <c r="D1554" s="116" t="s">
        <v>320</v>
      </c>
      <c r="E1554" s="117" t="str">
        <f t="shared" si="24"/>
        <v>1093</v>
      </c>
      <c r="F1554" s="118" t="str">
        <f>VLOOKUP($E1554,[5]Plan2!$A$5:$D$703,1,FALSE)</f>
        <v>1093</v>
      </c>
      <c r="G1554" s="118" t="str">
        <f>VLOOKUP($E1554,[5]Plan2!$A$5:$D$703,2,FALSE)</f>
        <v>Outros produtos alimentares</v>
      </c>
      <c r="H1554" s="118" t="str">
        <f>VLOOKUP($E1554,[5]Plan2!$A$5:$D$703,3,FALSE)</f>
        <v>1031</v>
      </c>
      <c r="I1554" s="118" t="str">
        <f>VLOOKUP($E1554,[5]Plan2!$A$5:$D$703,4,FALSE)</f>
        <v>Fabricação de conservas de frutas</v>
      </c>
    </row>
    <row r="1555" spans="1:9" ht="16">
      <c r="A1555" s="117" t="s">
        <v>4980</v>
      </c>
      <c r="B1555" s="118" t="s">
        <v>4981</v>
      </c>
      <c r="C1555" s="116" t="s">
        <v>218</v>
      </c>
      <c r="D1555" s="116" t="s">
        <v>320</v>
      </c>
      <c r="E1555" s="117" t="str">
        <f t="shared" si="24"/>
        <v>1093</v>
      </c>
      <c r="F1555" s="118" t="str">
        <f>VLOOKUP($E1555,[5]Plan2!$A$5:$D$703,1,FALSE)</f>
        <v>1093</v>
      </c>
      <c r="G1555" s="118" t="str">
        <f>VLOOKUP($E1555,[5]Plan2!$A$5:$D$703,2,FALSE)</f>
        <v>Outros produtos alimentares</v>
      </c>
      <c r="H1555" s="118" t="str">
        <f>VLOOKUP($E1555,[5]Plan2!$A$5:$D$703,3,FALSE)</f>
        <v>1031</v>
      </c>
      <c r="I1555" s="118" t="str">
        <f>VLOOKUP($E1555,[5]Plan2!$A$5:$D$703,4,FALSE)</f>
        <v>Fabricação de conservas de frutas</v>
      </c>
    </row>
    <row r="1556" spans="1:9" ht="16">
      <c r="A1556" s="117" t="s">
        <v>4982</v>
      </c>
      <c r="B1556" s="118" t="s">
        <v>4983</v>
      </c>
      <c r="C1556" s="116" t="s">
        <v>218</v>
      </c>
      <c r="D1556" s="116" t="s">
        <v>320</v>
      </c>
      <c r="E1556" s="117" t="str">
        <f t="shared" si="24"/>
        <v>1093</v>
      </c>
      <c r="F1556" s="118" t="str">
        <f>VLOOKUP($E1556,[5]Plan2!$A$5:$D$703,1,FALSE)</f>
        <v>1093</v>
      </c>
      <c r="G1556" s="118" t="str">
        <f>VLOOKUP($E1556,[5]Plan2!$A$5:$D$703,2,FALSE)</f>
        <v>Outros produtos alimentares</v>
      </c>
      <c r="H1556" s="118" t="str">
        <f>VLOOKUP($E1556,[5]Plan2!$A$5:$D$703,3,FALSE)</f>
        <v>1031</v>
      </c>
      <c r="I1556" s="118" t="str">
        <f>VLOOKUP($E1556,[5]Plan2!$A$5:$D$703,4,FALSE)</f>
        <v>Fabricação de conservas de frutas</v>
      </c>
    </row>
    <row r="1557" spans="1:9" ht="16">
      <c r="A1557" s="117" t="s">
        <v>4984</v>
      </c>
      <c r="B1557" s="118" t="s">
        <v>4985</v>
      </c>
      <c r="C1557" s="116" t="s">
        <v>218</v>
      </c>
      <c r="D1557" s="116" t="s">
        <v>320</v>
      </c>
      <c r="E1557" s="117" t="str">
        <f t="shared" si="24"/>
        <v>1093</v>
      </c>
      <c r="F1557" s="118" t="str">
        <f>VLOOKUP($E1557,[5]Plan2!$A$5:$D$703,1,FALSE)</f>
        <v>1093</v>
      </c>
      <c r="G1557" s="118" t="str">
        <f>VLOOKUP($E1557,[5]Plan2!$A$5:$D$703,2,FALSE)</f>
        <v>Outros produtos alimentares</v>
      </c>
      <c r="H1557" s="118" t="str">
        <f>VLOOKUP($E1557,[5]Plan2!$A$5:$D$703,3,FALSE)</f>
        <v>1031</v>
      </c>
      <c r="I1557" s="118" t="str">
        <f>VLOOKUP($E1557,[5]Plan2!$A$5:$D$703,4,FALSE)</f>
        <v>Fabricação de conservas de frutas</v>
      </c>
    </row>
    <row r="1558" spans="1:9" ht="16">
      <c r="A1558" s="117" t="s">
        <v>4986</v>
      </c>
      <c r="B1558" s="118" t="s">
        <v>4987</v>
      </c>
      <c r="C1558" s="116" t="s">
        <v>218</v>
      </c>
      <c r="D1558" s="116" t="s">
        <v>320</v>
      </c>
      <c r="E1558" s="117" t="str">
        <f t="shared" si="24"/>
        <v>1093</v>
      </c>
      <c r="F1558" s="118" t="str">
        <f>VLOOKUP($E1558,[5]Plan2!$A$5:$D$703,1,FALSE)</f>
        <v>1093</v>
      </c>
      <c r="G1558" s="118" t="str">
        <f>VLOOKUP($E1558,[5]Plan2!$A$5:$D$703,2,FALSE)</f>
        <v>Outros produtos alimentares</v>
      </c>
      <c r="H1558" s="118" t="str">
        <f>VLOOKUP($E1558,[5]Plan2!$A$5:$D$703,3,FALSE)</f>
        <v>1031</v>
      </c>
      <c r="I1558" s="118" t="str">
        <f>VLOOKUP($E1558,[5]Plan2!$A$5:$D$703,4,FALSE)</f>
        <v>Fabricação de conservas de frutas</v>
      </c>
    </row>
    <row r="1559" spans="1:9" ht="16">
      <c r="A1559" s="117" t="s">
        <v>4988</v>
      </c>
      <c r="B1559" s="118" t="s">
        <v>4989</v>
      </c>
      <c r="C1559" s="116" t="s">
        <v>218</v>
      </c>
      <c r="D1559" s="116" t="s">
        <v>320</v>
      </c>
      <c r="E1559" s="117" t="str">
        <f t="shared" si="24"/>
        <v>1093</v>
      </c>
      <c r="F1559" s="118" t="str">
        <f>VLOOKUP($E1559,[5]Plan2!$A$5:$D$703,1,FALSE)</f>
        <v>1093</v>
      </c>
      <c r="G1559" s="118" t="str">
        <f>VLOOKUP($E1559,[5]Plan2!$A$5:$D$703,2,FALSE)</f>
        <v>Outros produtos alimentares</v>
      </c>
      <c r="H1559" s="118" t="str">
        <f>VLOOKUP($E1559,[5]Plan2!$A$5:$D$703,3,FALSE)</f>
        <v>1031</v>
      </c>
      <c r="I1559" s="118" t="str">
        <f>VLOOKUP($E1559,[5]Plan2!$A$5:$D$703,4,FALSE)</f>
        <v>Fabricação de conservas de frutas</v>
      </c>
    </row>
    <row r="1560" spans="1:9" ht="16">
      <c r="A1560" s="117" t="s">
        <v>4990</v>
      </c>
      <c r="B1560" s="118" t="s">
        <v>4991</v>
      </c>
      <c r="C1560" s="116" t="s">
        <v>218</v>
      </c>
      <c r="D1560" s="116" t="s">
        <v>320</v>
      </c>
      <c r="E1560" s="117" t="str">
        <f t="shared" si="24"/>
        <v>1093</v>
      </c>
      <c r="F1560" s="118" t="str">
        <f>VLOOKUP($E1560,[5]Plan2!$A$5:$D$703,1,FALSE)</f>
        <v>1093</v>
      </c>
      <c r="G1560" s="118" t="str">
        <f>VLOOKUP($E1560,[5]Plan2!$A$5:$D$703,2,FALSE)</f>
        <v>Outros produtos alimentares</v>
      </c>
      <c r="H1560" s="118" t="str">
        <f>VLOOKUP($E1560,[5]Plan2!$A$5:$D$703,3,FALSE)</f>
        <v>1031</v>
      </c>
      <c r="I1560" s="118" t="str">
        <f>VLOOKUP($E1560,[5]Plan2!$A$5:$D$703,4,FALSE)</f>
        <v>Fabricação de conservas de frutas</v>
      </c>
    </row>
    <row r="1561" spans="1:9" ht="16">
      <c r="A1561" s="117" t="s">
        <v>4992</v>
      </c>
      <c r="B1561" s="118" t="s">
        <v>4993</v>
      </c>
      <c r="C1561" s="116" t="s">
        <v>218</v>
      </c>
      <c r="D1561" s="116" t="s">
        <v>320</v>
      </c>
      <c r="E1561" s="117" t="str">
        <f t="shared" si="24"/>
        <v>1093</v>
      </c>
      <c r="F1561" s="118" t="str">
        <f>VLOOKUP($E1561,[5]Plan2!$A$5:$D$703,1,FALSE)</f>
        <v>1093</v>
      </c>
      <c r="G1561" s="118" t="str">
        <f>VLOOKUP($E1561,[5]Plan2!$A$5:$D$703,2,FALSE)</f>
        <v>Outros produtos alimentares</v>
      </c>
      <c r="H1561" s="118" t="str">
        <f>VLOOKUP($E1561,[5]Plan2!$A$5:$D$703,3,FALSE)</f>
        <v>1031</v>
      </c>
      <c r="I1561" s="118" t="str">
        <f>VLOOKUP($E1561,[5]Plan2!$A$5:$D$703,4,FALSE)</f>
        <v>Fabricação de conservas de frutas</v>
      </c>
    </row>
    <row r="1562" spans="1:9" ht="16">
      <c r="A1562" s="117" t="s">
        <v>4994</v>
      </c>
      <c r="B1562" s="118" t="s">
        <v>4995</v>
      </c>
      <c r="C1562" s="116" t="s">
        <v>218</v>
      </c>
      <c r="D1562" s="116" t="s">
        <v>320</v>
      </c>
      <c r="E1562" s="117" t="str">
        <f t="shared" si="24"/>
        <v>1093</v>
      </c>
      <c r="F1562" s="118" t="str">
        <f>VLOOKUP($E1562,[5]Plan2!$A$5:$D$703,1,FALSE)</f>
        <v>1093</v>
      </c>
      <c r="G1562" s="118" t="str">
        <f>VLOOKUP($E1562,[5]Plan2!$A$5:$D$703,2,FALSE)</f>
        <v>Outros produtos alimentares</v>
      </c>
      <c r="H1562" s="118" t="str">
        <f>VLOOKUP($E1562,[5]Plan2!$A$5:$D$703,3,FALSE)</f>
        <v>1031</v>
      </c>
      <c r="I1562" s="118" t="str">
        <f>VLOOKUP($E1562,[5]Plan2!$A$5:$D$703,4,FALSE)</f>
        <v>Fabricação de conservas de frutas</v>
      </c>
    </row>
    <row r="1563" spans="1:9" ht="16">
      <c r="A1563" s="117" t="s">
        <v>4996</v>
      </c>
      <c r="B1563" s="118" t="s">
        <v>4997</v>
      </c>
      <c r="C1563" s="116" t="s">
        <v>218</v>
      </c>
      <c r="D1563" s="116" t="s">
        <v>320</v>
      </c>
      <c r="E1563" s="117" t="str">
        <f t="shared" si="24"/>
        <v>1093</v>
      </c>
      <c r="F1563" s="118" t="str">
        <f>VLOOKUP($E1563,[5]Plan2!$A$5:$D$703,1,FALSE)</f>
        <v>1093</v>
      </c>
      <c r="G1563" s="118" t="str">
        <f>VLOOKUP($E1563,[5]Plan2!$A$5:$D$703,2,FALSE)</f>
        <v>Outros produtos alimentares</v>
      </c>
      <c r="H1563" s="118" t="str">
        <f>VLOOKUP($E1563,[5]Plan2!$A$5:$D$703,3,FALSE)</f>
        <v>1031</v>
      </c>
      <c r="I1563" s="118" t="str">
        <f>VLOOKUP($E1563,[5]Plan2!$A$5:$D$703,4,FALSE)</f>
        <v>Fabricação de conservas de frutas</v>
      </c>
    </row>
    <row r="1564" spans="1:9" ht="16">
      <c r="A1564" s="117" t="s">
        <v>4998</v>
      </c>
      <c r="B1564" s="118" t="s">
        <v>4999</v>
      </c>
      <c r="C1564" s="116" t="s">
        <v>218</v>
      </c>
      <c r="D1564" s="116" t="s">
        <v>320</v>
      </c>
      <c r="E1564" s="117" t="str">
        <f t="shared" si="24"/>
        <v>1093</v>
      </c>
      <c r="F1564" s="118" t="str">
        <f>VLOOKUP($E1564,[5]Plan2!$A$5:$D$703,1,FALSE)</f>
        <v>1093</v>
      </c>
      <c r="G1564" s="118" t="str">
        <f>VLOOKUP($E1564,[5]Plan2!$A$5:$D$703,2,FALSE)</f>
        <v>Outros produtos alimentares</v>
      </c>
      <c r="H1564" s="118" t="str">
        <f>VLOOKUP($E1564,[5]Plan2!$A$5:$D$703,3,FALSE)</f>
        <v>1031</v>
      </c>
      <c r="I1564" s="118" t="str">
        <f>VLOOKUP($E1564,[5]Plan2!$A$5:$D$703,4,FALSE)</f>
        <v>Fabricação de conservas de frutas</v>
      </c>
    </row>
    <row r="1565" spans="1:9" ht="16">
      <c r="A1565" s="117" t="s">
        <v>5000</v>
      </c>
      <c r="B1565" s="118" t="s">
        <v>4985</v>
      </c>
      <c r="C1565" s="116" t="s">
        <v>218</v>
      </c>
      <c r="D1565" s="116" t="s">
        <v>320</v>
      </c>
      <c r="E1565" s="117" t="str">
        <f t="shared" si="24"/>
        <v>1093</v>
      </c>
      <c r="F1565" s="118" t="str">
        <f>VLOOKUP($E1565,[5]Plan2!$A$5:$D$703,1,FALSE)</f>
        <v>1093</v>
      </c>
      <c r="G1565" s="118" t="str">
        <f>VLOOKUP($E1565,[5]Plan2!$A$5:$D$703,2,FALSE)</f>
        <v>Outros produtos alimentares</v>
      </c>
      <c r="H1565" s="118" t="str">
        <f>VLOOKUP($E1565,[5]Plan2!$A$5:$D$703,3,FALSE)</f>
        <v>1031</v>
      </c>
      <c r="I1565" s="118" t="str">
        <f>VLOOKUP($E1565,[5]Plan2!$A$5:$D$703,4,FALSE)</f>
        <v>Fabricação de conservas de frutas</v>
      </c>
    </row>
    <row r="1566" spans="1:9" ht="16">
      <c r="A1566" s="117" t="s">
        <v>5001</v>
      </c>
      <c r="B1566" s="118" t="s">
        <v>5002</v>
      </c>
      <c r="C1566" s="116" t="s">
        <v>218</v>
      </c>
      <c r="D1566" s="116" t="s">
        <v>320</v>
      </c>
      <c r="E1566" s="117" t="str">
        <f t="shared" si="24"/>
        <v>1093</v>
      </c>
      <c r="F1566" s="118" t="str">
        <f>VLOOKUP($E1566,[5]Plan2!$A$5:$D$703,1,FALSE)</f>
        <v>1093</v>
      </c>
      <c r="G1566" s="118" t="str">
        <f>VLOOKUP($E1566,[5]Plan2!$A$5:$D$703,2,FALSE)</f>
        <v>Outros produtos alimentares</v>
      </c>
      <c r="H1566" s="118" t="str">
        <f>VLOOKUP($E1566,[5]Plan2!$A$5:$D$703,3,FALSE)</f>
        <v>1031</v>
      </c>
      <c r="I1566" s="118" t="str">
        <f>VLOOKUP($E1566,[5]Plan2!$A$5:$D$703,4,FALSE)</f>
        <v>Fabricação de conservas de frutas</v>
      </c>
    </row>
    <row r="1567" spans="1:9" ht="16">
      <c r="A1567" s="117" t="s">
        <v>5003</v>
      </c>
      <c r="B1567" s="118" t="s">
        <v>5004</v>
      </c>
      <c r="C1567" s="116" t="s">
        <v>221</v>
      </c>
      <c r="D1567" s="116" t="s">
        <v>123</v>
      </c>
      <c r="E1567" s="117" t="str">
        <f t="shared" si="24"/>
        <v>1093</v>
      </c>
      <c r="F1567" s="118" t="str">
        <f>VLOOKUP($E1567,[5]Plan2!$A$5:$D$703,1,FALSE)</f>
        <v>1093</v>
      </c>
      <c r="G1567" s="118" t="str">
        <f>VLOOKUP($E1567,[5]Plan2!$A$5:$D$703,2,FALSE)</f>
        <v>Outros produtos alimentares</v>
      </c>
      <c r="H1567" s="118" t="str">
        <f>VLOOKUP($E1567,[5]Plan2!$A$5:$D$703,3,FALSE)</f>
        <v>1031</v>
      </c>
      <c r="I1567" s="118" t="str">
        <f>VLOOKUP($E1567,[5]Plan2!$A$5:$D$703,4,FALSE)</f>
        <v>Fabricação de conservas de frutas</v>
      </c>
    </row>
    <row r="1568" spans="1:9" ht="16">
      <c r="A1568" s="117" t="s">
        <v>5005</v>
      </c>
      <c r="B1568" s="118" t="s">
        <v>5006</v>
      </c>
      <c r="C1568" s="116" t="s">
        <v>221</v>
      </c>
      <c r="D1568" s="116" t="s">
        <v>123</v>
      </c>
      <c r="E1568" s="117" t="str">
        <f t="shared" si="24"/>
        <v>1093</v>
      </c>
      <c r="F1568" s="118" t="str">
        <f>VLOOKUP($E1568,[5]Plan2!$A$5:$D$703,1,FALSE)</f>
        <v>1093</v>
      </c>
      <c r="G1568" s="118" t="str">
        <f>VLOOKUP($E1568,[5]Plan2!$A$5:$D$703,2,FALSE)</f>
        <v>Outros produtos alimentares</v>
      </c>
      <c r="H1568" s="118" t="str">
        <f>VLOOKUP($E1568,[5]Plan2!$A$5:$D$703,3,FALSE)</f>
        <v>1031</v>
      </c>
      <c r="I1568" s="118" t="str">
        <f>VLOOKUP($E1568,[5]Plan2!$A$5:$D$703,4,FALSE)</f>
        <v>Fabricação de conservas de frutas</v>
      </c>
    </row>
    <row r="1569" spans="1:9" ht="16">
      <c r="A1569" s="117" t="s">
        <v>5007</v>
      </c>
      <c r="B1569" s="118" t="s">
        <v>5008</v>
      </c>
      <c r="C1569" s="116" t="s">
        <v>221</v>
      </c>
      <c r="D1569" s="116" t="s">
        <v>123</v>
      </c>
      <c r="E1569" s="117" t="str">
        <f t="shared" si="24"/>
        <v>1093</v>
      </c>
      <c r="F1569" s="118" t="str">
        <f>VLOOKUP($E1569,[5]Plan2!$A$5:$D$703,1,FALSE)</f>
        <v>1093</v>
      </c>
      <c r="G1569" s="118" t="str">
        <f>VLOOKUP($E1569,[5]Plan2!$A$5:$D$703,2,FALSE)</f>
        <v>Outros produtos alimentares</v>
      </c>
      <c r="H1569" s="118" t="str">
        <f>VLOOKUP($E1569,[5]Plan2!$A$5:$D$703,3,FALSE)</f>
        <v>1031</v>
      </c>
      <c r="I1569" s="118" t="str">
        <f>VLOOKUP($E1569,[5]Plan2!$A$5:$D$703,4,FALSE)</f>
        <v>Fabricação de conservas de frutas</v>
      </c>
    </row>
    <row r="1570" spans="1:9" ht="16">
      <c r="A1570" s="117" t="s">
        <v>5009</v>
      </c>
      <c r="B1570" s="118" t="s">
        <v>5010</v>
      </c>
      <c r="C1570" s="116" t="s">
        <v>225</v>
      </c>
      <c r="D1570" s="116" t="s">
        <v>109</v>
      </c>
      <c r="E1570" s="117" t="str">
        <f t="shared" si="24"/>
        <v>1093</v>
      </c>
      <c r="F1570" s="118" t="str">
        <f>VLOOKUP($E1570,[5]Plan2!$A$5:$D$703,1,FALSE)</f>
        <v>1093</v>
      </c>
      <c r="G1570" s="118" t="str">
        <f>VLOOKUP($E1570,[5]Plan2!$A$5:$D$703,2,FALSE)</f>
        <v>Outros produtos alimentares</v>
      </c>
      <c r="H1570" s="118" t="str">
        <f>VLOOKUP($E1570,[5]Plan2!$A$5:$D$703,3,FALSE)</f>
        <v>1031</v>
      </c>
      <c r="I1570" s="118" t="str">
        <f>VLOOKUP($E1570,[5]Plan2!$A$5:$D$703,4,FALSE)</f>
        <v>Fabricação de conservas de frutas</v>
      </c>
    </row>
    <row r="1571" spans="1:9" ht="16">
      <c r="A1571" s="117" t="s">
        <v>5011</v>
      </c>
      <c r="B1571" s="118" t="s">
        <v>5012</v>
      </c>
      <c r="C1571" s="116" t="s">
        <v>225</v>
      </c>
      <c r="D1571" s="116" t="s">
        <v>109</v>
      </c>
      <c r="E1571" s="117" t="str">
        <f t="shared" si="24"/>
        <v>1093</v>
      </c>
      <c r="F1571" s="118" t="str">
        <f>VLOOKUP($E1571,[5]Plan2!$A$5:$D$703,1,FALSE)</f>
        <v>1093</v>
      </c>
      <c r="G1571" s="118" t="str">
        <f>VLOOKUP($E1571,[5]Plan2!$A$5:$D$703,2,FALSE)</f>
        <v>Outros produtos alimentares</v>
      </c>
      <c r="H1571" s="118" t="str">
        <f>VLOOKUP($E1571,[5]Plan2!$A$5:$D$703,3,FALSE)</f>
        <v>1031</v>
      </c>
      <c r="I1571" s="118" t="str">
        <f>VLOOKUP($E1571,[5]Plan2!$A$5:$D$703,4,FALSE)</f>
        <v>Fabricação de conservas de frutas</v>
      </c>
    </row>
    <row r="1572" spans="1:9" ht="16">
      <c r="A1572" s="117" t="s">
        <v>5013</v>
      </c>
      <c r="B1572" s="118" t="s">
        <v>5014</v>
      </c>
      <c r="C1572" s="116" t="s">
        <v>221</v>
      </c>
      <c r="D1572" s="116" t="s">
        <v>123</v>
      </c>
      <c r="E1572" s="117" t="str">
        <f t="shared" si="24"/>
        <v>1093</v>
      </c>
      <c r="F1572" s="118" t="str">
        <f>VLOOKUP($E1572,[5]Plan2!$A$5:$D$703,1,FALSE)</f>
        <v>1093</v>
      </c>
      <c r="G1572" s="118" t="str">
        <f>VLOOKUP($E1572,[5]Plan2!$A$5:$D$703,2,FALSE)</f>
        <v>Outros produtos alimentares</v>
      </c>
      <c r="H1572" s="118" t="str">
        <f>VLOOKUP($E1572,[5]Plan2!$A$5:$D$703,3,FALSE)</f>
        <v>1031</v>
      </c>
      <c r="I1572" s="118" t="str">
        <f>VLOOKUP($E1572,[5]Plan2!$A$5:$D$703,4,FALSE)</f>
        <v>Fabricação de conservas de frutas</v>
      </c>
    </row>
    <row r="1573" spans="1:9" ht="16">
      <c r="A1573" s="117" t="s">
        <v>5015</v>
      </c>
      <c r="B1573" s="118" t="s">
        <v>5016</v>
      </c>
      <c r="C1573" s="116" t="s">
        <v>225</v>
      </c>
      <c r="D1573" s="116" t="s">
        <v>109</v>
      </c>
      <c r="E1573" s="117" t="str">
        <f t="shared" si="24"/>
        <v>1093</v>
      </c>
      <c r="F1573" s="118" t="str">
        <f>VLOOKUP($E1573,[5]Plan2!$A$5:$D$703,1,FALSE)</f>
        <v>1093</v>
      </c>
      <c r="G1573" s="118" t="str">
        <f>VLOOKUP($E1573,[5]Plan2!$A$5:$D$703,2,FALSE)</f>
        <v>Outros produtos alimentares</v>
      </c>
      <c r="H1573" s="118" t="str">
        <f>VLOOKUP($E1573,[5]Plan2!$A$5:$D$703,3,FALSE)</f>
        <v>1031</v>
      </c>
      <c r="I1573" s="118" t="str">
        <f>VLOOKUP($E1573,[5]Plan2!$A$5:$D$703,4,FALSE)</f>
        <v>Fabricação de conservas de frutas</v>
      </c>
    </row>
    <row r="1574" spans="1:9" ht="16">
      <c r="A1574" s="117" t="s">
        <v>5017</v>
      </c>
      <c r="B1574" s="118" t="s">
        <v>5018</v>
      </c>
      <c r="C1574" s="116" t="s">
        <v>225</v>
      </c>
      <c r="D1574" s="116" t="s">
        <v>109</v>
      </c>
      <c r="E1574" s="117" t="str">
        <f t="shared" si="24"/>
        <v>1093</v>
      </c>
      <c r="F1574" s="118" t="str">
        <f>VLOOKUP($E1574,[5]Plan2!$A$5:$D$703,1,FALSE)</f>
        <v>1093</v>
      </c>
      <c r="G1574" s="118" t="str">
        <f>VLOOKUP($E1574,[5]Plan2!$A$5:$D$703,2,FALSE)</f>
        <v>Outros produtos alimentares</v>
      </c>
      <c r="H1574" s="118" t="str">
        <f>VLOOKUP($E1574,[5]Plan2!$A$5:$D$703,3,FALSE)</f>
        <v>1031</v>
      </c>
      <c r="I1574" s="118" t="str">
        <f>VLOOKUP($E1574,[5]Plan2!$A$5:$D$703,4,FALSE)</f>
        <v>Fabricação de conservas de frutas</v>
      </c>
    </row>
    <row r="1575" spans="1:9" ht="16">
      <c r="A1575" s="117" t="s">
        <v>5019</v>
      </c>
      <c r="B1575" s="118" t="s">
        <v>5020</v>
      </c>
      <c r="C1575" s="116" t="s">
        <v>225</v>
      </c>
      <c r="D1575" s="116" t="s">
        <v>109</v>
      </c>
      <c r="E1575" s="117" t="str">
        <f t="shared" si="24"/>
        <v>1093</v>
      </c>
      <c r="F1575" s="118" t="str">
        <f>VLOOKUP($E1575,[5]Plan2!$A$5:$D$703,1,FALSE)</f>
        <v>1093</v>
      </c>
      <c r="G1575" s="118" t="str">
        <f>VLOOKUP($E1575,[5]Plan2!$A$5:$D$703,2,FALSE)</f>
        <v>Outros produtos alimentares</v>
      </c>
      <c r="H1575" s="118" t="str">
        <f>VLOOKUP($E1575,[5]Plan2!$A$5:$D$703,3,FALSE)</f>
        <v>1031</v>
      </c>
      <c r="I1575" s="118" t="str">
        <f>VLOOKUP($E1575,[5]Plan2!$A$5:$D$703,4,FALSE)</f>
        <v>Fabricação de conservas de frutas</v>
      </c>
    </row>
    <row r="1576" spans="1:9" ht="16">
      <c r="A1576" s="117" t="s">
        <v>5021</v>
      </c>
      <c r="B1576" s="118" t="s">
        <v>5022</v>
      </c>
      <c r="C1576" s="116" t="s">
        <v>225</v>
      </c>
      <c r="D1576" s="116" t="s">
        <v>109</v>
      </c>
      <c r="E1576" s="117" t="str">
        <f t="shared" si="24"/>
        <v>1093</v>
      </c>
      <c r="F1576" s="118" t="str">
        <f>VLOOKUP($E1576,[5]Plan2!$A$5:$D$703,1,FALSE)</f>
        <v>1093</v>
      </c>
      <c r="G1576" s="118" t="str">
        <f>VLOOKUP($E1576,[5]Plan2!$A$5:$D$703,2,FALSE)</f>
        <v>Outros produtos alimentares</v>
      </c>
      <c r="H1576" s="118" t="str">
        <f>VLOOKUP($E1576,[5]Plan2!$A$5:$D$703,3,FALSE)</f>
        <v>1031</v>
      </c>
      <c r="I1576" s="118" t="str">
        <f>VLOOKUP($E1576,[5]Plan2!$A$5:$D$703,4,FALSE)</f>
        <v>Fabricação de conservas de frutas</v>
      </c>
    </row>
    <row r="1577" spans="1:9" ht="16">
      <c r="A1577" s="117" t="s">
        <v>5023</v>
      </c>
      <c r="B1577" s="118" t="s">
        <v>5024</v>
      </c>
      <c r="C1577" s="116" t="s">
        <v>225</v>
      </c>
      <c r="D1577" s="116" t="s">
        <v>109</v>
      </c>
      <c r="E1577" s="117" t="str">
        <f t="shared" si="24"/>
        <v>1093</v>
      </c>
      <c r="F1577" s="118" t="str">
        <f>VLOOKUP($E1577,[5]Plan2!$A$5:$D$703,1,FALSE)</f>
        <v>1093</v>
      </c>
      <c r="G1577" s="118" t="str">
        <f>VLOOKUP($E1577,[5]Plan2!$A$5:$D$703,2,FALSE)</f>
        <v>Outros produtos alimentares</v>
      </c>
      <c r="H1577" s="118" t="str">
        <f>VLOOKUP($E1577,[5]Plan2!$A$5:$D$703,3,FALSE)</f>
        <v>1031</v>
      </c>
      <c r="I1577" s="118" t="str">
        <f>VLOOKUP($E1577,[5]Plan2!$A$5:$D$703,4,FALSE)</f>
        <v>Fabricação de conservas de frutas</v>
      </c>
    </row>
    <row r="1578" spans="1:9" ht="16">
      <c r="A1578" s="117" t="s">
        <v>5025</v>
      </c>
      <c r="B1578" s="118" t="s">
        <v>5026</v>
      </c>
      <c r="C1578" s="116" t="s">
        <v>225</v>
      </c>
      <c r="D1578" s="116" t="s">
        <v>109</v>
      </c>
      <c r="E1578" s="117" t="str">
        <f t="shared" si="24"/>
        <v>1093</v>
      </c>
      <c r="F1578" s="118" t="str">
        <f>VLOOKUP($E1578,[5]Plan2!$A$5:$D$703,1,FALSE)</f>
        <v>1093</v>
      </c>
      <c r="G1578" s="118" t="str">
        <f>VLOOKUP($E1578,[5]Plan2!$A$5:$D$703,2,FALSE)</f>
        <v>Outros produtos alimentares</v>
      </c>
      <c r="H1578" s="118" t="str">
        <f>VLOOKUP($E1578,[5]Plan2!$A$5:$D$703,3,FALSE)</f>
        <v>1031</v>
      </c>
      <c r="I1578" s="118" t="str">
        <f>VLOOKUP($E1578,[5]Plan2!$A$5:$D$703,4,FALSE)</f>
        <v>Fabricação de conservas de frutas</v>
      </c>
    </row>
    <row r="1579" spans="1:9" ht="16">
      <c r="A1579" s="117" t="s">
        <v>5027</v>
      </c>
      <c r="B1579" s="118" t="s">
        <v>5028</v>
      </c>
      <c r="C1579" s="116" t="s">
        <v>225</v>
      </c>
      <c r="D1579" s="116" t="s">
        <v>109</v>
      </c>
      <c r="E1579" s="117" t="str">
        <f t="shared" si="24"/>
        <v>1093</v>
      </c>
      <c r="F1579" s="118" t="str">
        <f>VLOOKUP($E1579,[5]Plan2!$A$5:$D$703,1,FALSE)</f>
        <v>1093</v>
      </c>
      <c r="G1579" s="118" t="str">
        <f>VLOOKUP($E1579,[5]Plan2!$A$5:$D$703,2,FALSE)</f>
        <v>Outros produtos alimentares</v>
      </c>
      <c r="H1579" s="118" t="str">
        <f>VLOOKUP($E1579,[5]Plan2!$A$5:$D$703,3,FALSE)</f>
        <v>1031</v>
      </c>
      <c r="I1579" s="118" t="str">
        <f>VLOOKUP($E1579,[5]Plan2!$A$5:$D$703,4,FALSE)</f>
        <v>Fabricação de conservas de frutas</v>
      </c>
    </row>
    <row r="1580" spans="1:9" ht="16">
      <c r="A1580" s="117" t="s">
        <v>5029</v>
      </c>
      <c r="B1580" s="118" t="s">
        <v>5030</v>
      </c>
      <c r="C1580" s="116" t="s">
        <v>225</v>
      </c>
      <c r="D1580" s="116" t="s">
        <v>109</v>
      </c>
      <c r="E1580" s="117" t="str">
        <f t="shared" si="24"/>
        <v>1093</v>
      </c>
      <c r="F1580" s="118" t="str">
        <f>VLOOKUP($E1580,[5]Plan2!$A$5:$D$703,1,FALSE)</f>
        <v>1093</v>
      </c>
      <c r="G1580" s="118" t="str">
        <f>VLOOKUP($E1580,[5]Plan2!$A$5:$D$703,2,FALSE)</f>
        <v>Outros produtos alimentares</v>
      </c>
      <c r="H1580" s="118" t="str">
        <f>VLOOKUP($E1580,[5]Plan2!$A$5:$D$703,3,FALSE)</f>
        <v>1031</v>
      </c>
      <c r="I1580" s="118" t="str">
        <f>VLOOKUP($E1580,[5]Plan2!$A$5:$D$703,4,FALSE)</f>
        <v>Fabricação de conservas de frutas</v>
      </c>
    </row>
    <row r="1581" spans="1:9" ht="16">
      <c r="A1581" s="117" t="s">
        <v>5031</v>
      </c>
      <c r="B1581" s="118" t="s">
        <v>5032</v>
      </c>
      <c r="C1581" s="116" t="s">
        <v>225</v>
      </c>
      <c r="D1581" s="116" t="s">
        <v>109</v>
      </c>
      <c r="E1581" s="117" t="str">
        <f t="shared" si="24"/>
        <v>1093</v>
      </c>
      <c r="F1581" s="118" t="str">
        <f>VLOOKUP($E1581,[5]Plan2!$A$5:$D$703,1,FALSE)</f>
        <v>1093</v>
      </c>
      <c r="G1581" s="118" t="str">
        <f>VLOOKUP($E1581,[5]Plan2!$A$5:$D$703,2,FALSE)</f>
        <v>Outros produtos alimentares</v>
      </c>
      <c r="H1581" s="118" t="str">
        <f>VLOOKUP($E1581,[5]Plan2!$A$5:$D$703,3,FALSE)</f>
        <v>1031</v>
      </c>
      <c r="I1581" s="118" t="str">
        <f>VLOOKUP($E1581,[5]Plan2!$A$5:$D$703,4,FALSE)</f>
        <v>Fabricação de conservas de frutas</v>
      </c>
    </row>
    <row r="1582" spans="1:9" ht="16">
      <c r="A1582" s="117" t="s">
        <v>5033</v>
      </c>
      <c r="B1582" s="118" t="s">
        <v>5034</v>
      </c>
      <c r="C1582" s="116" t="s">
        <v>225</v>
      </c>
      <c r="D1582" s="116" t="s">
        <v>109</v>
      </c>
      <c r="E1582" s="117" t="str">
        <f t="shared" si="24"/>
        <v>1093</v>
      </c>
      <c r="F1582" s="118" t="str">
        <f>VLOOKUP($E1582,[5]Plan2!$A$5:$D$703,1,FALSE)</f>
        <v>1093</v>
      </c>
      <c r="G1582" s="118" t="str">
        <f>VLOOKUP($E1582,[5]Plan2!$A$5:$D$703,2,FALSE)</f>
        <v>Outros produtos alimentares</v>
      </c>
      <c r="H1582" s="118" t="str">
        <f>VLOOKUP($E1582,[5]Plan2!$A$5:$D$703,3,FALSE)</f>
        <v>1031</v>
      </c>
      <c r="I1582" s="118" t="str">
        <f>VLOOKUP($E1582,[5]Plan2!$A$5:$D$703,4,FALSE)</f>
        <v>Fabricação de conservas de frutas</v>
      </c>
    </row>
    <row r="1583" spans="1:9" ht="16">
      <c r="A1583" s="117" t="s">
        <v>5035</v>
      </c>
      <c r="B1583" s="118" t="s">
        <v>5036</v>
      </c>
      <c r="C1583" s="116" t="s">
        <v>225</v>
      </c>
      <c r="D1583" s="116" t="s">
        <v>109</v>
      </c>
      <c r="E1583" s="117" t="str">
        <f t="shared" si="24"/>
        <v>1093</v>
      </c>
      <c r="F1583" s="118" t="str">
        <f>VLOOKUP($E1583,[5]Plan2!$A$5:$D$703,1,FALSE)</f>
        <v>1093</v>
      </c>
      <c r="G1583" s="118" t="str">
        <f>VLOOKUP($E1583,[5]Plan2!$A$5:$D$703,2,FALSE)</f>
        <v>Outros produtos alimentares</v>
      </c>
      <c r="H1583" s="118" t="str">
        <f>VLOOKUP($E1583,[5]Plan2!$A$5:$D$703,3,FALSE)</f>
        <v>1031</v>
      </c>
      <c r="I1583" s="118" t="str">
        <f>VLOOKUP($E1583,[5]Plan2!$A$5:$D$703,4,FALSE)</f>
        <v>Fabricação de conservas de frutas</v>
      </c>
    </row>
    <row r="1584" spans="1:9" ht="16">
      <c r="A1584" s="117" t="s">
        <v>5037</v>
      </c>
      <c r="B1584" s="118" t="s">
        <v>5038</v>
      </c>
      <c r="C1584" s="116" t="s">
        <v>225</v>
      </c>
      <c r="D1584" s="116" t="s">
        <v>109</v>
      </c>
      <c r="E1584" s="117" t="str">
        <f t="shared" si="24"/>
        <v>1093</v>
      </c>
      <c r="F1584" s="118" t="str">
        <f>VLOOKUP($E1584,[5]Plan2!$A$5:$D$703,1,FALSE)</f>
        <v>1093</v>
      </c>
      <c r="G1584" s="118" t="str">
        <f>VLOOKUP($E1584,[5]Plan2!$A$5:$D$703,2,FALSE)</f>
        <v>Outros produtos alimentares</v>
      </c>
      <c r="H1584" s="118" t="str">
        <f>VLOOKUP($E1584,[5]Plan2!$A$5:$D$703,3,FALSE)</f>
        <v>1031</v>
      </c>
      <c r="I1584" s="118" t="str">
        <f>VLOOKUP($E1584,[5]Plan2!$A$5:$D$703,4,FALSE)</f>
        <v>Fabricação de conservas de frutas</v>
      </c>
    </row>
    <row r="1585" spans="1:9" ht="16">
      <c r="A1585" s="117" t="s">
        <v>5039</v>
      </c>
      <c r="B1585" s="118" t="s">
        <v>5040</v>
      </c>
      <c r="C1585" s="116" t="s">
        <v>225</v>
      </c>
      <c r="D1585" s="116" t="s">
        <v>109</v>
      </c>
      <c r="E1585" s="117" t="str">
        <f t="shared" si="24"/>
        <v>1093</v>
      </c>
      <c r="F1585" s="118" t="str">
        <f>VLOOKUP($E1585,[5]Plan2!$A$5:$D$703,1,FALSE)</f>
        <v>1093</v>
      </c>
      <c r="G1585" s="118" t="str">
        <f>VLOOKUP($E1585,[5]Plan2!$A$5:$D$703,2,FALSE)</f>
        <v>Outros produtos alimentares</v>
      </c>
      <c r="H1585" s="118" t="str">
        <f>VLOOKUP($E1585,[5]Plan2!$A$5:$D$703,3,FALSE)</f>
        <v>1031</v>
      </c>
      <c r="I1585" s="118" t="str">
        <f>VLOOKUP($E1585,[5]Plan2!$A$5:$D$703,4,FALSE)</f>
        <v>Fabricação de conservas de frutas</v>
      </c>
    </row>
    <row r="1586" spans="1:9" ht="16">
      <c r="A1586" s="117" t="s">
        <v>5041</v>
      </c>
      <c r="B1586" s="118" t="s">
        <v>5042</v>
      </c>
      <c r="C1586" s="116" t="s">
        <v>225</v>
      </c>
      <c r="D1586" s="116" t="s">
        <v>109</v>
      </c>
      <c r="E1586" s="117" t="str">
        <f t="shared" si="24"/>
        <v>1093</v>
      </c>
      <c r="F1586" s="118" t="str">
        <f>VLOOKUP($E1586,[5]Plan2!$A$5:$D$703,1,FALSE)</f>
        <v>1093</v>
      </c>
      <c r="G1586" s="118" t="str">
        <f>VLOOKUP($E1586,[5]Plan2!$A$5:$D$703,2,FALSE)</f>
        <v>Outros produtos alimentares</v>
      </c>
      <c r="H1586" s="118" t="str">
        <f>VLOOKUP($E1586,[5]Plan2!$A$5:$D$703,3,FALSE)</f>
        <v>1031</v>
      </c>
      <c r="I1586" s="118" t="str">
        <f>VLOOKUP($E1586,[5]Plan2!$A$5:$D$703,4,FALSE)</f>
        <v>Fabricação de conservas de frutas</v>
      </c>
    </row>
    <row r="1587" spans="1:9" ht="16">
      <c r="A1587" s="117" t="s">
        <v>5043</v>
      </c>
      <c r="B1587" s="118" t="s">
        <v>5044</v>
      </c>
      <c r="C1587" s="116" t="s">
        <v>225</v>
      </c>
      <c r="D1587" s="116" t="s">
        <v>109</v>
      </c>
      <c r="E1587" s="117" t="str">
        <f t="shared" si="24"/>
        <v>1093</v>
      </c>
      <c r="F1587" s="118" t="str">
        <f>VLOOKUP($E1587,[5]Plan2!$A$5:$D$703,1,FALSE)</f>
        <v>1093</v>
      </c>
      <c r="G1587" s="118" t="str">
        <f>VLOOKUP($E1587,[5]Plan2!$A$5:$D$703,2,FALSE)</f>
        <v>Outros produtos alimentares</v>
      </c>
      <c r="H1587" s="118" t="str">
        <f>VLOOKUP($E1587,[5]Plan2!$A$5:$D$703,3,FALSE)</f>
        <v>1031</v>
      </c>
      <c r="I1587" s="118" t="str">
        <f>VLOOKUP($E1587,[5]Plan2!$A$5:$D$703,4,FALSE)</f>
        <v>Fabricação de conservas de frutas</v>
      </c>
    </row>
    <row r="1588" spans="1:9" ht="16">
      <c r="A1588" s="117" t="s">
        <v>5045</v>
      </c>
      <c r="B1588" s="118" t="s">
        <v>5046</v>
      </c>
      <c r="C1588" s="116" t="s">
        <v>225</v>
      </c>
      <c r="D1588" s="116" t="s">
        <v>109</v>
      </c>
      <c r="E1588" s="117" t="str">
        <f t="shared" si="24"/>
        <v>1093</v>
      </c>
      <c r="F1588" s="118" t="str">
        <f>VLOOKUP($E1588,[5]Plan2!$A$5:$D$703,1,FALSE)</f>
        <v>1093</v>
      </c>
      <c r="G1588" s="118" t="str">
        <f>VLOOKUP($E1588,[5]Plan2!$A$5:$D$703,2,FALSE)</f>
        <v>Outros produtos alimentares</v>
      </c>
      <c r="H1588" s="118" t="str">
        <f>VLOOKUP($E1588,[5]Plan2!$A$5:$D$703,3,FALSE)</f>
        <v>1031</v>
      </c>
      <c r="I1588" s="118" t="str">
        <f>VLOOKUP($E1588,[5]Plan2!$A$5:$D$703,4,FALSE)</f>
        <v>Fabricação de conservas de frutas</v>
      </c>
    </row>
    <row r="1589" spans="1:9" ht="16">
      <c r="A1589" s="117" t="s">
        <v>5047</v>
      </c>
      <c r="B1589" s="118" t="s">
        <v>5048</v>
      </c>
      <c r="C1589" s="116" t="s">
        <v>225</v>
      </c>
      <c r="D1589" s="116" t="s">
        <v>109</v>
      </c>
      <c r="E1589" s="117" t="str">
        <f t="shared" si="24"/>
        <v>1093</v>
      </c>
      <c r="F1589" s="118" t="str">
        <f>VLOOKUP($E1589,[5]Plan2!$A$5:$D$703,1,FALSE)</f>
        <v>1093</v>
      </c>
      <c r="G1589" s="118" t="str">
        <f>VLOOKUP($E1589,[5]Plan2!$A$5:$D$703,2,FALSE)</f>
        <v>Outros produtos alimentares</v>
      </c>
      <c r="H1589" s="118" t="str">
        <f>VLOOKUP($E1589,[5]Plan2!$A$5:$D$703,3,FALSE)</f>
        <v>1031</v>
      </c>
      <c r="I1589" s="118" t="str">
        <f>VLOOKUP($E1589,[5]Plan2!$A$5:$D$703,4,FALSE)</f>
        <v>Fabricação de conservas de frutas</v>
      </c>
    </row>
    <row r="1590" spans="1:9" ht="16">
      <c r="A1590" s="117" t="s">
        <v>5049</v>
      </c>
      <c r="B1590" s="118" t="s">
        <v>5050</v>
      </c>
      <c r="C1590" s="116" t="s">
        <v>225</v>
      </c>
      <c r="D1590" s="116" t="s">
        <v>109</v>
      </c>
      <c r="E1590" s="117" t="str">
        <f t="shared" si="24"/>
        <v>1093</v>
      </c>
      <c r="F1590" s="118" t="str">
        <f>VLOOKUP($E1590,[5]Plan2!$A$5:$D$703,1,FALSE)</f>
        <v>1093</v>
      </c>
      <c r="G1590" s="118" t="str">
        <f>VLOOKUP($E1590,[5]Plan2!$A$5:$D$703,2,FALSE)</f>
        <v>Outros produtos alimentares</v>
      </c>
      <c r="H1590" s="118" t="str">
        <f>VLOOKUP($E1590,[5]Plan2!$A$5:$D$703,3,FALSE)</f>
        <v>1031</v>
      </c>
      <c r="I1590" s="118" t="str">
        <f>VLOOKUP($E1590,[5]Plan2!$A$5:$D$703,4,FALSE)</f>
        <v>Fabricação de conservas de frutas</v>
      </c>
    </row>
    <row r="1591" spans="1:9" ht="16">
      <c r="A1591" s="117" t="s">
        <v>5051</v>
      </c>
      <c r="B1591" s="118" t="s">
        <v>5052</v>
      </c>
      <c r="C1591" s="116" t="s">
        <v>225</v>
      </c>
      <c r="D1591" s="116" t="s">
        <v>109</v>
      </c>
      <c r="E1591" s="117" t="str">
        <f t="shared" si="24"/>
        <v>1093</v>
      </c>
      <c r="F1591" s="118" t="str">
        <f>VLOOKUP($E1591,[5]Plan2!$A$5:$D$703,1,FALSE)</f>
        <v>1093</v>
      </c>
      <c r="G1591" s="118" t="str">
        <f>VLOOKUP($E1591,[5]Plan2!$A$5:$D$703,2,FALSE)</f>
        <v>Outros produtos alimentares</v>
      </c>
      <c r="H1591" s="118" t="str">
        <f>VLOOKUP($E1591,[5]Plan2!$A$5:$D$703,3,FALSE)</f>
        <v>1031</v>
      </c>
      <c r="I1591" s="118" t="str">
        <f>VLOOKUP($E1591,[5]Plan2!$A$5:$D$703,4,FALSE)</f>
        <v>Fabricação de conservas de frutas</v>
      </c>
    </row>
    <row r="1592" spans="1:9" ht="16">
      <c r="A1592" s="117" t="s">
        <v>5053</v>
      </c>
      <c r="B1592" s="118" t="s">
        <v>5054</v>
      </c>
      <c r="C1592" s="116" t="s">
        <v>225</v>
      </c>
      <c r="D1592" s="116" t="s">
        <v>109</v>
      </c>
      <c r="E1592" s="117" t="str">
        <f t="shared" si="24"/>
        <v>1093</v>
      </c>
      <c r="F1592" s="118" t="str">
        <f>VLOOKUP($E1592,[5]Plan2!$A$5:$D$703,1,FALSE)</f>
        <v>1093</v>
      </c>
      <c r="G1592" s="118" t="str">
        <f>VLOOKUP($E1592,[5]Plan2!$A$5:$D$703,2,FALSE)</f>
        <v>Outros produtos alimentares</v>
      </c>
      <c r="H1592" s="118" t="str">
        <f>VLOOKUP($E1592,[5]Plan2!$A$5:$D$703,3,FALSE)</f>
        <v>1031</v>
      </c>
      <c r="I1592" s="118" t="str">
        <f>VLOOKUP($E1592,[5]Plan2!$A$5:$D$703,4,FALSE)</f>
        <v>Fabricação de conservas de frutas</v>
      </c>
    </row>
    <row r="1593" spans="1:9" ht="16">
      <c r="A1593" s="117" t="s">
        <v>5055</v>
      </c>
      <c r="B1593" s="118" t="s">
        <v>5056</v>
      </c>
      <c r="C1593" s="116" t="s">
        <v>225</v>
      </c>
      <c r="D1593" s="116" t="s">
        <v>109</v>
      </c>
      <c r="E1593" s="117" t="str">
        <f t="shared" si="24"/>
        <v>1093</v>
      </c>
      <c r="F1593" s="118" t="str">
        <f>VLOOKUP($E1593,[5]Plan2!$A$5:$D$703,1,FALSE)</f>
        <v>1093</v>
      </c>
      <c r="G1593" s="118" t="str">
        <f>VLOOKUP($E1593,[5]Plan2!$A$5:$D$703,2,FALSE)</f>
        <v>Outros produtos alimentares</v>
      </c>
      <c r="H1593" s="118" t="str">
        <f>VLOOKUP($E1593,[5]Plan2!$A$5:$D$703,3,FALSE)</f>
        <v>1031</v>
      </c>
      <c r="I1593" s="118" t="str">
        <f>VLOOKUP($E1593,[5]Plan2!$A$5:$D$703,4,FALSE)</f>
        <v>Fabricação de conservas de frutas</v>
      </c>
    </row>
    <row r="1594" spans="1:9" ht="16">
      <c r="A1594" s="117" t="s">
        <v>5057</v>
      </c>
      <c r="B1594" s="118" t="s">
        <v>5058</v>
      </c>
      <c r="C1594" s="116" t="s">
        <v>225</v>
      </c>
      <c r="D1594" s="116" t="s">
        <v>109</v>
      </c>
      <c r="E1594" s="117" t="str">
        <f t="shared" si="24"/>
        <v>1093</v>
      </c>
      <c r="F1594" s="118" t="str">
        <f>VLOOKUP($E1594,[5]Plan2!$A$5:$D$703,1,FALSE)</f>
        <v>1093</v>
      </c>
      <c r="G1594" s="118" t="str">
        <f>VLOOKUP($E1594,[5]Plan2!$A$5:$D$703,2,FALSE)</f>
        <v>Outros produtos alimentares</v>
      </c>
      <c r="H1594" s="118" t="str">
        <f>VLOOKUP($E1594,[5]Plan2!$A$5:$D$703,3,FALSE)</f>
        <v>1031</v>
      </c>
      <c r="I1594" s="118" t="str">
        <f>VLOOKUP($E1594,[5]Plan2!$A$5:$D$703,4,FALSE)</f>
        <v>Fabricação de conservas de frutas</v>
      </c>
    </row>
    <row r="1595" spans="1:9" ht="16">
      <c r="A1595" s="117" t="s">
        <v>5059</v>
      </c>
      <c r="B1595" s="118" t="s">
        <v>5060</v>
      </c>
      <c r="C1595" s="116" t="s">
        <v>225</v>
      </c>
      <c r="D1595" s="116" t="s">
        <v>109</v>
      </c>
      <c r="E1595" s="117" t="str">
        <f t="shared" si="24"/>
        <v>1093</v>
      </c>
      <c r="F1595" s="118" t="str">
        <f>VLOOKUP($E1595,[5]Plan2!$A$5:$D$703,1,FALSE)</f>
        <v>1093</v>
      </c>
      <c r="G1595" s="118" t="str">
        <f>VLOOKUP($E1595,[5]Plan2!$A$5:$D$703,2,FALSE)</f>
        <v>Outros produtos alimentares</v>
      </c>
      <c r="H1595" s="118" t="str">
        <f>VLOOKUP($E1595,[5]Plan2!$A$5:$D$703,3,FALSE)</f>
        <v>1031</v>
      </c>
      <c r="I1595" s="118" t="str">
        <f>VLOOKUP($E1595,[5]Plan2!$A$5:$D$703,4,FALSE)</f>
        <v>Fabricação de conservas de frutas</v>
      </c>
    </row>
    <row r="1596" spans="1:9" ht="16">
      <c r="A1596" s="117" t="s">
        <v>5061</v>
      </c>
      <c r="B1596" s="118" t="s">
        <v>5062</v>
      </c>
      <c r="C1596" s="116" t="s">
        <v>318</v>
      </c>
      <c r="D1596" s="116" t="s">
        <v>106</v>
      </c>
      <c r="E1596" s="117" t="str">
        <f t="shared" si="24"/>
        <v>1091</v>
      </c>
      <c r="F1596" s="118" t="str">
        <f>VLOOKUP($E1596,[5]Plan2!$A$5:$D$703,1,FALSE)</f>
        <v>1091</v>
      </c>
      <c r="G1596" s="118" t="str">
        <f>VLOOKUP($E1596,[5]Plan2!$A$5:$D$703,2,FALSE)</f>
        <v>Abate e produtos de carne, inclusive os produtos do laticínio e da pesca</v>
      </c>
      <c r="H1596" s="118" t="str">
        <f>VLOOKUP($E1596,[5]Plan2!$A$5:$D$703,3,FALSE)</f>
        <v>1011</v>
      </c>
      <c r="I1596" s="118" t="str">
        <f>VLOOKUP($E1596,[5]Plan2!$A$5:$D$703,4,FALSE)</f>
        <v>Abate de reses, exceto suínos</v>
      </c>
    </row>
    <row r="1597" spans="1:9" ht="16">
      <c r="A1597" s="117" t="s">
        <v>5063</v>
      </c>
      <c r="B1597" s="118" t="s">
        <v>5064</v>
      </c>
      <c r="C1597" s="116" t="s">
        <v>318</v>
      </c>
      <c r="D1597" s="116" t="s">
        <v>106</v>
      </c>
      <c r="E1597" s="117" t="str">
        <f t="shared" si="24"/>
        <v>1091</v>
      </c>
      <c r="F1597" s="118" t="str">
        <f>VLOOKUP($E1597,[5]Plan2!$A$5:$D$703,1,FALSE)</f>
        <v>1091</v>
      </c>
      <c r="G1597" s="118" t="str">
        <f>VLOOKUP($E1597,[5]Plan2!$A$5:$D$703,2,FALSE)</f>
        <v>Abate e produtos de carne, inclusive os produtos do laticínio e da pesca</v>
      </c>
      <c r="H1597" s="118" t="str">
        <f>VLOOKUP($E1597,[5]Plan2!$A$5:$D$703,3,FALSE)</f>
        <v>1011</v>
      </c>
      <c r="I1597" s="118" t="str">
        <f>VLOOKUP($E1597,[5]Plan2!$A$5:$D$703,4,FALSE)</f>
        <v>Abate de reses, exceto suínos</v>
      </c>
    </row>
    <row r="1598" spans="1:9" ht="16">
      <c r="A1598" s="117" t="s">
        <v>5065</v>
      </c>
      <c r="B1598" s="118" t="s">
        <v>5066</v>
      </c>
      <c r="C1598" s="116" t="s">
        <v>225</v>
      </c>
      <c r="D1598" s="116" t="s">
        <v>109</v>
      </c>
      <c r="E1598" s="117" t="str">
        <f t="shared" si="24"/>
        <v>1093</v>
      </c>
      <c r="F1598" s="118" t="str">
        <f>VLOOKUP($E1598,[5]Plan2!$A$5:$D$703,1,FALSE)</f>
        <v>1093</v>
      </c>
      <c r="G1598" s="118" t="str">
        <f>VLOOKUP($E1598,[5]Plan2!$A$5:$D$703,2,FALSE)</f>
        <v>Outros produtos alimentares</v>
      </c>
      <c r="H1598" s="118" t="str">
        <f>VLOOKUP($E1598,[5]Plan2!$A$5:$D$703,3,FALSE)</f>
        <v>1031</v>
      </c>
      <c r="I1598" s="118" t="str">
        <f>VLOOKUP($E1598,[5]Plan2!$A$5:$D$703,4,FALSE)</f>
        <v>Fabricação de conservas de frutas</v>
      </c>
    </row>
    <row r="1599" spans="1:9" ht="16">
      <c r="A1599" s="117" t="s">
        <v>5067</v>
      </c>
      <c r="B1599" s="118" t="s">
        <v>5068</v>
      </c>
      <c r="C1599" s="116" t="s">
        <v>322</v>
      </c>
      <c r="D1599" s="116" t="s">
        <v>226</v>
      </c>
      <c r="E1599" s="117" t="str">
        <f t="shared" si="24"/>
        <v>1100</v>
      </c>
      <c r="F1599" s="118" t="str">
        <f>VLOOKUP($E1599,[5]Plan2!$A$5:$D$703,1,FALSE)</f>
        <v>1100</v>
      </c>
      <c r="G1599" s="118" t="str">
        <f>VLOOKUP($E1599,[5]Plan2!$A$5:$D$703,2,FALSE)</f>
        <v>Fabricação de bebidas</v>
      </c>
      <c r="H1599" s="118" t="str">
        <f>VLOOKUP($E1599,[5]Plan2!$A$5:$D$703,3,FALSE)</f>
        <v>1111</v>
      </c>
      <c r="I1599" s="118" t="str">
        <f>VLOOKUP($E1599,[5]Plan2!$A$5:$D$703,4,FALSE)</f>
        <v>Fabricação de aguardentes e outras bebidas destiladas</v>
      </c>
    </row>
    <row r="1600" spans="1:9" ht="16">
      <c r="A1600" s="117" t="s">
        <v>5069</v>
      </c>
      <c r="B1600" s="118" t="s">
        <v>5070</v>
      </c>
      <c r="C1600" s="116" t="s">
        <v>225</v>
      </c>
      <c r="D1600" s="116" t="s">
        <v>109</v>
      </c>
      <c r="E1600" s="117" t="str">
        <f t="shared" si="24"/>
        <v>1093</v>
      </c>
      <c r="F1600" s="118" t="str">
        <f>VLOOKUP($E1600,[5]Plan2!$A$5:$D$703,1,FALSE)</f>
        <v>1093</v>
      </c>
      <c r="G1600" s="118" t="str">
        <f>VLOOKUP($E1600,[5]Plan2!$A$5:$D$703,2,FALSE)</f>
        <v>Outros produtos alimentares</v>
      </c>
      <c r="H1600" s="118" t="str">
        <f>VLOOKUP($E1600,[5]Plan2!$A$5:$D$703,3,FALSE)</f>
        <v>1031</v>
      </c>
      <c r="I1600" s="118" t="str">
        <f>VLOOKUP($E1600,[5]Plan2!$A$5:$D$703,4,FALSE)</f>
        <v>Fabricação de conservas de frutas</v>
      </c>
    </row>
    <row r="1601" spans="1:9" ht="16">
      <c r="A1601" s="117" t="s">
        <v>5071</v>
      </c>
      <c r="B1601" s="118" t="s">
        <v>5072</v>
      </c>
      <c r="C1601" s="116" t="s">
        <v>225</v>
      </c>
      <c r="D1601" s="116" t="s">
        <v>109</v>
      </c>
      <c r="E1601" s="117" t="str">
        <f t="shared" si="24"/>
        <v>1093</v>
      </c>
      <c r="F1601" s="118" t="str">
        <f>VLOOKUP($E1601,[5]Plan2!$A$5:$D$703,1,FALSE)</f>
        <v>1093</v>
      </c>
      <c r="G1601" s="118" t="str">
        <f>VLOOKUP($E1601,[5]Plan2!$A$5:$D$703,2,FALSE)</f>
        <v>Outros produtos alimentares</v>
      </c>
      <c r="H1601" s="118" t="str">
        <f>VLOOKUP($E1601,[5]Plan2!$A$5:$D$703,3,FALSE)</f>
        <v>1031</v>
      </c>
      <c r="I1601" s="118" t="str">
        <f>VLOOKUP($E1601,[5]Plan2!$A$5:$D$703,4,FALSE)</f>
        <v>Fabricação de conservas de frutas</v>
      </c>
    </row>
    <row r="1602" spans="1:9" ht="16">
      <c r="A1602" s="117" t="s">
        <v>5073</v>
      </c>
      <c r="B1602" s="118" t="s">
        <v>5074</v>
      </c>
      <c r="C1602" s="116" t="s">
        <v>225</v>
      </c>
      <c r="D1602" s="116" t="s">
        <v>109</v>
      </c>
      <c r="E1602" s="117" t="str">
        <f t="shared" si="24"/>
        <v>1093</v>
      </c>
      <c r="F1602" s="118" t="str">
        <f>VLOOKUP($E1602,[5]Plan2!$A$5:$D$703,1,FALSE)</f>
        <v>1093</v>
      </c>
      <c r="G1602" s="118" t="str">
        <f>VLOOKUP($E1602,[5]Plan2!$A$5:$D$703,2,FALSE)</f>
        <v>Outros produtos alimentares</v>
      </c>
      <c r="H1602" s="118" t="str">
        <f>VLOOKUP($E1602,[5]Plan2!$A$5:$D$703,3,FALSE)</f>
        <v>1031</v>
      </c>
      <c r="I1602" s="118" t="str">
        <f>VLOOKUP($E1602,[5]Plan2!$A$5:$D$703,4,FALSE)</f>
        <v>Fabricação de conservas de frutas</v>
      </c>
    </row>
    <row r="1603" spans="1:9" ht="16">
      <c r="A1603" s="117" t="s">
        <v>5075</v>
      </c>
      <c r="B1603" s="118" t="s">
        <v>5076</v>
      </c>
      <c r="C1603" s="116" t="s">
        <v>225</v>
      </c>
      <c r="D1603" s="116" t="s">
        <v>109</v>
      </c>
      <c r="E1603" s="117" t="str">
        <f t="shared" ref="E1603:E1666" si="25">LEFT(C1603,4)</f>
        <v>1093</v>
      </c>
      <c r="F1603" s="118" t="str">
        <f>VLOOKUP($E1603,[5]Plan2!$A$5:$D$703,1,FALSE)</f>
        <v>1093</v>
      </c>
      <c r="G1603" s="118" t="str">
        <f>VLOOKUP($E1603,[5]Plan2!$A$5:$D$703,2,FALSE)</f>
        <v>Outros produtos alimentares</v>
      </c>
      <c r="H1603" s="118" t="str">
        <f>VLOOKUP($E1603,[5]Plan2!$A$5:$D$703,3,FALSE)</f>
        <v>1031</v>
      </c>
      <c r="I1603" s="118" t="str">
        <f>VLOOKUP($E1603,[5]Plan2!$A$5:$D$703,4,FALSE)</f>
        <v>Fabricação de conservas de frutas</v>
      </c>
    </row>
    <row r="1604" spans="1:9" ht="16">
      <c r="A1604" s="117" t="s">
        <v>5077</v>
      </c>
      <c r="B1604" s="118" t="s">
        <v>5078</v>
      </c>
      <c r="C1604" s="116" t="s">
        <v>225</v>
      </c>
      <c r="D1604" s="116" t="s">
        <v>109</v>
      </c>
      <c r="E1604" s="117" t="str">
        <f t="shared" si="25"/>
        <v>1093</v>
      </c>
      <c r="F1604" s="118" t="str">
        <f>VLOOKUP($E1604,[5]Plan2!$A$5:$D$703,1,FALSE)</f>
        <v>1093</v>
      </c>
      <c r="G1604" s="118" t="str">
        <f>VLOOKUP($E1604,[5]Plan2!$A$5:$D$703,2,FALSE)</f>
        <v>Outros produtos alimentares</v>
      </c>
      <c r="H1604" s="118" t="str">
        <f>VLOOKUP($E1604,[5]Plan2!$A$5:$D$703,3,FALSE)</f>
        <v>1031</v>
      </c>
      <c r="I1604" s="118" t="str">
        <f>VLOOKUP($E1604,[5]Plan2!$A$5:$D$703,4,FALSE)</f>
        <v>Fabricação de conservas de frutas</v>
      </c>
    </row>
    <row r="1605" spans="1:9" ht="16">
      <c r="A1605" s="117" t="s">
        <v>5079</v>
      </c>
      <c r="B1605" s="118" t="s">
        <v>5080</v>
      </c>
      <c r="C1605" s="116" t="s">
        <v>225</v>
      </c>
      <c r="D1605" s="116" t="s">
        <v>109</v>
      </c>
      <c r="E1605" s="117" t="str">
        <f t="shared" si="25"/>
        <v>1093</v>
      </c>
      <c r="F1605" s="118" t="str">
        <f>VLOOKUP($E1605,[5]Plan2!$A$5:$D$703,1,FALSE)</f>
        <v>1093</v>
      </c>
      <c r="G1605" s="118" t="str">
        <f>VLOOKUP($E1605,[5]Plan2!$A$5:$D$703,2,FALSE)</f>
        <v>Outros produtos alimentares</v>
      </c>
      <c r="H1605" s="118" t="str">
        <f>VLOOKUP($E1605,[5]Plan2!$A$5:$D$703,3,FALSE)</f>
        <v>1031</v>
      </c>
      <c r="I1605" s="118" t="str">
        <f>VLOOKUP($E1605,[5]Plan2!$A$5:$D$703,4,FALSE)</f>
        <v>Fabricação de conservas de frutas</v>
      </c>
    </row>
    <row r="1606" spans="1:9" ht="16">
      <c r="A1606" s="117" t="s">
        <v>5081</v>
      </c>
      <c r="B1606" s="118" t="s">
        <v>5082</v>
      </c>
      <c r="C1606" s="116" t="s">
        <v>225</v>
      </c>
      <c r="D1606" s="116" t="s">
        <v>109</v>
      </c>
      <c r="E1606" s="117" t="str">
        <f t="shared" si="25"/>
        <v>1093</v>
      </c>
      <c r="F1606" s="118" t="str">
        <f>VLOOKUP($E1606,[5]Plan2!$A$5:$D$703,1,FALSE)</f>
        <v>1093</v>
      </c>
      <c r="G1606" s="118" t="str">
        <f>VLOOKUP($E1606,[5]Plan2!$A$5:$D$703,2,FALSE)</f>
        <v>Outros produtos alimentares</v>
      </c>
      <c r="H1606" s="118" t="str">
        <f>VLOOKUP($E1606,[5]Plan2!$A$5:$D$703,3,FALSE)</f>
        <v>1031</v>
      </c>
      <c r="I1606" s="118" t="str">
        <f>VLOOKUP($E1606,[5]Plan2!$A$5:$D$703,4,FALSE)</f>
        <v>Fabricação de conservas de frutas</v>
      </c>
    </row>
    <row r="1607" spans="1:9" ht="16">
      <c r="A1607" s="117" t="s">
        <v>5083</v>
      </c>
      <c r="B1607" s="118" t="s">
        <v>5084</v>
      </c>
      <c r="C1607" s="116" t="s">
        <v>322</v>
      </c>
      <c r="D1607" s="116" t="s">
        <v>226</v>
      </c>
      <c r="E1607" s="117" t="str">
        <f t="shared" si="25"/>
        <v>1100</v>
      </c>
      <c r="F1607" s="118" t="str">
        <f>VLOOKUP($E1607,[5]Plan2!$A$5:$D$703,1,FALSE)</f>
        <v>1100</v>
      </c>
      <c r="G1607" s="118" t="str">
        <f>VLOOKUP($E1607,[5]Plan2!$A$5:$D$703,2,FALSE)</f>
        <v>Fabricação de bebidas</v>
      </c>
      <c r="H1607" s="118" t="str">
        <f>VLOOKUP($E1607,[5]Plan2!$A$5:$D$703,3,FALSE)</f>
        <v>1111</v>
      </c>
      <c r="I1607" s="118" t="str">
        <f>VLOOKUP($E1607,[5]Plan2!$A$5:$D$703,4,FALSE)</f>
        <v>Fabricação de aguardentes e outras bebidas destiladas</v>
      </c>
    </row>
    <row r="1608" spans="1:9" ht="16">
      <c r="A1608" s="117" t="s">
        <v>5085</v>
      </c>
      <c r="B1608" s="118" t="s">
        <v>5086</v>
      </c>
      <c r="C1608" s="116" t="s">
        <v>225</v>
      </c>
      <c r="D1608" s="116" t="s">
        <v>109</v>
      </c>
      <c r="E1608" s="117" t="str">
        <f t="shared" si="25"/>
        <v>1093</v>
      </c>
      <c r="F1608" s="118" t="str">
        <f>VLOOKUP($E1608,[5]Plan2!$A$5:$D$703,1,FALSE)</f>
        <v>1093</v>
      </c>
      <c r="G1608" s="118" t="str">
        <f>VLOOKUP($E1608,[5]Plan2!$A$5:$D$703,2,FALSE)</f>
        <v>Outros produtos alimentares</v>
      </c>
      <c r="H1608" s="118" t="str">
        <f>VLOOKUP($E1608,[5]Plan2!$A$5:$D$703,3,FALSE)</f>
        <v>1031</v>
      </c>
      <c r="I1608" s="118" t="str">
        <f>VLOOKUP($E1608,[5]Plan2!$A$5:$D$703,4,FALSE)</f>
        <v>Fabricação de conservas de frutas</v>
      </c>
    </row>
    <row r="1609" spans="1:9" ht="16">
      <c r="A1609" s="117" t="s">
        <v>5087</v>
      </c>
      <c r="B1609" s="118" t="s">
        <v>5088</v>
      </c>
      <c r="C1609" s="116" t="s">
        <v>322</v>
      </c>
      <c r="D1609" s="116" t="s">
        <v>226</v>
      </c>
      <c r="E1609" s="117" t="str">
        <f t="shared" si="25"/>
        <v>1100</v>
      </c>
      <c r="F1609" s="118" t="str">
        <f>VLOOKUP($E1609,[5]Plan2!$A$5:$D$703,1,FALSE)</f>
        <v>1100</v>
      </c>
      <c r="G1609" s="118" t="str">
        <f>VLOOKUP($E1609,[5]Plan2!$A$5:$D$703,2,FALSE)</f>
        <v>Fabricação de bebidas</v>
      </c>
      <c r="H1609" s="118" t="str">
        <f>VLOOKUP($E1609,[5]Plan2!$A$5:$D$703,3,FALSE)</f>
        <v>1111</v>
      </c>
      <c r="I1609" s="118" t="str">
        <f>VLOOKUP($E1609,[5]Plan2!$A$5:$D$703,4,FALSE)</f>
        <v>Fabricação de aguardentes e outras bebidas destiladas</v>
      </c>
    </row>
    <row r="1610" spans="1:9" ht="16">
      <c r="A1610" s="117" t="s">
        <v>5089</v>
      </c>
      <c r="B1610" s="118" t="s">
        <v>5090</v>
      </c>
      <c r="C1610" s="116" t="s">
        <v>322</v>
      </c>
      <c r="D1610" s="116" t="s">
        <v>226</v>
      </c>
      <c r="E1610" s="117" t="str">
        <f t="shared" si="25"/>
        <v>1100</v>
      </c>
      <c r="F1610" s="118" t="str">
        <f>VLOOKUP($E1610,[5]Plan2!$A$5:$D$703,1,FALSE)</f>
        <v>1100</v>
      </c>
      <c r="G1610" s="118" t="str">
        <f>VLOOKUP($E1610,[5]Plan2!$A$5:$D$703,2,FALSE)</f>
        <v>Fabricação de bebidas</v>
      </c>
      <c r="H1610" s="118" t="str">
        <f>VLOOKUP($E1610,[5]Plan2!$A$5:$D$703,3,FALSE)</f>
        <v>1111</v>
      </c>
      <c r="I1610" s="118" t="str">
        <f>VLOOKUP($E1610,[5]Plan2!$A$5:$D$703,4,FALSE)</f>
        <v>Fabricação de aguardentes e outras bebidas destiladas</v>
      </c>
    </row>
    <row r="1611" spans="1:9" ht="16">
      <c r="A1611" s="117" t="s">
        <v>5091</v>
      </c>
      <c r="B1611" s="118" t="s">
        <v>5092</v>
      </c>
      <c r="C1611" s="116" t="s">
        <v>322</v>
      </c>
      <c r="D1611" s="116" t="s">
        <v>226</v>
      </c>
      <c r="E1611" s="117" t="str">
        <f t="shared" si="25"/>
        <v>1100</v>
      </c>
      <c r="F1611" s="118" t="str">
        <f>VLOOKUP($E1611,[5]Plan2!$A$5:$D$703,1,FALSE)</f>
        <v>1100</v>
      </c>
      <c r="G1611" s="118" t="str">
        <f>VLOOKUP($E1611,[5]Plan2!$A$5:$D$703,2,FALSE)</f>
        <v>Fabricação de bebidas</v>
      </c>
      <c r="H1611" s="118" t="str">
        <f>VLOOKUP($E1611,[5]Plan2!$A$5:$D$703,3,FALSE)</f>
        <v>1111</v>
      </c>
      <c r="I1611" s="118" t="str">
        <f>VLOOKUP($E1611,[5]Plan2!$A$5:$D$703,4,FALSE)</f>
        <v>Fabricação de aguardentes e outras bebidas destiladas</v>
      </c>
    </row>
    <row r="1612" spans="1:9" ht="16">
      <c r="A1612" s="117" t="s">
        <v>5093</v>
      </c>
      <c r="B1612" s="118" t="s">
        <v>5094</v>
      </c>
      <c r="C1612" s="116" t="s">
        <v>322</v>
      </c>
      <c r="D1612" s="116" t="s">
        <v>226</v>
      </c>
      <c r="E1612" s="117" t="str">
        <f t="shared" si="25"/>
        <v>1100</v>
      </c>
      <c r="F1612" s="118" t="str">
        <f>VLOOKUP($E1612,[5]Plan2!$A$5:$D$703,1,FALSE)</f>
        <v>1100</v>
      </c>
      <c r="G1612" s="118" t="str">
        <f>VLOOKUP($E1612,[5]Plan2!$A$5:$D$703,2,FALSE)</f>
        <v>Fabricação de bebidas</v>
      </c>
      <c r="H1612" s="118" t="str">
        <f>VLOOKUP($E1612,[5]Plan2!$A$5:$D$703,3,FALSE)</f>
        <v>1111</v>
      </c>
      <c r="I1612" s="118" t="str">
        <f>VLOOKUP($E1612,[5]Plan2!$A$5:$D$703,4,FALSE)</f>
        <v>Fabricação de aguardentes e outras bebidas destiladas</v>
      </c>
    </row>
    <row r="1613" spans="1:9" ht="16">
      <c r="A1613" s="117" t="s">
        <v>5095</v>
      </c>
      <c r="B1613" s="118" t="s">
        <v>5096</v>
      </c>
      <c r="C1613" s="116" t="s">
        <v>322</v>
      </c>
      <c r="D1613" s="116" t="s">
        <v>226</v>
      </c>
      <c r="E1613" s="117" t="str">
        <f t="shared" si="25"/>
        <v>1100</v>
      </c>
      <c r="F1613" s="118" t="str">
        <f>VLOOKUP($E1613,[5]Plan2!$A$5:$D$703,1,FALSE)</f>
        <v>1100</v>
      </c>
      <c r="G1613" s="118" t="str">
        <f>VLOOKUP($E1613,[5]Plan2!$A$5:$D$703,2,FALSE)</f>
        <v>Fabricação de bebidas</v>
      </c>
      <c r="H1613" s="118" t="str">
        <f>VLOOKUP($E1613,[5]Plan2!$A$5:$D$703,3,FALSE)</f>
        <v>1111</v>
      </c>
      <c r="I1613" s="118" t="str">
        <f>VLOOKUP($E1613,[5]Plan2!$A$5:$D$703,4,FALSE)</f>
        <v>Fabricação de aguardentes e outras bebidas destiladas</v>
      </c>
    </row>
    <row r="1614" spans="1:9" ht="16">
      <c r="A1614" s="117" t="s">
        <v>5097</v>
      </c>
      <c r="B1614" s="118" t="s">
        <v>5098</v>
      </c>
      <c r="C1614" s="116" t="s">
        <v>322</v>
      </c>
      <c r="D1614" s="116" t="s">
        <v>226</v>
      </c>
      <c r="E1614" s="117" t="str">
        <f t="shared" si="25"/>
        <v>1100</v>
      </c>
      <c r="F1614" s="118" t="str">
        <f>VLOOKUP($E1614,[5]Plan2!$A$5:$D$703,1,FALSE)</f>
        <v>1100</v>
      </c>
      <c r="G1614" s="118" t="str">
        <f>VLOOKUP($E1614,[5]Plan2!$A$5:$D$703,2,FALSE)</f>
        <v>Fabricação de bebidas</v>
      </c>
      <c r="H1614" s="118" t="str">
        <f>VLOOKUP($E1614,[5]Plan2!$A$5:$D$703,3,FALSE)</f>
        <v>1111</v>
      </c>
      <c r="I1614" s="118" t="str">
        <f>VLOOKUP($E1614,[5]Plan2!$A$5:$D$703,4,FALSE)</f>
        <v>Fabricação de aguardentes e outras bebidas destiladas</v>
      </c>
    </row>
    <row r="1615" spans="1:9" ht="16">
      <c r="A1615" s="117" t="s">
        <v>5099</v>
      </c>
      <c r="B1615" s="118" t="s">
        <v>5100</v>
      </c>
      <c r="C1615" s="116" t="s">
        <v>322</v>
      </c>
      <c r="D1615" s="116" t="s">
        <v>226</v>
      </c>
      <c r="E1615" s="117" t="str">
        <f t="shared" si="25"/>
        <v>1100</v>
      </c>
      <c r="F1615" s="118" t="str">
        <f>VLOOKUP($E1615,[5]Plan2!$A$5:$D$703,1,FALSE)</f>
        <v>1100</v>
      </c>
      <c r="G1615" s="118" t="str">
        <f>VLOOKUP($E1615,[5]Plan2!$A$5:$D$703,2,FALSE)</f>
        <v>Fabricação de bebidas</v>
      </c>
      <c r="H1615" s="118" t="str">
        <f>VLOOKUP($E1615,[5]Plan2!$A$5:$D$703,3,FALSE)</f>
        <v>1111</v>
      </c>
      <c r="I1615" s="118" t="str">
        <f>VLOOKUP($E1615,[5]Plan2!$A$5:$D$703,4,FALSE)</f>
        <v>Fabricação de aguardentes e outras bebidas destiladas</v>
      </c>
    </row>
    <row r="1616" spans="1:9" ht="16">
      <c r="A1616" s="117" t="s">
        <v>5101</v>
      </c>
      <c r="B1616" s="118" t="s">
        <v>5102</v>
      </c>
      <c r="C1616" s="116" t="s">
        <v>322</v>
      </c>
      <c r="D1616" s="116" t="s">
        <v>226</v>
      </c>
      <c r="E1616" s="117" t="str">
        <f t="shared" si="25"/>
        <v>1100</v>
      </c>
      <c r="F1616" s="118" t="str">
        <f>VLOOKUP($E1616,[5]Plan2!$A$5:$D$703,1,FALSE)</f>
        <v>1100</v>
      </c>
      <c r="G1616" s="118" t="str">
        <f>VLOOKUP($E1616,[5]Plan2!$A$5:$D$703,2,FALSE)</f>
        <v>Fabricação de bebidas</v>
      </c>
      <c r="H1616" s="118" t="str">
        <f>VLOOKUP($E1616,[5]Plan2!$A$5:$D$703,3,FALSE)</f>
        <v>1111</v>
      </c>
      <c r="I1616" s="118" t="str">
        <f>VLOOKUP($E1616,[5]Plan2!$A$5:$D$703,4,FALSE)</f>
        <v>Fabricação de aguardentes e outras bebidas destiladas</v>
      </c>
    </row>
    <row r="1617" spans="1:9" ht="16">
      <c r="A1617" s="117" t="s">
        <v>5103</v>
      </c>
      <c r="B1617" s="118" t="s">
        <v>5104</v>
      </c>
      <c r="C1617" s="116" t="s">
        <v>322</v>
      </c>
      <c r="D1617" s="116" t="s">
        <v>226</v>
      </c>
      <c r="E1617" s="117" t="str">
        <f t="shared" si="25"/>
        <v>1100</v>
      </c>
      <c r="F1617" s="118" t="str">
        <f>VLOOKUP($E1617,[5]Plan2!$A$5:$D$703,1,FALSE)</f>
        <v>1100</v>
      </c>
      <c r="G1617" s="118" t="str">
        <f>VLOOKUP($E1617,[5]Plan2!$A$5:$D$703,2,FALSE)</f>
        <v>Fabricação de bebidas</v>
      </c>
      <c r="H1617" s="118" t="str">
        <f>VLOOKUP($E1617,[5]Plan2!$A$5:$D$703,3,FALSE)</f>
        <v>1111</v>
      </c>
      <c r="I1617" s="118" t="str">
        <f>VLOOKUP($E1617,[5]Plan2!$A$5:$D$703,4,FALSE)</f>
        <v>Fabricação de aguardentes e outras bebidas destiladas</v>
      </c>
    </row>
    <row r="1618" spans="1:9" ht="16">
      <c r="A1618" s="117" t="s">
        <v>5105</v>
      </c>
      <c r="B1618" s="118" t="s">
        <v>5106</v>
      </c>
      <c r="C1618" s="116" t="s">
        <v>322</v>
      </c>
      <c r="D1618" s="116" t="s">
        <v>226</v>
      </c>
      <c r="E1618" s="117" t="str">
        <f t="shared" si="25"/>
        <v>1100</v>
      </c>
      <c r="F1618" s="118" t="str">
        <f>VLOOKUP($E1618,[5]Plan2!$A$5:$D$703,1,FALSE)</f>
        <v>1100</v>
      </c>
      <c r="G1618" s="118" t="str">
        <f>VLOOKUP($E1618,[5]Plan2!$A$5:$D$703,2,FALSE)</f>
        <v>Fabricação de bebidas</v>
      </c>
      <c r="H1618" s="118" t="str">
        <f>VLOOKUP($E1618,[5]Plan2!$A$5:$D$703,3,FALSE)</f>
        <v>1111</v>
      </c>
      <c r="I1618" s="118" t="str">
        <f>VLOOKUP($E1618,[5]Plan2!$A$5:$D$703,4,FALSE)</f>
        <v>Fabricação de aguardentes e outras bebidas destiladas</v>
      </c>
    </row>
    <row r="1619" spans="1:9" ht="16">
      <c r="A1619" s="117" t="s">
        <v>5107</v>
      </c>
      <c r="B1619" s="118" t="s">
        <v>5108</v>
      </c>
      <c r="C1619" s="116" t="s">
        <v>322</v>
      </c>
      <c r="D1619" s="116" t="s">
        <v>226</v>
      </c>
      <c r="E1619" s="117" t="str">
        <f t="shared" si="25"/>
        <v>1100</v>
      </c>
      <c r="F1619" s="118" t="str">
        <f>VLOOKUP($E1619,[5]Plan2!$A$5:$D$703,1,FALSE)</f>
        <v>1100</v>
      </c>
      <c r="G1619" s="118" t="str">
        <f>VLOOKUP($E1619,[5]Plan2!$A$5:$D$703,2,FALSE)</f>
        <v>Fabricação de bebidas</v>
      </c>
      <c r="H1619" s="118" t="str">
        <f>VLOOKUP($E1619,[5]Plan2!$A$5:$D$703,3,FALSE)</f>
        <v>1111</v>
      </c>
      <c r="I1619" s="118" t="str">
        <f>VLOOKUP($E1619,[5]Plan2!$A$5:$D$703,4,FALSE)</f>
        <v>Fabricação de aguardentes e outras bebidas destiladas</v>
      </c>
    </row>
    <row r="1620" spans="1:9" ht="16">
      <c r="A1620" s="117" t="s">
        <v>5109</v>
      </c>
      <c r="B1620" s="118" t="s">
        <v>5110</v>
      </c>
      <c r="C1620" s="116" t="s">
        <v>322</v>
      </c>
      <c r="D1620" s="116" t="s">
        <v>226</v>
      </c>
      <c r="E1620" s="117" t="str">
        <f t="shared" si="25"/>
        <v>1100</v>
      </c>
      <c r="F1620" s="118" t="str">
        <f>VLOOKUP($E1620,[5]Plan2!$A$5:$D$703,1,FALSE)</f>
        <v>1100</v>
      </c>
      <c r="G1620" s="118" t="str">
        <f>VLOOKUP($E1620,[5]Plan2!$A$5:$D$703,2,FALSE)</f>
        <v>Fabricação de bebidas</v>
      </c>
      <c r="H1620" s="118" t="str">
        <f>VLOOKUP($E1620,[5]Plan2!$A$5:$D$703,3,FALSE)</f>
        <v>1111</v>
      </c>
      <c r="I1620" s="118" t="str">
        <f>VLOOKUP($E1620,[5]Plan2!$A$5:$D$703,4,FALSE)</f>
        <v>Fabricação de aguardentes e outras bebidas destiladas</v>
      </c>
    </row>
    <row r="1621" spans="1:9" ht="16">
      <c r="A1621" s="117" t="s">
        <v>5111</v>
      </c>
      <c r="B1621" s="118" t="s">
        <v>5112</v>
      </c>
      <c r="C1621" s="116" t="s">
        <v>322</v>
      </c>
      <c r="D1621" s="116" t="s">
        <v>226</v>
      </c>
      <c r="E1621" s="117" t="str">
        <f t="shared" si="25"/>
        <v>1100</v>
      </c>
      <c r="F1621" s="118" t="str">
        <f>VLOOKUP($E1621,[5]Plan2!$A$5:$D$703,1,FALSE)</f>
        <v>1100</v>
      </c>
      <c r="G1621" s="118" t="str">
        <f>VLOOKUP($E1621,[5]Plan2!$A$5:$D$703,2,FALSE)</f>
        <v>Fabricação de bebidas</v>
      </c>
      <c r="H1621" s="118" t="str">
        <f>VLOOKUP($E1621,[5]Plan2!$A$5:$D$703,3,FALSE)</f>
        <v>1111</v>
      </c>
      <c r="I1621" s="118" t="str">
        <f>VLOOKUP($E1621,[5]Plan2!$A$5:$D$703,4,FALSE)</f>
        <v>Fabricação de aguardentes e outras bebidas destiladas</v>
      </c>
    </row>
    <row r="1622" spans="1:9" ht="16">
      <c r="A1622" s="117" t="s">
        <v>5113</v>
      </c>
      <c r="B1622" s="118" t="s">
        <v>5114</v>
      </c>
      <c r="C1622" s="116" t="s">
        <v>322</v>
      </c>
      <c r="D1622" s="116" t="s">
        <v>226</v>
      </c>
      <c r="E1622" s="117" t="str">
        <f t="shared" si="25"/>
        <v>1100</v>
      </c>
      <c r="F1622" s="118" t="str">
        <f>VLOOKUP($E1622,[5]Plan2!$A$5:$D$703,1,FALSE)</f>
        <v>1100</v>
      </c>
      <c r="G1622" s="118" t="str">
        <f>VLOOKUP($E1622,[5]Plan2!$A$5:$D$703,2,FALSE)</f>
        <v>Fabricação de bebidas</v>
      </c>
      <c r="H1622" s="118" t="str">
        <f>VLOOKUP($E1622,[5]Plan2!$A$5:$D$703,3,FALSE)</f>
        <v>1111</v>
      </c>
      <c r="I1622" s="118" t="str">
        <f>VLOOKUP($E1622,[5]Plan2!$A$5:$D$703,4,FALSE)</f>
        <v>Fabricação de aguardentes e outras bebidas destiladas</v>
      </c>
    </row>
    <row r="1623" spans="1:9" ht="16">
      <c r="A1623" s="117" t="s">
        <v>5115</v>
      </c>
      <c r="B1623" s="118" t="s">
        <v>5116</v>
      </c>
      <c r="C1623" s="116" t="s">
        <v>322</v>
      </c>
      <c r="D1623" s="116" t="s">
        <v>226</v>
      </c>
      <c r="E1623" s="117" t="str">
        <f t="shared" si="25"/>
        <v>1100</v>
      </c>
      <c r="F1623" s="118" t="str">
        <f>VLOOKUP($E1623,[5]Plan2!$A$5:$D$703,1,FALSE)</f>
        <v>1100</v>
      </c>
      <c r="G1623" s="118" t="str">
        <f>VLOOKUP($E1623,[5]Plan2!$A$5:$D$703,2,FALSE)</f>
        <v>Fabricação de bebidas</v>
      </c>
      <c r="H1623" s="118" t="str">
        <f>VLOOKUP($E1623,[5]Plan2!$A$5:$D$703,3,FALSE)</f>
        <v>1111</v>
      </c>
      <c r="I1623" s="118" t="str">
        <f>VLOOKUP($E1623,[5]Plan2!$A$5:$D$703,4,FALSE)</f>
        <v>Fabricação de aguardentes e outras bebidas destiladas</v>
      </c>
    </row>
    <row r="1624" spans="1:9" ht="16">
      <c r="A1624" s="117" t="s">
        <v>5117</v>
      </c>
      <c r="B1624" s="118" t="s">
        <v>5118</v>
      </c>
      <c r="C1624" s="116" t="s">
        <v>322</v>
      </c>
      <c r="D1624" s="116" t="s">
        <v>226</v>
      </c>
      <c r="E1624" s="117" t="str">
        <f t="shared" si="25"/>
        <v>1100</v>
      </c>
      <c r="F1624" s="118" t="str">
        <f>VLOOKUP($E1624,[5]Plan2!$A$5:$D$703,1,FALSE)</f>
        <v>1100</v>
      </c>
      <c r="G1624" s="118" t="str">
        <f>VLOOKUP($E1624,[5]Plan2!$A$5:$D$703,2,FALSE)</f>
        <v>Fabricação de bebidas</v>
      </c>
      <c r="H1624" s="118" t="str">
        <f>VLOOKUP($E1624,[5]Plan2!$A$5:$D$703,3,FALSE)</f>
        <v>1111</v>
      </c>
      <c r="I1624" s="118" t="str">
        <f>VLOOKUP($E1624,[5]Plan2!$A$5:$D$703,4,FALSE)</f>
        <v>Fabricação de aguardentes e outras bebidas destiladas</v>
      </c>
    </row>
    <row r="1625" spans="1:9" ht="16">
      <c r="A1625" s="117" t="s">
        <v>5119</v>
      </c>
      <c r="B1625" s="118" t="s">
        <v>5120</v>
      </c>
      <c r="C1625" s="116" t="s">
        <v>322</v>
      </c>
      <c r="D1625" s="116" t="s">
        <v>226</v>
      </c>
      <c r="E1625" s="117" t="str">
        <f t="shared" si="25"/>
        <v>1100</v>
      </c>
      <c r="F1625" s="118" t="str">
        <f>VLOOKUP($E1625,[5]Plan2!$A$5:$D$703,1,FALSE)</f>
        <v>1100</v>
      </c>
      <c r="G1625" s="118" t="str">
        <f>VLOOKUP($E1625,[5]Plan2!$A$5:$D$703,2,FALSE)</f>
        <v>Fabricação de bebidas</v>
      </c>
      <c r="H1625" s="118" t="str">
        <f>VLOOKUP($E1625,[5]Plan2!$A$5:$D$703,3,FALSE)</f>
        <v>1111</v>
      </c>
      <c r="I1625" s="118" t="str">
        <f>VLOOKUP($E1625,[5]Plan2!$A$5:$D$703,4,FALSE)</f>
        <v>Fabricação de aguardentes e outras bebidas destiladas</v>
      </c>
    </row>
    <row r="1626" spans="1:9" ht="16">
      <c r="A1626" s="117" t="s">
        <v>5121</v>
      </c>
      <c r="B1626" s="118" t="s">
        <v>5122</v>
      </c>
      <c r="C1626" s="116" t="s">
        <v>322</v>
      </c>
      <c r="D1626" s="116" t="s">
        <v>226</v>
      </c>
      <c r="E1626" s="117" t="str">
        <f t="shared" si="25"/>
        <v>1100</v>
      </c>
      <c r="F1626" s="118" t="str">
        <f>VLOOKUP($E1626,[5]Plan2!$A$5:$D$703,1,FALSE)</f>
        <v>1100</v>
      </c>
      <c r="G1626" s="118" t="str">
        <f>VLOOKUP($E1626,[5]Plan2!$A$5:$D$703,2,FALSE)</f>
        <v>Fabricação de bebidas</v>
      </c>
      <c r="H1626" s="118" t="str">
        <f>VLOOKUP($E1626,[5]Plan2!$A$5:$D$703,3,FALSE)</f>
        <v>1111</v>
      </c>
      <c r="I1626" s="118" t="str">
        <f>VLOOKUP($E1626,[5]Plan2!$A$5:$D$703,4,FALSE)</f>
        <v>Fabricação de aguardentes e outras bebidas destiladas</v>
      </c>
    </row>
    <row r="1627" spans="1:9" ht="16">
      <c r="A1627" s="117" t="s">
        <v>5123</v>
      </c>
      <c r="B1627" s="118" t="s">
        <v>5124</v>
      </c>
      <c r="C1627" s="116" t="s">
        <v>322</v>
      </c>
      <c r="D1627" s="116" t="s">
        <v>226</v>
      </c>
      <c r="E1627" s="117" t="str">
        <f t="shared" si="25"/>
        <v>1100</v>
      </c>
      <c r="F1627" s="118" t="str">
        <f>VLOOKUP($E1627,[5]Plan2!$A$5:$D$703,1,FALSE)</f>
        <v>1100</v>
      </c>
      <c r="G1627" s="118" t="str">
        <f>VLOOKUP($E1627,[5]Plan2!$A$5:$D$703,2,FALSE)</f>
        <v>Fabricação de bebidas</v>
      </c>
      <c r="H1627" s="118" t="str">
        <f>VLOOKUP($E1627,[5]Plan2!$A$5:$D$703,3,FALSE)</f>
        <v>1111</v>
      </c>
      <c r="I1627" s="118" t="str">
        <f>VLOOKUP($E1627,[5]Plan2!$A$5:$D$703,4,FALSE)</f>
        <v>Fabricação de aguardentes e outras bebidas destiladas</v>
      </c>
    </row>
    <row r="1628" spans="1:9" ht="16">
      <c r="A1628" s="117" t="s">
        <v>5125</v>
      </c>
      <c r="B1628" s="118" t="s">
        <v>5126</v>
      </c>
      <c r="C1628" s="116" t="s">
        <v>322</v>
      </c>
      <c r="D1628" s="116" t="s">
        <v>226</v>
      </c>
      <c r="E1628" s="117" t="str">
        <f t="shared" si="25"/>
        <v>1100</v>
      </c>
      <c r="F1628" s="118" t="str">
        <f>VLOOKUP($E1628,[5]Plan2!$A$5:$D$703,1,FALSE)</f>
        <v>1100</v>
      </c>
      <c r="G1628" s="118" t="str">
        <f>VLOOKUP($E1628,[5]Plan2!$A$5:$D$703,2,FALSE)</f>
        <v>Fabricação de bebidas</v>
      </c>
      <c r="H1628" s="118" t="str">
        <f>VLOOKUP($E1628,[5]Plan2!$A$5:$D$703,3,FALSE)</f>
        <v>1111</v>
      </c>
      <c r="I1628" s="118" t="str">
        <f>VLOOKUP($E1628,[5]Plan2!$A$5:$D$703,4,FALSE)</f>
        <v>Fabricação de aguardentes e outras bebidas destiladas</v>
      </c>
    </row>
    <row r="1629" spans="1:9" ht="16">
      <c r="A1629" s="117" t="s">
        <v>5127</v>
      </c>
      <c r="B1629" s="118" t="s">
        <v>5128</v>
      </c>
      <c r="C1629" s="116" t="s">
        <v>332</v>
      </c>
      <c r="D1629" s="116" t="s">
        <v>333</v>
      </c>
      <c r="E1629" s="117" t="str">
        <f t="shared" si="25"/>
        <v>1992</v>
      </c>
      <c r="F1629" s="118" t="str">
        <f>VLOOKUP($E1629,[5]Plan2!$A$5:$D$703,1,FALSE)</f>
        <v>1992</v>
      </c>
      <c r="G1629" s="118" t="str">
        <f>VLOOKUP($E1629,[5]Plan2!$A$5:$D$703,2,FALSE)</f>
        <v>Fabricação de biocombustíveis</v>
      </c>
      <c r="H1629" s="118" t="str">
        <f>VLOOKUP($E1629,[5]Plan2!$A$5:$D$703,3,FALSE)</f>
        <v>1931</v>
      </c>
      <c r="I1629" s="118" t="str">
        <f>VLOOKUP($E1629,[5]Plan2!$A$5:$D$703,4,FALSE)</f>
        <v>Fabricação de álcool</v>
      </c>
    </row>
    <row r="1630" spans="1:9" ht="16">
      <c r="A1630" s="117" t="s">
        <v>5129</v>
      </c>
      <c r="B1630" s="118" t="s">
        <v>5130</v>
      </c>
      <c r="C1630" s="116" t="s">
        <v>332</v>
      </c>
      <c r="D1630" s="116" t="s">
        <v>333</v>
      </c>
      <c r="E1630" s="117" t="str">
        <f t="shared" si="25"/>
        <v>1992</v>
      </c>
      <c r="F1630" s="118" t="str">
        <f>VLOOKUP($E1630,[5]Plan2!$A$5:$D$703,1,FALSE)</f>
        <v>1992</v>
      </c>
      <c r="G1630" s="118" t="str">
        <f>VLOOKUP($E1630,[5]Plan2!$A$5:$D$703,2,FALSE)</f>
        <v>Fabricação de biocombustíveis</v>
      </c>
      <c r="H1630" s="118" t="str">
        <f>VLOOKUP($E1630,[5]Plan2!$A$5:$D$703,3,FALSE)</f>
        <v>1931</v>
      </c>
      <c r="I1630" s="118" t="str">
        <f>VLOOKUP($E1630,[5]Plan2!$A$5:$D$703,4,FALSE)</f>
        <v>Fabricação de álcool</v>
      </c>
    </row>
    <row r="1631" spans="1:9" ht="16">
      <c r="A1631" s="117" t="s">
        <v>5131</v>
      </c>
      <c r="B1631" s="118" t="s">
        <v>5132</v>
      </c>
      <c r="C1631" s="116" t="s">
        <v>332</v>
      </c>
      <c r="D1631" s="116" t="s">
        <v>333</v>
      </c>
      <c r="E1631" s="117" t="str">
        <f t="shared" si="25"/>
        <v>1992</v>
      </c>
      <c r="F1631" s="118" t="str">
        <f>VLOOKUP($E1631,[5]Plan2!$A$5:$D$703,1,FALSE)</f>
        <v>1992</v>
      </c>
      <c r="G1631" s="118" t="str">
        <f>VLOOKUP($E1631,[5]Plan2!$A$5:$D$703,2,FALSE)</f>
        <v>Fabricação de biocombustíveis</v>
      </c>
      <c r="H1631" s="118" t="str">
        <f>VLOOKUP($E1631,[5]Plan2!$A$5:$D$703,3,FALSE)</f>
        <v>1931</v>
      </c>
      <c r="I1631" s="118" t="str">
        <f>VLOOKUP($E1631,[5]Plan2!$A$5:$D$703,4,FALSE)</f>
        <v>Fabricação de álcool</v>
      </c>
    </row>
    <row r="1632" spans="1:9" ht="16">
      <c r="A1632" s="117" t="s">
        <v>5133</v>
      </c>
      <c r="B1632" s="118" t="s">
        <v>5134</v>
      </c>
      <c r="C1632" s="116" t="s">
        <v>332</v>
      </c>
      <c r="D1632" s="116" t="s">
        <v>333</v>
      </c>
      <c r="E1632" s="117" t="str">
        <f t="shared" si="25"/>
        <v>1992</v>
      </c>
      <c r="F1632" s="118" t="str">
        <f>VLOOKUP($E1632,[5]Plan2!$A$5:$D$703,1,FALSE)</f>
        <v>1992</v>
      </c>
      <c r="G1632" s="118" t="str">
        <f>VLOOKUP($E1632,[5]Plan2!$A$5:$D$703,2,FALSE)</f>
        <v>Fabricação de biocombustíveis</v>
      </c>
      <c r="H1632" s="118" t="str">
        <f>VLOOKUP($E1632,[5]Plan2!$A$5:$D$703,3,FALSE)</f>
        <v>1931</v>
      </c>
      <c r="I1632" s="118" t="str">
        <f>VLOOKUP($E1632,[5]Plan2!$A$5:$D$703,4,FALSE)</f>
        <v>Fabricação de álcool</v>
      </c>
    </row>
    <row r="1633" spans="1:9" ht="16">
      <c r="A1633" s="117" t="s">
        <v>5135</v>
      </c>
      <c r="B1633" s="118" t="s">
        <v>5136</v>
      </c>
      <c r="C1633" s="116" t="s">
        <v>332</v>
      </c>
      <c r="D1633" s="116" t="s">
        <v>333</v>
      </c>
      <c r="E1633" s="117" t="str">
        <f t="shared" si="25"/>
        <v>1992</v>
      </c>
      <c r="F1633" s="118" t="str">
        <f>VLOOKUP($E1633,[5]Plan2!$A$5:$D$703,1,FALSE)</f>
        <v>1992</v>
      </c>
      <c r="G1633" s="118" t="str">
        <f>VLOOKUP($E1633,[5]Plan2!$A$5:$D$703,2,FALSE)</f>
        <v>Fabricação de biocombustíveis</v>
      </c>
      <c r="H1633" s="118" t="str">
        <f>VLOOKUP($E1633,[5]Plan2!$A$5:$D$703,3,FALSE)</f>
        <v>1931</v>
      </c>
      <c r="I1633" s="118" t="str">
        <f>VLOOKUP($E1633,[5]Plan2!$A$5:$D$703,4,FALSE)</f>
        <v>Fabricação de álcool</v>
      </c>
    </row>
    <row r="1634" spans="1:9" ht="16">
      <c r="A1634" s="117" t="s">
        <v>5137</v>
      </c>
      <c r="B1634" s="118" t="s">
        <v>5138</v>
      </c>
      <c r="C1634" s="116" t="s">
        <v>332</v>
      </c>
      <c r="D1634" s="116" t="s">
        <v>333</v>
      </c>
      <c r="E1634" s="117" t="str">
        <f t="shared" si="25"/>
        <v>1992</v>
      </c>
      <c r="F1634" s="118" t="str">
        <f>VLOOKUP($E1634,[5]Plan2!$A$5:$D$703,1,FALSE)</f>
        <v>1992</v>
      </c>
      <c r="G1634" s="118" t="str">
        <f>VLOOKUP($E1634,[5]Plan2!$A$5:$D$703,2,FALSE)</f>
        <v>Fabricação de biocombustíveis</v>
      </c>
      <c r="H1634" s="118" t="str">
        <f>VLOOKUP($E1634,[5]Plan2!$A$5:$D$703,3,FALSE)</f>
        <v>1931</v>
      </c>
      <c r="I1634" s="118" t="str">
        <f>VLOOKUP($E1634,[5]Plan2!$A$5:$D$703,4,FALSE)</f>
        <v>Fabricação de álcool</v>
      </c>
    </row>
    <row r="1635" spans="1:9" ht="16">
      <c r="A1635" s="117" t="s">
        <v>5139</v>
      </c>
      <c r="B1635" s="118" t="s">
        <v>5140</v>
      </c>
      <c r="C1635" s="116" t="s">
        <v>322</v>
      </c>
      <c r="D1635" s="116" t="s">
        <v>226</v>
      </c>
      <c r="E1635" s="117" t="str">
        <f t="shared" si="25"/>
        <v>1100</v>
      </c>
      <c r="F1635" s="118" t="str">
        <f>VLOOKUP($E1635,[5]Plan2!$A$5:$D$703,1,FALSE)</f>
        <v>1100</v>
      </c>
      <c r="G1635" s="118" t="str">
        <f>VLOOKUP($E1635,[5]Plan2!$A$5:$D$703,2,FALSE)</f>
        <v>Fabricação de bebidas</v>
      </c>
      <c r="H1635" s="118" t="str">
        <f>VLOOKUP($E1635,[5]Plan2!$A$5:$D$703,3,FALSE)</f>
        <v>1111</v>
      </c>
      <c r="I1635" s="118" t="str">
        <f>VLOOKUP($E1635,[5]Plan2!$A$5:$D$703,4,FALSE)</f>
        <v>Fabricação de aguardentes e outras bebidas destiladas</v>
      </c>
    </row>
    <row r="1636" spans="1:9" ht="16">
      <c r="A1636" s="117" t="s">
        <v>5141</v>
      </c>
      <c r="B1636" s="118" t="s">
        <v>5142</v>
      </c>
      <c r="C1636" s="116" t="s">
        <v>322</v>
      </c>
      <c r="D1636" s="116" t="s">
        <v>226</v>
      </c>
      <c r="E1636" s="117" t="str">
        <f t="shared" si="25"/>
        <v>1100</v>
      </c>
      <c r="F1636" s="118" t="str">
        <f>VLOOKUP($E1636,[5]Plan2!$A$5:$D$703,1,FALSE)</f>
        <v>1100</v>
      </c>
      <c r="G1636" s="118" t="str">
        <f>VLOOKUP($E1636,[5]Plan2!$A$5:$D$703,2,FALSE)</f>
        <v>Fabricação de bebidas</v>
      </c>
      <c r="H1636" s="118" t="str">
        <f>VLOOKUP($E1636,[5]Plan2!$A$5:$D$703,3,FALSE)</f>
        <v>1111</v>
      </c>
      <c r="I1636" s="118" t="str">
        <f>VLOOKUP($E1636,[5]Plan2!$A$5:$D$703,4,FALSE)</f>
        <v>Fabricação de aguardentes e outras bebidas destiladas</v>
      </c>
    </row>
    <row r="1637" spans="1:9" ht="16">
      <c r="A1637" s="117" t="s">
        <v>5143</v>
      </c>
      <c r="B1637" s="118" t="s">
        <v>5144</v>
      </c>
      <c r="C1637" s="116" t="s">
        <v>322</v>
      </c>
      <c r="D1637" s="116" t="s">
        <v>226</v>
      </c>
      <c r="E1637" s="117" t="str">
        <f t="shared" si="25"/>
        <v>1100</v>
      </c>
      <c r="F1637" s="118" t="str">
        <f>VLOOKUP($E1637,[5]Plan2!$A$5:$D$703,1,FALSE)</f>
        <v>1100</v>
      </c>
      <c r="G1637" s="118" t="str">
        <f>VLOOKUP($E1637,[5]Plan2!$A$5:$D$703,2,FALSE)</f>
        <v>Fabricação de bebidas</v>
      </c>
      <c r="H1637" s="118" t="str">
        <f>VLOOKUP($E1637,[5]Plan2!$A$5:$D$703,3,FALSE)</f>
        <v>1111</v>
      </c>
      <c r="I1637" s="118" t="str">
        <f>VLOOKUP($E1637,[5]Plan2!$A$5:$D$703,4,FALSE)</f>
        <v>Fabricação de aguardentes e outras bebidas destiladas</v>
      </c>
    </row>
    <row r="1638" spans="1:9" ht="16">
      <c r="A1638" s="117" t="s">
        <v>5145</v>
      </c>
      <c r="B1638" s="118" t="s">
        <v>5146</v>
      </c>
      <c r="C1638" s="116" t="s">
        <v>322</v>
      </c>
      <c r="D1638" s="116" t="s">
        <v>226</v>
      </c>
      <c r="E1638" s="117" t="str">
        <f t="shared" si="25"/>
        <v>1100</v>
      </c>
      <c r="F1638" s="118" t="str">
        <f>VLOOKUP($E1638,[5]Plan2!$A$5:$D$703,1,FALSE)</f>
        <v>1100</v>
      </c>
      <c r="G1638" s="118" t="str">
        <f>VLOOKUP($E1638,[5]Plan2!$A$5:$D$703,2,FALSE)</f>
        <v>Fabricação de bebidas</v>
      </c>
      <c r="H1638" s="118" t="str">
        <f>VLOOKUP($E1638,[5]Plan2!$A$5:$D$703,3,FALSE)</f>
        <v>1111</v>
      </c>
      <c r="I1638" s="118" t="str">
        <f>VLOOKUP($E1638,[5]Plan2!$A$5:$D$703,4,FALSE)</f>
        <v>Fabricação de aguardentes e outras bebidas destiladas</v>
      </c>
    </row>
    <row r="1639" spans="1:9" ht="16">
      <c r="A1639" s="117" t="s">
        <v>5147</v>
      </c>
      <c r="B1639" s="118" t="s">
        <v>5148</v>
      </c>
      <c r="C1639" s="116" t="s">
        <v>322</v>
      </c>
      <c r="D1639" s="116" t="s">
        <v>226</v>
      </c>
      <c r="E1639" s="117" t="str">
        <f t="shared" si="25"/>
        <v>1100</v>
      </c>
      <c r="F1639" s="118" t="str">
        <f>VLOOKUP($E1639,[5]Plan2!$A$5:$D$703,1,FALSE)</f>
        <v>1100</v>
      </c>
      <c r="G1639" s="118" t="str">
        <f>VLOOKUP($E1639,[5]Plan2!$A$5:$D$703,2,FALSE)</f>
        <v>Fabricação de bebidas</v>
      </c>
      <c r="H1639" s="118" t="str">
        <f>VLOOKUP($E1639,[5]Plan2!$A$5:$D$703,3,FALSE)</f>
        <v>1111</v>
      </c>
      <c r="I1639" s="118" t="str">
        <f>VLOOKUP($E1639,[5]Plan2!$A$5:$D$703,4,FALSE)</f>
        <v>Fabricação de aguardentes e outras bebidas destiladas</v>
      </c>
    </row>
    <row r="1640" spans="1:9" ht="16">
      <c r="A1640" s="117" t="s">
        <v>5149</v>
      </c>
      <c r="B1640" s="118" t="s">
        <v>5150</v>
      </c>
      <c r="C1640" s="116" t="s">
        <v>322</v>
      </c>
      <c r="D1640" s="116" t="s">
        <v>226</v>
      </c>
      <c r="E1640" s="117" t="str">
        <f t="shared" si="25"/>
        <v>1100</v>
      </c>
      <c r="F1640" s="118" t="str">
        <f>VLOOKUP($E1640,[5]Plan2!$A$5:$D$703,1,FALSE)</f>
        <v>1100</v>
      </c>
      <c r="G1640" s="118" t="str">
        <f>VLOOKUP($E1640,[5]Plan2!$A$5:$D$703,2,FALSE)</f>
        <v>Fabricação de bebidas</v>
      </c>
      <c r="H1640" s="118" t="str">
        <f>VLOOKUP($E1640,[5]Plan2!$A$5:$D$703,3,FALSE)</f>
        <v>1111</v>
      </c>
      <c r="I1640" s="118" t="str">
        <f>VLOOKUP($E1640,[5]Plan2!$A$5:$D$703,4,FALSE)</f>
        <v>Fabricação de aguardentes e outras bebidas destiladas</v>
      </c>
    </row>
    <row r="1641" spans="1:9" ht="16">
      <c r="A1641" s="117" t="s">
        <v>5151</v>
      </c>
      <c r="B1641" s="118" t="s">
        <v>5152</v>
      </c>
      <c r="C1641" s="116" t="s">
        <v>322</v>
      </c>
      <c r="D1641" s="116" t="s">
        <v>226</v>
      </c>
      <c r="E1641" s="117" t="str">
        <f t="shared" si="25"/>
        <v>1100</v>
      </c>
      <c r="F1641" s="118" t="str">
        <f>VLOOKUP($E1641,[5]Plan2!$A$5:$D$703,1,FALSE)</f>
        <v>1100</v>
      </c>
      <c r="G1641" s="118" t="str">
        <f>VLOOKUP($E1641,[5]Plan2!$A$5:$D$703,2,FALSE)</f>
        <v>Fabricação de bebidas</v>
      </c>
      <c r="H1641" s="118" t="str">
        <f>VLOOKUP($E1641,[5]Plan2!$A$5:$D$703,3,FALSE)</f>
        <v>1111</v>
      </c>
      <c r="I1641" s="118" t="str">
        <f>VLOOKUP($E1641,[5]Plan2!$A$5:$D$703,4,FALSE)</f>
        <v>Fabricação de aguardentes e outras bebidas destiladas</v>
      </c>
    </row>
    <row r="1642" spans="1:9" ht="16">
      <c r="A1642" s="117" t="s">
        <v>5153</v>
      </c>
      <c r="B1642" s="118" t="s">
        <v>5154</v>
      </c>
      <c r="C1642" s="116" t="s">
        <v>322</v>
      </c>
      <c r="D1642" s="116" t="s">
        <v>226</v>
      </c>
      <c r="E1642" s="117" t="str">
        <f t="shared" si="25"/>
        <v>1100</v>
      </c>
      <c r="F1642" s="118" t="str">
        <f>VLOOKUP($E1642,[5]Plan2!$A$5:$D$703,1,FALSE)</f>
        <v>1100</v>
      </c>
      <c r="G1642" s="118" t="str">
        <f>VLOOKUP($E1642,[5]Plan2!$A$5:$D$703,2,FALSE)</f>
        <v>Fabricação de bebidas</v>
      </c>
      <c r="H1642" s="118" t="str">
        <f>VLOOKUP($E1642,[5]Plan2!$A$5:$D$703,3,FALSE)</f>
        <v>1111</v>
      </c>
      <c r="I1642" s="118" t="str">
        <f>VLOOKUP($E1642,[5]Plan2!$A$5:$D$703,4,FALSE)</f>
        <v>Fabricação de aguardentes e outras bebidas destiladas</v>
      </c>
    </row>
    <row r="1643" spans="1:9" ht="16">
      <c r="A1643" s="117" t="s">
        <v>5155</v>
      </c>
      <c r="B1643" s="118" t="s">
        <v>5156</v>
      </c>
      <c r="C1643" s="116" t="s">
        <v>322</v>
      </c>
      <c r="D1643" s="116" t="s">
        <v>226</v>
      </c>
      <c r="E1643" s="117" t="str">
        <f t="shared" si="25"/>
        <v>1100</v>
      </c>
      <c r="F1643" s="118" t="str">
        <f>VLOOKUP($E1643,[5]Plan2!$A$5:$D$703,1,FALSE)</f>
        <v>1100</v>
      </c>
      <c r="G1643" s="118" t="str">
        <f>VLOOKUP($E1643,[5]Plan2!$A$5:$D$703,2,FALSE)</f>
        <v>Fabricação de bebidas</v>
      </c>
      <c r="H1643" s="118" t="str">
        <f>VLOOKUP($E1643,[5]Plan2!$A$5:$D$703,3,FALSE)</f>
        <v>1111</v>
      </c>
      <c r="I1643" s="118" t="str">
        <f>VLOOKUP($E1643,[5]Plan2!$A$5:$D$703,4,FALSE)</f>
        <v>Fabricação de aguardentes e outras bebidas destiladas</v>
      </c>
    </row>
    <row r="1644" spans="1:9" ht="16">
      <c r="A1644" s="117" t="s">
        <v>5157</v>
      </c>
      <c r="B1644" s="118" t="s">
        <v>5158</v>
      </c>
      <c r="C1644" s="116" t="s">
        <v>322</v>
      </c>
      <c r="D1644" s="116" t="s">
        <v>226</v>
      </c>
      <c r="E1644" s="117" t="str">
        <f t="shared" si="25"/>
        <v>1100</v>
      </c>
      <c r="F1644" s="118" t="str">
        <f>VLOOKUP($E1644,[5]Plan2!$A$5:$D$703,1,FALSE)</f>
        <v>1100</v>
      </c>
      <c r="G1644" s="118" t="str">
        <f>VLOOKUP($E1644,[5]Plan2!$A$5:$D$703,2,FALSE)</f>
        <v>Fabricação de bebidas</v>
      </c>
      <c r="H1644" s="118" t="str">
        <f>VLOOKUP($E1644,[5]Plan2!$A$5:$D$703,3,FALSE)</f>
        <v>1111</v>
      </c>
      <c r="I1644" s="118" t="str">
        <f>VLOOKUP($E1644,[5]Plan2!$A$5:$D$703,4,FALSE)</f>
        <v>Fabricação de aguardentes e outras bebidas destiladas</v>
      </c>
    </row>
    <row r="1645" spans="1:9" ht="16">
      <c r="A1645" s="117" t="s">
        <v>5159</v>
      </c>
      <c r="B1645" s="118" t="s">
        <v>5160</v>
      </c>
      <c r="C1645" s="116" t="s">
        <v>225</v>
      </c>
      <c r="D1645" s="116" t="s">
        <v>109</v>
      </c>
      <c r="E1645" s="117" t="str">
        <f t="shared" si="25"/>
        <v>1093</v>
      </c>
      <c r="F1645" s="118" t="str">
        <f>VLOOKUP($E1645,[5]Plan2!$A$5:$D$703,1,FALSE)</f>
        <v>1093</v>
      </c>
      <c r="G1645" s="118" t="str">
        <f>VLOOKUP($E1645,[5]Plan2!$A$5:$D$703,2,FALSE)</f>
        <v>Outros produtos alimentares</v>
      </c>
      <c r="H1645" s="118" t="str">
        <f>VLOOKUP($E1645,[5]Plan2!$A$5:$D$703,3,FALSE)</f>
        <v>1031</v>
      </c>
      <c r="I1645" s="118" t="str">
        <f>VLOOKUP($E1645,[5]Plan2!$A$5:$D$703,4,FALSE)</f>
        <v>Fabricação de conservas de frutas</v>
      </c>
    </row>
    <row r="1646" spans="1:9" ht="16">
      <c r="A1646" s="117" t="s">
        <v>5161</v>
      </c>
      <c r="B1646" s="118" t="s">
        <v>5162</v>
      </c>
      <c r="C1646" s="116" t="s">
        <v>211</v>
      </c>
      <c r="D1646" s="116" t="s">
        <v>210</v>
      </c>
      <c r="E1646" s="117" t="str">
        <f t="shared" si="25"/>
        <v>1091</v>
      </c>
      <c r="F1646" s="118" t="str">
        <f>VLOOKUP($E1646,[5]Plan2!$A$5:$D$703,1,FALSE)</f>
        <v>1091</v>
      </c>
      <c r="G1646" s="118" t="str">
        <f>VLOOKUP($E1646,[5]Plan2!$A$5:$D$703,2,FALSE)</f>
        <v>Abate e produtos de carne, inclusive os produtos do laticínio e da pesca</v>
      </c>
      <c r="H1646" s="118" t="str">
        <f>VLOOKUP($E1646,[5]Plan2!$A$5:$D$703,3,FALSE)</f>
        <v>1011</v>
      </c>
      <c r="I1646" s="118" t="str">
        <f>VLOOKUP($E1646,[5]Plan2!$A$5:$D$703,4,FALSE)</f>
        <v>Abate de reses, exceto suínos</v>
      </c>
    </row>
    <row r="1647" spans="1:9" ht="16">
      <c r="A1647" s="117" t="s">
        <v>5163</v>
      </c>
      <c r="B1647" s="118" t="s">
        <v>5164</v>
      </c>
      <c r="C1647" s="116" t="s">
        <v>211</v>
      </c>
      <c r="D1647" s="116" t="s">
        <v>210</v>
      </c>
      <c r="E1647" s="117" t="str">
        <f t="shared" si="25"/>
        <v>1091</v>
      </c>
      <c r="F1647" s="118" t="str">
        <f>VLOOKUP($E1647,[5]Plan2!$A$5:$D$703,1,FALSE)</f>
        <v>1091</v>
      </c>
      <c r="G1647" s="118" t="str">
        <f>VLOOKUP($E1647,[5]Plan2!$A$5:$D$703,2,FALSE)</f>
        <v>Abate e produtos de carne, inclusive os produtos do laticínio e da pesca</v>
      </c>
      <c r="H1647" s="118" t="str">
        <f>VLOOKUP($E1647,[5]Plan2!$A$5:$D$703,3,FALSE)</f>
        <v>1011</v>
      </c>
      <c r="I1647" s="118" t="str">
        <f>VLOOKUP($E1647,[5]Plan2!$A$5:$D$703,4,FALSE)</f>
        <v>Abate de reses, exceto suínos</v>
      </c>
    </row>
    <row r="1648" spans="1:9" ht="16">
      <c r="A1648" s="117" t="s">
        <v>5165</v>
      </c>
      <c r="B1648" s="118" t="s">
        <v>5166</v>
      </c>
      <c r="C1648" s="116" t="s">
        <v>216</v>
      </c>
      <c r="D1648" s="116" t="s">
        <v>88</v>
      </c>
      <c r="E1648" s="117" t="str">
        <f t="shared" si="25"/>
        <v>1091</v>
      </c>
      <c r="F1648" s="118" t="str">
        <f>VLOOKUP($E1648,[5]Plan2!$A$5:$D$703,1,FALSE)</f>
        <v>1091</v>
      </c>
      <c r="G1648" s="118" t="str">
        <f>VLOOKUP($E1648,[5]Plan2!$A$5:$D$703,2,FALSE)</f>
        <v>Abate e produtos de carne, inclusive os produtos do laticínio e da pesca</v>
      </c>
      <c r="H1648" s="118" t="str">
        <f>VLOOKUP($E1648,[5]Plan2!$A$5:$D$703,3,FALSE)</f>
        <v>1011</v>
      </c>
      <c r="I1648" s="118" t="str">
        <f>VLOOKUP($E1648,[5]Plan2!$A$5:$D$703,4,FALSE)</f>
        <v>Abate de reses, exceto suínos</v>
      </c>
    </row>
    <row r="1649" spans="1:9" ht="16">
      <c r="A1649" s="117" t="s">
        <v>5167</v>
      </c>
      <c r="B1649" s="118" t="s">
        <v>5168</v>
      </c>
      <c r="C1649" s="116" t="s">
        <v>216</v>
      </c>
      <c r="D1649" s="116" t="s">
        <v>88</v>
      </c>
      <c r="E1649" s="117" t="str">
        <f t="shared" si="25"/>
        <v>1091</v>
      </c>
      <c r="F1649" s="118" t="str">
        <f>VLOOKUP($E1649,[5]Plan2!$A$5:$D$703,1,FALSE)</f>
        <v>1091</v>
      </c>
      <c r="G1649" s="118" t="str">
        <f>VLOOKUP($E1649,[5]Plan2!$A$5:$D$703,2,FALSE)</f>
        <v>Abate e produtos de carne, inclusive os produtos do laticínio e da pesca</v>
      </c>
      <c r="H1649" s="118" t="str">
        <f>VLOOKUP($E1649,[5]Plan2!$A$5:$D$703,3,FALSE)</f>
        <v>1011</v>
      </c>
      <c r="I1649" s="118" t="str">
        <f>VLOOKUP($E1649,[5]Plan2!$A$5:$D$703,4,FALSE)</f>
        <v>Abate de reses, exceto suínos</v>
      </c>
    </row>
    <row r="1650" spans="1:9" ht="16">
      <c r="A1650" s="117" t="s">
        <v>5169</v>
      </c>
      <c r="B1650" s="118" t="s">
        <v>5170</v>
      </c>
      <c r="C1650" s="116" t="s">
        <v>223</v>
      </c>
      <c r="D1650" s="116" t="s">
        <v>321</v>
      </c>
      <c r="E1650" s="117" t="str">
        <f t="shared" si="25"/>
        <v>1093</v>
      </c>
      <c r="F1650" s="118" t="str">
        <f>VLOOKUP($E1650,[5]Plan2!$A$5:$D$703,1,FALSE)</f>
        <v>1093</v>
      </c>
      <c r="G1650" s="118" t="str">
        <f>VLOOKUP($E1650,[5]Plan2!$A$5:$D$703,2,FALSE)</f>
        <v>Outros produtos alimentares</v>
      </c>
      <c r="H1650" s="118" t="str">
        <f>VLOOKUP($E1650,[5]Plan2!$A$5:$D$703,3,FALSE)</f>
        <v>1031</v>
      </c>
      <c r="I1650" s="118" t="str">
        <f>VLOOKUP($E1650,[5]Plan2!$A$5:$D$703,4,FALSE)</f>
        <v>Fabricação de conservas de frutas</v>
      </c>
    </row>
    <row r="1651" spans="1:9" ht="16">
      <c r="A1651" s="117" t="s">
        <v>5171</v>
      </c>
      <c r="B1651" s="118" t="s">
        <v>5172</v>
      </c>
      <c r="C1651" s="116" t="s">
        <v>223</v>
      </c>
      <c r="D1651" s="116" t="s">
        <v>321</v>
      </c>
      <c r="E1651" s="117" t="str">
        <f t="shared" si="25"/>
        <v>1093</v>
      </c>
      <c r="F1651" s="118" t="str">
        <f>VLOOKUP($E1651,[5]Plan2!$A$5:$D$703,1,FALSE)</f>
        <v>1093</v>
      </c>
      <c r="G1651" s="118" t="str">
        <f>VLOOKUP($E1651,[5]Plan2!$A$5:$D$703,2,FALSE)</f>
        <v>Outros produtos alimentares</v>
      </c>
      <c r="H1651" s="118" t="str">
        <f>VLOOKUP($E1651,[5]Plan2!$A$5:$D$703,3,FALSE)</f>
        <v>1031</v>
      </c>
      <c r="I1651" s="118" t="str">
        <f>VLOOKUP($E1651,[5]Plan2!$A$5:$D$703,4,FALSE)</f>
        <v>Fabricação de conservas de frutas</v>
      </c>
    </row>
    <row r="1652" spans="1:9" ht="16">
      <c r="A1652" s="117" t="s">
        <v>5173</v>
      </c>
      <c r="B1652" s="118" t="s">
        <v>5174</v>
      </c>
      <c r="C1652" s="116" t="s">
        <v>223</v>
      </c>
      <c r="D1652" s="116" t="s">
        <v>321</v>
      </c>
      <c r="E1652" s="117" t="str">
        <f t="shared" si="25"/>
        <v>1093</v>
      </c>
      <c r="F1652" s="118" t="str">
        <f>VLOOKUP($E1652,[5]Plan2!$A$5:$D$703,1,FALSE)</f>
        <v>1093</v>
      </c>
      <c r="G1652" s="118" t="str">
        <f>VLOOKUP($E1652,[5]Plan2!$A$5:$D$703,2,FALSE)</f>
        <v>Outros produtos alimentares</v>
      </c>
      <c r="H1652" s="118" t="str">
        <f>VLOOKUP($E1652,[5]Plan2!$A$5:$D$703,3,FALSE)</f>
        <v>1031</v>
      </c>
      <c r="I1652" s="118" t="str">
        <f>VLOOKUP($E1652,[5]Plan2!$A$5:$D$703,4,FALSE)</f>
        <v>Fabricação de conservas de frutas</v>
      </c>
    </row>
    <row r="1653" spans="1:9" ht="16">
      <c r="A1653" s="117" t="s">
        <v>5175</v>
      </c>
      <c r="B1653" s="118" t="s">
        <v>5176</v>
      </c>
      <c r="C1653" s="116" t="s">
        <v>223</v>
      </c>
      <c r="D1653" s="116" t="s">
        <v>321</v>
      </c>
      <c r="E1653" s="117" t="str">
        <f t="shared" si="25"/>
        <v>1093</v>
      </c>
      <c r="F1653" s="118" t="str">
        <f>VLOOKUP($E1653,[5]Plan2!$A$5:$D$703,1,FALSE)</f>
        <v>1093</v>
      </c>
      <c r="G1653" s="118" t="str">
        <f>VLOOKUP($E1653,[5]Plan2!$A$5:$D$703,2,FALSE)</f>
        <v>Outros produtos alimentares</v>
      </c>
      <c r="H1653" s="118" t="str">
        <f>VLOOKUP($E1653,[5]Plan2!$A$5:$D$703,3,FALSE)</f>
        <v>1031</v>
      </c>
      <c r="I1653" s="118" t="str">
        <f>VLOOKUP($E1653,[5]Plan2!$A$5:$D$703,4,FALSE)</f>
        <v>Fabricação de conservas de frutas</v>
      </c>
    </row>
    <row r="1654" spans="1:9" ht="16">
      <c r="A1654" s="117" t="s">
        <v>5177</v>
      </c>
      <c r="B1654" s="118" t="s">
        <v>5178</v>
      </c>
      <c r="C1654" s="116" t="s">
        <v>223</v>
      </c>
      <c r="D1654" s="116" t="s">
        <v>321</v>
      </c>
      <c r="E1654" s="117" t="str">
        <f t="shared" si="25"/>
        <v>1093</v>
      </c>
      <c r="F1654" s="118" t="str">
        <f>VLOOKUP($E1654,[5]Plan2!$A$5:$D$703,1,FALSE)</f>
        <v>1093</v>
      </c>
      <c r="G1654" s="118" t="str">
        <f>VLOOKUP($E1654,[5]Plan2!$A$5:$D$703,2,FALSE)</f>
        <v>Outros produtos alimentares</v>
      </c>
      <c r="H1654" s="118" t="str">
        <f>VLOOKUP($E1654,[5]Plan2!$A$5:$D$703,3,FALSE)</f>
        <v>1031</v>
      </c>
      <c r="I1654" s="118" t="str">
        <f>VLOOKUP($E1654,[5]Plan2!$A$5:$D$703,4,FALSE)</f>
        <v>Fabricação de conservas de frutas</v>
      </c>
    </row>
    <row r="1655" spans="1:9" ht="16">
      <c r="A1655" s="117" t="s">
        <v>5179</v>
      </c>
      <c r="B1655" s="118" t="s">
        <v>5180</v>
      </c>
      <c r="C1655" s="116" t="s">
        <v>223</v>
      </c>
      <c r="D1655" s="116" t="s">
        <v>321</v>
      </c>
      <c r="E1655" s="117" t="str">
        <f t="shared" si="25"/>
        <v>1093</v>
      </c>
      <c r="F1655" s="118" t="str">
        <f>VLOOKUP($E1655,[5]Plan2!$A$5:$D$703,1,FALSE)</f>
        <v>1093</v>
      </c>
      <c r="G1655" s="118" t="str">
        <f>VLOOKUP($E1655,[5]Plan2!$A$5:$D$703,2,FALSE)</f>
        <v>Outros produtos alimentares</v>
      </c>
      <c r="H1655" s="118" t="str">
        <f>VLOOKUP($E1655,[5]Plan2!$A$5:$D$703,3,FALSE)</f>
        <v>1031</v>
      </c>
      <c r="I1655" s="118" t="str">
        <f>VLOOKUP($E1655,[5]Plan2!$A$5:$D$703,4,FALSE)</f>
        <v>Fabricação de conservas de frutas</v>
      </c>
    </row>
    <row r="1656" spans="1:9" ht="16">
      <c r="A1656" s="117" t="s">
        <v>5181</v>
      </c>
      <c r="B1656" s="118" t="s">
        <v>5182</v>
      </c>
      <c r="C1656" s="116" t="s">
        <v>319</v>
      </c>
      <c r="D1656" s="116" t="s">
        <v>122</v>
      </c>
      <c r="E1656" s="117" t="str">
        <f t="shared" si="25"/>
        <v>1092</v>
      </c>
      <c r="F1656" s="118" t="str">
        <f>VLOOKUP($E1656,[5]Plan2!$A$5:$D$703,1,FALSE)</f>
        <v>1092</v>
      </c>
      <c r="G1656" s="118" t="str">
        <f>VLOOKUP($E1656,[5]Plan2!$A$5:$D$703,2,FALSE)</f>
        <v>Fabricação e refino de açúcar</v>
      </c>
      <c r="H1656" s="118" t="str">
        <f>VLOOKUP($E1656,[5]Plan2!$A$5:$D$703,3,FALSE)</f>
        <v>1071</v>
      </c>
      <c r="I1656" s="118" t="str">
        <f>VLOOKUP($E1656,[5]Plan2!$A$5:$D$703,4,FALSE)</f>
        <v>Fabricação de açúcar em bruto</v>
      </c>
    </row>
    <row r="1657" spans="1:9" ht="16">
      <c r="A1657" s="117" t="s">
        <v>5183</v>
      </c>
      <c r="B1657" s="118" t="s">
        <v>5184</v>
      </c>
      <c r="C1657" s="116" t="s">
        <v>322</v>
      </c>
      <c r="D1657" s="116" t="s">
        <v>226</v>
      </c>
      <c r="E1657" s="117" t="str">
        <f t="shared" si="25"/>
        <v>1100</v>
      </c>
      <c r="F1657" s="118" t="str">
        <f>VLOOKUP($E1657,[5]Plan2!$A$5:$D$703,1,FALSE)</f>
        <v>1100</v>
      </c>
      <c r="G1657" s="118" t="str">
        <f>VLOOKUP($E1657,[5]Plan2!$A$5:$D$703,2,FALSE)</f>
        <v>Fabricação de bebidas</v>
      </c>
      <c r="H1657" s="118" t="str">
        <f>VLOOKUP($E1657,[5]Plan2!$A$5:$D$703,3,FALSE)</f>
        <v>1111</v>
      </c>
      <c r="I1657" s="118" t="str">
        <f>VLOOKUP($E1657,[5]Plan2!$A$5:$D$703,4,FALSE)</f>
        <v>Fabricação de aguardentes e outras bebidas destiladas</v>
      </c>
    </row>
    <row r="1658" spans="1:9" ht="16">
      <c r="A1658" s="117" t="s">
        <v>5185</v>
      </c>
      <c r="B1658" s="118" t="s">
        <v>5186</v>
      </c>
      <c r="C1658" s="116" t="s">
        <v>220</v>
      </c>
      <c r="D1658" s="116" t="s">
        <v>219</v>
      </c>
      <c r="E1658" s="117" t="str">
        <f t="shared" si="25"/>
        <v>1093</v>
      </c>
      <c r="F1658" s="118" t="str">
        <f>VLOOKUP($E1658,[5]Plan2!$A$5:$D$703,1,FALSE)</f>
        <v>1093</v>
      </c>
      <c r="G1658" s="118" t="str">
        <f>VLOOKUP($E1658,[5]Plan2!$A$5:$D$703,2,FALSE)</f>
        <v>Outros produtos alimentares</v>
      </c>
      <c r="H1658" s="118" t="str">
        <f>VLOOKUP($E1658,[5]Plan2!$A$5:$D$703,3,FALSE)</f>
        <v>1031</v>
      </c>
      <c r="I1658" s="118" t="str">
        <f>VLOOKUP($E1658,[5]Plan2!$A$5:$D$703,4,FALSE)</f>
        <v>Fabricação de conservas de frutas</v>
      </c>
    </row>
    <row r="1659" spans="1:9" ht="16">
      <c r="A1659" s="117" t="s">
        <v>5187</v>
      </c>
      <c r="B1659" s="118" t="s">
        <v>5188</v>
      </c>
      <c r="C1659" s="116" t="s">
        <v>220</v>
      </c>
      <c r="D1659" s="116" t="s">
        <v>219</v>
      </c>
      <c r="E1659" s="117" t="str">
        <f t="shared" si="25"/>
        <v>1093</v>
      </c>
      <c r="F1659" s="118" t="str">
        <f>VLOOKUP($E1659,[5]Plan2!$A$5:$D$703,1,FALSE)</f>
        <v>1093</v>
      </c>
      <c r="G1659" s="118" t="str">
        <f>VLOOKUP($E1659,[5]Plan2!$A$5:$D$703,2,FALSE)</f>
        <v>Outros produtos alimentares</v>
      </c>
      <c r="H1659" s="118" t="str">
        <f>VLOOKUP($E1659,[5]Plan2!$A$5:$D$703,3,FALSE)</f>
        <v>1031</v>
      </c>
      <c r="I1659" s="118" t="str">
        <f>VLOOKUP($E1659,[5]Plan2!$A$5:$D$703,4,FALSE)</f>
        <v>Fabricação de conservas de frutas</v>
      </c>
    </row>
    <row r="1660" spans="1:9" ht="16">
      <c r="A1660" s="117" t="s">
        <v>5189</v>
      </c>
      <c r="B1660" s="118" t="s">
        <v>5190</v>
      </c>
      <c r="C1660" s="116" t="s">
        <v>220</v>
      </c>
      <c r="D1660" s="116" t="s">
        <v>219</v>
      </c>
      <c r="E1660" s="117" t="str">
        <f t="shared" si="25"/>
        <v>1093</v>
      </c>
      <c r="F1660" s="118" t="str">
        <f>VLOOKUP($E1660,[5]Plan2!$A$5:$D$703,1,FALSE)</f>
        <v>1093</v>
      </c>
      <c r="G1660" s="118" t="str">
        <f>VLOOKUP($E1660,[5]Plan2!$A$5:$D$703,2,FALSE)</f>
        <v>Outros produtos alimentares</v>
      </c>
      <c r="H1660" s="118" t="str">
        <f>VLOOKUP($E1660,[5]Plan2!$A$5:$D$703,3,FALSE)</f>
        <v>1031</v>
      </c>
      <c r="I1660" s="118" t="str">
        <f>VLOOKUP($E1660,[5]Plan2!$A$5:$D$703,4,FALSE)</f>
        <v>Fabricação de conservas de frutas</v>
      </c>
    </row>
    <row r="1661" spans="1:9" ht="16">
      <c r="A1661" s="117" t="s">
        <v>5191</v>
      </c>
      <c r="B1661" s="118" t="s">
        <v>5192</v>
      </c>
      <c r="C1661" s="116" t="s">
        <v>220</v>
      </c>
      <c r="D1661" s="116" t="s">
        <v>219</v>
      </c>
      <c r="E1661" s="117" t="str">
        <f t="shared" si="25"/>
        <v>1093</v>
      </c>
      <c r="F1661" s="118" t="str">
        <f>VLOOKUP($E1661,[5]Plan2!$A$5:$D$703,1,FALSE)</f>
        <v>1093</v>
      </c>
      <c r="G1661" s="118" t="str">
        <f>VLOOKUP($E1661,[5]Plan2!$A$5:$D$703,2,FALSE)</f>
        <v>Outros produtos alimentares</v>
      </c>
      <c r="H1661" s="118" t="str">
        <f>VLOOKUP($E1661,[5]Plan2!$A$5:$D$703,3,FALSE)</f>
        <v>1031</v>
      </c>
      <c r="I1661" s="118" t="str">
        <f>VLOOKUP($E1661,[5]Plan2!$A$5:$D$703,4,FALSE)</f>
        <v>Fabricação de conservas de frutas</v>
      </c>
    </row>
    <row r="1662" spans="1:9" ht="16">
      <c r="A1662" s="117" t="s">
        <v>5193</v>
      </c>
      <c r="B1662" s="118" t="s">
        <v>5194</v>
      </c>
      <c r="C1662" s="116" t="s">
        <v>220</v>
      </c>
      <c r="D1662" s="116" t="s">
        <v>219</v>
      </c>
      <c r="E1662" s="117" t="str">
        <f t="shared" si="25"/>
        <v>1093</v>
      </c>
      <c r="F1662" s="118" t="str">
        <f>VLOOKUP($E1662,[5]Plan2!$A$5:$D$703,1,FALSE)</f>
        <v>1093</v>
      </c>
      <c r="G1662" s="118" t="str">
        <f>VLOOKUP($E1662,[5]Plan2!$A$5:$D$703,2,FALSE)</f>
        <v>Outros produtos alimentares</v>
      </c>
      <c r="H1662" s="118" t="str">
        <f>VLOOKUP($E1662,[5]Plan2!$A$5:$D$703,3,FALSE)</f>
        <v>1031</v>
      </c>
      <c r="I1662" s="118" t="str">
        <f>VLOOKUP($E1662,[5]Plan2!$A$5:$D$703,4,FALSE)</f>
        <v>Fabricação de conservas de frutas</v>
      </c>
    </row>
    <row r="1663" spans="1:9" ht="16">
      <c r="A1663" s="117" t="s">
        <v>5195</v>
      </c>
      <c r="B1663" s="118" t="s">
        <v>5196</v>
      </c>
      <c r="C1663" s="116" t="s">
        <v>220</v>
      </c>
      <c r="D1663" s="116" t="s">
        <v>219</v>
      </c>
      <c r="E1663" s="117" t="str">
        <f t="shared" si="25"/>
        <v>1093</v>
      </c>
      <c r="F1663" s="118" t="str">
        <f>VLOOKUP($E1663,[5]Plan2!$A$5:$D$703,1,FALSE)</f>
        <v>1093</v>
      </c>
      <c r="G1663" s="118" t="str">
        <f>VLOOKUP($E1663,[5]Plan2!$A$5:$D$703,2,FALSE)</f>
        <v>Outros produtos alimentares</v>
      </c>
      <c r="H1663" s="118" t="str">
        <f>VLOOKUP($E1663,[5]Plan2!$A$5:$D$703,3,FALSE)</f>
        <v>1031</v>
      </c>
      <c r="I1663" s="118" t="str">
        <f>VLOOKUP($E1663,[5]Plan2!$A$5:$D$703,4,FALSE)</f>
        <v>Fabricação de conservas de frutas</v>
      </c>
    </row>
    <row r="1664" spans="1:9" ht="16">
      <c r="A1664" s="117" t="s">
        <v>5197</v>
      </c>
      <c r="B1664" s="118" t="s">
        <v>5198</v>
      </c>
      <c r="C1664" s="116" t="s">
        <v>220</v>
      </c>
      <c r="D1664" s="116" t="s">
        <v>219</v>
      </c>
      <c r="E1664" s="117" t="str">
        <f t="shared" si="25"/>
        <v>1093</v>
      </c>
      <c r="F1664" s="118" t="str">
        <f>VLOOKUP($E1664,[5]Plan2!$A$5:$D$703,1,FALSE)</f>
        <v>1093</v>
      </c>
      <c r="G1664" s="118" t="str">
        <f>VLOOKUP($E1664,[5]Plan2!$A$5:$D$703,2,FALSE)</f>
        <v>Outros produtos alimentares</v>
      </c>
      <c r="H1664" s="118" t="str">
        <f>VLOOKUP($E1664,[5]Plan2!$A$5:$D$703,3,FALSE)</f>
        <v>1031</v>
      </c>
      <c r="I1664" s="118" t="str">
        <f>VLOOKUP($E1664,[5]Plan2!$A$5:$D$703,4,FALSE)</f>
        <v>Fabricação de conservas de frutas</v>
      </c>
    </row>
    <row r="1665" spans="1:9" ht="16">
      <c r="A1665" s="117" t="s">
        <v>5199</v>
      </c>
      <c r="B1665" s="118" t="s">
        <v>5200</v>
      </c>
      <c r="C1665" s="116" t="s">
        <v>220</v>
      </c>
      <c r="D1665" s="116" t="s">
        <v>219</v>
      </c>
      <c r="E1665" s="117" t="str">
        <f t="shared" si="25"/>
        <v>1093</v>
      </c>
      <c r="F1665" s="118" t="str">
        <f>VLOOKUP($E1665,[5]Plan2!$A$5:$D$703,1,FALSE)</f>
        <v>1093</v>
      </c>
      <c r="G1665" s="118" t="str">
        <f>VLOOKUP($E1665,[5]Plan2!$A$5:$D$703,2,FALSE)</f>
        <v>Outros produtos alimentares</v>
      </c>
      <c r="H1665" s="118" t="str">
        <f>VLOOKUP($E1665,[5]Plan2!$A$5:$D$703,3,FALSE)</f>
        <v>1031</v>
      </c>
      <c r="I1665" s="118" t="str">
        <f>VLOOKUP($E1665,[5]Plan2!$A$5:$D$703,4,FALSE)</f>
        <v>Fabricação de conservas de frutas</v>
      </c>
    </row>
    <row r="1666" spans="1:9" ht="16">
      <c r="A1666" s="117" t="s">
        <v>5201</v>
      </c>
      <c r="B1666" s="118" t="s">
        <v>5202</v>
      </c>
      <c r="C1666" s="116" t="s">
        <v>220</v>
      </c>
      <c r="D1666" s="116" t="s">
        <v>219</v>
      </c>
      <c r="E1666" s="117" t="str">
        <f t="shared" si="25"/>
        <v>1093</v>
      </c>
      <c r="F1666" s="118" t="str">
        <f>VLOOKUP($E1666,[5]Plan2!$A$5:$D$703,1,FALSE)</f>
        <v>1093</v>
      </c>
      <c r="G1666" s="118" t="str">
        <f>VLOOKUP($E1666,[5]Plan2!$A$5:$D$703,2,FALSE)</f>
        <v>Outros produtos alimentares</v>
      </c>
      <c r="H1666" s="118" t="str">
        <f>VLOOKUP($E1666,[5]Plan2!$A$5:$D$703,3,FALSE)</f>
        <v>1031</v>
      </c>
      <c r="I1666" s="118" t="str">
        <f>VLOOKUP($E1666,[5]Plan2!$A$5:$D$703,4,FALSE)</f>
        <v>Fabricação de conservas de frutas</v>
      </c>
    </row>
    <row r="1667" spans="1:9" ht="16">
      <c r="A1667" s="117" t="s">
        <v>5203</v>
      </c>
      <c r="B1667" s="118" t="s">
        <v>5204</v>
      </c>
      <c r="C1667" s="116" t="s">
        <v>220</v>
      </c>
      <c r="D1667" s="116" t="s">
        <v>219</v>
      </c>
      <c r="E1667" s="117" t="str">
        <f t="shared" ref="E1667:E1730" si="26">LEFT(C1667,4)</f>
        <v>1093</v>
      </c>
      <c r="F1667" s="118" t="str">
        <f>VLOOKUP($E1667,[5]Plan2!$A$5:$D$703,1,FALSE)</f>
        <v>1093</v>
      </c>
      <c r="G1667" s="118" t="str">
        <f>VLOOKUP($E1667,[5]Plan2!$A$5:$D$703,2,FALSE)</f>
        <v>Outros produtos alimentares</v>
      </c>
      <c r="H1667" s="118" t="str">
        <f>VLOOKUP($E1667,[5]Plan2!$A$5:$D$703,3,FALSE)</f>
        <v>1031</v>
      </c>
      <c r="I1667" s="118" t="str">
        <f>VLOOKUP($E1667,[5]Plan2!$A$5:$D$703,4,FALSE)</f>
        <v>Fabricação de conservas de frutas</v>
      </c>
    </row>
    <row r="1668" spans="1:9" ht="16">
      <c r="A1668" s="117" t="s">
        <v>5205</v>
      </c>
      <c r="B1668" s="118" t="s">
        <v>5206</v>
      </c>
      <c r="C1668" s="116" t="s">
        <v>220</v>
      </c>
      <c r="D1668" s="116" t="s">
        <v>219</v>
      </c>
      <c r="E1668" s="117" t="str">
        <f t="shared" si="26"/>
        <v>1093</v>
      </c>
      <c r="F1668" s="118" t="str">
        <f>VLOOKUP($E1668,[5]Plan2!$A$5:$D$703,1,FALSE)</f>
        <v>1093</v>
      </c>
      <c r="G1668" s="118" t="str">
        <f>VLOOKUP($E1668,[5]Plan2!$A$5:$D$703,2,FALSE)</f>
        <v>Outros produtos alimentares</v>
      </c>
      <c r="H1668" s="118" t="str">
        <f>VLOOKUP($E1668,[5]Plan2!$A$5:$D$703,3,FALSE)</f>
        <v>1031</v>
      </c>
      <c r="I1668" s="118" t="str">
        <f>VLOOKUP($E1668,[5]Plan2!$A$5:$D$703,4,FALSE)</f>
        <v>Fabricação de conservas de frutas</v>
      </c>
    </row>
    <row r="1669" spans="1:9" ht="16">
      <c r="A1669" s="117" t="s">
        <v>5207</v>
      </c>
      <c r="B1669" s="118" t="s">
        <v>5208</v>
      </c>
      <c r="C1669" s="116" t="s">
        <v>223</v>
      </c>
      <c r="D1669" s="116" t="s">
        <v>321</v>
      </c>
      <c r="E1669" s="117" t="str">
        <f t="shared" si="26"/>
        <v>1093</v>
      </c>
      <c r="F1669" s="118" t="str">
        <f>VLOOKUP($E1669,[5]Plan2!$A$5:$D$703,1,FALSE)</f>
        <v>1093</v>
      </c>
      <c r="G1669" s="118" t="str">
        <f>VLOOKUP($E1669,[5]Plan2!$A$5:$D$703,2,FALSE)</f>
        <v>Outros produtos alimentares</v>
      </c>
      <c r="H1669" s="118" t="str">
        <f>VLOOKUP($E1669,[5]Plan2!$A$5:$D$703,3,FALSE)</f>
        <v>1031</v>
      </c>
      <c r="I1669" s="118" t="str">
        <f>VLOOKUP($E1669,[5]Plan2!$A$5:$D$703,4,FALSE)</f>
        <v>Fabricação de conservas de frutas</v>
      </c>
    </row>
    <row r="1670" spans="1:9" ht="16">
      <c r="A1670" s="117" t="s">
        <v>5209</v>
      </c>
      <c r="B1670" s="118" t="s">
        <v>5210</v>
      </c>
      <c r="C1670" s="116" t="s">
        <v>220</v>
      </c>
      <c r="D1670" s="116" t="s">
        <v>219</v>
      </c>
      <c r="E1670" s="117" t="str">
        <f t="shared" si="26"/>
        <v>1093</v>
      </c>
      <c r="F1670" s="118" t="str">
        <f>VLOOKUP($E1670,[5]Plan2!$A$5:$D$703,1,FALSE)</f>
        <v>1093</v>
      </c>
      <c r="G1670" s="118" t="str">
        <f>VLOOKUP($E1670,[5]Plan2!$A$5:$D$703,2,FALSE)</f>
        <v>Outros produtos alimentares</v>
      </c>
      <c r="H1670" s="118" t="str">
        <f>VLOOKUP($E1670,[5]Plan2!$A$5:$D$703,3,FALSE)</f>
        <v>1031</v>
      </c>
      <c r="I1670" s="118" t="str">
        <f>VLOOKUP($E1670,[5]Plan2!$A$5:$D$703,4,FALSE)</f>
        <v>Fabricação de conservas de frutas</v>
      </c>
    </row>
    <row r="1671" spans="1:9" ht="16">
      <c r="A1671" s="117" t="s">
        <v>5211</v>
      </c>
      <c r="B1671" s="118" t="s">
        <v>5212</v>
      </c>
      <c r="C1671" s="116" t="s">
        <v>322</v>
      </c>
      <c r="D1671" s="116" t="s">
        <v>226</v>
      </c>
      <c r="E1671" s="117" t="str">
        <f t="shared" si="26"/>
        <v>1100</v>
      </c>
      <c r="F1671" s="118" t="str">
        <f>VLOOKUP($E1671,[5]Plan2!$A$5:$D$703,1,FALSE)</f>
        <v>1100</v>
      </c>
      <c r="G1671" s="118" t="str">
        <f>VLOOKUP($E1671,[5]Plan2!$A$5:$D$703,2,FALSE)</f>
        <v>Fabricação de bebidas</v>
      </c>
      <c r="H1671" s="118" t="str">
        <f>VLOOKUP($E1671,[5]Plan2!$A$5:$D$703,3,FALSE)</f>
        <v>1111</v>
      </c>
      <c r="I1671" s="118" t="str">
        <f>VLOOKUP($E1671,[5]Plan2!$A$5:$D$703,4,FALSE)</f>
        <v>Fabricação de aguardentes e outras bebidas destiladas</v>
      </c>
    </row>
    <row r="1672" spans="1:9" ht="16">
      <c r="A1672" s="117" t="s">
        <v>5213</v>
      </c>
      <c r="B1672" s="118" t="s">
        <v>5214</v>
      </c>
      <c r="C1672" s="116" t="s">
        <v>218</v>
      </c>
      <c r="D1672" s="116" t="s">
        <v>320</v>
      </c>
      <c r="E1672" s="117" t="str">
        <f t="shared" si="26"/>
        <v>1093</v>
      </c>
      <c r="F1672" s="118" t="str">
        <f>VLOOKUP($E1672,[5]Plan2!$A$5:$D$703,1,FALSE)</f>
        <v>1093</v>
      </c>
      <c r="G1672" s="118" t="str">
        <f>VLOOKUP($E1672,[5]Plan2!$A$5:$D$703,2,FALSE)</f>
        <v>Outros produtos alimentares</v>
      </c>
      <c r="H1672" s="118" t="str">
        <f>VLOOKUP($E1672,[5]Plan2!$A$5:$D$703,3,FALSE)</f>
        <v>1031</v>
      </c>
      <c r="I1672" s="118" t="str">
        <f>VLOOKUP($E1672,[5]Plan2!$A$5:$D$703,4,FALSE)</f>
        <v>Fabricação de conservas de frutas</v>
      </c>
    </row>
    <row r="1673" spans="1:9" ht="16">
      <c r="A1673" s="117" t="s">
        <v>5215</v>
      </c>
      <c r="B1673" s="118" t="s">
        <v>5216</v>
      </c>
      <c r="C1673" s="116" t="s">
        <v>224</v>
      </c>
      <c r="D1673" s="116" t="s">
        <v>108</v>
      </c>
      <c r="E1673" s="117" t="str">
        <f t="shared" si="26"/>
        <v>1093</v>
      </c>
      <c r="F1673" s="118" t="str">
        <f>VLOOKUP($E1673,[5]Plan2!$A$5:$D$703,1,FALSE)</f>
        <v>1093</v>
      </c>
      <c r="G1673" s="118" t="str">
        <f>VLOOKUP($E1673,[5]Plan2!$A$5:$D$703,2,FALSE)</f>
        <v>Outros produtos alimentares</v>
      </c>
      <c r="H1673" s="118" t="str">
        <f>VLOOKUP($E1673,[5]Plan2!$A$5:$D$703,3,FALSE)</f>
        <v>1031</v>
      </c>
      <c r="I1673" s="118" t="str">
        <f>VLOOKUP($E1673,[5]Plan2!$A$5:$D$703,4,FALSE)</f>
        <v>Fabricação de conservas de frutas</v>
      </c>
    </row>
    <row r="1674" spans="1:9" ht="16">
      <c r="A1674" s="117" t="s">
        <v>5217</v>
      </c>
      <c r="B1674" s="118" t="s">
        <v>5218</v>
      </c>
      <c r="C1674" s="116" t="s">
        <v>224</v>
      </c>
      <c r="D1674" s="116" t="s">
        <v>108</v>
      </c>
      <c r="E1674" s="117" t="str">
        <f t="shared" si="26"/>
        <v>1093</v>
      </c>
      <c r="F1674" s="118" t="str">
        <f>VLOOKUP($E1674,[5]Plan2!$A$5:$D$703,1,FALSE)</f>
        <v>1093</v>
      </c>
      <c r="G1674" s="118" t="str">
        <f>VLOOKUP($E1674,[5]Plan2!$A$5:$D$703,2,FALSE)</f>
        <v>Outros produtos alimentares</v>
      </c>
      <c r="H1674" s="118" t="str">
        <f>VLOOKUP($E1674,[5]Plan2!$A$5:$D$703,3,FALSE)</f>
        <v>1031</v>
      </c>
      <c r="I1674" s="118" t="str">
        <f>VLOOKUP($E1674,[5]Plan2!$A$5:$D$703,4,FALSE)</f>
        <v>Fabricação de conservas de frutas</v>
      </c>
    </row>
    <row r="1675" spans="1:9" ht="16">
      <c r="A1675" s="117" t="s">
        <v>5219</v>
      </c>
      <c r="B1675" s="118" t="s">
        <v>5220</v>
      </c>
      <c r="C1675" s="116" t="s">
        <v>224</v>
      </c>
      <c r="D1675" s="116" t="s">
        <v>108</v>
      </c>
      <c r="E1675" s="117" t="str">
        <f t="shared" si="26"/>
        <v>1093</v>
      </c>
      <c r="F1675" s="118" t="str">
        <f>VLOOKUP($E1675,[5]Plan2!$A$5:$D$703,1,FALSE)</f>
        <v>1093</v>
      </c>
      <c r="G1675" s="118" t="str">
        <f>VLOOKUP($E1675,[5]Plan2!$A$5:$D$703,2,FALSE)</f>
        <v>Outros produtos alimentares</v>
      </c>
      <c r="H1675" s="118" t="str">
        <f>VLOOKUP($E1675,[5]Plan2!$A$5:$D$703,3,FALSE)</f>
        <v>1031</v>
      </c>
      <c r="I1675" s="118" t="str">
        <f>VLOOKUP($E1675,[5]Plan2!$A$5:$D$703,4,FALSE)</f>
        <v>Fabricação de conservas de frutas</v>
      </c>
    </row>
    <row r="1676" spans="1:9" ht="16">
      <c r="A1676" s="117" t="s">
        <v>5221</v>
      </c>
      <c r="B1676" s="118" t="s">
        <v>5222</v>
      </c>
      <c r="C1676" s="116" t="s">
        <v>224</v>
      </c>
      <c r="D1676" s="116" t="s">
        <v>108</v>
      </c>
      <c r="E1676" s="117" t="str">
        <f t="shared" si="26"/>
        <v>1093</v>
      </c>
      <c r="F1676" s="118" t="str">
        <f>VLOOKUP($E1676,[5]Plan2!$A$5:$D$703,1,FALSE)</f>
        <v>1093</v>
      </c>
      <c r="G1676" s="118" t="str">
        <f>VLOOKUP($E1676,[5]Plan2!$A$5:$D$703,2,FALSE)</f>
        <v>Outros produtos alimentares</v>
      </c>
      <c r="H1676" s="118" t="str">
        <f>VLOOKUP($E1676,[5]Plan2!$A$5:$D$703,3,FALSE)</f>
        <v>1031</v>
      </c>
      <c r="I1676" s="118" t="str">
        <f>VLOOKUP($E1676,[5]Plan2!$A$5:$D$703,4,FALSE)</f>
        <v>Fabricação de conservas de frutas</v>
      </c>
    </row>
    <row r="1677" spans="1:9" ht="16">
      <c r="A1677" s="117" t="s">
        <v>5223</v>
      </c>
      <c r="B1677" s="118" t="s">
        <v>5224</v>
      </c>
      <c r="C1677" s="116" t="s">
        <v>224</v>
      </c>
      <c r="D1677" s="116" t="s">
        <v>108</v>
      </c>
      <c r="E1677" s="117" t="str">
        <f t="shared" si="26"/>
        <v>1093</v>
      </c>
      <c r="F1677" s="118" t="str">
        <f>VLOOKUP($E1677,[5]Plan2!$A$5:$D$703,1,FALSE)</f>
        <v>1093</v>
      </c>
      <c r="G1677" s="118" t="str">
        <f>VLOOKUP($E1677,[5]Plan2!$A$5:$D$703,2,FALSE)</f>
        <v>Outros produtos alimentares</v>
      </c>
      <c r="H1677" s="118" t="str">
        <f>VLOOKUP($E1677,[5]Plan2!$A$5:$D$703,3,FALSE)</f>
        <v>1031</v>
      </c>
      <c r="I1677" s="118" t="str">
        <f>VLOOKUP($E1677,[5]Plan2!$A$5:$D$703,4,FALSE)</f>
        <v>Fabricação de conservas de frutas</v>
      </c>
    </row>
    <row r="1678" spans="1:9" ht="16">
      <c r="A1678" s="117" t="s">
        <v>5225</v>
      </c>
      <c r="B1678" s="118" t="s">
        <v>5226</v>
      </c>
      <c r="C1678" s="116" t="s">
        <v>224</v>
      </c>
      <c r="D1678" s="116" t="s">
        <v>108</v>
      </c>
      <c r="E1678" s="117" t="str">
        <f t="shared" si="26"/>
        <v>1093</v>
      </c>
      <c r="F1678" s="118" t="str">
        <f>VLOOKUP($E1678,[5]Plan2!$A$5:$D$703,1,FALSE)</f>
        <v>1093</v>
      </c>
      <c r="G1678" s="118" t="str">
        <f>VLOOKUP($E1678,[5]Plan2!$A$5:$D$703,2,FALSE)</f>
        <v>Outros produtos alimentares</v>
      </c>
      <c r="H1678" s="118" t="str">
        <f>VLOOKUP($E1678,[5]Plan2!$A$5:$D$703,3,FALSE)</f>
        <v>1031</v>
      </c>
      <c r="I1678" s="118" t="str">
        <f>VLOOKUP($E1678,[5]Plan2!$A$5:$D$703,4,FALSE)</f>
        <v>Fabricação de conservas de frutas</v>
      </c>
    </row>
    <row r="1679" spans="1:9" ht="16">
      <c r="A1679" s="117" t="s">
        <v>5227</v>
      </c>
      <c r="B1679" s="118" t="s">
        <v>5228</v>
      </c>
      <c r="C1679" s="116" t="s">
        <v>224</v>
      </c>
      <c r="D1679" s="116" t="s">
        <v>108</v>
      </c>
      <c r="E1679" s="117" t="str">
        <f t="shared" si="26"/>
        <v>1093</v>
      </c>
      <c r="F1679" s="118" t="str">
        <f>VLOOKUP($E1679,[5]Plan2!$A$5:$D$703,1,FALSE)</f>
        <v>1093</v>
      </c>
      <c r="G1679" s="118" t="str">
        <f>VLOOKUP($E1679,[5]Plan2!$A$5:$D$703,2,FALSE)</f>
        <v>Outros produtos alimentares</v>
      </c>
      <c r="H1679" s="118" t="str">
        <f>VLOOKUP($E1679,[5]Plan2!$A$5:$D$703,3,FALSE)</f>
        <v>1031</v>
      </c>
      <c r="I1679" s="118" t="str">
        <f>VLOOKUP($E1679,[5]Plan2!$A$5:$D$703,4,FALSE)</f>
        <v>Fabricação de conservas de frutas</v>
      </c>
    </row>
    <row r="1680" spans="1:9" ht="16">
      <c r="A1680" s="117" t="s">
        <v>5229</v>
      </c>
      <c r="B1680" s="118" t="s">
        <v>5230</v>
      </c>
      <c r="C1680" s="116" t="s">
        <v>224</v>
      </c>
      <c r="D1680" s="116" t="s">
        <v>108</v>
      </c>
      <c r="E1680" s="117" t="str">
        <f t="shared" si="26"/>
        <v>1093</v>
      </c>
      <c r="F1680" s="118" t="str">
        <f>VLOOKUP($E1680,[5]Plan2!$A$5:$D$703,1,FALSE)</f>
        <v>1093</v>
      </c>
      <c r="G1680" s="118" t="str">
        <f>VLOOKUP($E1680,[5]Plan2!$A$5:$D$703,2,FALSE)</f>
        <v>Outros produtos alimentares</v>
      </c>
      <c r="H1680" s="118" t="str">
        <f>VLOOKUP($E1680,[5]Plan2!$A$5:$D$703,3,FALSE)</f>
        <v>1031</v>
      </c>
      <c r="I1680" s="118" t="str">
        <f>VLOOKUP($E1680,[5]Plan2!$A$5:$D$703,4,FALSE)</f>
        <v>Fabricação de conservas de frutas</v>
      </c>
    </row>
    <row r="1681" spans="1:9" ht="16">
      <c r="A1681" s="117" t="s">
        <v>5231</v>
      </c>
      <c r="B1681" s="118" t="s">
        <v>5232</v>
      </c>
      <c r="C1681" s="116" t="s">
        <v>196</v>
      </c>
      <c r="D1681" s="116" t="s">
        <v>309</v>
      </c>
      <c r="E1681" s="117" t="str">
        <f t="shared" si="26"/>
        <v>0191</v>
      </c>
      <c r="F1681" s="118" t="str">
        <f>VLOOKUP($E1681,[5]Plan2!$A$5:$D$703,1,FALSE)</f>
        <v>0191</v>
      </c>
      <c r="G1681" s="118" t="str">
        <f>VLOOKUP($E1681,[5]Plan2!$A$5:$D$703,2,FALSE)</f>
        <v>Agricultura, inclusive o apoio à agricultura e a pós-colheita</v>
      </c>
      <c r="H1681" s="118" t="str">
        <f>VLOOKUP($E1681,[5]Plan2!$A$5:$D$703,3,FALSE)</f>
        <v>0111</v>
      </c>
      <c r="I1681" s="118" t="str">
        <f>VLOOKUP($E1681,[5]Plan2!$A$5:$D$703,4,FALSE)</f>
        <v>Cultivo de cereais</v>
      </c>
    </row>
    <row r="1682" spans="1:9" ht="16">
      <c r="A1682" s="117" t="s">
        <v>5233</v>
      </c>
      <c r="B1682" s="118" t="s">
        <v>5234</v>
      </c>
      <c r="C1682" s="116" t="s">
        <v>196</v>
      </c>
      <c r="D1682" s="116" t="s">
        <v>309</v>
      </c>
      <c r="E1682" s="117" t="str">
        <f t="shared" si="26"/>
        <v>0191</v>
      </c>
      <c r="F1682" s="118" t="str">
        <f>VLOOKUP($E1682,[5]Plan2!$A$5:$D$703,1,FALSE)</f>
        <v>0191</v>
      </c>
      <c r="G1682" s="118" t="str">
        <f>VLOOKUP($E1682,[5]Plan2!$A$5:$D$703,2,FALSE)</f>
        <v>Agricultura, inclusive o apoio à agricultura e a pós-colheita</v>
      </c>
      <c r="H1682" s="118" t="str">
        <f>VLOOKUP($E1682,[5]Plan2!$A$5:$D$703,3,FALSE)</f>
        <v>0111</v>
      </c>
      <c r="I1682" s="118" t="str">
        <f>VLOOKUP($E1682,[5]Plan2!$A$5:$D$703,4,FALSE)</f>
        <v>Cultivo de cereais</v>
      </c>
    </row>
    <row r="1683" spans="1:9" ht="16">
      <c r="A1683" s="117" t="s">
        <v>5235</v>
      </c>
      <c r="B1683" s="118" t="s">
        <v>5236</v>
      </c>
      <c r="C1683" s="116" t="s">
        <v>196</v>
      </c>
      <c r="D1683" s="116" t="s">
        <v>309</v>
      </c>
      <c r="E1683" s="117" t="str">
        <f t="shared" si="26"/>
        <v>0191</v>
      </c>
      <c r="F1683" s="118" t="str">
        <f>VLOOKUP($E1683,[5]Plan2!$A$5:$D$703,1,FALSE)</f>
        <v>0191</v>
      </c>
      <c r="G1683" s="118" t="str">
        <f>VLOOKUP($E1683,[5]Plan2!$A$5:$D$703,2,FALSE)</f>
        <v>Agricultura, inclusive o apoio à agricultura e a pós-colheita</v>
      </c>
      <c r="H1683" s="118" t="str">
        <f>VLOOKUP($E1683,[5]Plan2!$A$5:$D$703,3,FALSE)</f>
        <v>0111</v>
      </c>
      <c r="I1683" s="118" t="str">
        <f>VLOOKUP($E1683,[5]Plan2!$A$5:$D$703,4,FALSE)</f>
        <v>Cultivo de cereais</v>
      </c>
    </row>
    <row r="1684" spans="1:9" ht="16">
      <c r="A1684" s="117" t="s">
        <v>5237</v>
      </c>
      <c r="B1684" s="118" t="s">
        <v>5238</v>
      </c>
      <c r="C1684" s="116" t="s">
        <v>196</v>
      </c>
      <c r="D1684" s="116" t="s">
        <v>309</v>
      </c>
      <c r="E1684" s="117" t="str">
        <f t="shared" si="26"/>
        <v>0191</v>
      </c>
      <c r="F1684" s="118" t="str">
        <f>VLOOKUP($E1684,[5]Plan2!$A$5:$D$703,1,FALSE)</f>
        <v>0191</v>
      </c>
      <c r="G1684" s="118" t="str">
        <f>VLOOKUP($E1684,[5]Plan2!$A$5:$D$703,2,FALSE)</f>
        <v>Agricultura, inclusive o apoio à agricultura e a pós-colheita</v>
      </c>
      <c r="H1684" s="118" t="str">
        <f>VLOOKUP($E1684,[5]Plan2!$A$5:$D$703,3,FALSE)</f>
        <v>0111</v>
      </c>
      <c r="I1684" s="118" t="str">
        <f>VLOOKUP($E1684,[5]Plan2!$A$5:$D$703,4,FALSE)</f>
        <v>Cultivo de cereais</v>
      </c>
    </row>
    <row r="1685" spans="1:9" ht="16">
      <c r="A1685" s="117" t="s">
        <v>5239</v>
      </c>
      <c r="B1685" s="118" t="s">
        <v>5240</v>
      </c>
      <c r="C1685" s="116" t="s">
        <v>196</v>
      </c>
      <c r="D1685" s="116" t="s">
        <v>309</v>
      </c>
      <c r="E1685" s="117" t="str">
        <f t="shared" si="26"/>
        <v>0191</v>
      </c>
      <c r="F1685" s="118" t="str">
        <f>VLOOKUP($E1685,[5]Plan2!$A$5:$D$703,1,FALSE)</f>
        <v>0191</v>
      </c>
      <c r="G1685" s="118" t="str">
        <f>VLOOKUP($E1685,[5]Plan2!$A$5:$D$703,2,FALSE)</f>
        <v>Agricultura, inclusive o apoio à agricultura e a pós-colheita</v>
      </c>
      <c r="H1685" s="118" t="str">
        <f>VLOOKUP($E1685,[5]Plan2!$A$5:$D$703,3,FALSE)</f>
        <v>0111</v>
      </c>
      <c r="I1685" s="118" t="str">
        <f>VLOOKUP($E1685,[5]Plan2!$A$5:$D$703,4,FALSE)</f>
        <v>Cultivo de cereais</v>
      </c>
    </row>
    <row r="1686" spans="1:9" ht="16">
      <c r="A1686" s="117" t="s">
        <v>5241</v>
      </c>
      <c r="B1686" s="118" t="s">
        <v>5242</v>
      </c>
      <c r="C1686" s="116" t="s">
        <v>323</v>
      </c>
      <c r="D1686" s="116" t="s">
        <v>227</v>
      </c>
      <c r="E1686" s="117" t="str">
        <f t="shared" si="26"/>
        <v>1200</v>
      </c>
      <c r="F1686" s="118" t="str">
        <f>VLOOKUP($E1686,[5]Plan2!$A$5:$D$703,1,FALSE)</f>
        <v>1200</v>
      </c>
      <c r="G1686" s="118" t="str">
        <f>VLOOKUP($E1686,[5]Plan2!$A$5:$D$703,2,FALSE)</f>
        <v>Fabricação de produtos do fumo</v>
      </c>
      <c r="H1686" s="118" t="str">
        <f>VLOOKUP($E1686,[5]Plan2!$A$5:$D$703,3,FALSE)</f>
        <v>1210</v>
      </c>
      <c r="I1686" s="118" t="str">
        <f>VLOOKUP($E1686,[5]Plan2!$A$5:$D$703,4,FALSE)</f>
        <v>Processamento industrial do fumo</v>
      </c>
    </row>
    <row r="1687" spans="1:9" ht="16">
      <c r="A1687" s="117" t="s">
        <v>5243</v>
      </c>
      <c r="B1687" s="118" t="s">
        <v>5244</v>
      </c>
      <c r="C1687" s="116" t="s">
        <v>323</v>
      </c>
      <c r="D1687" s="116" t="s">
        <v>227</v>
      </c>
      <c r="E1687" s="117" t="str">
        <f t="shared" si="26"/>
        <v>1200</v>
      </c>
      <c r="F1687" s="118" t="str">
        <f>VLOOKUP($E1687,[5]Plan2!$A$5:$D$703,1,FALSE)</f>
        <v>1200</v>
      </c>
      <c r="G1687" s="118" t="str">
        <f>VLOOKUP($E1687,[5]Plan2!$A$5:$D$703,2,FALSE)</f>
        <v>Fabricação de produtos do fumo</v>
      </c>
      <c r="H1687" s="118" t="str">
        <f>VLOOKUP($E1687,[5]Plan2!$A$5:$D$703,3,FALSE)</f>
        <v>1210</v>
      </c>
      <c r="I1687" s="118" t="str">
        <f>VLOOKUP($E1687,[5]Plan2!$A$5:$D$703,4,FALSE)</f>
        <v>Processamento industrial do fumo</v>
      </c>
    </row>
    <row r="1688" spans="1:9" ht="16">
      <c r="A1688" s="117" t="s">
        <v>5245</v>
      </c>
      <c r="B1688" s="118" t="s">
        <v>5246</v>
      </c>
      <c r="C1688" s="116" t="s">
        <v>323</v>
      </c>
      <c r="D1688" s="116" t="s">
        <v>227</v>
      </c>
      <c r="E1688" s="117" t="str">
        <f t="shared" si="26"/>
        <v>1200</v>
      </c>
      <c r="F1688" s="118" t="str">
        <f>VLOOKUP($E1688,[5]Plan2!$A$5:$D$703,1,FALSE)</f>
        <v>1200</v>
      </c>
      <c r="G1688" s="118" t="str">
        <f>VLOOKUP($E1688,[5]Plan2!$A$5:$D$703,2,FALSE)</f>
        <v>Fabricação de produtos do fumo</v>
      </c>
      <c r="H1688" s="118" t="str">
        <f>VLOOKUP($E1688,[5]Plan2!$A$5:$D$703,3,FALSE)</f>
        <v>1210</v>
      </c>
      <c r="I1688" s="118" t="str">
        <f>VLOOKUP($E1688,[5]Plan2!$A$5:$D$703,4,FALSE)</f>
        <v>Processamento industrial do fumo</v>
      </c>
    </row>
    <row r="1689" spans="1:9" ht="16">
      <c r="A1689" s="117" t="s">
        <v>5247</v>
      </c>
      <c r="B1689" s="118" t="s">
        <v>5248</v>
      </c>
      <c r="C1689" s="116" t="s">
        <v>323</v>
      </c>
      <c r="D1689" s="116" t="s">
        <v>227</v>
      </c>
      <c r="E1689" s="117" t="str">
        <f t="shared" si="26"/>
        <v>1200</v>
      </c>
      <c r="F1689" s="118" t="str">
        <f>VLOOKUP($E1689,[5]Plan2!$A$5:$D$703,1,FALSE)</f>
        <v>1200</v>
      </c>
      <c r="G1689" s="118" t="str">
        <f>VLOOKUP($E1689,[5]Plan2!$A$5:$D$703,2,FALSE)</f>
        <v>Fabricação de produtos do fumo</v>
      </c>
      <c r="H1689" s="118" t="str">
        <f>VLOOKUP($E1689,[5]Plan2!$A$5:$D$703,3,FALSE)</f>
        <v>1210</v>
      </c>
      <c r="I1689" s="118" t="str">
        <f>VLOOKUP($E1689,[5]Plan2!$A$5:$D$703,4,FALSE)</f>
        <v>Processamento industrial do fumo</v>
      </c>
    </row>
    <row r="1690" spans="1:9" ht="16">
      <c r="A1690" s="117" t="s">
        <v>5249</v>
      </c>
      <c r="B1690" s="118" t="s">
        <v>5250</v>
      </c>
      <c r="C1690" s="116" t="s">
        <v>323</v>
      </c>
      <c r="D1690" s="116" t="s">
        <v>227</v>
      </c>
      <c r="E1690" s="117" t="str">
        <f t="shared" si="26"/>
        <v>1200</v>
      </c>
      <c r="F1690" s="118" t="str">
        <f>VLOOKUP($E1690,[5]Plan2!$A$5:$D$703,1,FALSE)</f>
        <v>1200</v>
      </c>
      <c r="G1690" s="118" t="str">
        <f>VLOOKUP($E1690,[5]Plan2!$A$5:$D$703,2,FALSE)</f>
        <v>Fabricação de produtos do fumo</v>
      </c>
      <c r="H1690" s="118" t="str">
        <f>VLOOKUP($E1690,[5]Plan2!$A$5:$D$703,3,FALSE)</f>
        <v>1210</v>
      </c>
      <c r="I1690" s="118" t="str">
        <f>VLOOKUP($E1690,[5]Plan2!$A$5:$D$703,4,FALSE)</f>
        <v>Processamento industrial do fumo</v>
      </c>
    </row>
    <row r="1691" spans="1:9" ht="16">
      <c r="A1691" s="117" t="s">
        <v>5251</v>
      </c>
      <c r="B1691" s="118" t="s">
        <v>5252</v>
      </c>
      <c r="C1691" s="116" t="s">
        <v>323</v>
      </c>
      <c r="D1691" s="116" t="s">
        <v>227</v>
      </c>
      <c r="E1691" s="117" t="str">
        <f t="shared" si="26"/>
        <v>1200</v>
      </c>
      <c r="F1691" s="118" t="str">
        <f>VLOOKUP($E1691,[5]Plan2!$A$5:$D$703,1,FALSE)</f>
        <v>1200</v>
      </c>
      <c r="G1691" s="118" t="str">
        <f>VLOOKUP($E1691,[5]Plan2!$A$5:$D$703,2,FALSE)</f>
        <v>Fabricação de produtos do fumo</v>
      </c>
      <c r="H1691" s="118" t="str">
        <f>VLOOKUP($E1691,[5]Plan2!$A$5:$D$703,3,FALSE)</f>
        <v>1210</v>
      </c>
      <c r="I1691" s="118" t="str">
        <f>VLOOKUP($E1691,[5]Plan2!$A$5:$D$703,4,FALSE)</f>
        <v>Processamento industrial do fumo</v>
      </c>
    </row>
    <row r="1692" spans="1:9" ht="16">
      <c r="A1692" s="117" t="s">
        <v>5253</v>
      </c>
      <c r="B1692" s="118" t="s">
        <v>5254</v>
      </c>
      <c r="C1692" s="116" t="s">
        <v>323</v>
      </c>
      <c r="D1692" s="116" t="s">
        <v>227</v>
      </c>
      <c r="E1692" s="117" t="str">
        <f t="shared" si="26"/>
        <v>1200</v>
      </c>
      <c r="F1692" s="118" t="str">
        <f>VLOOKUP($E1692,[5]Plan2!$A$5:$D$703,1,FALSE)</f>
        <v>1200</v>
      </c>
      <c r="G1692" s="118" t="str">
        <f>VLOOKUP($E1692,[5]Plan2!$A$5:$D$703,2,FALSE)</f>
        <v>Fabricação de produtos do fumo</v>
      </c>
      <c r="H1692" s="118" t="str">
        <f>VLOOKUP($E1692,[5]Plan2!$A$5:$D$703,3,FALSE)</f>
        <v>1210</v>
      </c>
      <c r="I1692" s="118" t="str">
        <f>VLOOKUP($E1692,[5]Plan2!$A$5:$D$703,4,FALSE)</f>
        <v>Processamento industrial do fumo</v>
      </c>
    </row>
    <row r="1693" spans="1:9" ht="16">
      <c r="A1693" s="117" t="s">
        <v>5255</v>
      </c>
      <c r="B1693" s="118" t="s">
        <v>5256</v>
      </c>
      <c r="C1693" s="116" t="s">
        <v>323</v>
      </c>
      <c r="D1693" s="116" t="s">
        <v>227</v>
      </c>
      <c r="E1693" s="117" t="str">
        <f t="shared" si="26"/>
        <v>1200</v>
      </c>
      <c r="F1693" s="118" t="str">
        <f>VLOOKUP($E1693,[5]Plan2!$A$5:$D$703,1,FALSE)</f>
        <v>1200</v>
      </c>
      <c r="G1693" s="118" t="str">
        <f>VLOOKUP($E1693,[5]Plan2!$A$5:$D$703,2,FALSE)</f>
        <v>Fabricação de produtos do fumo</v>
      </c>
      <c r="H1693" s="118" t="str">
        <f>VLOOKUP($E1693,[5]Plan2!$A$5:$D$703,3,FALSE)</f>
        <v>1210</v>
      </c>
      <c r="I1693" s="118" t="str">
        <f>VLOOKUP($E1693,[5]Plan2!$A$5:$D$703,4,FALSE)</f>
        <v>Processamento industrial do fumo</v>
      </c>
    </row>
    <row r="1694" spans="1:9" ht="16">
      <c r="A1694" s="117" t="s">
        <v>5257</v>
      </c>
      <c r="B1694" s="118" t="s">
        <v>5258</v>
      </c>
      <c r="C1694" s="116" t="s">
        <v>323</v>
      </c>
      <c r="D1694" s="116" t="s">
        <v>227</v>
      </c>
      <c r="E1694" s="117" t="str">
        <f t="shared" si="26"/>
        <v>1200</v>
      </c>
      <c r="F1694" s="118" t="str">
        <f>VLOOKUP($E1694,[5]Plan2!$A$5:$D$703,1,FALSE)</f>
        <v>1200</v>
      </c>
      <c r="G1694" s="118" t="str">
        <f>VLOOKUP($E1694,[5]Plan2!$A$5:$D$703,2,FALSE)</f>
        <v>Fabricação de produtos do fumo</v>
      </c>
      <c r="H1694" s="118" t="str">
        <f>VLOOKUP($E1694,[5]Plan2!$A$5:$D$703,3,FALSE)</f>
        <v>1210</v>
      </c>
      <c r="I1694" s="118" t="str">
        <f>VLOOKUP($E1694,[5]Plan2!$A$5:$D$703,4,FALSE)</f>
        <v>Processamento industrial do fumo</v>
      </c>
    </row>
    <row r="1695" spans="1:9" ht="16">
      <c r="A1695" s="117" t="s">
        <v>5259</v>
      </c>
      <c r="B1695" s="118" t="s">
        <v>5260</v>
      </c>
      <c r="C1695" s="116" t="s">
        <v>323</v>
      </c>
      <c r="D1695" s="116" t="s">
        <v>227</v>
      </c>
      <c r="E1695" s="117" t="str">
        <f t="shared" si="26"/>
        <v>1200</v>
      </c>
      <c r="F1695" s="118" t="str">
        <f>VLOOKUP($E1695,[5]Plan2!$A$5:$D$703,1,FALSE)</f>
        <v>1200</v>
      </c>
      <c r="G1695" s="118" t="str">
        <f>VLOOKUP($E1695,[5]Plan2!$A$5:$D$703,2,FALSE)</f>
        <v>Fabricação de produtos do fumo</v>
      </c>
      <c r="H1695" s="118" t="str">
        <f>VLOOKUP($E1695,[5]Plan2!$A$5:$D$703,3,FALSE)</f>
        <v>1210</v>
      </c>
      <c r="I1695" s="118" t="str">
        <f>VLOOKUP($E1695,[5]Plan2!$A$5:$D$703,4,FALSE)</f>
        <v>Processamento industrial do fumo</v>
      </c>
    </row>
    <row r="1696" spans="1:9" ht="16">
      <c r="A1696" s="117" t="s">
        <v>5261</v>
      </c>
      <c r="B1696" s="118" t="s">
        <v>5262</v>
      </c>
      <c r="C1696" s="116" t="s">
        <v>323</v>
      </c>
      <c r="D1696" s="116" t="s">
        <v>227</v>
      </c>
      <c r="E1696" s="117" t="str">
        <f t="shared" si="26"/>
        <v>1200</v>
      </c>
      <c r="F1696" s="118" t="str">
        <f>VLOOKUP($E1696,[5]Plan2!$A$5:$D$703,1,FALSE)</f>
        <v>1200</v>
      </c>
      <c r="G1696" s="118" t="str">
        <f>VLOOKUP($E1696,[5]Plan2!$A$5:$D$703,2,FALSE)</f>
        <v>Fabricação de produtos do fumo</v>
      </c>
      <c r="H1696" s="118" t="str">
        <f>VLOOKUP($E1696,[5]Plan2!$A$5:$D$703,3,FALSE)</f>
        <v>1210</v>
      </c>
      <c r="I1696" s="118" t="str">
        <f>VLOOKUP($E1696,[5]Plan2!$A$5:$D$703,4,FALSE)</f>
        <v>Processamento industrial do fumo</v>
      </c>
    </row>
    <row r="1697" spans="1:9" ht="16">
      <c r="A1697" s="117" t="s">
        <v>5263</v>
      </c>
      <c r="B1697" s="118" t="s">
        <v>5264</v>
      </c>
      <c r="C1697" s="116" t="s">
        <v>323</v>
      </c>
      <c r="D1697" s="116" t="s">
        <v>227</v>
      </c>
      <c r="E1697" s="117" t="str">
        <f t="shared" si="26"/>
        <v>1200</v>
      </c>
      <c r="F1697" s="118" t="str">
        <f>VLOOKUP($E1697,[5]Plan2!$A$5:$D$703,1,FALSE)</f>
        <v>1200</v>
      </c>
      <c r="G1697" s="118" t="str">
        <f>VLOOKUP($E1697,[5]Plan2!$A$5:$D$703,2,FALSE)</f>
        <v>Fabricação de produtos do fumo</v>
      </c>
      <c r="H1697" s="118" t="str">
        <f>VLOOKUP($E1697,[5]Plan2!$A$5:$D$703,3,FALSE)</f>
        <v>1210</v>
      </c>
      <c r="I1697" s="118" t="str">
        <f>VLOOKUP($E1697,[5]Plan2!$A$5:$D$703,4,FALSE)</f>
        <v>Processamento industrial do fumo</v>
      </c>
    </row>
    <row r="1698" spans="1:9" ht="16">
      <c r="A1698" s="117" t="s">
        <v>5265</v>
      </c>
      <c r="B1698" s="118" t="s">
        <v>5266</v>
      </c>
      <c r="C1698" s="116" t="s">
        <v>323</v>
      </c>
      <c r="D1698" s="116" t="s">
        <v>227</v>
      </c>
      <c r="E1698" s="117" t="str">
        <f t="shared" si="26"/>
        <v>1200</v>
      </c>
      <c r="F1698" s="118" t="str">
        <f>VLOOKUP($E1698,[5]Plan2!$A$5:$D$703,1,FALSE)</f>
        <v>1200</v>
      </c>
      <c r="G1698" s="118" t="str">
        <f>VLOOKUP($E1698,[5]Plan2!$A$5:$D$703,2,FALSE)</f>
        <v>Fabricação de produtos do fumo</v>
      </c>
      <c r="H1698" s="118" t="str">
        <f>VLOOKUP($E1698,[5]Plan2!$A$5:$D$703,3,FALSE)</f>
        <v>1210</v>
      </c>
      <c r="I1698" s="118" t="str">
        <f>VLOOKUP($E1698,[5]Plan2!$A$5:$D$703,4,FALSE)</f>
        <v>Processamento industrial do fumo</v>
      </c>
    </row>
    <row r="1699" spans="1:9" ht="16">
      <c r="A1699" s="117" t="s">
        <v>5267</v>
      </c>
      <c r="B1699" s="118" t="s">
        <v>5268</v>
      </c>
      <c r="C1699" s="116" t="s">
        <v>323</v>
      </c>
      <c r="D1699" s="116" t="s">
        <v>227</v>
      </c>
      <c r="E1699" s="117" t="str">
        <f t="shared" si="26"/>
        <v>1200</v>
      </c>
      <c r="F1699" s="118" t="str">
        <f>VLOOKUP($E1699,[5]Plan2!$A$5:$D$703,1,FALSE)</f>
        <v>1200</v>
      </c>
      <c r="G1699" s="118" t="str">
        <f>VLOOKUP($E1699,[5]Plan2!$A$5:$D$703,2,FALSE)</f>
        <v>Fabricação de produtos do fumo</v>
      </c>
      <c r="H1699" s="118" t="str">
        <f>VLOOKUP($E1699,[5]Plan2!$A$5:$D$703,3,FALSE)</f>
        <v>1210</v>
      </c>
      <c r="I1699" s="118" t="str">
        <f>VLOOKUP($E1699,[5]Plan2!$A$5:$D$703,4,FALSE)</f>
        <v>Processamento industrial do fumo</v>
      </c>
    </row>
    <row r="1700" spans="1:9" ht="16">
      <c r="A1700" s="117" t="s">
        <v>5269</v>
      </c>
      <c r="B1700" s="118" t="s">
        <v>5270</v>
      </c>
      <c r="C1700" s="116" t="s">
        <v>323</v>
      </c>
      <c r="D1700" s="116" t="s">
        <v>227</v>
      </c>
      <c r="E1700" s="117" t="str">
        <f t="shared" si="26"/>
        <v>1200</v>
      </c>
      <c r="F1700" s="118" t="str">
        <f>VLOOKUP($E1700,[5]Plan2!$A$5:$D$703,1,FALSE)</f>
        <v>1200</v>
      </c>
      <c r="G1700" s="118" t="str">
        <f>VLOOKUP($E1700,[5]Plan2!$A$5:$D$703,2,FALSE)</f>
        <v>Fabricação de produtos do fumo</v>
      </c>
      <c r="H1700" s="118" t="str">
        <f>VLOOKUP($E1700,[5]Plan2!$A$5:$D$703,3,FALSE)</f>
        <v>1210</v>
      </c>
      <c r="I1700" s="118" t="str">
        <f>VLOOKUP($E1700,[5]Plan2!$A$5:$D$703,4,FALSE)</f>
        <v>Processamento industrial do fumo</v>
      </c>
    </row>
    <row r="1701" spans="1:9" ht="16">
      <c r="A1701" s="117" t="s">
        <v>5271</v>
      </c>
      <c r="B1701" s="118" t="s">
        <v>5272</v>
      </c>
      <c r="C1701" s="116" t="s">
        <v>323</v>
      </c>
      <c r="D1701" s="116" t="s">
        <v>227</v>
      </c>
      <c r="E1701" s="117" t="str">
        <f t="shared" si="26"/>
        <v>1200</v>
      </c>
      <c r="F1701" s="118" t="str">
        <f>VLOOKUP($E1701,[5]Plan2!$A$5:$D$703,1,FALSE)</f>
        <v>1200</v>
      </c>
      <c r="G1701" s="118" t="str">
        <f>VLOOKUP($E1701,[5]Plan2!$A$5:$D$703,2,FALSE)</f>
        <v>Fabricação de produtos do fumo</v>
      </c>
      <c r="H1701" s="118" t="str">
        <f>VLOOKUP($E1701,[5]Plan2!$A$5:$D$703,3,FALSE)</f>
        <v>1210</v>
      </c>
      <c r="I1701" s="118" t="str">
        <f>VLOOKUP($E1701,[5]Plan2!$A$5:$D$703,4,FALSE)</f>
        <v>Processamento industrial do fumo</v>
      </c>
    </row>
    <row r="1702" spans="1:9" ht="16">
      <c r="A1702" s="117" t="s">
        <v>5273</v>
      </c>
      <c r="B1702" s="118" t="s">
        <v>5274</v>
      </c>
      <c r="C1702" s="116" t="s">
        <v>323</v>
      </c>
      <c r="D1702" s="116" t="s">
        <v>227</v>
      </c>
      <c r="E1702" s="117" t="str">
        <f t="shared" si="26"/>
        <v>1200</v>
      </c>
      <c r="F1702" s="118" t="str">
        <f>VLOOKUP($E1702,[5]Plan2!$A$5:$D$703,1,FALSE)</f>
        <v>1200</v>
      </c>
      <c r="G1702" s="118" t="str">
        <f>VLOOKUP($E1702,[5]Plan2!$A$5:$D$703,2,FALSE)</f>
        <v>Fabricação de produtos do fumo</v>
      </c>
      <c r="H1702" s="118" t="str">
        <f>VLOOKUP($E1702,[5]Plan2!$A$5:$D$703,3,FALSE)</f>
        <v>1210</v>
      </c>
      <c r="I1702" s="118" t="str">
        <f>VLOOKUP($E1702,[5]Plan2!$A$5:$D$703,4,FALSE)</f>
        <v>Processamento industrial do fumo</v>
      </c>
    </row>
    <row r="1703" spans="1:9" ht="16">
      <c r="A1703" s="117" t="s">
        <v>5275</v>
      </c>
      <c r="B1703" s="118" t="s">
        <v>5276</v>
      </c>
      <c r="C1703" s="116" t="s">
        <v>323</v>
      </c>
      <c r="D1703" s="116" t="s">
        <v>227</v>
      </c>
      <c r="E1703" s="117" t="str">
        <f t="shared" si="26"/>
        <v>1200</v>
      </c>
      <c r="F1703" s="118" t="str">
        <f>VLOOKUP($E1703,[5]Plan2!$A$5:$D$703,1,FALSE)</f>
        <v>1200</v>
      </c>
      <c r="G1703" s="118" t="str">
        <f>VLOOKUP($E1703,[5]Plan2!$A$5:$D$703,2,FALSE)</f>
        <v>Fabricação de produtos do fumo</v>
      </c>
      <c r="H1703" s="118" t="str">
        <f>VLOOKUP($E1703,[5]Plan2!$A$5:$D$703,3,FALSE)</f>
        <v>1210</v>
      </c>
      <c r="I1703" s="118" t="str">
        <f>VLOOKUP($E1703,[5]Plan2!$A$5:$D$703,4,FALSE)</f>
        <v>Processamento industrial do fumo</v>
      </c>
    </row>
    <row r="1704" spans="1:9" ht="16">
      <c r="A1704" s="117" t="s">
        <v>5277</v>
      </c>
      <c r="B1704" s="118" t="s">
        <v>5278</v>
      </c>
      <c r="C1704" s="116" t="s">
        <v>323</v>
      </c>
      <c r="D1704" s="116" t="s">
        <v>227</v>
      </c>
      <c r="E1704" s="117" t="str">
        <f t="shared" si="26"/>
        <v>1200</v>
      </c>
      <c r="F1704" s="118" t="str">
        <f>VLOOKUP($E1704,[5]Plan2!$A$5:$D$703,1,FALSE)</f>
        <v>1200</v>
      </c>
      <c r="G1704" s="118" t="str">
        <f>VLOOKUP($E1704,[5]Plan2!$A$5:$D$703,2,FALSE)</f>
        <v>Fabricação de produtos do fumo</v>
      </c>
      <c r="H1704" s="118" t="str">
        <f>VLOOKUP($E1704,[5]Plan2!$A$5:$D$703,3,FALSE)</f>
        <v>1210</v>
      </c>
      <c r="I1704" s="118" t="str">
        <f>VLOOKUP($E1704,[5]Plan2!$A$5:$D$703,4,FALSE)</f>
        <v>Processamento industrial do fumo</v>
      </c>
    </row>
    <row r="1705" spans="1:9" ht="16">
      <c r="A1705" s="117" t="s">
        <v>5279</v>
      </c>
      <c r="B1705" s="118" t="s">
        <v>5280</v>
      </c>
      <c r="C1705" s="116" t="s">
        <v>314</v>
      </c>
      <c r="D1705" s="116" t="s">
        <v>207</v>
      </c>
      <c r="E1705" s="117" t="str">
        <f t="shared" si="26"/>
        <v>0580</v>
      </c>
      <c r="F1705" s="118" t="str">
        <f>VLOOKUP($E1705,[5]Plan2!$A$5:$D$703,1,FALSE)</f>
        <v>0580</v>
      </c>
      <c r="G1705" s="118" t="str">
        <f>VLOOKUP($E1705,[5]Plan2!$A$5:$D$703,2,FALSE)</f>
        <v>Extração de carvão mineral e de minerais não-metálicos</v>
      </c>
      <c r="H1705" s="118" t="str">
        <f>VLOOKUP($E1705,[5]Plan2!$A$5:$D$703,3,FALSE)</f>
        <v>0500</v>
      </c>
      <c r="I1705" s="118" t="str">
        <f>VLOOKUP($E1705,[5]Plan2!$A$5:$D$703,4,FALSE)</f>
        <v>Extração de carvão mineral</v>
      </c>
    </row>
    <row r="1706" spans="1:9" ht="16">
      <c r="A1706" s="117" t="s">
        <v>5281</v>
      </c>
      <c r="B1706" s="118" t="s">
        <v>5282</v>
      </c>
      <c r="C1706" s="116" t="s">
        <v>314</v>
      </c>
      <c r="D1706" s="116" t="s">
        <v>207</v>
      </c>
      <c r="E1706" s="117" t="str">
        <f t="shared" si="26"/>
        <v>0580</v>
      </c>
      <c r="F1706" s="118" t="str">
        <f>VLOOKUP($E1706,[5]Plan2!$A$5:$D$703,1,FALSE)</f>
        <v>0580</v>
      </c>
      <c r="G1706" s="118" t="str">
        <f>VLOOKUP($E1706,[5]Plan2!$A$5:$D$703,2,FALSE)</f>
        <v>Extração de carvão mineral e de minerais não-metálicos</v>
      </c>
      <c r="H1706" s="118" t="str">
        <f>VLOOKUP($E1706,[5]Plan2!$A$5:$D$703,3,FALSE)</f>
        <v>0500</v>
      </c>
      <c r="I1706" s="118" t="str">
        <f>VLOOKUP($E1706,[5]Plan2!$A$5:$D$703,4,FALSE)</f>
        <v>Extração de carvão mineral</v>
      </c>
    </row>
    <row r="1707" spans="1:9" ht="16">
      <c r="A1707" s="117" t="s">
        <v>5283</v>
      </c>
      <c r="B1707" s="118" t="s">
        <v>5284</v>
      </c>
      <c r="C1707" s="116" t="s">
        <v>225</v>
      </c>
      <c r="D1707" s="116" t="s">
        <v>109</v>
      </c>
      <c r="E1707" s="117" t="str">
        <f t="shared" si="26"/>
        <v>1093</v>
      </c>
      <c r="F1707" s="118" t="str">
        <f>VLOOKUP($E1707,[5]Plan2!$A$5:$D$703,1,FALSE)</f>
        <v>1093</v>
      </c>
      <c r="G1707" s="118" t="str">
        <f>VLOOKUP($E1707,[5]Plan2!$A$5:$D$703,2,FALSE)</f>
        <v>Outros produtos alimentares</v>
      </c>
      <c r="H1707" s="118" t="str">
        <f>VLOOKUP($E1707,[5]Plan2!$A$5:$D$703,3,FALSE)</f>
        <v>1031</v>
      </c>
      <c r="I1707" s="118" t="str">
        <f>VLOOKUP($E1707,[5]Plan2!$A$5:$D$703,4,FALSE)</f>
        <v>Fabricação de conservas de frutas</v>
      </c>
    </row>
    <row r="1708" spans="1:9" ht="16">
      <c r="A1708" s="117" t="s">
        <v>5285</v>
      </c>
      <c r="B1708" s="118" t="s">
        <v>5286</v>
      </c>
      <c r="C1708" s="116" t="s">
        <v>314</v>
      </c>
      <c r="D1708" s="116" t="s">
        <v>207</v>
      </c>
      <c r="E1708" s="117" t="str">
        <f t="shared" si="26"/>
        <v>0580</v>
      </c>
      <c r="F1708" s="118" t="str">
        <f>VLOOKUP($E1708,[5]Plan2!$A$5:$D$703,1,FALSE)</f>
        <v>0580</v>
      </c>
      <c r="G1708" s="118" t="str">
        <f>VLOOKUP($E1708,[5]Plan2!$A$5:$D$703,2,FALSE)</f>
        <v>Extração de carvão mineral e de minerais não-metálicos</v>
      </c>
      <c r="H1708" s="118" t="str">
        <f>VLOOKUP($E1708,[5]Plan2!$A$5:$D$703,3,FALSE)</f>
        <v>0500</v>
      </c>
      <c r="I1708" s="118" t="str">
        <f>VLOOKUP($E1708,[5]Plan2!$A$5:$D$703,4,FALSE)</f>
        <v>Extração de carvão mineral</v>
      </c>
    </row>
    <row r="1709" spans="1:9" ht="16">
      <c r="A1709" s="117" t="s">
        <v>5287</v>
      </c>
      <c r="B1709" s="118" t="s">
        <v>5288</v>
      </c>
      <c r="C1709" s="116" t="s">
        <v>314</v>
      </c>
      <c r="D1709" s="116" t="s">
        <v>207</v>
      </c>
      <c r="E1709" s="117" t="str">
        <f t="shared" si="26"/>
        <v>0580</v>
      </c>
      <c r="F1709" s="118" t="str">
        <f>VLOOKUP($E1709,[5]Plan2!$A$5:$D$703,1,FALSE)</f>
        <v>0580</v>
      </c>
      <c r="G1709" s="118" t="str">
        <f>VLOOKUP($E1709,[5]Plan2!$A$5:$D$703,2,FALSE)</f>
        <v>Extração de carvão mineral e de minerais não-metálicos</v>
      </c>
      <c r="H1709" s="118" t="str">
        <f>VLOOKUP($E1709,[5]Plan2!$A$5:$D$703,3,FALSE)</f>
        <v>0500</v>
      </c>
      <c r="I1709" s="118" t="str">
        <f>VLOOKUP($E1709,[5]Plan2!$A$5:$D$703,4,FALSE)</f>
        <v>Extração de carvão mineral</v>
      </c>
    </row>
    <row r="1710" spans="1:9" ht="16">
      <c r="A1710" s="117" t="s">
        <v>5289</v>
      </c>
      <c r="B1710" s="118" t="s">
        <v>5290</v>
      </c>
      <c r="C1710" s="116" t="s">
        <v>314</v>
      </c>
      <c r="D1710" s="116" t="s">
        <v>207</v>
      </c>
      <c r="E1710" s="117" t="str">
        <f t="shared" si="26"/>
        <v>0580</v>
      </c>
      <c r="F1710" s="118" t="str">
        <f>VLOOKUP($E1710,[5]Plan2!$A$5:$D$703,1,FALSE)</f>
        <v>0580</v>
      </c>
      <c r="G1710" s="118" t="str">
        <f>VLOOKUP($E1710,[5]Plan2!$A$5:$D$703,2,FALSE)</f>
        <v>Extração de carvão mineral e de minerais não-metálicos</v>
      </c>
      <c r="H1710" s="118" t="str">
        <f>VLOOKUP($E1710,[5]Plan2!$A$5:$D$703,3,FALSE)</f>
        <v>0500</v>
      </c>
      <c r="I1710" s="118" t="str">
        <f>VLOOKUP($E1710,[5]Plan2!$A$5:$D$703,4,FALSE)</f>
        <v>Extração de carvão mineral</v>
      </c>
    </row>
    <row r="1711" spans="1:9" ht="16">
      <c r="A1711" s="117" t="s">
        <v>5291</v>
      </c>
      <c r="B1711" s="118" t="s">
        <v>5292</v>
      </c>
      <c r="C1711" s="116" t="s">
        <v>314</v>
      </c>
      <c r="D1711" s="116" t="s">
        <v>207</v>
      </c>
      <c r="E1711" s="117" t="str">
        <f t="shared" si="26"/>
        <v>0580</v>
      </c>
      <c r="F1711" s="118" t="str">
        <f>VLOOKUP($E1711,[5]Plan2!$A$5:$D$703,1,FALSE)</f>
        <v>0580</v>
      </c>
      <c r="G1711" s="118" t="str">
        <f>VLOOKUP($E1711,[5]Plan2!$A$5:$D$703,2,FALSE)</f>
        <v>Extração de carvão mineral e de minerais não-metálicos</v>
      </c>
      <c r="H1711" s="118" t="str">
        <f>VLOOKUP($E1711,[5]Plan2!$A$5:$D$703,3,FALSE)</f>
        <v>0500</v>
      </c>
      <c r="I1711" s="118" t="str">
        <f>VLOOKUP($E1711,[5]Plan2!$A$5:$D$703,4,FALSE)</f>
        <v>Extração de carvão mineral</v>
      </c>
    </row>
    <row r="1712" spans="1:9" ht="16">
      <c r="A1712" s="117" t="s">
        <v>5293</v>
      </c>
      <c r="B1712" s="118" t="s">
        <v>5294</v>
      </c>
      <c r="C1712" s="116" t="s">
        <v>314</v>
      </c>
      <c r="D1712" s="116" t="s">
        <v>207</v>
      </c>
      <c r="E1712" s="117" t="str">
        <f t="shared" si="26"/>
        <v>0580</v>
      </c>
      <c r="F1712" s="118" t="str">
        <f>VLOOKUP($E1712,[5]Plan2!$A$5:$D$703,1,FALSE)</f>
        <v>0580</v>
      </c>
      <c r="G1712" s="118" t="str">
        <f>VLOOKUP($E1712,[5]Plan2!$A$5:$D$703,2,FALSE)</f>
        <v>Extração de carvão mineral e de minerais não-metálicos</v>
      </c>
      <c r="H1712" s="118" t="str">
        <f>VLOOKUP($E1712,[5]Plan2!$A$5:$D$703,3,FALSE)</f>
        <v>0500</v>
      </c>
      <c r="I1712" s="118" t="str">
        <f>VLOOKUP($E1712,[5]Plan2!$A$5:$D$703,4,FALSE)</f>
        <v>Extração de carvão mineral</v>
      </c>
    </row>
    <row r="1713" spans="1:9" ht="16">
      <c r="A1713" s="117" t="s">
        <v>5295</v>
      </c>
      <c r="B1713" s="118" t="s">
        <v>5296</v>
      </c>
      <c r="C1713" s="116" t="s">
        <v>314</v>
      </c>
      <c r="D1713" s="116" t="s">
        <v>207</v>
      </c>
      <c r="E1713" s="117" t="str">
        <f t="shared" si="26"/>
        <v>0580</v>
      </c>
      <c r="F1713" s="118" t="str">
        <f>VLOOKUP($E1713,[5]Plan2!$A$5:$D$703,1,FALSE)</f>
        <v>0580</v>
      </c>
      <c r="G1713" s="118" t="str">
        <f>VLOOKUP($E1713,[5]Plan2!$A$5:$D$703,2,FALSE)</f>
        <v>Extração de carvão mineral e de minerais não-metálicos</v>
      </c>
      <c r="H1713" s="118" t="str">
        <f>VLOOKUP($E1713,[5]Plan2!$A$5:$D$703,3,FALSE)</f>
        <v>0500</v>
      </c>
      <c r="I1713" s="118" t="str">
        <f>VLOOKUP($E1713,[5]Plan2!$A$5:$D$703,4,FALSE)</f>
        <v>Extração de carvão mineral</v>
      </c>
    </row>
    <row r="1714" spans="1:9" ht="16">
      <c r="A1714" s="117" t="s">
        <v>5297</v>
      </c>
      <c r="B1714" s="118" t="s">
        <v>5298</v>
      </c>
      <c r="C1714" s="116" t="s">
        <v>314</v>
      </c>
      <c r="D1714" s="116" t="s">
        <v>207</v>
      </c>
      <c r="E1714" s="117" t="str">
        <f t="shared" si="26"/>
        <v>0580</v>
      </c>
      <c r="F1714" s="118" t="str">
        <f>VLOOKUP($E1714,[5]Plan2!$A$5:$D$703,1,FALSE)</f>
        <v>0580</v>
      </c>
      <c r="G1714" s="118" t="str">
        <f>VLOOKUP($E1714,[5]Plan2!$A$5:$D$703,2,FALSE)</f>
        <v>Extração de carvão mineral e de minerais não-metálicos</v>
      </c>
      <c r="H1714" s="118" t="str">
        <f>VLOOKUP($E1714,[5]Plan2!$A$5:$D$703,3,FALSE)</f>
        <v>0500</v>
      </c>
      <c r="I1714" s="118" t="str">
        <f>VLOOKUP($E1714,[5]Plan2!$A$5:$D$703,4,FALSE)</f>
        <v>Extração de carvão mineral</v>
      </c>
    </row>
    <row r="1715" spans="1:9" ht="16">
      <c r="A1715" s="117" t="s">
        <v>5299</v>
      </c>
      <c r="B1715" s="118" t="s">
        <v>5300</v>
      </c>
      <c r="C1715" s="116" t="s">
        <v>314</v>
      </c>
      <c r="D1715" s="116" t="s">
        <v>207</v>
      </c>
      <c r="E1715" s="117" t="str">
        <f t="shared" si="26"/>
        <v>0580</v>
      </c>
      <c r="F1715" s="118" t="str">
        <f>VLOOKUP($E1715,[5]Plan2!$A$5:$D$703,1,FALSE)</f>
        <v>0580</v>
      </c>
      <c r="G1715" s="118" t="str">
        <f>VLOOKUP($E1715,[5]Plan2!$A$5:$D$703,2,FALSE)</f>
        <v>Extração de carvão mineral e de minerais não-metálicos</v>
      </c>
      <c r="H1715" s="118" t="str">
        <f>VLOOKUP($E1715,[5]Plan2!$A$5:$D$703,3,FALSE)</f>
        <v>0500</v>
      </c>
      <c r="I1715" s="118" t="str">
        <f>VLOOKUP($E1715,[5]Plan2!$A$5:$D$703,4,FALSE)</f>
        <v>Extração de carvão mineral</v>
      </c>
    </row>
    <row r="1716" spans="1:9" ht="16">
      <c r="A1716" s="117" t="s">
        <v>5301</v>
      </c>
      <c r="B1716" s="118" t="s">
        <v>5302</v>
      </c>
      <c r="C1716" s="116" t="s">
        <v>314</v>
      </c>
      <c r="D1716" s="116" t="s">
        <v>207</v>
      </c>
      <c r="E1716" s="117" t="str">
        <f t="shared" si="26"/>
        <v>0580</v>
      </c>
      <c r="F1716" s="118" t="str">
        <f>VLOOKUP($E1716,[5]Plan2!$A$5:$D$703,1,FALSE)</f>
        <v>0580</v>
      </c>
      <c r="G1716" s="118" t="str">
        <f>VLOOKUP($E1716,[5]Plan2!$A$5:$D$703,2,FALSE)</f>
        <v>Extração de carvão mineral e de minerais não-metálicos</v>
      </c>
      <c r="H1716" s="118" t="str">
        <f>VLOOKUP($E1716,[5]Plan2!$A$5:$D$703,3,FALSE)</f>
        <v>0500</v>
      </c>
      <c r="I1716" s="118" t="str">
        <f>VLOOKUP($E1716,[5]Plan2!$A$5:$D$703,4,FALSE)</f>
        <v>Extração de carvão mineral</v>
      </c>
    </row>
    <row r="1717" spans="1:9" ht="16">
      <c r="A1717" s="117" t="s">
        <v>5303</v>
      </c>
      <c r="B1717" s="118" t="s">
        <v>5304</v>
      </c>
      <c r="C1717" s="116" t="s">
        <v>314</v>
      </c>
      <c r="D1717" s="116" t="s">
        <v>207</v>
      </c>
      <c r="E1717" s="117" t="str">
        <f t="shared" si="26"/>
        <v>0580</v>
      </c>
      <c r="F1717" s="118" t="str">
        <f>VLOOKUP($E1717,[5]Plan2!$A$5:$D$703,1,FALSE)</f>
        <v>0580</v>
      </c>
      <c r="G1717" s="118" t="str">
        <f>VLOOKUP($E1717,[5]Plan2!$A$5:$D$703,2,FALSE)</f>
        <v>Extração de carvão mineral e de minerais não-metálicos</v>
      </c>
      <c r="H1717" s="118" t="str">
        <f>VLOOKUP($E1717,[5]Plan2!$A$5:$D$703,3,FALSE)</f>
        <v>0500</v>
      </c>
      <c r="I1717" s="118" t="str">
        <f>VLOOKUP($E1717,[5]Plan2!$A$5:$D$703,4,FALSE)</f>
        <v>Extração de carvão mineral</v>
      </c>
    </row>
    <row r="1718" spans="1:9" ht="16">
      <c r="A1718" s="117" t="s">
        <v>5305</v>
      </c>
      <c r="B1718" s="118" t="s">
        <v>5306</v>
      </c>
      <c r="C1718" s="116" t="s">
        <v>341</v>
      </c>
      <c r="D1718" s="116" t="s">
        <v>254</v>
      </c>
      <c r="E1718" s="117" t="str">
        <f t="shared" si="26"/>
        <v>2300</v>
      </c>
      <c r="F1718" s="118" t="str">
        <f>VLOOKUP($E1718,[5]Plan2!$A$5:$D$703,1,FALSE)</f>
        <v>2300</v>
      </c>
      <c r="G1718" s="118" t="str">
        <f>VLOOKUP($E1718,[5]Plan2!$A$5:$D$703,2,FALSE)</f>
        <v>Fabricação de produtos de minerais não-metálicos</v>
      </c>
      <c r="H1718" s="118" t="str">
        <f>VLOOKUP($E1718,[5]Plan2!$A$5:$D$703,3,FALSE)</f>
        <v>2311</v>
      </c>
      <c r="I1718" s="118" t="str">
        <f>VLOOKUP($E1718,[5]Plan2!$A$5:$D$703,4,FALSE)</f>
        <v>Fabricação de vidro plano e de segurança</v>
      </c>
    </row>
    <row r="1719" spans="1:9" ht="16">
      <c r="A1719" s="117" t="s">
        <v>5307</v>
      </c>
      <c r="B1719" s="118" t="s">
        <v>5308</v>
      </c>
      <c r="C1719" s="116" t="s">
        <v>314</v>
      </c>
      <c r="D1719" s="116" t="s">
        <v>207</v>
      </c>
      <c r="E1719" s="117" t="str">
        <f t="shared" si="26"/>
        <v>0580</v>
      </c>
      <c r="F1719" s="118" t="str">
        <f>VLOOKUP($E1719,[5]Plan2!$A$5:$D$703,1,FALSE)</f>
        <v>0580</v>
      </c>
      <c r="G1719" s="118" t="str">
        <f>VLOOKUP($E1719,[5]Plan2!$A$5:$D$703,2,FALSE)</f>
        <v>Extração de carvão mineral e de minerais não-metálicos</v>
      </c>
      <c r="H1719" s="118" t="str">
        <f>VLOOKUP($E1719,[5]Plan2!$A$5:$D$703,3,FALSE)</f>
        <v>0500</v>
      </c>
      <c r="I1719" s="118" t="str">
        <f>VLOOKUP($E1719,[5]Plan2!$A$5:$D$703,4,FALSE)</f>
        <v>Extração de carvão mineral</v>
      </c>
    </row>
    <row r="1720" spans="1:9" ht="16">
      <c r="A1720" s="117" t="s">
        <v>5309</v>
      </c>
      <c r="B1720" s="118" t="s">
        <v>5310</v>
      </c>
      <c r="C1720" s="116" t="s">
        <v>314</v>
      </c>
      <c r="D1720" s="116" t="s">
        <v>207</v>
      </c>
      <c r="E1720" s="117" t="str">
        <f t="shared" si="26"/>
        <v>0580</v>
      </c>
      <c r="F1720" s="118" t="str">
        <f>VLOOKUP($E1720,[5]Plan2!$A$5:$D$703,1,FALSE)</f>
        <v>0580</v>
      </c>
      <c r="G1720" s="118" t="str">
        <f>VLOOKUP($E1720,[5]Plan2!$A$5:$D$703,2,FALSE)</f>
        <v>Extração de carvão mineral e de minerais não-metálicos</v>
      </c>
      <c r="H1720" s="118" t="str">
        <f>VLOOKUP($E1720,[5]Plan2!$A$5:$D$703,3,FALSE)</f>
        <v>0500</v>
      </c>
      <c r="I1720" s="118" t="str">
        <f>VLOOKUP($E1720,[5]Plan2!$A$5:$D$703,4,FALSE)</f>
        <v>Extração de carvão mineral</v>
      </c>
    </row>
    <row r="1721" spans="1:9" ht="16">
      <c r="A1721" s="117" t="s">
        <v>5311</v>
      </c>
      <c r="B1721" s="118" t="s">
        <v>5312</v>
      </c>
      <c r="C1721" s="116" t="s">
        <v>314</v>
      </c>
      <c r="D1721" s="116" t="s">
        <v>207</v>
      </c>
      <c r="E1721" s="117" t="str">
        <f t="shared" si="26"/>
        <v>0580</v>
      </c>
      <c r="F1721" s="118" t="str">
        <f>VLOOKUP($E1721,[5]Plan2!$A$5:$D$703,1,FALSE)</f>
        <v>0580</v>
      </c>
      <c r="G1721" s="118" t="str">
        <f>VLOOKUP($E1721,[5]Plan2!$A$5:$D$703,2,FALSE)</f>
        <v>Extração de carvão mineral e de minerais não-metálicos</v>
      </c>
      <c r="H1721" s="118" t="str">
        <f>VLOOKUP($E1721,[5]Plan2!$A$5:$D$703,3,FALSE)</f>
        <v>0500</v>
      </c>
      <c r="I1721" s="118" t="str">
        <f>VLOOKUP($E1721,[5]Plan2!$A$5:$D$703,4,FALSE)</f>
        <v>Extração de carvão mineral</v>
      </c>
    </row>
    <row r="1722" spans="1:9" ht="16">
      <c r="A1722" s="117" t="s">
        <v>5313</v>
      </c>
      <c r="B1722" s="118" t="s">
        <v>5314</v>
      </c>
      <c r="C1722" s="116" t="s">
        <v>314</v>
      </c>
      <c r="D1722" s="116" t="s">
        <v>207</v>
      </c>
      <c r="E1722" s="117" t="str">
        <f t="shared" si="26"/>
        <v>0580</v>
      </c>
      <c r="F1722" s="118" t="str">
        <f>VLOOKUP($E1722,[5]Plan2!$A$5:$D$703,1,FALSE)</f>
        <v>0580</v>
      </c>
      <c r="G1722" s="118" t="str">
        <f>VLOOKUP($E1722,[5]Plan2!$A$5:$D$703,2,FALSE)</f>
        <v>Extração de carvão mineral e de minerais não-metálicos</v>
      </c>
      <c r="H1722" s="118" t="str">
        <f>VLOOKUP($E1722,[5]Plan2!$A$5:$D$703,3,FALSE)</f>
        <v>0500</v>
      </c>
      <c r="I1722" s="118" t="str">
        <f>VLOOKUP($E1722,[5]Plan2!$A$5:$D$703,4,FALSE)</f>
        <v>Extração de carvão mineral</v>
      </c>
    </row>
    <row r="1723" spans="1:9" ht="16">
      <c r="A1723" s="117" t="s">
        <v>5315</v>
      </c>
      <c r="B1723" s="118" t="s">
        <v>5316</v>
      </c>
      <c r="C1723" s="116" t="s">
        <v>314</v>
      </c>
      <c r="D1723" s="116" t="s">
        <v>207</v>
      </c>
      <c r="E1723" s="117" t="str">
        <f t="shared" si="26"/>
        <v>0580</v>
      </c>
      <c r="F1723" s="118" t="str">
        <f>VLOOKUP($E1723,[5]Plan2!$A$5:$D$703,1,FALSE)</f>
        <v>0580</v>
      </c>
      <c r="G1723" s="118" t="str">
        <f>VLOOKUP($E1723,[5]Plan2!$A$5:$D$703,2,FALSE)</f>
        <v>Extração de carvão mineral e de minerais não-metálicos</v>
      </c>
      <c r="H1723" s="118" t="str">
        <f>VLOOKUP($E1723,[5]Plan2!$A$5:$D$703,3,FALSE)</f>
        <v>0500</v>
      </c>
      <c r="I1723" s="118" t="str">
        <f>VLOOKUP($E1723,[5]Plan2!$A$5:$D$703,4,FALSE)</f>
        <v>Extração de carvão mineral</v>
      </c>
    </row>
    <row r="1724" spans="1:9" ht="16">
      <c r="A1724" s="117" t="s">
        <v>5317</v>
      </c>
      <c r="B1724" s="118" t="s">
        <v>5318</v>
      </c>
      <c r="C1724" s="116" t="s">
        <v>314</v>
      </c>
      <c r="D1724" s="116" t="s">
        <v>207</v>
      </c>
      <c r="E1724" s="117" t="str">
        <f t="shared" si="26"/>
        <v>0580</v>
      </c>
      <c r="F1724" s="118" t="str">
        <f>VLOOKUP($E1724,[5]Plan2!$A$5:$D$703,1,FALSE)</f>
        <v>0580</v>
      </c>
      <c r="G1724" s="118" t="str">
        <f>VLOOKUP($E1724,[5]Plan2!$A$5:$D$703,2,FALSE)</f>
        <v>Extração de carvão mineral e de minerais não-metálicos</v>
      </c>
      <c r="H1724" s="118" t="str">
        <f>VLOOKUP($E1724,[5]Plan2!$A$5:$D$703,3,FALSE)</f>
        <v>0500</v>
      </c>
      <c r="I1724" s="118" t="str">
        <f>VLOOKUP($E1724,[5]Plan2!$A$5:$D$703,4,FALSE)</f>
        <v>Extração de carvão mineral</v>
      </c>
    </row>
    <row r="1725" spans="1:9" ht="16">
      <c r="A1725" s="117" t="s">
        <v>5319</v>
      </c>
      <c r="B1725" s="118" t="s">
        <v>5320</v>
      </c>
      <c r="C1725" s="116" t="s">
        <v>314</v>
      </c>
      <c r="D1725" s="116" t="s">
        <v>207</v>
      </c>
      <c r="E1725" s="117" t="str">
        <f t="shared" si="26"/>
        <v>0580</v>
      </c>
      <c r="F1725" s="118" t="str">
        <f>VLOOKUP($E1725,[5]Plan2!$A$5:$D$703,1,FALSE)</f>
        <v>0580</v>
      </c>
      <c r="G1725" s="118" t="str">
        <f>VLOOKUP($E1725,[5]Plan2!$A$5:$D$703,2,FALSE)</f>
        <v>Extração de carvão mineral e de minerais não-metálicos</v>
      </c>
      <c r="H1725" s="118" t="str">
        <f>VLOOKUP($E1725,[5]Plan2!$A$5:$D$703,3,FALSE)</f>
        <v>0500</v>
      </c>
      <c r="I1725" s="118" t="str">
        <f>VLOOKUP($E1725,[5]Plan2!$A$5:$D$703,4,FALSE)</f>
        <v>Extração de carvão mineral</v>
      </c>
    </row>
    <row r="1726" spans="1:9" ht="16">
      <c r="A1726" s="117" t="s">
        <v>5321</v>
      </c>
      <c r="B1726" s="118" t="s">
        <v>5322</v>
      </c>
      <c r="C1726" s="116" t="s">
        <v>314</v>
      </c>
      <c r="D1726" s="116" t="s">
        <v>207</v>
      </c>
      <c r="E1726" s="117" t="str">
        <f t="shared" si="26"/>
        <v>0580</v>
      </c>
      <c r="F1726" s="118" t="str">
        <f>VLOOKUP($E1726,[5]Plan2!$A$5:$D$703,1,FALSE)</f>
        <v>0580</v>
      </c>
      <c r="G1726" s="118" t="str">
        <f>VLOOKUP($E1726,[5]Plan2!$A$5:$D$703,2,FALSE)</f>
        <v>Extração de carvão mineral e de minerais não-metálicos</v>
      </c>
      <c r="H1726" s="118" t="str">
        <f>VLOOKUP($E1726,[5]Plan2!$A$5:$D$703,3,FALSE)</f>
        <v>0500</v>
      </c>
      <c r="I1726" s="118" t="str">
        <f>VLOOKUP($E1726,[5]Plan2!$A$5:$D$703,4,FALSE)</f>
        <v>Extração de carvão mineral</v>
      </c>
    </row>
    <row r="1727" spans="1:9" ht="16">
      <c r="A1727" s="117" t="s">
        <v>5323</v>
      </c>
      <c r="B1727" s="118" t="s">
        <v>5324</v>
      </c>
      <c r="C1727" s="116" t="s">
        <v>314</v>
      </c>
      <c r="D1727" s="116" t="s">
        <v>207</v>
      </c>
      <c r="E1727" s="117" t="str">
        <f t="shared" si="26"/>
        <v>0580</v>
      </c>
      <c r="F1727" s="118" t="str">
        <f>VLOOKUP($E1727,[5]Plan2!$A$5:$D$703,1,FALSE)</f>
        <v>0580</v>
      </c>
      <c r="G1727" s="118" t="str">
        <f>VLOOKUP($E1727,[5]Plan2!$A$5:$D$703,2,FALSE)</f>
        <v>Extração de carvão mineral e de minerais não-metálicos</v>
      </c>
      <c r="H1727" s="118" t="str">
        <f>VLOOKUP($E1727,[5]Plan2!$A$5:$D$703,3,FALSE)</f>
        <v>0500</v>
      </c>
      <c r="I1727" s="118" t="str">
        <f>VLOOKUP($E1727,[5]Plan2!$A$5:$D$703,4,FALSE)</f>
        <v>Extração de carvão mineral</v>
      </c>
    </row>
    <row r="1728" spans="1:9" ht="16">
      <c r="A1728" s="117" t="s">
        <v>5325</v>
      </c>
      <c r="B1728" s="118" t="s">
        <v>5326</v>
      </c>
      <c r="C1728" s="116" t="s">
        <v>341</v>
      </c>
      <c r="D1728" s="116" t="s">
        <v>254</v>
      </c>
      <c r="E1728" s="117" t="str">
        <f t="shared" si="26"/>
        <v>2300</v>
      </c>
      <c r="F1728" s="118" t="str">
        <f>VLOOKUP($E1728,[5]Plan2!$A$5:$D$703,1,FALSE)</f>
        <v>2300</v>
      </c>
      <c r="G1728" s="118" t="str">
        <f>VLOOKUP($E1728,[5]Plan2!$A$5:$D$703,2,FALSE)</f>
        <v>Fabricação de produtos de minerais não-metálicos</v>
      </c>
      <c r="H1728" s="118" t="str">
        <f>VLOOKUP($E1728,[5]Plan2!$A$5:$D$703,3,FALSE)</f>
        <v>2311</v>
      </c>
      <c r="I1728" s="118" t="str">
        <f>VLOOKUP($E1728,[5]Plan2!$A$5:$D$703,4,FALSE)</f>
        <v>Fabricação de vidro plano e de segurança</v>
      </c>
    </row>
    <row r="1729" spans="1:9" ht="16">
      <c r="A1729" s="117" t="s">
        <v>5327</v>
      </c>
      <c r="B1729" s="118" t="s">
        <v>5328</v>
      </c>
      <c r="C1729" s="116" t="s">
        <v>341</v>
      </c>
      <c r="D1729" s="116" t="s">
        <v>254</v>
      </c>
      <c r="E1729" s="117" t="str">
        <f t="shared" si="26"/>
        <v>2300</v>
      </c>
      <c r="F1729" s="118" t="str">
        <f>VLOOKUP($E1729,[5]Plan2!$A$5:$D$703,1,FALSE)</f>
        <v>2300</v>
      </c>
      <c r="G1729" s="118" t="str">
        <f>VLOOKUP($E1729,[5]Plan2!$A$5:$D$703,2,FALSE)</f>
        <v>Fabricação de produtos de minerais não-metálicos</v>
      </c>
      <c r="H1729" s="118" t="str">
        <f>VLOOKUP($E1729,[5]Plan2!$A$5:$D$703,3,FALSE)</f>
        <v>2311</v>
      </c>
      <c r="I1729" s="118" t="str">
        <f>VLOOKUP($E1729,[5]Plan2!$A$5:$D$703,4,FALSE)</f>
        <v>Fabricação de vidro plano e de segurança</v>
      </c>
    </row>
    <row r="1730" spans="1:9" ht="16">
      <c r="A1730" s="117" t="s">
        <v>5329</v>
      </c>
      <c r="B1730" s="118" t="s">
        <v>5330</v>
      </c>
      <c r="C1730" s="116" t="s">
        <v>341</v>
      </c>
      <c r="D1730" s="116" t="s">
        <v>254</v>
      </c>
      <c r="E1730" s="117" t="str">
        <f t="shared" si="26"/>
        <v>2300</v>
      </c>
      <c r="F1730" s="118" t="str">
        <f>VLOOKUP($E1730,[5]Plan2!$A$5:$D$703,1,FALSE)</f>
        <v>2300</v>
      </c>
      <c r="G1730" s="118" t="str">
        <f>VLOOKUP($E1730,[5]Plan2!$A$5:$D$703,2,FALSE)</f>
        <v>Fabricação de produtos de minerais não-metálicos</v>
      </c>
      <c r="H1730" s="118" t="str">
        <f>VLOOKUP($E1730,[5]Plan2!$A$5:$D$703,3,FALSE)</f>
        <v>2311</v>
      </c>
      <c r="I1730" s="118" t="str">
        <f>VLOOKUP($E1730,[5]Plan2!$A$5:$D$703,4,FALSE)</f>
        <v>Fabricação de vidro plano e de segurança</v>
      </c>
    </row>
    <row r="1731" spans="1:9" ht="16">
      <c r="A1731" s="117" t="s">
        <v>5331</v>
      </c>
      <c r="B1731" s="118" t="s">
        <v>5332</v>
      </c>
      <c r="C1731" s="116" t="s">
        <v>341</v>
      </c>
      <c r="D1731" s="116" t="s">
        <v>254</v>
      </c>
      <c r="E1731" s="117" t="str">
        <f t="shared" ref="E1731:E1794" si="27">LEFT(C1731,4)</f>
        <v>2300</v>
      </c>
      <c r="F1731" s="118" t="str">
        <f>VLOOKUP($E1731,[5]Plan2!$A$5:$D$703,1,FALSE)</f>
        <v>2300</v>
      </c>
      <c r="G1731" s="118" t="str">
        <f>VLOOKUP($E1731,[5]Plan2!$A$5:$D$703,2,FALSE)</f>
        <v>Fabricação de produtos de minerais não-metálicos</v>
      </c>
      <c r="H1731" s="118" t="str">
        <f>VLOOKUP($E1731,[5]Plan2!$A$5:$D$703,3,FALSE)</f>
        <v>2311</v>
      </c>
      <c r="I1731" s="118" t="str">
        <f>VLOOKUP($E1731,[5]Plan2!$A$5:$D$703,4,FALSE)</f>
        <v>Fabricação de vidro plano e de segurança</v>
      </c>
    </row>
    <row r="1732" spans="1:9" ht="16">
      <c r="A1732" s="117" t="s">
        <v>5333</v>
      </c>
      <c r="B1732" s="118" t="s">
        <v>5334</v>
      </c>
      <c r="C1732" s="116" t="s">
        <v>341</v>
      </c>
      <c r="D1732" s="116" t="s">
        <v>254</v>
      </c>
      <c r="E1732" s="117" t="str">
        <f t="shared" si="27"/>
        <v>2300</v>
      </c>
      <c r="F1732" s="118" t="str">
        <f>VLOOKUP($E1732,[5]Plan2!$A$5:$D$703,1,FALSE)</f>
        <v>2300</v>
      </c>
      <c r="G1732" s="118" t="str">
        <f>VLOOKUP($E1732,[5]Plan2!$A$5:$D$703,2,FALSE)</f>
        <v>Fabricação de produtos de minerais não-metálicos</v>
      </c>
      <c r="H1732" s="118" t="str">
        <f>VLOOKUP($E1732,[5]Plan2!$A$5:$D$703,3,FALSE)</f>
        <v>2311</v>
      </c>
      <c r="I1732" s="118" t="str">
        <f>VLOOKUP($E1732,[5]Plan2!$A$5:$D$703,4,FALSE)</f>
        <v>Fabricação de vidro plano e de segurança</v>
      </c>
    </row>
    <row r="1733" spans="1:9" ht="16">
      <c r="A1733" s="117" t="s">
        <v>5335</v>
      </c>
      <c r="B1733" s="118" t="s">
        <v>5336</v>
      </c>
      <c r="C1733" s="116" t="s">
        <v>341</v>
      </c>
      <c r="D1733" s="116" t="s">
        <v>254</v>
      </c>
      <c r="E1733" s="117" t="str">
        <f t="shared" si="27"/>
        <v>2300</v>
      </c>
      <c r="F1733" s="118" t="str">
        <f>VLOOKUP($E1733,[5]Plan2!$A$5:$D$703,1,FALSE)</f>
        <v>2300</v>
      </c>
      <c r="G1733" s="118" t="str">
        <f>VLOOKUP($E1733,[5]Plan2!$A$5:$D$703,2,FALSE)</f>
        <v>Fabricação de produtos de minerais não-metálicos</v>
      </c>
      <c r="H1733" s="118" t="str">
        <f>VLOOKUP($E1733,[5]Plan2!$A$5:$D$703,3,FALSE)</f>
        <v>2311</v>
      </c>
      <c r="I1733" s="118" t="str">
        <f>VLOOKUP($E1733,[5]Plan2!$A$5:$D$703,4,FALSE)</f>
        <v>Fabricação de vidro plano e de segurança</v>
      </c>
    </row>
    <row r="1734" spans="1:9" ht="16">
      <c r="A1734" s="117" t="s">
        <v>5337</v>
      </c>
      <c r="B1734" s="118" t="s">
        <v>5338</v>
      </c>
      <c r="C1734" s="116" t="s">
        <v>314</v>
      </c>
      <c r="D1734" s="116" t="s">
        <v>207</v>
      </c>
      <c r="E1734" s="117" t="str">
        <f t="shared" si="27"/>
        <v>0580</v>
      </c>
      <c r="F1734" s="118" t="str">
        <f>VLOOKUP($E1734,[5]Plan2!$A$5:$D$703,1,FALSE)</f>
        <v>0580</v>
      </c>
      <c r="G1734" s="118" t="str">
        <f>VLOOKUP($E1734,[5]Plan2!$A$5:$D$703,2,FALSE)</f>
        <v>Extração de carvão mineral e de minerais não-metálicos</v>
      </c>
      <c r="H1734" s="118" t="str">
        <f>VLOOKUP($E1734,[5]Plan2!$A$5:$D$703,3,FALSE)</f>
        <v>0500</v>
      </c>
      <c r="I1734" s="118" t="str">
        <f>VLOOKUP($E1734,[5]Plan2!$A$5:$D$703,4,FALSE)</f>
        <v>Extração de carvão mineral</v>
      </c>
    </row>
    <row r="1735" spans="1:9" ht="16">
      <c r="A1735" s="117" t="s">
        <v>5339</v>
      </c>
      <c r="B1735" s="118" t="s">
        <v>5340</v>
      </c>
      <c r="C1735" s="116" t="s">
        <v>314</v>
      </c>
      <c r="D1735" s="116" t="s">
        <v>207</v>
      </c>
      <c r="E1735" s="117" t="str">
        <f t="shared" si="27"/>
        <v>0580</v>
      </c>
      <c r="F1735" s="118" t="str">
        <f>VLOOKUP($E1735,[5]Plan2!$A$5:$D$703,1,FALSE)</f>
        <v>0580</v>
      </c>
      <c r="G1735" s="118" t="str">
        <f>VLOOKUP($E1735,[5]Plan2!$A$5:$D$703,2,FALSE)</f>
        <v>Extração de carvão mineral e de minerais não-metálicos</v>
      </c>
      <c r="H1735" s="118" t="str">
        <f>VLOOKUP($E1735,[5]Plan2!$A$5:$D$703,3,FALSE)</f>
        <v>0500</v>
      </c>
      <c r="I1735" s="118" t="str">
        <f>VLOOKUP($E1735,[5]Plan2!$A$5:$D$703,4,FALSE)</f>
        <v>Extração de carvão mineral</v>
      </c>
    </row>
    <row r="1736" spans="1:9" ht="16">
      <c r="A1736" s="117" t="s">
        <v>5341</v>
      </c>
      <c r="B1736" s="118" t="s">
        <v>5342</v>
      </c>
      <c r="C1736" s="116" t="s">
        <v>314</v>
      </c>
      <c r="D1736" s="116" t="s">
        <v>207</v>
      </c>
      <c r="E1736" s="117" t="str">
        <f t="shared" si="27"/>
        <v>0580</v>
      </c>
      <c r="F1736" s="118" t="str">
        <f>VLOOKUP($E1736,[5]Plan2!$A$5:$D$703,1,FALSE)</f>
        <v>0580</v>
      </c>
      <c r="G1736" s="118" t="str">
        <f>VLOOKUP($E1736,[5]Plan2!$A$5:$D$703,2,FALSE)</f>
        <v>Extração de carvão mineral e de minerais não-metálicos</v>
      </c>
      <c r="H1736" s="118" t="str">
        <f>VLOOKUP($E1736,[5]Plan2!$A$5:$D$703,3,FALSE)</f>
        <v>0500</v>
      </c>
      <c r="I1736" s="118" t="str">
        <f>VLOOKUP($E1736,[5]Plan2!$A$5:$D$703,4,FALSE)</f>
        <v>Extração de carvão mineral</v>
      </c>
    </row>
    <row r="1737" spans="1:9" ht="16">
      <c r="A1737" s="117" t="s">
        <v>5343</v>
      </c>
      <c r="B1737" s="118" t="s">
        <v>5344</v>
      </c>
      <c r="C1737" s="116" t="s">
        <v>314</v>
      </c>
      <c r="D1737" s="116" t="s">
        <v>207</v>
      </c>
      <c r="E1737" s="117" t="str">
        <f t="shared" si="27"/>
        <v>0580</v>
      </c>
      <c r="F1737" s="118" t="str">
        <f>VLOOKUP($E1737,[5]Plan2!$A$5:$D$703,1,FALSE)</f>
        <v>0580</v>
      </c>
      <c r="G1737" s="118" t="str">
        <f>VLOOKUP($E1737,[5]Plan2!$A$5:$D$703,2,FALSE)</f>
        <v>Extração de carvão mineral e de minerais não-metálicos</v>
      </c>
      <c r="H1737" s="118" t="str">
        <f>VLOOKUP($E1737,[5]Plan2!$A$5:$D$703,3,FALSE)</f>
        <v>0500</v>
      </c>
      <c r="I1737" s="118" t="str">
        <f>VLOOKUP($E1737,[5]Plan2!$A$5:$D$703,4,FALSE)</f>
        <v>Extração de carvão mineral</v>
      </c>
    </row>
    <row r="1738" spans="1:9" ht="16">
      <c r="A1738" s="117" t="s">
        <v>5345</v>
      </c>
      <c r="B1738" s="118" t="s">
        <v>5346</v>
      </c>
      <c r="C1738" s="116" t="s">
        <v>314</v>
      </c>
      <c r="D1738" s="116" t="s">
        <v>207</v>
      </c>
      <c r="E1738" s="117" t="str">
        <f t="shared" si="27"/>
        <v>0580</v>
      </c>
      <c r="F1738" s="118" t="str">
        <f>VLOOKUP($E1738,[5]Plan2!$A$5:$D$703,1,FALSE)</f>
        <v>0580</v>
      </c>
      <c r="G1738" s="118" t="str">
        <f>VLOOKUP($E1738,[5]Plan2!$A$5:$D$703,2,FALSE)</f>
        <v>Extração de carvão mineral e de minerais não-metálicos</v>
      </c>
      <c r="H1738" s="118" t="str">
        <f>VLOOKUP($E1738,[5]Plan2!$A$5:$D$703,3,FALSE)</f>
        <v>0500</v>
      </c>
      <c r="I1738" s="118" t="str">
        <f>VLOOKUP($E1738,[5]Plan2!$A$5:$D$703,4,FALSE)</f>
        <v>Extração de carvão mineral</v>
      </c>
    </row>
    <row r="1739" spans="1:9" ht="16">
      <c r="A1739" s="117" t="s">
        <v>5347</v>
      </c>
      <c r="B1739" s="118" t="s">
        <v>5348</v>
      </c>
      <c r="C1739" s="116" t="s">
        <v>314</v>
      </c>
      <c r="D1739" s="116" t="s">
        <v>207</v>
      </c>
      <c r="E1739" s="117" t="str">
        <f t="shared" si="27"/>
        <v>0580</v>
      </c>
      <c r="F1739" s="118" t="str">
        <f>VLOOKUP($E1739,[5]Plan2!$A$5:$D$703,1,FALSE)</f>
        <v>0580</v>
      </c>
      <c r="G1739" s="118" t="str">
        <f>VLOOKUP($E1739,[5]Plan2!$A$5:$D$703,2,FALSE)</f>
        <v>Extração de carvão mineral e de minerais não-metálicos</v>
      </c>
      <c r="H1739" s="118" t="str">
        <f>VLOOKUP($E1739,[5]Plan2!$A$5:$D$703,3,FALSE)</f>
        <v>0500</v>
      </c>
      <c r="I1739" s="118" t="str">
        <f>VLOOKUP($E1739,[5]Plan2!$A$5:$D$703,4,FALSE)</f>
        <v>Extração de carvão mineral</v>
      </c>
    </row>
    <row r="1740" spans="1:9" ht="16">
      <c r="A1740" s="117" t="s">
        <v>5349</v>
      </c>
      <c r="B1740" s="118" t="s">
        <v>5350</v>
      </c>
      <c r="C1740" s="116" t="s">
        <v>314</v>
      </c>
      <c r="D1740" s="116" t="s">
        <v>207</v>
      </c>
      <c r="E1740" s="117" t="str">
        <f t="shared" si="27"/>
        <v>0580</v>
      </c>
      <c r="F1740" s="118" t="str">
        <f>VLOOKUP($E1740,[5]Plan2!$A$5:$D$703,1,FALSE)</f>
        <v>0580</v>
      </c>
      <c r="G1740" s="118" t="str">
        <f>VLOOKUP($E1740,[5]Plan2!$A$5:$D$703,2,FALSE)</f>
        <v>Extração de carvão mineral e de minerais não-metálicos</v>
      </c>
      <c r="H1740" s="118" t="str">
        <f>VLOOKUP($E1740,[5]Plan2!$A$5:$D$703,3,FALSE)</f>
        <v>0500</v>
      </c>
      <c r="I1740" s="118" t="str">
        <f>VLOOKUP($E1740,[5]Plan2!$A$5:$D$703,4,FALSE)</f>
        <v>Extração de carvão mineral</v>
      </c>
    </row>
    <row r="1741" spans="1:9" ht="16">
      <c r="A1741" s="117" t="s">
        <v>5351</v>
      </c>
      <c r="B1741" s="118" t="s">
        <v>5352</v>
      </c>
      <c r="C1741" s="116" t="s">
        <v>314</v>
      </c>
      <c r="D1741" s="116" t="s">
        <v>207</v>
      </c>
      <c r="E1741" s="117" t="str">
        <f t="shared" si="27"/>
        <v>0580</v>
      </c>
      <c r="F1741" s="118" t="str">
        <f>VLOOKUP($E1741,[5]Plan2!$A$5:$D$703,1,FALSE)</f>
        <v>0580</v>
      </c>
      <c r="G1741" s="118" t="str">
        <f>VLOOKUP($E1741,[5]Plan2!$A$5:$D$703,2,FALSE)</f>
        <v>Extração de carvão mineral e de minerais não-metálicos</v>
      </c>
      <c r="H1741" s="118" t="str">
        <f>VLOOKUP($E1741,[5]Plan2!$A$5:$D$703,3,FALSE)</f>
        <v>0500</v>
      </c>
      <c r="I1741" s="118" t="str">
        <f>VLOOKUP($E1741,[5]Plan2!$A$5:$D$703,4,FALSE)</f>
        <v>Extração de carvão mineral</v>
      </c>
    </row>
    <row r="1742" spans="1:9" ht="16">
      <c r="A1742" s="117" t="s">
        <v>5353</v>
      </c>
      <c r="B1742" s="118" t="s">
        <v>5354</v>
      </c>
      <c r="C1742" s="116" t="s">
        <v>314</v>
      </c>
      <c r="D1742" s="116" t="s">
        <v>207</v>
      </c>
      <c r="E1742" s="117" t="str">
        <f t="shared" si="27"/>
        <v>0580</v>
      </c>
      <c r="F1742" s="118" t="str">
        <f>VLOOKUP($E1742,[5]Plan2!$A$5:$D$703,1,FALSE)</f>
        <v>0580</v>
      </c>
      <c r="G1742" s="118" t="str">
        <f>VLOOKUP($E1742,[5]Plan2!$A$5:$D$703,2,FALSE)</f>
        <v>Extração de carvão mineral e de minerais não-metálicos</v>
      </c>
      <c r="H1742" s="118" t="str">
        <f>VLOOKUP($E1742,[5]Plan2!$A$5:$D$703,3,FALSE)</f>
        <v>0500</v>
      </c>
      <c r="I1742" s="118" t="str">
        <f>VLOOKUP($E1742,[5]Plan2!$A$5:$D$703,4,FALSE)</f>
        <v>Extração de carvão mineral</v>
      </c>
    </row>
    <row r="1743" spans="1:9" ht="16">
      <c r="A1743" s="117" t="s">
        <v>5355</v>
      </c>
      <c r="B1743" s="118" t="s">
        <v>5356</v>
      </c>
      <c r="C1743" s="116" t="s">
        <v>314</v>
      </c>
      <c r="D1743" s="116" t="s">
        <v>207</v>
      </c>
      <c r="E1743" s="117" t="str">
        <f t="shared" si="27"/>
        <v>0580</v>
      </c>
      <c r="F1743" s="118" t="str">
        <f>VLOOKUP($E1743,[5]Plan2!$A$5:$D$703,1,FALSE)</f>
        <v>0580</v>
      </c>
      <c r="G1743" s="118" t="str">
        <f>VLOOKUP($E1743,[5]Plan2!$A$5:$D$703,2,FALSE)</f>
        <v>Extração de carvão mineral e de minerais não-metálicos</v>
      </c>
      <c r="H1743" s="118" t="str">
        <f>VLOOKUP($E1743,[5]Plan2!$A$5:$D$703,3,FALSE)</f>
        <v>0500</v>
      </c>
      <c r="I1743" s="118" t="str">
        <f>VLOOKUP($E1743,[5]Plan2!$A$5:$D$703,4,FALSE)</f>
        <v>Extração de carvão mineral</v>
      </c>
    </row>
    <row r="1744" spans="1:9" ht="16">
      <c r="A1744" s="117" t="s">
        <v>5357</v>
      </c>
      <c r="B1744" s="118" t="s">
        <v>5358</v>
      </c>
      <c r="C1744" s="116" t="s">
        <v>314</v>
      </c>
      <c r="D1744" s="116" t="s">
        <v>207</v>
      </c>
      <c r="E1744" s="117" t="str">
        <f t="shared" si="27"/>
        <v>0580</v>
      </c>
      <c r="F1744" s="118" t="str">
        <f>VLOOKUP($E1744,[5]Plan2!$A$5:$D$703,1,FALSE)</f>
        <v>0580</v>
      </c>
      <c r="G1744" s="118" t="str">
        <f>VLOOKUP($E1744,[5]Plan2!$A$5:$D$703,2,FALSE)</f>
        <v>Extração de carvão mineral e de minerais não-metálicos</v>
      </c>
      <c r="H1744" s="118" t="str">
        <f>VLOOKUP($E1744,[5]Plan2!$A$5:$D$703,3,FALSE)</f>
        <v>0500</v>
      </c>
      <c r="I1744" s="118" t="str">
        <f>VLOOKUP($E1744,[5]Plan2!$A$5:$D$703,4,FALSE)</f>
        <v>Extração de carvão mineral</v>
      </c>
    </row>
    <row r="1745" spans="1:9" ht="16">
      <c r="A1745" s="117" t="s">
        <v>5359</v>
      </c>
      <c r="B1745" s="118" t="s">
        <v>5360</v>
      </c>
      <c r="C1745" s="116" t="s">
        <v>314</v>
      </c>
      <c r="D1745" s="116" t="s">
        <v>207</v>
      </c>
      <c r="E1745" s="117" t="str">
        <f t="shared" si="27"/>
        <v>0580</v>
      </c>
      <c r="F1745" s="118" t="str">
        <f>VLOOKUP($E1745,[5]Plan2!$A$5:$D$703,1,FALSE)</f>
        <v>0580</v>
      </c>
      <c r="G1745" s="118" t="str">
        <f>VLOOKUP($E1745,[5]Plan2!$A$5:$D$703,2,FALSE)</f>
        <v>Extração de carvão mineral e de minerais não-metálicos</v>
      </c>
      <c r="H1745" s="118" t="str">
        <f>VLOOKUP($E1745,[5]Plan2!$A$5:$D$703,3,FALSE)</f>
        <v>0500</v>
      </c>
      <c r="I1745" s="118" t="str">
        <f>VLOOKUP($E1745,[5]Plan2!$A$5:$D$703,4,FALSE)</f>
        <v>Extração de carvão mineral</v>
      </c>
    </row>
    <row r="1746" spans="1:9" ht="16">
      <c r="A1746" s="117" t="s">
        <v>5361</v>
      </c>
      <c r="B1746" s="118" t="s">
        <v>5362</v>
      </c>
      <c r="C1746" s="116" t="s">
        <v>314</v>
      </c>
      <c r="D1746" s="116" t="s">
        <v>207</v>
      </c>
      <c r="E1746" s="117" t="str">
        <f t="shared" si="27"/>
        <v>0580</v>
      </c>
      <c r="F1746" s="118" t="str">
        <f>VLOOKUP($E1746,[5]Plan2!$A$5:$D$703,1,FALSE)</f>
        <v>0580</v>
      </c>
      <c r="G1746" s="118" t="str">
        <f>VLOOKUP($E1746,[5]Plan2!$A$5:$D$703,2,FALSE)</f>
        <v>Extração de carvão mineral e de minerais não-metálicos</v>
      </c>
      <c r="H1746" s="118" t="str">
        <f>VLOOKUP($E1746,[5]Plan2!$A$5:$D$703,3,FALSE)</f>
        <v>0500</v>
      </c>
      <c r="I1746" s="118" t="str">
        <f>VLOOKUP($E1746,[5]Plan2!$A$5:$D$703,4,FALSE)</f>
        <v>Extração de carvão mineral</v>
      </c>
    </row>
    <row r="1747" spans="1:9" ht="16">
      <c r="A1747" s="117" t="s">
        <v>5363</v>
      </c>
      <c r="B1747" s="118" t="s">
        <v>5364</v>
      </c>
      <c r="C1747" s="116" t="s">
        <v>314</v>
      </c>
      <c r="D1747" s="116" t="s">
        <v>207</v>
      </c>
      <c r="E1747" s="117" t="str">
        <f t="shared" si="27"/>
        <v>0580</v>
      </c>
      <c r="F1747" s="118" t="str">
        <f>VLOOKUP($E1747,[5]Plan2!$A$5:$D$703,1,FALSE)</f>
        <v>0580</v>
      </c>
      <c r="G1747" s="118" t="str">
        <f>VLOOKUP($E1747,[5]Plan2!$A$5:$D$703,2,FALSE)</f>
        <v>Extração de carvão mineral e de minerais não-metálicos</v>
      </c>
      <c r="H1747" s="118" t="str">
        <f>VLOOKUP($E1747,[5]Plan2!$A$5:$D$703,3,FALSE)</f>
        <v>0500</v>
      </c>
      <c r="I1747" s="118" t="str">
        <f>VLOOKUP($E1747,[5]Plan2!$A$5:$D$703,4,FALSE)</f>
        <v>Extração de carvão mineral</v>
      </c>
    </row>
    <row r="1748" spans="1:9" ht="16">
      <c r="A1748" s="117" t="s">
        <v>5365</v>
      </c>
      <c r="B1748" s="118" t="s">
        <v>5366</v>
      </c>
      <c r="C1748" s="116" t="s">
        <v>341</v>
      </c>
      <c r="D1748" s="116" t="s">
        <v>254</v>
      </c>
      <c r="E1748" s="117" t="str">
        <f t="shared" si="27"/>
        <v>2300</v>
      </c>
      <c r="F1748" s="118" t="str">
        <f>VLOOKUP($E1748,[5]Plan2!$A$5:$D$703,1,FALSE)</f>
        <v>2300</v>
      </c>
      <c r="G1748" s="118" t="str">
        <f>VLOOKUP($E1748,[5]Plan2!$A$5:$D$703,2,FALSE)</f>
        <v>Fabricação de produtos de minerais não-metálicos</v>
      </c>
      <c r="H1748" s="118" t="str">
        <f>VLOOKUP($E1748,[5]Plan2!$A$5:$D$703,3,FALSE)</f>
        <v>2311</v>
      </c>
      <c r="I1748" s="118" t="str">
        <f>VLOOKUP($E1748,[5]Plan2!$A$5:$D$703,4,FALSE)</f>
        <v>Fabricação de vidro plano e de segurança</v>
      </c>
    </row>
    <row r="1749" spans="1:9" ht="16">
      <c r="A1749" s="117" t="s">
        <v>5367</v>
      </c>
      <c r="B1749" s="118" t="s">
        <v>5368</v>
      </c>
      <c r="C1749" s="116" t="s">
        <v>314</v>
      </c>
      <c r="D1749" s="116" t="s">
        <v>207</v>
      </c>
      <c r="E1749" s="117" t="str">
        <f t="shared" si="27"/>
        <v>0580</v>
      </c>
      <c r="F1749" s="118" t="str">
        <f>VLOOKUP($E1749,[5]Plan2!$A$5:$D$703,1,FALSE)</f>
        <v>0580</v>
      </c>
      <c r="G1749" s="118" t="str">
        <f>VLOOKUP($E1749,[5]Plan2!$A$5:$D$703,2,FALSE)</f>
        <v>Extração de carvão mineral e de minerais não-metálicos</v>
      </c>
      <c r="H1749" s="118" t="str">
        <f>VLOOKUP($E1749,[5]Plan2!$A$5:$D$703,3,FALSE)</f>
        <v>0500</v>
      </c>
      <c r="I1749" s="118" t="str">
        <f>VLOOKUP($E1749,[5]Plan2!$A$5:$D$703,4,FALSE)</f>
        <v>Extração de carvão mineral</v>
      </c>
    </row>
    <row r="1750" spans="1:9" ht="16">
      <c r="A1750" s="117" t="s">
        <v>5369</v>
      </c>
      <c r="B1750" s="118" t="s">
        <v>5370</v>
      </c>
      <c r="C1750" s="116" t="s">
        <v>314</v>
      </c>
      <c r="D1750" s="116" t="s">
        <v>207</v>
      </c>
      <c r="E1750" s="117" t="str">
        <f t="shared" si="27"/>
        <v>0580</v>
      </c>
      <c r="F1750" s="118" t="str">
        <f>VLOOKUP($E1750,[5]Plan2!$A$5:$D$703,1,FALSE)</f>
        <v>0580</v>
      </c>
      <c r="G1750" s="118" t="str">
        <f>VLOOKUP($E1750,[5]Plan2!$A$5:$D$703,2,FALSE)</f>
        <v>Extração de carvão mineral e de minerais não-metálicos</v>
      </c>
      <c r="H1750" s="118" t="str">
        <f>VLOOKUP($E1750,[5]Plan2!$A$5:$D$703,3,FALSE)</f>
        <v>0500</v>
      </c>
      <c r="I1750" s="118" t="str">
        <f>VLOOKUP($E1750,[5]Plan2!$A$5:$D$703,4,FALSE)</f>
        <v>Extração de carvão mineral</v>
      </c>
    </row>
    <row r="1751" spans="1:9" ht="16">
      <c r="A1751" s="117" t="s">
        <v>5371</v>
      </c>
      <c r="B1751" s="118" t="s">
        <v>5372</v>
      </c>
      <c r="C1751" s="116" t="s">
        <v>314</v>
      </c>
      <c r="D1751" s="116" t="s">
        <v>207</v>
      </c>
      <c r="E1751" s="117" t="str">
        <f t="shared" si="27"/>
        <v>0580</v>
      </c>
      <c r="F1751" s="118" t="str">
        <f>VLOOKUP($E1751,[5]Plan2!$A$5:$D$703,1,FALSE)</f>
        <v>0580</v>
      </c>
      <c r="G1751" s="118" t="str">
        <f>VLOOKUP($E1751,[5]Plan2!$A$5:$D$703,2,FALSE)</f>
        <v>Extração de carvão mineral e de minerais não-metálicos</v>
      </c>
      <c r="H1751" s="118" t="str">
        <f>VLOOKUP($E1751,[5]Plan2!$A$5:$D$703,3,FALSE)</f>
        <v>0500</v>
      </c>
      <c r="I1751" s="118" t="str">
        <f>VLOOKUP($E1751,[5]Plan2!$A$5:$D$703,4,FALSE)</f>
        <v>Extração de carvão mineral</v>
      </c>
    </row>
    <row r="1752" spans="1:9" ht="16">
      <c r="A1752" s="117" t="s">
        <v>5373</v>
      </c>
      <c r="B1752" s="118" t="s">
        <v>5374</v>
      </c>
      <c r="C1752" s="116" t="s">
        <v>341</v>
      </c>
      <c r="D1752" s="116" t="s">
        <v>254</v>
      </c>
      <c r="E1752" s="117" t="str">
        <f t="shared" si="27"/>
        <v>2300</v>
      </c>
      <c r="F1752" s="118" t="str">
        <f>VLOOKUP($E1752,[5]Plan2!$A$5:$D$703,1,FALSE)</f>
        <v>2300</v>
      </c>
      <c r="G1752" s="118" t="str">
        <f>VLOOKUP($E1752,[5]Plan2!$A$5:$D$703,2,FALSE)</f>
        <v>Fabricação de produtos de minerais não-metálicos</v>
      </c>
      <c r="H1752" s="118" t="str">
        <f>VLOOKUP($E1752,[5]Plan2!$A$5:$D$703,3,FALSE)</f>
        <v>2311</v>
      </c>
      <c r="I1752" s="118" t="str">
        <f>VLOOKUP($E1752,[5]Plan2!$A$5:$D$703,4,FALSE)</f>
        <v>Fabricação de vidro plano e de segurança</v>
      </c>
    </row>
    <row r="1753" spans="1:9" ht="16">
      <c r="A1753" s="117" t="s">
        <v>5375</v>
      </c>
      <c r="B1753" s="118" t="s">
        <v>5376</v>
      </c>
      <c r="C1753" s="116" t="s">
        <v>341</v>
      </c>
      <c r="D1753" s="116" t="s">
        <v>254</v>
      </c>
      <c r="E1753" s="117" t="str">
        <f t="shared" si="27"/>
        <v>2300</v>
      </c>
      <c r="F1753" s="118" t="str">
        <f>VLOOKUP($E1753,[5]Plan2!$A$5:$D$703,1,FALSE)</f>
        <v>2300</v>
      </c>
      <c r="G1753" s="118" t="str">
        <f>VLOOKUP($E1753,[5]Plan2!$A$5:$D$703,2,FALSE)</f>
        <v>Fabricação de produtos de minerais não-metálicos</v>
      </c>
      <c r="H1753" s="118" t="str">
        <f>VLOOKUP($E1753,[5]Plan2!$A$5:$D$703,3,FALSE)</f>
        <v>2311</v>
      </c>
      <c r="I1753" s="118" t="str">
        <f>VLOOKUP($E1753,[5]Plan2!$A$5:$D$703,4,FALSE)</f>
        <v>Fabricação de vidro plano e de segurança</v>
      </c>
    </row>
    <row r="1754" spans="1:9" ht="16">
      <c r="A1754" s="117" t="s">
        <v>5377</v>
      </c>
      <c r="B1754" s="118" t="s">
        <v>5378</v>
      </c>
      <c r="C1754" s="116" t="s">
        <v>314</v>
      </c>
      <c r="D1754" s="116" t="s">
        <v>207</v>
      </c>
      <c r="E1754" s="117" t="str">
        <f t="shared" si="27"/>
        <v>0580</v>
      </c>
      <c r="F1754" s="118" t="str">
        <f>VLOOKUP($E1754,[5]Plan2!$A$5:$D$703,1,FALSE)</f>
        <v>0580</v>
      </c>
      <c r="G1754" s="118" t="str">
        <f>VLOOKUP($E1754,[5]Plan2!$A$5:$D$703,2,FALSE)</f>
        <v>Extração de carvão mineral e de minerais não-metálicos</v>
      </c>
      <c r="H1754" s="118" t="str">
        <f>VLOOKUP($E1754,[5]Plan2!$A$5:$D$703,3,FALSE)</f>
        <v>0500</v>
      </c>
      <c r="I1754" s="118" t="str">
        <f>VLOOKUP($E1754,[5]Plan2!$A$5:$D$703,4,FALSE)</f>
        <v>Extração de carvão mineral</v>
      </c>
    </row>
    <row r="1755" spans="1:9" ht="16">
      <c r="A1755" s="117" t="s">
        <v>5379</v>
      </c>
      <c r="B1755" s="118" t="s">
        <v>5380</v>
      </c>
      <c r="C1755" s="116" t="s">
        <v>314</v>
      </c>
      <c r="D1755" s="116" t="s">
        <v>207</v>
      </c>
      <c r="E1755" s="117" t="str">
        <f t="shared" si="27"/>
        <v>0580</v>
      </c>
      <c r="F1755" s="118" t="str">
        <f>VLOOKUP($E1755,[5]Plan2!$A$5:$D$703,1,FALSE)</f>
        <v>0580</v>
      </c>
      <c r="G1755" s="118" t="str">
        <f>VLOOKUP($E1755,[5]Plan2!$A$5:$D$703,2,FALSE)</f>
        <v>Extração de carvão mineral e de minerais não-metálicos</v>
      </c>
      <c r="H1755" s="118" t="str">
        <f>VLOOKUP($E1755,[5]Plan2!$A$5:$D$703,3,FALSE)</f>
        <v>0500</v>
      </c>
      <c r="I1755" s="118" t="str">
        <f>VLOOKUP($E1755,[5]Plan2!$A$5:$D$703,4,FALSE)</f>
        <v>Extração de carvão mineral</v>
      </c>
    </row>
    <row r="1756" spans="1:9" ht="16">
      <c r="A1756" s="117" t="s">
        <v>5381</v>
      </c>
      <c r="B1756" s="118" t="s">
        <v>5382</v>
      </c>
      <c r="C1756" s="116" t="s">
        <v>314</v>
      </c>
      <c r="D1756" s="116" t="s">
        <v>207</v>
      </c>
      <c r="E1756" s="117" t="str">
        <f t="shared" si="27"/>
        <v>0580</v>
      </c>
      <c r="F1756" s="118" t="str">
        <f>VLOOKUP($E1756,[5]Plan2!$A$5:$D$703,1,FALSE)</f>
        <v>0580</v>
      </c>
      <c r="G1756" s="118" t="str">
        <f>VLOOKUP($E1756,[5]Plan2!$A$5:$D$703,2,FALSE)</f>
        <v>Extração de carvão mineral e de minerais não-metálicos</v>
      </c>
      <c r="H1756" s="118" t="str">
        <f>VLOOKUP($E1756,[5]Plan2!$A$5:$D$703,3,FALSE)</f>
        <v>0500</v>
      </c>
      <c r="I1756" s="118" t="str">
        <f>VLOOKUP($E1756,[5]Plan2!$A$5:$D$703,4,FALSE)</f>
        <v>Extração de carvão mineral</v>
      </c>
    </row>
    <row r="1757" spans="1:9" ht="16">
      <c r="A1757" s="117" t="s">
        <v>5383</v>
      </c>
      <c r="B1757" s="118" t="s">
        <v>5384</v>
      </c>
      <c r="C1757" s="116" t="s">
        <v>314</v>
      </c>
      <c r="D1757" s="116" t="s">
        <v>207</v>
      </c>
      <c r="E1757" s="117" t="str">
        <f t="shared" si="27"/>
        <v>0580</v>
      </c>
      <c r="F1757" s="118" t="str">
        <f>VLOOKUP($E1757,[5]Plan2!$A$5:$D$703,1,FALSE)</f>
        <v>0580</v>
      </c>
      <c r="G1757" s="118" t="str">
        <f>VLOOKUP($E1757,[5]Plan2!$A$5:$D$703,2,FALSE)</f>
        <v>Extração de carvão mineral e de minerais não-metálicos</v>
      </c>
      <c r="H1757" s="118" t="str">
        <f>VLOOKUP($E1757,[5]Plan2!$A$5:$D$703,3,FALSE)</f>
        <v>0500</v>
      </c>
      <c r="I1757" s="118" t="str">
        <f>VLOOKUP($E1757,[5]Plan2!$A$5:$D$703,4,FALSE)</f>
        <v>Extração de carvão mineral</v>
      </c>
    </row>
    <row r="1758" spans="1:9" ht="16">
      <c r="A1758" s="117" t="s">
        <v>5385</v>
      </c>
      <c r="B1758" s="118" t="s">
        <v>5386</v>
      </c>
      <c r="C1758" s="116" t="s">
        <v>314</v>
      </c>
      <c r="D1758" s="116" t="s">
        <v>207</v>
      </c>
      <c r="E1758" s="117" t="str">
        <f t="shared" si="27"/>
        <v>0580</v>
      </c>
      <c r="F1758" s="118" t="str">
        <f>VLOOKUP($E1758,[5]Plan2!$A$5:$D$703,1,FALSE)</f>
        <v>0580</v>
      </c>
      <c r="G1758" s="118" t="str">
        <f>VLOOKUP($E1758,[5]Plan2!$A$5:$D$703,2,FALSE)</f>
        <v>Extração de carvão mineral e de minerais não-metálicos</v>
      </c>
      <c r="H1758" s="118" t="str">
        <f>VLOOKUP($E1758,[5]Plan2!$A$5:$D$703,3,FALSE)</f>
        <v>0500</v>
      </c>
      <c r="I1758" s="118" t="str">
        <f>VLOOKUP($E1758,[5]Plan2!$A$5:$D$703,4,FALSE)</f>
        <v>Extração de carvão mineral</v>
      </c>
    </row>
    <row r="1759" spans="1:9" ht="16">
      <c r="A1759" s="117" t="s">
        <v>5387</v>
      </c>
      <c r="B1759" s="118" t="s">
        <v>5388</v>
      </c>
      <c r="C1759" s="116" t="s">
        <v>314</v>
      </c>
      <c r="D1759" s="116" t="s">
        <v>207</v>
      </c>
      <c r="E1759" s="117" t="str">
        <f t="shared" si="27"/>
        <v>0580</v>
      </c>
      <c r="F1759" s="118" t="str">
        <f>VLOOKUP($E1759,[5]Plan2!$A$5:$D$703,1,FALSE)</f>
        <v>0580</v>
      </c>
      <c r="G1759" s="118" t="str">
        <f>VLOOKUP($E1759,[5]Plan2!$A$5:$D$703,2,FALSE)</f>
        <v>Extração de carvão mineral e de minerais não-metálicos</v>
      </c>
      <c r="H1759" s="118" t="str">
        <f>VLOOKUP($E1759,[5]Plan2!$A$5:$D$703,3,FALSE)</f>
        <v>0500</v>
      </c>
      <c r="I1759" s="118" t="str">
        <f>VLOOKUP($E1759,[5]Plan2!$A$5:$D$703,4,FALSE)</f>
        <v>Extração de carvão mineral</v>
      </c>
    </row>
    <row r="1760" spans="1:9" ht="16">
      <c r="A1760" s="117" t="s">
        <v>5389</v>
      </c>
      <c r="B1760" s="118" t="s">
        <v>5390</v>
      </c>
      <c r="C1760" s="116" t="s">
        <v>341</v>
      </c>
      <c r="D1760" s="116" t="s">
        <v>254</v>
      </c>
      <c r="E1760" s="117" t="str">
        <f t="shared" si="27"/>
        <v>2300</v>
      </c>
      <c r="F1760" s="118" t="str">
        <f>VLOOKUP($E1760,[5]Plan2!$A$5:$D$703,1,FALSE)</f>
        <v>2300</v>
      </c>
      <c r="G1760" s="118" t="str">
        <f>VLOOKUP($E1760,[5]Plan2!$A$5:$D$703,2,FALSE)</f>
        <v>Fabricação de produtos de minerais não-metálicos</v>
      </c>
      <c r="H1760" s="118" t="str">
        <f>VLOOKUP($E1760,[5]Plan2!$A$5:$D$703,3,FALSE)</f>
        <v>2311</v>
      </c>
      <c r="I1760" s="118" t="str">
        <f>VLOOKUP($E1760,[5]Plan2!$A$5:$D$703,4,FALSE)</f>
        <v>Fabricação de vidro plano e de segurança</v>
      </c>
    </row>
    <row r="1761" spans="1:9" ht="16">
      <c r="A1761" s="117" t="s">
        <v>5391</v>
      </c>
      <c r="B1761" s="118" t="s">
        <v>5392</v>
      </c>
      <c r="C1761" s="116" t="s">
        <v>341</v>
      </c>
      <c r="D1761" s="116" t="s">
        <v>254</v>
      </c>
      <c r="E1761" s="117" t="str">
        <f t="shared" si="27"/>
        <v>2300</v>
      </c>
      <c r="F1761" s="118" t="str">
        <f>VLOOKUP($E1761,[5]Plan2!$A$5:$D$703,1,FALSE)</f>
        <v>2300</v>
      </c>
      <c r="G1761" s="118" t="str">
        <f>VLOOKUP($E1761,[5]Plan2!$A$5:$D$703,2,FALSE)</f>
        <v>Fabricação de produtos de minerais não-metálicos</v>
      </c>
      <c r="H1761" s="118" t="str">
        <f>VLOOKUP($E1761,[5]Plan2!$A$5:$D$703,3,FALSE)</f>
        <v>2311</v>
      </c>
      <c r="I1761" s="118" t="str">
        <f>VLOOKUP($E1761,[5]Plan2!$A$5:$D$703,4,FALSE)</f>
        <v>Fabricação de vidro plano e de segurança</v>
      </c>
    </row>
    <row r="1762" spans="1:9" ht="16">
      <c r="A1762" s="117" t="s">
        <v>5393</v>
      </c>
      <c r="B1762" s="118" t="s">
        <v>5394</v>
      </c>
      <c r="C1762" s="116" t="s">
        <v>314</v>
      </c>
      <c r="D1762" s="116" t="s">
        <v>207</v>
      </c>
      <c r="E1762" s="117" t="str">
        <f t="shared" si="27"/>
        <v>0580</v>
      </c>
      <c r="F1762" s="118" t="str">
        <f>VLOOKUP($E1762,[5]Plan2!$A$5:$D$703,1,FALSE)</f>
        <v>0580</v>
      </c>
      <c r="G1762" s="118" t="str">
        <f>VLOOKUP($E1762,[5]Plan2!$A$5:$D$703,2,FALSE)</f>
        <v>Extração de carvão mineral e de minerais não-metálicos</v>
      </c>
      <c r="H1762" s="118" t="str">
        <f>VLOOKUP($E1762,[5]Plan2!$A$5:$D$703,3,FALSE)</f>
        <v>0500</v>
      </c>
      <c r="I1762" s="118" t="str">
        <f>VLOOKUP($E1762,[5]Plan2!$A$5:$D$703,4,FALSE)</f>
        <v>Extração de carvão mineral</v>
      </c>
    </row>
    <row r="1763" spans="1:9" ht="16">
      <c r="A1763" s="117" t="s">
        <v>5395</v>
      </c>
      <c r="B1763" s="118" t="s">
        <v>5396</v>
      </c>
      <c r="C1763" s="116" t="s">
        <v>341</v>
      </c>
      <c r="D1763" s="116" t="s">
        <v>254</v>
      </c>
      <c r="E1763" s="117" t="str">
        <f t="shared" si="27"/>
        <v>2300</v>
      </c>
      <c r="F1763" s="118" t="str">
        <f>VLOOKUP($E1763,[5]Plan2!$A$5:$D$703,1,FALSE)</f>
        <v>2300</v>
      </c>
      <c r="G1763" s="118" t="str">
        <f>VLOOKUP($E1763,[5]Plan2!$A$5:$D$703,2,FALSE)</f>
        <v>Fabricação de produtos de minerais não-metálicos</v>
      </c>
      <c r="H1763" s="118" t="str">
        <f>VLOOKUP($E1763,[5]Plan2!$A$5:$D$703,3,FALSE)</f>
        <v>2311</v>
      </c>
      <c r="I1763" s="118" t="str">
        <f>VLOOKUP($E1763,[5]Plan2!$A$5:$D$703,4,FALSE)</f>
        <v>Fabricação de vidro plano e de segurança</v>
      </c>
    </row>
    <row r="1764" spans="1:9" ht="16">
      <c r="A1764" s="117" t="s">
        <v>5397</v>
      </c>
      <c r="B1764" s="118" t="s">
        <v>5398</v>
      </c>
      <c r="C1764" s="116" t="s">
        <v>341</v>
      </c>
      <c r="D1764" s="116" t="s">
        <v>254</v>
      </c>
      <c r="E1764" s="117" t="str">
        <f t="shared" si="27"/>
        <v>2300</v>
      </c>
      <c r="F1764" s="118" t="str">
        <f>VLOOKUP($E1764,[5]Plan2!$A$5:$D$703,1,FALSE)</f>
        <v>2300</v>
      </c>
      <c r="G1764" s="118" t="str">
        <f>VLOOKUP($E1764,[5]Plan2!$A$5:$D$703,2,FALSE)</f>
        <v>Fabricação de produtos de minerais não-metálicos</v>
      </c>
      <c r="H1764" s="118" t="str">
        <f>VLOOKUP($E1764,[5]Plan2!$A$5:$D$703,3,FALSE)</f>
        <v>2311</v>
      </c>
      <c r="I1764" s="118" t="str">
        <f>VLOOKUP($E1764,[5]Plan2!$A$5:$D$703,4,FALSE)</f>
        <v>Fabricação de vidro plano e de segurança</v>
      </c>
    </row>
    <row r="1765" spans="1:9" ht="16">
      <c r="A1765" s="117" t="s">
        <v>5399</v>
      </c>
      <c r="B1765" s="118" t="s">
        <v>5400</v>
      </c>
      <c r="C1765" s="116" t="s">
        <v>341</v>
      </c>
      <c r="D1765" s="116" t="s">
        <v>254</v>
      </c>
      <c r="E1765" s="117" t="str">
        <f t="shared" si="27"/>
        <v>2300</v>
      </c>
      <c r="F1765" s="118" t="str">
        <f>VLOOKUP($E1765,[5]Plan2!$A$5:$D$703,1,FALSE)</f>
        <v>2300</v>
      </c>
      <c r="G1765" s="118" t="str">
        <f>VLOOKUP($E1765,[5]Plan2!$A$5:$D$703,2,FALSE)</f>
        <v>Fabricação de produtos de minerais não-metálicos</v>
      </c>
      <c r="H1765" s="118" t="str">
        <f>VLOOKUP($E1765,[5]Plan2!$A$5:$D$703,3,FALSE)</f>
        <v>2311</v>
      </c>
      <c r="I1765" s="118" t="str">
        <f>VLOOKUP($E1765,[5]Plan2!$A$5:$D$703,4,FALSE)</f>
        <v>Fabricação de vidro plano e de segurança</v>
      </c>
    </row>
    <row r="1766" spans="1:9" ht="16">
      <c r="A1766" s="117" t="s">
        <v>5401</v>
      </c>
      <c r="B1766" s="118" t="s">
        <v>5402</v>
      </c>
      <c r="C1766" s="116" t="s">
        <v>252</v>
      </c>
      <c r="D1766" s="116" t="s">
        <v>75</v>
      </c>
      <c r="E1766" s="117" t="str">
        <f t="shared" si="27"/>
        <v>2300</v>
      </c>
      <c r="F1766" s="118" t="str">
        <f>VLOOKUP($E1766,[5]Plan2!$A$5:$D$703,1,FALSE)</f>
        <v>2300</v>
      </c>
      <c r="G1766" s="118" t="str">
        <f>VLOOKUP($E1766,[5]Plan2!$A$5:$D$703,2,FALSE)</f>
        <v>Fabricação de produtos de minerais não-metálicos</v>
      </c>
      <c r="H1766" s="118" t="str">
        <f>VLOOKUP($E1766,[5]Plan2!$A$5:$D$703,3,FALSE)</f>
        <v>2311</v>
      </c>
      <c r="I1766" s="118" t="str">
        <f>VLOOKUP($E1766,[5]Plan2!$A$5:$D$703,4,FALSE)</f>
        <v>Fabricação de vidro plano e de segurança</v>
      </c>
    </row>
    <row r="1767" spans="1:9" ht="16">
      <c r="A1767" s="117" t="s">
        <v>5403</v>
      </c>
      <c r="B1767" s="118" t="s">
        <v>5404</v>
      </c>
      <c r="C1767" s="116" t="s">
        <v>252</v>
      </c>
      <c r="D1767" s="116" t="s">
        <v>75</v>
      </c>
      <c r="E1767" s="117" t="str">
        <f t="shared" si="27"/>
        <v>2300</v>
      </c>
      <c r="F1767" s="118" t="str">
        <f>VLOOKUP($E1767,[5]Plan2!$A$5:$D$703,1,FALSE)</f>
        <v>2300</v>
      </c>
      <c r="G1767" s="118" t="str">
        <f>VLOOKUP($E1767,[5]Plan2!$A$5:$D$703,2,FALSE)</f>
        <v>Fabricação de produtos de minerais não-metálicos</v>
      </c>
      <c r="H1767" s="118" t="str">
        <f>VLOOKUP($E1767,[5]Plan2!$A$5:$D$703,3,FALSE)</f>
        <v>2311</v>
      </c>
      <c r="I1767" s="118" t="str">
        <f>VLOOKUP($E1767,[5]Plan2!$A$5:$D$703,4,FALSE)</f>
        <v>Fabricação de vidro plano e de segurança</v>
      </c>
    </row>
    <row r="1768" spans="1:9" ht="16">
      <c r="A1768" s="117" t="s">
        <v>5405</v>
      </c>
      <c r="B1768" s="118" t="s">
        <v>5406</v>
      </c>
      <c r="C1768" s="116" t="s">
        <v>252</v>
      </c>
      <c r="D1768" s="116" t="s">
        <v>75</v>
      </c>
      <c r="E1768" s="117" t="str">
        <f t="shared" si="27"/>
        <v>2300</v>
      </c>
      <c r="F1768" s="118" t="str">
        <f>VLOOKUP($E1768,[5]Plan2!$A$5:$D$703,1,FALSE)</f>
        <v>2300</v>
      </c>
      <c r="G1768" s="118" t="str">
        <f>VLOOKUP($E1768,[5]Plan2!$A$5:$D$703,2,FALSE)</f>
        <v>Fabricação de produtos de minerais não-metálicos</v>
      </c>
      <c r="H1768" s="118" t="str">
        <f>VLOOKUP($E1768,[5]Plan2!$A$5:$D$703,3,FALSE)</f>
        <v>2311</v>
      </c>
      <c r="I1768" s="118" t="str">
        <f>VLOOKUP($E1768,[5]Plan2!$A$5:$D$703,4,FALSE)</f>
        <v>Fabricação de vidro plano e de segurança</v>
      </c>
    </row>
    <row r="1769" spans="1:9" ht="16">
      <c r="A1769" s="117" t="s">
        <v>5407</v>
      </c>
      <c r="B1769" s="118" t="s">
        <v>5408</v>
      </c>
      <c r="C1769" s="116" t="s">
        <v>252</v>
      </c>
      <c r="D1769" s="116" t="s">
        <v>75</v>
      </c>
      <c r="E1769" s="117" t="str">
        <f t="shared" si="27"/>
        <v>2300</v>
      </c>
      <c r="F1769" s="118" t="str">
        <f>VLOOKUP($E1769,[5]Plan2!$A$5:$D$703,1,FALSE)</f>
        <v>2300</v>
      </c>
      <c r="G1769" s="118" t="str">
        <f>VLOOKUP($E1769,[5]Plan2!$A$5:$D$703,2,FALSE)</f>
        <v>Fabricação de produtos de minerais não-metálicos</v>
      </c>
      <c r="H1769" s="118" t="str">
        <f>VLOOKUP($E1769,[5]Plan2!$A$5:$D$703,3,FALSE)</f>
        <v>2311</v>
      </c>
      <c r="I1769" s="118" t="str">
        <f>VLOOKUP($E1769,[5]Plan2!$A$5:$D$703,4,FALSE)</f>
        <v>Fabricação de vidro plano e de segurança</v>
      </c>
    </row>
    <row r="1770" spans="1:9" ht="16">
      <c r="A1770" s="117" t="s">
        <v>5409</v>
      </c>
      <c r="B1770" s="118" t="s">
        <v>5410</v>
      </c>
      <c r="C1770" s="116" t="s">
        <v>252</v>
      </c>
      <c r="D1770" s="116" t="s">
        <v>75</v>
      </c>
      <c r="E1770" s="117" t="str">
        <f t="shared" si="27"/>
        <v>2300</v>
      </c>
      <c r="F1770" s="118" t="str">
        <f>VLOOKUP($E1770,[5]Plan2!$A$5:$D$703,1,FALSE)</f>
        <v>2300</v>
      </c>
      <c r="G1770" s="118" t="str">
        <f>VLOOKUP($E1770,[5]Plan2!$A$5:$D$703,2,FALSE)</f>
        <v>Fabricação de produtos de minerais não-metálicos</v>
      </c>
      <c r="H1770" s="118" t="str">
        <f>VLOOKUP($E1770,[5]Plan2!$A$5:$D$703,3,FALSE)</f>
        <v>2311</v>
      </c>
      <c r="I1770" s="118" t="str">
        <f>VLOOKUP($E1770,[5]Plan2!$A$5:$D$703,4,FALSE)</f>
        <v>Fabricação de vidro plano e de segurança</v>
      </c>
    </row>
    <row r="1771" spans="1:9" ht="16">
      <c r="A1771" s="117" t="s">
        <v>5411</v>
      </c>
      <c r="B1771" s="118" t="s">
        <v>5412</v>
      </c>
      <c r="C1771" s="116" t="s">
        <v>252</v>
      </c>
      <c r="D1771" s="116" t="s">
        <v>75</v>
      </c>
      <c r="E1771" s="117" t="str">
        <f t="shared" si="27"/>
        <v>2300</v>
      </c>
      <c r="F1771" s="118" t="str">
        <f>VLOOKUP($E1771,[5]Plan2!$A$5:$D$703,1,FALSE)</f>
        <v>2300</v>
      </c>
      <c r="G1771" s="118" t="str">
        <f>VLOOKUP($E1771,[5]Plan2!$A$5:$D$703,2,FALSE)</f>
        <v>Fabricação de produtos de minerais não-metálicos</v>
      </c>
      <c r="H1771" s="118" t="str">
        <f>VLOOKUP($E1771,[5]Plan2!$A$5:$D$703,3,FALSE)</f>
        <v>2311</v>
      </c>
      <c r="I1771" s="118" t="str">
        <f>VLOOKUP($E1771,[5]Plan2!$A$5:$D$703,4,FALSE)</f>
        <v>Fabricação de vidro plano e de segurança</v>
      </c>
    </row>
    <row r="1772" spans="1:9" ht="16">
      <c r="A1772" s="117" t="s">
        <v>5413</v>
      </c>
      <c r="B1772" s="118" t="s">
        <v>5414</v>
      </c>
      <c r="C1772" s="116" t="s">
        <v>314</v>
      </c>
      <c r="D1772" s="116" t="s">
        <v>207</v>
      </c>
      <c r="E1772" s="117" t="str">
        <f t="shared" si="27"/>
        <v>0580</v>
      </c>
      <c r="F1772" s="118" t="str">
        <f>VLOOKUP($E1772,[5]Plan2!$A$5:$D$703,1,FALSE)</f>
        <v>0580</v>
      </c>
      <c r="G1772" s="118" t="str">
        <f>VLOOKUP($E1772,[5]Plan2!$A$5:$D$703,2,FALSE)</f>
        <v>Extração de carvão mineral e de minerais não-metálicos</v>
      </c>
      <c r="H1772" s="118" t="str">
        <f>VLOOKUP($E1772,[5]Plan2!$A$5:$D$703,3,FALSE)</f>
        <v>0500</v>
      </c>
      <c r="I1772" s="118" t="str">
        <f>VLOOKUP($E1772,[5]Plan2!$A$5:$D$703,4,FALSE)</f>
        <v>Extração de carvão mineral</v>
      </c>
    </row>
    <row r="1773" spans="1:9" ht="16">
      <c r="A1773" s="117" t="s">
        <v>5415</v>
      </c>
      <c r="B1773" s="118" t="s">
        <v>5416</v>
      </c>
      <c r="C1773" s="116" t="s">
        <v>314</v>
      </c>
      <c r="D1773" s="116" t="s">
        <v>207</v>
      </c>
      <c r="E1773" s="117" t="str">
        <f t="shared" si="27"/>
        <v>0580</v>
      </c>
      <c r="F1773" s="118" t="str">
        <f>VLOOKUP($E1773,[5]Plan2!$A$5:$D$703,1,FALSE)</f>
        <v>0580</v>
      </c>
      <c r="G1773" s="118" t="str">
        <f>VLOOKUP($E1773,[5]Plan2!$A$5:$D$703,2,FALSE)</f>
        <v>Extração de carvão mineral e de minerais não-metálicos</v>
      </c>
      <c r="H1773" s="118" t="str">
        <f>VLOOKUP($E1773,[5]Plan2!$A$5:$D$703,3,FALSE)</f>
        <v>0500</v>
      </c>
      <c r="I1773" s="118" t="str">
        <f>VLOOKUP($E1773,[5]Plan2!$A$5:$D$703,4,FALSE)</f>
        <v>Extração de carvão mineral</v>
      </c>
    </row>
    <row r="1774" spans="1:9" ht="16">
      <c r="A1774" s="117" t="s">
        <v>5417</v>
      </c>
      <c r="B1774" s="118" t="s">
        <v>5418</v>
      </c>
      <c r="C1774" s="116" t="s">
        <v>314</v>
      </c>
      <c r="D1774" s="116" t="s">
        <v>207</v>
      </c>
      <c r="E1774" s="117" t="str">
        <f t="shared" si="27"/>
        <v>0580</v>
      </c>
      <c r="F1774" s="118" t="str">
        <f>VLOOKUP($E1774,[5]Plan2!$A$5:$D$703,1,FALSE)</f>
        <v>0580</v>
      </c>
      <c r="G1774" s="118" t="str">
        <f>VLOOKUP($E1774,[5]Plan2!$A$5:$D$703,2,FALSE)</f>
        <v>Extração de carvão mineral e de minerais não-metálicos</v>
      </c>
      <c r="H1774" s="118" t="str">
        <f>VLOOKUP($E1774,[5]Plan2!$A$5:$D$703,3,FALSE)</f>
        <v>0500</v>
      </c>
      <c r="I1774" s="118" t="str">
        <f>VLOOKUP($E1774,[5]Plan2!$A$5:$D$703,4,FALSE)</f>
        <v>Extração de carvão mineral</v>
      </c>
    </row>
    <row r="1775" spans="1:9" ht="16">
      <c r="A1775" s="117" t="s">
        <v>5419</v>
      </c>
      <c r="B1775" s="118" t="s">
        <v>5420</v>
      </c>
      <c r="C1775" s="116" t="s">
        <v>314</v>
      </c>
      <c r="D1775" s="116" t="s">
        <v>207</v>
      </c>
      <c r="E1775" s="117" t="str">
        <f t="shared" si="27"/>
        <v>0580</v>
      </c>
      <c r="F1775" s="118" t="str">
        <f>VLOOKUP($E1775,[5]Plan2!$A$5:$D$703,1,FALSE)</f>
        <v>0580</v>
      </c>
      <c r="G1775" s="118" t="str">
        <f>VLOOKUP($E1775,[5]Plan2!$A$5:$D$703,2,FALSE)</f>
        <v>Extração de carvão mineral e de minerais não-metálicos</v>
      </c>
      <c r="H1775" s="118" t="str">
        <f>VLOOKUP($E1775,[5]Plan2!$A$5:$D$703,3,FALSE)</f>
        <v>0500</v>
      </c>
      <c r="I1775" s="118" t="str">
        <f>VLOOKUP($E1775,[5]Plan2!$A$5:$D$703,4,FALSE)</f>
        <v>Extração de carvão mineral</v>
      </c>
    </row>
    <row r="1776" spans="1:9" ht="16">
      <c r="A1776" s="117" t="s">
        <v>5421</v>
      </c>
      <c r="B1776" s="118" t="s">
        <v>5422</v>
      </c>
      <c r="C1776" s="116" t="s">
        <v>314</v>
      </c>
      <c r="D1776" s="116" t="s">
        <v>207</v>
      </c>
      <c r="E1776" s="117" t="str">
        <f t="shared" si="27"/>
        <v>0580</v>
      </c>
      <c r="F1776" s="118" t="str">
        <f>VLOOKUP($E1776,[5]Plan2!$A$5:$D$703,1,FALSE)</f>
        <v>0580</v>
      </c>
      <c r="G1776" s="118" t="str">
        <f>VLOOKUP($E1776,[5]Plan2!$A$5:$D$703,2,FALSE)</f>
        <v>Extração de carvão mineral e de minerais não-metálicos</v>
      </c>
      <c r="H1776" s="118" t="str">
        <f>VLOOKUP($E1776,[5]Plan2!$A$5:$D$703,3,FALSE)</f>
        <v>0500</v>
      </c>
      <c r="I1776" s="118" t="str">
        <f>VLOOKUP($E1776,[5]Plan2!$A$5:$D$703,4,FALSE)</f>
        <v>Extração de carvão mineral</v>
      </c>
    </row>
    <row r="1777" spans="1:9" ht="16">
      <c r="A1777" s="117" t="s">
        <v>5423</v>
      </c>
      <c r="B1777" s="118" t="s">
        <v>5424</v>
      </c>
      <c r="C1777" s="116" t="s">
        <v>314</v>
      </c>
      <c r="D1777" s="116" t="s">
        <v>207</v>
      </c>
      <c r="E1777" s="117" t="str">
        <f t="shared" si="27"/>
        <v>0580</v>
      </c>
      <c r="F1777" s="118" t="str">
        <f>VLOOKUP($E1777,[5]Plan2!$A$5:$D$703,1,FALSE)</f>
        <v>0580</v>
      </c>
      <c r="G1777" s="118" t="str">
        <f>VLOOKUP($E1777,[5]Plan2!$A$5:$D$703,2,FALSE)</f>
        <v>Extração de carvão mineral e de minerais não-metálicos</v>
      </c>
      <c r="H1777" s="118" t="str">
        <f>VLOOKUP($E1777,[5]Plan2!$A$5:$D$703,3,FALSE)</f>
        <v>0500</v>
      </c>
      <c r="I1777" s="118" t="str">
        <f>VLOOKUP($E1777,[5]Plan2!$A$5:$D$703,4,FALSE)</f>
        <v>Extração de carvão mineral</v>
      </c>
    </row>
    <row r="1778" spans="1:9" ht="16">
      <c r="A1778" s="117" t="s">
        <v>5425</v>
      </c>
      <c r="B1778" s="118" t="s">
        <v>5426</v>
      </c>
      <c r="C1778" s="116" t="s">
        <v>314</v>
      </c>
      <c r="D1778" s="116" t="s">
        <v>207</v>
      </c>
      <c r="E1778" s="117" t="str">
        <f t="shared" si="27"/>
        <v>0580</v>
      </c>
      <c r="F1778" s="118" t="str">
        <f>VLOOKUP($E1778,[5]Plan2!$A$5:$D$703,1,FALSE)</f>
        <v>0580</v>
      </c>
      <c r="G1778" s="118" t="str">
        <f>VLOOKUP($E1778,[5]Plan2!$A$5:$D$703,2,FALSE)</f>
        <v>Extração de carvão mineral e de minerais não-metálicos</v>
      </c>
      <c r="H1778" s="118" t="str">
        <f>VLOOKUP($E1778,[5]Plan2!$A$5:$D$703,3,FALSE)</f>
        <v>0500</v>
      </c>
      <c r="I1778" s="118" t="str">
        <f>VLOOKUP($E1778,[5]Plan2!$A$5:$D$703,4,FALSE)</f>
        <v>Extração de carvão mineral</v>
      </c>
    </row>
    <row r="1779" spans="1:9" ht="16">
      <c r="A1779" s="117" t="s">
        <v>5427</v>
      </c>
      <c r="B1779" s="118" t="s">
        <v>5428</v>
      </c>
      <c r="C1779" s="116" t="s">
        <v>314</v>
      </c>
      <c r="D1779" s="116" t="s">
        <v>207</v>
      </c>
      <c r="E1779" s="117" t="str">
        <f t="shared" si="27"/>
        <v>0580</v>
      </c>
      <c r="F1779" s="118" t="str">
        <f>VLOOKUP($E1779,[5]Plan2!$A$5:$D$703,1,FALSE)</f>
        <v>0580</v>
      </c>
      <c r="G1779" s="118" t="str">
        <f>VLOOKUP($E1779,[5]Plan2!$A$5:$D$703,2,FALSE)</f>
        <v>Extração de carvão mineral e de minerais não-metálicos</v>
      </c>
      <c r="H1779" s="118" t="str">
        <f>VLOOKUP($E1779,[5]Plan2!$A$5:$D$703,3,FALSE)</f>
        <v>0500</v>
      </c>
      <c r="I1779" s="118" t="str">
        <f>VLOOKUP($E1779,[5]Plan2!$A$5:$D$703,4,FALSE)</f>
        <v>Extração de carvão mineral</v>
      </c>
    </row>
    <row r="1780" spans="1:9" ht="16">
      <c r="A1780" s="117" t="s">
        <v>5429</v>
      </c>
      <c r="B1780" s="118" t="s">
        <v>5430</v>
      </c>
      <c r="C1780" s="116" t="s">
        <v>314</v>
      </c>
      <c r="D1780" s="116" t="s">
        <v>207</v>
      </c>
      <c r="E1780" s="117" t="str">
        <f t="shared" si="27"/>
        <v>0580</v>
      </c>
      <c r="F1780" s="118" t="str">
        <f>VLOOKUP($E1780,[5]Plan2!$A$5:$D$703,1,FALSE)</f>
        <v>0580</v>
      </c>
      <c r="G1780" s="118" t="str">
        <f>VLOOKUP($E1780,[5]Plan2!$A$5:$D$703,2,FALSE)</f>
        <v>Extração de carvão mineral e de minerais não-metálicos</v>
      </c>
      <c r="H1780" s="118" t="str">
        <f>VLOOKUP($E1780,[5]Plan2!$A$5:$D$703,3,FALSE)</f>
        <v>0500</v>
      </c>
      <c r="I1780" s="118" t="str">
        <f>VLOOKUP($E1780,[5]Plan2!$A$5:$D$703,4,FALSE)</f>
        <v>Extração de carvão mineral</v>
      </c>
    </row>
    <row r="1781" spans="1:9" ht="16">
      <c r="A1781" s="117" t="s">
        <v>5431</v>
      </c>
      <c r="B1781" s="118" t="s">
        <v>5432</v>
      </c>
      <c r="C1781" s="116" t="s">
        <v>314</v>
      </c>
      <c r="D1781" s="116" t="s">
        <v>207</v>
      </c>
      <c r="E1781" s="117" t="str">
        <f t="shared" si="27"/>
        <v>0580</v>
      </c>
      <c r="F1781" s="118" t="str">
        <f>VLOOKUP($E1781,[5]Plan2!$A$5:$D$703,1,FALSE)</f>
        <v>0580</v>
      </c>
      <c r="G1781" s="118" t="str">
        <f>VLOOKUP($E1781,[5]Plan2!$A$5:$D$703,2,FALSE)</f>
        <v>Extração de carvão mineral e de minerais não-metálicos</v>
      </c>
      <c r="H1781" s="118" t="str">
        <f>VLOOKUP($E1781,[5]Plan2!$A$5:$D$703,3,FALSE)</f>
        <v>0500</v>
      </c>
      <c r="I1781" s="118" t="str">
        <f>VLOOKUP($E1781,[5]Plan2!$A$5:$D$703,4,FALSE)</f>
        <v>Extração de carvão mineral</v>
      </c>
    </row>
    <row r="1782" spans="1:9" ht="16">
      <c r="A1782" s="117" t="s">
        <v>5433</v>
      </c>
      <c r="B1782" s="118" t="s">
        <v>5434</v>
      </c>
      <c r="C1782" s="116" t="s">
        <v>314</v>
      </c>
      <c r="D1782" s="116" t="s">
        <v>207</v>
      </c>
      <c r="E1782" s="117" t="str">
        <f t="shared" si="27"/>
        <v>0580</v>
      </c>
      <c r="F1782" s="118" t="str">
        <f>VLOOKUP($E1782,[5]Plan2!$A$5:$D$703,1,FALSE)</f>
        <v>0580</v>
      </c>
      <c r="G1782" s="118" t="str">
        <f>VLOOKUP($E1782,[5]Plan2!$A$5:$D$703,2,FALSE)</f>
        <v>Extração de carvão mineral e de minerais não-metálicos</v>
      </c>
      <c r="H1782" s="118" t="str">
        <f>VLOOKUP($E1782,[5]Plan2!$A$5:$D$703,3,FALSE)</f>
        <v>0500</v>
      </c>
      <c r="I1782" s="118" t="str">
        <f>VLOOKUP($E1782,[5]Plan2!$A$5:$D$703,4,FALSE)</f>
        <v>Extração de carvão mineral</v>
      </c>
    </row>
    <row r="1783" spans="1:9" ht="16">
      <c r="A1783" s="117" t="s">
        <v>5435</v>
      </c>
      <c r="B1783" s="118" t="s">
        <v>5436</v>
      </c>
      <c r="C1783" s="116" t="s">
        <v>314</v>
      </c>
      <c r="D1783" s="116" t="s">
        <v>207</v>
      </c>
      <c r="E1783" s="117" t="str">
        <f t="shared" si="27"/>
        <v>0580</v>
      </c>
      <c r="F1783" s="118" t="str">
        <f>VLOOKUP($E1783,[5]Plan2!$A$5:$D$703,1,FALSE)</f>
        <v>0580</v>
      </c>
      <c r="G1783" s="118" t="str">
        <f>VLOOKUP($E1783,[5]Plan2!$A$5:$D$703,2,FALSE)</f>
        <v>Extração de carvão mineral e de minerais não-metálicos</v>
      </c>
      <c r="H1783" s="118" t="str">
        <f>VLOOKUP($E1783,[5]Plan2!$A$5:$D$703,3,FALSE)</f>
        <v>0500</v>
      </c>
      <c r="I1783" s="118" t="str">
        <f>VLOOKUP($E1783,[5]Plan2!$A$5:$D$703,4,FALSE)</f>
        <v>Extração de carvão mineral</v>
      </c>
    </row>
    <row r="1784" spans="1:9" ht="16">
      <c r="A1784" s="117" t="s">
        <v>5437</v>
      </c>
      <c r="B1784" s="118" t="s">
        <v>5438</v>
      </c>
      <c r="C1784" s="116" t="s">
        <v>314</v>
      </c>
      <c r="D1784" s="116" t="s">
        <v>207</v>
      </c>
      <c r="E1784" s="117" t="str">
        <f t="shared" si="27"/>
        <v>0580</v>
      </c>
      <c r="F1784" s="118" t="str">
        <f>VLOOKUP($E1784,[5]Plan2!$A$5:$D$703,1,FALSE)</f>
        <v>0580</v>
      </c>
      <c r="G1784" s="118" t="str">
        <f>VLOOKUP($E1784,[5]Plan2!$A$5:$D$703,2,FALSE)</f>
        <v>Extração de carvão mineral e de minerais não-metálicos</v>
      </c>
      <c r="H1784" s="118" t="str">
        <f>VLOOKUP($E1784,[5]Plan2!$A$5:$D$703,3,FALSE)</f>
        <v>0500</v>
      </c>
      <c r="I1784" s="118" t="str">
        <f>VLOOKUP($E1784,[5]Plan2!$A$5:$D$703,4,FALSE)</f>
        <v>Extração de carvão mineral</v>
      </c>
    </row>
    <row r="1785" spans="1:9" ht="16">
      <c r="A1785" s="117" t="s">
        <v>5439</v>
      </c>
      <c r="B1785" s="118" t="s">
        <v>5440</v>
      </c>
      <c r="C1785" s="116" t="s">
        <v>314</v>
      </c>
      <c r="D1785" s="116" t="s">
        <v>207</v>
      </c>
      <c r="E1785" s="117" t="str">
        <f t="shared" si="27"/>
        <v>0580</v>
      </c>
      <c r="F1785" s="118" t="str">
        <f>VLOOKUP($E1785,[5]Plan2!$A$5:$D$703,1,FALSE)</f>
        <v>0580</v>
      </c>
      <c r="G1785" s="118" t="str">
        <f>VLOOKUP($E1785,[5]Plan2!$A$5:$D$703,2,FALSE)</f>
        <v>Extração de carvão mineral e de minerais não-metálicos</v>
      </c>
      <c r="H1785" s="118" t="str">
        <f>VLOOKUP($E1785,[5]Plan2!$A$5:$D$703,3,FALSE)</f>
        <v>0500</v>
      </c>
      <c r="I1785" s="118" t="str">
        <f>VLOOKUP($E1785,[5]Plan2!$A$5:$D$703,4,FALSE)</f>
        <v>Extração de carvão mineral</v>
      </c>
    </row>
    <row r="1786" spans="1:9" ht="16">
      <c r="A1786" s="117" t="s">
        <v>5441</v>
      </c>
      <c r="B1786" s="118" t="s">
        <v>5442</v>
      </c>
      <c r="C1786" s="116" t="s">
        <v>314</v>
      </c>
      <c r="D1786" s="116" t="s">
        <v>207</v>
      </c>
      <c r="E1786" s="117" t="str">
        <f t="shared" si="27"/>
        <v>0580</v>
      </c>
      <c r="F1786" s="118" t="str">
        <f>VLOOKUP($E1786,[5]Plan2!$A$5:$D$703,1,FALSE)</f>
        <v>0580</v>
      </c>
      <c r="G1786" s="118" t="str">
        <f>VLOOKUP($E1786,[5]Plan2!$A$5:$D$703,2,FALSE)</f>
        <v>Extração de carvão mineral e de minerais não-metálicos</v>
      </c>
      <c r="H1786" s="118" t="str">
        <f>VLOOKUP($E1786,[5]Plan2!$A$5:$D$703,3,FALSE)</f>
        <v>0500</v>
      </c>
      <c r="I1786" s="118" t="str">
        <f>VLOOKUP($E1786,[5]Plan2!$A$5:$D$703,4,FALSE)</f>
        <v>Extração de carvão mineral</v>
      </c>
    </row>
    <row r="1787" spans="1:9" ht="16">
      <c r="A1787" s="117" t="s">
        <v>5443</v>
      </c>
      <c r="B1787" s="118" t="s">
        <v>5444</v>
      </c>
      <c r="C1787" s="116" t="s">
        <v>314</v>
      </c>
      <c r="D1787" s="116" t="s">
        <v>207</v>
      </c>
      <c r="E1787" s="117" t="str">
        <f t="shared" si="27"/>
        <v>0580</v>
      </c>
      <c r="F1787" s="118" t="str">
        <f>VLOOKUP($E1787,[5]Plan2!$A$5:$D$703,1,FALSE)</f>
        <v>0580</v>
      </c>
      <c r="G1787" s="118" t="str">
        <f>VLOOKUP($E1787,[5]Plan2!$A$5:$D$703,2,FALSE)</f>
        <v>Extração de carvão mineral e de minerais não-metálicos</v>
      </c>
      <c r="H1787" s="118" t="str">
        <f>VLOOKUP($E1787,[5]Plan2!$A$5:$D$703,3,FALSE)</f>
        <v>0500</v>
      </c>
      <c r="I1787" s="118" t="str">
        <f>VLOOKUP($E1787,[5]Plan2!$A$5:$D$703,4,FALSE)</f>
        <v>Extração de carvão mineral</v>
      </c>
    </row>
    <row r="1788" spans="1:9" ht="16">
      <c r="A1788" s="117" t="s">
        <v>5445</v>
      </c>
      <c r="B1788" s="118" t="s">
        <v>5446</v>
      </c>
      <c r="C1788" s="116" t="s">
        <v>314</v>
      </c>
      <c r="D1788" s="116" t="s">
        <v>207</v>
      </c>
      <c r="E1788" s="117" t="str">
        <f t="shared" si="27"/>
        <v>0580</v>
      </c>
      <c r="F1788" s="118" t="str">
        <f>VLOOKUP($E1788,[5]Plan2!$A$5:$D$703,1,FALSE)</f>
        <v>0580</v>
      </c>
      <c r="G1788" s="118" t="str">
        <f>VLOOKUP($E1788,[5]Plan2!$A$5:$D$703,2,FALSE)</f>
        <v>Extração de carvão mineral e de minerais não-metálicos</v>
      </c>
      <c r="H1788" s="118" t="str">
        <f>VLOOKUP($E1788,[5]Plan2!$A$5:$D$703,3,FALSE)</f>
        <v>0500</v>
      </c>
      <c r="I1788" s="118" t="str">
        <f>VLOOKUP($E1788,[5]Plan2!$A$5:$D$703,4,FALSE)</f>
        <v>Extração de carvão mineral</v>
      </c>
    </row>
    <row r="1789" spans="1:9" ht="16">
      <c r="A1789" s="117" t="s">
        <v>5447</v>
      </c>
      <c r="B1789" s="118" t="s">
        <v>5448</v>
      </c>
      <c r="C1789" s="116" t="s">
        <v>314</v>
      </c>
      <c r="D1789" s="116" t="s">
        <v>207</v>
      </c>
      <c r="E1789" s="117" t="str">
        <f t="shared" si="27"/>
        <v>0580</v>
      </c>
      <c r="F1789" s="118" t="str">
        <f>VLOOKUP($E1789,[5]Plan2!$A$5:$D$703,1,FALSE)</f>
        <v>0580</v>
      </c>
      <c r="G1789" s="118" t="str">
        <f>VLOOKUP($E1789,[5]Plan2!$A$5:$D$703,2,FALSE)</f>
        <v>Extração de carvão mineral e de minerais não-metálicos</v>
      </c>
      <c r="H1789" s="118" t="str">
        <f>VLOOKUP($E1789,[5]Plan2!$A$5:$D$703,3,FALSE)</f>
        <v>0500</v>
      </c>
      <c r="I1789" s="118" t="str">
        <f>VLOOKUP($E1789,[5]Plan2!$A$5:$D$703,4,FALSE)</f>
        <v>Extração de carvão mineral</v>
      </c>
    </row>
    <row r="1790" spans="1:9" ht="16">
      <c r="A1790" s="117" t="s">
        <v>5449</v>
      </c>
      <c r="B1790" s="118" t="s">
        <v>5450</v>
      </c>
      <c r="C1790" s="116" t="s">
        <v>314</v>
      </c>
      <c r="D1790" s="116" t="s">
        <v>207</v>
      </c>
      <c r="E1790" s="117" t="str">
        <f t="shared" si="27"/>
        <v>0580</v>
      </c>
      <c r="F1790" s="118" t="str">
        <f>VLOOKUP($E1790,[5]Plan2!$A$5:$D$703,1,FALSE)</f>
        <v>0580</v>
      </c>
      <c r="G1790" s="118" t="str">
        <f>VLOOKUP($E1790,[5]Plan2!$A$5:$D$703,2,FALSE)</f>
        <v>Extração de carvão mineral e de minerais não-metálicos</v>
      </c>
      <c r="H1790" s="118" t="str">
        <f>VLOOKUP($E1790,[5]Plan2!$A$5:$D$703,3,FALSE)</f>
        <v>0500</v>
      </c>
      <c r="I1790" s="118" t="str">
        <f>VLOOKUP($E1790,[5]Plan2!$A$5:$D$703,4,FALSE)</f>
        <v>Extração de carvão mineral</v>
      </c>
    </row>
    <row r="1791" spans="1:9" ht="16">
      <c r="A1791" s="117" t="s">
        <v>5451</v>
      </c>
      <c r="B1791" s="118" t="s">
        <v>5452</v>
      </c>
      <c r="C1791" s="116" t="s">
        <v>314</v>
      </c>
      <c r="D1791" s="116" t="s">
        <v>207</v>
      </c>
      <c r="E1791" s="117" t="str">
        <f t="shared" si="27"/>
        <v>0580</v>
      </c>
      <c r="F1791" s="118" t="str">
        <f>VLOOKUP($E1791,[5]Plan2!$A$5:$D$703,1,FALSE)</f>
        <v>0580</v>
      </c>
      <c r="G1791" s="118" t="str">
        <f>VLOOKUP($E1791,[5]Plan2!$A$5:$D$703,2,FALSE)</f>
        <v>Extração de carvão mineral e de minerais não-metálicos</v>
      </c>
      <c r="H1791" s="118" t="str">
        <f>VLOOKUP($E1791,[5]Plan2!$A$5:$D$703,3,FALSE)</f>
        <v>0500</v>
      </c>
      <c r="I1791" s="118" t="str">
        <f>VLOOKUP($E1791,[5]Plan2!$A$5:$D$703,4,FALSE)</f>
        <v>Extração de carvão mineral</v>
      </c>
    </row>
    <row r="1792" spans="1:9" ht="16">
      <c r="A1792" s="117" t="s">
        <v>5453</v>
      </c>
      <c r="B1792" s="118" t="s">
        <v>5454</v>
      </c>
      <c r="C1792" s="116" t="s">
        <v>314</v>
      </c>
      <c r="D1792" s="116" t="s">
        <v>207</v>
      </c>
      <c r="E1792" s="117" t="str">
        <f t="shared" si="27"/>
        <v>0580</v>
      </c>
      <c r="F1792" s="118" t="str">
        <f>VLOOKUP($E1792,[5]Plan2!$A$5:$D$703,1,FALSE)</f>
        <v>0580</v>
      </c>
      <c r="G1792" s="118" t="str">
        <f>VLOOKUP($E1792,[5]Plan2!$A$5:$D$703,2,FALSE)</f>
        <v>Extração de carvão mineral e de minerais não-metálicos</v>
      </c>
      <c r="H1792" s="118" t="str">
        <f>VLOOKUP($E1792,[5]Plan2!$A$5:$D$703,3,FALSE)</f>
        <v>0500</v>
      </c>
      <c r="I1792" s="118" t="str">
        <f>VLOOKUP($E1792,[5]Plan2!$A$5:$D$703,4,FALSE)</f>
        <v>Extração de carvão mineral</v>
      </c>
    </row>
    <row r="1793" spans="1:9" ht="16">
      <c r="A1793" s="117" t="s">
        <v>5455</v>
      </c>
      <c r="B1793" s="118" t="s">
        <v>5456</v>
      </c>
      <c r="C1793" s="116" t="s">
        <v>314</v>
      </c>
      <c r="D1793" s="116" t="s">
        <v>207</v>
      </c>
      <c r="E1793" s="117" t="str">
        <f t="shared" si="27"/>
        <v>0580</v>
      </c>
      <c r="F1793" s="118" t="str">
        <f>VLOOKUP($E1793,[5]Plan2!$A$5:$D$703,1,FALSE)</f>
        <v>0580</v>
      </c>
      <c r="G1793" s="118" t="str">
        <f>VLOOKUP($E1793,[5]Plan2!$A$5:$D$703,2,FALSE)</f>
        <v>Extração de carvão mineral e de minerais não-metálicos</v>
      </c>
      <c r="H1793" s="118" t="str">
        <f>VLOOKUP($E1793,[5]Plan2!$A$5:$D$703,3,FALSE)</f>
        <v>0500</v>
      </c>
      <c r="I1793" s="118" t="str">
        <f>VLOOKUP($E1793,[5]Plan2!$A$5:$D$703,4,FALSE)</f>
        <v>Extração de carvão mineral</v>
      </c>
    </row>
    <row r="1794" spans="1:9" ht="16">
      <c r="A1794" s="117" t="s">
        <v>5457</v>
      </c>
      <c r="B1794" s="118" t="s">
        <v>5458</v>
      </c>
      <c r="C1794" s="116" t="s">
        <v>316</v>
      </c>
      <c r="D1794" s="116" t="s">
        <v>0</v>
      </c>
      <c r="E1794" s="117" t="str">
        <f t="shared" si="27"/>
        <v>0791</v>
      </c>
      <c r="F1794" s="118" t="str">
        <f>VLOOKUP($E1794,[5]Plan2!$A$5:$D$703,1,FALSE)</f>
        <v>0791</v>
      </c>
      <c r="G1794" s="118" t="str">
        <f>VLOOKUP($E1794,[5]Plan2!$A$5:$D$703,2,FALSE)</f>
        <v>Extração de minério de ferro, inclusive beneficiamentos e a aglomeração</v>
      </c>
      <c r="H1794" s="118" t="str">
        <f>VLOOKUP($E1794,[5]Plan2!$A$5:$D$703,3,FALSE)</f>
        <v>0710</v>
      </c>
      <c r="I1794" s="118" t="str">
        <f>VLOOKUP($E1794,[5]Plan2!$A$5:$D$703,4,FALSE)</f>
        <v>Extração de minério de ferro</v>
      </c>
    </row>
    <row r="1795" spans="1:9" ht="16">
      <c r="A1795" s="117" t="s">
        <v>5459</v>
      </c>
      <c r="B1795" s="118" t="s">
        <v>5460</v>
      </c>
      <c r="C1795" s="116" t="s">
        <v>316</v>
      </c>
      <c r="D1795" s="116" t="s">
        <v>0</v>
      </c>
      <c r="E1795" s="117" t="str">
        <f t="shared" ref="E1795:E1858" si="28">LEFT(C1795,4)</f>
        <v>0791</v>
      </c>
      <c r="F1795" s="118" t="str">
        <f>VLOOKUP($E1795,[5]Plan2!$A$5:$D$703,1,FALSE)</f>
        <v>0791</v>
      </c>
      <c r="G1795" s="118" t="str">
        <f>VLOOKUP($E1795,[5]Plan2!$A$5:$D$703,2,FALSE)</f>
        <v>Extração de minério de ferro, inclusive beneficiamentos e a aglomeração</v>
      </c>
      <c r="H1795" s="118" t="str">
        <f>VLOOKUP($E1795,[5]Plan2!$A$5:$D$703,3,FALSE)</f>
        <v>0710</v>
      </c>
      <c r="I1795" s="118" t="str">
        <f>VLOOKUP($E1795,[5]Plan2!$A$5:$D$703,4,FALSE)</f>
        <v>Extração de minério de ferro</v>
      </c>
    </row>
    <row r="1796" spans="1:9" ht="16">
      <c r="A1796" s="117" t="s">
        <v>5461</v>
      </c>
      <c r="B1796" s="118" t="s">
        <v>5462</v>
      </c>
      <c r="C1796" s="116" t="s">
        <v>316</v>
      </c>
      <c r="D1796" s="116" t="s">
        <v>0</v>
      </c>
      <c r="E1796" s="117" t="str">
        <f t="shared" si="28"/>
        <v>0791</v>
      </c>
      <c r="F1796" s="118" t="str">
        <f>VLOOKUP($E1796,[5]Plan2!$A$5:$D$703,1,FALSE)</f>
        <v>0791</v>
      </c>
      <c r="G1796" s="118" t="str">
        <f>VLOOKUP($E1796,[5]Plan2!$A$5:$D$703,2,FALSE)</f>
        <v>Extração de minério de ferro, inclusive beneficiamentos e a aglomeração</v>
      </c>
      <c r="H1796" s="118" t="str">
        <f>VLOOKUP($E1796,[5]Plan2!$A$5:$D$703,3,FALSE)</f>
        <v>0710</v>
      </c>
      <c r="I1796" s="118" t="str">
        <f>VLOOKUP($E1796,[5]Plan2!$A$5:$D$703,4,FALSE)</f>
        <v>Extração de minério de ferro</v>
      </c>
    </row>
    <row r="1797" spans="1:9" ht="16">
      <c r="A1797" s="117" t="s">
        <v>5463</v>
      </c>
      <c r="B1797" s="118" t="s">
        <v>5464</v>
      </c>
      <c r="C1797" s="116" t="s">
        <v>316</v>
      </c>
      <c r="D1797" s="116" t="s">
        <v>0</v>
      </c>
      <c r="E1797" s="117" t="str">
        <f t="shared" si="28"/>
        <v>0791</v>
      </c>
      <c r="F1797" s="118" t="str">
        <f>VLOOKUP($E1797,[5]Plan2!$A$5:$D$703,1,FALSE)</f>
        <v>0791</v>
      </c>
      <c r="G1797" s="118" t="str">
        <f>VLOOKUP($E1797,[5]Plan2!$A$5:$D$703,2,FALSE)</f>
        <v>Extração de minério de ferro, inclusive beneficiamentos e a aglomeração</v>
      </c>
      <c r="H1797" s="118" t="str">
        <f>VLOOKUP($E1797,[5]Plan2!$A$5:$D$703,3,FALSE)</f>
        <v>0710</v>
      </c>
      <c r="I1797" s="118" t="str">
        <f>VLOOKUP($E1797,[5]Plan2!$A$5:$D$703,4,FALSE)</f>
        <v>Extração de minério de ferro</v>
      </c>
    </row>
    <row r="1798" spans="1:9" ht="16">
      <c r="A1798" s="117" t="s">
        <v>5465</v>
      </c>
      <c r="B1798" s="118" t="s">
        <v>5466</v>
      </c>
      <c r="C1798" s="116" t="s">
        <v>241</v>
      </c>
      <c r="D1798" s="116" t="s">
        <v>240</v>
      </c>
      <c r="E1798" s="117" t="str">
        <f t="shared" si="28"/>
        <v>2091</v>
      </c>
      <c r="F1798" s="118" t="str">
        <f>VLOOKUP($E1798,[5]Plan2!$A$5:$D$703,1,FALSE)</f>
        <v>2091</v>
      </c>
      <c r="G1798" s="118" t="str">
        <f>VLOOKUP($E1798,[5]Plan2!$A$5:$D$703,2,FALSE)</f>
        <v>Fabricação de químicos orgânicos e inorgânicos, resinas e elastômeros</v>
      </c>
      <c r="H1798" s="118" t="str">
        <f>VLOOKUP($E1798,[5]Plan2!$A$5:$D$703,3,FALSE)</f>
        <v>2011</v>
      </c>
      <c r="I1798" s="118" t="str">
        <f>VLOOKUP($E1798,[5]Plan2!$A$5:$D$703,4,FALSE)</f>
        <v>Fabricação de cloro e álcalis</v>
      </c>
    </row>
    <row r="1799" spans="1:9" ht="16">
      <c r="A1799" s="117" t="s">
        <v>5467</v>
      </c>
      <c r="B1799" s="118" t="s">
        <v>5468</v>
      </c>
      <c r="C1799" s="116" t="s">
        <v>317</v>
      </c>
      <c r="D1799" s="116" t="s">
        <v>209</v>
      </c>
      <c r="E1799" s="117" t="str">
        <f t="shared" si="28"/>
        <v>0792</v>
      </c>
      <c r="F1799" s="118" t="str">
        <f>VLOOKUP($E1799,[5]Plan2!$A$5:$D$703,1,FALSE)</f>
        <v>0792</v>
      </c>
      <c r="G1799" s="118" t="str">
        <f>VLOOKUP($E1799,[5]Plan2!$A$5:$D$703,2,FALSE)</f>
        <v>Extração de minerais metálicos não-ferrosos, inclusive beneficiamentos</v>
      </c>
      <c r="H1799" s="118" t="str">
        <f>VLOOKUP($E1799,[5]Plan2!$A$5:$D$703,3,FALSE)</f>
        <v>0721</v>
      </c>
      <c r="I1799" s="118" t="str">
        <f>VLOOKUP($E1799,[5]Plan2!$A$5:$D$703,4,FALSE)</f>
        <v>Extração de minério de alumínio</v>
      </c>
    </row>
    <row r="1800" spans="1:9" ht="16">
      <c r="A1800" s="117" t="s">
        <v>5469</v>
      </c>
      <c r="B1800" s="118" t="s">
        <v>5470</v>
      </c>
      <c r="C1800" s="116" t="s">
        <v>317</v>
      </c>
      <c r="D1800" s="116" t="s">
        <v>209</v>
      </c>
      <c r="E1800" s="117" t="str">
        <f t="shared" si="28"/>
        <v>0792</v>
      </c>
      <c r="F1800" s="118" t="str">
        <f>VLOOKUP($E1800,[5]Plan2!$A$5:$D$703,1,FALSE)</f>
        <v>0792</v>
      </c>
      <c r="G1800" s="118" t="str">
        <f>VLOOKUP($E1800,[5]Plan2!$A$5:$D$703,2,FALSE)</f>
        <v>Extração de minerais metálicos não-ferrosos, inclusive beneficiamentos</v>
      </c>
      <c r="H1800" s="118" t="str">
        <f>VLOOKUP($E1800,[5]Plan2!$A$5:$D$703,3,FALSE)</f>
        <v>0721</v>
      </c>
      <c r="I1800" s="118" t="str">
        <f>VLOOKUP($E1800,[5]Plan2!$A$5:$D$703,4,FALSE)</f>
        <v>Extração de minério de alumínio</v>
      </c>
    </row>
    <row r="1801" spans="1:9" ht="16">
      <c r="A1801" s="117" t="s">
        <v>5471</v>
      </c>
      <c r="B1801" s="118" t="s">
        <v>5472</v>
      </c>
      <c r="C1801" s="116" t="s">
        <v>317</v>
      </c>
      <c r="D1801" s="116" t="s">
        <v>209</v>
      </c>
      <c r="E1801" s="117" t="str">
        <f t="shared" si="28"/>
        <v>0792</v>
      </c>
      <c r="F1801" s="118" t="str">
        <f>VLOOKUP($E1801,[5]Plan2!$A$5:$D$703,1,FALSE)</f>
        <v>0792</v>
      </c>
      <c r="G1801" s="118" t="str">
        <f>VLOOKUP($E1801,[5]Plan2!$A$5:$D$703,2,FALSE)</f>
        <v>Extração de minerais metálicos não-ferrosos, inclusive beneficiamentos</v>
      </c>
      <c r="H1801" s="118" t="str">
        <f>VLOOKUP($E1801,[5]Plan2!$A$5:$D$703,3,FALSE)</f>
        <v>0721</v>
      </c>
      <c r="I1801" s="118" t="str">
        <f>VLOOKUP($E1801,[5]Plan2!$A$5:$D$703,4,FALSE)</f>
        <v>Extração de minério de alumínio</v>
      </c>
    </row>
    <row r="1802" spans="1:9" ht="16">
      <c r="A1802" s="117" t="s">
        <v>5473</v>
      </c>
      <c r="B1802" s="118" t="s">
        <v>5474</v>
      </c>
      <c r="C1802" s="116" t="s">
        <v>317</v>
      </c>
      <c r="D1802" s="116" t="s">
        <v>209</v>
      </c>
      <c r="E1802" s="117" t="str">
        <f t="shared" si="28"/>
        <v>0792</v>
      </c>
      <c r="F1802" s="118" t="str">
        <f>VLOOKUP($E1802,[5]Plan2!$A$5:$D$703,1,FALSE)</f>
        <v>0792</v>
      </c>
      <c r="G1802" s="118" t="str">
        <f>VLOOKUP($E1802,[5]Plan2!$A$5:$D$703,2,FALSE)</f>
        <v>Extração de minerais metálicos não-ferrosos, inclusive beneficiamentos</v>
      </c>
      <c r="H1802" s="118" t="str">
        <f>VLOOKUP($E1802,[5]Plan2!$A$5:$D$703,3,FALSE)</f>
        <v>0721</v>
      </c>
      <c r="I1802" s="118" t="str">
        <f>VLOOKUP($E1802,[5]Plan2!$A$5:$D$703,4,FALSE)</f>
        <v>Extração de minério de alumínio</v>
      </c>
    </row>
    <row r="1803" spans="1:9" ht="16">
      <c r="A1803" s="117" t="s">
        <v>5475</v>
      </c>
      <c r="B1803" s="118" t="s">
        <v>5476</v>
      </c>
      <c r="C1803" s="116" t="s">
        <v>317</v>
      </c>
      <c r="D1803" s="116" t="s">
        <v>209</v>
      </c>
      <c r="E1803" s="117" t="str">
        <f t="shared" si="28"/>
        <v>0792</v>
      </c>
      <c r="F1803" s="118" t="str">
        <f>VLOOKUP($E1803,[5]Plan2!$A$5:$D$703,1,FALSE)</f>
        <v>0792</v>
      </c>
      <c r="G1803" s="118" t="str">
        <f>VLOOKUP($E1803,[5]Plan2!$A$5:$D$703,2,FALSE)</f>
        <v>Extração de minerais metálicos não-ferrosos, inclusive beneficiamentos</v>
      </c>
      <c r="H1803" s="118" t="str">
        <f>VLOOKUP($E1803,[5]Plan2!$A$5:$D$703,3,FALSE)</f>
        <v>0721</v>
      </c>
      <c r="I1803" s="118" t="str">
        <f>VLOOKUP($E1803,[5]Plan2!$A$5:$D$703,4,FALSE)</f>
        <v>Extração de minério de alumínio</v>
      </c>
    </row>
    <row r="1804" spans="1:9" ht="16">
      <c r="A1804" s="117" t="s">
        <v>5477</v>
      </c>
      <c r="B1804" s="118" t="s">
        <v>5478</v>
      </c>
      <c r="C1804" s="116" t="s">
        <v>317</v>
      </c>
      <c r="D1804" s="116" t="s">
        <v>209</v>
      </c>
      <c r="E1804" s="117" t="str">
        <f t="shared" si="28"/>
        <v>0792</v>
      </c>
      <c r="F1804" s="118" t="str">
        <f>VLOOKUP($E1804,[5]Plan2!$A$5:$D$703,1,FALSE)</f>
        <v>0792</v>
      </c>
      <c r="G1804" s="118" t="str">
        <f>VLOOKUP($E1804,[5]Plan2!$A$5:$D$703,2,FALSE)</f>
        <v>Extração de minerais metálicos não-ferrosos, inclusive beneficiamentos</v>
      </c>
      <c r="H1804" s="118" t="str">
        <f>VLOOKUP($E1804,[5]Plan2!$A$5:$D$703,3,FALSE)</f>
        <v>0721</v>
      </c>
      <c r="I1804" s="118" t="str">
        <f>VLOOKUP($E1804,[5]Plan2!$A$5:$D$703,4,FALSE)</f>
        <v>Extração de minério de alumínio</v>
      </c>
    </row>
    <row r="1805" spans="1:9" ht="16">
      <c r="A1805" s="117" t="s">
        <v>5479</v>
      </c>
      <c r="B1805" s="118" t="s">
        <v>5480</v>
      </c>
      <c r="C1805" s="116" t="s">
        <v>317</v>
      </c>
      <c r="D1805" s="116" t="s">
        <v>209</v>
      </c>
      <c r="E1805" s="117" t="str">
        <f t="shared" si="28"/>
        <v>0792</v>
      </c>
      <c r="F1805" s="118" t="str">
        <f>VLOOKUP($E1805,[5]Plan2!$A$5:$D$703,1,FALSE)</f>
        <v>0792</v>
      </c>
      <c r="G1805" s="118" t="str">
        <f>VLOOKUP($E1805,[5]Plan2!$A$5:$D$703,2,FALSE)</f>
        <v>Extração de minerais metálicos não-ferrosos, inclusive beneficiamentos</v>
      </c>
      <c r="H1805" s="118" t="str">
        <f>VLOOKUP($E1805,[5]Plan2!$A$5:$D$703,3,FALSE)</f>
        <v>0721</v>
      </c>
      <c r="I1805" s="118" t="str">
        <f>VLOOKUP($E1805,[5]Plan2!$A$5:$D$703,4,FALSE)</f>
        <v>Extração de minério de alumínio</v>
      </c>
    </row>
    <row r="1806" spans="1:9" ht="16">
      <c r="A1806" s="117" t="s">
        <v>5481</v>
      </c>
      <c r="B1806" s="118" t="s">
        <v>5482</v>
      </c>
      <c r="C1806" s="116" t="s">
        <v>317</v>
      </c>
      <c r="D1806" s="116" t="s">
        <v>209</v>
      </c>
      <c r="E1806" s="117" t="str">
        <f t="shared" si="28"/>
        <v>0792</v>
      </c>
      <c r="F1806" s="118" t="str">
        <f>VLOOKUP($E1806,[5]Plan2!$A$5:$D$703,1,FALSE)</f>
        <v>0792</v>
      </c>
      <c r="G1806" s="118" t="str">
        <f>VLOOKUP($E1806,[5]Plan2!$A$5:$D$703,2,FALSE)</f>
        <v>Extração de minerais metálicos não-ferrosos, inclusive beneficiamentos</v>
      </c>
      <c r="H1806" s="118" t="str">
        <f>VLOOKUP($E1806,[5]Plan2!$A$5:$D$703,3,FALSE)</f>
        <v>0721</v>
      </c>
      <c r="I1806" s="118" t="str">
        <f>VLOOKUP($E1806,[5]Plan2!$A$5:$D$703,4,FALSE)</f>
        <v>Extração de minério de alumínio</v>
      </c>
    </row>
    <row r="1807" spans="1:9" ht="16">
      <c r="A1807" s="117" t="s">
        <v>5483</v>
      </c>
      <c r="B1807" s="118" t="s">
        <v>5484</v>
      </c>
      <c r="C1807" s="116" t="s">
        <v>317</v>
      </c>
      <c r="D1807" s="116" t="s">
        <v>209</v>
      </c>
      <c r="E1807" s="117" t="str">
        <f t="shared" si="28"/>
        <v>0792</v>
      </c>
      <c r="F1807" s="118" t="str">
        <f>VLOOKUP($E1807,[5]Plan2!$A$5:$D$703,1,FALSE)</f>
        <v>0792</v>
      </c>
      <c r="G1807" s="118" t="str">
        <f>VLOOKUP($E1807,[5]Plan2!$A$5:$D$703,2,FALSE)</f>
        <v>Extração de minerais metálicos não-ferrosos, inclusive beneficiamentos</v>
      </c>
      <c r="H1807" s="118" t="str">
        <f>VLOOKUP($E1807,[5]Plan2!$A$5:$D$703,3,FALSE)</f>
        <v>0721</v>
      </c>
      <c r="I1807" s="118" t="str">
        <f>VLOOKUP($E1807,[5]Plan2!$A$5:$D$703,4,FALSE)</f>
        <v>Extração de minério de alumínio</v>
      </c>
    </row>
    <row r="1808" spans="1:9" ht="16">
      <c r="A1808" s="117" t="s">
        <v>5485</v>
      </c>
      <c r="B1808" s="118" t="s">
        <v>5486</v>
      </c>
      <c r="C1808" s="116" t="s">
        <v>317</v>
      </c>
      <c r="D1808" s="116" t="s">
        <v>209</v>
      </c>
      <c r="E1808" s="117" t="str">
        <f t="shared" si="28"/>
        <v>0792</v>
      </c>
      <c r="F1808" s="118" t="str">
        <f>VLOOKUP($E1808,[5]Plan2!$A$5:$D$703,1,FALSE)</f>
        <v>0792</v>
      </c>
      <c r="G1808" s="118" t="str">
        <f>VLOOKUP($E1808,[5]Plan2!$A$5:$D$703,2,FALSE)</f>
        <v>Extração de minerais metálicos não-ferrosos, inclusive beneficiamentos</v>
      </c>
      <c r="H1808" s="118" t="str">
        <f>VLOOKUP($E1808,[5]Plan2!$A$5:$D$703,3,FALSE)</f>
        <v>0721</v>
      </c>
      <c r="I1808" s="118" t="str">
        <f>VLOOKUP($E1808,[5]Plan2!$A$5:$D$703,4,FALSE)</f>
        <v>Extração de minério de alumínio</v>
      </c>
    </row>
    <row r="1809" spans="1:9" ht="16">
      <c r="A1809" s="117" t="s">
        <v>5487</v>
      </c>
      <c r="B1809" s="118" t="s">
        <v>5488</v>
      </c>
      <c r="C1809" s="116" t="s">
        <v>317</v>
      </c>
      <c r="D1809" s="116" t="s">
        <v>209</v>
      </c>
      <c r="E1809" s="117" t="str">
        <f t="shared" si="28"/>
        <v>0792</v>
      </c>
      <c r="F1809" s="118" t="str">
        <f>VLOOKUP($E1809,[5]Plan2!$A$5:$D$703,1,FALSE)</f>
        <v>0792</v>
      </c>
      <c r="G1809" s="118" t="str">
        <f>VLOOKUP($E1809,[5]Plan2!$A$5:$D$703,2,FALSE)</f>
        <v>Extração de minerais metálicos não-ferrosos, inclusive beneficiamentos</v>
      </c>
      <c r="H1809" s="118" t="str">
        <f>VLOOKUP($E1809,[5]Plan2!$A$5:$D$703,3,FALSE)</f>
        <v>0721</v>
      </c>
      <c r="I1809" s="118" t="str">
        <f>VLOOKUP($E1809,[5]Plan2!$A$5:$D$703,4,FALSE)</f>
        <v>Extração de minério de alumínio</v>
      </c>
    </row>
    <row r="1810" spans="1:9" ht="16">
      <c r="A1810" s="117" t="s">
        <v>5489</v>
      </c>
      <c r="B1810" s="118" t="s">
        <v>5490</v>
      </c>
      <c r="C1810" s="116" t="s">
        <v>317</v>
      </c>
      <c r="D1810" s="116" t="s">
        <v>209</v>
      </c>
      <c r="E1810" s="117" t="str">
        <f t="shared" si="28"/>
        <v>0792</v>
      </c>
      <c r="F1810" s="118" t="str">
        <f>VLOOKUP($E1810,[5]Plan2!$A$5:$D$703,1,FALSE)</f>
        <v>0792</v>
      </c>
      <c r="G1810" s="118" t="str">
        <f>VLOOKUP($E1810,[5]Plan2!$A$5:$D$703,2,FALSE)</f>
        <v>Extração de minerais metálicos não-ferrosos, inclusive beneficiamentos</v>
      </c>
      <c r="H1810" s="118" t="str">
        <f>VLOOKUP($E1810,[5]Plan2!$A$5:$D$703,3,FALSE)</f>
        <v>0721</v>
      </c>
      <c r="I1810" s="118" t="str">
        <f>VLOOKUP($E1810,[5]Plan2!$A$5:$D$703,4,FALSE)</f>
        <v>Extração de minério de alumínio</v>
      </c>
    </row>
    <row r="1811" spans="1:9" ht="16">
      <c r="A1811" s="117" t="s">
        <v>5491</v>
      </c>
      <c r="B1811" s="118" t="s">
        <v>5492</v>
      </c>
      <c r="C1811" s="116" t="s">
        <v>317</v>
      </c>
      <c r="D1811" s="116" t="s">
        <v>209</v>
      </c>
      <c r="E1811" s="117" t="str">
        <f t="shared" si="28"/>
        <v>0792</v>
      </c>
      <c r="F1811" s="118" t="str">
        <f>VLOOKUP($E1811,[5]Plan2!$A$5:$D$703,1,FALSE)</f>
        <v>0792</v>
      </c>
      <c r="G1811" s="118" t="str">
        <f>VLOOKUP($E1811,[5]Plan2!$A$5:$D$703,2,FALSE)</f>
        <v>Extração de minerais metálicos não-ferrosos, inclusive beneficiamentos</v>
      </c>
      <c r="H1811" s="118" t="str">
        <f>VLOOKUP($E1811,[5]Plan2!$A$5:$D$703,3,FALSE)</f>
        <v>0721</v>
      </c>
      <c r="I1811" s="118" t="str">
        <f>VLOOKUP($E1811,[5]Plan2!$A$5:$D$703,4,FALSE)</f>
        <v>Extração de minério de alumínio</v>
      </c>
    </row>
    <row r="1812" spans="1:9" ht="16">
      <c r="A1812" s="117" t="s">
        <v>5493</v>
      </c>
      <c r="B1812" s="118" t="s">
        <v>5494</v>
      </c>
      <c r="C1812" s="116" t="s">
        <v>317</v>
      </c>
      <c r="D1812" s="116" t="s">
        <v>209</v>
      </c>
      <c r="E1812" s="117" t="str">
        <f t="shared" si="28"/>
        <v>0792</v>
      </c>
      <c r="F1812" s="118" t="str">
        <f>VLOOKUP($E1812,[5]Plan2!$A$5:$D$703,1,FALSE)</f>
        <v>0792</v>
      </c>
      <c r="G1812" s="118" t="str">
        <f>VLOOKUP($E1812,[5]Plan2!$A$5:$D$703,2,FALSE)</f>
        <v>Extração de minerais metálicos não-ferrosos, inclusive beneficiamentos</v>
      </c>
      <c r="H1812" s="118" t="str">
        <f>VLOOKUP($E1812,[5]Plan2!$A$5:$D$703,3,FALSE)</f>
        <v>0721</v>
      </c>
      <c r="I1812" s="118" t="str">
        <f>VLOOKUP($E1812,[5]Plan2!$A$5:$D$703,4,FALSE)</f>
        <v>Extração de minério de alumínio</v>
      </c>
    </row>
    <row r="1813" spans="1:9" ht="16">
      <c r="A1813" s="117" t="s">
        <v>5495</v>
      </c>
      <c r="B1813" s="118" t="s">
        <v>5496</v>
      </c>
      <c r="C1813" s="116" t="s">
        <v>317</v>
      </c>
      <c r="D1813" s="116" t="s">
        <v>209</v>
      </c>
      <c r="E1813" s="117" t="str">
        <f t="shared" si="28"/>
        <v>0792</v>
      </c>
      <c r="F1813" s="118" t="str">
        <f>VLOOKUP($E1813,[5]Plan2!$A$5:$D$703,1,FALSE)</f>
        <v>0792</v>
      </c>
      <c r="G1813" s="118" t="str">
        <f>VLOOKUP($E1813,[5]Plan2!$A$5:$D$703,2,FALSE)</f>
        <v>Extração de minerais metálicos não-ferrosos, inclusive beneficiamentos</v>
      </c>
      <c r="H1813" s="118" t="str">
        <f>VLOOKUP($E1813,[5]Plan2!$A$5:$D$703,3,FALSE)</f>
        <v>0721</v>
      </c>
      <c r="I1813" s="118" t="str">
        <f>VLOOKUP($E1813,[5]Plan2!$A$5:$D$703,4,FALSE)</f>
        <v>Extração de minério de alumínio</v>
      </c>
    </row>
    <row r="1814" spans="1:9" ht="16">
      <c r="A1814" s="117" t="s">
        <v>5497</v>
      </c>
      <c r="B1814" s="118" t="s">
        <v>5498</v>
      </c>
      <c r="C1814" s="116" t="s">
        <v>317</v>
      </c>
      <c r="D1814" s="116" t="s">
        <v>209</v>
      </c>
      <c r="E1814" s="117" t="str">
        <f t="shared" si="28"/>
        <v>0792</v>
      </c>
      <c r="F1814" s="118" t="str">
        <f>VLOOKUP($E1814,[5]Plan2!$A$5:$D$703,1,FALSE)</f>
        <v>0792</v>
      </c>
      <c r="G1814" s="118" t="str">
        <f>VLOOKUP($E1814,[5]Plan2!$A$5:$D$703,2,FALSE)</f>
        <v>Extração de minerais metálicos não-ferrosos, inclusive beneficiamentos</v>
      </c>
      <c r="H1814" s="118" t="str">
        <f>VLOOKUP($E1814,[5]Plan2!$A$5:$D$703,3,FALSE)</f>
        <v>0721</v>
      </c>
      <c r="I1814" s="118" t="str">
        <f>VLOOKUP($E1814,[5]Plan2!$A$5:$D$703,4,FALSE)</f>
        <v>Extração de minério de alumínio</v>
      </c>
    </row>
    <row r="1815" spans="1:9" ht="16">
      <c r="A1815" s="117" t="s">
        <v>5499</v>
      </c>
      <c r="B1815" s="118" t="s">
        <v>5500</v>
      </c>
      <c r="C1815" s="116" t="s">
        <v>317</v>
      </c>
      <c r="D1815" s="116" t="s">
        <v>209</v>
      </c>
      <c r="E1815" s="117" t="str">
        <f t="shared" si="28"/>
        <v>0792</v>
      </c>
      <c r="F1815" s="118" t="str">
        <f>VLOOKUP($E1815,[5]Plan2!$A$5:$D$703,1,FALSE)</f>
        <v>0792</v>
      </c>
      <c r="G1815" s="118" t="str">
        <f>VLOOKUP($E1815,[5]Plan2!$A$5:$D$703,2,FALSE)</f>
        <v>Extração de minerais metálicos não-ferrosos, inclusive beneficiamentos</v>
      </c>
      <c r="H1815" s="118" t="str">
        <f>VLOOKUP($E1815,[5]Plan2!$A$5:$D$703,3,FALSE)</f>
        <v>0721</v>
      </c>
      <c r="I1815" s="118" t="str">
        <f>VLOOKUP($E1815,[5]Plan2!$A$5:$D$703,4,FALSE)</f>
        <v>Extração de minério de alumínio</v>
      </c>
    </row>
    <row r="1816" spans="1:9" ht="16">
      <c r="A1816" s="117" t="s">
        <v>5501</v>
      </c>
      <c r="B1816" s="118" t="s">
        <v>5502</v>
      </c>
      <c r="C1816" s="116" t="s">
        <v>317</v>
      </c>
      <c r="D1816" s="116" t="s">
        <v>209</v>
      </c>
      <c r="E1816" s="117" t="str">
        <f t="shared" si="28"/>
        <v>0792</v>
      </c>
      <c r="F1816" s="118" t="str">
        <f>VLOOKUP($E1816,[5]Plan2!$A$5:$D$703,1,FALSE)</f>
        <v>0792</v>
      </c>
      <c r="G1816" s="118" t="str">
        <f>VLOOKUP($E1816,[5]Plan2!$A$5:$D$703,2,FALSE)</f>
        <v>Extração de minerais metálicos não-ferrosos, inclusive beneficiamentos</v>
      </c>
      <c r="H1816" s="118" t="str">
        <f>VLOOKUP($E1816,[5]Plan2!$A$5:$D$703,3,FALSE)</f>
        <v>0721</v>
      </c>
      <c r="I1816" s="118" t="str">
        <f>VLOOKUP($E1816,[5]Plan2!$A$5:$D$703,4,FALSE)</f>
        <v>Extração de minério de alumínio</v>
      </c>
    </row>
    <row r="1817" spans="1:9" ht="16">
      <c r="A1817" s="117" t="s">
        <v>5503</v>
      </c>
      <c r="B1817" s="118" t="s">
        <v>5504</v>
      </c>
      <c r="C1817" s="116" t="s">
        <v>317</v>
      </c>
      <c r="D1817" s="116" t="s">
        <v>209</v>
      </c>
      <c r="E1817" s="117" t="str">
        <f t="shared" si="28"/>
        <v>0792</v>
      </c>
      <c r="F1817" s="118" t="str">
        <f>VLOOKUP($E1817,[5]Plan2!$A$5:$D$703,1,FALSE)</f>
        <v>0792</v>
      </c>
      <c r="G1817" s="118" t="str">
        <f>VLOOKUP($E1817,[5]Plan2!$A$5:$D$703,2,FALSE)</f>
        <v>Extração de minerais metálicos não-ferrosos, inclusive beneficiamentos</v>
      </c>
      <c r="H1817" s="118" t="str">
        <f>VLOOKUP($E1817,[5]Plan2!$A$5:$D$703,3,FALSE)</f>
        <v>0721</v>
      </c>
      <c r="I1817" s="118" t="str">
        <f>VLOOKUP($E1817,[5]Plan2!$A$5:$D$703,4,FALSE)</f>
        <v>Extração de minério de alumínio</v>
      </c>
    </row>
    <row r="1818" spans="1:9" ht="16">
      <c r="A1818" s="117" t="s">
        <v>5505</v>
      </c>
      <c r="B1818" s="118" t="s">
        <v>5506</v>
      </c>
      <c r="C1818" s="116" t="s">
        <v>317</v>
      </c>
      <c r="D1818" s="116" t="s">
        <v>209</v>
      </c>
      <c r="E1818" s="117" t="str">
        <f t="shared" si="28"/>
        <v>0792</v>
      </c>
      <c r="F1818" s="118" t="str">
        <f>VLOOKUP($E1818,[5]Plan2!$A$5:$D$703,1,FALSE)</f>
        <v>0792</v>
      </c>
      <c r="G1818" s="118" t="str">
        <f>VLOOKUP($E1818,[5]Plan2!$A$5:$D$703,2,FALSE)</f>
        <v>Extração de minerais metálicos não-ferrosos, inclusive beneficiamentos</v>
      </c>
      <c r="H1818" s="118" t="str">
        <f>VLOOKUP($E1818,[5]Plan2!$A$5:$D$703,3,FALSE)</f>
        <v>0721</v>
      </c>
      <c r="I1818" s="118" t="str">
        <f>VLOOKUP($E1818,[5]Plan2!$A$5:$D$703,4,FALSE)</f>
        <v>Extração de minério de alumínio</v>
      </c>
    </row>
    <row r="1819" spans="1:9" ht="16">
      <c r="A1819" s="117" t="s">
        <v>5507</v>
      </c>
      <c r="B1819" s="118" t="s">
        <v>5508</v>
      </c>
      <c r="C1819" s="116" t="s">
        <v>317</v>
      </c>
      <c r="D1819" s="116" t="s">
        <v>209</v>
      </c>
      <c r="E1819" s="117" t="str">
        <f t="shared" si="28"/>
        <v>0792</v>
      </c>
      <c r="F1819" s="118" t="str">
        <f>VLOOKUP($E1819,[5]Plan2!$A$5:$D$703,1,FALSE)</f>
        <v>0792</v>
      </c>
      <c r="G1819" s="118" t="str">
        <f>VLOOKUP($E1819,[5]Plan2!$A$5:$D$703,2,FALSE)</f>
        <v>Extração de minerais metálicos não-ferrosos, inclusive beneficiamentos</v>
      </c>
      <c r="H1819" s="118" t="str">
        <f>VLOOKUP($E1819,[5]Plan2!$A$5:$D$703,3,FALSE)</f>
        <v>0721</v>
      </c>
      <c r="I1819" s="118" t="str">
        <f>VLOOKUP($E1819,[5]Plan2!$A$5:$D$703,4,FALSE)</f>
        <v>Extração de minério de alumínio</v>
      </c>
    </row>
    <row r="1820" spans="1:9" ht="16">
      <c r="A1820" s="117" t="s">
        <v>5509</v>
      </c>
      <c r="B1820" s="118" t="s">
        <v>5510</v>
      </c>
      <c r="C1820" s="116" t="s">
        <v>317</v>
      </c>
      <c r="D1820" s="116" t="s">
        <v>209</v>
      </c>
      <c r="E1820" s="117" t="str">
        <f t="shared" si="28"/>
        <v>0792</v>
      </c>
      <c r="F1820" s="118" t="str">
        <f>VLOOKUP($E1820,[5]Plan2!$A$5:$D$703,1,FALSE)</f>
        <v>0792</v>
      </c>
      <c r="G1820" s="118" t="str">
        <f>VLOOKUP($E1820,[5]Plan2!$A$5:$D$703,2,FALSE)</f>
        <v>Extração de minerais metálicos não-ferrosos, inclusive beneficiamentos</v>
      </c>
      <c r="H1820" s="118" t="str">
        <f>VLOOKUP($E1820,[5]Plan2!$A$5:$D$703,3,FALSE)</f>
        <v>0721</v>
      </c>
      <c r="I1820" s="118" t="str">
        <f>VLOOKUP($E1820,[5]Plan2!$A$5:$D$703,4,FALSE)</f>
        <v>Extração de minério de alumínio</v>
      </c>
    </row>
    <row r="1821" spans="1:9" ht="16">
      <c r="A1821" s="117" t="s">
        <v>5511</v>
      </c>
      <c r="B1821" s="118" t="s">
        <v>5512</v>
      </c>
      <c r="C1821" s="116" t="s">
        <v>317</v>
      </c>
      <c r="D1821" s="116" t="s">
        <v>209</v>
      </c>
      <c r="E1821" s="117" t="str">
        <f t="shared" si="28"/>
        <v>0792</v>
      </c>
      <c r="F1821" s="118" t="str">
        <f>VLOOKUP($E1821,[5]Plan2!$A$5:$D$703,1,FALSE)</f>
        <v>0792</v>
      </c>
      <c r="G1821" s="118" t="str">
        <f>VLOOKUP($E1821,[5]Plan2!$A$5:$D$703,2,FALSE)</f>
        <v>Extração de minerais metálicos não-ferrosos, inclusive beneficiamentos</v>
      </c>
      <c r="H1821" s="118" t="str">
        <f>VLOOKUP($E1821,[5]Plan2!$A$5:$D$703,3,FALSE)</f>
        <v>0721</v>
      </c>
      <c r="I1821" s="118" t="str">
        <f>VLOOKUP($E1821,[5]Plan2!$A$5:$D$703,4,FALSE)</f>
        <v>Extração de minério de alumínio</v>
      </c>
    </row>
    <row r="1822" spans="1:9" ht="16">
      <c r="A1822" s="117" t="s">
        <v>5513</v>
      </c>
      <c r="B1822" s="118" t="s">
        <v>5514</v>
      </c>
      <c r="C1822" s="116" t="s">
        <v>317</v>
      </c>
      <c r="D1822" s="116" t="s">
        <v>209</v>
      </c>
      <c r="E1822" s="117" t="str">
        <f t="shared" si="28"/>
        <v>0792</v>
      </c>
      <c r="F1822" s="118" t="str">
        <f>VLOOKUP($E1822,[5]Plan2!$A$5:$D$703,1,FALSE)</f>
        <v>0792</v>
      </c>
      <c r="G1822" s="118" t="str">
        <f>VLOOKUP($E1822,[5]Plan2!$A$5:$D$703,2,FALSE)</f>
        <v>Extração de minerais metálicos não-ferrosos, inclusive beneficiamentos</v>
      </c>
      <c r="H1822" s="118" t="str">
        <f>VLOOKUP($E1822,[5]Plan2!$A$5:$D$703,3,FALSE)</f>
        <v>0721</v>
      </c>
      <c r="I1822" s="118" t="str">
        <f>VLOOKUP($E1822,[5]Plan2!$A$5:$D$703,4,FALSE)</f>
        <v>Extração de minério de alumínio</v>
      </c>
    </row>
    <row r="1823" spans="1:9" ht="16">
      <c r="A1823" s="117" t="s">
        <v>5515</v>
      </c>
      <c r="B1823" s="118" t="s">
        <v>5516</v>
      </c>
      <c r="C1823" s="116" t="s">
        <v>317</v>
      </c>
      <c r="D1823" s="116" t="s">
        <v>209</v>
      </c>
      <c r="E1823" s="117" t="str">
        <f t="shared" si="28"/>
        <v>0792</v>
      </c>
      <c r="F1823" s="118" t="str">
        <f>VLOOKUP($E1823,[5]Plan2!$A$5:$D$703,1,FALSE)</f>
        <v>0792</v>
      </c>
      <c r="G1823" s="118" t="str">
        <f>VLOOKUP($E1823,[5]Plan2!$A$5:$D$703,2,FALSE)</f>
        <v>Extração de minerais metálicos não-ferrosos, inclusive beneficiamentos</v>
      </c>
      <c r="H1823" s="118" t="str">
        <f>VLOOKUP($E1823,[5]Plan2!$A$5:$D$703,3,FALSE)</f>
        <v>0721</v>
      </c>
      <c r="I1823" s="118" t="str">
        <f>VLOOKUP($E1823,[5]Plan2!$A$5:$D$703,4,FALSE)</f>
        <v>Extração de minério de alumínio</v>
      </c>
    </row>
    <row r="1824" spans="1:9" ht="16">
      <c r="A1824" s="117" t="s">
        <v>5517</v>
      </c>
      <c r="B1824" s="118" t="s">
        <v>5518</v>
      </c>
      <c r="C1824" s="116" t="s">
        <v>317</v>
      </c>
      <c r="D1824" s="116" t="s">
        <v>209</v>
      </c>
      <c r="E1824" s="117" t="str">
        <f t="shared" si="28"/>
        <v>0792</v>
      </c>
      <c r="F1824" s="118" t="str">
        <f>VLOOKUP($E1824,[5]Plan2!$A$5:$D$703,1,FALSE)</f>
        <v>0792</v>
      </c>
      <c r="G1824" s="118" t="str">
        <f>VLOOKUP($E1824,[5]Plan2!$A$5:$D$703,2,FALSE)</f>
        <v>Extração de minerais metálicos não-ferrosos, inclusive beneficiamentos</v>
      </c>
      <c r="H1824" s="118" t="str">
        <f>VLOOKUP($E1824,[5]Plan2!$A$5:$D$703,3,FALSE)</f>
        <v>0721</v>
      </c>
      <c r="I1824" s="118" t="str">
        <f>VLOOKUP($E1824,[5]Plan2!$A$5:$D$703,4,FALSE)</f>
        <v>Extração de minério de alumínio</v>
      </c>
    </row>
    <row r="1825" spans="1:9" ht="16">
      <c r="A1825" s="117" t="s">
        <v>5519</v>
      </c>
      <c r="B1825" s="118" t="s">
        <v>5520</v>
      </c>
      <c r="C1825" s="116" t="s">
        <v>317</v>
      </c>
      <c r="D1825" s="116" t="s">
        <v>209</v>
      </c>
      <c r="E1825" s="117" t="str">
        <f t="shared" si="28"/>
        <v>0792</v>
      </c>
      <c r="F1825" s="118" t="str">
        <f>VLOOKUP($E1825,[5]Plan2!$A$5:$D$703,1,FALSE)</f>
        <v>0792</v>
      </c>
      <c r="G1825" s="118" t="str">
        <f>VLOOKUP($E1825,[5]Plan2!$A$5:$D$703,2,FALSE)</f>
        <v>Extração de minerais metálicos não-ferrosos, inclusive beneficiamentos</v>
      </c>
      <c r="H1825" s="118" t="str">
        <f>VLOOKUP($E1825,[5]Plan2!$A$5:$D$703,3,FALSE)</f>
        <v>0721</v>
      </c>
      <c r="I1825" s="118" t="str">
        <f>VLOOKUP($E1825,[5]Plan2!$A$5:$D$703,4,FALSE)</f>
        <v>Extração de minério de alumínio</v>
      </c>
    </row>
    <row r="1826" spans="1:9" ht="16">
      <c r="A1826" s="117" t="s">
        <v>5521</v>
      </c>
      <c r="B1826" s="118" t="s">
        <v>5522</v>
      </c>
      <c r="C1826" s="116" t="s">
        <v>317</v>
      </c>
      <c r="D1826" s="116" t="s">
        <v>209</v>
      </c>
      <c r="E1826" s="117" t="str">
        <f t="shared" si="28"/>
        <v>0792</v>
      </c>
      <c r="F1826" s="118" t="str">
        <f>VLOOKUP($E1826,[5]Plan2!$A$5:$D$703,1,FALSE)</f>
        <v>0792</v>
      </c>
      <c r="G1826" s="118" t="str">
        <f>VLOOKUP($E1826,[5]Plan2!$A$5:$D$703,2,FALSE)</f>
        <v>Extração de minerais metálicos não-ferrosos, inclusive beneficiamentos</v>
      </c>
      <c r="H1826" s="118" t="str">
        <f>VLOOKUP($E1826,[5]Plan2!$A$5:$D$703,3,FALSE)</f>
        <v>0721</v>
      </c>
      <c r="I1826" s="118" t="str">
        <f>VLOOKUP($E1826,[5]Plan2!$A$5:$D$703,4,FALSE)</f>
        <v>Extração de minério de alumínio</v>
      </c>
    </row>
    <row r="1827" spans="1:9" ht="16">
      <c r="A1827" s="117" t="s">
        <v>5523</v>
      </c>
      <c r="B1827" s="118" t="s">
        <v>5524</v>
      </c>
      <c r="C1827" s="116" t="s">
        <v>317</v>
      </c>
      <c r="D1827" s="116" t="s">
        <v>209</v>
      </c>
      <c r="E1827" s="117" t="str">
        <f t="shared" si="28"/>
        <v>0792</v>
      </c>
      <c r="F1827" s="118" t="str">
        <f>VLOOKUP($E1827,[5]Plan2!$A$5:$D$703,1,FALSE)</f>
        <v>0792</v>
      </c>
      <c r="G1827" s="118" t="str">
        <f>VLOOKUP($E1827,[5]Plan2!$A$5:$D$703,2,FALSE)</f>
        <v>Extração de minerais metálicos não-ferrosos, inclusive beneficiamentos</v>
      </c>
      <c r="H1827" s="118" t="str">
        <f>VLOOKUP($E1827,[5]Plan2!$A$5:$D$703,3,FALSE)</f>
        <v>0721</v>
      </c>
      <c r="I1827" s="118" t="str">
        <f>VLOOKUP($E1827,[5]Plan2!$A$5:$D$703,4,FALSE)</f>
        <v>Extração de minério de alumínio</v>
      </c>
    </row>
    <row r="1828" spans="1:9" ht="16">
      <c r="A1828" s="117" t="s">
        <v>5525</v>
      </c>
      <c r="B1828" s="118" t="s">
        <v>5526</v>
      </c>
      <c r="C1828" s="116" t="s">
        <v>317</v>
      </c>
      <c r="D1828" s="116" t="s">
        <v>209</v>
      </c>
      <c r="E1828" s="117" t="str">
        <f t="shared" si="28"/>
        <v>0792</v>
      </c>
      <c r="F1828" s="118" t="str">
        <f>VLOOKUP($E1828,[5]Plan2!$A$5:$D$703,1,FALSE)</f>
        <v>0792</v>
      </c>
      <c r="G1828" s="118" t="str">
        <f>VLOOKUP($E1828,[5]Plan2!$A$5:$D$703,2,FALSE)</f>
        <v>Extração de minerais metálicos não-ferrosos, inclusive beneficiamentos</v>
      </c>
      <c r="H1828" s="118" t="str">
        <f>VLOOKUP($E1828,[5]Plan2!$A$5:$D$703,3,FALSE)</f>
        <v>0721</v>
      </c>
      <c r="I1828" s="118" t="str">
        <f>VLOOKUP($E1828,[5]Plan2!$A$5:$D$703,4,FALSE)</f>
        <v>Extração de minério de alumínio</v>
      </c>
    </row>
    <row r="1829" spans="1:9" ht="16">
      <c r="A1829" s="117" t="s">
        <v>5527</v>
      </c>
      <c r="B1829" s="118" t="s">
        <v>5528</v>
      </c>
      <c r="C1829" s="116" t="s">
        <v>317</v>
      </c>
      <c r="D1829" s="116" t="s">
        <v>209</v>
      </c>
      <c r="E1829" s="117" t="str">
        <f t="shared" si="28"/>
        <v>0792</v>
      </c>
      <c r="F1829" s="118" t="str">
        <f>VLOOKUP($E1829,[5]Plan2!$A$5:$D$703,1,FALSE)</f>
        <v>0792</v>
      </c>
      <c r="G1829" s="118" t="str">
        <f>VLOOKUP($E1829,[5]Plan2!$A$5:$D$703,2,FALSE)</f>
        <v>Extração de minerais metálicos não-ferrosos, inclusive beneficiamentos</v>
      </c>
      <c r="H1829" s="118" t="str">
        <f>VLOOKUP($E1829,[5]Plan2!$A$5:$D$703,3,FALSE)</f>
        <v>0721</v>
      </c>
      <c r="I1829" s="118" t="str">
        <f>VLOOKUP($E1829,[5]Plan2!$A$5:$D$703,4,FALSE)</f>
        <v>Extração de minério de alumínio</v>
      </c>
    </row>
    <row r="1830" spans="1:9" ht="16">
      <c r="A1830" s="117" t="s">
        <v>5529</v>
      </c>
      <c r="B1830" s="118" t="s">
        <v>5530</v>
      </c>
      <c r="C1830" s="116" t="s">
        <v>317</v>
      </c>
      <c r="D1830" s="116" t="s">
        <v>209</v>
      </c>
      <c r="E1830" s="117" t="str">
        <f t="shared" si="28"/>
        <v>0792</v>
      </c>
      <c r="F1830" s="118" t="str">
        <f>VLOOKUP($E1830,[5]Plan2!$A$5:$D$703,1,FALSE)</f>
        <v>0792</v>
      </c>
      <c r="G1830" s="118" t="str">
        <f>VLOOKUP($E1830,[5]Plan2!$A$5:$D$703,2,FALSE)</f>
        <v>Extração de minerais metálicos não-ferrosos, inclusive beneficiamentos</v>
      </c>
      <c r="H1830" s="118" t="str">
        <f>VLOOKUP($E1830,[5]Plan2!$A$5:$D$703,3,FALSE)</f>
        <v>0721</v>
      </c>
      <c r="I1830" s="118" t="str">
        <f>VLOOKUP($E1830,[5]Plan2!$A$5:$D$703,4,FALSE)</f>
        <v>Extração de minério de alumínio</v>
      </c>
    </row>
    <row r="1831" spans="1:9" ht="16">
      <c r="A1831" s="117" t="s">
        <v>5531</v>
      </c>
      <c r="B1831" s="118" t="s">
        <v>5532</v>
      </c>
      <c r="C1831" s="116" t="s">
        <v>342</v>
      </c>
      <c r="D1831" s="116" t="s">
        <v>256</v>
      </c>
      <c r="E1831" s="117" t="str">
        <f t="shared" si="28"/>
        <v>2491</v>
      </c>
      <c r="F1831" s="118" t="str">
        <f>VLOOKUP($E1831,[5]Plan2!$A$5:$D$703,1,FALSE)</f>
        <v>2491</v>
      </c>
      <c r="G1831" s="118" t="str">
        <f>VLOOKUP($E1831,[5]Plan2!$A$5:$D$703,2,FALSE)</f>
        <v>Produção de ferro-gusa/ferroligas, siderurgia e tubos de aço sem costura</v>
      </c>
      <c r="H1831" s="118" t="str">
        <f>VLOOKUP($E1831,[5]Plan2!$A$5:$D$703,3,FALSE)</f>
        <v>2411</v>
      </c>
      <c r="I1831" s="118" t="str">
        <f>VLOOKUP($E1831,[5]Plan2!$A$5:$D$703,4,FALSE)</f>
        <v>Produção de ferro-gusa</v>
      </c>
    </row>
    <row r="1832" spans="1:9" ht="16">
      <c r="A1832" s="117" t="s">
        <v>5533</v>
      </c>
      <c r="B1832" s="118" t="s">
        <v>5534</v>
      </c>
      <c r="C1832" s="116" t="s">
        <v>342</v>
      </c>
      <c r="D1832" s="116" t="s">
        <v>256</v>
      </c>
      <c r="E1832" s="117" t="str">
        <f t="shared" si="28"/>
        <v>2491</v>
      </c>
      <c r="F1832" s="118" t="str">
        <f>VLOOKUP($E1832,[5]Plan2!$A$5:$D$703,1,FALSE)</f>
        <v>2491</v>
      </c>
      <c r="G1832" s="118" t="str">
        <f>VLOOKUP($E1832,[5]Plan2!$A$5:$D$703,2,FALSE)</f>
        <v>Produção de ferro-gusa/ferroligas, siderurgia e tubos de aço sem costura</v>
      </c>
      <c r="H1832" s="118" t="str">
        <f>VLOOKUP($E1832,[5]Plan2!$A$5:$D$703,3,FALSE)</f>
        <v>2411</v>
      </c>
      <c r="I1832" s="118" t="str">
        <f>VLOOKUP($E1832,[5]Plan2!$A$5:$D$703,4,FALSE)</f>
        <v>Produção de ferro-gusa</v>
      </c>
    </row>
    <row r="1833" spans="1:9" ht="16">
      <c r="A1833" s="117" t="s">
        <v>5535</v>
      </c>
      <c r="B1833" s="118" t="s">
        <v>5536</v>
      </c>
      <c r="C1833" s="116" t="s">
        <v>258</v>
      </c>
      <c r="D1833" s="116" t="s">
        <v>257</v>
      </c>
      <c r="E1833" s="117" t="str">
        <f t="shared" si="28"/>
        <v>2492</v>
      </c>
      <c r="F1833" s="118" t="str">
        <f>VLOOKUP($E1833,[5]Plan2!$A$5:$D$703,1,FALSE)</f>
        <v>2492</v>
      </c>
      <c r="G1833" s="118" t="str">
        <f>VLOOKUP($E1833,[5]Plan2!$A$5:$D$703,2,FALSE)</f>
        <v>Metalurgia de metais não-ferosos e a fundição de metais</v>
      </c>
      <c r="H1833" s="118" t="str">
        <f>VLOOKUP($E1833,[5]Plan2!$A$5:$D$703,3,FALSE)</f>
        <v>2441</v>
      </c>
      <c r="I1833" s="118" t="str">
        <f>VLOOKUP($E1833,[5]Plan2!$A$5:$D$703,4,FALSE)</f>
        <v>Metalurgia do alumínio e suas ligas</v>
      </c>
    </row>
    <row r="1834" spans="1:9" ht="16">
      <c r="A1834" s="117" t="s">
        <v>5537</v>
      </c>
      <c r="B1834" s="118" t="s">
        <v>5538</v>
      </c>
      <c r="C1834" s="116" t="s">
        <v>258</v>
      </c>
      <c r="D1834" s="116" t="s">
        <v>257</v>
      </c>
      <c r="E1834" s="117" t="str">
        <f t="shared" si="28"/>
        <v>2492</v>
      </c>
      <c r="F1834" s="118" t="str">
        <f>VLOOKUP($E1834,[5]Plan2!$A$5:$D$703,1,FALSE)</f>
        <v>2492</v>
      </c>
      <c r="G1834" s="118" t="str">
        <f>VLOOKUP($E1834,[5]Plan2!$A$5:$D$703,2,FALSE)</f>
        <v>Metalurgia de metais não-ferosos e a fundição de metais</v>
      </c>
      <c r="H1834" s="118" t="str">
        <f>VLOOKUP($E1834,[5]Plan2!$A$5:$D$703,3,FALSE)</f>
        <v>2441</v>
      </c>
      <c r="I1834" s="118" t="str">
        <f>VLOOKUP($E1834,[5]Plan2!$A$5:$D$703,4,FALSE)</f>
        <v>Metalurgia do alumínio e suas ligas</v>
      </c>
    </row>
    <row r="1835" spans="1:9" ht="16">
      <c r="A1835" s="117" t="s">
        <v>5539</v>
      </c>
      <c r="B1835" s="118" t="s">
        <v>5540</v>
      </c>
      <c r="C1835" s="116" t="s">
        <v>331</v>
      </c>
      <c r="D1835" s="116" t="s">
        <v>114</v>
      </c>
      <c r="E1835" s="117" t="str">
        <f t="shared" si="28"/>
        <v>1991</v>
      </c>
      <c r="F1835" s="118" t="str">
        <f>VLOOKUP($E1835,[5]Plan2!$A$5:$D$703,1,FALSE)</f>
        <v>1991</v>
      </c>
      <c r="G1835" s="118" t="str">
        <f>VLOOKUP($E1835,[5]Plan2!$A$5:$D$703,2,FALSE)</f>
        <v>Refino de petróleo e coquerias</v>
      </c>
      <c r="H1835" s="118" t="str">
        <f>VLOOKUP($E1835,[5]Plan2!$A$5:$D$703,3,FALSE)</f>
        <v>1910</v>
      </c>
      <c r="I1835" s="118" t="str">
        <f>VLOOKUP($E1835,[5]Plan2!$A$5:$D$703,4,FALSE)</f>
        <v>Coquerias</v>
      </c>
    </row>
    <row r="1836" spans="1:9" ht="16">
      <c r="A1836" s="117" t="s">
        <v>5541</v>
      </c>
      <c r="B1836" s="118" t="s">
        <v>5542</v>
      </c>
      <c r="C1836" s="116" t="s">
        <v>258</v>
      </c>
      <c r="D1836" s="116" t="s">
        <v>257</v>
      </c>
      <c r="E1836" s="117" t="str">
        <f t="shared" si="28"/>
        <v>2492</v>
      </c>
      <c r="F1836" s="118" t="str">
        <f>VLOOKUP($E1836,[5]Plan2!$A$5:$D$703,1,FALSE)</f>
        <v>2492</v>
      </c>
      <c r="G1836" s="118" t="str">
        <f>VLOOKUP($E1836,[5]Plan2!$A$5:$D$703,2,FALSE)</f>
        <v>Metalurgia de metais não-ferosos e a fundição de metais</v>
      </c>
      <c r="H1836" s="118" t="str">
        <f>VLOOKUP($E1836,[5]Plan2!$A$5:$D$703,3,FALSE)</f>
        <v>2441</v>
      </c>
      <c r="I1836" s="118" t="str">
        <f>VLOOKUP($E1836,[5]Plan2!$A$5:$D$703,4,FALSE)</f>
        <v>Metalurgia do alumínio e suas ligas</v>
      </c>
    </row>
    <row r="1837" spans="1:9" ht="16">
      <c r="A1837" s="117" t="s">
        <v>5543</v>
      </c>
      <c r="B1837" s="118" t="s">
        <v>5544</v>
      </c>
      <c r="C1837" s="116" t="s">
        <v>258</v>
      </c>
      <c r="D1837" s="116" t="s">
        <v>257</v>
      </c>
      <c r="E1837" s="117" t="str">
        <f t="shared" si="28"/>
        <v>2492</v>
      </c>
      <c r="F1837" s="118" t="str">
        <f>VLOOKUP($E1837,[5]Plan2!$A$5:$D$703,1,FALSE)</f>
        <v>2492</v>
      </c>
      <c r="G1837" s="118" t="str">
        <f>VLOOKUP($E1837,[5]Plan2!$A$5:$D$703,2,FALSE)</f>
        <v>Metalurgia de metais não-ferosos e a fundição de metais</v>
      </c>
      <c r="H1837" s="118" t="str">
        <f>VLOOKUP($E1837,[5]Plan2!$A$5:$D$703,3,FALSE)</f>
        <v>2441</v>
      </c>
      <c r="I1837" s="118" t="str">
        <f>VLOOKUP($E1837,[5]Plan2!$A$5:$D$703,4,FALSE)</f>
        <v>Metalurgia do alumínio e suas ligas</v>
      </c>
    </row>
    <row r="1838" spans="1:9" ht="16">
      <c r="A1838" s="117" t="s">
        <v>5545</v>
      </c>
      <c r="B1838" s="118" t="s">
        <v>5546</v>
      </c>
      <c r="C1838" s="116" t="s">
        <v>258</v>
      </c>
      <c r="D1838" s="116" t="s">
        <v>257</v>
      </c>
      <c r="E1838" s="117" t="str">
        <f t="shared" si="28"/>
        <v>2492</v>
      </c>
      <c r="F1838" s="118" t="str">
        <f>VLOOKUP($E1838,[5]Plan2!$A$5:$D$703,1,FALSE)</f>
        <v>2492</v>
      </c>
      <c r="G1838" s="118" t="str">
        <f>VLOOKUP($E1838,[5]Plan2!$A$5:$D$703,2,FALSE)</f>
        <v>Metalurgia de metais não-ferosos e a fundição de metais</v>
      </c>
      <c r="H1838" s="118" t="str">
        <f>VLOOKUP($E1838,[5]Plan2!$A$5:$D$703,3,FALSE)</f>
        <v>2441</v>
      </c>
      <c r="I1838" s="118" t="str">
        <f>VLOOKUP($E1838,[5]Plan2!$A$5:$D$703,4,FALSE)</f>
        <v>Metalurgia do alumínio e suas ligas</v>
      </c>
    </row>
    <row r="1839" spans="1:9" ht="16">
      <c r="A1839" s="117" t="s">
        <v>5547</v>
      </c>
      <c r="B1839" s="118" t="s">
        <v>5548</v>
      </c>
      <c r="C1839" s="116" t="s">
        <v>258</v>
      </c>
      <c r="D1839" s="116" t="s">
        <v>257</v>
      </c>
      <c r="E1839" s="117" t="str">
        <f t="shared" si="28"/>
        <v>2492</v>
      </c>
      <c r="F1839" s="118" t="str">
        <f>VLOOKUP($E1839,[5]Plan2!$A$5:$D$703,1,FALSE)</f>
        <v>2492</v>
      </c>
      <c r="G1839" s="118" t="str">
        <f>VLOOKUP($E1839,[5]Plan2!$A$5:$D$703,2,FALSE)</f>
        <v>Metalurgia de metais não-ferosos e a fundição de metais</v>
      </c>
      <c r="H1839" s="118" t="str">
        <f>VLOOKUP($E1839,[5]Plan2!$A$5:$D$703,3,FALSE)</f>
        <v>2441</v>
      </c>
      <c r="I1839" s="118" t="str">
        <f>VLOOKUP($E1839,[5]Plan2!$A$5:$D$703,4,FALSE)</f>
        <v>Metalurgia do alumínio e suas ligas</v>
      </c>
    </row>
    <row r="1840" spans="1:9" ht="16">
      <c r="A1840" s="117" t="s">
        <v>5549</v>
      </c>
      <c r="B1840" s="118" t="s">
        <v>5550</v>
      </c>
      <c r="C1840" s="116" t="s">
        <v>258</v>
      </c>
      <c r="D1840" s="116" t="s">
        <v>257</v>
      </c>
      <c r="E1840" s="117" t="str">
        <f t="shared" si="28"/>
        <v>2492</v>
      </c>
      <c r="F1840" s="118" t="str">
        <f>VLOOKUP($E1840,[5]Plan2!$A$5:$D$703,1,FALSE)</f>
        <v>2492</v>
      </c>
      <c r="G1840" s="118" t="str">
        <f>VLOOKUP($E1840,[5]Plan2!$A$5:$D$703,2,FALSE)</f>
        <v>Metalurgia de metais não-ferosos e a fundição de metais</v>
      </c>
      <c r="H1840" s="118" t="str">
        <f>VLOOKUP($E1840,[5]Plan2!$A$5:$D$703,3,FALSE)</f>
        <v>2441</v>
      </c>
      <c r="I1840" s="118" t="str">
        <f>VLOOKUP($E1840,[5]Plan2!$A$5:$D$703,4,FALSE)</f>
        <v>Metalurgia do alumínio e suas ligas</v>
      </c>
    </row>
    <row r="1841" spans="1:9" ht="16">
      <c r="A1841" s="117" t="s">
        <v>5551</v>
      </c>
      <c r="B1841" s="118" t="s">
        <v>5552</v>
      </c>
      <c r="C1841" s="116" t="s">
        <v>258</v>
      </c>
      <c r="D1841" s="116" t="s">
        <v>257</v>
      </c>
      <c r="E1841" s="117" t="str">
        <f t="shared" si="28"/>
        <v>2492</v>
      </c>
      <c r="F1841" s="118" t="str">
        <f>VLOOKUP($E1841,[5]Plan2!$A$5:$D$703,1,FALSE)</f>
        <v>2492</v>
      </c>
      <c r="G1841" s="118" t="str">
        <f>VLOOKUP($E1841,[5]Plan2!$A$5:$D$703,2,FALSE)</f>
        <v>Metalurgia de metais não-ferosos e a fundição de metais</v>
      </c>
      <c r="H1841" s="118" t="str">
        <f>VLOOKUP($E1841,[5]Plan2!$A$5:$D$703,3,FALSE)</f>
        <v>2441</v>
      </c>
      <c r="I1841" s="118" t="str">
        <f>VLOOKUP($E1841,[5]Plan2!$A$5:$D$703,4,FALSE)</f>
        <v>Metalurgia do alumínio e suas ligas</v>
      </c>
    </row>
    <row r="1842" spans="1:9" ht="16">
      <c r="A1842" s="117" t="s">
        <v>5553</v>
      </c>
      <c r="B1842" s="118" t="s">
        <v>5554</v>
      </c>
      <c r="C1842" s="116" t="s">
        <v>258</v>
      </c>
      <c r="D1842" s="116" t="s">
        <v>257</v>
      </c>
      <c r="E1842" s="117" t="str">
        <f t="shared" si="28"/>
        <v>2492</v>
      </c>
      <c r="F1842" s="118" t="str">
        <f>VLOOKUP($E1842,[5]Plan2!$A$5:$D$703,1,FALSE)</f>
        <v>2492</v>
      </c>
      <c r="G1842" s="118" t="str">
        <f>VLOOKUP($E1842,[5]Plan2!$A$5:$D$703,2,FALSE)</f>
        <v>Metalurgia de metais não-ferosos e a fundição de metais</v>
      </c>
      <c r="H1842" s="118" t="str">
        <f>VLOOKUP($E1842,[5]Plan2!$A$5:$D$703,3,FALSE)</f>
        <v>2441</v>
      </c>
      <c r="I1842" s="118" t="str">
        <f>VLOOKUP($E1842,[5]Plan2!$A$5:$D$703,4,FALSE)</f>
        <v>Metalurgia do alumínio e suas ligas</v>
      </c>
    </row>
    <row r="1843" spans="1:9" ht="16">
      <c r="A1843" s="117" t="s">
        <v>5555</v>
      </c>
      <c r="B1843" s="118" t="s">
        <v>5556</v>
      </c>
      <c r="C1843" s="116" t="s">
        <v>314</v>
      </c>
      <c r="D1843" s="116" t="s">
        <v>207</v>
      </c>
      <c r="E1843" s="117" t="str">
        <f t="shared" si="28"/>
        <v>0580</v>
      </c>
      <c r="F1843" s="118" t="str">
        <f>VLOOKUP($E1843,[5]Plan2!$A$5:$D$703,1,FALSE)</f>
        <v>0580</v>
      </c>
      <c r="G1843" s="118" t="str">
        <f>VLOOKUP($E1843,[5]Plan2!$A$5:$D$703,2,FALSE)</f>
        <v>Extração de carvão mineral e de minerais não-metálicos</v>
      </c>
      <c r="H1843" s="118" t="str">
        <f>VLOOKUP($E1843,[5]Plan2!$A$5:$D$703,3,FALSE)</f>
        <v>0500</v>
      </c>
      <c r="I1843" s="118" t="str">
        <f>VLOOKUP($E1843,[5]Plan2!$A$5:$D$703,4,FALSE)</f>
        <v>Extração de carvão mineral</v>
      </c>
    </row>
    <row r="1844" spans="1:9" ht="16">
      <c r="A1844" s="117" t="s">
        <v>5557</v>
      </c>
      <c r="B1844" s="118" t="s">
        <v>5558</v>
      </c>
      <c r="C1844" s="116" t="s">
        <v>314</v>
      </c>
      <c r="D1844" s="116" t="s">
        <v>207</v>
      </c>
      <c r="E1844" s="117" t="str">
        <f t="shared" si="28"/>
        <v>0580</v>
      </c>
      <c r="F1844" s="118" t="str">
        <f>VLOOKUP($E1844,[5]Plan2!$A$5:$D$703,1,FALSE)</f>
        <v>0580</v>
      </c>
      <c r="G1844" s="118" t="str">
        <f>VLOOKUP($E1844,[5]Plan2!$A$5:$D$703,2,FALSE)</f>
        <v>Extração de carvão mineral e de minerais não-metálicos</v>
      </c>
      <c r="H1844" s="118" t="str">
        <f>VLOOKUP($E1844,[5]Plan2!$A$5:$D$703,3,FALSE)</f>
        <v>0500</v>
      </c>
      <c r="I1844" s="118" t="str">
        <f>VLOOKUP($E1844,[5]Plan2!$A$5:$D$703,4,FALSE)</f>
        <v>Extração de carvão mineral</v>
      </c>
    </row>
    <row r="1845" spans="1:9" ht="16">
      <c r="A1845" s="117" t="s">
        <v>5559</v>
      </c>
      <c r="B1845" s="118" t="s">
        <v>5560</v>
      </c>
      <c r="C1845" s="116" t="s">
        <v>314</v>
      </c>
      <c r="D1845" s="116" t="s">
        <v>207</v>
      </c>
      <c r="E1845" s="117" t="str">
        <f t="shared" si="28"/>
        <v>0580</v>
      </c>
      <c r="F1845" s="118" t="str">
        <f>VLOOKUP($E1845,[5]Plan2!$A$5:$D$703,1,FALSE)</f>
        <v>0580</v>
      </c>
      <c r="G1845" s="118" t="str">
        <f>VLOOKUP($E1845,[5]Plan2!$A$5:$D$703,2,FALSE)</f>
        <v>Extração de carvão mineral e de minerais não-metálicos</v>
      </c>
      <c r="H1845" s="118" t="str">
        <f>VLOOKUP($E1845,[5]Plan2!$A$5:$D$703,3,FALSE)</f>
        <v>0500</v>
      </c>
      <c r="I1845" s="118" t="str">
        <f>VLOOKUP($E1845,[5]Plan2!$A$5:$D$703,4,FALSE)</f>
        <v>Extração de carvão mineral</v>
      </c>
    </row>
    <row r="1846" spans="1:9" ht="16">
      <c r="A1846" s="117" t="s">
        <v>5561</v>
      </c>
      <c r="B1846" s="118" t="s">
        <v>5562</v>
      </c>
      <c r="C1846" s="116" t="s">
        <v>206</v>
      </c>
      <c r="D1846" s="116" t="s">
        <v>73</v>
      </c>
      <c r="E1846" s="117" t="str">
        <f t="shared" si="28"/>
        <v>0580</v>
      </c>
      <c r="F1846" s="118" t="str">
        <f>VLOOKUP($E1846,[5]Plan2!$A$5:$D$703,1,FALSE)</f>
        <v>0580</v>
      </c>
      <c r="G1846" s="118" t="str">
        <f>VLOOKUP($E1846,[5]Plan2!$A$5:$D$703,2,FALSE)</f>
        <v>Extração de carvão mineral e de minerais não-metálicos</v>
      </c>
      <c r="H1846" s="118" t="str">
        <f>VLOOKUP($E1846,[5]Plan2!$A$5:$D$703,3,FALSE)</f>
        <v>0500</v>
      </c>
      <c r="I1846" s="118" t="str">
        <f>VLOOKUP($E1846,[5]Plan2!$A$5:$D$703,4,FALSE)</f>
        <v>Extração de carvão mineral</v>
      </c>
    </row>
    <row r="1847" spans="1:9" ht="16">
      <c r="A1847" s="117" t="s">
        <v>5563</v>
      </c>
      <c r="B1847" s="118" t="s">
        <v>5564</v>
      </c>
      <c r="C1847" s="116" t="s">
        <v>206</v>
      </c>
      <c r="D1847" s="116" t="s">
        <v>73</v>
      </c>
      <c r="E1847" s="117" t="str">
        <f t="shared" si="28"/>
        <v>0580</v>
      </c>
      <c r="F1847" s="118" t="str">
        <f>VLOOKUP($E1847,[5]Plan2!$A$5:$D$703,1,FALSE)</f>
        <v>0580</v>
      </c>
      <c r="G1847" s="118" t="str">
        <f>VLOOKUP($E1847,[5]Plan2!$A$5:$D$703,2,FALSE)</f>
        <v>Extração de carvão mineral e de minerais não-metálicos</v>
      </c>
      <c r="H1847" s="118" t="str">
        <f>VLOOKUP($E1847,[5]Plan2!$A$5:$D$703,3,FALSE)</f>
        <v>0500</v>
      </c>
      <c r="I1847" s="118" t="str">
        <f>VLOOKUP($E1847,[5]Plan2!$A$5:$D$703,4,FALSE)</f>
        <v>Extração de carvão mineral</v>
      </c>
    </row>
    <row r="1848" spans="1:9" ht="16">
      <c r="A1848" s="117" t="s">
        <v>5565</v>
      </c>
      <c r="B1848" s="118" t="s">
        <v>5566</v>
      </c>
      <c r="C1848" s="116" t="s">
        <v>206</v>
      </c>
      <c r="D1848" s="116" t="s">
        <v>73</v>
      </c>
      <c r="E1848" s="117" t="str">
        <f t="shared" si="28"/>
        <v>0580</v>
      </c>
      <c r="F1848" s="118" t="str">
        <f>VLOOKUP($E1848,[5]Plan2!$A$5:$D$703,1,FALSE)</f>
        <v>0580</v>
      </c>
      <c r="G1848" s="118" t="str">
        <f>VLOOKUP($E1848,[5]Plan2!$A$5:$D$703,2,FALSE)</f>
        <v>Extração de carvão mineral e de minerais não-metálicos</v>
      </c>
      <c r="H1848" s="118" t="str">
        <f>VLOOKUP($E1848,[5]Plan2!$A$5:$D$703,3,FALSE)</f>
        <v>0500</v>
      </c>
      <c r="I1848" s="118" t="str">
        <f>VLOOKUP($E1848,[5]Plan2!$A$5:$D$703,4,FALSE)</f>
        <v>Extração de carvão mineral</v>
      </c>
    </row>
    <row r="1849" spans="1:9" ht="16">
      <c r="A1849" s="117" t="s">
        <v>5567</v>
      </c>
      <c r="B1849" s="118" t="s">
        <v>5568</v>
      </c>
      <c r="C1849" s="116" t="s">
        <v>331</v>
      </c>
      <c r="D1849" s="116" t="s">
        <v>114</v>
      </c>
      <c r="E1849" s="117" t="str">
        <f t="shared" si="28"/>
        <v>1991</v>
      </c>
      <c r="F1849" s="118" t="str">
        <f>VLOOKUP($E1849,[5]Plan2!$A$5:$D$703,1,FALSE)</f>
        <v>1991</v>
      </c>
      <c r="G1849" s="118" t="str">
        <f>VLOOKUP($E1849,[5]Plan2!$A$5:$D$703,2,FALSE)</f>
        <v>Refino de petróleo e coquerias</v>
      </c>
      <c r="H1849" s="118" t="str">
        <f>VLOOKUP($E1849,[5]Plan2!$A$5:$D$703,3,FALSE)</f>
        <v>1910</v>
      </c>
      <c r="I1849" s="118" t="str">
        <f>VLOOKUP($E1849,[5]Plan2!$A$5:$D$703,4,FALSE)</f>
        <v>Coquerias</v>
      </c>
    </row>
    <row r="1850" spans="1:9" ht="16">
      <c r="A1850" s="117" t="s">
        <v>5569</v>
      </c>
      <c r="B1850" s="118" t="s">
        <v>5570</v>
      </c>
      <c r="C1850" s="116" t="s">
        <v>206</v>
      </c>
      <c r="D1850" s="116" t="s">
        <v>73</v>
      </c>
      <c r="E1850" s="117" t="str">
        <f t="shared" si="28"/>
        <v>0580</v>
      </c>
      <c r="F1850" s="118" t="str">
        <f>VLOOKUP($E1850,[5]Plan2!$A$5:$D$703,1,FALSE)</f>
        <v>0580</v>
      </c>
      <c r="G1850" s="118" t="str">
        <f>VLOOKUP($E1850,[5]Plan2!$A$5:$D$703,2,FALSE)</f>
        <v>Extração de carvão mineral e de minerais não-metálicos</v>
      </c>
      <c r="H1850" s="118" t="str">
        <f>VLOOKUP($E1850,[5]Plan2!$A$5:$D$703,3,FALSE)</f>
        <v>0500</v>
      </c>
      <c r="I1850" s="118" t="str">
        <f>VLOOKUP($E1850,[5]Plan2!$A$5:$D$703,4,FALSE)</f>
        <v>Extração de carvão mineral</v>
      </c>
    </row>
    <row r="1851" spans="1:9" ht="16">
      <c r="A1851" s="117" t="s">
        <v>5571</v>
      </c>
      <c r="B1851" s="118" t="s">
        <v>5572</v>
      </c>
      <c r="C1851" s="116" t="s">
        <v>331</v>
      </c>
      <c r="D1851" s="116" t="s">
        <v>114</v>
      </c>
      <c r="E1851" s="117" t="str">
        <f t="shared" si="28"/>
        <v>1991</v>
      </c>
      <c r="F1851" s="118" t="str">
        <f>VLOOKUP($E1851,[5]Plan2!$A$5:$D$703,1,FALSE)</f>
        <v>1991</v>
      </c>
      <c r="G1851" s="118" t="str">
        <f>VLOOKUP($E1851,[5]Plan2!$A$5:$D$703,2,FALSE)</f>
        <v>Refino de petróleo e coquerias</v>
      </c>
      <c r="H1851" s="118" t="str">
        <f>VLOOKUP($E1851,[5]Plan2!$A$5:$D$703,3,FALSE)</f>
        <v>1910</v>
      </c>
      <c r="I1851" s="118" t="str">
        <f>VLOOKUP($E1851,[5]Plan2!$A$5:$D$703,4,FALSE)</f>
        <v>Coquerias</v>
      </c>
    </row>
    <row r="1852" spans="1:9" ht="16">
      <c r="A1852" s="117" t="s">
        <v>5573</v>
      </c>
      <c r="B1852" s="118" t="s">
        <v>5574</v>
      </c>
      <c r="C1852" s="116" t="s">
        <v>314</v>
      </c>
      <c r="D1852" s="116" t="s">
        <v>207</v>
      </c>
      <c r="E1852" s="117" t="str">
        <f t="shared" si="28"/>
        <v>0580</v>
      </c>
      <c r="F1852" s="118" t="str">
        <f>VLOOKUP($E1852,[5]Plan2!$A$5:$D$703,1,FALSE)</f>
        <v>0580</v>
      </c>
      <c r="G1852" s="118" t="str">
        <f>VLOOKUP($E1852,[5]Plan2!$A$5:$D$703,2,FALSE)</f>
        <v>Extração de carvão mineral e de minerais não-metálicos</v>
      </c>
      <c r="H1852" s="118" t="str">
        <f>VLOOKUP($E1852,[5]Plan2!$A$5:$D$703,3,FALSE)</f>
        <v>0500</v>
      </c>
      <c r="I1852" s="118" t="str">
        <f>VLOOKUP($E1852,[5]Plan2!$A$5:$D$703,4,FALSE)</f>
        <v>Extração de carvão mineral</v>
      </c>
    </row>
    <row r="1853" spans="1:9" ht="16">
      <c r="A1853" s="117" t="s">
        <v>5575</v>
      </c>
      <c r="B1853" s="118" t="s">
        <v>5576</v>
      </c>
      <c r="C1853" s="116" t="s">
        <v>331</v>
      </c>
      <c r="D1853" s="116" t="s">
        <v>114</v>
      </c>
      <c r="E1853" s="117" t="str">
        <f t="shared" si="28"/>
        <v>1991</v>
      </c>
      <c r="F1853" s="118" t="str">
        <f>VLOOKUP($E1853,[5]Plan2!$A$5:$D$703,1,FALSE)</f>
        <v>1991</v>
      </c>
      <c r="G1853" s="118" t="str">
        <f>VLOOKUP($E1853,[5]Plan2!$A$5:$D$703,2,FALSE)</f>
        <v>Refino de petróleo e coquerias</v>
      </c>
      <c r="H1853" s="118" t="str">
        <f>VLOOKUP($E1853,[5]Plan2!$A$5:$D$703,3,FALSE)</f>
        <v>1910</v>
      </c>
      <c r="I1853" s="118" t="str">
        <f>VLOOKUP($E1853,[5]Plan2!$A$5:$D$703,4,FALSE)</f>
        <v>Coquerias</v>
      </c>
    </row>
    <row r="1854" spans="1:9" ht="16">
      <c r="A1854" s="117" t="s">
        <v>5577</v>
      </c>
      <c r="B1854" s="118" t="s">
        <v>5578</v>
      </c>
      <c r="C1854" s="116" t="s">
        <v>331</v>
      </c>
      <c r="D1854" s="116" t="s">
        <v>114</v>
      </c>
      <c r="E1854" s="117" t="str">
        <f t="shared" si="28"/>
        <v>1991</v>
      </c>
      <c r="F1854" s="118" t="str">
        <f>VLOOKUP($E1854,[5]Plan2!$A$5:$D$703,1,FALSE)</f>
        <v>1991</v>
      </c>
      <c r="G1854" s="118" t="str">
        <f>VLOOKUP($E1854,[5]Plan2!$A$5:$D$703,2,FALSE)</f>
        <v>Refino de petróleo e coquerias</v>
      </c>
      <c r="H1854" s="118" t="str">
        <f>VLOOKUP($E1854,[5]Plan2!$A$5:$D$703,3,FALSE)</f>
        <v>1910</v>
      </c>
      <c r="I1854" s="118" t="str">
        <f>VLOOKUP($E1854,[5]Plan2!$A$5:$D$703,4,FALSE)</f>
        <v>Coquerias</v>
      </c>
    </row>
    <row r="1855" spans="1:9" ht="16">
      <c r="A1855" s="117" t="s">
        <v>5579</v>
      </c>
      <c r="B1855" s="118" t="s">
        <v>5580</v>
      </c>
      <c r="C1855" s="116" t="s">
        <v>331</v>
      </c>
      <c r="D1855" s="116" t="s">
        <v>114</v>
      </c>
      <c r="E1855" s="117" t="str">
        <f t="shared" si="28"/>
        <v>1991</v>
      </c>
      <c r="F1855" s="118" t="str">
        <f>VLOOKUP($E1855,[5]Plan2!$A$5:$D$703,1,FALSE)</f>
        <v>1991</v>
      </c>
      <c r="G1855" s="118" t="str">
        <f>VLOOKUP($E1855,[5]Plan2!$A$5:$D$703,2,FALSE)</f>
        <v>Refino de petróleo e coquerias</v>
      </c>
      <c r="H1855" s="118" t="str">
        <f>VLOOKUP($E1855,[5]Plan2!$A$5:$D$703,3,FALSE)</f>
        <v>1910</v>
      </c>
      <c r="I1855" s="118" t="str">
        <f>VLOOKUP($E1855,[5]Plan2!$A$5:$D$703,4,FALSE)</f>
        <v>Coquerias</v>
      </c>
    </row>
    <row r="1856" spans="1:9" ht="16">
      <c r="A1856" s="117" t="s">
        <v>5581</v>
      </c>
      <c r="B1856" s="118" t="s">
        <v>5582</v>
      </c>
      <c r="C1856" s="116" t="s">
        <v>331</v>
      </c>
      <c r="D1856" s="116" t="s">
        <v>114</v>
      </c>
      <c r="E1856" s="117" t="str">
        <f t="shared" si="28"/>
        <v>1991</v>
      </c>
      <c r="F1856" s="118" t="str">
        <f>VLOOKUP($E1856,[5]Plan2!$A$5:$D$703,1,FALSE)</f>
        <v>1991</v>
      </c>
      <c r="G1856" s="118" t="str">
        <f>VLOOKUP($E1856,[5]Plan2!$A$5:$D$703,2,FALSE)</f>
        <v>Refino de petróleo e coquerias</v>
      </c>
      <c r="H1856" s="118" t="str">
        <f>VLOOKUP($E1856,[5]Plan2!$A$5:$D$703,3,FALSE)</f>
        <v>1910</v>
      </c>
      <c r="I1856" s="118" t="str">
        <f>VLOOKUP($E1856,[5]Plan2!$A$5:$D$703,4,FALSE)</f>
        <v>Coquerias</v>
      </c>
    </row>
    <row r="1857" spans="1:9" ht="16">
      <c r="A1857" s="117" t="s">
        <v>5583</v>
      </c>
      <c r="B1857" s="118" t="s">
        <v>5584</v>
      </c>
      <c r="C1857" s="116" t="s">
        <v>331</v>
      </c>
      <c r="D1857" s="116" t="s">
        <v>114</v>
      </c>
      <c r="E1857" s="117" t="str">
        <f t="shared" si="28"/>
        <v>1991</v>
      </c>
      <c r="F1857" s="118" t="str">
        <f>VLOOKUP($E1857,[5]Plan2!$A$5:$D$703,1,FALSE)</f>
        <v>1991</v>
      </c>
      <c r="G1857" s="118" t="str">
        <f>VLOOKUP($E1857,[5]Plan2!$A$5:$D$703,2,FALSE)</f>
        <v>Refino de petróleo e coquerias</v>
      </c>
      <c r="H1857" s="118" t="str">
        <f>VLOOKUP($E1857,[5]Plan2!$A$5:$D$703,3,FALSE)</f>
        <v>1910</v>
      </c>
      <c r="I1857" s="118" t="str">
        <f>VLOOKUP($E1857,[5]Plan2!$A$5:$D$703,4,FALSE)</f>
        <v>Coquerias</v>
      </c>
    </row>
    <row r="1858" spans="1:9" ht="16">
      <c r="A1858" s="117" t="s">
        <v>5585</v>
      </c>
      <c r="B1858" s="118" t="s">
        <v>5586</v>
      </c>
      <c r="C1858" s="116" t="s">
        <v>331</v>
      </c>
      <c r="D1858" s="116" t="s">
        <v>114</v>
      </c>
      <c r="E1858" s="117" t="str">
        <f t="shared" si="28"/>
        <v>1991</v>
      </c>
      <c r="F1858" s="118" t="str">
        <f>VLOOKUP($E1858,[5]Plan2!$A$5:$D$703,1,FALSE)</f>
        <v>1991</v>
      </c>
      <c r="G1858" s="118" t="str">
        <f>VLOOKUP($E1858,[5]Plan2!$A$5:$D$703,2,FALSE)</f>
        <v>Refino de petróleo e coquerias</v>
      </c>
      <c r="H1858" s="118" t="str">
        <f>VLOOKUP($E1858,[5]Plan2!$A$5:$D$703,3,FALSE)</f>
        <v>1910</v>
      </c>
      <c r="I1858" s="118" t="str">
        <f>VLOOKUP($E1858,[5]Plan2!$A$5:$D$703,4,FALSE)</f>
        <v>Coquerias</v>
      </c>
    </row>
    <row r="1859" spans="1:9" ht="16">
      <c r="A1859" s="117" t="s">
        <v>5587</v>
      </c>
      <c r="B1859" s="118" t="s">
        <v>5588</v>
      </c>
      <c r="C1859" s="116" t="s">
        <v>244</v>
      </c>
      <c r="D1859" s="116" t="s">
        <v>243</v>
      </c>
      <c r="E1859" s="117" t="str">
        <f t="shared" ref="E1859:E1922" si="29">LEFT(C1859,4)</f>
        <v>2091</v>
      </c>
      <c r="F1859" s="118" t="str">
        <f>VLOOKUP($E1859,[5]Plan2!$A$5:$D$703,1,FALSE)</f>
        <v>2091</v>
      </c>
      <c r="G1859" s="118" t="str">
        <f>VLOOKUP($E1859,[5]Plan2!$A$5:$D$703,2,FALSE)</f>
        <v>Fabricação de químicos orgânicos e inorgânicos, resinas e elastômeros</v>
      </c>
      <c r="H1859" s="118" t="str">
        <f>VLOOKUP($E1859,[5]Plan2!$A$5:$D$703,3,FALSE)</f>
        <v>2011</v>
      </c>
      <c r="I1859" s="118" t="str">
        <f>VLOOKUP($E1859,[5]Plan2!$A$5:$D$703,4,FALSE)</f>
        <v>Fabricação de cloro e álcalis</v>
      </c>
    </row>
    <row r="1860" spans="1:9" ht="16">
      <c r="A1860" s="117" t="s">
        <v>5589</v>
      </c>
      <c r="B1860" s="118" t="s">
        <v>5590</v>
      </c>
      <c r="C1860" s="116" t="s">
        <v>244</v>
      </c>
      <c r="D1860" s="116" t="s">
        <v>243</v>
      </c>
      <c r="E1860" s="117" t="str">
        <f t="shared" si="29"/>
        <v>2091</v>
      </c>
      <c r="F1860" s="118" t="str">
        <f>VLOOKUP($E1860,[5]Plan2!$A$5:$D$703,1,FALSE)</f>
        <v>2091</v>
      </c>
      <c r="G1860" s="118" t="str">
        <f>VLOOKUP($E1860,[5]Plan2!$A$5:$D$703,2,FALSE)</f>
        <v>Fabricação de químicos orgânicos e inorgânicos, resinas e elastômeros</v>
      </c>
      <c r="H1860" s="118" t="str">
        <f>VLOOKUP($E1860,[5]Plan2!$A$5:$D$703,3,FALSE)</f>
        <v>2011</v>
      </c>
      <c r="I1860" s="118" t="str">
        <f>VLOOKUP($E1860,[5]Plan2!$A$5:$D$703,4,FALSE)</f>
        <v>Fabricação de cloro e álcalis</v>
      </c>
    </row>
    <row r="1861" spans="1:9" ht="16">
      <c r="A1861" s="117" t="s">
        <v>5591</v>
      </c>
      <c r="B1861" s="118" t="s">
        <v>5592</v>
      </c>
      <c r="C1861" s="116" t="s">
        <v>244</v>
      </c>
      <c r="D1861" s="116" t="s">
        <v>243</v>
      </c>
      <c r="E1861" s="117" t="str">
        <f t="shared" si="29"/>
        <v>2091</v>
      </c>
      <c r="F1861" s="118" t="str">
        <f>VLOOKUP($E1861,[5]Plan2!$A$5:$D$703,1,FALSE)</f>
        <v>2091</v>
      </c>
      <c r="G1861" s="118" t="str">
        <f>VLOOKUP($E1861,[5]Plan2!$A$5:$D$703,2,FALSE)</f>
        <v>Fabricação de químicos orgânicos e inorgânicos, resinas e elastômeros</v>
      </c>
      <c r="H1861" s="118" t="str">
        <f>VLOOKUP($E1861,[5]Plan2!$A$5:$D$703,3,FALSE)</f>
        <v>2011</v>
      </c>
      <c r="I1861" s="118" t="str">
        <f>VLOOKUP($E1861,[5]Plan2!$A$5:$D$703,4,FALSE)</f>
        <v>Fabricação de cloro e álcalis</v>
      </c>
    </row>
    <row r="1862" spans="1:9" ht="16">
      <c r="A1862" s="117" t="s">
        <v>5593</v>
      </c>
      <c r="B1862" s="118" t="s">
        <v>5594</v>
      </c>
      <c r="C1862" s="116" t="s">
        <v>244</v>
      </c>
      <c r="D1862" s="116" t="s">
        <v>243</v>
      </c>
      <c r="E1862" s="117" t="str">
        <f t="shared" si="29"/>
        <v>2091</v>
      </c>
      <c r="F1862" s="118" t="str">
        <f>VLOOKUP($E1862,[5]Plan2!$A$5:$D$703,1,FALSE)</f>
        <v>2091</v>
      </c>
      <c r="G1862" s="118" t="str">
        <f>VLOOKUP($E1862,[5]Plan2!$A$5:$D$703,2,FALSE)</f>
        <v>Fabricação de químicos orgânicos e inorgânicos, resinas e elastômeros</v>
      </c>
      <c r="H1862" s="118" t="str">
        <f>VLOOKUP($E1862,[5]Plan2!$A$5:$D$703,3,FALSE)</f>
        <v>2011</v>
      </c>
      <c r="I1862" s="118" t="str">
        <f>VLOOKUP($E1862,[5]Plan2!$A$5:$D$703,4,FALSE)</f>
        <v>Fabricação de cloro e álcalis</v>
      </c>
    </row>
    <row r="1863" spans="1:9" ht="16">
      <c r="A1863" s="117" t="s">
        <v>5595</v>
      </c>
      <c r="B1863" s="118" t="s">
        <v>5596</v>
      </c>
      <c r="C1863" s="116" t="s">
        <v>244</v>
      </c>
      <c r="D1863" s="116" t="s">
        <v>243</v>
      </c>
      <c r="E1863" s="117" t="str">
        <f t="shared" si="29"/>
        <v>2091</v>
      </c>
      <c r="F1863" s="118" t="str">
        <f>VLOOKUP($E1863,[5]Plan2!$A$5:$D$703,1,FALSE)</f>
        <v>2091</v>
      </c>
      <c r="G1863" s="118" t="str">
        <f>VLOOKUP($E1863,[5]Plan2!$A$5:$D$703,2,FALSE)</f>
        <v>Fabricação de químicos orgânicos e inorgânicos, resinas e elastômeros</v>
      </c>
      <c r="H1863" s="118" t="str">
        <f>VLOOKUP($E1863,[5]Plan2!$A$5:$D$703,3,FALSE)</f>
        <v>2011</v>
      </c>
      <c r="I1863" s="118" t="str">
        <f>VLOOKUP($E1863,[5]Plan2!$A$5:$D$703,4,FALSE)</f>
        <v>Fabricação de cloro e álcalis</v>
      </c>
    </row>
    <row r="1864" spans="1:9" ht="16">
      <c r="A1864" s="117" t="s">
        <v>5597</v>
      </c>
      <c r="B1864" s="118" t="s">
        <v>5598</v>
      </c>
      <c r="C1864" s="116" t="s">
        <v>244</v>
      </c>
      <c r="D1864" s="116" t="s">
        <v>243</v>
      </c>
      <c r="E1864" s="117" t="str">
        <f t="shared" si="29"/>
        <v>2091</v>
      </c>
      <c r="F1864" s="118" t="str">
        <f>VLOOKUP($E1864,[5]Plan2!$A$5:$D$703,1,FALSE)</f>
        <v>2091</v>
      </c>
      <c r="G1864" s="118" t="str">
        <f>VLOOKUP($E1864,[5]Plan2!$A$5:$D$703,2,FALSE)</f>
        <v>Fabricação de químicos orgânicos e inorgânicos, resinas e elastômeros</v>
      </c>
      <c r="H1864" s="118" t="str">
        <f>VLOOKUP($E1864,[5]Plan2!$A$5:$D$703,3,FALSE)</f>
        <v>2011</v>
      </c>
      <c r="I1864" s="118" t="str">
        <f>VLOOKUP($E1864,[5]Plan2!$A$5:$D$703,4,FALSE)</f>
        <v>Fabricação de cloro e álcalis</v>
      </c>
    </row>
    <row r="1865" spans="1:9" ht="16">
      <c r="A1865" s="117" t="s">
        <v>5599</v>
      </c>
      <c r="B1865" s="118" t="s">
        <v>5600</v>
      </c>
      <c r="C1865" s="116" t="s">
        <v>244</v>
      </c>
      <c r="D1865" s="116" t="s">
        <v>243</v>
      </c>
      <c r="E1865" s="117" t="str">
        <f t="shared" si="29"/>
        <v>2091</v>
      </c>
      <c r="F1865" s="118" t="str">
        <f>VLOOKUP($E1865,[5]Plan2!$A$5:$D$703,1,FALSE)</f>
        <v>2091</v>
      </c>
      <c r="G1865" s="118" t="str">
        <f>VLOOKUP($E1865,[5]Plan2!$A$5:$D$703,2,FALSE)</f>
        <v>Fabricação de químicos orgânicos e inorgânicos, resinas e elastômeros</v>
      </c>
      <c r="H1865" s="118" t="str">
        <f>VLOOKUP($E1865,[5]Plan2!$A$5:$D$703,3,FALSE)</f>
        <v>2011</v>
      </c>
      <c r="I1865" s="118" t="str">
        <f>VLOOKUP($E1865,[5]Plan2!$A$5:$D$703,4,FALSE)</f>
        <v>Fabricação de cloro e álcalis</v>
      </c>
    </row>
    <row r="1866" spans="1:9" ht="16">
      <c r="A1866" s="117" t="s">
        <v>5601</v>
      </c>
      <c r="B1866" s="118" t="s">
        <v>5602</v>
      </c>
      <c r="C1866" s="116" t="s">
        <v>244</v>
      </c>
      <c r="D1866" s="116" t="s">
        <v>243</v>
      </c>
      <c r="E1866" s="117" t="str">
        <f t="shared" si="29"/>
        <v>2091</v>
      </c>
      <c r="F1866" s="118" t="str">
        <f>VLOOKUP($E1866,[5]Plan2!$A$5:$D$703,1,FALSE)</f>
        <v>2091</v>
      </c>
      <c r="G1866" s="118" t="str">
        <f>VLOOKUP($E1866,[5]Plan2!$A$5:$D$703,2,FALSE)</f>
        <v>Fabricação de químicos orgânicos e inorgânicos, resinas e elastômeros</v>
      </c>
      <c r="H1866" s="118" t="str">
        <f>VLOOKUP($E1866,[5]Plan2!$A$5:$D$703,3,FALSE)</f>
        <v>2011</v>
      </c>
      <c r="I1866" s="118" t="str">
        <f>VLOOKUP($E1866,[5]Plan2!$A$5:$D$703,4,FALSE)</f>
        <v>Fabricação de cloro e álcalis</v>
      </c>
    </row>
    <row r="1867" spans="1:9" ht="16">
      <c r="A1867" s="117" t="s">
        <v>5603</v>
      </c>
      <c r="B1867" s="118" t="s">
        <v>5604</v>
      </c>
      <c r="C1867" s="116" t="s">
        <v>244</v>
      </c>
      <c r="D1867" s="116" t="s">
        <v>243</v>
      </c>
      <c r="E1867" s="117" t="str">
        <f t="shared" si="29"/>
        <v>2091</v>
      </c>
      <c r="F1867" s="118" t="str">
        <f>VLOOKUP($E1867,[5]Plan2!$A$5:$D$703,1,FALSE)</f>
        <v>2091</v>
      </c>
      <c r="G1867" s="118" t="str">
        <f>VLOOKUP($E1867,[5]Plan2!$A$5:$D$703,2,FALSE)</f>
        <v>Fabricação de químicos orgânicos e inorgânicos, resinas e elastômeros</v>
      </c>
      <c r="H1867" s="118" t="str">
        <f>VLOOKUP($E1867,[5]Plan2!$A$5:$D$703,3,FALSE)</f>
        <v>2011</v>
      </c>
      <c r="I1867" s="118" t="str">
        <f>VLOOKUP($E1867,[5]Plan2!$A$5:$D$703,4,FALSE)</f>
        <v>Fabricação de cloro e álcalis</v>
      </c>
    </row>
    <row r="1868" spans="1:9" ht="16">
      <c r="A1868" s="117" t="s">
        <v>5605</v>
      </c>
      <c r="B1868" s="118" t="s">
        <v>5606</v>
      </c>
      <c r="C1868" s="116" t="s">
        <v>244</v>
      </c>
      <c r="D1868" s="116" t="s">
        <v>243</v>
      </c>
      <c r="E1868" s="117" t="str">
        <f t="shared" si="29"/>
        <v>2091</v>
      </c>
      <c r="F1868" s="118" t="str">
        <f>VLOOKUP($E1868,[5]Plan2!$A$5:$D$703,1,FALSE)</f>
        <v>2091</v>
      </c>
      <c r="G1868" s="118" t="str">
        <f>VLOOKUP($E1868,[5]Plan2!$A$5:$D$703,2,FALSE)</f>
        <v>Fabricação de químicos orgânicos e inorgânicos, resinas e elastômeros</v>
      </c>
      <c r="H1868" s="118" t="str">
        <f>VLOOKUP($E1868,[5]Plan2!$A$5:$D$703,3,FALSE)</f>
        <v>2011</v>
      </c>
      <c r="I1868" s="118" t="str">
        <f>VLOOKUP($E1868,[5]Plan2!$A$5:$D$703,4,FALSE)</f>
        <v>Fabricação de cloro e álcalis</v>
      </c>
    </row>
    <row r="1869" spans="1:9" ht="16">
      <c r="A1869" s="117" t="s">
        <v>5607</v>
      </c>
      <c r="B1869" s="118" t="s">
        <v>5608</v>
      </c>
      <c r="C1869" s="116" t="s">
        <v>244</v>
      </c>
      <c r="D1869" s="116" t="s">
        <v>243</v>
      </c>
      <c r="E1869" s="117" t="str">
        <f t="shared" si="29"/>
        <v>2091</v>
      </c>
      <c r="F1869" s="118" t="str">
        <f>VLOOKUP($E1869,[5]Plan2!$A$5:$D$703,1,FALSE)</f>
        <v>2091</v>
      </c>
      <c r="G1869" s="118" t="str">
        <f>VLOOKUP($E1869,[5]Plan2!$A$5:$D$703,2,FALSE)</f>
        <v>Fabricação de químicos orgânicos e inorgânicos, resinas e elastômeros</v>
      </c>
      <c r="H1869" s="118" t="str">
        <f>VLOOKUP($E1869,[5]Plan2!$A$5:$D$703,3,FALSE)</f>
        <v>2011</v>
      </c>
      <c r="I1869" s="118" t="str">
        <f>VLOOKUP($E1869,[5]Plan2!$A$5:$D$703,4,FALSE)</f>
        <v>Fabricação de cloro e álcalis</v>
      </c>
    </row>
    <row r="1870" spans="1:9" ht="16">
      <c r="A1870" s="117" t="s">
        <v>5609</v>
      </c>
      <c r="B1870" s="118" t="s">
        <v>5610</v>
      </c>
      <c r="C1870" s="116" t="s">
        <v>244</v>
      </c>
      <c r="D1870" s="116" t="s">
        <v>243</v>
      </c>
      <c r="E1870" s="117" t="str">
        <f t="shared" si="29"/>
        <v>2091</v>
      </c>
      <c r="F1870" s="118" t="str">
        <f>VLOOKUP($E1870,[5]Plan2!$A$5:$D$703,1,FALSE)</f>
        <v>2091</v>
      </c>
      <c r="G1870" s="118" t="str">
        <f>VLOOKUP($E1870,[5]Plan2!$A$5:$D$703,2,FALSE)</f>
        <v>Fabricação de químicos orgânicos e inorgânicos, resinas e elastômeros</v>
      </c>
      <c r="H1870" s="118" t="str">
        <f>VLOOKUP($E1870,[5]Plan2!$A$5:$D$703,3,FALSE)</f>
        <v>2011</v>
      </c>
      <c r="I1870" s="118" t="str">
        <f>VLOOKUP($E1870,[5]Plan2!$A$5:$D$703,4,FALSE)</f>
        <v>Fabricação de cloro e álcalis</v>
      </c>
    </row>
    <row r="1871" spans="1:9" ht="16">
      <c r="A1871" s="117" t="s">
        <v>5611</v>
      </c>
      <c r="B1871" s="118" t="s">
        <v>5612</v>
      </c>
      <c r="C1871" s="116" t="s">
        <v>315</v>
      </c>
      <c r="D1871" s="116" t="s">
        <v>208</v>
      </c>
      <c r="E1871" s="117" t="str">
        <f t="shared" si="29"/>
        <v>0680</v>
      </c>
      <c r="F1871" s="118" t="str">
        <f>VLOOKUP($E1871,[5]Plan2!$A$5:$D$703,1,FALSE)</f>
        <v>0680</v>
      </c>
      <c r="G1871" s="118" t="str">
        <f>VLOOKUP($E1871,[5]Plan2!$A$5:$D$703,2,FALSE)</f>
        <v>Extração de petróleo e gás, inclusive as atividades de apoio</v>
      </c>
      <c r="H1871" s="118" t="str">
        <f>VLOOKUP($E1871,[5]Plan2!$A$5:$D$703,3,FALSE)</f>
        <v>0600</v>
      </c>
      <c r="I1871" s="118" t="str">
        <f>VLOOKUP($E1871,[5]Plan2!$A$5:$D$703,4,FALSE)</f>
        <v>Extração de petróleo e gás natural</v>
      </c>
    </row>
    <row r="1872" spans="1:9" ht="16">
      <c r="A1872" s="117" t="s">
        <v>5613</v>
      </c>
      <c r="B1872" s="118" t="s">
        <v>5614</v>
      </c>
      <c r="C1872" s="116" t="s">
        <v>315</v>
      </c>
      <c r="D1872" s="116" t="s">
        <v>208</v>
      </c>
      <c r="E1872" s="117" t="str">
        <f t="shared" si="29"/>
        <v>0680</v>
      </c>
      <c r="F1872" s="118" t="str">
        <f>VLOOKUP($E1872,[5]Plan2!$A$5:$D$703,1,FALSE)</f>
        <v>0680</v>
      </c>
      <c r="G1872" s="118" t="str">
        <f>VLOOKUP($E1872,[5]Plan2!$A$5:$D$703,2,FALSE)</f>
        <v>Extração de petróleo e gás, inclusive as atividades de apoio</v>
      </c>
      <c r="H1872" s="118" t="str">
        <f>VLOOKUP($E1872,[5]Plan2!$A$5:$D$703,3,FALSE)</f>
        <v>0600</v>
      </c>
      <c r="I1872" s="118" t="str">
        <f>VLOOKUP($E1872,[5]Plan2!$A$5:$D$703,4,FALSE)</f>
        <v>Extração de petróleo e gás natural</v>
      </c>
    </row>
    <row r="1873" spans="1:9" ht="16">
      <c r="A1873" s="117" t="s">
        <v>5615</v>
      </c>
      <c r="B1873" s="118" t="s">
        <v>5616</v>
      </c>
      <c r="C1873" s="116" t="s">
        <v>331</v>
      </c>
      <c r="D1873" s="116" t="s">
        <v>114</v>
      </c>
      <c r="E1873" s="117" t="str">
        <f t="shared" si="29"/>
        <v>1991</v>
      </c>
      <c r="F1873" s="118" t="str">
        <f>VLOOKUP($E1873,[5]Plan2!$A$5:$D$703,1,FALSE)</f>
        <v>1991</v>
      </c>
      <c r="G1873" s="118" t="str">
        <f>VLOOKUP($E1873,[5]Plan2!$A$5:$D$703,2,FALSE)</f>
        <v>Refino de petróleo e coquerias</v>
      </c>
      <c r="H1873" s="118" t="str">
        <f>VLOOKUP($E1873,[5]Plan2!$A$5:$D$703,3,FALSE)</f>
        <v>1910</v>
      </c>
      <c r="I1873" s="118" t="str">
        <f>VLOOKUP($E1873,[5]Plan2!$A$5:$D$703,4,FALSE)</f>
        <v>Coquerias</v>
      </c>
    </row>
    <row r="1874" spans="1:9" ht="16">
      <c r="A1874" s="117" t="s">
        <v>5617</v>
      </c>
      <c r="B1874" s="118" t="s">
        <v>5618</v>
      </c>
      <c r="C1874" s="116" t="s">
        <v>331</v>
      </c>
      <c r="D1874" s="116" t="s">
        <v>114</v>
      </c>
      <c r="E1874" s="117" t="str">
        <f t="shared" si="29"/>
        <v>1991</v>
      </c>
      <c r="F1874" s="118" t="str">
        <f>VLOOKUP($E1874,[5]Plan2!$A$5:$D$703,1,FALSE)</f>
        <v>1991</v>
      </c>
      <c r="G1874" s="118" t="str">
        <f>VLOOKUP($E1874,[5]Plan2!$A$5:$D$703,2,FALSE)</f>
        <v>Refino de petróleo e coquerias</v>
      </c>
      <c r="H1874" s="118" t="str">
        <f>VLOOKUP($E1874,[5]Plan2!$A$5:$D$703,3,FALSE)</f>
        <v>1910</v>
      </c>
      <c r="I1874" s="118" t="str">
        <f>VLOOKUP($E1874,[5]Plan2!$A$5:$D$703,4,FALSE)</f>
        <v>Coquerias</v>
      </c>
    </row>
    <row r="1875" spans="1:9" ht="16">
      <c r="A1875" s="117" t="s">
        <v>5619</v>
      </c>
      <c r="B1875" s="118" t="s">
        <v>5620</v>
      </c>
      <c r="C1875" s="116" t="s">
        <v>331</v>
      </c>
      <c r="D1875" s="116" t="s">
        <v>114</v>
      </c>
      <c r="E1875" s="117" t="str">
        <f t="shared" si="29"/>
        <v>1991</v>
      </c>
      <c r="F1875" s="118" t="str">
        <f>VLOOKUP($E1875,[5]Plan2!$A$5:$D$703,1,FALSE)</f>
        <v>1991</v>
      </c>
      <c r="G1875" s="118" t="str">
        <f>VLOOKUP($E1875,[5]Plan2!$A$5:$D$703,2,FALSE)</f>
        <v>Refino de petróleo e coquerias</v>
      </c>
      <c r="H1875" s="118" t="str">
        <f>VLOOKUP($E1875,[5]Plan2!$A$5:$D$703,3,FALSE)</f>
        <v>1910</v>
      </c>
      <c r="I1875" s="118" t="str">
        <f>VLOOKUP($E1875,[5]Plan2!$A$5:$D$703,4,FALSE)</f>
        <v>Coquerias</v>
      </c>
    </row>
    <row r="1876" spans="1:9" ht="16">
      <c r="A1876" s="117" t="s">
        <v>5621</v>
      </c>
      <c r="B1876" s="118" t="s">
        <v>5622</v>
      </c>
      <c r="C1876" s="116" t="s">
        <v>331</v>
      </c>
      <c r="D1876" s="116" t="s">
        <v>114</v>
      </c>
      <c r="E1876" s="117" t="str">
        <f t="shared" si="29"/>
        <v>1991</v>
      </c>
      <c r="F1876" s="118" t="str">
        <f>VLOOKUP($E1876,[5]Plan2!$A$5:$D$703,1,FALSE)</f>
        <v>1991</v>
      </c>
      <c r="G1876" s="118" t="str">
        <f>VLOOKUP($E1876,[5]Plan2!$A$5:$D$703,2,FALSE)</f>
        <v>Refino de petróleo e coquerias</v>
      </c>
      <c r="H1876" s="118" t="str">
        <f>VLOOKUP($E1876,[5]Plan2!$A$5:$D$703,3,FALSE)</f>
        <v>1910</v>
      </c>
      <c r="I1876" s="118" t="str">
        <f>VLOOKUP($E1876,[5]Plan2!$A$5:$D$703,4,FALSE)</f>
        <v>Coquerias</v>
      </c>
    </row>
    <row r="1877" spans="1:9" ht="16">
      <c r="A1877" s="117" t="s">
        <v>5623</v>
      </c>
      <c r="B1877" s="118" t="s">
        <v>111</v>
      </c>
      <c r="C1877" s="116" t="s">
        <v>237</v>
      </c>
      <c r="D1877" s="116" t="s">
        <v>111</v>
      </c>
      <c r="E1877" s="117" t="str">
        <f t="shared" si="29"/>
        <v>1991</v>
      </c>
      <c r="F1877" s="118" t="str">
        <f>VLOOKUP($E1877,[5]Plan2!$A$5:$D$703,1,FALSE)</f>
        <v>1991</v>
      </c>
      <c r="G1877" s="118" t="str">
        <f>VLOOKUP($E1877,[5]Plan2!$A$5:$D$703,2,FALSE)</f>
        <v>Refino de petróleo e coquerias</v>
      </c>
      <c r="H1877" s="118" t="str">
        <f>VLOOKUP($E1877,[5]Plan2!$A$5:$D$703,3,FALSE)</f>
        <v>1910</v>
      </c>
      <c r="I1877" s="118" t="str">
        <f>VLOOKUP($E1877,[5]Plan2!$A$5:$D$703,4,FALSE)</f>
        <v>Coquerias</v>
      </c>
    </row>
    <row r="1878" spans="1:9" ht="16">
      <c r="A1878" s="117" t="s">
        <v>5624</v>
      </c>
      <c r="B1878" s="118" t="s">
        <v>5625</v>
      </c>
      <c r="C1878" s="116" t="s">
        <v>331</v>
      </c>
      <c r="D1878" s="116" t="s">
        <v>114</v>
      </c>
      <c r="E1878" s="117" t="str">
        <f t="shared" si="29"/>
        <v>1991</v>
      </c>
      <c r="F1878" s="118" t="str">
        <f>VLOOKUP($E1878,[5]Plan2!$A$5:$D$703,1,FALSE)</f>
        <v>1991</v>
      </c>
      <c r="G1878" s="118" t="str">
        <f>VLOOKUP($E1878,[5]Plan2!$A$5:$D$703,2,FALSE)</f>
        <v>Refino de petróleo e coquerias</v>
      </c>
      <c r="H1878" s="118" t="str">
        <f>VLOOKUP($E1878,[5]Plan2!$A$5:$D$703,3,FALSE)</f>
        <v>1910</v>
      </c>
      <c r="I1878" s="118" t="str">
        <f>VLOOKUP($E1878,[5]Plan2!$A$5:$D$703,4,FALSE)</f>
        <v>Coquerias</v>
      </c>
    </row>
    <row r="1879" spans="1:9" ht="16">
      <c r="A1879" s="117" t="s">
        <v>5626</v>
      </c>
      <c r="B1879" s="118" t="s">
        <v>5627</v>
      </c>
      <c r="C1879" s="116" t="s">
        <v>235</v>
      </c>
      <c r="D1879" s="116" t="s">
        <v>113</v>
      </c>
      <c r="E1879" s="117" t="str">
        <f t="shared" si="29"/>
        <v>1991</v>
      </c>
      <c r="F1879" s="118" t="str">
        <f>VLOOKUP($E1879,[5]Plan2!$A$5:$D$703,1,FALSE)</f>
        <v>1991</v>
      </c>
      <c r="G1879" s="118" t="str">
        <f>VLOOKUP($E1879,[5]Plan2!$A$5:$D$703,2,FALSE)</f>
        <v>Refino de petróleo e coquerias</v>
      </c>
      <c r="H1879" s="118" t="str">
        <f>VLOOKUP($E1879,[5]Plan2!$A$5:$D$703,3,FALSE)</f>
        <v>1910</v>
      </c>
      <c r="I1879" s="118" t="str">
        <f>VLOOKUP($E1879,[5]Plan2!$A$5:$D$703,4,FALSE)</f>
        <v>Coquerias</v>
      </c>
    </row>
    <row r="1880" spans="1:9" ht="16">
      <c r="A1880" s="117" t="s">
        <v>5628</v>
      </c>
      <c r="B1880" s="118" t="s">
        <v>5629</v>
      </c>
      <c r="C1880" s="116" t="s">
        <v>331</v>
      </c>
      <c r="D1880" s="116" t="s">
        <v>114</v>
      </c>
      <c r="E1880" s="117" t="str">
        <f t="shared" si="29"/>
        <v>1991</v>
      </c>
      <c r="F1880" s="118" t="str">
        <f>VLOOKUP($E1880,[5]Plan2!$A$5:$D$703,1,FALSE)</f>
        <v>1991</v>
      </c>
      <c r="G1880" s="118" t="str">
        <f>VLOOKUP($E1880,[5]Plan2!$A$5:$D$703,2,FALSE)</f>
        <v>Refino de petróleo e coquerias</v>
      </c>
      <c r="H1880" s="118" t="str">
        <f>VLOOKUP($E1880,[5]Plan2!$A$5:$D$703,3,FALSE)</f>
        <v>1910</v>
      </c>
      <c r="I1880" s="118" t="str">
        <f>VLOOKUP($E1880,[5]Plan2!$A$5:$D$703,4,FALSE)</f>
        <v>Coquerias</v>
      </c>
    </row>
    <row r="1881" spans="1:9" ht="16">
      <c r="A1881" s="117" t="s">
        <v>5630</v>
      </c>
      <c r="B1881" s="118" t="s">
        <v>5631</v>
      </c>
      <c r="C1881" s="116" t="s">
        <v>331</v>
      </c>
      <c r="D1881" s="116" t="s">
        <v>114</v>
      </c>
      <c r="E1881" s="117" t="str">
        <f t="shared" si="29"/>
        <v>1991</v>
      </c>
      <c r="F1881" s="118" t="str">
        <f>VLOOKUP($E1881,[5]Plan2!$A$5:$D$703,1,FALSE)</f>
        <v>1991</v>
      </c>
      <c r="G1881" s="118" t="str">
        <f>VLOOKUP($E1881,[5]Plan2!$A$5:$D$703,2,FALSE)</f>
        <v>Refino de petróleo e coquerias</v>
      </c>
      <c r="H1881" s="118" t="str">
        <f>VLOOKUP($E1881,[5]Plan2!$A$5:$D$703,3,FALSE)</f>
        <v>1910</v>
      </c>
      <c r="I1881" s="118" t="str">
        <f>VLOOKUP($E1881,[5]Plan2!$A$5:$D$703,4,FALSE)</f>
        <v>Coquerias</v>
      </c>
    </row>
    <row r="1882" spans="1:9" ht="16">
      <c r="A1882" s="117" t="s">
        <v>5632</v>
      </c>
      <c r="B1882" s="118" t="s">
        <v>5633</v>
      </c>
      <c r="C1882" s="116" t="s">
        <v>331</v>
      </c>
      <c r="D1882" s="116" t="s">
        <v>114</v>
      </c>
      <c r="E1882" s="117" t="str">
        <f t="shared" si="29"/>
        <v>1991</v>
      </c>
      <c r="F1882" s="118" t="str">
        <f>VLOOKUP($E1882,[5]Plan2!$A$5:$D$703,1,FALSE)</f>
        <v>1991</v>
      </c>
      <c r="G1882" s="118" t="str">
        <f>VLOOKUP($E1882,[5]Plan2!$A$5:$D$703,2,FALSE)</f>
        <v>Refino de petróleo e coquerias</v>
      </c>
      <c r="H1882" s="118" t="str">
        <f>VLOOKUP($E1882,[5]Plan2!$A$5:$D$703,3,FALSE)</f>
        <v>1910</v>
      </c>
      <c r="I1882" s="118" t="str">
        <f>VLOOKUP($E1882,[5]Plan2!$A$5:$D$703,4,FALSE)</f>
        <v>Coquerias</v>
      </c>
    </row>
    <row r="1883" spans="1:9" ht="16">
      <c r="A1883" s="117" t="s">
        <v>5634</v>
      </c>
      <c r="B1883" s="118" t="s">
        <v>5616</v>
      </c>
      <c r="C1883" s="116" t="s">
        <v>331</v>
      </c>
      <c r="D1883" s="116" t="s">
        <v>114</v>
      </c>
      <c r="E1883" s="117" t="str">
        <f t="shared" si="29"/>
        <v>1991</v>
      </c>
      <c r="F1883" s="118" t="str">
        <f>VLOOKUP($E1883,[5]Plan2!$A$5:$D$703,1,FALSE)</f>
        <v>1991</v>
      </c>
      <c r="G1883" s="118" t="str">
        <f>VLOOKUP($E1883,[5]Plan2!$A$5:$D$703,2,FALSE)</f>
        <v>Refino de petróleo e coquerias</v>
      </c>
      <c r="H1883" s="118" t="str">
        <f>VLOOKUP($E1883,[5]Plan2!$A$5:$D$703,3,FALSE)</f>
        <v>1910</v>
      </c>
      <c r="I1883" s="118" t="str">
        <f>VLOOKUP($E1883,[5]Plan2!$A$5:$D$703,4,FALSE)</f>
        <v>Coquerias</v>
      </c>
    </row>
    <row r="1884" spans="1:9" ht="16">
      <c r="A1884" s="117" t="s">
        <v>5635</v>
      </c>
      <c r="B1884" s="118" t="s">
        <v>5618</v>
      </c>
      <c r="C1884" s="116" t="s">
        <v>331</v>
      </c>
      <c r="D1884" s="116" t="s">
        <v>114</v>
      </c>
      <c r="E1884" s="117" t="str">
        <f t="shared" si="29"/>
        <v>1991</v>
      </c>
      <c r="F1884" s="118" t="str">
        <f>VLOOKUP($E1884,[5]Plan2!$A$5:$D$703,1,FALSE)</f>
        <v>1991</v>
      </c>
      <c r="G1884" s="118" t="str">
        <f>VLOOKUP($E1884,[5]Plan2!$A$5:$D$703,2,FALSE)</f>
        <v>Refino de petróleo e coquerias</v>
      </c>
      <c r="H1884" s="118" t="str">
        <f>VLOOKUP($E1884,[5]Plan2!$A$5:$D$703,3,FALSE)</f>
        <v>1910</v>
      </c>
      <c r="I1884" s="118" t="str">
        <f>VLOOKUP($E1884,[5]Plan2!$A$5:$D$703,4,FALSE)</f>
        <v>Coquerias</v>
      </c>
    </row>
    <row r="1885" spans="1:9" ht="16">
      <c r="A1885" s="117" t="s">
        <v>5636</v>
      </c>
      <c r="B1885" s="118" t="s">
        <v>5620</v>
      </c>
      <c r="C1885" s="116" t="s">
        <v>331</v>
      </c>
      <c r="D1885" s="116" t="s">
        <v>114</v>
      </c>
      <c r="E1885" s="117" t="str">
        <f t="shared" si="29"/>
        <v>1991</v>
      </c>
      <c r="F1885" s="118" t="str">
        <f>VLOOKUP($E1885,[5]Plan2!$A$5:$D$703,1,FALSE)</f>
        <v>1991</v>
      </c>
      <c r="G1885" s="118" t="str">
        <f>VLOOKUP($E1885,[5]Plan2!$A$5:$D$703,2,FALSE)</f>
        <v>Refino de petróleo e coquerias</v>
      </c>
      <c r="H1885" s="118" t="str">
        <f>VLOOKUP($E1885,[5]Plan2!$A$5:$D$703,3,FALSE)</f>
        <v>1910</v>
      </c>
      <c r="I1885" s="118" t="str">
        <f>VLOOKUP($E1885,[5]Plan2!$A$5:$D$703,4,FALSE)</f>
        <v>Coquerias</v>
      </c>
    </row>
    <row r="1886" spans="1:9" ht="16">
      <c r="A1886" s="117" t="s">
        <v>5637</v>
      </c>
      <c r="B1886" s="118" t="s">
        <v>5638</v>
      </c>
      <c r="C1886" s="116" t="s">
        <v>331</v>
      </c>
      <c r="D1886" s="116" t="s">
        <v>114</v>
      </c>
      <c r="E1886" s="117" t="str">
        <f t="shared" si="29"/>
        <v>1991</v>
      </c>
      <c r="F1886" s="118" t="str">
        <f>VLOOKUP($E1886,[5]Plan2!$A$5:$D$703,1,FALSE)</f>
        <v>1991</v>
      </c>
      <c r="G1886" s="118" t="str">
        <f>VLOOKUP($E1886,[5]Plan2!$A$5:$D$703,2,FALSE)</f>
        <v>Refino de petróleo e coquerias</v>
      </c>
      <c r="H1886" s="118" t="str">
        <f>VLOOKUP($E1886,[5]Plan2!$A$5:$D$703,3,FALSE)</f>
        <v>1910</v>
      </c>
      <c r="I1886" s="118" t="str">
        <f>VLOOKUP($E1886,[5]Plan2!$A$5:$D$703,4,FALSE)</f>
        <v>Coquerias</v>
      </c>
    </row>
    <row r="1887" spans="1:9" ht="16">
      <c r="A1887" s="117" t="s">
        <v>5639</v>
      </c>
      <c r="B1887" s="118" t="s">
        <v>5640</v>
      </c>
      <c r="C1887" s="116" t="s">
        <v>237</v>
      </c>
      <c r="D1887" s="116" t="s">
        <v>111</v>
      </c>
      <c r="E1887" s="117" t="str">
        <f t="shared" si="29"/>
        <v>1991</v>
      </c>
      <c r="F1887" s="118" t="str">
        <f>VLOOKUP($E1887,[5]Plan2!$A$5:$D$703,1,FALSE)</f>
        <v>1991</v>
      </c>
      <c r="G1887" s="118" t="str">
        <f>VLOOKUP($E1887,[5]Plan2!$A$5:$D$703,2,FALSE)</f>
        <v>Refino de petróleo e coquerias</v>
      </c>
      <c r="H1887" s="118" t="str">
        <f>VLOOKUP($E1887,[5]Plan2!$A$5:$D$703,3,FALSE)</f>
        <v>1910</v>
      </c>
      <c r="I1887" s="118" t="str">
        <f>VLOOKUP($E1887,[5]Plan2!$A$5:$D$703,4,FALSE)</f>
        <v>Coquerias</v>
      </c>
    </row>
    <row r="1888" spans="1:9" ht="16">
      <c r="A1888" s="117" t="s">
        <v>5641</v>
      </c>
      <c r="B1888" s="118" t="s">
        <v>5642</v>
      </c>
      <c r="C1888" s="116" t="s">
        <v>331</v>
      </c>
      <c r="D1888" s="116" t="s">
        <v>114</v>
      </c>
      <c r="E1888" s="117" t="str">
        <f t="shared" si="29"/>
        <v>1991</v>
      </c>
      <c r="F1888" s="118" t="str">
        <f>VLOOKUP($E1888,[5]Plan2!$A$5:$D$703,1,FALSE)</f>
        <v>1991</v>
      </c>
      <c r="G1888" s="118" t="str">
        <f>VLOOKUP($E1888,[5]Plan2!$A$5:$D$703,2,FALSE)</f>
        <v>Refino de petróleo e coquerias</v>
      </c>
      <c r="H1888" s="118" t="str">
        <f>VLOOKUP($E1888,[5]Plan2!$A$5:$D$703,3,FALSE)</f>
        <v>1910</v>
      </c>
      <c r="I1888" s="118" t="str">
        <f>VLOOKUP($E1888,[5]Plan2!$A$5:$D$703,4,FALSE)</f>
        <v>Coquerias</v>
      </c>
    </row>
    <row r="1889" spans="1:9" ht="16">
      <c r="A1889" s="117" t="s">
        <v>5643</v>
      </c>
      <c r="B1889" s="118" t="s">
        <v>5644</v>
      </c>
      <c r="C1889" s="116" t="s">
        <v>235</v>
      </c>
      <c r="D1889" s="116" t="s">
        <v>113</v>
      </c>
      <c r="E1889" s="117" t="str">
        <f t="shared" si="29"/>
        <v>1991</v>
      </c>
      <c r="F1889" s="118" t="str">
        <f>VLOOKUP($E1889,[5]Plan2!$A$5:$D$703,1,FALSE)</f>
        <v>1991</v>
      </c>
      <c r="G1889" s="118" t="str">
        <f>VLOOKUP($E1889,[5]Plan2!$A$5:$D$703,2,FALSE)</f>
        <v>Refino de petróleo e coquerias</v>
      </c>
      <c r="H1889" s="118" t="str">
        <f>VLOOKUP($E1889,[5]Plan2!$A$5:$D$703,3,FALSE)</f>
        <v>1910</v>
      </c>
      <c r="I1889" s="118" t="str">
        <f>VLOOKUP($E1889,[5]Plan2!$A$5:$D$703,4,FALSE)</f>
        <v>Coquerias</v>
      </c>
    </row>
    <row r="1890" spans="1:9" ht="16">
      <c r="A1890" s="117" t="s">
        <v>5645</v>
      </c>
      <c r="B1890" s="118" t="s">
        <v>5646</v>
      </c>
      <c r="C1890" s="116" t="s">
        <v>331</v>
      </c>
      <c r="D1890" s="116" t="s">
        <v>114</v>
      </c>
      <c r="E1890" s="117" t="str">
        <f t="shared" si="29"/>
        <v>1991</v>
      </c>
      <c r="F1890" s="118" t="str">
        <f>VLOOKUP($E1890,[5]Plan2!$A$5:$D$703,1,FALSE)</f>
        <v>1991</v>
      </c>
      <c r="G1890" s="118" t="str">
        <f>VLOOKUP($E1890,[5]Plan2!$A$5:$D$703,2,FALSE)</f>
        <v>Refino de petróleo e coquerias</v>
      </c>
      <c r="H1890" s="118" t="str">
        <f>VLOOKUP($E1890,[5]Plan2!$A$5:$D$703,3,FALSE)</f>
        <v>1910</v>
      </c>
      <c r="I1890" s="118" t="str">
        <f>VLOOKUP($E1890,[5]Plan2!$A$5:$D$703,4,FALSE)</f>
        <v>Coquerias</v>
      </c>
    </row>
    <row r="1891" spans="1:9" ht="16">
      <c r="A1891" s="117" t="s">
        <v>5647</v>
      </c>
      <c r="B1891" s="118" t="s">
        <v>5648</v>
      </c>
      <c r="C1891" s="116" t="s">
        <v>331</v>
      </c>
      <c r="D1891" s="116" t="s">
        <v>114</v>
      </c>
      <c r="E1891" s="117" t="str">
        <f t="shared" si="29"/>
        <v>1991</v>
      </c>
      <c r="F1891" s="118" t="str">
        <f>VLOOKUP($E1891,[5]Plan2!$A$5:$D$703,1,FALSE)</f>
        <v>1991</v>
      </c>
      <c r="G1891" s="118" t="str">
        <f>VLOOKUP($E1891,[5]Plan2!$A$5:$D$703,2,FALSE)</f>
        <v>Refino de petróleo e coquerias</v>
      </c>
      <c r="H1891" s="118" t="str">
        <f>VLOOKUP($E1891,[5]Plan2!$A$5:$D$703,3,FALSE)</f>
        <v>1910</v>
      </c>
      <c r="I1891" s="118" t="str">
        <f>VLOOKUP($E1891,[5]Plan2!$A$5:$D$703,4,FALSE)</f>
        <v>Coquerias</v>
      </c>
    </row>
    <row r="1892" spans="1:9" ht="16">
      <c r="A1892" s="117" t="s">
        <v>5649</v>
      </c>
      <c r="B1892" s="118" t="s">
        <v>5650</v>
      </c>
      <c r="C1892" s="116" t="s">
        <v>331</v>
      </c>
      <c r="D1892" s="116" t="s">
        <v>114</v>
      </c>
      <c r="E1892" s="117" t="str">
        <f t="shared" si="29"/>
        <v>1991</v>
      </c>
      <c r="F1892" s="118" t="str">
        <f>VLOOKUP($E1892,[5]Plan2!$A$5:$D$703,1,FALSE)</f>
        <v>1991</v>
      </c>
      <c r="G1892" s="118" t="str">
        <f>VLOOKUP($E1892,[5]Plan2!$A$5:$D$703,2,FALSE)</f>
        <v>Refino de petróleo e coquerias</v>
      </c>
      <c r="H1892" s="118" t="str">
        <f>VLOOKUP($E1892,[5]Plan2!$A$5:$D$703,3,FALSE)</f>
        <v>1910</v>
      </c>
      <c r="I1892" s="118" t="str">
        <f>VLOOKUP($E1892,[5]Plan2!$A$5:$D$703,4,FALSE)</f>
        <v>Coquerias</v>
      </c>
    </row>
    <row r="1893" spans="1:9" ht="16">
      <c r="A1893" s="117" t="s">
        <v>5651</v>
      </c>
      <c r="B1893" s="118" t="s">
        <v>5652</v>
      </c>
      <c r="C1893" s="116" t="s">
        <v>235</v>
      </c>
      <c r="D1893" s="116" t="s">
        <v>113</v>
      </c>
      <c r="E1893" s="117" t="str">
        <f t="shared" si="29"/>
        <v>1991</v>
      </c>
      <c r="F1893" s="118" t="str">
        <f>VLOOKUP($E1893,[5]Plan2!$A$5:$D$703,1,FALSE)</f>
        <v>1991</v>
      </c>
      <c r="G1893" s="118" t="str">
        <f>VLOOKUP($E1893,[5]Plan2!$A$5:$D$703,2,FALSE)</f>
        <v>Refino de petróleo e coquerias</v>
      </c>
      <c r="H1893" s="118" t="str">
        <f>VLOOKUP($E1893,[5]Plan2!$A$5:$D$703,3,FALSE)</f>
        <v>1910</v>
      </c>
      <c r="I1893" s="118" t="str">
        <f>VLOOKUP($E1893,[5]Plan2!$A$5:$D$703,4,FALSE)</f>
        <v>Coquerias</v>
      </c>
    </row>
    <row r="1894" spans="1:9" ht="16">
      <c r="A1894" s="117" t="s">
        <v>5653</v>
      </c>
      <c r="B1894" s="118" t="s">
        <v>5654</v>
      </c>
      <c r="C1894" s="116" t="s">
        <v>331</v>
      </c>
      <c r="D1894" s="116" t="s">
        <v>114</v>
      </c>
      <c r="E1894" s="117" t="str">
        <f t="shared" si="29"/>
        <v>1991</v>
      </c>
      <c r="F1894" s="118" t="str">
        <f>VLOOKUP($E1894,[5]Plan2!$A$5:$D$703,1,FALSE)</f>
        <v>1991</v>
      </c>
      <c r="G1894" s="118" t="str">
        <f>VLOOKUP($E1894,[5]Plan2!$A$5:$D$703,2,FALSE)</f>
        <v>Refino de petróleo e coquerias</v>
      </c>
      <c r="H1894" s="118" t="str">
        <f>VLOOKUP($E1894,[5]Plan2!$A$5:$D$703,3,FALSE)</f>
        <v>1910</v>
      </c>
      <c r="I1894" s="118" t="str">
        <f>VLOOKUP($E1894,[5]Plan2!$A$5:$D$703,4,FALSE)</f>
        <v>Coquerias</v>
      </c>
    </row>
    <row r="1895" spans="1:9" ht="16">
      <c r="A1895" s="117" t="s">
        <v>5655</v>
      </c>
      <c r="B1895" s="118" t="s">
        <v>5656</v>
      </c>
      <c r="C1895" s="116" t="s">
        <v>331</v>
      </c>
      <c r="D1895" s="116" t="s">
        <v>114</v>
      </c>
      <c r="E1895" s="117" t="str">
        <f t="shared" si="29"/>
        <v>1991</v>
      </c>
      <c r="F1895" s="118" t="str">
        <f>VLOOKUP($E1895,[5]Plan2!$A$5:$D$703,1,FALSE)</f>
        <v>1991</v>
      </c>
      <c r="G1895" s="118" t="str">
        <f>VLOOKUP($E1895,[5]Plan2!$A$5:$D$703,2,FALSE)</f>
        <v>Refino de petróleo e coquerias</v>
      </c>
      <c r="H1895" s="118" t="str">
        <f>VLOOKUP($E1895,[5]Plan2!$A$5:$D$703,3,FALSE)</f>
        <v>1910</v>
      </c>
      <c r="I1895" s="118" t="str">
        <f>VLOOKUP($E1895,[5]Plan2!$A$5:$D$703,4,FALSE)</f>
        <v>Coquerias</v>
      </c>
    </row>
    <row r="1896" spans="1:9" ht="16">
      <c r="A1896" s="117" t="s">
        <v>5657</v>
      </c>
      <c r="B1896" s="118" t="s">
        <v>5658</v>
      </c>
      <c r="C1896" s="116" t="s">
        <v>238</v>
      </c>
      <c r="D1896" s="116" t="s">
        <v>126</v>
      </c>
      <c r="E1896" s="117" t="str">
        <f t="shared" si="29"/>
        <v>1991</v>
      </c>
      <c r="F1896" s="118" t="str">
        <f>VLOOKUP($E1896,[5]Plan2!$A$5:$D$703,1,FALSE)</f>
        <v>1991</v>
      </c>
      <c r="G1896" s="118" t="str">
        <f>VLOOKUP($E1896,[5]Plan2!$A$5:$D$703,2,FALSE)</f>
        <v>Refino de petróleo e coquerias</v>
      </c>
      <c r="H1896" s="118" t="str">
        <f>VLOOKUP($E1896,[5]Plan2!$A$5:$D$703,3,FALSE)</f>
        <v>1910</v>
      </c>
      <c r="I1896" s="118" t="str">
        <f>VLOOKUP($E1896,[5]Plan2!$A$5:$D$703,4,FALSE)</f>
        <v>Coquerias</v>
      </c>
    </row>
    <row r="1897" spans="1:9" ht="16">
      <c r="A1897" s="117" t="s">
        <v>5659</v>
      </c>
      <c r="B1897" s="118" t="s">
        <v>5660</v>
      </c>
      <c r="C1897" s="116" t="s">
        <v>238</v>
      </c>
      <c r="D1897" s="116" t="s">
        <v>126</v>
      </c>
      <c r="E1897" s="117" t="str">
        <f t="shared" si="29"/>
        <v>1991</v>
      </c>
      <c r="F1897" s="118" t="str">
        <f>VLOOKUP($E1897,[5]Plan2!$A$5:$D$703,1,FALSE)</f>
        <v>1991</v>
      </c>
      <c r="G1897" s="118" t="str">
        <f>VLOOKUP($E1897,[5]Plan2!$A$5:$D$703,2,FALSE)</f>
        <v>Refino de petróleo e coquerias</v>
      </c>
      <c r="H1897" s="118" t="str">
        <f>VLOOKUP($E1897,[5]Plan2!$A$5:$D$703,3,FALSE)</f>
        <v>1910</v>
      </c>
      <c r="I1897" s="118" t="str">
        <f>VLOOKUP($E1897,[5]Plan2!$A$5:$D$703,4,FALSE)</f>
        <v>Coquerias</v>
      </c>
    </row>
    <row r="1898" spans="1:9" ht="16">
      <c r="A1898" s="117" t="s">
        <v>5661</v>
      </c>
      <c r="B1898" s="118" t="s">
        <v>5662</v>
      </c>
      <c r="C1898" s="116" t="s">
        <v>331</v>
      </c>
      <c r="D1898" s="116" t="s">
        <v>114</v>
      </c>
      <c r="E1898" s="117" t="str">
        <f t="shared" si="29"/>
        <v>1991</v>
      </c>
      <c r="F1898" s="118" t="str">
        <f>VLOOKUP($E1898,[5]Plan2!$A$5:$D$703,1,FALSE)</f>
        <v>1991</v>
      </c>
      <c r="G1898" s="118" t="str">
        <f>VLOOKUP($E1898,[5]Plan2!$A$5:$D$703,2,FALSE)</f>
        <v>Refino de petróleo e coquerias</v>
      </c>
      <c r="H1898" s="118" t="str">
        <f>VLOOKUP($E1898,[5]Plan2!$A$5:$D$703,3,FALSE)</f>
        <v>1910</v>
      </c>
      <c r="I1898" s="118" t="str">
        <f>VLOOKUP($E1898,[5]Plan2!$A$5:$D$703,4,FALSE)</f>
        <v>Coquerias</v>
      </c>
    </row>
    <row r="1899" spans="1:9" ht="16">
      <c r="A1899" s="117" t="s">
        <v>5663</v>
      </c>
      <c r="B1899" s="118" t="s">
        <v>5664</v>
      </c>
      <c r="C1899" s="116" t="s">
        <v>331</v>
      </c>
      <c r="D1899" s="116" t="s">
        <v>114</v>
      </c>
      <c r="E1899" s="117" t="str">
        <f t="shared" si="29"/>
        <v>1991</v>
      </c>
      <c r="F1899" s="118" t="str">
        <f>VLOOKUP($E1899,[5]Plan2!$A$5:$D$703,1,FALSE)</f>
        <v>1991</v>
      </c>
      <c r="G1899" s="118" t="str">
        <f>VLOOKUP($E1899,[5]Plan2!$A$5:$D$703,2,FALSE)</f>
        <v>Refino de petróleo e coquerias</v>
      </c>
      <c r="H1899" s="118" t="str">
        <f>VLOOKUP($E1899,[5]Plan2!$A$5:$D$703,3,FALSE)</f>
        <v>1910</v>
      </c>
      <c r="I1899" s="118" t="str">
        <f>VLOOKUP($E1899,[5]Plan2!$A$5:$D$703,4,FALSE)</f>
        <v>Coquerias</v>
      </c>
    </row>
    <row r="1900" spans="1:9" ht="16">
      <c r="A1900" s="117" t="s">
        <v>5665</v>
      </c>
      <c r="B1900" s="118" t="s">
        <v>5666</v>
      </c>
      <c r="C1900" s="116" t="s">
        <v>331</v>
      </c>
      <c r="D1900" s="116" t="s">
        <v>114</v>
      </c>
      <c r="E1900" s="117" t="str">
        <f t="shared" si="29"/>
        <v>1991</v>
      </c>
      <c r="F1900" s="118" t="str">
        <f>VLOOKUP($E1900,[5]Plan2!$A$5:$D$703,1,FALSE)</f>
        <v>1991</v>
      </c>
      <c r="G1900" s="118" t="str">
        <f>VLOOKUP($E1900,[5]Plan2!$A$5:$D$703,2,FALSE)</f>
        <v>Refino de petróleo e coquerias</v>
      </c>
      <c r="H1900" s="118" t="str">
        <f>VLOOKUP($E1900,[5]Plan2!$A$5:$D$703,3,FALSE)</f>
        <v>1910</v>
      </c>
      <c r="I1900" s="118" t="str">
        <f>VLOOKUP($E1900,[5]Plan2!$A$5:$D$703,4,FALSE)</f>
        <v>Coquerias</v>
      </c>
    </row>
    <row r="1901" spans="1:9" ht="16">
      <c r="A1901" s="117" t="s">
        <v>5667</v>
      </c>
      <c r="B1901" s="118" t="s">
        <v>5668</v>
      </c>
      <c r="C1901" s="116" t="s">
        <v>331</v>
      </c>
      <c r="D1901" s="116" t="s">
        <v>114</v>
      </c>
      <c r="E1901" s="117" t="str">
        <f t="shared" si="29"/>
        <v>1991</v>
      </c>
      <c r="F1901" s="118" t="str">
        <f>VLOOKUP($E1901,[5]Plan2!$A$5:$D$703,1,FALSE)</f>
        <v>1991</v>
      </c>
      <c r="G1901" s="118" t="str">
        <f>VLOOKUP($E1901,[5]Plan2!$A$5:$D$703,2,FALSE)</f>
        <v>Refino de petróleo e coquerias</v>
      </c>
      <c r="H1901" s="118" t="str">
        <f>VLOOKUP($E1901,[5]Plan2!$A$5:$D$703,3,FALSE)</f>
        <v>1910</v>
      </c>
      <c r="I1901" s="118" t="str">
        <f>VLOOKUP($E1901,[5]Plan2!$A$5:$D$703,4,FALSE)</f>
        <v>Coquerias</v>
      </c>
    </row>
    <row r="1902" spans="1:9" ht="16">
      <c r="A1902" s="117" t="s">
        <v>5669</v>
      </c>
      <c r="B1902" s="118" t="s">
        <v>5670</v>
      </c>
      <c r="C1902" s="116" t="s">
        <v>331</v>
      </c>
      <c r="D1902" s="116" t="s">
        <v>114</v>
      </c>
      <c r="E1902" s="117" t="str">
        <f t="shared" si="29"/>
        <v>1991</v>
      </c>
      <c r="F1902" s="118" t="str">
        <f>VLOOKUP($E1902,[5]Plan2!$A$5:$D$703,1,FALSE)</f>
        <v>1991</v>
      </c>
      <c r="G1902" s="118" t="str">
        <f>VLOOKUP($E1902,[5]Plan2!$A$5:$D$703,2,FALSE)</f>
        <v>Refino de petróleo e coquerias</v>
      </c>
      <c r="H1902" s="118" t="str">
        <f>VLOOKUP($E1902,[5]Plan2!$A$5:$D$703,3,FALSE)</f>
        <v>1910</v>
      </c>
      <c r="I1902" s="118" t="str">
        <f>VLOOKUP($E1902,[5]Plan2!$A$5:$D$703,4,FALSE)</f>
        <v>Coquerias</v>
      </c>
    </row>
    <row r="1903" spans="1:9" ht="16">
      <c r="A1903" s="117" t="s">
        <v>5671</v>
      </c>
      <c r="B1903" s="118" t="s">
        <v>5672</v>
      </c>
      <c r="C1903" s="116" t="s">
        <v>331</v>
      </c>
      <c r="D1903" s="116" t="s">
        <v>114</v>
      </c>
      <c r="E1903" s="117" t="str">
        <f t="shared" si="29"/>
        <v>1991</v>
      </c>
      <c r="F1903" s="118" t="str">
        <f>VLOOKUP($E1903,[5]Plan2!$A$5:$D$703,1,FALSE)</f>
        <v>1991</v>
      </c>
      <c r="G1903" s="118" t="str">
        <f>VLOOKUP($E1903,[5]Plan2!$A$5:$D$703,2,FALSE)</f>
        <v>Refino de petróleo e coquerias</v>
      </c>
      <c r="H1903" s="118" t="str">
        <f>VLOOKUP($E1903,[5]Plan2!$A$5:$D$703,3,FALSE)</f>
        <v>1910</v>
      </c>
      <c r="I1903" s="118" t="str">
        <f>VLOOKUP($E1903,[5]Plan2!$A$5:$D$703,4,FALSE)</f>
        <v>Coquerias</v>
      </c>
    </row>
    <row r="1904" spans="1:9" ht="16">
      <c r="A1904" s="117" t="s">
        <v>5673</v>
      </c>
      <c r="B1904" s="118" t="s">
        <v>5674</v>
      </c>
      <c r="C1904" s="116" t="s">
        <v>331</v>
      </c>
      <c r="D1904" s="116" t="s">
        <v>114</v>
      </c>
      <c r="E1904" s="117" t="str">
        <f t="shared" si="29"/>
        <v>1991</v>
      </c>
      <c r="F1904" s="118" t="str">
        <f>VLOOKUP($E1904,[5]Plan2!$A$5:$D$703,1,FALSE)</f>
        <v>1991</v>
      </c>
      <c r="G1904" s="118" t="str">
        <f>VLOOKUP($E1904,[5]Plan2!$A$5:$D$703,2,FALSE)</f>
        <v>Refino de petróleo e coquerias</v>
      </c>
      <c r="H1904" s="118" t="str">
        <f>VLOOKUP($E1904,[5]Plan2!$A$5:$D$703,3,FALSE)</f>
        <v>1910</v>
      </c>
      <c r="I1904" s="118" t="str">
        <f>VLOOKUP($E1904,[5]Plan2!$A$5:$D$703,4,FALSE)</f>
        <v>Coquerias</v>
      </c>
    </row>
    <row r="1905" spans="1:9" ht="16">
      <c r="A1905" s="117" t="s">
        <v>5675</v>
      </c>
      <c r="B1905" s="118" t="s">
        <v>5676</v>
      </c>
      <c r="C1905" s="116" t="s">
        <v>331</v>
      </c>
      <c r="D1905" s="116" t="s">
        <v>114</v>
      </c>
      <c r="E1905" s="117" t="str">
        <f t="shared" si="29"/>
        <v>1991</v>
      </c>
      <c r="F1905" s="118" t="str">
        <f>VLOOKUP($E1905,[5]Plan2!$A$5:$D$703,1,FALSE)</f>
        <v>1991</v>
      </c>
      <c r="G1905" s="118" t="str">
        <f>VLOOKUP($E1905,[5]Plan2!$A$5:$D$703,2,FALSE)</f>
        <v>Refino de petróleo e coquerias</v>
      </c>
      <c r="H1905" s="118" t="str">
        <f>VLOOKUP($E1905,[5]Plan2!$A$5:$D$703,3,FALSE)</f>
        <v>1910</v>
      </c>
      <c r="I1905" s="118" t="str">
        <f>VLOOKUP($E1905,[5]Plan2!$A$5:$D$703,4,FALSE)</f>
        <v>Coquerias</v>
      </c>
    </row>
    <row r="1906" spans="1:9" ht="16">
      <c r="A1906" s="117" t="s">
        <v>5677</v>
      </c>
      <c r="B1906" s="118" t="s">
        <v>5678</v>
      </c>
      <c r="C1906" s="116" t="s">
        <v>246</v>
      </c>
      <c r="D1906" s="116" t="s">
        <v>128</v>
      </c>
      <c r="E1906" s="117" t="str">
        <f t="shared" si="29"/>
        <v>2092</v>
      </c>
      <c r="F1906" s="118" t="str">
        <f>VLOOKUP($E1906,[5]Plan2!$A$5:$D$703,1,FALSE)</f>
        <v>2092</v>
      </c>
      <c r="G1906" s="118" t="str">
        <f>VLOOKUP($E1906,[5]Plan2!$A$5:$D$703,2,FALSE)</f>
        <v>Fabricação de defensivos, desinfestantes, tintas e químicos diversos</v>
      </c>
      <c r="H1906" s="118" t="str">
        <f>VLOOKUP($E1906,[5]Plan2!$A$5:$D$703,3,FALSE)</f>
        <v>2051</v>
      </c>
      <c r="I1906" s="118" t="str">
        <f>VLOOKUP($E1906,[5]Plan2!$A$5:$D$703,4,FALSE)</f>
        <v>Fabricação de defensivos agrícolas</v>
      </c>
    </row>
    <row r="1907" spans="1:9" ht="16">
      <c r="A1907" s="117" t="s">
        <v>5679</v>
      </c>
      <c r="B1907" s="118" t="s">
        <v>5680</v>
      </c>
      <c r="C1907" s="116" t="s">
        <v>246</v>
      </c>
      <c r="D1907" s="116" t="s">
        <v>128</v>
      </c>
      <c r="E1907" s="117" t="str">
        <f t="shared" si="29"/>
        <v>2092</v>
      </c>
      <c r="F1907" s="118" t="str">
        <f>VLOOKUP($E1907,[5]Plan2!$A$5:$D$703,1,FALSE)</f>
        <v>2092</v>
      </c>
      <c r="G1907" s="118" t="str">
        <f>VLOOKUP($E1907,[5]Plan2!$A$5:$D$703,2,FALSE)</f>
        <v>Fabricação de defensivos, desinfestantes, tintas e químicos diversos</v>
      </c>
      <c r="H1907" s="118" t="str">
        <f>VLOOKUP($E1907,[5]Plan2!$A$5:$D$703,3,FALSE)</f>
        <v>2051</v>
      </c>
      <c r="I1907" s="118" t="str">
        <f>VLOOKUP($E1907,[5]Plan2!$A$5:$D$703,4,FALSE)</f>
        <v>Fabricação de defensivos agrícolas</v>
      </c>
    </row>
    <row r="1908" spans="1:9" ht="16">
      <c r="A1908" s="117" t="s">
        <v>5681</v>
      </c>
      <c r="B1908" s="118" t="s">
        <v>5682</v>
      </c>
      <c r="C1908" s="116" t="s">
        <v>315</v>
      </c>
      <c r="D1908" s="116" t="s">
        <v>208</v>
      </c>
      <c r="E1908" s="117" t="str">
        <f t="shared" si="29"/>
        <v>0680</v>
      </c>
      <c r="F1908" s="118" t="str">
        <f>VLOOKUP($E1908,[5]Plan2!$A$5:$D$703,1,FALSE)</f>
        <v>0680</v>
      </c>
      <c r="G1908" s="118" t="str">
        <f>VLOOKUP($E1908,[5]Plan2!$A$5:$D$703,2,FALSE)</f>
        <v>Extração de petróleo e gás, inclusive as atividades de apoio</v>
      </c>
      <c r="H1908" s="118" t="str">
        <f>VLOOKUP($E1908,[5]Plan2!$A$5:$D$703,3,FALSE)</f>
        <v>0600</v>
      </c>
      <c r="I1908" s="118" t="str">
        <f>VLOOKUP($E1908,[5]Plan2!$A$5:$D$703,4,FALSE)</f>
        <v>Extração de petróleo e gás natural</v>
      </c>
    </row>
    <row r="1909" spans="1:9" ht="16">
      <c r="A1909" s="117" t="s">
        <v>5683</v>
      </c>
      <c r="B1909" s="118" t="s">
        <v>5684</v>
      </c>
      <c r="C1909" s="116" t="s">
        <v>331</v>
      </c>
      <c r="D1909" s="116" t="s">
        <v>114</v>
      </c>
      <c r="E1909" s="117" t="str">
        <f t="shared" si="29"/>
        <v>1991</v>
      </c>
      <c r="F1909" s="118" t="str">
        <f>VLOOKUP($E1909,[5]Plan2!$A$5:$D$703,1,FALSE)</f>
        <v>1991</v>
      </c>
      <c r="G1909" s="118" t="str">
        <f>VLOOKUP($E1909,[5]Plan2!$A$5:$D$703,2,FALSE)</f>
        <v>Refino de petróleo e coquerias</v>
      </c>
      <c r="H1909" s="118" t="str">
        <f>VLOOKUP($E1909,[5]Plan2!$A$5:$D$703,3,FALSE)</f>
        <v>1910</v>
      </c>
      <c r="I1909" s="118" t="str">
        <f>VLOOKUP($E1909,[5]Plan2!$A$5:$D$703,4,FALSE)</f>
        <v>Coquerias</v>
      </c>
    </row>
    <row r="1910" spans="1:9" ht="16">
      <c r="A1910" s="117" t="s">
        <v>5685</v>
      </c>
      <c r="B1910" s="118" t="s">
        <v>5686</v>
      </c>
      <c r="C1910" s="116" t="s">
        <v>331</v>
      </c>
      <c r="D1910" s="116" t="s">
        <v>114</v>
      </c>
      <c r="E1910" s="117" t="str">
        <f t="shared" si="29"/>
        <v>1991</v>
      </c>
      <c r="F1910" s="118" t="str">
        <f>VLOOKUP($E1910,[5]Plan2!$A$5:$D$703,1,FALSE)</f>
        <v>1991</v>
      </c>
      <c r="G1910" s="118" t="str">
        <f>VLOOKUP($E1910,[5]Plan2!$A$5:$D$703,2,FALSE)</f>
        <v>Refino de petróleo e coquerias</v>
      </c>
      <c r="H1910" s="118" t="str">
        <f>VLOOKUP($E1910,[5]Plan2!$A$5:$D$703,3,FALSE)</f>
        <v>1910</v>
      </c>
      <c r="I1910" s="118" t="str">
        <f>VLOOKUP($E1910,[5]Plan2!$A$5:$D$703,4,FALSE)</f>
        <v>Coquerias</v>
      </c>
    </row>
    <row r="1911" spans="1:9" ht="16">
      <c r="A1911" s="117" t="s">
        <v>5687</v>
      </c>
      <c r="B1911" s="118" t="s">
        <v>5688</v>
      </c>
      <c r="C1911" s="116" t="s">
        <v>331</v>
      </c>
      <c r="D1911" s="116" t="s">
        <v>114</v>
      </c>
      <c r="E1911" s="117" t="str">
        <f t="shared" si="29"/>
        <v>1991</v>
      </c>
      <c r="F1911" s="118" t="str">
        <f>VLOOKUP($E1911,[5]Plan2!$A$5:$D$703,1,FALSE)</f>
        <v>1991</v>
      </c>
      <c r="G1911" s="118" t="str">
        <f>VLOOKUP($E1911,[5]Plan2!$A$5:$D$703,2,FALSE)</f>
        <v>Refino de petróleo e coquerias</v>
      </c>
      <c r="H1911" s="118" t="str">
        <f>VLOOKUP($E1911,[5]Plan2!$A$5:$D$703,3,FALSE)</f>
        <v>1910</v>
      </c>
      <c r="I1911" s="118" t="str">
        <f>VLOOKUP($E1911,[5]Plan2!$A$5:$D$703,4,FALSE)</f>
        <v>Coquerias</v>
      </c>
    </row>
    <row r="1912" spans="1:9" ht="16">
      <c r="A1912" s="117" t="s">
        <v>5689</v>
      </c>
      <c r="B1912" s="118" t="s">
        <v>5690</v>
      </c>
      <c r="C1912" s="116" t="s">
        <v>331</v>
      </c>
      <c r="D1912" s="116" t="s">
        <v>114</v>
      </c>
      <c r="E1912" s="117" t="str">
        <f t="shared" si="29"/>
        <v>1991</v>
      </c>
      <c r="F1912" s="118" t="str">
        <f>VLOOKUP($E1912,[5]Plan2!$A$5:$D$703,1,FALSE)</f>
        <v>1991</v>
      </c>
      <c r="G1912" s="118" t="str">
        <f>VLOOKUP($E1912,[5]Plan2!$A$5:$D$703,2,FALSE)</f>
        <v>Refino de petróleo e coquerias</v>
      </c>
      <c r="H1912" s="118" t="str">
        <f>VLOOKUP($E1912,[5]Plan2!$A$5:$D$703,3,FALSE)</f>
        <v>1910</v>
      </c>
      <c r="I1912" s="118" t="str">
        <f>VLOOKUP($E1912,[5]Plan2!$A$5:$D$703,4,FALSE)</f>
        <v>Coquerias</v>
      </c>
    </row>
    <row r="1913" spans="1:9" ht="16">
      <c r="A1913" s="117" t="s">
        <v>5691</v>
      </c>
      <c r="B1913" s="118" t="s">
        <v>5692</v>
      </c>
      <c r="C1913" s="116" t="s">
        <v>331</v>
      </c>
      <c r="D1913" s="116" t="s">
        <v>114</v>
      </c>
      <c r="E1913" s="117" t="str">
        <f t="shared" si="29"/>
        <v>1991</v>
      </c>
      <c r="F1913" s="118" t="str">
        <f>VLOOKUP($E1913,[5]Plan2!$A$5:$D$703,1,FALSE)</f>
        <v>1991</v>
      </c>
      <c r="G1913" s="118" t="str">
        <f>VLOOKUP($E1913,[5]Plan2!$A$5:$D$703,2,FALSE)</f>
        <v>Refino de petróleo e coquerias</v>
      </c>
      <c r="H1913" s="118" t="str">
        <f>VLOOKUP($E1913,[5]Plan2!$A$5:$D$703,3,FALSE)</f>
        <v>1910</v>
      </c>
      <c r="I1913" s="118" t="str">
        <f>VLOOKUP($E1913,[5]Plan2!$A$5:$D$703,4,FALSE)</f>
        <v>Coquerias</v>
      </c>
    </row>
    <row r="1914" spans="1:9" ht="16">
      <c r="A1914" s="117" t="s">
        <v>5693</v>
      </c>
      <c r="B1914" s="118" t="s">
        <v>5694</v>
      </c>
      <c r="C1914" s="116" t="s">
        <v>331</v>
      </c>
      <c r="D1914" s="116" t="s">
        <v>114</v>
      </c>
      <c r="E1914" s="117" t="str">
        <f t="shared" si="29"/>
        <v>1991</v>
      </c>
      <c r="F1914" s="118" t="str">
        <f>VLOOKUP($E1914,[5]Plan2!$A$5:$D$703,1,FALSE)</f>
        <v>1991</v>
      </c>
      <c r="G1914" s="118" t="str">
        <f>VLOOKUP($E1914,[5]Plan2!$A$5:$D$703,2,FALSE)</f>
        <v>Refino de petróleo e coquerias</v>
      </c>
      <c r="H1914" s="118" t="str">
        <f>VLOOKUP($E1914,[5]Plan2!$A$5:$D$703,3,FALSE)</f>
        <v>1910</v>
      </c>
      <c r="I1914" s="118" t="str">
        <f>VLOOKUP($E1914,[5]Plan2!$A$5:$D$703,4,FALSE)</f>
        <v>Coquerias</v>
      </c>
    </row>
    <row r="1915" spans="1:9" ht="16">
      <c r="A1915" s="117" t="s">
        <v>5695</v>
      </c>
      <c r="B1915" s="118" t="s">
        <v>5696</v>
      </c>
      <c r="C1915" s="116" t="s">
        <v>315</v>
      </c>
      <c r="D1915" s="116" t="s">
        <v>208</v>
      </c>
      <c r="E1915" s="117" t="str">
        <f t="shared" si="29"/>
        <v>0680</v>
      </c>
      <c r="F1915" s="118" t="str">
        <f>VLOOKUP($E1915,[5]Plan2!$A$5:$D$703,1,FALSE)</f>
        <v>0680</v>
      </c>
      <c r="G1915" s="118" t="str">
        <f>VLOOKUP($E1915,[5]Plan2!$A$5:$D$703,2,FALSE)</f>
        <v>Extração de petróleo e gás, inclusive as atividades de apoio</v>
      </c>
      <c r="H1915" s="118" t="str">
        <f>VLOOKUP($E1915,[5]Plan2!$A$5:$D$703,3,FALSE)</f>
        <v>0600</v>
      </c>
      <c r="I1915" s="118" t="str">
        <f>VLOOKUP($E1915,[5]Plan2!$A$5:$D$703,4,FALSE)</f>
        <v>Extração de petróleo e gás natural</v>
      </c>
    </row>
    <row r="1916" spans="1:9" ht="16">
      <c r="A1916" s="117" t="s">
        <v>5697</v>
      </c>
      <c r="B1916" s="118" t="s">
        <v>5698</v>
      </c>
      <c r="C1916" s="116" t="s">
        <v>331</v>
      </c>
      <c r="D1916" s="116" t="s">
        <v>114</v>
      </c>
      <c r="E1916" s="117" t="str">
        <f t="shared" si="29"/>
        <v>1991</v>
      </c>
      <c r="F1916" s="118" t="str">
        <f>VLOOKUP($E1916,[5]Plan2!$A$5:$D$703,1,FALSE)</f>
        <v>1991</v>
      </c>
      <c r="G1916" s="118" t="str">
        <f>VLOOKUP($E1916,[5]Plan2!$A$5:$D$703,2,FALSE)</f>
        <v>Refino de petróleo e coquerias</v>
      </c>
      <c r="H1916" s="118" t="str">
        <f>VLOOKUP($E1916,[5]Plan2!$A$5:$D$703,3,FALSE)</f>
        <v>1910</v>
      </c>
      <c r="I1916" s="118" t="str">
        <f>VLOOKUP($E1916,[5]Plan2!$A$5:$D$703,4,FALSE)</f>
        <v>Coquerias</v>
      </c>
    </row>
    <row r="1917" spans="1:9" ht="16">
      <c r="A1917" s="117" t="s">
        <v>5699</v>
      </c>
      <c r="B1917" s="118" t="s">
        <v>5700</v>
      </c>
      <c r="C1917" s="116" t="s">
        <v>331</v>
      </c>
      <c r="D1917" s="116" t="s">
        <v>114</v>
      </c>
      <c r="E1917" s="117" t="str">
        <f t="shared" si="29"/>
        <v>1991</v>
      </c>
      <c r="F1917" s="118" t="str">
        <f>VLOOKUP($E1917,[5]Plan2!$A$5:$D$703,1,FALSE)</f>
        <v>1991</v>
      </c>
      <c r="G1917" s="118" t="str">
        <f>VLOOKUP($E1917,[5]Plan2!$A$5:$D$703,2,FALSE)</f>
        <v>Refino de petróleo e coquerias</v>
      </c>
      <c r="H1917" s="118" t="str">
        <f>VLOOKUP($E1917,[5]Plan2!$A$5:$D$703,3,FALSE)</f>
        <v>1910</v>
      </c>
      <c r="I1917" s="118" t="str">
        <f>VLOOKUP($E1917,[5]Plan2!$A$5:$D$703,4,FALSE)</f>
        <v>Coquerias</v>
      </c>
    </row>
    <row r="1918" spans="1:9" ht="16">
      <c r="A1918" s="117" t="s">
        <v>5701</v>
      </c>
      <c r="B1918" s="118" t="s">
        <v>5702</v>
      </c>
      <c r="C1918" s="116" t="s">
        <v>331</v>
      </c>
      <c r="D1918" s="116" t="s">
        <v>114</v>
      </c>
      <c r="E1918" s="117" t="str">
        <f t="shared" si="29"/>
        <v>1991</v>
      </c>
      <c r="F1918" s="118" t="str">
        <f>VLOOKUP($E1918,[5]Plan2!$A$5:$D$703,1,FALSE)</f>
        <v>1991</v>
      </c>
      <c r="G1918" s="118" t="str">
        <f>VLOOKUP($E1918,[5]Plan2!$A$5:$D$703,2,FALSE)</f>
        <v>Refino de petróleo e coquerias</v>
      </c>
      <c r="H1918" s="118" t="str">
        <f>VLOOKUP($E1918,[5]Plan2!$A$5:$D$703,3,FALSE)</f>
        <v>1910</v>
      </c>
      <c r="I1918" s="118" t="str">
        <f>VLOOKUP($E1918,[5]Plan2!$A$5:$D$703,4,FALSE)</f>
        <v>Coquerias</v>
      </c>
    </row>
    <row r="1919" spans="1:9" ht="16">
      <c r="A1919" s="117" t="s">
        <v>5703</v>
      </c>
      <c r="B1919" s="118" t="s">
        <v>5704</v>
      </c>
      <c r="C1919" s="116" t="s">
        <v>331</v>
      </c>
      <c r="D1919" s="116" t="s">
        <v>114</v>
      </c>
      <c r="E1919" s="117" t="str">
        <f t="shared" si="29"/>
        <v>1991</v>
      </c>
      <c r="F1919" s="118" t="str">
        <f>VLOOKUP($E1919,[5]Plan2!$A$5:$D$703,1,FALSE)</f>
        <v>1991</v>
      </c>
      <c r="G1919" s="118" t="str">
        <f>VLOOKUP($E1919,[5]Plan2!$A$5:$D$703,2,FALSE)</f>
        <v>Refino de petróleo e coquerias</v>
      </c>
      <c r="H1919" s="118" t="str">
        <f>VLOOKUP($E1919,[5]Plan2!$A$5:$D$703,3,FALSE)</f>
        <v>1910</v>
      </c>
      <c r="I1919" s="118" t="str">
        <f>VLOOKUP($E1919,[5]Plan2!$A$5:$D$703,4,FALSE)</f>
        <v>Coquerias</v>
      </c>
    </row>
    <row r="1920" spans="1:9" ht="16">
      <c r="A1920" s="117" t="s">
        <v>5705</v>
      </c>
      <c r="B1920" s="118" t="s">
        <v>5706</v>
      </c>
      <c r="C1920" s="116" t="s">
        <v>331</v>
      </c>
      <c r="D1920" s="116" t="s">
        <v>114</v>
      </c>
      <c r="E1920" s="117" t="str">
        <f t="shared" si="29"/>
        <v>1991</v>
      </c>
      <c r="F1920" s="118" t="str">
        <f>VLOOKUP($E1920,[5]Plan2!$A$5:$D$703,1,FALSE)</f>
        <v>1991</v>
      </c>
      <c r="G1920" s="118" t="str">
        <f>VLOOKUP($E1920,[5]Plan2!$A$5:$D$703,2,FALSE)</f>
        <v>Refino de petróleo e coquerias</v>
      </c>
      <c r="H1920" s="118" t="str">
        <f>VLOOKUP($E1920,[5]Plan2!$A$5:$D$703,3,FALSE)</f>
        <v>1910</v>
      </c>
      <c r="I1920" s="118" t="str">
        <f>VLOOKUP($E1920,[5]Plan2!$A$5:$D$703,4,FALSE)</f>
        <v>Coquerias</v>
      </c>
    </row>
    <row r="1921" spans="1:9" ht="16">
      <c r="A1921" s="117" t="s">
        <v>5707</v>
      </c>
      <c r="B1921" s="118" t="s">
        <v>5708</v>
      </c>
      <c r="C1921" s="116" t="s">
        <v>331</v>
      </c>
      <c r="D1921" s="116" t="s">
        <v>114</v>
      </c>
      <c r="E1921" s="117" t="str">
        <f t="shared" si="29"/>
        <v>1991</v>
      </c>
      <c r="F1921" s="118" t="str">
        <f>VLOOKUP($E1921,[5]Plan2!$A$5:$D$703,1,FALSE)</f>
        <v>1991</v>
      </c>
      <c r="G1921" s="118" t="str">
        <f>VLOOKUP($E1921,[5]Plan2!$A$5:$D$703,2,FALSE)</f>
        <v>Refino de petróleo e coquerias</v>
      </c>
      <c r="H1921" s="118" t="str">
        <f>VLOOKUP($E1921,[5]Plan2!$A$5:$D$703,3,FALSE)</f>
        <v>1910</v>
      </c>
      <c r="I1921" s="118" t="str">
        <f>VLOOKUP($E1921,[5]Plan2!$A$5:$D$703,4,FALSE)</f>
        <v>Coquerias</v>
      </c>
    </row>
    <row r="1922" spans="1:9" ht="16">
      <c r="A1922" s="117" t="s">
        <v>5709</v>
      </c>
      <c r="B1922" s="118" t="s">
        <v>5710</v>
      </c>
      <c r="C1922" s="116" t="s">
        <v>331</v>
      </c>
      <c r="D1922" s="116" t="s">
        <v>114</v>
      </c>
      <c r="E1922" s="117" t="str">
        <f t="shared" si="29"/>
        <v>1991</v>
      </c>
      <c r="F1922" s="118" t="str">
        <f>VLOOKUP($E1922,[5]Plan2!$A$5:$D$703,1,FALSE)</f>
        <v>1991</v>
      </c>
      <c r="G1922" s="118" t="str">
        <f>VLOOKUP($E1922,[5]Plan2!$A$5:$D$703,2,FALSE)</f>
        <v>Refino de petróleo e coquerias</v>
      </c>
      <c r="H1922" s="118" t="str">
        <f>VLOOKUP($E1922,[5]Plan2!$A$5:$D$703,3,FALSE)</f>
        <v>1910</v>
      </c>
      <c r="I1922" s="118" t="str">
        <f>VLOOKUP($E1922,[5]Plan2!$A$5:$D$703,4,FALSE)</f>
        <v>Coquerias</v>
      </c>
    </row>
    <row r="1923" spans="1:9" ht="16">
      <c r="A1923" s="117" t="s">
        <v>5711</v>
      </c>
      <c r="B1923" s="118" t="s">
        <v>5712</v>
      </c>
      <c r="C1923" s="116" t="s">
        <v>331</v>
      </c>
      <c r="D1923" s="116" t="s">
        <v>114</v>
      </c>
      <c r="E1923" s="117" t="str">
        <f t="shared" ref="E1923:E1986" si="30">LEFT(C1923,4)</f>
        <v>1991</v>
      </c>
      <c r="F1923" s="118" t="str">
        <f>VLOOKUP($E1923,[5]Plan2!$A$5:$D$703,1,FALSE)</f>
        <v>1991</v>
      </c>
      <c r="G1923" s="118" t="str">
        <f>VLOOKUP($E1923,[5]Plan2!$A$5:$D$703,2,FALSE)</f>
        <v>Refino de petróleo e coquerias</v>
      </c>
      <c r="H1923" s="118" t="str">
        <f>VLOOKUP($E1923,[5]Plan2!$A$5:$D$703,3,FALSE)</f>
        <v>1910</v>
      </c>
      <c r="I1923" s="118" t="str">
        <f>VLOOKUP($E1923,[5]Plan2!$A$5:$D$703,4,FALSE)</f>
        <v>Coquerias</v>
      </c>
    </row>
    <row r="1924" spans="1:9" ht="16">
      <c r="A1924" s="117" t="s">
        <v>5713</v>
      </c>
      <c r="B1924" s="118" t="s">
        <v>5714</v>
      </c>
      <c r="C1924" s="116" t="s">
        <v>331</v>
      </c>
      <c r="D1924" s="116" t="s">
        <v>114</v>
      </c>
      <c r="E1924" s="117" t="str">
        <f t="shared" si="30"/>
        <v>1991</v>
      </c>
      <c r="F1924" s="118" t="str">
        <f>VLOOKUP($E1924,[5]Plan2!$A$5:$D$703,1,FALSE)</f>
        <v>1991</v>
      </c>
      <c r="G1924" s="118" t="str">
        <f>VLOOKUP($E1924,[5]Plan2!$A$5:$D$703,2,FALSE)</f>
        <v>Refino de petróleo e coquerias</v>
      </c>
      <c r="H1924" s="118" t="str">
        <f>VLOOKUP($E1924,[5]Plan2!$A$5:$D$703,3,FALSE)</f>
        <v>1910</v>
      </c>
      <c r="I1924" s="118" t="str">
        <f>VLOOKUP($E1924,[5]Plan2!$A$5:$D$703,4,FALSE)</f>
        <v>Coquerias</v>
      </c>
    </row>
    <row r="1925" spans="1:9" ht="16">
      <c r="A1925" s="117" t="s">
        <v>5715</v>
      </c>
      <c r="B1925" s="118" t="s">
        <v>5716</v>
      </c>
      <c r="C1925" s="116" t="s">
        <v>315</v>
      </c>
      <c r="D1925" s="116" t="s">
        <v>208</v>
      </c>
      <c r="E1925" s="117" t="str">
        <f t="shared" si="30"/>
        <v>0680</v>
      </c>
      <c r="F1925" s="118" t="str">
        <f>VLOOKUP($E1925,[5]Plan2!$A$5:$D$703,1,FALSE)</f>
        <v>0680</v>
      </c>
      <c r="G1925" s="118" t="str">
        <f>VLOOKUP($E1925,[5]Plan2!$A$5:$D$703,2,FALSE)</f>
        <v>Extração de petróleo e gás, inclusive as atividades de apoio</v>
      </c>
      <c r="H1925" s="118" t="str">
        <f>VLOOKUP($E1925,[5]Plan2!$A$5:$D$703,3,FALSE)</f>
        <v>0600</v>
      </c>
      <c r="I1925" s="118" t="str">
        <f>VLOOKUP($E1925,[5]Plan2!$A$5:$D$703,4,FALSE)</f>
        <v>Extração de petróleo e gás natural</v>
      </c>
    </row>
    <row r="1926" spans="1:9" ht="16">
      <c r="A1926" s="117" t="s">
        <v>5717</v>
      </c>
      <c r="B1926" s="118" t="s">
        <v>5718</v>
      </c>
      <c r="C1926" s="116" t="s">
        <v>314</v>
      </c>
      <c r="D1926" s="116" t="s">
        <v>207</v>
      </c>
      <c r="E1926" s="117" t="str">
        <f t="shared" si="30"/>
        <v>0580</v>
      </c>
      <c r="F1926" s="118" t="str">
        <f>VLOOKUP($E1926,[5]Plan2!$A$5:$D$703,1,FALSE)</f>
        <v>0580</v>
      </c>
      <c r="G1926" s="118" t="str">
        <f>VLOOKUP($E1926,[5]Plan2!$A$5:$D$703,2,FALSE)</f>
        <v>Extração de carvão mineral e de minerais não-metálicos</v>
      </c>
      <c r="H1926" s="118" t="str">
        <f>VLOOKUP($E1926,[5]Plan2!$A$5:$D$703,3,FALSE)</f>
        <v>0500</v>
      </c>
      <c r="I1926" s="118" t="str">
        <f>VLOOKUP($E1926,[5]Plan2!$A$5:$D$703,4,FALSE)</f>
        <v>Extração de carvão mineral</v>
      </c>
    </row>
    <row r="1927" spans="1:9" ht="16">
      <c r="A1927" s="117" t="s">
        <v>5719</v>
      </c>
      <c r="B1927" s="118" t="s">
        <v>5720</v>
      </c>
      <c r="C1927" s="116" t="s">
        <v>341</v>
      </c>
      <c r="D1927" s="116" t="s">
        <v>254</v>
      </c>
      <c r="E1927" s="117" t="str">
        <f t="shared" si="30"/>
        <v>2300</v>
      </c>
      <c r="F1927" s="118" t="str">
        <f>VLOOKUP($E1927,[5]Plan2!$A$5:$D$703,1,FALSE)</f>
        <v>2300</v>
      </c>
      <c r="G1927" s="118" t="str">
        <f>VLOOKUP($E1927,[5]Plan2!$A$5:$D$703,2,FALSE)</f>
        <v>Fabricação de produtos de minerais não-metálicos</v>
      </c>
      <c r="H1927" s="118" t="str">
        <f>VLOOKUP($E1927,[5]Plan2!$A$5:$D$703,3,FALSE)</f>
        <v>2311</v>
      </c>
      <c r="I1927" s="118" t="str">
        <f>VLOOKUP($E1927,[5]Plan2!$A$5:$D$703,4,FALSE)</f>
        <v>Fabricação de vidro plano e de segurança</v>
      </c>
    </row>
    <row r="1928" spans="1:9" ht="16">
      <c r="A1928" s="117" t="s">
        <v>5721</v>
      </c>
      <c r="B1928" s="118" t="s">
        <v>5722</v>
      </c>
      <c r="C1928" s="116" t="s">
        <v>358</v>
      </c>
      <c r="D1928" s="116" t="s">
        <v>272</v>
      </c>
      <c r="E1928" s="117" t="str">
        <f t="shared" si="30"/>
        <v>3500</v>
      </c>
      <c r="F1928" s="118" t="str">
        <f>VLOOKUP($E1928,[5]Plan2!$A$5:$D$703,1,FALSE)</f>
        <v>3500</v>
      </c>
      <c r="G1928" s="118" t="str">
        <f>VLOOKUP($E1928,[5]Plan2!$A$5:$D$703,2,FALSE)</f>
        <v>Energia elétrica, gás natural e outras utilidades</v>
      </c>
      <c r="H1928" s="118" t="str">
        <f>VLOOKUP($E1928,[5]Plan2!$A$5:$D$703,3,FALSE)</f>
        <v>3511</v>
      </c>
      <c r="I1928" s="118" t="str">
        <f>VLOOKUP($E1928,[5]Plan2!$A$5:$D$703,4,FALSE)</f>
        <v>Geração de energia elétrica</v>
      </c>
    </row>
    <row r="1929" spans="1:9" ht="16">
      <c r="A1929" s="117" t="s">
        <v>5723</v>
      </c>
      <c r="B1929" s="118" t="s">
        <v>5724</v>
      </c>
      <c r="C1929" s="116" t="s">
        <v>241</v>
      </c>
      <c r="D1929" s="116" t="s">
        <v>240</v>
      </c>
      <c r="E1929" s="117" t="str">
        <f t="shared" si="30"/>
        <v>2091</v>
      </c>
      <c r="F1929" s="118" t="str">
        <f>VLOOKUP($E1929,[5]Plan2!$A$5:$D$703,1,FALSE)</f>
        <v>2091</v>
      </c>
      <c r="G1929" s="118" t="str">
        <f>VLOOKUP($E1929,[5]Plan2!$A$5:$D$703,2,FALSE)</f>
        <v>Fabricação de químicos orgânicos e inorgânicos, resinas e elastômeros</v>
      </c>
      <c r="H1929" s="118" t="str">
        <f>VLOOKUP($E1929,[5]Plan2!$A$5:$D$703,3,FALSE)</f>
        <v>2011</v>
      </c>
      <c r="I1929" s="118" t="str">
        <f>VLOOKUP($E1929,[5]Plan2!$A$5:$D$703,4,FALSE)</f>
        <v>Fabricação de cloro e álcalis</v>
      </c>
    </row>
    <row r="1930" spans="1:9" ht="16">
      <c r="A1930" s="117" t="s">
        <v>5725</v>
      </c>
      <c r="B1930" s="118" t="s">
        <v>5726</v>
      </c>
      <c r="C1930" s="116" t="s">
        <v>241</v>
      </c>
      <c r="D1930" s="116" t="s">
        <v>240</v>
      </c>
      <c r="E1930" s="117" t="str">
        <f t="shared" si="30"/>
        <v>2091</v>
      </c>
      <c r="F1930" s="118" t="str">
        <f>VLOOKUP($E1930,[5]Plan2!$A$5:$D$703,1,FALSE)</f>
        <v>2091</v>
      </c>
      <c r="G1930" s="118" t="str">
        <f>VLOOKUP($E1930,[5]Plan2!$A$5:$D$703,2,FALSE)</f>
        <v>Fabricação de químicos orgânicos e inorgânicos, resinas e elastômeros</v>
      </c>
      <c r="H1930" s="118" t="str">
        <f>VLOOKUP($E1930,[5]Plan2!$A$5:$D$703,3,FALSE)</f>
        <v>2011</v>
      </c>
      <c r="I1930" s="118" t="str">
        <f>VLOOKUP($E1930,[5]Plan2!$A$5:$D$703,4,FALSE)</f>
        <v>Fabricação de cloro e álcalis</v>
      </c>
    </row>
    <row r="1931" spans="1:9" ht="16">
      <c r="A1931" s="117" t="s">
        <v>5727</v>
      </c>
      <c r="B1931" s="118" t="s">
        <v>5728</v>
      </c>
      <c r="C1931" s="116" t="s">
        <v>241</v>
      </c>
      <c r="D1931" s="116" t="s">
        <v>240</v>
      </c>
      <c r="E1931" s="117" t="str">
        <f t="shared" si="30"/>
        <v>2091</v>
      </c>
      <c r="F1931" s="118" t="str">
        <f>VLOOKUP($E1931,[5]Plan2!$A$5:$D$703,1,FALSE)</f>
        <v>2091</v>
      </c>
      <c r="G1931" s="118" t="str">
        <f>VLOOKUP($E1931,[5]Plan2!$A$5:$D$703,2,FALSE)</f>
        <v>Fabricação de químicos orgânicos e inorgânicos, resinas e elastômeros</v>
      </c>
      <c r="H1931" s="118" t="str">
        <f>VLOOKUP($E1931,[5]Plan2!$A$5:$D$703,3,FALSE)</f>
        <v>2011</v>
      </c>
      <c r="I1931" s="118" t="str">
        <f>VLOOKUP($E1931,[5]Plan2!$A$5:$D$703,4,FALSE)</f>
        <v>Fabricação de cloro e álcalis</v>
      </c>
    </row>
    <row r="1932" spans="1:9" ht="16">
      <c r="A1932" s="117" t="s">
        <v>5729</v>
      </c>
      <c r="B1932" s="118" t="s">
        <v>5730</v>
      </c>
      <c r="C1932" s="116" t="s">
        <v>241</v>
      </c>
      <c r="D1932" s="116" t="s">
        <v>240</v>
      </c>
      <c r="E1932" s="117" t="str">
        <f t="shared" si="30"/>
        <v>2091</v>
      </c>
      <c r="F1932" s="118" t="str">
        <f>VLOOKUP($E1932,[5]Plan2!$A$5:$D$703,1,FALSE)</f>
        <v>2091</v>
      </c>
      <c r="G1932" s="118" t="str">
        <f>VLOOKUP($E1932,[5]Plan2!$A$5:$D$703,2,FALSE)</f>
        <v>Fabricação de químicos orgânicos e inorgânicos, resinas e elastômeros</v>
      </c>
      <c r="H1932" s="118" t="str">
        <f>VLOOKUP($E1932,[5]Plan2!$A$5:$D$703,3,FALSE)</f>
        <v>2011</v>
      </c>
      <c r="I1932" s="118" t="str">
        <f>VLOOKUP($E1932,[5]Plan2!$A$5:$D$703,4,FALSE)</f>
        <v>Fabricação de cloro e álcalis</v>
      </c>
    </row>
    <row r="1933" spans="1:9" ht="16">
      <c r="A1933" s="117" t="s">
        <v>5731</v>
      </c>
      <c r="B1933" s="118" t="s">
        <v>5732</v>
      </c>
      <c r="C1933" s="116" t="s">
        <v>241</v>
      </c>
      <c r="D1933" s="116" t="s">
        <v>240</v>
      </c>
      <c r="E1933" s="117" t="str">
        <f t="shared" si="30"/>
        <v>2091</v>
      </c>
      <c r="F1933" s="118" t="str">
        <f>VLOOKUP($E1933,[5]Plan2!$A$5:$D$703,1,FALSE)</f>
        <v>2091</v>
      </c>
      <c r="G1933" s="118" t="str">
        <f>VLOOKUP($E1933,[5]Plan2!$A$5:$D$703,2,FALSE)</f>
        <v>Fabricação de químicos orgânicos e inorgânicos, resinas e elastômeros</v>
      </c>
      <c r="H1933" s="118" t="str">
        <f>VLOOKUP($E1933,[5]Plan2!$A$5:$D$703,3,FALSE)</f>
        <v>2011</v>
      </c>
      <c r="I1933" s="118" t="str">
        <f>VLOOKUP($E1933,[5]Plan2!$A$5:$D$703,4,FALSE)</f>
        <v>Fabricação de cloro e álcalis</v>
      </c>
    </row>
    <row r="1934" spans="1:9" ht="16">
      <c r="A1934" s="117" t="s">
        <v>5733</v>
      </c>
      <c r="B1934" s="118" t="s">
        <v>5734</v>
      </c>
      <c r="C1934" s="116" t="s">
        <v>244</v>
      </c>
      <c r="D1934" s="116" t="s">
        <v>243</v>
      </c>
      <c r="E1934" s="117" t="str">
        <f t="shared" si="30"/>
        <v>2091</v>
      </c>
      <c r="F1934" s="118" t="str">
        <f>VLOOKUP($E1934,[5]Plan2!$A$5:$D$703,1,FALSE)</f>
        <v>2091</v>
      </c>
      <c r="G1934" s="118" t="str">
        <f>VLOOKUP($E1934,[5]Plan2!$A$5:$D$703,2,FALSE)</f>
        <v>Fabricação de químicos orgânicos e inorgânicos, resinas e elastômeros</v>
      </c>
      <c r="H1934" s="118" t="str">
        <f>VLOOKUP($E1934,[5]Plan2!$A$5:$D$703,3,FALSE)</f>
        <v>2011</v>
      </c>
      <c r="I1934" s="118" t="str">
        <f>VLOOKUP($E1934,[5]Plan2!$A$5:$D$703,4,FALSE)</f>
        <v>Fabricação de cloro e álcalis</v>
      </c>
    </row>
    <row r="1935" spans="1:9" ht="16">
      <c r="A1935" s="117" t="s">
        <v>5735</v>
      </c>
      <c r="B1935" s="118" t="s">
        <v>5736</v>
      </c>
      <c r="C1935" s="116" t="s">
        <v>244</v>
      </c>
      <c r="D1935" s="116" t="s">
        <v>243</v>
      </c>
      <c r="E1935" s="117" t="str">
        <f t="shared" si="30"/>
        <v>2091</v>
      </c>
      <c r="F1935" s="118" t="str">
        <f>VLOOKUP($E1935,[5]Plan2!$A$5:$D$703,1,FALSE)</f>
        <v>2091</v>
      </c>
      <c r="G1935" s="118" t="str">
        <f>VLOOKUP($E1935,[5]Plan2!$A$5:$D$703,2,FALSE)</f>
        <v>Fabricação de químicos orgânicos e inorgânicos, resinas e elastômeros</v>
      </c>
      <c r="H1935" s="118" t="str">
        <f>VLOOKUP($E1935,[5]Plan2!$A$5:$D$703,3,FALSE)</f>
        <v>2011</v>
      </c>
      <c r="I1935" s="118" t="str">
        <f>VLOOKUP($E1935,[5]Plan2!$A$5:$D$703,4,FALSE)</f>
        <v>Fabricação de cloro e álcalis</v>
      </c>
    </row>
    <row r="1936" spans="1:9" ht="16">
      <c r="A1936" s="117" t="s">
        <v>5737</v>
      </c>
      <c r="B1936" s="118" t="s">
        <v>5738</v>
      </c>
      <c r="C1936" s="116" t="s">
        <v>244</v>
      </c>
      <c r="D1936" s="116" t="s">
        <v>243</v>
      </c>
      <c r="E1936" s="117" t="str">
        <f t="shared" si="30"/>
        <v>2091</v>
      </c>
      <c r="F1936" s="118" t="str">
        <f>VLOOKUP($E1936,[5]Plan2!$A$5:$D$703,1,FALSE)</f>
        <v>2091</v>
      </c>
      <c r="G1936" s="118" t="str">
        <f>VLOOKUP($E1936,[5]Plan2!$A$5:$D$703,2,FALSE)</f>
        <v>Fabricação de químicos orgânicos e inorgânicos, resinas e elastômeros</v>
      </c>
      <c r="H1936" s="118" t="str">
        <f>VLOOKUP($E1936,[5]Plan2!$A$5:$D$703,3,FALSE)</f>
        <v>2011</v>
      </c>
      <c r="I1936" s="118" t="str">
        <f>VLOOKUP($E1936,[5]Plan2!$A$5:$D$703,4,FALSE)</f>
        <v>Fabricação de cloro e álcalis</v>
      </c>
    </row>
    <row r="1937" spans="1:9" ht="16">
      <c r="A1937" s="117" t="s">
        <v>5739</v>
      </c>
      <c r="B1937" s="118" t="s">
        <v>5740</v>
      </c>
      <c r="C1937" s="116" t="s">
        <v>241</v>
      </c>
      <c r="D1937" s="116" t="s">
        <v>240</v>
      </c>
      <c r="E1937" s="117" t="str">
        <f t="shared" si="30"/>
        <v>2091</v>
      </c>
      <c r="F1937" s="118" t="str">
        <f>VLOOKUP($E1937,[5]Plan2!$A$5:$D$703,1,FALSE)</f>
        <v>2091</v>
      </c>
      <c r="G1937" s="118" t="str">
        <f>VLOOKUP($E1937,[5]Plan2!$A$5:$D$703,2,FALSE)</f>
        <v>Fabricação de químicos orgânicos e inorgânicos, resinas e elastômeros</v>
      </c>
      <c r="H1937" s="118" t="str">
        <f>VLOOKUP($E1937,[5]Plan2!$A$5:$D$703,3,FALSE)</f>
        <v>2011</v>
      </c>
      <c r="I1937" s="118" t="str">
        <f>VLOOKUP($E1937,[5]Plan2!$A$5:$D$703,4,FALSE)</f>
        <v>Fabricação de cloro e álcalis</v>
      </c>
    </row>
    <row r="1938" spans="1:9" ht="16">
      <c r="A1938" s="117" t="s">
        <v>5741</v>
      </c>
      <c r="B1938" s="118" t="s">
        <v>5742</v>
      </c>
      <c r="C1938" s="116" t="s">
        <v>241</v>
      </c>
      <c r="D1938" s="116" t="s">
        <v>240</v>
      </c>
      <c r="E1938" s="117" t="str">
        <f t="shared" si="30"/>
        <v>2091</v>
      </c>
      <c r="F1938" s="118" t="str">
        <f>VLOOKUP($E1938,[5]Plan2!$A$5:$D$703,1,FALSE)</f>
        <v>2091</v>
      </c>
      <c r="G1938" s="118" t="str">
        <f>VLOOKUP($E1938,[5]Plan2!$A$5:$D$703,2,FALSE)</f>
        <v>Fabricação de químicos orgânicos e inorgânicos, resinas e elastômeros</v>
      </c>
      <c r="H1938" s="118" t="str">
        <f>VLOOKUP($E1938,[5]Plan2!$A$5:$D$703,3,FALSE)</f>
        <v>2011</v>
      </c>
      <c r="I1938" s="118" t="str">
        <f>VLOOKUP($E1938,[5]Plan2!$A$5:$D$703,4,FALSE)</f>
        <v>Fabricação de cloro e álcalis</v>
      </c>
    </row>
    <row r="1939" spans="1:9" ht="16">
      <c r="A1939" s="117" t="s">
        <v>5743</v>
      </c>
      <c r="B1939" s="118" t="s">
        <v>5744</v>
      </c>
      <c r="C1939" s="116" t="s">
        <v>241</v>
      </c>
      <c r="D1939" s="116" t="s">
        <v>240</v>
      </c>
      <c r="E1939" s="117" t="str">
        <f t="shared" si="30"/>
        <v>2091</v>
      </c>
      <c r="F1939" s="118" t="str">
        <f>VLOOKUP($E1939,[5]Plan2!$A$5:$D$703,1,FALSE)</f>
        <v>2091</v>
      </c>
      <c r="G1939" s="118" t="str">
        <f>VLOOKUP($E1939,[5]Plan2!$A$5:$D$703,2,FALSE)</f>
        <v>Fabricação de químicos orgânicos e inorgânicos, resinas e elastômeros</v>
      </c>
      <c r="H1939" s="118" t="str">
        <f>VLOOKUP($E1939,[5]Plan2!$A$5:$D$703,3,FALSE)</f>
        <v>2011</v>
      </c>
      <c r="I1939" s="118" t="str">
        <f>VLOOKUP($E1939,[5]Plan2!$A$5:$D$703,4,FALSE)</f>
        <v>Fabricação de cloro e álcalis</v>
      </c>
    </row>
    <row r="1940" spans="1:9" ht="16">
      <c r="A1940" s="117" t="s">
        <v>5745</v>
      </c>
      <c r="B1940" s="118" t="s">
        <v>5746</v>
      </c>
      <c r="C1940" s="116" t="s">
        <v>241</v>
      </c>
      <c r="D1940" s="116" t="s">
        <v>240</v>
      </c>
      <c r="E1940" s="117" t="str">
        <f t="shared" si="30"/>
        <v>2091</v>
      </c>
      <c r="F1940" s="118" t="str">
        <f>VLOOKUP($E1940,[5]Plan2!$A$5:$D$703,1,FALSE)</f>
        <v>2091</v>
      </c>
      <c r="G1940" s="118" t="str">
        <f>VLOOKUP($E1940,[5]Plan2!$A$5:$D$703,2,FALSE)</f>
        <v>Fabricação de químicos orgânicos e inorgânicos, resinas e elastômeros</v>
      </c>
      <c r="H1940" s="118" t="str">
        <f>VLOOKUP($E1940,[5]Plan2!$A$5:$D$703,3,FALSE)</f>
        <v>2011</v>
      </c>
      <c r="I1940" s="118" t="str">
        <f>VLOOKUP($E1940,[5]Plan2!$A$5:$D$703,4,FALSE)</f>
        <v>Fabricação de cloro e álcalis</v>
      </c>
    </row>
    <row r="1941" spans="1:9" ht="16">
      <c r="A1941" s="117" t="s">
        <v>5747</v>
      </c>
      <c r="B1941" s="118" t="s">
        <v>5748</v>
      </c>
      <c r="C1941" s="116" t="s">
        <v>241</v>
      </c>
      <c r="D1941" s="116" t="s">
        <v>240</v>
      </c>
      <c r="E1941" s="117" t="str">
        <f t="shared" si="30"/>
        <v>2091</v>
      </c>
      <c r="F1941" s="118" t="str">
        <f>VLOOKUP($E1941,[5]Plan2!$A$5:$D$703,1,FALSE)</f>
        <v>2091</v>
      </c>
      <c r="G1941" s="118" t="str">
        <f>VLOOKUP($E1941,[5]Plan2!$A$5:$D$703,2,FALSE)</f>
        <v>Fabricação de químicos orgânicos e inorgânicos, resinas e elastômeros</v>
      </c>
      <c r="H1941" s="118" t="str">
        <f>VLOOKUP($E1941,[5]Plan2!$A$5:$D$703,3,FALSE)</f>
        <v>2011</v>
      </c>
      <c r="I1941" s="118" t="str">
        <f>VLOOKUP($E1941,[5]Plan2!$A$5:$D$703,4,FALSE)</f>
        <v>Fabricação de cloro e álcalis</v>
      </c>
    </row>
    <row r="1942" spans="1:9" ht="16">
      <c r="A1942" s="117" t="s">
        <v>5749</v>
      </c>
      <c r="B1942" s="118" t="s">
        <v>5750</v>
      </c>
      <c r="C1942" s="116" t="s">
        <v>241</v>
      </c>
      <c r="D1942" s="116" t="s">
        <v>240</v>
      </c>
      <c r="E1942" s="117" t="str">
        <f t="shared" si="30"/>
        <v>2091</v>
      </c>
      <c r="F1942" s="118" t="str">
        <f>VLOOKUP($E1942,[5]Plan2!$A$5:$D$703,1,FALSE)</f>
        <v>2091</v>
      </c>
      <c r="G1942" s="118" t="str">
        <f>VLOOKUP($E1942,[5]Plan2!$A$5:$D$703,2,FALSE)</f>
        <v>Fabricação de químicos orgânicos e inorgânicos, resinas e elastômeros</v>
      </c>
      <c r="H1942" s="118" t="str">
        <f>VLOOKUP($E1942,[5]Plan2!$A$5:$D$703,3,FALSE)</f>
        <v>2011</v>
      </c>
      <c r="I1942" s="118" t="str">
        <f>VLOOKUP($E1942,[5]Plan2!$A$5:$D$703,4,FALSE)</f>
        <v>Fabricação de cloro e álcalis</v>
      </c>
    </row>
    <row r="1943" spans="1:9" ht="16">
      <c r="A1943" s="117" t="s">
        <v>5751</v>
      </c>
      <c r="B1943" s="118" t="s">
        <v>5752</v>
      </c>
      <c r="C1943" s="116" t="s">
        <v>241</v>
      </c>
      <c r="D1943" s="116" t="s">
        <v>240</v>
      </c>
      <c r="E1943" s="117" t="str">
        <f t="shared" si="30"/>
        <v>2091</v>
      </c>
      <c r="F1943" s="118" t="str">
        <f>VLOOKUP($E1943,[5]Plan2!$A$5:$D$703,1,FALSE)</f>
        <v>2091</v>
      </c>
      <c r="G1943" s="118" t="str">
        <f>VLOOKUP($E1943,[5]Plan2!$A$5:$D$703,2,FALSE)</f>
        <v>Fabricação de químicos orgânicos e inorgânicos, resinas e elastômeros</v>
      </c>
      <c r="H1943" s="118" t="str">
        <f>VLOOKUP($E1943,[5]Plan2!$A$5:$D$703,3,FALSE)</f>
        <v>2011</v>
      </c>
      <c r="I1943" s="118" t="str">
        <f>VLOOKUP($E1943,[5]Plan2!$A$5:$D$703,4,FALSE)</f>
        <v>Fabricação de cloro e álcalis</v>
      </c>
    </row>
    <row r="1944" spans="1:9" ht="16">
      <c r="A1944" s="117" t="s">
        <v>5753</v>
      </c>
      <c r="B1944" s="118" t="s">
        <v>5754</v>
      </c>
      <c r="C1944" s="116" t="s">
        <v>246</v>
      </c>
      <c r="D1944" s="116" t="s">
        <v>128</v>
      </c>
      <c r="E1944" s="117" t="str">
        <f t="shared" si="30"/>
        <v>2092</v>
      </c>
      <c r="F1944" s="118" t="str">
        <f>VLOOKUP($E1944,[5]Plan2!$A$5:$D$703,1,FALSE)</f>
        <v>2092</v>
      </c>
      <c r="G1944" s="118" t="str">
        <f>VLOOKUP($E1944,[5]Plan2!$A$5:$D$703,2,FALSE)</f>
        <v>Fabricação de defensivos, desinfestantes, tintas e químicos diversos</v>
      </c>
      <c r="H1944" s="118" t="str">
        <f>VLOOKUP($E1944,[5]Plan2!$A$5:$D$703,3,FALSE)</f>
        <v>2051</v>
      </c>
      <c r="I1944" s="118" t="str">
        <f>VLOOKUP($E1944,[5]Plan2!$A$5:$D$703,4,FALSE)</f>
        <v>Fabricação de defensivos agrícolas</v>
      </c>
    </row>
    <row r="1945" spans="1:9" ht="16">
      <c r="A1945" s="117" t="s">
        <v>5755</v>
      </c>
      <c r="B1945" s="118" t="s">
        <v>5756</v>
      </c>
      <c r="C1945" s="116" t="s">
        <v>246</v>
      </c>
      <c r="D1945" s="116" t="s">
        <v>128</v>
      </c>
      <c r="E1945" s="117" t="str">
        <f t="shared" si="30"/>
        <v>2092</v>
      </c>
      <c r="F1945" s="118" t="str">
        <f>VLOOKUP($E1945,[5]Plan2!$A$5:$D$703,1,FALSE)</f>
        <v>2092</v>
      </c>
      <c r="G1945" s="118" t="str">
        <f>VLOOKUP($E1945,[5]Plan2!$A$5:$D$703,2,FALSE)</f>
        <v>Fabricação de defensivos, desinfestantes, tintas e químicos diversos</v>
      </c>
      <c r="H1945" s="118" t="str">
        <f>VLOOKUP($E1945,[5]Plan2!$A$5:$D$703,3,FALSE)</f>
        <v>2051</v>
      </c>
      <c r="I1945" s="118" t="str">
        <f>VLOOKUP($E1945,[5]Plan2!$A$5:$D$703,4,FALSE)</f>
        <v>Fabricação de defensivos agrícolas</v>
      </c>
    </row>
    <row r="1946" spans="1:9" ht="16">
      <c r="A1946" s="117" t="s">
        <v>5757</v>
      </c>
      <c r="B1946" s="118" t="s">
        <v>5758</v>
      </c>
      <c r="C1946" s="116" t="s">
        <v>241</v>
      </c>
      <c r="D1946" s="116" t="s">
        <v>240</v>
      </c>
      <c r="E1946" s="117" t="str">
        <f t="shared" si="30"/>
        <v>2091</v>
      </c>
      <c r="F1946" s="118" t="str">
        <f>VLOOKUP($E1946,[5]Plan2!$A$5:$D$703,1,FALSE)</f>
        <v>2091</v>
      </c>
      <c r="G1946" s="118" t="str">
        <f>VLOOKUP($E1946,[5]Plan2!$A$5:$D$703,2,FALSE)</f>
        <v>Fabricação de químicos orgânicos e inorgânicos, resinas e elastômeros</v>
      </c>
      <c r="H1946" s="118" t="str">
        <f>VLOOKUP($E1946,[5]Plan2!$A$5:$D$703,3,FALSE)</f>
        <v>2011</v>
      </c>
      <c r="I1946" s="118" t="str">
        <f>VLOOKUP($E1946,[5]Plan2!$A$5:$D$703,4,FALSE)</f>
        <v>Fabricação de cloro e álcalis</v>
      </c>
    </row>
    <row r="1947" spans="1:9" ht="16">
      <c r="A1947" s="117" t="s">
        <v>5759</v>
      </c>
      <c r="B1947" s="118" t="s">
        <v>5760</v>
      </c>
      <c r="C1947" s="116" t="s">
        <v>241</v>
      </c>
      <c r="D1947" s="116" t="s">
        <v>240</v>
      </c>
      <c r="E1947" s="117" t="str">
        <f t="shared" si="30"/>
        <v>2091</v>
      </c>
      <c r="F1947" s="118" t="str">
        <f>VLOOKUP($E1947,[5]Plan2!$A$5:$D$703,1,FALSE)</f>
        <v>2091</v>
      </c>
      <c r="G1947" s="118" t="str">
        <f>VLOOKUP($E1947,[5]Plan2!$A$5:$D$703,2,FALSE)</f>
        <v>Fabricação de químicos orgânicos e inorgânicos, resinas e elastômeros</v>
      </c>
      <c r="H1947" s="118" t="str">
        <f>VLOOKUP($E1947,[5]Plan2!$A$5:$D$703,3,FALSE)</f>
        <v>2011</v>
      </c>
      <c r="I1947" s="118" t="str">
        <f>VLOOKUP($E1947,[5]Plan2!$A$5:$D$703,4,FALSE)</f>
        <v>Fabricação de cloro e álcalis</v>
      </c>
    </row>
    <row r="1948" spans="1:9" ht="16">
      <c r="A1948" s="117" t="s">
        <v>5761</v>
      </c>
      <c r="B1948" s="118" t="s">
        <v>5762</v>
      </c>
      <c r="C1948" s="116" t="s">
        <v>241</v>
      </c>
      <c r="D1948" s="116" t="s">
        <v>240</v>
      </c>
      <c r="E1948" s="117" t="str">
        <f t="shared" si="30"/>
        <v>2091</v>
      </c>
      <c r="F1948" s="118" t="str">
        <f>VLOOKUP($E1948,[5]Plan2!$A$5:$D$703,1,FALSE)</f>
        <v>2091</v>
      </c>
      <c r="G1948" s="118" t="str">
        <f>VLOOKUP($E1948,[5]Plan2!$A$5:$D$703,2,FALSE)</f>
        <v>Fabricação de químicos orgânicos e inorgânicos, resinas e elastômeros</v>
      </c>
      <c r="H1948" s="118" t="str">
        <f>VLOOKUP($E1948,[5]Plan2!$A$5:$D$703,3,FALSE)</f>
        <v>2011</v>
      </c>
      <c r="I1948" s="118" t="str">
        <f>VLOOKUP($E1948,[5]Plan2!$A$5:$D$703,4,FALSE)</f>
        <v>Fabricação de cloro e álcalis</v>
      </c>
    </row>
    <row r="1949" spans="1:9" ht="16">
      <c r="A1949" s="117" t="s">
        <v>5763</v>
      </c>
      <c r="B1949" s="118" t="s">
        <v>5764</v>
      </c>
      <c r="C1949" s="116" t="s">
        <v>241</v>
      </c>
      <c r="D1949" s="116" t="s">
        <v>240</v>
      </c>
      <c r="E1949" s="117" t="str">
        <f t="shared" si="30"/>
        <v>2091</v>
      </c>
      <c r="F1949" s="118" t="str">
        <f>VLOOKUP($E1949,[5]Plan2!$A$5:$D$703,1,FALSE)</f>
        <v>2091</v>
      </c>
      <c r="G1949" s="118" t="str">
        <f>VLOOKUP($E1949,[5]Plan2!$A$5:$D$703,2,FALSE)</f>
        <v>Fabricação de químicos orgânicos e inorgânicos, resinas e elastômeros</v>
      </c>
      <c r="H1949" s="118" t="str">
        <f>VLOOKUP($E1949,[5]Plan2!$A$5:$D$703,3,FALSE)</f>
        <v>2011</v>
      </c>
      <c r="I1949" s="118" t="str">
        <f>VLOOKUP($E1949,[5]Plan2!$A$5:$D$703,4,FALSE)</f>
        <v>Fabricação de cloro e álcalis</v>
      </c>
    </row>
    <row r="1950" spans="1:9" ht="16">
      <c r="A1950" s="117" t="s">
        <v>5765</v>
      </c>
      <c r="B1950" s="118" t="s">
        <v>5766</v>
      </c>
      <c r="C1950" s="116" t="s">
        <v>241</v>
      </c>
      <c r="D1950" s="116" t="s">
        <v>240</v>
      </c>
      <c r="E1950" s="117" t="str">
        <f t="shared" si="30"/>
        <v>2091</v>
      </c>
      <c r="F1950" s="118" t="str">
        <f>VLOOKUP($E1950,[5]Plan2!$A$5:$D$703,1,FALSE)</f>
        <v>2091</v>
      </c>
      <c r="G1950" s="118" t="str">
        <f>VLOOKUP($E1950,[5]Plan2!$A$5:$D$703,2,FALSE)</f>
        <v>Fabricação de químicos orgânicos e inorgânicos, resinas e elastômeros</v>
      </c>
      <c r="H1950" s="118" t="str">
        <f>VLOOKUP($E1950,[5]Plan2!$A$5:$D$703,3,FALSE)</f>
        <v>2011</v>
      </c>
      <c r="I1950" s="118" t="str">
        <f>VLOOKUP($E1950,[5]Plan2!$A$5:$D$703,4,FALSE)</f>
        <v>Fabricação de cloro e álcalis</v>
      </c>
    </row>
    <row r="1951" spans="1:9" ht="16">
      <c r="A1951" s="117" t="s">
        <v>5767</v>
      </c>
      <c r="B1951" s="118" t="s">
        <v>5768</v>
      </c>
      <c r="C1951" s="116" t="s">
        <v>241</v>
      </c>
      <c r="D1951" s="116" t="s">
        <v>240</v>
      </c>
      <c r="E1951" s="117" t="str">
        <f t="shared" si="30"/>
        <v>2091</v>
      </c>
      <c r="F1951" s="118" t="str">
        <f>VLOOKUP($E1951,[5]Plan2!$A$5:$D$703,1,FALSE)</f>
        <v>2091</v>
      </c>
      <c r="G1951" s="118" t="str">
        <f>VLOOKUP($E1951,[5]Plan2!$A$5:$D$703,2,FALSE)</f>
        <v>Fabricação de químicos orgânicos e inorgânicos, resinas e elastômeros</v>
      </c>
      <c r="H1951" s="118" t="str">
        <f>VLOOKUP($E1951,[5]Plan2!$A$5:$D$703,3,FALSE)</f>
        <v>2011</v>
      </c>
      <c r="I1951" s="118" t="str">
        <f>VLOOKUP($E1951,[5]Plan2!$A$5:$D$703,4,FALSE)</f>
        <v>Fabricação de cloro e álcalis</v>
      </c>
    </row>
    <row r="1952" spans="1:9" ht="16">
      <c r="A1952" s="117" t="s">
        <v>5769</v>
      </c>
      <c r="B1952" s="118" t="s">
        <v>5770</v>
      </c>
      <c r="C1952" s="116" t="s">
        <v>241</v>
      </c>
      <c r="D1952" s="116" t="s">
        <v>240</v>
      </c>
      <c r="E1952" s="117" t="str">
        <f t="shared" si="30"/>
        <v>2091</v>
      </c>
      <c r="F1952" s="118" t="str">
        <f>VLOOKUP($E1952,[5]Plan2!$A$5:$D$703,1,FALSE)</f>
        <v>2091</v>
      </c>
      <c r="G1952" s="118" t="str">
        <f>VLOOKUP($E1952,[5]Plan2!$A$5:$D$703,2,FALSE)</f>
        <v>Fabricação de químicos orgânicos e inorgânicos, resinas e elastômeros</v>
      </c>
      <c r="H1952" s="118" t="str">
        <f>VLOOKUP($E1952,[5]Plan2!$A$5:$D$703,3,FALSE)</f>
        <v>2011</v>
      </c>
      <c r="I1952" s="118" t="str">
        <f>VLOOKUP($E1952,[5]Plan2!$A$5:$D$703,4,FALSE)</f>
        <v>Fabricação de cloro e álcalis</v>
      </c>
    </row>
    <row r="1953" spans="1:9" ht="16">
      <c r="A1953" s="117" t="s">
        <v>5771</v>
      </c>
      <c r="B1953" s="118" t="s">
        <v>5772</v>
      </c>
      <c r="C1953" s="116" t="s">
        <v>241</v>
      </c>
      <c r="D1953" s="116" t="s">
        <v>240</v>
      </c>
      <c r="E1953" s="117" t="str">
        <f t="shared" si="30"/>
        <v>2091</v>
      </c>
      <c r="F1953" s="118" t="str">
        <f>VLOOKUP($E1953,[5]Plan2!$A$5:$D$703,1,FALSE)</f>
        <v>2091</v>
      </c>
      <c r="G1953" s="118" t="str">
        <f>VLOOKUP($E1953,[5]Plan2!$A$5:$D$703,2,FALSE)</f>
        <v>Fabricação de químicos orgânicos e inorgânicos, resinas e elastômeros</v>
      </c>
      <c r="H1953" s="118" t="str">
        <f>VLOOKUP($E1953,[5]Plan2!$A$5:$D$703,3,FALSE)</f>
        <v>2011</v>
      </c>
      <c r="I1953" s="118" t="str">
        <f>VLOOKUP($E1953,[5]Plan2!$A$5:$D$703,4,FALSE)</f>
        <v>Fabricação de cloro e álcalis</v>
      </c>
    </row>
    <row r="1954" spans="1:9" ht="16">
      <c r="A1954" s="117" t="s">
        <v>5773</v>
      </c>
      <c r="B1954" s="118" t="s">
        <v>5774</v>
      </c>
      <c r="C1954" s="116" t="s">
        <v>241</v>
      </c>
      <c r="D1954" s="116" t="s">
        <v>240</v>
      </c>
      <c r="E1954" s="117" t="str">
        <f t="shared" si="30"/>
        <v>2091</v>
      </c>
      <c r="F1954" s="118" t="str">
        <f>VLOOKUP($E1954,[5]Plan2!$A$5:$D$703,1,FALSE)</f>
        <v>2091</v>
      </c>
      <c r="G1954" s="118" t="str">
        <f>VLOOKUP($E1954,[5]Plan2!$A$5:$D$703,2,FALSE)</f>
        <v>Fabricação de químicos orgânicos e inorgânicos, resinas e elastômeros</v>
      </c>
      <c r="H1954" s="118" t="str">
        <f>VLOOKUP($E1954,[5]Plan2!$A$5:$D$703,3,FALSE)</f>
        <v>2011</v>
      </c>
      <c r="I1954" s="118" t="str">
        <f>VLOOKUP($E1954,[5]Plan2!$A$5:$D$703,4,FALSE)</f>
        <v>Fabricação de cloro e álcalis</v>
      </c>
    </row>
    <row r="1955" spans="1:9" ht="16">
      <c r="A1955" s="117" t="s">
        <v>5775</v>
      </c>
      <c r="B1955" s="118" t="s">
        <v>5776</v>
      </c>
      <c r="C1955" s="116" t="s">
        <v>241</v>
      </c>
      <c r="D1955" s="116" t="s">
        <v>240</v>
      </c>
      <c r="E1955" s="117" t="str">
        <f t="shared" si="30"/>
        <v>2091</v>
      </c>
      <c r="F1955" s="118" t="str">
        <f>VLOOKUP($E1955,[5]Plan2!$A$5:$D$703,1,FALSE)</f>
        <v>2091</v>
      </c>
      <c r="G1955" s="118" t="str">
        <f>VLOOKUP($E1955,[5]Plan2!$A$5:$D$703,2,FALSE)</f>
        <v>Fabricação de químicos orgânicos e inorgânicos, resinas e elastômeros</v>
      </c>
      <c r="H1955" s="118" t="str">
        <f>VLOOKUP($E1955,[5]Plan2!$A$5:$D$703,3,FALSE)</f>
        <v>2011</v>
      </c>
      <c r="I1955" s="118" t="str">
        <f>VLOOKUP($E1955,[5]Plan2!$A$5:$D$703,4,FALSE)</f>
        <v>Fabricação de cloro e álcalis</v>
      </c>
    </row>
    <row r="1956" spans="1:9" ht="16">
      <c r="A1956" s="117" t="s">
        <v>5777</v>
      </c>
      <c r="B1956" s="118" t="s">
        <v>5778</v>
      </c>
      <c r="C1956" s="116" t="s">
        <v>241</v>
      </c>
      <c r="D1956" s="116" t="s">
        <v>240</v>
      </c>
      <c r="E1956" s="117" t="str">
        <f t="shared" si="30"/>
        <v>2091</v>
      </c>
      <c r="F1956" s="118" t="str">
        <f>VLOOKUP($E1956,[5]Plan2!$A$5:$D$703,1,FALSE)</f>
        <v>2091</v>
      </c>
      <c r="G1956" s="118" t="str">
        <f>VLOOKUP($E1956,[5]Plan2!$A$5:$D$703,2,FALSE)</f>
        <v>Fabricação de químicos orgânicos e inorgânicos, resinas e elastômeros</v>
      </c>
      <c r="H1956" s="118" t="str">
        <f>VLOOKUP($E1956,[5]Plan2!$A$5:$D$703,3,FALSE)</f>
        <v>2011</v>
      </c>
      <c r="I1956" s="118" t="str">
        <f>VLOOKUP($E1956,[5]Plan2!$A$5:$D$703,4,FALSE)</f>
        <v>Fabricação de cloro e álcalis</v>
      </c>
    </row>
    <row r="1957" spans="1:9" ht="16">
      <c r="A1957" s="117" t="s">
        <v>5779</v>
      </c>
      <c r="B1957" s="118" t="s">
        <v>5780</v>
      </c>
      <c r="C1957" s="116" t="s">
        <v>241</v>
      </c>
      <c r="D1957" s="116" t="s">
        <v>240</v>
      </c>
      <c r="E1957" s="117" t="str">
        <f t="shared" si="30"/>
        <v>2091</v>
      </c>
      <c r="F1957" s="118" t="str">
        <f>VLOOKUP($E1957,[5]Plan2!$A$5:$D$703,1,FALSE)</f>
        <v>2091</v>
      </c>
      <c r="G1957" s="118" t="str">
        <f>VLOOKUP($E1957,[5]Plan2!$A$5:$D$703,2,FALSE)</f>
        <v>Fabricação de químicos orgânicos e inorgânicos, resinas e elastômeros</v>
      </c>
      <c r="H1957" s="118" t="str">
        <f>VLOOKUP($E1957,[5]Plan2!$A$5:$D$703,3,FALSE)</f>
        <v>2011</v>
      </c>
      <c r="I1957" s="118" t="str">
        <f>VLOOKUP($E1957,[5]Plan2!$A$5:$D$703,4,FALSE)</f>
        <v>Fabricação de cloro e álcalis</v>
      </c>
    </row>
    <row r="1958" spans="1:9" ht="16">
      <c r="A1958" s="117" t="s">
        <v>5781</v>
      </c>
      <c r="B1958" s="118" t="s">
        <v>5782</v>
      </c>
      <c r="C1958" s="116" t="s">
        <v>241</v>
      </c>
      <c r="D1958" s="116" t="s">
        <v>240</v>
      </c>
      <c r="E1958" s="117" t="str">
        <f t="shared" si="30"/>
        <v>2091</v>
      </c>
      <c r="F1958" s="118" t="str">
        <f>VLOOKUP($E1958,[5]Plan2!$A$5:$D$703,1,FALSE)</f>
        <v>2091</v>
      </c>
      <c r="G1958" s="118" t="str">
        <f>VLOOKUP($E1958,[5]Plan2!$A$5:$D$703,2,FALSE)</f>
        <v>Fabricação de químicos orgânicos e inorgânicos, resinas e elastômeros</v>
      </c>
      <c r="H1958" s="118" t="str">
        <f>VLOOKUP($E1958,[5]Plan2!$A$5:$D$703,3,FALSE)</f>
        <v>2011</v>
      </c>
      <c r="I1958" s="118" t="str">
        <f>VLOOKUP($E1958,[5]Plan2!$A$5:$D$703,4,FALSE)</f>
        <v>Fabricação de cloro e álcalis</v>
      </c>
    </row>
    <row r="1959" spans="1:9" ht="16">
      <c r="A1959" s="117" t="s">
        <v>5783</v>
      </c>
      <c r="B1959" s="118" t="s">
        <v>5784</v>
      </c>
      <c r="C1959" s="116" t="s">
        <v>241</v>
      </c>
      <c r="D1959" s="116" t="s">
        <v>240</v>
      </c>
      <c r="E1959" s="117" t="str">
        <f t="shared" si="30"/>
        <v>2091</v>
      </c>
      <c r="F1959" s="118" t="str">
        <f>VLOOKUP($E1959,[5]Plan2!$A$5:$D$703,1,FALSE)</f>
        <v>2091</v>
      </c>
      <c r="G1959" s="118" t="str">
        <f>VLOOKUP($E1959,[5]Plan2!$A$5:$D$703,2,FALSE)</f>
        <v>Fabricação de químicos orgânicos e inorgânicos, resinas e elastômeros</v>
      </c>
      <c r="H1959" s="118" t="str">
        <f>VLOOKUP($E1959,[5]Plan2!$A$5:$D$703,3,FALSE)</f>
        <v>2011</v>
      </c>
      <c r="I1959" s="118" t="str">
        <f>VLOOKUP($E1959,[5]Plan2!$A$5:$D$703,4,FALSE)</f>
        <v>Fabricação de cloro e álcalis</v>
      </c>
    </row>
    <row r="1960" spans="1:9" ht="16">
      <c r="A1960" s="117" t="s">
        <v>5785</v>
      </c>
      <c r="B1960" s="118" t="s">
        <v>5786</v>
      </c>
      <c r="C1960" s="116" t="s">
        <v>241</v>
      </c>
      <c r="D1960" s="116" t="s">
        <v>240</v>
      </c>
      <c r="E1960" s="117" t="str">
        <f t="shared" si="30"/>
        <v>2091</v>
      </c>
      <c r="F1960" s="118" t="str">
        <f>VLOOKUP($E1960,[5]Plan2!$A$5:$D$703,1,FALSE)</f>
        <v>2091</v>
      </c>
      <c r="G1960" s="118" t="str">
        <f>VLOOKUP($E1960,[5]Plan2!$A$5:$D$703,2,FALSE)</f>
        <v>Fabricação de químicos orgânicos e inorgânicos, resinas e elastômeros</v>
      </c>
      <c r="H1960" s="118" t="str">
        <f>VLOOKUP($E1960,[5]Plan2!$A$5:$D$703,3,FALSE)</f>
        <v>2011</v>
      </c>
      <c r="I1960" s="118" t="str">
        <f>VLOOKUP($E1960,[5]Plan2!$A$5:$D$703,4,FALSE)</f>
        <v>Fabricação de cloro e álcalis</v>
      </c>
    </row>
    <row r="1961" spans="1:9" ht="16">
      <c r="A1961" s="117" t="s">
        <v>5787</v>
      </c>
      <c r="B1961" s="118" t="s">
        <v>5788</v>
      </c>
      <c r="C1961" s="116" t="s">
        <v>241</v>
      </c>
      <c r="D1961" s="116" t="s">
        <v>240</v>
      </c>
      <c r="E1961" s="117" t="str">
        <f t="shared" si="30"/>
        <v>2091</v>
      </c>
      <c r="F1961" s="118" t="str">
        <f>VLOOKUP($E1961,[5]Plan2!$A$5:$D$703,1,FALSE)</f>
        <v>2091</v>
      </c>
      <c r="G1961" s="118" t="str">
        <f>VLOOKUP($E1961,[5]Plan2!$A$5:$D$703,2,FALSE)</f>
        <v>Fabricação de químicos orgânicos e inorgânicos, resinas e elastômeros</v>
      </c>
      <c r="H1961" s="118" t="str">
        <f>VLOOKUP($E1961,[5]Plan2!$A$5:$D$703,3,FALSE)</f>
        <v>2011</v>
      </c>
      <c r="I1961" s="118" t="str">
        <f>VLOOKUP($E1961,[5]Plan2!$A$5:$D$703,4,FALSE)</f>
        <v>Fabricação de cloro e álcalis</v>
      </c>
    </row>
    <row r="1962" spans="1:9" ht="16">
      <c r="A1962" s="117" t="s">
        <v>5789</v>
      </c>
      <c r="B1962" s="118" t="s">
        <v>5790</v>
      </c>
      <c r="C1962" s="116" t="s">
        <v>241</v>
      </c>
      <c r="D1962" s="116" t="s">
        <v>240</v>
      </c>
      <c r="E1962" s="117" t="str">
        <f t="shared" si="30"/>
        <v>2091</v>
      </c>
      <c r="F1962" s="118" t="str">
        <f>VLOOKUP($E1962,[5]Plan2!$A$5:$D$703,1,FALSE)</f>
        <v>2091</v>
      </c>
      <c r="G1962" s="118" t="str">
        <f>VLOOKUP($E1962,[5]Plan2!$A$5:$D$703,2,FALSE)</f>
        <v>Fabricação de químicos orgânicos e inorgânicos, resinas e elastômeros</v>
      </c>
      <c r="H1962" s="118" t="str">
        <f>VLOOKUP($E1962,[5]Plan2!$A$5:$D$703,3,FALSE)</f>
        <v>2011</v>
      </c>
      <c r="I1962" s="118" t="str">
        <f>VLOOKUP($E1962,[5]Plan2!$A$5:$D$703,4,FALSE)</f>
        <v>Fabricação de cloro e álcalis</v>
      </c>
    </row>
    <row r="1963" spans="1:9" ht="16">
      <c r="A1963" s="117" t="s">
        <v>5791</v>
      </c>
      <c r="B1963" s="118" t="s">
        <v>5792</v>
      </c>
      <c r="C1963" s="116" t="s">
        <v>241</v>
      </c>
      <c r="D1963" s="116" t="s">
        <v>240</v>
      </c>
      <c r="E1963" s="117" t="str">
        <f t="shared" si="30"/>
        <v>2091</v>
      </c>
      <c r="F1963" s="118" t="str">
        <f>VLOOKUP($E1963,[5]Plan2!$A$5:$D$703,1,FALSE)</f>
        <v>2091</v>
      </c>
      <c r="G1963" s="118" t="str">
        <f>VLOOKUP($E1963,[5]Plan2!$A$5:$D$703,2,FALSE)</f>
        <v>Fabricação de químicos orgânicos e inorgânicos, resinas e elastômeros</v>
      </c>
      <c r="H1963" s="118" t="str">
        <f>VLOOKUP($E1963,[5]Plan2!$A$5:$D$703,3,FALSE)</f>
        <v>2011</v>
      </c>
      <c r="I1963" s="118" t="str">
        <f>VLOOKUP($E1963,[5]Plan2!$A$5:$D$703,4,FALSE)</f>
        <v>Fabricação de cloro e álcalis</v>
      </c>
    </row>
    <row r="1964" spans="1:9" ht="16">
      <c r="A1964" s="117" t="s">
        <v>5793</v>
      </c>
      <c r="B1964" s="118" t="s">
        <v>5794</v>
      </c>
      <c r="C1964" s="116" t="s">
        <v>241</v>
      </c>
      <c r="D1964" s="116" t="s">
        <v>240</v>
      </c>
      <c r="E1964" s="117" t="str">
        <f t="shared" si="30"/>
        <v>2091</v>
      </c>
      <c r="F1964" s="118" t="str">
        <f>VLOOKUP($E1964,[5]Plan2!$A$5:$D$703,1,FALSE)</f>
        <v>2091</v>
      </c>
      <c r="G1964" s="118" t="str">
        <f>VLOOKUP($E1964,[5]Plan2!$A$5:$D$703,2,FALSE)</f>
        <v>Fabricação de químicos orgânicos e inorgânicos, resinas e elastômeros</v>
      </c>
      <c r="H1964" s="118" t="str">
        <f>VLOOKUP($E1964,[5]Plan2!$A$5:$D$703,3,FALSE)</f>
        <v>2011</v>
      </c>
      <c r="I1964" s="118" t="str">
        <f>VLOOKUP($E1964,[5]Plan2!$A$5:$D$703,4,FALSE)</f>
        <v>Fabricação de cloro e álcalis</v>
      </c>
    </row>
    <row r="1965" spans="1:9" ht="16">
      <c r="A1965" s="117" t="s">
        <v>5795</v>
      </c>
      <c r="B1965" s="118" t="s">
        <v>5796</v>
      </c>
      <c r="C1965" s="116" t="s">
        <v>241</v>
      </c>
      <c r="D1965" s="116" t="s">
        <v>240</v>
      </c>
      <c r="E1965" s="117" t="str">
        <f t="shared" si="30"/>
        <v>2091</v>
      </c>
      <c r="F1965" s="118" t="str">
        <f>VLOOKUP($E1965,[5]Plan2!$A$5:$D$703,1,FALSE)</f>
        <v>2091</v>
      </c>
      <c r="G1965" s="118" t="str">
        <f>VLOOKUP($E1965,[5]Plan2!$A$5:$D$703,2,FALSE)</f>
        <v>Fabricação de químicos orgânicos e inorgânicos, resinas e elastômeros</v>
      </c>
      <c r="H1965" s="118" t="str">
        <f>VLOOKUP($E1965,[5]Plan2!$A$5:$D$703,3,FALSE)</f>
        <v>2011</v>
      </c>
      <c r="I1965" s="118" t="str">
        <f>VLOOKUP($E1965,[5]Plan2!$A$5:$D$703,4,FALSE)</f>
        <v>Fabricação de cloro e álcalis</v>
      </c>
    </row>
    <row r="1966" spans="1:9" ht="16">
      <c r="A1966" s="117" t="s">
        <v>5797</v>
      </c>
      <c r="B1966" s="118" t="s">
        <v>5798</v>
      </c>
      <c r="C1966" s="116" t="s">
        <v>241</v>
      </c>
      <c r="D1966" s="116" t="s">
        <v>240</v>
      </c>
      <c r="E1966" s="117" t="str">
        <f t="shared" si="30"/>
        <v>2091</v>
      </c>
      <c r="F1966" s="118" t="str">
        <f>VLOOKUP($E1966,[5]Plan2!$A$5:$D$703,1,FALSE)</f>
        <v>2091</v>
      </c>
      <c r="G1966" s="118" t="str">
        <f>VLOOKUP($E1966,[5]Plan2!$A$5:$D$703,2,FALSE)</f>
        <v>Fabricação de químicos orgânicos e inorgânicos, resinas e elastômeros</v>
      </c>
      <c r="H1966" s="118" t="str">
        <f>VLOOKUP($E1966,[5]Plan2!$A$5:$D$703,3,FALSE)</f>
        <v>2011</v>
      </c>
      <c r="I1966" s="118" t="str">
        <f>VLOOKUP($E1966,[5]Plan2!$A$5:$D$703,4,FALSE)</f>
        <v>Fabricação de cloro e álcalis</v>
      </c>
    </row>
    <row r="1967" spans="1:9" ht="16">
      <c r="A1967" s="117" t="s">
        <v>5799</v>
      </c>
      <c r="B1967" s="118" t="s">
        <v>5800</v>
      </c>
      <c r="C1967" s="116" t="s">
        <v>241</v>
      </c>
      <c r="D1967" s="116" t="s">
        <v>240</v>
      </c>
      <c r="E1967" s="117" t="str">
        <f t="shared" si="30"/>
        <v>2091</v>
      </c>
      <c r="F1967" s="118" t="str">
        <f>VLOOKUP($E1967,[5]Plan2!$A$5:$D$703,1,FALSE)</f>
        <v>2091</v>
      </c>
      <c r="G1967" s="118" t="str">
        <f>VLOOKUP($E1967,[5]Plan2!$A$5:$D$703,2,FALSE)</f>
        <v>Fabricação de químicos orgânicos e inorgânicos, resinas e elastômeros</v>
      </c>
      <c r="H1967" s="118" t="str">
        <f>VLOOKUP($E1967,[5]Plan2!$A$5:$D$703,3,FALSE)</f>
        <v>2011</v>
      </c>
      <c r="I1967" s="118" t="str">
        <f>VLOOKUP($E1967,[5]Plan2!$A$5:$D$703,4,FALSE)</f>
        <v>Fabricação de cloro e álcalis</v>
      </c>
    </row>
    <row r="1968" spans="1:9" ht="16">
      <c r="A1968" s="117" t="s">
        <v>5801</v>
      </c>
      <c r="B1968" s="118" t="s">
        <v>5802</v>
      </c>
      <c r="C1968" s="116" t="s">
        <v>241</v>
      </c>
      <c r="D1968" s="116" t="s">
        <v>240</v>
      </c>
      <c r="E1968" s="117" t="str">
        <f t="shared" si="30"/>
        <v>2091</v>
      </c>
      <c r="F1968" s="118" t="str">
        <f>VLOOKUP($E1968,[5]Plan2!$A$5:$D$703,1,FALSE)</f>
        <v>2091</v>
      </c>
      <c r="G1968" s="118" t="str">
        <f>VLOOKUP($E1968,[5]Plan2!$A$5:$D$703,2,FALSE)</f>
        <v>Fabricação de químicos orgânicos e inorgânicos, resinas e elastômeros</v>
      </c>
      <c r="H1968" s="118" t="str">
        <f>VLOOKUP($E1968,[5]Plan2!$A$5:$D$703,3,FALSE)</f>
        <v>2011</v>
      </c>
      <c r="I1968" s="118" t="str">
        <f>VLOOKUP($E1968,[5]Plan2!$A$5:$D$703,4,FALSE)</f>
        <v>Fabricação de cloro e álcalis</v>
      </c>
    </row>
    <row r="1969" spans="1:9" ht="16">
      <c r="A1969" s="117" t="s">
        <v>5803</v>
      </c>
      <c r="B1969" s="118" t="s">
        <v>5804</v>
      </c>
      <c r="C1969" s="116" t="s">
        <v>241</v>
      </c>
      <c r="D1969" s="116" t="s">
        <v>240</v>
      </c>
      <c r="E1969" s="117" t="str">
        <f t="shared" si="30"/>
        <v>2091</v>
      </c>
      <c r="F1969" s="118" t="str">
        <f>VLOOKUP($E1969,[5]Plan2!$A$5:$D$703,1,FALSE)</f>
        <v>2091</v>
      </c>
      <c r="G1969" s="118" t="str">
        <f>VLOOKUP($E1969,[5]Plan2!$A$5:$D$703,2,FALSE)</f>
        <v>Fabricação de químicos orgânicos e inorgânicos, resinas e elastômeros</v>
      </c>
      <c r="H1969" s="118" t="str">
        <f>VLOOKUP($E1969,[5]Plan2!$A$5:$D$703,3,FALSE)</f>
        <v>2011</v>
      </c>
      <c r="I1969" s="118" t="str">
        <f>VLOOKUP($E1969,[5]Plan2!$A$5:$D$703,4,FALSE)</f>
        <v>Fabricação de cloro e álcalis</v>
      </c>
    </row>
    <row r="1970" spans="1:9" ht="16">
      <c r="A1970" s="117" t="s">
        <v>5805</v>
      </c>
      <c r="B1970" s="118" t="s">
        <v>5806</v>
      </c>
      <c r="C1970" s="116" t="s">
        <v>241</v>
      </c>
      <c r="D1970" s="116" t="s">
        <v>240</v>
      </c>
      <c r="E1970" s="117" t="str">
        <f t="shared" si="30"/>
        <v>2091</v>
      </c>
      <c r="F1970" s="118" t="str">
        <f>VLOOKUP($E1970,[5]Plan2!$A$5:$D$703,1,FALSE)</f>
        <v>2091</v>
      </c>
      <c r="G1970" s="118" t="str">
        <f>VLOOKUP($E1970,[5]Plan2!$A$5:$D$703,2,FALSE)</f>
        <v>Fabricação de químicos orgânicos e inorgânicos, resinas e elastômeros</v>
      </c>
      <c r="H1970" s="118" t="str">
        <f>VLOOKUP($E1970,[5]Plan2!$A$5:$D$703,3,FALSE)</f>
        <v>2011</v>
      </c>
      <c r="I1970" s="118" t="str">
        <f>VLOOKUP($E1970,[5]Plan2!$A$5:$D$703,4,FALSE)</f>
        <v>Fabricação de cloro e álcalis</v>
      </c>
    </row>
    <row r="1971" spans="1:9" ht="16">
      <c r="A1971" s="117" t="s">
        <v>5807</v>
      </c>
      <c r="B1971" s="118" t="s">
        <v>5808</v>
      </c>
      <c r="C1971" s="116" t="s">
        <v>241</v>
      </c>
      <c r="D1971" s="116" t="s">
        <v>240</v>
      </c>
      <c r="E1971" s="117" t="str">
        <f t="shared" si="30"/>
        <v>2091</v>
      </c>
      <c r="F1971" s="118" t="str">
        <f>VLOOKUP($E1971,[5]Plan2!$A$5:$D$703,1,FALSE)</f>
        <v>2091</v>
      </c>
      <c r="G1971" s="118" t="str">
        <f>VLOOKUP($E1971,[5]Plan2!$A$5:$D$703,2,FALSE)</f>
        <v>Fabricação de químicos orgânicos e inorgânicos, resinas e elastômeros</v>
      </c>
      <c r="H1971" s="118" t="str">
        <f>VLOOKUP($E1971,[5]Plan2!$A$5:$D$703,3,FALSE)</f>
        <v>2011</v>
      </c>
      <c r="I1971" s="118" t="str">
        <f>VLOOKUP($E1971,[5]Plan2!$A$5:$D$703,4,FALSE)</f>
        <v>Fabricação de cloro e álcalis</v>
      </c>
    </row>
    <row r="1972" spans="1:9" ht="16">
      <c r="A1972" s="117" t="s">
        <v>5809</v>
      </c>
      <c r="B1972" s="118" t="s">
        <v>5810</v>
      </c>
      <c r="C1972" s="116" t="s">
        <v>241</v>
      </c>
      <c r="D1972" s="116" t="s">
        <v>240</v>
      </c>
      <c r="E1972" s="117" t="str">
        <f t="shared" si="30"/>
        <v>2091</v>
      </c>
      <c r="F1972" s="118" t="str">
        <f>VLOOKUP($E1972,[5]Plan2!$A$5:$D$703,1,FALSE)</f>
        <v>2091</v>
      </c>
      <c r="G1972" s="118" t="str">
        <f>VLOOKUP($E1972,[5]Plan2!$A$5:$D$703,2,FALSE)</f>
        <v>Fabricação de químicos orgânicos e inorgânicos, resinas e elastômeros</v>
      </c>
      <c r="H1972" s="118" t="str">
        <f>VLOOKUP($E1972,[5]Plan2!$A$5:$D$703,3,FALSE)</f>
        <v>2011</v>
      </c>
      <c r="I1972" s="118" t="str">
        <f>VLOOKUP($E1972,[5]Plan2!$A$5:$D$703,4,FALSE)</f>
        <v>Fabricação de cloro e álcalis</v>
      </c>
    </row>
    <row r="1973" spans="1:9" ht="16">
      <c r="A1973" s="117" t="s">
        <v>5811</v>
      </c>
      <c r="B1973" s="118" t="s">
        <v>5812</v>
      </c>
      <c r="C1973" s="116" t="s">
        <v>241</v>
      </c>
      <c r="D1973" s="116" t="s">
        <v>240</v>
      </c>
      <c r="E1973" s="117" t="str">
        <f t="shared" si="30"/>
        <v>2091</v>
      </c>
      <c r="F1973" s="118" t="str">
        <f>VLOOKUP($E1973,[5]Plan2!$A$5:$D$703,1,FALSE)</f>
        <v>2091</v>
      </c>
      <c r="G1973" s="118" t="str">
        <f>VLOOKUP($E1973,[5]Plan2!$A$5:$D$703,2,FALSE)</f>
        <v>Fabricação de químicos orgânicos e inorgânicos, resinas e elastômeros</v>
      </c>
      <c r="H1973" s="118" t="str">
        <f>VLOOKUP($E1973,[5]Plan2!$A$5:$D$703,3,FALSE)</f>
        <v>2011</v>
      </c>
      <c r="I1973" s="118" t="str">
        <f>VLOOKUP($E1973,[5]Plan2!$A$5:$D$703,4,FALSE)</f>
        <v>Fabricação de cloro e álcalis</v>
      </c>
    </row>
    <row r="1974" spans="1:9" ht="16">
      <c r="A1974" s="117" t="s">
        <v>5813</v>
      </c>
      <c r="B1974" s="118" t="s">
        <v>5814</v>
      </c>
      <c r="C1974" s="116" t="s">
        <v>241</v>
      </c>
      <c r="D1974" s="116" t="s">
        <v>240</v>
      </c>
      <c r="E1974" s="117" t="str">
        <f t="shared" si="30"/>
        <v>2091</v>
      </c>
      <c r="F1974" s="118" t="str">
        <f>VLOOKUP($E1974,[5]Plan2!$A$5:$D$703,1,FALSE)</f>
        <v>2091</v>
      </c>
      <c r="G1974" s="118" t="str">
        <f>VLOOKUP($E1974,[5]Plan2!$A$5:$D$703,2,FALSE)</f>
        <v>Fabricação de químicos orgânicos e inorgânicos, resinas e elastômeros</v>
      </c>
      <c r="H1974" s="118" t="str">
        <f>VLOOKUP($E1974,[5]Plan2!$A$5:$D$703,3,FALSE)</f>
        <v>2011</v>
      </c>
      <c r="I1974" s="118" t="str">
        <f>VLOOKUP($E1974,[5]Plan2!$A$5:$D$703,4,FALSE)</f>
        <v>Fabricação de cloro e álcalis</v>
      </c>
    </row>
    <row r="1975" spans="1:9" ht="16">
      <c r="A1975" s="117" t="s">
        <v>5815</v>
      </c>
      <c r="B1975" s="118" t="s">
        <v>5816</v>
      </c>
      <c r="C1975" s="116" t="s">
        <v>241</v>
      </c>
      <c r="D1975" s="116" t="s">
        <v>240</v>
      </c>
      <c r="E1975" s="117" t="str">
        <f t="shared" si="30"/>
        <v>2091</v>
      </c>
      <c r="F1975" s="118" t="str">
        <f>VLOOKUP($E1975,[5]Plan2!$A$5:$D$703,1,FALSE)</f>
        <v>2091</v>
      </c>
      <c r="G1975" s="118" t="str">
        <f>VLOOKUP($E1975,[5]Plan2!$A$5:$D$703,2,FALSE)</f>
        <v>Fabricação de químicos orgânicos e inorgânicos, resinas e elastômeros</v>
      </c>
      <c r="H1975" s="118" t="str">
        <f>VLOOKUP($E1975,[5]Plan2!$A$5:$D$703,3,FALSE)</f>
        <v>2011</v>
      </c>
      <c r="I1975" s="118" t="str">
        <f>VLOOKUP($E1975,[5]Plan2!$A$5:$D$703,4,FALSE)</f>
        <v>Fabricação de cloro e álcalis</v>
      </c>
    </row>
    <row r="1976" spans="1:9" ht="16">
      <c r="A1976" s="117" t="s">
        <v>5817</v>
      </c>
      <c r="B1976" s="118" t="s">
        <v>5818</v>
      </c>
      <c r="C1976" s="116" t="s">
        <v>241</v>
      </c>
      <c r="D1976" s="116" t="s">
        <v>240</v>
      </c>
      <c r="E1976" s="117" t="str">
        <f t="shared" si="30"/>
        <v>2091</v>
      </c>
      <c r="F1976" s="118" t="str">
        <f>VLOOKUP($E1976,[5]Plan2!$A$5:$D$703,1,FALSE)</f>
        <v>2091</v>
      </c>
      <c r="G1976" s="118" t="str">
        <f>VLOOKUP($E1976,[5]Plan2!$A$5:$D$703,2,FALSE)</f>
        <v>Fabricação de químicos orgânicos e inorgânicos, resinas e elastômeros</v>
      </c>
      <c r="H1976" s="118" t="str">
        <f>VLOOKUP($E1976,[5]Plan2!$A$5:$D$703,3,FALSE)</f>
        <v>2011</v>
      </c>
      <c r="I1976" s="118" t="str">
        <f>VLOOKUP($E1976,[5]Plan2!$A$5:$D$703,4,FALSE)</f>
        <v>Fabricação de cloro e álcalis</v>
      </c>
    </row>
    <row r="1977" spans="1:9" ht="16">
      <c r="A1977" s="117" t="s">
        <v>5819</v>
      </c>
      <c r="B1977" s="118" t="s">
        <v>5820</v>
      </c>
      <c r="C1977" s="116" t="s">
        <v>241</v>
      </c>
      <c r="D1977" s="116" t="s">
        <v>240</v>
      </c>
      <c r="E1977" s="117" t="str">
        <f t="shared" si="30"/>
        <v>2091</v>
      </c>
      <c r="F1977" s="118" t="str">
        <f>VLOOKUP($E1977,[5]Plan2!$A$5:$D$703,1,FALSE)</f>
        <v>2091</v>
      </c>
      <c r="G1977" s="118" t="str">
        <f>VLOOKUP($E1977,[5]Plan2!$A$5:$D$703,2,FALSE)</f>
        <v>Fabricação de químicos orgânicos e inorgânicos, resinas e elastômeros</v>
      </c>
      <c r="H1977" s="118" t="str">
        <f>VLOOKUP($E1977,[5]Plan2!$A$5:$D$703,3,FALSE)</f>
        <v>2011</v>
      </c>
      <c r="I1977" s="118" t="str">
        <f>VLOOKUP($E1977,[5]Plan2!$A$5:$D$703,4,FALSE)</f>
        <v>Fabricação de cloro e álcalis</v>
      </c>
    </row>
    <row r="1978" spans="1:9" ht="16">
      <c r="A1978" s="117" t="s">
        <v>5821</v>
      </c>
      <c r="B1978" s="118" t="s">
        <v>5822</v>
      </c>
      <c r="C1978" s="116" t="s">
        <v>241</v>
      </c>
      <c r="D1978" s="116" t="s">
        <v>240</v>
      </c>
      <c r="E1978" s="117" t="str">
        <f t="shared" si="30"/>
        <v>2091</v>
      </c>
      <c r="F1978" s="118" t="str">
        <f>VLOOKUP($E1978,[5]Plan2!$A$5:$D$703,1,FALSE)</f>
        <v>2091</v>
      </c>
      <c r="G1978" s="118" t="str">
        <f>VLOOKUP($E1978,[5]Plan2!$A$5:$D$703,2,FALSE)</f>
        <v>Fabricação de químicos orgânicos e inorgânicos, resinas e elastômeros</v>
      </c>
      <c r="H1978" s="118" t="str">
        <f>VLOOKUP($E1978,[5]Plan2!$A$5:$D$703,3,FALSE)</f>
        <v>2011</v>
      </c>
      <c r="I1978" s="118" t="str">
        <f>VLOOKUP($E1978,[5]Plan2!$A$5:$D$703,4,FALSE)</f>
        <v>Fabricação de cloro e álcalis</v>
      </c>
    </row>
    <row r="1979" spans="1:9" ht="16">
      <c r="A1979" s="117" t="s">
        <v>5823</v>
      </c>
      <c r="B1979" s="118" t="s">
        <v>5824</v>
      </c>
      <c r="C1979" s="116" t="s">
        <v>241</v>
      </c>
      <c r="D1979" s="116" t="s">
        <v>240</v>
      </c>
      <c r="E1979" s="117" t="str">
        <f t="shared" si="30"/>
        <v>2091</v>
      </c>
      <c r="F1979" s="118" t="str">
        <f>VLOOKUP($E1979,[5]Plan2!$A$5:$D$703,1,FALSE)</f>
        <v>2091</v>
      </c>
      <c r="G1979" s="118" t="str">
        <f>VLOOKUP($E1979,[5]Plan2!$A$5:$D$703,2,FALSE)</f>
        <v>Fabricação de químicos orgânicos e inorgânicos, resinas e elastômeros</v>
      </c>
      <c r="H1979" s="118" t="str">
        <f>VLOOKUP($E1979,[5]Plan2!$A$5:$D$703,3,FALSE)</f>
        <v>2011</v>
      </c>
      <c r="I1979" s="118" t="str">
        <f>VLOOKUP($E1979,[5]Plan2!$A$5:$D$703,4,FALSE)</f>
        <v>Fabricação de cloro e álcalis</v>
      </c>
    </row>
    <row r="1980" spans="1:9" ht="16">
      <c r="A1980" s="117" t="s">
        <v>5825</v>
      </c>
      <c r="B1980" s="118" t="s">
        <v>5826</v>
      </c>
      <c r="C1980" s="116" t="s">
        <v>241</v>
      </c>
      <c r="D1980" s="116" t="s">
        <v>240</v>
      </c>
      <c r="E1980" s="117" t="str">
        <f t="shared" si="30"/>
        <v>2091</v>
      </c>
      <c r="F1980" s="118" t="str">
        <f>VLOOKUP($E1980,[5]Plan2!$A$5:$D$703,1,FALSE)</f>
        <v>2091</v>
      </c>
      <c r="G1980" s="118" t="str">
        <f>VLOOKUP($E1980,[5]Plan2!$A$5:$D$703,2,FALSE)</f>
        <v>Fabricação de químicos orgânicos e inorgânicos, resinas e elastômeros</v>
      </c>
      <c r="H1980" s="118" t="str">
        <f>VLOOKUP($E1980,[5]Plan2!$A$5:$D$703,3,FALSE)</f>
        <v>2011</v>
      </c>
      <c r="I1980" s="118" t="str">
        <f>VLOOKUP($E1980,[5]Plan2!$A$5:$D$703,4,FALSE)</f>
        <v>Fabricação de cloro e álcalis</v>
      </c>
    </row>
    <row r="1981" spans="1:9" ht="16">
      <c r="A1981" s="117" t="s">
        <v>5827</v>
      </c>
      <c r="B1981" s="118" t="s">
        <v>5828</v>
      </c>
      <c r="C1981" s="116" t="s">
        <v>241</v>
      </c>
      <c r="D1981" s="116" t="s">
        <v>240</v>
      </c>
      <c r="E1981" s="117" t="str">
        <f t="shared" si="30"/>
        <v>2091</v>
      </c>
      <c r="F1981" s="118" t="str">
        <f>VLOOKUP($E1981,[5]Plan2!$A$5:$D$703,1,FALSE)</f>
        <v>2091</v>
      </c>
      <c r="G1981" s="118" t="str">
        <f>VLOOKUP($E1981,[5]Plan2!$A$5:$D$703,2,FALSE)</f>
        <v>Fabricação de químicos orgânicos e inorgânicos, resinas e elastômeros</v>
      </c>
      <c r="H1981" s="118" t="str">
        <f>VLOOKUP($E1981,[5]Plan2!$A$5:$D$703,3,FALSE)</f>
        <v>2011</v>
      </c>
      <c r="I1981" s="118" t="str">
        <f>VLOOKUP($E1981,[5]Plan2!$A$5:$D$703,4,FALSE)</f>
        <v>Fabricação de cloro e álcalis</v>
      </c>
    </row>
    <row r="1982" spans="1:9" ht="16">
      <c r="A1982" s="117" t="s">
        <v>5829</v>
      </c>
      <c r="B1982" s="118" t="s">
        <v>5830</v>
      </c>
      <c r="C1982" s="116" t="s">
        <v>241</v>
      </c>
      <c r="D1982" s="116" t="s">
        <v>240</v>
      </c>
      <c r="E1982" s="117" t="str">
        <f t="shared" si="30"/>
        <v>2091</v>
      </c>
      <c r="F1982" s="118" t="str">
        <f>VLOOKUP($E1982,[5]Plan2!$A$5:$D$703,1,FALSE)</f>
        <v>2091</v>
      </c>
      <c r="G1982" s="118" t="str">
        <f>VLOOKUP($E1982,[5]Plan2!$A$5:$D$703,2,FALSE)</f>
        <v>Fabricação de químicos orgânicos e inorgânicos, resinas e elastômeros</v>
      </c>
      <c r="H1982" s="118" t="str">
        <f>VLOOKUP($E1982,[5]Plan2!$A$5:$D$703,3,FALSE)</f>
        <v>2011</v>
      </c>
      <c r="I1982" s="118" t="str">
        <f>VLOOKUP($E1982,[5]Plan2!$A$5:$D$703,4,FALSE)</f>
        <v>Fabricação de cloro e álcalis</v>
      </c>
    </row>
    <row r="1983" spans="1:9" ht="16">
      <c r="A1983" s="117" t="s">
        <v>5831</v>
      </c>
      <c r="B1983" s="118" t="s">
        <v>5832</v>
      </c>
      <c r="C1983" s="116" t="s">
        <v>241</v>
      </c>
      <c r="D1983" s="116" t="s">
        <v>240</v>
      </c>
      <c r="E1983" s="117" t="str">
        <f t="shared" si="30"/>
        <v>2091</v>
      </c>
      <c r="F1983" s="118" t="str">
        <f>VLOOKUP($E1983,[5]Plan2!$A$5:$D$703,1,FALSE)</f>
        <v>2091</v>
      </c>
      <c r="G1983" s="118" t="str">
        <f>VLOOKUP($E1983,[5]Plan2!$A$5:$D$703,2,FALSE)</f>
        <v>Fabricação de químicos orgânicos e inorgânicos, resinas e elastômeros</v>
      </c>
      <c r="H1983" s="118" t="str">
        <f>VLOOKUP($E1983,[5]Plan2!$A$5:$D$703,3,FALSE)</f>
        <v>2011</v>
      </c>
      <c r="I1983" s="118" t="str">
        <f>VLOOKUP($E1983,[5]Plan2!$A$5:$D$703,4,FALSE)</f>
        <v>Fabricação de cloro e álcalis</v>
      </c>
    </row>
    <row r="1984" spans="1:9" ht="16">
      <c r="A1984" s="117" t="s">
        <v>5833</v>
      </c>
      <c r="B1984" s="118" t="s">
        <v>5834</v>
      </c>
      <c r="C1984" s="116" t="s">
        <v>241</v>
      </c>
      <c r="D1984" s="116" t="s">
        <v>240</v>
      </c>
      <c r="E1984" s="117" t="str">
        <f t="shared" si="30"/>
        <v>2091</v>
      </c>
      <c r="F1984" s="118" t="str">
        <f>VLOOKUP($E1984,[5]Plan2!$A$5:$D$703,1,FALSE)</f>
        <v>2091</v>
      </c>
      <c r="G1984" s="118" t="str">
        <f>VLOOKUP($E1984,[5]Plan2!$A$5:$D$703,2,FALSE)</f>
        <v>Fabricação de químicos orgânicos e inorgânicos, resinas e elastômeros</v>
      </c>
      <c r="H1984" s="118" t="str">
        <f>VLOOKUP($E1984,[5]Plan2!$A$5:$D$703,3,FALSE)</f>
        <v>2011</v>
      </c>
      <c r="I1984" s="118" t="str">
        <f>VLOOKUP($E1984,[5]Plan2!$A$5:$D$703,4,FALSE)</f>
        <v>Fabricação de cloro e álcalis</v>
      </c>
    </row>
    <row r="1985" spans="1:9" ht="16">
      <c r="A1985" s="117" t="s">
        <v>5835</v>
      </c>
      <c r="B1985" s="118" t="s">
        <v>5836</v>
      </c>
      <c r="C1985" s="116" t="s">
        <v>241</v>
      </c>
      <c r="D1985" s="116" t="s">
        <v>240</v>
      </c>
      <c r="E1985" s="117" t="str">
        <f t="shared" si="30"/>
        <v>2091</v>
      </c>
      <c r="F1985" s="118" t="str">
        <f>VLOOKUP($E1985,[5]Plan2!$A$5:$D$703,1,FALSE)</f>
        <v>2091</v>
      </c>
      <c r="G1985" s="118" t="str">
        <f>VLOOKUP($E1985,[5]Plan2!$A$5:$D$703,2,FALSE)</f>
        <v>Fabricação de químicos orgânicos e inorgânicos, resinas e elastômeros</v>
      </c>
      <c r="H1985" s="118" t="str">
        <f>VLOOKUP($E1985,[5]Plan2!$A$5:$D$703,3,FALSE)</f>
        <v>2011</v>
      </c>
      <c r="I1985" s="118" t="str">
        <f>VLOOKUP($E1985,[5]Plan2!$A$5:$D$703,4,FALSE)</f>
        <v>Fabricação de cloro e álcalis</v>
      </c>
    </row>
    <row r="1986" spans="1:9" ht="16">
      <c r="A1986" s="117" t="s">
        <v>5837</v>
      </c>
      <c r="B1986" s="118" t="s">
        <v>5838</v>
      </c>
      <c r="C1986" s="116" t="s">
        <v>241</v>
      </c>
      <c r="D1986" s="116" t="s">
        <v>240</v>
      </c>
      <c r="E1986" s="117" t="str">
        <f t="shared" si="30"/>
        <v>2091</v>
      </c>
      <c r="F1986" s="118" t="str">
        <f>VLOOKUP($E1986,[5]Plan2!$A$5:$D$703,1,FALSE)</f>
        <v>2091</v>
      </c>
      <c r="G1986" s="118" t="str">
        <f>VLOOKUP($E1986,[5]Plan2!$A$5:$D$703,2,FALSE)</f>
        <v>Fabricação de químicos orgânicos e inorgânicos, resinas e elastômeros</v>
      </c>
      <c r="H1986" s="118" t="str">
        <f>VLOOKUP($E1986,[5]Plan2!$A$5:$D$703,3,FALSE)</f>
        <v>2011</v>
      </c>
      <c r="I1986" s="118" t="str">
        <f>VLOOKUP($E1986,[5]Plan2!$A$5:$D$703,4,FALSE)</f>
        <v>Fabricação de cloro e álcalis</v>
      </c>
    </row>
    <row r="1987" spans="1:9" ht="16">
      <c r="A1987" s="117" t="s">
        <v>5839</v>
      </c>
      <c r="B1987" s="118" t="s">
        <v>5840</v>
      </c>
      <c r="C1987" s="116" t="s">
        <v>241</v>
      </c>
      <c r="D1987" s="116" t="s">
        <v>240</v>
      </c>
      <c r="E1987" s="117" t="str">
        <f t="shared" ref="E1987:E2050" si="31">LEFT(C1987,4)</f>
        <v>2091</v>
      </c>
      <c r="F1987" s="118" t="str">
        <f>VLOOKUP($E1987,[5]Plan2!$A$5:$D$703,1,FALSE)</f>
        <v>2091</v>
      </c>
      <c r="G1987" s="118" t="str">
        <f>VLOOKUP($E1987,[5]Plan2!$A$5:$D$703,2,FALSE)</f>
        <v>Fabricação de químicos orgânicos e inorgânicos, resinas e elastômeros</v>
      </c>
      <c r="H1987" s="118" t="str">
        <f>VLOOKUP($E1987,[5]Plan2!$A$5:$D$703,3,FALSE)</f>
        <v>2011</v>
      </c>
      <c r="I1987" s="118" t="str">
        <f>VLOOKUP($E1987,[5]Plan2!$A$5:$D$703,4,FALSE)</f>
        <v>Fabricação de cloro e álcalis</v>
      </c>
    </row>
    <row r="1988" spans="1:9" ht="16">
      <c r="A1988" s="117" t="s">
        <v>5841</v>
      </c>
      <c r="B1988" s="118" t="s">
        <v>5842</v>
      </c>
      <c r="C1988" s="116" t="s">
        <v>241</v>
      </c>
      <c r="D1988" s="116" t="s">
        <v>240</v>
      </c>
      <c r="E1988" s="117" t="str">
        <f t="shared" si="31"/>
        <v>2091</v>
      </c>
      <c r="F1988" s="118" t="str">
        <f>VLOOKUP($E1988,[5]Plan2!$A$5:$D$703,1,FALSE)</f>
        <v>2091</v>
      </c>
      <c r="G1988" s="118" t="str">
        <f>VLOOKUP($E1988,[5]Plan2!$A$5:$D$703,2,FALSE)</f>
        <v>Fabricação de químicos orgânicos e inorgânicos, resinas e elastômeros</v>
      </c>
      <c r="H1988" s="118" t="str">
        <f>VLOOKUP($E1988,[5]Plan2!$A$5:$D$703,3,FALSE)</f>
        <v>2011</v>
      </c>
      <c r="I1988" s="118" t="str">
        <f>VLOOKUP($E1988,[5]Plan2!$A$5:$D$703,4,FALSE)</f>
        <v>Fabricação de cloro e álcalis</v>
      </c>
    </row>
    <row r="1989" spans="1:9" ht="16">
      <c r="A1989" s="117" t="s">
        <v>5843</v>
      </c>
      <c r="B1989" s="118" t="s">
        <v>5844</v>
      </c>
      <c r="C1989" s="116" t="s">
        <v>241</v>
      </c>
      <c r="D1989" s="116" t="s">
        <v>240</v>
      </c>
      <c r="E1989" s="117" t="str">
        <f t="shared" si="31"/>
        <v>2091</v>
      </c>
      <c r="F1989" s="118" t="str">
        <f>VLOOKUP($E1989,[5]Plan2!$A$5:$D$703,1,FALSE)</f>
        <v>2091</v>
      </c>
      <c r="G1989" s="118" t="str">
        <f>VLOOKUP($E1989,[5]Plan2!$A$5:$D$703,2,FALSE)</f>
        <v>Fabricação de químicos orgânicos e inorgânicos, resinas e elastômeros</v>
      </c>
      <c r="H1989" s="118" t="str">
        <f>VLOOKUP($E1989,[5]Plan2!$A$5:$D$703,3,FALSE)</f>
        <v>2011</v>
      </c>
      <c r="I1989" s="118" t="str">
        <f>VLOOKUP($E1989,[5]Plan2!$A$5:$D$703,4,FALSE)</f>
        <v>Fabricação de cloro e álcalis</v>
      </c>
    </row>
    <row r="1990" spans="1:9" ht="16">
      <c r="A1990" s="117" t="s">
        <v>5845</v>
      </c>
      <c r="B1990" s="118" t="s">
        <v>5846</v>
      </c>
      <c r="C1990" s="116" t="s">
        <v>241</v>
      </c>
      <c r="D1990" s="116" t="s">
        <v>240</v>
      </c>
      <c r="E1990" s="117" t="str">
        <f t="shared" si="31"/>
        <v>2091</v>
      </c>
      <c r="F1990" s="118" t="str">
        <f>VLOOKUP($E1990,[5]Plan2!$A$5:$D$703,1,FALSE)</f>
        <v>2091</v>
      </c>
      <c r="G1990" s="118" t="str">
        <f>VLOOKUP($E1990,[5]Plan2!$A$5:$D$703,2,FALSE)</f>
        <v>Fabricação de químicos orgânicos e inorgânicos, resinas e elastômeros</v>
      </c>
      <c r="H1990" s="118" t="str">
        <f>VLOOKUP($E1990,[5]Plan2!$A$5:$D$703,3,FALSE)</f>
        <v>2011</v>
      </c>
      <c r="I1990" s="118" t="str">
        <f>VLOOKUP($E1990,[5]Plan2!$A$5:$D$703,4,FALSE)</f>
        <v>Fabricação de cloro e álcalis</v>
      </c>
    </row>
    <row r="1991" spans="1:9" ht="16">
      <c r="A1991" s="117" t="s">
        <v>5847</v>
      </c>
      <c r="B1991" s="118" t="s">
        <v>5848</v>
      </c>
      <c r="C1991" s="116" t="s">
        <v>241</v>
      </c>
      <c r="D1991" s="116" t="s">
        <v>240</v>
      </c>
      <c r="E1991" s="117" t="str">
        <f t="shared" si="31"/>
        <v>2091</v>
      </c>
      <c r="F1991" s="118" t="str">
        <f>VLOOKUP($E1991,[5]Plan2!$A$5:$D$703,1,FALSE)</f>
        <v>2091</v>
      </c>
      <c r="G1991" s="118" t="str">
        <f>VLOOKUP($E1991,[5]Plan2!$A$5:$D$703,2,FALSE)</f>
        <v>Fabricação de químicos orgânicos e inorgânicos, resinas e elastômeros</v>
      </c>
      <c r="H1991" s="118" t="str">
        <f>VLOOKUP($E1991,[5]Plan2!$A$5:$D$703,3,FALSE)</f>
        <v>2011</v>
      </c>
      <c r="I1991" s="118" t="str">
        <f>VLOOKUP($E1991,[5]Plan2!$A$5:$D$703,4,FALSE)</f>
        <v>Fabricação de cloro e álcalis</v>
      </c>
    </row>
    <row r="1992" spans="1:9" ht="16">
      <c r="A1992" s="117" t="s">
        <v>5849</v>
      </c>
      <c r="B1992" s="118" t="s">
        <v>5850</v>
      </c>
      <c r="C1992" s="116" t="s">
        <v>241</v>
      </c>
      <c r="D1992" s="116" t="s">
        <v>240</v>
      </c>
      <c r="E1992" s="117" t="str">
        <f t="shared" si="31"/>
        <v>2091</v>
      </c>
      <c r="F1992" s="118" t="str">
        <f>VLOOKUP($E1992,[5]Plan2!$A$5:$D$703,1,FALSE)</f>
        <v>2091</v>
      </c>
      <c r="G1992" s="118" t="str">
        <f>VLOOKUP($E1992,[5]Plan2!$A$5:$D$703,2,FALSE)</f>
        <v>Fabricação de químicos orgânicos e inorgânicos, resinas e elastômeros</v>
      </c>
      <c r="H1992" s="118" t="str">
        <f>VLOOKUP($E1992,[5]Plan2!$A$5:$D$703,3,FALSE)</f>
        <v>2011</v>
      </c>
      <c r="I1992" s="118" t="str">
        <f>VLOOKUP($E1992,[5]Plan2!$A$5:$D$703,4,FALSE)</f>
        <v>Fabricação de cloro e álcalis</v>
      </c>
    </row>
    <row r="1993" spans="1:9" ht="16">
      <c r="A1993" s="117" t="s">
        <v>5851</v>
      </c>
      <c r="B1993" s="118" t="s">
        <v>5852</v>
      </c>
      <c r="C1993" s="116" t="s">
        <v>241</v>
      </c>
      <c r="D1993" s="116" t="s">
        <v>240</v>
      </c>
      <c r="E1993" s="117" t="str">
        <f t="shared" si="31"/>
        <v>2091</v>
      </c>
      <c r="F1993" s="118" t="str">
        <f>VLOOKUP($E1993,[5]Plan2!$A$5:$D$703,1,FALSE)</f>
        <v>2091</v>
      </c>
      <c r="G1993" s="118" t="str">
        <f>VLOOKUP($E1993,[5]Plan2!$A$5:$D$703,2,FALSE)</f>
        <v>Fabricação de químicos orgânicos e inorgânicos, resinas e elastômeros</v>
      </c>
      <c r="H1993" s="118" t="str">
        <f>VLOOKUP($E1993,[5]Plan2!$A$5:$D$703,3,FALSE)</f>
        <v>2011</v>
      </c>
      <c r="I1993" s="118" t="str">
        <f>VLOOKUP($E1993,[5]Plan2!$A$5:$D$703,4,FALSE)</f>
        <v>Fabricação de cloro e álcalis</v>
      </c>
    </row>
    <row r="1994" spans="1:9" ht="16">
      <c r="A1994" s="117" t="s">
        <v>5853</v>
      </c>
      <c r="B1994" s="118" t="s">
        <v>5854</v>
      </c>
      <c r="C1994" s="116" t="s">
        <v>241</v>
      </c>
      <c r="D1994" s="116" t="s">
        <v>240</v>
      </c>
      <c r="E1994" s="117" t="str">
        <f t="shared" si="31"/>
        <v>2091</v>
      </c>
      <c r="F1994" s="118" t="str">
        <f>VLOOKUP($E1994,[5]Plan2!$A$5:$D$703,1,FALSE)</f>
        <v>2091</v>
      </c>
      <c r="G1994" s="118" t="str">
        <f>VLOOKUP($E1994,[5]Plan2!$A$5:$D$703,2,FALSE)</f>
        <v>Fabricação de químicos orgânicos e inorgânicos, resinas e elastômeros</v>
      </c>
      <c r="H1994" s="118" t="str">
        <f>VLOOKUP($E1994,[5]Plan2!$A$5:$D$703,3,FALSE)</f>
        <v>2011</v>
      </c>
      <c r="I1994" s="118" t="str">
        <f>VLOOKUP($E1994,[5]Plan2!$A$5:$D$703,4,FALSE)</f>
        <v>Fabricação de cloro e álcalis</v>
      </c>
    </row>
    <row r="1995" spans="1:9" ht="16">
      <c r="A1995" s="117" t="s">
        <v>5855</v>
      </c>
      <c r="B1995" s="118" t="s">
        <v>5856</v>
      </c>
      <c r="C1995" s="116" t="s">
        <v>241</v>
      </c>
      <c r="D1995" s="116" t="s">
        <v>240</v>
      </c>
      <c r="E1995" s="117" t="str">
        <f t="shared" si="31"/>
        <v>2091</v>
      </c>
      <c r="F1995" s="118" t="str">
        <f>VLOOKUP($E1995,[5]Plan2!$A$5:$D$703,1,FALSE)</f>
        <v>2091</v>
      </c>
      <c r="G1995" s="118" t="str">
        <f>VLOOKUP($E1995,[5]Plan2!$A$5:$D$703,2,FALSE)</f>
        <v>Fabricação de químicos orgânicos e inorgânicos, resinas e elastômeros</v>
      </c>
      <c r="H1995" s="118" t="str">
        <f>VLOOKUP($E1995,[5]Plan2!$A$5:$D$703,3,FALSE)</f>
        <v>2011</v>
      </c>
      <c r="I1995" s="118" t="str">
        <f>VLOOKUP($E1995,[5]Plan2!$A$5:$D$703,4,FALSE)</f>
        <v>Fabricação de cloro e álcalis</v>
      </c>
    </row>
    <row r="1996" spans="1:9" ht="16">
      <c r="A1996" s="117" t="s">
        <v>5857</v>
      </c>
      <c r="B1996" s="118" t="s">
        <v>5858</v>
      </c>
      <c r="C1996" s="116" t="s">
        <v>241</v>
      </c>
      <c r="D1996" s="116" t="s">
        <v>240</v>
      </c>
      <c r="E1996" s="117" t="str">
        <f t="shared" si="31"/>
        <v>2091</v>
      </c>
      <c r="F1996" s="118" t="str">
        <f>VLOOKUP($E1996,[5]Plan2!$A$5:$D$703,1,FALSE)</f>
        <v>2091</v>
      </c>
      <c r="G1996" s="118" t="str">
        <f>VLOOKUP($E1996,[5]Plan2!$A$5:$D$703,2,FALSE)</f>
        <v>Fabricação de químicos orgânicos e inorgânicos, resinas e elastômeros</v>
      </c>
      <c r="H1996" s="118" t="str">
        <f>VLOOKUP($E1996,[5]Plan2!$A$5:$D$703,3,FALSE)</f>
        <v>2011</v>
      </c>
      <c r="I1996" s="118" t="str">
        <f>VLOOKUP($E1996,[5]Plan2!$A$5:$D$703,4,FALSE)</f>
        <v>Fabricação de cloro e álcalis</v>
      </c>
    </row>
    <row r="1997" spans="1:9" ht="16">
      <c r="A1997" s="117" t="s">
        <v>5859</v>
      </c>
      <c r="B1997" s="118" t="s">
        <v>5860</v>
      </c>
      <c r="C1997" s="116" t="s">
        <v>241</v>
      </c>
      <c r="D1997" s="116" t="s">
        <v>240</v>
      </c>
      <c r="E1997" s="117" t="str">
        <f t="shared" si="31"/>
        <v>2091</v>
      </c>
      <c r="F1997" s="118" t="str">
        <f>VLOOKUP($E1997,[5]Plan2!$A$5:$D$703,1,FALSE)</f>
        <v>2091</v>
      </c>
      <c r="G1997" s="118" t="str">
        <f>VLOOKUP($E1997,[5]Plan2!$A$5:$D$703,2,FALSE)</f>
        <v>Fabricação de químicos orgânicos e inorgânicos, resinas e elastômeros</v>
      </c>
      <c r="H1997" s="118" t="str">
        <f>VLOOKUP($E1997,[5]Plan2!$A$5:$D$703,3,FALSE)</f>
        <v>2011</v>
      </c>
      <c r="I1997" s="118" t="str">
        <f>VLOOKUP($E1997,[5]Plan2!$A$5:$D$703,4,FALSE)</f>
        <v>Fabricação de cloro e álcalis</v>
      </c>
    </row>
    <row r="1998" spans="1:9" ht="16">
      <c r="A1998" s="117" t="s">
        <v>5861</v>
      </c>
      <c r="B1998" s="118" t="s">
        <v>5862</v>
      </c>
      <c r="C1998" s="116" t="s">
        <v>241</v>
      </c>
      <c r="D1998" s="116" t="s">
        <v>240</v>
      </c>
      <c r="E1998" s="117" t="str">
        <f t="shared" si="31"/>
        <v>2091</v>
      </c>
      <c r="F1998" s="118" t="str">
        <f>VLOOKUP($E1998,[5]Plan2!$A$5:$D$703,1,FALSE)</f>
        <v>2091</v>
      </c>
      <c r="G1998" s="118" t="str">
        <f>VLOOKUP($E1998,[5]Plan2!$A$5:$D$703,2,FALSE)</f>
        <v>Fabricação de químicos orgânicos e inorgânicos, resinas e elastômeros</v>
      </c>
      <c r="H1998" s="118" t="str">
        <f>VLOOKUP($E1998,[5]Plan2!$A$5:$D$703,3,FALSE)</f>
        <v>2011</v>
      </c>
      <c r="I1998" s="118" t="str">
        <f>VLOOKUP($E1998,[5]Plan2!$A$5:$D$703,4,FALSE)</f>
        <v>Fabricação de cloro e álcalis</v>
      </c>
    </row>
    <row r="1999" spans="1:9" ht="16">
      <c r="A1999" s="117" t="s">
        <v>5863</v>
      </c>
      <c r="B1999" s="118" t="s">
        <v>5842</v>
      </c>
      <c r="C1999" s="116" t="s">
        <v>241</v>
      </c>
      <c r="D1999" s="116" t="s">
        <v>240</v>
      </c>
      <c r="E1999" s="117" t="str">
        <f t="shared" si="31"/>
        <v>2091</v>
      </c>
      <c r="F1999" s="118" t="str">
        <f>VLOOKUP($E1999,[5]Plan2!$A$5:$D$703,1,FALSE)</f>
        <v>2091</v>
      </c>
      <c r="G1999" s="118" t="str">
        <f>VLOOKUP($E1999,[5]Plan2!$A$5:$D$703,2,FALSE)</f>
        <v>Fabricação de químicos orgânicos e inorgânicos, resinas e elastômeros</v>
      </c>
      <c r="H1999" s="118" t="str">
        <f>VLOOKUP($E1999,[5]Plan2!$A$5:$D$703,3,FALSE)</f>
        <v>2011</v>
      </c>
      <c r="I1999" s="118" t="str">
        <f>VLOOKUP($E1999,[5]Plan2!$A$5:$D$703,4,FALSE)</f>
        <v>Fabricação de cloro e álcalis</v>
      </c>
    </row>
    <row r="2000" spans="1:9" ht="16">
      <c r="A2000" s="117" t="s">
        <v>5864</v>
      </c>
      <c r="B2000" s="118" t="s">
        <v>5844</v>
      </c>
      <c r="C2000" s="116" t="s">
        <v>241</v>
      </c>
      <c r="D2000" s="116" t="s">
        <v>240</v>
      </c>
      <c r="E2000" s="117" t="str">
        <f t="shared" si="31"/>
        <v>2091</v>
      </c>
      <c r="F2000" s="118" t="str">
        <f>VLOOKUP($E2000,[5]Plan2!$A$5:$D$703,1,FALSE)</f>
        <v>2091</v>
      </c>
      <c r="G2000" s="118" t="str">
        <f>VLOOKUP($E2000,[5]Plan2!$A$5:$D$703,2,FALSE)</f>
        <v>Fabricação de químicos orgânicos e inorgânicos, resinas e elastômeros</v>
      </c>
      <c r="H2000" s="118" t="str">
        <f>VLOOKUP($E2000,[5]Plan2!$A$5:$D$703,3,FALSE)</f>
        <v>2011</v>
      </c>
      <c r="I2000" s="118" t="str">
        <f>VLOOKUP($E2000,[5]Plan2!$A$5:$D$703,4,FALSE)</f>
        <v>Fabricação de cloro e álcalis</v>
      </c>
    </row>
    <row r="2001" spans="1:9" ht="16">
      <c r="A2001" s="117" t="s">
        <v>5865</v>
      </c>
      <c r="B2001" s="118" t="s">
        <v>5846</v>
      </c>
      <c r="C2001" s="116" t="s">
        <v>241</v>
      </c>
      <c r="D2001" s="116" t="s">
        <v>240</v>
      </c>
      <c r="E2001" s="117" t="str">
        <f t="shared" si="31"/>
        <v>2091</v>
      </c>
      <c r="F2001" s="118" t="str">
        <f>VLOOKUP($E2001,[5]Plan2!$A$5:$D$703,1,FALSE)</f>
        <v>2091</v>
      </c>
      <c r="G2001" s="118" t="str">
        <f>VLOOKUP($E2001,[5]Plan2!$A$5:$D$703,2,FALSE)</f>
        <v>Fabricação de químicos orgânicos e inorgânicos, resinas e elastômeros</v>
      </c>
      <c r="H2001" s="118" t="str">
        <f>VLOOKUP($E2001,[5]Plan2!$A$5:$D$703,3,FALSE)</f>
        <v>2011</v>
      </c>
      <c r="I2001" s="118" t="str">
        <f>VLOOKUP($E2001,[5]Plan2!$A$5:$D$703,4,FALSE)</f>
        <v>Fabricação de cloro e álcalis</v>
      </c>
    </row>
    <row r="2002" spans="1:9" ht="16">
      <c r="A2002" s="117" t="s">
        <v>5866</v>
      </c>
      <c r="B2002" s="118" t="s">
        <v>5867</v>
      </c>
      <c r="C2002" s="116" t="s">
        <v>241</v>
      </c>
      <c r="D2002" s="116" t="s">
        <v>240</v>
      </c>
      <c r="E2002" s="117" t="str">
        <f t="shared" si="31"/>
        <v>2091</v>
      </c>
      <c r="F2002" s="118" t="str">
        <f>VLOOKUP($E2002,[5]Plan2!$A$5:$D$703,1,FALSE)</f>
        <v>2091</v>
      </c>
      <c r="G2002" s="118" t="str">
        <f>VLOOKUP($E2002,[5]Plan2!$A$5:$D$703,2,FALSE)</f>
        <v>Fabricação de químicos orgânicos e inorgânicos, resinas e elastômeros</v>
      </c>
      <c r="H2002" s="118" t="str">
        <f>VLOOKUP($E2002,[5]Plan2!$A$5:$D$703,3,FALSE)</f>
        <v>2011</v>
      </c>
      <c r="I2002" s="118" t="str">
        <f>VLOOKUP($E2002,[5]Plan2!$A$5:$D$703,4,FALSE)</f>
        <v>Fabricação de cloro e álcalis</v>
      </c>
    </row>
    <row r="2003" spans="1:9" ht="16">
      <c r="A2003" s="117" t="s">
        <v>5868</v>
      </c>
      <c r="B2003" s="118" t="s">
        <v>5869</v>
      </c>
      <c r="C2003" s="116" t="s">
        <v>241</v>
      </c>
      <c r="D2003" s="116" t="s">
        <v>240</v>
      </c>
      <c r="E2003" s="117" t="str">
        <f t="shared" si="31"/>
        <v>2091</v>
      </c>
      <c r="F2003" s="118" t="str">
        <f>VLOOKUP($E2003,[5]Plan2!$A$5:$D$703,1,FALSE)</f>
        <v>2091</v>
      </c>
      <c r="G2003" s="118" t="str">
        <f>VLOOKUP($E2003,[5]Plan2!$A$5:$D$703,2,FALSE)</f>
        <v>Fabricação de químicos orgânicos e inorgânicos, resinas e elastômeros</v>
      </c>
      <c r="H2003" s="118" t="str">
        <f>VLOOKUP($E2003,[5]Plan2!$A$5:$D$703,3,FALSE)</f>
        <v>2011</v>
      </c>
      <c r="I2003" s="118" t="str">
        <f>VLOOKUP($E2003,[5]Plan2!$A$5:$D$703,4,FALSE)</f>
        <v>Fabricação de cloro e álcalis</v>
      </c>
    </row>
    <row r="2004" spans="1:9" ht="16">
      <c r="A2004" s="117" t="s">
        <v>5870</v>
      </c>
      <c r="B2004" s="118" t="s">
        <v>5871</v>
      </c>
      <c r="C2004" s="116" t="s">
        <v>241</v>
      </c>
      <c r="D2004" s="116" t="s">
        <v>240</v>
      </c>
      <c r="E2004" s="117" t="str">
        <f t="shared" si="31"/>
        <v>2091</v>
      </c>
      <c r="F2004" s="118" t="str">
        <f>VLOOKUP($E2004,[5]Plan2!$A$5:$D$703,1,FALSE)</f>
        <v>2091</v>
      </c>
      <c r="G2004" s="118" t="str">
        <f>VLOOKUP($E2004,[5]Plan2!$A$5:$D$703,2,FALSE)</f>
        <v>Fabricação de químicos orgânicos e inorgânicos, resinas e elastômeros</v>
      </c>
      <c r="H2004" s="118" t="str">
        <f>VLOOKUP($E2004,[5]Plan2!$A$5:$D$703,3,FALSE)</f>
        <v>2011</v>
      </c>
      <c r="I2004" s="118" t="str">
        <f>VLOOKUP($E2004,[5]Plan2!$A$5:$D$703,4,FALSE)</f>
        <v>Fabricação de cloro e álcalis</v>
      </c>
    </row>
    <row r="2005" spans="1:9" ht="16">
      <c r="A2005" s="117" t="s">
        <v>5872</v>
      </c>
      <c r="B2005" s="118" t="s">
        <v>5873</v>
      </c>
      <c r="C2005" s="116" t="s">
        <v>241</v>
      </c>
      <c r="D2005" s="116" t="s">
        <v>240</v>
      </c>
      <c r="E2005" s="117" t="str">
        <f t="shared" si="31"/>
        <v>2091</v>
      </c>
      <c r="F2005" s="118" t="str">
        <f>VLOOKUP($E2005,[5]Plan2!$A$5:$D$703,1,FALSE)</f>
        <v>2091</v>
      </c>
      <c r="G2005" s="118" t="str">
        <f>VLOOKUP($E2005,[5]Plan2!$A$5:$D$703,2,FALSE)</f>
        <v>Fabricação de químicos orgânicos e inorgânicos, resinas e elastômeros</v>
      </c>
      <c r="H2005" s="118" t="str">
        <f>VLOOKUP($E2005,[5]Plan2!$A$5:$D$703,3,FALSE)</f>
        <v>2011</v>
      </c>
      <c r="I2005" s="118" t="str">
        <f>VLOOKUP($E2005,[5]Plan2!$A$5:$D$703,4,FALSE)</f>
        <v>Fabricação de cloro e álcalis</v>
      </c>
    </row>
    <row r="2006" spans="1:9" ht="16">
      <c r="A2006" s="117" t="s">
        <v>5874</v>
      </c>
      <c r="B2006" s="118" t="s">
        <v>5875</v>
      </c>
      <c r="C2006" s="116" t="s">
        <v>241</v>
      </c>
      <c r="D2006" s="116" t="s">
        <v>240</v>
      </c>
      <c r="E2006" s="117" t="str">
        <f t="shared" si="31"/>
        <v>2091</v>
      </c>
      <c r="F2006" s="118" t="str">
        <f>VLOOKUP($E2006,[5]Plan2!$A$5:$D$703,1,FALSE)</f>
        <v>2091</v>
      </c>
      <c r="G2006" s="118" t="str">
        <f>VLOOKUP($E2006,[5]Plan2!$A$5:$D$703,2,FALSE)</f>
        <v>Fabricação de químicos orgânicos e inorgânicos, resinas e elastômeros</v>
      </c>
      <c r="H2006" s="118" t="str">
        <f>VLOOKUP($E2006,[5]Plan2!$A$5:$D$703,3,FALSE)</f>
        <v>2011</v>
      </c>
      <c r="I2006" s="118" t="str">
        <f>VLOOKUP($E2006,[5]Plan2!$A$5:$D$703,4,FALSE)</f>
        <v>Fabricação de cloro e álcalis</v>
      </c>
    </row>
    <row r="2007" spans="1:9" ht="16">
      <c r="A2007" s="117" t="s">
        <v>5876</v>
      </c>
      <c r="B2007" s="118" t="s">
        <v>5877</v>
      </c>
      <c r="C2007" s="116" t="s">
        <v>241</v>
      </c>
      <c r="D2007" s="116" t="s">
        <v>240</v>
      </c>
      <c r="E2007" s="117" t="str">
        <f t="shared" si="31"/>
        <v>2091</v>
      </c>
      <c r="F2007" s="118" t="str">
        <f>VLOOKUP($E2007,[5]Plan2!$A$5:$D$703,1,FALSE)</f>
        <v>2091</v>
      </c>
      <c r="G2007" s="118" t="str">
        <f>VLOOKUP($E2007,[5]Plan2!$A$5:$D$703,2,FALSE)</f>
        <v>Fabricação de químicos orgânicos e inorgânicos, resinas e elastômeros</v>
      </c>
      <c r="H2007" s="118" t="str">
        <f>VLOOKUP($E2007,[5]Plan2!$A$5:$D$703,3,FALSE)</f>
        <v>2011</v>
      </c>
      <c r="I2007" s="118" t="str">
        <f>VLOOKUP($E2007,[5]Plan2!$A$5:$D$703,4,FALSE)</f>
        <v>Fabricação de cloro e álcalis</v>
      </c>
    </row>
    <row r="2008" spans="1:9" ht="16">
      <c r="A2008" s="117" t="s">
        <v>5878</v>
      </c>
      <c r="B2008" s="118" t="s">
        <v>5879</v>
      </c>
      <c r="C2008" s="116" t="s">
        <v>241</v>
      </c>
      <c r="D2008" s="116" t="s">
        <v>240</v>
      </c>
      <c r="E2008" s="117" t="str">
        <f t="shared" si="31"/>
        <v>2091</v>
      </c>
      <c r="F2008" s="118" t="str">
        <f>VLOOKUP($E2008,[5]Plan2!$A$5:$D$703,1,FALSE)</f>
        <v>2091</v>
      </c>
      <c r="G2008" s="118" t="str">
        <f>VLOOKUP($E2008,[5]Plan2!$A$5:$D$703,2,FALSE)</f>
        <v>Fabricação de químicos orgânicos e inorgânicos, resinas e elastômeros</v>
      </c>
      <c r="H2008" s="118" t="str">
        <f>VLOOKUP($E2008,[5]Plan2!$A$5:$D$703,3,FALSE)</f>
        <v>2011</v>
      </c>
      <c r="I2008" s="118" t="str">
        <f>VLOOKUP($E2008,[5]Plan2!$A$5:$D$703,4,FALSE)</f>
        <v>Fabricação de cloro e álcalis</v>
      </c>
    </row>
    <row r="2009" spans="1:9" ht="16">
      <c r="A2009" s="117" t="s">
        <v>5880</v>
      </c>
      <c r="B2009" s="118" t="s">
        <v>5881</v>
      </c>
      <c r="C2009" s="116" t="s">
        <v>241</v>
      </c>
      <c r="D2009" s="116" t="s">
        <v>240</v>
      </c>
      <c r="E2009" s="117" t="str">
        <f t="shared" si="31"/>
        <v>2091</v>
      </c>
      <c r="F2009" s="118" t="str">
        <f>VLOOKUP($E2009,[5]Plan2!$A$5:$D$703,1,FALSE)</f>
        <v>2091</v>
      </c>
      <c r="G2009" s="118" t="str">
        <f>VLOOKUP($E2009,[5]Plan2!$A$5:$D$703,2,FALSE)</f>
        <v>Fabricação de químicos orgânicos e inorgânicos, resinas e elastômeros</v>
      </c>
      <c r="H2009" s="118" t="str">
        <f>VLOOKUP($E2009,[5]Plan2!$A$5:$D$703,3,FALSE)</f>
        <v>2011</v>
      </c>
      <c r="I2009" s="118" t="str">
        <f>VLOOKUP($E2009,[5]Plan2!$A$5:$D$703,4,FALSE)</f>
        <v>Fabricação de cloro e álcalis</v>
      </c>
    </row>
    <row r="2010" spans="1:9" ht="16">
      <c r="A2010" s="117" t="s">
        <v>5882</v>
      </c>
      <c r="B2010" s="118" t="s">
        <v>5883</v>
      </c>
      <c r="C2010" s="116" t="s">
        <v>241</v>
      </c>
      <c r="D2010" s="116" t="s">
        <v>240</v>
      </c>
      <c r="E2010" s="117" t="str">
        <f t="shared" si="31"/>
        <v>2091</v>
      </c>
      <c r="F2010" s="118" t="str">
        <f>VLOOKUP($E2010,[5]Plan2!$A$5:$D$703,1,FALSE)</f>
        <v>2091</v>
      </c>
      <c r="G2010" s="118" t="str">
        <f>VLOOKUP($E2010,[5]Plan2!$A$5:$D$703,2,FALSE)</f>
        <v>Fabricação de químicos orgânicos e inorgânicos, resinas e elastômeros</v>
      </c>
      <c r="H2010" s="118" t="str">
        <f>VLOOKUP($E2010,[5]Plan2!$A$5:$D$703,3,FALSE)</f>
        <v>2011</v>
      </c>
      <c r="I2010" s="118" t="str">
        <f>VLOOKUP($E2010,[5]Plan2!$A$5:$D$703,4,FALSE)</f>
        <v>Fabricação de cloro e álcalis</v>
      </c>
    </row>
    <row r="2011" spans="1:9" ht="16">
      <c r="A2011" s="117" t="s">
        <v>5884</v>
      </c>
      <c r="B2011" s="118" t="s">
        <v>5885</v>
      </c>
      <c r="C2011" s="116" t="s">
        <v>241</v>
      </c>
      <c r="D2011" s="116" t="s">
        <v>240</v>
      </c>
      <c r="E2011" s="117" t="str">
        <f t="shared" si="31"/>
        <v>2091</v>
      </c>
      <c r="F2011" s="118" t="str">
        <f>VLOOKUP($E2011,[5]Plan2!$A$5:$D$703,1,FALSE)</f>
        <v>2091</v>
      </c>
      <c r="G2011" s="118" t="str">
        <f>VLOOKUP($E2011,[5]Plan2!$A$5:$D$703,2,FALSE)</f>
        <v>Fabricação de químicos orgânicos e inorgânicos, resinas e elastômeros</v>
      </c>
      <c r="H2011" s="118" t="str">
        <f>VLOOKUP($E2011,[5]Plan2!$A$5:$D$703,3,FALSE)</f>
        <v>2011</v>
      </c>
      <c r="I2011" s="118" t="str">
        <f>VLOOKUP($E2011,[5]Plan2!$A$5:$D$703,4,FALSE)</f>
        <v>Fabricação de cloro e álcalis</v>
      </c>
    </row>
    <row r="2012" spans="1:9" ht="16">
      <c r="A2012" s="117" t="s">
        <v>5886</v>
      </c>
      <c r="B2012" s="118" t="s">
        <v>5887</v>
      </c>
      <c r="C2012" s="116" t="s">
        <v>241</v>
      </c>
      <c r="D2012" s="116" t="s">
        <v>240</v>
      </c>
      <c r="E2012" s="117" t="str">
        <f t="shared" si="31"/>
        <v>2091</v>
      </c>
      <c r="F2012" s="118" t="str">
        <f>VLOOKUP($E2012,[5]Plan2!$A$5:$D$703,1,FALSE)</f>
        <v>2091</v>
      </c>
      <c r="G2012" s="118" t="str">
        <f>VLOOKUP($E2012,[5]Plan2!$A$5:$D$703,2,FALSE)</f>
        <v>Fabricação de químicos orgânicos e inorgânicos, resinas e elastômeros</v>
      </c>
      <c r="H2012" s="118" t="str">
        <f>VLOOKUP($E2012,[5]Plan2!$A$5:$D$703,3,FALSE)</f>
        <v>2011</v>
      </c>
      <c r="I2012" s="118" t="str">
        <f>VLOOKUP($E2012,[5]Plan2!$A$5:$D$703,4,FALSE)</f>
        <v>Fabricação de cloro e álcalis</v>
      </c>
    </row>
    <row r="2013" spans="1:9" ht="16">
      <c r="A2013" s="117" t="s">
        <v>5888</v>
      </c>
      <c r="B2013" s="118" t="s">
        <v>5889</v>
      </c>
      <c r="C2013" s="116" t="s">
        <v>241</v>
      </c>
      <c r="D2013" s="116" t="s">
        <v>240</v>
      </c>
      <c r="E2013" s="117" t="str">
        <f t="shared" si="31"/>
        <v>2091</v>
      </c>
      <c r="F2013" s="118" t="str">
        <f>VLOOKUP($E2013,[5]Plan2!$A$5:$D$703,1,FALSE)</f>
        <v>2091</v>
      </c>
      <c r="G2013" s="118" t="str">
        <f>VLOOKUP($E2013,[5]Plan2!$A$5:$D$703,2,FALSE)</f>
        <v>Fabricação de químicos orgânicos e inorgânicos, resinas e elastômeros</v>
      </c>
      <c r="H2013" s="118" t="str">
        <f>VLOOKUP($E2013,[5]Plan2!$A$5:$D$703,3,FALSE)</f>
        <v>2011</v>
      </c>
      <c r="I2013" s="118" t="str">
        <f>VLOOKUP($E2013,[5]Plan2!$A$5:$D$703,4,FALSE)</f>
        <v>Fabricação de cloro e álcalis</v>
      </c>
    </row>
    <row r="2014" spans="1:9" ht="16">
      <c r="A2014" s="117" t="s">
        <v>5890</v>
      </c>
      <c r="B2014" s="118" t="s">
        <v>5891</v>
      </c>
      <c r="C2014" s="116" t="s">
        <v>241</v>
      </c>
      <c r="D2014" s="116" t="s">
        <v>240</v>
      </c>
      <c r="E2014" s="117" t="str">
        <f t="shared" si="31"/>
        <v>2091</v>
      </c>
      <c r="F2014" s="118" t="str">
        <f>VLOOKUP($E2014,[5]Plan2!$A$5:$D$703,1,FALSE)</f>
        <v>2091</v>
      </c>
      <c r="G2014" s="118" t="str">
        <f>VLOOKUP($E2014,[5]Plan2!$A$5:$D$703,2,FALSE)</f>
        <v>Fabricação de químicos orgânicos e inorgânicos, resinas e elastômeros</v>
      </c>
      <c r="H2014" s="118" t="str">
        <f>VLOOKUP($E2014,[5]Plan2!$A$5:$D$703,3,FALSE)</f>
        <v>2011</v>
      </c>
      <c r="I2014" s="118" t="str">
        <f>VLOOKUP($E2014,[5]Plan2!$A$5:$D$703,4,FALSE)</f>
        <v>Fabricação de cloro e álcalis</v>
      </c>
    </row>
    <row r="2015" spans="1:9" ht="16">
      <c r="A2015" s="117" t="s">
        <v>5892</v>
      </c>
      <c r="B2015" s="118" t="s">
        <v>5893</v>
      </c>
      <c r="C2015" s="116" t="s">
        <v>241</v>
      </c>
      <c r="D2015" s="116" t="s">
        <v>240</v>
      </c>
      <c r="E2015" s="117" t="str">
        <f t="shared" si="31"/>
        <v>2091</v>
      </c>
      <c r="F2015" s="118" t="str">
        <f>VLOOKUP($E2015,[5]Plan2!$A$5:$D$703,1,FALSE)</f>
        <v>2091</v>
      </c>
      <c r="G2015" s="118" t="str">
        <f>VLOOKUP($E2015,[5]Plan2!$A$5:$D$703,2,FALSE)</f>
        <v>Fabricação de químicos orgânicos e inorgânicos, resinas e elastômeros</v>
      </c>
      <c r="H2015" s="118" t="str">
        <f>VLOOKUP($E2015,[5]Plan2!$A$5:$D$703,3,FALSE)</f>
        <v>2011</v>
      </c>
      <c r="I2015" s="118" t="str">
        <f>VLOOKUP($E2015,[5]Plan2!$A$5:$D$703,4,FALSE)</f>
        <v>Fabricação de cloro e álcalis</v>
      </c>
    </row>
    <row r="2016" spans="1:9" ht="16">
      <c r="A2016" s="117" t="s">
        <v>5894</v>
      </c>
      <c r="B2016" s="118" t="s">
        <v>5895</v>
      </c>
      <c r="C2016" s="116" t="s">
        <v>241</v>
      </c>
      <c r="D2016" s="116" t="s">
        <v>240</v>
      </c>
      <c r="E2016" s="117" t="str">
        <f t="shared" si="31"/>
        <v>2091</v>
      </c>
      <c r="F2016" s="118" t="str">
        <f>VLOOKUP($E2016,[5]Plan2!$A$5:$D$703,1,FALSE)</f>
        <v>2091</v>
      </c>
      <c r="G2016" s="118" t="str">
        <f>VLOOKUP($E2016,[5]Plan2!$A$5:$D$703,2,FALSE)</f>
        <v>Fabricação de químicos orgânicos e inorgânicos, resinas e elastômeros</v>
      </c>
      <c r="H2016" s="118" t="str">
        <f>VLOOKUP($E2016,[5]Plan2!$A$5:$D$703,3,FALSE)</f>
        <v>2011</v>
      </c>
      <c r="I2016" s="118" t="str">
        <f>VLOOKUP($E2016,[5]Plan2!$A$5:$D$703,4,FALSE)</f>
        <v>Fabricação de cloro e álcalis</v>
      </c>
    </row>
    <row r="2017" spans="1:9" ht="16">
      <c r="A2017" s="117" t="s">
        <v>5896</v>
      </c>
      <c r="B2017" s="118" t="s">
        <v>5897</v>
      </c>
      <c r="C2017" s="116" t="s">
        <v>241</v>
      </c>
      <c r="D2017" s="116" t="s">
        <v>240</v>
      </c>
      <c r="E2017" s="117" t="str">
        <f t="shared" si="31"/>
        <v>2091</v>
      </c>
      <c r="F2017" s="118" t="str">
        <f>VLOOKUP($E2017,[5]Plan2!$A$5:$D$703,1,FALSE)</f>
        <v>2091</v>
      </c>
      <c r="G2017" s="118" t="str">
        <f>VLOOKUP($E2017,[5]Plan2!$A$5:$D$703,2,FALSE)</f>
        <v>Fabricação de químicos orgânicos e inorgânicos, resinas e elastômeros</v>
      </c>
      <c r="H2017" s="118" t="str">
        <f>VLOOKUP($E2017,[5]Plan2!$A$5:$D$703,3,FALSE)</f>
        <v>2011</v>
      </c>
      <c r="I2017" s="118" t="str">
        <f>VLOOKUP($E2017,[5]Plan2!$A$5:$D$703,4,FALSE)</f>
        <v>Fabricação de cloro e álcalis</v>
      </c>
    </row>
    <row r="2018" spans="1:9" ht="16">
      <c r="A2018" s="117" t="s">
        <v>5898</v>
      </c>
      <c r="B2018" s="118" t="s">
        <v>5899</v>
      </c>
      <c r="C2018" s="116" t="s">
        <v>241</v>
      </c>
      <c r="D2018" s="116" t="s">
        <v>240</v>
      </c>
      <c r="E2018" s="117" t="str">
        <f t="shared" si="31"/>
        <v>2091</v>
      </c>
      <c r="F2018" s="118" t="str">
        <f>VLOOKUP($E2018,[5]Plan2!$A$5:$D$703,1,FALSE)</f>
        <v>2091</v>
      </c>
      <c r="G2018" s="118" t="str">
        <f>VLOOKUP($E2018,[5]Plan2!$A$5:$D$703,2,FALSE)</f>
        <v>Fabricação de químicos orgânicos e inorgânicos, resinas e elastômeros</v>
      </c>
      <c r="H2018" s="118" t="str">
        <f>VLOOKUP($E2018,[5]Plan2!$A$5:$D$703,3,FALSE)</f>
        <v>2011</v>
      </c>
      <c r="I2018" s="118" t="str">
        <f>VLOOKUP($E2018,[5]Plan2!$A$5:$D$703,4,FALSE)</f>
        <v>Fabricação de cloro e álcalis</v>
      </c>
    </row>
    <row r="2019" spans="1:9" ht="16">
      <c r="A2019" s="117" t="s">
        <v>5900</v>
      </c>
      <c r="B2019" s="118" t="s">
        <v>5901</v>
      </c>
      <c r="C2019" s="116" t="s">
        <v>241</v>
      </c>
      <c r="D2019" s="116" t="s">
        <v>240</v>
      </c>
      <c r="E2019" s="117" t="str">
        <f t="shared" si="31"/>
        <v>2091</v>
      </c>
      <c r="F2019" s="118" t="str">
        <f>VLOOKUP($E2019,[5]Plan2!$A$5:$D$703,1,FALSE)</f>
        <v>2091</v>
      </c>
      <c r="G2019" s="118" t="str">
        <f>VLOOKUP($E2019,[5]Plan2!$A$5:$D$703,2,FALSE)</f>
        <v>Fabricação de químicos orgânicos e inorgânicos, resinas e elastômeros</v>
      </c>
      <c r="H2019" s="118" t="str">
        <f>VLOOKUP($E2019,[5]Plan2!$A$5:$D$703,3,FALSE)</f>
        <v>2011</v>
      </c>
      <c r="I2019" s="118" t="str">
        <f>VLOOKUP($E2019,[5]Plan2!$A$5:$D$703,4,FALSE)</f>
        <v>Fabricação de cloro e álcalis</v>
      </c>
    </row>
    <row r="2020" spans="1:9" ht="16">
      <c r="A2020" s="117" t="s">
        <v>5902</v>
      </c>
      <c r="B2020" s="118" t="s">
        <v>5903</v>
      </c>
      <c r="C2020" s="116" t="s">
        <v>341</v>
      </c>
      <c r="D2020" s="116" t="s">
        <v>254</v>
      </c>
      <c r="E2020" s="117" t="str">
        <f t="shared" si="31"/>
        <v>2300</v>
      </c>
      <c r="F2020" s="118" t="str">
        <f>VLOOKUP($E2020,[5]Plan2!$A$5:$D$703,1,FALSE)</f>
        <v>2300</v>
      </c>
      <c r="G2020" s="118" t="str">
        <f>VLOOKUP($E2020,[5]Plan2!$A$5:$D$703,2,FALSE)</f>
        <v>Fabricação de produtos de minerais não-metálicos</v>
      </c>
      <c r="H2020" s="118" t="str">
        <f>VLOOKUP($E2020,[5]Plan2!$A$5:$D$703,3,FALSE)</f>
        <v>2311</v>
      </c>
      <c r="I2020" s="118" t="str">
        <f>VLOOKUP($E2020,[5]Plan2!$A$5:$D$703,4,FALSE)</f>
        <v>Fabricação de vidro plano e de segurança</v>
      </c>
    </row>
    <row r="2021" spans="1:9" ht="16">
      <c r="A2021" s="117" t="s">
        <v>5904</v>
      </c>
      <c r="B2021" s="118" t="s">
        <v>5905</v>
      </c>
      <c r="C2021" s="116" t="s">
        <v>341</v>
      </c>
      <c r="D2021" s="116" t="s">
        <v>254</v>
      </c>
      <c r="E2021" s="117" t="str">
        <f t="shared" si="31"/>
        <v>2300</v>
      </c>
      <c r="F2021" s="118" t="str">
        <f>VLOOKUP($E2021,[5]Plan2!$A$5:$D$703,1,FALSE)</f>
        <v>2300</v>
      </c>
      <c r="G2021" s="118" t="str">
        <f>VLOOKUP($E2021,[5]Plan2!$A$5:$D$703,2,FALSE)</f>
        <v>Fabricação de produtos de minerais não-metálicos</v>
      </c>
      <c r="H2021" s="118" t="str">
        <f>VLOOKUP($E2021,[5]Plan2!$A$5:$D$703,3,FALSE)</f>
        <v>2311</v>
      </c>
      <c r="I2021" s="118" t="str">
        <f>VLOOKUP($E2021,[5]Plan2!$A$5:$D$703,4,FALSE)</f>
        <v>Fabricação de vidro plano e de segurança</v>
      </c>
    </row>
    <row r="2022" spans="1:9" ht="16">
      <c r="A2022" s="117" t="s">
        <v>5906</v>
      </c>
      <c r="B2022" s="118" t="s">
        <v>5907</v>
      </c>
      <c r="C2022" s="116" t="s">
        <v>258</v>
      </c>
      <c r="D2022" s="116" t="s">
        <v>257</v>
      </c>
      <c r="E2022" s="117" t="str">
        <f t="shared" si="31"/>
        <v>2492</v>
      </c>
      <c r="F2022" s="118" t="str">
        <f>VLOOKUP($E2022,[5]Plan2!$A$5:$D$703,1,FALSE)</f>
        <v>2492</v>
      </c>
      <c r="G2022" s="118" t="str">
        <f>VLOOKUP($E2022,[5]Plan2!$A$5:$D$703,2,FALSE)</f>
        <v>Metalurgia de metais não-ferosos e a fundição de metais</v>
      </c>
      <c r="H2022" s="118" t="str">
        <f>VLOOKUP($E2022,[5]Plan2!$A$5:$D$703,3,FALSE)</f>
        <v>2441</v>
      </c>
      <c r="I2022" s="118" t="str">
        <f>VLOOKUP($E2022,[5]Plan2!$A$5:$D$703,4,FALSE)</f>
        <v>Metalurgia do alumínio e suas ligas</v>
      </c>
    </row>
    <row r="2023" spans="1:9" ht="16">
      <c r="A2023" s="117" t="s">
        <v>5908</v>
      </c>
      <c r="B2023" s="118" t="s">
        <v>5909</v>
      </c>
      <c r="C2023" s="116" t="s">
        <v>258</v>
      </c>
      <c r="D2023" s="116" t="s">
        <v>257</v>
      </c>
      <c r="E2023" s="117" t="str">
        <f t="shared" si="31"/>
        <v>2492</v>
      </c>
      <c r="F2023" s="118" t="str">
        <f>VLOOKUP($E2023,[5]Plan2!$A$5:$D$703,1,FALSE)</f>
        <v>2492</v>
      </c>
      <c r="G2023" s="118" t="str">
        <f>VLOOKUP($E2023,[5]Plan2!$A$5:$D$703,2,FALSE)</f>
        <v>Metalurgia de metais não-ferosos e a fundição de metais</v>
      </c>
      <c r="H2023" s="118" t="str">
        <f>VLOOKUP($E2023,[5]Plan2!$A$5:$D$703,3,FALSE)</f>
        <v>2441</v>
      </c>
      <c r="I2023" s="118" t="str">
        <f>VLOOKUP($E2023,[5]Plan2!$A$5:$D$703,4,FALSE)</f>
        <v>Metalurgia do alumínio e suas ligas</v>
      </c>
    </row>
    <row r="2024" spans="1:9" ht="16">
      <c r="A2024" s="117" t="s">
        <v>5910</v>
      </c>
      <c r="B2024" s="118" t="s">
        <v>5911</v>
      </c>
      <c r="C2024" s="116" t="s">
        <v>241</v>
      </c>
      <c r="D2024" s="116" t="s">
        <v>240</v>
      </c>
      <c r="E2024" s="117" t="str">
        <f t="shared" si="31"/>
        <v>2091</v>
      </c>
      <c r="F2024" s="118" t="str">
        <f>VLOOKUP($E2024,[5]Plan2!$A$5:$D$703,1,FALSE)</f>
        <v>2091</v>
      </c>
      <c r="G2024" s="118" t="str">
        <f>VLOOKUP($E2024,[5]Plan2!$A$5:$D$703,2,FALSE)</f>
        <v>Fabricação de químicos orgânicos e inorgânicos, resinas e elastômeros</v>
      </c>
      <c r="H2024" s="118" t="str">
        <f>VLOOKUP($E2024,[5]Plan2!$A$5:$D$703,3,FALSE)</f>
        <v>2011</v>
      </c>
      <c r="I2024" s="118" t="str">
        <f>VLOOKUP($E2024,[5]Plan2!$A$5:$D$703,4,FALSE)</f>
        <v>Fabricação de cloro e álcalis</v>
      </c>
    </row>
    <row r="2025" spans="1:9" ht="16">
      <c r="A2025" s="117" t="s">
        <v>5912</v>
      </c>
      <c r="B2025" s="118" t="s">
        <v>5913</v>
      </c>
      <c r="C2025" s="116" t="s">
        <v>241</v>
      </c>
      <c r="D2025" s="116" t="s">
        <v>240</v>
      </c>
      <c r="E2025" s="117" t="str">
        <f t="shared" si="31"/>
        <v>2091</v>
      </c>
      <c r="F2025" s="118" t="str">
        <f>VLOOKUP($E2025,[5]Plan2!$A$5:$D$703,1,FALSE)</f>
        <v>2091</v>
      </c>
      <c r="G2025" s="118" t="str">
        <f>VLOOKUP($E2025,[5]Plan2!$A$5:$D$703,2,FALSE)</f>
        <v>Fabricação de químicos orgânicos e inorgânicos, resinas e elastômeros</v>
      </c>
      <c r="H2025" s="118" t="str">
        <f>VLOOKUP($E2025,[5]Plan2!$A$5:$D$703,3,FALSE)</f>
        <v>2011</v>
      </c>
      <c r="I2025" s="118" t="str">
        <f>VLOOKUP($E2025,[5]Plan2!$A$5:$D$703,4,FALSE)</f>
        <v>Fabricação de cloro e álcalis</v>
      </c>
    </row>
    <row r="2026" spans="1:9" ht="16">
      <c r="A2026" s="117" t="s">
        <v>5914</v>
      </c>
      <c r="B2026" s="118" t="s">
        <v>5915</v>
      </c>
      <c r="C2026" s="116" t="s">
        <v>241</v>
      </c>
      <c r="D2026" s="116" t="s">
        <v>240</v>
      </c>
      <c r="E2026" s="117" t="str">
        <f t="shared" si="31"/>
        <v>2091</v>
      </c>
      <c r="F2026" s="118" t="str">
        <f>VLOOKUP($E2026,[5]Plan2!$A$5:$D$703,1,FALSE)</f>
        <v>2091</v>
      </c>
      <c r="G2026" s="118" t="str">
        <f>VLOOKUP($E2026,[5]Plan2!$A$5:$D$703,2,FALSE)</f>
        <v>Fabricação de químicos orgânicos e inorgânicos, resinas e elastômeros</v>
      </c>
      <c r="H2026" s="118" t="str">
        <f>VLOOKUP($E2026,[5]Plan2!$A$5:$D$703,3,FALSE)</f>
        <v>2011</v>
      </c>
      <c r="I2026" s="118" t="str">
        <f>VLOOKUP($E2026,[5]Plan2!$A$5:$D$703,4,FALSE)</f>
        <v>Fabricação de cloro e álcalis</v>
      </c>
    </row>
    <row r="2027" spans="1:9" ht="16">
      <c r="A2027" s="117" t="s">
        <v>5916</v>
      </c>
      <c r="B2027" s="118" t="s">
        <v>5917</v>
      </c>
      <c r="C2027" s="116" t="s">
        <v>241</v>
      </c>
      <c r="D2027" s="116" t="s">
        <v>240</v>
      </c>
      <c r="E2027" s="117" t="str">
        <f t="shared" si="31"/>
        <v>2091</v>
      </c>
      <c r="F2027" s="118" t="str">
        <f>VLOOKUP($E2027,[5]Plan2!$A$5:$D$703,1,FALSE)</f>
        <v>2091</v>
      </c>
      <c r="G2027" s="118" t="str">
        <f>VLOOKUP($E2027,[5]Plan2!$A$5:$D$703,2,FALSE)</f>
        <v>Fabricação de químicos orgânicos e inorgânicos, resinas e elastômeros</v>
      </c>
      <c r="H2027" s="118" t="str">
        <f>VLOOKUP($E2027,[5]Plan2!$A$5:$D$703,3,FALSE)</f>
        <v>2011</v>
      </c>
      <c r="I2027" s="118" t="str">
        <f>VLOOKUP($E2027,[5]Plan2!$A$5:$D$703,4,FALSE)</f>
        <v>Fabricação de cloro e álcalis</v>
      </c>
    </row>
    <row r="2028" spans="1:9" ht="16">
      <c r="A2028" s="117" t="s">
        <v>5918</v>
      </c>
      <c r="B2028" s="118" t="s">
        <v>5919</v>
      </c>
      <c r="C2028" s="116" t="s">
        <v>241</v>
      </c>
      <c r="D2028" s="116" t="s">
        <v>240</v>
      </c>
      <c r="E2028" s="117" t="str">
        <f t="shared" si="31"/>
        <v>2091</v>
      </c>
      <c r="F2028" s="118" t="str">
        <f>VLOOKUP($E2028,[5]Plan2!$A$5:$D$703,1,FALSE)</f>
        <v>2091</v>
      </c>
      <c r="G2028" s="118" t="str">
        <f>VLOOKUP($E2028,[5]Plan2!$A$5:$D$703,2,FALSE)</f>
        <v>Fabricação de químicos orgânicos e inorgânicos, resinas e elastômeros</v>
      </c>
      <c r="H2028" s="118" t="str">
        <f>VLOOKUP($E2028,[5]Plan2!$A$5:$D$703,3,FALSE)</f>
        <v>2011</v>
      </c>
      <c r="I2028" s="118" t="str">
        <f>VLOOKUP($E2028,[5]Plan2!$A$5:$D$703,4,FALSE)</f>
        <v>Fabricação de cloro e álcalis</v>
      </c>
    </row>
    <row r="2029" spans="1:9" ht="16">
      <c r="A2029" s="117" t="s">
        <v>5920</v>
      </c>
      <c r="B2029" s="118" t="s">
        <v>5921</v>
      </c>
      <c r="C2029" s="116" t="s">
        <v>241</v>
      </c>
      <c r="D2029" s="116" t="s">
        <v>240</v>
      </c>
      <c r="E2029" s="117" t="str">
        <f t="shared" si="31"/>
        <v>2091</v>
      </c>
      <c r="F2029" s="118" t="str">
        <f>VLOOKUP($E2029,[5]Plan2!$A$5:$D$703,1,FALSE)</f>
        <v>2091</v>
      </c>
      <c r="G2029" s="118" t="str">
        <f>VLOOKUP($E2029,[5]Plan2!$A$5:$D$703,2,FALSE)</f>
        <v>Fabricação de químicos orgânicos e inorgânicos, resinas e elastômeros</v>
      </c>
      <c r="H2029" s="118" t="str">
        <f>VLOOKUP($E2029,[5]Plan2!$A$5:$D$703,3,FALSE)</f>
        <v>2011</v>
      </c>
      <c r="I2029" s="118" t="str">
        <f>VLOOKUP($E2029,[5]Plan2!$A$5:$D$703,4,FALSE)</f>
        <v>Fabricação de cloro e álcalis</v>
      </c>
    </row>
    <row r="2030" spans="1:9" ht="16">
      <c r="A2030" s="117" t="s">
        <v>5922</v>
      </c>
      <c r="B2030" s="118" t="s">
        <v>5923</v>
      </c>
      <c r="C2030" s="116" t="s">
        <v>241</v>
      </c>
      <c r="D2030" s="116" t="s">
        <v>240</v>
      </c>
      <c r="E2030" s="117" t="str">
        <f t="shared" si="31"/>
        <v>2091</v>
      </c>
      <c r="F2030" s="118" t="str">
        <f>VLOOKUP($E2030,[5]Plan2!$A$5:$D$703,1,FALSE)</f>
        <v>2091</v>
      </c>
      <c r="G2030" s="118" t="str">
        <f>VLOOKUP($E2030,[5]Plan2!$A$5:$D$703,2,FALSE)</f>
        <v>Fabricação de químicos orgânicos e inorgânicos, resinas e elastômeros</v>
      </c>
      <c r="H2030" s="118" t="str">
        <f>VLOOKUP($E2030,[5]Plan2!$A$5:$D$703,3,FALSE)</f>
        <v>2011</v>
      </c>
      <c r="I2030" s="118" t="str">
        <f>VLOOKUP($E2030,[5]Plan2!$A$5:$D$703,4,FALSE)</f>
        <v>Fabricação de cloro e álcalis</v>
      </c>
    </row>
    <row r="2031" spans="1:9" ht="16">
      <c r="A2031" s="117" t="s">
        <v>5924</v>
      </c>
      <c r="B2031" s="118" t="s">
        <v>5925</v>
      </c>
      <c r="C2031" s="116" t="s">
        <v>241</v>
      </c>
      <c r="D2031" s="116" t="s">
        <v>240</v>
      </c>
      <c r="E2031" s="117" t="str">
        <f t="shared" si="31"/>
        <v>2091</v>
      </c>
      <c r="F2031" s="118" t="str">
        <f>VLOOKUP($E2031,[5]Plan2!$A$5:$D$703,1,FALSE)</f>
        <v>2091</v>
      </c>
      <c r="G2031" s="118" t="str">
        <f>VLOOKUP($E2031,[5]Plan2!$A$5:$D$703,2,FALSE)</f>
        <v>Fabricação de químicos orgânicos e inorgânicos, resinas e elastômeros</v>
      </c>
      <c r="H2031" s="118" t="str">
        <f>VLOOKUP($E2031,[5]Plan2!$A$5:$D$703,3,FALSE)</f>
        <v>2011</v>
      </c>
      <c r="I2031" s="118" t="str">
        <f>VLOOKUP($E2031,[5]Plan2!$A$5:$D$703,4,FALSE)</f>
        <v>Fabricação de cloro e álcalis</v>
      </c>
    </row>
    <row r="2032" spans="1:9" ht="16">
      <c r="A2032" s="117" t="s">
        <v>5926</v>
      </c>
      <c r="B2032" s="118" t="s">
        <v>5927</v>
      </c>
      <c r="C2032" s="116" t="s">
        <v>241</v>
      </c>
      <c r="D2032" s="116" t="s">
        <v>240</v>
      </c>
      <c r="E2032" s="117" t="str">
        <f t="shared" si="31"/>
        <v>2091</v>
      </c>
      <c r="F2032" s="118" t="str">
        <f>VLOOKUP($E2032,[5]Plan2!$A$5:$D$703,1,FALSE)</f>
        <v>2091</v>
      </c>
      <c r="G2032" s="118" t="str">
        <f>VLOOKUP($E2032,[5]Plan2!$A$5:$D$703,2,FALSE)</f>
        <v>Fabricação de químicos orgânicos e inorgânicos, resinas e elastômeros</v>
      </c>
      <c r="H2032" s="118" t="str">
        <f>VLOOKUP($E2032,[5]Plan2!$A$5:$D$703,3,FALSE)</f>
        <v>2011</v>
      </c>
      <c r="I2032" s="118" t="str">
        <f>VLOOKUP($E2032,[5]Plan2!$A$5:$D$703,4,FALSE)</f>
        <v>Fabricação de cloro e álcalis</v>
      </c>
    </row>
    <row r="2033" spans="1:9" ht="16">
      <c r="A2033" s="117" t="s">
        <v>5928</v>
      </c>
      <c r="B2033" s="118" t="s">
        <v>5929</v>
      </c>
      <c r="C2033" s="116" t="s">
        <v>241</v>
      </c>
      <c r="D2033" s="116" t="s">
        <v>240</v>
      </c>
      <c r="E2033" s="117" t="str">
        <f t="shared" si="31"/>
        <v>2091</v>
      </c>
      <c r="F2033" s="118" t="str">
        <f>VLOOKUP($E2033,[5]Plan2!$A$5:$D$703,1,FALSE)</f>
        <v>2091</v>
      </c>
      <c r="G2033" s="118" t="str">
        <f>VLOOKUP($E2033,[5]Plan2!$A$5:$D$703,2,FALSE)</f>
        <v>Fabricação de químicos orgânicos e inorgânicos, resinas e elastômeros</v>
      </c>
      <c r="H2033" s="118" t="str">
        <f>VLOOKUP($E2033,[5]Plan2!$A$5:$D$703,3,FALSE)</f>
        <v>2011</v>
      </c>
      <c r="I2033" s="118" t="str">
        <f>VLOOKUP($E2033,[5]Plan2!$A$5:$D$703,4,FALSE)</f>
        <v>Fabricação de cloro e álcalis</v>
      </c>
    </row>
    <row r="2034" spans="1:9" ht="16">
      <c r="A2034" s="117" t="s">
        <v>5930</v>
      </c>
      <c r="B2034" s="118" t="s">
        <v>5931</v>
      </c>
      <c r="C2034" s="116" t="s">
        <v>241</v>
      </c>
      <c r="D2034" s="116" t="s">
        <v>240</v>
      </c>
      <c r="E2034" s="117" t="str">
        <f t="shared" si="31"/>
        <v>2091</v>
      </c>
      <c r="F2034" s="118" t="str">
        <f>VLOOKUP($E2034,[5]Plan2!$A$5:$D$703,1,FALSE)</f>
        <v>2091</v>
      </c>
      <c r="G2034" s="118" t="str">
        <f>VLOOKUP($E2034,[5]Plan2!$A$5:$D$703,2,FALSE)</f>
        <v>Fabricação de químicos orgânicos e inorgânicos, resinas e elastômeros</v>
      </c>
      <c r="H2034" s="118" t="str">
        <f>VLOOKUP($E2034,[5]Plan2!$A$5:$D$703,3,FALSE)</f>
        <v>2011</v>
      </c>
      <c r="I2034" s="118" t="str">
        <f>VLOOKUP($E2034,[5]Plan2!$A$5:$D$703,4,FALSE)</f>
        <v>Fabricação de cloro e álcalis</v>
      </c>
    </row>
    <row r="2035" spans="1:9" ht="16">
      <c r="A2035" s="117" t="s">
        <v>5932</v>
      </c>
      <c r="B2035" s="118" t="s">
        <v>5933</v>
      </c>
      <c r="C2035" s="116" t="s">
        <v>241</v>
      </c>
      <c r="D2035" s="116" t="s">
        <v>240</v>
      </c>
      <c r="E2035" s="117" t="str">
        <f t="shared" si="31"/>
        <v>2091</v>
      </c>
      <c r="F2035" s="118" t="str">
        <f>VLOOKUP($E2035,[5]Plan2!$A$5:$D$703,1,FALSE)</f>
        <v>2091</v>
      </c>
      <c r="G2035" s="118" t="str">
        <f>VLOOKUP($E2035,[5]Plan2!$A$5:$D$703,2,FALSE)</f>
        <v>Fabricação de químicos orgânicos e inorgânicos, resinas e elastômeros</v>
      </c>
      <c r="H2035" s="118" t="str">
        <f>VLOOKUP($E2035,[5]Plan2!$A$5:$D$703,3,FALSE)</f>
        <v>2011</v>
      </c>
      <c r="I2035" s="118" t="str">
        <f>VLOOKUP($E2035,[5]Plan2!$A$5:$D$703,4,FALSE)</f>
        <v>Fabricação de cloro e álcalis</v>
      </c>
    </row>
    <row r="2036" spans="1:9" ht="16">
      <c r="A2036" s="117" t="s">
        <v>5934</v>
      </c>
      <c r="B2036" s="118" t="s">
        <v>5935</v>
      </c>
      <c r="C2036" s="116" t="s">
        <v>241</v>
      </c>
      <c r="D2036" s="116" t="s">
        <v>240</v>
      </c>
      <c r="E2036" s="117" t="str">
        <f t="shared" si="31"/>
        <v>2091</v>
      </c>
      <c r="F2036" s="118" t="str">
        <f>VLOOKUP($E2036,[5]Plan2!$A$5:$D$703,1,FALSE)</f>
        <v>2091</v>
      </c>
      <c r="G2036" s="118" t="str">
        <f>VLOOKUP($E2036,[5]Plan2!$A$5:$D$703,2,FALSE)</f>
        <v>Fabricação de químicos orgânicos e inorgânicos, resinas e elastômeros</v>
      </c>
      <c r="H2036" s="118" t="str">
        <f>VLOOKUP($E2036,[5]Plan2!$A$5:$D$703,3,FALSE)</f>
        <v>2011</v>
      </c>
      <c r="I2036" s="118" t="str">
        <f>VLOOKUP($E2036,[5]Plan2!$A$5:$D$703,4,FALSE)</f>
        <v>Fabricação de cloro e álcalis</v>
      </c>
    </row>
    <row r="2037" spans="1:9" ht="16">
      <c r="A2037" s="117" t="s">
        <v>5936</v>
      </c>
      <c r="B2037" s="118" t="s">
        <v>5937</v>
      </c>
      <c r="C2037" s="116" t="s">
        <v>241</v>
      </c>
      <c r="D2037" s="116" t="s">
        <v>240</v>
      </c>
      <c r="E2037" s="117" t="str">
        <f t="shared" si="31"/>
        <v>2091</v>
      </c>
      <c r="F2037" s="118" t="str">
        <f>VLOOKUP($E2037,[5]Plan2!$A$5:$D$703,1,FALSE)</f>
        <v>2091</v>
      </c>
      <c r="G2037" s="118" t="str">
        <f>VLOOKUP($E2037,[5]Plan2!$A$5:$D$703,2,FALSE)</f>
        <v>Fabricação de químicos orgânicos e inorgânicos, resinas e elastômeros</v>
      </c>
      <c r="H2037" s="118" t="str">
        <f>VLOOKUP($E2037,[5]Plan2!$A$5:$D$703,3,FALSE)</f>
        <v>2011</v>
      </c>
      <c r="I2037" s="118" t="str">
        <f>VLOOKUP($E2037,[5]Plan2!$A$5:$D$703,4,FALSE)</f>
        <v>Fabricação de cloro e álcalis</v>
      </c>
    </row>
    <row r="2038" spans="1:9" ht="16">
      <c r="A2038" s="117" t="s">
        <v>5938</v>
      </c>
      <c r="B2038" s="118" t="s">
        <v>5939</v>
      </c>
      <c r="C2038" s="116" t="s">
        <v>241</v>
      </c>
      <c r="D2038" s="116" t="s">
        <v>240</v>
      </c>
      <c r="E2038" s="117" t="str">
        <f t="shared" si="31"/>
        <v>2091</v>
      </c>
      <c r="F2038" s="118" t="str">
        <f>VLOOKUP($E2038,[5]Plan2!$A$5:$D$703,1,FALSE)</f>
        <v>2091</v>
      </c>
      <c r="G2038" s="118" t="str">
        <f>VLOOKUP($E2038,[5]Plan2!$A$5:$D$703,2,FALSE)</f>
        <v>Fabricação de químicos orgânicos e inorgânicos, resinas e elastômeros</v>
      </c>
      <c r="H2038" s="118" t="str">
        <f>VLOOKUP($E2038,[5]Plan2!$A$5:$D$703,3,FALSE)</f>
        <v>2011</v>
      </c>
      <c r="I2038" s="118" t="str">
        <f>VLOOKUP($E2038,[5]Plan2!$A$5:$D$703,4,FALSE)</f>
        <v>Fabricação de cloro e álcalis</v>
      </c>
    </row>
    <row r="2039" spans="1:9" ht="16">
      <c r="A2039" s="117" t="s">
        <v>5940</v>
      </c>
      <c r="B2039" s="118" t="s">
        <v>5941</v>
      </c>
      <c r="C2039" s="116" t="s">
        <v>241</v>
      </c>
      <c r="D2039" s="116" t="s">
        <v>240</v>
      </c>
      <c r="E2039" s="117" t="str">
        <f t="shared" si="31"/>
        <v>2091</v>
      </c>
      <c r="F2039" s="118" t="str">
        <f>VLOOKUP($E2039,[5]Plan2!$A$5:$D$703,1,FALSE)</f>
        <v>2091</v>
      </c>
      <c r="G2039" s="118" t="str">
        <f>VLOOKUP($E2039,[5]Plan2!$A$5:$D$703,2,FALSE)</f>
        <v>Fabricação de químicos orgânicos e inorgânicos, resinas e elastômeros</v>
      </c>
      <c r="H2039" s="118" t="str">
        <f>VLOOKUP($E2039,[5]Plan2!$A$5:$D$703,3,FALSE)</f>
        <v>2011</v>
      </c>
      <c r="I2039" s="118" t="str">
        <f>VLOOKUP($E2039,[5]Plan2!$A$5:$D$703,4,FALSE)</f>
        <v>Fabricação de cloro e álcalis</v>
      </c>
    </row>
    <row r="2040" spans="1:9" ht="16">
      <c r="A2040" s="117" t="s">
        <v>5942</v>
      </c>
      <c r="B2040" s="118" t="s">
        <v>5943</v>
      </c>
      <c r="C2040" s="116" t="s">
        <v>241</v>
      </c>
      <c r="D2040" s="116" t="s">
        <v>240</v>
      </c>
      <c r="E2040" s="117" t="str">
        <f t="shared" si="31"/>
        <v>2091</v>
      </c>
      <c r="F2040" s="118" t="str">
        <f>VLOOKUP($E2040,[5]Plan2!$A$5:$D$703,1,FALSE)</f>
        <v>2091</v>
      </c>
      <c r="G2040" s="118" t="str">
        <f>VLOOKUP($E2040,[5]Plan2!$A$5:$D$703,2,FALSE)</f>
        <v>Fabricação de químicos orgânicos e inorgânicos, resinas e elastômeros</v>
      </c>
      <c r="H2040" s="118" t="str">
        <f>VLOOKUP($E2040,[5]Plan2!$A$5:$D$703,3,FALSE)</f>
        <v>2011</v>
      </c>
      <c r="I2040" s="118" t="str">
        <f>VLOOKUP($E2040,[5]Plan2!$A$5:$D$703,4,FALSE)</f>
        <v>Fabricação de cloro e álcalis</v>
      </c>
    </row>
    <row r="2041" spans="1:9" ht="16">
      <c r="A2041" s="117" t="s">
        <v>5944</v>
      </c>
      <c r="B2041" s="118" t="s">
        <v>5945</v>
      </c>
      <c r="C2041" s="116" t="s">
        <v>241</v>
      </c>
      <c r="D2041" s="116" t="s">
        <v>240</v>
      </c>
      <c r="E2041" s="117" t="str">
        <f t="shared" si="31"/>
        <v>2091</v>
      </c>
      <c r="F2041" s="118" t="str">
        <f>VLOOKUP($E2041,[5]Plan2!$A$5:$D$703,1,FALSE)</f>
        <v>2091</v>
      </c>
      <c r="G2041" s="118" t="str">
        <f>VLOOKUP($E2041,[5]Plan2!$A$5:$D$703,2,FALSE)</f>
        <v>Fabricação de químicos orgânicos e inorgânicos, resinas e elastômeros</v>
      </c>
      <c r="H2041" s="118" t="str">
        <f>VLOOKUP($E2041,[5]Plan2!$A$5:$D$703,3,FALSE)</f>
        <v>2011</v>
      </c>
      <c r="I2041" s="118" t="str">
        <f>VLOOKUP($E2041,[5]Plan2!$A$5:$D$703,4,FALSE)</f>
        <v>Fabricação de cloro e álcalis</v>
      </c>
    </row>
    <row r="2042" spans="1:9" ht="16">
      <c r="A2042" s="117" t="s">
        <v>5946</v>
      </c>
      <c r="B2042" s="118" t="s">
        <v>5947</v>
      </c>
      <c r="C2042" s="116" t="s">
        <v>241</v>
      </c>
      <c r="D2042" s="116" t="s">
        <v>240</v>
      </c>
      <c r="E2042" s="117" t="str">
        <f t="shared" si="31"/>
        <v>2091</v>
      </c>
      <c r="F2042" s="118" t="str">
        <f>VLOOKUP($E2042,[5]Plan2!$A$5:$D$703,1,FALSE)</f>
        <v>2091</v>
      </c>
      <c r="G2042" s="118" t="str">
        <f>VLOOKUP($E2042,[5]Plan2!$A$5:$D$703,2,FALSE)</f>
        <v>Fabricação de químicos orgânicos e inorgânicos, resinas e elastômeros</v>
      </c>
      <c r="H2042" s="118" t="str">
        <f>VLOOKUP($E2042,[5]Plan2!$A$5:$D$703,3,FALSE)</f>
        <v>2011</v>
      </c>
      <c r="I2042" s="118" t="str">
        <f>VLOOKUP($E2042,[5]Plan2!$A$5:$D$703,4,FALSE)</f>
        <v>Fabricação de cloro e álcalis</v>
      </c>
    </row>
    <row r="2043" spans="1:9" ht="16">
      <c r="A2043" s="117" t="s">
        <v>5948</v>
      </c>
      <c r="B2043" s="118" t="s">
        <v>5949</v>
      </c>
      <c r="C2043" s="116" t="s">
        <v>241</v>
      </c>
      <c r="D2043" s="116" t="s">
        <v>240</v>
      </c>
      <c r="E2043" s="117" t="str">
        <f t="shared" si="31"/>
        <v>2091</v>
      </c>
      <c r="F2043" s="118" t="str">
        <f>VLOOKUP($E2043,[5]Plan2!$A$5:$D$703,1,FALSE)</f>
        <v>2091</v>
      </c>
      <c r="G2043" s="118" t="str">
        <f>VLOOKUP($E2043,[5]Plan2!$A$5:$D$703,2,FALSE)</f>
        <v>Fabricação de químicos orgânicos e inorgânicos, resinas e elastômeros</v>
      </c>
      <c r="H2043" s="118" t="str">
        <f>VLOOKUP($E2043,[5]Plan2!$A$5:$D$703,3,FALSE)</f>
        <v>2011</v>
      </c>
      <c r="I2043" s="118" t="str">
        <f>VLOOKUP($E2043,[5]Plan2!$A$5:$D$703,4,FALSE)</f>
        <v>Fabricação de cloro e álcalis</v>
      </c>
    </row>
    <row r="2044" spans="1:9" ht="16">
      <c r="A2044" s="117" t="s">
        <v>5950</v>
      </c>
      <c r="B2044" s="118" t="s">
        <v>5951</v>
      </c>
      <c r="C2044" s="116" t="s">
        <v>241</v>
      </c>
      <c r="D2044" s="116" t="s">
        <v>240</v>
      </c>
      <c r="E2044" s="117" t="str">
        <f t="shared" si="31"/>
        <v>2091</v>
      </c>
      <c r="F2044" s="118" t="str">
        <f>VLOOKUP($E2044,[5]Plan2!$A$5:$D$703,1,FALSE)</f>
        <v>2091</v>
      </c>
      <c r="G2044" s="118" t="str">
        <f>VLOOKUP($E2044,[5]Plan2!$A$5:$D$703,2,FALSE)</f>
        <v>Fabricação de químicos orgânicos e inorgânicos, resinas e elastômeros</v>
      </c>
      <c r="H2044" s="118" t="str">
        <f>VLOOKUP($E2044,[5]Plan2!$A$5:$D$703,3,FALSE)</f>
        <v>2011</v>
      </c>
      <c r="I2044" s="118" t="str">
        <f>VLOOKUP($E2044,[5]Plan2!$A$5:$D$703,4,FALSE)</f>
        <v>Fabricação de cloro e álcalis</v>
      </c>
    </row>
    <row r="2045" spans="1:9" ht="16">
      <c r="A2045" s="117" t="s">
        <v>5952</v>
      </c>
      <c r="B2045" s="118" t="s">
        <v>5953</v>
      </c>
      <c r="C2045" s="116" t="s">
        <v>241</v>
      </c>
      <c r="D2045" s="116" t="s">
        <v>240</v>
      </c>
      <c r="E2045" s="117" t="str">
        <f t="shared" si="31"/>
        <v>2091</v>
      </c>
      <c r="F2045" s="118" t="str">
        <f>VLOOKUP($E2045,[5]Plan2!$A$5:$D$703,1,FALSE)</f>
        <v>2091</v>
      </c>
      <c r="G2045" s="118" t="str">
        <f>VLOOKUP($E2045,[5]Plan2!$A$5:$D$703,2,FALSE)</f>
        <v>Fabricação de químicos orgânicos e inorgânicos, resinas e elastômeros</v>
      </c>
      <c r="H2045" s="118" t="str">
        <f>VLOOKUP($E2045,[5]Plan2!$A$5:$D$703,3,FALSE)</f>
        <v>2011</v>
      </c>
      <c r="I2045" s="118" t="str">
        <f>VLOOKUP($E2045,[5]Plan2!$A$5:$D$703,4,FALSE)</f>
        <v>Fabricação de cloro e álcalis</v>
      </c>
    </row>
    <row r="2046" spans="1:9" ht="16">
      <c r="A2046" s="117" t="s">
        <v>5954</v>
      </c>
      <c r="B2046" s="118" t="s">
        <v>5955</v>
      </c>
      <c r="C2046" s="116" t="s">
        <v>241</v>
      </c>
      <c r="D2046" s="116" t="s">
        <v>240</v>
      </c>
      <c r="E2046" s="117" t="str">
        <f t="shared" si="31"/>
        <v>2091</v>
      </c>
      <c r="F2046" s="118" t="str">
        <f>VLOOKUP($E2046,[5]Plan2!$A$5:$D$703,1,FALSE)</f>
        <v>2091</v>
      </c>
      <c r="G2046" s="118" t="str">
        <f>VLOOKUP($E2046,[5]Plan2!$A$5:$D$703,2,FALSE)</f>
        <v>Fabricação de químicos orgânicos e inorgânicos, resinas e elastômeros</v>
      </c>
      <c r="H2046" s="118" t="str">
        <f>VLOOKUP($E2046,[5]Plan2!$A$5:$D$703,3,FALSE)</f>
        <v>2011</v>
      </c>
      <c r="I2046" s="118" t="str">
        <f>VLOOKUP($E2046,[5]Plan2!$A$5:$D$703,4,FALSE)</f>
        <v>Fabricação de cloro e álcalis</v>
      </c>
    </row>
    <row r="2047" spans="1:9" ht="16">
      <c r="A2047" s="117" t="s">
        <v>5956</v>
      </c>
      <c r="B2047" s="118" t="s">
        <v>5957</v>
      </c>
      <c r="C2047" s="116" t="s">
        <v>241</v>
      </c>
      <c r="D2047" s="116" t="s">
        <v>240</v>
      </c>
      <c r="E2047" s="117" t="str">
        <f t="shared" si="31"/>
        <v>2091</v>
      </c>
      <c r="F2047" s="118" t="str">
        <f>VLOOKUP($E2047,[5]Plan2!$A$5:$D$703,1,FALSE)</f>
        <v>2091</v>
      </c>
      <c r="G2047" s="118" t="str">
        <f>VLOOKUP($E2047,[5]Plan2!$A$5:$D$703,2,FALSE)</f>
        <v>Fabricação de químicos orgânicos e inorgânicos, resinas e elastômeros</v>
      </c>
      <c r="H2047" s="118" t="str">
        <f>VLOOKUP($E2047,[5]Plan2!$A$5:$D$703,3,FALSE)</f>
        <v>2011</v>
      </c>
      <c r="I2047" s="118" t="str">
        <f>VLOOKUP($E2047,[5]Plan2!$A$5:$D$703,4,FALSE)</f>
        <v>Fabricação de cloro e álcalis</v>
      </c>
    </row>
    <row r="2048" spans="1:9" ht="16">
      <c r="A2048" s="117" t="s">
        <v>5958</v>
      </c>
      <c r="B2048" s="118" t="s">
        <v>5959</v>
      </c>
      <c r="C2048" s="116" t="s">
        <v>241</v>
      </c>
      <c r="D2048" s="116" t="s">
        <v>240</v>
      </c>
      <c r="E2048" s="117" t="str">
        <f t="shared" si="31"/>
        <v>2091</v>
      </c>
      <c r="F2048" s="118" t="str">
        <f>VLOOKUP($E2048,[5]Plan2!$A$5:$D$703,1,FALSE)</f>
        <v>2091</v>
      </c>
      <c r="G2048" s="118" t="str">
        <f>VLOOKUP($E2048,[5]Plan2!$A$5:$D$703,2,FALSE)</f>
        <v>Fabricação de químicos orgânicos e inorgânicos, resinas e elastômeros</v>
      </c>
      <c r="H2048" s="118" t="str">
        <f>VLOOKUP($E2048,[5]Plan2!$A$5:$D$703,3,FALSE)</f>
        <v>2011</v>
      </c>
      <c r="I2048" s="118" t="str">
        <f>VLOOKUP($E2048,[5]Plan2!$A$5:$D$703,4,FALSE)</f>
        <v>Fabricação de cloro e álcalis</v>
      </c>
    </row>
    <row r="2049" spans="1:9" ht="16">
      <c r="A2049" s="117" t="s">
        <v>5960</v>
      </c>
      <c r="B2049" s="118" t="s">
        <v>5961</v>
      </c>
      <c r="C2049" s="116" t="s">
        <v>241</v>
      </c>
      <c r="D2049" s="116" t="s">
        <v>240</v>
      </c>
      <c r="E2049" s="117" t="str">
        <f t="shared" si="31"/>
        <v>2091</v>
      </c>
      <c r="F2049" s="118" t="str">
        <f>VLOOKUP($E2049,[5]Plan2!$A$5:$D$703,1,FALSE)</f>
        <v>2091</v>
      </c>
      <c r="G2049" s="118" t="str">
        <f>VLOOKUP($E2049,[5]Plan2!$A$5:$D$703,2,FALSE)</f>
        <v>Fabricação de químicos orgânicos e inorgânicos, resinas e elastômeros</v>
      </c>
      <c r="H2049" s="118" t="str">
        <f>VLOOKUP($E2049,[5]Plan2!$A$5:$D$703,3,FALSE)</f>
        <v>2011</v>
      </c>
      <c r="I2049" s="118" t="str">
        <f>VLOOKUP($E2049,[5]Plan2!$A$5:$D$703,4,FALSE)</f>
        <v>Fabricação de cloro e álcalis</v>
      </c>
    </row>
    <row r="2050" spans="1:9" ht="16">
      <c r="A2050" s="117" t="s">
        <v>5962</v>
      </c>
      <c r="B2050" s="118" t="s">
        <v>5963</v>
      </c>
      <c r="C2050" s="116" t="s">
        <v>241</v>
      </c>
      <c r="D2050" s="116" t="s">
        <v>240</v>
      </c>
      <c r="E2050" s="117" t="str">
        <f t="shared" si="31"/>
        <v>2091</v>
      </c>
      <c r="F2050" s="118" t="str">
        <f>VLOOKUP($E2050,[5]Plan2!$A$5:$D$703,1,FALSE)</f>
        <v>2091</v>
      </c>
      <c r="G2050" s="118" t="str">
        <f>VLOOKUP($E2050,[5]Plan2!$A$5:$D$703,2,FALSE)</f>
        <v>Fabricação de químicos orgânicos e inorgânicos, resinas e elastômeros</v>
      </c>
      <c r="H2050" s="118" t="str">
        <f>VLOOKUP($E2050,[5]Plan2!$A$5:$D$703,3,FALSE)</f>
        <v>2011</v>
      </c>
      <c r="I2050" s="118" t="str">
        <f>VLOOKUP($E2050,[5]Plan2!$A$5:$D$703,4,FALSE)</f>
        <v>Fabricação de cloro e álcalis</v>
      </c>
    </row>
    <row r="2051" spans="1:9" ht="16">
      <c r="A2051" s="117" t="s">
        <v>5964</v>
      </c>
      <c r="B2051" s="118" t="s">
        <v>5965</v>
      </c>
      <c r="C2051" s="116" t="s">
        <v>241</v>
      </c>
      <c r="D2051" s="116" t="s">
        <v>240</v>
      </c>
      <c r="E2051" s="117" t="str">
        <f t="shared" ref="E2051:E2114" si="32">LEFT(C2051,4)</f>
        <v>2091</v>
      </c>
      <c r="F2051" s="118" t="str">
        <f>VLOOKUP($E2051,[5]Plan2!$A$5:$D$703,1,FALSE)</f>
        <v>2091</v>
      </c>
      <c r="G2051" s="118" t="str">
        <f>VLOOKUP($E2051,[5]Plan2!$A$5:$D$703,2,FALSE)</f>
        <v>Fabricação de químicos orgânicos e inorgânicos, resinas e elastômeros</v>
      </c>
      <c r="H2051" s="118" t="str">
        <f>VLOOKUP($E2051,[5]Plan2!$A$5:$D$703,3,FALSE)</f>
        <v>2011</v>
      </c>
      <c r="I2051" s="118" t="str">
        <f>VLOOKUP($E2051,[5]Plan2!$A$5:$D$703,4,FALSE)</f>
        <v>Fabricação de cloro e álcalis</v>
      </c>
    </row>
    <row r="2052" spans="1:9" ht="16">
      <c r="A2052" s="117" t="s">
        <v>5966</v>
      </c>
      <c r="B2052" s="118" t="s">
        <v>5967</v>
      </c>
      <c r="C2052" s="116" t="s">
        <v>246</v>
      </c>
      <c r="D2052" s="116" t="s">
        <v>128</v>
      </c>
      <c r="E2052" s="117" t="str">
        <f t="shared" si="32"/>
        <v>2092</v>
      </c>
      <c r="F2052" s="118" t="str">
        <f>VLOOKUP($E2052,[5]Plan2!$A$5:$D$703,1,FALSE)</f>
        <v>2092</v>
      </c>
      <c r="G2052" s="118" t="str">
        <f>VLOOKUP($E2052,[5]Plan2!$A$5:$D$703,2,FALSE)</f>
        <v>Fabricação de defensivos, desinfestantes, tintas e químicos diversos</v>
      </c>
      <c r="H2052" s="118" t="str">
        <f>VLOOKUP($E2052,[5]Plan2!$A$5:$D$703,3,FALSE)</f>
        <v>2051</v>
      </c>
      <c r="I2052" s="118" t="str">
        <f>VLOOKUP($E2052,[5]Plan2!$A$5:$D$703,4,FALSE)</f>
        <v>Fabricação de defensivos agrícolas</v>
      </c>
    </row>
    <row r="2053" spans="1:9" ht="16">
      <c r="A2053" s="117" t="s">
        <v>5968</v>
      </c>
      <c r="B2053" s="118" t="s">
        <v>5969</v>
      </c>
      <c r="C2053" s="116" t="s">
        <v>241</v>
      </c>
      <c r="D2053" s="116" t="s">
        <v>240</v>
      </c>
      <c r="E2053" s="117" t="str">
        <f t="shared" si="32"/>
        <v>2091</v>
      </c>
      <c r="F2053" s="118" t="str">
        <f>VLOOKUP($E2053,[5]Plan2!$A$5:$D$703,1,FALSE)</f>
        <v>2091</v>
      </c>
      <c r="G2053" s="118" t="str">
        <f>VLOOKUP($E2053,[5]Plan2!$A$5:$D$703,2,FALSE)</f>
        <v>Fabricação de químicos orgânicos e inorgânicos, resinas e elastômeros</v>
      </c>
      <c r="H2053" s="118" t="str">
        <f>VLOOKUP($E2053,[5]Plan2!$A$5:$D$703,3,FALSE)</f>
        <v>2011</v>
      </c>
      <c r="I2053" s="118" t="str">
        <f>VLOOKUP($E2053,[5]Plan2!$A$5:$D$703,4,FALSE)</f>
        <v>Fabricação de cloro e álcalis</v>
      </c>
    </row>
    <row r="2054" spans="1:9" ht="16">
      <c r="A2054" s="117" t="s">
        <v>5970</v>
      </c>
      <c r="B2054" s="118" t="s">
        <v>5971</v>
      </c>
      <c r="C2054" s="116" t="s">
        <v>241</v>
      </c>
      <c r="D2054" s="116" t="s">
        <v>240</v>
      </c>
      <c r="E2054" s="117" t="str">
        <f t="shared" si="32"/>
        <v>2091</v>
      </c>
      <c r="F2054" s="118" t="str">
        <f>VLOOKUP($E2054,[5]Plan2!$A$5:$D$703,1,FALSE)</f>
        <v>2091</v>
      </c>
      <c r="G2054" s="118" t="str">
        <f>VLOOKUP($E2054,[5]Plan2!$A$5:$D$703,2,FALSE)</f>
        <v>Fabricação de químicos orgânicos e inorgânicos, resinas e elastômeros</v>
      </c>
      <c r="H2054" s="118" t="str">
        <f>VLOOKUP($E2054,[5]Plan2!$A$5:$D$703,3,FALSE)</f>
        <v>2011</v>
      </c>
      <c r="I2054" s="118" t="str">
        <f>VLOOKUP($E2054,[5]Plan2!$A$5:$D$703,4,FALSE)</f>
        <v>Fabricação de cloro e álcalis</v>
      </c>
    </row>
    <row r="2055" spans="1:9" ht="16">
      <c r="A2055" s="117" t="s">
        <v>5972</v>
      </c>
      <c r="B2055" s="118" t="s">
        <v>5973</v>
      </c>
      <c r="C2055" s="116" t="s">
        <v>241</v>
      </c>
      <c r="D2055" s="116" t="s">
        <v>240</v>
      </c>
      <c r="E2055" s="117" t="str">
        <f t="shared" si="32"/>
        <v>2091</v>
      </c>
      <c r="F2055" s="118" t="str">
        <f>VLOOKUP($E2055,[5]Plan2!$A$5:$D$703,1,FALSE)</f>
        <v>2091</v>
      </c>
      <c r="G2055" s="118" t="str">
        <f>VLOOKUP($E2055,[5]Plan2!$A$5:$D$703,2,FALSE)</f>
        <v>Fabricação de químicos orgânicos e inorgânicos, resinas e elastômeros</v>
      </c>
      <c r="H2055" s="118" t="str">
        <f>VLOOKUP($E2055,[5]Plan2!$A$5:$D$703,3,FALSE)</f>
        <v>2011</v>
      </c>
      <c r="I2055" s="118" t="str">
        <f>VLOOKUP($E2055,[5]Plan2!$A$5:$D$703,4,FALSE)</f>
        <v>Fabricação de cloro e álcalis</v>
      </c>
    </row>
    <row r="2056" spans="1:9" ht="16">
      <c r="A2056" s="117" t="s">
        <v>5974</v>
      </c>
      <c r="B2056" s="118" t="s">
        <v>5975</v>
      </c>
      <c r="C2056" s="116" t="s">
        <v>241</v>
      </c>
      <c r="D2056" s="116" t="s">
        <v>240</v>
      </c>
      <c r="E2056" s="117" t="str">
        <f t="shared" si="32"/>
        <v>2091</v>
      </c>
      <c r="F2056" s="118" t="str">
        <f>VLOOKUP($E2056,[5]Plan2!$A$5:$D$703,1,FALSE)</f>
        <v>2091</v>
      </c>
      <c r="G2056" s="118" t="str">
        <f>VLOOKUP($E2056,[5]Plan2!$A$5:$D$703,2,FALSE)</f>
        <v>Fabricação de químicos orgânicos e inorgânicos, resinas e elastômeros</v>
      </c>
      <c r="H2056" s="118" t="str">
        <f>VLOOKUP($E2056,[5]Plan2!$A$5:$D$703,3,FALSE)</f>
        <v>2011</v>
      </c>
      <c r="I2056" s="118" t="str">
        <f>VLOOKUP($E2056,[5]Plan2!$A$5:$D$703,4,FALSE)</f>
        <v>Fabricação de cloro e álcalis</v>
      </c>
    </row>
    <row r="2057" spans="1:9" ht="16">
      <c r="A2057" s="117" t="s">
        <v>5976</v>
      </c>
      <c r="B2057" s="118" t="s">
        <v>5977</v>
      </c>
      <c r="C2057" s="116" t="s">
        <v>241</v>
      </c>
      <c r="D2057" s="116" t="s">
        <v>240</v>
      </c>
      <c r="E2057" s="117" t="str">
        <f t="shared" si="32"/>
        <v>2091</v>
      </c>
      <c r="F2057" s="118" t="str">
        <f>VLOOKUP($E2057,[5]Plan2!$A$5:$D$703,1,FALSE)</f>
        <v>2091</v>
      </c>
      <c r="G2057" s="118" t="str">
        <f>VLOOKUP($E2057,[5]Plan2!$A$5:$D$703,2,FALSE)</f>
        <v>Fabricação de químicos orgânicos e inorgânicos, resinas e elastômeros</v>
      </c>
      <c r="H2057" s="118" t="str">
        <f>VLOOKUP($E2057,[5]Plan2!$A$5:$D$703,3,FALSE)</f>
        <v>2011</v>
      </c>
      <c r="I2057" s="118" t="str">
        <f>VLOOKUP($E2057,[5]Plan2!$A$5:$D$703,4,FALSE)</f>
        <v>Fabricação de cloro e álcalis</v>
      </c>
    </row>
    <row r="2058" spans="1:9" ht="16">
      <c r="A2058" s="117" t="s">
        <v>5978</v>
      </c>
      <c r="B2058" s="118" t="s">
        <v>5979</v>
      </c>
      <c r="C2058" s="116" t="s">
        <v>241</v>
      </c>
      <c r="D2058" s="116" t="s">
        <v>240</v>
      </c>
      <c r="E2058" s="117" t="str">
        <f t="shared" si="32"/>
        <v>2091</v>
      </c>
      <c r="F2058" s="118" t="str">
        <f>VLOOKUP($E2058,[5]Plan2!$A$5:$D$703,1,FALSE)</f>
        <v>2091</v>
      </c>
      <c r="G2058" s="118" t="str">
        <f>VLOOKUP($E2058,[5]Plan2!$A$5:$D$703,2,FALSE)</f>
        <v>Fabricação de químicos orgânicos e inorgânicos, resinas e elastômeros</v>
      </c>
      <c r="H2058" s="118" t="str">
        <f>VLOOKUP($E2058,[5]Plan2!$A$5:$D$703,3,FALSE)</f>
        <v>2011</v>
      </c>
      <c r="I2058" s="118" t="str">
        <f>VLOOKUP($E2058,[5]Plan2!$A$5:$D$703,4,FALSE)</f>
        <v>Fabricação de cloro e álcalis</v>
      </c>
    </row>
    <row r="2059" spans="1:9" ht="16">
      <c r="A2059" s="117" t="s">
        <v>5980</v>
      </c>
      <c r="B2059" s="118" t="s">
        <v>5981</v>
      </c>
      <c r="C2059" s="116" t="s">
        <v>241</v>
      </c>
      <c r="D2059" s="116" t="s">
        <v>240</v>
      </c>
      <c r="E2059" s="117" t="str">
        <f t="shared" si="32"/>
        <v>2091</v>
      </c>
      <c r="F2059" s="118" t="str">
        <f>VLOOKUP($E2059,[5]Plan2!$A$5:$D$703,1,FALSE)</f>
        <v>2091</v>
      </c>
      <c r="G2059" s="118" t="str">
        <f>VLOOKUP($E2059,[5]Plan2!$A$5:$D$703,2,FALSE)</f>
        <v>Fabricação de químicos orgânicos e inorgânicos, resinas e elastômeros</v>
      </c>
      <c r="H2059" s="118" t="str">
        <f>VLOOKUP($E2059,[5]Plan2!$A$5:$D$703,3,FALSE)</f>
        <v>2011</v>
      </c>
      <c r="I2059" s="118" t="str">
        <f>VLOOKUP($E2059,[5]Plan2!$A$5:$D$703,4,FALSE)</f>
        <v>Fabricação de cloro e álcalis</v>
      </c>
    </row>
    <row r="2060" spans="1:9" ht="16">
      <c r="A2060" s="117" t="s">
        <v>5982</v>
      </c>
      <c r="B2060" s="118" t="s">
        <v>5983</v>
      </c>
      <c r="C2060" s="116" t="s">
        <v>241</v>
      </c>
      <c r="D2060" s="116" t="s">
        <v>240</v>
      </c>
      <c r="E2060" s="117" t="str">
        <f t="shared" si="32"/>
        <v>2091</v>
      </c>
      <c r="F2060" s="118" t="str">
        <f>VLOOKUP($E2060,[5]Plan2!$A$5:$D$703,1,FALSE)</f>
        <v>2091</v>
      </c>
      <c r="G2060" s="118" t="str">
        <f>VLOOKUP($E2060,[5]Plan2!$A$5:$D$703,2,FALSE)</f>
        <v>Fabricação de químicos orgânicos e inorgânicos, resinas e elastômeros</v>
      </c>
      <c r="H2060" s="118" t="str">
        <f>VLOOKUP($E2060,[5]Plan2!$A$5:$D$703,3,FALSE)</f>
        <v>2011</v>
      </c>
      <c r="I2060" s="118" t="str">
        <f>VLOOKUP($E2060,[5]Plan2!$A$5:$D$703,4,FALSE)</f>
        <v>Fabricação de cloro e álcalis</v>
      </c>
    </row>
    <row r="2061" spans="1:9" ht="16">
      <c r="A2061" s="117" t="s">
        <v>5984</v>
      </c>
      <c r="B2061" s="118" t="s">
        <v>5985</v>
      </c>
      <c r="C2061" s="116" t="s">
        <v>241</v>
      </c>
      <c r="D2061" s="116" t="s">
        <v>240</v>
      </c>
      <c r="E2061" s="117" t="str">
        <f t="shared" si="32"/>
        <v>2091</v>
      </c>
      <c r="F2061" s="118" t="str">
        <f>VLOOKUP($E2061,[5]Plan2!$A$5:$D$703,1,FALSE)</f>
        <v>2091</v>
      </c>
      <c r="G2061" s="118" t="str">
        <f>VLOOKUP($E2061,[5]Plan2!$A$5:$D$703,2,FALSE)</f>
        <v>Fabricação de químicos orgânicos e inorgânicos, resinas e elastômeros</v>
      </c>
      <c r="H2061" s="118" t="str">
        <f>VLOOKUP($E2061,[5]Plan2!$A$5:$D$703,3,FALSE)</f>
        <v>2011</v>
      </c>
      <c r="I2061" s="118" t="str">
        <f>VLOOKUP($E2061,[5]Plan2!$A$5:$D$703,4,FALSE)</f>
        <v>Fabricação de cloro e álcalis</v>
      </c>
    </row>
    <row r="2062" spans="1:9" ht="16">
      <c r="A2062" s="117" t="s">
        <v>5986</v>
      </c>
      <c r="B2062" s="118" t="s">
        <v>5987</v>
      </c>
      <c r="C2062" s="116" t="s">
        <v>241</v>
      </c>
      <c r="D2062" s="116" t="s">
        <v>240</v>
      </c>
      <c r="E2062" s="117" t="str">
        <f t="shared" si="32"/>
        <v>2091</v>
      </c>
      <c r="F2062" s="118" t="str">
        <f>VLOOKUP($E2062,[5]Plan2!$A$5:$D$703,1,FALSE)</f>
        <v>2091</v>
      </c>
      <c r="G2062" s="118" t="str">
        <f>VLOOKUP($E2062,[5]Plan2!$A$5:$D$703,2,FALSE)</f>
        <v>Fabricação de químicos orgânicos e inorgânicos, resinas e elastômeros</v>
      </c>
      <c r="H2062" s="118" t="str">
        <f>VLOOKUP($E2062,[5]Plan2!$A$5:$D$703,3,FALSE)</f>
        <v>2011</v>
      </c>
      <c r="I2062" s="118" t="str">
        <f>VLOOKUP($E2062,[5]Plan2!$A$5:$D$703,4,FALSE)</f>
        <v>Fabricação de cloro e álcalis</v>
      </c>
    </row>
    <row r="2063" spans="1:9" ht="16">
      <c r="A2063" s="117" t="s">
        <v>5988</v>
      </c>
      <c r="B2063" s="118" t="s">
        <v>5989</v>
      </c>
      <c r="C2063" s="116" t="s">
        <v>241</v>
      </c>
      <c r="D2063" s="116" t="s">
        <v>240</v>
      </c>
      <c r="E2063" s="117" t="str">
        <f t="shared" si="32"/>
        <v>2091</v>
      </c>
      <c r="F2063" s="118" t="str">
        <f>VLOOKUP($E2063,[5]Plan2!$A$5:$D$703,1,FALSE)</f>
        <v>2091</v>
      </c>
      <c r="G2063" s="118" t="str">
        <f>VLOOKUP($E2063,[5]Plan2!$A$5:$D$703,2,FALSE)</f>
        <v>Fabricação de químicos orgânicos e inorgânicos, resinas e elastômeros</v>
      </c>
      <c r="H2063" s="118" t="str">
        <f>VLOOKUP($E2063,[5]Plan2!$A$5:$D$703,3,FALSE)</f>
        <v>2011</v>
      </c>
      <c r="I2063" s="118" t="str">
        <f>VLOOKUP($E2063,[5]Plan2!$A$5:$D$703,4,FALSE)</f>
        <v>Fabricação de cloro e álcalis</v>
      </c>
    </row>
    <row r="2064" spans="1:9" ht="16">
      <c r="A2064" s="117" t="s">
        <v>5990</v>
      </c>
      <c r="B2064" s="118" t="s">
        <v>5991</v>
      </c>
      <c r="C2064" s="116" t="s">
        <v>241</v>
      </c>
      <c r="D2064" s="116" t="s">
        <v>240</v>
      </c>
      <c r="E2064" s="117" t="str">
        <f t="shared" si="32"/>
        <v>2091</v>
      </c>
      <c r="F2064" s="118" t="str">
        <f>VLOOKUP($E2064,[5]Plan2!$A$5:$D$703,1,FALSE)</f>
        <v>2091</v>
      </c>
      <c r="G2064" s="118" t="str">
        <f>VLOOKUP($E2064,[5]Plan2!$A$5:$D$703,2,FALSE)</f>
        <v>Fabricação de químicos orgânicos e inorgânicos, resinas e elastômeros</v>
      </c>
      <c r="H2064" s="118" t="str">
        <f>VLOOKUP($E2064,[5]Plan2!$A$5:$D$703,3,FALSE)</f>
        <v>2011</v>
      </c>
      <c r="I2064" s="118" t="str">
        <f>VLOOKUP($E2064,[5]Plan2!$A$5:$D$703,4,FALSE)</f>
        <v>Fabricação de cloro e álcalis</v>
      </c>
    </row>
    <row r="2065" spans="1:9" ht="16">
      <c r="A2065" s="117" t="s">
        <v>5992</v>
      </c>
      <c r="B2065" s="118" t="s">
        <v>5993</v>
      </c>
      <c r="C2065" s="116" t="s">
        <v>241</v>
      </c>
      <c r="D2065" s="116" t="s">
        <v>240</v>
      </c>
      <c r="E2065" s="117" t="str">
        <f t="shared" si="32"/>
        <v>2091</v>
      </c>
      <c r="F2065" s="118" t="str">
        <f>VLOOKUP($E2065,[5]Plan2!$A$5:$D$703,1,FALSE)</f>
        <v>2091</v>
      </c>
      <c r="G2065" s="118" t="str">
        <f>VLOOKUP($E2065,[5]Plan2!$A$5:$D$703,2,FALSE)</f>
        <v>Fabricação de químicos orgânicos e inorgânicos, resinas e elastômeros</v>
      </c>
      <c r="H2065" s="118" t="str">
        <f>VLOOKUP($E2065,[5]Plan2!$A$5:$D$703,3,FALSE)</f>
        <v>2011</v>
      </c>
      <c r="I2065" s="118" t="str">
        <f>VLOOKUP($E2065,[5]Plan2!$A$5:$D$703,4,FALSE)</f>
        <v>Fabricação de cloro e álcalis</v>
      </c>
    </row>
    <row r="2066" spans="1:9" ht="16">
      <c r="A2066" s="117" t="s">
        <v>5994</v>
      </c>
      <c r="B2066" s="118" t="s">
        <v>5995</v>
      </c>
      <c r="C2066" s="116" t="s">
        <v>241</v>
      </c>
      <c r="D2066" s="116" t="s">
        <v>240</v>
      </c>
      <c r="E2066" s="117" t="str">
        <f t="shared" si="32"/>
        <v>2091</v>
      </c>
      <c r="F2066" s="118" t="str">
        <f>VLOOKUP($E2066,[5]Plan2!$A$5:$D$703,1,FALSE)</f>
        <v>2091</v>
      </c>
      <c r="G2066" s="118" t="str">
        <f>VLOOKUP($E2066,[5]Plan2!$A$5:$D$703,2,FALSE)</f>
        <v>Fabricação de químicos orgânicos e inorgânicos, resinas e elastômeros</v>
      </c>
      <c r="H2066" s="118" t="str">
        <f>VLOOKUP($E2066,[5]Plan2!$A$5:$D$703,3,FALSE)</f>
        <v>2011</v>
      </c>
      <c r="I2066" s="118" t="str">
        <f>VLOOKUP($E2066,[5]Plan2!$A$5:$D$703,4,FALSE)</f>
        <v>Fabricação de cloro e álcalis</v>
      </c>
    </row>
    <row r="2067" spans="1:9" ht="16">
      <c r="A2067" s="117" t="s">
        <v>5996</v>
      </c>
      <c r="B2067" s="118" t="s">
        <v>5997</v>
      </c>
      <c r="C2067" s="116" t="s">
        <v>241</v>
      </c>
      <c r="D2067" s="116" t="s">
        <v>240</v>
      </c>
      <c r="E2067" s="117" t="str">
        <f t="shared" si="32"/>
        <v>2091</v>
      </c>
      <c r="F2067" s="118" t="str">
        <f>VLOOKUP($E2067,[5]Plan2!$A$5:$D$703,1,FALSE)</f>
        <v>2091</v>
      </c>
      <c r="G2067" s="118" t="str">
        <f>VLOOKUP($E2067,[5]Plan2!$A$5:$D$703,2,FALSE)</f>
        <v>Fabricação de químicos orgânicos e inorgânicos, resinas e elastômeros</v>
      </c>
      <c r="H2067" s="118" t="str">
        <f>VLOOKUP($E2067,[5]Plan2!$A$5:$D$703,3,FALSE)</f>
        <v>2011</v>
      </c>
      <c r="I2067" s="118" t="str">
        <f>VLOOKUP($E2067,[5]Plan2!$A$5:$D$703,4,FALSE)</f>
        <v>Fabricação de cloro e álcalis</v>
      </c>
    </row>
    <row r="2068" spans="1:9" ht="16">
      <c r="A2068" s="117" t="s">
        <v>5998</v>
      </c>
      <c r="B2068" s="118" t="s">
        <v>5999</v>
      </c>
      <c r="C2068" s="116" t="s">
        <v>241</v>
      </c>
      <c r="D2068" s="116" t="s">
        <v>240</v>
      </c>
      <c r="E2068" s="117" t="str">
        <f t="shared" si="32"/>
        <v>2091</v>
      </c>
      <c r="F2068" s="118" t="str">
        <f>VLOOKUP($E2068,[5]Plan2!$A$5:$D$703,1,FALSE)</f>
        <v>2091</v>
      </c>
      <c r="G2068" s="118" t="str">
        <f>VLOOKUP($E2068,[5]Plan2!$A$5:$D$703,2,FALSE)</f>
        <v>Fabricação de químicos orgânicos e inorgânicos, resinas e elastômeros</v>
      </c>
      <c r="H2068" s="118" t="str">
        <f>VLOOKUP($E2068,[5]Plan2!$A$5:$D$703,3,FALSE)</f>
        <v>2011</v>
      </c>
      <c r="I2068" s="118" t="str">
        <f>VLOOKUP($E2068,[5]Plan2!$A$5:$D$703,4,FALSE)</f>
        <v>Fabricação de cloro e álcalis</v>
      </c>
    </row>
    <row r="2069" spans="1:9" ht="16">
      <c r="A2069" s="117" t="s">
        <v>6000</v>
      </c>
      <c r="B2069" s="118" t="s">
        <v>6001</v>
      </c>
      <c r="C2069" s="116" t="s">
        <v>241</v>
      </c>
      <c r="D2069" s="116" t="s">
        <v>240</v>
      </c>
      <c r="E2069" s="117" t="str">
        <f t="shared" si="32"/>
        <v>2091</v>
      </c>
      <c r="F2069" s="118" t="str">
        <f>VLOOKUP($E2069,[5]Plan2!$A$5:$D$703,1,FALSE)</f>
        <v>2091</v>
      </c>
      <c r="G2069" s="118" t="str">
        <f>VLOOKUP($E2069,[5]Plan2!$A$5:$D$703,2,FALSE)</f>
        <v>Fabricação de químicos orgânicos e inorgânicos, resinas e elastômeros</v>
      </c>
      <c r="H2069" s="118" t="str">
        <f>VLOOKUP($E2069,[5]Plan2!$A$5:$D$703,3,FALSE)</f>
        <v>2011</v>
      </c>
      <c r="I2069" s="118" t="str">
        <f>VLOOKUP($E2069,[5]Plan2!$A$5:$D$703,4,FALSE)</f>
        <v>Fabricação de cloro e álcalis</v>
      </c>
    </row>
    <row r="2070" spans="1:9" ht="16">
      <c r="A2070" s="117" t="s">
        <v>6002</v>
      </c>
      <c r="B2070" s="118" t="s">
        <v>6003</v>
      </c>
      <c r="C2070" s="116" t="s">
        <v>241</v>
      </c>
      <c r="D2070" s="116" t="s">
        <v>240</v>
      </c>
      <c r="E2070" s="117" t="str">
        <f t="shared" si="32"/>
        <v>2091</v>
      </c>
      <c r="F2070" s="118" t="str">
        <f>VLOOKUP($E2070,[5]Plan2!$A$5:$D$703,1,FALSE)</f>
        <v>2091</v>
      </c>
      <c r="G2070" s="118" t="str">
        <f>VLOOKUP($E2070,[5]Plan2!$A$5:$D$703,2,FALSE)</f>
        <v>Fabricação de químicos orgânicos e inorgânicos, resinas e elastômeros</v>
      </c>
      <c r="H2070" s="118" t="str">
        <f>VLOOKUP($E2070,[5]Plan2!$A$5:$D$703,3,FALSE)</f>
        <v>2011</v>
      </c>
      <c r="I2070" s="118" t="str">
        <f>VLOOKUP($E2070,[5]Plan2!$A$5:$D$703,4,FALSE)</f>
        <v>Fabricação de cloro e álcalis</v>
      </c>
    </row>
    <row r="2071" spans="1:9" ht="16">
      <c r="A2071" s="117" t="s">
        <v>6004</v>
      </c>
      <c r="B2071" s="118" t="s">
        <v>6005</v>
      </c>
      <c r="C2071" s="116" t="s">
        <v>241</v>
      </c>
      <c r="D2071" s="116" t="s">
        <v>240</v>
      </c>
      <c r="E2071" s="117" t="str">
        <f t="shared" si="32"/>
        <v>2091</v>
      </c>
      <c r="F2071" s="118" t="str">
        <f>VLOOKUP($E2071,[5]Plan2!$A$5:$D$703,1,FALSE)</f>
        <v>2091</v>
      </c>
      <c r="G2071" s="118" t="str">
        <f>VLOOKUP($E2071,[5]Plan2!$A$5:$D$703,2,FALSE)</f>
        <v>Fabricação de químicos orgânicos e inorgânicos, resinas e elastômeros</v>
      </c>
      <c r="H2071" s="118" t="str">
        <f>VLOOKUP($E2071,[5]Plan2!$A$5:$D$703,3,FALSE)</f>
        <v>2011</v>
      </c>
      <c r="I2071" s="118" t="str">
        <f>VLOOKUP($E2071,[5]Plan2!$A$5:$D$703,4,FALSE)</f>
        <v>Fabricação de cloro e álcalis</v>
      </c>
    </row>
    <row r="2072" spans="1:9" ht="16">
      <c r="A2072" s="117" t="s">
        <v>6006</v>
      </c>
      <c r="B2072" s="118" t="s">
        <v>6007</v>
      </c>
      <c r="C2072" s="116" t="s">
        <v>241</v>
      </c>
      <c r="D2072" s="116" t="s">
        <v>240</v>
      </c>
      <c r="E2072" s="117" t="str">
        <f t="shared" si="32"/>
        <v>2091</v>
      </c>
      <c r="F2072" s="118" t="str">
        <f>VLOOKUP($E2072,[5]Plan2!$A$5:$D$703,1,FALSE)</f>
        <v>2091</v>
      </c>
      <c r="G2072" s="118" t="str">
        <f>VLOOKUP($E2072,[5]Plan2!$A$5:$D$703,2,FALSE)</f>
        <v>Fabricação de químicos orgânicos e inorgânicos, resinas e elastômeros</v>
      </c>
      <c r="H2072" s="118" t="str">
        <f>VLOOKUP($E2072,[5]Plan2!$A$5:$D$703,3,FALSE)</f>
        <v>2011</v>
      </c>
      <c r="I2072" s="118" t="str">
        <f>VLOOKUP($E2072,[5]Plan2!$A$5:$D$703,4,FALSE)</f>
        <v>Fabricação de cloro e álcalis</v>
      </c>
    </row>
    <row r="2073" spans="1:9" ht="16">
      <c r="A2073" s="117" t="s">
        <v>6008</v>
      </c>
      <c r="B2073" s="118" t="s">
        <v>6009</v>
      </c>
      <c r="C2073" s="116" t="s">
        <v>241</v>
      </c>
      <c r="D2073" s="116" t="s">
        <v>240</v>
      </c>
      <c r="E2073" s="117" t="str">
        <f t="shared" si="32"/>
        <v>2091</v>
      </c>
      <c r="F2073" s="118" t="str">
        <f>VLOOKUP($E2073,[5]Plan2!$A$5:$D$703,1,FALSE)</f>
        <v>2091</v>
      </c>
      <c r="G2073" s="118" t="str">
        <f>VLOOKUP($E2073,[5]Plan2!$A$5:$D$703,2,FALSE)</f>
        <v>Fabricação de químicos orgânicos e inorgânicos, resinas e elastômeros</v>
      </c>
      <c r="H2073" s="118" t="str">
        <f>VLOOKUP($E2073,[5]Plan2!$A$5:$D$703,3,FALSE)</f>
        <v>2011</v>
      </c>
      <c r="I2073" s="118" t="str">
        <f>VLOOKUP($E2073,[5]Plan2!$A$5:$D$703,4,FALSE)</f>
        <v>Fabricação de cloro e álcalis</v>
      </c>
    </row>
    <row r="2074" spans="1:9" ht="16">
      <c r="A2074" s="117" t="s">
        <v>6010</v>
      </c>
      <c r="B2074" s="118" t="s">
        <v>6011</v>
      </c>
      <c r="C2074" s="116" t="s">
        <v>241</v>
      </c>
      <c r="D2074" s="116" t="s">
        <v>240</v>
      </c>
      <c r="E2074" s="117" t="str">
        <f t="shared" si="32"/>
        <v>2091</v>
      </c>
      <c r="F2074" s="118" t="str">
        <f>VLOOKUP($E2074,[5]Plan2!$A$5:$D$703,1,FALSE)</f>
        <v>2091</v>
      </c>
      <c r="G2074" s="118" t="str">
        <f>VLOOKUP($E2074,[5]Plan2!$A$5:$D$703,2,FALSE)</f>
        <v>Fabricação de químicos orgânicos e inorgânicos, resinas e elastômeros</v>
      </c>
      <c r="H2074" s="118" t="str">
        <f>VLOOKUP($E2074,[5]Plan2!$A$5:$D$703,3,FALSE)</f>
        <v>2011</v>
      </c>
      <c r="I2074" s="118" t="str">
        <f>VLOOKUP($E2074,[5]Plan2!$A$5:$D$703,4,FALSE)</f>
        <v>Fabricação de cloro e álcalis</v>
      </c>
    </row>
    <row r="2075" spans="1:9" ht="16">
      <c r="A2075" s="117" t="s">
        <v>6012</v>
      </c>
      <c r="B2075" s="118" t="s">
        <v>6013</v>
      </c>
      <c r="C2075" s="116" t="s">
        <v>241</v>
      </c>
      <c r="D2075" s="116" t="s">
        <v>240</v>
      </c>
      <c r="E2075" s="117" t="str">
        <f t="shared" si="32"/>
        <v>2091</v>
      </c>
      <c r="F2075" s="118" t="str">
        <f>VLOOKUP($E2075,[5]Plan2!$A$5:$D$703,1,FALSE)</f>
        <v>2091</v>
      </c>
      <c r="G2075" s="118" t="str">
        <f>VLOOKUP($E2075,[5]Plan2!$A$5:$D$703,2,FALSE)</f>
        <v>Fabricação de químicos orgânicos e inorgânicos, resinas e elastômeros</v>
      </c>
      <c r="H2075" s="118" t="str">
        <f>VLOOKUP($E2075,[5]Plan2!$A$5:$D$703,3,FALSE)</f>
        <v>2011</v>
      </c>
      <c r="I2075" s="118" t="str">
        <f>VLOOKUP($E2075,[5]Plan2!$A$5:$D$703,4,FALSE)</f>
        <v>Fabricação de cloro e álcalis</v>
      </c>
    </row>
    <row r="2076" spans="1:9" ht="16">
      <c r="A2076" s="117" t="s">
        <v>6014</v>
      </c>
      <c r="B2076" s="118" t="s">
        <v>6015</v>
      </c>
      <c r="C2076" s="116" t="s">
        <v>241</v>
      </c>
      <c r="D2076" s="116" t="s">
        <v>240</v>
      </c>
      <c r="E2076" s="117" t="str">
        <f t="shared" si="32"/>
        <v>2091</v>
      </c>
      <c r="F2076" s="118" t="str">
        <f>VLOOKUP($E2076,[5]Plan2!$A$5:$D$703,1,FALSE)</f>
        <v>2091</v>
      </c>
      <c r="G2076" s="118" t="str">
        <f>VLOOKUP($E2076,[5]Plan2!$A$5:$D$703,2,FALSE)</f>
        <v>Fabricação de químicos orgânicos e inorgânicos, resinas e elastômeros</v>
      </c>
      <c r="H2076" s="118" t="str">
        <f>VLOOKUP($E2076,[5]Plan2!$A$5:$D$703,3,FALSE)</f>
        <v>2011</v>
      </c>
      <c r="I2076" s="118" t="str">
        <f>VLOOKUP($E2076,[5]Plan2!$A$5:$D$703,4,FALSE)</f>
        <v>Fabricação de cloro e álcalis</v>
      </c>
    </row>
    <row r="2077" spans="1:9" ht="16">
      <c r="A2077" s="117" t="s">
        <v>6016</v>
      </c>
      <c r="B2077" s="118" t="s">
        <v>6017</v>
      </c>
      <c r="C2077" s="116" t="s">
        <v>241</v>
      </c>
      <c r="D2077" s="116" t="s">
        <v>240</v>
      </c>
      <c r="E2077" s="117" t="str">
        <f t="shared" si="32"/>
        <v>2091</v>
      </c>
      <c r="F2077" s="118" t="str">
        <f>VLOOKUP($E2077,[5]Plan2!$A$5:$D$703,1,FALSE)</f>
        <v>2091</v>
      </c>
      <c r="G2077" s="118" t="str">
        <f>VLOOKUP($E2077,[5]Plan2!$A$5:$D$703,2,FALSE)</f>
        <v>Fabricação de químicos orgânicos e inorgânicos, resinas e elastômeros</v>
      </c>
      <c r="H2077" s="118" t="str">
        <f>VLOOKUP($E2077,[5]Plan2!$A$5:$D$703,3,FALSE)</f>
        <v>2011</v>
      </c>
      <c r="I2077" s="118" t="str">
        <f>VLOOKUP($E2077,[5]Plan2!$A$5:$D$703,4,FALSE)</f>
        <v>Fabricação de cloro e álcalis</v>
      </c>
    </row>
    <row r="2078" spans="1:9" ht="16">
      <c r="A2078" s="117" t="s">
        <v>6018</v>
      </c>
      <c r="B2078" s="118" t="s">
        <v>6019</v>
      </c>
      <c r="C2078" s="116" t="s">
        <v>241</v>
      </c>
      <c r="D2078" s="116" t="s">
        <v>240</v>
      </c>
      <c r="E2078" s="117" t="str">
        <f t="shared" si="32"/>
        <v>2091</v>
      </c>
      <c r="F2078" s="118" t="str">
        <f>VLOOKUP($E2078,[5]Plan2!$A$5:$D$703,1,FALSE)</f>
        <v>2091</v>
      </c>
      <c r="G2078" s="118" t="str">
        <f>VLOOKUP($E2078,[5]Plan2!$A$5:$D$703,2,FALSE)</f>
        <v>Fabricação de químicos orgânicos e inorgânicos, resinas e elastômeros</v>
      </c>
      <c r="H2078" s="118" t="str">
        <f>VLOOKUP($E2078,[5]Plan2!$A$5:$D$703,3,FALSE)</f>
        <v>2011</v>
      </c>
      <c r="I2078" s="118" t="str">
        <f>VLOOKUP($E2078,[5]Plan2!$A$5:$D$703,4,FALSE)</f>
        <v>Fabricação de cloro e álcalis</v>
      </c>
    </row>
    <row r="2079" spans="1:9" ht="16">
      <c r="A2079" s="117" t="s">
        <v>6020</v>
      </c>
      <c r="B2079" s="118" t="s">
        <v>6021</v>
      </c>
      <c r="C2079" s="116" t="s">
        <v>241</v>
      </c>
      <c r="D2079" s="116" t="s">
        <v>240</v>
      </c>
      <c r="E2079" s="117" t="str">
        <f t="shared" si="32"/>
        <v>2091</v>
      </c>
      <c r="F2079" s="118" t="str">
        <f>VLOOKUP($E2079,[5]Plan2!$A$5:$D$703,1,FALSE)</f>
        <v>2091</v>
      </c>
      <c r="G2079" s="118" t="str">
        <f>VLOOKUP($E2079,[5]Plan2!$A$5:$D$703,2,FALSE)</f>
        <v>Fabricação de químicos orgânicos e inorgânicos, resinas e elastômeros</v>
      </c>
      <c r="H2079" s="118" t="str">
        <f>VLOOKUP($E2079,[5]Plan2!$A$5:$D$703,3,FALSE)</f>
        <v>2011</v>
      </c>
      <c r="I2079" s="118" t="str">
        <f>VLOOKUP($E2079,[5]Plan2!$A$5:$D$703,4,FALSE)</f>
        <v>Fabricação de cloro e álcalis</v>
      </c>
    </row>
    <row r="2080" spans="1:9" ht="16">
      <c r="A2080" s="117" t="s">
        <v>6022</v>
      </c>
      <c r="B2080" s="118" t="s">
        <v>6023</v>
      </c>
      <c r="C2080" s="116" t="s">
        <v>241</v>
      </c>
      <c r="D2080" s="116" t="s">
        <v>240</v>
      </c>
      <c r="E2080" s="117" t="str">
        <f t="shared" si="32"/>
        <v>2091</v>
      </c>
      <c r="F2080" s="118" t="str">
        <f>VLOOKUP($E2080,[5]Plan2!$A$5:$D$703,1,FALSE)</f>
        <v>2091</v>
      </c>
      <c r="G2080" s="118" t="str">
        <f>VLOOKUP($E2080,[5]Plan2!$A$5:$D$703,2,FALSE)</f>
        <v>Fabricação de químicos orgânicos e inorgânicos, resinas e elastômeros</v>
      </c>
      <c r="H2080" s="118" t="str">
        <f>VLOOKUP($E2080,[5]Plan2!$A$5:$D$703,3,FALSE)</f>
        <v>2011</v>
      </c>
      <c r="I2080" s="118" t="str">
        <f>VLOOKUP($E2080,[5]Plan2!$A$5:$D$703,4,FALSE)</f>
        <v>Fabricação de cloro e álcalis</v>
      </c>
    </row>
    <row r="2081" spans="1:9" ht="16">
      <c r="A2081" s="117" t="s">
        <v>6024</v>
      </c>
      <c r="B2081" s="118" t="s">
        <v>6025</v>
      </c>
      <c r="C2081" s="116" t="s">
        <v>241</v>
      </c>
      <c r="D2081" s="116" t="s">
        <v>240</v>
      </c>
      <c r="E2081" s="117" t="str">
        <f t="shared" si="32"/>
        <v>2091</v>
      </c>
      <c r="F2081" s="118" t="str">
        <f>VLOOKUP($E2081,[5]Plan2!$A$5:$D$703,1,FALSE)</f>
        <v>2091</v>
      </c>
      <c r="G2081" s="118" t="str">
        <f>VLOOKUP($E2081,[5]Plan2!$A$5:$D$703,2,FALSE)</f>
        <v>Fabricação de químicos orgânicos e inorgânicos, resinas e elastômeros</v>
      </c>
      <c r="H2081" s="118" t="str">
        <f>VLOOKUP($E2081,[5]Plan2!$A$5:$D$703,3,FALSE)</f>
        <v>2011</v>
      </c>
      <c r="I2081" s="118" t="str">
        <f>VLOOKUP($E2081,[5]Plan2!$A$5:$D$703,4,FALSE)</f>
        <v>Fabricação de cloro e álcalis</v>
      </c>
    </row>
    <row r="2082" spans="1:9" ht="16">
      <c r="A2082" s="117" t="s">
        <v>6026</v>
      </c>
      <c r="B2082" s="118" t="s">
        <v>6027</v>
      </c>
      <c r="C2082" s="116" t="s">
        <v>241</v>
      </c>
      <c r="D2082" s="116" t="s">
        <v>240</v>
      </c>
      <c r="E2082" s="117" t="str">
        <f t="shared" si="32"/>
        <v>2091</v>
      </c>
      <c r="F2082" s="118" t="str">
        <f>VLOOKUP($E2082,[5]Plan2!$A$5:$D$703,1,FALSE)</f>
        <v>2091</v>
      </c>
      <c r="G2082" s="118" t="str">
        <f>VLOOKUP($E2082,[5]Plan2!$A$5:$D$703,2,FALSE)</f>
        <v>Fabricação de químicos orgânicos e inorgânicos, resinas e elastômeros</v>
      </c>
      <c r="H2082" s="118" t="str">
        <f>VLOOKUP($E2082,[5]Plan2!$A$5:$D$703,3,FALSE)</f>
        <v>2011</v>
      </c>
      <c r="I2082" s="118" t="str">
        <f>VLOOKUP($E2082,[5]Plan2!$A$5:$D$703,4,FALSE)</f>
        <v>Fabricação de cloro e álcalis</v>
      </c>
    </row>
    <row r="2083" spans="1:9" ht="16">
      <c r="A2083" s="117" t="s">
        <v>6028</v>
      </c>
      <c r="B2083" s="118" t="s">
        <v>6029</v>
      </c>
      <c r="C2083" s="116" t="s">
        <v>241</v>
      </c>
      <c r="D2083" s="116" t="s">
        <v>240</v>
      </c>
      <c r="E2083" s="117" t="str">
        <f t="shared" si="32"/>
        <v>2091</v>
      </c>
      <c r="F2083" s="118" t="str">
        <f>VLOOKUP($E2083,[5]Plan2!$A$5:$D$703,1,FALSE)</f>
        <v>2091</v>
      </c>
      <c r="G2083" s="118" t="str">
        <f>VLOOKUP($E2083,[5]Plan2!$A$5:$D$703,2,FALSE)</f>
        <v>Fabricação de químicos orgânicos e inorgânicos, resinas e elastômeros</v>
      </c>
      <c r="H2083" s="118" t="str">
        <f>VLOOKUP($E2083,[5]Plan2!$A$5:$D$703,3,FALSE)</f>
        <v>2011</v>
      </c>
      <c r="I2083" s="118" t="str">
        <f>VLOOKUP($E2083,[5]Plan2!$A$5:$D$703,4,FALSE)</f>
        <v>Fabricação de cloro e álcalis</v>
      </c>
    </row>
    <row r="2084" spans="1:9" ht="16">
      <c r="A2084" s="117" t="s">
        <v>6030</v>
      </c>
      <c r="B2084" s="118" t="s">
        <v>6031</v>
      </c>
      <c r="C2084" s="116" t="s">
        <v>241</v>
      </c>
      <c r="D2084" s="116" t="s">
        <v>240</v>
      </c>
      <c r="E2084" s="117" t="str">
        <f t="shared" si="32"/>
        <v>2091</v>
      </c>
      <c r="F2084" s="118" t="str">
        <f>VLOOKUP($E2084,[5]Plan2!$A$5:$D$703,1,FALSE)</f>
        <v>2091</v>
      </c>
      <c r="G2084" s="118" t="str">
        <f>VLOOKUP($E2084,[5]Plan2!$A$5:$D$703,2,FALSE)</f>
        <v>Fabricação de químicos orgânicos e inorgânicos, resinas e elastômeros</v>
      </c>
      <c r="H2084" s="118" t="str">
        <f>VLOOKUP($E2084,[5]Plan2!$A$5:$D$703,3,FALSE)</f>
        <v>2011</v>
      </c>
      <c r="I2084" s="118" t="str">
        <f>VLOOKUP($E2084,[5]Plan2!$A$5:$D$703,4,FALSE)</f>
        <v>Fabricação de cloro e álcalis</v>
      </c>
    </row>
    <row r="2085" spans="1:9" ht="16">
      <c r="A2085" s="117" t="s">
        <v>6032</v>
      </c>
      <c r="B2085" s="118" t="s">
        <v>6033</v>
      </c>
      <c r="C2085" s="116" t="s">
        <v>241</v>
      </c>
      <c r="D2085" s="116" t="s">
        <v>240</v>
      </c>
      <c r="E2085" s="117" t="str">
        <f t="shared" si="32"/>
        <v>2091</v>
      </c>
      <c r="F2085" s="118" t="str">
        <f>VLOOKUP($E2085,[5]Plan2!$A$5:$D$703,1,FALSE)</f>
        <v>2091</v>
      </c>
      <c r="G2085" s="118" t="str">
        <f>VLOOKUP($E2085,[5]Plan2!$A$5:$D$703,2,FALSE)</f>
        <v>Fabricação de químicos orgânicos e inorgânicos, resinas e elastômeros</v>
      </c>
      <c r="H2085" s="118" t="str">
        <f>VLOOKUP($E2085,[5]Plan2!$A$5:$D$703,3,FALSE)</f>
        <v>2011</v>
      </c>
      <c r="I2085" s="118" t="str">
        <f>VLOOKUP($E2085,[5]Plan2!$A$5:$D$703,4,FALSE)</f>
        <v>Fabricação de cloro e álcalis</v>
      </c>
    </row>
    <row r="2086" spans="1:9" ht="16">
      <c r="A2086" s="117" t="s">
        <v>6034</v>
      </c>
      <c r="B2086" s="118" t="s">
        <v>6035</v>
      </c>
      <c r="C2086" s="116" t="s">
        <v>241</v>
      </c>
      <c r="D2086" s="116" t="s">
        <v>240</v>
      </c>
      <c r="E2086" s="117" t="str">
        <f t="shared" si="32"/>
        <v>2091</v>
      </c>
      <c r="F2086" s="118" t="str">
        <f>VLOOKUP($E2086,[5]Plan2!$A$5:$D$703,1,FALSE)</f>
        <v>2091</v>
      </c>
      <c r="G2086" s="118" t="str">
        <f>VLOOKUP($E2086,[5]Plan2!$A$5:$D$703,2,FALSE)</f>
        <v>Fabricação de químicos orgânicos e inorgânicos, resinas e elastômeros</v>
      </c>
      <c r="H2086" s="118" t="str">
        <f>VLOOKUP($E2086,[5]Plan2!$A$5:$D$703,3,FALSE)</f>
        <v>2011</v>
      </c>
      <c r="I2086" s="118" t="str">
        <f>VLOOKUP($E2086,[5]Plan2!$A$5:$D$703,4,FALSE)</f>
        <v>Fabricação de cloro e álcalis</v>
      </c>
    </row>
    <row r="2087" spans="1:9" ht="16">
      <c r="A2087" s="117" t="s">
        <v>6036</v>
      </c>
      <c r="B2087" s="118" t="s">
        <v>6037</v>
      </c>
      <c r="C2087" s="116" t="s">
        <v>241</v>
      </c>
      <c r="D2087" s="116" t="s">
        <v>240</v>
      </c>
      <c r="E2087" s="117" t="str">
        <f t="shared" si="32"/>
        <v>2091</v>
      </c>
      <c r="F2087" s="118" t="str">
        <f>VLOOKUP($E2087,[5]Plan2!$A$5:$D$703,1,FALSE)</f>
        <v>2091</v>
      </c>
      <c r="G2087" s="118" t="str">
        <f>VLOOKUP($E2087,[5]Plan2!$A$5:$D$703,2,FALSE)</f>
        <v>Fabricação de químicos orgânicos e inorgânicos, resinas e elastômeros</v>
      </c>
      <c r="H2087" s="118" t="str">
        <f>VLOOKUP($E2087,[5]Plan2!$A$5:$D$703,3,FALSE)</f>
        <v>2011</v>
      </c>
      <c r="I2087" s="118" t="str">
        <f>VLOOKUP($E2087,[5]Plan2!$A$5:$D$703,4,FALSE)</f>
        <v>Fabricação de cloro e álcalis</v>
      </c>
    </row>
    <row r="2088" spans="1:9" ht="16">
      <c r="A2088" s="117" t="s">
        <v>6038</v>
      </c>
      <c r="B2088" s="118" t="s">
        <v>6039</v>
      </c>
      <c r="C2088" s="116" t="s">
        <v>241</v>
      </c>
      <c r="D2088" s="116" t="s">
        <v>240</v>
      </c>
      <c r="E2088" s="117" t="str">
        <f t="shared" si="32"/>
        <v>2091</v>
      </c>
      <c r="F2088" s="118" t="str">
        <f>VLOOKUP($E2088,[5]Plan2!$A$5:$D$703,1,FALSE)</f>
        <v>2091</v>
      </c>
      <c r="G2088" s="118" t="str">
        <f>VLOOKUP($E2088,[5]Plan2!$A$5:$D$703,2,FALSE)</f>
        <v>Fabricação de químicos orgânicos e inorgânicos, resinas e elastômeros</v>
      </c>
      <c r="H2088" s="118" t="str">
        <f>VLOOKUP($E2088,[5]Plan2!$A$5:$D$703,3,FALSE)</f>
        <v>2011</v>
      </c>
      <c r="I2088" s="118" t="str">
        <f>VLOOKUP($E2088,[5]Plan2!$A$5:$D$703,4,FALSE)</f>
        <v>Fabricação de cloro e álcalis</v>
      </c>
    </row>
    <row r="2089" spans="1:9" ht="16">
      <c r="A2089" s="117" t="s">
        <v>6040</v>
      </c>
      <c r="B2089" s="118" t="s">
        <v>6041</v>
      </c>
      <c r="C2089" s="116" t="s">
        <v>241</v>
      </c>
      <c r="D2089" s="116" t="s">
        <v>240</v>
      </c>
      <c r="E2089" s="117" t="str">
        <f t="shared" si="32"/>
        <v>2091</v>
      </c>
      <c r="F2089" s="118" t="str">
        <f>VLOOKUP($E2089,[5]Plan2!$A$5:$D$703,1,FALSE)</f>
        <v>2091</v>
      </c>
      <c r="G2089" s="118" t="str">
        <f>VLOOKUP($E2089,[5]Plan2!$A$5:$D$703,2,FALSE)</f>
        <v>Fabricação de químicos orgânicos e inorgânicos, resinas e elastômeros</v>
      </c>
      <c r="H2089" s="118" t="str">
        <f>VLOOKUP($E2089,[5]Plan2!$A$5:$D$703,3,FALSE)</f>
        <v>2011</v>
      </c>
      <c r="I2089" s="118" t="str">
        <f>VLOOKUP($E2089,[5]Plan2!$A$5:$D$703,4,FALSE)</f>
        <v>Fabricação de cloro e álcalis</v>
      </c>
    </row>
    <row r="2090" spans="1:9" ht="16">
      <c r="A2090" s="117" t="s">
        <v>6042</v>
      </c>
      <c r="B2090" s="118" t="s">
        <v>6043</v>
      </c>
      <c r="C2090" s="116" t="s">
        <v>241</v>
      </c>
      <c r="D2090" s="116" t="s">
        <v>240</v>
      </c>
      <c r="E2090" s="117" t="str">
        <f t="shared" si="32"/>
        <v>2091</v>
      </c>
      <c r="F2090" s="118" t="str">
        <f>VLOOKUP($E2090,[5]Plan2!$A$5:$D$703,1,FALSE)</f>
        <v>2091</v>
      </c>
      <c r="G2090" s="118" t="str">
        <f>VLOOKUP($E2090,[5]Plan2!$A$5:$D$703,2,FALSE)</f>
        <v>Fabricação de químicos orgânicos e inorgânicos, resinas e elastômeros</v>
      </c>
      <c r="H2090" s="118" t="str">
        <f>VLOOKUP($E2090,[5]Plan2!$A$5:$D$703,3,FALSE)</f>
        <v>2011</v>
      </c>
      <c r="I2090" s="118" t="str">
        <f>VLOOKUP($E2090,[5]Plan2!$A$5:$D$703,4,FALSE)</f>
        <v>Fabricação de cloro e álcalis</v>
      </c>
    </row>
    <row r="2091" spans="1:9" ht="16">
      <c r="A2091" s="117" t="s">
        <v>6044</v>
      </c>
      <c r="B2091" s="118" t="s">
        <v>6045</v>
      </c>
      <c r="C2091" s="116" t="s">
        <v>241</v>
      </c>
      <c r="D2091" s="116" t="s">
        <v>240</v>
      </c>
      <c r="E2091" s="117" t="str">
        <f t="shared" si="32"/>
        <v>2091</v>
      </c>
      <c r="F2091" s="118" t="str">
        <f>VLOOKUP($E2091,[5]Plan2!$A$5:$D$703,1,FALSE)</f>
        <v>2091</v>
      </c>
      <c r="G2091" s="118" t="str">
        <f>VLOOKUP($E2091,[5]Plan2!$A$5:$D$703,2,FALSE)</f>
        <v>Fabricação de químicos orgânicos e inorgânicos, resinas e elastômeros</v>
      </c>
      <c r="H2091" s="118" t="str">
        <f>VLOOKUP($E2091,[5]Plan2!$A$5:$D$703,3,FALSE)</f>
        <v>2011</v>
      </c>
      <c r="I2091" s="118" t="str">
        <f>VLOOKUP($E2091,[5]Plan2!$A$5:$D$703,4,FALSE)</f>
        <v>Fabricação de cloro e álcalis</v>
      </c>
    </row>
    <row r="2092" spans="1:9" ht="16">
      <c r="A2092" s="117" t="s">
        <v>6046</v>
      </c>
      <c r="B2092" s="118" t="s">
        <v>6047</v>
      </c>
      <c r="C2092" s="116" t="s">
        <v>241</v>
      </c>
      <c r="D2092" s="116" t="s">
        <v>240</v>
      </c>
      <c r="E2092" s="117" t="str">
        <f t="shared" si="32"/>
        <v>2091</v>
      </c>
      <c r="F2092" s="118" t="str">
        <f>VLOOKUP($E2092,[5]Plan2!$A$5:$D$703,1,FALSE)</f>
        <v>2091</v>
      </c>
      <c r="G2092" s="118" t="str">
        <f>VLOOKUP($E2092,[5]Plan2!$A$5:$D$703,2,FALSE)</f>
        <v>Fabricação de químicos orgânicos e inorgânicos, resinas e elastômeros</v>
      </c>
      <c r="H2092" s="118" t="str">
        <f>VLOOKUP($E2092,[5]Plan2!$A$5:$D$703,3,FALSE)</f>
        <v>2011</v>
      </c>
      <c r="I2092" s="118" t="str">
        <f>VLOOKUP($E2092,[5]Plan2!$A$5:$D$703,4,FALSE)</f>
        <v>Fabricação de cloro e álcalis</v>
      </c>
    </row>
    <row r="2093" spans="1:9" ht="16">
      <c r="A2093" s="117" t="s">
        <v>6048</v>
      </c>
      <c r="B2093" s="118" t="s">
        <v>6049</v>
      </c>
      <c r="C2093" s="116" t="s">
        <v>241</v>
      </c>
      <c r="D2093" s="116" t="s">
        <v>240</v>
      </c>
      <c r="E2093" s="117" t="str">
        <f t="shared" si="32"/>
        <v>2091</v>
      </c>
      <c r="F2093" s="118" t="str">
        <f>VLOOKUP($E2093,[5]Plan2!$A$5:$D$703,1,FALSE)</f>
        <v>2091</v>
      </c>
      <c r="G2093" s="118" t="str">
        <f>VLOOKUP($E2093,[5]Plan2!$A$5:$D$703,2,FALSE)</f>
        <v>Fabricação de químicos orgânicos e inorgânicos, resinas e elastômeros</v>
      </c>
      <c r="H2093" s="118" t="str">
        <f>VLOOKUP($E2093,[5]Plan2!$A$5:$D$703,3,FALSE)</f>
        <v>2011</v>
      </c>
      <c r="I2093" s="118" t="str">
        <f>VLOOKUP($E2093,[5]Plan2!$A$5:$D$703,4,FALSE)</f>
        <v>Fabricação de cloro e álcalis</v>
      </c>
    </row>
    <row r="2094" spans="1:9" ht="16">
      <c r="A2094" s="117" t="s">
        <v>6050</v>
      </c>
      <c r="B2094" s="118" t="s">
        <v>6051</v>
      </c>
      <c r="C2094" s="116" t="s">
        <v>241</v>
      </c>
      <c r="D2094" s="116" t="s">
        <v>240</v>
      </c>
      <c r="E2094" s="117" t="str">
        <f t="shared" si="32"/>
        <v>2091</v>
      </c>
      <c r="F2094" s="118" t="str">
        <f>VLOOKUP($E2094,[5]Plan2!$A$5:$D$703,1,FALSE)</f>
        <v>2091</v>
      </c>
      <c r="G2094" s="118" t="str">
        <f>VLOOKUP($E2094,[5]Plan2!$A$5:$D$703,2,FALSE)</f>
        <v>Fabricação de químicos orgânicos e inorgânicos, resinas e elastômeros</v>
      </c>
      <c r="H2094" s="118" t="str">
        <f>VLOOKUP($E2094,[5]Plan2!$A$5:$D$703,3,FALSE)</f>
        <v>2011</v>
      </c>
      <c r="I2094" s="118" t="str">
        <f>VLOOKUP($E2094,[5]Plan2!$A$5:$D$703,4,FALSE)</f>
        <v>Fabricação de cloro e álcalis</v>
      </c>
    </row>
    <row r="2095" spans="1:9" ht="16">
      <c r="A2095" s="117" t="s">
        <v>6052</v>
      </c>
      <c r="B2095" s="118" t="s">
        <v>6053</v>
      </c>
      <c r="C2095" s="116" t="s">
        <v>241</v>
      </c>
      <c r="D2095" s="116" t="s">
        <v>240</v>
      </c>
      <c r="E2095" s="117" t="str">
        <f t="shared" si="32"/>
        <v>2091</v>
      </c>
      <c r="F2095" s="118" t="str">
        <f>VLOOKUP($E2095,[5]Plan2!$A$5:$D$703,1,FALSE)</f>
        <v>2091</v>
      </c>
      <c r="G2095" s="118" t="str">
        <f>VLOOKUP($E2095,[5]Plan2!$A$5:$D$703,2,FALSE)</f>
        <v>Fabricação de químicos orgânicos e inorgânicos, resinas e elastômeros</v>
      </c>
      <c r="H2095" s="118" t="str">
        <f>VLOOKUP($E2095,[5]Plan2!$A$5:$D$703,3,FALSE)</f>
        <v>2011</v>
      </c>
      <c r="I2095" s="118" t="str">
        <f>VLOOKUP($E2095,[5]Plan2!$A$5:$D$703,4,FALSE)</f>
        <v>Fabricação de cloro e álcalis</v>
      </c>
    </row>
    <row r="2096" spans="1:9" ht="16">
      <c r="A2096" s="117" t="s">
        <v>6054</v>
      </c>
      <c r="B2096" s="118" t="s">
        <v>6055</v>
      </c>
      <c r="C2096" s="116" t="s">
        <v>241</v>
      </c>
      <c r="D2096" s="116" t="s">
        <v>240</v>
      </c>
      <c r="E2096" s="117" t="str">
        <f t="shared" si="32"/>
        <v>2091</v>
      </c>
      <c r="F2096" s="118" t="str">
        <f>VLOOKUP($E2096,[5]Plan2!$A$5:$D$703,1,FALSE)</f>
        <v>2091</v>
      </c>
      <c r="G2096" s="118" t="str">
        <f>VLOOKUP($E2096,[5]Plan2!$A$5:$D$703,2,FALSE)</f>
        <v>Fabricação de químicos orgânicos e inorgânicos, resinas e elastômeros</v>
      </c>
      <c r="H2096" s="118" t="str">
        <f>VLOOKUP($E2096,[5]Plan2!$A$5:$D$703,3,FALSE)</f>
        <v>2011</v>
      </c>
      <c r="I2096" s="118" t="str">
        <f>VLOOKUP($E2096,[5]Plan2!$A$5:$D$703,4,FALSE)</f>
        <v>Fabricação de cloro e álcalis</v>
      </c>
    </row>
    <row r="2097" spans="1:9" ht="16">
      <c r="A2097" s="117" t="s">
        <v>6056</v>
      </c>
      <c r="B2097" s="118" t="s">
        <v>6057</v>
      </c>
      <c r="C2097" s="116" t="s">
        <v>241</v>
      </c>
      <c r="D2097" s="116" t="s">
        <v>240</v>
      </c>
      <c r="E2097" s="117" t="str">
        <f t="shared" si="32"/>
        <v>2091</v>
      </c>
      <c r="F2097" s="118" t="str">
        <f>VLOOKUP($E2097,[5]Plan2!$A$5:$D$703,1,FALSE)</f>
        <v>2091</v>
      </c>
      <c r="G2097" s="118" t="str">
        <f>VLOOKUP($E2097,[5]Plan2!$A$5:$D$703,2,FALSE)</f>
        <v>Fabricação de químicos orgânicos e inorgânicos, resinas e elastômeros</v>
      </c>
      <c r="H2097" s="118" t="str">
        <f>VLOOKUP($E2097,[5]Plan2!$A$5:$D$703,3,FALSE)</f>
        <v>2011</v>
      </c>
      <c r="I2097" s="118" t="str">
        <f>VLOOKUP($E2097,[5]Plan2!$A$5:$D$703,4,FALSE)</f>
        <v>Fabricação de cloro e álcalis</v>
      </c>
    </row>
    <row r="2098" spans="1:9" ht="16">
      <c r="A2098" s="117" t="s">
        <v>6058</v>
      </c>
      <c r="B2098" s="118" t="s">
        <v>6059</v>
      </c>
      <c r="C2098" s="116" t="s">
        <v>241</v>
      </c>
      <c r="D2098" s="116" t="s">
        <v>240</v>
      </c>
      <c r="E2098" s="117" t="str">
        <f t="shared" si="32"/>
        <v>2091</v>
      </c>
      <c r="F2098" s="118" t="str">
        <f>VLOOKUP($E2098,[5]Plan2!$A$5:$D$703,1,FALSE)</f>
        <v>2091</v>
      </c>
      <c r="G2098" s="118" t="str">
        <f>VLOOKUP($E2098,[5]Plan2!$A$5:$D$703,2,FALSE)</f>
        <v>Fabricação de químicos orgânicos e inorgânicos, resinas e elastômeros</v>
      </c>
      <c r="H2098" s="118" t="str">
        <f>VLOOKUP($E2098,[5]Plan2!$A$5:$D$703,3,FALSE)</f>
        <v>2011</v>
      </c>
      <c r="I2098" s="118" t="str">
        <f>VLOOKUP($E2098,[5]Plan2!$A$5:$D$703,4,FALSE)</f>
        <v>Fabricação de cloro e álcalis</v>
      </c>
    </row>
    <row r="2099" spans="1:9" ht="16">
      <c r="A2099" s="117" t="s">
        <v>6060</v>
      </c>
      <c r="B2099" s="118" t="s">
        <v>6061</v>
      </c>
      <c r="C2099" s="116" t="s">
        <v>245</v>
      </c>
      <c r="D2099" s="116" t="s">
        <v>335</v>
      </c>
      <c r="E2099" s="117" t="str">
        <f t="shared" si="32"/>
        <v>2092</v>
      </c>
      <c r="F2099" s="118" t="str">
        <f>VLOOKUP($E2099,[5]Plan2!$A$5:$D$703,1,FALSE)</f>
        <v>2092</v>
      </c>
      <c r="G2099" s="118" t="str">
        <f>VLOOKUP($E2099,[5]Plan2!$A$5:$D$703,2,FALSE)</f>
        <v>Fabricação de defensivos, desinfestantes, tintas e químicos diversos</v>
      </c>
      <c r="H2099" s="118" t="str">
        <f>VLOOKUP($E2099,[5]Plan2!$A$5:$D$703,3,FALSE)</f>
        <v>2051</v>
      </c>
      <c r="I2099" s="118" t="str">
        <f>VLOOKUP($E2099,[5]Plan2!$A$5:$D$703,4,FALSE)</f>
        <v>Fabricação de defensivos agrícolas</v>
      </c>
    </row>
    <row r="2100" spans="1:9" ht="16">
      <c r="A2100" s="117" t="s">
        <v>6062</v>
      </c>
      <c r="B2100" s="118" t="s">
        <v>6063</v>
      </c>
      <c r="C2100" s="116" t="s">
        <v>245</v>
      </c>
      <c r="D2100" s="116" t="s">
        <v>335</v>
      </c>
      <c r="E2100" s="117" t="str">
        <f t="shared" si="32"/>
        <v>2092</v>
      </c>
      <c r="F2100" s="118" t="str">
        <f>VLOOKUP($E2100,[5]Plan2!$A$5:$D$703,1,FALSE)</f>
        <v>2092</v>
      </c>
      <c r="G2100" s="118" t="str">
        <f>VLOOKUP($E2100,[5]Plan2!$A$5:$D$703,2,FALSE)</f>
        <v>Fabricação de defensivos, desinfestantes, tintas e químicos diversos</v>
      </c>
      <c r="H2100" s="118" t="str">
        <f>VLOOKUP($E2100,[5]Plan2!$A$5:$D$703,3,FALSE)</f>
        <v>2051</v>
      </c>
      <c r="I2100" s="118" t="str">
        <f>VLOOKUP($E2100,[5]Plan2!$A$5:$D$703,4,FALSE)</f>
        <v>Fabricação de defensivos agrícolas</v>
      </c>
    </row>
    <row r="2101" spans="1:9" ht="16">
      <c r="A2101" s="117" t="s">
        <v>6064</v>
      </c>
      <c r="B2101" s="118" t="s">
        <v>6065</v>
      </c>
      <c r="C2101" s="116" t="s">
        <v>241</v>
      </c>
      <c r="D2101" s="116" t="s">
        <v>240</v>
      </c>
      <c r="E2101" s="117" t="str">
        <f t="shared" si="32"/>
        <v>2091</v>
      </c>
      <c r="F2101" s="118" t="str">
        <f>VLOOKUP($E2101,[5]Plan2!$A$5:$D$703,1,FALSE)</f>
        <v>2091</v>
      </c>
      <c r="G2101" s="118" t="str">
        <f>VLOOKUP($E2101,[5]Plan2!$A$5:$D$703,2,FALSE)</f>
        <v>Fabricação de químicos orgânicos e inorgânicos, resinas e elastômeros</v>
      </c>
      <c r="H2101" s="118" t="str">
        <f>VLOOKUP($E2101,[5]Plan2!$A$5:$D$703,3,FALSE)</f>
        <v>2011</v>
      </c>
      <c r="I2101" s="118" t="str">
        <f>VLOOKUP($E2101,[5]Plan2!$A$5:$D$703,4,FALSE)</f>
        <v>Fabricação de cloro e álcalis</v>
      </c>
    </row>
    <row r="2102" spans="1:9" ht="16">
      <c r="A2102" s="117" t="s">
        <v>6066</v>
      </c>
      <c r="B2102" s="118" t="s">
        <v>6067</v>
      </c>
      <c r="C2102" s="116" t="s">
        <v>241</v>
      </c>
      <c r="D2102" s="116" t="s">
        <v>240</v>
      </c>
      <c r="E2102" s="117" t="str">
        <f t="shared" si="32"/>
        <v>2091</v>
      </c>
      <c r="F2102" s="118" t="str">
        <f>VLOOKUP($E2102,[5]Plan2!$A$5:$D$703,1,FALSE)</f>
        <v>2091</v>
      </c>
      <c r="G2102" s="118" t="str">
        <f>VLOOKUP($E2102,[5]Plan2!$A$5:$D$703,2,FALSE)</f>
        <v>Fabricação de químicos orgânicos e inorgânicos, resinas e elastômeros</v>
      </c>
      <c r="H2102" s="118" t="str">
        <f>VLOOKUP($E2102,[5]Plan2!$A$5:$D$703,3,FALSE)</f>
        <v>2011</v>
      </c>
      <c r="I2102" s="118" t="str">
        <f>VLOOKUP($E2102,[5]Plan2!$A$5:$D$703,4,FALSE)</f>
        <v>Fabricação de cloro e álcalis</v>
      </c>
    </row>
    <row r="2103" spans="1:9" ht="16">
      <c r="A2103" s="117" t="s">
        <v>6068</v>
      </c>
      <c r="B2103" s="118" t="s">
        <v>6069</v>
      </c>
      <c r="C2103" s="116" t="s">
        <v>241</v>
      </c>
      <c r="D2103" s="116" t="s">
        <v>240</v>
      </c>
      <c r="E2103" s="117" t="str">
        <f t="shared" si="32"/>
        <v>2091</v>
      </c>
      <c r="F2103" s="118" t="str">
        <f>VLOOKUP($E2103,[5]Plan2!$A$5:$D$703,1,FALSE)</f>
        <v>2091</v>
      </c>
      <c r="G2103" s="118" t="str">
        <f>VLOOKUP($E2103,[5]Plan2!$A$5:$D$703,2,FALSE)</f>
        <v>Fabricação de químicos orgânicos e inorgânicos, resinas e elastômeros</v>
      </c>
      <c r="H2103" s="118" t="str">
        <f>VLOOKUP($E2103,[5]Plan2!$A$5:$D$703,3,FALSE)</f>
        <v>2011</v>
      </c>
      <c r="I2103" s="118" t="str">
        <f>VLOOKUP($E2103,[5]Plan2!$A$5:$D$703,4,FALSE)</f>
        <v>Fabricação de cloro e álcalis</v>
      </c>
    </row>
    <row r="2104" spans="1:9" ht="16">
      <c r="A2104" s="117" t="s">
        <v>6070</v>
      </c>
      <c r="B2104" s="118" t="s">
        <v>6071</v>
      </c>
      <c r="C2104" s="116" t="s">
        <v>241</v>
      </c>
      <c r="D2104" s="116" t="s">
        <v>240</v>
      </c>
      <c r="E2104" s="117" t="str">
        <f t="shared" si="32"/>
        <v>2091</v>
      </c>
      <c r="F2104" s="118" t="str">
        <f>VLOOKUP($E2104,[5]Plan2!$A$5:$D$703,1,FALSE)</f>
        <v>2091</v>
      </c>
      <c r="G2104" s="118" t="str">
        <f>VLOOKUP($E2104,[5]Plan2!$A$5:$D$703,2,FALSE)</f>
        <v>Fabricação de químicos orgânicos e inorgânicos, resinas e elastômeros</v>
      </c>
      <c r="H2104" s="118" t="str">
        <f>VLOOKUP($E2104,[5]Plan2!$A$5:$D$703,3,FALSE)</f>
        <v>2011</v>
      </c>
      <c r="I2104" s="118" t="str">
        <f>VLOOKUP($E2104,[5]Plan2!$A$5:$D$703,4,FALSE)</f>
        <v>Fabricação de cloro e álcalis</v>
      </c>
    </row>
    <row r="2105" spans="1:9" ht="16">
      <c r="A2105" s="117" t="s">
        <v>6072</v>
      </c>
      <c r="B2105" s="118" t="s">
        <v>6073</v>
      </c>
      <c r="C2105" s="116" t="s">
        <v>241</v>
      </c>
      <c r="D2105" s="116" t="s">
        <v>240</v>
      </c>
      <c r="E2105" s="117" t="str">
        <f t="shared" si="32"/>
        <v>2091</v>
      </c>
      <c r="F2105" s="118" t="str">
        <f>VLOOKUP($E2105,[5]Plan2!$A$5:$D$703,1,FALSE)</f>
        <v>2091</v>
      </c>
      <c r="G2105" s="118" t="str">
        <f>VLOOKUP($E2105,[5]Plan2!$A$5:$D$703,2,FALSE)</f>
        <v>Fabricação de químicos orgânicos e inorgânicos, resinas e elastômeros</v>
      </c>
      <c r="H2105" s="118" t="str">
        <f>VLOOKUP($E2105,[5]Plan2!$A$5:$D$703,3,FALSE)</f>
        <v>2011</v>
      </c>
      <c r="I2105" s="118" t="str">
        <f>VLOOKUP($E2105,[5]Plan2!$A$5:$D$703,4,FALSE)</f>
        <v>Fabricação de cloro e álcalis</v>
      </c>
    </row>
    <row r="2106" spans="1:9" ht="16">
      <c r="A2106" s="117" t="s">
        <v>6074</v>
      </c>
      <c r="B2106" s="118" t="s">
        <v>6075</v>
      </c>
      <c r="C2106" s="116" t="s">
        <v>241</v>
      </c>
      <c r="D2106" s="116" t="s">
        <v>240</v>
      </c>
      <c r="E2106" s="117" t="str">
        <f t="shared" si="32"/>
        <v>2091</v>
      </c>
      <c r="F2106" s="118" t="str">
        <f>VLOOKUP($E2106,[5]Plan2!$A$5:$D$703,1,FALSE)</f>
        <v>2091</v>
      </c>
      <c r="G2106" s="118" t="str">
        <f>VLOOKUP($E2106,[5]Plan2!$A$5:$D$703,2,FALSE)</f>
        <v>Fabricação de químicos orgânicos e inorgânicos, resinas e elastômeros</v>
      </c>
      <c r="H2106" s="118" t="str">
        <f>VLOOKUP($E2106,[5]Plan2!$A$5:$D$703,3,FALSE)</f>
        <v>2011</v>
      </c>
      <c r="I2106" s="118" t="str">
        <f>VLOOKUP($E2106,[5]Plan2!$A$5:$D$703,4,FALSE)</f>
        <v>Fabricação de cloro e álcalis</v>
      </c>
    </row>
    <row r="2107" spans="1:9" ht="16">
      <c r="A2107" s="117" t="s">
        <v>6076</v>
      </c>
      <c r="B2107" s="118" t="s">
        <v>6077</v>
      </c>
      <c r="C2107" s="116" t="s">
        <v>241</v>
      </c>
      <c r="D2107" s="116" t="s">
        <v>240</v>
      </c>
      <c r="E2107" s="117" t="str">
        <f t="shared" si="32"/>
        <v>2091</v>
      </c>
      <c r="F2107" s="118" t="str">
        <f>VLOOKUP($E2107,[5]Plan2!$A$5:$D$703,1,FALSE)</f>
        <v>2091</v>
      </c>
      <c r="G2107" s="118" t="str">
        <f>VLOOKUP($E2107,[5]Plan2!$A$5:$D$703,2,FALSE)</f>
        <v>Fabricação de químicos orgânicos e inorgânicos, resinas e elastômeros</v>
      </c>
      <c r="H2107" s="118" t="str">
        <f>VLOOKUP($E2107,[5]Plan2!$A$5:$D$703,3,FALSE)</f>
        <v>2011</v>
      </c>
      <c r="I2107" s="118" t="str">
        <f>VLOOKUP($E2107,[5]Plan2!$A$5:$D$703,4,FALSE)</f>
        <v>Fabricação de cloro e álcalis</v>
      </c>
    </row>
    <row r="2108" spans="1:9" ht="16">
      <c r="A2108" s="117" t="s">
        <v>6078</v>
      </c>
      <c r="B2108" s="118" t="s">
        <v>6079</v>
      </c>
      <c r="C2108" s="116" t="s">
        <v>241</v>
      </c>
      <c r="D2108" s="116" t="s">
        <v>240</v>
      </c>
      <c r="E2108" s="117" t="str">
        <f t="shared" si="32"/>
        <v>2091</v>
      </c>
      <c r="F2108" s="118" t="str">
        <f>VLOOKUP($E2108,[5]Plan2!$A$5:$D$703,1,FALSE)</f>
        <v>2091</v>
      </c>
      <c r="G2108" s="118" t="str">
        <f>VLOOKUP($E2108,[5]Plan2!$A$5:$D$703,2,FALSE)</f>
        <v>Fabricação de químicos orgânicos e inorgânicos, resinas e elastômeros</v>
      </c>
      <c r="H2108" s="118" t="str">
        <f>VLOOKUP($E2108,[5]Plan2!$A$5:$D$703,3,FALSE)</f>
        <v>2011</v>
      </c>
      <c r="I2108" s="118" t="str">
        <f>VLOOKUP($E2108,[5]Plan2!$A$5:$D$703,4,FALSE)</f>
        <v>Fabricação de cloro e álcalis</v>
      </c>
    </row>
    <row r="2109" spans="1:9" ht="16">
      <c r="A2109" s="117" t="s">
        <v>6080</v>
      </c>
      <c r="B2109" s="118" t="s">
        <v>6081</v>
      </c>
      <c r="C2109" s="116" t="s">
        <v>241</v>
      </c>
      <c r="D2109" s="116" t="s">
        <v>240</v>
      </c>
      <c r="E2109" s="117" t="str">
        <f t="shared" si="32"/>
        <v>2091</v>
      </c>
      <c r="F2109" s="118" t="str">
        <f>VLOOKUP($E2109,[5]Plan2!$A$5:$D$703,1,FALSE)</f>
        <v>2091</v>
      </c>
      <c r="G2109" s="118" t="str">
        <f>VLOOKUP($E2109,[5]Plan2!$A$5:$D$703,2,FALSE)</f>
        <v>Fabricação de químicos orgânicos e inorgânicos, resinas e elastômeros</v>
      </c>
      <c r="H2109" s="118" t="str">
        <f>VLOOKUP($E2109,[5]Plan2!$A$5:$D$703,3,FALSE)</f>
        <v>2011</v>
      </c>
      <c r="I2109" s="118" t="str">
        <f>VLOOKUP($E2109,[5]Plan2!$A$5:$D$703,4,FALSE)</f>
        <v>Fabricação de cloro e álcalis</v>
      </c>
    </row>
    <row r="2110" spans="1:9" ht="16">
      <c r="A2110" s="117" t="s">
        <v>6082</v>
      </c>
      <c r="B2110" s="118" t="s">
        <v>6083</v>
      </c>
      <c r="C2110" s="116" t="s">
        <v>241</v>
      </c>
      <c r="D2110" s="116" t="s">
        <v>240</v>
      </c>
      <c r="E2110" s="117" t="str">
        <f t="shared" si="32"/>
        <v>2091</v>
      </c>
      <c r="F2110" s="118" t="str">
        <f>VLOOKUP($E2110,[5]Plan2!$A$5:$D$703,1,FALSE)</f>
        <v>2091</v>
      </c>
      <c r="G2110" s="118" t="str">
        <f>VLOOKUP($E2110,[5]Plan2!$A$5:$D$703,2,FALSE)</f>
        <v>Fabricação de químicos orgânicos e inorgânicos, resinas e elastômeros</v>
      </c>
      <c r="H2110" s="118" t="str">
        <f>VLOOKUP($E2110,[5]Plan2!$A$5:$D$703,3,FALSE)</f>
        <v>2011</v>
      </c>
      <c r="I2110" s="118" t="str">
        <f>VLOOKUP($E2110,[5]Plan2!$A$5:$D$703,4,FALSE)</f>
        <v>Fabricação de cloro e álcalis</v>
      </c>
    </row>
    <row r="2111" spans="1:9" ht="16">
      <c r="A2111" s="117" t="s">
        <v>6084</v>
      </c>
      <c r="B2111" s="118" t="s">
        <v>6085</v>
      </c>
      <c r="C2111" s="116" t="s">
        <v>241</v>
      </c>
      <c r="D2111" s="116" t="s">
        <v>240</v>
      </c>
      <c r="E2111" s="117" t="str">
        <f t="shared" si="32"/>
        <v>2091</v>
      </c>
      <c r="F2111" s="118" t="str">
        <f>VLOOKUP($E2111,[5]Plan2!$A$5:$D$703,1,FALSE)</f>
        <v>2091</v>
      </c>
      <c r="G2111" s="118" t="str">
        <f>VLOOKUP($E2111,[5]Plan2!$A$5:$D$703,2,FALSE)</f>
        <v>Fabricação de químicos orgânicos e inorgânicos, resinas e elastômeros</v>
      </c>
      <c r="H2111" s="118" t="str">
        <f>VLOOKUP($E2111,[5]Plan2!$A$5:$D$703,3,FALSE)</f>
        <v>2011</v>
      </c>
      <c r="I2111" s="118" t="str">
        <f>VLOOKUP($E2111,[5]Plan2!$A$5:$D$703,4,FALSE)</f>
        <v>Fabricação de cloro e álcalis</v>
      </c>
    </row>
    <row r="2112" spans="1:9" ht="16">
      <c r="A2112" s="117" t="s">
        <v>6086</v>
      </c>
      <c r="B2112" s="118" t="s">
        <v>6087</v>
      </c>
      <c r="C2112" s="116" t="s">
        <v>241</v>
      </c>
      <c r="D2112" s="116" t="s">
        <v>240</v>
      </c>
      <c r="E2112" s="117" t="str">
        <f t="shared" si="32"/>
        <v>2091</v>
      </c>
      <c r="F2112" s="118" t="str">
        <f>VLOOKUP($E2112,[5]Plan2!$A$5:$D$703,1,FALSE)</f>
        <v>2091</v>
      </c>
      <c r="G2112" s="118" t="str">
        <f>VLOOKUP($E2112,[5]Plan2!$A$5:$D$703,2,FALSE)</f>
        <v>Fabricação de químicos orgânicos e inorgânicos, resinas e elastômeros</v>
      </c>
      <c r="H2112" s="118" t="str">
        <f>VLOOKUP($E2112,[5]Plan2!$A$5:$D$703,3,FALSE)</f>
        <v>2011</v>
      </c>
      <c r="I2112" s="118" t="str">
        <f>VLOOKUP($E2112,[5]Plan2!$A$5:$D$703,4,FALSE)</f>
        <v>Fabricação de cloro e álcalis</v>
      </c>
    </row>
    <row r="2113" spans="1:9" ht="16">
      <c r="A2113" s="117" t="s">
        <v>6088</v>
      </c>
      <c r="B2113" s="118" t="s">
        <v>6089</v>
      </c>
      <c r="C2113" s="116" t="s">
        <v>241</v>
      </c>
      <c r="D2113" s="116" t="s">
        <v>240</v>
      </c>
      <c r="E2113" s="117" t="str">
        <f t="shared" si="32"/>
        <v>2091</v>
      </c>
      <c r="F2113" s="118" t="str">
        <f>VLOOKUP($E2113,[5]Plan2!$A$5:$D$703,1,FALSE)</f>
        <v>2091</v>
      </c>
      <c r="G2113" s="118" t="str">
        <f>VLOOKUP($E2113,[5]Plan2!$A$5:$D$703,2,FALSE)</f>
        <v>Fabricação de químicos orgânicos e inorgânicos, resinas e elastômeros</v>
      </c>
      <c r="H2113" s="118" t="str">
        <f>VLOOKUP($E2113,[5]Plan2!$A$5:$D$703,3,FALSE)</f>
        <v>2011</v>
      </c>
      <c r="I2113" s="118" t="str">
        <f>VLOOKUP($E2113,[5]Plan2!$A$5:$D$703,4,FALSE)</f>
        <v>Fabricação de cloro e álcalis</v>
      </c>
    </row>
    <row r="2114" spans="1:9" ht="16">
      <c r="A2114" s="117" t="s">
        <v>6090</v>
      </c>
      <c r="B2114" s="118" t="s">
        <v>6091</v>
      </c>
      <c r="C2114" s="116" t="s">
        <v>241</v>
      </c>
      <c r="D2114" s="116" t="s">
        <v>240</v>
      </c>
      <c r="E2114" s="117" t="str">
        <f t="shared" si="32"/>
        <v>2091</v>
      </c>
      <c r="F2114" s="118" t="str">
        <f>VLOOKUP($E2114,[5]Plan2!$A$5:$D$703,1,FALSE)</f>
        <v>2091</v>
      </c>
      <c r="G2114" s="118" t="str">
        <f>VLOOKUP($E2114,[5]Plan2!$A$5:$D$703,2,FALSE)</f>
        <v>Fabricação de químicos orgânicos e inorgânicos, resinas e elastômeros</v>
      </c>
      <c r="H2114" s="118" t="str">
        <f>VLOOKUP($E2114,[5]Plan2!$A$5:$D$703,3,FALSE)</f>
        <v>2011</v>
      </c>
      <c r="I2114" s="118" t="str">
        <f>VLOOKUP($E2114,[5]Plan2!$A$5:$D$703,4,FALSE)</f>
        <v>Fabricação de cloro e álcalis</v>
      </c>
    </row>
    <row r="2115" spans="1:9" ht="16">
      <c r="A2115" s="117" t="s">
        <v>6092</v>
      </c>
      <c r="B2115" s="118" t="s">
        <v>6093</v>
      </c>
      <c r="C2115" s="116" t="s">
        <v>241</v>
      </c>
      <c r="D2115" s="116" t="s">
        <v>240</v>
      </c>
      <c r="E2115" s="117" t="str">
        <f t="shared" ref="E2115:E2178" si="33">LEFT(C2115,4)</f>
        <v>2091</v>
      </c>
      <c r="F2115" s="118" t="str">
        <f>VLOOKUP($E2115,[5]Plan2!$A$5:$D$703,1,FALSE)</f>
        <v>2091</v>
      </c>
      <c r="G2115" s="118" t="str">
        <f>VLOOKUP($E2115,[5]Plan2!$A$5:$D$703,2,FALSE)</f>
        <v>Fabricação de químicos orgânicos e inorgânicos, resinas e elastômeros</v>
      </c>
      <c r="H2115" s="118" t="str">
        <f>VLOOKUP($E2115,[5]Plan2!$A$5:$D$703,3,FALSE)</f>
        <v>2011</v>
      </c>
      <c r="I2115" s="118" t="str">
        <f>VLOOKUP($E2115,[5]Plan2!$A$5:$D$703,4,FALSE)</f>
        <v>Fabricação de cloro e álcalis</v>
      </c>
    </row>
    <row r="2116" spans="1:9" ht="16">
      <c r="A2116" s="117" t="s">
        <v>6094</v>
      </c>
      <c r="B2116" s="118" t="s">
        <v>6095</v>
      </c>
      <c r="C2116" s="116" t="s">
        <v>241</v>
      </c>
      <c r="D2116" s="116" t="s">
        <v>240</v>
      </c>
      <c r="E2116" s="117" t="str">
        <f t="shared" si="33"/>
        <v>2091</v>
      </c>
      <c r="F2116" s="118" t="str">
        <f>VLOOKUP($E2116,[5]Plan2!$A$5:$D$703,1,FALSE)</f>
        <v>2091</v>
      </c>
      <c r="G2116" s="118" t="str">
        <f>VLOOKUP($E2116,[5]Plan2!$A$5:$D$703,2,FALSE)</f>
        <v>Fabricação de químicos orgânicos e inorgânicos, resinas e elastômeros</v>
      </c>
      <c r="H2116" s="118" t="str">
        <f>VLOOKUP($E2116,[5]Plan2!$A$5:$D$703,3,FALSE)</f>
        <v>2011</v>
      </c>
      <c r="I2116" s="118" t="str">
        <f>VLOOKUP($E2116,[5]Plan2!$A$5:$D$703,4,FALSE)</f>
        <v>Fabricação de cloro e álcalis</v>
      </c>
    </row>
    <row r="2117" spans="1:9" ht="16">
      <c r="A2117" s="117" t="s">
        <v>6096</v>
      </c>
      <c r="B2117" s="118" t="s">
        <v>6097</v>
      </c>
      <c r="C2117" s="116" t="s">
        <v>241</v>
      </c>
      <c r="D2117" s="116" t="s">
        <v>240</v>
      </c>
      <c r="E2117" s="117" t="str">
        <f t="shared" si="33"/>
        <v>2091</v>
      </c>
      <c r="F2117" s="118" t="str">
        <f>VLOOKUP($E2117,[5]Plan2!$A$5:$D$703,1,FALSE)</f>
        <v>2091</v>
      </c>
      <c r="G2117" s="118" t="str">
        <f>VLOOKUP($E2117,[5]Plan2!$A$5:$D$703,2,FALSE)</f>
        <v>Fabricação de químicos orgânicos e inorgânicos, resinas e elastômeros</v>
      </c>
      <c r="H2117" s="118" t="str">
        <f>VLOOKUP($E2117,[5]Plan2!$A$5:$D$703,3,FALSE)</f>
        <v>2011</v>
      </c>
      <c r="I2117" s="118" t="str">
        <f>VLOOKUP($E2117,[5]Plan2!$A$5:$D$703,4,FALSE)</f>
        <v>Fabricação de cloro e álcalis</v>
      </c>
    </row>
    <row r="2118" spans="1:9" ht="16">
      <c r="A2118" s="117" t="s">
        <v>6098</v>
      </c>
      <c r="B2118" s="118" t="s">
        <v>6099</v>
      </c>
      <c r="C2118" s="116" t="s">
        <v>241</v>
      </c>
      <c r="D2118" s="116" t="s">
        <v>240</v>
      </c>
      <c r="E2118" s="117" t="str">
        <f t="shared" si="33"/>
        <v>2091</v>
      </c>
      <c r="F2118" s="118" t="str">
        <f>VLOOKUP($E2118,[5]Plan2!$A$5:$D$703,1,FALSE)</f>
        <v>2091</v>
      </c>
      <c r="G2118" s="118" t="str">
        <f>VLOOKUP($E2118,[5]Plan2!$A$5:$D$703,2,FALSE)</f>
        <v>Fabricação de químicos orgânicos e inorgânicos, resinas e elastômeros</v>
      </c>
      <c r="H2118" s="118" t="str">
        <f>VLOOKUP($E2118,[5]Plan2!$A$5:$D$703,3,FALSE)</f>
        <v>2011</v>
      </c>
      <c r="I2118" s="118" t="str">
        <f>VLOOKUP($E2118,[5]Plan2!$A$5:$D$703,4,FALSE)</f>
        <v>Fabricação de cloro e álcalis</v>
      </c>
    </row>
    <row r="2119" spans="1:9" ht="16">
      <c r="A2119" s="117" t="s">
        <v>6100</v>
      </c>
      <c r="B2119" s="118" t="s">
        <v>6101</v>
      </c>
      <c r="C2119" s="116" t="s">
        <v>241</v>
      </c>
      <c r="D2119" s="116" t="s">
        <v>240</v>
      </c>
      <c r="E2119" s="117" t="str">
        <f t="shared" si="33"/>
        <v>2091</v>
      </c>
      <c r="F2119" s="118" t="str">
        <f>VLOOKUP($E2119,[5]Plan2!$A$5:$D$703,1,FALSE)</f>
        <v>2091</v>
      </c>
      <c r="G2119" s="118" t="str">
        <f>VLOOKUP($E2119,[5]Plan2!$A$5:$D$703,2,FALSE)</f>
        <v>Fabricação de químicos orgânicos e inorgânicos, resinas e elastômeros</v>
      </c>
      <c r="H2119" s="118" t="str">
        <f>VLOOKUP($E2119,[5]Plan2!$A$5:$D$703,3,FALSE)</f>
        <v>2011</v>
      </c>
      <c r="I2119" s="118" t="str">
        <f>VLOOKUP($E2119,[5]Plan2!$A$5:$D$703,4,FALSE)</f>
        <v>Fabricação de cloro e álcalis</v>
      </c>
    </row>
    <row r="2120" spans="1:9" ht="16">
      <c r="A2120" s="117" t="s">
        <v>6102</v>
      </c>
      <c r="B2120" s="118" t="s">
        <v>6103</v>
      </c>
      <c r="C2120" s="116" t="s">
        <v>241</v>
      </c>
      <c r="D2120" s="116" t="s">
        <v>240</v>
      </c>
      <c r="E2120" s="117" t="str">
        <f t="shared" si="33"/>
        <v>2091</v>
      </c>
      <c r="F2120" s="118" t="str">
        <f>VLOOKUP($E2120,[5]Plan2!$A$5:$D$703,1,FALSE)</f>
        <v>2091</v>
      </c>
      <c r="G2120" s="118" t="str">
        <f>VLOOKUP($E2120,[5]Plan2!$A$5:$D$703,2,FALSE)</f>
        <v>Fabricação de químicos orgânicos e inorgânicos, resinas e elastômeros</v>
      </c>
      <c r="H2120" s="118" t="str">
        <f>VLOOKUP($E2120,[5]Plan2!$A$5:$D$703,3,FALSE)</f>
        <v>2011</v>
      </c>
      <c r="I2120" s="118" t="str">
        <f>VLOOKUP($E2120,[5]Plan2!$A$5:$D$703,4,FALSE)</f>
        <v>Fabricação de cloro e álcalis</v>
      </c>
    </row>
    <row r="2121" spans="1:9" ht="16">
      <c r="A2121" s="117" t="s">
        <v>6104</v>
      </c>
      <c r="B2121" s="118" t="s">
        <v>6105</v>
      </c>
      <c r="C2121" s="116" t="s">
        <v>241</v>
      </c>
      <c r="D2121" s="116" t="s">
        <v>240</v>
      </c>
      <c r="E2121" s="117" t="str">
        <f t="shared" si="33"/>
        <v>2091</v>
      </c>
      <c r="F2121" s="118" t="str">
        <f>VLOOKUP($E2121,[5]Plan2!$A$5:$D$703,1,FALSE)</f>
        <v>2091</v>
      </c>
      <c r="G2121" s="118" t="str">
        <f>VLOOKUP($E2121,[5]Plan2!$A$5:$D$703,2,FALSE)</f>
        <v>Fabricação de químicos orgânicos e inorgânicos, resinas e elastômeros</v>
      </c>
      <c r="H2121" s="118" t="str">
        <f>VLOOKUP($E2121,[5]Plan2!$A$5:$D$703,3,FALSE)</f>
        <v>2011</v>
      </c>
      <c r="I2121" s="118" t="str">
        <f>VLOOKUP($E2121,[5]Plan2!$A$5:$D$703,4,FALSE)</f>
        <v>Fabricação de cloro e álcalis</v>
      </c>
    </row>
    <row r="2122" spans="1:9" ht="16">
      <c r="A2122" s="117" t="s">
        <v>6106</v>
      </c>
      <c r="B2122" s="118" t="s">
        <v>6107</v>
      </c>
      <c r="C2122" s="116" t="s">
        <v>241</v>
      </c>
      <c r="D2122" s="116" t="s">
        <v>240</v>
      </c>
      <c r="E2122" s="117" t="str">
        <f t="shared" si="33"/>
        <v>2091</v>
      </c>
      <c r="F2122" s="118" t="str">
        <f>VLOOKUP($E2122,[5]Plan2!$A$5:$D$703,1,FALSE)</f>
        <v>2091</v>
      </c>
      <c r="G2122" s="118" t="str">
        <f>VLOOKUP($E2122,[5]Plan2!$A$5:$D$703,2,FALSE)</f>
        <v>Fabricação de químicos orgânicos e inorgânicos, resinas e elastômeros</v>
      </c>
      <c r="H2122" s="118" t="str">
        <f>VLOOKUP($E2122,[5]Plan2!$A$5:$D$703,3,FALSE)</f>
        <v>2011</v>
      </c>
      <c r="I2122" s="118" t="str">
        <f>VLOOKUP($E2122,[5]Plan2!$A$5:$D$703,4,FALSE)</f>
        <v>Fabricação de cloro e álcalis</v>
      </c>
    </row>
    <row r="2123" spans="1:9" ht="16">
      <c r="A2123" s="117" t="s">
        <v>6108</v>
      </c>
      <c r="B2123" s="118" t="s">
        <v>6109</v>
      </c>
      <c r="C2123" s="116" t="s">
        <v>241</v>
      </c>
      <c r="D2123" s="116" t="s">
        <v>240</v>
      </c>
      <c r="E2123" s="117" t="str">
        <f t="shared" si="33"/>
        <v>2091</v>
      </c>
      <c r="F2123" s="118" t="str">
        <f>VLOOKUP($E2123,[5]Plan2!$A$5:$D$703,1,FALSE)</f>
        <v>2091</v>
      </c>
      <c r="G2123" s="118" t="str">
        <f>VLOOKUP($E2123,[5]Plan2!$A$5:$D$703,2,FALSE)</f>
        <v>Fabricação de químicos orgânicos e inorgânicos, resinas e elastômeros</v>
      </c>
      <c r="H2123" s="118" t="str">
        <f>VLOOKUP($E2123,[5]Plan2!$A$5:$D$703,3,FALSE)</f>
        <v>2011</v>
      </c>
      <c r="I2123" s="118" t="str">
        <f>VLOOKUP($E2123,[5]Plan2!$A$5:$D$703,4,FALSE)</f>
        <v>Fabricação de cloro e álcalis</v>
      </c>
    </row>
    <row r="2124" spans="1:9" ht="16">
      <c r="A2124" s="117" t="s">
        <v>6110</v>
      </c>
      <c r="B2124" s="118" t="s">
        <v>6111</v>
      </c>
      <c r="C2124" s="116" t="s">
        <v>241</v>
      </c>
      <c r="D2124" s="116" t="s">
        <v>240</v>
      </c>
      <c r="E2124" s="117" t="str">
        <f t="shared" si="33"/>
        <v>2091</v>
      </c>
      <c r="F2124" s="118" t="str">
        <f>VLOOKUP($E2124,[5]Plan2!$A$5:$D$703,1,FALSE)</f>
        <v>2091</v>
      </c>
      <c r="G2124" s="118" t="str">
        <f>VLOOKUP($E2124,[5]Plan2!$A$5:$D$703,2,FALSE)</f>
        <v>Fabricação de químicos orgânicos e inorgânicos, resinas e elastômeros</v>
      </c>
      <c r="H2124" s="118" t="str">
        <f>VLOOKUP($E2124,[5]Plan2!$A$5:$D$703,3,FALSE)</f>
        <v>2011</v>
      </c>
      <c r="I2124" s="118" t="str">
        <f>VLOOKUP($E2124,[5]Plan2!$A$5:$D$703,4,FALSE)</f>
        <v>Fabricação de cloro e álcalis</v>
      </c>
    </row>
    <row r="2125" spans="1:9" ht="16">
      <c r="A2125" s="117" t="s">
        <v>6112</v>
      </c>
      <c r="B2125" s="118" t="s">
        <v>6113</v>
      </c>
      <c r="C2125" s="116" t="s">
        <v>241</v>
      </c>
      <c r="D2125" s="116" t="s">
        <v>240</v>
      </c>
      <c r="E2125" s="117" t="str">
        <f t="shared" si="33"/>
        <v>2091</v>
      </c>
      <c r="F2125" s="118" t="str">
        <f>VLOOKUP($E2125,[5]Plan2!$A$5:$D$703,1,FALSE)</f>
        <v>2091</v>
      </c>
      <c r="G2125" s="118" t="str">
        <f>VLOOKUP($E2125,[5]Plan2!$A$5:$D$703,2,FALSE)</f>
        <v>Fabricação de químicos orgânicos e inorgânicos, resinas e elastômeros</v>
      </c>
      <c r="H2125" s="118" t="str">
        <f>VLOOKUP($E2125,[5]Plan2!$A$5:$D$703,3,FALSE)</f>
        <v>2011</v>
      </c>
      <c r="I2125" s="118" t="str">
        <f>VLOOKUP($E2125,[5]Plan2!$A$5:$D$703,4,FALSE)</f>
        <v>Fabricação de cloro e álcalis</v>
      </c>
    </row>
    <row r="2126" spans="1:9" ht="16">
      <c r="A2126" s="117" t="s">
        <v>6114</v>
      </c>
      <c r="B2126" s="118" t="s">
        <v>6115</v>
      </c>
      <c r="C2126" s="116" t="s">
        <v>241</v>
      </c>
      <c r="D2126" s="116" t="s">
        <v>240</v>
      </c>
      <c r="E2126" s="117" t="str">
        <f t="shared" si="33"/>
        <v>2091</v>
      </c>
      <c r="F2126" s="118" t="str">
        <f>VLOOKUP($E2126,[5]Plan2!$A$5:$D$703,1,FALSE)</f>
        <v>2091</v>
      </c>
      <c r="G2126" s="118" t="str">
        <f>VLOOKUP($E2126,[5]Plan2!$A$5:$D$703,2,FALSE)</f>
        <v>Fabricação de químicos orgânicos e inorgânicos, resinas e elastômeros</v>
      </c>
      <c r="H2126" s="118" t="str">
        <f>VLOOKUP($E2126,[5]Plan2!$A$5:$D$703,3,FALSE)</f>
        <v>2011</v>
      </c>
      <c r="I2126" s="118" t="str">
        <f>VLOOKUP($E2126,[5]Plan2!$A$5:$D$703,4,FALSE)</f>
        <v>Fabricação de cloro e álcalis</v>
      </c>
    </row>
    <row r="2127" spans="1:9" ht="16">
      <c r="A2127" s="117" t="s">
        <v>6116</v>
      </c>
      <c r="B2127" s="118" t="s">
        <v>6117</v>
      </c>
      <c r="C2127" s="116" t="s">
        <v>241</v>
      </c>
      <c r="D2127" s="116" t="s">
        <v>240</v>
      </c>
      <c r="E2127" s="117" t="str">
        <f t="shared" si="33"/>
        <v>2091</v>
      </c>
      <c r="F2127" s="118" t="str">
        <f>VLOOKUP($E2127,[5]Plan2!$A$5:$D$703,1,FALSE)</f>
        <v>2091</v>
      </c>
      <c r="G2127" s="118" t="str">
        <f>VLOOKUP($E2127,[5]Plan2!$A$5:$D$703,2,FALSE)</f>
        <v>Fabricação de químicos orgânicos e inorgânicos, resinas e elastômeros</v>
      </c>
      <c r="H2127" s="118" t="str">
        <f>VLOOKUP($E2127,[5]Plan2!$A$5:$D$703,3,FALSE)</f>
        <v>2011</v>
      </c>
      <c r="I2127" s="118" t="str">
        <f>VLOOKUP($E2127,[5]Plan2!$A$5:$D$703,4,FALSE)</f>
        <v>Fabricação de cloro e álcalis</v>
      </c>
    </row>
    <row r="2128" spans="1:9" ht="16">
      <c r="A2128" s="117" t="s">
        <v>6118</v>
      </c>
      <c r="B2128" s="118" t="s">
        <v>6119</v>
      </c>
      <c r="C2128" s="116" t="s">
        <v>241</v>
      </c>
      <c r="D2128" s="116" t="s">
        <v>240</v>
      </c>
      <c r="E2128" s="117" t="str">
        <f t="shared" si="33"/>
        <v>2091</v>
      </c>
      <c r="F2128" s="118" t="str">
        <f>VLOOKUP($E2128,[5]Plan2!$A$5:$D$703,1,FALSE)</f>
        <v>2091</v>
      </c>
      <c r="G2128" s="118" t="str">
        <f>VLOOKUP($E2128,[5]Plan2!$A$5:$D$703,2,FALSE)</f>
        <v>Fabricação de químicos orgânicos e inorgânicos, resinas e elastômeros</v>
      </c>
      <c r="H2128" s="118" t="str">
        <f>VLOOKUP($E2128,[5]Plan2!$A$5:$D$703,3,FALSE)</f>
        <v>2011</v>
      </c>
      <c r="I2128" s="118" t="str">
        <f>VLOOKUP($E2128,[5]Plan2!$A$5:$D$703,4,FALSE)</f>
        <v>Fabricação de cloro e álcalis</v>
      </c>
    </row>
    <row r="2129" spans="1:9" ht="16">
      <c r="A2129" s="117" t="s">
        <v>6120</v>
      </c>
      <c r="B2129" s="118" t="s">
        <v>6121</v>
      </c>
      <c r="C2129" s="116" t="s">
        <v>241</v>
      </c>
      <c r="D2129" s="116" t="s">
        <v>240</v>
      </c>
      <c r="E2129" s="117" t="str">
        <f t="shared" si="33"/>
        <v>2091</v>
      </c>
      <c r="F2129" s="118" t="str">
        <f>VLOOKUP($E2129,[5]Plan2!$A$5:$D$703,1,FALSE)</f>
        <v>2091</v>
      </c>
      <c r="G2129" s="118" t="str">
        <f>VLOOKUP($E2129,[5]Plan2!$A$5:$D$703,2,FALSE)</f>
        <v>Fabricação de químicos orgânicos e inorgânicos, resinas e elastômeros</v>
      </c>
      <c r="H2129" s="118" t="str">
        <f>VLOOKUP($E2129,[5]Plan2!$A$5:$D$703,3,FALSE)</f>
        <v>2011</v>
      </c>
      <c r="I2129" s="118" t="str">
        <f>VLOOKUP($E2129,[5]Plan2!$A$5:$D$703,4,FALSE)</f>
        <v>Fabricação de cloro e álcalis</v>
      </c>
    </row>
    <row r="2130" spans="1:9" ht="16">
      <c r="A2130" s="117" t="s">
        <v>6122</v>
      </c>
      <c r="B2130" s="118" t="s">
        <v>6123</v>
      </c>
      <c r="C2130" s="116" t="s">
        <v>241</v>
      </c>
      <c r="D2130" s="116" t="s">
        <v>240</v>
      </c>
      <c r="E2130" s="117" t="str">
        <f t="shared" si="33"/>
        <v>2091</v>
      </c>
      <c r="F2130" s="118" t="str">
        <f>VLOOKUP($E2130,[5]Plan2!$A$5:$D$703,1,FALSE)</f>
        <v>2091</v>
      </c>
      <c r="G2130" s="118" t="str">
        <f>VLOOKUP($E2130,[5]Plan2!$A$5:$D$703,2,FALSE)</f>
        <v>Fabricação de químicos orgânicos e inorgânicos, resinas e elastômeros</v>
      </c>
      <c r="H2130" s="118" t="str">
        <f>VLOOKUP($E2130,[5]Plan2!$A$5:$D$703,3,FALSE)</f>
        <v>2011</v>
      </c>
      <c r="I2130" s="118" t="str">
        <f>VLOOKUP($E2130,[5]Plan2!$A$5:$D$703,4,FALSE)</f>
        <v>Fabricação de cloro e álcalis</v>
      </c>
    </row>
    <row r="2131" spans="1:9" ht="16">
      <c r="A2131" s="117" t="s">
        <v>6124</v>
      </c>
      <c r="B2131" s="118" t="s">
        <v>6125</v>
      </c>
      <c r="C2131" s="116" t="s">
        <v>241</v>
      </c>
      <c r="D2131" s="116" t="s">
        <v>240</v>
      </c>
      <c r="E2131" s="117" t="str">
        <f t="shared" si="33"/>
        <v>2091</v>
      </c>
      <c r="F2131" s="118" t="str">
        <f>VLOOKUP($E2131,[5]Plan2!$A$5:$D$703,1,FALSE)</f>
        <v>2091</v>
      </c>
      <c r="G2131" s="118" t="str">
        <f>VLOOKUP($E2131,[5]Plan2!$A$5:$D$703,2,FALSE)</f>
        <v>Fabricação de químicos orgânicos e inorgânicos, resinas e elastômeros</v>
      </c>
      <c r="H2131" s="118" t="str">
        <f>VLOOKUP($E2131,[5]Plan2!$A$5:$D$703,3,FALSE)</f>
        <v>2011</v>
      </c>
      <c r="I2131" s="118" t="str">
        <f>VLOOKUP($E2131,[5]Plan2!$A$5:$D$703,4,FALSE)</f>
        <v>Fabricação de cloro e álcalis</v>
      </c>
    </row>
    <row r="2132" spans="1:9" ht="16">
      <c r="A2132" s="117" t="s">
        <v>6126</v>
      </c>
      <c r="B2132" s="118" t="s">
        <v>6127</v>
      </c>
      <c r="C2132" s="116" t="s">
        <v>241</v>
      </c>
      <c r="D2132" s="116" t="s">
        <v>240</v>
      </c>
      <c r="E2132" s="117" t="str">
        <f t="shared" si="33"/>
        <v>2091</v>
      </c>
      <c r="F2132" s="118" t="str">
        <f>VLOOKUP($E2132,[5]Plan2!$A$5:$D$703,1,FALSE)</f>
        <v>2091</v>
      </c>
      <c r="G2132" s="118" t="str">
        <f>VLOOKUP($E2132,[5]Plan2!$A$5:$D$703,2,FALSE)</f>
        <v>Fabricação de químicos orgânicos e inorgânicos, resinas e elastômeros</v>
      </c>
      <c r="H2132" s="118" t="str">
        <f>VLOOKUP($E2132,[5]Plan2!$A$5:$D$703,3,FALSE)</f>
        <v>2011</v>
      </c>
      <c r="I2132" s="118" t="str">
        <f>VLOOKUP($E2132,[5]Plan2!$A$5:$D$703,4,FALSE)</f>
        <v>Fabricação de cloro e álcalis</v>
      </c>
    </row>
    <row r="2133" spans="1:9" ht="16">
      <c r="A2133" s="117" t="s">
        <v>6128</v>
      </c>
      <c r="B2133" s="118" t="s">
        <v>6129</v>
      </c>
      <c r="C2133" s="116" t="s">
        <v>241</v>
      </c>
      <c r="D2133" s="116" t="s">
        <v>240</v>
      </c>
      <c r="E2133" s="117" t="str">
        <f t="shared" si="33"/>
        <v>2091</v>
      </c>
      <c r="F2133" s="118" t="str">
        <f>VLOOKUP($E2133,[5]Plan2!$A$5:$D$703,1,FALSE)</f>
        <v>2091</v>
      </c>
      <c r="G2133" s="118" t="str">
        <f>VLOOKUP($E2133,[5]Plan2!$A$5:$D$703,2,FALSE)</f>
        <v>Fabricação de químicos orgânicos e inorgânicos, resinas e elastômeros</v>
      </c>
      <c r="H2133" s="118" t="str">
        <f>VLOOKUP($E2133,[5]Plan2!$A$5:$D$703,3,FALSE)</f>
        <v>2011</v>
      </c>
      <c r="I2133" s="118" t="str">
        <f>VLOOKUP($E2133,[5]Plan2!$A$5:$D$703,4,FALSE)</f>
        <v>Fabricação de cloro e álcalis</v>
      </c>
    </row>
    <row r="2134" spans="1:9" ht="16">
      <c r="A2134" s="117" t="s">
        <v>6130</v>
      </c>
      <c r="B2134" s="118" t="s">
        <v>6131</v>
      </c>
      <c r="C2134" s="116" t="s">
        <v>241</v>
      </c>
      <c r="D2134" s="116" t="s">
        <v>240</v>
      </c>
      <c r="E2134" s="117" t="str">
        <f t="shared" si="33"/>
        <v>2091</v>
      </c>
      <c r="F2134" s="118" t="str">
        <f>VLOOKUP($E2134,[5]Plan2!$A$5:$D$703,1,FALSE)</f>
        <v>2091</v>
      </c>
      <c r="G2134" s="118" t="str">
        <f>VLOOKUP($E2134,[5]Plan2!$A$5:$D$703,2,FALSE)</f>
        <v>Fabricação de químicos orgânicos e inorgânicos, resinas e elastômeros</v>
      </c>
      <c r="H2134" s="118" t="str">
        <f>VLOOKUP($E2134,[5]Plan2!$A$5:$D$703,3,FALSE)</f>
        <v>2011</v>
      </c>
      <c r="I2134" s="118" t="str">
        <f>VLOOKUP($E2134,[5]Plan2!$A$5:$D$703,4,FALSE)</f>
        <v>Fabricação de cloro e álcalis</v>
      </c>
    </row>
    <row r="2135" spans="1:9" ht="16">
      <c r="A2135" s="117" t="s">
        <v>6132</v>
      </c>
      <c r="B2135" s="118" t="s">
        <v>6133</v>
      </c>
      <c r="C2135" s="116" t="s">
        <v>241</v>
      </c>
      <c r="D2135" s="116" t="s">
        <v>240</v>
      </c>
      <c r="E2135" s="117" t="str">
        <f t="shared" si="33"/>
        <v>2091</v>
      </c>
      <c r="F2135" s="118" t="str">
        <f>VLOOKUP($E2135,[5]Plan2!$A$5:$D$703,1,FALSE)</f>
        <v>2091</v>
      </c>
      <c r="G2135" s="118" t="str">
        <f>VLOOKUP($E2135,[5]Plan2!$A$5:$D$703,2,FALSE)</f>
        <v>Fabricação de químicos orgânicos e inorgânicos, resinas e elastômeros</v>
      </c>
      <c r="H2135" s="118" t="str">
        <f>VLOOKUP($E2135,[5]Plan2!$A$5:$D$703,3,FALSE)</f>
        <v>2011</v>
      </c>
      <c r="I2135" s="118" t="str">
        <f>VLOOKUP($E2135,[5]Plan2!$A$5:$D$703,4,FALSE)</f>
        <v>Fabricação de cloro e álcalis</v>
      </c>
    </row>
    <row r="2136" spans="1:9" ht="16">
      <c r="A2136" s="117" t="s">
        <v>6134</v>
      </c>
      <c r="B2136" s="118" t="s">
        <v>6135</v>
      </c>
      <c r="C2136" s="116" t="s">
        <v>241</v>
      </c>
      <c r="D2136" s="116" t="s">
        <v>240</v>
      </c>
      <c r="E2136" s="117" t="str">
        <f t="shared" si="33"/>
        <v>2091</v>
      </c>
      <c r="F2136" s="118" t="str">
        <f>VLOOKUP($E2136,[5]Plan2!$A$5:$D$703,1,FALSE)</f>
        <v>2091</v>
      </c>
      <c r="G2136" s="118" t="str">
        <f>VLOOKUP($E2136,[5]Plan2!$A$5:$D$703,2,FALSE)</f>
        <v>Fabricação de químicos orgânicos e inorgânicos, resinas e elastômeros</v>
      </c>
      <c r="H2136" s="118" t="str">
        <f>VLOOKUP($E2136,[5]Plan2!$A$5:$D$703,3,FALSE)</f>
        <v>2011</v>
      </c>
      <c r="I2136" s="118" t="str">
        <f>VLOOKUP($E2136,[5]Plan2!$A$5:$D$703,4,FALSE)</f>
        <v>Fabricação de cloro e álcalis</v>
      </c>
    </row>
    <row r="2137" spans="1:9" ht="16">
      <c r="A2137" s="117" t="s">
        <v>6136</v>
      </c>
      <c r="B2137" s="118" t="s">
        <v>6137</v>
      </c>
      <c r="C2137" s="116" t="s">
        <v>241</v>
      </c>
      <c r="D2137" s="116" t="s">
        <v>240</v>
      </c>
      <c r="E2137" s="117" t="str">
        <f t="shared" si="33"/>
        <v>2091</v>
      </c>
      <c r="F2137" s="118" t="str">
        <f>VLOOKUP($E2137,[5]Plan2!$A$5:$D$703,1,FALSE)</f>
        <v>2091</v>
      </c>
      <c r="G2137" s="118" t="str">
        <f>VLOOKUP($E2137,[5]Plan2!$A$5:$D$703,2,FALSE)</f>
        <v>Fabricação de químicos orgânicos e inorgânicos, resinas e elastômeros</v>
      </c>
      <c r="H2137" s="118" t="str">
        <f>VLOOKUP($E2137,[5]Plan2!$A$5:$D$703,3,FALSE)</f>
        <v>2011</v>
      </c>
      <c r="I2137" s="118" t="str">
        <f>VLOOKUP($E2137,[5]Plan2!$A$5:$D$703,4,FALSE)</f>
        <v>Fabricação de cloro e álcalis</v>
      </c>
    </row>
    <row r="2138" spans="1:9" ht="16">
      <c r="A2138" s="117" t="s">
        <v>6138</v>
      </c>
      <c r="B2138" s="118" t="s">
        <v>6139</v>
      </c>
      <c r="C2138" s="116" t="s">
        <v>241</v>
      </c>
      <c r="D2138" s="116" t="s">
        <v>240</v>
      </c>
      <c r="E2138" s="117" t="str">
        <f t="shared" si="33"/>
        <v>2091</v>
      </c>
      <c r="F2138" s="118" t="str">
        <f>VLOOKUP($E2138,[5]Plan2!$A$5:$D$703,1,FALSE)</f>
        <v>2091</v>
      </c>
      <c r="G2138" s="118" t="str">
        <f>VLOOKUP($E2138,[5]Plan2!$A$5:$D$703,2,FALSE)</f>
        <v>Fabricação de químicos orgânicos e inorgânicos, resinas e elastômeros</v>
      </c>
      <c r="H2138" s="118" t="str">
        <f>VLOOKUP($E2138,[5]Plan2!$A$5:$D$703,3,FALSE)</f>
        <v>2011</v>
      </c>
      <c r="I2138" s="118" t="str">
        <f>VLOOKUP($E2138,[5]Plan2!$A$5:$D$703,4,FALSE)</f>
        <v>Fabricação de cloro e álcalis</v>
      </c>
    </row>
    <row r="2139" spans="1:9" ht="16">
      <c r="A2139" s="117" t="s">
        <v>6140</v>
      </c>
      <c r="B2139" s="118" t="s">
        <v>6141</v>
      </c>
      <c r="C2139" s="116" t="s">
        <v>241</v>
      </c>
      <c r="D2139" s="116" t="s">
        <v>240</v>
      </c>
      <c r="E2139" s="117" t="str">
        <f t="shared" si="33"/>
        <v>2091</v>
      </c>
      <c r="F2139" s="118" t="str">
        <f>VLOOKUP($E2139,[5]Plan2!$A$5:$D$703,1,FALSE)</f>
        <v>2091</v>
      </c>
      <c r="G2139" s="118" t="str">
        <f>VLOOKUP($E2139,[5]Plan2!$A$5:$D$703,2,FALSE)</f>
        <v>Fabricação de químicos orgânicos e inorgânicos, resinas e elastômeros</v>
      </c>
      <c r="H2139" s="118" t="str">
        <f>VLOOKUP($E2139,[5]Plan2!$A$5:$D$703,3,FALSE)</f>
        <v>2011</v>
      </c>
      <c r="I2139" s="118" t="str">
        <f>VLOOKUP($E2139,[5]Plan2!$A$5:$D$703,4,FALSE)</f>
        <v>Fabricação de cloro e álcalis</v>
      </c>
    </row>
    <row r="2140" spans="1:9" ht="16">
      <c r="A2140" s="117" t="s">
        <v>6142</v>
      </c>
      <c r="B2140" s="118" t="s">
        <v>6143</v>
      </c>
      <c r="C2140" s="116" t="s">
        <v>241</v>
      </c>
      <c r="D2140" s="116" t="s">
        <v>240</v>
      </c>
      <c r="E2140" s="117" t="str">
        <f t="shared" si="33"/>
        <v>2091</v>
      </c>
      <c r="F2140" s="118" t="str">
        <f>VLOOKUP($E2140,[5]Plan2!$A$5:$D$703,1,FALSE)</f>
        <v>2091</v>
      </c>
      <c r="G2140" s="118" t="str">
        <f>VLOOKUP($E2140,[5]Plan2!$A$5:$D$703,2,FALSE)</f>
        <v>Fabricação de químicos orgânicos e inorgânicos, resinas e elastômeros</v>
      </c>
      <c r="H2140" s="118" t="str">
        <f>VLOOKUP($E2140,[5]Plan2!$A$5:$D$703,3,FALSE)</f>
        <v>2011</v>
      </c>
      <c r="I2140" s="118" t="str">
        <f>VLOOKUP($E2140,[5]Plan2!$A$5:$D$703,4,FALSE)</f>
        <v>Fabricação de cloro e álcalis</v>
      </c>
    </row>
    <row r="2141" spans="1:9" ht="16">
      <c r="A2141" s="117" t="s">
        <v>6144</v>
      </c>
      <c r="B2141" s="118" t="s">
        <v>6145</v>
      </c>
      <c r="C2141" s="116" t="s">
        <v>241</v>
      </c>
      <c r="D2141" s="116" t="s">
        <v>240</v>
      </c>
      <c r="E2141" s="117" t="str">
        <f t="shared" si="33"/>
        <v>2091</v>
      </c>
      <c r="F2141" s="118" t="str">
        <f>VLOOKUP($E2141,[5]Plan2!$A$5:$D$703,1,FALSE)</f>
        <v>2091</v>
      </c>
      <c r="G2141" s="118" t="str">
        <f>VLOOKUP($E2141,[5]Plan2!$A$5:$D$703,2,FALSE)</f>
        <v>Fabricação de químicos orgânicos e inorgânicos, resinas e elastômeros</v>
      </c>
      <c r="H2141" s="118" t="str">
        <f>VLOOKUP($E2141,[5]Plan2!$A$5:$D$703,3,FALSE)</f>
        <v>2011</v>
      </c>
      <c r="I2141" s="118" t="str">
        <f>VLOOKUP($E2141,[5]Plan2!$A$5:$D$703,4,FALSE)</f>
        <v>Fabricação de cloro e álcalis</v>
      </c>
    </row>
    <row r="2142" spans="1:9" ht="16">
      <c r="A2142" s="117" t="s">
        <v>6146</v>
      </c>
      <c r="B2142" s="118" t="s">
        <v>6147</v>
      </c>
      <c r="C2142" s="116" t="s">
        <v>241</v>
      </c>
      <c r="D2142" s="116" t="s">
        <v>240</v>
      </c>
      <c r="E2142" s="117" t="str">
        <f t="shared" si="33"/>
        <v>2091</v>
      </c>
      <c r="F2142" s="118" t="str">
        <f>VLOOKUP($E2142,[5]Plan2!$A$5:$D$703,1,FALSE)</f>
        <v>2091</v>
      </c>
      <c r="G2142" s="118" t="str">
        <f>VLOOKUP($E2142,[5]Plan2!$A$5:$D$703,2,FALSE)</f>
        <v>Fabricação de químicos orgânicos e inorgânicos, resinas e elastômeros</v>
      </c>
      <c r="H2142" s="118" t="str">
        <f>VLOOKUP($E2142,[5]Plan2!$A$5:$D$703,3,FALSE)</f>
        <v>2011</v>
      </c>
      <c r="I2142" s="118" t="str">
        <f>VLOOKUP($E2142,[5]Plan2!$A$5:$D$703,4,FALSE)</f>
        <v>Fabricação de cloro e álcalis</v>
      </c>
    </row>
    <row r="2143" spans="1:9" ht="16">
      <c r="A2143" s="117" t="s">
        <v>6148</v>
      </c>
      <c r="B2143" s="118" t="s">
        <v>6149</v>
      </c>
      <c r="C2143" s="116" t="s">
        <v>241</v>
      </c>
      <c r="D2143" s="116" t="s">
        <v>240</v>
      </c>
      <c r="E2143" s="117" t="str">
        <f t="shared" si="33"/>
        <v>2091</v>
      </c>
      <c r="F2143" s="118" t="str">
        <f>VLOOKUP($E2143,[5]Plan2!$A$5:$D$703,1,FALSE)</f>
        <v>2091</v>
      </c>
      <c r="G2143" s="118" t="str">
        <f>VLOOKUP($E2143,[5]Plan2!$A$5:$D$703,2,FALSE)</f>
        <v>Fabricação de químicos orgânicos e inorgânicos, resinas e elastômeros</v>
      </c>
      <c r="H2143" s="118" t="str">
        <f>VLOOKUP($E2143,[5]Plan2!$A$5:$D$703,3,FALSE)</f>
        <v>2011</v>
      </c>
      <c r="I2143" s="118" t="str">
        <f>VLOOKUP($E2143,[5]Plan2!$A$5:$D$703,4,FALSE)</f>
        <v>Fabricação de cloro e álcalis</v>
      </c>
    </row>
    <row r="2144" spans="1:9" ht="16">
      <c r="A2144" s="117" t="s">
        <v>6150</v>
      </c>
      <c r="B2144" s="118" t="s">
        <v>6151</v>
      </c>
      <c r="C2144" s="116" t="s">
        <v>241</v>
      </c>
      <c r="D2144" s="116" t="s">
        <v>240</v>
      </c>
      <c r="E2144" s="117" t="str">
        <f t="shared" si="33"/>
        <v>2091</v>
      </c>
      <c r="F2144" s="118" t="str">
        <f>VLOOKUP($E2144,[5]Plan2!$A$5:$D$703,1,FALSE)</f>
        <v>2091</v>
      </c>
      <c r="G2144" s="118" t="str">
        <f>VLOOKUP($E2144,[5]Plan2!$A$5:$D$703,2,FALSE)</f>
        <v>Fabricação de químicos orgânicos e inorgânicos, resinas e elastômeros</v>
      </c>
      <c r="H2144" s="118" t="str">
        <f>VLOOKUP($E2144,[5]Plan2!$A$5:$D$703,3,FALSE)</f>
        <v>2011</v>
      </c>
      <c r="I2144" s="118" t="str">
        <f>VLOOKUP($E2144,[5]Plan2!$A$5:$D$703,4,FALSE)</f>
        <v>Fabricação de cloro e álcalis</v>
      </c>
    </row>
    <row r="2145" spans="1:9" ht="16">
      <c r="A2145" s="117" t="s">
        <v>6152</v>
      </c>
      <c r="B2145" s="118" t="s">
        <v>6153</v>
      </c>
      <c r="C2145" s="116" t="s">
        <v>241</v>
      </c>
      <c r="D2145" s="116" t="s">
        <v>240</v>
      </c>
      <c r="E2145" s="117" t="str">
        <f t="shared" si="33"/>
        <v>2091</v>
      </c>
      <c r="F2145" s="118" t="str">
        <f>VLOOKUP($E2145,[5]Plan2!$A$5:$D$703,1,FALSE)</f>
        <v>2091</v>
      </c>
      <c r="G2145" s="118" t="str">
        <f>VLOOKUP($E2145,[5]Plan2!$A$5:$D$703,2,FALSE)</f>
        <v>Fabricação de químicos orgânicos e inorgânicos, resinas e elastômeros</v>
      </c>
      <c r="H2145" s="118" t="str">
        <f>VLOOKUP($E2145,[5]Plan2!$A$5:$D$703,3,FALSE)</f>
        <v>2011</v>
      </c>
      <c r="I2145" s="118" t="str">
        <f>VLOOKUP($E2145,[5]Plan2!$A$5:$D$703,4,FALSE)</f>
        <v>Fabricação de cloro e álcalis</v>
      </c>
    </row>
    <row r="2146" spans="1:9" ht="16">
      <c r="A2146" s="117" t="s">
        <v>6154</v>
      </c>
      <c r="B2146" s="118" t="s">
        <v>6155</v>
      </c>
      <c r="C2146" s="116" t="s">
        <v>241</v>
      </c>
      <c r="D2146" s="116" t="s">
        <v>240</v>
      </c>
      <c r="E2146" s="117" t="str">
        <f t="shared" si="33"/>
        <v>2091</v>
      </c>
      <c r="F2146" s="118" t="str">
        <f>VLOOKUP($E2146,[5]Plan2!$A$5:$D$703,1,FALSE)</f>
        <v>2091</v>
      </c>
      <c r="G2146" s="118" t="str">
        <f>VLOOKUP($E2146,[5]Plan2!$A$5:$D$703,2,FALSE)</f>
        <v>Fabricação de químicos orgânicos e inorgânicos, resinas e elastômeros</v>
      </c>
      <c r="H2146" s="118" t="str">
        <f>VLOOKUP($E2146,[5]Plan2!$A$5:$D$703,3,FALSE)</f>
        <v>2011</v>
      </c>
      <c r="I2146" s="118" t="str">
        <f>VLOOKUP($E2146,[5]Plan2!$A$5:$D$703,4,FALSE)</f>
        <v>Fabricação de cloro e álcalis</v>
      </c>
    </row>
    <row r="2147" spans="1:9" ht="16">
      <c r="A2147" s="117" t="s">
        <v>6156</v>
      </c>
      <c r="B2147" s="118" t="s">
        <v>6157</v>
      </c>
      <c r="C2147" s="116" t="s">
        <v>241</v>
      </c>
      <c r="D2147" s="116" t="s">
        <v>240</v>
      </c>
      <c r="E2147" s="117" t="str">
        <f t="shared" si="33"/>
        <v>2091</v>
      </c>
      <c r="F2147" s="118" t="str">
        <f>VLOOKUP($E2147,[5]Plan2!$A$5:$D$703,1,FALSE)</f>
        <v>2091</v>
      </c>
      <c r="G2147" s="118" t="str">
        <f>VLOOKUP($E2147,[5]Plan2!$A$5:$D$703,2,FALSE)</f>
        <v>Fabricação de químicos orgânicos e inorgânicos, resinas e elastômeros</v>
      </c>
      <c r="H2147" s="118" t="str">
        <f>VLOOKUP($E2147,[5]Plan2!$A$5:$D$703,3,FALSE)</f>
        <v>2011</v>
      </c>
      <c r="I2147" s="118" t="str">
        <f>VLOOKUP($E2147,[5]Plan2!$A$5:$D$703,4,FALSE)</f>
        <v>Fabricação de cloro e álcalis</v>
      </c>
    </row>
    <row r="2148" spans="1:9" ht="16">
      <c r="A2148" s="117" t="s">
        <v>6158</v>
      </c>
      <c r="B2148" s="118" t="s">
        <v>6159</v>
      </c>
      <c r="C2148" s="116" t="s">
        <v>241</v>
      </c>
      <c r="D2148" s="116" t="s">
        <v>240</v>
      </c>
      <c r="E2148" s="117" t="str">
        <f t="shared" si="33"/>
        <v>2091</v>
      </c>
      <c r="F2148" s="118" t="str">
        <f>VLOOKUP($E2148,[5]Plan2!$A$5:$D$703,1,FALSE)</f>
        <v>2091</v>
      </c>
      <c r="G2148" s="118" t="str">
        <f>VLOOKUP($E2148,[5]Plan2!$A$5:$D$703,2,FALSE)</f>
        <v>Fabricação de químicos orgânicos e inorgânicos, resinas e elastômeros</v>
      </c>
      <c r="H2148" s="118" t="str">
        <f>VLOOKUP($E2148,[5]Plan2!$A$5:$D$703,3,FALSE)</f>
        <v>2011</v>
      </c>
      <c r="I2148" s="118" t="str">
        <f>VLOOKUP($E2148,[5]Plan2!$A$5:$D$703,4,FALSE)</f>
        <v>Fabricação de cloro e álcalis</v>
      </c>
    </row>
    <row r="2149" spans="1:9" ht="16">
      <c r="A2149" s="117" t="s">
        <v>6160</v>
      </c>
      <c r="B2149" s="118" t="s">
        <v>6161</v>
      </c>
      <c r="C2149" s="116" t="s">
        <v>241</v>
      </c>
      <c r="D2149" s="116" t="s">
        <v>240</v>
      </c>
      <c r="E2149" s="117" t="str">
        <f t="shared" si="33"/>
        <v>2091</v>
      </c>
      <c r="F2149" s="118" t="str">
        <f>VLOOKUP($E2149,[5]Plan2!$A$5:$D$703,1,FALSE)</f>
        <v>2091</v>
      </c>
      <c r="G2149" s="118" t="str">
        <f>VLOOKUP($E2149,[5]Plan2!$A$5:$D$703,2,FALSE)</f>
        <v>Fabricação de químicos orgânicos e inorgânicos, resinas e elastômeros</v>
      </c>
      <c r="H2149" s="118" t="str">
        <f>VLOOKUP($E2149,[5]Plan2!$A$5:$D$703,3,FALSE)</f>
        <v>2011</v>
      </c>
      <c r="I2149" s="118" t="str">
        <f>VLOOKUP($E2149,[5]Plan2!$A$5:$D$703,4,FALSE)</f>
        <v>Fabricação de cloro e álcalis</v>
      </c>
    </row>
    <row r="2150" spans="1:9" ht="16">
      <c r="A2150" s="117" t="s">
        <v>6162</v>
      </c>
      <c r="B2150" s="118" t="s">
        <v>6163</v>
      </c>
      <c r="C2150" s="116" t="s">
        <v>241</v>
      </c>
      <c r="D2150" s="116" t="s">
        <v>240</v>
      </c>
      <c r="E2150" s="117" t="str">
        <f t="shared" si="33"/>
        <v>2091</v>
      </c>
      <c r="F2150" s="118" t="str">
        <f>VLOOKUP($E2150,[5]Plan2!$A$5:$D$703,1,FALSE)</f>
        <v>2091</v>
      </c>
      <c r="G2150" s="118" t="str">
        <f>VLOOKUP($E2150,[5]Plan2!$A$5:$D$703,2,FALSE)</f>
        <v>Fabricação de químicos orgânicos e inorgânicos, resinas e elastômeros</v>
      </c>
      <c r="H2150" s="118" t="str">
        <f>VLOOKUP($E2150,[5]Plan2!$A$5:$D$703,3,FALSE)</f>
        <v>2011</v>
      </c>
      <c r="I2150" s="118" t="str">
        <f>VLOOKUP($E2150,[5]Plan2!$A$5:$D$703,4,FALSE)</f>
        <v>Fabricação de cloro e álcalis</v>
      </c>
    </row>
    <row r="2151" spans="1:9" ht="16">
      <c r="A2151" s="117" t="s">
        <v>6164</v>
      </c>
      <c r="B2151" s="118" t="s">
        <v>6165</v>
      </c>
      <c r="C2151" s="116" t="s">
        <v>241</v>
      </c>
      <c r="D2151" s="116" t="s">
        <v>240</v>
      </c>
      <c r="E2151" s="117" t="str">
        <f t="shared" si="33"/>
        <v>2091</v>
      </c>
      <c r="F2151" s="118" t="str">
        <f>VLOOKUP($E2151,[5]Plan2!$A$5:$D$703,1,FALSE)</f>
        <v>2091</v>
      </c>
      <c r="G2151" s="118" t="str">
        <f>VLOOKUP($E2151,[5]Plan2!$A$5:$D$703,2,FALSE)</f>
        <v>Fabricação de químicos orgânicos e inorgânicos, resinas e elastômeros</v>
      </c>
      <c r="H2151" s="118" t="str">
        <f>VLOOKUP($E2151,[5]Plan2!$A$5:$D$703,3,FALSE)</f>
        <v>2011</v>
      </c>
      <c r="I2151" s="118" t="str">
        <f>VLOOKUP($E2151,[5]Plan2!$A$5:$D$703,4,FALSE)</f>
        <v>Fabricação de cloro e álcalis</v>
      </c>
    </row>
    <row r="2152" spans="1:9" ht="16">
      <c r="A2152" s="117" t="s">
        <v>6166</v>
      </c>
      <c r="B2152" s="118" t="s">
        <v>6167</v>
      </c>
      <c r="C2152" s="116" t="s">
        <v>241</v>
      </c>
      <c r="D2152" s="116" t="s">
        <v>240</v>
      </c>
      <c r="E2152" s="117" t="str">
        <f t="shared" si="33"/>
        <v>2091</v>
      </c>
      <c r="F2152" s="118" t="str">
        <f>VLOOKUP($E2152,[5]Plan2!$A$5:$D$703,1,FALSE)</f>
        <v>2091</v>
      </c>
      <c r="G2152" s="118" t="str">
        <f>VLOOKUP($E2152,[5]Plan2!$A$5:$D$703,2,FALSE)</f>
        <v>Fabricação de químicos orgânicos e inorgânicos, resinas e elastômeros</v>
      </c>
      <c r="H2152" s="118" t="str">
        <f>VLOOKUP($E2152,[5]Plan2!$A$5:$D$703,3,FALSE)</f>
        <v>2011</v>
      </c>
      <c r="I2152" s="118" t="str">
        <f>VLOOKUP($E2152,[5]Plan2!$A$5:$D$703,4,FALSE)</f>
        <v>Fabricação de cloro e álcalis</v>
      </c>
    </row>
    <row r="2153" spans="1:9" ht="16">
      <c r="A2153" s="117" t="s">
        <v>6168</v>
      </c>
      <c r="B2153" s="118" t="s">
        <v>6169</v>
      </c>
      <c r="C2153" s="116" t="s">
        <v>241</v>
      </c>
      <c r="D2153" s="116" t="s">
        <v>240</v>
      </c>
      <c r="E2153" s="117" t="str">
        <f t="shared" si="33"/>
        <v>2091</v>
      </c>
      <c r="F2153" s="118" t="str">
        <f>VLOOKUP($E2153,[5]Plan2!$A$5:$D$703,1,FALSE)</f>
        <v>2091</v>
      </c>
      <c r="G2153" s="118" t="str">
        <f>VLOOKUP($E2153,[5]Plan2!$A$5:$D$703,2,FALSE)</f>
        <v>Fabricação de químicos orgânicos e inorgânicos, resinas e elastômeros</v>
      </c>
      <c r="H2153" s="118" t="str">
        <f>VLOOKUP($E2153,[5]Plan2!$A$5:$D$703,3,FALSE)</f>
        <v>2011</v>
      </c>
      <c r="I2153" s="118" t="str">
        <f>VLOOKUP($E2153,[5]Plan2!$A$5:$D$703,4,FALSE)</f>
        <v>Fabricação de cloro e álcalis</v>
      </c>
    </row>
    <row r="2154" spans="1:9" ht="16">
      <c r="A2154" s="117" t="s">
        <v>6170</v>
      </c>
      <c r="B2154" s="118" t="s">
        <v>6171</v>
      </c>
      <c r="C2154" s="116" t="s">
        <v>241</v>
      </c>
      <c r="D2154" s="116" t="s">
        <v>240</v>
      </c>
      <c r="E2154" s="117" t="str">
        <f t="shared" si="33"/>
        <v>2091</v>
      </c>
      <c r="F2154" s="118" t="str">
        <f>VLOOKUP($E2154,[5]Plan2!$A$5:$D$703,1,FALSE)</f>
        <v>2091</v>
      </c>
      <c r="G2154" s="118" t="str">
        <f>VLOOKUP($E2154,[5]Plan2!$A$5:$D$703,2,FALSE)</f>
        <v>Fabricação de químicos orgânicos e inorgânicos, resinas e elastômeros</v>
      </c>
      <c r="H2154" s="118" t="str">
        <f>VLOOKUP($E2154,[5]Plan2!$A$5:$D$703,3,FALSE)</f>
        <v>2011</v>
      </c>
      <c r="I2154" s="118" t="str">
        <f>VLOOKUP($E2154,[5]Plan2!$A$5:$D$703,4,FALSE)</f>
        <v>Fabricação de cloro e álcalis</v>
      </c>
    </row>
    <row r="2155" spans="1:9" ht="16">
      <c r="A2155" s="117" t="s">
        <v>6172</v>
      </c>
      <c r="B2155" s="118" t="s">
        <v>6173</v>
      </c>
      <c r="C2155" s="116" t="s">
        <v>241</v>
      </c>
      <c r="D2155" s="116" t="s">
        <v>240</v>
      </c>
      <c r="E2155" s="117" t="str">
        <f t="shared" si="33"/>
        <v>2091</v>
      </c>
      <c r="F2155" s="118" t="str">
        <f>VLOOKUP($E2155,[5]Plan2!$A$5:$D$703,1,FALSE)</f>
        <v>2091</v>
      </c>
      <c r="G2155" s="118" t="str">
        <f>VLOOKUP($E2155,[5]Plan2!$A$5:$D$703,2,FALSE)</f>
        <v>Fabricação de químicos orgânicos e inorgânicos, resinas e elastômeros</v>
      </c>
      <c r="H2155" s="118" t="str">
        <f>VLOOKUP($E2155,[5]Plan2!$A$5:$D$703,3,FALSE)</f>
        <v>2011</v>
      </c>
      <c r="I2155" s="118" t="str">
        <f>VLOOKUP($E2155,[5]Plan2!$A$5:$D$703,4,FALSE)</f>
        <v>Fabricação de cloro e álcalis</v>
      </c>
    </row>
    <row r="2156" spans="1:9" ht="16">
      <c r="A2156" s="117" t="s">
        <v>6174</v>
      </c>
      <c r="B2156" s="118" t="s">
        <v>6175</v>
      </c>
      <c r="C2156" s="116" t="s">
        <v>241</v>
      </c>
      <c r="D2156" s="116" t="s">
        <v>240</v>
      </c>
      <c r="E2156" s="117" t="str">
        <f t="shared" si="33"/>
        <v>2091</v>
      </c>
      <c r="F2156" s="118" t="str">
        <f>VLOOKUP($E2156,[5]Plan2!$A$5:$D$703,1,FALSE)</f>
        <v>2091</v>
      </c>
      <c r="G2156" s="118" t="str">
        <f>VLOOKUP($E2156,[5]Plan2!$A$5:$D$703,2,FALSE)</f>
        <v>Fabricação de químicos orgânicos e inorgânicos, resinas e elastômeros</v>
      </c>
      <c r="H2156" s="118" t="str">
        <f>VLOOKUP($E2156,[5]Plan2!$A$5:$D$703,3,FALSE)</f>
        <v>2011</v>
      </c>
      <c r="I2156" s="118" t="str">
        <f>VLOOKUP($E2156,[5]Plan2!$A$5:$D$703,4,FALSE)</f>
        <v>Fabricação de cloro e álcalis</v>
      </c>
    </row>
    <row r="2157" spans="1:9" ht="16">
      <c r="A2157" s="117" t="s">
        <v>6176</v>
      </c>
      <c r="B2157" s="118" t="s">
        <v>6177</v>
      </c>
      <c r="C2157" s="116" t="s">
        <v>241</v>
      </c>
      <c r="D2157" s="116" t="s">
        <v>240</v>
      </c>
      <c r="E2157" s="117" t="str">
        <f t="shared" si="33"/>
        <v>2091</v>
      </c>
      <c r="F2157" s="118" t="str">
        <f>VLOOKUP($E2157,[5]Plan2!$A$5:$D$703,1,FALSE)</f>
        <v>2091</v>
      </c>
      <c r="G2157" s="118" t="str">
        <f>VLOOKUP($E2157,[5]Plan2!$A$5:$D$703,2,FALSE)</f>
        <v>Fabricação de químicos orgânicos e inorgânicos, resinas e elastômeros</v>
      </c>
      <c r="H2157" s="118" t="str">
        <f>VLOOKUP($E2157,[5]Plan2!$A$5:$D$703,3,FALSE)</f>
        <v>2011</v>
      </c>
      <c r="I2157" s="118" t="str">
        <f>VLOOKUP($E2157,[5]Plan2!$A$5:$D$703,4,FALSE)</f>
        <v>Fabricação de cloro e álcalis</v>
      </c>
    </row>
    <row r="2158" spans="1:9" ht="16">
      <c r="A2158" s="117" t="s">
        <v>6178</v>
      </c>
      <c r="B2158" s="118" t="s">
        <v>6179</v>
      </c>
      <c r="C2158" s="116" t="s">
        <v>241</v>
      </c>
      <c r="D2158" s="116" t="s">
        <v>240</v>
      </c>
      <c r="E2158" s="117" t="str">
        <f t="shared" si="33"/>
        <v>2091</v>
      </c>
      <c r="F2158" s="118" t="str">
        <f>VLOOKUP($E2158,[5]Plan2!$A$5:$D$703,1,FALSE)</f>
        <v>2091</v>
      </c>
      <c r="G2158" s="118" t="str">
        <f>VLOOKUP($E2158,[5]Plan2!$A$5:$D$703,2,FALSE)</f>
        <v>Fabricação de químicos orgânicos e inorgânicos, resinas e elastômeros</v>
      </c>
      <c r="H2158" s="118" t="str">
        <f>VLOOKUP($E2158,[5]Plan2!$A$5:$D$703,3,FALSE)</f>
        <v>2011</v>
      </c>
      <c r="I2158" s="118" t="str">
        <f>VLOOKUP($E2158,[5]Plan2!$A$5:$D$703,4,FALSE)</f>
        <v>Fabricação de cloro e álcalis</v>
      </c>
    </row>
    <row r="2159" spans="1:9" ht="16">
      <c r="A2159" s="117" t="s">
        <v>6180</v>
      </c>
      <c r="B2159" s="118" t="s">
        <v>6181</v>
      </c>
      <c r="C2159" s="116" t="s">
        <v>241</v>
      </c>
      <c r="D2159" s="116" t="s">
        <v>240</v>
      </c>
      <c r="E2159" s="117" t="str">
        <f t="shared" si="33"/>
        <v>2091</v>
      </c>
      <c r="F2159" s="118" t="str">
        <f>VLOOKUP($E2159,[5]Plan2!$A$5:$D$703,1,FALSE)</f>
        <v>2091</v>
      </c>
      <c r="G2159" s="118" t="str">
        <f>VLOOKUP($E2159,[5]Plan2!$A$5:$D$703,2,FALSE)</f>
        <v>Fabricação de químicos orgânicos e inorgânicos, resinas e elastômeros</v>
      </c>
      <c r="H2159" s="118" t="str">
        <f>VLOOKUP($E2159,[5]Plan2!$A$5:$D$703,3,FALSE)</f>
        <v>2011</v>
      </c>
      <c r="I2159" s="118" t="str">
        <f>VLOOKUP($E2159,[5]Plan2!$A$5:$D$703,4,FALSE)</f>
        <v>Fabricação de cloro e álcalis</v>
      </c>
    </row>
    <row r="2160" spans="1:9" ht="16">
      <c r="A2160" s="117" t="s">
        <v>6182</v>
      </c>
      <c r="B2160" s="118" t="s">
        <v>6183</v>
      </c>
      <c r="C2160" s="116" t="s">
        <v>241</v>
      </c>
      <c r="D2160" s="116" t="s">
        <v>240</v>
      </c>
      <c r="E2160" s="117" t="str">
        <f t="shared" si="33"/>
        <v>2091</v>
      </c>
      <c r="F2160" s="118" t="str">
        <f>VLOOKUP($E2160,[5]Plan2!$A$5:$D$703,1,FALSE)</f>
        <v>2091</v>
      </c>
      <c r="G2160" s="118" t="str">
        <f>VLOOKUP($E2160,[5]Plan2!$A$5:$D$703,2,FALSE)</f>
        <v>Fabricação de químicos orgânicos e inorgânicos, resinas e elastômeros</v>
      </c>
      <c r="H2160" s="118" t="str">
        <f>VLOOKUP($E2160,[5]Plan2!$A$5:$D$703,3,FALSE)</f>
        <v>2011</v>
      </c>
      <c r="I2160" s="118" t="str">
        <f>VLOOKUP($E2160,[5]Plan2!$A$5:$D$703,4,FALSE)</f>
        <v>Fabricação de cloro e álcalis</v>
      </c>
    </row>
    <row r="2161" spans="1:9" ht="16">
      <c r="A2161" s="117" t="s">
        <v>6184</v>
      </c>
      <c r="B2161" s="118" t="s">
        <v>6185</v>
      </c>
      <c r="C2161" s="116" t="s">
        <v>241</v>
      </c>
      <c r="D2161" s="116" t="s">
        <v>240</v>
      </c>
      <c r="E2161" s="117" t="str">
        <f t="shared" si="33"/>
        <v>2091</v>
      </c>
      <c r="F2161" s="118" t="str">
        <f>VLOOKUP($E2161,[5]Plan2!$A$5:$D$703,1,FALSE)</f>
        <v>2091</v>
      </c>
      <c r="G2161" s="118" t="str">
        <f>VLOOKUP($E2161,[5]Plan2!$A$5:$D$703,2,FALSE)</f>
        <v>Fabricação de químicos orgânicos e inorgânicos, resinas e elastômeros</v>
      </c>
      <c r="H2161" s="118" t="str">
        <f>VLOOKUP($E2161,[5]Plan2!$A$5:$D$703,3,FALSE)</f>
        <v>2011</v>
      </c>
      <c r="I2161" s="118" t="str">
        <f>VLOOKUP($E2161,[5]Plan2!$A$5:$D$703,4,FALSE)</f>
        <v>Fabricação de cloro e álcalis</v>
      </c>
    </row>
    <row r="2162" spans="1:9" ht="16">
      <c r="A2162" s="117" t="s">
        <v>6186</v>
      </c>
      <c r="B2162" s="118" t="s">
        <v>6187</v>
      </c>
      <c r="C2162" s="116" t="s">
        <v>241</v>
      </c>
      <c r="D2162" s="116" t="s">
        <v>240</v>
      </c>
      <c r="E2162" s="117" t="str">
        <f t="shared" si="33"/>
        <v>2091</v>
      </c>
      <c r="F2162" s="118" t="str">
        <f>VLOOKUP($E2162,[5]Plan2!$A$5:$D$703,1,FALSE)</f>
        <v>2091</v>
      </c>
      <c r="G2162" s="118" t="str">
        <f>VLOOKUP($E2162,[5]Plan2!$A$5:$D$703,2,FALSE)</f>
        <v>Fabricação de químicos orgânicos e inorgânicos, resinas e elastômeros</v>
      </c>
      <c r="H2162" s="118" t="str">
        <f>VLOOKUP($E2162,[5]Plan2!$A$5:$D$703,3,FALSE)</f>
        <v>2011</v>
      </c>
      <c r="I2162" s="118" t="str">
        <f>VLOOKUP($E2162,[5]Plan2!$A$5:$D$703,4,FALSE)</f>
        <v>Fabricação de cloro e álcalis</v>
      </c>
    </row>
    <row r="2163" spans="1:9" ht="16">
      <c r="A2163" s="117" t="s">
        <v>6188</v>
      </c>
      <c r="B2163" s="118" t="s">
        <v>6189</v>
      </c>
      <c r="C2163" s="116" t="s">
        <v>241</v>
      </c>
      <c r="D2163" s="116" t="s">
        <v>240</v>
      </c>
      <c r="E2163" s="117" t="str">
        <f t="shared" si="33"/>
        <v>2091</v>
      </c>
      <c r="F2163" s="118" t="str">
        <f>VLOOKUP($E2163,[5]Plan2!$A$5:$D$703,1,FALSE)</f>
        <v>2091</v>
      </c>
      <c r="G2163" s="118" t="str">
        <f>VLOOKUP($E2163,[5]Plan2!$A$5:$D$703,2,FALSE)</f>
        <v>Fabricação de químicos orgânicos e inorgânicos, resinas e elastômeros</v>
      </c>
      <c r="H2163" s="118" t="str">
        <f>VLOOKUP($E2163,[5]Plan2!$A$5:$D$703,3,FALSE)</f>
        <v>2011</v>
      </c>
      <c r="I2163" s="118" t="str">
        <f>VLOOKUP($E2163,[5]Plan2!$A$5:$D$703,4,FALSE)</f>
        <v>Fabricação de cloro e álcalis</v>
      </c>
    </row>
    <row r="2164" spans="1:9" ht="16">
      <c r="A2164" s="117" t="s">
        <v>6190</v>
      </c>
      <c r="B2164" s="118" t="s">
        <v>6191</v>
      </c>
      <c r="C2164" s="116" t="s">
        <v>241</v>
      </c>
      <c r="D2164" s="116" t="s">
        <v>240</v>
      </c>
      <c r="E2164" s="117" t="str">
        <f t="shared" si="33"/>
        <v>2091</v>
      </c>
      <c r="F2164" s="118" t="str">
        <f>VLOOKUP($E2164,[5]Plan2!$A$5:$D$703,1,FALSE)</f>
        <v>2091</v>
      </c>
      <c r="G2164" s="118" t="str">
        <f>VLOOKUP($E2164,[5]Plan2!$A$5:$D$703,2,FALSE)</f>
        <v>Fabricação de químicos orgânicos e inorgânicos, resinas e elastômeros</v>
      </c>
      <c r="H2164" s="118" t="str">
        <f>VLOOKUP($E2164,[5]Plan2!$A$5:$D$703,3,FALSE)</f>
        <v>2011</v>
      </c>
      <c r="I2164" s="118" t="str">
        <f>VLOOKUP($E2164,[5]Plan2!$A$5:$D$703,4,FALSE)</f>
        <v>Fabricação de cloro e álcalis</v>
      </c>
    </row>
    <row r="2165" spans="1:9" ht="16">
      <c r="A2165" s="117" t="s">
        <v>6192</v>
      </c>
      <c r="B2165" s="118" t="s">
        <v>6193</v>
      </c>
      <c r="C2165" s="116" t="s">
        <v>241</v>
      </c>
      <c r="D2165" s="116" t="s">
        <v>240</v>
      </c>
      <c r="E2165" s="117" t="str">
        <f t="shared" si="33"/>
        <v>2091</v>
      </c>
      <c r="F2165" s="118" t="str">
        <f>VLOOKUP($E2165,[5]Plan2!$A$5:$D$703,1,FALSE)</f>
        <v>2091</v>
      </c>
      <c r="G2165" s="118" t="str">
        <f>VLOOKUP($E2165,[5]Plan2!$A$5:$D$703,2,FALSE)</f>
        <v>Fabricação de químicos orgânicos e inorgânicos, resinas e elastômeros</v>
      </c>
      <c r="H2165" s="118" t="str">
        <f>VLOOKUP($E2165,[5]Plan2!$A$5:$D$703,3,FALSE)</f>
        <v>2011</v>
      </c>
      <c r="I2165" s="118" t="str">
        <f>VLOOKUP($E2165,[5]Plan2!$A$5:$D$703,4,FALSE)</f>
        <v>Fabricação de cloro e álcalis</v>
      </c>
    </row>
    <row r="2166" spans="1:9" ht="16">
      <c r="A2166" s="117" t="s">
        <v>6194</v>
      </c>
      <c r="B2166" s="118" t="s">
        <v>6195</v>
      </c>
      <c r="C2166" s="116" t="s">
        <v>241</v>
      </c>
      <c r="D2166" s="116" t="s">
        <v>240</v>
      </c>
      <c r="E2166" s="117" t="str">
        <f t="shared" si="33"/>
        <v>2091</v>
      </c>
      <c r="F2166" s="118" t="str">
        <f>VLOOKUP($E2166,[5]Plan2!$A$5:$D$703,1,FALSE)</f>
        <v>2091</v>
      </c>
      <c r="G2166" s="118" t="str">
        <f>VLOOKUP($E2166,[5]Plan2!$A$5:$D$703,2,FALSE)</f>
        <v>Fabricação de químicos orgânicos e inorgânicos, resinas e elastômeros</v>
      </c>
      <c r="H2166" s="118" t="str">
        <f>VLOOKUP($E2166,[5]Plan2!$A$5:$D$703,3,FALSE)</f>
        <v>2011</v>
      </c>
      <c r="I2166" s="118" t="str">
        <f>VLOOKUP($E2166,[5]Plan2!$A$5:$D$703,4,FALSE)</f>
        <v>Fabricação de cloro e álcalis</v>
      </c>
    </row>
    <row r="2167" spans="1:9" ht="16">
      <c r="A2167" s="117" t="s">
        <v>6196</v>
      </c>
      <c r="B2167" s="118" t="s">
        <v>6197</v>
      </c>
      <c r="C2167" s="116" t="s">
        <v>241</v>
      </c>
      <c r="D2167" s="116" t="s">
        <v>240</v>
      </c>
      <c r="E2167" s="117" t="str">
        <f t="shared" si="33"/>
        <v>2091</v>
      </c>
      <c r="F2167" s="118" t="str">
        <f>VLOOKUP($E2167,[5]Plan2!$A$5:$D$703,1,FALSE)</f>
        <v>2091</v>
      </c>
      <c r="G2167" s="118" t="str">
        <f>VLOOKUP($E2167,[5]Plan2!$A$5:$D$703,2,FALSE)</f>
        <v>Fabricação de químicos orgânicos e inorgânicos, resinas e elastômeros</v>
      </c>
      <c r="H2167" s="118" t="str">
        <f>VLOOKUP($E2167,[5]Plan2!$A$5:$D$703,3,FALSE)</f>
        <v>2011</v>
      </c>
      <c r="I2167" s="118" t="str">
        <f>VLOOKUP($E2167,[5]Plan2!$A$5:$D$703,4,FALSE)</f>
        <v>Fabricação de cloro e álcalis</v>
      </c>
    </row>
    <row r="2168" spans="1:9" ht="16">
      <c r="A2168" s="117" t="s">
        <v>6198</v>
      </c>
      <c r="B2168" s="118" t="s">
        <v>6199</v>
      </c>
      <c r="C2168" s="116" t="s">
        <v>241</v>
      </c>
      <c r="D2168" s="116" t="s">
        <v>240</v>
      </c>
      <c r="E2168" s="117" t="str">
        <f t="shared" si="33"/>
        <v>2091</v>
      </c>
      <c r="F2168" s="118" t="str">
        <f>VLOOKUP($E2168,[5]Plan2!$A$5:$D$703,1,FALSE)</f>
        <v>2091</v>
      </c>
      <c r="G2168" s="118" t="str">
        <f>VLOOKUP($E2168,[5]Plan2!$A$5:$D$703,2,FALSE)</f>
        <v>Fabricação de químicos orgânicos e inorgânicos, resinas e elastômeros</v>
      </c>
      <c r="H2168" s="118" t="str">
        <f>VLOOKUP($E2168,[5]Plan2!$A$5:$D$703,3,FALSE)</f>
        <v>2011</v>
      </c>
      <c r="I2168" s="118" t="str">
        <f>VLOOKUP($E2168,[5]Plan2!$A$5:$D$703,4,FALSE)</f>
        <v>Fabricação de cloro e álcalis</v>
      </c>
    </row>
    <row r="2169" spans="1:9" ht="16">
      <c r="A2169" s="117" t="s">
        <v>6200</v>
      </c>
      <c r="B2169" s="118" t="s">
        <v>6201</v>
      </c>
      <c r="C2169" s="116" t="s">
        <v>241</v>
      </c>
      <c r="D2169" s="116" t="s">
        <v>240</v>
      </c>
      <c r="E2169" s="117" t="str">
        <f t="shared" si="33"/>
        <v>2091</v>
      </c>
      <c r="F2169" s="118" t="str">
        <f>VLOOKUP($E2169,[5]Plan2!$A$5:$D$703,1,FALSE)</f>
        <v>2091</v>
      </c>
      <c r="G2169" s="118" t="str">
        <f>VLOOKUP($E2169,[5]Plan2!$A$5:$D$703,2,FALSE)</f>
        <v>Fabricação de químicos orgânicos e inorgânicos, resinas e elastômeros</v>
      </c>
      <c r="H2169" s="118" t="str">
        <f>VLOOKUP($E2169,[5]Plan2!$A$5:$D$703,3,FALSE)</f>
        <v>2011</v>
      </c>
      <c r="I2169" s="118" t="str">
        <f>VLOOKUP($E2169,[5]Plan2!$A$5:$D$703,4,FALSE)</f>
        <v>Fabricação de cloro e álcalis</v>
      </c>
    </row>
    <row r="2170" spans="1:9" ht="16">
      <c r="A2170" s="117" t="s">
        <v>6202</v>
      </c>
      <c r="B2170" s="118" t="s">
        <v>6203</v>
      </c>
      <c r="C2170" s="116" t="s">
        <v>241</v>
      </c>
      <c r="D2170" s="116" t="s">
        <v>240</v>
      </c>
      <c r="E2170" s="117" t="str">
        <f t="shared" si="33"/>
        <v>2091</v>
      </c>
      <c r="F2170" s="118" t="str">
        <f>VLOOKUP($E2170,[5]Plan2!$A$5:$D$703,1,FALSE)</f>
        <v>2091</v>
      </c>
      <c r="G2170" s="118" t="str">
        <f>VLOOKUP($E2170,[5]Plan2!$A$5:$D$703,2,FALSE)</f>
        <v>Fabricação de químicos orgânicos e inorgânicos, resinas e elastômeros</v>
      </c>
      <c r="H2170" s="118" t="str">
        <f>VLOOKUP($E2170,[5]Plan2!$A$5:$D$703,3,FALSE)</f>
        <v>2011</v>
      </c>
      <c r="I2170" s="118" t="str">
        <f>VLOOKUP($E2170,[5]Plan2!$A$5:$D$703,4,FALSE)</f>
        <v>Fabricação de cloro e álcalis</v>
      </c>
    </row>
    <row r="2171" spans="1:9" ht="16">
      <c r="A2171" s="117" t="s">
        <v>6204</v>
      </c>
      <c r="B2171" s="118" t="s">
        <v>6205</v>
      </c>
      <c r="C2171" s="116" t="s">
        <v>241</v>
      </c>
      <c r="D2171" s="116" t="s">
        <v>240</v>
      </c>
      <c r="E2171" s="117" t="str">
        <f t="shared" si="33"/>
        <v>2091</v>
      </c>
      <c r="F2171" s="118" t="str">
        <f>VLOOKUP($E2171,[5]Plan2!$A$5:$D$703,1,FALSE)</f>
        <v>2091</v>
      </c>
      <c r="G2171" s="118" t="str">
        <f>VLOOKUP($E2171,[5]Plan2!$A$5:$D$703,2,FALSE)</f>
        <v>Fabricação de químicos orgânicos e inorgânicos, resinas e elastômeros</v>
      </c>
      <c r="H2171" s="118" t="str">
        <f>VLOOKUP($E2171,[5]Plan2!$A$5:$D$703,3,FALSE)</f>
        <v>2011</v>
      </c>
      <c r="I2171" s="118" t="str">
        <f>VLOOKUP($E2171,[5]Plan2!$A$5:$D$703,4,FALSE)</f>
        <v>Fabricação de cloro e álcalis</v>
      </c>
    </row>
    <row r="2172" spans="1:9" ht="16">
      <c r="A2172" s="117" t="s">
        <v>6206</v>
      </c>
      <c r="B2172" s="118" t="s">
        <v>6207</v>
      </c>
      <c r="C2172" s="116" t="s">
        <v>241</v>
      </c>
      <c r="D2172" s="116" t="s">
        <v>240</v>
      </c>
      <c r="E2172" s="117" t="str">
        <f t="shared" si="33"/>
        <v>2091</v>
      </c>
      <c r="F2172" s="118" t="str">
        <f>VLOOKUP($E2172,[5]Plan2!$A$5:$D$703,1,FALSE)</f>
        <v>2091</v>
      </c>
      <c r="G2172" s="118" t="str">
        <f>VLOOKUP($E2172,[5]Plan2!$A$5:$D$703,2,FALSE)</f>
        <v>Fabricação de químicos orgânicos e inorgânicos, resinas e elastômeros</v>
      </c>
      <c r="H2172" s="118" t="str">
        <f>VLOOKUP($E2172,[5]Plan2!$A$5:$D$703,3,FALSE)</f>
        <v>2011</v>
      </c>
      <c r="I2172" s="118" t="str">
        <f>VLOOKUP($E2172,[5]Plan2!$A$5:$D$703,4,FALSE)</f>
        <v>Fabricação de cloro e álcalis</v>
      </c>
    </row>
    <row r="2173" spans="1:9" ht="16">
      <c r="A2173" s="117" t="s">
        <v>6208</v>
      </c>
      <c r="B2173" s="118" t="s">
        <v>6209</v>
      </c>
      <c r="C2173" s="116" t="s">
        <v>241</v>
      </c>
      <c r="D2173" s="116" t="s">
        <v>240</v>
      </c>
      <c r="E2173" s="117" t="str">
        <f t="shared" si="33"/>
        <v>2091</v>
      </c>
      <c r="F2173" s="118" t="str">
        <f>VLOOKUP($E2173,[5]Plan2!$A$5:$D$703,1,FALSE)</f>
        <v>2091</v>
      </c>
      <c r="G2173" s="118" t="str">
        <f>VLOOKUP($E2173,[5]Plan2!$A$5:$D$703,2,FALSE)</f>
        <v>Fabricação de químicos orgânicos e inorgânicos, resinas e elastômeros</v>
      </c>
      <c r="H2173" s="118" t="str">
        <f>VLOOKUP($E2173,[5]Plan2!$A$5:$D$703,3,FALSE)</f>
        <v>2011</v>
      </c>
      <c r="I2173" s="118" t="str">
        <f>VLOOKUP($E2173,[5]Plan2!$A$5:$D$703,4,FALSE)</f>
        <v>Fabricação de cloro e álcalis</v>
      </c>
    </row>
    <row r="2174" spans="1:9" ht="16">
      <c r="A2174" s="117" t="s">
        <v>6210</v>
      </c>
      <c r="B2174" s="118" t="s">
        <v>6211</v>
      </c>
      <c r="C2174" s="116" t="s">
        <v>241</v>
      </c>
      <c r="D2174" s="116" t="s">
        <v>240</v>
      </c>
      <c r="E2174" s="117" t="str">
        <f t="shared" si="33"/>
        <v>2091</v>
      </c>
      <c r="F2174" s="118" t="str">
        <f>VLOOKUP($E2174,[5]Plan2!$A$5:$D$703,1,FALSE)</f>
        <v>2091</v>
      </c>
      <c r="G2174" s="118" t="str">
        <f>VLOOKUP($E2174,[5]Plan2!$A$5:$D$703,2,FALSE)</f>
        <v>Fabricação de químicos orgânicos e inorgânicos, resinas e elastômeros</v>
      </c>
      <c r="H2174" s="118" t="str">
        <f>VLOOKUP($E2174,[5]Plan2!$A$5:$D$703,3,FALSE)</f>
        <v>2011</v>
      </c>
      <c r="I2174" s="118" t="str">
        <f>VLOOKUP($E2174,[5]Plan2!$A$5:$D$703,4,FALSE)</f>
        <v>Fabricação de cloro e álcalis</v>
      </c>
    </row>
    <row r="2175" spans="1:9" ht="16">
      <c r="A2175" s="117" t="s">
        <v>6212</v>
      </c>
      <c r="B2175" s="118" t="s">
        <v>6213</v>
      </c>
      <c r="C2175" s="116" t="s">
        <v>241</v>
      </c>
      <c r="D2175" s="116" t="s">
        <v>240</v>
      </c>
      <c r="E2175" s="117" t="str">
        <f t="shared" si="33"/>
        <v>2091</v>
      </c>
      <c r="F2175" s="118" t="str">
        <f>VLOOKUP($E2175,[5]Plan2!$A$5:$D$703,1,FALSE)</f>
        <v>2091</v>
      </c>
      <c r="G2175" s="118" t="str">
        <f>VLOOKUP($E2175,[5]Plan2!$A$5:$D$703,2,FALSE)</f>
        <v>Fabricação de químicos orgânicos e inorgânicos, resinas e elastômeros</v>
      </c>
      <c r="H2175" s="118" t="str">
        <f>VLOOKUP($E2175,[5]Plan2!$A$5:$D$703,3,FALSE)</f>
        <v>2011</v>
      </c>
      <c r="I2175" s="118" t="str">
        <f>VLOOKUP($E2175,[5]Plan2!$A$5:$D$703,4,FALSE)</f>
        <v>Fabricação de cloro e álcalis</v>
      </c>
    </row>
    <row r="2176" spans="1:9" ht="16">
      <c r="A2176" s="117" t="s">
        <v>6214</v>
      </c>
      <c r="B2176" s="118" t="s">
        <v>6215</v>
      </c>
      <c r="C2176" s="116" t="s">
        <v>241</v>
      </c>
      <c r="D2176" s="116" t="s">
        <v>240</v>
      </c>
      <c r="E2176" s="117" t="str">
        <f t="shared" si="33"/>
        <v>2091</v>
      </c>
      <c r="F2176" s="118" t="str">
        <f>VLOOKUP($E2176,[5]Plan2!$A$5:$D$703,1,FALSE)</f>
        <v>2091</v>
      </c>
      <c r="G2176" s="118" t="str">
        <f>VLOOKUP($E2176,[5]Plan2!$A$5:$D$703,2,FALSE)</f>
        <v>Fabricação de químicos orgânicos e inorgânicos, resinas e elastômeros</v>
      </c>
      <c r="H2176" s="118" t="str">
        <f>VLOOKUP($E2176,[5]Plan2!$A$5:$D$703,3,FALSE)</f>
        <v>2011</v>
      </c>
      <c r="I2176" s="118" t="str">
        <f>VLOOKUP($E2176,[5]Plan2!$A$5:$D$703,4,FALSE)</f>
        <v>Fabricação de cloro e álcalis</v>
      </c>
    </row>
    <row r="2177" spans="1:9" ht="16">
      <c r="A2177" s="117" t="s">
        <v>6216</v>
      </c>
      <c r="B2177" s="118" t="s">
        <v>6217</v>
      </c>
      <c r="C2177" s="116" t="s">
        <v>246</v>
      </c>
      <c r="D2177" s="116" t="s">
        <v>128</v>
      </c>
      <c r="E2177" s="117" t="str">
        <f t="shared" si="33"/>
        <v>2092</v>
      </c>
      <c r="F2177" s="118" t="str">
        <f>VLOOKUP($E2177,[5]Plan2!$A$5:$D$703,1,FALSE)</f>
        <v>2092</v>
      </c>
      <c r="G2177" s="118" t="str">
        <f>VLOOKUP($E2177,[5]Plan2!$A$5:$D$703,2,FALSE)</f>
        <v>Fabricação de defensivos, desinfestantes, tintas e químicos diversos</v>
      </c>
      <c r="H2177" s="118" t="str">
        <f>VLOOKUP($E2177,[5]Plan2!$A$5:$D$703,3,FALSE)</f>
        <v>2051</v>
      </c>
      <c r="I2177" s="118" t="str">
        <f>VLOOKUP($E2177,[5]Plan2!$A$5:$D$703,4,FALSE)</f>
        <v>Fabricação de defensivos agrícolas</v>
      </c>
    </row>
    <row r="2178" spans="1:9" ht="16">
      <c r="A2178" s="117" t="s">
        <v>6218</v>
      </c>
      <c r="B2178" s="118" t="s">
        <v>6219</v>
      </c>
      <c r="C2178" s="116" t="s">
        <v>241</v>
      </c>
      <c r="D2178" s="116" t="s">
        <v>240</v>
      </c>
      <c r="E2178" s="117" t="str">
        <f t="shared" si="33"/>
        <v>2091</v>
      </c>
      <c r="F2178" s="118" t="str">
        <f>VLOOKUP($E2178,[5]Plan2!$A$5:$D$703,1,FALSE)</f>
        <v>2091</v>
      </c>
      <c r="G2178" s="118" t="str">
        <f>VLOOKUP($E2178,[5]Plan2!$A$5:$D$703,2,FALSE)</f>
        <v>Fabricação de químicos orgânicos e inorgânicos, resinas e elastômeros</v>
      </c>
      <c r="H2178" s="118" t="str">
        <f>VLOOKUP($E2178,[5]Plan2!$A$5:$D$703,3,FALSE)</f>
        <v>2011</v>
      </c>
      <c r="I2178" s="118" t="str">
        <f>VLOOKUP($E2178,[5]Plan2!$A$5:$D$703,4,FALSE)</f>
        <v>Fabricação de cloro e álcalis</v>
      </c>
    </row>
    <row r="2179" spans="1:9" ht="16">
      <c r="A2179" s="117" t="s">
        <v>6220</v>
      </c>
      <c r="B2179" s="118" t="s">
        <v>6221</v>
      </c>
      <c r="C2179" s="116" t="s">
        <v>241</v>
      </c>
      <c r="D2179" s="116" t="s">
        <v>240</v>
      </c>
      <c r="E2179" s="117" t="str">
        <f t="shared" ref="E2179:E2242" si="34">LEFT(C2179,4)</f>
        <v>2091</v>
      </c>
      <c r="F2179" s="118" t="str">
        <f>VLOOKUP($E2179,[5]Plan2!$A$5:$D$703,1,FALSE)</f>
        <v>2091</v>
      </c>
      <c r="G2179" s="118" t="str">
        <f>VLOOKUP($E2179,[5]Plan2!$A$5:$D$703,2,FALSE)</f>
        <v>Fabricação de químicos orgânicos e inorgânicos, resinas e elastômeros</v>
      </c>
      <c r="H2179" s="118" t="str">
        <f>VLOOKUP($E2179,[5]Plan2!$A$5:$D$703,3,FALSE)</f>
        <v>2011</v>
      </c>
      <c r="I2179" s="118" t="str">
        <f>VLOOKUP($E2179,[5]Plan2!$A$5:$D$703,4,FALSE)</f>
        <v>Fabricação de cloro e álcalis</v>
      </c>
    </row>
    <row r="2180" spans="1:9" ht="16">
      <c r="A2180" s="117" t="s">
        <v>6222</v>
      </c>
      <c r="B2180" s="118" t="s">
        <v>6223</v>
      </c>
      <c r="C2180" s="116" t="s">
        <v>241</v>
      </c>
      <c r="D2180" s="116" t="s">
        <v>240</v>
      </c>
      <c r="E2180" s="117" t="str">
        <f t="shared" si="34"/>
        <v>2091</v>
      </c>
      <c r="F2180" s="118" t="str">
        <f>VLOOKUP($E2180,[5]Plan2!$A$5:$D$703,1,FALSE)</f>
        <v>2091</v>
      </c>
      <c r="G2180" s="118" t="str">
        <f>VLOOKUP($E2180,[5]Plan2!$A$5:$D$703,2,FALSE)</f>
        <v>Fabricação de químicos orgânicos e inorgânicos, resinas e elastômeros</v>
      </c>
      <c r="H2180" s="118" t="str">
        <f>VLOOKUP($E2180,[5]Plan2!$A$5:$D$703,3,FALSE)</f>
        <v>2011</v>
      </c>
      <c r="I2180" s="118" t="str">
        <f>VLOOKUP($E2180,[5]Plan2!$A$5:$D$703,4,FALSE)</f>
        <v>Fabricação de cloro e álcalis</v>
      </c>
    </row>
    <row r="2181" spans="1:9" ht="16">
      <c r="A2181" s="117" t="s">
        <v>6224</v>
      </c>
      <c r="B2181" s="118" t="s">
        <v>6225</v>
      </c>
      <c r="C2181" s="116" t="s">
        <v>241</v>
      </c>
      <c r="D2181" s="116" t="s">
        <v>240</v>
      </c>
      <c r="E2181" s="117" t="str">
        <f t="shared" si="34"/>
        <v>2091</v>
      </c>
      <c r="F2181" s="118" t="str">
        <f>VLOOKUP($E2181,[5]Plan2!$A$5:$D$703,1,FALSE)</f>
        <v>2091</v>
      </c>
      <c r="G2181" s="118" t="str">
        <f>VLOOKUP($E2181,[5]Plan2!$A$5:$D$703,2,FALSE)</f>
        <v>Fabricação de químicos orgânicos e inorgânicos, resinas e elastômeros</v>
      </c>
      <c r="H2181" s="118" t="str">
        <f>VLOOKUP($E2181,[5]Plan2!$A$5:$D$703,3,FALSE)</f>
        <v>2011</v>
      </c>
      <c r="I2181" s="118" t="str">
        <f>VLOOKUP($E2181,[5]Plan2!$A$5:$D$703,4,FALSE)</f>
        <v>Fabricação de cloro e álcalis</v>
      </c>
    </row>
    <row r="2182" spans="1:9" ht="16">
      <c r="A2182" s="117" t="s">
        <v>6226</v>
      </c>
      <c r="B2182" s="118" t="s">
        <v>6227</v>
      </c>
      <c r="C2182" s="116" t="s">
        <v>241</v>
      </c>
      <c r="D2182" s="116" t="s">
        <v>240</v>
      </c>
      <c r="E2182" s="117" t="str">
        <f t="shared" si="34"/>
        <v>2091</v>
      </c>
      <c r="F2182" s="118" t="str">
        <f>VLOOKUP($E2182,[5]Plan2!$A$5:$D$703,1,FALSE)</f>
        <v>2091</v>
      </c>
      <c r="G2182" s="118" t="str">
        <f>VLOOKUP($E2182,[5]Plan2!$A$5:$D$703,2,FALSE)</f>
        <v>Fabricação de químicos orgânicos e inorgânicos, resinas e elastômeros</v>
      </c>
      <c r="H2182" s="118" t="str">
        <f>VLOOKUP($E2182,[5]Plan2!$A$5:$D$703,3,FALSE)</f>
        <v>2011</v>
      </c>
      <c r="I2182" s="118" t="str">
        <f>VLOOKUP($E2182,[5]Plan2!$A$5:$D$703,4,FALSE)</f>
        <v>Fabricação de cloro e álcalis</v>
      </c>
    </row>
    <row r="2183" spans="1:9" ht="16">
      <c r="A2183" s="117" t="s">
        <v>6228</v>
      </c>
      <c r="B2183" s="118" t="s">
        <v>6229</v>
      </c>
      <c r="C2183" s="116" t="s">
        <v>241</v>
      </c>
      <c r="D2183" s="116" t="s">
        <v>240</v>
      </c>
      <c r="E2183" s="117" t="str">
        <f t="shared" si="34"/>
        <v>2091</v>
      </c>
      <c r="F2183" s="118" t="str">
        <f>VLOOKUP($E2183,[5]Plan2!$A$5:$D$703,1,FALSE)</f>
        <v>2091</v>
      </c>
      <c r="G2183" s="118" t="str">
        <f>VLOOKUP($E2183,[5]Plan2!$A$5:$D$703,2,FALSE)</f>
        <v>Fabricação de químicos orgânicos e inorgânicos, resinas e elastômeros</v>
      </c>
      <c r="H2183" s="118" t="str">
        <f>VLOOKUP($E2183,[5]Plan2!$A$5:$D$703,3,FALSE)</f>
        <v>2011</v>
      </c>
      <c r="I2183" s="118" t="str">
        <f>VLOOKUP($E2183,[5]Plan2!$A$5:$D$703,4,FALSE)</f>
        <v>Fabricação de cloro e álcalis</v>
      </c>
    </row>
    <row r="2184" spans="1:9" ht="16">
      <c r="A2184" s="117" t="s">
        <v>6230</v>
      </c>
      <c r="B2184" s="118" t="s">
        <v>6231</v>
      </c>
      <c r="C2184" s="116" t="s">
        <v>241</v>
      </c>
      <c r="D2184" s="116" t="s">
        <v>240</v>
      </c>
      <c r="E2184" s="117" t="str">
        <f t="shared" si="34"/>
        <v>2091</v>
      </c>
      <c r="F2184" s="118" t="str">
        <f>VLOOKUP($E2184,[5]Plan2!$A$5:$D$703,1,FALSE)</f>
        <v>2091</v>
      </c>
      <c r="G2184" s="118" t="str">
        <f>VLOOKUP($E2184,[5]Plan2!$A$5:$D$703,2,FALSE)</f>
        <v>Fabricação de químicos orgânicos e inorgânicos, resinas e elastômeros</v>
      </c>
      <c r="H2184" s="118" t="str">
        <f>VLOOKUP($E2184,[5]Plan2!$A$5:$D$703,3,FALSE)</f>
        <v>2011</v>
      </c>
      <c r="I2184" s="118" t="str">
        <f>VLOOKUP($E2184,[5]Plan2!$A$5:$D$703,4,FALSE)</f>
        <v>Fabricação de cloro e álcalis</v>
      </c>
    </row>
    <row r="2185" spans="1:9" ht="16">
      <c r="A2185" s="117" t="s">
        <v>6232</v>
      </c>
      <c r="B2185" s="118" t="s">
        <v>6233</v>
      </c>
      <c r="C2185" s="116" t="s">
        <v>241</v>
      </c>
      <c r="D2185" s="116" t="s">
        <v>240</v>
      </c>
      <c r="E2185" s="117" t="str">
        <f t="shared" si="34"/>
        <v>2091</v>
      </c>
      <c r="F2185" s="118" t="str">
        <f>VLOOKUP($E2185,[5]Plan2!$A$5:$D$703,1,FALSE)</f>
        <v>2091</v>
      </c>
      <c r="G2185" s="118" t="str">
        <f>VLOOKUP($E2185,[5]Plan2!$A$5:$D$703,2,FALSE)</f>
        <v>Fabricação de químicos orgânicos e inorgânicos, resinas e elastômeros</v>
      </c>
      <c r="H2185" s="118" t="str">
        <f>VLOOKUP($E2185,[5]Plan2!$A$5:$D$703,3,FALSE)</f>
        <v>2011</v>
      </c>
      <c r="I2185" s="118" t="str">
        <f>VLOOKUP($E2185,[5]Plan2!$A$5:$D$703,4,FALSE)</f>
        <v>Fabricação de cloro e álcalis</v>
      </c>
    </row>
    <row r="2186" spans="1:9" ht="16">
      <c r="A2186" s="117" t="s">
        <v>6234</v>
      </c>
      <c r="B2186" s="118" t="s">
        <v>6235</v>
      </c>
      <c r="C2186" s="116" t="s">
        <v>241</v>
      </c>
      <c r="D2186" s="116" t="s">
        <v>240</v>
      </c>
      <c r="E2186" s="117" t="str">
        <f t="shared" si="34"/>
        <v>2091</v>
      </c>
      <c r="F2186" s="118" t="str">
        <f>VLOOKUP($E2186,[5]Plan2!$A$5:$D$703,1,FALSE)</f>
        <v>2091</v>
      </c>
      <c r="G2186" s="118" t="str">
        <f>VLOOKUP($E2186,[5]Plan2!$A$5:$D$703,2,FALSE)</f>
        <v>Fabricação de químicos orgânicos e inorgânicos, resinas e elastômeros</v>
      </c>
      <c r="H2186" s="118" t="str">
        <f>VLOOKUP($E2186,[5]Plan2!$A$5:$D$703,3,FALSE)</f>
        <v>2011</v>
      </c>
      <c r="I2186" s="118" t="str">
        <f>VLOOKUP($E2186,[5]Plan2!$A$5:$D$703,4,FALSE)</f>
        <v>Fabricação de cloro e álcalis</v>
      </c>
    </row>
    <row r="2187" spans="1:9" ht="16">
      <c r="A2187" s="117" t="s">
        <v>6236</v>
      </c>
      <c r="B2187" s="118" t="s">
        <v>6237</v>
      </c>
      <c r="C2187" s="116" t="s">
        <v>241</v>
      </c>
      <c r="D2187" s="116" t="s">
        <v>240</v>
      </c>
      <c r="E2187" s="117" t="str">
        <f t="shared" si="34"/>
        <v>2091</v>
      </c>
      <c r="F2187" s="118" t="str">
        <f>VLOOKUP($E2187,[5]Plan2!$A$5:$D$703,1,FALSE)</f>
        <v>2091</v>
      </c>
      <c r="G2187" s="118" t="str">
        <f>VLOOKUP($E2187,[5]Plan2!$A$5:$D$703,2,FALSE)</f>
        <v>Fabricação de químicos orgânicos e inorgânicos, resinas e elastômeros</v>
      </c>
      <c r="H2187" s="118" t="str">
        <f>VLOOKUP($E2187,[5]Plan2!$A$5:$D$703,3,FALSE)</f>
        <v>2011</v>
      </c>
      <c r="I2187" s="118" t="str">
        <f>VLOOKUP($E2187,[5]Plan2!$A$5:$D$703,4,FALSE)</f>
        <v>Fabricação de cloro e álcalis</v>
      </c>
    </row>
    <row r="2188" spans="1:9" ht="16">
      <c r="A2188" s="117" t="s">
        <v>6238</v>
      </c>
      <c r="B2188" s="118" t="s">
        <v>6239</v>
      </c>
      <c r="C2188" s="116" t="s">
        <v>241</v>
      </c>
      <c r="D2188" s="116" t="s">
        <v>240</v>
      </c>
      <c r="E2188" s="117" t="str">
        <f t="shared" si="34"/>
        <v>2091</v>
      </c>
      <c r="F2188" s="118" t="str">
        <f>VLOOKUP($E2188,[5]Plan2!$A$5:$D$703,1,FALSE)</f>
        <v>2091</v>
      </c>
      <c r="G2188" s="118" t="str">
        <f>VLOOKUP($E2188,[5]Plan2!$A$5:$D$703,2,FALSE)</f>
        <v>Fabricação de químicos orgânicos e inorgânicos, resinas e elastômeros</v>
      </c>
      <c r="H2188" s="118" t="str">
        <f>VLOOKUP($E2188,[5]Plan2!$A$5:$D$703,3,FALSE)</f>
        <v>2011</v>
      </c>
      <c r="I2188" s="118" t="str">
        <f>VLOOKUP($E2188,[5]Plan2!$A$5:$D$703,4,FALSE)</f>
        <v>Fabricação de cloro e álcalis</v>
      </c>
    </row>
    <row r="2189" spans="1:9" ht="16">
      <c r="A2189" s="117" t="s">
        <v>6240</v>
      </c>
      <c r="B2189" s="118" t="s">
        <v>6241</v>
      </c>
      <c r="C2189" s="116" t="s">
        <v>241</v>
      </c>
      <c r="D2189" s="116" t="s">
        <v>240</v>
      </c>
      <c r="E2189" s="117" t="str">
        <f t="shared" si="34"/>
        <v>2091</v>
      </c>
      <c r="F2189" s="118" t="str">
        <f>VLOOKUP($E2189,[5]Plan2!$A$5:$D$703,1,FALSE)</f>
        <v>2091</v>
      </c>
      <c r="G2189" s="118" t="str">
        <f>VLOOKUP($E2189,[5]Plan2!$A$5:$D$703,2,FALSE)</f>
        <v>Fabricação de químicos orgânicos e inorgânicos, resinas e elastômeros</v>
      </c>
      <c r="H2189" s="118" t="str">
        <f>VLOOKUP($E2189,[5]Plan2!$A$5:$D$703,3,FALSE)</f>
        <v>2011</v>
      </c>
      <c r="I2189" s="118" t="str">
        <f>VLOOKUP($E2189,[5]Plan2!$A$5:$D$703,4,FALSE)</f>
        <v>Fabricação de cloro e álcalis</v>
      </c>
    </row>
    <row r="2190" spans="1:9" ht="16">
      <c r="A2190" s="117" t="s">
        <v>6242</v>
      </c>
      <c r="B2190" s="118" t="s">
        <v>6243</v>
      </c>
      <c r="C2190" s="116" t="s">
        <v>241</v>
      </c>
      <c r="D2190" s="116" t="s">
        <v>240</v>
      </c>
      <c r="E2190" s="117" t="str">
        <f t="shared" si="34"/>
        <v>2091</v>
      </c>
      <c r="F2190" s="118" t="str">
        <f>VLOOKUP($E2190,[5]Plan2!$A$5:$D$703,1,FALSE)</f>
        <v>2091</v>
      </c>
      <c r="G2190" s="118" t="str">
        <f>VLOOKUP($E2190,[5]Plan2!$A$5:$D$703,2,FALSE)</f>
        <v>Fabricação de químicos orgânicos e inorgânicos, resinas e elastômeros</v>
      </c>
      <c r="H2190" s="118" t="str">
        <f>VLOOKUP($E2190,[5]Plan2!$A$5:$D$703,3,FALSE)</f>
        <v>2011</v>
      </c>
      <c r="I2190" s="118" t="str">
        <f>VLOOKUP($E2190,[5]Plan2!$A$5:$D$703,4,FALSE)</f>
        <v>Fabricação de cloro e álcalis</v>
      </c>
    </row>
    <row r="2191" spans="1:9" ht="16">
      <c r="A2191" s="117" t="s">
        <v>6244</v>
      </c>
      <c r="B2191" s="118" t="s">
        <v>6245</v>
      </c>
      <c r="C2191" s="116" t="s">
        <v>241</v>
      </c>
      <c r="D2191" s="116" t="s">
        <v>240</v>
      </c>
      <c r="E2191" s="117" t="str">
        <f t="shared" si="34"/>
        <v>2091</v>
      </c>
      <c r="F2191" s="118" t="str">
        <f>VLOOKUP($E2191,[5]Plan2!$A$5:$D$703,1,FALSE)</f>
        <v>2091</v>
      </c>
      <c r="G2191" s="118" t="str">
        <f>VLOOKUP($E2191,[5]Plan2!$A$5:$D$703,2,FALSE)</f>
        <v>Fabricação de químicos orgânicos e inorgânicos, resinas e elastômeros</v>
      </c>
      <c r="H2191" s="118" t="str">
        <f>VLOOKUP($E2191,[5]Plan2!$A$5:$D$703,3,FALSE)</f>
        <v>2011</v>
      </c>
      <c r="I2191" s="118" t="str">
        <f>VLOOKUP($E2191,[5]Plan2!$A$5:$D$703,4,FALSE)</f>
        <v>Fabricação de cloro e álcalis</v>
      </c>
    </row>
    <row r="2192" spans="1:9" ht="16">
      <c r="A2192" s="117" t="s">
        <v>6246</v>
      </c>
      <c r="B2192" s="118" t="s">
        <v>6247</v>
      </c>
      <c r="C2192" s="116" t="s">
        <v>241</v>
      </c>
      <c r="D2192" s="116" t="s">
        <v>240</v>
      </c>
      <c r="E2192" s="117" t="str">
        <f t="shared" si="34"/>
        <v>2091</v>
      </c>
      <c r="F2192" s="118" t="str">
        <f>VLOOKUP($E2192,[5]Plan2!$A$5:$D$703,1,FALSE)</f>
        <v>2091</v>
      </c>
      <c r="G2192" s="118" t="str">
        <f>VLOOKUP($E2192,[5]Plan2!$A$5:$D$703,2,FALSE)</f>
        <v>Fabricação de químicos orgânicos e inorgânicos, resinas e elastômeros</v>
      </c>
      <c r="H2192" s="118" t="str">
        <f>VLOOKUP($E2192,[5]Plan2!$A$5:$D$703,3,FALSE)</f>
        <v>2011</v>
      </c>
      <c r="I2192" s="118" t="str">
        <f>VLOOKUP($E2192,[5]Plan2!$A$5:$D$703,4,FALSE)</f>
        <v>Fabricação de cloro e álcalis</v>
      </c>
    </row>
    <row r="2193" spans="1:9" ht="16">
      <c r="A2193" s="117" t="s">
        <v>6248</v>
      </c>
      <c r="B2193" s="118" t="s">
        <v>6249</v>
      </c>
      <c r="C2193" s="116" t="s">
        <v>241</v>
      </c>
      <c r="D2193" s="116" t="s">
        <v>240</v>
      </c>
      <c r="E2193" s="117" t="str">
        <f t="shared" si="34"/>
        <v>2091</v>
      </c>
      <c r="F2193" s="118" t="str">
        <f>VLOOKUP($E2193,[5]Plan2!$A$5:$D$703,1,FALSE)</f>
        <v>2091</v>
      </c>
      <c r="G2193" s="118" t="str">
        <f>VLOOKUP($E2193,[5]Plan2!$A$5:$D$703,2,FALSE)</f>
        <v>Fabricação de químicos orgânicos e inorgânicos, resinas e elastômeros</v>
      </c>
      <c r="H2193" s="118" t="str">
        <f>VLOOKUP($E2193,[5]Plan2!$A$5:$D$703,3,FALSE)</f>
        <v>2011</v>
      </c>
      <c r="I2193" s="118" t="str">
        <f>VLOOKUP($E2193,[5]Plan2!$A$5:$D$703,4,FALSE)</f>
        <v>Fabricação de cloro e álcalis</v>
      </c>
    </row>
    <row r="2194" spans="1:9" ht="16">
      <c r="A2194" s="117" t="s">
        <v>6250</v>
      </c>
      <c r="B2194" s="118" t="s">
        <v>6251</v>
      </c>
      <c r="C2194" s="116" t="s">
        <v>241</v>
      </c>
      <c r="D2194" s="116" t="s">
        <v>240</v>
      </c>
      <c r="E2194" s="117" t="str">
        <f t="shared" si="34"/>
        <v>2091</v>
      </c>
      <c r="F2194" s="118" t="str">
        <f>VLOOKUP($E2194,[5]Plan2!$A$5:$D$703,1,FALSE)</f>
        <v>2091</v>
      </c>
      <c r="G2194" s="118" t="str">
        <f>VLOOKUP($E2194,[5]Plan2!$A$5:$D$703,2,FALSE)</f>
        <v>Fabricação de químicos orgânicos e inorgânicos, resinas e elastômeros</v>
      </c>
      <c r="H2194" s="118" t="str">
        <f>VLOOKUP($E2194,[5]Plan2!$A$5:$D$703,3,FALSE)</f>
        <v>2011</v>
      </c>
      <c r="I2194" s="118" t="str">
        <f>VLOOKUP($E2194,[5]Plan2!$A$5:$D$703,4,FALSE)</f>
        <v>Fabricação de cloro e álcalis</v>
      </c>
    </row>
    <row r="2195" spans="1:9" ht="16">
      <c r="A2195" s="117" t="s">
        <v>6252</v>
      </c>
      <c r="B2195" s="118" t="s">
        <v>6253</v>
      </c>
      <c r="C2195" s="116" t="s">
        <v>241</v>
      </c>
      <c r="D2195" s="116" t="s">
        <v>240</v>
      </c>
      <c r="E2195" s="117" t="str">
        <f t="shared" si="34"/>
        <v>2091</v>
      </c>
      <c r="F2195" s="118" t="str">
        <f>VLOOKUP($E2195,[5]Plan2!$A$5:$D$703,1,FALSE)</f>
        <v>2091</v>
      </c>
      <c r="G2195" s="118" t="str">
        <f>VLOOKUP($E2195,[5]Plan2!$A$5:$D$703,2,FALSE)</f>
        <v>Fabricação de químicos orgânicos e inorgânicos, resinas e elastômeros</v>
      </c>
      <c r="H2195" s="118" t="str">
        <f>VLOOKUP($E2195,[5]Plan2!$A$5:$D$703,3,FALSE)</f>
        <v>2011</v>
      </c>
      <c r="I2195" s="118" t="str">
        <f>VLOOKUP($E2195,[5]Plan2!$A$5:$D$703,4,FALSE)</f>
        <v>Fabricação de cloro e álcalis</v>
      </c>
    </row>
    <row r="2196" spans="1:9" ht="16">
      <c r="A2196" s="117" t="s">
        <v>6254</v>
      </c>
      <c r="B2196" s="118" t="s">
        <v>6255</v>
      </c>
      <c r="C2196" s="116" t="s">
        <v>241</v>
      </c>
      <c r="D2196" s="116" t="s">
        <v>240</v>
      </c>
      <c r="E2196" s="117" t="str">
        <f t="shared" si="34"/>
        <v>2091</v>
      </c>
      <c r="F2196" s="118" t="str">
        <f>VLOOKUP($E2196,[5]Plan2!$A$5:$D$703,1,FALSE)</f>
        <v>2091</v>
      </c>
      <c r="G2196" s="118" t="str">
        <f>VLOOKUP($E2196,[5]Plan2!$A$5:$D$703,2,FALSE)</f>
        <v>Fabricação de químicos orgânicos e inorgânicos, resinas e elastômeros</v>
      </c>
      <c r="H2196" s="118" t="str">
        <f>VLOOKUP($E2196,[5]Plan2!$A$5:$D$703,3,FALSE)</f>
        <v>2011</v>
      </c>
      <c r="I2196" s="118" t="str">
        <f>VLOOKUP($E2196,[5]Plan2!$A$5:$D$703,4,FALSE)</f>
        <v>Fabricação de cloro e álcalis</v>
      </c>
    </row>
    <row r="2197" spans="1:9" ht="16">
      <c r="A2197" s="117" t="s">
        <v>6256</v>
      </c>
      <c r="B2197" s="118" t="s">
        <v>6257</v>
      </c>
      <c r="C2197" s="116" t="s">
        <v>241</v>
      </c>
      <c r="D2197" s="116" t="s">
        <v>240</v>
      </c>
      <c r="E2197" s="117" t="str">
        <f t="shared" si="34"/>
        <v>2091</v>
      </c>
      <c r="F2197" s="118" t="str">
        <f>VLOOKUP($E2197,[5]Plan2!$A$5:$D$703,1,FALSE)</f>
        <v>2091</v>
      </c>
      <c r="G2197" s="118" t="str">
        <f>VLOOKUP($E2197,[5]Plan2!$A$5:$D$703,2,FALSE)</f>
        <v>Fabricação de químicos orgânicos e inorgânicos, resinas e elastômeros</v>
      </c>
      <c r="H2197" s="118" t="str">
        <f>VLOOKUP($E2197,[5]Plan2!$A$5:$D$703,3,FALSE)</f>
        <v>2011</v>
      </c>
      <c r="I2197" s="118" t="str">
        <f>VLOOKUP($E2197,[5]Plan2!$A$5:$D$703,4,FALSE)</f>
        <v>Fabricação de cloro e álcalis</v>
      </c>
    </row>
    <row r="2198" spans="1:9" ht="16">
      <c r="A2198" s="117" t="s">
        <v>6258</v>
      </c>
      <c r="B2198" s="118" t="s">
        <v>6259</v>
      </c>
      <c r="C2198" s="116" t="s">
        <v>241</v>
      </c>
      <c r="D2198" s="116" t="s">
        <v>240</v>
      </c>
      <c r="E2198" s="117" t="str">
        <f t="shared" si="34"/>
        <v>2091</v>
      </c>
      <c r="F2198" s="118" t="str">
        <f>VLOOKUP($E2198,[5]Plan2!$A$5:$D$703,1,FALSE)</f>
        <v>2091</v>
      </c>
      <c r="G2198" s="118" t="str">
        <f>VLOOKUP($E2198,[5]Plan2!$A$5:$D$703,2,FALSE)</f>
        <v>Fabricação de químicos orgânicos e inorgânicos, resinas e elastômeros</v>
      </c>
      <c r="H2198" s="118" t="str">
        <f>VLOOKUP($E2198,[5]Plan2!$A$5:$D$703,3,FALSE)</f>
        <v>2011</v>
      </c>
      <c r="I2198" s="118" t="str">
        <f>VLOOKUP($E2198,[5]Plan2!$A$5:$D$703,4,FALSE)</f>
        <v>Fabricação de cloro e álcalis</v>
      </c>
    </row>
    <row r="2199" spans="1:9" ht="16">
      <c r="A2199" s="117" t="s">
        <v>6260</v>
      </c>
      <c r="B2199" s="118" t="s">
        <v>6261</v>
      </c>
      <c r="C2199" s="116" t="s">
        <v>241</v>
      </c>
      <c r="D2199" s="116" t="s">
        <v>240</v>
      </c>
      <c r="E2199" s="117" t="str">
        <f t="shared" si="34"/>
        <v>2091</v>
      </c>
      <c r="F2199" s="118" t="str">
        <f>VLOOKUP($E2199,[5]Plan2!$A$5:$D$703,1,FALSE)</f>
        <v>2091</v>
      </c>
      <c r="G2199" s="118" t="str">
        <f>VLOOKUP($E2199,[5]Plan2!$A$5:$D$703,2,FALSE)</f>
        <v>Fabricação de químicos orgânicos e inorgânicos, resinas e elastômeros</v>
      </c>
      <c r="H2199" s="118" t="str">
        <f>VLOOKUP($E2199,[5]Plan2!$A$5:$D$703,3,FALSE)</f>
        <v>2011</v>
      </c>
      <c r="I2199" s="118" t="str">
        <f>VLOOKUP($E2199,[5]Plan2!$A$5:$D$703,4,FALSE)</f>
        <v>Fabricação de cloro e álcalis</v>
      </c>
    </row>
    <row r="2200" spans="1:9" ht="16">
      <c r="A2200" s="117" t="s">
        <v>6262</v>
      </c>
      <c r="B2200" s="118" t="s">
        <v>6263</v>
      </c>
      <c r="C2200" s="116" t="s">
        <v>241</v>
      </c>
      <c r="D2200" s="116" t="s">
        <v>240</v>
      </c>
      <c r="E2200" s="117" t="str">
        <f t="shared" si="34"/>
        <v>2091</v>
      </c>
      <c r="F2200" s="118" t="str">
        <f>VLOOKUP($E2200,[5]Plan2!$A$5:$D$703,1,FALSE)</f>
        <v>2091</v>
      </c>
      <c r="G2200" s="118" t="str">
        <f>VLOOKUP($E2200,[5]Plan2!$A$5:$D$703,2,FALSE)</f>
        <v>Fabricação de químicos orgânicos e inorgânicos, resinas e elastômeros</v>
      </c>
      <c r="H2200" s="118" t="str">
        <f>VLOOKUP($E2200,[5]Plan2!$A$5:$D$703,3,FALSE)</f>
        <v>2011</v>
      </c>
      <c r="I2200" s="118" t="str">
        <f>VLOOKUP($E2200,[5]Plan2!$A$5:$D$703,4,FALSE)</f>
        <v>Fabricação de cloro e álcalis</v>
      </c>
    </row>
    <row r="2201" spans="1:9" ht="16">
      <c r="A2201" s="117" t="s">
        <v>6264</v>
      </c>
      <c r="B2201" s="118" t="s">
        <v>6265</v>
      </c>
      <c r="C2201" s="116" t="s">
        <v>241</v>
      </c>
      <c r="D2201" s="116" t="s">
        <v>240</v>
      </c>
      <c r="E2201" s="117" t="str">
        <f t="shared" si="34"/>
        <v>2091</v>
      </c>
      <c r="F2201" s="118" t="str">
        <f>VLOOKUP($E2201,[5]Plan2!$A$5:$D$703,1,FALSE)</f>
        <v>2091</v>
      </c>
      <c r="G2201" s="118" t="str">
        <f>VLOOKUP($E2201,[5]Plan2!$A$5:$D$703,2,FALSE)</f>
        <v>Fabricação de químicos orgânicos e inorgânicos, resinas e elastômeros</v>
      </c>
      <c r="H2201" s="118" t="str">
        <f>VLOOKUP($E2201,[5]Plan2!$A$5:$D$703,3,FALSE)</f>
        <v>2011</v>
      </c>
      <c r="I2201" s="118" t="str">
        <f>VLOOKUP($E2201,[5]Plan2!$A$5:$D$703,4,FALSE)</f>
        <v>Fabricação de cloro e álcalis</v>
      </c>
    </row>
    <row r="2202" spans="1:9" ht="16">
      <c r="A2202" s="117" t="s">
        <v>6266</v>
      </c>
      <c r="B2202" s="118" t="s">
        <v>6267</v>
      </c>
      <c r="C2202" s="116" t="s">
        <v>246</v>
      </c>
      <c r="D2202" s="116" t="s">
        <v>128</v>
      </c>
      <c r="E2202" s="117" t="str">
        <f t="shared" si="34"/>
        <v>2092</v>
      </c>
      <c r="F2202" s="118" t="str">
        <f>VLOOKUP($E2202,[5]Plan2!$A$5:$D$703,1,FALSE)</f>
        <v>2092</v>
      </c>
      <c r="G2202" s="118" t="str">
        <f>VLOOKUP($E2202,[5]Plan2!$A$5:$D$703,2,FALSE)</f>
        <v>Fabricação de defensivos, desinfestantes, tintas e químicos diversos</v>
      </c>
      <c r="H2202" s="118" t="str">
        <f>VLOOKUP($E2202,[5]Plan2!$A$5:$D$703,3,FALSE)</f>
        <v>2051</v>
      </c>
      <c r="I2202" s="118" t="str">
        <f>VLOOKUP($E2202,[5]Plan2!$A$5:$D$703,4,FALSE)</f>
        <v>Fabricação de defensivos agrícolas</v>
      </c>
    </row>
    <row r="2203" spans="1:9" ht="16">
      <c r="A2203" s="117" t="s">
        <v>6268</v>
      </c>
      <c r="B2203" s="118" t="s">
        <v>6269</v>
      </c>
      <c r="C2203" s="116" t="s">
        <v>241</v>
      </c>
      <c r="D2203" s="116" t="s">
        <v>240</v>
      </c>
      <c r="E2203" s="117" t="str">
        <f t="shared" si="34"/>
        <v>2091</v>
      </c>
      <c r="F2203" s="118" t="str">
        <f>VLOOKUP($E2203,[5]Plan2!$A$5:$D$703,1,FALSE)</f>
        <v>2091</v>
      </c>
      <c r="G2203" s="118" t="str">
        <f>VLOOKUP($E2203,[5]Plan2!$A$5:$D$703,2,FALSE)</f>
        <v>Fabricação de químicos orgânicos e inorgânicos, resinas e elastômeros</v>
      </c>
      <c r="H2203" s="118" t="str">
        <f>VLOOKUP($E2203,[5]Plan2!$A$5:$D$703,3,FALSE)</f>
        <v>2011</v>
      </c>
      <c r="I2203" s="118" t="str">
        <f>VLOOKUP($E2203,[5]Plan2!$A$5:$D$703,4,FALSE)</f>
        <v>Fabricação de cloro e álcalis</v>
      </c>
    </row>
    <row r="2204" spans="1:9" ht="16">
      <c r="A2204" s="117" t="s">
        <v>6270</v>
      </c>
      <c r="B2204" s="118" t="s">
        <v>6271</v>
      </c>
      <c r="C2204" s="116" t="s">
        <v>241</v>
      </c>
      <c r="D2204" s="116" t="s">
        <v>240</v>
      </c>
      <c r="E2204" s="117" t="str">
        <f t="shared" si="34"/>
        <v>2091</v>
      </c>
      <c r="F2204" s="118" t="str">
        <f>VLOOKUP($E2204,[5]Plan2!$A$5:$D$703,1,FALSE)</f>
        <v>2091</v>
      </c>
      <c r="G2204" s="118" t="str">
        <f>VLOOKUP($E2204,[5]Plan2!$A$5:$D$703,2,FALSE)</f>
        <v>Fabricação de químicos orgânicos e inorgânicos, resinas e elastômeros</v>
      </c>
      <c r="H2204" s="118" t="str">
        <f>VLOOKUP($E2204,[5]Plan2!$A$5:$D$703,3,FALSE)</f>
        <v>2011</v>
      </c>
      <c r="I2204" s="118" t="str">
        <f>VLOOKUP($E2204,[5]Plan2!$A$5:$D$703,4,FALSE)</f>
        <v>Fabricação de cloro e álcalis</v>
      </c>
    </row>
    <row r="2205" spans="1:9" ht="16">
      <c r="A2205" s="117" t="s">
        <v>6272</v>
      </c>
      <c r="B2205" s="118" t="s">
        <v>6273</v>
      </c>
      <c r="C2205" s="116" t="s">
        <v>241</v>
      </c>
      <c r="D2205" s="116" t="s">
        <v>240</v>
      </c>
      <c r="E2205" s="117" t="str">
        <f t="shared" si="34"/>
        <v>2091</v>
      </c>
      <c r="F2205" s="118" t="str">
        <f>VLOOKUP($E2205,[5]Plan2!$A$5:$D$703,1,FALSE)</f>
        <v>2091</v>
      </c>
      <c r="G2205" s="118" t="str">
        <f>VLOOKUP($E2205,[5]Plan2!$A$5:$D$703,2,FALSE)</f>
        <v>Fabricação de químicos orgânicos e inorgânicos, resinas e elastômeros</v>
      </c>
      <c r="H2205" s="118" t="str">
        <f>VLOOKUP($E2205,[5]Plan2!$A$5:$D$703,3,FALSE)</f>
        <v>2011</v>
      </c>
      <c r="I2205" s="118" t="str">
        <f>VLOOKUP($E2205,[5]Plan2!$A$5:$D$703,4,FALSE)</f>
        <v>Fabricação de cloro e álcalis</v>
      </c>
    </row>
    <row r="2206" spans="1:9" ht="16">
      <c r="A2206" s="117" t="s">
        <v>6274</v>
      </c>
      <c r="B2206" s="118" t="s">
        <v>6275</v>
      </c>
      <c r="C2206" s="116" t="s">
        <v>241</v>
      </c>
      <c r="D2206" s="116" t="s">
        <v>240</v>
      </c>
      <c r="E2206" s="117" t="str">
        <f t="shared" si="34"/>
        <v>2091</v>
      </c>
      <c r="F2206" s="118" t="str">
        <f>VLOOKUP($E2206,[5]Plan2!$A$5:$D$703,1,FALSE)</f>
        <v>2091</v>
      </c>
      <c r="G2206" s="118" t="str">
        <f>VLOOKUP($E2206,[5]Plan2!$A$5:$D$703,2,FALSE)</f>
        <v>Fabricação de químicos orgânicos e inorgânicos, resinas e elastômeros</v>
      </c>
      <c r="H2206" s="118" t="str">
        <f>VLOOKUP($E2206,[5]Plan2!$A$5:$D$703,3,FALSE)</f>
        <v>2011</v>
      </c>
      <c r="I2206" s="118" t="str">
        <f>VLOOKUP($E2206,[5]Plan2!$A$5:$D$703,4,FALSE)</f>
        <v>Fabricação de cloro e álcalis</v>
      </c>
    </row>
    <row r="2207" spans="1:9" ht="16">
      <c r="A2207" s="117" t="s">
        <v>6276</v>
      </c>
      <c r="B2207" s="118" t="s">
        <v>6277</v>
      </c>
      <c r="C2207" s="116" t="s">
        <v>241</v>
      </c>
      <c r="D2207" s="116" t="s">
        <v>240</v>
      </c>
      <c r="E2207" s="117" t="str">
        <f t="shared" si="34"/>
        <v>2091</v>
      </c>
      <c r="F2207" s="118" t="str">
        <f>VLOOKUP($E2207,[5]Plan2!$A$5:$D$703,1,FALSE)</f>
        <v>2091</v>
      </c>
      <c r="G2207" s="118" t="str">
        <f>VLOOKUP($E2207,[5]Plan2!$A$5:$D$703,2,FALSE)</f>
        <v>Fabricação de químicos orgânicos e inorgânicos, resinas e elastômeros</v>
      </c>
      <c r="H2207" s="118" t="str">
        <f>VLOOKUP($E2207,[5]Plan2!$A$5:$D$703,3,FALSE)</f>
        <v>2011</v>
      </c>
      <c r="I2207" s="118" t="str">
        <f>VLOOKUP($E2207,[5]Plan2!$A$5:$D$703,4,FALSE)</f>
        <v>Fabricação de cloro e álcalis</v>
      </c>
    </row>
    <row r="2208" spans="1:9" ht="16">
      <c r="A2208" s="117" t="s">
        <v>6278</v>
      </c>
      <c r="B2208" s="118" t="s">
        <v>6279</v>
      </c>
      <c r="C2208" s="116" t="s">
        <v>241</v>
      </c>
      <c r="D2208" s="116" t="s">
        <v>240</v>
      </c>
      <c r="E2208" s="117" t="str">
        <f t="shared" si="34"/>
        <v>2091</v>
      </c>
      <c r="F2208" s="118" t="str">
        <f>VLOOKUP($E2208,[5]Plan2!$A$5:$D$703,1,FALSE)</f>
        <v>2091</v>
      </c>
      <c r="G2208" s="118" t="str">
        <f>VLOOKUP($E2208,[5]Plan2!$A$5:$D$703,2,FALSE)</f>
        <v>Fabricação de químicos orgânicos e inorgânicos, resinas e elastômeros</v>
      </c>
      <c r="H2208" s="118" t="str">
        <f>VLOOKUP($E2208,[5]Plan2!$A$5:$D$703,3,FALSE)</f>
        <v>2011</v>
      </c>
      <c r="I2208" s="118" t="str">
        <f>VLOOKUP($E2208,[5]Plan2!$A$5:$D$703,4,FALSE)</f>
        <v>Fabricação de cloro e álcalis</v>
      </c>
    </row>
    <row r="2209" spans="1:9" ht="16">
      <c r="A2209" s="117" t="s">
        <v>6280</v>
      </c>
      <c r="B2209" s="118" t="s">
        <v>6281</v>
      </c>
      <c r="C2209" s="116" t="s">
        <v>241</v>
      </c>
      <c r="D2209" s="116" t="s">
        <v>240</v>
      </c>
      <c r="E2209" s="117" t="str">
        <f t="shared" si="34"/>
        <v>2091</v>
      </c>
      <c r="F2209" s="118" t="str">
        <f>VLOOKUP($E2209,[5]Plan2!$A$5:$D$703,1,FALSE)</f>
        <v>2091</v>
      </c>
      <c r="G2209" s="118" t="str">
        <f>VLOOKUP($E2209,[5]Plan2!$A$5:$D$703,2,FALSE)</f>
        <v>Fabricação de químicos orgânicos e inorgânicos, resinas e elastômeros</v>
      </c>
      <c r="H2209" s="118" t="str">
        <f>VLOOKUP($E2209,[5]Plan2!$A$5:$D$703,3,FALSE)</f>
        <v>2011</v>
      </c>
      <c r="I2209" s="118" t="str">
        <f>VLOOKUP($E2209,[5]Plan2!$A$5:$D$703,4,FALSE)</f>
        <v>Fabricação de cloro e álcalis</v>
      </c>
    </row>
    <row r="2210" spans="1:9" ht="16">
      <c r="A2210" s="117" t="s">
        <v>6282</v>
      </c>
      <c r="B2210" s="118" t="s">
        <v>6283</v>
      </c>
      <c r="C2210" s="116" t="s">
        <v>241</v>
      </c>
      <c r="D2210" s="116" t="s">
        <v>240</v>
      </c>
      <c r="E2210" s="117" t="str">
        <f t="shared" si="34"/>
        <v>2091</v>
      </c>
      <c r="F2210" s="118" t="str">
        <f>VLOOKUP($E2210,[5]Plan2!$A$5:$D$703,1,FALSE)</f>
        <v>2091</v>
      </c>
      <c r="G2210" s="118" t="str">
        <f>VLOOKUP($E2210,[5]Plan2!$A$5:$D$703,2,FALSE)</f>
        <v>Fabricação de químicos orgânicos e inorgânicos, resinas e elastômeros</v>
      </c>
      <c r="H2210" s="118" t="str">
        <f>VLOOKUP($E2210,[5]Plan2!$A$5:$D$703,3,FALSE)</f>
        <v>2011</v>
      </c>
      <c r="I2210" s="118" t="str">
        <f>VLOOKUP($E2210,[5]Plan2!$A$5:$D$703,4,FALSE)</f>
        <v>Fabricação de cloro e álcalis</v>
      </c>
    </row>
    <row r="2211" spans="1:9" ht="16">
      <c r="A2211" s="117" t="s">
        <v>6284</v>
      </c>
      <c r="B2211" s="118" t="s">
        <v>6285</v>
      </c>
      <c r="C2211" s="116" t="s">
        <v>241</v>
      </c>
      <c r="D2211" s="116" t="s">
        <v>240</v>
      </c>
      <c r="E2211" s="117" t="str">
        <f t="shared" si="34"/>
        <v>2091</v>
      </c>
      <c r="F2211" s="118" t="str">
        <f>VLOOKUP($E2211,[5]Plan2!$A$5:$D$703,1,FALSE)</f>
        <v>2091</v>
      </c>
      <c r="G2211" s="118" t="str">
        <f>VLOOKUP($E2211,[5]Plan2!$A$5:$D$703,2,FALSE)</f>
        <v>Fabricação de químicos orgânicos e inorgânicos, resinas e elastômeros</v>
      </c>
      <c r="H2211" s="118" t="str">
        <f>VLOOKUP($E2211,[5]Plan2!$A$5:$D$703,3,FALSE)</f>
        <v>2011</v>
      </c>
      <c r="I2211" s="118" t="str">
        <f>VLOOKUP($E2211,[5]Plan2!$A$5:$D$703,4,FALSE)</f>
        <v>Fabricação de cloro e álcalis</v>
      </c>
    </row>
    <row r="2212" spans="1:9" ht="16">
      <c r="A2212" s="117" t="s">
        <v>6286</v>
      </c>
      <c r="B2212" s="118" t="s">
        <v>6287</v>
      </c>
      <c r="C2212" s="116" t="s">
        <v>241</v>
      </c>
      <c r="D2212" s="116" t="s">
        <v>240</v>
      </c>
      <c r="E2212" s="117" t="str">
        <f t="shared" si="34"/>
        <v>2091</v>
      </c>
      <c r="F2212" s="118" t="str">
        <f>VLOOKUP($E2212,[5]Plan2!$A$5:$D$703,1,FALSE)</f>
        <v>2091</v>
      </c>
      <c r="G2212" s="118" t="str">
        <f>VLOOKUP($E2212,[5]Plan2!$A$5:$D$703,2,FALSE)</f>
        <v>Fabricação de químicos orgânicos e inorgânicos, resinas e elastômeros</v>
      </c>
      <c r="H2212" s="118" t="str">
        <f>VLOOKUP($E2212,[5]Plan2!$A$5:$D$703,3,FALSE)</f>
        <v>2011</v>
      </c>
      <c r="I2212" s="118" t="str">
        <f>VLOOKUP($E2212,[5]Plan2!$A$5:$D$703,4,FALSE)</f>
        <v>Fabricação de cloro e álcalis</v>
      </c>
    </row>
    <row r="2213" spans="1:9" ht="16">
      <c r="A2213" s="117" t="s">
        <v>6288</v>
      </c>
      <c r="B2213" s="118" t="s">
        <v>6289</v>
      </c>
      <c r="C2213" s="116" t="s">
        <v>241</v>
      </c>
      <c r="D2213" s="116" t="s">
        <v>240</v>
      </c>
      <c r="E2213" s="117" t="str">
        <f t="shared" si="34"/>
        <v>2091</v>
      </c>
      <c r="F2213" s="118" t="str">
        <f>VLOOKUP($E2213,[5]Plan2!$A$5:$D$703,1,FALSE)</f>
        <v>2091</v>
      </c>
      <c r="G2213" s="118" t="str">
        <f>VLOOKUP($E2213,[5]Plan2!$A$5:$D$703,2,FALSE)</f>
        <v>Fabricação de químicos orgânicos e inorgânicos, resinas e elastômeros</v>
      </c>
      <c r="H2213" s="118" t="str">
        <f>VLOOKUP($E2213,[5]Plan2!$A$5:$D$703,3,FALSE)</f>
        <v>2011</v>
      </c>
      <c r="I2213" s="118" t="str">
        <f>VLOOKUP($E2213,[5]Plan2!$A$5:$D$703,4,FALSE)</f>
        <v>Fabricação de cloro e álcalis</v>
      </c>
    </row>
    <row r="2214" spans="1:9" ht="16">
      <c r="A2214" s="117" t="s">
        <v>6290</v>
      </c>
      <c r="B2214" s="118" t="s">
        <v>6291</v>
      </c>
      <c r="C2214" s="116" t="s">
        <v>241</v>
      </c>
      <c r="D2214" s="116" t="s">
        <v>240</v>
      </c>
      <c r="E2214" s="117" t="str">
        <f t="shared" si="34"/>
        <v>2091</v>
      </c>
      <c r="F2214" s="118" t="str">
        <f>VLOOKUP($E2214,[5]Plan2!$A$5:$D$703,1,FALSE)</f>
        <v>2091</v>
      </c>
      <c r="G2214" s="118" t="str">
        <f>VLOOKUP($E2214,[5]Plan2!$A$5:$D$703,2,FALSE)</f>
        <v>Fabricação de químicos orgânicos e inorgânicos, resinas e elastômeros</v>
      </c>
      <c r="H2214" s="118" t="str">
        <f>VLOOKUP($E2214,[5]Plan2!$A$5:$D$703,3,FALSE)</f>
        <v>2011</v>
      </c>
      <c r="I2214" s="118" t="str">
        <f>VLOOKUP($E2214,[5]Plan2!$A$5:$D$703,4,FALSE)</f>
        <v>Fabricação de cloro e álcalis</v>
      </c>
    </row>
    <row r="2215" spans="1:9" ht="16">
      <c r="A2215" s="117" t="s">
        <v>6292</v>
      </c>
      <c r="B2215" s="118" t="s">
        <v>6293</v>
      </c>
      <c r="C2215" s="116" t="s">
        <v>241</v>
      </c>
      <c r="D2215" s="116" t="s">
        <v>240</v>
      </c>
      <c r="E2215" s="117" t="str">
        <f t="shared" si="34"/>
        <v>2091</v>
      </c>
      <c r="F2215" s="118" t="str">
        <f>VLOOKUP($E2215,[5]Plan2!$A$5:$D$703,1,FALSE)</f>
        <v>2091</v>
      </c>
      <c r="G2215" s="118" t="str">
        <f>VLOOKUP($E2215,[5]Plan2!$A$5:$D$703,2,FALSE)</f>
        <v>Fabricação de químicos orgânicos e inorgânicos, resinas e elastômeros</v>
      </c>
      <c r="H2215" s="118" t="str">
        <f>VLOOKUP($E2215,[5]Plan2!$A$5:$D$703,3,FALSE)</f>
        <v>2011</v>
      </c>
      <c r="I2215" s="118" t="str">
        <f>VLOOKUP($E2215,[5]Plan2!$A$5:$D$703,4,FALSE)</f>
        <v>Fabricação de cloro e álcalis</v>
      </c>
    </row>
    <row r="2216" spans="1:9" ht="16">
      <c r="A2216" s="117" t="s">
        <v>6294</v>
      </c>
      <c r="B2216" s="118" t="s">
        <v>6295</v>
      </c>
      <c r="C2216" s="116" t="s">
        <v>241</v>
      </c>
      <c r="D2216" s="116" t="s">
        <v>240</v>
      </c>
      <c r="E2216" s="117" t="str">
        <f t="shared" si="34"/>
        <v>2091</v>
      </c>
      <c r="F2216" s="118" t="str">
        <f>VLOOKUP($E2216,[5]Plan2!$A$5:$D$703,1,FALSE)</f>
        <v>2091</v>
      </c>
      <c r="G2216" s="118" t="str">
        <f>VLOOKUP($E2216,[5]Plan2!$A$5:$D$703,2,FALSE)</f>
        <v>Fabricação de químicos orgânicos e inorgânicos, resinas e elastômeros</v>
      </c>
      <c r="H2216" s="118" t="str">
        <f>VLOOKUP($E2216,[5]Plan2!$A$5:$D$703,3,FALSE)</f>
        <v>2011</v>
      </c>
      <c r="I2216" s="118" t="str">
        <f>VLOOKUP($E2216,[5]Plan2!$A$5:$D$703,4,FALSE)</f>
        <v>Fabricação de cloro e álcalis</v>
      </c>
    </row>
    <row r="2217" spans="1:9" ht="16">
      <c r="A2217" s="117" t="s">
        <v>6296</v>
      </c>
      <c r="B2217" s="118" t="s">
        <v>6297</v>
      </c>
      <c r="C2217" s="116" t="s">
        <v>241</v>
      </c>
      <c r="D2217" s="116" t="s">
        <v>240</v>
      </c>
      <c r="E2217" s="117" t="str">
        <f t="shared" si="34"/>
        <v>2091</v>
      </c>
      <c r="F2217" s="118" t="str">
        <f>VLOOKUP($E2217,[5]Plan2!$A$5:$D$703,1,FALSE)</f>
        <v>2091</v>
      </c>
      <c r="G2217" s="118" t="str">
        <f>VLOOKUP($E2217,[5]Plan2!$A$5:$D$703,2,FALSE)</f>
        <v>Fabricação de químicos orgânicos e inorgânicos, resinas e elastômeros</v>
      </c>
      <c r="H2217" s="118" t="str">
        <f>VLOOKUP($E2217,[5]Plan2!$A$5:$D$703,3,FALSE)</f>
        <v>2011</v>
      </c>
      <c r="I2217" s="118" t="str">
        <f>VLOOKUP($E2217,[5]Plan2!$A$5:$D$703,4,FALSE)</f>
        <v>Fabricação de cloro e álcalis</v>
      </c>
    </row>
    <row r="2218" spans="1:9" ht="16">
      <c r="A2218" s="117" t="s">
        <v>6298</v>
      </c>
      <c r="B2218" s="118" t="s">
        <v>6299</v>
      </c>
      <c r="C2218" s="116" t="s">
        <v>241</v>
      </c>
      <c r="D2218" s="116" t="s">
        <v>240</v>
      </c>
      <c r="E2218" s="117" t="str">
        <f t="shared" si="34"/>
        <v>2091</v>
      </c>
      <c r="F2218" s="118" t="str">
        <f>VLOOKUP($E2218,[5]Plan2!$A$5:$D$703,1,FALSE)</f>
        <v>2091</v>
      </c>
      <c r="G2218" s="118" t="str">
        <f>VLOOKUP($E2218,[5]Plan2!$A$5:$D$703,2,FALSE)</f>
        <v>Fabricação de químicos orgânicos e inorgânicos, resinas e elastômeros</v>
      </c>
      <c r="H2218" s="118" t="str">
        <f>VLOOKUP($E2218,[5]Plan2!$A$5:$D$703,3,FALSE)</f>
        <v>2011</v>
      </c>
      <c r="I2218" s="118" t="str">
        <f>VLOOKUP($E2218,[5]Plan2!$A$5:$D$703,4,FALSE)</f>
        <v>Fabricação de cloro e álcalis</v>
      </c>
    </row>
    <row r="2219" spans="1:9" ht="16">
      <c r="A2219" s="117" t="s">
        <v>6300</v>
      </c>
      <c r="B2219" s="118" t="s">
        <v>6301</v>
      </c>
      <c r="C2219" s="116" t="s">
        <v>241</v>
      </c>
      <c r="D2219" s="116" t="s">
        <v>240</v>
      </c>
      <c r="E2219" s="117" t="str">
        <f t="shared" si="34"/>
        <v>2091</v>
      </c>
      <c r="F2219" s="118" t="str">
        <f>VLOOKUP($E2219,[5]Plan2!$A$5:$D$703,1,FALSE)</f>
        <v>2091</v>
      </c>
      <c r="G2219" s="118" t="str">
        <f>VLOOKUP($E2219,[5]Plan2!$A$5:$D$703,2,FALSE)</f>
        <v>Fabricação de químicos orgânicos e inorgânicos, resinas e elastômeros</v>
      </c>
      <c r="H2219" s="118" t="str">
        <f>VLOOKUP($E2219,[5]Plan2!$A$5:$D$703,3,FALSE)</f>
        <v>2011</v>
      </c>
      <c r="I2219" s="118" t="str">
        <f>VLOOKUP($E2219,[5]Plan2!$A$5:$D$703,4,FALSE)</f>
        <v>Fabricação de cloro e álcalis</v>
      </c>
    </row>
    <row r="2220" spans="1:9" ht="16">
      <c r="A2220" s="117" t="s">
        <v>6302</v>
      </c>
      <c r="B2220" s="118" t="s">
        <v>6303</v>
      </c>
      <c r="C2220" s="116" t="s">
        <v>241</v>
      </c>
      <c r="D2220" s="116" t="s">
        <v>240</v>
      </c>
      <c r="E2220" s="117" t="str">
        <f t="shared" si="34"/>
        <v>2091</v>
      </c>
      <c r="F2220" s="118" t="str">
        <f>VLOOKUP($E2220,[5]Plan2!$A$5:$D$703,1,FALSE)</f>
        <v>2091</v>
      </c>
      <c r="G2220" s="118" t="str">
        <f>VLOOKUP($E2220,[5]Plan2!$A$5:$D$703,2,FALSE)</f>
        <v>Fabricação de químicos orgânicos e inorgânicos, resinas e elastômeros</v>
      </c>
      <c r="H2220" s="118" t="str">
        <f>VLOOKUP($E2220,[5]Plan2!$A$5:$D$703,3,FALSE)</f>
        <v>2011</v>
      </c>
      <c r="I2220" s="118" t="str">
        <f>VLOOKUP($E2220,[5]Plan2!$A$5:$D$703,4,FALSE)</f>
        <v>Fabricação de cloro e álcalis</v>
      </c>
    </row>
    <row r="2221" spans="1:9" ht="16">
      <c r="A2221" s="117" t="s">
        <v>6304</v>
      </c>
      <c r="B2221" s="118" t="s">
        <v>6305</v>
      </c>
      <c r="C2221" s="116" t="s">
        <v>241</v>
      </c>
      <c r="D2221" s="116" t="s">
        <v>240</v>
      </c>
      <c r="E2221" s="117" t="str">
        <f t="shared" si="34"/>
        <v>2091</v>
      </c>
      <c r="F2221" s="118" t="str">
        <f>VLOOKUP($E2221,[5]Plan2!$A$5:$D$703,1,FALSE)</f>
        <v>2091</v>
      </c>
      <c r="G2221" s="118" t="str">
        <f>VLOOKUP($E2221,[5]Plan2!$A$5:$D$703,2,FALSE)</f>
        <v>Fabricação de químicos orgânicos e inorgânicos, resinas e elastômeros</v>
      </c>
      <c r="H2221" s="118" t="str">
        <f>VLOOKUP($E2221,[5]Plan2!$A$5:$D$703,3,FALSE)</f>
        <v>2011</v>
      </c>
      <c r="I2221" s="118" t="str">
        <f>VLOOKUP($E2221,[5]Plan2!$A$5:$D$703,4,FALSE)</f>
        <v>Fabricação de cloro e álcalis</v>
      </c>
    </row>
    <row r="2222" spans="1:9" ht="16">
      <c r="A2222" s="117" t="s">
        <v>6306</v>
      </c>
      <c r="B2222" s="118" t="s">
        <v>6307</v>
      </c>
      <c r="C2222" s="116" t="s">
        <v>241</v>
      </c>
      <c r="D2222" s="116" t="s">
        <v>240</v>
      </c>
      <c r="E2222" s="117" t="str">
        <f t="shared" si="34"/>
        <v>2091</v>
      </c>
      <c r="F2222" s="118" t="str">
        <f>VLOOKUP($E2222,[5]Plan2!$A$5:$D$703,1,FALSE)</f>
        <v>2091</v>
      </c>
      <c r="G2222" s="118" t="str">
        <f>VLOOKUP($E2222,[5]Plan2!$A$5:$D$703,2,FALSE)</f>
        <v>Fabricação de químicos orgânicos e inorgânicos, resinas e elastômeros</v>
      </c>
      <c r="H2222" s="118" t="str">
        <f>VLOOKUP($E2222,[5]Plan2!$A$5:$D$703,3,FALSE)</f>
        <v>2011</v>
      </c>
      <c r="I2222" s="118" t="str">
        <f>VLOOKUP($E2222,[5]Plan2!$A$5:$D$703,4,FALSE)</f>
        <v>Fabricação de cloro e álcalis</v>
      </c>
    </row>
    <row r="2223" spans="1:9" ht="16">
      <c r="A2223" s="117" t="s">
        <v>6308</v>
      </c>
      <c r="B2223" s="118" t="s">
        <v>6309</v>
      </c>
      <c r="C2223" s="116" t="s">
        <v>241</v>
      </c>
      <c r="D2223" s="116" t="s">
        <v>240</v>
      </c>
      <c r="E2223" s="117" t="str">
        <f t="shared" si="34"/>
        <v>2091</v>
      </c>
      <c r="F2223" s="118" t="str">
        <f>VLOOKUP($E2223,[5]Plan2!$A$5:$D$703,1,FALSE)</f>
        <v>2091</v>
      </c>
      <c r="G2223" s="118" t="str">
        <f>VLOOKUP($E2223,[5]Plan2!$A$5:$D$703,2,FALSE)</f>
        <v>Fabricação de químicos orgânicos e inorgânicos, resinas e elastômeros</v>
      </c>
      <c r="H2223" s="118" t="str">
        <f>VLOOKUP($E2223,[5]Plan2!$A$5:$D$703,3,FALSE)</f>
        <v>2011</v>
      </c>
      <c r="I2223" s="118" t="str">
        <f>VLOOKUP($E2223,[5]Plan2!$A$5:$D$703,4,FALSE)</f>
        <v>Fabricação de cloro e álcalis</v>
      </c>
    </row>
    <row r="2224" spans="1:9" ht="16">
      <c r="A2224" s="117" t="s">
        <v>6310</v>
      </c>
      <c r="B2224" s="118" t="s">
        <v>6311</v>
      </c>
      <c r="C2224" s="116" t="s">
        <v>241</v>
      </c>
      <c r="D2224" s="116" t="s">
        <v>240</v>
      </c>
      <c r="E2224" s="117" t="str">
        <f t="shared" si="34"/>
        <v>2091</v>
      </c>
      <c r="F2224" s="118" t="str">
        <f>VLOOKUP($E2224,[5]Plan2!$A$5:$D$703,1,FALSE)</f>
        <v>2091</v>
      </c>
      <c r="G2224" s="118" t="str">
        <f>VLOOKUP($E2224,[5]Plan2!$A$5:$D$703,2,FALSE)</f>
        <v>Fabricação de químicos orgânicos e inorgânicos, resinas e elastômeros</v>
      </c>
      <c r="H2224" s="118" t="str">
        <f>VLOOKUP($E2224,[5]Plan2!$A$5:$D$703,3,FALSE)</f>
        <v>2011</v>
      </c>
      <c r="I2224" s="118" t="str">
        <f>VLOOKUP($E2224,[5]Plan2!$A$5:$D$703,4,FALSE)</f>
        <v>Fabricação de cloro e álcalis</v>
      </c>
    </row>
    <row r="2225" spans="1:9" ht="16">
      <c r="A2225" s="117" t="s">
        <v>6312</v>
      </c>
      <c r="B2225" s="118" t="s">
        <v>6313</v>
      </c>
      <c r="C2225" s="116" t="s">
        <v>241</v>
      </c>
      <c r="D2225" s="116" t="s">
        <v>240</v>
      </c>
      <c r="E2225" s="117" t="str">
        <f t="shared" si="34"/>
        <v>2091</v>
      </c>
      <c r="F2225" s="118" t="str">
        <f>VLOOKUP($E2225,[5]Plan2!$A$5:$D$703,1,FALSE)</f>
        <v>2091</v>
      </c>
      <c r="G2225" s="118" t="str">
        <f>VLOOKUP($E2225,[5]Plan2!$A$5:$D$703,2,FALSE)</f>
        <v>Fabricação de químicos orgânicos e inorgânicos, resinas e elastômeros</v>
      </c>
      <c r="H2225" s="118" t="str">
        <f>VLOOKUP($E2225,[5]Plan2!$A$5:$D$703,3,FALSE)</f>
        <v>2011</v>
      </c>
      <c r="I2225" s="118" t="str">
        <f>VLOOKUP($E2225,[5]Plan2!$A$5:$D$703,4,FALSE)</f>
        <v>Fabricação de cloro e álcalis</v>
      </c>
    </row>
    <row r="2226" spans="1:9" ht="16">
      <c r="A2226" s="117" t="s">
        <v>6314</v>
      </c>
      <c r="B2226" s="118" t="s">
        <v>6315</v>
      </c>
      <c r="C2226" s="116" t="s">
        <v>241</v>
      </c>
      <c r="D2226" s="116" t="s">
        <v>240</v>
      </c>
      <c r="E2226" s="117" t="str">
        <f t="shared" si="34"/>
        <v>2091</v>
      </c>
      <c r="F2226" s="118" t="str">
        <f>VLOOKUP($E2226,[5]Plan2!$A$5:$D$703,1,FALSE)</f>
        <v>2091</v>
      </c>
      <c r="G2226" s="118" t="str">
        <f>VLOOKUP($E2226,[5]Plan2!$A$5:$D$703,2,FALSE)</f>
        <v>Fabricação de químicos orgânicos e inorgânicos, resinas e elastômeros</v>
      </c>
      <c r="H2226" s="118" t="str">
        <f>VLOOKUP($E2226,[5]Plan2!$A$5:$D$703,3,FALSE)</f>
        <v>2011</v>
      </c>
      <c r="I2226" s="118" t="str">
        <f>VLOOKUP($E2226,[5]Plan2!$A$5:$D$703,4,FALSE)</f>
        <v>Fabricação de cloro e álcalis</v>
      </c>
    </row>
    <row r="2227" spans="1:9" ht="16">
      <c r="A2227" s="117" t="s">
        <v>6316</v>
      </c>
      <c r="B2227" s="118" t="s">
        <v>6317</v>
      </c>
      <c r="C2227" s="116" t="s">
        <v>241</v>
      </c>
      <c r="D2227" s="116" t="s">
        <v>240</v>
      </c>
      <c r="E2227" s="117" t="str">
        <f t="shared" si="34"/>
        <v>2091</v>
      </c>
      <c r="F2227" s="118" t="str">
        <f>VLOOKUP($E2227,[5]Plan2!$A$5:$D$703,1,FALSE)</f>
        <v>2091</v>
      </c>
      <c r="G2227" s="118" t="str">
        <f>VLOOKUP($E2227,[5]Plan2!$A$5:$D$703,2,FALSE)</f>
        <v>Fabricação de químicos orgânicos e inorgânicos, resinas e elastômeros</v>
      </c>
      <c r="H2227" s="118" t="str">
        <f>VLOOKUP($E2227,[5]Plan2!$A$5:$D$703,3,FALSE)</f>
        <v>2011</v>
      </c>
      <c r="I2227" s="118" t="str">
        <f>VLOOKUP($E2227,[5]Plan2!$A$5:$D$703,4,FALSE)</f>
        <v>Fabricação de cloro e álcalis</v>
      </c>
    </row>
    <row r="2228" spans="1:9" ht="16">
      <c r="A2228" s="117" t="s">
        <v>6318</v>
      </c>
      <c r="B2228" s="118" t="s">
        <v>6319</v>
      </c>
      <c r="C2228" s="116" t="s">
        <v>241</v>
      </c>
      <c r="D2228" s="116" t="s">
        <v>240</v>
      </c>
      <c r="E2228" s="117" t="str">
        <f t="shared" si="34"/>
        <v>2091</v>
      </c>
      <c r="F2228" s="118" t="str">
        <f>VLOOKUP($E2228,[5]Plan2!$A$5:$D$703,1,FALSE)</f>
        <v>2091</v>
      </c>
      <c r="G2228" s="118" t="str">
        <f>VLOOKUP($E2228,[5]Plan2!$A$5:$D$703,2,FALSE)</f>
        <v>Fabricação de químicos orgânicos e inorgânicos, resinas e elastômeros</v>
      </c>
      <c r="H2228" s="118" t="str">
        <f>VLOOKUP($E2228,[5]Plan2!$A$5:$D$703,3,FALSE)</f>
        <v>2011</v>
      </c>
      <c r="I2228" s="118" t="str">
        <f>VLOOKUP($E2228,[5]Plan2!$A$5:$D$703,4,FALSE)</f>
        <v>Fabricação de cloro e álcalis</v>
      </c>
    </row>
    <row r="2229" spans="1:9" ht="16">
      <c r="A2229" s="117" t="s">
        <v>6320</v>
      </c>
      <c r="B2229" s="118" t="s">
        <v>6321</v>
      </c>
      <c r="C2229" s="116" t="s">
        <v>241</v>
      </c>
      <c r="D2229" s="116" t="s">
        <v>240</v>
      </c>
      <c r="E2229" s="117" t="str">
        <f t="shared" si="34"/>
        <v>2091</v>
      </c>
      <c r="F2229" s="118" t="str">
        <f>VLOOKUP($E2229,[5]Plan2!$A$5:$D$703,1,FALSE)</f>
        <v>2091</v>
      </c>
      <c r="G2229" s="118" t="str">
        <f>VLOOKUP($E2229,[5]Plan2!$A$5:$D$703,2,FALSE)</f>
        <v>Fabricação de químicos orgânicos e inorgânicos, resinas e elastômeros</v>
      </c>
      <c r="H2229" s="118" t="str">
        <f>VLOOKUP($E2229,[5]Plan2!$A$5:$D$703,3,FALSE)</f>
        <v>2011</v>
      </c>
      <c r="I2229" s="118" t="str">
        <f>VLOOKUP($E2229,[5]Plan2!$A$5:$D$703,4,FALSE)</f>
        <v>Fabricação de cloro e álcalis</v>
      </c>
    </row>
    <row r="2230" spans="1:9" ht="16">
      <c r="A2230" s="117" t="s">
        <v>6322</v>
      </c>
      <c r="B2230" s="118" t="s">
        <v>6323</v>
      </c>
      <c r="C2230" s="116" t="s">
        <v>241</v>
      </c>
      <c r="D2230" s="116" t="s">
        <v>240</v>
      </c>
      <c r="E2230" s="117" t="str">
        <f t="shared" si="34"/>
        <v>2091</v>
      </c>
      <c r="F2230" s="118" t="str">
        <f>VLOOKUP($E2230,[5]Plan2!$A$5:$D$703,1,FALSE)</f>
        <v>2091</v>
      </c>
      <c r="G2230" s="118" t="str">
        <f>VLOOKUP($E2230,[5]Plan2!$A$5:$D$703,2,FALSE)</f>
        <v>Fabricação de químicos orgânicos e inorgânicos, resinas e elastômeros</v>
      </c>
      <c r="H2230" s="118" t="str">
        <f>VLOOKUP($E2230,[5]Plan2!$A$5:$D$703,3,FALSE)</f>
        <v>2011</v>
      </c>
      <c r="I2230" s="118" t="str">
        <f>VLOOKUP($E2230,[5]Plan2!$A$5:$D$703,4,FALSE)</f>
        <v>Fabricação de cloro e álcalis</v>
      </c>
    </row>
    <row r="2231" spans="1:9" ht="16">
      <c r="A2231" s="117" t="s">
        <v>6324</v>
      </c>
      <c r="B2231" s="118" t="s">
        <v>6325</v>
      </c>
      <c r="C2231" s="116" t="s">
        <v>241</v>
      </c>
      <c r="D2231" s="116" t="s">
        <v>240</v>
      </c>
      <c r="E2231" s="117" t="str">
        <f t="shared" si="34"/>
        <v>2091</v>
      </c>
      <c r="F2231" s="118" t="str">
        <f>VLOOKUP($E2231,[5]Plan2!$A$5:$D$703,1,FALSE)</f>
        <v>2091</v>
      </c>
      <c r="G2231" s="118" t="str">
        <f>VLOOKUP($E2231,[5]Plan2!$A$5:$D$703,2,FALSE)</f>
        <v>Fabricação de químicos orgânicos e inorgânicos, resinas e elastômeros</v>
      </c>
      <c r="H2231" s="118" t="str">
        <f>VLOOKUP($E2231,[5]Plan2!$A$5:$D$703,3,FALSE)</f>
        <v>2011</v>
      </c>
      <c r="I2231" s="118" t="str">
        <f>VLOOKUP($E2231,[5]Plan2!$A$5:$D$703,4,FALSE)</f>
        <v>Fabricação de cloro e álcalis</v>
      </c>
    </row>
    <row r="2232" spans="1:9" ht="16">
      <c r="A2232" s="117" t="s">
        <v>6326</v>
      </c>
      <c r="B2232" s="118" t="s">
        <v>6327</v>
      </c>
      <c r="C2232" s="116" t="s">
        <v>241</v>
      </c>
      <c r="D2232" s="116" t="s">
        <v>240</v>
      </c>
      <c r="E2232" s="117" t="str">
        <f t="shared" si="34"/>
        <v>2091</v>
      </c>
      <c r="F2232" s="118" t="str">
        <f>VLOOKUP($E2232,[5]Plan2!$A$5:$D$703,1,FALSE)</f>
        <v>2091</v>
      </c>
      <c r="G2232" s="118" t="str">
        <f>VLOOKUP($E2232,[5]Plan2!$A$5:$D$703,2,FALSE)</f>
        <v>Fabricação de químicos orgânicos e inorgânicos, resinas e elastômeros</v>
      </c>
      <c r="H2232" s="118" t="str">
        <f>VLOOKUP($E2232,[5]Plan2!$A$5:$D$703,3,FALSE)</f>
        <v>2011</v>
      </c>
      <c r="I2232" s="118" t="str">
        <f>VLOOKUP($E2232,[5]Plan2!$A$5:$D$703,4,FALSE)</f>
        <v>Fabricação de cloro e álcalis</v>
      </c>
    </row>
    <row r="2233" spans="1:9" ht="16">
      <c r="A2233" s="117" t="s">
        <v>6328</v>
      </c>
      <c r="B2233" s="118" t="s">
        <v>6329</v>
      </c>
      <c r="C2233" s="116" t="s">
        <v>241</v>
      </c>
      <c r="D2233" s="116" t="s">
        <v>240</v>
      </c>
      <c r="E2233" s="117" t="str">
        <f t="shared" si="34"/>
        <v>2091</v>
      </c>
      <c r="F2233" s="118" t="str">
        <f>VLOOKUP($E2233,[5]Plan2!$A$5:$D$703,1,FALSE)</f>
        <v>2091</v>
      </c>
      <c r="G2233" s="118" t="str">
        <f>VLOOKUP($E2233,[5]Plan2!$A$5:$D$703,2,FALSE)</f>
        <v>Fabricação de químicos orgânicos e inorgânicos, resinas e elastômeros</v>
      </c>
      <c r="H2233" s="118" t="str">
        <f>VLOOKUP($E2233,[5]Plan2!$A$5:$D$703,3,FALSE)</f>
        <v>2011</v>
      </c>
      <c r="I2233" s="118" t="str">
        <f>VLOOKUP($E2233,[5]Plan2!$A$5:$D$703,4,FALSE)</f>
        <v>Fabricação de cloro e álcalis</v>
      </c>
    </row>
    <row r="2234" spans="1:9" ht="16">
      <c r="A2234" s="117" t="s">
        <v>6330</v>
      </c>
      <c r="B2234" s="118" t="s">
        <v>6331</v>
      </c>
      <c r="C2234" s="116" t="s">
        <v>241</v>
      </c>
      <c r="D2234" s="116" t="s">
        <v>240</v>
      </c>
      <c r="E2234" s="117" t="str">
        <f t="shared" si="34"/>
        <v>2091</v>
      </c>
      <c r="F2234" s="118" t="str">
        <f>VLOOKUP($E2234,[5]Plan2!$A$5:$D$703,1,FALSE)</f>
        <v>2091</v>
      </c>
      <c r="G2234" s="118" t="str">
        <f>VLOOKUP($E2234,[5]Plan2!$A$5:$D$703,2,FALSE)</f>
        <v>Fabricação de químicos orgânicos e inorgânicos, resinas e elastômeros</v>
      </c>
      <c r="H2234" s="118" t="str">
        <f>VLOOKUP($E2234,[5]Plan2!$A$5:$D$703,3,FALSE)</f>
        <v>2011</v>
      </c>
      <c r="I2234" s="118" t="str">
        <f>VLOOKUP($E2234,[5]Plan2!$A$5:$D$703,4,FALSE)</f>
        <v>Fabricação de cloro e álcalis</v>
      </c>
    </row>
    <row r="2235" spans="1:9" ht="16">
      <c r="A2235" s="117" t="s">
        <v>6332</v>
      </c>
      <c r="B2235" s="118" t="s">
        <v>6333</v>
      </c>
      <c r="C2235" s="116" t="s">
        <v>241</v>
      </c>
      <c r="D2235" s="116" t="s">
        <v>240</v>
      </c>
      <c r="E2235" s="117" t="str">
        <f t="shared" si="34"/>
        <v>2091</v>
      </c>
      <c r="F2235" s="118" t="str">
        <f>VLOOKUP($E2235,[5]Plan2!$A$5:$D$703,1,FALSE)</f>
        <v>2091</v>
      </c>
      <c r="G2235" s="118" t="str">
        <f>VLOOKUP($E2235,[5]Plan2!$A$5:$D$703,2,FALSE)</f>
        <v>Fabricação de químicos orgânicos e inorgânicos, resinas e elastômeros</v>
      </c>
      <c r="H2235" s="118" t="str">
        <f>VLOOKUP($E2235,[5]Plan2!$A$5:$D$703,3,FALSE)</f>
        <v>2011</v>
      </c>
      <c r="I2235" s="118" t="str">
        <f>VLOOKUP($E2235,[5]Plan2!$A$5:$D$703,4,FALSE)</f>
        <v>Fabricação de cloro e álcalis</v>
      </c>
    </row>
    <row r="2236" spans="1:9" ht="16">
      <c r="A2236" s="117" t="s">
        <v>6334</v>
      </c>
      <c r="B2236" s="118" t="s">
        <v>6335</v>
      </c>
      <c r="C2236" s="116" t="s">
        <v>241</v>
      </c>
      <c r="D2236" s="116" t="s">
        <v>240</v>
      </c>
      <c r="E2236" s="117" t="str">
        <f t="shared" si="34"/>
        <v>2091</v>
      </c>
      <c r="F2236" s="118" t="str">
        <f>VLOOKUP($E2236,[5]Plan2!$A$5:$D$703,1,FALSE)</f>
        <v>2091</v>
      </c>
      <c r="G2236" s="118" t="str">
        <f>VLOOKUP($E2236,[5]Plan2!$A$5:$D$703,2,FALSE)</f>
        <v>Fabricação de químicos orgânicos e inorgânicos, resinas e elastômeros</v>
      </c>
      <c r="H2236" s="118" t="str">
        <f>VLOOKUP($E2236,[5]Plan2!$A$5:$D$703,3,FALSE)</f>
        <v>2011</v>
      </c>
      <c r="I2236" s="118" t="str">
        <f>VLOOKUP($E2236,[5]Plan2!$A$5:$D$703,4,FALSE)</f>
        <v>Fabricação de cloro e álcalis</v>
      </c>
    </row>
    <row r="2237" spans="1:9" ht="16">
      <c r="A2237" s="117" t="s">
        <v>6336</v>
      </c>
      <c r="B2237" s="118" t="s">
        <v>6337</v>
      </c>
      <c r="C2237" s="116" t="s">
        <v>241</v>
      </c>
      <c r="D2237" s="116" t="s">
        <v>240</v>
      </c>
      <c r="E2237" s="117" t="str">
        <f t="shared" si="34"/>
        <v>2091</v>
      </c>
      <c r="F2237" s="118" t="str">
        <f>VLOOKUP($E2237,[5]Plan2!$A$5:$D$703,1,FALSE)</f>
        <v>2091</v>
      </c>
      <c r="G2237" s="118" t="str">
        <f>VLOOKUP($E2237,[5]Plan2!$A$5:$D$703,2,FALSE)</f>
        <v>Fabricação de químicos orgânicos e inorgânicos, resinas e elastômeros</v>
      </c>
      <c r="H2237" s="118" t="str">
        <f>VLOOKUP($E2237,[5]Plan2!$A$5:$D$703,3,FALSE)</f>
        <v>2011</v>
      </c>
      <c r="I2237" s="118" t="str">
        <f>VLOOKUP($E2237,[5]Plan2!$A$5:$D$703,4,FALSE)</f>
        <v>Fabricação de cloro e álcalis</v>
      </c>
    </row>
    <row r="2238" spans="1:9" ht="16">
      <c r="A2238" s="117" t="s">
        <v>6338</v>
      </c>
      <c r="B2238" s="118" t="s">
        <v>6339</v>
      </c>
      <c r="C2238" s="116" t="s">
        <v>241</v>
      </c>
      <c r="D2238" s="116" t="s">
        <v>240</v>
      </c>
      <c r="E2238" s="117" t="str">
        <f t="shared" si="34"/>
        <v>2091</v>
      </c>
      <c r="F2238" s="118" t="str">
        <f>VLOOKUP($E2238,[5]Plan2!$A$5:$D$703,1,FALSE)</f>
        <v>2091</v>
      </c>
      <c r="G2238" s="118" t="str">
        <f>VLOOKUP($E2238,[5]Plan2!$A$5:$D$703,2,FALSE)</f>
        <v>Fabricação de químicos orgânicos e inorgânicos, resinas e elastômeros</v>
      </c>
      <c r="H2238" s="118" t="str">
        <f>VLOOKUP($E2238,[5]Plan2!$A$5:$D$703,3,FALSE)</f>
        <v>2011</v>
      </c>
      <c r="I2238" s="118" t="str">
        <f>VLOOKUP($E2238,[5]Plan2!$A$5:$D$703,4,FALSE)</f>
        <v>Fabricação de cloro e álcalis</v>
      </c>
    </row>
    <row r="2239" spans="1:9" ht="16">
      <c r="A2239" s="117" t="s">
        <v>6340</v>
      </c>
      <c r="B2239" s="118" t="s">
        <v>6341</v>
      </c>
      <c r="C2239" s="116" t="s">
        <v>241</v>
      </c>
      <c r="D2239" s="116" t="s">
        <v>240</v>
      </c>
      <c r="E2239" s="117" t="str">
        <f t="shared" si="34"/>
        <v>2091</v>
      </c>
      <c r="F2239" s="118" t="str">
        <f>VLOOKUP($E2239,[5]Plan2!$A$5:$D$703,1,FALSE)</f>
        <v>2091</v>
      </c>
      <c r="G2239" s="118" t="str">
        <f>VLOOKUP($E2239,[5]Plan2!$A$5:$D$703,2,FALSE)</f>
        <v>Fabricação de químicos orgânicos e inorgânicos, resinas e elastômeros</v>
      </c>
      <c r="H2239" s="118" t="str">
        <f>VLOOKUP($E2239,[5]Plan2!$A$5:$D$703,3,FALSE)</f>
        <v>2011</v>
      </c>
      <c r="I2239" s="118" t="str">
        <f>VLOOKUP($E2239,[5]Plan2!$A$5:$D$703,4,FALSE)</f>
        <v>Fabricação de cloro e álcalis</v>
      </c>
    </row>
    <row r="2240" spans="1:9" ht="16">
      <c r="A2240" s="117" t="s">
        <v>6342</v>
      </c>
      <c r="B2240" s="118" t="s">
        <v>6343</v>
      </c>
      <c r="C2240" s="116" t="s">
        <v>241</v>
      </c>
      <c r="D2240" s="116" t="s">
        <v>240</v>
      </c>
      <c r="E2240" s="117" t="str">
        <f t="shared" si="34"/>
        <v>2091</v>
      </c>
      <c r="F2240" s="118" t="str">
        <f>VLOOKUP($E2240,[5]Plan2!$A$5:$D$703,1,FALSE)</f>
        <v>2091</v>
      </c>
      <c r="G2240" s="118" t="str">
        <f>VLOOKUP($E2240,[5]Plan2!$A$5:$D$703,2,FALSE)</f>
        <v>Fabricação de químicos orgânicos e inorgânicos, resinas e elastômeros</v>
      </c>
      <c r="H2240" s="118" t="str">
        <f>VLOOKUP($E2240,[5]Plan2!$A$5:$D$703,3,FALSE)</f>
        <v>2011</v>
      </c>
      <c r="I2240" s="118" t="str">
        <f>VLOOKUP($E2240,[5]Plan2!$A$5:$D$703,4,FALSE)</f>
        <v>Fabricação de cloro e álcalis</v>
      </c>
    </row>
    <row r="2241" spans="1:9" ht="16">
      <c r="A2241" s="117" t="s">
        <v>6344</v>
      </c>
      <c r="B2241" s="118" t="s">
        <v>6345</v>
      </c>
      <c r="C2241" s="116" t="s">
        <v>241</v>
      </c>
      <c r="D2241" s="116" t="s">
        <v>240</v>
      </c>
      <c r="E2241" s="117" t="str">
        <f t="shared" si="34"/>
        <v>2091</v>
      </c>
      <c r="F2241" s="118" t="str">
        <f>VLOOKUP($E2241,[5]Plan2!$A$5:$D$703,1,FALSE)</f>
        <v>2091</v>
      </c>
      <c r="G2241" s="118" t="str">
        <f>VLOOKUP($E2241,[5]Plan2!$A$5:$D$703,2,FALSE)</f>
        <v>Fabricação de químicos orgânicos e inorgânicos, resinas e elastômeros</v>
      </c>
      <c r="H2241" s="118" t="str">
        <f>VLOOKUP($E2241,[5]Plan2!$A$5:$D$703,3,FALSE)</f>
        <v>2011</v>
      </c>
      <c r="I2241" s="118" t="str">
        <f>VLOOKUP($E2241,[5]Plan2!$A$5:$D$703,4,FALSE)</f>
        <v>Fabricação de cloro e álcalis</v>
      </c>
    </row>
    <row r="2242" spans="1:9" ht="16">
      <c r="A2242" s="117" t="s">
        <v>6346</v>
      </c>
      <c r="B2242" s="118" t="s">
        <v>6347</v>
      </c>
      <c r="C2242" s="116" t="s">
        <v>241</v>
      </c>
      <c r="D2242" s="116" t="s">
        <v>240</v>
      </c>
      <c r="E2242" s="117" t="str">
        <f t="shared" si="34"/>
        <v>2091</v>
      </c>
      <c r="F2242" s="118" t="str">
        <f>VLOOKUP($E2242,[5]Plan2!$A$5:$D$703,1,FALSE)</f>
        <v>2091</v>
      </c>
      <c r="G2242" s="118" t="str">
        <f>VLOOKUP($E2242,[5]Plan2!$A$5:$D$703,2,FALSE)</f>
        <v>Fabricação de químicos orgânicos e inorgânicos, resinas e elastômeros</v>
      </c>
      <c r="H2242" s="118" t="str">
        <f>VLOOKUP($E2242,[5]Plan2!$A$5:$D$703,3,FALSE)</f>
        <v>2011</v>
      </c>
      <c r="I2242" s="118" t="str">
        <f>VLOOKUP($E2242,[5]Plan2!$A$5:$D$703,4,FALSE)</f>
        <v>Fabricação de cloro e álcalis</v>
      </c>
    </row>
    <row r="2243" spans="1:9" ht="16">
      <c r="A2243" s="117" t="s">
        <v>6348</v>
      </c>
      <c r="B2243" s="118" t="s">
        <v>6349</v>
      </c>
      <c r="C2243" s="116" t="s">
        <v>241</v>
      </c>
      <c r="D2243" s="116" t="s">
        <v>240</v>
      </c>
      <c r="E2243" s="117" t="str">
        <f t="shared" ref="E2243:E2306" si="35">LEFT(C2243,4)</f>
        <v>2091</v>
      </c>
      <c r="F2243" s="118" t="str">
        <f>VLOOKUP($E2243,[5]Plan2!$A$5:$D$703,1,FALSE)</f>
        <v>2091</v>
      </c>
      <c r="G2243" s="118" t="str">
        <f>VLOOKUP($E2243,[5]Plan2!$A$5:$D$703,2,FALSE)</f>
        <v>Fabricação de químicos orgânicos e inorgânicos, resinas e elastômeros</v>
      </c>
      <c r="H2243" s="118" t="str">
        <f>VLOOKUP($E2243,[5]Plan2!$A$5:$D$703,3,FALSE)</f>
        <v>2011</v>
      </c>
      <c r="I2243" s="118" t="str">
        <f>VLOOKUP($E2243,[5]Plan2!$A$5:$D$703,4,FALSE)</f>
        <v>Fabricação de cloro e álcalis</v>
      </c>
    </row>
    <row r="2244" spans="1:9" ht="16">
      <c r="A2244" s="117" t="s">
        <v>6350</v>
      </c>
      <c r="B2244" s="118" t="s">
        <v>6351</v>
      </c>
      <c r="C2244" s="116" t="s">
        <v>241</v>
      </c>
      <c r="D2244" s="116" t="s">
        <v>240</v>
      </c>
      <c r="E2244" s="117" t="str">
        <f t="shared" si="35"/>
        <v>2091</v>
      </c>
      <c r="F2244" s="118" t="str">
        <f>VLOOKUP($E2244,[5]Plan2!$A$5:$D$703,1,FALSE)</f>
        <v>2091</v>
      </c>
      <c r="G2244" s="118" t="str">
        <f>VLOOKUP($E2244,[5]Plan2!$A$5:$D$703,2,FALSE)</f>
        <v>Fabricação de químicos orgânicos e inorgânicos, resinas e elastômeros</v>
      </c>
      <c r="H2244" s="118" t="str">
        <f>VLOOKUP($E2244,[5]Plan2!$A$5:$D$703,3,FALSE)</f>
        <v>2011</v>
      </c>
      <c r="I2244" s="118" t="str">
        <f>VLOOKUP($E2244,[5]Plan2!$A$5:$D$703,4,FALSE)</f>
        <v>Fabricação de cloro e álcalis</v>
      </c>
    </row>
    <row r="2245" spans="1:9" ht="16">
      <c r="A2245" s="117" t="s">
        <v>6352</v>
      </c>
      <c r="B2245" s="118" t="s">
        <v>6353</v>
      </c>
      <c r="C2245" s="116" t="s">
        <v>241</v>
      </c>
      <c r="D2245" s="116" t="s">
        <v>240</v>
      </c>
      <c r="E2245" s="117" t="str">
        <f t="shared" si="35"/>
        <v>2091</v>
      </c>
      <c r="F2245" s="118" t="str">
        <f>VLOOKUP($E2245,[5]Plan2!$A$5:$D$703,1,FALSE)</f>
        <v>2091</v>
      </c>
      <c r="G2245" s="118" t="str">
        <f>VLOOKUP($E2245,[5]Plan2!$A$5:$D$703,2,FALSE)</f>
        <v>Fabricação de químicos orgânicos e inorgânicos, resinas e elastômeros</v>
      </c>
      <c r="H2245" s="118" t="str">
        <f>VLOOKUP($E2245,[5]Plan2!$A$5:$D$703,3,FALSE)</f>
        <v>2011</v>
      </c>
      <c r="I2245" s="118" t="str">
        <f>VLOOKUP($E2245,[5]Plan2!$A$5:$D$703,4,FALSE)</f>
        <v>Fabricação de cloro e álcalis</v>
      </c>
    </row>
    <row r="2246" spans="1:9" ht="16">
      <c r="A2246" s="117" t="s">
        <v>6354</v>
      </c>
      <c r="B2246" s="118" t="s">
        <v>6355</v>
      </c>
      <c r="C2246" s="116" t="s">
        <v>241</v>
      </c>
      <c r="D2246" s="116" t="s">
        <v>240</v>
      </c>
      <c r="E2246" s="117" t="str">
        <f t="shared" si="35"/>
        <v>2091</v>
      </c>
      <c r="F2246" s="118" t="str">
        <f>VLOOKUP($E2246,[5]Plan2!$A$5:$D$703,1,FALSE)</f>
        <v>2091</v>
      </c>
      <c r="G2246" s="118" t="str">
        <f>VLOOKUP($E2246,[5]Plan2!$A$5:$D$703,2,FALSE)</f>
        <v>Fabricação de químicos orgânicos e inorgânicos, resinas e elastômeros</v>
      </c>
      <c r="H2246" s="118" t="str">
        <f>VLOOKUP($E2246,[5]Plan2!$A$5:$D$703,3,FALSE)</f>
        <v>2011</v>
      </c>
      <c r="I2246" s="118" t="str">
        <f>VLOOKUP($E2246,[5]Plan2!$A$5:$D$703,4,FALSE)</f>
        <v>Fabricação de cloro e álcalis</v>
      </c>
    </row>
    <row r="2247" spans="1:9" ht="16">
      <c r="A2247" s="117" t="s">
        <v>6356</v>
      </c>
      <c r="B2247" s="118" t="s">
        <v>6357</v>
      </c>
      <c r="C2247" s="116" t="s">
        <v>241</v>
      </c>
      <c r="D2247" s="116" t="s">
        <v>240</v>
      </c>
      <c r="E2247" s="117" t="str">
        <f t="shared" si="35"/>
        <v>2091</v>
      </c>
      <c r="F2247" s="118" t="str">
        <f>VLOOKUP($E2247,[5]Plan2!$A$5:$D$703,1,FALSE)</f>
        <v>2091</v>
      </c>
      <c r="G2247" s="118" t="str">
        <f>VLOOKUP($E2247,[5]Plan2!$A$5:$D$703,2,FALSE)</f>
        <v>Fabricação de químicos orgânicos e inorgânicos, resinas e elastômeros</v>
      </c>
      <c r="H2247" s="118" t="str">
        <f>VLOOKUP($E2247,[5]Plan2!$A$5:$D$703,3,FALSE)</f>
        <v>2011</v>
      </c>
      <c r="I2247" s="118" t="str">
        <f>VLOOKUP($E2247,[5]Plan2!$A$5:$D$703,4,FALSE)</f>
        <v>Fabricação de cloro e álcalis</v>
      </c>
    </row>
    <row r="2248" spans="1:9" ht="16">
      <c r="A2248" s="117" t="s">
        <v>6358</v>
      </c>
      <c r="B2248" s="118" t="s">
        <v>6359</v>
      </c>
      <c r="C2248" s="116" t="s">
        <v>241</v>
      </c>
      <c r="D2248" s="116" t="s">
        <v>240</v>
      </c>
      <c r="E2248" s="117" t="str">
        <f t="shared" si="35"/>
        <v>2091</v>
      </c>
      <c r="F2248" s="118" t="str">
        <f>VLOOKUP($E2248,[5]Plan2!$A$5:$D$703,1,FALSE)</f>
        <v>2091</v>
      </c>
      <c r="G2248" s="118" t="str">
        <f>VLOOKUP($E2248,[5]Plan2!$A$5:$D$703,2,FALSE)</f>
        <v>Fabricação de químicos orgânicos e inorgânicos, resinas e elastômeros</v>
      </c>
      <c r="H2248" s="118" t="str">
        <f>VLOOKUP($E2248,[5]Plan2!$A$5:$D$703,3,FALSE)</f>
        <v>2011</v>
      </c>
      <c r="I2248" s="118" t="str">
        <f>VLOOKUP($E2248,[5]Plan2!$A$5:$D$703,4,FALSE)</f>
        <v>Fabricação de cloro e álcalis</v>
      </c>
    </row>
    <row r="2249" spans="1:9" ht="16">
      <c r="A2249" s="117" t="s">
        <v>6360</v>
      </c>
      <c r="B2249" s="118" t="s">
        <v>6361</v>
      </c>
      <c r="C2249" s="116" t="s">
        <v>241</v>
      </c>
      <c r="D2249" s="116" t="s">
        <v>240</v>
      </c>
      <c r="E2249" s="117" t="str">
        <f t="shared" si="35"/>
        <v>2091</v>
      </c>
      <c r="F2249" s="118" t="str">
        <f>VLOOKUP($E2249,[5]Plan2!$A$5:$D$703,1,FALSE)</f>
        <v>2091</v>
      </c>
      <c r="G2249" s="118" t="str">
        <f>VLOOKUP($E2249,[5]Plan2!$A$5:$D$703,2,FALSE)</f>
        <v>Fabricação de químicos orgânicos e inorgânicos, resinas e elastômeros</v>
      </c>
      <c r="H2249" s="118" t="str">
        <f>VLOOKUP($E2249,[5]Plan2!$A$5:$D$703,3,FALSE)</f>
        <v>2011</v>
      </c>
      <c r="I2249" s="118" t="str">
        <f>VLOOKUP($E2249,[5]Plan2!$A$5:$D$703,4,FALSE)</f>
        <v>Fabricação de cloro e álcalis</v>
      </c>
    </row>
    <row r="2250" spans="1:9" ht="16">
      <c r="A2250" s="117" t="s">
        <v>6362</v>
      </c>
      <c r="B2250" s="118" t="s">
        <v>6363</v>
      </c>
      <c r="C2250" s="116" t="s">
        <v>241</v>
      </c>
      <c r="D2250" s="116" t="s">
        <v>240</v>
      </c>
      <c r="E2250" s="117" t="str">
        <f t="shared" si="35"/>
        <v>2091</v>
      </c>
      <c r="F2250" s="118" t="str">
        <f>VLOOKUP($E2250,[5]Plan2!$A$5:$D$703,1,FALSE)</f>
        <v>2091</v>
      </c>
      <c r="G2250" s="118" t="str">
        <f>VLOOKUP($E2250,[5]Plan2!$A$5:$D$703,2,FALSE)</f>
        <v>Fabricação de químicos orgânicos e inorgânicos, resinas e elastômeros</v>
      </c>
      <c r="H2250" s="118" t="str">
        <f>VLOOKUP($E2250,[5]Plan2!$A$5:$D$703,3,FALSE)</f>
        <v>2011</v>
      </c>
      <c r="I2250" s="118" t="str">
        <f>VLOOKUP($E2250,[5]Plan2!$A$5:$D$703,4,FALSE)</f>
        <v>Fabricação de cloro e álcalis</v>
      </c>
    </row>
    <row r="2251" spans="1:9" ht="16">
      <c r="A2251" s="117" t="s">
        <v>6364</v>
      </c>
      <c r="B2251" s="118" t="s">
        <v>6365</v>
      </c>
      <c r="C2251" s="116" t="s">
        <v>241</v>
      </c>
      <c r="D2251" s="116" t="s">
        <v>240</v>
      </c>
      <c r="E2251" s="117" t="str">
        <f t="shared" si="35"/>
        <v>2091</v>
      </c>
      <c r="F2251" s="118" t="str">
        <f>VLOOKUP($E2251,[5]Plan2!$A$5:$D$703,1,FALSE)</f>
        <v>2091</v>
      </c>
      <c r="G2251" s="118" t="str">
        <f>VLOOKUP($E2251,[5]Plan2!$A$5:$D$703,2,FALSE)</f>
        <v>Fabricação de químicos orgânicos e inorgânicos, resinas e elastômeros</v>
      </c>
      <c r="H2251" s="118" t="str">
        <f>VLOOKUP($E2251,[5]Plan2!$A$5:$D$703,3,FALSE)</f>
        <v>2011</v>
      </c>
      <c r="I2251" s="118" t="str">
        <f>VLOOKUP($E2251,[5]Plan2!$A$5:$D$703,4,FALSE)</f>
        <v>Fabricação de cloro e álcalis</v>
      </c>
    </row>
    <row r="2252" spans="1:9" ht="16">
      <c r="A2252" s="117" t="s">
        <v>6366</v>
      </c>
      <c r="B2252" s="118" t="s">
        <v>6367</v>
      </c>
      <c r="C2252" s="116" t="s">
        <v>241</v>
      </c>
      <c r="D2252" s="116" t="s">
        <v>240</v>
      </c>
      <c r="E2252" s="117" t="str">
        <f t="shared" si="35"/>
        <v>2091</v>
      </c>
      <c r="F2252" s="118" t="str">
        <f>VLOOKUP($E2252,[5]Plan2!$A$5:$D$703,1,FALSE)</f>
        <v>2091</v>
      </c>
      <c r="G2252" s="118" t="str">
        <f>VLOOKUP($E2252,[5]Plan2!$A$5:$D$703,2,FALSE)</f>
        <v>Fabricação de químicos orgânicos e inorgânicos, resinas e elastômeros</v>
      </c>
      <c r="H2252" s="118" t="str">
        <f>VLOOKUP($E2252,[5]Plan2!$A$5:$D$703,3,FALSE)</f>
        <v>2011</v>
      </c>
      <c r="I2252" s="118" t="str">
        <f>VLOOKUP($E2252,[5]Plan2!$A$5:$D$703,4,FALSE)</f>
        <v>Fabricação de cloro e álcalis</v>
      </c>
    </row>
    <row r="2253" spans="1:9" ht="16">
      <c r="A2253" s="117" t="s">
        <v>6368</v>
      </c>
      <c r="B2253" s="118" t="s">
        <v>6369</v>
      </c>
      <c r="C2253" s="116" t="s">
        <v>241</v>
      </c>
      <c r="D2253" s="116" t="s">
        <v>240</v>
      </c>
      <c r="E2253" s="117" t="str">
        <f t="shared" si="35"/>
        <v>2091</v>
      </c>
      <c r="F2253" s="118" t="str">
        <f>VLOOKUP($E2253,[5]Plan2!$A$5:$D$703,1,FALSE)</f>
        <v>2091</v>
      </c>
      <c r="G2253" s="118" t="str">
        <f>VLOOKUP($E2253,[5]Plan2!$A$5:$D$703,2,FALSE)</f>
        <v>Fabricação de químicos orgânicos e inorgânicos, resinas e elastômeros</v>
      </c>
      <c r="H2253" s="118" t="str">
        <f>VLOOKUP($E2253,[5]Plan2!$A$5:$D$703,3,FALSE)</f>
        <v>2011</v>
      </c>
      <c r="I2253" s="118" t="str">
        <f>VLOOKUP($E2253,[5]Plan2!$A$5:$D$703,4,FALSE)</f>
        <v>Fabricação de cloro e álcalis</v>
      </c>
    </row>
    <row r="2254" spans="1:9" ht="16">
      <c r="A2254" s="117" t="s">
        <v>6370</v>
      </c>
      <c r="B2254" s="118" t="s">
        <v>6371</v>
      </c>
      <c r="C2254" s="116" t="s">
        <v>241</v>
      </c>
      <c r="D2254" s="116" t="s">
        <v>240</v>
      </c>
      <c r="E2254" s="117" t="str">
        <f t="shared" si="35"/>
        <v>2091</v>
      </c>
      <c r="F2254" s="118" t="str">
        <f>VLOOKUP($E2254,[5]Plan2!$A$5:$D$703,1,FALSE)</f>
        <v>2091</v>
      </c>
      <c r="G2254" s="118" t="str">
        <f>VLOOKUP($E2254,[5]Plan2!$A$5:$D$703,2,FALSE)</f>
        <v>Fabricação de químicos orgânicos e inorgânicos, resinas e elastômeros</v>
      </c>
      <c r="H2254" s="118" t="str">
        <f>VLOOKUP($E2254,[5]Plan2!$A$5:$D$703,3,FALSE)</f>
        <v>2011</v>
      </c>
      <c r="I2254" s="118" t="str">
        <f>VLOOKUP($E2254,[5]Plan2!$A$5:$D$703,4,FALSE)</f>
        <v>Fabricação de cloro e álcalis</v>
      </c>
    </row>
    <row r="2255" spans="1:9" ht="16">
      <c r="A2255" s="117" t="s">
        <v>6372</v>
      </c>
      <c r="B2255" s="118" t="s">
        <v>6373</v>
      </c>
      <c r="C2255" s="116" t="s">
        <v>241</v>
      </c>
      <c r="D2255" s="116" t="s">
        <v>240</v>
      </c>
      <c r="E2255" s="117" t="str">
        <f t="shared" si="35"/>
        <v>2091</v>
      </c>
      <c r="F2255" s="118" t="str">
        <f>VLOOKUP($E2255,[5]Plan2!$A$5:$D$703,1,FALSE)</f>
        <v>2091</v>
      </c>
      <c r="G2255" s="118" t="str">
        <f>VLOOKUP($E2255,[5]Plan2!$A$5:$D$703,2,FALSE)</f>
        <v>Fabricação de químicos orgânicos e inorgânicos, resinas e elastômeros</v>
      </c>
      <c r="H2255" s="118" t="str">
        <f>VLOOKUP($E2255,[5]Plan2!$A$5:$D$703,3,FALSE)</f>
        <v>2011</v>
      </c>
      <c r="I2255" s="118" t="str">
        <f>VLOOKUP($E2255,[5]Plan2!$A$5:$D$703,4,FALSE)</f>
        <v>Fabricação de cloro e álcalis</v>
      </c>
    </row>
    <row r="2256" spans="1:9" ht="16">
      <c r="A2256" s="117" t="s">
        <v>6374</v>
      </c>
      <c r="B2256" s="118" t="s">
        <v>6375</v>
      </c>
      <c r="C2256" s="116" t="s">
        <v>241</v>
      </c>
      <c r="D2256" s="116" t="s">
        <v>240</v>
      </c>
      <c r="E2256" s="117" t="str">
        <f t="shared" si="35"/>
        <v>2091</v>
      </c>
      <c r="F2256" s="118" t="str">
        <f>VLOOKUP($E2256,[5]Plan2!$A$5:$D$703,1,FALSE)</f>
        <v>2091</v>
      </c>
      <c r="G2256" s="118" t="str">
        <f>VLOOKUP($E2256,[5]Plan2!$A$5:$D$703,2,FALSE)</f>
        <v>Fabricação de químicos orgânicos e inorgânicos, resinas e elastômeros</v>
      </c>
      <c r="H2256" s="118" t="str">
        <f>VLOOKUP($E2256,[5]Plan2!$A$5:$D$703,3,FALSE)</f>
        <v>2011</v>
      </c>
      <c r="I2256" s="118" t="str">
        <f>VLOOKUP($E2256,[5]Plan2!$A$5:$D$703,4,FALSE)</f>
        <v>Fabricação de cloro e álcalis</v>
      </c>
    </row>
    <row r="2257" spans="1:9" ht="16">
      <c r="A2257" s="117" t="s">
        <v>6376</v>
      </c>
      <c r="B2257" s="118" t="s">
        <v>6377</v>
      </c>
      <c r="C2257" s="116" t="s">
        <v>241</v>
      </c>
      <c r="D2257" s="116" t="s">
        <v>240</v>
      </c>
      <c r="E2257" s="117" t="str">
        <f t="shared" si="35"/>
        <v>2091</v>
      </c>
      <c r="F2257" s="118" t="str">
        <f>VLOOKUP($E2257,[5]Plan2!$A$5:$D$703,1,FALSE)</f>
        <v>2091</v>
      </c>
      <c r="G2257" s="118" t="str">
        <f>VLOOKUP($E2257,[5]Plan2!$A$5:$D$703,2,FALSE)</f>
        <v>Fabricação de químicos orgânicos e inorgânicos, resinas e elastômeros</v>
      </c>
      <c r="H2257" s="118" t="str">
        <f>VLOOKUP($E2257,[5]Plan2!$A$5:$D$703,3,FALSE)</f>
        <v>2011</v>
      </c>
      <c r="I2257" s="118" t="str">
        <f>VLOOKUP($E2257,[5]Plan2!$A$5:$D$703,4,FALSE)</f>
        <v>Fabricação de cloro e álcalis</v>
      </c>
    </row>
    <row r="2258" spans="1:9" ht="16">
      <c r="A2258" s="117" t="s">
        <v>6378</v>
      </c>
      <c r="B2258" s="118" t="s">
        <v>6379</v>
      </c>
      <c r="C2258" s="116" t="s">
        <v>241</v>
      </c>
      <c r="D2258" s="116" t="s">
        <v>240</v>
      </c>
      <c r="E2258" s="117" t="str">
        <f t="shared" si="35"/>
        <v>2091</v>
      </c>
      <c r="F2258" s="118" t="str">
        <f>VLOOKUP($E2258,[5]Plan2!$A$5:$D$703,1,FALSE)</f>
        <v>2091</v>
      </c>
      <c r="G2258" s="118" t="str">
        <f>VLOOKUP($E2258,[5]Plan2!$A$5:$D$703,2,FALSE)</f>
        <v>Fabricação de químicos orgânicos e inorgânicos, resinas e elastômeros</v>
      </c>
      <c r="H2258" s="118" t="str">
        <f>VLOOKUP($E2258,[5]Plan2!$A$5:$D$703,3,FALSE)</f>
        <v>2011</v>
      </c>
      <c r="I2258" s="118" t="str">
        <f>VLOOKUP($E2258,[5]Plan2!$A$5:$D$703,4,FALSE)</f>
        <v>Fabricação de cloro e álcalis</v>
      </c>
    </row>
    <row r="2259" spans="1:9" ht="16">
      <c r="A2259" s="117" t="s">
        <v>6380</v>
      </c>
      <c r="B2259" s="118" t="s">
        <v>6381</v>
      </c>
      <c r="C2259" s="116" t="s">
        <v>241</v>
      </c>
      <c r="D2259" s="116" t="s">
        <v>240</v>
      </c>
      <c r="E2259" s="117" t="str">
        <f t="shared" si="35"/>
        <v>2091</v>
      </c>
      <c r="F2259" s="118" t="str">
        <f>VLOOKUP($E2259,[5]Plan2!$A$5:$D$703,1,FALSE)</f>
        <v>2091</v>
      </c>
      <c r="G2259" s="118" t="str">
        <f>VLOOKUP($E2259,[5]Plan2!$A$5:$D$703,2,FALSE)</f>
        <v>Fabricação de químicos orgânicos e inorgânicos, resinas e elastômeros</v>
      </c>
      <c r="H2259" s="118" t="str">
        <f>VLOOKUP($E2259,[5]Plan2!$A$5:$D$703,3,FALSE)</f>
        <v>2011</v>
      </c>
      <c r="I2259" s="118" t="str">
        <f>VLOOKUP($E2259,[5]Plan2!$A$5:$D$703,4,FALSE)</f>
        <v>Fabricação de cloro e álcalis</v>
      </c>
    </row>
    <row r="2260" spans="1:9" ht="16">
      <c r="A2260" s="117" t="s">
        <v>6382</v>
      </c>
      <c r="B2260" s="118" t="s">
        <v>6383</v>
      </c>
      <c r="C2260" s="116" t="s">
        <v>241</v>
      </c>
      <c r="D2260" s="116" t="s">
        <v>240</v>
      </c>
      <c r="E2260" s="117" t="str">
        <f t="shared" si="35"/>
        <v>2091</v>
      </c>
      <c r="F2260" s="118" t="str">
        <f>VLOOKUP($E2260,[5]Plan2!$A$5:$D$703,1,FALSE)</f>
        <v>2091</v>
      </c>
      <c r="G2260" s="118" t="str">
        <f>VLOOKUP($E2260,[5]Plan2!$A$5:$D$703,2,FALSE)</f>
        <v>Fabricação de químicos orgânicos e inorgânicos, resinas e elastômeros</v>
      </c>
      <c r="H2260" s="118" t="str">
        <f>VLOOKUP($E2260,[5]Plan2!$A$5:$D$703,3,FALSE)</f>
        <v>2011</v>
      </c>
      <c r="I2260" s="118" t="str">
        <f>VLOOKUP($E2260,[5]Plan2!$A$5:$D$703,4,FALSE)</f>
        <v>Fabricação de cloro e álcalis</v>
      </c>
    </row>
    <row r="2261" spans="1:9" ht="16">
      <c r="A2261" s="117" t="s">
        <v>6384</v>
      </c>
      <c r="B2261" s="118" t="s">
        <v>6385</v>
      </c>
      <c r="C2261" s="116" t="s">
        <v>241</v>
      </c>
      <c r="D2261" s="116" t="s">
        <v>240</v>
      </c>
      <c r="E2261" s="117" t="str">
        <f t="shared" si="35"/>
        <v>2091</v>
      </c>
      <c r="F2261" s="118" t="str">
        <f>VLOOKUP($E2261,[5]Plan2!$A$5:$D$703,1,FALSE)</f>
        <v>2091</v>
      </c>
      <c r="G2261" s="118" t="str">
        <f>VLOOKUP($E2261,[5]Plan2!$A$5:$D$703,2,FALSE)</f>
        <v>Fabricação de químicos orgânicos e inorgânicos, resinas e elastômeros</v>
      </c>
      <c r="H2261" s="118" t="str">
        <f>VLOOKUP($E2261,[5]Plan2!$A$5:$D$703,3,FALSE)</f>
        <v>2011</v>
      </c>
      <c r="I2261" s="118" t="str">
        <f>VLOOKUP($E2261,[5]Plan2!$A$5:$D$703,4,FALSE)</f>
        <v>Fabricação de cloro e álcalis</v>
      </c>
    </row>
    <row r="2262" spans="1:9" ht="16">
      <c r="A2262" s="117" t="s">
        <v>6386</v>
      </c>
      <c r="B2262" s="118" t="s">
        <v>6387</v>
      </c>
      <c r="C2262" s="116" t="s">
        <v>241</v>
      </c>
      <c r="D2262" s="116" t="s">
        <v>240</v>
      </c>
      <c r="E2262" s="117" t="str">
        <f t="shared" si="35"/>
        <v>2091</v>
      </c>
      <c r="F2262" s="118" t="str">
        <f>VLOOKUP($E2262,[5]Plan2!$A$5:$D$703,1,FALSE)</f>
        <v>2091</v>
      </c>
      <c r="G2262" s="118" t="str">
        <f>VLOOKUP($E2262,[5]Plan2!$A$5:$D$703,2,FALSE)</f>
        <v>Fabricação de químicos orgânicos e inorgânicos, resinas e elastômeros</v>
      </c>
      <c r="H2262" s="118" t="str">
        <f>VLOOKUP($E2262,[5]Plan2!$A$5:$D$703,3,FALSE)</f>
        <v>2011</v>
      </c>
      <c r="I2262" s="118" t="str">
        <f>VLOOKUP($E2262,[5]Plan2!$A$5:$D$703,4,FALSE)</f>
        <v>Fabricação de cloro e álcalis</v>
      </c>
    </row>
    <row r="2263" spans="1:9" ht="16">
      <c r="A2263" s="117" t="s">
        <v>6388</v>
      </c>
      <c r="B2263" s="118" t="s">
        <v>6389</v>
      </c>
      <c r="C2263" s="116" t="s">
        <v>241</v>
      </c>
      <c r="D2263" s="116" t="s">
        <v>240</v>
      </c>
      <c r="E2263" s="117" t="str">
        <f t="shared" si="35"/>
        <v>2091</v>
      </c>
      <c r="F2263" s="118" t="str">
        <f>VLOOKUP($E2263,[5]Plan2!$A$5:$D$703,1,FALSE)</f>
        <v>2091</v>
      </c>
      <c r="G2263" s="118" t="str">
        <f>VLOOKUP($E2263,[5]Plan2!$A$5:$D$703,2,FALSE)</f>
        <v>Fabricação de químicos orgânicos e inorgânicos, resinas e elastômeros</v>
      </c>
      <c r="H2263" s="118" t="str">
        <f>VLOOKUP($E2263,[5]Plan2!$A$5:$D$703,3,FALSE)</f>
        <v>2011</v>
      </c>
      <c r="I2263" s="118" t="str">
        <f>VLOOKUP($E2263,[5]Plan2!$A$5:$D$703,4,FALSE)</f>
        <v>Fabricação de cloro e álcalis</v>
      </c>
    </row>
    <row r="2264" spans="1:9" ht="16">
      <c r="A2264" s="117" t="s">
        <v>6390</v>
      </c>
      <c r="B2264" s="118" t="s">
        <v>6391</v>
      </c>
      <c r="C2264" s="116" t="s">
        <v>241</v>
      </c>
      <c r="D2264" s="116" t="s">
        <v>240</v>
      </c>
      <c r="E2264" s="117" t="str">
        <f t="shared" si="35"/>
        <v>2091</v>
      </c>
      <c r="F2264" s="118" t="str">
        <f>VLOOKUP($E2264,[5]Plan2!$A$5:$D$703,1,FALSE)</f>
        <v>2091</v>
      </c>
      <c r="G2264" s="118" t="str">
        <f>VLOOKUP($E2264,[5]Plan2!$A$5:$D$703,2,FALSE)</f>
        <v>Fabricação de químicos orgânicos e inorgânicos, resinas e elastômeros</v>
      </c>
      <c r="H2264" s="118" t="str">
        <f>VLOOKUP($E2264,[5]Plan2!$A$5:$D$703,3,FALSE)</f>
        <v>2011</v>
      </c>
      <c r="I2264" s="118" t="str">
        <f>VLOOKUP($E2264,[5]Plan2!$A$5:$D$703,4,FALSE)</f>
        <v>Fabricação de cloro e álcalis</v>
      </c>
    </row>
    <row r="2265" spans="1:9" ht="16">
      <c r="A2265" s="117" t="s">
        <v>6392</v>
      </c>
      <c r="B2265" s="118" t="s">
        <v>6393</v>
      </c>
      <c r="C2265" s="116" t="s">
        <v>241</v>
      </c>
      <c r="D2265" s="116" t="s">
        <v>240</v>
      </c>
      <c r="E2265" s="117" t="str">
        <f t="shared" si="35"/>
        <v>2091</v>
      </c>
      <c r="F2265" s="118" t="str">
        <f>VLOOKUP($E2265,[5]Plan2!$A$5:$D$703,1,FALSE)</f>
        <v>2091</v>
      </c>
      <c r="G2265" s="118" t="str">
        <f>VLOOKUP($E2265,[5]Plan2!$A$5:$D$703,2,FALSE)</f>
        <v>Fabricação de químicos orgânicos e inorgânicos, resinas e elastômeros</v>
      </c>
      <c r="H2265" s="118" t="str">
        <f>VLOOKUP($E2265,[5]Plan2!$A$5:$D$703,3,FALSE)</f>
        <v>2011</v>
      </c>
      <c r="I2265" s="118" t="str">
        <f>VLOOKUP($E2265,[5]Plan2!$A$5:$D$703,4,FALSE)</f>
        <v>Fabricação de cloro e álcalis</v>
      </c>
    </row>
    <row r="2266" spans="1:9" ht="16">
      <c r="A2266" s="117" t="s">
        <v>6394</v>
      </c>
      <c r="B2266" s="118" t="s">
        <v>6395</v>
      </c>
      <c r="C2266" s="116" t="s">
        <v>241</v>
      </c>
      <c r="D2266" s="116" t="s">
        <v>240</v>
      </c>
      <c r="E2266" s="117" t="str">
        <f t="shared" si="35"/>
        <v>2091</v>
      </c>
      <c r="F2266" s="118" t="str">
        <f>VLOOKUP($E2266,[5]Plan2!$A$5:$D$703,1,FALSE)</f>
        <v>2091</v>
      </c>
      <c r="G2266" s="118" t="str">
        <f>VLOOKUP($E2266,[5]Plan2!$A$5:$D$703,2,FALSE)</f>
        <v>Fabricação de químicos orgânicos e inorgânicos, resinas e elastômeros</v>
      </c>
      <c r="H2266" s="118" t="str">
        <f>VLOOKUP($E2266,[5]Plan2!$A$5:$D$703,3,FALSE)</f>
        <v>2011</v>
      </c>
      <c r="I2266" s="118" t="str">
        <f>VLOOKUP($E2266,[5]Plan2!$A$5:$D$703,4,FALSE)</f>
        <v>Fabricação de cloro e álcalis</v>
      </c>
    </row>
    <row r="2267" spans="1:9" ht="16">
      <c r="A2267" s="117" t="s">
        <v>6396</v>
      </c>
      <c r="B2267" s="118" t="s">
        <v>6397</v>
      </c>
      <c r="C2267" s="116" t="s">
        <v>241</v>
      </c>
      <c r="D2267" s="116" t="s">
        <v>240</v>
      </c>
      <c r="E2267" s="117" t="str">
        <f t="shared" si="35"/>
        <v>2091</v>
      </c>
      <c r="F2267" s="118" t="str">
        <f>VLOOKUP($E2267,[5]Plan2!$A$5:$D$703,1,FALSE)</f>
        <v>2091</v>
      </c>
      <c r="G2267" s="118" t="str">
        <f>VLOOKUP($E2267,[5]Plan2!$A$5:$D$703,2,FALSE)</f>
        <v>Fabricação de químicos orgânicos e inorgânicos, resinas e elastômeros</v>
      </c>
      <c r="H2267" s="118" t="str">
        <f>VLOOKUP($E2267,[5]Plan2!$A$5:$D$703,3,FALSE)</f>
        <v>2011</v>
      </c>
      <c r="I2267" s="118" t="str">
        <f>VLOOKUP($E2267,[5]Plan2!$A$5:$D$703,4,FALSE)</f>
        <v>Fabricação de cloro e álcalis</v>
      </c>
    </row>
    <row r="2268" spans="1:9" ht="16">
      <c r="A2268" s="117" t="s">
        <v>6398</v>
      </c>
      <c r="B2268" s="118" t="s">
        <v>6399</v>
      </c>
      <c r="C2268" s="116" t="s">
        <v>241</v>
      </c>
      <c r="D2268" s="116" t="s">
        <v>240</v>
      </c>
      <c r="E2268" s="117" t="str">
        <f t="shared" si="35"/>
        <v>2091</v>
      </c>
      <c r="F2268" s="118" t="str">
        <f>VLOOKUP($E2268,[5]Plan2!$A$5:$D$703,1,FALSE)</f>
        <v>2091</v>
      </c>
      <c r="G2268" s="118" t="str">
        <f>VLOOKUP($E2268,[5]Plan2!$A$5:$D$703,2,FALSE)</f>
        <v>Fabricação de químicos orgânicos e inorgânicos, resinas e elastômeros</v>
      </c>
      <c r="H2268" s="118" t="str">
        <f>VLOOKUP($E2268,[5]Plan2!$A$5:$D$703,3,FALSE)</f>
        <v>2011</v>
      </c>
      <c r="I2268" s="118" t="str">
        <f>VLOOKUP($E2268,[5]Plan2!$A$5:$D$703,4,FALSE)</f>
        <v>Fabricação de cloro e álcalis</v>
      </c>
    </row>
    <row r="2269" spans="1:9" ht="16">
      <c r="A2269" s="117" t="s">
        <v>6400</v>
      </c>
      <c r="B2269" s="118" t="s">
        <v>6401</v>
      </c>
      <c r="C2269" s="116" t="s">
        <v>241</v>
      </c>
      <c r="D2269" s="116" t="s">
        <v>240</v>
      </c>
      <c r="E2269" s="117" t="str">
        <f t="shared" si="35"/>
        <v>2091</v>
      </c>
      <c r="F2269" s="118" t="str">
        <f>VLOOKUP($E2269,[5]Plan2!$A$5:$D$703,1,FALSE)</f>
        <v>2091</v>
      </c>
      <c r="G2269" s="118" t="str">
        <f>VLOOKUP($E2269,[5]Plan2!$A$5:$D$703,2,FALSE)</f>
        <v>Fabricação de químicos orgânicos e inorgânicos, resinas e elastômeros</v>
      </c>
      <c r="H2269" s="118" t="str">
        <f>VLOOKUP($E2269,[5]Plan2!$A$5:$D$703,3,FALSE)</f>
        <v>2011</v>
      </c>
      <c r="I2269" s="118" t="str">
        <f>VLOOKUP($E2269,[5]Plan2!$A$5:$D$703,4,FALSE)</f>
        <v>Fabricação de cloro e álcalis</v>
      </c>
    </row>
    <row r="2270" spans="1:9" ht="16">
      <c r="A2270" s="117" t="s">
        <v>6402</v>
      </c>
      <c r="B2270" s="118" t="s">
        <v>6403</v>
      </c>
      <c r="C2270" s="116" t="s">
        <v>241</v>
      </c>
      <c r="D2270" s="116" t="s">
        <v>240</v>
      </c>
      <c r="E2270" s="117" t="str">
        <f t="shared" si="35"/>
        <v>2091</v>
      </c>
      <c r="F2270" s="118" t="str">
        <f>VLOOKUP($E2270,[5]Plan2!$A$5:$D$703,1,FALSE)</f>
        <v>2091</v>
      </c>
      <c r="G2270" s="118" t="str">
        <f>VLOOKUP($E2270,[5]Plan2!$A$5:$D$703,2,FALSE)</f>
        <v>Fabricação de químicos orgânicos e inorgânicos, resinas e elastômeros</v>
      </c>
      <c r="H2270" s="118" t="str">
        <f>VLOOKUP($E2270,[5]Plan2!$A$5:$D$703,3,FALSE)</f>
        <v>2011</v>
      </c>
      <c r="I2270" s="118" t="str">
        <f>VLOOKUP($E2270,[5]Plan2!$A$5:$D$703,4,FALSE)</f>
        <v>Fabricação de cloro e álcalis</v>
      </c>
    </row>
    <row r="2271" spans="1:9" ht="16">
      <c r="A2271" s="117" t="s">
        <v>6404</v>
      </c>
      <c r="B2271" s="118" t="s">
        <v>6405</v>
      </c>
      <c r="C2271" s="116" t="s">
        <v>241</v>
      </c>
      <c r="D2271" s="116" t="s">
        <v>240</v>
      </c>
      <c r="E2271" s="117" t="str">
        <f t="shared" si="35"/>
        <v>2091</v>
      </c>
      <c r="F2271" s="118" t="str">
        <f>VLOOKUP($E2271,[5]Plan2!$A$5:$D$703,1,FALSE)</f>
        <v>2091</v>
      </c>
      <c r="G2271" s="118" t="str">
        <f>VLOOKUP($E2271,[5]Plan2!$A$5:$D$703,2,FALSE)</f>
        <v>Fabricação de químicos orgânicos e inorgânicos, resinas e elastômeros</v>
      </c>
      <c r="H2271" s="118" t="str">
        <f>VLOOKUP($E2271,[5]Plan2!$A$5:$D$703,3,FALSE)</f>
        <v>2011</v>
      </c>
      <c r="I2271" s="118" t="str">
        <f>VLOOKUP($E2271,[5]Plan2!$A$5:$D$703,4,FALSE)</f>
        <v>Fabricação de cloro e álcalis</v>
      </c>
    </row>
    <row r="2272" spans="1:9" ht="16">
      <c r="A2272" s="117" t="s">
        <v>6406</v>
      </c>
      <c r="B2272" s="118" t="s">
        <v>6407</v>
      </c>
      <c r="C2272" s="116" t="s">
        <v>241</v>
      </c>
      <c r="D2272" s="116" t="s">
        <v>240</v>
      </c>
      <c r="E2272" s="117" t="str">
        <f t="shared" si="35"/>
        <v>2091</v>
      </c>
      <c r="F2272" s="118" t="str">
        <f>VLOOKUP($E2272,[5]Plan2!$A$5:$D$703,1,FALSE)</f>
        <v>2091</v>
      </c>
      <c r="G2272" s="118" t="str">
        <f>VLOOKUP($E2272,[5]Plan2!$A$5:$D$703,2,FALSE)</f>
        <v>Fabricação de químicos orgânicos e inorgânicos, resinas e elastômeros</v>
      </c>
      <c r="H2272" s="118" t="str">
        <f>VLOOKUP($E2272,[5]Plan2!$A$5:$D$703,3,FALSE)</f>
        <v>2011</v>
      </c>
      <c r="I2272" s="118" t="str">
        <f>VLOOKUP($E2272,[5]Plan2!$A$5:$D$703,4,FALSE)</f>
        <v>Fabricação de cloro e álcalis</v>
      </c>
    </row>
    <row r="2273" spans="1:9" ht="16">
      <c r="A2273" s="117" t="s">
        <v>6408</v>
      </c>
      <c r="B2273" s="118" t="s">
        <v>6409</v>
      </c>
      <c r="C2273" s="116" t="s">
        <v>241</v>
      </c>
      <c r="D2273" s="116" t="s">
        <v>240</v>
      </c>
      <c r="E2273" s="117" t="str">
        <f t="shared" si="35"/>
        <v>2091</v>
      </c>
      <c r="F2273" s="118" t="str">
        <f>VLOOKUP($E2273,[5]Plan2!$A$5:$D$703,1,FALSE)</f>
        <v>2091</v>
      </c>
      <c r="G2273" s="118" t="str">
        <f>VLOOKUP($E2273,[5]Plan2!$A$5:$D$703,2,FALSE)</f>
        <v>Fabricação de químicos orgânicos e inorgânicos, resinas e elastômeros</v>
      </c>
      <c r="H2273" s="118" t="str">
        <f>VLOOKUP($E2273,[5]Plan2!$A$5:$D$703,3,FALSE)</f>
        <v>2011</v>
      </c>
      <c r="I2273" s="118" t="str">
        <f>VLOOKUP($E2273,[5]Plan2!$A$5:$D$703,4,FALSE)</f>
        <v>Fabricação de cloro e álcalis</v>
      </c>
    </row>
    <row r="2274" spans="1:9" ht="16">
      <c r="A2274" s="117" t="s">
        <v>6410</v>
      </c>
      <c r="B2274" s="118" t="s">
        <v>6411</v>
      </c>
      <c r="C2274" s="116" t="s">
        <v>241</v>
      </c>
      <c r="D2274" s="116" t="s">
        <v>240</v>
      </c>
      <c r="E2274" s="117" t="str">
        <f t="shared" si="35"/>
        <v>2091</v>
      </c>
      <c r="F2274" s="118" t="str">
        <f>VLOOKUP($E2274,[5]Plan2!$A$5:$D$703,1,FALSE)</f>
        <v>2091</v>
      </c>
      <c r="G2274" s="118" t="str">
        <f>VLOOKUP($E2274,[5]Plan2!$A$5:$D$703,2,FALSE)</f>
        <v>Fabricação de químicos orgânicos e inorgânicos, resinas e elastômeros</v>
      </c>
      <c r="H2274" s="118" t="str">
        <f>VLOOKUP($E2274,[5]Plan2!$A$5:$D$703,3,FALSE)</f>
        <v>2011</v>
      </c>
      <c r="I2274" s="118" t="str">
        <f>VLOOKUP($E2274,[5]Plan2!$A$5:$D$703,4,FALSE)</f>
        <v>Fabricação de cloro e álcalis</v>
      </c>
    </row>
    <row r="2275" spans="1:9" ht="16">
      <c r="A2275" s="117" t="s">
        <v>6412</v>
      </c>
      <c r="B2275" s="118" t="s">
        <v>6413</v>
      </c>
      <c r="C2275" s="116" t="s">
        <v>241</v>
      </c>
      <c r="D2275" s="116" t="s">
        <v>240</v>
      </c>
      <c r="E2275" s="117" t="str">
        <f t="shared" si="35"/>
        <v>2091</v>
      </c>
      <c r="F2275" s="118" t="str">
        <f>VLOOKUP($E2275,[5]Plan2!$A$5:$D$703,1,FALSE)</f>
        <v>2091</v>
      </c>
      <c r="G2275" s="118" t="str">
        <f>VLOOKUP($E2275,[5]Plan2!$A$5:$D$703,2,FALSE)</f>
        <v>Fabricação de químicos orgânicos e inorgânicos, resinas e elastômeros</v>
      </c>
      <c r="H2275" s="118" t="str">
        <f>VLOOKUP($E2275,[5]Plan2!$A$5:$D$703,3,FALSE)</f>
        <v>2011</v>
      </c>
      <c r="I2275" s="118" t="str">
        <f>VLOOKUP($E2275,[5]Plan2!$A$5:$D$703,4,FALSE)</f>
        <v>Fabricação de cloro e álcalis</v>
      </c>
    </row>
    <row r="2276" spans="1:9" ht="16">
      <c r="A2276" s="117" t="s">
        <v>6414</v>
      </c>
      <c r="B2276" s="118" t="s">
        <v>6415</v>
      </c>
      <c r="C2276" s="116" t="s">
        <v>241</v>
      </c>
      <c r="D2276" s="116" t="s">
        <v>240</v>
      </c>
      <c r="E2276" s="117" t="str">
        <f t="shared" si="35"/>
        <v>2091</v>
      </c>
      <c r="F2276" s="118" t="str">
        <f>VLOOKUP($E2276,[5]Plan2!$A$5:$D$703,1,FALSE)</f>
        <v>2091</v>
      </c>
      <c r="G2276" s="118" t="str">
        <f>VLOOKUP($E2276,[5]Plan2!$A$5:$D$703,2,FALSE)</f>
        <v>Fabricação de químicos orgânicos e inorgânicos, resinas e elastômeros</v>
      </c>
      <c r="H2276" s="118" t="str">
        <f>VLOOKUP($E2276,[5]Plan2!$A$5:$D$703,3,FALSE)</f>
        <v>2011</v>
      </c>
      <c r="I2276" s="118" t="str">
        <f>VLOOKUP($E2276,[5]Plan2!$A$5:$D$703,4,FALSE)</f>
        <v>Fabricação de cloro e álcalis</v>
      </c>
    </row>
    <row r="2277" spans="1:9" ht="16">
      <c r="A2277" s="117" t="s">
        <v>6416</v>
      </c>
      <c r="B2277" s="118" t="s">
        <v>6417</v>
      </c>
      <c r="C2277" s="116" t="s">
        <v>241</v>
      </c>
      <c r="D2277" s="116" t="s">
        <v>240</v>
      </c>
      <c r="E2277" s="117" t="str">
        <f t="shared" si="35"/>
        <v>2091</v>
      </c>
      <c r="F2277" s="118" t="str">
        <f>VLOOKUP($E2277,[5]Plan2!$A$5:$D$703,1,FALSE)</f>
        <v>2091</v>
      </c>
      <c r="G2277" s="118" t="str">
        <f>VLOOKUP($E2277,[5]Plan2!$A$5:$D$703,2,FALSE)</f>
        <v>Fabricação de químicos orgânicos e inorgânicos, resinas e elastômeros</v>
      </c>
      <c r="H2277" s="118" t="str">
        <f>VLOOKUP($E2277,[5]Plan2!$A$5:$D$703,3,FALSE)</f>
        <v>2011</v>
      </c>
      <c r="I2277" s="118" t="str">
        <f>VLOOKUP($E2277,[5]Plan2!$A$5:$D$703,4,FALSE)</f>
        <v>Fabricação de cloro e álcalis</v>
      </c>
    </row>
    <row r="2278" spans="1:9" ht="16">
      <c r="A2278" s="117" t="s">
        <v>6418</v>
      </c>
      <c r="B2278" s="118" t="s">
        <v>6419</v>
      </c>
      <c r="C2278" s="116" t="s">
        <v>241</v>
      </c>
      <c r="D2278" s="116" t="s">
        <v>240</v>
      </c>
      <c r="E2278" s="117" t="str">
        <f t="shared" si="35"/>
        <v>2091</v>
      </c>
      <c r="F2278" s="118" t="str">
        <f>VLOOKUP($E2278,[5]Plan2!$A$5:$D$703,1,FALSE)</f>
        <v>2091</v>
      </c>
      <c r="G2278" s="118" t="str">
        <f>VLOOKUP($E2278,[5]Plan2!$A$5:$D$703,2,FALSE)</f>
        <v>Fabricação de químicos orgânicos e inorgânicos, resinas e elastômeros</v>
      </c>
      <c r="H2278" s="118" t="str">
        <f>VLOOKUP($E2278,[5]Plan2!$A$5:$D$703,3,FALSE)</f>
        <v>2011</v>
      </c>
      <c r="I2278" s="118" t="str">
        <f>VLOOKUP($E2278,[5]Plan2!$A$5:$D$703,4,FALSE)</f>
        <v>Fabricação de cloro e álcalis</v>
      </c>
    </row>
    <row r="2279" spans="1:9" ht="16">
      <c r="A2279" s="117" t="s">
        <v>6420</v>
      </c>
      <c r="B2279" s="118" t="s">
        <v>6421</v>
      </c>
      <c r="C2279" s="116" t="s">
        <v>241</v>
      </c>
      <c r="D2279" s="116" t="s">
        <v>240</v>
      </c>
      <c r="E2279" s="117" t="str">
        <f t="shared" si="35"/>
        <v>2091</v>
      </c>
      <c r="F2279" s="118" t="str">
        <f>VLOOKUP($E2279,[5]Plan2!$A$5:$D$703,1,FALSE)</f>
        <v>2091</v>
      </c>
      <c r="G2279" s="118" t="str">
        <f>VLOOKUP($E2279,[5]Plan2!$A$5:$D$703,2,FALSE)</f>
        <v>Fabricação de químicos orgânicos e inorgânicos, resinas e elastômeros</v>
      </c>
      <c r="H2279" s="118" t="str">
        <f>VLOOKUP($E2279,[5]Plan2!$A$5:$D$703,3,FALSE)</f>
        <v>2011</v>
      </c>
      <c r="I2279" s="118" t="str">
        <f>VLOOKUP($E2279,[5]Plan2!$A$5:$D$703,4,FALSE)</f>
        <v>Fabricação de cloro e álcalis</v>
      </c>
    </row>
    <row r="2280" spans="1:9" ht="16">
      <c r="A2280" s="117" t="s">
        <v>6422</v>
      </c>
      <c r="B2280" s="118" t="s">
        <v>6423</v>
      </c>
      <c r="C2280" s="116" t="s">
        <v>241</v>
      </c>
      <c r="D2280" s="116" t="s">
        <v>240</v>
      </c>
      <c r="E2280" s="117" t="str">
        <f t="shared" si="35"/>
        <v>2091</v>
      </c>
      <c r="F2280" s="118" t="str">
        <f>VLOOKUP($E2280,[5]Plan2!$A$5:$D$703,1,FALSE)</f>
        <v>2091</v>
      </c>
      <c r="G2280" s="118" t="str">
        <f>VLOOKUP($E2280,[5]Plan2!$A$5:$D$703,2,FALSE)</f>
        <v>Fabricação de químicos orgânicos e inorgânicos, resinas e elastômeros</v>
      </c>
      <c r="H2280" s="118" t="str">
        <f>VLOOKUP($E2280,[5]Plan2!$A$5:$D$703,3,FALSE)</f>
        <v>2011</v>
      </c>
      <c r="I2280" s="118" t="str">
        <f>VLOOKUP($E2280,[5]Plan2!$A$5:$D$703,4,FALSE)</f>
        <v>Fabricação de cloro e álcalis</v>
      </c>
    </row>
    <row r="2281" spans="1:9" ht="16">
      <c r="A2281" s="117" t="s">
        <v>6424</v>
      </c>
      <c r="B2281" s="118" t="s">
        <v>6425</v>
      </c>
      <c r="C2281" s="116" t="s">
        <v>241</v>
      </c>
      <c r="D2281" s="116" t="s">
        <v>240</v>
      </c>
      <c r="E2281" s="117" t="str">
        <f t="shared" si="35"/>
        <v>2091</v>
      </c>
      <c r="F2281" s="118" t="str">
        <f>VLOOKUP($E2281,[5]Plan2!$A$5:$D$703,1,FALSE)</f>
        <v>2091</v>
      </c>
      <c r="G2281" s="118" t="str">
        <f>VLOOKUP($E2281,[5]Plan2!$A$5:$D$703,2,FALSE)</f>
        <v>Fabricação de químicos orgânicos e inorgânicos, resinas e elastômeros</v>
      </c>
      <c r="H2281" s="118" t="str">
        <f>VLOOKUP($E2281,[5]Plan2!$A$5:$D$703,3,FALSE)</f>
        <v>2011</v>
      </c>
      <c r="I2281" s="118" t="str">
        <f>VLOOKUP($E2281,[5]Plan2!$A$5:$D$703,4,FALSE)</f>
        <v>Fabricação de cloro e álcalis</v>
      </c>
    </row>
    <row r="2282" spans="1:9" ht="16">
      <c r="A2282" s="117" t="s">
        <v>6426</v>
      </c>
      <c r="B2282" s="118" t="s">
        <v>6427</v>
      </c>
      <c r="C2282" s="116" t="s">
        <v>241</v>
      </c>
      <c r="D2282" s="116" t="s">
        <v>240</v>
      </c>
      <c r="E2282" s="117" t="str">
        <f t="shared" si="35"/>
        <v>2091</v>
      </c>
      <c r="F2282" s="118" t="str">
        <f>VLOOKUP($E2282,[5]Plan2!$A$5:$D$703,1,FALSE)</f>
        <v>2091</v>
      </c>
      <c r="G2282" s="118" t="str">
        <f>VLOOKUP($E2282,[5]Plan2!$A$5:$D$703,2,FALSE)</f>
        <v>Fabricação de químicos orgânicos e inorgânicos, resinas e elastômeros</v>
      </c>
      <c r="H2282" s="118" t="str">
        <f>VLOOKUP($E2282,[5]Plan2!$A$5:$D$703,3,FALSE)</f>
        <v>2011</v>
      </c>
      <c r="I2282" s="118" t="str">
        <f>VLOOKUP($E2282,[5]Plan2!$A$5:$D$703,4,FALSE)</f>
        <v>Fabricação de cloro e álcalis</v>
      </c>
    </row>
    <row r="2283" spans="1:9" ht="16">
      <c r="A2283" s="117" t="s">
        <v>6428</v>
      </c>
      <c r="B2283" s="118" t="s">
        <v>6429</v>
      </c>
      <c r="C2283" s="116" t="s">
        <v>241</v>
      </c>
      <c r="D2283" s="116" t="s">
        <v>240</v>
      </c>
      <c r="E2283" s="117" t="str">
        <f t="shared" si="35"/>
        <v>2091</v>
      </c>
      <c r="F2283" s="118" t="str">
        <f>VLOOKUP($E2283,[5]Plan2!$A$5:$D$703,1,FALSE)</f>
        <v>2091</v>
      </c>
      <c r="G2283" s="118" t="str">
        <f>VLOOKUP($E2283,[5]Plan2!$A$5:$D$703,2,FALSE)</f>
        <v>Fabricação de químicos orgânicos e inorgânicos, resinas e elastômeros</v>
      </c>
      <c r="H2283" s="118" t="str">
        <f>VLOOKUP($E2283,[5]Plan2!$A$5:$D$703,3,FALSE)</f>
        <v>2011</v>
      </c>
      <c r="I2283" s="118" t="str">
        <f>VLOOKUP($E2283,[5]Plan2!$A$5:$D$703,4,FALSE)</f>
        <v>Fabricação de cloro e álcalis</v>
      </c>
    </row>
    <row r="2284" spans="1:9" ht="16">
      <c r="A2284" s="117" t="s">
        <v>6430</v>
      </c>
      <c r="B2284" s="118" t="s">
        <v>6431</v>
      </c>
      <c r="C2284" s="116" t="s">
        <v>241</v>
      </c>
      <c r="D2284" s="116" t="s">
        <v>240</v>
      </c>
      <c r="E2284" s="117" t="str">
        <f t="shared" si="35"/>
        <v>2091</v>
      </c>
      <c r="F2284" s="118" t="str">
        <f>VLOOKUP($E2284,[5]Plan2!$A$5:$D$703,1,FALSE)</f>
        <v>2091</v>
      </c>
      <c r="G2284" s="118" t="str">
        <f>VLOOKUP($E2284,[5]Plan2!$A$5:$D$703,2,FALSE)</f>
        <v>Fabricação de químicos orgânicos e inorgânicos, resinas e elastômeros</v>
      </c>
      <c r="H2284" s="118" t="str">
        <f>VLOOKUP($E2284,[5]Plan2!$A$5:$D$703,3,FALSE)</f>
        <v>2011</v>
      </c>
      <c r="I2284" s="118" t="str">
        <f>VLOOKUP($E2284,[5]Plan2!$A$5:$D$703,4,FALSE)</f>
        <v>Fabricação de cloro e álcalis</v>
      </c>
    </row>
    <row r="2285" spans="1:9" ht="16">
      <c r="A2285" s="117" t="s">
        <v>6432</v>
      </c>
      <c r="B2285" s="118" t="s">
        <v>6433</v>
      </c>
      <c r="C2285" s="116" t="s">
        <v>241</v>
      </c>
      <c r="D2285" s="116" t="s">
        <v>240</v>
      </c>
      <c r="E2285" s="117" t="str">
        <f t="shared" si="35"/>
        <v>2091</v>
      </c>
      <c r="F2285" s="118" t="str">
        <f>VLOOKUP($E2285,[5]Plan2!$A$5:$D$703,1,FALSE)</f>
        <v>2091</v>
      </c>
      <c r="G2285" s="118" t="str">
        <f>VLOOKUP($E2285,[5]Plan2!$A$5:$D$703,2,FALSE)</f>
        <v>Fabricação de químicos orgânicos e inorgânicos, resinas e elastômeros</v>
      </c>
      <c r="H2285" s="118" t="str">
        <f>VLOOKUP($E2285,[5]Plan2!$A$5:$D$703,3,FALSE)</f>
        <v>2011</v>
      </c>
      <c r="I2285" s="118" t="str">
        <f>VLOOKUP($E2285,[5]Plan2!$A$5:$D$703,4,FALSE)</f>
        <v>Fabricação de cloro e álcalis</v>
      </c>
    </row>
    <row r="2286" spans="1:9" ht="16">
      <c r="A2286" s="117" t="s">
        <v>6434</v>
      </c>
      <c r="B2286" s="118" t="s">
        <v>6435</v>
      </c>
      <c r="C2286" s="116" t="s">
        <v>241</v>
      </c>
      <c r="D2286" s="116" t="s">
        <v>240</v>
      </c>
      <c r="E2286" s="117" t="str">
        <f t="shared" si="35"/>
        <v>2091</v>
      </c>
      <c r="F2286" s="118" t="str">
        <f>VLOOKUP($E2286,[5]Plan2!$A$5:$D$703,1,FALSE)</f>
        <v>2091</v>
      </c>
      <c r="G2286" s="118" t="str">
        <f>VLOOKUP($E2286,[5]Plan2!$A$5:$D$703,2,FALSE)</f>
        <v>Fabricação de químicos orgânicos e inorgânicos, resinas e elastômeros</v>
      </c>
      <c r="H2286" s="118" t="str">
        <f>VLOOKUP($E2286,[5]Plan2!$A$5:$D$703,3,FALSE)</f>
        <v>2011</v>
      </c>
      <c r="I2286" s="118" t="str">
        <f>VLOOKUP($E2286,[5]Plan2!$A$5:$D$703,4,FALSE)</f>
        <v>Fabricação de cloro e álcalis</v>
      </c>
    </row>
    <row r="2287" spans="1:9" ht="16">
      <c r="A2287" s="117" t="s">
        <v>6436</v>
      </c>
      <c r="B2287" s="118" t="s">
        <v>6437</v>
      </c>
      <c r="C2287" s="116" t="s">
        <v>241</v>
      </c>
      <c r="D2287" s="116" t="s">
        <v>240</v>
      </c>
      <c r="E2287" s="117" t="str">
        <f t="shared" si="35"/>
        <v>2091</v>
      </c>
      <c r="F2287" s="118" t="str">
        <f>VLOOKUP($E2287,[5]Plan2!$A$5:$D$703,1,FALSE)</f>
        <v>2091</v>
      </c>
      <c r="G2287" s="118" t="str">
        <f>VLOOKUP($E2287,[5]Plan2!$A$5:$D$703,2,FALSE)</f>
        <v>Fabricação de químicos orgânicos e inorgânicos, resinas e elastômeros</v>
      </c>
      <c r="H2287" s="118" t="str">
        <f>VLOOKUP($E2287,[5]Plan2!$A$5:$D$703,3,FALSE)</f>
        <v>2011</v>
      </c>
      <c r="I2287" s="118" t="str">
        <f>VLOOKUP($E2287,[5]Plan2!$A$5:$D$703,4,FALSE)</f>
        <v>Fabricação de cloro e álcalis</v>
      </c>
    </row>
    <row r="2288" spans="1:9" ht="16">
      <c r="A2288" s="117" t="s">
        <v>6438</v>
      </c>
      <c r="B2288" s="118" t="s">
        <v>6439</v>
      </c>
      <c r="C2288" s="116" t="s">
        <v>241</v>
      </c>
      <c r="D2288" s="116" t="s">
        <v>240</v>
      </c>
      <c r="E2288" s="117" t="str">
        <f t="shared" si="35"/>
        <v>2091</v>
      </c>
      <c r="F2288" s="118" t="str">
        <f>VLOOKUP($E2288,[5]Plan2!$A$5:$D$703,1,FALSE)</f>
        <v>2091</v>
      </c>
      <c r="G2288" s="118" t="str">
        <f>VLOOKUP($E2288,[5]Plan2!$A$5:$D$703,2,FALSE)</f>
        <v>Fabricação de químicos orgânicos e inorgânicos, resinas e elastômeros</v>
      </c>
      <c r="H2288" s="118" t="str">
        <f>VLOOKUP($E2288,[5]Plan2!$A$5:$D$703,3,FALSE)</f>
        <v>2011</v>
      </c>
      <c r="I2288" s="118" t="str">
        <f>VLOOKUP($E2288,[5]Plan2!$A$5:$D$703,4,FALSE)</f>
        <v>Fabricação de cloro e álcalis</v>
      </c>
    </row>
    <row r="2289" spans="1:9" ht="16">
      <c r="A2289" s="117" t="s">
        <v>6440</v>
      </c>
      <c r="B2289" s="118" t="s">
        <v>6441</v>
      </c>
      <c r="C2289" s="116" t="s">
        <v>241</v>
      </c>
      <c r="D2289" s="116" t="s">
        <v>240</v>
      </c>
      <c r="E2289" s="117" t="str">
        <f t="shared" si="35"/>
        <v>2091</v>
      </c>
      <c r="F2289" s="118" t="str">
        <f>VLOOKUP($E2289,[5]Plan2!$A$5:$D$703,1,FALSE)</f>
        <v>2091</v>
      </c>
      <c r="G2289" s="118" t="str">
        <f>VLOOKUP($E2289,[5]Plan2!$A$5:$D$703,2,FALSE)</f>
        <v>Fabricação de químicos orgânicos e inorgânicos, resinas e elastômeros</v>
      </c>
      <c r="H2289" s="118" t="str">
        <f>VLOOKUP($E2289,[5]Plan2!$A$5:$D$703,3,FALSE)</f>
        <v>2011</v>
      </c>
      <c r="I2289" s="118" t="str">
        <f>VLOOKUP($E2289,[5]Plan2!$A$5:$D$703,4,FALSE)</f>
        <v>Fabricação de cloro e álcalis</v>
      </c>
    </row>
    <row r="2290" spans="1:9" ht="16">
      <c r="A2290" s="117" t="s">
        <v>6442</v>
      </c>
      <c r="B2290" s="118" t="s">
        <v>6443</v>
      </c>
      <c r="C2290" s="116" t="s">
        <v>241</v>
      </c>
      <c r="D2290" s="116" t="s">
        <v>240</v>
      </c>
      <c r="E2290" s="117" t="str">
        <f t="shared" si="35"/>
        <v>2091</v>
      </c>
      <c r="F2290" s="118" t="str">
        <f>VLOOKUP($E2290,[5]Plan2!$A$5:$D$703,1,FALSE)</f>
        <v>2091</v>
      </c>
      <c r="G2290" s="118" t="str">
        <f>VLOOKUP($E2290,[5]Plan2!$A$5:$D$703,2,FALSE)</f>
        <v>Fabricação de químicos orgânicos e inorgânicos, resinas e elastômeros</v>
      </c>
      <c r="H2290" s="118" t="str">
        <f>VLOOKUP($E2290,[5]Plan2!$A$5:$D$703,3,FALSE)</f>
        <v>2011</v>
      </c>
      <c r="I2290" s="118" t="str">
        <f>VLOOKUP($E2290,[5]Plan2!$A$5:$D$703,4,FALSE)</f>
        <v>Fabricação de cloro e álcalis</v>
      </c>
    </row>
    <row r="2291" spans="1:9" ht="16">
      <c r="A2291" s="117" t="s">
        <v>6444</v>
      </c>
      <c r="B2291" s="118" t="s">
        <v>6445</v>
      </c>
      <c r="C2291" s="116" t="s">
        <v>241</v>
      </c>
      <c r="D2291" s="116" t="s">
        <v>240</v>
      </c>
      <c r="E2291" s="117" t="str">
        <f t="shared" si="35"/>
        <v>2091</v>
      </c>
      <c r="F2291" s="118" t="str">
        <f>VLOOKUP($E2291,[5]Plan2!$A$5:$D$703,1,FALSE)</f>
        <v>2091</v>
      </c>
      <c r="G2291" s="118" t="str">
        <f>VLOOKUP($E2291,[5]Plan2!$A$5:$D$703,2,FALSE)</f>
        <v>Fabricação de químicos orgânicos e inorgânicos, resinas e elastômeros</v>
      </c>
      <c r="H2291" s="118" t="str">
        <f>VLOOKUP($E2291,[5]Plan2!$A$5:$D$703,3,FALSE)</f>
        <v>2011</v>
      </c>
      <c r="I2291" s="118" t="str">
        <f>VLOOKUP($E2291,[5]Plan2!$A$5:$D$703,4,FALSE)</f>
        <v>Fabricação de cloro e álcalis</v>
      </c>
    </row>
    <row r="2292" spans="1:9" ht="16">
      <c r="A2292" s="117" t="s">
        <v>6446</v>
      </c>
      <c r="B2292" s="118" t="s">
        <v>6447</v>
      </c>
      <c r="C2292" s="116" t="s">
        <v>241</v>
      </c>
      <c r="D2292" s="116" t="s">
        <v>240</v>
      </c>
      <c r="E2292" s="117" t="str">
        <f t="shared" si="35"/>
        <v>2091</v>
      </c>
      <c r="F2292" s="118" t="str">
        <f>VLOOKUP($E2292,[5]Plan2!$A$5:$D$703,1,FALSE)</f>
        <v>2091</v>
      </c>
      <c r="G2292" s="118" t="str">
        <f>VLOOKUP($E2292,[5]Plan2!$A$5:$D$703,2,FALSE)</f>
        <v>Fabricação de químicos orgânicos e inorgânicos, resinas e elastômeros</v>
      </c>
      <c r="H2292" s="118" t="str">
        <f>VLOOKUP($E2292,[5]Plan2!$A$5:$D$703,3,FALSE)</f>
        <v>2011</v>
      </c>
      <c r="I2292" s="118" t="str">
        <f>VLOOKUP($E2292,[5]Plan2!$A$5:$D$703,4,FALSE)</f>
        <v>Fabricação de cloro e álcalis</v>
      </c>
    </row>
    <row r="2293" spans="1:9" ht="16">
      <c r="A2293" s="117" t="s">
        <v>6448</v>
      </c>
      <c r="B2293" s="118" t="s">
        <v>6449</v>
      </c>
      <c r="C2293" s="116" t="s">
        <v>241</v>
      </c>
      <c r="D2293" s="116" t="s">
        <v>240</v>
      </c>
      <c r="E2293" s="117" t="str">
        <f t="shared" si="35"/>
        <v>2091</v>
      </c>
      <c r="F2293" s="118" t="str">
        <f>VLOOKUP($E2293,[5]Plan2!$A$5:$D$703,1,FALSE)</f>
        <v>2091</v>
      </c>
      <c r="G2293" s="118" t="str">
        <f>VLOOKUP($E2293,[5]Plan2!$A$5:$D$703,2,FALSE)</f>
        <v>Fabricação de químicos orgânicos e inorgânicos, resinas e elastômeros</v>
      </c>
      <c r="H2293" s="118" t="str">
        <f>VLOOKUP($E2293,[5]Plan2!$A$5:$D$703,3,FALSE)</f>
        <v>2011</v>
      </c>
      <c r="I2293" s="118" t="str">
        <f>VLOOKUP($E2293,[5]Plan2!$A$5:$D$703,4,FALSE)</f>
        <v>Fabricação de cloro e álcalis</v>
      </c>
    </row>
    <row r="2294" spans="1:9" ht="16">
      <c r="A2294" s="117" t="s">
        <v>6450</v>
      </c>
      <c r="B2294" s="118" t="s">
        <v>6451</v>
      </c>
      <c r="C2294" s="116" t="s">
        <v>241</v>
      </c>
      <c r="D2294" s="116" t="s">
        <v>240</v>
      </c>
      <c r="E2294" s="117" t="str">
        <f t="shared" si="35"/>
        <v>2091</v>
      </c>
      <c r="F2294" s="118" t="str">
        <f>VLOOKUP($E2294,[5]Plan2!$A$5:$D$703,1,FALSE)</f>
        <v>2091</v>
      </c>
      <c r="G2294" s="118" t="str">
        <f>VLOOKUP($E2294,[5]Plan2!$A$5:$D$703,2,FALSE)</f>
        <v>Fabricação de químicos orgânicos e inorgânicos, resinas e elastômeros</v>
      </c>
      <c r="H2294" s="118" t="str">
        <f>VLOOKUP($E2294,[5]Plan2!$A$5:$D$703,3,FALSE)</f>
        <v>2011</v>
      </c>
      <c r="I2294" s="118" t="str">
        <f>VLOOKUP($E2294,[5]Plan2!$A$5:$D$703,4,FALSE)</f>
        <v>Fabricação de cloro e álcalis</v>
      </c>
    </row>
    <row r="2295" spans="1:9" ht="16">
      <c r="A2295" s="117" t="s">
        <v>6452</v>
      </c>
      <c r="B2295" s="118" t="s">
        <v>6453</v>
      </c>
      <c r="C2295" s="116" t="s">
        <v>241</v>
      </c>
      <c r="D2295" s="116" t="s">
        <v>240</v>
      </c>
      <c r="E2295" s="117" t="str">
        <f t="shared" si="35"/>
        <v>2091</v>
      </c>
      <c r="F2295" s="118" t="str">
        <f>VLOOKUP($E2295,[5]Plan2!$A$5:$D$703,1,FALSE)</f>
        <v>2091</v>
      </c>
      <c r="G2295" s="118" t="str">
        <f>VLOOKUP($E2295,[5]Plan2!$A$5:$D$703,2,FALSE)</f>
        <v>Fabricação de químicos orgânicos e inorgânicos, resinas e elastômeros</v>
      </c>
      <c r="H2295" s="118" t="str">
        <f>VLOOKUP($E2295,[5]Plan2!$A$5:$D$703,3,FALSE)</f>
        <v>2011</v>
      </c>
      <c r="I2295" s="118" t="str">
        <f>VLOOKUP($E2295,[5]Plan2!$A$5:$D$703,4,FALSE)</f>
        <v>Fabricação de cloro e álcalis</v>
      </c>
    </row>
    <row r="2296" spans="1:9" ht="16">
      <c r="A2296" s="117" t="s">
        <v>6454</v>
      </c>
      <c r="B2296" s="118" t="s">
        <v>6455</v>
      </c>
      <c r="C2296" s="116" t="s">
        <v>241</v>
      </c>
      <c r="D2296" s="116" t="s">
        <v>240</v>
      </c>
      <c r="E2296" s="117" t="str">
        <f t="shared" si="35"/>
        <v>2091</v>
      </c>
      <c r="F2296" s="118" t="str">
        <f>VLOOKUP($E2296,[5]Plan2!$A$5:$D$703,1,FALSE)</f>
        <v>2091</v>
      </c>
      <c r="G2296" s="118" t="str">
        <f>VLOOKUP($E2296,[5]Plan2!$A$5:$D$703,2,FALSE)</f>
        <v>Fabricação de químicos orgânicos e inorgânicos, resinas e elastômeros</v>
      </c>
      <c r="H2296" s="118" t="str">
        <f>VLOOKUP($E2296,[5]Plan2!$A$5:$D$703,3,FALSE)</f>
        <v>2011</v>
      </c>
      <c r="I2296" s="118" t="str">
        <f>VLOOKUP($E2296,[5]Plan2!$A$5:$D$703,4,FALSE)</f>
        <v>Fabricação de cloro e álcalis</v>
      </c>
    </row>
    <row r="2297" spans="1:9" ht="16">
      <c r="A2297" s="117" t="s">
        <v>6456</v>
      </c>
      <c r="B2297" s="118" t="s">
        <v>6457</v>
      </c>
      <c r="C2297" s="116" t="s">
        <v>241</v>
      </c>
      <c r="D2297" s="116" t="s">
        <v>240</v>
      </c>
      <c r="E2297" s="117" t="str">
        <f t="shared" si="35"/>
        <v>2091</v>
      </c>
      <c r="F2297" s="118" t="str">
        <f>VLOOKUP($E2297,[5]Plan2!$A$5:$D$703,1,FALSE)</f>
        <v>2091</v>
      </c>
      <c r="G2297" s="118" t="str">
        <f>VLOOKUP($E2297,[5]Plan2!$A$5:$D$703,2,FALSE)</f>
        <v>Fabricação de químicos orgânicos e inorgânicos, resinas e elastômeros</v>
      </c>
      <c r="H2297" s="118" t="str">
        <f>VLOOKUP($E2297,[5]Plan2!$A$5:$D$703,3,FALSE)</f>
        <v>2011</v>
      </c>
      <c r="I2297" s="118" t="str">
        <f>VLOOKUP($E2297,[5]Plan2!$A$5:$D$703,4,FALSE)</f>
        <v>Fabricação de cloro e álcalis</v>
      </c>
    </row>
    <row r="2298" spans="1:9" ht="16">
      <c r="A2298" s="117" t="s">
        <v>6458</v>
      </c>
      <c r="B2298" s="118" t="s">
        <v>6459</v>
      </c>
      <c r="C2298" s="116" t="s">
        <v>241</v>
      </c>
      <c r="D2298" s="116" t="s">
        <v>240</v>
      </c>
      <c r="E2298" s="117" t="str">
        <f t="shared" si="35"/>
        <v>2091</v>
      </c>
      <c r="F2298" s="118" t="str">
        <f>VLOOKUP($E2298,[5]Plan2!$A$5:$D$703,1,FALSE)</f>
        <v>2091</v>
      </c>
      <c r="G2298" s="118" t="str">
        <f>VLOOKUP($E2298,[5]Plan2!$A$5:$D$703,2,FALSE)</f>
        <v>Fabricação de químicos orgânicos e inorgânicos, resinas e elastômeros</v>
      </c>
      <c r="H2298" s="118" t="str">
        <f>VLOOKUP($E2298,[5]Plan2!$A$5:$D$703,3,FALSE)</f>
        <v>2011</v>
      </c>
      <c r="I2298" s="118" t="str">
        <f>VLOOKUP($E2298,[5]Plan2!$A$5:$D$703,4,FALSE)</f>
        <v>Fabricação de cloro e álcalis</v>
      </c>
    </row>
    <row r="2299" spans="1:9" ht="16">
      <c r="A2299" s="117" t="s">
        <v>6460</v>
      </c>
      <c r="B2299" s="118" t="s">
        <v>6461</v>
      </c>
      <c r="C2299" s="116" t="s">
        <v>241</v>
      </c>
      <c r="D2299" s="116" t="s">
        <v>240</v>
      </c>
      <c r="E2299" s="117" t="str">
        <f t="shared" si="35"/>
        <v>2091</v>
      </c>
      <c r="F2299" s="118" t="str">
        <f>VLOOKUP($E2299,[5]Plan2!$A$5:$D$703,1,FALSE)</f>
        <v>2091</v>
      </c>
      <c r="G2299" s="118" t="str">
        <f>VLOOKUP($E2299,[5]Plan2!$A$5:$D$703,2,FALSE)</f>
        <v>Fabricação de químicos orgânicos e inorgânicos, resinas e elastômeros</v>
      </c>
      <c r="H2299" s="118" t="str">
        <f>VLOOKUP($E2299,[5]Plan2!$A$5:$D$703,3,FALSE)</f>
        <v>2011</v>
      </c>
      <c r="I2299" s="118" t="str">
        <f>VLOOKUP($E2299,[5]Plan2!$A$5:$D$703,4,FALSE)</f>
        <v>Fabricação de cloro e álcalis</v>
      </c>
    </row>
    <row r="2300" spans="1:9" ht="16">
      <c r="A2300" s="117" t="s">
        <v>6462</v>
      </c>
      <c r="B2300" s="118" t="s">
        <v>6463</v>
      </c>
      <c r="C2300" s="116" t="s">
        <v>244</v>
      </c>
      <c r="D2300" s="116" t="s">
        <v>243</v>
      </c>
      <c r="E2300" s="117" t="str">
        <f t="shared" si="35"/>
        <v>2091</v>
      </c>
      <c r="F2300" s="118" t="str">
        <f>VLOOKUP($E2300,[5]Plan2!$A$5:$D$703,1,FALSE)</f>
        <v>2091</v>
      </c>
      <c r="G2300" s="118" t="str">
        <f>VLOOKUP($E2300,[5]Plan2!$A$5:$D$703,2,FALSE)</f>
        <v>Fabricação de químicos orgânicos e inorgânicos, resinas e elastômeros</v>
      </c>
      <c r="H2300" s="118" t="str">
        <f>VLOOKUP($E2300,[5]Plan2!$A$5:$D$703,3,FALSE)</f>
        <v>2011</v>
      </c>
      <c r="I2300" s="118" t="str">
        <f>VLOOKUP($E2300,[5]Plan2!$A$5:$D$703,4,FALSE)</f>
        <v>Fabricação de cloro e álcalis</v>
      </c>
    </row>
    <row r="2301" spans="1:9" ht="16">
      <c r="A2301" s="117" t="s">
        <v>6464</v>
      </c>
      <c r="B2301" s="118" t="s">
        <v>6465</v>
      </c>
      <c r="C2301" s="116" t="s">
        <v>244</v>
      </c>
      <c r="D2301" s="116" t="s">
        <v>243</v>
      </c>
      <c r="E2301" s="117" t="str">
        <f t="shared" si="35"/>
        <v>2091</v>
      </c>
      <c r="F2301" s="118" t="str">
        <f>VLOOKUP($E2301,[5]Plan2!$A$5:$D$703,1,FALSE)</f>
        <v>2091</v>
      </c>
      <c r="G2301" s="118" t="str">
        <f>VLOOKUP($E2301,[5]Plan2!$A$5:$D$703,2,FALSE)</f>
        <v>Fabricação de químicos orgânicos e inorgânicos, resinas e elastômeros</v>
      </c>
      <c r="H2301" s="118" t="str">
        <f>VLOOKUP($E2301,[5]Plan2!$A$5:$D$703,3,FALSE)</f>
        <v>2011</v>
      </c>
      <c r="I2301" s="118" t="str">
        <f>VLOOKUP($E2301,[5]Plan2!$A$5:$D$703,4,FALSE)</f>
        <v>Fabricação de cloro e álcalis</v>
      </c>
    </row>
    <row r="2302" spans="1:9" ht="16">
      <c r="A2302" s="117" t="s">
        <v>6466</v>
      </c>
      <c r="B2302" s="118" t="s">
        <v>6467</v>
      </c>
      <c r="C2302" s="116" t="s">
        <v>244</v>
      </c>
      <c r="D2302" s="116" t="s">
        <v>243</v>
      </c>
      <c r="E2302" s="117" t="str">
        <f t="shared" si="35"/>
        <v>2091</v>
      </c>
      <c r="F2302" s="118" t="str">
        <f>VLOOKUP($E2302,[5]Plan2!$A$5:$D$703,1,FALSE)</f>
        <v>2091</v>
      </c>
      <c r="G2302" s="118" t="str">
        <f>VLOOKUP($E2302,[5]Plan2!$A$5:$D$703,2,FALSE)</f>
        <v>Fabricação de químicos orgânicos e inorgânicos, resinas e elastômeros</v>
      </c>
      <c r="H2302" s="118" t="str">
        <f>VLOOKUP($E2302,[5]Plan2!$A$5:$D$703,3,FALSE)</f>
        <v>2011</v>
      </c>
      <c r="I2302" s="118" t="str">
        <f>VLOOKUP($E2302,[5]Plan2!$A$5:$D$703,4,FALSE)</f>
        <v>Fabricação de cloro e álcalis</v>
      </c>
    </row>
    <row r="2303" spans="1:9" ht="16">
      <c r="A2303" s="117" t="s">
        <v>6468</v>
      </c>
      <c r="B2303" s="118" t="s">
        <v>6469</v>
      </c>
      <c r="C2303" s="116" t="s">
        <v>244</v>
      </c>
      <c r="D2303" s="116" t="s">
        <v>243</v>
      </c>
      <c r="E2303" s="117" t="str">
        <f t="shared" si="35"/>
        <v>2091</v>
      </c>
      <c r="F2303" s="118" t="str">
        <f>VLOOKUP($E2303,[5]Plan2!$A$5:$D$703,1,FALSE)</f>
        <v>2091</v>
      </c>
      <c r="G2303" s="118" t="str">
        <f>VLOOKUP($E2303,[5]Plan2!$A$5:$D$703,2,FALSE)</f>
        <v>Fabricação de químicos orgânicos e inorgânicos, resinas e elastômeros</v>
      </c>
      <c r="H2303" s="118" t="str">
        <f>VLOOKUP($E2303,[5]Plan2!$A$5:$D$703,3,FALSE)</f>
        <v>2011</v>
      </c>
      <c r="I2303" s="118" t="str">
        <f>VLOOKUP($E2303,[5]Plan2!$A$5:$D$703,4,FALSE)</f>
        <v>Fabricação de cloro e álcalis</v>
      </c>
    </row>
    <row r="2304" spans="1:9" ht="16">
      <c r="A2304" s="117" t="s">
        <v>6470</v>
      </c>
      <c r="B2304" s="118" t="s">
        <v>6471</v>
      </c>
      <c r="C2304" s="116" t="s">
        <v>241</v>
      </c>
      <c r="D2304" s="116" t="s">
        <v>240</v>
      </c>
      <c r="E2304" s="117" t="str">
        <f t="shared" si="35"/>
        <v>2091</v>
      </c>
      <c r="F2304" s="118" t="str">
        <f>VLOOKUP($E2304,[5]Plan2!$A$5:$D$703,1,FALSE)</f>
        <v>2091</v>
      </c>
      <c r="G2304" s="118" t="str">
        <f>VLOOKUP($E2304,[5]Plan2!$A$5:$D$703,2,FALSE)</f>
        <v>Fabricação de químicos orgânicos e inorgânicos, resinas e elastômeros</v>
      </c>
      <c r="H2304" s="118" t="str">
        <f>VLOOKUP($E2304,[5]Plan2!$A$5:$D$703,3,FALSE)</f>
        <v>2011</v>
      </c>
      <c r="I2304" s="118" t="str">
        <f>VLOOKUP($E2304,[5]Plan2!$A$5:$D$703,4,FALSE)</f>
        <v>Fabricação de cloro e álcalis</v>
      </c>
    </row>
    <row r="2305" spans="1:9" ht="16">
      <c r="A2305" s="117" t="s">
        <v>6472</v>
      </c>
      <c r="B2305" s="118" t="s">
        <v>6473</v>
      </c>
      <c r="C2305" s="116" t="s">
        <v>258</v>
      </c>
      <c r="D2305" s="116" t="s">
        <v>257</v>
      </c>
      <c r="E2305" s="117" t="str">
        <f t="shared" si="35"/>
        <v>2492</v>
      </c>
      <c r="F2305" s="118" t="str">
        <f>VLOOKUP($E2305,[5]Plan2!$A$5:$D$703,1,FALSE)</f>
        <v>2492</v>
      </c>
      <c r="G2305" s="118" t="str">
        <f>VLOOKUP($E2305,[5]Plan2!$A$5:$D$703,2,FALSE)</f>
        <v>Metalurgia de metais não-ferosos e a fundição de metais</v>
      </c>
      <c r="H2305" s="118" t="str">
        <f>VLOOKUP($E2305,[5]Plan2!$A$5:$D$703,3,FALSE)</f>
        <v>2441</v>
      </c>
      <c r="I2305" s="118" t="str">
        <f>VLOOKUP($E2305,[5]Plan2!$A$5:$D$703,4,FALSE)</f>
        <v>Metalurgia do alumínio e suas ligas</v>
      </c>
    </row>
    <row r="2306" spans="1:9" ht="16">
      <c r="A2306" s="117" t="s">
        <v>6474</v>
      </c>
      <c r="B2306" s="118" t="s">
        <v>6475</v>
      </c>
      <c r="C2306" s="116" t="s">
        <v>241</v>
      </c>
      <c r="D2306" s="116" t="s">
        <v>240</v>
      </c>
      <c r="E2306" s="117" t="str">
        <f t="shared" si="35"/>
        <v>2091</v>
      </c>
      <c r="F2306" s="118" t="str">
        <f>VLOOKUP($E2306,[5]Plan2!$A$5:$D$703,1,FALSE)</f>
        <v>2091</v>
      </c>
      <c r="G2306" s="118" t="str">
        <f>VLOOKUP($E2306,[5]Plan2!$A$5:$D$703,2,FALSE)</f>
        <v>Fabricação de químicos orgânicos e inorgânicos, resinas e elastômeros</v>
      </c>
      <c r="H2306" s="118" t="str">
        <f>VLOOKUP($E2306,[5]Plan2!$A$5:$D$703,3,FALSE)</f>
        <v>2011</v>
      </c>
      <c r="I2306" s="118" t="str">
        <f>VLOOKUP($E2306,[5]Plan2!$A$5:$D$703,4,FALSE)</f>
        <v>Fabricação de cloro e álcalis</v>
      </c>
    </row>
    <row r="2307" spans="1:9" ht="16">
      <c r="A2307" s="117" t="s">
        <v>6476</v>
      </c>
      <c r="B2307" s="118" t="s">
        <v>6477</v>
      </c>
      <c r="C2307" s="116" t="s">
        <v>241</v>
      </c>
      <c r="D2307" s="116" t="s">
        <v>240</v>
      </c>
      <c r="E2307" s="117" t="str">
        <f t="shared" ref="E2307:E2370" si="36">LEFT(C2307,4)</f>
        <v>2091</v>
      </c>
      <c r="F2307" s="118" t="str">
        <f>VLOOKUP($E2307,[5]Plan2!$A$5:$D$703,1,FALSE)</f>
        <v>2091</v>
      </c>
      <c r="G2307" s="118" t="str">
        <f>VLOOKUP($E2307,[5]Plan2!$A$5:$D$703,2,FALSE)</f>
        <v>Fabricação de químicos orgânicos e inorgânicos, resinas e elastômeros</v>
      </c>
      <c r="H2307" s="118" t="str">
        <f>VLOOKUP($E2307,[5]Plan2!$A$5:$D$703,3,FALSE)</f>
        <v>2011</v>
      </c>
      <c r="I2307" s="118" t="str">
        <f>VLOOKUP($E2307,[5]Plan2!$A$5:$D$703,4,FALSE)</f>
        <v>Fabricação de cloro e álcalis</v>
      </c>
    </row>
    <row r="2308" spans="1:9" ht="16">
      <c r="A2308" s="117" t="s">
        <v>6478</v>
      </c>
      <c r="B2308" s="118" t="s">
        <v>6479</v>
      </c>
      <c r="C2308" s="116" t="s">
        <v>241</v>
      </c>
      <c r="D2308" s="116" t="s">
        <v>240</v>
      </c>
      <c r="E2308" s="117" t="str">
        <f t="shared" si="36"/>
        <v>2091</v>
      </c>
      <c r="F2308" s="118" t="str">
        <f>VLOOKUP($E2308,[5]Plan2!$A$5:$D$703,1,FALSE)</f>
        <v>2091</v>
      </c>
      <c r="G2308" s="118" t="str">
        <f>VLOOKUP($E2308,[5]Plan2!$A$5:$D$703,2,FALSE)</f>
        <v>Fabricação de químicos orgânicos e inorgânicos, resinas e elastômeros</v>
      </c>
      <c r="H2308" s="118" t="str">
        <f>VLOOKUP($E2308,[5]Plan2!$A$5:$D$703,3,FALSE)</f>
        <v>2011</v>
      </c>
      <c r="I2308" s="118" t="str">
        <f>VLOOKUP($E2308,[5]Plan2!$A$5:$D$703,4,FALSE)</f>
        <v>Fabricação de cloro e álcalis</v>
      </c>
    </row>
    <row r="2309" spans="1:9" ht="16">
      <c r="A2309" s="117" t="s">
        <v>6480</v>
      </c>
      <c r="B2309" s="118" t="s">
        <v>6481</v>
      </c>
      <c r="C2309" s="116" t="s">
        <v>241</v>
      </c>
      <c r="D2309" s="116" t="s">
        <v>240</v>
      </c>
      <c r="E2309" s="117" t="str">
        <f t="shared" si="36"/>
        <v>2091</v>
      </c>
      <c r="F2309" s="118" t="str">
        <f>VLOOKUP($E2309,[5]Plan2!$A$5:$D$703,1,FALSE)</f>
        <v>2091</v>
      </c>
      <c r="G2309" s="118" t="str">
        <f>VLOOKUP($E2309,[5]Plan2!$A$5:$D$703,2,FALSE)</f>
        <v>Fabricação de químicos orgânicos e inorgânicos, resinas e elastômeros</v>
      </c>
      <c r="H2309" s="118" t="str">
        <f>VLOOKUP($E2309,[5]Plan2!$A$5:$D$703,3,FALSE)</f>
        <v>2011</v>
      </c>
      <c r="I2309" s="118" t="str">
        <f>VLOOKUP($E2309,[5]Plan2!$A$5:$D$703,4,FALSE)</f>
        <v>Fabricação de cloro e álcalis</v>
      </c>
    </row>
    <row r="2310" spans="1:9" ht="16">
      <c r="A2310" s="117" t="s">
        <v>6482</v>
      </c>
      <c r="B2310" s="118" t="s">
        <v>6483</v>
      </c>
      <c r="C2310" s="116" t="s">
        <v>241</v>
      </c>
      <c r="D2310" s="116" t="s">
        <v>240</v>
      </c>
      <c r="E2310" s="117" t="str">
        <f t="shared" si="36"/>
        <v>2091</v>
      </c>
      <c r="F2310" s="118" t="str">
        <f>VLOOKUP($E2310,[5]Plan2!$A$5:$D$703,1,FALSE)</f>
        <v>2091</v>
      </c>
      <c r="G2310" s="118" t="str">
        <f>VLOOKUP($E2310,[5]Plan2!$A$5:$D$703,2,FALSE)</f>
        <v>Fabricação de químicos orgânicos e inorgânicos, resinas e elastômeros</v>
      </c>
      <c r="H2310" s="118" t="str">
        <f>VLOOKUP($E2310,[5]Plan2!$A$5:$D$703,3,FALSE)</f>
        <v>2011</v>
      </c>
      <c r="I2310" s="118" t="str">
        <f>VLOOKUP($E2310,[5]Plan2!$A$5:$D$703,4,FALSE)</f>
        <v>Fabricação de cloro e álcalis</v>
      </c>
    </row>
    <row r="2311" spans="1:9" ht="16">
      <c r="A2311" s="117" t="s">
        <v>6484</v>
      </c>
      <c r="B2311" s="118" t="s">
        <v>6485</v>
      </c>
      <c r="C2311" s="116" t="s">
        <v>241</v>
      </c>
      <c r="D2311" s="116" t="s">
        <v>240</v>
      </c>
      <c r="E2311" s="117" t="str">
        <f t="shared" si="36"/>
        <v>2091</v>
      </c>
      <c r="F2311" s="118" t="str">
        <f>VLOOKUP($E2311,[5]Plan2!$A$5:$D$703,1,FALSE)</f>
        <v>2091</v>
      </c>
      <c r="G2311" s="118" t="str">
        <f>VLOOKUP($E2311,[5]Plan2!$A$5:$D$703,2,FALSE)</f>
        <v>Fabricação de químicos orgânicos e inorgânicos, resinas e elastômeros</v>
      </c>
      <c r="H2311" s="118" t="str">
        <f>VLOOKUP($E2311,[5]Plan2!$A$5:$D$703,3,FALSE)</f>
        <v>2011</v>
      </c>
      <c r="I2311" s="118" t="str">
        <f>VLOOKUP($E2311,[5]Plan2!$A$5:$D$703,4,FALSE)</f>
        <v>Fabricação de cloro e álcalis</v>
      </c>
    </row>
    <row r="2312" spans="1:9" ht="16">
      <c r="A2312" s="117" t="s">
        <v>6486</v>
      </c>
      <c r="B2312" s="118" t="s">
        <v>6487</v>
      </c>
      <c r="C2312" s="116" t="s">
        <v>241</v>
      </c>
      <c r="D2312" s="116" t="s">
        <v>240</v>
      </c>
      <c r="E2312" s="117" t="str">
        <f t="shared" si="36"/>
        <v>2091</v>
      </c>
      <c r="F2312" s="118" t="str">
        <f>VLOOKUP($E2312,[5]Plan2!$A$5:$D$703,1,FALSE)</f>
        <v>2091</v>
      </c>
      <c r="G2312" s="118" t="str">
        <f>VLOOKUP($E2312,[5]Plan2!$A$5:$D$703,2,FALSE)</f>
        <v>Fabricação de químicos orgânicos e inorgânicos, resinas e elastômeros</v>
      </c>
      <c r="H2312" s="118" t="str">
        <f>VLOOKUP($E2312,[5]Plan2!$A$5:$D$703,3,FALSE)</f>
        <v>2011</v>
      </c>
      <c r="I2312" s="118" t="str">
        <f>VLOOKUP($E2312,[5]Plan2!$A$5:$D$703,4,FALSE)</f>
        <v>Fabricação de cloro e álcalis</v>
      </c>
    </row>
    <row r="2313" spans="1:9" ht="16">
      <c r="A2313" s="117" t="s">
        <v>6488</v>
      </c>
      <c r="B2313" s="118" t="s">
        <v>6489</v>
      </c>
      <c r="C2313" s="116" t="s">
        <v>241</v>
      </c>
      <c r="D2313" s="116" t="s">
        <v>240</v>
      </c>
      <c r="E2313" s="117" t="str">
        <f t="shared" si="36"/>
        <v>2091</v>
      </c>
      <c r="F2313" s="118" t="str">
        <f>VLOOKUP($E2313,[5]Plan2!$A$5:$D$703,1,FALSE)</f>
        <v>2091</v>
      </c>
      <c r="G2313" s="118" t="str">
        <f>VLOOKUP($E2313,[5]Plan2!$A$5:$D$703,2,FALSE)</f>
        <v>Fabricação de químicos orgânicos e inorgânicos, resinas e elastômeros</v>
      </c>
      <c r="H2313" s="118" t="str">
        <f>VLOOKUP($E2313,[5]Plan2!$A$5:$D$703,3,FALSE)</f>
        <v>2011</v>
      </c>
      <c r="I2313" s="118" t="str">
        <f>VLOOKUP($E2313,[5]Plan2!$A$5:$D$703,4,FALSE)</f>
        <v>Fabricação de cloro e álcalis</v>
      </c>
    </row>
    <row r="2314" spans="1:9" ht="16">
      <c r="A2314" s="117" t="s">
        <v>6490</v>
      </c>
      <c r="B2314" s="118" t="s">
        <v>6491</v>
      </c>
      <c r="C2314" s="116" t="s">
        <v>241</v>
      </c>
      <c r="D2314" s="116" t="s">
        <v>240</v>
      </c>
      <c r="E2314" s="117" t="str">
        <f t="shared" si="36"/>
        <v>2091</v>
      </c>
      <c r="F2314" s="118" t="str">
        <f>VLOOKUP($E2314,[5]Plan2!$A$5:$D$703,1,FALSE)</f>
        <v>2091</v>
      </c>
      <c r="G2314" s="118" t="str">
        <f>VLOOKUP($E2314,[5]Plan2!$A$5:$D$703,2,FALSE)</f>
        <v>Fabricação de químicos orgânicos e inorgânicos, resinas e elastômeros</v>
      </c>
      <c r="H2314" s="118" t="str">
        <f>VLOOKUP($E2314,[5]Plan2!$A$5:$D$703,3,FALSE)</f>
        <v>2011</v>
      </c>
      <c r="I2314" s="118" t="str">
        <f>VLOOKUP($E2314,[5]Plan2!$A$5:$D$703,4,FALSE)</f>
        <v>Fabricação de cloro e álcalis</v>
      </c>
    </row>
    <row r="2315" spans="1:9" ht="16">
      <c r="A2315" s="117" t="s">
        <v>6492</v>
      </c>
      <c r="B2315" s="118" t="s">
        <v>6493</v>
      </c>
      <c r="C2315" s="116" t="s">
        <v>241</v>
      </c>
      <c r="D2315" s="116" t="s">
        <v>240</v>
      </c>
      <c r="E2315" s="117" t="str">
        <f t="shared" si="36"/>
        <v>2091</v>
      </c>
      <c r="F2315" s="118" t="str">
        <f>VLOOKUP($E2315,[5]Plan2!$A$5:$D$703,1,FALSE)</f>
        <v>2091</v>
      </c>
      <c r="G2315" s="118" t="str">
        <f>VLOOKUP($E2315,[5]Plan2!$A$5:$D$703,2,FALSE)</f>
        <v>Fabricação de químicos orgânicos e inorgânicos, resinas e elastômeros</v>
      </c>
      <c r="H2315" s="118" t="str">
        <f>VLOOKUP($E2315,[5]Plan2!$A$5:$D$703,3,FALSE)</f>
        <v>2011</v>
      </c>
      <c r="I2315" s="118" t="str">
        <f>VLOOKUP($E2315,[5]Plan2!$A$5:$D$703,4,FALSE)</f>
        <v>Fabricação de cloro e álcalis</v>
      </c>
    </row>
    <row r="2316" spans="1:9" ht="16">
      <c r="A2316" s="117" t="s">
        <v>6494</v>
      </c>
      <c r="B2316" s="118" t="s">
        <v>6495</v>
      </c>
      <c r="C2316" s="116" t="s">
        <v>241</v>
      </c>
      <c r="D2316" s="116" t="s">
        <v>240</v>
      </c>
      <c r="E2316" s="117" t="str">
        <f t="shared" si="36"/>
        <v>2091</v>
      </c>
      <c r="F2316" s="118" t="str">
        <f>VLOOKUP($E2316,[5]Plan2!$A$5:$D$703,1,FALSE)</f>
        <v>2091</v>
      </c>
      <c r="G2316" s="118" t="str">
        <f>VLOOKUP($E2316,[5]Plan2!$A$5:$D$703,2,FALSE)</f>
        <v>Fabricação de químicos orgânicos e inorgânicos, resinas e elastômeros</v>
      </c>
      <c r="H2316" s="118" t="str">
        <f>VLOOKUP($E2316,[5]Plan2!$A$5:$D$703,3,FALSE)</f>
        <v>2011</v>
      </c>
      <c r="I2316" s="118" t="str">
        <f>VLOOKUP($E2316,[5]Plan2!$A$5:$D$703,4,FALSE)</f>
        <v>Fabricação de cloro e álcalis</v>
      </c>
    </row>
    <row r="2317" spans="1:9" ht="16">
      <c r="A2317" s="117" t="s">
        <v>6496</v>
      </c>
      <c r="B2317" s="118" t="s">
        <v>6497</v>
      </c>
      <c r="C2317" s="116" t="s">
        <v>241</v>
      </c>
      <c r="D2317" s="116" t="s">
        <v>240</v>
      </c>
      <c r="E2317" s="117" t="str">
        <f t="shared" si="36"/>
        <v>2091</v>
      </c>
      <c r="F2317" s="118" t="str">
        <f>VLOOKUP($E2317,[5]Plan2!$A$5:$D$703,1,FALSE)</f>
        <v>2091</v>
      </c>
      <c r="G2317" s="118" t="str">
        <f>VLOOKUP($E2317,[5]Plan2!$A$5:$D$703,2,FALSE)</f>
        <v>Fabricação de químicos orgânicos e inorgânicos, resinas e elastômeros</v>
      </c>
      <c r="H2317" s="118" t="str">
        <f>VLOOKUP($E2317,[5]Plan2!$A$5:$D$703,3,FALSE)</f>
        <v>2011</v>
      </c>
      <c r="I2317" s="118" t="str">
        <f>VLOOKUP($E2317,[5]Plan2!$A$5:$D$703,4,FALSE)</f>
        <v>Fabricação de cloro e álcalis</v>
      </c>
    </row>
    <row r="2318" spans="1:9" ht="16">
      <c r="A2318" s="117" t="s">
        <v>6498</v>
      </c>
      <c r="B2318" s="118" t="s">
        <v>6499</v>
      </c>
      <c r="C2318" s="116" t="s">
        <v>241</v>
      </c>
      <c r="D2318" s="116" t="s">
        <v>240</v>
      </c>
      <c r="E2318" s="117" t="str">
        <f t="shared" si="36"/>
        <v>2091</v>
      </c>
      <c r="F2318" s="118" t="str">
        <f>VLOOKUP($E2318,[5]Plan2!$A$5:$D$703,1,FALSE)</f>
        <v>2091</v>
      </c>
      <c r="G2318" s="118" t="str">
        <f>VLOOKUP($E2318,[5]Plan2!$A$5:$D$703,2,FALSE)</f>
        <v>Fabricação de químicos orgânicos e inorgânicos, resinas e elastômeros</v>
      </c>
      <c r="H2318" s="118" t="str">
        <f>VLOOKUP($E2318,[5]Plan2!$A$5:$D$703,3,FALSE)</f>
        <v>2011</v>
      </c>
      <c r="I2318" s="118" t="str">
        <f>VLOOKUP($E2318,[5]Plan2!$A$5:$D$703,4,FALSE)</f>
        <v>Fabricação de cloro e álcalis</v>
      </c>
    </row>
    <row r="2319" spans="1:9" ht="16">
      <c r="A2319" s="117" t="s">
        <v>6500</v>
      </c>
      <c r="B2319" s="118" t="s">
        <v>6501</v>
      </c>
      <c r="C2319" s="116" t="s">
        <v>241</v>
      </c>
      <c r="D2319" s="116" t="s">
        <v>240</v>
      </c>
      <c r="E2319" s="117" t="str">
        <f t="shared" si="36"/>
        <v>2091</v>
      </c>
      <c r="F2319" s="118" t="str">
        <f>VLOOKUP($E2319,[5]Plan2!$A$5:$D$703,1,FALSE)</f>
        <v>2091</v>
      </c>
      <c r="G2319" s="118" t="str">
        <f>VLOOKUP($E2319,[5]Plan2!$A$5:$D$703,2,FALSE)</f>
        <v>Fabricação de químicos orgânicos e inorgânicos, resinas e elastômeros</v>
      </c>
      <c r="H2319" s="118" t="str">
        <f>VLOOKUP($E2319,[5]Plan2!$A$5:$D$703,3,FALSE)</f>
        <v>2011</v>
      </c>
      <c r="I2319" s="118" t="str">
        <f>VLOOKUP($E2319,[5]Plan2!$A$5:$D$703,4,FALSE)</f>
        <v>Fabricação de cloro e álcalis</v>
      </c>
    </row>
    <row r="2320" spans="1:9" ht="16">
      <c r="A2320" s="117" t="s">
        <v>6502</v>
      </c>
      <c r="B2320" s="118" t="s">
        <v>6503</v>
      </c>
      <c r="C2320" s="116" t="s">
        <v>241</v>
      </c>
      <c r="D2320" s="116" t="s">
        <v>240</v>
      </c>
      <c r="E2320" s="117" t="str">
        <f t="shared" si="36"/>
        <v>2091</v>
      </c>
      <c r="F2320" s="118" t="str">
        <f>VLOOKUP($E2320,[5]Plan2!$A$5:$D$703,1,FALSE)</f>
        <v>2091</v>
      </c>
      <c r="G2320" s="118" t="str">
        <f>VLOOKUP($E2320,[5]Plan2!$A$5:$D$703,2,FALSE)</f>
        <v>Fabricação de químicos orgânicos e inorgânicos, resinas e elastômeros</v>
      </c>
      <c r="H2320" s="118" t="str">
        <f>VLOOKUP($E2320,[5]Plan2!$A$5:$D$703,3,FALSE)</f>
        <v>2011</v>
      </c>
      <c r="I2320" s="118" t="str">
        <f>VLOOKUP($E2320,[5]Plan2!$A$5:$D$703,4,FALSE)</f>
        <v>Fabricação de cloro e álcalis</v>
      </c>
    </row>
    <row r="2321" spans="1:9" ht="16">
      <c r="A2321" s="117" t="s">
        <v>6504</v>
      </c>
      <c r="B2321" s="118" t="s">
        <v>6505</v>
      </c>
      <c r="C2321" s="116" t="s">
        <v>241</v>
      </c>
      <c r="D2321" s="116" t="s">
        <v>240</v>
      </c>
      <c r="E2321" s="117" t="str">
        <f t="shared" si="36"/>
        <v>2091</v>
      </c>
      <c r="F2321" s="118" t="str">
        <f>VLOOKUP($E2321,[5]Plan2!$A$5:$D$703,1,FALSE)</f>
        <v>2091</v>
      </c>
      <c r="G2321" s="118" t="str">
        <f>VLOOKUP($E2321,[5]Plan2!$A$5:$D$703,2,FALSE)</f>
        <v>Fabricação de químicos orgânicos e inorgânicos, resinas e elastômeros</v>
      </c>
      <c r="H2321" s="118" t="str">
        <f>VLOOKUP($E2321,[5]Plan2!$A$5:$D$703,3,FALSE)</f>
        <v>2011</v>
      </c>
      <c r="I2321" s="118" t="str">
        <f>VLOOKUP($E2321,[5]Plan2!$A$5:$D$703,4,FALSE)</f>
        <v>Fabricação de cloro e álcalis</v>
      </c>
    </row>
    <row r="2322" spans="1:9" ht="16">
      <c r="A2322" s="117" t="s">
        <v>6506</v>
      </c>
      <c r="B2322" s="118" t="s">
        <v>6507</v>
      </c>
      <c r="C2322" s="116" t="s">
        <v>241</v>
      </c>
      <c r="D2322" s="116" t="s">
        <v>240</v>
      </c>
      <c r="E2322" s="117" t="str">
        <f t="shared" si="36"/>
        <v>2091</v>
      </c>
      <c r="F2322" s="118" t="str">
        <f>VLOOKUP($E2322,[5]Plan2!$A$5:$D$703,1,FALSE)</f>
        <v>2091</v>
      </c>
      <c r="G2322" s="118" t="str">
        <f>VLOOKUP($E2322,[5]Plan2!$A$5:$D$703,2,FALSE)</f>
        <v>Fabricação de químicos orgânicos e inorgânicos, resinas e elastômeros</v>
      </c>
      <c r="H2322" s="118" t="str">
        <f>VLOOKUP($E2322,[5]Plan2!$A$5:$D$703,3,FALSE)</f>
        <v>2011</v>
      </c>
      <c r="I2322" s="118" t="str">
        <f>VLOOKUP($E2322,[5]Plan2!$A$5:$D$703,4,FALSE)</f>
        <v>Fabricação de cloro e álcalis</v>
      </c>
    </row>
    <row r="2323" spans="1:9" ht="16">
      <c r="A2323" s="117" t="s">
        <v>6508</v>
      </c>
      <c r="B2323" s="118" t="s">
        <v>6509</v>
      </c>
      <c r="C2323" s="116" t="s">
        <v>241</v>
      </c>
      <c r="D2323" s="116" t="s">
        <v>240</v>
      </c>
      <c r="E2323" s="117" t="str">
        <f t="shared" si="36"/>
        <v>2091</v>
      </c>
      <c r="F2323" s="118" t="str">
        <f>VLOOKUP($E2323,[5]Plan2!$A$5:$D$703,1,FALSE)</f>
        <v>2091</v>
      </c>
      <c r="G2323" s="118" t="str">
        <f>VLOOKUP($E2323,[5]Plan2!$A$5:$D$703,2,FALSE)</f>
        <v>Fabricação de químicos orgânicos e inorgânicos, resinas e elastômeros</v>
      </c>
      <c r="H2323" s="118" t="str">
        <f>VLOOKUP($E2323,[5]Plan2!$A$5:$D$703,3,FALSE)</f>
        <v>2011</v>
      </c>
      <c r="I2323" s="118" t="str">
        <f>VLOOKUP($E2323,[5]Plan2!$A$5:$D$703,4,FALSE)</f>
        <v>Fabricação de cloro e álcalis</v>
      </c>
    </row>
    <row r="2324" spans="1:9" ht="16">
      <c r="A2324" s="117" t="s">
        <v>6510</v>
      </c>
      <c r="B2324" s="118" t="s">
        <v>6511</v>
      </c>
      <c r="C2324" s="116" t="s">
        <v>241</v>
      </c>
      <c r="D2324" s="116" t="s">
        <v>240</v>
      </c>
      <c r="E2324" s="117" t="str">
        <f t="shared" si="36"/>
        <v>2091</v>
      </c>
      <c r="F2324" s="118" t="str">
        <f>VLOOKUP($E2324,[5]Plan2!$A$5:$D$703,1,FALSE)</f>
        <v>2091</v>
      </c>
      <c r="G2324" s="118" t="str">
        <f>VLOOKUP($E2324,[5]Plan2!$A$5:$D$703,2,FALSE)</f>
        <v>Fabricação de químicos orgânicos e inorgânicos, resinas e elastômeros</v>
      </c>
      <c r="H2324" s="118" t="str">
        <f>VLOOKUP($E2324,[5]Plan2!$A$5:$D$703,3,FALSE)</f>
        <v>2011</v>
      </c>
      <c r="I2324" s="118" t="str">
        <f>VLOOKUP($E2324,[5]Plan2!$A$5:$D$703,4,FALSE)</f>
        <v>Fabricação de cloro e álcalis</v>
      </c>
    </row>
    <row r="2325" spans="1:9" ht="16">
      <c r="A2325" s="117" t="s">
        <v>6512</v>
      </c>
      <c r="B2325" s="118" t="s">
        <v>6513</v>
      </c>
      <c r="C2325" s="116" t="s">
        <v>241</v>
      </c>
      <c r="D2325" s="116" t="s">
        <v>240</v>
      </c>
      <c r="E2325" s="117" t="str">
        <f t="shared" si="36"/>
        <v>2091</v>
      </c>
      <c r="F2325" s="118" t="str">
        <f>VLOOKUP($E2325,[5]Plan2!$A$5:$D$703,1,FALSE)</f>
        <v>2091</v>
      </c>
      <c r="G2325" s="118" t="str">
        <f>VLOOKUP($E2325,[5]Plan2!$A$5:$D$703,2,FALSE)</f>
        <v>Fabricação de químicos orgânicos e inorgânicos, resinas e elastômeros</v>
      </c>
      <c r="H2325" s="118" t="str">
        <f>VLOOKUP($E2325,[5]Plan2!$A$5:$D$703,3,FALSE)</f>
        <v>2011</v>
      </c>
      <c r="I2325" s="118" t="str">
        <f>VLOOKUP($E2325,[5]Plan2!$A$5:$D$703,4,FALSE)</f>
        <v>Fabricação de cloro e álcalis</v>
      </c>
    </row>
    <row r="2326" spans="1:9" ht="16">
      <c r="A2326" s="117" t="s">
        <v>6514</v>
      </c>
      <c r="B2326" s="118" t="s">
        <v>6515</v>
      </c>
      <c r="C2326" s="116" t="s">
        <v>241</v>
      </c>
      <c r="D2326" s="116" t="s">
        <v>240</v>
      </c>
      <c r="E2326" s="117" t="str">
        <f t="shared" si="36"/>
        <v>2091</v>
      </c>
      <c r="F2326" s="118" t="str">
        <f>VLOOKUP($E2326,[5]Plan2!$A$5:$D$703,1,FALSE)</f>
        <v>2091</v>
      </c>
      <c r="G2326" s="118" t="str">
        <f>VLOOKUP($E2326,[5]Plan2!$A$5:$D$703,2,FALSE)</f>
        <v>Fabricação de químicos orgânicos e inorgânicos, resinas e elastômeros</v>
      </c>
      <c r="H2326" s="118" t="str">
        <f>VLOOKUP($E2326,[5]Plan2!$A$5:$D$703,3,FALSE)</f>
        <v>2011</v>
      </c>
      <c r="I2326" s="118" t="str">
        <f>VLOOKUP($E2326,[5]Plan2!$A$5:$D$703,4,FALSE)</f>
        <v>Fabricação de cloro e álcalis</v>
      </c>
    </row>
    <row r="2327" spans="1:9" ht="16">
      <c r="A2327" s="117" t="s">
        <v>6516</v>
      </c>
      <c r="B2327" s="118" t="s">
        <v>6517</v>
      </c>
      <c r="C2327" s="116" t="s">
        <v>241</v>
      </c>
      <c r="D2327" s="116" t="s">
        <v>240</v>
      </c>
      <c r="E2327" s="117" t="str">
        <f t="shared" si="36"/>
        <v>2091</v>
      </c>
      <c r="F2327" s="118" t="str">
        <f>VLOOKUP($E2327,[5]Plan2!$A$5:$D$703,1,FALSE)</f>
        <v>2091</v>
      </c>
      <c r="G2327" s="118" t="str">
        <f>VLOOKUP($E2327,[5]Plan2!$A$5:$D$703,2,FALSE)</f>
        <v>Fabricação de químicos orgânicos e inorgânicos, resinas e elastômeros</v>
      </c>
      <c r="H2327" s="118" t="str">
        <f>VLOOKUP($E2327,[5]Plan2!$A$5:$D$703,3,FALSE)</f>
        <v>2011</v>
      </c>
      <c r="I2327" s="118" t="str">
        <f>VLOOKUP($E2327,[5]Plan2!$A$5:$D$703,4,FALSE)</f>
        <v>Fabricação de cloro e álcalis</v>
      </c>
    </row>
    <row r="2328" spans="1:9" ht="16">
      <c r="A2328" s="117" t="s">
        <v>6518</v>
      </c>
      <c r="B2328" s="118" t="s">
        <v>6519</v>
      </c>
      <c r="C2328" s="116" t="s">
        <v>241</v>
      </c>
      <c r="D2328" s="116" t="s">
        <v>240</v>
      </c>
      <c r="E2328" s="117" t="str">
        <f t="shared" si="36"/>
        <v>2091</v>
      </c>
      <c r="F2328" s="118" t="str">
        <f>VLOOKUP($E2328,[5]Plan2!$A$5:$D$703,1,FALSE)</f>
        <v>2091</v>
      </c>
      <c r="G2328" s="118" t="str">
        <f>VLOOKUP($E2328,[5]Plan2!$A$5:$D$703,2,FALSE)</f>
        <v>Fabricação de químicos orgânicos e inorgânicos, resinas e elastômeros</v>
      </c>
      <c r="H2328" s="118" t="str">
        <f>VLOOKUP($E2328,[5]Plan2!$A$5:$D$703,3,FALSE)</f>
        <v>2011</v>
      </c>
      <c r="I2328" s="118" t="str">
        <f>VLOOKUP($E2328,[5]Plan2!$A$5:$D$703,4,FALSE)</f>
        <v>Fabricação de cloro e álcalis</v>
      </c>
    </row>
    <row r="2329" spans="1:9" ht="16">
      <c r="A2329" s="117" t="s">
        <v>6520</v>
      </c>
      <c r="B2329" s="118" t="s">
        <v>6521</v>
      </c>
      <c r="C2329" s="116" t="s">
        <v>241</v>
      </c>
      <c r="D2329" s="116" t="s">
        <v>240</v>
      </c>
      <c r="E2329" s="117" t="str">
        <f t="shared" si="36"/>
        <v>2091</v>
      </c>
      <c r="F2329" s="118" t="str">
        <f>VLOOKUP($E2329,[5]Plan2!$A$5:$D$703,1,FALSE)</f>
        <v>2091</v>
      </c>
      <c r="G2329" s="118" t="str">
        <f>VLOOKUP($E2329,[5]Plan2!$A$5:$D$703,2,FALSE)</f>
        <v>Fabricação de químicos orgânicos e inorgânicos, resinas e elastômeros</v>
      </c>
      <c r="H2329" s="118" t="str">
        <f>VLOOKUP($E2329,[5]Plan2!$A$5:$D$703,3,FALSE)</f>
        <v>2011</v>
      </c>
      <c r="I2329" s="118" t="str">
        <f>VLOOKUP($E2329,[5]Plan2!$A$5:$D$703,4,FALSE)</f>
        <v>Fabricação de cloro e álcalis</v>
      </c>
    </row>
    <row r="2330" spans="1:9" ht="16">
      <c r="A2330" s="117" t="s">
        <v>6522</v>
      </c>
      <c r="B2330" s="118" t="s">
        <v>6523</v>
      </c>
      <c r="C2330" s="116" t="s">
        <v>241</v>
      </c>
      <c r="D2330" s="116" t="s">
        <v>240</v>
      </c>
      <c r="E2330" s="117" t="str">
        <f t="shared" si="36"/>
        <v>2091</v>
      </c>
      <c r="F2330" s="118" t="str">
        <f>VLOOKUP($E2330,[5]Plan2!$A$5:$D$703,1,FALSE)</f>
        <v>2091</v>
      </c>
      <c r="G2330" s="118" t="str">
        <f>VLOOKUP($E2330,[5]Plan2!$A$5:$D$703,2,FALSE)</f>
        <v>Fabricação de químicos orgânicos e inorgânicos, resinas e elastômeros</v>
      </c>
      <c r="H2330" s="118" t="str">
        <f>VLOOKUP($E2330,[5]Plan2!$A$5:$D$703,3,FALSE)</f>
        <v>2011</v>
      </c>
      <c r="I2330" s="118" t="str">
        <f>VLOOKUP($E2330,[5]Plan2!$A$5:$D$703,4,FALSE)</f>
        <v>Fabricação de cloro e álcalis</v>
      </c>
    </row>
    <row r="2331" spans="1:9" ht="16">
      <c r="A2331" s="117" t="s">
        <v>6524</v>
      </c>
      <c r="B2331" s="118" t="s">
        <v>6525</v>
      </c>
      <c r="C2331" s="116" t="s">
        <v>241</v>
      </c>
      <c r="D2331" s="116" t="s">
        <v>240</v>
      </c>
      <c r="E2331" s="117" t="str">
        <f t="shared" si="36"/>
        <v>2091</v>
      </c>
      <c r="F2331" s="118" t="str">
        <f>VLOOKUP($E2331,[5]Plan2!$A$5:$D$703,1,FALSE)</f>
        <v>2091</v>
      </c>
      <c r="G2331" s="118" t="str">
        <f>VLOOKUP($E2331,[5]Plan2!$A$5:$D$703,2,FALSE)</f>
        <v>Fabricação de químicos orgânicos e inorgânicos, resinas e elastômeros</v>
      </c>
      <c r="H2331" s="118" t="str">
        <f>VLOOKUP($E2331,[5]Plan2!$A$5:$D$703,3,FALSE)</f>
        <v>2011</v>
      </c>
      <c r="I2331" s="118" t="str">
        <f>VLOOKUP($E2331,[5]Plan2!$A$5:$D$703,4,FALSE)</f>
        <v>Fabricação de cloro e álcalis</v>
      </c>
    </row>
    <row r="2332" spans="1:9" ht="16">
      <c r="A2332" s="117" t="s">
        <v>6526</v>
      </c>
      <c r="B2332" s="118" t="s">
        <v>6527</v>
      </c>
      <c r="C2332" s="116" t="s">
        <v>241</v>
      </c>
      <c r="D2332" s="116" t="s">
        <v>240</v>
      </c>
      <c r="E2332" s="117" t="str">
        <f t="shared" si="36"/>
        <v>2091</v>
      </c>
      <c r="F2332" s="118" t="str">
        <f>VLOOKUP($E2332,[5]Plan2!$A$5:$D$703,1,FALSE)</f>
        <v>2091</v>
      </c>
      <c r="G2332" s="118" t="str">
        <f>VLOOKUP($E2332,[5]Plan2!$A$5:$D$703,2,FALSE)</f>
        <v>Fabricação de químicos orgânicos e inorgânicos, resinas e elastômeros</v>
      </c>
      <c r="H2332" s="118" t="str">
        <f>VLOOKUP($E2332,[5]Plan2!$A$5:$D$703,3,FALSE)</f>
        <v>2011</v>
      </c>
      <c r="I2332" s="118" t="str">
        <f>VLOOKUP($E2332,[5]Plan2!$A$5:$D$703,4,FALSE)</f>
        <v>Fabricação de cloro e álcalis</v>
      </c>
    </row>
    <row r="2333" spans="1:9" ht="16">
      <c r="A2333" s="117" t="s">
        <v>6528</v>
      </c>
      <c r="B2333" s="118" t="s">
        <v>6529</v>
      </c>
      <c r="C2333" s="116" t="s">
        <v>241</v>
      </c>
      <c r="D2333" s="116" t="s">
        <v>240</v>
      </c>
      <c r="E2333" s="117" t="str">
        <f t="shared" si="36"/>
        <v>2091</v>
      </c>
      <c r="F2333" s="118" t="str">
        <f>VLOOKUP($E2333,[5]Plan2!$A$5:$D$703,1,FALSE)</f>
        <v>2091</v>
      </c>
      <c r="G2333" s="118" t="str">
        <f>VLOOKUP($E2333,[5]Plan2!$A$5:$D$703,2,FALSE)</f>
        <v>Fabricação de químicos orgânicos e inorgânicos, resinas e elastômeros</v>
      </c>
      <c r="H2333" s="118" t="str">
        <f>VLOOKUP($E2333,[5]Plan2!$A$5:$D$703,3,FALSE)</f>
        <v>2011</v>
      </c>
      <c r="I2333" s="118" t="str">
        <f>VLOOKUP($E2333,[5]Plan2!$A$5:$D$703,4,FALSE)</f>
        <v>Fabricação de cloro e álcalis</v>
      </c>
    </row>
    <row r="2334" spans="1:9" ht="16">
      <c r="A2334" s="117" t="s">
        <v>6530</v>
      </c>
      <c r="B2334" s="118" t="s">
        <v>6531</v>
      </c>
      <c r="C2334" s="116" t="s">
        <v>241</v>
      </c>
      <c r="D2334" s="116" t="s">
        <v>240</v>
      </c>
      <c r="E2334" s="117" t="str">
        <f t="shared" si="36"/>
        <v>2091</v>
      </c>
      <c r="F2334" s="118" t="str">
        <f>VLOOKUP($E2334,[5]Plan2!$A$5:$D$703,1,FALSE)</f>
        <v>2091</v>
      </c>
      <c r="G2334" s="118" t="str">
        <f>VLOOKUP($E2334,[5]Plan2!$A$5:$D$703,2,FALSE)</f>
        <v>Fabricação de químicos orgânicos e inorgânicos, resinas e elastômeros</v>
      </c>
      <c r="H2334" s="118" t="str">
        <f>VLOOKUP($E2334,[5]Plan2!$A$5:$D$703,3,FALSE)</f>
        <v>2011</v>
      </c>
      <c r="I2334" s="118" t="str">
        <f>VLOOKUP($E2334,[5]Plan2!$A$5:$D$703,4,FALSE)</f>
        <v>Fabricação de cloro e álcalis</v>
      </c>
    </row>
    <row r="2335" spans="1:9" ht="16">
      <c r="A2335" s="117" t="s">
        <v>6532</v>
      </c>
      <c r="B2335" s="118" t="s">
        <v>6533</v>
      </c>
      <c r="C2335" s="116" t="s">
        <v>241</v>
      </c>
      <c r="D2335" s="116" t="s">
        <v>240</v>
      </c>
      <c r="E2335" s="117" t="str">
        <f t="shared" si="36"/>
        <v>2091</v>
      </c>
      <c r="F2335" s="118" t="str">
        <f>VLOOKUP($E2335,[5]Plan2!$A$5:$D$703,1,FALSE)</f>
        <v>2091</v>
      </c>
      <c r="G2335" s="118" t="str">
        <f>VLOOKUP($E2335,[5]Plan2!$A$5:$D$703,2,FALSE)</f>
        <v>Fabricação de químicos orgânicos e inorgânicos, resinas e elastômeros</v>
      </c>
      <c r="H2335" s="118" t="str">
        <f>VLOOKUP($E2335,[5]Plan2!$A$5:$D$703,3,FALSE)</f>
        <v>2011</v>
      </c>
      <c r="I2335" s="118" t="str">
        <f>VLOOKUP($E2335,[5]Plan2!$A$5:$D$703,4,FALSE)</f>
        <v>Fabricação de cloro e álcalis</v>
      </c>
    </row>
    <row r="2336" spans="1:9" ht="16">
      <c r="A2336" s="117" t="s">
        <v>6534</v>
      </c>
      <c r="B2336" s="118" t="s">
        <v>6535</v>
      </c>
      <c r="C2336" s="116" t="s">
        <v>241</v>
      </c>
      <c r="D2336" s="116" t="s">
        <v>240</v>
      </c>
      <c r="E2336" s="117" t="str">
        <f t="shared" si="36"/>
        <v>2091</v>
      </c>
      <c r="F2336" s="118" t="str">
        <f>VLOOKUP($E2336,[5]Plan2!$A$5:$D$703,1,FALSE)</f>
        <v>2091</v>
      </c>
      <c r="G2336" s="118" t="str">
        <f>VLOOKUP($E2336,[5]Plan2!$A$5:$D$703,2,FALSE)</f>
        <v>Fabricação de químicos orgânicos e inorgânicos, resinas e elastômeros</v>
      </c>
      <c r="H2336" s="118" t="str">
        <f>VLOOKUP($E2336,[5]Plan2!$A$5:$D$703,3,FALSE)</f>
        <v>2011</v>
      </c>
      <c r="I2336" s="118" t="str">
        <f>VLOOKUP($E2336,[5]Plan2!$A$5:$D$703,4,FALSE)</f>
        <v>Fabricação de cloro e álcalis</v>
      </c>
    </row>
    <row r="2337" spans="1:9" ht="16">
      <c r="A2337" s="117" t="s">
        <v>6536</v>
      </c>
      <c r="B2337" s="118" t="s">
        <v>6537</v>
      </c>
      <c r="C2337" s="116" t="s">
        <v>241</v>
      </c>
      <c r="D2337" s="116" t="s">
        <v>240</v>
      </c>
      <c r="E2337" s="117" t="str">
        <f t="shared" si="36"/>
        <v>2091</v>
      </c>
      <c r="F2337" s="118" t="str">
        <f>VLOOKUP($E2337,[5]Plan2!$A$5:$D$703,1,FALSE)</f>
        <v>2091</v>
      </c>
      <c r="G2337" s="118" t="str">
        <f>VLOOKUP($E2337,[5]Plan2!$A$5:$D$703,2,FALSE)</f>
        <v>Fabricação de químicos orgânicos e inorgânicos, resinas e elastômeros</v>
      </c>
      <c r="H2337" s="118" t="str">
        <f>VLOOKUP($E2337,[5]Plan2!$A$5:$D$703,3,FALSE)</f>
        <v>2011</v>
      </c>
      <c r="I2337" s="118" t="str">
        <f>VLOOKUP($E2337,[5]Plan2!$A$5:$D$703,4,FALSE)</f>
        <v>Fabricação de cloro e álcalis</v>
      </c>
    </row>
    <row r="2338" spans="1:9" ht="16">
      <c r="A2338" s="117" t="s">
        <v>6538</v>
      </c>
      <c r="B2338" s="118" t="s">
        <v>6539</v>
      </c>
      <c r="C2338" s="116" t="s">
        <v>241</v>
      </c>
      <c r="D2338" s="116" t="s">
        <v>240</v>
      </c>
      <c r="E2338" s="117" t="str">
        <f t="shared" si="36"/>
        <v>2091</v>
      </c>
      <c r="F2338" s="118" t="str">
        <f>VLOOKUP($E2338,[5]Plan2!$A$5:$D$703,1,FALSE)</f>
        <v>2091</v>
      </c>
      <c r="G2338" s="118" t="str">
        <f>VLOOKUP($E2338,[5]Plan2!$A$5:$D$703,2,FALSE)</f>
        <v>Fabricação de químicos orgânicos e inorgânicos, resinas e elastômeros</v>
      </c>
      <c r="H2338" s="118" t="str">
        <f>VLOOKUP($E2338,[5]Plan2!$A$5:$D$703,3,FALSE)</f>
        <v>2011</v>
      </c>
      <c r="I2338" s="118" t="str">
        <f>VLOOKUP($E2338,[5]Plan2!$A$5:$D$703,4,FALSE)</f>
        <v>Fabricação de cloro e álcalis</v>
      </c>
    </row>
    <row r="2339" spans="1:9" ht="16">
      <c r="A2339" s="117" t="s">
        <v>6540</v>
      </c>
      <c r="B2339" s="118" t="s">
        <v>6541</v>
      </c>
      <c r="C2339" s="116" t="s">
        <v>241</v>
      </c>
      <c r="D2339" s="116" t="s">
        <v>240</v>
      </c>
      <c r="E2339" s="117" t="str">
        <f t="shared" si="36"/>
        <v>2091</v>
      </c>
      <c r="F2339" s="118" t="str">
        <f>VLOOKUP($E2339,[5]Plan2!$A$5:$D$703,1,FALSE)</f>
        <v>2091</v>
      </c>
      <c r="G2339" s="118" t="str">
        <f>VLOOKUP($E2339,[5]Plan2!$A$5:$D$703,2,FALSE)</f>
        <v>Fabricação de químicos orgânicos e inorgânicos, resinas e elastômeros</v>
      </c>
      <c r="H2339" s="118" t="str">
        <f>VLOOKUP($E2339,[5]Plan2!$A$5:$D$703,3,FALSE)</f>
        <v>2011</v>
      </c>
      <c r="I2339" s="118" t="str">
        <f>VLOOKUP($E2339,[5]Plan2!$A$5:$D$703,4,FALSE)</f>
        <v>Fabricação de cloro e álcalis</v>
      </c>
    </row>
    <row r="2340" spans="1:9" ht="16">
      <c r="A2340" s="117" t="s">
        <v>6542</v>
      </c>
      <c r="B2340" s="118" t="s">
        <v>6543</v>
      </c>
      <c r="C2340" s="116" t="s">
        <v>241</v>
      </c>
      <c r="D2340" s="116" t="s">
        <v>240</v>
      </c>
      <c r="E2340" s="117" t="str">
        <f t="shared" si="36"/>
        <v>2091</v>
      </c>
      <c r="F2340" s="118" t="str">
        <f>VLOOKUP($E2340,[5]Plan2!$A$5:$D$703,1,FALSE)</f>
        <v>2091</v>
      </c>
      <c r="G2340" s="118" t="str">
        <f>VLOOKUP($E2340,[5]Plan2!$A$5:$D$703,2,FALSE)</f>
        <v>Fabricação de químicos orgânicos e inorgânicos, resinas e elastômeros</v>
      </c>
      <c r="H2340" s="118" t="str">
        <f>VLOOKUP($E2340,[5]Plan2!$A$5:$D$703,3,FALSE)</f>
        <v>2011</v>
      </c>
      <c r="I2340" s="118" t="str">
        <f>VLOOKUP($E2340,[5]Plan2!$A$5:$D$703,4,FALSE)</f>
        <v>Fabricação de cloro e álcalis</v>
      </c>
    </row>
    <row r="2341" spans="1:9" ht="16">
      <c r="A2341" s="117" t="s">
        <v>6544</v>
      </c>
      <c r="B2341" s="118" t="s">
        <v>6545</v>
      </c>
      <c r="C2341" s="116" t="s">
        <v>241</v>
      </c>
      <c r="D2341" s="116" t="s">
        <v>240</v>
      </c>
      <c r="E2341" s="117" t="str">
        <f t="shared" si="36"/>
        <v>2091</v>
      </c>
      <c r="F2341" s="118" t="str">
        <f>VLOOKUP($E2341,[5]Plan2!$A$5:$D$703,1,FALSE)</f>
        <v>2091</v>
      </c>
      <c r="G2341" s="118" t="str">
        <f>VLOOKUP($E2341,[5]Plan2!$A$5:$D$703,2,FALSE)</f>
        <v>Fabricação de químicos orgânicos e inorgânicos, resinas e elastômeros</v>
      </c>
      <c r="H2341" s="118" t="str">
        <f>VLOOKUP($E2341,[5]Plan2!$A$5:$D$703,3,FALSE)</f>
        <v>2011</v>
      </c>
      <c r="I2341" s="118" t="str">
        <f>VLOOKUP($E2341,[5]Plan2!$A$5:$D$703,4,FALSE)</f>
        <v>Fabricação de cloro e álcalis</v>
      </c>
    </row>
    <row r="2342" spans="1:9" ht="16">
      <c r="A2342" s="117" t="s">
        <v>6546</v>
      </c>
      <c r="B2342" s="118" t="s">
        <v>6547</v>
      </c>
      <c r="C2342" s="116" t="s">
        <v>241</v>
      </c>
      <c r="D2342" s="116" t="s">
        <v>240</v>
      </c>
      <c r="E2342" s="117" t="str">
        <f t="shared" si="36"/>
        <v>2091</v>
      </c>
      <c r="F2342" s="118" t="str">
        <f>VLOOKUP($E2342,[5]Plan2!$A$5:$D$703,1,FALSE)</f>
        <v>2091</v>
      </c>
      <c r="G2342" s="118" t="str">
        <f>VLOOKUP($E2342,[5]Plan2!$A$5:$D$703,2,FALSE)</f>
        <v>Fabricação de químicos orgânicos e inorgânicos, resinas e elastômeros</v>
      </c>
      <c r="H2342" s="118" t="str">
        <f>VLOOKUP($E2342,[5]Plan2!$A$5:$D$703,3,FALSE)</f>
        <v>2011</v>
      </c>
      <c r="I2342" s="118" t="str">
        <f>VLOOKUP($E2342,[5]Plan2!$A$5:$D$703,4,FALSE)</f>
        <v>Fabricação de cloro e álcalis</v>
      </c>
    </row>
    <row r="2343" spans="1:9" ht="16">
      <c r="A2343" s="117" t="s">
        <v>6548</v>
      </c>
      <c r="B2343" s="118" t="s">
        <v>6549</v>
      </c>
      <c r="C2343" s="116" t="s">
        <v>241</v>
      </c>
      <c r="D2343" s="116" t="s">
        <v>240</v>
      </c>
      <c r="E2343" s="117" t="str">
        <f t="shared" si="36"/>
        <v>2091</v>
      </c>
      <c r="F2343" s="118" t="str">
        <f>VLOOKUP($E2343,[5]Plan2!$A$5:$D$703,1,FALSE)</f>
        <v>2091</v>
      </c>
      <c r="G2343" s="118" t="str">
        <f>VLOOKUP($E2343,[5]Plan2!$A$5:$D$703,2,FALSE)</f>
        <v>Fabricação de químicos orgânicos e inorgânicos, resinas e elastômeros</v>
      </c>
      <c r="H2343" s="118" t="str">
        <f>VLOOKUP($E2343,[5]Plan2!$A$5:$D$703,3,FALSE)</f>
        <v>2011</v>
      </c>
      <c r="I2343" s="118" t="str">
        <f>VLOOKUP($E2343,[5]Plan2!$A$5:$D$703,4,FALSE)</f>
        <v>Fabricação de cloro e álcalis</v>
      </c>
    </row>
    <row r="2344" spans="1:9" ht="16">
      <c r="A2344" s="117" t="s">
        <v>6550</v>
      </c>
      <c r="B2344" s="118" t="s">
        <v>6551</v>
      </c>
      <c r="C2344" s="116" t="s">
        <v>246</v>
      </c>
      <c r="D2344" s="116" t="s">
        <v>128</v>
      </c>
      <c r="E2344" s="117" t="str">
        <f t="shared" si="36"/>
        <v>2092</v>
      </c>
      <c r="F2344" s="118" t="str">
        <f>VLOOKUP($E2344,[5]Plan2!$A$5:$D$703,1,FALSE)</f>
        <v>2092</v>
      </c>
      <c r="G2344" s="118" t="str">
        <f>VLOOKUP($E2344,[5]Plan2!$A$5:$D$703,2,FALSE)</f>
        <v>Fabricação de defensivos, desinfestantes, tintas e químicos diversos</v>
      </c>
      <c r="H2344" s="118" t="str">
        <f>VLOOKUP($E2344,[5]Plan2!$A$5:$D$703,3,FALSE)</f>
        <v>2051</v>
      </c>
      <c r="I2344" s="118" t="str">
        <f>VLOOKUP($E2344,[5]Plan2!$A$5:$D$703,4,FALSE)</f>
        <v>Fabricação de defensivos agrícolas</v>
      </c>
    </row>
    <row r="2345" spans="1:9" ht="16">
      <c r="A2345" s="117" t="s">
        <v>6552</v>
      </c>
      <c r="B2345" s="118" t="s">
        <v>6553</v>
      </c>
      <c r="C2345" s="116" t="s">
        <v>241</v>
      </c>
      <c r="D2345" s="116" t="s">
        <v>240</v>
      </c>
      <c r="E2345" s="117" t="str">
        <f t="shared" si="36"/>
        <v>2091</v>
      </c>
      <c r="F2345" s="118" t="str">
        <f>VLOOKUP($E2345,[5]Plan2!$A$5:$D$703,1,FALSE)</f>
        <v>2091</v>
      </c>
      <c r="G2345" s="118" t="str">
        <f>VLOOKUP($E2345,[5]Plan2!$A$5:$D$703,2,FALSE)</f>
        <v>Fabricação de químicos orgânicos e inorgânicos, resinas e elastômeros</v>
      </c>
      <c r="H2345" s="118" t="str">
        <f>VLOOKUP($E2345,[5]Plan2!$A$5:$D$703,3,FALSE)</f>
        <v>2011</v>
      </c>
      <c r="I2345" s="118" t="str">
        <f>VLOOKUP($E2345,[5]Plan2!$A$5:$D$703,4,FALSE)</f>
        <v>Fabricação de cloro e álcalis</v>
      </c>
    </row>
    <row r="2346" spans="1:9" ht="16">
      <c r="A2346" s="117" t="s">
        <v>6554</v>
      </c>
      <c r="B2346" s="118" t="s">
        <v>6555</v>
      </c>
      <c r="C2346" s="116" t="s">
        <v>241</v>
      </c>
      <c r="D2346" s="116" t="s">
        <v>240</v>
      </c>
      <c r="E2346" s="117" t="str">
        <f t="shared" si="36"/>
        <v>2091</v>
      </c>
      <c r="F2346" s="118" t="str">
        <f>VLOOKUP($E2346,[5]Plan2!$A$5:$D$703,1,FALSE)</f>
        <v>2091</v>
      </c>
      <c r="G2346" s="118" t="str">
        <f>VLOOKUP($E2346,[5]Plan2!$A$5:$D$703,2,FALSE)</f>
        <v>Fabricação de químicos orgânicos e inorgânicos, resinas e elastômeros</v>
      </c>
      <c r="H2346" s="118" t="str">
        <f>VLOOKUP($E2346,[5]Plan2!$A$5:$D$703,3,FALSE)</f>
        <v>2011</v>
      </c>
      <c r="I2346" s="118" t="str">
        <f>VLOOKUP($E2346,[5]Plan2!$A$5:$D$703,4,FALSE)</f>
        <v>Fabricação de cloro e álcalis</v>
      </c>
    </row>
    <row r="2347" spans="1:9" ht="16">
      <c r="A2347" s="117" t="s">
        <v>6556</v>
      </c>
      <c r="B2347" s="118" t="s">
        <v>6557</v>
      </c>
      <c r="C2347" s="116" t="s">
        <v>244</v>
      </c>
      <c r="D2347" s="116" t="s">
        <v>243</v>
      </c>
      <c r="E2347" s="117" t="str">
        <f t="shared" si="36"/>
        <v>2091</v>
      </c>
      <c r="F2347" s="118" t="str">
        <f>VLOOKUP($E2347,[5]Plan2!$A$5:$D$703,1,FALSE)</f>
        <v>2091</v>
      </c>
      <c r="G2347" s="118" t="str">
        <f>VLOOKUP($E2347,[5]Plan2!$A$5:$D$703,2,FALSE)</f>
        <v>Fabricação de químicos orgânicos e inorgânicos, resinas e elastômeros</v>
      </c>
      <c r="H2347" s="118" t="str">
        <f>VLOOKUP($E2347,[5]Plan2!$A$5:$D$703,3,FALSE)</f>
        <v>2011</v>
      </c>
      <c r="I2347" s="118" t="str">
        <f>VLOOKUP($E2347,[5]Plan2!$A$5:$D$703,4,FALSE)</f>
        <v>Fabricação de cloro e álcalis</v>
      </c>
    </row>
    <row r="2348" spans="1:9" ht="16">
      <c r="A2348" s="117" t="s">
        <v>6558</v>
      </c>
      <c r="B2348" s="118" t="s">
        <v>6559</v>
      </c>
      <c r="C2348" s="116" t="s">
        <v>244</v>
      </c>
      <c r="D2348" s="116" t="s">
        <v>243</v>
      </c>
      <c r="E2348" s="117" t="str">
        <f t="shared" si="36"/>
        <v>2091</v>
      </c>
      <c r="F2348" s="118" t="str">
        <f>VLOOKUP($E2348,[5]Plan2!$A$5:$D$703,1,FALSE)</f>
        <v>2091</v>
      </c>
      <c r="G2348" s="118" t="str">
        <f>VLOOKUP($E2348,[5]Plan2!$A$5:$D$703,2,FALSE)</f>
        <v>Fabricação de químicos orgânicos e inorgânicos, resinas e elastômeros</v>
      </c>
      <c r="H2348" s="118" t="str">
        <f>VLOOKUP($E2348,[5]Plan2!$A$5:$D$703,3,FALSE)</f>
        <v>2011</v>
      </c>
      <c r="I2348" s="118" t="str">
        <f>VLOOKUP($E2348,[5]Plan2!$A$5:$D$703,4,FALSE)</f>
        <v>Fabricação de cloro e álcalis</v>
      </c>
    </row>
    <row r="2349" spans="1:9" ht="16">
      <c r="A2349" s="117" t="s">
        <v>6560</v>
      </c>
      <c r="B2349" s="118" t="s">
        <v>6561</v>
      </c>
      <c r="C2349" s="116" t="s">
        <v>244</v>
      </c>
      <c r="D2349" s="116" t="s">
        <v>243</v>
      </c>
      <c r="E2349" s="117" t="str">
        <f t="shared" si="36"/>
        <v>2091</v>
      </c>
      <c r="F2349" s="118" t="str">
        <f>VLOOKUP($E2349,[5]Plan2!$A$5:$D$703,1,FALSE)</f>
        <v>2091</v>
      </c>
      <c r="G2349" s="118" t="str">
        <f>VLOOKUP($E2349,[5]Plan2!$A$5:$D$703,2,FALSE)</f>
        <v>Fabricação de químicos orgânicos e inorgânicos, resinas e elastômeros</v>
      </c>
      <c r="H2349" s="118" t="str">
        <f>VLOOKUP($E2349,[5]Plan2!$A$5:$D$703,3,FALSE)</f>
        <v>2011</v>
      </c>
      <c r="I2349" s="118" t="str">
        <f>VLOOKUP($E2349,[5]Plan2!$A$5:$D$703,4,FALSE)</f>
        <v>Fabricação de cloro e álcalis</v>
      </c>
    </row>
    <row r="2350" spans="1:9" ht="16">
      <c r="A2350" s="117" t="s">
        <v>6562</v>
      </c>
      <c r="B2350" s="118" t="s">
        <v>6563</v>
      </c>
      <c r="C2350" s="116" t="s">
        <v>244</v>
      </c>
      <c r="D2350" s="116" t="s">
        <v>243</v>
      </c>
      <c r="E2350" s="117" t="str">
        <f t="shared" si="36"/>
        <v>2091</v>
      </c>
      <c r="F2350" s="118" t="str">
        <f>VLOOKUP($E2350,[5]Plan2!$A$5:$D$703,1,FALSE)</f>
        <v>2091</v>
      </c>
      <c r="G2350" s="118" t="str">
        <f>VLOOKUP($E2350,[5]Plan2!$A$5:$D$703,2,FALSE)</f>
        <v>Fabricação de químicos orgânicos e inorgânicos, resinas e elastômeros</v>
      </c>
      <c r="H2350" s="118" t="str">
        <f>VLOOKUP($E2350,[5]Plan2!$A$5:$D$703,3,FALSE)</f>
        <v>2011</v>
      </c>
      <c r="I2350" s="118" t="str">
        <f>VLOOKUP($E2350,[5]Plan2!$A$5:$D$703,4,FALSE)</f>
        <v>Fabricação de cloro e álcalis</v>
      </c>
    </row>
    <row r="2351" spans="1:9" ht="16">
      <c r="A2351" s="117" t="s">
        <v>6564</v>
      </c>
      <c r="B2351" s="118" t="s">
        <v>6565</v>
      </c>
      <c r="C2351" s="116" t="s">
        <v>244</v>
      </c>
      <c r="D2351" s="116" t="s">
        <v>243</v>
      </c>
      <c r="E2351" s="117" t="str">
        <f t="shared" si="36"/>
        <v>2091</v>
      </c>
      <c r="F2351" s="118" t="str">
        <f>VLOOKUP($E2351,[5]Plan2!$A$5:$D$703,1,FALSE)</f>
        <v>2091</v>
      </c>
      <c r="G2351" s="118" t="str">
        <f>VLOOKUP($E2351,[5]Plan2!$A$5:$D$703,2,FALSE)</f>
        <v>Fabricação de químicos orgânicos e inorgânicos, resinas e elastômeros</v>
      </c>
      <c r="H2351" s="118" t="str">
        <f>VLOOKUP($E2351,[5]Plan2!$A$5:$D$703,3,FALSE)</f>
        <v>2011</v>
      </c>
      <c r="I2351" s="118" t="str">
        <f>VLOOKUP($E2351,[5]Plan2!$A$5:$D$703,4,FALSE)</f>
        <v>Fabricação de cloro e álcalis</v>
      </c>
    </row>
    <row r="2352" spans="1:9" ht="16">
      <c r="A2352" s="117" t="s">
        <v>6566</v>
      </c>
      <c r="B2352" s="118" t="s">
        <v>6567</v>
      </c>
      <c r="C2352" s="116" t="s">
        <v>244</v>
      </c>
      <c r="D2352" s="116" t="s">
        <v>243</v>
      </c>
      <c r="E2352" s="117" t="str">
        <f t="shared" si="36"/>
        <v>2091</v>
      </c>
      <c r="F2352" s="118" t="str">
        <f>VLOOKUP($E2352,[5]Plan2!$A$5:$D$703,1,FALSE)</f>
        <v>2091</v>
      </c>
      <c r="G2352" s="118" t="str">
        <f>VLOOKUP($E2352,[5]Plan2!$A$5:$D$703,2,FALSE)</f>
        <v>Fabricação de químicos orgânicos e inorgânicos, resinas e elastômeros</v>
      </c>
      <c r="H2352" s="118" t="str">
        <f>VLOOKUP($E2352,[5]Plan2!$A$5:$D$703,3,FALSE)</f>
        <v>2011</v>
      </c>
      <c r="I2352" s="118" t="str">
        <f>VLOOKUP($E2352,[5]Plan2!$A$5:$D$703,4,FALSE)</f>
        <v>Fabricação de cloro e álcalis</v>
      </c>
    </row>
    <row r="2353" spans="1:9" ht="16">
      <c r="A2353" s="117" t="s">
        <v>6568</v>
      </c>
      <c r="B2353" s="118" t="s">
        <v>6569</v>
      </c>
      <c r="C2353" s="116" t="s">
        <v>241</v>
      </c>
      <c r="D2353" s="116" t="s">
        <v>240</v>
      </c>
      <c r="E2353" s="117" t="str">
        <f t="shared" si="36"/>
        <v>2091</v>
      </c>
      <c r="F2353" s="118" t="str">
        <f>VLOOKUP($E2353,[5]Plan2!$A$5:$D$703,1,FALSE)</f>
        <v>2091</v>
      </c>
      <c r="G2353" s="118" t="str">
        <f>VLOOKUP($E2353,[5]Plan2!$A$5:$D$703,2,FALSE)</f>
        <v>Fabricação de químicos orgânicos e inorgânicos, resinas e elastômeros</v>
      </c>
      <c r="H2353" s="118" t="str">
        <f>VLOOKUP($E2353,[5]Plan2!$A$5:$D$703,3,FALSE)</f>
        <v>2011</v>
      </c>
      <c r="I2353" s="118" t="str">
        <f>VLOOKUP($E2353,[5]Plan2!$A$5:$D$703,4,FALSE)</f>
        <v>Fabricação de cloro e álcalis</v>
      </c>
    </row>
    <row r="2354" spans="1:9" ht="16">
      <c r="A2354" s="117" t="s">
        <v>6570</v>
      </c>
      <c r="B2354" s="118" t="s">
        <v>6031</v>
      </c>
      <c r="C2354" s="116" t="s">
        <v>241</v>
      </c>
      <c r="D2354" s="116" t="s">
        <v>240</v>
      </c>
      <c r="E2354" s="117" t="str">
        <f t="shared" si="36"/>
        <v>2091</v>
      </c>
      <c r="F2354" s="118" t="str">
        <f>VLOOKUP($E2354,[5]Plan2!$A$5:$D$703,1,FALSE)</f>
        <v>2091</v>
      </c>
      <c r="G2354" s="118" t="str">
        <f>VLOOKUP($E2354,[5]Plan2!$A$5:$D$703,2,FALSE)</f>
        <v>Fabricação de químicos orgânicos e inorgânicos, resinas e elastômeros</v>
      </c>
      <c r="H2354" s="118" t="str">
        <f>VLOOKUP($E2354,[5]Plan2!$A$5:$D$703,3,FALSE)</f>
        <v>2011</v>
      </c>
      <c r="I2354" s="118" t="str">
        <f>VLOOKUP($E2354,[5]Plan2!$A$5:$D$703,4,FALSE)</f>
        <v>Fabricação de cloro e álcalis</v>
      </c>
    </row>
    <row r="2355" spans="1:9" ht="16">
      <c r="A2355" s="117" t="s">
        <v>6571</v>
      </c>
      <c r="B2355" s="118" t="s">
        <v>6572</v>
      </c>
      <c r="C2355" s="116" t="s">
        <v>246</v>
      </c>
      <c r="D2355" s="116" t="s">
        <v>128</v>
      </c>
      <c r="E2355" s="117" t="str">
        <f t="shared" si="36"/>
        <v>2092</v>
      </c>
      <c r="F2355" s="118" t="str">
        <f>VLOOKUP($E2355,[5]Plan2!$A$5:$D$703,1,FALSE)</f>
        <v>2092</v>
      </c>
      <c r="G2355" s="118" t="str">
        <f>VLOOKUP($E2355,[5]Plan2!$A$5:$D$703,2,FALSE)</f>
        <v>Fabricação de defensivos, desinfestantes, tintas e químicos diversos</v>
      </c>
      <c r="H2355" s="118" t="str">
        <f>VLOOKUP($E2355,[5]Plan2!$A$5:$D$703,3,FALSE)</f>
        <v>2051</v>
      </c>
      <c r="I2355" s="118" t="str">
        <f>VLOOKUP($E2355,[5]Plan2!$A$5:$D$703,4,FALSE)</f>
        <v>Fabricação de defensivos agrícolas</v>
      </c>
    </row>
    <row r="2356" spans="1:9" ht="16">
      <c r="A2356" s="117" t="s">
        <v>6573</v>
      </c>
      <c r="B2356" s="118" t="s">
        <v>6574</v>
      </c>
      <c r="C2356" s="116" t="s">
        <v>241</v>
      </c>
      <c r="D2356" s="116" t="s">
        <v>240</v>
      </c>
      <c r="E2356" s="117" t="str">
        <f t="shared" si="36"/>
        <v>2091</v>
      </c>
      <c r="F2356" s="118" t="str">
        <f>VLOOKUP($E2356,[5]Plan2!$A$5:$D$703,1,FALSE)</f>
        <v>2091</v>
      </c>
      <c r="G2356" s="118" t="str">
        <f>VLOOKUP($E2356,[5]Plan2!$A$5:$D$703,2,FALSE)</f>
        <v>Fabricação de químicos orgânicos e inorgânicos, resinas e elastômeros</v>
      </c>
      <c r="H2356" s="118" t="str">
        <f>VLOOKUP($E2356,[5]Plan2!$A$5:$D$703,3,FALSE)</f>
        <v>2011</v>
      </c>
      <c r="I2356" s="118" t="str">
        <f>VLOOKUP($E2356,[5]Plan2!$A$5:$D$703,4,FALSE)</f>
        <v>Fabricação de cloro e álcalis</v>
      </c>
    </row>
    <row r="2357" spans="1:9" ht="16">
      <c r="A2357" s="117" t="s">
        <v>6575</v>
      </c>
      <c r="B2357" s="118" t="s">
        <v>6576</v>
      </c>
      <c r="C2357" s="116" t="s">
        <v>241</v>
      </c>
      <c r="D2357" s="116" t="s">
        <v>240</v>
      </c>
      <c r="E2357" s="117" t="str">
        <f t="shared" si="36"/>
        <v>2091</v>
      </c>
      <c r="F2357" s="118" t="str">
        <f>VLOOKUP($E2357,[5]Plan2!$A$5:$D$703,1,FALSE)</f>
        <v>2091</v>
      </c>
      <c r="G2357" s="118" t="str">
        <f>VLOOKUP($E2357,[5]Plan2!$A$5:$D$703,2,FALSE)</f>
        <v>Fabricação de químicos orgânicos e inorgânicos, resinas e elastômeros</v>
      </c>
      <c r="H2357" s="118" t="str">
        <f>VLOOKUP($E2357,[5]Plan2!$A$5:$D$703,3,FALSE)</f>
        <v>2011</v>
      </c>
      <c r="I2357" s="118" t="str">
        <f>VLOOKUP($E2357,[5]Plan2!$A$5:$D$703,4,FALSE)</f>
        <v>Fabricação de cloro e álcalis</v>
      </c>
    </row>
    <row r="2358" spans="1:9" ht="16">
      <c r="A2358" s="117" t="s">
        <v>6577</v>
      </c>
      <c r="B2358" s="118" t="s">
        <v>6557</v>
      </c>
      <c r="C2358" s="116" t="s">
        <v>244</v>
      </c>
      <c r="D2358" s="116" t="s">
        <v>243</v>
      </c>
      <c r="E2358" s="117" t="str">
        <f t="shared" si="36"/>
        <v>2091</v>
      </c>
      <c r="F2358" s="118" t="str">
        <f>VLOOKUP($E2358,[5]Plan2!$A$5:$D$703,1,FALSE)</f>
        <v>2091</v>
      </c>
      <c r="G2358" s="118" t="str">
        <f>VLOOKUP($E2358,[5]Plan2!$A$5:$D$703,2,FALSE)</f>
        <v>Fabricação de químicos orgânicos e inorgânicos, resinas e elastômeros</v>
      </c>
      <c r="H2358" s="118" t="str">
        <f>VLOOKUP($E2358,[5]Plan2!$A$5:$D$703,3,FALSE)</f>
        <v>2011</v>
      </c>
      <c r="I2358" s="118" t="str">
        <f>VLOOKUP($E2358,[5]Plan2!$A$5:$D$703,4,FALSE)</f>
        <v>Fabricação de cloro e álcalis</v>
      </c>
    </row>
    <row r="2359" spans="1:9" ht="16">
      <c r="A2359" s="117" t="s">
        <v>6578</v>
      </c>
      <c r="B2359" s="118" t="s">
        <v>6559</v>
      </c>
      <c r="C2359" s="116" t="s">
        <v>244</v>
      </c>
      <c r="D2359" s="116" t="s">
        <v>243</v>
      </c>
      <c r="E2359" s="117" t="str">
        <f t="shared" si="36"/>
        <v>2091</v>
      </c>
      <c r="F2359" s="118" t="str">
        <f>VLOOKUP($E2359,[5]Plan2!$A$5:$D$703,1,FALSE)</f>
        <v>2091</v>
      </c>
      <c r="G2359" s="118" t="str">
        <f>VLOOKUP($E2359,[5]Plan2!$A$5:$D$703,2,FALSE)</f>
        <v>Fabricação de químicos orgânicos e inorgânicos, resinas e elastômeros</v>
      </c>
      <c r="H2359" s="118" t="str">
        <f>VLOOKUP($E2359,[5]Plan2!$A$5:$D$703,3,FALSE)</f>
        <v>2011</v>
      </c>
      <c r="I2359" s="118" t="str">
        <f>VLOOKUP($E2359,[5]Plan2!$A$5:$D$703,4,FALSE)</f>
        <v>Fabricação de cloro e álcalis</v>
      </c>
    </row>
    <row r="2360" spans="1:9" ht="16">
      <c r="A2360" s="117" t="s">
        <v>6579</v>
      </c>
      <c r="B2360" s="118" t="s">
        <v>6561</v>
      </c>
      <c r="C2360" s="116" t="s">
        <v>244</v>
      </c>
      <c r="D2360" s="116" t="s">
        <v>243</v>
      </c>
      <c r="E2360" s="117" t="str">
        <f t="shared" si="36"/>
        <v>2091</v>
      </c>
      <c r="F2360" s="118" t="str">
        <f>VLOOKUP($E2360,[5]Plan2!$A$5:$D$703,1,FALSE)</f>
        <v>2091</v>
      </c>
      <c r="G2360" s="118" t="str">
        <f>VLOOKUP($E2360,[5]Plan2!$A$5:$D$703,2,FALSE)</f>
        <v>Fabricação de químicos orgânicos e inorgânicos, resinas e elastômeros</v>
      </c>
      <c r="H2360" s="118" t="str">
        <f>VLOOKUP($E2360,[5]Plan2!$A$5:$D$703,3,FALSE)</f>
        <v>2011</v>
      </c>
      <c r="I2360" s="118" t="str">
        <f>VLOOKUP($E2360,[5]Plan2!$A$5:$D$703,4,FALSE)</f>
        <v>Fabricação de cloro e álcalis</v>
      </c>
    </row>
    <row r="2361" spans="1:9" ht="16">
      <c r="A2361" s="117" t="s">
        <v>6580</v>
      </c>
      <c r="B2361" s="118" t="s">
        <v>6563</v>
      </c>
      <c r="C2361" s="116" t="s">
        <v>244</v>
      </c>
      <c r="D2361" s="116" t="s">
        <v>243</v>
      </c>
      <c r="E2361" s="117" t="str">
        <f t="shared" si="36"/>
        <v>2091</v>
      </c>
      <c r="F2361" s="118" t="str">
        <f>VLOOKUP($E2361,[5]Plan2!$A$5:$D$703,1,FALSE)</f>
        <v>2091</v>
      </c>
      <c r="G2361" s="118" t="str">
        <f>VLOOKUP($E2361,[5]Plan2!$A$5:$D$703,2,FALSE)</f>
        <v>Fabricação de químicos orgânicos e inorgânicos, resinas e elastômeros</v>
      </c>
      <c r="H2361" s="118" t="str">
        <f>VLOOKUP($E2361,[5]Plan2!$A$5:$D$703,3,FALSE)</f>
        <v>2011</v>
      </c>
      <c r="I2361" s="118" t="str">
        <f>VLOOKUP($E2361,[5]Plan2!$A$5:$D$703,4,FALSE)</f>
        <v>Fabricação de cloro e álcalis</v>
      </c>
    </row>
    <row r="2362" spans="1:9" ht="16">
      <c r="A2362" s="117" t="s">
        <v>6581</v>
      </c>
      <c r="B2362" s="118" t="s">
        <v>6565</v>
      </c>
      <c r="C2362" s="116" t="s">
        <v>244</v>
      </c>
      <c r="D2362" s="116" t="s">
        <v>243</v>
      </c>
      <c r="E2362" s="117" t="str">
        <f t="shared" si="36"/>
        <v>2091</v>
      </c>
      <c r="F2362" s="118" t="str">
        <f>VLOOKUP($E2362,[5]Plan2!$A$5:$D$703,1,FALSE)</f>
        <v>2091</v>
      </c>
      <c r="G2362" s="118" t="str">
        <f>VLOOKUP($E2362,[5]Plan2!$A$5:$D$703,2,FALSE)</f>
        <v>Fabricação de químicos orgânicos e inorgânicos, resinas e elastômeros</v>
      </c>
      <c r="H2362" s="118" t="str">
        <f>VLOOKUP($E2362,[5]Plan2!$A$5:$D$703,3,FALSE)</f>
        <v>2011</v>
      </c>
      <c r="I2362" s="118" t="str">
        <f>VLOOKUP($E2362,[5]Plan2!$A$5:$D$703,4,FALSE)</f>
        <v>Fabricação de cloro e álcalis</v>
      </c>
    </row>
    <row r="2363" spans="1:9" ht="16">
      <c r="A2363" s="117" t="s">
        <v>6582</v>
      </c>
      <c r="B2363" s="118" t="s">
        <v>6567</v>
      </c>
      <c r="C2363" s="116" t="s">
        <v>244</v>
      </c>
      <c r="D2363" s="116" t="s">
        <v>243</v>
      </c>
      <c r="E2363" s="117" t="str">
        <f t="shared" si="36"/>
        <v>2091</v>
      </c>
      <c r="F2363" s="118" t="str">
        <f>VLOOKUP($E2363,[5]Plan2!$A$5:$D$703,1,FALSE)</f>
        <v>2091</v>
      </c>
      <c r="G2363" s="118" t="str">
        <f>VLOOKUP($E2363,[5]Plan2!$A$5:$D$703,2,FALSE)</f>
        <v>Fabricação de químicos orgânicos e inorgânicos, resinas e elastômeros</v>
      </c>
      <c r="H2363" s="118" t="str">
        <f>VLOOKUP($E2363,[5]Plan2!$A$5:$D$703,3,FALSE)</f>
        <v>2011</v>
      </c>
      <c r="I2363" s="118" t="str">
        <f>VLOOKUP($E2363,[5]Plan2!$A$5:$D$703,4,FALSE)</f>
        <v>Fabricação de cloro e álcalis</v>
      </c>
    </row>
    <row r="2364" spans="1:9" ht="16">
      <c r="A2364" s="117" t="s">
        <v>6583</v>
      </c>
      <c r="B2364" s="118" t="s">
        <v>6584</v>
      </c>
      <c r="C2364" s="116" t="s">
        <v>244</v>
      </c>
      <c r="D2364" s="116" t="s">
        <v>243</v>
      </c>
      <c r="E2364" s="117" t="str">
        <f t="shared" si="36"/>
        <v>2091</v>
      </c>
      <c r="F2364" s="118" t="str">
        <f>VLOOKUP($E2364,[5]Plan2!$A$5:$D$703,1,FALSE)</f>
        <v>2091</v>
      </c>
      <c r="G2364" s="118" t="str">
        <f>VLOOKUP($E2364,[5]Plan2!$A$5:$D$703,2,FALSE)</f>
        <v>Fabricação de químicos orgânicos e inorgânicos, resinas e elastômeros</v>
      </c>
      <c r="H2364" s="118" t="str">
        <f>VLOOKUP($E2364,[5]Plan2!$A$5:$D$703,3,FALSE)</f>
        <v>2011</v>
      </c>
      <c r="I2364" s="118" t="str">
        <f>VLOOKUP($E2364,[5]Plan2!$A$5:$D$703,4,FALSE)</f>
        <v>Fabricação de cloro e álcalis</v>
      </c>
    </row>
    <row r="2365" spans="1:9" ht="16">
      <c r="A2365" s="117" t="s">
        <v>6585</v>
      </c>
      <c r="B2365" s="118" t="s">
        <v>6586</v>
      </c>
      <c r="C2365" s="116" t="s">
        <v>241</v>
      </c>
      <c r="D2365" s="116" t="s">
        <v>240</v>
      </c>
      <c r="E2365" s="117" t="str">
        <f t="shared" si="36"/>
        <v>2091</v>
      </c>
      <c r="F2365" s="118" t="str">
        <f>VLOOKUP($E2365,[5]Plan2!$A$5:$D$703,1,FALSE)</f>
        <v>2091</v>
      </c>
      <c r="G2365" s="118" t="str">
        <f>VLOOKUP($E2365,[5]Plan2!$A$5:$D$703,2,FALSE)</f>
        <v>Fabricação de químicos orgânicos e inorgânicos, resinas e elastômeros</v>
      </c>
      <c r="H2365" s="118" t="str">
        <f>VLOOKUP($E2365,[5]Plan2!$A$5:$D$703,3,FALSE)</f>
        <v>2011</v>
      </c>
      <c r="I2365" s="118" t="str">
        <f>VLOOKUP($E2365,[5]Plan2!$A$5:$D$703,4,FALSE)</f>
        <v>Fabricação de cloro e álcalis</v>
      </c>
    </row>
    <row r="2366" spans="1:9" ht="16">
      <c r="A2366" s="117" t="s">
        <v>6587</v>
      </c>
      <c r="B2366" s="118" t="s">
        <v>6588</v>
      </c>
      <c r="C2366" s="116" t="s">
        <v>241</v>
      </c>
      <c r="D2366" s="116" t="s">
        <v>240</v>
      </c>
      <c r="E2366" s="117" t="str">
        <f t="shared" si="36"/>
        <v>2091</v>
      </c>
      <c r="F2366" s="118" t="str">
        <f>VLOOKUP($E2366,[5]Plan2!$A$5:$D$703,1,FALSE)</f>
        <v>2091</v>
      </c>
      <c r="G2366" s="118" t="str">
        <f>VLOOKUP($E2366,[5]Plan2!$A$5:$D$703,2,FALSE)</f>
        <v>Fabricação de químicos orgânicos e inorgânicos, resinas e elastômeros</v>
      </c>
      <c r="H2366" s="118" t="str">
        <f>VLOOKUP($E2366,[5]Plan2!$A$5:$D$703,3,FALSE)</f>
        <v>2011</v>
      </c>
      <c r="I2366" s="118" t="str">
        <f>VLOOKUP($E2366,[5]Plan2!$A$5:$D$703,4,FALSE)</f>
        <v>Fabricação de cloro e álcalis</v>
      </c>
    </row>
    <row r="2367" spans="1:9" ht="16">
      <c r="A2367" s="117" t="s">
        <v>6589</v>
      </c>
      <c r="B2367" s="118" t="s">
        <v>6590</v>
      </c>
      <c r="C2367" s="116" t="s">
        <v>241</v>
      </c>
      <c r="D2367" s="116" t="s">
        <v>240</v>
      </c>
      <c r="E2367" s="117" t="str">
        <f t="shared" si="36"/>
        <v>2091</v>
      </c>
      <c r="F2367" s="118" t="str">
        <f>VLOOKUP($E2367,[5]Plan2!$A$5:$D$703,1,FALSE)</f>
        <v>2091</v>
      </c>
      <c r="G2367" s="118" t="str">
        <f>VLOOKUP($E2367,[5]Plan2!$A$5:$D$703,2,FALSE)</f>
        <v>Fabricação de químicos orgânicos e inorgânicos, resinas e elastômeros</v>
      </c>
      <c r="H2367" s="118" t="str">
        <f>VLOOKUP($E2367,[5]Plan2!$A$5:$D$703,3,FALSE)</f>
        <v>2011</v>
      </c>
      <c r="I2367" s="118" t="str">
        <f>VLOOKUP($E2367,[5]Plan2!$A$5:$D$703,4,FALSE)</f>
        <v>Fabricação de cloro e álcalis</v>
      </c>
    </row>
    <row r="2368" spans="1:9" ht="16">
      <c r="A2368" s="117" t="s">
        <v>6591</v>
      </c>
      <c r="B2368" s="118" t="s">
        <v>6592</v>
      </c>
      <c r="C2368" s="116" t="s">
        <v>241</v>
      </c>
      <c r="D2368" s="116" t="s">
        <v>240</v>
      </c>
      <c r="E2368" s="117" t="str">
        <f t="shared" si="36"/>
        <v>2091</v>
      </c>
      <c r="F2368" s="118" t="str">
        <f>VLOOKUP($E2368,[5]Plan2!$A$5:$D$703,1,FALSE)</f>
        <v>2091</v>
      </c>
      <c r="G2368" s="118" t="str">
        <f>VLOOKUP($E2368,[5]Plan2!$A$5:$D$703,2,FALSE)</f>
        <v>Fabricação de químicos orgânicos e inorgânicos, resinas e elastômeros</v>
      </c>
      <c r="H2368" s="118" t="str">
        <f>VLOOKUP($E2368,[5]Plan2!$A$5:$D$703,3,FALSE)</f>
        <v>2011</v>
      </c>
      <c r="I2368" s="118" t="str">
        <f>VLOOKUP($E2368,[5]Plan2!$A$5:$D$703,4,FALSE)</f>
        <v>Fabricação de cloro e álcalis</v>
      </c>
    </row>
    <row r="2369" spans="1:9" ht="16">
      <c r="A2369" s="117" t="s">
        <v>6593</v>
      </c>
      <c r="B2369" s="118" t="s">
        <v>6594</v>
      </c>
      <c r="C2369" s="116" t="s">
        <v>241</v>
      </c>
      <c r="D2369" s="116" t="s">
        <v>240</v>
      </c>
      <c r="E2369" s="117" t="str">
        <f t="shared" si="36"/>
        <v>2091</v>
      </c>
      <c r="F2369" s="118" t="str">
        <f>VLOOKUP($E2369,[5]Plan2!$A$5:$D$703,1,FALSE)</f>
        <v>2091</v>
      </c>
      <c r="G2369" s="118" t="str">
        <f>VLOOKUP($E2369,[5]Plan2!$A$5:$D$703,2,FALSE)</f>
        <v>Fabricação de químicos orgânicos e inorgânicos, resinas e elastômeros</v>
      </c>
      <c r="H2369" s="118" t="str">
        <f>VLOOKUP($E2369,[5]Plan2!$A$5:$D$703,3,FALSE)</f>
        <v>2011</v>
      </c>
      <c r="I2369" s="118" t="str">
        <f>VLOOKUP($E2369,[5]Plan2!$A$5:$D$703,4,FALSE)</f>
        <v>Fabricação de cloro e álcalis</v>
      </c>
    </row>
    <row r="2370" spans="1:9" ht="16">
      <c r="A2370" s="117" t="s">
        <v>6595</v>
      </c>
      <c r="B2370" s="118" t="s">
        <v>6596</v>
      </c>
      <c r="C2370" s="116" t="s">
        <v>241</v>
      </c>
      <c r="D2370" s="116" t="s">
        <v>240</v>
      </c>
      <c r="E2370" s="117" t="str">
        <f t="shared" si="36"/>
        <v>2091</v>
      </c>
      <c r="F2370" s="118" t="str">
        <f>VLOOKUP($E2370,[5]Plan2!$A$5:$D$703,1,FALSE)</f>
        <v>2091</v>
      </c>
      <c r="G2370" s="118" t="str">
        <f>VLOOKUP($E2370,[5]Plan2!$A$5:$D$703,2,FALSE)</f>
        <v>Fabricação de químicos orgânicos e inorgânicos, resinas e elastômeros</v>
      </c>
      <c r="H2370" s="118" t="str">
        <f>VLOOKUP($E2370,[5]Plan2!$A$5:$D$703,3,FALSE)</f>
        <v>2011</v>
      </c>
      <c r="I2370" s="118" t="str">
        <f>VLOOKUP($E2370,[5]Plan2!$A$5:$D$703,4,FALSE)</f>
        <v>Fabricação de cloro e álcalis</v>
      </c>
    </row>
    <row r="2371" spans="1:9" ht="16">
      <c r="A2371" s="117" t="s">
        <v>6597</v>
      </c>
      <c r="B2371" s="118" t="s">
        <v>6598</v>
      </c>
      <c r="C2371" s="116" t="s">
        <v>241</v>
      </c>
      <c r="D2371" s="116" t="s">
        <v>240</v>
      </c>
      <c r="E2371" s="117" t="str">
        <f t="shared" ref="E2371:E2434" si="37">LEFT(C2371,4)</f>
        <v>2091</v>
      </c>
      <c r="F2371" s="118" t="str">
        <f>VLOOKUP($E2371,[5]Plan2!$A$5:$D$703,1,FALSE)</f>
        <v>2091</v>
      </c>
      <c r="G2371" s="118" t="str">
        <f>VLOOKUP($E2371,[5]Plan2!$A$5:$D$703,2,FALSE)</f>
        <v>Fabricação de químicos orgânicos e inorgânicos, resinas e elastômeros</v>
      </c>
      <c r="H2371" s="118" t="str">
        <f>VLOOKUP($E2371,[5]Plan2!$A$5:$D$703,3,FALSE)</f>
        <v>2011</v>
      </c>
      <c r="I2371" s="118" t="str">
        <f>VLOOKUP($E2371,[5]Plan2!$A$5:$D$703,4,FALSE)</f>
        <v>Fabricação de cloro e álcalis</v>
      </c>
    </row>
    <row r="2372" spans="1:9" ht="16">
      <c r="A2372" s="117" t="s">
        <v>6599</v>
      </c>
      <c r="B2372" s="118" t="s">
        <v>6600</v>
      </c>
      <c r="C2372" s="116" t="s">
        <v>241</v>
      </c>
      <c r="D2372" s="116" t="s">
        <v>240</v>
      </c>
      <c r="E2372" s="117" t="str">
        <f t="shared" si="37"/>
        <v>2091</v>
      </c>
      <c r="F2372" s="118" t="str">
        <f>VLOOKUP($E2372,[5]Plan2!$A$5:$D$703,1,FALSE)</f>
        <v>2091</v>
      </c>
      <c r="G2372" s="118" t="str">
        <f>VLOOKUP($E2372,[5]Plan2!$A$5:$D$703,2,FALSE)</f>
        <v>Fabricação de químicos orgânicos e inorgânicos, resinas e elastômeros</v>
      </c>
      <c r="H2372" s="118" t="str">
        <f>VLOOKUP($E2372,[5]Plan2!$A$5:$D$703,3,FALSE)</f>
        <v>2011</v>
      </c>
      <c r="I2372" s="118" t="str">
        <f>VLOOKUP($E2372,[5]Plan2!$A$5:$D$703,4,FALSE)</f>
        <v>Fabricação de cloro e álcalis</v>
      </c>
    </row>
    <row r="2373" spans="1:9" ht="16">
      <c r="A2373" s="117" t="s">
        <v>6601</v>
      </c>
      <c r="B2373" s="118" t="s">
        <v>6586</v>
      </c>
      <c r="C2373" s="116" t="s">
        <v>241</v>
      </c>
      <c r="D2373" s="116" t="s">
        <v>240</v>
      </c>
      <c r="E2373" s="117" t="str">
        <f t="shared" si="37"/>
        <v>2091</v>
      </c>
      <c r="F2373" s="118" t="str">
        <f>VLOOKUP($E2373,[5]Plan2!$A$5:$D$703,1,FALSE)</f>
        <v>2091</v>
      </c>
      <c r="G2373" s="118" t="str">
        <f>VLOOKUP($E2373,[5]Plan2!$A$5:$D$703,2,FALSE)</f>
        <v>Fabricação de químicos orgânicos e inorgânicos, resinas e elastômeros</v>
      </c>
      <c r="H2373" s="118" t="str">
        <f>VLOOKUP($E2373,[5]Plan2!$A$5:$D$703,3,FALSE)</f>
        <v>2011</v>
      </c>
      <c r="I2373" s="118" t="str">
        <f>VLOOKUP($E2373,[5]Plan2!$A$5:$D$703,4,FALSE)</f>
        <v>Fabricação de cloro e álcalis</v>
      </c>
    </row>
    <row r="2374" spans="1:9" ht="16">
      <c r="A2374" s="117" t="s">
        <v>6602</v>
      </c>
      <c r="B2374" s="118" t="s">
        <v>6588</v>
      </c>
      <c r="C2374" s="116" t="s">
        <v>241</v>
      </c>
      <c r="D2374" s="116" t="s">
        <v>240</v>
      </c>
      <c r="E2374" s="117" t="str">
        <f t="shared" si="37"/>
        <v>2091</v>
      </c>
      <c r="F2374" s="118" t="str">
        <f>VLOOKUP($E2374,[5]Plan2!$A$5:$D$703,1,FALSE)</f>
        <v>2091</v>
      </c>
      <c r="G2374" s="118" t="str">
        <f>VLOOKUP($E2374,[5]Plan2!$A$5:$D$703,2,FALSE)</f>
        <v>Fabricação de químicos orgânicos e inorgânicos, resinas e elastômeros</v>
      </c>
      <c r="H2374" s="118" t="str">
        <f>VLOOKUP($E2374,[5]Plan2!$A$5:$D$703,3,FALSE)</f>
        <v>2011</v>
      </c>
      <c r="I2374" s="118" t="str">
        <f>VLOOKUP($E2374,[5]Plan2!$A$5:$D$703,4,FALSE)</f>
        <v>Fabricação de cloro e álcalis</v>
      </c>
    </row>
    <row r="2375" spans="1:9" ht="16">
      <c r="A2375" s="117" t="s">
        <v>6603</v>
      </c>
      <c r="B2375" s="118" t="s">
        <v>6604</v>
      </c>
      <c r="C2375" s="116" t="s">
        <v>241</v>
      </c>
      <c r="D2375" s="116" t="s">
        <v>240</v>
      </c>
      <c r="E2375" s="117" t="str">
        <f t="shared" si="37"/>
        <v>2091</v>
      </c>
      <c r="F2375" s="118" t="str">
        <f>VLOOKUP($E2375,[5]Plan2!$A$5:$D$703,1,FALSE)</f>
        <v>2091</v>
      </c>
      <c r="G2375" s="118" t="str">
        <f>VLOOKUP($E2375,[5]Plan2!$A$5:$D$703,2,FALSE)</f>
        <v>Fabricação de químicos orgânicos e inorgânicos, resinas e elastômeros</v>
      </c>
      <c r="H2375" s="118" t="str">
        <f>VLOOKUP($E2375,[5]Plan2!$A$5:$D$703,3,FALSE)</f>
        <v>2011</v>
      </c>
      <c r="I2375" s="118" t="str">
        <f>VLOOKUP($E2375,[5]Plan2!$A$5:$D$703,4,FALSE)</f>
        <v>Fabricação de cloro e álcalis</v>
      </c>
    </row>
    <row r="2376" spans="1:9" ht="16">
      <c r="A2376" s="117" t="s">
        <v>6605</v>
      </c>
      <c r="B2376" s="118" t="s">
        <v>6606</v>
      </c>
      <c r="C2376" s="116" t="s">
        <v>244</v>
      </c>
      <c r="D2376" s="116" t="s">
        <v>243</v>
      </c>
      <c r="E2376" s="117" t="str">
        <f t="shared" si="37"/>
        <v>2091</v>
      </c>
      <c r="F2376" s="118" t="str">
        <f>VLOOKUP($E2376,[5]Plan2!$A$5:$D$703,1,FALSE)</f>
        <v>2091</v>
      </c>
      <c r="G2376" s="118" t="str">
        <f>VLOOKUP($E2376,[5]Plan2!$A$5:$D$703,2,FALSE)</f>
        <v>Fabricação de químicos orgânicos e inorgânicos, resinas e elastômeros</v>
      </c>
      <c r="H2376" s="118" t="str">
        <f>VLOOKUP($E2376,[5]Plan2!$A$5:$D$703,3,FALSE)</f>
        <v>2011</v>
      </c>
      <c r="I2376" s="118" t="str">
        <f>VLOOKUP($E2376,[5]Plan2!$A$5:$D$703,4,FALSE)</f>
        <v>Fabricação de cloro e álcalis</v>
      </c>
    </row>
    <row r="2377" spans="1:9" ht="16">
      <c r="A2377" s="117" t="s">
        <v>6607</v>
      </c>
      <c r="B2377" s="118" t="s">
        <v>6608</v>
      </c>
      <c r="C2377" s="116" t="s">
        <v>244</v>
      </c>
      <c r="D2377" s="116" t="s">
        <v>243</v>
      </c>
      <c r="E2377" s="117" t="str">
        <f t="shared" si="37"/>
        <v>2091</v>
      </c>
      <c r="F2377" s="118" t="str">
        <f>VLOOKUP($E2377,[5]Plan2!$A$5:$D$703,1,FALSE)</f>
        <v>2091</v>
      </c>
      <c r="G2377" s="118" t="str">
        <f>VLOOKUP($E2377,[5]Plan2!$A$5:$D$703,2,FALSE)</f>
        <v>Fabricação de químicos orgânicos e inorgânicos, resinas e elastômeros</v>
      </c>
      <c r="H2377" s="118" t="str">
        <f>VLOOKUP($E2377,[5]Plan2!$A$5:$D$703,3,FALSE)</f>
        <v>2011</v>
      </c>
      <c r="I2377" s="118" t="str">
        <f>VLOOKUP($E2377,[5]Plan2!$A$5:$D$703,4,FALSE)</f>
        <v>Fabricação de cloro e álcalis</v>
      </c>
    </row>
    <row r="2378" spans="1:9" ht="16">
      <c r="A2378" s="117" t="s">
        <v>6609</v>
      </c>
      <c r="B2378" s="118" t="s">
        <v>6610</v>
      </c>
      <c r="C2378" s="116" t="s">
        <v>244</v>
      </c>
      <c r="D2378" s="116" t="s">
        <v>243</v>
      </c>
      <c r="E2378" s="117" t="str">
        <f t="shared" si="37"/>
        <v>2091</v>
      </c>
      <c r="F2378" s="118" t="str">
        <f>VLOOKUP($E2378,[5]Plan2!$A$5:$D$703,1,FALSE)</f>
        <v>2091</v>
      </c>
      <c r="G2378" s="118" t="str">
        <f>VLOOKUP($E2378,[5]Plan2!$A$5:$D$703,2,FALSE)</f>
        <v>Fabricação de químicos orgânicos e inorgânicos, resinas e elastômeros</v>
      </c>
      <c r="H2378" s="118" t="str">
        <f>VLOOKUP($E2378,[5]Plan2!$A$5:$D$703,3,FALSE)</f>
        <v>2011</v>
      </c>
      <c r="I2378" s="118" t="str">
        <f>VLOOKUP($E2378,[5]Plan2!$A$5:$D$703,4,FALSE)</f>
        <v>Fabricação de cloro e álcalis</v>
      </c>
    </row>
    <row r="2379" spans="1:9" ht="16">
      <c r="A2379" s="117" t="s">
        <v>6611</v>
      </c>
      <c r="B2379" s="118" t="s">
        <v>6612</v>
      </c>
      <c r="C2379" s="116" t="s">
        <v>244</v>
      </c>
      <c r="D2379" s="116" t="s">
        <v>243</v>
      </c>
      <c r="E2379" s="117" t="str">
        <f t="shared" si="37"/>
        <v>2091</v>
      </c>
      <c r="F2379" s="118" t="str">
        <f>VLOOKUP($E2379,[5]Plan2!$A$5:$D$703,1,FALSE)</f>
        <v>2091</v>
      </c>
      <c r="G2379" s="118" t="str">
        <f>VLOOKUP($E2379,[5]Plan2!$A$5:$D$703,2,FALSE)</f>
        <v>Fabricação de químicos orgânicos e inorgânicos, resinas e elastômeros</v>
      </c>
      <c r="H2379" s="118" t="str">
        <f>VLOOKUP($E2379,[5]Plan2!$A$5:$D$703,3,FALSE)</f>
        <v>2011</v>
      </c>
      <c r="I2379" s="118" t="str">
        <f>VLOOKUP($E2379,[5]Plan2!$A$5:$D$703,4,FALSE)</f>
        <v>Fabricação de cloro e álcalis</v>
      </c>
    </row>
    <row r="2380" spans="1:9" ht="16">
      <c r="A2380" s="117" t="s">
        <v>6613</v>
      </c>
      <c r="B2380" s="118" t="s">
        <v>6614</v>
      </c>
      <c r="C2380" s="116" t="s">
        <v>244</v>
      </c>
      <c r="D2380" s="116" t="s">
        <v>243</v>
      </c>
      <c r="E2380" s="117" t="str">
        <f t="shared" si="37"/>
        <v>2091</v>
      </c>
      <c r="F2380" s="118" t="str">
        <f>VLOOKUP($E2380,[5]Plan2!$A$5:$D$703,1,FALSE)</f>
        <v>2091</v>
      </c>
      <c r="G2380" s="118" t="str">
        <f>VLOOKUP($E2380,[5]Plan2!$A$5:$D$703,2,FALSE)</f>
        <v>Fabricação de químicos orgânicos e inorgânicos, resinas e elastômeros</v>
      </c>
      <c r="H2380" s="118" t="str">
        <f>VLOOKUP($E2380,[5]Plan2!$A$5:$D$703,3,FALSE)</f>
        <v>2011</v>
      </c>
      <c r="I2380" s="118" t="str">
        <f>VLOOKUP($E2380,[5]Plan2!$A$5:$D$703,4,FALSE)</f>
        <v>Fabricação de cloro e álcalis</v>
      </c>
    </row>
    <row r="2381" spans="1:9" ht="16">
      <c r="A2381" s="117" t="s">
        <v>6615</v>
      </c>
      <c r="B2381" s="118" t="s">
        <v>6616</v>
      </c>
      <c r="C2381" s="116" t="s">
        <v>244</v>
      </c>
      <c r="D2381" s="116" t="s">
        <v>243</v>
      </c>
      <c r="E2381" s="117" t="str">
        <f t="shared" si="37"/>
        <v>2091</v>
      </c>
      <c r="F2381" s="118" t="str">
        <f>VLOOKUP($E2381,[5]Plan2!$A$5:$D$703,1,FALSE)</f>
        <v>2091</v>
      </c>
      <c r="G2381" s="118" t="str">
        <f>VLOOKUP($E2381,[5]Plan2!$A$5:$D$703,2,FALSE)</f>
        <v>Fabricação de químicos orgânicos e inorgânicos, resinas e elastômeros</v>
      </c>
      <c r="H2381" s="118" t="str">
        <f>VLOOKUP($E2381,[5]Plan2!$A$5:$D$703,3,FALSE)</f>
        <v>2011</v>
      </c>
      <c r="I2381" s="118" t="str">
        <f>VLOOKUP($E2381,[5]Plan2!$A$5:$D$703,4,FALSE)</f>
        <v>Fabricação de cloro e álcalis</v>
      </c>
    </row>
    <row r="2382" spans="1:9" ht="16">
      <c r="A2382" s="117" t="s">
        <v>6617</v>
      </c>
      <c r="B2382" s="118" t="s">
        <v>6618</v>
      </c>
      <c r="C2382" s="116" t="s">
        <v>244</v>
      </c>
      <c r="D2382" s="116" t="s">
        <v>243</v>
      </c>
      <c r="E2382" s="117" t="str">
        <f t="shared" si="37"/>
        <v>2091</v>
      </c>
      <c r="F2382" s="118" t="str">
        <f>VLOOKUP($E2382,[5]Plan2!$A$5:$D$703,1,FALSE)</f>
        <v>2091</v>
      </c>
      <c r="G2382" s="118" t="str">
        <f>VLOOKUP($E2382,[5]Plan2!$A$5:$D$703,2,FALSE)</f>
        <v>Fabricação de químicos orgânicos e inorgânicos, resinas e elastômeros</v>
      </c>
      <c r="H2382" s="118" t="str">
        <f>VLOOKUP($E2382,[5]Plan2!$A$5:$D$703,3,FALSE)</f>
        <v>2011</v>
      </c>
      <c r="I2382" s="118" t="str">
        <f>VLOOKUP($E2382,[5]Plan2!$A$5:$D$703,4,FALSE)</f>
        <v>Fabricação de cloro e álcalis</v>
      </c>
    </row>
    <row r="2383" spans="1:9" ht="16">
      <c r="A2383" s="117" t="s">
        <v>6619</v>
      </c>
      <c r="B2383" s="118" t="s">
        <v>6620</v>
      </c>
      <c r="C2383" s="116" t="s">
        <v>244</v>
      </c>
      <c r="D2383" s="116" t="s">
        <v>243</v>
      </c>
      <c r="E2383" s="117" t="str">
        <f t="shared" si="37"/>
        <v>2091</v>
      </c>
      <c r="F2383" s="118" t="str">
        <f>VLOOKUP($E2383,[5]Plan2!$A$5:$D$703,1,FALSE)</f>
        <v>2091</v>
      </c>
      <c r="G2383" s="118" t="str">
        <f>VLOOKUP($E2383,[5]Plan2!$A$5:$D$703,2,FALSE)</f>
        <v>Fabricação de químicos orgânicos e inorgânicos, resinas e elastômeros</v>
      </c>
      <c r="H2383" s="118" t="str">
        <f>VLOOKUP($E2383,[5]Plan2!$A$5:$D$703,3,FALSE)</f>
        <v>2011</v>
      </c>
      <c r="I2383" s="118" t="str">
        <f>VLOOKUP($E2383,[5]Plan2!$A$5:$D$703,4,FALSE)</f>
        <v>Fabricação de cloro e álcalis</v>
      </c>
    </row>
    <row r="2384" spans="1:9" ht="16">
      <c r="A2384" s="117" t="s">
        <v>6621</v>
      </c>
      <c r="B2384" s="118" t="s">
        <v>6622</v>
      </c>
      <c r="C2384" s="116" t="s">
        <v>244</v>
      </c>
      <c r="D2384" s="116" t="s">
        <v>243</v>
      </c>
      <c r="E2384" s="117" t="str">
        <f t="shared" si="37"/>
        <v>2091</v>
      </c>
      <c r="F2384" s="118" t="str">
        <f>VLOOKUP($E2384,[5]Plan2!$A$5:$D$703,1,FALSE)</f>
        <v>2091</v>
      </c>
      <c r="G2384" s="118" t="str">
        <f>VLOOKUP($E2384,[5]Plan2!$A$5:$D$703,2,FALSE)</f>
        <v>Fabricação de químicos orgânicos e inorgânicos, resinas e elastômeros</v>
      </c>
      <c r="H2384" s="118" t="str">
        <f>VLOOKUP($E2384,[5]Plan2!$A$5:$D$703,3,FALSE)</f>
        <v>2011</v>
      </c>
      <c r="I2384" s="118" t="str">
        <f>VLOOKUP($E2384,[5]Plan2!$A$5:$D$703,4,FALSE)</f>
        <v>Fabricação de cloro e álcalis</v>
      </c>
    </row>
    <row r="2385" spans="1:9" ht="16">
      <c r="A2385" s="117" t="s">
        <v>6623</v>
      </c>
      <c r="B2385" s="118" t="s">
        <v>6624</v>
      </c>
      <c r="C2385" s="116" t="s">
        <v>244</v>
      </c>
      <c r="D2385" s="116" t="s">
        <v>243</v>
      </c>
      <c r="E2385" s="117" t="str">
        <f t="shared" si="37"/>
        <v>2091</v>
      </c>
      <c r="F2385" s="118" t="str">
        <f>VLOOKUP($E2385,[5]Plan2!$A$5:$D$703,1,FALSE)</f>
        <v>2091</v>
      </c>
      <c r="G2385" s="118" t="str">
        <f>VLOOKUP($E2385,[5]Plan2!$A$5:$D$703,2,FALSE)</f>
        <v>Fabricação de químicos orgânicos e inorgânicos, resinas e elastômeros</v>
      </c>
      <c r="H2385" s="118" t="str">
        <f>VLOOKUP($E2385,[5]Plan2!$A$5:$D$703,3,FALSE)</f>
        <v>2011</v>
      </c>
      <c r="I2385" s="118" t="str">
        <f>VLOOKUP($E2385,[5]Plan2!$A$5:$D$703,4,FALSE)</f>
        <v>Fabricação de cloro e álcalis</v>
      </c>
    </row>
    <row r="2386" spans="1:9" ht="16">
      <c r="A2386" s="117" t="s">
        <v>6625</v>
      </c>
      <c r="B2386" s="118" t="s">
        <v>6626</v>
      </c>
      <c r="C2386" s="116" t="s">
        <v>244</v>
      </c>
      <c r="D2386" s="116" t="s">
        <v>243</v>
      </c>
      <c r="E2386" s="117" t="str">
        <f t="shared" si="37"/>
        <v>2091</v>
      </c>
      <c r="F2386" s="118" t="str">
        <f>VLOOKUP($E2386,[5]Plan2!$A$5:$D$703,1,FALSE)</f>
        <v>2091</v>
      </c>
      <c r="G2386" s="118" t="str">
        <f>VLOOKUP($E2386,[5]Plan2!$A$5:$D$703,2,FALSE)</f>
        <v>Fabricação de químicos orgânicos e inorgânicos, resinas e elastômeros</v>
      </c>
      <c r="H2386" s="118" t="str">
        <f>VLOOKUP($E2386,[5]Plan2!$A$5:$D$703,3,FALSE)</f>
        <v>2011</v>
      </c>
      <c r="I2386" s="118" t="str">
        <f>VLOOKUP($E2386,[5]Plan2!$A$5:$D$703,4,FALSE)</f>
        <v>Fabricação de cloro e álcalis</v>
      </c>
    </row>
    <row r="2387" spans="1:9" ht="16">
      <c r="A2387" s="117" t="s">
        <v>6627</v>
      </c>
      <c r="B2387" s="118" t="s">
        <v>6628</v>
      </c>
      <c r="C2387" s="116" t="s">
        <v>244</v>
      </c>
      <c r="D2387" s="116" t="s">
        <v>243</v>
      </c>
      <c r="E2387" s="117" t="str">
        <f t="shared" si="37"/>
        <v>2091</v>
      </c>
      <c r="F2387" s="118" t="str">
        <f>VLOOKUP($E2387,[5]Plan2!$A$5:$D$703,1,FALSE)</f>
        <v>2091</v>
      </c>
      <c r="G2387" s="118" t="str">
        <f>VLOOKUP($E2387,[5]Plan2!$A$5:$D$703,2,FALSE)</f>
        <v>Fabricação de químicos orgânicos e inorgânicos, resinas e elastômeros</v>
      </c>
      <c r="H2387" s="118" t="str">
        <f>VLOOKUP($E2387,[5]Plan2!$A$5:$D$703,3,FALSE)</f>
        <v>2011</v>
      </c>
      <c r="I2387" s="118" t="str">
        <f>VLOOKUP($E2387,[5]Plan2!$A$5:$D$703,4,FALSE)</f>
        <v>Fabricação de cloro e álcalis</v>
      </c>
    </row>
    <row r="2388" spans="1:9" ht="16">
      <c r="A2388" s="117" t="s">
        <v>6629</v>
      </c>
      <c r="B2388" s="118" t="s">
        <v>6630</v>
      </c>
      <c r="C2388" s="116" t="s">
        <v>244</v>
      </c>
      <c r="D2388" s="116" t="s">
        <v>243</v>
      </c>
      <c r="E2388" s="117" t="str">
        <f t="shared" si="37"/>
        <v>2091</v>
      </c>
      <c r="F2388" s="118" t="str">
        <f>VLOOKUP($E2388,[5]Plan2!$A$5:$D$703,1,FALSE)</f>
        <v>2091</v>
      </c>
      <c r="G2388" s="118" t="str">
        <f>VLOOKUP($E2388,[5]Plan2!$A$5:$D$703,2,FALSE)</f>
        <v>Fabricação de químicos orgânicos e inorgânicos, resinas e elastômeros</v>
      </c>
      <c r="H2388" s="118" t="str">
        <f>VLOOKUP($E2388,[5]Plan2!$A$5:$D$703,3,FALSE)</f>
        <v>2011</v>
      </c>
      <c r="I2388" s="118" t="str">
        <f>VLOOKUP($E2388,[5]Plan2!$A$5:$D$703,4,FALSE)</f>
        <v>Fabricação de cloro e álcalis</v>
      </c>
    </row>
    <row r="2389" spans="1:9" ht="16">
      <c r="A2389" s="117" t="s">
        <v>6631</v>
      </c>
      <c r="B2389" s="118" t="s">
        <v>6632</v>
      </c>
      <c r="C2389" s="116" t="s">
        <v>244</v>
      </c>
      <c r="D2389" s="116" t="s">
        <v>243</v>
      </c>
      <c r="E2389" s="117" t="str">
        <f t="shared" si="37"/>
        <v>2091</v>
      </c>
      <c r="F2389" s="118" t="str">
        <f>VLOOKUP($E2389,[5]Plan2!$A$5:$D$703,1,FALSE)</f>
        <v>2091</v>
      </c>
      <c r="G2389" s="118" t="str">
        <f>VLOOKUP($E2389,[5]Plan2!$A$5:$D$703,2,FALSE)</f>
        <v>Fabricação de químicos orgânicos e inorgânicos, resinas e elastômeros</v>
      </c>
      <c r="H2389" s="118" t="str">
        <f>VLOOKUP($E2389,[5]Plan2!$A$5:$D$703,3,FALSE)</f>
        <v>2011</v>
      </c>
      <c r="I2389" s="118" t="str">
        <f>VLOOKUP($E2389,[5]Plan2!$A$5:$D$703,4,FALSE)</f>
        <v>Fabricação de cloro e álcalis</v>
      </c>
    </row>
    <row r="2390" spans="1:9" ht="16">
      <c r="A2390" s="117" t="s">
        <v>6633</v>
      </c>
      <c r="B2390" s="118" t="s">
        <v>6634</v>
      </c>
      <c r="C2390" s="116" t="s">
        <v>244</v>
      </c>
      <c r="D2390" s="116" t="s">
        <v>243</v>
      </c>
      <c r="E2390" s="117" t="str">
        <f t="shared" si="37"/>
        <v>2091</v>
      </c>
      <c r="F2390" s="118" t="str">
        <f>VLOOKUP($E2390,[5]Plan2!$A$5:$D$703,1,FALSE)</f>
        <v>2091</v>
      </c>
      <c r="G2390" s="118" t="str">
        <f>VLOOKUP($E2390,[5]Plan2!$A$5:$D$703,2,FALSE)</f>
        <v>Fabricação de químicos orgânicos e inorgânicos, resinas e elastômeros</v>
      </c>
      <c r="H2390" s="118" t="str">
        <f>VLOOKUP($E2390,[5]Plan2!$A$5:$D$703,3,FALSE)</f>
        <v>2011</v>
      </c>
      <c r="I2390" s="118" t="str">
        <f>VLOOKUP($E2390,[5]Plan2!$A$5:$D$703,4,FALSE)</f>
        <v>Fabricação de cloro e álcalis</v>
      </c>
    </row>
    <row r="2391" spans="1:9" ht="16">
      <c r="A2391" s="117" t="s">
        <v>6635</v>
      </c>
      <c r="B2391" s="118" t="s">
        <v>6636</v>
      </c>
      <c r="C2391" s="116" t="s">
        <v>244</v>
      </c>
      <c r="D2391" s="116" t="s">
        <v>243</v>
      </c>
      <c r="E2391" s="117" t="str">
        <f t="shared" si="37"/>
        <v>2091</v>
      </c>
      <c r="F2391" s="118" t="str">
        <f>VLOOKUP($E2391,[5]Plan2!$A$5:$D$703,1,FALSE)</f>
        <v>2091</v>
      </c>
      <c r="G2391" s="118" t="str">
        <f>VLOOKUP($E2391,[5]Plan2!$A$5:$D$703,2,FALSE)</f>
        <v>Fabricação de químicos orgânicos e inorgânicos, resinas e elastômeros</v>
      </c>
      <c r="H2391" s="118" t="str">
        <f>VLOOKUP($E2391,[5]Plan2!$A$5:$D$703,3,FALSE)</f>
        <v>2011</v>
      </c>
      <c r="I2391" s="118" t="str">
        <f>VLOOKUP($E2391,[5]Plan2!$A$5:$D$703,4,FALSE)</f>
        <v>Fabricação de cloro e álcalis</v>
      </c>
    </row>
    <row r="2392" spans="1:9" ht="16">
      <c r="A2392" s="117" t="s">
        <v>6637</v>
      </c>
      <c r="B2392" s="118" t="s">
        <v>6638</v>
      </c>
      <c r="C2392" s="116" t="s">
        <v>244</v>
      </c>
      <c r="D2392" s="116" t="s">
        <v>243</v>
      </c>
      <c r="E2392" s="117" t="str">
        <f t="shared" si="37"/>
        <v>2091</v>
      </c>
      <c r="F2392" s="118" t="str">
        <f>VLOOKUP($E2392,[5]Plan2!$A$5:$D$703,1,FALSE)</f>
        <v>2091</v>
      </c>
      <c r="G2392" s="118" t="str">
        <f>VLOOKUP($E2392,[5]Plan2!$A$5:$D$703,2,FALSE)</f>
        <v>Fabricação de químicos orgânicos e inorgânicos, resinas e elastômeros</v>
      </c>
      <c r="H2392" s="118" t="str">
        <f>VLOOKUP($E2392,[5]Plan2!$A$5:$D$703,3,FALSE)</f>
        <v>2011</v>
      </c>
      <c r="I2392" s="118" t="str">
        <f>VLOOKUP($E2392,[5]Plan2!$A$5:$D$703,4,FALSE)</f>
        <v>Fabricação de cloro e álcalis</v>
      </c>
    </row>
    <row r="2393" spans="1:9" ht="16">
      <c r="A2393" s="117" t="s">
        <v>6639</v>
      </c>
      <c r="B2393" s="118" t="s">
        <v>6640</v>
      </c>
      <c r="C2393" s="116" t="s">
        <v>244</v>
      </c>
      <c r="D2393" s="116" t="s">
        <v>243</v>
      </c>
      <c r="E2393" s="117" t="str">
        <f t="shared" si="37"/>
        <v>2091</v>
      </c>
      <c r="F2393" s="118" t="str">
        <f>VLOOKUP($E2393,[5]Plan2!$A$5:$D$703,1,FALSE)</f>
        <v>2091</v>
      </c>
      <c r="G2393" s="118" t="str">
        <f>VLOOKUP($E2393,[5]Plan2!$A$5:$D$703,2,FALSE)</f>
        <v>Fabricação de químicos orgânicos e inorgânicos, resinas e elastômeros</v>
      </c>
      <c r="H2393" s="118" t="str">
        <f>VLOOKUP($E2393,[5]Plan2!$A$5:$D$703,3,FALSE)</f>
        <v>2011</v>
      </c>
      <c r="I2393" s="118" t="str">
        <f>VLOOKUP($E2393,[5]Plan2!$A$5:$D$703,4,FALSE)</f>
        <v>Fabricação de cloro e álcalis</v>
      </c>
    </row>
    <row r="2394" spans="1:9" ht="16">
      <c r="A2394" s="117" t="s">
        <v>6641</v>
      </c>
      <c r="B2394" s="118" t="s">
        <v>6642</v>
      </c>
      <c r="C2394" s="116" t="s">
        <v>244</v>
      </c>
      <c r="D2394" s="116" t="s">
        <v>243</v>
      </c>
      <c r="E2394" s="117" t="str">
        <f t="shared" si="37"/>
        <v>2091</v>
      </c>
      <c r="F2394" s="118" t="str">
        <f>VLOOKUP($E2394,[5]Plan2!$A$5:$D$703,1,FALSE)</f>
        <v>2091</v>
      </c>
      <c r="G2394" s="118" t="str">
        <f>VLOOKUP($E2394,[5]Plan2!$A$5:$D$703,2,FALSE)</f>
        <v>Fabricação de químicos orgânicos e inorgânicos, resinas e elastômeros</v>
      </c>
      <c r="H2394" s="118" t="str">
        <f>VLOOKUP($E2394,[5]Plan2!$A$5:$D$703,3,FALSE)</f>
        <v>2011</v>
      </c>
      <c r="I2394" s="118" t="str">
        <f>VLOOKUP($E2394,[5]Plan2!$A$5:$D$703,4,FALSE)</f>
        <v>Fabricação de cloro e álcalis</v>
      </c>
    </row>
    <row r="2395" spans="1:9" ht="16">
      <c r="A2395" s="117" t="s">
        <v>6643</v>
      </c>
      <c r="B2395" s="118" t="s">
        <v>6644</v>
      </c>
      <c r="C2395" s="116" t="s">
        <v>244</v>
      </c>
      <c r="D2395" s="116" t="s">
        <v>243</v>
      </c>
      <c r="E2395" s="117" t="str">
        <f t="shared" si="37"/>
        <v>2091</v>
      </c>
      <c r="F2395" s="118" t="str">
        <f>VLOOKUP($E2395,[5]Plan2!$A$5:$D$703,1,FALSE)</f>
        <v>2091</v>
      </c>
      <c r="G2395" s="118" t="str">
        <f>VLOOKUP($E2395,[5]Plan2!$A$5:$D$703,2,FALSE)</f>
        <v>Fabricação de químicos orgânicos e inorgânicos, resinas e elastômeros</v>
      </c>
      <c r="H2395" s="118" t="str">
        <f>VLOOKUP($E2395,[5]Plan2!$A$5:$D$703,3,FALSE)</f>
        <v>2011</v>
      </c>
      <c r="I2395" s="118" t="str">
        <f>VLOOKUP($E2395,[5]Plan2!$A$5:$D$703,4,FALSE)</f>
        <v>Fabricação de cloro e álcalis</v>
      </c>
    </row>
    <row r="2396" spans="1:9" ht="16">
      <c r="A2396" s="117" t="s">
        <v>6645</v>
      </c>
      <c r="B2396" s="118" t="s">
        <v>6646</v>
      </c>
      <c r="C2396" s="116" t="s">
        <v>244</v>
      </c>
      <c r="D2396" s="116" t="s">
        <v>243</v>
      </c>
      <c r="E2396" s="117" t="str">
        <f t="shared" si="37"/>
        <v>2091</v>
      </c>
      <c r="F2396" s="118" t="str">
        <f>VLOOKUP($E2396,[5]Plan2!$A$5:$D$703,1,FALSE)</f>
        <v>2091</v>
      </c>
      <c r="G2396" s="118" t="str">
        <f>VLOOKUP($E2396,[5]Plan2!$A$5:$D$703,2,FALSE)</f>
        <v>Fabricação de químicos orgânicos e inorgânicos, resinas e elastômeros</v>
      </c>
      <c r="H2396" s="118" t="str">
        <f>VLOOKUP($E2396,[5]Plan2!$A$5:$D$703,3,FALSE)</f>
        <v>2011</v>
      </c>
      <c r="I2396" s="118" t="str">
        <f>VLOOKUP($E2396,[5]Plan2!$A$5:$D$703,4,FALSE)</f>
        <v>Fabricação de cloro e álcalis</v>
      </c>
    </row>
    <row r="2397" spans="1:9" ht="16">
      <c r="A2397" s="117" t="s">
        <v>6647</v>
      </c>
      <c r="B2397" s="118" t="s">
        <v>6648</v>
      </c>
      <c r="C2397" s="116" t="s">
        <v>244</v>
      </c>
      <c r="D2397" s="116" t="s">
        <v>243</v>
      </c>
      <c r="E2397" s="117" t="str">
        <f t="shared" si="37"/>
        <v>2091</v>
      </c>
      <c r="F2397" s="118" t="str">
        <f>VLOOKUP($E2397,[5]Plan2!$A$5:$D$703,1,FALSE)</f>
        <v>2091</v>
      </c>
      <c r="G2397" s="118" t="str">
        <f>VLOOKUP($E2397,[5]Plan2!$A$5:$D$703,2,FALSE)</f>
        <v>Fabricação de químicos orgânicos e inorgânicos, resinas e elastômeros</v>
      </c>
      <c r="H2397" s="118" t="str">
        <f>VLOOKUP($E2397,[5]Plan2!$A$5:$D$703,3,FALSE)</f>
        <v>2011</v>
      </c>
      <c r="I2397" s="118" t="str">
        <f>VLOOKUP($E2397,[5]Plan2!$A$5:$D$703,4,FALSE)</f>
        <v>Fabricação de cloro e álcalis</v>
      </c>
    </row>
    <row r="2398" spans="1:9" ht="16">
      <c r="A2398" s="117" t="s">
        <v>6649</v>
      </c>
      <c r="B2398" s="118" t="s">
        <v>6650</v>
      </c>
      <c r="C2398" s="116" t="s">
        <v>244</v>
      </c>
      <c r="D2398" s="116" t="s">
        <v>243</v>
      </c>
      <c r="E2398" s="117" t="str">
        <f t="shared" si="37"/>
        <v>2091</v>
      </c>
      <c r="F2398" s="118" t="str">
        <f>VLOOKUP($E2398,[5]Plan2!$A$5:$D$703,1,FALSE)</f>
        <v>2091</v>
      </c>
      <c r="G2398" s="118" t="str">
        <f>VLOOKUP($E2398,[5]Plan2!$A$5:$D$703,2,FALSE)</f>
        <v>Fabricação de químicos orgânicos e inorgânicos, resinas e elastômeros</v>
      </c>
      <c r="H2398" s="118" t="str">
        <f>VLOOKUP($E2398,[5]Plan2!$A$5:$D$703,3,FALSE)</f>
        <v>2011</v>
      </c>
      <c r="I2398" s="118" t="str">
        <f>VLOOKUP($E2398,[5]Plan2!$A$5:$D$703,4,FALSE)</f>
        <v>Fabricação de cloro e álcalis</v>
      </c>
    </row>
    <row r="2399" spans="1:9" ht="16">
      <c r="A2399" s="117" t="s">
        <v>6651</v>
      </c>
      <c r="B2399" s="118" t="s">
        <v>6652</v>
      </c>
      <c r="C2399" s="116" t="s">
        <v>244</v>
      </c>
      <c r="D2399" s="116" t="s">
        <v>243</v>
      </c>
      <c r="E2399" s="117" t="str">
        <f t="shared" si="37"/>
        <v>2091</v>
      </c>
      <c r="F2399" s="118" t="str">
        <f>VLOOKUP($E2399,[5]Plan2!$A$5:$D$703,1,FALSE)</f>
        <v>2091</v>
      </c>
      <c r="G2399" s="118" t="str">
        <f>VLOOKUP($E2399,[5]Plan2!$A$5:$D$703,2,FALSE)</f>
        <v>Fabricação de químicos orgânicos e inorgânicos, resinas e elastômeros</v>
      </c>
      <c r="H2399" s="118" t="str">
        <f>VLOOKUP($E2399,[5]Plan2!$A$5:$D$703,3,FALSE)</f>
        <v>2011</v>
      </c>
      <c r="I2399" s="118" t="str">
        <f>VLOOKUP($E2399,[5]Plan2!$A$5:$D$703,4,FALSE)</f>
        <v>Fabricação de cloro e álcalis</v>
      </c>
    </row>
    <row r="2400" spans="1:9" ht="16">
      <c r="A2400" s="117" t="s">
        <v>6653</v>
      </c>
      <c r="B2400" s="118" t="s">
        <v>6654</v>
      </c>
      <c r="C2400" s="116" t="s">
        <v>244</v>
      </c>
      <c r="D2400" s="116" t="s">
        <v>243</v>
      </c>
      <c r="E2400" s="117" t="str">
        <f t="shared" si="37"/>
        <v>2091</v>
      </c>
      <c r="F2400" s="118" t="str">
        <f>VLOOKUP($E2400,[5]Plan2!$A$5:$D$703,1,FALSE)</f>
        <v>2091</v>
      </c>
      <c r="G2400" s="118" t="str">
        <f>VLOOKUP($E2400,[5]Plan2!$A$5:$D$703,2,FALSE)</f>
        <v>Fabricação de químicos orgânicos e inorgânicos, resinas e elastômeros</v>
      </c>
      <c r="H2400" s="118" t="str">
        <f>VLOOKUP($E2400,[5]Plan2!$A$5:$D$703,3,FALSE)</f>
        <v>2011</v>
      </c>
      <c r="I2400" s="118" t="str">
        <f>VLOOKUP($E2400,[5]Plan2!$A$5:$D$703,4,FALSE)</f>
        <v>Fabricação de cloro e álcalis</v>
      </c>
    </row>
    <row r="2401" spans="1:9" ht="16">
      <c r="A2401" s="117" t="s">
        <v>6655</v>
      </c>
      <c r="B2401" s="118" t="s">
        <v>6656</v>
      </c>
      <c r="C2401" s="116" t="s">
        <v>244</v>
      </c>
      <c r="D2401" s="116" t="s">
        <v>243</v>
      </c>
      <c r="E2401" s="117" t="str">
        <f t="shared" si="37"/>
        <v>2091</v>
      </c>
      <c r="F2401" s="118" t="str">
        <f>VLOOKUP($E2401,[5]Plan2!$A$5:$D$703,1,FALSE)</f>
        <v>2091</v>
      </c>
      <c r="G2401" s="118" t="str">
        <f>VLOOKUP($E2401,[5]Plan2!$A$5:$D$703,2,FALSE)</f>
        <v>Fabricação de químicos orgânicos e inorgânicos, resinas e elastômeros</v>
      </c>
      <c r="H2401" s="118" t="str">
        <f>VLOOKUP($E2401,[5]Plan2!$A$5:$D$703,3,FALSE)</f>
        <v>2011</v>
      </c>
      <c r="I2401" s="118" t="str">
        <f>VLOOKUP($E2401,[5]Plan2!$A$5:$D$703,4,FALSE)</f>
        <v>Fabricação de cloro e álcalis</v>
      </c>
    </row>
    <row r="2402" spans="1:9" ht="16">
      <c r="A2402" s="117" t="s">
        <v>6657</v>
      </c>
      <c r="B2402" s="118" t="s">
        <v>6658</v>
      </c>
      <c r="C2402" s="116" t="s">
        <v>244</v>
      </c>
      <c r="D2402" s="116" t="s">
        <v>243</v>
      </c>
      <c r="E2402" s="117" t="str">
        <f t="shared" si="37"/>
        <v>2091</v>
      </c>
      <c r="F2402" s="118" t="str">
        <f>VLOOKUP($E2402,[5]Plan2!$A$5:$D$703,1,FALSE)</f>
        <v>2091</v>
      </c>
      <c r="G2402" s="118" t="str">
        <f>VLOOKUP($E2402,[5]Plan2!$A$5:$D$703,2,FALSE)</f>
        <v>Fabricação de químicos orgânicos e inorgânicos, resinas e elastômeros</v>
      </c>
      <c r="H2402" s="118" t="str">
        <f>VLOOKUP($E2402,[5]Plan2!$A$5:$D$703,3,FALSE)</f>
        <v>2011</v>
      </c>
      <c r="I2402" s="118" t="str">
        <f>VLOOKUP($E2402,[5]Plan2!$A$5:$D$703,4,FALSE)</f>
        <v>Fabricação de cloro e álcalis</v>
      </c>
    </row>
    <row r="2403" spans="1:9" ht="16">
      <c r="A2403" s="117" t="s">
        <v>6659</v>
      </c>
      <c r="B2403" s="118" t="s">
        <v>6660</v>
      </c>
      <c r="C2403" s="116" t="s">
        <v>244</v>
      </c>
      <c r="D2403" s="116" t="s">
        <v>243</v>
      </c>
      <c r="E2403" s="117" t="str">
        <f t="shared" si="37"/>
        <v>2091</v>
      </c>
      <c r="F2403" s="118" t="str">
        <f>VLOOKUP($E2403,[5]Plan2!$A$5:$D$703,1,FALSE)</f>
        <v>2091</v>
      </c>
      <c r="G2403" s="118" t="str">
        <f>VLOOKUP($E2403,[5]Plan2!$A$5:$D$703,2,FALSE)</f>
        <v>Fabricação de químicos orgânicos e inorgânicos, resinas e elastômeros</v>
      </c>
      <c r="H2403" s="118" t="str">
        <f>VLOOKUP($E2403,[5]Plan2!$A$5:$D$703,3,FALSE)</f>
        <v>2011</v>
      </c>
      <c r="I2403" s="118" t="str">
        <f>VLOOKUP($E2403,[5]Plan2!$A$5:$D$703,4,FALSE)</f>
        <v>Fabricação de cloro e álcalis</v>
      </c>
    </row>
    <row r="2404" spans="1:9" ht="16">
      <c r="A2404" s="117" t="s">
        <v>6661</v>
      </c>
      <c r="B2404" s="118" t="s">
        <v>6662</v>
      </c>
      <c r="C2404" s="116" t="s">
        <v>244</v>
      </c>
      <c r="D2404" s="116" t="s">
        <v>243</v>
      </c>
      <c r="E2404" s="117" t="str">
        <f t="shared" si="37"/>
        <v>2091</v>
      </c>
      <c r="F2404" s="118" t="str">
        <f>VLOOKUP($E2404,[5]Plan2!$A$5:$D$703,1,FALSE)</f>
        <v>2091</v>
      </c>
      <c r="G2404" s="118" t="str">
        <f>VLOOKUP($E2404,[5]Plan2!$A$5:$D$703,2,FALSE)</f>
        <v>Fabricação de químicos orgânicos e inorgânicos, resinas e elastômeros</v>
      </c>
      <c r="H2404" s="118" t="str">
        <f>VLOOKUP($E2404,[5]Plan2!$A$5:$D$703,3,FALSE)</f>
        <v>2011</v>
      </c>
      <c r="I2404" s="118" t="str">
        <f>VLOOKUP($E2404,[5]Plan2!$A$5:$D$703,4,FALSE)</f>
        <v>Fabricação de cloro e álcalis</v>
      </c>
    </row>
    <row r="2405" spans="1:9" ht="16">
      <c r="A2405" s="117" t="s">
        <v>6663</v>
      </c>
      <c r="B2405" s="118" t="s">
        <v>6664</v>
      </c>
      <c r="C2405" s="116" t="s">
        <v>244</v>
      </c>
      <c r="D2405" s="116" t="s">
        <v>243</v>
      </c>
      <c r="E2405" s="117" t="str">
        <f t="shared" si="37"/>
        <v>2091</v>
      </c>
      <c r="F2405" s="118" t="str">
        <f>VLOOKUP($E2405,[5]Plan2!$A$5:$D$703,1,FALSE)</f>
        <v>2091</v>
      </c>
      <c r="G2405" s="118" t="str">
        <f>VLOOKUP($E2405,[5]Plan2!$A$5:$D$703,2,FALSE)</f>
        <v>Fabricação de químicos orgânicos e inorgânicos, resinas e elastômeros</v>
      </c>
      <c r="H2405" s="118" t="str">
        <f>VLOOKUP($E2405,[5]Plan2!$A$5:$D$703,3,FALSE)</f>
        <v>2011</v>
      </c>
      <c r="I2405" s="118" t="str">
        <f>VLOOKUP($E2405,[5]Plan2!$A$5:$D$703,4,FALSE)</f>
        <v>Fabricação de cloro e álcalis</v>
      </c>
    </row>
    <row r="2406" spans="1:9" ht="16">
      <c r="A2406" s="117" t="s">
        <v>6665</v>
      </c>
      <c r="B2406" s="118" t="s">
        <v>6666</v>
      </c>
      <c r="C2406" s="116" t="s">
        <v>244</v>
      </c>
      <c r="D2406" s="116" t="s">
        <v>243</v>
      </c>
      <c r="E2406" s="117" t="str">
        <f t="shared" si="37"/>
        <v>2091</v>
      </c>
      <c r="F2406" s="118" t="str">
        <f>VLOOKUP($E2406,[5]Plan2!$A$5:$D$703,1,FALSE)</f>
        <v>2091</v>
      </c>
      <c r="G2406" s="118" t="str">
        <f>VLOOKUP($E2406,[5]Plan2!$A$5:$D$703,2,FALSE)</f>
        <v>Fabricação de químicos orgânicos e inorgânicos, resinas e elastômeros</v>
      </c>
      <c r="H2406" s="118" t="str">
        <f>VLOOKUP($E2406,[5]Plan2!$A$5:$D$703,3,FALSE)</f>
        <v>2011</v>
      </c>
      <c r="I2406" s="118" t="str">
        <f>VLOOKUP($E2406,[5]Plan2!$A$5:$D$703,4,FALSE)</f>
        <v>Fabricação de cloro e álcalis</v>
      </c>
    </row>
    <row r="2407" spans="1:9" ht="16">
      <c r="A2407" s="117" t="s">
        <v>6667</v>
      </c>
      <c r="B2407" s="118" t="s">
        <v>6668</v>
      </c>
      <c r="C2407" s="116" t="s">
        <v>244</v>
      </c>
      <c r="D2407" s="116" t="s">
        <v>243</v>
      </c>
      <c r="E2407" s="117" t="str">
        <f t="shared" si="37"/>
        <v>2091</v>
      </c>
      <c r="F2407" s="118" t="str">
        <f>VLOOKUP($E2407,[5]Plan2!$A$5:$D$703,1,FALSE)</f>
        <v>2091</v>
      </c>
      <c r="G2407" s="118" t="str">
        <f>VLOOKUP($E2407,[5]Plan2!$A$5:$D$703,2,FALSE)</f>
        <v>Fabricação de químicos orgânicos e inorgânicos, resinas e elastômeros</v>
      </c>
      <c r="H2407" s="118" t="str">
        <f>VLOOKUP($E2407,[5]Plan2!$A$5:$D$703,3,FALSE)</f>
        <v>2011</v>
      </c>
      <c r="I2407" s="118" t="str">
        <f>VLOOKUP($E2407,[5]Plan2!$A$5:$D$703,4,FALSE)</f>
        <v>Fabricação de cloro e álcalis</v>
      </c>
    </row>
    <row r="2408" spans="1:9" ht="16">
      <c r="A2408" s="117" t="s">
        <v>6669</v>
      </c>
      <c r="B2408" s="118" t="s">
        <v>6670</v>
      </c>
      <c r="C2408" s="116" t="s">
        <v>244</v>
      </c>
      <c r="D2408" s="116" t="s">
        <v>243</v>
      </c>
      <c r="E2408" s="117" t="str">
        <f t="shared" si="37"/>
        <v>2091</v>
      </c>
      <c r="F2408" s="118" t="str">
        <f>VLOOKUP($E2408,[5]Plan2!$A$5:$D$703,1,FALSE)</f>
        <v>2091</v>
      </c>
      <c r="G2408" s="118" t="str">
        <f>VLOOKUP($E2408,[5]Plan2!$A$5:$D$703,2,FALSE)</f>
        <v>Fabricação de químicos orgânicos e inorgânicos, resinas e elastômeros</v>
      </c>
      <c r="H2408" s="118" t="str">
        <f>VLOOKUP($E2408,[5]Plan2!$A$5:$D$703,3,FALSE)</f>
        <v>2011</v>
      </c>
      <c r="I2408" s="118" t="str">
        <f>VLOOKUP($E2408,[5]Plan2!$A$5:$D$703,4,FALSE)</f>
        <v>Fabricação de cloro e álcalis</v>
      </c>
    </row>
    <row r="2409" spans="1:9" ht="16">
      <c r="A2409" s="117" t="s">
        <v>6671</v>
      </c>
      <c r="B2409" s="118" t="s">
        <v>6672</v>
      </c>
      <c r="C2409" s="116" t="s">
        <v>244</v>
      </c>
      <c r="D2409" s="116" t="s">
        <v>243</v>
      </c>
      <c r="E2409" s="117" t="str">
        <f t="shared" si="37"/>
        <v>2091</v>
      </c>
      <c r="F2409" s="118" t="str">
        <f>VLOOKUP($E2409,[5]Plan2!$A$5:$D$703,1,FALSE)</f>
        <v>2091</v>
      </c>
      <c r="G2409" s="118" t="str">
        <f>VLOOKUP($E2409,[5]Plan2!$A$5:$D$703,2,FALSE)</f>
        <v>Fabricação de químicos orgânicos e inorgânicos, resinas e elastômeros</v>
      </c>
      <c r="H2409" s="118" t="str">
        <f>VLOOKUP($E2409,[5]Plan2!$A$5:$D$703,3,FALSE)</f>
        <v>2011</v>
      </c>
      <c r="I2409" s="118" t="str">
        <f>VLOOKUP($E2409,[5]Plan2!$A$5:$D$703,4,FALSE)</f>
        <v>Fabricação de cloro e álcalis</v>
      </c>
    </row>
    <row r="2410" spans="1:9" ht="16">
      <c r="A2410" s="117" t="s">
        <v>6673</v>
      </c>
      <c r="B2410" s="118" t="s">
        <v>6674</v>
      </c>
      <c r="C2410" s="116" t="s">
        <v>244</v>
      </c>
      <c r="D2410" s="116" t="s">
        <v>243</v>
      </c>
      <c r="E2410" s="117" t="str">
        <f t="shared" si="37"/>
        <v>2091</v>
      </c>
      <c r="F2410" s="118" t="str">
        <f>VLOOKUP($E2410,[5]Plan2!$A$5:$D$703,1,FALSE)</f>
        <v>2091</v>
      </c>
      <c r="G2410" s="118" t="str">
        <f>VLOOKUP($E2410,[5]Plan2!$A$5:$D$703,2,FALSE)</f>
        <v>Fabricação de químicos orgânicos e inorgânicos, resinas e elastômeros</v>
      </c>
      <c r="H2410" s="118" t="str">
        <f>VLOOKUP($E2410,[5]Plan2!$A$5:$D$703,3,FALSE)</f>
        <v>2011</v>
      </c>
      <c r="I2410" s="118" t="str">
        <f>VLOOKUP($E2410,[5]Plan2!$A$5:$D$703,4,FALSE)</f>
        <v>Fabricação de cloro e álcalis</v>
      </c>
    </row>
    <row r="2411" spans="1:9" ht="16">
      <c r="A2411" s="117" t="s">
        <v>6675</v>
      </c>
      <c r="B2411" s="118" t="s">
        <v>6676</v>
      </c>
      <c r="C2411" s="116" t="s">
        <v>244</v>
      </c>
      <c r="D2411" s="116" t="s">
        <v>243</v>
      </c>
      <c r="E2411" s="117" t="str">
        <f t="shared" si="37"/>
        <v>2091</v>
      </c>
      <c r="F2411" s="118" t="str">
        <f>VLOOKUP($E2411,[5]Plan2!$A$5:$D$703,1,FALSE)</f>
        <v>2091</v>
      </c>
      <c r="G2411" s="118" t="str">
        <f>VLOOKUP($E2411,[5]Plan2!$A$5:$D$703,2,FALSE)</f>
        <v>Fabricação de químicos orgânicos e inorgânicos, resinas e elastômeros</v>
      </c>
      <c r="H2411" s="118" t="str">
        <f>VLOOKUP($E2411,[5]Plan2!$A$5:$D$703,3,FALSE)</f>
        <v>2011</v>
      </c>
      <c r="I2411" s="118" t="str">
        <f>VLOOKUP($E2411,[5]Plan2!$A$5:$D$703,4,FALSE)</f>
        <v>Fabricação de cloro e álcalis</v>
      </c>
    </row>
    <row r="2412" spans="1:9" ht="16">
      <c r="A2412" s="117" t="s">
        <v>6677</v>
      </c>
      <c r="B2412" s="118" t="s">
        <v>6678</v>
      </c>
      <c r="C2412" s="116" t="s">
        <v>244</v>
      </c>
      <c r="D2412" s="116" t="s">
        <v>243</v>
      </c>
      <c r="E2412" s="117" t="str">
        <f t="shared" si="37"/>
        <v>2091</v>
      </c>
      <c r="F2412" s="118" t="str">
        <f>VLOOKUP($E2412,[5]Plan2!$A$5:$D$703,1,FALSE)</f>
        <v>2091</v>
      </c>
      <c r="G2412" s="118" t="str">
        <f>VLOOKUP($E2412,[5]Plan2!$A$5:$D$703,2,FALSE)</f>
        <v>Fabricação de químicos orgânicos e inorgânicos, resinas e elastômeros</v>
      </c>
      <c r="H2412" s="118" t="str">
        <f>VLOOKUP($E2412,[5]Plan2!$A$5:$D$703,3,FALSE)</f>
        <v>2011</v>
      </c>
      <c r="I2412" s="118" t="str">
        <f>VLOOKUP($E2412,[5]Plan2!$A$5:$D$703,4,FALSE)</f>
        <v>Fabricação de cloro e álcalis</v>
      </c>
    </row>
    <row r="2413" spans="1:9" ht="16">
      <c r="A2413" s="117" t="s">
        <v>6679</v>
      </c>
      <c r="B2413" s="118" t="s">
        <v>6680</v>
      </c>
      <c r="C2413" s="116" t="s">
        <v>244</v>
      </c>
      <c r="D2413" s="116" t="s">
        <v>243</v>
      </c>
      <c r="E2413" s="117" t="str">
        <f t="shared" si="37"/>
        <v>2091</v>
      </c>
      <c r="F2413" s="118" t="str">
        <f>VLOOKUP($E2413,[5]Plan2!$A$5:$D$703,1,FALSE)</f>
        <v>2091</v>
      </c>
      <c r="G2413" s="118" t="str">
        <f>VLOOKUP($E2413,[5]Plan2!$A$5:$D$703,2,FALSE)</f>
        <v>Fabricação de químicos orgânicos e inorgânicos, resinas e elastômeros</v>
      </c>
      <c r="H2413" s="118" t="str">
        <f>VLOOKUP($E2413,[5]Plan2!$A$5:$D$703,3,FALSE)</f>
        <v>2011</v>
      </c>
      <c r="I2413" s="118" t="str">
        <f>VLOOKUP($E2413,[5]Plan2!$A$5:$D$703,4,FALSE)</f>
        <v>Fabricação de cloro e álcalis</v>
      </c>
    </row>
    <row r="2414" spans="1:9" ht="16">
      <c r="A2414" s="117" t="s">
        <v>6681</v>
      </c>
      <c r="B2414" s="118" t="s">
        <v>6678</v>
      </c>
      <c r="C2414" s="116" t="s">
        <v>244</v>
      </c>
      <c r="D2414" s="116" t="s">
        <v>243</v>
      </c>
      <c r="E2414" s="117" t="str">
        <f t="shared" si="37"/>
        <v>2091</v>
      </c>
      <c r="F2414" s="118" t="str">
        <f>VLOOKUP($E2414,[5]Plan2!$A$5:$D$703,1,FALSE)</f>
        <v>2091</v>
      </c>
      <c r="G2414" s="118" t="str">
        <f>VLOOKUP($E2414,[5]Plan2!$A$5:$D$703,2,FALSE)</f>
        <v>Fabricação de químicos orgânicos e inorgânicos, resinas e elastômeros</v>
      </c>
      <c r="H2414" s="118" t="str">
        <f>VLOOKUP($E2414,[5]Plan2!$A$5:$D$703,3,FALSE)</f>
        <v>2011</v>
      </c>
      <c r="I2414" s="118" t="str">
        <f>VLOOKUP($E2414,[5]Plan2!$A$5:$D$703,4,FALSE)</f>
        <v>Fabricação de cloro e álcalis</v>
      </c>
    </row>
    <row r="2415" spans="1:9" ht="16">
      <c r="A2415" s="117" t="s">
        <v>6682</v>
      </c>
      <c r="B2415" s="118" t="s">
        <v>6683</v>
      </c>
      <c r="C2415" s="116" t="s">
        <v>244</v>
      </c>
      <c r="D2415" s="116" t="s">
        <v>243</v>
      </c>
      <c r="E2415" s="117" t="str">
        <f t="shared" si="37"/>
        <v>2091</v>
      </c>
      <c r="F2415" s="118" t="str">
        <f>VLOOKUP($E2415,[5]Plan2!$A$5:$D$703,1,FALSE)</f>
        <v>2091</v>
      </c>
      <c r="G2415" s="118" t="str">
        <f>VLOOKUP($E2415,[5]Plan2!$A$5:$D$703,2,FALSE)</f>
        <v>Fabricação de químicos orgânicos e inorgânicos, resinas e elastômeros</v>
      </c>
      <c r="H2415" s="118" t="str">
        <f>VLOOKUP($E2415,[5]Plan2!$A$5:$D$703,3,FALSE)</f>
        <v>2011</v>
      </c>
      <c r="I2415" s="118" t="str">
        <f>VLOOKUP($E2415,[5]Plan2!$A$5:$D$703,4,FALSE)</f>
        <v>Fabricação de cloro e álcalis</v>
      </c>
    </row>
    <row r="2416" spans="1:9" ht="16">
      <c r="A2416" s="117" t="s">
        <v>6684</v>
      </c>
      <c r="B2416" s="118" t="s">
        <v>6685</v>
      </c>
      <c r="C2416" s="116" t="s">
        <v>244</v>
      </c>
      <c r="D2416" s="116" t="s">
        <v>243</v>
      </c>
      <c r="E2416" s="117" t="str">
        <f t="shared" si="37"/>
        <v>2091</v>
      </c>
      <c r="F2416" s="118" t="str">
        <f>VLOOKUP($E2416,[5]Plan2!$A$5:$D$703,1,FALSE)</f>
        <v>2091</v>
      </c>
      <c r="G2416" s="118" t="str">
        <f>VLOOKUP($E2416,[5]Plan2!$A$5:$D$703,2,FALSE)</f>
        <v>Fabricação de químicos orgânicos e inorgânicos, resinas e elastômeros</v>
      </c>
      <c r="H2416" s="118" t="str">
        <f>VLOOKUP($E2416,[5]Plan2!$A$5:$D$703,3,FALSE)</f>
        <v>2011</v>
      </c>
      <c r="I2416" s="118" t="str">
        <f>VLOOKUP($E2416,[5]Plan2!$A$5:$D$703,4,FALSE)</f>
        <v>Fabricação de cloro e álcalis</v>
      </c>
    </row>
    <row r="2417" spans="1:9" ht="16">
      <c r="A2417" s="117" t="s">
        <v>6686</v>
      </c>
      <c r="B2417" s="118" t="s">
        <v>6687</v>
      </c>
      <c r="C2417" s="116" t="s">
        <v>244</v>
      </c>
      <c r="D2417" s="116" t="s">
        <v>243</v>
      </c>
      <c r="E2417" s="117" t="str">
        <f t="shared" si="37"/>
        <v>2091</v>
      </c>
      <c r="F2417" s="118" t="str">
        <f>VLOOKUP($E2417,[5]Plan2!$A$5:$D$703,1,FALSE)</f>
        <v>2091</v>
      </c>
      <c r="G2417" s="118" t="str">
        <f>VLOOKUP($E2417,[5]Plan2!$A$5:$D$703,2,FALSE)</f>
        <v>Fabricação de químicos orgânicos e inorgânicos, resinas e elastômeros</v>
      </c>
      <c r="H2417" s="118" t="str">
        <f>VLOOKUP($E2417,[5]Plan2!$A$5:$D$703,3,FALSE)</f>
        <v>2011</v>
      </c>
      <c r="I2417" s="118" t="str">
        <f>VLOOKUP($E2417,[5]Plan2!$A$5:$D$703,4,FALSE)</f>
        <v>Fabricação de cloro e álcalis</v>
      </c>
    </row>
    <row r="2418" spans="1:9" ht="16">
      <c r="A2418" s="117" t="s">
        <v>6688</v>
      </c>
      <c r="B2418" s="118" t="s">
        <v>6689</v>
      </c>
      <c r="C2418" s="116" t="s">
        <v>244</v>
      </c>
      <c r="D2418" s="116" t="s">
        <v>243</v>
      </c>
      <c r="E2418" s="117" t="str">
        <f t="shared" si="37"/>
        <v>2091</v>
      </c>
      <c r="F2418" s="118" t="str">
        <f>VLOOKUP($E2418,[5]Plan2!$A$5:$D$703,1,FALSE)</f>
        <v>2091</v>
      </c>
      <c r="G2418" s="118" t="str">
        <f>VLOOKUP($E2418,[5]Plan2!$A$5:$D$703,2,FALSE)</f>
        <v>Fabricação de químicos orgânicos e inorgânicos, resinas e elastômeros</v>
      </c>
      <c r="H2418" s="118" t="str">
        <f>VLOOKUP($E2418,[5]Plan2!$A$5:$D$703,3,FALSE)</f>
        <v>2011</v>
      </c>
      <c r="I2418" s="118" t="str">
        <f>VLOOKUP($E2418,[5]Plan2!$A$5:$D$703,4,FALSE)</f>
        <v>Fabricação de cloro e álcalis</v>
      </c>
    </row>
    <row r="2419" spans="1:9" ht="16">
      <c r="A2419" s="117" t="s">
        <v>6690</v>
      </c>
      <c r="B2419" s="118" t="s">
        <v>6691</v>
      </c>
      <c r="C2419" s="116" t="s">
        <v>244</v>
      </c>
      <c r="D2419" s="116" t="s">
        <v>243</v>
      </c>
      <c r="E2419" s="117" t="str">
        <f t="shared" si="37"/>
        <v>2091</v>
      </c>
      <c r="F2419" s="118" t="str">
        <f>VLOOKUP($E2419,[5]Plan2!$A$5:$D$703,1,FALSE)</f>
        <v>2091</v>
      </c>
      <c r="G2419" s="118" t="str">
        <f>VLOOKUP($E2419,[5]Plan2!$A$5:$D$703,2,FALSE)</f>
        <v>Fabricação de químicos orgânicos e inorgânicos, resinas e elastômeros</v>
      </c>
      <c r="H2419" s="118" t="str">
        <f>VLOOKUP($E2419,[5]Plan2!$A$5:$D$703,3,FALSE)</f>
        <v>2011</v>
      </c>
      <c r="I2419" s="118" t="str">
        <f>VLOOKUP($E2419,[5]Plan2!$A$5:$D$703,4,FALSE)</f>
        <v>Fabricação de cloro e álcalis</v>
      </c>
    </row>
    <row r="2420" spans="1:9" ht="16">
      <c r="A2420" s="117" t="s">
        <v>6692</v>
      </c>
      <c r="B2420" s="118" t="s">
        <v>6693</v>
      </c>
      <c r="C2420" s="116" t="s">
        <v>244</v>
      </c>
      <c r="D2420" s="116" t="s">
        <v>243</v>
      </c>
      <c r="E2420" s="117" t="str">
        <f t="shared" si="37"/>
        <v>2091</v>
      </c>
      <c r="F2420" s="118" t="str">
        <f>VLOOKUP($E2420,[5]Plan2!$A$5:$D$703,1,FALSE)</f>
        <v>2091</v>
      </c>
      <c r="G2420" s="118" t="str">
        <f>VLOOKUP($E2420,[5]Plan2!$A$5:$D$703,2,FALSE)</f>
        <v>Fabricação de químicos orgânicos e inorgânicos, resinas e elastômeros</v>
      </c>
      <c r="H2420" s="118" t="str">
        <f>VLOOKUP($E2420,[5]Plan2!$A$5:$D$703,3,FALSE)</f>
        <v>2011</v>
      </c>
      <c r="I2420" s="118" t="str">
        <f>VLOOKUP($E2420,[5]Plan2!$A$5:$D$703,4,FALSE)</f>
        <v>Fabricação de cloro e álcalis</v>
      </c>
    </row>
    <row r="2421" spans="1:9" ht="16">
      <c r="A2421" s="117" t="s">
        <v>6694</v>
      </c>
      <c r="B2421" s="118" t="s">
        <v>6695</v>
      </c>
      <c r="C2421" s="116" t="s">
        <v>244</v>
      </c>
      <c r="D2421" s="116" t="s">
        <v>243</v>
      </c>
      <c r="E2421" s="117" t="str">
        <f t="shared" si="37"/>
        <v>2091</v>
      </c>
      <c r="F2421" s="118" t="str">
        <f>VLOOKUP($E2421,[5]Plan2!$A$5:$D$703,1,FALSE)</f>
        <v>2091</v>
      </c>
      <c r="G2421" s="118" t="str">
        <f>VLOOKUP($E2421,[5]Plan2!$A$5:$D$703,2,FALSE)</f>
        <v>Fabricação de químicos orgânicos e inorgânicos, resinas e elastômeros</v>
      </c>
      <c r="H2421" s="118" t="str">
        <f>VLOOKUP($E2421,[5]Plan2!$A$5:$D$703,3,FALSE)</f>
        <v>2011</v>
      </c>
      <c r="I2421" s="118" t="str">
        <f>VLOOKUP($E2421,[5]Plan2!$A$5:$D$703,4,FALSE)</f>
        <v>Fabricação de cloro e álcalis</v>
      </c>
    </row>
    <row r="2422" spans="1:9" ht="16">
      <c r="A2422" s="117" t="s">
        <v>6696</v>
      </c>
      <c r="B2422" s="118" t="s">
        <v>6697</v>
      </c>
      <c r="C2422" s="116" t="s">
        <v>244</v>
      </c>
      <c r="D2422" s="116" t="s">
        <v>243</v>
      </c>
      <c r="E2422" s="117" t="str">
        <f t="shared" si="37"/>
        <v>2091</v>
      </c>
      <c r="F2422" s="118" t="str">
        <f>VLOOKUP($E2422,[5]Plan2!$A$5:$D$703,1,FALSE)</f>
        <v>2091</v>
      </c>
      <c r="G2422" s="118" t="str">
        <f>VLOOKUP($E2422,[5]Plan2!$A$5:$D$703,2,FALSE)</f>
        <v>Fabricação de químicos orgânicos e inorgânicos, resinas e elastômeros</v>
      </c>
      <c r="H2422" s="118" t="str">
        <f>VLOOKUP($E2422,[5]Plan2!$A$5:$D$703,3,FALSE)</f>
        <v>2011</v>
      </c>
      <c r="I2422" s="118" t="str">
        <f>VLOOKUP($E2422,[5]Plan2!$A$5:$D$703,4,FALSE)</f>
        <v>Fabricação de cloro e álcalis</v>
      </c>
    </row>
    <row r="2423" spans="1:9" ht="16">
      <c r="A2423" s="117" t="s">
        <v>6698</v>
      </c>
      <c r="B2423" s="118" t="s">
        <v>6683</v>
      </c>
      <c r="C2423" s="116" t="s">
        <v>244</v>
      </c>
      <c r="D2423" s="116" t="s">
        <v>243</v>
      </c>
      <c r="E2423" s="117" t="str">
        <f t="shared" si="37"/>
        <v>2091</v>
      </c>
      <c r="F2423" s="118" t="str">
        <f>VLOOKUP($E2423,[5]Plan2!$A$5:$D$703,1,FALSE)</f>
        <v>2091</v>
      </c>
      <c r="G2423" s="118" t="str">
        <f>VLOOKUP($E2423,[5]Plan2!$A$5:$D$703,2,FALSE)</f>
        <v>Fabricação de químicos orgânicos e inorgânicos, resinas e elastômeros</v>
      </c>
      <c r="H2423" s="118" t="str">
        <f>VLOOKUP($E2423,[5]Plan2!$A$5:$D$703,3,FALSE)</f>
        <v>2011</v>
      </c>
      <c r="I2423" s="118" t="str">
        <f>VLOOKUP($E2423,[5]Plan2!$A$5:$D$703,4,FALSE)</f>
        <v>Fabricação de cloro e álcalis</v>
      </c>
    </row>
    <row r="2424" spans="1:9" ht="16">
      <c r="A2424" s="117" t="s">
        <v>6699</v>
      </c>
      <c r="B2424" s="118" t="s">
        <v>6700</v>
      </c>
      <c r="C2424" s="116" t="s">
        <v>244</v>
      </c>
      <c r="D2424" s="116" t="s">
        <v>243</v>
      </c>
      <c r="E2424" s="117" t="str">
        <f t="shared" si="37"/>
        <v>2091</v>
      </c>
      <c r="F2424" s="118" t="str">
        <f>VLOOKUP($E2424,[5]Plan2!$A$5:$D$703,1,FALSE)</f>
        <v>2091</v>
      </c>
      <c r="G2424" s="118" t="str">
        <f>VLOOKUP($E2424,[5]Plan2!$A$5:$D$703,2,FALSE)</f>
        <v>Fabricação de químicos orgânicos e inorgânicos, resinas e elastômeros</v>
      </c>
      <c r="H2424" s="118" t="str">
        <f>VLOOKUP($E2424,[5]Plan2!$A$5:$D$703,3,FALSE)</f>
        <v>2011</v>
      </c>
      <c r="I2424" s="118" t="str">
        <f>VLOOKUP($E2424,[5]Plan2!$A$5:$D$703,4,FALSE)</f>
        <v>Fabricação de cloro e álcalis</v>
      </c>
    </row>
    <row r="2425" spans="1:9" ht="16">
      <c r="A2425" s="117" t="s">
        <v>6701</v>
      </c>
      <c r="B2425" s="118" t="s">
        <v>6702</v>
      </c>
      <c r="C2425" s="116" t="s">
        <v>244</v>
      </c>
      <c r="D2425" s="116" t="s">
        <v>243</v>
      </c>
      <c r="E2425" s="117" t="str">
        <f t="shared" si="37"/>
        <v>2091</v>
      </c>
      <c r="F2425" s="118" t="str">
        <f>VLOOKUP($E2425,[5]Plan2!$A$5:$D$703,1,FALSE)</f>
        <v>2091</v>
      </c>
      <c r="G2425" s="118" t="str">
        <f>VLOOKUP($E2425,[5]Plan2!$A$5:$D$703,2,FALSE)</f>
        <v>Fabricação de químicos orgânicos e inorgânicos, resinas e elastômeros</v>
      </c>
      <c r="H2425" s="118" t="str">
        <f>VLOOKUP($E2425,[5]Plan2!$A$5:$D$703,3,FALSE)</f>
        <v>2011</v>
      </c>
      <c r="I2425" s="118" t="str">
        <f>VLOOKUP($E2425,[5]Plan2!$A$5:$D$703,4,FALSE)</f>
        <v>Fabricação de cloro e álcalis</v>
      </c>
    </row>
    <row r="2426" spans="1:9" ht="16">
      <c r="A2426" s="117" t="s">
        <v>6703</v>
      </c>
      <c r="B2426" s="118" t="s">
        <v>6704</v>
      </c>
      <c r="C2426" s="116" t="s">
        <v>244</v>
      </c>
      <c r="D2426" s="116" t="s">
        <v>243</v>
      </c>
      <c r="E2426" s="117" t="str">
        <f t="shared" si="37"/>
        <v>2091</v>
      </c>
      <c r="F2426" s="118" t="str">
        <f>VLOOKUP($E2426,[5]Plan2!$A$5:$D$703,1,FALSE)</f>
        <v>2091</v>
      </c>
      <c r="G2426" s="118" t="str">
        <f>VLOOKUP($E2426,[5]Plan2!$A$5:$D$703,2,FALSE)</f>
        <v>Fabricação de químicos orgânicos e inorgânicos, resinas e elastômeros</v>
      </c>
      <c r="H2426" s="118" t="str">
        <f>VLOOKUP($E2426,[5]Plan2!$A$5:$D$703,3,FALSE)</f>
        <v>2011</v>
      </c>
      <c r="I2426" s="118" t="str">
        <f>VLOOKUP($E2426,[5]Plan2!$A$5:$D$703,4,FALSE)</f>
        <v>Fabricação de cloro e álcalis</v>
      </c>
    </row>
    <row r="2427" spans="1:9" ht="16">
      <c r="A2427" s="117" t="s">
        <v>6705</v>
      </c>
      <c r="B2427" s="118" t="s">
        <v>6706</v>
      </c>
      <c r="C2427" s="116" t="s">
        <v>244</v>
      </c>
      <c r="D2427" s="116" t="s">
        <v>243</v>
      </c>
      <c r="E2427" s="117" t="str">
        <f t="shared" si="37"/>
        <v>2091</v>
      </c>
      <c r="F2427" s="118" t="str">
        <f>VLOOKUP($E2427,[5]Plan2!$A$5:$D$703,1,FALSE)</f>
        <v>2091</v>
      </c>
      <c r="G2427" s="118" t="str">
        <f>VLOOKUP($E2427,[5]Plan2!$A$5:$D$703,2,FALSE)</f>
        <v>Fabricação de químicos orgânicos e inorgânicos, resinas e elastômeros</v>
      </c>
      <c r="H2427" s="118" t="str">
        <f>VLOOKUP($E2427,[5]Plan2!$A$5:$D$703,3,FALSE)</f>
        <v>2011</v>
      </c>
      <c r="I2427" s="118" t="str">
        <f>VLOOKUP($E2427,[5]Plan2!$A$5:$D$703,4,FALSE)</f>
        <v>Fabricação de cloro e álcalis</v>
      </c>
    </row>
    <row r="2428" spans="1:9" ht="16">
      <c r="A2428" s="117" t="s">
        <v>6707</v>
      </c>
      <c r="B2428" s="118" t="s">
        <v>6708</v>
      </c>
      <c r="C2428" s="116" t="s">
        <v>244</v>
      </c>
      <c r="D2428" s="116" t="s">
        <v>243</v>
      </c>
      <c r="E2428" s="117" t="str">
        <f t="shared" si="37"/>
        <v>2091</v>
      </c>
      <c r="F2428" s="118" t="str">
        <f>VLOOKUP($E2428,[5]Plan2!$A$5:$D$703,1,FALSE)</f>
        <v>2091</v>
      </c>
      <c r="G2428" s="118" t="str">
        <f>VLOOKUP($E2428,[5]Plan2!$A$5:$D$703,2,FALSE)</f>
        <v>Fabricação de químicos orgânicos e inorgânicos, resinas e elastômeros</v>
      </c>
      <c r="H2428" s="118" t="str">
        <f>VLOOKUP($E2428,[5]Plan2!$A$5:$D$703,3,FALSE)</f>
        <v>2011</v>
      </c>
      <c r="I2428" s="118" t="str">
        <f>VLOOKUP($E2428,[5]Plan2!$A$5:$D$703,4,FALSE)</f>
        <v>Fabricação de cloro e álcalis</v>
      </c>
    </row>
    <row r="2429" spans="1:9" ht="16">
      <c r="A2429" s="117" t="s">
        <v>6709</v>
      </c>
      <c r="B2429" s="118" t="s">
        <v>6710</v>
      </c>
      <c r="C2429" s="116" t="s">
        <v>244</v>
      </c>
      <c r="D2429" s="116" t="s">
        <v>243</v>
      </c>
      <c r="E2429" s="117" t="str">
        <f t="shared" si="37"/>
        <v>2091</v>
      </c>
      <c r="F2429" s="118" t="str">
        <f>VLOOKUP($E2429,[5]Plan2!$A$5:$D$703,1,FALSE)</f>
        <v>2091</v>
      </c>
      <c r="G2429" s="118" t="str">
        <f>VLOOKUP($E2429,[5]Plan2!$A$5:$D$703,2,FALSE)</f>
        <v>Fabricação de químicos orgânicos e inorgânicos, resinas e elastômeros</v>
      </c>
      <c r="H2429" s="118" t="str">
        <f>VLOOKUP($E2429,[5]Plan2!$A$5:$D$703,3,FALSE)</f>
        <v>2011</v>
      </c>
      <c r="I2429" s="118" t="str">
        <f>VLOOKUP($E2429,[5]Plan2!$A$5:$D$703,4,FALSE)</f>
        <v>Fabricação de cloro e álcalis</v>
      </c>
    </row>
    <row r="2430" spans="1:9" ht="16">
      <c r="A2430" s="117" t="s">
        <v>6711</v>
      </c>
      <c r="B2430" s="118" t="s">
        <v>6712</v>
      </c>
      <c r="C2430" s="116" t="s">
        <v>244</v>
      </c>
      <c r="D2430" s="116" t="s">
        <v>243</v>
      </c>
      <c r="E2430" s="117" t="str">
        <f t="shared" si="37"/>
        <v>2091</v>
      </c>
      <c r="F2430" s="118" t="str">
        <f>VLOOKUP($E2430,[5]Plan2!$A$5:$D$703,1,FALSE)</f>
        <v>2091</v>
      </c>
      <c r="G2430" s="118" t="str">
        <f>VLOOKUP($E2430,[5]Plan2!$A$5:$D$703,2,FALSE)</f>
        <v>Fabricação de químicos orgânicos e inorgânicos, resinas e elastômeros</v>
      </c>
      <c r="H2430" s="118" t="str">
        <f>VLOOKUP($E2430,[5]Plan2!$A$5:$D$703,3,FALSE)</f>
        <v>2011</v>
      </c>
      <c r="I2430" s="118" t="str">
        <f>VLOOKUP($E2430,[5]Plan2!$A$5:$D$703,4,FALSE)</f>
        <v>Fabricação de cloro e álcalis</v>
      </c>
    </row>
    <row r="2431" spans="1:9" ht="16">
      <c r="A2431" s="117" t="s">
        <v>6713</v>
      </c>
      <c r="B2431" s="118" t="s">
        <v>6714</v>
      </c>
      <c r="C2431" s="116" t="s">
        <v>244</v>
      </c>
      <c r="D2431" s="116" t="s">
        <v>243</v>
      </c>
      <c r="E2431" s="117" t="str">
        <f t="shared" si="37"/>
        <v>2091</v>
      </c>
      <c r="F2431" s="118" t="str">
        <f>VLOOKUP($E2431,[5]Plan2!$A$5:$D$703,1,FALSE)</f>
        <v>2091</v>
      </c>
      <c r="G2431" s="118" t="str">
        <f>VLOOKUP($E2431,[5]Plan2!$A$5:$D$703,2,FALSE)</f>
        <v>Fabricação de químicos orgânicos e inorgânicos, resinas e elastômeros</v>
      </c>
      <c r="H2431" s="118" t="str">
        <f>VLOOKUP($E2431,[5]Plan2!$A$5:$D$703,3,FALSE)</f>
        <v>2011</v>
      </c>
      <c r="I2431" s="118" t="str">
        <f>VLOOKUP($E2431,[5]Plan2!$A$5:$D$703,4,FALSE)</f>
        <v>Fabricação de cloro e álcalis</v>
      </c>
    </row>
    <row r="2432" spans="1:9" ht="16">
      <c r="A2432" s="117" t="s">
        <v>6715</v>
      </c>
      <c r="B2432" s="118" t="s">
        <v>6716</v>
      </c>
      <c r="C2432" s="116" t="s">
        <v>244</v>
      </c>
      <c r="D2432" s="116" t="s">
        <v>243</v>
      </c>
      <c r="E2432" s="117" t="str">
        <f t="shared" si="37"/>
        <v>2091</v>
      </c>
      <c r="F2432" s="118" t="str">
        <f>VLOOKUP($E2432,[5]Plan2!$A$5:$D$703,1,FALSE)</f>
        <v>2091</v>
      </c>
      <c r="G2432" s="118" t="str">
        <f>VLOOKUP($E2432,[5]Plan2!$A$5:$D$703,2,FALSE)</f>
        <v>Fabricação de químicos orgânicos e inorgânicos, resinas e elastômeros</v>
      </c>
      <c r="H2432" s="118" t="str">
        <f>VLOOKUP($E2432,[5]Plan2!$A$5:$D$703,3,FALSE)</f>
        <v>2011</v>
      </c>
      <c r="I2432" s="118" t="str">
        <f>VLOOKUP($E2432,[5]Plan2!$A$5:$D$703,4,FALSE)</f>
        <v>Fabricação de cloro e álcalis</v>
      </c>
    </row>
    <row r="2433" spans="1:9" ht="16">
      <c r="A2433" s="117" t="s">
        <v>6717</v>
      </c>
      <c r="B2433" s="118" t="s">
        <v>6718</v>
      </c>
      <c r="C2433" s="116" t="s">
        <v>244</v>
      </c>
      <c r="D2433" s="116" t="s">
        <v>243</v>
      </c>
      <c r="E2433" s="117" t="str">
        <f t="shared" si="37"/>
        <v>2091</v>
      </c>
      <c r="F2433" s="118" t="str">
        <f>VLOOKUP($E2433,[5]Plan2!$A$5:$D$703,1,FALSE)</f>
        <v>2091</v>
      </c>
      <c r="G2433" s="118" t="str">
        <f>VLOOKUP($E2433,[5]Plan2!$A$5:$D$703,2,FALSE)</f>
        <v>Fabricação de químicos orgânicos e inorgânicos, resinas e elastômeros</v>
      </c>
      <c r="H2433" s="118" t="str">
        <f>VLOOKUP($E2433,[5]Plan2!$A$5:$D$703,3,FALSE)</f>
        <v>2011</v>
      </c>
      <c r="I2433" s="118" t="str">
        <f>VLOOKUP($E2433,[5]Plan2!$A$5:$D$703,4,FALSE)</f>
        <v>Fabricação de cloro e álcalis</v>
      </c>
    </row>
    <row r="2434" spans="1:9" ht="16">
      <c r="A2434" s="117" t="s">
        <v>6719</v>
      </c>
      <c r="B2434" s="118" t="s">
        <v>6720</v>
      </c>
      <c r="C2434" s="116" t="s">
        <v>244</v>
      </c>
      <c r="D2434" s="116" t="s">
        <v>243</v>
      </c>
      <c r="E2434" s="117" t="str">
        <f t="shared" si="37"/>
        <v>2091</v>
      </c>
      <c r="F2434" s="118" t="str">
        <f>VLOOKUP($E2434,[5]Plan2!$A$5:$D$703,1,FALSE)</f>
        <v>2091</v>
      </c>
      <c r="G2434" s="118" t="str">
        <f>VLOOKUP($E2434,[5]Plan2!$A$5:$D$703,2,FALSE)</f>
        <v>Fabricação de químicos orgânicos e inorgânicos, resinas e elastômeros</v>
      </c>
      <c r="H2434" s="118" t="str">
        <f>VLOOKUP($E2434,[5]Plan2!$A$5:$D$703,3,FALSE)</f>
        <v>2011</v>
      </c>
      <c r="I2434" s="118" t="str">
        <f>VLOOKUP($E2434,[5]Plan2!$A$5:$D$703,4,FALSE)</f>
        <v>Fabricação de cloro e álcalis</v>
      </c>
    </row>
    <row r="2435" spans="1:9" ht="16">
      <c r="A2435" s="117" t="s">
        <v>6721</v>
      </c>
      <c r="B2435" s="118" t="s">
        <v>6722</v>
      </c>
      <c r="C2435" s="116" t="s">
        <v>244</v>
      </c>
      <c r="D2435" s="116" t="s">
        <v>243</v>
      </c>
      <c r="E2435" s="117" t="str">
        <f t="shared" ref="E2435:E2498" si="38">LEFT(C2435,4)</f>
        <v>2091</v>
      </c>
      <c r="F2435" s="118" t="str">
        <f>VLOOKUP($E2435,[5]Plan2!$A$5:$D$703,1,FALSE)</f>
        <v>2091</v>
      </c>
      <c r="G2435" s="118" t="str">
        <f>VLOOKUP($E2435,[5]Plan2!$A$5:$D$703,2,FALSE)</f>
        <v>Fabricação de químicos orgânicos e inorgânicos, resinas e elastômeros</v>
      </c>
      <c r="H2435" s="118" t="str">
        <f>VLOOKUP($E2435,[5]Plan2!$A$5:$D$703,3,FALSE)</f>
        <v>2011</v>
      </c>
      <c r="I2435" s="118" t="str">
        <f>VLOOKUP($E2435,[5]Plan2!$A$5:$D$703,4,FALSE)</f>
        <v>Fabricação de cloro e álcalis</v>
      </c>
    </row>
    <row r="2436" spans="1:9" ht="16">
      <c r="A2436" s="117" t="s">
        <v>6723</v>
      </c>
      <c r="B2436" s="118" t="s">
        <v>6724</v>
      </c>
      <c r="C2436" s="116" t="s">
        <v>244</v>
      </c>
      <c r="D2436" s="116" t="s">
        <v>243</v>
      </c>
      <c r="E2436" s="117" t="str">
        <f t="shared" si="38"/>
        <v>2091</v>
      </c>
      <c r="F2436" s="118" t="str">
        <f>VLOOKUP($E2436,[5]Plan2!$A$5:$D$703,1,FALSE)</f>
        <v>2091</v>
      </c>
      <c r="G2436" s="118" t="str">
        <f>VLOOKUP($E2436,[5]Plan2!$A$5:$D$703,2,FALSE)</f>
        <v>Fabricação de químicos orgânicos e inorgânicos, resinas e elastômeros</v>
      </c>
      <c r="H2436" s="118" t="str">
        <f>VLOOKUP($E2436,[5]Plan2!$A$5:$D$703,3,FALSE)</f>
        <v>2011</v>
      </c>
      <c r="I2436" s="118" t="str">
        <f>VLOOKUP($E2436,[5]Plan2!$A$5:$D$703,4,FALSE)</f>
        <v>Fabricação de cloro e álcalis</v>
      </c>
    </row>
    <row r="2437" spans="1:9" ht="16">
      <c r="A2437" s="117" t="s">
        <v>6725</v>
      </c>
      <c r="B2437" s="118" t="s">
        <v>6726</v>
      </c>
      <c r="C2437" s="116" t="s">
        <v>244</v>
      </c>
      <c r="D2437" s="116" t="s">
        <v>243</v>
      </c>
      <c r="E2437" s="117" t="str">
        <f t="shared" si="38"/>
        <v>2091</v>
      </c>
      <c r="F2437" s="118" t="str">
        <f>VLOOKUP($E2437,[5]Plan2!$A$5:$D$703,1,FALSE)</f>
        <v>2091</v>
      </c>
      <c r="G2437" s="118" t="str">
        <f>VLOOKUP($E2437,[5]Plan2!$A$5:$D$703,2,FALSE)</f>
        <v>Fabricação de químicos orgânicos e inorgânicos, resinas e elastômeros</v>
      </c>
      <c r="H2437" s="118" t="str">
        <f>VLOOKUP($E2437,[5]Plan2!$A$5:$D$703,3,FALSE)</f>
        <v>2011</v>
      </c>
      <c r="I2437" s="118" t="str">
        <f>VLOOKUP($E2437,[5]Plan2!$A$5:$D$703,4,FALSE)</f>
        <v>Fabricação de cloro e álcalis</v>
      </c>
    </row>
    <row r="2438" spans="1:9" ht="16">
      <c r="A2438" s="117" t="s">
        <v>6727</v>
      </c>
      <c r="B2438" s="118" t="s">
        <v>6728</v>
      </c>
      <c r="C2438" s="116" t="s">
        <v>244</v>
      </c>
      <c r="D2438" s="116" t="s">
        <v>243</v>
      </c>
      <c r="E2438" s="117" t="str">
        <f t="shared" si="38"/>
        <v>2091</v>
      </c>
      <c r="F2438" s="118" t="str">
        <f>VLOOKUP($E2438,[5]Plan2!$A$5:$D$703,1,FALSE)</f>
        <v>2091</v>
      </c>
      <c r="G2438" s="118" t="str">
        <f>VLOOKUP($E2438,[5]Plan2!$A$5:$D$703,2,FALSE)</f>
        <v>Fabricação de químicos orgânicos e inorgânicos, resinas e elastômeros</v>
      </c>
      <c r="H2438" s="118" t="str">
        <f>VLOOKUP($E2438,[5]Plan2!$A$5:$D$703,3,FALSE)</f>
        <v>2011</v>
      </c>
      <c r="I2438" s="118" t="str">
        <f>VLOOKUP($E2438,[5]Plan2!$A$5:$D$703,4,FALSE)</f>
        <v>Fabricação de cloro e álcalis</v>
      </c>
    </row>
    <row r="2439" spans="1:9" ht="16">
      <c r="A2439" s="117" t="s">
        <v>6729</v>
      </c>
      <c r="B2439" s="118" t="s">
        <v>6730</v>
      </c>
      <c r="C2439" s="116" t="s">
        <v>244</v>
      </c>
      <c r="D2439" s="116" t="s">
        <v>243</v>
      </c>
      <c r="E2439" s="117" t="str">
        <f t="shared" si="38"/>
        <v>2091</v>
      </c>
      <c r="F2439" s="118" t="str">
        <f>VLOOKUP($E2439,[5]Plan2!$A$5:$D$703,1,FALSE)</f>
        <v>2091</v>
      </c>
      <c r="G2439" s="118" t="str">
        <f>VLOOKUP($E2439,[5]Plan2!$A$5:$D$703,2,FALSE)</f>
        <v>Fabricação de químicos orgânicos e inorgânicos, resinas e elastômeros</v>
      </c>
      <c r="H2439" s="118" t="str">
        <f>VLOOKUP($E2439,[5]Plan2!$A$5:$D$703,3,FALSE)</f>
        <v>2011</v>
      </c>
      <c r="I2439" s="118" t="str">
        <f>VLOOKUP($E2439,[5]Plan2!$A$5:$D$703,4,FALSE)</f>
        <v>Fabricação de cloro e álcalis</v>
      </c>
    </row>
    <row r="2440" spans="1:9" ht="16">
      <c r="A2440" s="117" t="s">
        <v>6731</v>
      </c>
      <c r="B2440" s="118" t="s">
        <v>6732</v>
      </c>
      <c r="C2440" s="116" t="s">
        <v>244</v>
      </c>
      <c r="D2440" s="116" t="s">
        <v>243</v>
      </c>
      <c r="E2440" s="117" t="str">
        <f t="shared" si="38"/>
        <v>2091</v>
      </c>
      <c r="F2440" s="118" t="str">
        <f>VLOOKUP($E2440,[5]Plan2!$A$5:$D$703,1,FALSE)</f>
        <v>2091</v>
      </c>
      <c r="G2440" s="118" t="str">
        <f>VLOOKUP($E2440,[5]Plan2!$A$5:$D$703,2,FALSE)</f>
        <v>Fabricação de químicos orgânicos e inorgânicos, resinas e elastômeros</v>
      </c>
      <c r="H2440" s="118" t="str">
        <f>VLOOKUP($E2440,[5]Plan2!$A$5:$D$703,3,FALSE)</f>
        <v>2011</v>
      </c>
      <c r="I2440" s="118" t="str">
        <f>VLOOKUP($E2440,[5]Plan2!$A$5:$D$703,4,FALSE)</f>
        <v>Fabricação de cloro e álcalis</v>
      </c>
    </row>
    <row r="2441" spans="1:9" ht="16">
      <c r="A2441" s="117" t="s">
        <v>6733</v>
      </c>
      <c r="B2441" s="118" t="s">
        <v>6734</v>
      </c>
      <c r="C2441" s="116" t="s">
        <v>244</v>
      </c>
      <c r="D2441" s="116" t="s">
        <v>243</v>
      </c>
      <c r="E2441" s="117" t="str">
        <f t="shared" si="38"/>
        <v>2091</v>
      </c>
      <c r="F2441" s="118" t="str">
        <f>VLOOKUP($E2441,[5]Plan2!$A$5:$D$703,1,FALSE)</f>
        <v>2091</v>
      </c>
      <c r="G2441" s="118" t="str">
        <f>VLOOKUP($E2441,[5]Plan2!$A$5:$D$703,2,FALSE)</f>
        <v>Fabricação de químicos orgânicos e inorgânicos, resinas e elastômeros</v>
      </c>
      <c r="H2441" s="118" t="str">
        <f>VLOOKUP($E2441,[5]Plan2!$A$5:$D$703,3,FALSE)</f>
        <v>2011</v>
      </c>
      <c r="I2441" s="118" t="str">
        <f>VLOOKUP($E2441,[5]Plan2!$A$5:$D$703,4,FALSE)</f>
        <v>Fabricação de cloro e álcalis</v>
      </c>
    </row>
    <row r="2442" spans="1:9" ht="16">
      <c r="A2442" s="117" t="s">
        <v>6735</v>
      </c>
      <c r="B2442" s="118" t="s">
        <v>6736</v>
      </c>
      <c r="C2442" s="116" t="s">
        <v>244</v>
      </c>
      <c r="D2442" s="116" t="s">
        <v>243</v>
      </c>
      <c r="E2442" s="117" t="str">
        <f t="shared" si="38"/>
        <v>2091</v>
      </c>
      <c r="F2442" s="118" t="str">
        <f>VLOOKUP($E2442,[5]Plan2!$A$5:$D$703,1,FALSE)</f>
        <v>2091</v>
      </c>
      <c r="G2442" s="118" t="str">
        <f>VLOOKUP($E2442,[5]Plan2!$A$5:$D$703,2,FALSE)</f>
        <v>Fabricação de químicos orgânicos e inorgânicos, resinas e elastômeros</v>
      </c>
      <c r="H2442" s="118" t="str">
        <f>VLOOKUP($E2442,[5]Plan2!$A$5:$D$703,3,FALSE)</f>
        <v>2011</v>
      </c>
      <c r="I2442" s="118" t="str">
        <f>VLOOKUP($E2442,[5]Plan2!$A$5:$D$703,4,FALSE)</f>
        <v>Fabricação de cloro e álcalis</v>
      </c>
    </row>
    <row r="2443" spans="1:9" ht="16">
      <c r="A2443" s="117" t="s">
        <v>6737</v>
      </c>
      <c r="B2443" s="118" t="s">
        <v>6738</v>
      </c>
      <c r="C2443" s="116" t="s">
        <v>244</v>
      </c>
      <c r="D2443" s="116" t="s">
        <v>243</v>
      </c>
      <c r="E2443" s="117" t="str">
        <f t="shared" si="38"/>
        <v>2091</v>
      </c>
      <c r="F2443" s="118" t="str">
        <f>VLOOKUP($E2443,[5]Plan2!$A$5:$D$703,1,FALSE)</f>
        <v>2091</v>
      </c>
      <c r="G2443" s="118" t="str">
        <f>VLOOKUP($E2443,[5]Plan2!$A$5:$D$703,2,FALSE)</f>
        <v>Fabricação de químicos orgânicos e inorgânicos, resinas e elastômeros</v>
      </c>
      <c r="H2443" s="118" t="str">
        <f>VLOOKUP($E2443,[5]Plan2!$A$5:$D$703,3,FALSE)</f>
        <v>2011</v>
      </c>
      <c r="I2443" s="118" t="str">
        <f>VLOOKUP($E2443,[5]Plan2!$A$5:$D$703,4,FALSE)</f>
        <v>Fabricação de cloro e álcalis</v>
      </c>
    </row>
    <row r="2444" spans="1:9" ht="16">
      <c r="A2444" s="117" t="s">
        <v>6739</v>
      </c>
      <c r="B2444" s="118" t="s">
        <v>6740</v>
      </c>
      <c r="C2444" s="116" t="s">
        <v>244</v>
      </c>
      <c r="D2444" s="116" t="s">
        <v>243</v>
      </c>
      <c r="E2444" s="117" t="str">
        <f t="shared" si="38"/>
        <v>2091</v>
      </c>
      <c r="F2444" s="118" t="str">
        <f>VLOOKUP($E2444,[5]Plan2!$A$5:$D$703,1,FALSE)</f>
        <v>2091</v>
      </c>
      <c r="G2444" s="118" t="str">
        <f>VLOOKUP($E2444,[5]Plan2!$A$5:$D$703,2,FALSE)</f>
        <v>Fabricação de químicos orgânicos e inorgânicos, resinas e elastômeros</v>
      </c>
      <c r="H2444" s="118" t="str">
        <f>VLOOKUP($E2444,[5]Plan2!$A$5:$D$703,3,FALSE)</f>
        <v>2011</v>
      </c>
      <c r="I2444" s="118" t="str">
        <f>VLOOKUP($E2444,[5]Plan2!$A$5:$D$703,4,FALSE)</f>
        <v>Fabricação de cloro e álcalis</v>
      </c>
    </row>
    <row r="2445" spans="1:9" ht="16">
      <c r="A2445" s="117" t="s">
        <v>6741</v>
      </c>
      <c r="B2445" s="118" t="s">
        <v>6742</v>
      </c>
      <c r="C2445" s="116" t="s">
        <v>244</v>
      </c>
      <c r="D2445" s="116" t="s">
        <v>243</v>
      </c>
      <c r="E2445" s="117" t="str">
        <f t="shared" si="38"/>
        <v>2091</v>
      </c>
      <c r="F2445" s="118" t="str">
        <f>VLOOKUP($E2445,[5]Plan2!$A$5:$D$703,1,FALSE)</f>
        <v>2091</v>
      </c>
      <c r="G2445" s="118" t="str">
        <f>VLOOKUP($E2445,[5]Plan2!$A$5:$D$703,2,FALSE)</f>
        <v>Fabricação de químicos orgânicos e inorgânicos, resinas e elastômeros</v>
      </c>
      <c r="H2445" s="118" t="str">
        <f>VLOOKUP($E2445,[5]Plan2!$A$5:$D$703,3,FALSE)</f>
        <v>2011</v>
      </c>
      <c r="I2445" s="118" t="str">
        <f>VLOOKUP($E2445,[5]Plan2!$A$5:$D$703,4,FALSE)</f>
        <v>Fabricação de cloro e álcalis</v>
      </c>
    </row>
    <row r="2446" spans="1:9" ht="16">
      <c r="A2446" s="117" t="s">
        <v>6743</v>
      </c>
      <c r="B2446" s="118" t="s">
        <v>6744</v>
      </c>
      <c r="C2446" s="116" t="s">
        <v>244</v>
      </c>
      <c r="D2446" s="116" t="s">
        <v>243</v>
      </c>
      <c r="E2446" s="117" t="str">
        <f t="shared" si="38"/>
        <v>2091</v>
      </c>
      <c r="F2446" s="118" t="str">
        <f>VLOOKUP($E2446,[5]Plan2!$A$5:$D$703,1,FALSE)</f>
        <v>2091</v>
      </c>
      <c r="G2446" s="118" t="str">
        <f>VLOOKUP($E2446,[5]Plan2!$A$5:$D$703,2,FALSE)</f>
        <v>Fabricação de químicos orgânicos e inorgânicos, resinas e elastômeros</v>
      </c>
      <c r="H2446" s="118" t="str">
        <f>VLOOKUP($E2446,[5]Plan2!$A$5:$D$703,3,FALSE)</f>
        <v>2011</v>
      </c>
      <c r="I2446" s="118" t="str">
        <f>VLOOKUP($E2446,[5]Plan2!$A$5:$D$703,4,FALSE)</f>
        <v>Fabricação de cloro e álcalis</v>
      </c>
    </row>
    <row r="2447" spans="1:9" ht="16">
      <c r="A2447" s="117" t="s">
        <v>6745</v>
      </c>
      <c r="B2447" s="118" t="s">
        <v>6746</v>
      </c>
      <c r="C2447" s="116" t="s">
        <v>244</v>
      </c>
      <c r="D2447" s="116" t="s">
        <v>243</v>
      </c>
      <c r="E2447" s="117" t="str">
        <f t="shared" si="38"/>
        <v>2091</v>
      </c>
      <c r="F2447" s="118" t="str">
        <f>VLOOKUP($E2447,[5]Plan2!$A$5:$D$703,1,FALSE)</f>
        <v>2091</v>
      </c>
      <c r="G2447" s="118" t="str">
        <f>VLOOKUP($E2447,[5]Plan2!$A$5:$D$703,2,FALSE)</f>
        <v>Fabricação de químicos orgânicos e inorgânicos, resinas e elastômeros</v>
      </c>
      <c r="H2447" s="118" t="str">
        <f>VLOOKUP($E2447,[5]Plan2!$A$5:$D$703,3,FALSE)</f>
        <v>2011</v>
      </c>
      <c r="I2447" s="118" t="str">
        <f>VLOOKUP($E2447,[5]Plan2!$A$5:$D$703,4,FALSE)</f>
        <v>Fabricação de cloro e álcalis</v>
      </c>
    </row>
    <row r="2448" spans="1:9" ht="16">
      <c r="A2448" s="117" t="s">
        <v>6747</v>
      </c>
      <c r="B2448" s="118" t="s">
        <v>6748</v>
      </c>
      <c r="C2448" s="116" t="s">
        <v>244</v>
      </c>
      <c r="D2448" s="116" t="s">
        <v>243</v>
      </c>
      <c r="E2448" s="117" t="str">
        <f t="shared" si="38"/>
        <v>2091</v>
      </c>
      <c r="F2448" s="118" t="str">
        <f>VLOOKUP($E2448,[5]Plan2!$A$5:$D$703,1,FALSE)</f>
        <v>2091</v>
      </c>
      <c r="G2448" s="118" t="str">
        <f>VLOOKUP($E2448,[5]Plan2!$A$5:$D$703,2,FALSE)</f>
        <v>Fabricação de químicos orgânicos e inorgânicos, resinas e elastômeros</v>
      </c>
      <c r="H2448" s="118" t="str">
        <f>VLOOKUP($E2448,[5]Plan2!$A$5:$D$703,3,FALSE)</f>
        <v>2011</v>
      </c>
      <c r="I2448" s="118" t="str">
        <f>VLOOKUP($E2448,[5]Plan2!$A$5:$D$703,4,FALSE)</f>
        <v>Fabricação de cloro e álcalis</v>
      </c>
    </row>
    <row r="2449" spans="1:9" ht="16">
      <c r="A2449" s="117" t="s">
        <v>6749</v>
      </c>
      <c r="B2449" s="118" t="s">
        <v>6750</v>
      </c>
      <c r="C2449" s="116" t="s">
        <v>244</v>
      </c>
      <c r="D2449" s="116" t="s">
        <v>243</v>
      </c>
      <c r="E2449" s="117" t="str">
        <f t="shared" si="38"/>
        <v>2091</v>
      </c>
      <c r="F2449" s="118" t="str">
        <f>VLOOKUP($E2449,[5]Plan2!$A$5:$D$703,1,FALSE)</f>
        <v>2091</v>
      </c>
      <c r="G2449" s="118" t="str">
        <f>VLOOKUP($E2449,[5]Plan2!$A$5:$D$703,2,FALSE)</f>
        <v>Fabricação de químicos orgânicos e inorgânicos, resinas e elastômeros</v>
      </c>
      <c r="H2449" s="118" t="str">
        <f>VLOOKUP($E2449,[5]Plan2!$A$5:$D$703,3,FALSE)</f>
        <v>2011</v>
      </c>
      <c r="I2449" s="118" t="str">
        <f>VLOOKUP($E2449,[5]Plan2!$A$5:$D$703,4,FALSE)</f>
        <v>Fabricação de cloro e álcalis</v>
      </c>
    </row>
    <row r="2450" spans="1:9" ht="16">
      <c r="A2450" s="117" t="s">
        <v>6751</v>
      </c>
      <c r="B2450" s="118" t="s">
        <v>6752</v>
      </c>
      <c r="C2450" s="116" t="s">
        <v>244</v>
      </c>
      <c r="D2450" s="116" t="s">
        <v>243</v>
      </c>
      <c r="E2450" s="117" t="str">
        <f t="shared" si="38"/>
        <v>2091</v>
      </c>
      <c r="F2450" s="118" t="str">
        <f>VLOOKUP($E2450,[5]Plan2!$A$5:$D$703,1,FALSE)</f>
        <v>2091</v>
      </c>
      <c r="G2450" s="118" t="str">
        <f>VLOOKUP($E2450,[5]Plan2!$A$5:$D$703,2,FALSE)</f>
        <v>Fabricação de químicos orgânicos e inorgânicos, resinas e elastômeros</v>
      </c>
      <c r="H2450" s="118" t="str">
        <f>VLOOKUP($E2450,[5]Plan2!$A$5:$D$703,3,FALSE)</f>
        <v>2011</v>
      </c>
      <c r="I2450" s="118" t="str">
        <f>VLOOKUP($E2450,[5]Plan2!$A$5:$D$703,4,FALSE)</f>
        <v>Fabricação de cloro e álcalis</v>
      </c>
    </row>
    <row r="2451" spans="1:9" ht="16">
      <c r="A2451" s="117" t="s">
        <v>6753</v>
      </c>
      <c r="B2451" s="118" t="s">
        <v>6754</v>
      </c>
      <c r="C2451" s="116" t="s">
        <v>244</v>
      </c>
      <c r="D2451" s="116" t="s">
        <v>243</v>
      </c>
      <c r="E2451" s="117" t="str">
        <f t="shared" si="38"/>
        <v>2091</v>
      </c>
      <c r="F2451" s="118" t="str">
        <f>VLOOKUP($E2451,[5]Plan2!$A$5:$D$703,1,FALSE)</f>
        <v>2091</v>
      </c>
      <c r="G2451" s="118" t="str">
        <f>VLOOKUP($E2451,[5]Plan2!$A$5:$D$703,2,FALSE)</f>
        <v>Fabricação de químicos orgânicos e inorgânicos, resinas e elastômeros</v>
      </c>
      <c r="H2451" s="118" t="str">
        <f>VLOOKUP($E2451,[5]Plan2!$A$5:$D$703,3,FALSE)</f>
        <v>2011</v>
      </c>
      <c r="I2451" s="118" t="str">
        <f>VLOOKUP($E2451,[5]Plan2!$A$5:$D$703,4,FALSE)</f>
        <v>Fabricação de cloro e álcalis</v>
      </c>
    </row>
    <row r="2452" spans="1:9" ht="16">
      <c r="A2452" s="117" t="s">
        <v>6755</v>
      </c>
      <c r="B2452" s="118" t="s">
        <v>6756</v>
      </c>
      <c r="C2452" s="116" t="s">
        <v>244</v>
      </c>
      <c r="D2452" s="116" t="s">
        <v>243</v>
      </c>
      <c r="E2452" s="117" t="str">
        <f t="shared" si="38"/>
        <v>2091</v>
      </c>
      <c r="F2452" s="118" t="str">
        <f>VLOOKUP($E2452,[5]Plan2!$A$5:$D$703,1,FALSE)</f>
        <v>2091</v>
      </c>
      <c r="G2452" s="118" t="str">
        <f>VLOOKUP($E2452,[5]Plan2!$A$5:$D$703,2,FALSE)</f>
        <v>Fabricação de químicos orgânicos e inorgânicos, resinas e elastômeros</v>
      </c>
      <c r="H2452" s="118" t="str">
        <f>VLOOKUP($E2452,[5]Plan2!$A$5:$D$703,3,FALSE)</f>
        <v>2011</v>
      </c>
      <c r="I2452" s="118" t="str">
        <f>VLOOKUP($E2452,[5]Plan2!$A$5:$D$703,4,FALSE)</f>
        <v>Fabricação de cloro e álcalis</v>
      </c>
    </row>
    <row r="2453" spans="1:9" ht="16">
      <c r="A2453" s="117" t="s">
        <v>6757</v>
      </c>
      <c r="B2453" s="118" t="s">
        <v>6758</v>
      </c>
      <c r="C2453" s="116" t="s">
        <v>244</v>
      </c>
      <c r="D2453" s="116" t="s">
        <v>243</v>
      </c>
      <c r="E2453" s="117" t="str">
        <f t="shared" si="38"/>
        <v>2091</v>
      </c>
      <c r="F2453" s="118" t="str">
        <f>VLOOKUP($E2453,[5]Plan2!$A$5:$D$703,1,FALSE)</f>
        <v>2091</v>
      </c>
      <c r="G2453" s="118" t="str">
        <f>VLOOKUP($E2453,[5]Plan2!$A$5:$D$703,2,FALSE)</f>
        <v>Fabricação de químicos orgânicos e inorgânicos, resinas e elastômeros</v>
      </c>
      <c r="H2453" s="118" t="str">
        <f>VLOOKUP($E2453,[5]Plan2!$A$5:$D$703,3,FALSE)</f>
        <v>2011</v>
      </c>
      <c r="I2453" s="118" t="str">
        <f>VLOOKUP($E2453,[5]Plan2!$A$5:$D$703,4,FALSE)</f>
        <v>Fabricação de cloro e álcalis</v>
      </c>
    </row>
    <row r="2454" spans="1:9" ht="16">
      <c r="A2454" s="117" t="s">
        <v>6759</v>
      </c>
      <c r="B2454" s="118" t="s">
        <v>6760</v>
      </c>
      <c r="C2454" s="116" t="s">
        <v>244</v>
      </c>
      <c r="D2454" s="116" t="s">
        <v>243</v>
      </c>
      <c r="E2454" s="117" t="str">
        <f t="shared" si="38"/>
        <v>2091</v>
      </c>
      <c r="F2454" s="118" t="str">
        <f>VLOOKUP($E2454,[5]Plan2!$A$5:$D$703,1,FALSE)</f>
        <v>2091</v>
      </c>
      <c r="G2454" s="118" t="str">
        <f>VLOOKUP($E2454,[5]Plan2!$A$5:$D$703,2,FALSE)</f>
        <v>Fabricação de químicos orgânicos e inorgânicos, resinas e elastômeros</v>
      </c>
      <c r="H2454" s="118" t="str">
        <f>VLOOKUP($E2454,[5]Plan2!$A$5:$D$703,3,FALSE)</f>
        <v>2011</v>
      </c>
      <c r="I2454" s="118" t="str">
        <f>VLOOKUP($E2454,[5]Plan2!$A$5:$D$703,4,FALSE)</f>
        <v>Fabricação de cloro e álcalis</v>
      </c>
    </row>
    <row r="2455" spans="1:9" ht="16">
      <c r="A2455" s="117" t="s">
        <v>6761</v>
      </c>
      <c r="B2455" s="118" t="s">
        <v>6762</v>
      </c>
      <c r="C2455" s="116" t="s">
        <v>244</v>
      </c>
      <c r="D2455" s="116" t="s">
        <v>243</v>
      </c>
      <c r="E2455" s="117" t="str">
        <f t="shared" si="38"/>
        <v>2091</v>
      </c>
      <c r="F2455" s="118" t="str">
        <f>VLOOKUP($E2455,[5]Plan2!$A$5:$D$703,1,FALSE)</f>
        <v>2091</v>
      </c>
      <c r="G2455" s="118" t="str">
        <f>VLOOKUP($E2455,[5]Plan2!$A$5:$D$703,2,FALSE)</f>
        <v>Fabricação de químicos orgânicos e inorgânicos, resinas e elastômeros</v>
      </c>
      <c r="H2455" s="118" t="str">
        <f>VLOOKUP($E2455,[5]Plan2!$A$5:$D$703,3,FALSE)</f>
        <v>2011</v>
      </c>
      <c r="I2455" s="118" t="str">
        <f>VLOOKUP($E2455,[5]Plan2!$A$5:$D$703,4,FALSE)</f>
        <v>Fabricação de cloro e álcalis</v>
      </c>
    </row>
    <row r="2456" spans="1:9" ht="16">
      <c r="A2456" s="117" t="s">
        <v>6763</v>
      </c>
      <c r="B2456" s="118" t="s">
        <v>6764</v>
      </c>
      <c r="C2456" s="116" t="s">
        <v>244</v>
      </c>
      <c r="D2456" s="116" t="s">
        <v>243</v>
      </c>
      <c r="E2456" s="117" t="str">
        <f t="shared" si="38"/>
        <v>2091</v>
      </c>
      <c r="F2456" s="118" t="str">
        <f>VLOOKUP($E2456,[5]Plan2!$A$5:$D$703,1,FALSE)</f>
        <v>2091</v>
      </c>
      <c r="G2456" s="118" t="str">
        <f>VLOOKUP($E2456,[5]Plan2!$A$5:$D$703,2,FALSE)</f>
        <v>Fabricação de químicos orgânicos e inorgânicos, resinas e elastômeros</v>
      </c>
      <c r="H2456" s="118" t="str">
        <f>VLOOKUP($E2456,[5]Plan2!$A$5:$D$703,3,FALSE)</f>
        <v>2011</v>
      </c>
      <c r="I2456" s="118" t="str">
        <f>VLOOKUP($E2456,[5]Plan2!$A$5:$D$703,4,FALSE)</f>
        <v>Fabricação de cloro e álcalis</v>
      </c>
    </row>
    <row r="2457" spans="1:9" ht="16">
      <c r="A2457" s="117" t="s">
        <v>6765</v>
      </c>
      <c r="B2457" s="118" t="s">
        <v>6766</v>
      </c>
      <c r="C2457" s="116" t="s">
        <v>244</v>
      </c>
      <c r="D2457" s="116" t="s">
        <v>243</v>
      </c>
      <c r="E2457" s="117" t="str">
        <f t="shared" si="38"/>
        <v>2091</v>
      </c>
      <c r="F2457" s="118" t="str">
        <f>VLOOKUP($E2457,[5]Plan2!$A$5:$D$703,1,FALSE)</f>
        <v>2091</v>
      </c>
      <c r="G2457" s="118" t="str">
        <f>VLOOKUP($E2457,[5]Plan2!$A$5:$D$703,2,FALSE)</f>
        <v>Fabricação de químicos orgânicos e inorgânicos, resinas e elastômeros</v>
      </c>
      <c r="H2457" s="118" t="str">
        <f>VLOOKUP($E2457,[5]Plan2!$A$5:$D$703,3,FALSE)</f>
        <v>2011</v>
      </c>
      <c r="I2457" s="118" t="str">
        <f>VLOOKUP($E2457,[5]Plan2!$A$5:$D$703,4,FALSE)</f>
        <v>Fabricação de cloro e álcalis</v>
      </c>
    </row>
    <row r="2458" spans="1:9" ht="16">
      <c r="A2458" s="117" t="s">
        <v>6767</v>
      </c>
      <c r="B2458" s="118" t="s">
        <v>6768</v>
      </c>
      <c r="C2458" s="116" t="s">
        <v>244</v>
      </c>
      <c r="D2458" s="116" t="s">
        <v>243</v>
      </c>
      <c r="E2458" s="117" t="str">
        <f t="shared" si="38"/>
        <v>2091</v>
      </c>
      <c r="F2458" s="118" t="str">
        <f>VLOOKUP($E2458,[5]Plan2!$A$5:$D$703,1,FALSE)</f>
        <v>2091</v>
      </c>
      <c r="G2458" s="118" t="str">
        <f>VLOOKUP($E2458,[5]Plan2!$A$5:$D$703,2,FALSE)</f>
        <v>Fabricação de químicos orgânicos e inorgânicos, resinas e elastômeros</v>
      </c>
      <c r="H2458" s="118" t="str">
        <f>VLOOKUP($E2458,[5]Plan2!$A$5:$D$703,3,FALSE)</f>
        <v>2011</v>
      </c>
      <c r="I2458" s="118" t="str">
        <f>VLOOKUP($E2458,[5]Plan2!$A$5:$D$703,4,FALSE)</f>
        <v>Fabricação de cloro e álcalis</v>
      </c>
    </row>
    <row r="2459" spans="1:9" ht="16">
      <c r="A2459" s="117" t="s">
        <v>6769</v>
      </c>
      <c r="B2459" s="118" t="s">
        <v>6770</v>
      </c>
      <c r="C2459" s="116" t="s">
        <v>244</v>
      </c>
      <c r="D2459" s="116" t="s">
        <v>243</v>
      </c>
      <c r="E2459" s="117" t="str">
        <f t="shared" si="38"/>
        <v>2091</v>
      </c>
      <c r="F2459" s="118" t="str">
        <f>VLOOKUP($E2459,[5]Plan2!$A$5:$D$703,1,FALSE)</f>
        <v>2091</v>
      </c>
      <c r="G2459" s="118" t="str">
        <f>VLOOKUP($E2459,[5]Plan2!$A$5:$D$703,2,FALSE)</f>
        <v>Fabricação de químicos orgânicos e inorgânicos, resinas e elastômeros</v>
      </c>
      <c r="H2459" s="118" t="str">
        <f>VLOOKUP($E2459,[5]Plan2!$A$5:$D$703,3,FALSE)</f>
        <v>2011</v>
      </c>
      <c r="I2459" s="118" t="str">
        <f>VLOOKUP($E2459,[5]Plan2!$A$5:$D$703,4,FALSE)</f>
        <v>Fabricação de cloro e álcalis</v>
      </c>
    </row>
    <row r="2460" spans="1:9" ht="16">
      <c r="A2460" s="117" t="s">
        <v>6771</v>
      </c>
      <c r="B2460" s="118" t="s">
        <v>6772</v>
      </c>
      <c r="C2460" s="116" t="s">
        <v>244</v>
      </c>
      <c r="D2460" s="116" t="s">
        <v>243</v>
      </c>
      <c r="E2460" s="117" t="str">
        <f t="shared" si="38"/>
        <v>2091</v>
      </c>
      <c r="F2460" s="118" t="str">
        <f>VLOOKUP($E2460,[5]Plan2!$A$5:$D$703,1,FALSE)</f>
        <v>2091</v>
      </c>
      <c r="G2460" s="118" t="str">
        <f>VLOOKUP($E2460,[5]Plan2!$A$5:$D$703,2,FALSE)</f>
        <v>Fabricação de químicos orgânicos e inorgânicos, resinas e elastômeros</v>
      </c>
      <c r="H2460" s="118" t="str">
        <f>VLOOKUP($E2460,[5]Plan2!$A$5:$D$703,3,FALSE)</f>
        <v>2011</v>
      </c>
      <c r="I2460" s="118" t="str">
        <f>VLOOKUP($E2460,[5]Plan2!$A$5:$D$703,4,FALSE)</f>
        <v>Fabricação de cloro e álcalis</v>
      </c>
    </row>
    <row r="2461" spans="1:9" ht="16">
      <c r="A2461" s="117" t="s">
        <v>6773</v>
      </c>
      <c r="B2461" s="118" t="s">
        <v>6774</v>
      </c>
      <c r="C2461" s="116" t="s">
        <v>244</v>
      </c>
      <c r="D2461" s="116" t="s">
        <v>243</v>
      </c>
      <c r="E2461" s="117" t="str">
        <f t="shared" si="38"/>
        <v>2091</v>
      </c>
      <c r="F2461" s="118" t="str">
        <f>VLOOKUP($E2461,[5]Plan2!$A$5:$D$703,1,FALSE)</f>
        <v>2091</v>
      </c>
      <c r="G2461" s="118" t="str">
        <f>VLOOKUP($E2461,[5]Plan2!$A$5:$D$703,2,FALSE)</f>
        <v>Fabricação de químicos orgânicos e inorgânicos, resinas e elastômeros</v>
      </c>
      <c r="H2461" s="118" t="str">
        <f>VLOOKUP($E2461,[5]Plan2!$A$5:$D$703,3,FALSE)</f>
        <v>2011</v>
      </c>
      <c r="I2461" s="118" t="str">
        <f>VLOOKUP($E2461,[5]Plan2!$A$5:$D$703,4,FALSE)</f>
        <v>Fabricação de cloro e álcalis</v>
      </c>
    </row>
    <row r="2462" spans="1:9" ht="16">
      <c r="A2462" s="117" t="s">
        <v>6775</v>
      </c>
      <c r="B2462" s="118" t="s">
        <v>6776</v>
      </c>
      <c r="C2462" s="116" t="s">
        <v>244</v>
      </c>
      <c r="D2462" s="116" t="s">
        <v>243</v>
      </c>
      <c r="E2462" s="117" t="str">
        <f t="shared" si="38"/>
        <v>2091</v>
      </c>
      <c r="F2462" s="118" t="str">
        <f>VLOOKUP($E2462,[5]Plan2!$A$5:$D$703,1,FALSE)</f>
        <v>2091</v>
      </c>
      <c r="G2462" s="118" t="str">
        <f>VLOOKUP($E2462,[5]Plan2!$A$5:$D$703,2,FALSE)</f>
        <v>Fabricação de químicos orgânicos e inorgânicos, resinas e elastômeros</v>
      </c>
      <c r="H2462" s="118" t="str">
        <f>VLOOKUP($E2462,[5]Plan2!$A$5:$D$703,3,FALSE)</f>
        <v>2011</v>
      </c>
      <c r="I2462" s="118" t="str">
        <f>VLOOKUP($E2462,[5]Plan2!$A$5:$D$703,4,FALSE)</f>
        <v>Fabricação de cloro e álcalis</v>
      </c>
    </row>
    <row r="2463" spans="1:9" ht="16">
      <c r="A2463" s="117" t="s">
        <v>6777</v>
      </c>
      <c r="B2463" s="118" t="s">
        <v>6778</v>
      </c>
      <c r="C2463" s="116" t="s">
        <v>244</v>
      </c>
      <c r="D2463" s="116" t="s">
        <v>243</v>
      </c>
      <c r="E2463" s="117" t="str">
        <f t="shared" si="38"/>
        <v>2091</v>
      </c>
      <c r="F2463" s="118" t="str">
        <f>VLOOKUP($E2463,[5]Plan2!$A$5:$D$703,1,FALSE)</f>
        <v>2091</v>
      </c>
      <c r="G2463" s="118" t="str">
        <f>VLOOKUP($E2463,[5]Plan2!$A$5:$D$703,2,FALSE)</f>
        <v>Fabricação de químicos orgânicos e inorgânicos, resinas e elastômeros</v>
      </c>
      <c r="H2463" s="118" t="str">
        <f>VLOOKUP($E2463,[5]Plan2!$A$5:$D$703,3,FALSE)</f>
        <v>2011</v>
      </c>
      <c r="I2463" s="118" t="str">
        <f>VLOOKUP($E2463,[5]Plan2!$A$5:$D$703,4,FALSE)</f>
        <v>Fabricação de cloro e álcalis</v>
      </c>
    </row>
    <row r="2464" spans="1:9" ht="16">
      <c r="A2464" s="117" t="s">
        <v>6779</v>
      </c>
      <c r="B2464" s="118" t="s">
        <v>6780</v>
      </c>
      <c r="C2464" s="116" t="s">
        <v>244</v>
      </c>
      <c r="D2464" s="116" t="s">
        <v>243</v>
      </c>
      <c r="E2464" s="117" t="str">
        <f t="shared" si="38"/>
        <v>2091</v>
      </c>
      <c r="F2464" s="118" t="str">
        <f>VLOOKUP($E2464,[5]Plan2!$A$5:$D$703,1,FALSE)</f>
        <v>2091</v>
      </c>
      <c r="G2464" s="118" t="str">
        <f>VLOOKUP($E2464,[5]Plan2!$A$5:$D$703,2,FALSE)</f>
        <v>Fabricação de químicos orgânicos e inorgânicos, resinas e elastômeros</v>
      </c>
      <c r="H2464" s="118" t="str">
        <f>VLOOKUP($E2464,[5]Plan2!$A$5:$D$703,3,FALSE)</f>
        <v>2011</v>
      </c>
      <c r="I2464" s="118" t="str">
        <f>VLOOKUP($E2464,[5]Plan2!$A$5:$D$703,4,FALSE)</f>
        <v>Fabricação de cloro e álcalis</v>
      </c>
    </row>
    <row r="2465" spans="1:9" ht="16">
      <c r="A2465" s="117" t="s">
        <v>6781</v>
      </c>
      <c r="B2465" s="118" t="s">
        <v>6782</v>
      </c>
      <c r="C2465" s="116" t="s">
        <v>244</v>
      </c>
      <c r="D2465" s="116" t="s">
        <v>243</v>
      </c>
      <c r="E2465" s="117" t="str">
        <f t="shared" si="38"/>
        <v>2091</v>
      </c>
      <c r="F2465" s="118" t="str">
        <f>VLOOKUP($E2465,[5]Plan2!$A$5:$D$703,1,FALSE)</f>
        <v>2091</v>
      </c>
      <c r="G2465" s="118" t="str">
        <f>VLOOKUP($E2465,[5]Plan2!$A$5:$D$703,2,FALSE)</f>
        <v>Fabricação de químicos orgânicos e inorgânicos, resinas e elastômeros</v>
      </c>
      <c r="H2465" s="118" t="str">
        <f>VLOOKUP($E2465,[5]Plan2!$A$5:$D$703,3,FALSE)</f>
        <v>2011</v>
      </c>
      <c r="I2465" s="118" t="str">
        <f>VLOOKUP($E2465,[5]Plan2!$A$5:$D$703,4,FALSE)</f>
        <v>Fabricação de cloro e álcalis</v>
      </c>
    </row>
    <row r="2466" spans="1:9" ht="16">
      <c r="A2466" s="117" t="s">
        <v>6783</v>
      </c>
      <c r="B2466" s="118" t="s">
        <v>6784</v>
      </c>
      <c r="C2466" s="116" t="s">
        <v>244</v>
      </c>
      <c r="D2466" s="116" t="s">
        <v>243</v>
      </c>
      <c r="E2466" s="117" t="str">
        <f t="shared" si="38"/>
        <v>2091</v>
      </c>
      <c r="F2466" s="118" t="str">
        <f>VLOOKUP($E2466,[5]Plan2!$A$5:$D$703,1,FALSE)</f>
        <v>2091</v>
      </c>
      <c r="G2466" s="118" t="str">
        <f>VLOOKUP($E2466,[5]Plan2!$A$5:$D$703,2,FALSE)</f>
        <v>Fabricação de químicos orgânicos e inorgânicos, resinas e elastômeros</v>
      </c>
      <c r="H2466" s="118" t="str">
        <f>VLOOKUP($E2466,[5]Plan2!$A$5:$D$703,3,FALSE)</f>
        <v>2011</v>
      </c>
      <c r="I2466" s="118" t="str">
        <f>VLOOKUP($E2466,[5]Plan2!$A$5:$D$703,4,FALSE)</f>
        <v>Fabricação de cloro e álcalis</v>
      </c>
    </row>
    <row r="2467" spans="1:9" ht="16">
      <c r="A2467" s="117" t="s">
        <v>6785</v>
      </c>
      <c r="B2467" s="118" t="s">
        <v>6786</v>
      </c>
      <c r="C2467" s="116" t="s">
        <v>244</v>
      </c>
      <c r="D2467" s="116" t="s">
        <v>243</v>
      </c>
      <c r="E2467" s="117" t="str">
        <f t="shared" si="38"/>
        <v>2091</v>
      </c>
      <c r="F2467" s="118" t="str">
        <f>VLOOKUP($E2467,[5]Plan2!$A$5:$D$703,1,FALSE)</f>
        <v>2091</v>
      </c>
      <c r="G2467" s="118" t="str">
        <f>VLOOKUP($E2467,[5]Plan2!$A$5:$D$703,2,FALSE)</f>
        <v>Fabricação de químicos orgânicos e inorgânicos, resinas e elastômeros</v>
      </c>
      <c r="H2467" s="118" t="str">
        <f>VLOOKUP($E2467,[5]Plan2!$A$5:$D$703,3,FALSE)</f>
        <v>2011</v>
      </c>
      <c r="I2467" s="118" t="str">
        <f>VLOOKUP($E2467,[5]Plan2!$A$5:$D$703,4,FALSE)</f>
        <v>Fabricação de cloro e álcalis</v>
      </c>
    </row>
    <row r="2468" spans="1:9" ht="16">
      <c r="A2468" s="117" t="s">
        <v>6787</v>
      </c>
      <c r="B2468" s="118" t="s">
        <v>6788</v>
      </c>
      <c r="C2468" s="116" t="s">
        <v>244</v>
      </c>
      <c r="D2468" s="116" t="s">
        <v>243</v>
      </c>
      <c r="E2468" s="117" t="str">
        <f t="shared" si="38"/>
        <v>2091</v>
      </c>
      <c r="F2468" s="118" t="str">
        <f>VLOOKUP($E2468,[5]Plan2!$A$5:$D$703,1,FALSE)</f>
        <v>2091</v>
      </c>
      <c r="G2468" s="118" t="str">
        <f>VLOOKUP($E2468,[5]Plan2!$A$5:$D$703,2,FALSE)</f>
        <v>Fabricação de químicos orgânicos e inorgânicos, resinas e elastômeros</v>
      </c>
      <c r="H2468" s="118" t="str">
        <f>VLOOKUP($E2468,[5]Plan2!$A$5:$D$703,3,FALSE)</f>
        <v>2011</v>
      </c>
      <c r="I2468" s="118" t="str">
        <f>VLOOKUP($E2468,[5]Plan2!$A$5:$D$703,4,FALSE)</f>
        <v>Fabricação de cloro e álcalis</v>
      </c>
    </row>
    <row r="2469" spans="1:9" ht="16">
      <c r="A2469" s="117" t="s">
        <v>6789</v>
      </c>
      <c r="B2469" s="118" t="s">
        <v>6685</v>
      </c>
      <c r="C2469" s="116" t="s">
        <v>244</v>
      </c>
      <c r="D2469" s="116" t="s">
        <v>243</v>
      </c>
      <c r="E2469" s="117" t="str">
        <f t="shared" si="38"/>
        <v>2091</v>
      </c>
      <c r="F2469" s="118" t="str">
        <f>VLOOKUP($E2469,[5]Plan2!$A$5:$D$703,1,FALSE)</f>
        <v>2091</v>
      </c>
      <c r="G2469" s="118" t="str">
        <f>VLOOKUP($E2469,[5]Plan2!$A$5:$D$703,2,FALSE)</f>
        <v>Fabricação de químicos orgânicos e inorgânicos, resinas e elastômeros</v>
      </c>
      <c r="H2469" s="118" t="str">
        <f>VLOOKUP($E2469,[5]Plan2!$A$5:$D$703,3,FALSE)</f>
        <v>2011</v>
      </c>
      <c r="I2469" s="118" t="str">
        <f>VLOOKUP($E2469,[5]Plan2!$A$5:$D$703,4,FALSE)</f>
        <v>Fabricação de cloro e álcalis</v>
      </c>
    </row>
    <row r="2470" spans="1:9" ht="16">
      <c r="A2470" s="117" t="s">
        <v>6790</v>
      </c>
      <c r="B2470" s="118" t="s">
        <v>6791</v>
      </c>
      <c r="C2470" s="116" t="s">
        <v>244</v>
      </c>
      <c r="D2470" s="116" t="s">
        <v>243</v>
      </c>
      <c r="E2470" s="117" t="str">
        <f t="shared" si="38"/>
        <v>2091</v>
      </c>
      <c r="F2470" s="118" t="str">
        <f>VLOOKUP($E2470,[5]Plan2!$A$5:$D$703,1,FALSE)</f>
        <v>2091</v>
      </c>
      <c r="G2470" s="118" t="str">
        <f>VLOOKUP($E2470,[5]Plan2!$A$5:$D$703,2,FALSE)</f>
        <v>Fabricação de químicos orgânicos e inorgânicos, resinas e elastômeros</v>
      </c>
      <c r="H2470" s="118" t="str">
        <f>VLOOKUP($E2470,[5]Plan2!$A$5:$D$703,3,FALSE)</f>
        <v>2011</v>
      </c>
      <c r="I2470" s="118" t="str">
        <f>VLOOKUP($E2470,[5]Plan2!$A$5:$D$703,4,FALSE)</f>
        <v>Fabricação de cloro e álcalis</v>
      </c>
    </row>
    <row r="2471" spans="1:9" ht="16">
      <c r="A2471" s="117" t="s">
        <v>6792</v>
      </c>
      <c r="B2471" s="118" t="s">
        <v>6793</v>
      </c>
      <c r="C2471" s="116" t="s">
        <v>244</v>
      </c>
      <c r="D2471" s="116" t="s">
        <v>243</v>
      </c>
      <c r="E2471" s="117" t="str">
        <f t="shared" si="38"/>
        <v>2091</v>
      </c>
      <c r="F2471" s="118" t="str">
        <f>VLOOKUP($E2471,[5]Plan2!$A$5:$D$703,1,FALSE)</f>
        <v>2091</v>
      </c>
      <c r="G2471" s="118" t="str">
        <f>VLOOKUP($E2471,[5]Plan2!$A$5:$D$703,2,FALSE)</f>
        <v>Fabricação de químicos orgânicos e inorgânicos, resinas e elastômeros</v>
      </c>
      <c r="H2471" s="118" t="str">
        <f>VLOOKUP($E2471,[5]Plan2!$A$5:$D$703,3,FALSE)</f>
        <v>2011</v>
      </c>
      <c r="I2471" s="118" t="str">
        <f>VLOOKUP($E2471,[5]Plan2!$A$5:$D$703,4,FALSE)</f>
        <v>Fabricação de cloro e álcalis</v>
      </c>
    </row>
    <row r="2472" spans="1:9" ht="16">
      <c r="A2472" s="117" t="s">
        <v>6794</v>
      </c>
      <c r="B2472" s="118" t="s">
        <v>6697</v>
      </c>
      <c r="C2472" s="116" t="s">
        <v>244</v>
      </c>
      <c r="D2472" s="116" t="s">
        <v>243</v>
      </c>
      <c r="E2472" s="117" t="str">
        <f t="shared" si="38"/>
        <v>2091</v>
      </c>
      <c r="F2472" s="118" t="str">
        <f>VLOOKUP($E2472,[5]Plan2!$A$5:$D$703,1,FALSE)</f>
        <v>2091</v>
      </c>
      <c r="G2472" s="118" t="str">
        <f>VLOOKUP($E2472,[5]Plan2!$A$5:$D$703,2,FALSE)</f>
        <v>Fabricação de químicos orgânicos e inorgânicos, resinas e elastômeros</v>
      </c>
      <c r="H2472" s="118" t="str">
        <f>VLOOKUP($E2472,[5]Plan2!$A$5:$D$703,3,FALSE)</f>
        <v>2011</v>
      </c>
      <c r="I2472" s="118" t="str">
        <f>VLOOKUP($E2472,[5]Plan2!$A$5:$D$703,4,FALSE)</f>
        <v>Fabricação de cloro e álcalis</v>
      </c>
    </row>
    <row r="2473" spans="1:9" ht="16">
      <c r="A2473" s="117" t="s">
        <v>6795</v>
      </c>
      <c r="B2473" s="118" t="s">
        <v>6796</v>
      </c>
      <c r="C2473" s="116" t="s">
        <v>244</v>
      </c>
      <c r="D2473" s="116" t="s">
        <v>243</v>
      </c>
      <c r="E2473" s="117" t="str">
        <f t="shared" si="38"/>
        <v>2091</v>
      </c>
      <c r="F2473" s="118" t="str">
        <f>VLOOKUP($E2473,[5]Plan2!$A$5:$D$703,1,FALSE)</f>
        <v>2091</v>
      </c>
      <c r="G2473" s="118" t="str">
        <f>VLOOKUP($E2473,[5]Plan2!$A$5:$D$703,2,FALSE)</f>
        <v>Fabricação de químicos orgânicos e inorgânicos, resinas e elastômeros</v>
      </c>
      <c r="H2473" s="118" t="str">
        <f>VLOOKUP($E2473,[5]Plan2!$A$5:$D$703,3,FALSE)</f>
        <v>2011</v>
      </c>
      <c r="I2473" s="118" t="str">
        <f>VLOOKUP($E2473,[5]Plan2!$A$5:$D$703,4,FALSE)</f>
        <v>Fabricação de cloro e álcalis</v>
      </c>
    </row>
    <row r="2474" spans="1:9" ht="16">
      <c r="A2474" s="117" t="s">
        <v>6797</v>
      </c>
      <c r="B2474" s="118" t="s">
        <v>6798</v>
      </c>
      <c r="C2474" s="116" t="s">
        <v>244</v>
      </c>
      <c r="D2474" s="116" t="s">
        <v>243</v>
      </c>
      <c r="E2474" s="117" t="str">
        <f t="shared" si="38"/>
        <v>2091</v>
      </c>
      <c r="F2474" s="118" t="str">
        <f>VLOOKUP($E2474,[5]Plan2!$A$5:$D$703,1,FALSE)</f>
        <v>2091</v>
      </c>
      <c r="G2474" s="118" t="str">
        <f>VLOOKUP($E2474,[5]Plan2!$A$5:$D$703,2,FALSE)</f>
        <v>Fabricação de químicos orgânicos e inorgânicos, resinas e elastômeros</v>
      </c>
      <c r="H2474" s="118" t="str">
        <f>VLOOKUP($E2474,[5]Plan2!$A$5:$D$703,3,FALSE)</f>
        <v>2011</v>
      </c>
      <c r="I2474" s="118" t="str">
        <f>VLOOKUP($E2474,[5]Plan2!$A$5:$D$703,4,FALSE)</f>
        <v>Fabricação de cloro e álcalis</v>
      </c>
    </row>
    <row r="2475" spans="1:9" ht="16">
      <c r="A2475" s="117" t="s">
        <v>6799</v>
      </c>
      <c r="B2475" s="118" t="s">
        <v>6800</v>
      </c>
      <c r="C2475" s="116" t="s">
        <v>244</v>
      </c>
      <c r="D2475" s="116" t="s">
        <v>243</v>
      </c>
      <c r="E2475" s="117" t="str">
        <f t="shared" si="38"/>
        <v>2091</v>
      </c>
      <c r="F2475" s="118" t="str">
        <f>VLOOKUP($E2475,[5]Plan2!$A$5:$D$703,1,FALSE)</f>
        <v>2091</v>
      </c>
      <c r="G2475" s="118" t="str">
        <f>VLOOKUP($E2475,[5]Plan2!$A$5:$D$703,2,FALSE)</f>
        <v>Fabricação de químicos orgânicos e inorgânicos, resinas e elastômeros</v>
      </c>
      <c r="H2475" s="118" t="str">
        <f>VLOOKUP($E2475,[5]Plan2!$A$5:$D$703,3,FALSE)</f>
        <v>2011</v>
      </c>
      <c r="I2475" s="118" t="str">
        <f>VLOOKUP($E2475,[5]Plan2!$A$5:$D$703,4,FALSE)</f>
        <v>Fabricação de cloro e álcalis</v>
      </c>
    </row>
    <row r="2476" spans="1:9" ht="16">
      <c r="A2476" s="117" t="s">
        <v>6801</v>
      </c>
      <c r="B2476" s="118" t="s">
        <v>6802</v>
      </c>
      <c r="C2476" s="116" t="s">
        <v>244</v>
      </c>
      <c r="D2476" s="116" t="s">
        <v>243</v>
      </c>
      <c r="E2476" s="117" t="str">
        <f t="shared" si="38"/>
        <v>2091</v>
      </c>
      <c r="F2476" s="118" t="str">
        <f>VLOOKUP($E2476,[5]Plan2!$A$5:$D$703,1,FALSE)</f>
        <v>2091</v>
      </c>
      <c r="G2476" s="118" t="str">
        <f>VLOOKUP($E2476,[5]Plan2!$A$5:$D$703,2,FALSE)</f>
        <v>Fabricação de químicos orgânicos e inorgânicos, resinas e elastômeros</v>
      </c>
      <c r="H2476" s="118" t="str">
        <f>VLOOKUP($E2476,[5]Plan2!$A$5:$D$703,3,FALSE)</f>
        <v>2011</v>
      </c>
      <c r="I2476" s="118" t="str">
        <f>VLOOKUP($E2476,[5]Plan2!$A$5:$D$703,4,FALSE)</f>
        <v>Fabricação de cloro e álcalis</v>
      </c>
    </row>
    <row r="2477" spans="1:9" ht="16">
      <c r="A2477" s="117" t="s">
        <v>6803</v>
      </c>
      <c r="B2477" s="118" t="s">
        <v>6804</v>
      </c>
      <c r="C2477" s="116" t="s">
        <v>244</v>
      </c>
      <c r="D2477" s="116" t="s">
        <v>243</v>
      </c>
      <c r="E2477" s="117" t="str">
        <f t="shared" si="38"/>
        <v>2091</v>
      </c>
      <c r="F2477" s="118" t="str">
        <f>VLOOKUP($E2477,[5]Plan2!$A$5:$D$703,1,FALSE)</f>
        <v>2091</v>
      </c>
      <c r="G2477" s="118" t="str">
        <f>VLOOKUP($E2477,[5]Plan2!$A$5:$D$703,2,FALSE)</f>
        <v>Fabricação de químicos orgânicos e inorgânicos, resinas e elastômeros</v>
      </c>
      <c r="H2477" s="118" t="str">
        <f>VLOOKUP($E2477,[5]Plan2!$A$5:$D$703,3,FALSE)</f>
        <v>2011</v>
      </c>
      <c r="I2477" s="118" t="str">
        <f>VLOOKUP($E2477,[5]Plan2!$A$5:$D$703,4,FALSE)</f>
        <v>Fabricação de cloro e álcalis</v>
      </c>
    </row>
    <row r="2478" spans="1:9" ht="16">
      <c r="A2478" s="117" t="s">
        <v>6805</v>
      </c>
      <c r="B2478" s="118" t="s">
        <v>6806</v>
      </c>
      <c r="C2478" s="116" t="s">
        <v>244</v>
      </c>
      <c r="D2478" s="116" t="s">
        <v>243</v>
      </c>
      <c r="E2478" s="117" t="str">
        <f t="shared" si="38"/>
        <v>2091</v>
      </c>
      <c r="F2478" s="118" t="str">
        <f>VLOOKUP($E2478,[5]Plan2!$A$5:$D$703,1,FALSE)</f>
        <v>2091</v>
      </c>
      <c r="G2478" s="118" t="str">
        <f>VLOOKUP($E2478,[5]Plan2!$A$5:$D$703,2,FALSE)</f>
        <v>Fabricação de químicos orgânicos e inorgânicos, resinas e elastômeros</v>
      </c>
      <c r="H2478" s="118" t="str">
        <f>VLOOKUP($E2478,[5]Plan2!$A$5:$D$703,3,FALSE)</f>
        <v>2011</v>
      </c>
      <c r="I2478" s="118" t="str">
        <f>VLOOKUP($E2478,[5]Plan2!$A$5:$D$703,4,FALSE)</f>
        <v>Fabricação de cloro e álcalis</v>
      </c>
    </row>
    <row r="2479" spans="1:9" ht="16">
      <c r="A2479" s="117" t="s">
        <v>6807</v>
      </c>
      <c r="B2479" s="118" t="s">
        <v>6808</v>
      </c>
      <c r="C2479" s="116" t="s">
        <v>244</v>
      </c>
      <c r="D2479" s="116" t="s">
        <v>243</v>
      </c>
      <c r="E2479" s="117" t="str">
        <f t="shared" si="38"/>
        <v>2091</v>
      </c>
      <c r="F2479" s="118" t="str">
        <f>VLOOKUP($E2479,[5]Plan2!$A$5:$D$703,1,FALSE)</f>
        <v>2091</v>
      </c>
      <c r="G2479" s="118" t="str">
        <f>VLOOKUP($E2479,[5]Plan2!$A$5:$D$703,2,FALSE)</f>
        <v>Fabricação de químicos orgânicos e inorgânicos, resinas e elastômeros</v>
      </c>
      <c r="H2479" s="118" t="str">
        <f>VLOOKUP($E2479,[5]Plan2!$A$5:$D$703,3,FALSE)</f>
        <v>2011</v>
      </c>
      <c r="I2479" s="118" t="str">
        <f>VLOOKUP($E2479,[5]Plan2!$A$5:$D$703,4,FALSE)</f>
        <v>Fabricação de cloro e álcalis</v>
      </c>
    </row>
    <row r="2480" spans="1:9" ht="16">
      <c r="A2480" s="117" t="s">
        <v>6809</v>
      </c>
      <c r="B2480" s="118" t="s">
        <v>6810</v>
      </c>
      <c r="C2480" s="116" t="s">
        <v>244</v>
      </c>
      <c r="D2480" s="116" t="s">
        <v>243</v>
      </c>
      <c r="E2480" s="117" t="str">
        <f t="shared" si="38"/>
        <v>2091</v>
      </c>
      <c r="F2480" s="118" t="str">
        <f>VLOOKUP($E2480,[5]Plan2!$A$5:$D$703,1,FALSE)</f>
        <v>2091</v>
      </c>
      <c r="G2480" s="118" t="str">
        <f>VLOOKUP($E2480,[5]Plan2!$A$5:$D$703,2,FALSE)</f>
        <v>Fabricação de químicos orgânicos e inorgânicos, resinas e elastômeros</v>
      </c>
      <c r="H2480" s="118" t="str">
        <f>VLOOKUP($E2480,[5]Plan2!$A$5:$D$703,3,FALSE)</f>
        <v>2011</v>
      </c>
      <c r="I2480" s="118" t="str">
        <f>VLOOKUP($E2480,[5]Plan2!$A$5:$D$703,4,FALSE)</f>
        <v>Fabricação de cloro e álcalis</v>
      </c>
    </row>
    <row r="2481" spans="1:9" ht="16">
      <c r="A2481" s="117" t="s">
        <v>6811</v>
      </c>
      <c r="B2481" s="118" t="s">
        <v>6812</v>
      </c>
      <c r="C2481" s="116" t="s">
        <v>244</v>
      </c>
      <c r="D2481" s="116" t="s">
        <v>243</v>
      </c>
      <c r="E2481" s="117" t="str">
        <f t="shared" si="38"/>
        <v>2091</v>
      </c>
      <c r="F2481" s="118" t="str">
        <f>VLOOKUP($E2481,[5]Plan2!$A$5:$D$703,1,FALSE)</f>
        <v>2091</v>
      </c>
      <c r="G2481" s="118" t="str">
        <f>VLOOKUP($E2481,[5]Plan2!$A$5:$D$703,2,FALSE)</f>
        <v>Fabricação de químicos orgânicos e inorgânicos, resinas e elastômeros</v>
      </c>
      <c r="H2481" s="118" t="str">
        <f>VLOOKUP($E2481,[5]Plan2!$A$5:$D$703,3,FALSE)</f>
        <v>2011</v>
      </c>
      <c r="I2481" s="118" t="str">
        <f>VLOOKUP($E2481,[5]Plan2!$A$5:$D$703,4,FALSE)</f>
        <v>Fabricação de cloro e álcalis</v>
      </c>
    </row>
    <row r="2482" spans="1:9" ht="16">
      <c r="A2482" s="117" t="s">
        <v>6813</v>
      </c>
      <c r="B2482" s="118" t="s">
        <v>6683</v>
      </c>
      <c r="C2482" s="116" t="s">
        <v>244</v>
      </c>
      <c r="D2482" s="116" t="s">
        <v>243</v>
      </c>
      <c r="E2482" s="117" t="str">
        <f t="shared" si="38"/>
        <v>2091</v>
      </c>
      <c r="F2482" s="118" t="str">
        <f>VLOOKUP($E2482,[5]Plan2!$A$5:$D$703,1,FALSE)</f>
        <v>2091</v>
      </c>
      <c r="G2482" s="118" t="str">
        <f>VLOOKUP($E2482,[5]Plan2!$A$5:$D$703,2,FALSE)</f>
        <v>Fabricação de químicos orgânicos e inorgânicos, resinas e elastômeros</v>
      </c>
      <c r="H2482" s="118" t="str">
        <f>VLOOKUP($E2482,[5]Plan2!$A$5:$D$703,3,FALSE)</f>
        <v>2011</v>
      </c>
      <c r="I2482" s="118" t="str">
        <f>VLOOKUP($E2482,[5]Plan2!$A$5:$D$703,4,FALSE)</f>
        <v>Fabricação de cloro e álcalis</v>
      </c>
    </row>
    <row r="2483" spans="1:9" ht="16">
      <c r="A2483" s="117" t="s">
        <v>6814</v>
      </c>
      <c r="B2483" s="118" t="s">
        <v>6815</v>
      </c>
      <c r="C2483" s="116" t="s">
        <v>244</v>
      </c>
      <c r="D2483" s="116" t="s">
        <v>243</v>
      </c>
      <c r="E2483" s="117" t="str">
        <f t="shared" si="38"/>
        <v>2091</v>
      </c>
      <c r="F2483" s="118" t="str">
        <f>VLOOKUP($E2483,[5]Plan2!$A$5:$D$703,1,FALSE)</f>
        <v>2091</v>
      </c>
      <c r="G2483" s="118" t="str">
        <f>VLOOKUP($E2483,[5]Plan2!$A$5:$D$703,2,FALSE)</f>
        <v>Fabricação de químicos orgânicos e inorgânicos, resinas e elastômeros</v>
      </c>
      <c r="H2483" s="118" t="str">
        <f>VLOOKUP($E2483,[5]Plan2!$A$5:$D$703,3,FALSE)</f>
        <v>2011</v>
      </c>
      <c r="I2483" s="118" t="str">
        <f>VLOOKUP($E2483,[5]Plan2!$A$5:$D$703,4,FALSE)</f>
        <v>Fabricação de cloro e álcalis</v>
      </c>
    </row>
    <row r="2484" spans="1:9" ht="16">
      <c r="A2484" s="117" t="s">
        <v>6816</v>
      </c>
      <c r="B2484" s="118" t="s">
        <v>6817</v>
      </c>
      <c r="C2484" s="116" t="s">
        <v>244</v>
      </c>
      <c r="D2484" s="116" t="s">
        <v>243</v>
      </c>
      <c r="E2484" s="117" t="str">
        <f t="shared" si="38"/>
        <v>2091</v>
      </c>
      <c r="F2484" s="118" t="str">
        <f>VLOOKUP($E2484,[5]Plan2!$A$5:$D$703,1,FALSE)</f>
        <v>2091</v>
      </c>
      <c r="G2484" s="118" t="str">
        <f>VLOOKUP($E2484,[5]Plan2!$A$5:$D$703,2,FALSE)</f>
        <v>Fabricação de químicos orgânicos e inorgânicos, resinas e elastômeros</v>
      </c>
      <c r="H2484" s="118" t="str">
        <f>VLOOKUP($E2484,[5]Plan2!$A$5:$D$703,3,FALSE)</f>
        <v>2011</v>
      </c>
      <c r="I2484" s="118" t="str">
        <f>VLOOKUP($E2484,[5]Plan2!$A$5:$D$703,4,FALSE)</f>
        <v>Fabricação de cloro e álcalis</v>
      </c>
    </row>
    <row r="2485" spans="1:9" ht="16">
      <c r="A2485" s="117" t="s">
        <v>6818</v>
      </c>
      <c r="B2485" s="118" t="s">
        <v>6819</v>
      </c>
      <c r="C2485" s="116" t="s">
        <v>244</v>
      </c>
      <c r="D2485" s="116" t="s">
        <v>243</v>
      </c>
      <c r="E2485" s="117" t="str">
        <f t="shared" si="38"/>
        <v>2091</v>
      </c>
      <c r="F2485" s="118" t="str">
        <f>VLOOKUP($E2485,[5]Plan2!$A$5:$D$703,1,FALSE)</f>
        <v>2091</v>
      </c>
      <c r="G2485" s="118" t="str">
        <f>VLOOKUP($E2485,[5]Plan2!$A$5:$D$703,2,FALSE)</f>
        <v>Fabricação de químicos orgânicos e inorgânicos, resinas e elastômeros</v>
      </c>
      <c r="H2485" s="118" t="str">
        <f>VLOOKUP($E2485,[5]Plan2!$A$5:$D$703,3,FALSE)</f>
        <v>2011</v>
      </c>
      <c r="I2485" s="118" t="str">
        <f>VLOOKUP($E2485,[5]Plan2!$A$5:$D$703,4,FALSE)</f>
        <v>Fabricação de cloro e álcalis</v>
      </c>
    </row>
    <row r="2486" spans="1:9" ht="16">
      <c r="A2486" s="117" t="s">
        <v>6820</v>
      </c>
      <c r="B2486" s="118" t="s">
        <v>6821</v>
      </c>
      <c r="C2486" s="116" t="s">
        <v>244</v>
      </c>
      <c r="D2486" s="116" t="s">
        <v>243</v>
      </c>
      <c r="E2486" s="117" t="str">
        <f t="shared" si="38"/>
        <v>2091</v>
      </c>
      <c r="F2486" s="118" t="str">
        <f>VLOOKUP($E2486,[5]Plan2!$A$5:$D$703,1,FALSE)</f>
        <v>2091</v>
      </c>
      <c r="G2486" s="118" t="str">
        <f>VLOOKUP($E2486,[5]Plan2!$A$5:$D$703,2,FALSE)</f>
        <v>Fabricação de químicos orgânicos e inorgânicos, resinas e elastômeros</v>
      </c>
      <c r="H2486" s="118" t="str">
        <f>VLOOKUP($E2486,[5]Plan2!$A$5:$D$703,3,FALSE)</f>
        <v>2011</v>
      </c>
      <c r="I2486" s="118" t="str">
        <f>VLOOKUP($E2486,[5]Plan2!$A$5:$D$703,4,FALSE)</f>
        <v>Fabricação de cloro e álcalis</v>
      </c>
    </row>
    <row r="2487" spans="1:9" ht="16">
      <c r="A2487" s="117" t="s">
        <v>6822</v>
      </c>
      <c r="B2487" s="118" t="s">
        <v>6823</v>
      </c>
      <c r="C2487" s="116" t="s">
        <v>244</v>
      </c>
      <c r="D2487" s="116" t="s">
        <v>243</v>
      </c>
      <c r="E2487" s="117" t="str">
        <f t="shared" si="38"/>
        <v>2091</v>
      </c>
      <c r="F2487" s="118" t="str">
        <f>VLOOKUP($E2487,[5]Plan2!$A$5:$D$703,1,FALSE)</f>
        <v>2091</v>
      </c>
      <c r="G2487" s="118" t="str">
        <f>VLOOKUP($E2487,[5]Plan2!$A$5:$D$703,2,FALSE)</f>
        <v>Fabricação de químicos orgânicos e inorgânicos, resinas e elastômeros</v>
      </c>
      <c r="H2487" s="118" t="str">
        <f>VLOOKUP($E2487,[5]Plan2!$A$5:$D$703,3,FALSE)</f>
        <v>2011</v>
      </c>
      <c r="I2487" s="118" t="str">
        <f>VLOOKUP($E2487,[5]Plan2!$A$5:$D$703,4,FALSE)</f>
        <v>Fabricação de cloro e álcalis</v>
      </c>
    </row>
    <row r="2488" spans="1:9" ht="16">
      <c r="A2488" s="117" t="s">
        <v>6824</v>
      </c>
      <c r="B2488" s="118" t="s">
        <v>6825</v>
      </c>
      <c r="C2488" s="116" t="s">
        <v>244</v>
      </c>
      <c r="D2488" s="116" t="s">
        <v>243</v>
      </c>
      <c r="E2488" s="117" t="str">
        <f t="shared" si="38"/>
        <v>2091</v>
      </c>
      <c r="F2488" s="118" t="str">
        <f>VLOOKUP($E2488,[5]Plan2!$A$5:$D$703,1,FALSE)</f>
        <v>2091</v>
      </c>
      <c r="G2488" s="118" t="str">
        <f>VLOOKUP($E2488,[5]Plan2!$A$5:$D$703,2,FALSE)</f>
        <v>Fabricação de químicos orgânicos e inorgânicos, resinas e elastômeros</v>
      </c>
      <c r="H2488" s="118" t="str">
        <f>VLOOKUP($E2488,[5]Plan2!$A$5:$D$703,3,FALSE)</f>
        <v>2011</v>
      </c>
      <c r="I2488" s="118" t="str">
        <f>VLOOKUP($E2488,[5]Plan2!$A$5:$D$703,4,FALSE)</f>
        <v>Fabricação de cloro e álcalis</v>
      </c>
    </row>
    <row r="2489" spans="1:9" ht="16">
      <c r="A2489" s="117" t="s">
        <v>6826</v>
      </c>
      <c r="B2489" s="118" t="s">
        <v>6827</v>
      </c>
      <c r="C2489" s="116" t="s">
        <v>244</v>
      </c>
      <c r="D2489" s="116" t="s">
        <v>243</v>
      </c>
      <c r="E2489" s="117" t="str">
        <f t="shared" si="38"/>
        <v>2091</v>
      </c>
      <c r="F2489" s="118" t="str">
        <f>VLOOKUP($E2489,[5]Plan2!$A$5:$D$703,1,FALSE)</f>
        <v>2091</v>
      </c>
      <c r="G2489" s="118" t="str">
        <f>VLOOKUP($E2489,[5]Plan2!$A$5:$D$703,2,FALSE)</f>
        <v>Fabricação de químicos orgânicos e inorgânicos, resinas e elastômeros</v>
      </c>
      <c r="H2489" s="118" t="str">
        <f>VLOOKUP($E2489,[5]Plan2!$A$5:$D$703,3,FALSE)</f>
        <v>2011</v>
      </c>
      <c r="I2489" s="118" t="str">
        <f>VLOOKUP($E2489,[5]Plan2!$A$5:$D$703,4,FALSE)</f>
        <v>Fabricação de cloro e álcalis</v>
      </c>
    </row>
    <row r="2490" spans="1:9" ht="16">
      <c r="A2490" s="117" t="s">
        <v>6828</v>
      </c>
      <c r="B2490" s="118" t="s">
        <v>6829</v>
      </c>
      <c r="C2490" s="116" t="s">
        <v>244</v>
      </c>
      <c r="D2490" s="116" t="s">
        <v>243</v>
      </c>
      <c r="E2490" s="117" t="str">
        <f t="shared" si="38"/>
        <v>2091</v>
      </c>
      <c r="F2490" s="118" t="str">
        <f>VLOOKUP($E2490,[5]Plan2!$A$5:$D$703,1,FALSE)</f>
        <v>2091</v>
      </c>
      <c r="G2490" s="118" t="str">
        <f>VLOOKUP($E2490,[5]Plan2!$A$5:$D$703,2,FALSE)</f>
        <v>Fabricação de químicos orgânicos e inorgânicos, resinas e elastômeros</v>
      </c>
      <c r="H2490" s="118" t="str">
        <f>VLOOKUP($E2490,[5]Plan2!$A$5:$D$703,3,FALSE)</f>
        <v>2011</v>
      </c>
      <c r="I2490" s="118" t="str">
        <f>VLOOKUP($E2490,[5]Plan2!$A$5:$D$703,4,FALSE)</f>
        <v>Fabricação de cloro e álcalis</v>
      </c>
    </row>
    <row r="2491" spans="1:9" ht="16">
      <c r="A2491" s="117" t="s">
        <v>6830</v>
      </c>
      <c r="B2491" s="118" t="s">
        <v>6831</v>
      </c>
      <c r="C2491" s="116" t="s">
        <v>244</v>
      </c>
      <c r="D2491" s="116" t="s">
        <v>243</v>
      </c>
      <c r="E2491" s="117" t="str">
        <f t="shared" si="38"/>
        <v>2091</v>
      </c>
      <c r="F2491" s="118" t="str">
        <f>VLOOKUP($E2491,[5]Plan2!$A$5:$D$703,1,FALSE)</f>
        <v>2091</v>
      </c>
      <c r="G2491" s="118" t="str">
        <f>VLOOKUP($E2491,[5]Plan2!$A$5:$D$703,2,FALSE)</f>
        <v>Fabricação de químicos orgânicos e inorgânicos, resinas e elastômeros</v>
      </c>
      <c r="H2491" s="118" t="str">
        <f>VLOOKUP($E2491,[5]Plan2!$A$5:$D$703,3,FALSE)</f>
        <v>2011</v>
      </c>
      <c r="I2491" s="118" t="str">
        <f>VLOOKUP($E2491,[5]Plan2!$A$5:$D$703,4,FALSE)</f>
        <v>Fabricação de cloro e álcalis</v>
      </c>
    </row>
    <row r="2492" spans="1:9" ht="16">
      <c r="A2492" s="117" t="s">
        <v>6832</v>
      </c>
      <c r="B2492" s="118" t="s">
        <v>6833</v>
      </c>
      <c r="C2492" s="116" t="s">
        <v>244</v>
      </c>
      <c r="D2492" s="116" t="s">
        <v>243</v>
      </c>
      <c r="E2492" s="117" t="str">
        <f t="shared" si="38"/>
        <v>2091</v>
      </c>
      <c r="F2492" s="118" t="str">
        <f>VLOOKUP($E2492,[5]Plan2!$A$5:$D$703,1,FALSE)</f>
        <v>2091</v>
      </c>
      <c r="G2492" s="118" t="str">
        <f>VLOOKUP($E2492,[5]Plan2!$A$5:$D$703,2,FALSE)</f>
        <v>Fabricação de químicos orgânicos e inorgânicos, resinas e elastômeros</v>
      </c>
      <c r="H2492" s="118" t="str">
        <f>VLOOKUP($E2492,[5]Plan2!$A$5:$D$703,3,FALSE)</f>
        <v>2011</v>
      </c>
      <c r="I2492" s="118" t="str">
        <f>VLOOKUP($E2492,[5]Plan2!$A$5:$D$703,4,FALSE)</f>
        <v>Fabricação de cloro e álcalis</v>
      </c>
    </row>
    <row r="2493" spans="1:9" ht="16">
      <c r="A2493" s="117" t="s">
        <v>6834</v>
      </c>
      <c r="B2493" s="118" t="s">
        <v>6835</v>
      </c>
      <c r="C2493" s="116" t="s">
        <v>244</v>
      </c>
      <c r="D2493" s="116" t="s">
        <v>243</v>
      </c>
      <c r="E2493" s="117" t="str">
        <f t="shared" si="38"/>
        <v>2091</v>
      </c>
      <c r="F2493" s="118" t="str">
        <f>VLOOKUP($E2493,[5]Plan2!$A$5:$D$703,1,FALSE)</f>
        <v>2091</v>
      </c>
      <c r="G2493" s="118" t="str">
        <f>VLOOKUP($E2493,[5]Plan2!$A$5:$D$703,2,FALSE)</f>
        <v>Fabricação de químicos orgânicos e inorgânicos, resinas e elastômeros</v>
      </c>
      <c r="H2493" s="118" t="str">
        <f>VLOOKUP($E2493,[5]Plan2!$A$5:$D$703,3,FALSE)</f>
        <v>2011</v>
      </c>
      <c r="I2493" s="118" t="str">
        <f>VLOOKUP($E2493,[5]Plan2!$A$5:$D$703,4,FALSE)</f>
        <v>Fabricação de cloro e álcalis</v>
      </c>
    </row>
    <row r="2494" spans="1:9" ht="16">
      <c r="A2494" s="117" t="s">
        <v>6836</v>
      </c>
      <c r="B2494" s="118" t="s">
        <v>6837</v>
      </c>
      <c r="C2494" s="116" t="s">
        <v>244</v>
      </c>
      <c r="D2494" s="116" t="s">
        <v>243</v>
      </c>
      <c r="E2494" s="117" t="str">
        <f t="shared" si="38"/>
        <v>2091</v>
      </c>
      <c r="F2494" s="118" t="str">
        <f>VLOOKUP($E2494,[5]Plan2!$A$5:$D$703,1,FALSE)</f>
        <v>2091</v>
      </c>
      <c r="G2494" s="118" t="str">
        <f>VLOOKUP($E2494,[5]Plan2!$A$5:$D$703,2,FALSE)</f>
        <v>Fabricação de químicos orgânicos e inorgânicos, resinas e elastômeros</v>
      </c>
      <c r="H2494" s="118" t="str">
        <f>VLOOKUP($E2494,[5]Plan2!$A$5:$D$703,3,FALSE)</f>
        <v>2011</v>
      </c>
      <c r="I2494" s="118" t="str">
        <f>VLOOKUP($E2494,[5]Plan2!$A$5:$D$703,4,FALSE)</f>
        <v>Fabricação de cloro e álcalis</v>
      </c>
    </row>
    <row r="2495" spans="1:9" ht="16">
      <c r="A2495" s="117" t="s">
        <v>6838</v>
      </c>
      <c r="B2495" s="118" t="s">
        <v>6839</v>
      </c>
      <c r="C2495" s="116" t="s">
        <v>244</v>
      </c>
      <c r="D2495" s="116" t="s">
        <v>243</v>
      </c>
      <c r="E2495" s="117" t="str">
        <f t="shared" si="38"/>
        <v>2091</v>
      </c>
      <c r="F2495" s="118" t="str">
        <f>VLOOKUP($E2495,[5]Plan2!$A$5:$D$703,1,FALSE)</f>
        <v>2091</v>
      </c>
      <c r="G2495" s="118" t="str">
        <f>VLOOKUP($E2495,[5]Plan2!$A$5:$D$703,2,FALSE)</f>
        <v>Fabricação de químicos orgânicos e inorgânicos, resinas e elastômeros</v>
      </c>
      <c r="H2495" s="118" t="str">
        <f>VLOOKUP($E2495,[5]Plan2!$A$5:$D$703,3,FALSE)</f>
        <v>2011</v>
      </c>
      <c r="I2495" s="118" t="str">
        <f>VLOOKUP($E2495,[5]Plan2!$A$5:$D$703,4,FALSE)</f>
        <v>Fabricação de cloro e álcalis</v>
      </c>
    </row>
    <row r="2496" spans="1:9" ht="16">
      <c r="A2496" s="117" t="s">
        <v>6840</v>
      </c>
      <c r="B2496" s="118" t="s">
        <v>6841</v>
      </c>
      <c r="C2496" s="116" t="s">
        <v>244</v>
      </c>
      <c r="D2496" s="116" t="s">
        <v>243</v>
      </c>
      <c r="E2496" s="117" t="str">
        <f t="shared" si="38"/>
        <v>2091</v>
      </c>
      <c r="F2496" s="118" t="str">
        <f>VLOOKUP($E2496,[5]Plan2!$A$5:$D$703,1,FALSE)</f>
        <v>2091</v>
      </c>
      <c r="G2496" s="118" t="str">
        <f>VLOOKUP($E2496,[5]Plan2!$A$5:$D$703,2,FALSE)</f>
        <v>Fabricação de químicos orgânicos e inorgânicos, resinas e elastômeros</v>
      </c>
      <c r="H2496" s="118" t="str">
        <f>VLOOKUP($E2496,[5]Plan2!$A$5:$D$703,3,FALSE)</f>
        <v>2011</v>
      </c>
      <c r="I2496" s="118" t="str">
        <f>VLOOKUP($E2496,[5]Plan2!$A$5:$D$703,4,FALSE)</f>
        <v>Fabricação de cloro e álcalis</v>
      </c>
    </row>
    <row r="2497" spans="1:9" ht="16">
      <c r="A2497" s="117" t="s">
        <v>6842</v>
      </c>
      <c r="B2497" s="118" t="s">
        <v>6843</v>
      </c>
      <c r="C2497" s="116" t="s">
        <v>244</v>
      </c>
      <c r="D2497" s="116" t="s">
        <v>243</v>
      </c>
      <c r="E2497" s="117" t="str">
        <f t="shared" si="38"/>
        <v>2091</v>
      </c>
      <c r="F2497" s="118" t="str">
        <f>VLOOKUP($E2497,[5]Plan2!$A$5:$D$703,1,FALSE)</f>
        <v>2091</v>
      </c>
      <c r="G2497" s="118" t="str">
        <f>VLOOKUP($E2497,[5]Plan2!$A$5:$D$703,2,FALSE)</f>
        <v>Fabricação de químicos orgânicos e inorgânicos, resinas e elastômeros</v>
      </c>
      <c r="H2497" s="118" t="str">
        <f>VLOOKUP($E2497,[5]Plan2!$A$5:$D$703,3,FALSE)</f>
        <v>2011</v>
      </c>
      <c r="I2497" s="118" t="str">
        <f>VLOOKUP($E2497,[5]Plan2!$A$5:$D$703,4,FALSE)</f>
        <v>Fabricação de cloro e álcalis</v>
      </c>
    </row>
    <row r="2498" spans="1:9" ht="16">
      <c r="A2498" s="117" t="s">
        <v>6844</v>
      </c>
      <c r="B2498" s="118" t="s">
        <v>6845</v>
      </c>
      <c r="C2498" s="116" t="s">
        <v>244</v>
      </c>
      <c r="D2498" s="116" t="s">
        <v>243</v>
      </c>
      <c r="E2498" s="117" t="str">
        <f t="shared" si="38"/>
        <v>2091</v>
      </c>
      <c r="F2498" s="118" t="str">
        <f>VLOOKUP($E2498,[5]Plan2!$A$5:$D$703,1,FALSE)</f>
        <v>2091</v>
      </c>
      <c r="G2498" s="118" t="str">
        <f>VLOOKUP($E2498,[5]Plan2!$A$5:$D$703,2,FALSE)</f>
        <v>Fabricação de químicos orgânicos e inorgânicos, resinas e elastômeros</v>
      </c>
      <c r="H2498" s="118" t="str">
        <f>VLOOKUP($E2498,[5]Plan2!$A$5:$D$703,3,FALSE)</f>
        <v>2011</v>
      </c>
      <c r="I2498" s="118" t="str">
        <f>VLOOKUP($E2498,[5]Plan2!$A$5:$D$703,4,FALSE)</f>
        <v>Fabricação de cloro e álcalis</v>
      </c>
    </row>
    <row r="2499" spans="1:9" ht="16">
      <c r="A2499" s="117" t="s">
        <v>6846</v>
      </c>
      <c r="B2499" s="118" t="s">
        <v>6847</v>
      </c>
      <c r="C2499" s="116" t="s">
        <v>244</v>
      </c>
      <c r="D2499" s="116" t="s">
        <v>243</v>
      </c>
      <c r="E2499" s="117" t="str">
        <f t="shared" ref="E2499:E2562" si="39">LEFT(C2499,4)</f>
        <v>2091</v>
      </c>
      <c r="F2499" s="118" t="str">
        <f>VLOOKUP($E2499,[5]Plan2!$A$5:$D$703,1,FALSE)</f>
        <v>2091</v>
      </c>
      <c r="G2499" s="118" t="str">
        <f>VLOOKUP($E2499,[5]Plan2!$A$5:$D$703,2,FALSE)</f>
        <v>Fabricação de químicos orgânicos e inorgânicos, resinas e elastômeros</v>
      </c>
      <c r="H2499" s="118" t="str">
        <f>VLOOKUP($E2499,[5]Plan2!$A$5:$D$703,3,FALSE)</f>
        <v>2011</v>
      </c>
      <c r="I2499" s="118" t="str">
        <f>VLOOKUP($E2499,[5]Plan2!$A$5:$D$703,4,FALSE)</f>
        <v>Fabricação de cloro e álcalis</v>
      </c>
    </row>
    <row r="2500" spans="1:9" ht="16">
      <c r="A2500" s="117" t="s">
        <v>6848</v>
      </c>
      <c r="B2500" s="118" t="s">
        <v>6849</v>
      </c>
      <c r="C2500" s="116" t="s">
        <v>244</v>
      </c>
      <c r="D2500" s="116" t="s">
        <v>243</v>
      </c>
      <c r="E2500" s="117" t="str">
        <f t="shared" si="39"/>
        <v>2091</v>
      </c>
      <c r="F2500" s="118" t="str">
        <f>VLOOKUP($E2500,[5]Plan2!$A$5:$D$703,1,FALSE)</f>
        <v>2091</v>
      </c>
      <c r="G2500" s="118" t="str">
        <f>VLOOKUP($E2500,[5]Plan2!$A$5:$D$703,2,FALSE)</f>
        <v>Fabricação de químicos orgânicos e inorgânicos, resinas e elastômeros</v>
      </c>
      <c r="H2500" s="118" t="str">
        <f>VLOOKUP($E2500,[5]Plan2!$A$5:$D$703,3,FALSE)</f>
        <v>2011</v>
      </c>
      <c r="I2500" s="118" t="str">
        <f>VLOOKUP($E2500,[5]Plan2!$A$5:$D$703,4,FALSE)</f>
        <v>Fabricação de cloro e álcalis</v>
      </c>
    </row>
    <row r="2501" spans="1:9" ht="16">
      <c r="A2501" s="117" t="s">
        <v>6850</v>
      </c>
      <c r="B2501" s="118" t="s">
        <v>6851</v>
      </c>
      <c r="C2501" s="116" t="s">
        <v>244</v>
      </c>
      <c r="D2501" s="116" t="s">
        <v>243</v>
      </c>
      <c r="E2501" s="117" t="str">
        <f t="shared" si="39"/>
        <v>2091</v>
      </c>
      <c r="F2501" s="118" t="str">
        <f>VLOOKUP($E2501,[5]Plan2!$A$5:$D$703,1,FALSE)</f>
        <v>2091</v>
      </c>
      <c r="G2501" s="118" t="str">
        <f>VLOOKUP($E2501,[5]Plan2!$A$5:$D$703,2,FALSE)</f>
        <v>Fabricação de químicos orgânicos e inorgânicos, resinas e elastômeros</v>
      </c>
      <c r="H2501" s="118" t="str">
        <f>VLOOKUP($E2501,[5]Plan2!$A$5:$D$703,3,FALSE)</f>
        <v>2011</v>
      </c>
      <c r="I2501" s="118" t="str">
        <f>VLOOKUP($E2501,[5]Plan2!$A$5:$D$703,4,FALSE)</f>
        <v>Fabricação de cloro e álcalis</v>
      </c>
    </row>
    <row r="2502" spans="1:9" ht="16">
      <c r="A2502" s="117" t="s">
        <v>6852</v>
      </c>
      <c r="B2502" s="118" t="s">
        <v>6853</v>
      </c>
      <c r="C2502" s="116" t="s">
        <v>244</v>
      </c>
      <c r="D2502" s="116" t="s">
        <v>243</v>
      </c>
      <c r="E2502" s="117" t="str">
        <f t="shared" si="39"/>
        <v>2091</v>
      </c>
      <c r="F2502" s="118" t="str">
        <f>VLOOKUP($E2502,[5]Plan2!$A$5:$D$703,1,FALSE)</f>
        <v>2091</v>
      </c>
      <c r="G2502" s="118" t="str">
        <f>VLOOKUP($E2502,[5]Plan2!$A$5:$D$703,2,FALSE)</f>
        <v>Fabricação de químicos orgânicos e inorgânicos, resinas e elastômeros</v>
      </c>
      <c r="H2502" s="118" t="str">
        <f>VLOOKUP($E2502,[5]Plan2!$A$5:$D$703,3,FALSE)</f>
        <v>2011</v>
      </c>
      <c r="I2502" s="118" t="str">
        <f>VLOOKUP($E2502,[5]Plan2!$A$5:$D$703,4,FALSE)</f>
        <v>Fabricação de cloro e álcalis</v>
      </c>
    </row>
    <row r="2503" spans="1:9" ht="16">
      <c r="A2503" s="117" t="s">
        <v>6854</v>
      </c>
      <c r="B2503" s="118" t="s">
        <v>6855</v>
      </c>
      <c r="C2503" s="116" t="s">
        <v>244</v>
      </c>
      <c r="D2503" s="116" t="s">
        <v>243</v>
      </c>
      <c r="E2503" s="117" t="str">
        <f t="shared" si="39"/>
        <v>2091</v>
      </c>
      <c r="F2503" s="118" t="str">
        <f>VLOOKUP($E2503,[5]Plan2!$A$5:$D$703,1,FALSE)</f>
        <v>2091</v>
      </c>
      <c r="G2503" s="118" t="str">
        <f>VLOOKUP($E2503,[5]Plan2!$A$5:$D$703,2,FALSE)</f>
        <v>Fabricação de químicos orgânicos e inorgânicos, resinas e elastômeros</v>
      </c>
      <c r="H2503" s="118" t="str">
        <f>VLOOKUP($E2503,[5]Plan2!$A$5:$D$703,3,FALSE)</f>
        <v>2011</v>
      </c>
      <c r="I2503" s="118" t="str">
        <f>VLOOKUP($E2503,[5]Plan2!$A$5:$D$703,4,FALSE)</f>
        <v>Fabricação de cloro e álcalis</v>
      </c>
    </row>
    <row r="2504" spans="1:9" ht="16">
      <c r="A2504" s="117" t="s">
        <v>6856</v>
      </c>
      <c r="B2504" s="118" t="s">
        <v>6857</v>
      </c>
      <c r="C2504" s="116" t="s">
        <v>244</v>
      </c>
      <c r="D2504" s="116" t="s">
        <v>243</v>
      </c>
      <c r="E2504" s="117" t="str">
        <f t="shared" si="39"/>
        <v>2091</v>
      </c>
      <c r="F2504" s="118" t="str">
        <f>VLOOKUP($E2504,[5]Plan2!$A$5:$D$703,1,FALSE)</f>
        <v>2091</v>
      </c>
      <c r="G2504" s="118" t="str">
        <f>VLOOKUP($E2504,[5]Plan2!$A$5:$D$703,2,FALSE)</f>
        <v>Fabricação de químicos orgânicos e inorgânicos, resinas e elastômeros</v>
      </c>
      <c r="H2504" s="118" t="str">
        <f>VLOOKUP($E2504,[5]Plan2!$A$5:$D$703,3,FALSE)</f>
        <v>2011</v>
      </c>
      <c r="I2504" s="118" t="str">
        <f>VLOOKUP($E2504,[5]Plan2!$A$5:$D$703,4,FALSE)</f>
        <v>Fabricação de cloro e álcalis</v>
      </c>
    </row>
    <row r="2505" spans="1:9" ht="16">
      <c r="A2505" s="117" t="s">
        <v>6858</v>
      </c>
      <c r="B2505" s="118" t="s">
        <v>6859</v>
      </c>
      <c r="C2505" s="116" t="s">
        <v>244</v>
      </c>
      <c r="D2505" s="116" t="s">
        <v>243</v>
      </c>
      <c r="E2505" s="117" t="str">
        <f t="shared" si="39"/>
        <v>2091</v>
      </c>
      <c r="F2505" s="118" t="str">
        <f>VLOOKUP($E2505,[5]Plan2!$A$5:$D$703,1,FALSE)</f>
        <v>2091</v>
      </c>
      <c r="G2505" s="118" t="str">
        <f>VLOOKUP($E2505,[5]Plan2!$A$5:$D$703,2,FALSE)</f>
        <v>Fabricação de químicos orgânicos e inorgânicos, resinas e elastômeros</v>
      </c>
      <c r="H2505" s="118" t="str">
        <f>VLOOKUP($E2505,[5]Plan2!$A$5:$D$703,3,FALSE)</f>
        <v>2011</v>
      </c>
      <c r="I2505" s="118" t="str">
        <f>VLOOKUP($E2505,[5]Plan2!$A$5:$D$703,4,FALSE)</f>
        <v>Fabricação de cloro e álcalis</v>
      </c>
    </row>
    <row r="2506" spans="1:9" ht="16">
      <c r="A2506" s="117" t="s">
        <v>6860</v>
      </c>
      <c r="B2506" s="118" t="s">
        <v>6861</v>
      </c>
      <c r="C2506" s="116" t="s">
        <v>244</v>
      </c>
      <c r="D2506" s="116" t="s">
        <v>243</v>
      </c>
      <c r="E2506" s="117" t="str">
        <f t="shared" si="39"/>
        <v>2091</v>
      </c>
      <c r="F2506" s="118" t="str">
        <f>VLOOKUP($E2506,[5]Plan2!$A$5:$D$703,1,FALSE)</f>
        <v>2091</v>
      </c>
      <c r="G2506" s="118" t="str">
        <f>VLOOKUP($E2506,[5]Plan2!$A$5:$D$703,2,FALSE)</f>
        <v>Fabricação de químicos orgânicos e inorgânicos, resinas e elastômeros</v>
      </c>
      <c r="H2506" s="118" t="str">
        <f>VLOOKUP($E2506,[5]Plan2!$A$5:$D$703,3,FALSE)</f>
        <v>2011</v>
      </c>
      <c r="I2506" s="118" t="str">
        <f>VLOOKUP($E2506,[5]Plan2!$A$5:$D$703,4,FALSE)</f>
        <v>Fabricação de cloro e álcalis</v>
      </c>
    </row>
    <row r="2507" spans="1:9" ht="16">
      <c r="A2507" s="117" t="s">
        <v>6862</v>
      </c>
      <c r="B2507" s="118" t="s">
        <v>6863</v>
      </c>
      <c r="C2507" s="116" t="s">
        <v>244</v>
      </c>
      <c r="D2507" s="116" t="s">
        <v>243</v>
      </c>
      <c r="E2507" s="117" t="str">
        <f t="shared" si="39"/>
        <v>2091</v>
      </c>
      <c r="F2507" s="118" t="str">
        <f>VLOOKUP($E2507,[5]Plan2!$A$5:$D$703,1,FALSE)</f>
        <v>2091</v>
      </c>
      <c r="G2507" s="118" t="str">
        <f>VLOOKUP($E2507,[5]Plan2!$A$5:$D$703,2,FALSE)</f>
        <v>Fabricação de químicos orgânicos e inorgânicos, resinas e elastômeros</v>
      </c>
      <c r="H2507" s="118" t="str">
        <f>VLOOKUP($E2507,[5]Plan2!$A$5:$D$703,3,FALSE)</f>
        <v>2011</v>
      </c>
      <c r="I2507" s="118" t="str">
        <f>VLOOKUP($E2507,[5]Plan2!$A$5:$D$703,4,FALSE)</f>
        <v>Fabricação de cloro e álcalis</v>
      </c>
    </row>
    <row r="2508" spans="1:9" ht="16">
      <c r="A2508" s="117" t="s">
        <v>6864</v>
      </c>
      <c r="B2508" s="118" t="s">
        <v>6865</v>
      </c>
      <c r="C2508" s="116" t="s">
        <v>244</v>
      </c>
      <c r="D2508" s="116" t="s">
        <v>243</v>
      </c>
      <c r="E2508" s="117" t="str">
        <f t="shared" si="39"/>
        <v>2091</v>
      </c>
      <c r="F2508" s="118" t="str">
        <f>VLOOKUP($E2508,[5]Plan2!$A$5:$D$703,1,FALSE)</f>
        <v>2091</v>
      </c>
      <c r="G2508" s="118" t="str">
        <f>VLOOKUP($E2508,[5]Plan2!$A$5:$D$703,2,FALSE)</f>
        <v>Fabricação de químicos orgânicos e inorgânicos, resinas e elastômeros</v>
      </c>
      <c r="H2508" s="118" t="str">
        <f>VLOOKUP($E2508,[5]Plan2!$A$5:$D$703,3,FALSE)</f>
        <v>2011</v>
      </c>
      <c r="I2508" s="118" t="str">
        <f>VLOOKUP($E2508,[5]Plan2!$A$5:$D$703,4,FALSE)</f>
        <v>Fabricação de cloro e álcalis</v>
      </c>
    </row>
    <row r="2509" spans="1:9" ht="16">
      <c r="A2509" s="117" t="s">
        <v>6866</v>
      </c>
      <c r="B2509" s="118" t="s">
        <v>6867</v>
      </c>
      <c r="C2509" s="116" t="s">
        <v>244</v>
      </c>
      <c r="D2509" s="116" t="s">
        <v>243</v>
      </c>
      <c r="E2509" s="117" t="str">
        <f t="shared" si="39"/>
        <v>2091</v>
      </c>
      <c r="F2509" s="118" t="str">
        <f>VLOOKUP($E2509,[5]Plan2!$A$5:$D$703,1,FALSE)</f>
        <v>2091</v>
      </c>
      <c r="G2509" s="118" t="str">
        <f>VLOOKUP($E2509,[5]Plan2!$A$5:$D$703,2,FALSE)</f>
        <v>Fabricação de químicos orgânicos e inorgânicos, resinas e elastômeros</v>
      </c>
      <c r="H2509" s="118" t="str">
        <f>VLOOKUP($E2509,[5]Plan2!$A$5:$D$703,3,FALSE)</f>
        <v>2011</v>
      </c>
      <c r="I2509" s="118" t="str">
        <f>VLOOKUP($E2509,[5]Plan2!$A$5:$D$703,4,FALSE)</f>
        <v>Fabricação de cloro e álcalis</v>
      </c>
    </row>
    <row r="2510" spans="1:9" ht="16">
      <c r="A2510" s="117" t="s">
        <v>6868</v>
      </c>
      <c r="B2510" s="118" t="s">
        <v>6869</v>
      </c>
      <c r="C2510" s="116" t="s">
        <v>244</v>
      </c>
      <c r="D2510" s="116" t="s">
        <v>243</v>
      </c>
      <c r="E2510" s="117" t="str">
        <f t="shared" si="39"/>
        <v>2091</v>
      </c>
      <c r="F2510" s="118" t="str">
        <f>VLOOKUP($E2510,[5]Plan2!$A$5:$D$703,1,FALSE)</f>
        <v>2091</v>
      </c>
      <c r="G2510" s="118" t="str">
        <f>VLOOKUP($E2510,[5]Plan2!$A$5:$D$703,2,FALSE)</f>
        <v>Fabricação de químicos orgânicos e inorgânicos, resinas e elastômeros</v>
      </c>
      <c r="H2510" s="118" t="str">
        <f>VLOOKUP($E2510,[5]Plan2!$A$5:$D$703,3,FALSE)</f>
        <v>2011</v>
      </c>
      <c r="I2510" s="118" t="str">
        <f>VLOOKUP($E2510,[5]Plan2!$A$5:$D$703,4,FALSE)</f>
        <v>Fabricação de cloro e álcalis</v>
      </c>
    </row>
    <row r="2511" spans="1:9" ht="16">
      <c r="A2511" s="117" t="s">
        <v>6870</v>
      </c>
      <c r="B2511" s="118" t="s">
        <v>6871</v>
      </c>
      <c r="C2511" s="116" t="s">
        <v>244</v>
      </c>
      <c r="D2511" s="116" t="s">
        <v>243</v>
      </c>
      <c r="E2511" s="117" t="str">
        <f t="shared" si="39"/>
        <v>2091</v>
      </c>
      <c r="F2511" s="118" t="str">
        <f>VLOOKUP($E2511,[5]Plan2!$A$5:$D$703,1,FALSE)</f>
        <v>2091</v>
      </c>
      <c r="G2511" s="118" t="str">
        <f>VLOOKUP($E2511,[5]Plan2!$A$5:$D$703,2,FALSE)</f>
        <v>Fabricação de químicos orgânicos e inorgânicos, resinas e elastômeros</v>
      </c>
      <c r="H2511" s="118" t="str">
        <f>VLOOKUP($E2511,[5]Plan2!$A$5:$D$703,3,FALSE)</f>
        <v>2011</v>
      </c>
      <c r="I2511" s="118" t="str">
        <f>VLOOKUP($E2511,[5]Plan2!$A$5:$D$703,4,FALSE)</f>
        <v>Fabricação de cloro e álcalis</v>
      </c>
    </row>
    <row r="2512" spans="1:9" ht="16">
      <c r="A2512" s="117" t="s">
        <v>6872</v>
      </c>
      <c r="B2512" s="118" t="s">
        <v>6873</v>
      </c>
      <c r="C2512" s="116" t="s">
        <v>244</v>
      </c>
      <c r="D2512" s="116" t="s">
        <v>243</v>
      </c>
      <c r="E2512" s="117" t="str">
        <f t="shared" si="39"/>
        <v>2091</v>
      </c>
      <c r="F2512" s="118" t="str">
        <f>VLOOKUP($E2512,[5]Plan2!$A$5:$D$703,1,FALSE)</f>
        <v>2091</v>
      </c>
      <c r="G2512" s="118" t="str">
        <f>VLOOKUP($E2512,[5]Plan2!$A$5:$D$703,2,FALSE)</f>
        <v>Fabricação de químicos orgânicos e inorgânicos, resinas e elastômeros</v>
      </c>
      <c r="H2512" s="118" t="str">
        <f>VLOOKUP($E2512,[5]Plan2!$A$5:$D$703,3,FALSE)</f>
        <v>2011</v>
      </c>
      <c r="I2512" s="118" t="str">
        <f>VLOOKUP($E2512,[5]Plan2!$A$5:$D$703,4,FALSE)</f>
        <v>Fabricação de cloro e álcalis</v>
      </c>
    </row>
    <row r="2513" spans="1:9" ht="16">
      <c r="A2513" s="117" t="s">
        <v>6874</v>
      </c>
      <c r="B2513" s="118" t="s">
        <v>6875</v>
      </c>
      <c r="C2513" s="116" t="s">
        <v>244</v>
      </c>
      <c r="D2513" s="116" t="s">
        <v>243</v>
      </c>
      <c r="E2513" s="117" t="str">
        <f t="shared" si="39"/>
        <v>2091</v>
      </c>
      <c r="F2513" s="118" t="str">
        <f>VLOOKUP($E2513,[5]Plan2!$A$5:$D$703,1,FALSE)</f>
        <v>2091</v>
      </c>
      <c r="G2513" s="118" t="str">
        <f>VLOOKUP($E2513,[5]Plan2!$A$5:$D$703,2,FALSE)</f>
        <v>Fabricação de químicos orgânicos e inorgânicos, resinas e elastômeros</v>
      </c>
      <c r="H2513" s="118" t="str">
        <f>VLOOKUP($E2513,[5]Plan2!$A$5:$D$703,3,FALSE)</f>
        <v>2011</v>
      </c>
      <c r="I2513" s="118" t="str">
        <f>VLOOKUP($E2513,[5]Plan2!$A$5:$D$703,4,FALSE)</f>
        <v>Fabricação de cloro e álcalis</v>
      </c>
    </row>
    <row r="2514" spans="1:9" ht="16">
      <c r="A2514" s="117" t="s">
        <v>6876</v>
      </c>
      <c r="B2514" s="118" t="s">
        <v>6877</v>
      </c>
      <c r="C2514" s="116" t="s">
        <v>244</v>
      </c>
      <c r="D2514" s="116" t="s">
        <v>243</v>
      </c>
      <c r="E2514" s="117" t="str">
        <f t="shared" si="39"/>
        <v>2091</v>
      </c>
      <c r="F2514" s="118" t="str">
        <f>VLOOKUP($E2514,[5]Plan2!$A$5:$D$703,1,FALSE)</f>
        <v>2091</v>
      </c>
      <c r="G2514" s="118" t="str">
        <f>VLOOKUP($E2514,[5]Plan2!$A$5:$D$703,2,FALSE)</f>
        <v>Fabricação de químicos orgânicos e inorgânicos, resinas e elastômeros</v>
      </c>
      <c r="H2514" s="118" t="str">
        <f>VLOOKUP($E2514,[5]Plan2!$A$5:$D$703,3,FALSE)</f>
        <v>2011</v>
      </c>
      <c r="I2514" s="118" t="str">
        <f>VLOOKUP($E2514,[5]Plan2!$A$5:$D$703,4,FALSE)</f>
        <v>Fabricação de cloro e álcalis</v>
      </c>
    </row>
    <row r="2515" spans="1:9" ht="16">
      <c r="A2515" s="117" t="s">
        <v>6878</v>
      </c>
      <c r="B2515" s="118" t="s">
        <v>6873</v>
      </c>
      <c r="C2515" s="116" t="s">
        <v>244</v>
      </c>
      <c r="D2515" s="116" t="s">
        <v>243</v>
      </c>
      <c r="E2515" s="117" t="str">
        <f t="shared" si="39"/>
        <v>2091</v>
      </c>
      <c r="F2515" s="118" t="str">
        <f>VLOOKUP($E2515,[5]Plan2!$A$5:$D$703,1,FALSE)</f>
        <v>2091</v>
      </c>
      <c r="G2515" s="118" t="str">
        <f>VLOOKUP($E2515,[5]Plan2!$A$5:$D$703,2,FALSE)</f>
        <v>Fabricação de químicos orgânicos e inorgânicos, resinas e elastômeros</v>
      </c>
      <c r="H2515" s="118" t="str">
        <f>VLOOKUP($E2515,[5]Plan2!$A$5:$D$703,3,FALSE)</f>
        <v>2011</v>
      </c>
      <c r="I2515" s="118" t="str">
        <f>VLOOKUP($E2515,[5]Plan2!$A$5:$D$703,4,FALSE)</f>
        <v>Fabricação de cloro e álcalis</v>
      </c>
    </row>
    <row r="2516" spans="1:9" ht="16">
      <c r="A2516" s="117" t="s">
        <v>6879</v>
      </c>
      <c r="B2516" s="118" t="s">
        <v>6880</v>
      </c>
      <c r="C2516" s="116" t="s">
        <v>244</v>
      </c>
      <c r="D2516" s="116" t="s">
        <v>243</v>
      </c>
      <c r="E2516" s="117" t="str">
        <f t="shared" si="39"/>
        <v>2091</v>
      </c>
      <c r="F2516" s="118" t="str">
        <f>VLOOKUP($E2516,[5]Plan2!$A$5:$D$703,1,FALSE)</f>
        <v>2091</v>
      </c>
      <c r="G2516" s="118" t="str">
        <f>VLOOKUP($E2516,[5]Plan2!$A$5:$D$703,2,FALSE)</f>
        <v>Fabricação de químicos orgânicos e inorgânicos, resinas e elastômeros</v>
      </c>
      <c r="H2516" s="118" t="str">
        <f>VLOOKUP($E2516,[5]Plan2!$A$5:$D$703,3,FALSE)</f>
        <v>2011</v>
      </c>
      <c r="I2516" s="118" t="str">
        <f>VLOOKUP($E2516,[5]Plan2!$A$5:$D$703,4,FALSE)</f>
        <v>Fabricação de cloro e álcalis</v>
      </c>
    </row>
    <row r="2517" spans="1:9" ht="16">
      <c r="A2517" s="117" t="s">
        <v>6881</v>
      </c>
      <c r="B2517" s="118" t="s">
        <v>6882</v>
      </c>
      <c r="C2517" s="116" t="s">
        <v>244</v>
      </c>
      <c r="D2517" s="116" t="s">
        <v>243</v>
      </c>
      <c r="E2517" s="117" t="str">
        <f t="shared" si="39"/>
        <v>2091</v>
      </c>
      <c r="F2517" s="118" t="str">
        <f>VLOOKUP($E2517,[5]Plan2!$A$5:$D$703,1,FALSE)</f>
        <v>2091</v>
      </c>
      <c r="G2517" s="118" t="str">
        <f>VLOOKUP($E2517,[5]Plan2!$A$5:$D$703,2,FALSE)</f>
        <v>Fabricação de químicos orgânicos e inorgânicos, resinas e elastômeros</v>
      </c>
      <c r="H2517" s="118" t="str">
        <f>VLOOKUP($E2517,[5]Plan2!$A$5:$D$703,3,FALSE)</f>
        <v>2011</v>
      </c>
      <c r="I2517" s="118" t="str">
        <f>VLOOKUP($E2517,[5]Plan2!$A$5:$D$703,4,FALSE)</f>
        <v>Fabricação de cloro e álcalis</v>
      </c>
    </row>
    <row r="2518" spans="1:9" ht="16">
      <c r="A2518" s="117" t="s">
        <v>6883</v>
      </c>
      <c r="B2518" s="118" t="s">
        <v>6884</v>
      </c>
      <c r="C2518" s="116" t="s">
        <v>244</v>
      </c>
      <c r="D2518" s="116" t="s">
        <v>243</v>
      </c>
      <c r="E2518" s="117" t="str">
        <f t="shared" si="39"/>
        <v>2091</v>
      </c>
      <c r="F2518" s="118" t="str">
        <f>VLOOKUP($E2518,[5]Plan2!$A$5:$D$703,1,FALSE)</f>
        <v>2091</v>
      </c>
      <c r="G2518" s="118" t="str">
        <f>VLOOKUP($E2518,[5]Plan2!$A$5:$D$703,2,FALSE)</f>
        <v>Fabricação de químicos orgânicos e inorgânicos, resinas e elastômeros</v>
      </c>
      <c r="H2518" s="118" t="str">
        <f>VLOOKUP($E2518,[5]Plan2!$A$5:$D$703,3,FALSE)</f>
        <v>2011</v>
      </c>
      <c r="I2518" s="118" t="str">
        <f>VLOOKUP($E2518,[5]Plan2!$A$5:$D$703,4,FALSE)</f>
        <v>Fabricação de cloro e álcalis</v>
      </c>
    </row>
    <row r="2519" spans="1:9" ht="16">
      <c r="A2519" s="117" t="s">
        <v>6885</v>
      </c>
      <c r="B2519" s="118" t="s">
        <v>6886</v>
      </c>
      <c r="C2519" s="116" t="s">
        <v>244</v>
      </c>
      <c r="D2519" s="116" t="s">
        <v>243</v>
      </c>
      <c r="E2519" s="117" t="str">
        <f t="shared" si="39"/>
        <v>2091</v>
      </c>
      <c r="F2519" s="118" t="str">
        <f>VLOOKUP($E2519,[5]Plan2!$A$5:$D$703,1,FALSE)</f>
        <v>2091</v>
      </c>
      <c r="G2519" s="118" t="str">
        <f>VLOOKUP($E2519,[5]Plan2!$A$5:$D$703,2,FALSE)</f>
        <v>Fabricação de químicos orgânicos e inorgânicos, resinas e elastômeros</v>
      </c>
      <c r="H2519" s="118" t="str">
        <f>VLOOKUP($E2519,[5]Plan2!$A$5:$D$703,3,FALSE)</f>
        <v>2011</v>
      </c>
      <c r="I2519" s="118" t="str">
        <f>VLOOKUP($E2519,[5]Plan2!$A$5:$D$703,4,FALSE)</f>
        <v>Fabricação de cloro e álcalis</v>
      </c>
    </row>
    <row r="2520" spans="1:9" ht="16">
      <c r="A2520" s="117" t="s">
        <v>6887</v>
      </c>
      <c r="B2520" s="118" t="s">
        <v>6888</v>
      </c>
      <c r="C2520" s="116" t="s">
        <v>244</v>
      </c>
      <c r="D2520" s="116" t="s">
        <v>243</v>
      </c>
      <c r="E2520" s="117" t="str">
        <f t="shared" si="39"/>
        <v>2091</v>
      </c>
      <c r="F2520" s="118" t="str">
        <f>VLOOKUP($E2520,[5]Plan2!$A$5:$D$703,1,FALSE)</f>
        <v>2091</v>
      </c>
      <c r="G2520" s="118" t="str">
        <f>VLOOKUP($E2520,[5]Plan2!$A$5:$D$703,2,FALSE)</f>
        <v>Fabricação de químicos orgânicos e inorgânicos, resinas e elastômeros</v>
      </c>
      <c r="H2520" s="118" t="str">
        <f>VLOOKUP($E2520,[5]Plan2!$A$5:$D$703,3,FALSE)</f>
        <v>2011</v>
      </c>
      <c r="I2520" s="118" t="str">
        <f>VLOOKUP($E2520,[5]Plan2!$A$5:$D$703,4,FALSE)</f>
        <v>Fabricação de cloro e álcalis</v>
      </c>
    </row>
    <row r="2521" spans="1:9" ht="16">
      <c r="A2521" s="117" t="s">
        <v>6889</v>
      </c>
      <c r="B2521" s="118" t="s">
        <v>6890</v>
      </c>
      <c r="C2521" s="116" t="s">
        <v>244</v>
      </c>
      <c r="D2521" s="116" t="s">
        <v>243</v>
      </c>
      <c r="E2521" s="117" t="str">
        <f t="shared" si="39"/>
        <v>2091</v>
      </c>
      <c r="F2521" s="118" t="str">
        <f>VLOOKUP($E2521,[5]Plan2!$A$5:$D$703,1,FALSE)</f>
        <v>2091</v>
      </c>
      <c r="G2521" s="118" t="str">
        <f>VLOOKUP($E2521,[5]Plan2!$A$5:$D$703,2,FALSE)</f>
        <v>Fabricação de químicos orgânicos e inorgânicos, resinas e elastômeros</v>
      </c>
      <c r="H2521" s="118" t="str">
        <f>VLOOKUP($E2521,[5]Plan2!$A$5:$D$703,3,FALSE)</f>
        <v>2011</v>
      </c>
      <c r="I2521" s="118" t="str">
        <f>VLOOKUP($E2521,[5]Plan2!$A$5:$D$703,4,FALSE)</f>
        <v>Fabricação de cloro e álcalis</v>
      </c>
    </row>
    <row r="2522" spans="1:9" ht="16">
      <c r="A2522" s="117" t="s">
        <v>6891</v>
      </c>
      <c r="B2522" s="118" t="s">
        <v>6892</v>
      </c>
      <c r="C2522" s="116" t="s">
        <v>244</v>
      </c>
      <c r="D2522" s="116" t="s">
        <v>243</v>
      </c>
      <c r="E2522" s="117" t="str">
        <f t="shared" si="39"/>
        <v>2091</v>
      </c>
      <c r="F2522" s="118" t="str">
        <f>VLOOKUP($E2522,[5]Plan2!$A$5:$D$703,1,FALSE)</f>
        <v>2091</v>
      </c>
      <c r="G2522" s="118" t="str">
        <f>VLOOKUP($E2522,[5]Plan2!$A$5:$D$703,2,FALSE)</f>
        <v>Fabricação de químicos orgânicos e inorgânicos, resinas e elastômeros</v>
      </c>
      <c r="H2522" s="118" t="str">
        <f>VLOOKUP($E2522,[5]Plan2!$A$5:$D$703,3,FALSE)</f>
        <v>2011</v>
      </c>
      <c r="I2522" s="118" t="str">
        <f>VLOOKUP($E2522,[5]Plan2!$A$5:$D$703,4,FALSE)</f>
        <v>Fabricação de cloro e álcalis</v>
      </c>
    </row>
    <row r="2523" spans="1:9" ht="16">
      <c r="A2523" s="117" t="s">
        <v>6893</v>
      </c>
      <c r="B2523" s="118" t="s">
        <v>6894</v>
      </c>
      <c r="C2523" s="116" t="s">
        <v>244</v>
      </c>
      <c r="D2523" s="116" t="s">
        <v>243</v>
      </c>
      <c r="E2523" s="117" t="str">
        <f t="shared" si="39"/>
        <v>2091</v>
      </c>
      <c r="F2523" s="118" t="str">
        <f>VLOOKUP($E2523,[5]Plan2!$A$5:$D$703,1,FALSE)</f>
        <v>2091</v>
      </c>
      <c r="G2523" s="118" t="str">
        <f>VLOOKUP($E2523,[5]Plan2!$A$5:$D$703,2,FALSE)</f>
        <v>Fabricação de químicos orgânicos e inorgânicos, resinas e elastômeros</v>
      </c>
      <c r="H2523" s="118" t="str">
        <f>VLOOKUP($E2523,[5]Plan2!$A$5:$D$703,3,FALSE)</f>
        <v>2011</v>
      </c>
      <c r="I2523" s="118" t="str">
        <f>VLOOKUP($E2523,[5]Plan2!$A$5:$D$703,4,FALSE)</f>
        <v>Fabricação de cloro e álcalis</v>
      </c>
    </row>
    <row r="2524" spans="1:9" ht="16">
      <c r="A2524" s="117" t="s">
        <v>6895</v>
      </c>
      <c r="B2524" s="118" t="s">
        <v>6770</v>
      </c>
      <c r="C2524" s="116" t="s">
        <v>244</v>
      </c>
      <c r="D2524" s="116" t="s">
        <v>243</v>
      </c>
      <c r="E2524" s="117" t="str">
        <f t="shared" si="39"/>
        <v>2091</v>
      </c>
      <c r="F2524" s="118" t="str">
        <f>VLOOKUP($E2524,[5]Plan2!$A$5:$D$703,1,FALSE)</f>
        <v>2091</v>
      </c>
      <c r="G2524" s="118" t="str">
        <f>VLOOKUP($E2524,[5]Plan2!$A$5:$D$703,2,FALSE)</f>
        <v>Fabricação de químicos orgânicos e inorgânicos, resinas e elastômeros</v>
      </c>
      <c r="H2524" s="118" t="str">
        <f>VLOOKUP($E2524,[5]Plan2!$A$5:$D$703,3,FALSE)</f>
        <v>2011</v>
      </c>
      <c r="I2524" s="118" t="str">
        <f>VLOOKUP($E2524,[5]Plan2!$A$5:$D$703,4,FALSE)</f>
        <v>Fabricação de cloro e álcalis</v>
      </c>
    </row>
    <row r="2525" spans="1:9" ht="16">
      <c r="A2525" s="117" t="s">
        <v>6896</v>
      </c>
      <c r="B2525" s="118" t="s">
        <v>6772</v>
      </c>
      <c r="C2525" s="116" t="s">
        <v>244</v>
      </c>
      <c r="D2525" s="116" t="s">
        <v>243</v>
      </c>
      <c r="E2525" s="117" t="str">
        <f t="shared" si="39"/>
        <v>2091</v>
      </c>
      <c r="F2525" s="118" t="str">
        <f>VLOOKUP($E2525,[5]Plan2!$A$5:$D$703,1,FALSE)</f>
        <v>2091</v>
      </c>
      <c r="G2525" s="118" t="str">
        <f>VLOOKUP($E2525,[5]Plan2!$A$5:$D$703,2,FALSE)</f>
        <v>Fabricação de químicos orgânicos e inorgânicos, resinas e elastômeros</v>
      </c>
      <c r="H2525" s="118" t="str">
        <f>VLOOKUP($E2525,[5]Plan2!$A$5:$D$703,3,FALSE)</f>
        <v>2011</v>
      </c>
      <c r="I2525" s="118" t="str">
        <f>VLOOKUP($E2525,[5]Plan2!$A$5:$D$703,4,FALSE)</f>
        <v>Fabricação de cloro e álcalis</v>
      </c>
    </row>
    <row r="2526" spans="1:9" ht="16">
      <c r="A2526" s="117" t="s">
        <v>6897</v>
      </c>
      <c r="B2526" s="118" t="s">
        <v>6774</v>
      </c>
      <c r="C2526" s="116" t="s">
        <v>244</v>
      </c>
      <c r="D2526" s="116" t="s">
        <v>243</v>
      </c>
      <c r="E2526" s="117" t="str">
        <f t="shared" si="39"/>
        <v>2091</v>
      </c>
      <c r="F2526" s="118" t="str">
        <f>VLOOKUP($E2526,[5]Plan2!$A$5:$D$703,1,FALSE)</f>
        <v>2091</v>
      </c>
      <c r="G2526" s="118" t="str">
        <f>VLOOKUP($E2526,[5]Plan2!$A$5:$D$703,2,FALSE)</f>
        <v>Fabricação de químicos orgânicos e inorgânicos, resinas e elastômeros</v>
      </c>
      <c r="H2526" s="118" t="str">
        <f>VLOOKUP($E2526,[5]Plan2!$A$5:$D$703,3,FALSE)</f>
        <v>2011</v>
      </c>
      <c r="I2526" s="118" t="str">
        <f>VLOOKUP($E2526,[5]Plan2!$A$5:$D$703,4,FALSE)</f>
        <v>Fabricação de cloro e álcalis</v>
      </c>
    </row>
    <row r="2527" spans="1:9" ht="16">
      <c r="A2527" s="117" t="s">
        <v>6898</v>
      </c>
      <c r="B2527" s="118" t="s">
        <v>6899</v>
      </c>
      <c r="C2527" s="116" t="s">
        <v>244</v>
      </c>
      <c r="D2527" s="116" t="s">
        <v>243</v>
      </c>
      <c r="E2527" s="117" t="str">
        <f t="shared" si="39"/>
        <v>2091</v>
      </c>
      <c r="F2527" s="118" t="str">
        <f>VLOOKUP($E2527,[5]Plan2!$A$5:$D$703,1,FALSE)</f>
        <v>2091</v>
      </c>
      <c r="G2527" s="118" t="str">
        <f>VLOOKUP($E2527,[5]Plan2!$A$5:$D$703,2,FALSE)</f>
        <v>Fabricação de químicos orgânicos e inorgânicos, resinas e elastômeros</v>
      </c>
      <c r="H2527" s="118" t="str">
        <f>VLOOKUP($E2527,[5]Plan2!$A$5:$D$703,3,FALSE)</f>
        <v>2011</v>
      </c>
      <c r="I2527" s="118" t="str">
        <f>VLOOKUP($E2527,[5]Plan2!$A$5:$D$703,4,FALSE)</f>
        <v>Fabricação de cloro e álcalis</v>
      </c>
    </row>
    <row r="2528" spans="1:9" ht="16">
      <c r="A2528" s="117" t="s">
        <v>6900</v>
      </c>
      <c r="B2528" s="118" t="s">
        <v>6901</v>
      </c>
      <c r="C2528" s="116" t="s">
        <v>244</v>
      </c>
      <c r="D2528" s="116" t="s">
        <v>243</v>
      </c>
      <c r="E2528" s="117" t="str">
        <f t="shared" si="39"/>
        <v>2091</v>
      </c>
      <c r="F2528" s="118" t="str">
        <f>VLOOKUP($E2528,[5]Plan2!$A$5:$D$703,1,FALSE)</f>
        <v>2091</v>
      </c>
      <c r="G2528" s="118" t="str">
        <f>VLOOKUP($E2528,[5]Plan2!$A$5:$D$703,2,FALSE)</f>
        <v>Fabricação de químicos orgânicos e inorgânicos, resinas e elastômeros</v>
      </c>
      <c r="H2528" s="118" t="str">
        <f>VLOOKUP($E2528,[5]Plan2!$A$5:$D$703,3,FALSE)</f>
        <v>2011</v>
      </c>
      <c r="I2528" s="118" t="str">
        <f>VLOOKUP($E2528,[5]Plan2!$A$5:$D$703,4,FALSE)</f>
        <v>Fabricação de cloro e álcalis</v>
      </c>
    </row>
    <row r="2529" spans="1:9" ht="16">
      <c r="A2529" s="117" t="s">
        <v>6902</v>
      </c>
      <c r="B2529" s="118" t="s">
        <v>6903</v>
      </c>
      <c r="C2529" s="116" t="s">
        <v>244</v>
      </c>
      <c r="D2529" s="116" t="s">
        <v>243</v>
      </c>
      <c r="E2529" s="117" t="str">
        <f t="shared" si="39"/>
        <v>2091</v>
      </c>
      <c r="F2529" s="118" t="str">
        <f>VLOOKUP($E2529,[5]Plan2!$A$5:$D$703,1,FALSE)</f>
        <v>2091</v>
      </c>
      <c r="G2529" s="118" t="str">
        <f>VLOOKUP($E2529,[5]Plan2!$A$5:$D$703,2,FALSE)</f>
        <v>Fabricação de químicos orgânicos e inorgânicos, resinas e elastômeros</v>
      </c>
      <c r="H2529" s="118" t="str">
        <f>VLOOKUP($E2529,[5]Plan2!$A$5:$D$703,3,FALSE)</f>
        <v>2011</v>
      </c>
      <c r="I2529" s="118" t="str">
        <f>VLOOKUP($E2529,[5]Plan2!$A$5:$D$703,4,FALSE)</f>
        <v>Fabricação de cloro e álcalis</v>
      </c>
    </row>
    <row r="2530" spans="1:9" ht="16">
      <c r="A2530" s="117" t="s">
        <v>6904</v>
      </c>
      <c r="B2530" s="118" t="s">
        <v>6905</v>
      </c>
      <c r="C2530" s="116" t="s">
        <v>244</v>
      </c>
      <c r="D2530" s="116" t="s">
        <v>243</v>
      </c>
      <c r="E2530" s="117" t="str">
        <f t="shared" si="39"/>
        <v>2091</v>
      </c>
      <c r="F2530" s="118" t="str">
        <f>VLOOKUP($E2530,[5]Plan2!$A$5:$D$703,1,FALSE)</f>
        <v>2091</v>
      </c>
      <c r="G2530" s="118" t="str">
        <f>VLOOKUP($E2530,[5]Plan2!$A$5:$D$703,2,FALSE)</f>
        <v>Fabricação de químicos orgânicos e inorgânicos, resinas e elastômeros</v>
      </c>
      <c r="H2530" s="118" t="str">
        <f>VLOOKUP($E2530,[5]Plan2!$A$5:$D$703,3,FALSE)</f>
        <v>2011</v>
      </c>
      <c r="I2530" s="118" t="str">
        <f>VLOOKUP($E2530,[5]Plan2!$A$5:$D$703,4,FALSE)</f>
        <v>Fabricação de cloro e álcalis</v>
      </c>
    </row>
    <row r="2531" spans="1:9" ht="16">
      <c r="A2531" s="117" t="s">
        <v>6906</v>
      </c>
      <c r="B2531" s="118" t="s">
        <v>6784</v>
      </c>
      <c r="C2531" s="116" t="s">
        <v>244</v>
      </c>
      <c r="D2531" s="116" t="s">
        <v>243</v>
      </c>
      <c r="E2531" s="117" t="str">
        <f t="shared" si="39"/>
        <v>2091</v>
      </c>
      <c r="F2531" s="118" t="str">
        <f>VLOOKUP($E2531,[5]Plan2!$A$5:$D$703,1,FALSE)</f>
        <v>2091</v>
      </c>
      <c r="G2531" s="118" t="str">
        <f>VLOOKUP($E2531,[5]Plan2!$A$5:$D$703,2,FALSE)</f>
        <v>Fabricação de químicos orgânicos e inorgânicos, resinas e elastômeros</v>
      </c>
      <c r="H2531" s="118" t="str">
        <f>VLOOKUP($E2531,[5]Plan2!$A$5:$D$703,3,FALSE)</f>
        <v>2011</v>
      </c>
      <c r="I2531" s="118" t="str">
        <f>VLOOKUP($E2531,[5]Plan2!$A$5:$D$703,4,FALSE)</f>
        <v>Fabricação de cloro e álcalis</v>
      </c>
    </row>
    <row r="2532" spans="1:9" ht="16">
      <c r="A2532" s="117" t="s">
        <v>6907</v>
      </c>
      <c r="B2532" s="118" t="s">
        <v>6908</v>
      </c>
      <c r="C2532" s="116" t="s">
        <v>244</v>
      </c>
      <c r="D2532" s="116" t="s">
        <v>243</v>
      </c>
      <c r="E2532" s="117" t="str">
        <f t="shared" si="39"/>
        <v>2091</v>
      </c>
      <c r="F2532" s="118" t="str">
        <f>VLOOKUP($E2532,[5]Plan2!$A$5:$D$703,1,FALSE)</f>
        <v>2091</v>
      </c>
      <c r="G2532" s="118" t="str">
        <f>VLOOKUP($E2532,[5]Plan2!$A$5:$D$703,2,FALSE)</f>
        <v>Fabricação de químicos orgânicos e inorgânicos, resinas e elastômeros</v>
      </c>
      <c r="H2532" s="118" t="str">
        <f>VLOOKUP($E2532,[5]Plan2!$A$5:$D$703,3,FALSE)</f>
        <v>2011</v>
      </c>
      <c r="I2532" s="118" t="str">
        <f>VLOOKUP($E2532,[5]Plan2!$A$5:$D$703,4,FALSE)</f>
        <v>Fabricação de cloro e álcalis</v>
      </c>
    </row>
    <row r="2533" spans="1:9" ht="16">
      <c r="A2533" s="117" t="s">
        <v>6909</v>
      </c>
      <c r="B2533" s="118" t="s">
        <v>6910</v>
      </c>
      <c r="C2533" s="116" t="s">
        <v>244</v>
      </c>
      <c r="D2533" s="116" t="s">
        <v>243</v>
      </c>
      <c r="E2533" s="117" t="str">
        <f t="shared" si="39"/>
        <v>2091</v>
      </c>
      <c r="F2533" s="118" t="str">
        <f>VLOOKUP($E2533,[5]Plan2!$A$5:$D$703,1,FALSE)</f>
        <v>2091</v>
      </c>
      <c r="G2533" s="118" t="str">
        <f>VLOOKUP($E2533,[5]Plan2!$A$5:$D$703,2,FALSE)</f>
        <v>Fabricação de químicos orgânicos e inorgânicos, resinas e elastômeros</v>
      </c>
      <c r="H2533" s="118" t="str">
        <f>VLOOKUP($E2533,[5]Plan2!$A$5:$D$703,3,FALSE)</f>
        <v>2011</v>
      </c>
      <c r="I2533" s="118" t="str">
        <f>VLOOKUP($E2533,[5]Plan2!$A$5:$D$703,4,FALSE)</f>
        <v>Fabricação de cloro e álcalis</v>
      </c>
    </row>
    <row r="2534" spans="1:9" ht="16">
      <c r="A2534" s="117" t="s">
        <v>6911</v>
      </c>
      <c r="B2534" s="118" t="s">
        <v>6791</v>
      </c>
      <c r="C2534" s="116" t="s">
        <v>244</v>
      </c>
      <c r="D2534" s="116" t="s">
        <v>243</v>
      </c>
      <c r="E2534" s="117" t="str">
        <f t="shared" si="39"/>
        <v>2091</v>
      </c>
      <c r="F2534" s="118" t="str">
        <f>VLOOKUP($E2534,[5]Plan2!$A$5:$D$703,1,FALSE)</f>
        <v>2091</v>
      </c>
      <c r="G2534" s="118" t="str">
        <f>VLOOKUP($E2534,[5]Plan2!$A$5:$D$703,2,FALSE)</f>
        <v>Fabricação de químicos orgânicos e inorgânicos, resinas e elastômeros</v>
      </c>
      <c r="H2534" s="118" t="str">
        <f>VLOOKUP($E2534,[5]Plan2!$A$5:$D$703,3,FALSE)</f>
        <v>2011</v>
      </c>
      <c r="I2534" s="118" t="str">
        <f>VLOOKUP($E2534,[5]Plan2!$A$5:$D$703,4,FALSE)</f>
        <v>Fabricação de cloro e álcalis</v>
      </c>
    </row>
    <row r="2535" spans="1:9" ht="16">
      <c r="A2535" s="117" t="s">
        <v>6912</v>
      </c>
      <c r="B2535" s="118" t="s">
        <v>6913</v>
      </c>
      <c r="C2535" s="116" t="s">
        <v>244</v>
      </c>
      <c r="D2535" s="116" t="s">
        <v>243</v>
      </c>
      <c r="E2535" s="117" t="str">
        <f t="shared" si="39"/>
        <v>2091</v>
      </c>
      <c r="F2535" s="118" t="str">
        <f>VLOOKUP($E2535,[5]Plan2!$A$5:$D$703,1,FALSE)</f>
        <v>2091</v>
      </c>
      <c r="G2535" s="118" t="str">
        <f>VLOOKUP($E2535,[5]Plan2!$A$5:$D$703,2,FALSE)</f>
        <v>Fabricação de químicos orgânicos e inorgânicos, resinas e elastômeros</v>
      </c>
      <c r="H2535" s="118" t="str">
        <f>VLOOKUP($E2535,[5]Plan2!$A$5:$D$703,3,FALSE)</f>
        <v>2011</v>
      </c>
      <c r="I2535" s="118" t="str">
        <f>VLOOKUP($E2535,[5]Plan2!$A$5:$D$703,4,FALSE)</f>
        <v>Fabricação de cloro e álcalis</v>
      </c>
    </row>
    <row r="2536" spans="1:9" ht="16">
      <c r="A2536" s="117" t="s">
        <v>6914</v>
      </c>
      <c r="B2536" s="118" t="s">
        <v>6915</v>
      </c>
      <c r="C2536" s="116" t="s">
        <v>244</v>
      </c>
      <c r="D2536" s="116" t="s">
        <v>243</v>
      </c>
      <c r="E2536" s="117" t="str">
        <f t="shared" si="39"/>
        <v>2091</v>
      </c>
      <c r="F2536" s="118" t="str">
        <f>VLOOKUP($E2536,[5]Plan2!$A$5:$D$703,1,FALSE)</f>
        <v>2091</v>
      </c>
      <c r="G2536" s="118" t="str">
        <f>VLOOKUP($E2536,[5]Plan2!$A$5:$D$703,2,FALSE)</f>
        <v>Fabricação de químicos orgânicos e inorgânicos, resinas e elastômeros</v>
      </c>
      <c r="H2536" s="118" t="str">
        <f>VLOOKUP($E2536,[5]Plan2!$A$5:$D$703,3,FALSE)</f>
        <v>2011</v>
      </c>
      <c r="I2536" s="118" t="str">
        <f>VLOOKUP($E2536,[5]Plan2!$A$5:$D$703,4,FALSE)</f>
        <v>Fabricação de cloro e álcalis</v>
      </c>
    </row>
    <row r="2537" spans="1:9" ht="16">
      <c r="A2537" s="117" t="s">
        <v>6916</v>
      </c>
      <c r="B2537" s="118" t="s">
        <v>6796</v>
      </c>
      <c r="C2537" s="116" t="s">
        <v>244</v>
      </c>
      <c r="D2537" s="116" t="s">
        <v>243</v>
      </c>
      <c r="E2537" s="117" t="str">
        <f t="shared" si="39"/>
        <v>2091</v>
      </c>
      <c r="F2537" s="118" t="str">
        <f>VLOOKUP($E2537,[5]Plan2!$A$5:$D$703,1,FALSE)</f>
        <v>2091</v>
      </c>
      <c r="G2537" s="118" t="str">
        <f>VLOOKUP($E2537,[5]Plan2!$A$5:$D$703,2,FALSE)</f>
        <v>Fabricação de químicos orgânicos e inorgânicos, resinas e elastômeros</v>
      </c>
      <c r="H2537" s="118" t="str">
        <f>VLOOKUP($E2537,[5]Plan2!$A$5:$D$703,3,FALSE)</f>
        <v>2011</v>
      </c>
      <c r="I2537" s="118" t="str">
        <f>VLOOKUP($E2537,[5]Plan2!$A$5:$D$703,4,FALSE)</f>
        <v>Fabricação de cloro e álcalis</v>
      </c>
    </row>
    <row r="2538" spans="1:9" ht="16">
      <c r="A2538" s="117" t="s">
        <v>6917</v>
      </c>
      <c r="B2538" s="118" t="s">
        <v>6918</v>
      </c>
      <c r="C2538" s="116" t="s">
        <v>244</v>
      </c>
      <c r="D2538" s="116" t="s">
        <v>243</v>
      </c>
      <c r="E2538" s="117" t="str">
        <f t="shared" si="39"/>
        <v>2091</v>
      </c>
      <c r="F2538" s="118" t="str">
        <f>VLOOKUP($E2538,[5]Plan2!$A$5:$D$703,1,FALSE)</f>
        <v>2091</v>
      </c>
      <c r="G2538" s="118" t="str">
        <f>VLOOKUP($E2538,[5]Plan2!$A$5:$D$703,2,FALSE)</f>
        <v>Fabricação de químicos orgânicos e inorgânicos, resinas e elastômeros</v>
      </c>
      <c r="H2538" s="118" t="str">
        <f>VLOOKUP($E2538,[5]Plan2!$A$5:$D$703,3,FALSE)</f>
        <v>2011</v>
      </c>
      <c r="I2538" s="118" t="str">
        <f>VLOOKUP($E2538,[5]Plan2!$A$5:$D$703,4,FALSE)</f>
        <v>Fabricação de cloro e álcalis</v>
      </c>
    </row>
    <row r="2539" spans="1:9" ht="16">
      <c r="A2539" s="117" t="s">
        <v>6919</v>
      </c>
      <c r="B2539" s="118" t="s">
        <v>6800</v>
      </c>
      <c r="C2539" s="116" t="s">
        <v>244</v>
      </c>
      <c r="D2539" s="116" t="s">
        <v>243</v>
      </c>
      <c r="E2539" s="117" t="str">
        <f t="shared" si="39"/>
        <v>2091</v>
      </c>
      <c r="F2539" s="118" t="str">
        <f>VLOOKUP($E2539,[5]Plan2!$A$5:$D$703,1,FALSE)</f>
        <v>2091</v>
      </c>
      <c r="G2539" s="118" t="str">
        <f>VLOOKUP($E2539,[5]Plan2!$A$5:$D$703,2,FALSE)</f>
        <v>Fabricação de químicos orgânicos e inorgânicos, resinas e elastômeros</v>
      </c>
      <c r="H2539" s="118" t="str">
        <f>VLOOKUP($E2539,[5]Plan2!$A$5:$D$703,3,FALSE)</f>
        <v>2011</v>
      </c>
      <c r="I2539" s="118" t="str">
        <f>VLOOKUP($E2539,[5]Plan2!$A$5:$D$703,4,FALSE)</f>
        <v>Fabricação de cloro e álcalis</v>
      </c>
    </row>
    <row r="2540" spans="1:9" ht="16">
      <c r="A2540" s="117" t="s">
        <v>6920</v>
      </c>
      <c r="B2540" s="118" t="s">
        <v>6802</v>
      </c>
      <c r="C2540" s="116" t="s">
        <v>244</v>
      </c>
      <c r="D2540" s="116" t="s">
        <v>243</v>
      </c>
      <c r="E2540" s="117" t="str">
        <f t="shared" si="39"/>
        <v>2091</v>
      </c>
      <c r="F2540" s="118" t="str">
        <f>VLOOKUP($E2540,[5]Plan2!$A$5:$D$703,1,FALSE)</f>
        <v>2091</v>
      </c>
      <c r="G2540" s="118" t="str">
        <f>VLOOKUP($E2540,[5]Plan2!$A$5:$D$703,2,FALSE)</f>
        <v>Fabricação de químicos orgânicos e inorgânicos, resinas e elastômeros</v>
      </c>
      <c r="H2540" s="118" t="str">
        <f>VLOOKUP($E2540,[5]Plan2!$A$5:$D$703,3,FALSE)</f>
        <v>2011</v>
      </c>
      <c r="I2540" s="118" t="str">
        <f>VLOOKUP($E2540,[5]Plan2!$A$5:$D$703,4,FALSE)</f>
        <v>Fabricação de cloro e álcalis</v>
      </c>
    </row>
    <row r="2541" spans="1:9" ht="16">
      <c r="A2541" s="117" t="s">
        <v>6921</v>
      </c>
      <c r="B2541" s="118" t="s">
        <v>6804</v>
      </c>
      <c r="C2541" s="116" t="s">
        <v>244</v>
      </c>
      <c r="D2541" s="116" t="s">
        <v>243</v>
      </c>
      <c r="E2541" s="117" t="str">
        <f t="shared" si="39"/>
        <v>2091</v>
      </c>
      <c r="F2541" s="118" t="str">
        <f>VLOOKUP($E2541,[5]Plan2!$A$5:$D$703,1,FALSE)</f>
        <v>2091</v>
      </c>
      <c r="G2541" s="118" t="str">
        <f>VLOOKUP($E2541,[5]Plan2!$A$5:$D$703,2,FALSE)</f>
        <v>Fabricação de químicos orgânicos e inorgânicos, resinas e elastômeros</v>
      </c>
      <c r="H2541" s="118" t="str">
        <f>VLOOKUP($E2541,[5]Plan2!$A$5:$D$703,3,FALSE)</f>
        <v>2011</v>
      </c>
      <c r="I2541" s="118" t="str">
        <f>VLOOKUP($E2541,[5]Plan2!$A$5:$D$703,4,FALSE)</f>
        <v>Fabricação de cloro e álcalis</v>
      </c>
    </row>
    <row r="2542" spans="1:9" ht="16">
      <c r="A2542" s="117" t="s">
        <v>6922</v>
      </c>
      <c r="B2542" s="118" t="s">
        <v>6806</v>
      </c>
      <c r="C2542" s="116" t="s">
        <v>244</v>
      </c>
      <c r="D2542" s="116" t="s">
        <v>243</v>
      </c>
      <c r="E2542" s="117" t="str">
        <f t="shared" si="39"/>
        <v>2091</v>
      </c>
      <c r="F2542" s="118" t="str">
        <f>VLOOKUP($E2542,[5]Plan2!$A$5:$D$703,1,FALSE)</f>
        <v>2091</v>
      </c>
      <c r="G2542" s="118" t="str">
        <f>VLOOKUP($E2542,[5]Plan2!$A$5:$D$703,2,FALSE)</f>
        <v>Fabricação de químicos orgânicos e inorgânicos, resinas e elastômeros</v>
      </c>
      <c r="H2542" s="118" t="str">
        <f>VLOOKUP($E2542,[5]Plan2!$A$5:$D$703,3,FALSE)</f>
        <v>2011</v>
      </c>
      <c r="I2542" s="118" t="str">
        <f>VLOOKUP($E2542,[5]Plan2!$A$5:$D$703,4,FALSE)</f>
        <v>Fabricação de cloro e álcalis</v>
      </c>
    </row>
    <row r="2543" spans="1:9" ht="16">
      <c r="A2543" s="117" t="s">
        <v>6923</v>
      </c>
      <c r="B2543" s="118" t="s">
        <v>6808</v>
      </c>
      <c r="C2543" s="116" t="s">
        <v>244</v>
      </c>
      <c r="D2543" s="116" t="s">
        <v>243</v>
      </c>
      <c r="E2543" s="117" t="str">
        <f t="shared" si="39"/>
        <v>2091</v>
      </c>
      <c r="F2543" s="118" t="str">
        <f>VLOOKUP($E2543,[5]Plan2!$A$5:$D$703,1,FALSE)</f>
        <v>2091</v>
      </c>
      <c r="G2543" s="118" t="str">
        <f>VLOOKUP($E2543,[5]Plan2!$A$5:$D$703,2,FALSE)</f>
        <v>Fabricação de químicos orgânicos e inorgânicos, resinas e elastômeros</v>
      </c>
      <c r="H2543" s="118" t="str">
        <f>VLOOKUP($E2543,[5]Plan2!$A$5:$D$703,3,FALSE)</f>
        <v>2011</v>
      </c>
      <c r="I2543" s="118" t="str">
        <f>VLOOKUP($E2543,[5]Plan2!$A$5:$D$703,4,FALSE)</f>
        <v>Fabricação de cloro e álcalis</v>
      </c>
    </row>
    <row r="2544" spans="1:9" ht="16">
      <c r="A2544" s="117" t="s">
        <v>6924</v>
      </c>
      <c r="B2544" s="118" t="s">
        <v>6925</v>
      </c>
      <c r="C2544" s="116" t="s">
        <v>244</v>
      </c>
      <c r="D2544" s="116" t="s">
        <v>243</v>
      </c>
      <c r="E2544" s="117" t="str">
        <f t="shared" si="39"/>
        <v>2091</v>
      </c>
      <c r="F2544" s="118" t="str">
        <f>VLOOKUP($E2544,[5]Plan2!$A$5:$D$703,1,FALSE)</f>
        <v>2091</v>
      </c>
      <c r="G2544" s="118" t="str">
        <f>VLOOKUP($E2544,[5]Plan2!$A$5:$D$703,2,FALSE)</f>
        <v>Fabricação de químicos orgânicos e inorgânicos, resinas e elastômeros</v>
      </c>
      <c r="H2544" s="118" t="str">
        <f>VLOOKUP($E2544,[5]Plan2!$A$5:$D$703,3,FALSE)</f>
        <v>2011</v>
      </c>
      <c r="I2544" s="118" t="str">
        <f>VLOOKUP($E2544,[5]Plan2!$A$5:$D$703,4,FALSE)</f>
        <v>Fabricação de cloro e álcalis</v>
      </c>
    </row>
    <row r="2545" spans="1:9" ht="16">
      <c r="A2545" s="117" t="s">
        <v>6926</v>
      </c>
      <c r="B2545" s="118" t="s">
        <v>6927</v>
      </c>
      <c r="C2545" s="116" t="s">
        <v>244</v>
      </c>
      <c r="D2545" s="116" t="s">
        <v>243</v>
      </c>
      <c r="E2545" s="117" t="str">
        <f t="shared" si="39"/>
        <v>2091</v>
      </c>
      <c r="F2545" s="118" t="str">
        <f>VLOOKUP($E2545,[5]Plan2!$A$5:$D$703,1,FALSE)</f>
        <v>2091</v>
      </c>
      <c r="G2545" s="118" t="str">
        <f>VLOOKUP($E2545,[5]Plan2!$A$5:$D$703,2,FALSE)</f>
        <v>Fabricação de químicos orgânicos e inorgânicos, resinas e elastômeros</v>
      </c>
      <c r="H2545" s="118" t="str">
        <f>VLOOKUP($E2545,[5]Plan2!$A$5:$D$703,3,FALSE)</f>
        <v>2011</v>
      </c>
      <c r="I2545" s="118" t="str">
        <f>VLOOKUP($E2545,[5]Plan2!$A$5:$D$703,4,FALSE)</f>
        <v>Fabricação de cloro e álcalis</v>
      </c>
    </row>
    <row r="2546" spans="1:9" ht="16">
      <c r="A2546" s="117" t="s">
        <v>6928</v>
      </c>
      <c r="B2546" s="118" t="s">
        <v>6815</v>
      </c>
      <c r="C2546" s="116" t="s">
        <v>244</v>
      </c>
      <c r="D2546" s="116" t="s">
        <v>243</v>
      </c>
      <c r="E2546" s="117" t="str">
        <f t="shared" si="39"/>
        <v>2091</v>
      </c>
      <c r="F2546" s="118" t="str">
        <f>VLOOKUP($E2546,[5]Plan2!$A$5:$D$703,1,FALSE)</f>
        <v>2091</v>
      </c>
      <c r="G2546" s="118" t="str">
        <f>VLOOKUP($E2546,[5]Plan2!$A$5:$D$703,2,FALSE)</f>
        <v>Fabricação de químicos orgânicos e inorgânicos, resinas e elastômeros</v>
      </c>
      <c r="H2546" s="118" t="str">
        <f>VLOOKUP($E2546,[5]Plan2!$A$5:$D$703,3,FALSE)</f>
        <v>2011</v>
      </c>
      <c r="I2546" s="118" t="str">
        <f>VLOOKUP($E2546,[5]Plan2!$A$5:$D$703,4,FALSE)</f>
        <v>Fabricação de cloro e álcalis</v>
      </c>
    </row>
    <row r="2547" spans="1:9" ht="16">
      <c r="A2547" s="117" t="s">
        <v>6929</v>
      </c>
      <c r="B2547" s="118" t="s">
        <v>6817</v>
      </c>
      <c r="C2547" s="116" t="s">
        <v>244</v>
      </c>
      <c r="D2547" s="116" t="s">
        <v>243</v>
      </c>
      <c r="E2547" s="117" t="str">
        <f t="shared" si="39"/>
        <v>2091</v>
      </c>
      <c r="F2547" s="118" t="str">
        <f>VLOOKUP($E2547,[5]Plan2!$A$5:$D$703,1,FALSE)</f>
        <v>2091</v>
      </c>
      <c r="G2547" s="118" t="str">
        <f>VLOOKUP($E2547,[5]Plan2!$A$5:$D$703,2,FALSE)</f>
        <v>Fabricação de químicos orgânicos e inorgânicos, resinas e elastômeros</v>
      </c>
      <c r="H2547" s="118" t="str">
        <f>VLOOKUP($E2547,[5]Plan2!$A$5:$D$703,3,FALSE)</f>
        <v>2011</v>
      </c>
      <c r="I2547" s="118" t="str">
        <f>VLOOKUP($E2547,[5]Plan2!$A$5:$D$703,4,FALSE)</f>
        <v>Fabricação de cloro e álcalis</v>
      </c>
    </row>
    <row r="2548" spans="1:9" ht="16">
      <c r="A2548" s="117" t="s">
        <v>6930</v>
      </c>
      <c r="B2548" s="118" t="s">
        <v>6819</v>
      </c>
      <c r="C2548" s="116" t="s">
        <v>244</v>
      </c>
      <c r="D2548" s="116" t="s">
        <v>243</v>
      </c>
      <c r="E2548" s="117" t="str">
        <f t="shared" si="39"/>
        <v>2091</v>
      </c>
      <c r="F2548" s="118" t="str">
        <f>VLOOKUP($E2548,[5]Plan2!$A$5:$D$703,1,FALSE)</f>
        <v>2091</v>
      </c>
      <c r="G2548" s="118" t="str">
        <f>VLOOKUP($E2548,[5]Plan2!$A$5:$D$703,2,FALSE)</f>
        <v>Fabricação de químicos orgânicos e inorgânicos, resinas e elastômeros</v>
      </c>
      <c r="H2548" s="118" t="str">
        <f>VLOOKUP($E2548,[5]Plan2!$A$5:$D$703,3,FALSE)</f>
        <v>2011</v>
      </c>
      <c r="I2548" s="118" t="str">
        <f>VLOOKUP($E2548,[5]Plan2!$A$5:$D$703,4,FALSE)</f>
        <v>Fabricação de cloro e álcalis</v>
      </c>
    </row>
    <row r="2549" spans="1:9" ht="16">
      <c r="A2549" s="117" t="s">
        <v>6931</v>
      </c>
      <c r="B2549" s="118" t="s">
        <v>6932</v>
      </c>
      <c r="C2549" s="116" t="s">
        <v>244</v>
      </c>
      <c r="D2549" s="116" t="s">
        <v>243</v>
      </c>
      <c r="E2549" s="117" t="str">
        <f t="shared" si="39"/>
        <v>2091</v>
      </c>
      <c r="F2549" s="118" t="str">
        <f>VLOOKUP($E2549,[5]Plan2!$A$5:$D$703,1,FALSE)</f>
        <v>2091</v>
      </c>
      <c r="G2549" s="118" t="str">
        <f>VLOOKUP($E2549,[5]Plan2!$A$5:$D$703,2,FALSE)</f>
        <v>Fabricação de químicos orgânicos e inorgânicos, resinas e elastômeros</v>
      </c>
      <c r="H2549" s="118" t="str">
        <f>VLOOKUP($E2549,[5]Plan2!$A$5:$D$703,3,FALSE)</f>
        <v>2011</v>
      </c>
      <c r="I2549" s="118" t="str">
        <f>VLOOKUP($E2549,[5]Plan2!$A$5:$D$703,4,FALSE)</f>
        <v>Fabricação de cloro e álcalis</v>
      </c>
    </row>
    <row r="2550" spans="1:9" ht="16">
      <c r="A2550" s="117" t="s">
        <v>6933</v>
      </c>
      <c r="B2550" s="118" t="s">
        <v>6934</v>
      </c>
      <c r="C2550" s="116" t="s">
        <v>244</v>
      </c>
      <c r="D2550" s="116" t="s">
        <v>243</v>
      </c>
      <c r="E2550" s="117" t="str">
        <f t="shared" si="39"/>
        <v>2091</v>
      </c>
      <c r="F2550" s="118" t="str">
        <f>VLOOKUP($E2550,[5]Plan2!$A$5:$D$703,1,FALSE)</f>
        <v>2091</v>
      </c>
      <c r="G2550" s="118" t="str">
        <f>VLOOKUP($E2550,[5]Plan2!$A$5:$D$703,2,FALSE)</f>
        <v>Fabricação de químicos orgânicos e inorgânicos, resinas e elastômeros</v>
      </c>
      <c r="H2550" s="118" t="str">
        <f>VLOOKUP($E2550,[5]Plan2!$A$5:$D$703,3,FALSE)</f>
        <v>2011</v>
      </c>
      <c r="I2550" s="118" t="str">
        <f>VLOOKUP($E2550,[5]Plan2!$A$5:$D$703,4,FALSE)</f>
        <v>Fabricação de cloro e álcalis</v>
      </c>
    </row>
    <row r="2551" spans="1:9" ht="16">
      <c r="A2551" s="117" t="s">
        <v>6935</v>
      </c>
      <c r="B2551" s="118" t="s">
        <v>6936</v>
      </c>
      <c r="C2551" s="116" t="s">
        <v>244</v>
      </c>
      <c r="D2551" s="116" t="s">
        <v>243</v>
      </c>
      <c r="E2551" s="117" t="str">
        <f t="shared" si="39"/>
        <v>2091</v>
      </c>
      <c r="F2551" s="118" t="str">
        <f>VLOOKUP($E2551,[5]Plan2!$A$5:$D$703,1,FALSE)</f>
        <v>2091</v>
      </c>
      <c r="G2551" s="118" t="str">
        <f>VLOOKUP($E2551,[5]Plan2!$A$5:$D$703,2,FALSE)</f>
        <v>Fabricação de químicos orgânicos e inorgânicos, resinas e elastômeros</v>
      </c>
      <c r="H2551" s="118" t="str">
        <f>VLOOKUP($E2551,[5]Plan2!$A$5:$D$703,3,FALSE)</f>
        <v>2011</v>
      </c>
      <c r="I2551" s="118" t="str">
        <f>VLOOKUP($E2551,[5]Plan2!$A$5:$D$703,4,FALSE)</f>
        <v>Fabricação de cloro e álcalis</v>
      </c>
    </row>
    <row r="2552" spans="1:9" ht="16">
      <c r="A2552" s="117" t="s">
        <v>6937</v>
      </c>
      <c r="B2552" s="118" t="s">
        <v>6938</v>
      </c>
      <c r="C2552" s="116" t="s">
        <v>244</v>
      </c>
      <c r="D2552" s="116" t="s">
        <v>243</v>
      </c>
      <c r="E2552" s="117" t="str">
        <f t="shared" si="39"/>
        <v>2091</v>
      </c>
      <c r="F2552" s="118" t="str">
        <f>VLOOKUP($E2552,[5]Plan2!$A$5:$D$703,1,FALSE)</f>
        <v>2091</v>
      </c>
      <c r="G2552" s="118" t="str">
        <f>VLOOKUP($E2552,[5]Plan2!$A$5:$D$703,2,FALSE)</f>
        <v>Fabricação de químicos orgânicos e inorgânicos, resinas e elastômeros</v>
      </c>
      <c r="H2552" s="118" t="str">
        <f>VLOOKUP($E2552,[5]Plan2!$A$5:$D$703,3,FALSE)</f>
        <v>2011</v>
      </c>
      <c r="I2552" s="118" t="str">
        <f>VLOOKUP($E2552,[5]Plan2!$A$5:$D$703,4,FALSE)</f>
        <v>Fabricação de cloro e álcalis</v>
      </c>
    </row>
    <row r="2553" spans="1:9" ht="16">
      <c r="A2553" s="117" t="s">
        <v>6939</v>
      </c>
      <c r="B2553" s="118" t="s">
        <v>6940</v>
      </c>
      <c r="C2553" s="116" t="s">
        <v>244</v>
      </c>
      <c r="D2553" s="116" t="s">
        <v>243</v>
      </c>
      <c r="E2553" s="117" t="str">
        <f t="shared" si="39"/>
        <v>2091</v>
      </c>
      <c r="F2553" s="118" t="str">
        <f>VLOOKUP($E2553,[5]Plan2!$A$5:$D$703,1,FALSE)</f>
        <v>2091</v>
      </c>
      <c r="G2553" s="118" t="str">
        <f>VLOOKUP($E2553,[5]Plan2!$A$5:$D$703,2,FALSE)</f>
        <v>Fabricação de químicos orgânicos e inorgânicos, resinas e elastômeros</v>
      </c>
      <c r="H2553" s="118" t="str">
        <f>VLOOKUP($E2553,[5]Plan2!$A$5:$D$703,3,FALSE)</f>
        <v>2011</v>
      </c>
      <c r="I2553" s="118" t="str">
        <f>VLOOKUP($E2553,[5]Plan2!$A$5:$D$703,4,FALSE)</f>
        <v>Fabricação de cloro e álcalis</v>
      </c>
    </row>
    <row r="2554" spans="1:9" ht="16">
      <c r="A2554" s="117" t="s">
        <v>6941</v>
      </c>
      <c r="B2554" s="118" t="s">
        <v>6942</v>
      </c>
      <c r="C2554" s="116" t="s">
        <v>244</v>
      </c>
      <c r="D2554" s="116" t="s">
        <v>243</v>
      </c>
      <c r="E2554" s="117" t="str">
        <f t="shared" si="39"/>
        <v>2091</v>
      </c>
      <c r="F2554" s="118" t="str">
        <f>VLOOKUP($E2554,[5]Plan2!$A$5:$D$703,1,FALSE)</f>
        <v>2091</v>
      </c>
      <c r="G2554" s="118" t="str">
        <f>VLOOKUP($E2554,[5]Plan2!$A$5:$D$703,2,FALSE)</f>
        <v>Fabricação de químicos orgânicos e inorgânicos, resinas e elastômeros</v>
      </c>
      <c r="H2554" s="118" t="str">
        <f>VLOOKUP($E2554,[5]Plan2!$A$5:$D$703,3,FALSE)</f>
        <v>2011</v>
      </c>
      <c r="I2554" s="118" t="str">
        <f>VLOOKUP($E2554,[5]Plan2!$A$5:$D$703,4,FALSE)</f>
        <v>Fabricação de cloro e álcalis</v>
      </c>
    </row>
    <row r="2555" spans="1:9" ht="16">
      <c r="A2555" s="117" t="s">
        <v>6943</v>
      </c>
      <c r="B2555" s="118" t="s">
        <v>6944</v>
      </c>
      <c r="C2555" s="116" t="s">
        <v>244</v>
      </c>
      <c r="D2555" s="116" t="s">
        <v>243</v>
      </c>
      <c r="E2555" s="117" t="str">
        <f t="shared" si="39"/>
        <v>2091</v>
      </c>
      <c r="F2555" s="118" t="str">
        <f>VLOOKUP($E2555,[5]Plan2!$A$5:$D$703,1,FALSE)</f>
        <v>2091</v>
      </c>
      <c r="G2555" s="118" t="str">
        <f>VLOOKUP($E2555,[5]Plan2!$A$5:$D$703,2,FALSE)</f>
        <v>Fabricação de químicos orgânicos e inorgânicos, resinas e elastômeros</v>
      </c>
      <c r="H2555" s="118" t="str">
        <f>VLOOKUP($E2555,[5]Plan2!$A$5:$D$703,3,FALSE)</f>
        <v>2011</v>
      </c>
      <c r="I2555" s="118" t="str">
        <f>VLOOKUP($E2555,[5]Plan2!$A$5:$D$703,4,FALSE)</f>
        <v>Fabricação de cloro e álcalis</v>
      </c>
    </row>
    <row r="2556" spans="1:9" ht="16">
      <c r="A2556" s="117" t="s">
        <v>6945</v>
      </c>
      <c r="B2556" s="118" t="s">
        <v>6946</v>
      </c>
      <c r="C2556" s="116" t="s">
        <v>244</v>
      </c>
      <c r="D2556" s="116" t="s">
        <v>243</v>
      </c>
      <c r="E2556" s="117" t="str">
        <f t="shared" si="39"/>
        <v>2091</v>
      </c>
      <c r="F2556" s="118" t="str">
        <f>VLOOKUP($E2556,[5]Plan2!$A$5:$D$703,1,FALSE)</f>
        <v>2091</v>
      </c>
      <c r="G2556" s="118" t="str">
        <f>VLOOKUP($E2556,[5]Plan2!$A$5:$D$703,2,FALSE)</f>
        <v>Fabricação de químicos orgânicos e inorgânicos, resinas e elastômeros</v>
      </c>
      <c r="H2556" s="118" t="str">
        <f>VLOOKUP($E2556,[5]Plan2!$A$5:$D$703,3,FALSE)</f>
        <v>2011</v>
      </c>
      <c r="I2556" s="118" t="str">
        <f>VLOOKUP($E2556,[5]Plan2!$A$5:$D$703,4,FALSE)</f>
        <v>Fabricação de cloro e álcalis</v>
      </c>
    </row>
    <row r="2557" spans="1:9" ht="16">
      <c r="A2557" s="117" t="s">
        <v>6947</v>
      </c>
      <c r="B2557" s="118" t="s">
        <v>6948</v>
      </c>
      <c r="C2557" s="116" t="s">
        <v>244</v>
      </c>
      <c r="D2557" s="116" t="s">
        <v>243</v>
      </c>
      <c r="E2557" s="117" t="str">
        <f t="shared" si="39"/>
        <v>2091</v>
      </c>
      <c r="F2557" s="118" t="str">
        <f>VLOOKUP($E2557,[5]Plan2!$A$5:$D$703,1,FALSE)</f>
        <v>2091</v>
      </c>
      <c r="G2557" s="118" t="str">
        <f>VLOOKUP($E2557,[5]Plan2!$A$5:$D$703,2,FALSE)</f>
        <v>Fabricação de químicos orgânicos e inorgânicos, resinas e elastômeros</v>
      </c>
      <c r="H2557" s="118" t="str">
        <f>VLOOKUP($E2557,[5]Plan2!$A$5:$D$703,3,FALSE)</f>
        <v>2011</v>
      </c>
      <c r="I2557" s="118" t="str">
        <f>VLOOKUP($E2557,[5]Plan2!$A$5:$D$703,4,FALSE)</f>
        <v>Fabricação de cloro e álcalis</v>
      </c>
    </row>
    <row r="2558" spans="1:9" ht="16">
      <c r="A2558" s="117" t="s">
        <v>6949</v>
      </c>
      <c r="B2558" s="118" t="s">
        <v>6950</v>
      </c>
      <c r="C2558" s="116" t="s">
        <v>244</v>
      </c>
      <c r="D2558" s="116" t="s">
        <v>243</v>
      </c>
      <c r="E2558" s="117" t="str">
        <f t="shared" si="39"/>
        <v>2091</v>
      </c>
      <c r="F2558" s="118" t="str">
        <f>VLOOKUP($E2558,[5]Plan2!$A$5:$D$703,1,FALSE)</f>
        <v>2091</v>
      </c>
      <c r="G2558" s="118" t="str">
        <f>VLOOKUP($E2558,[5]Plan2!$A$5:$D$703,2,FALSE)</f>
        <v>Fabricação de químicos orgânicos e inorgânicos, resinas e elastômeros</v>
      </c>
      <c r="H2558" s="118" t="str">
        <f>VLOOKUP($E2558,[5]Plan2!$A$5:$D$703,3,FALSE)</f>
        <v>2011</v>
      </c>
      <c r="I2558" s="118" t="str">
        <f>VLOOKUP($E2558,[5]Plan2!$A$5:$D$703,4,FALSE)</f>
        <v>Fabricação de cloro e álcalis</v>
      </c>
    </row>
    <row r="2559" spans="1:9" ht="16">
      <c r="A2559" s="117" t="s">
        <v>6951</v>
      </c>
      <c r="B2559" s="118" t="s">
        <v>6952</v>
      </c>
      <c r="C2559" s="116" t="s">
        <v>244</v>
      </c>
      <c r="D2559" s="116" t="s">
        <v>243</v>
      </c>
      <c r="E2559" s="117" t="str">
        <f t="shared" si="39"/>
        <v>2091</v>
      </c>
      <c r="F2559" s="118" t="str">
        <f>VLOOKUP($E2559,[5]Plan2!$A$5:$D$703,1,FALSE)</f>
        <v>2091</v>
      </c>
      <c r="G2559" s="118" t="str">
        <f>VLOOKUP($E2559,[5]Plan2!$A$5:$D$703,2,FALSE)</f>
        <v>Fabricação de químicos orgânicos e inorgânicos, resinas e elastômeros</v>
      </c>
      <c r="H2559" s="118" t="str">
        <f>VLOOKUP($E2559,[5]Plan2!$A$5:$D$703,3,FALSE)</f>
        <v>2011</v>
      </c>
      <c r="I2559" s="118" t="str">
        <f>VLOOKUP($E2559,[5]Plan2!$A$5:$D$703,4,FALSE)</f>
        <v>Fabricação de cloro e álcalis</v>
      </c>
    </row>
    <row r="2560" spans="1:9" ht="16">
      <c r="A2560" s="117" t="s">
        <v>6953</v>
      </c>
      <c r="B2560" s="118" t="s">
        <v>6954</v>
      </c>
      <c r="C2560" s="116" t="s">
        <v>244</v>
      </c>
      <c r="D2560" s="116" t="s">
        <v>243</v>
      </c>
      <c r="E2560" s="117" t="str">
        <f t="shared" si="39"/>
        <v>2091</v>
      </c>
      <c r="F2560" s="118" t="str">
        <f>VLOOKUP($E2560,[5]Plan2!$A$5:$D$703,1,FALSE)</f>
        <v>2091</v>
      </c>
      <c r="G2560" s="118" t="str">
        <f>VLOOKUP($E2560,[5]Plan2!$A$5:$D$703,2,FALSE)</f>
        <v>Fabricação de químicos orgânicos e inorgânicos, resinas e elastômeros</v>
      </c>
      <c r="H2560" s="118" t="str">
        <f>VLOOKUP($E2560,[5]Plan2!$A$5:$D$703,3,FALSE)</f>
        <v>2011</v>
      </c>
      <c r="I2560" s="118" t="str">
        <f>VLOOKUP($E2560,[5]Plan2!$A$5:$D$703,4,FALSE)</f>
        <v>Fabricação de cloro e álcalis</v>
      </c>
    </row>
    <row r="2561" spans="1:9" ht="16">
      <c r="A2561" s="117" t="s">
        <v>6955</v>
      </c>
      <c r="B2561" s="118" t="s">
        <v>6956</v>
      </c>
      <c r="C2561" s="116" t="s">
        <v>244</v>
      </c>
      <c r="D2561" s="116" t="s">
        <v>243</v>
      </c>
      <c r="E2561" s="117" t="str">
        <f t="shared" si="39"/>
        <v>2091</v>
      </c>
      <c r="F2561" s="118" t="str">
        <f>VLOOKUP($E2561,[5]Plan2!$A$5:$D$703,1,FALSE)</f>
        <v>2091</v>
      </c>
      <c r="G2561" s="118" t="str">
        <f>VLOOKUP($E2561,[5]Plan2!$A$5:$D$703,2,FALSE)</f>
        <v>Fabricação de químicos orgânicos e inorgânicos, resinas e elastômeros</v>
      </c>
      <c r="H2561" s="118" t="str">
        <f>VLOOKUP($E2561,[5]Plan2!$A$5:$D$703,3,FALSE)</f>
        <v>2011</v>
      </c>
      <c r="I2561" s="118" t="str">
        <f>VLOOKUP($E2561,[5]Plan2!$A$5:$D$703,4,FALSE)</f>
        <v>Fabricação de cloro e álcalis</v>
      </c>
    </row>
    <row r="2562" spans="1:9" ht="16">
      <c r="A2562" s="117" t="s">
        <v>6957</v>
      </c>
      <c r="B2562" s="118" t="s">
        <v>6958</v>
      </c>
      <c r="C2562" s="116" t="s">
        <v>244</v>
      </c>
      <c r="D2562" s="116" t="s">
        <v>243</v>
      </c>
      <c r="E2562" s="117" t="str">
        <f t="shared" si="39"/>
        <v>2091</v>
      </c>
      <c r="F2562" s="118" t="str">
        <f>VLOOKUP($E2562,[5]Plan2!$A$5:$D$703,1,FALSE)</f>
        <v>2091</v>
      </c>
      <c r="G2562" s="118" t="str">
        <f>VLOOKUP($E2562,[5]Plan2!$A$5:$D$703,2,FALSE)</f>
        <v>Fabricação de químicos orgânicos e inorgânicos, resinas e elastômeros</v>
      </c>
      <c r="H2562" s="118" t="str">
        <f>VLOOKUP($E2562,[5]Plan2!$A$5:$D$703,3,FALSE)</f>
        <v>2011</v>
      </c>
      <c r="I2562" s="118" t="str">
        <f>VLOOKUP($E2562,[5]Plan2!$A$5:$D$703,4,FALSE)</f>
        <v>Fabricação de cloro e álcalis</v>
      </c>
    </row>
    <row r="2563" spans="1:9" ht="16">
      <c r="A2563" s="117" t="s">
        <v>6959</v>
      </c>
      <c r="B2563" s="118" t="s">
        <v>6960</v>
      </c>
      <c r="C2563" s="116" t="s">
        <v>244</v>
      </c>
      <c r="D2563" s="116" t="s">
        <v>243</v>
      </c>
      <c r="E2563" s="117" t="str">
        <f t="shared" ref="E2563:E2626" si="40">LEFT(C2563,4)</f>
        <v>2091</v>
      </c>
      <c r="F2563" s="118" t="str">
        <f>VLOOKUP($E2563,[5]Plan2!$A$5:$D$703,1,FALSE)</f>
        <v>2091</v>
      </c>
      <c r="G2563" s="118" t="str">
        <f>VLOOKUP($E2563,[5]Plan2!$A$5:$D$703,2,FALSE)</f>
        <v>Fabricação de químicos orgânicos e inorgânicos, resinas e elastômeros</v>
      </c>
      <c r="H2563" s="118" t="str">
        <f>VLOOKUP($E2563,[5]Plan2!$A$5:$D$703,3,FALSE)</f>
        <v>2011</v>
      </c>
      <c r="I2563" s="118" t="str">
        <f>VLOOKUP($E2563,[5]Plan2!$A$5:$D$703,4,FALSE)</f>
        <v>Fabricação de cloro e álcalis</v>
      </c>
    </row>
    <row r="2564" spans="1:9" ht="16">
      <c r="A2564" s="117" t="s">
        <v>6961</v>
      </c>
      <c r="B2564" s="118" t="s">
        <v>6962</v>
      </c>
      <c r="C2564" s="116" t="s">
        <v>244</v>
      </c>
      <c r="D2564" s="116" t="s">
        <v>243</v>
      </c>
      <c r="E2564" s="117" t="str">
        <f t="shared" si="40"/>
        <v>2091</v>
      </c>
      <c r="F2564" s="118" t="str">
        <f>VLOOKUP($E2564,[5]Plan2!$A$5:$D$703,1,FALSE)</f>
        <v>2091</v>
      </c>
      <c r="G2564" s="118" t="str">
        <f>VLOOKUP($E2564,[5]Plan2!$A$5:$D$703,2,FALSE)</f>
        <v>Fabricação de químicos orgânicos e inorgânicos, resinas e elastômeros</v>
      </c>
      <c r="H2564" s="118" t="str">
        <f>VLOOKUP($E2564,[5]Plan2!$A$5:$D$703,3,FALSE)</f>
        <v>2011</v>
      </c>
      <c r="I2564" s="118" t="str">
        <f>VLOOKUP($E2564,[5]Plan2!$A$5:$D$703,4,FALSE)</f>
        <v>Fabricação de cloro e álcalis</v>
      </c>
    </row>
    <row r="2565" spans="1:9" ht="16">
      <c r="A2565" s="117" t="s">
        <v>6963</v>
      </c>
      <c r="B2565" s="118" t="s">
        <v>6964</v>
      </c>
      <c r="C2565" s="116" t="s">
        <v>244</v>
      </c>
      <c r="D2565" s="116" t="s">
        <v>243</v>
      </c>
      <c r="E2565" s="117" t="str">
        <f t="shared" si="40"/>
        <v>2091</v>
      </c>
      <c r="F2565" s="118" t="str">
        <f>VLOOKUP($E2565,[5]Plan2!$A$5:$D$703,1,FALSE)</f>
        <v>2091</v>
      </c>
      <c r="G2565" s="118" t="str">
        <f>VLOOKUP($E2565,[5]Plan2!$A$5:$D$703,2,FALSE)</f>
        <v>Fabricação de químicos orgânicos e inorgânicos, resinas e elastômeros</v>
      </c>
      <c r="H2565" s="118" t="str">
        <f>VLOOKUP($E2565,[5]Plan2!$A$5:$D$703,3,FALSE)</f>
        <v>2011</v>
      </c>
      <c r="I2565" s="118" t="str">
        <f>VLOOKUP($E2565,[5]Plan2!$A$5:$D$703,4,FALSE)</f>
        <v>Fabricação de cloro e álcalis</v>
      </c>
    </row>
    <row r="2566" spans="1:9" ht="16">
      <c r="A2566" s="117" t="s">
        <v>6965</v>
      </c>
      <c r="B2566" s="118" t="s">
        <v>6966</v>
      </c>
      <c r="C2566" s="116" t="s">
        <v>244</v>
      </c>
      <c r="D2566" s="116" t="s">
        <v>243</v>
      </c>
      <c r="E2566" s="117" t="str">
        <f t="shared" si="40"/>
        <v>2091</v>
      </c>
      <c r="F2566" s="118" t="str">
        <f>VLOOKUP($E2566,[5]Plan2!$A$5:$D$703,1,FALSE)</f>
        <v>2091</v>
      </c>
      <c r="G2566" s="118" t="str">
        <f>VLOOKUP($E2566,[5]Plan2!$A$5:$D$703,2,FALSE)</f>
        <v>Fabricação de químicos orgânicos e inorgânicos, resinas e elastômeros</v>
      </c>
      <c r="H2566" s="118" t="str">
        <f>VLOOKUP($E2566,[5]Plan2!$A$5:$D$703,3,FALSE)</f>
        <v>2011</v>
      </c>
      <c r="I2566" s="118" t="str">
        <f>VLOOKUP($E2566,[5]Plan2!$A$5:$D$703,4,FALSE)</f>
        <v>Fabricação de cloro e álcalis</v>
      </c>
    </row>
    <row r="2567" spans="1:9" ht="16">
      <c r="A2567" s="117" t="s">
        <v>6967</v>
      </c>
      <c r="B2567" s="118" t="s">
        <v>6968</v>
      </c>
      <c r="C2567" s="116" t="s">
        <v>244</v>
      </c>
      <c r="D2567" s="116" t="s">
        <v>243</v>
      </c>
      <c r="E2567" s="117" t="str">
        <f t="shared" si="40"/>
        <v>2091</v>
      </c>
      <c r="F2567" s="118" t="str">
        <f>VLOOKUP($E2567,[5]Plan2!$A$5:$D$703,1,FALSE)</f>
        <v>2091</v>
      </c>
      <c r="G2567" s="118" t="str">
        <f>VLOOKUP($E2567,[5]Plan2!$A$5:$D$703,2,FALSE)</f>
        <v>Fabricação de químicos orgânicos e inorgânicos, resinas e elastômeros</v>
      </c>
      <c r="H2567" s="118" t="str">
        <f>VLOOKUP($E2567,[5]Plan2!$A$5:$D$703,3,FALSE)</f>
        <v>2011</v>
      </c>
      <c r="I2567" s="118" t="str">
        <f>VLOOKUP($E2567,[5]Plan2!$A$5:$D$703,4,FALSE)</f>
        <v>Fabricação de cloro e álcalis</v>
      </c>
    </row>
    <row r="2568" spans="1:9" ht="16">
      <c r="A2568" s="117" t="s">
        <v>6969</v>
      </c>
      <c r="B2568" s="118" t="s">
        <v>6970</v>
      </c>
      <c r="C2568" s="116" t="s">
        <v>244</v>
      </c>
      <c r="D2568" s="116" t="s">
        <v>243</v>
      </c>
      <c r="E2568" s="117" t="str">
        <f t="shared" si="40"/>
        <v>2091</v>
      </c>
      <c r="F2568" s="118" t="str">
        <f>VLOOKUP($E2568,[5]Plan2!$A$5:$D$703,1,FALSE)</f>
        <v>2091</v>
      </c>
      <c r="G2568" s="118" t="str">
        <f>VLOOKUP($E2568,[5]Plan2!$A$5:$D$703,2,FALSE)</f>
        <v>Fabricação de químicos orgânicos e inorgânicos, resinas e elastômeros</v>
      </c>
      <c r="H2568" s="118" t="str">
        <f>VLOOKUP($E2568,[5]Plan2!$A$5:$D$703,3,FALSE)</f>
        <v>2011</v>
      </c>
      <c r="I2568" s="118" t="str">
        <f>VLOOKUP($E2568,[5]Plan2!$A$5:$D$703,4,FALSE)</f>
        <v>Fabricação de cloro e álcalis</v>
      </c>
    </row>
    <row r="2569" spans="1:9" ht="16">
      <c r="A2569" s="117" t="s">
        <v>6971</v>
      </c>
      <c r="B2569" s="118" t="s">
        <v>6972</v>
      </c>
      <c r="C2569" s="116" t="s">
        <v>244</v>
      </c>
      <c r="D2569" s="116" t="s">
        <v>243</v>
      </c>
      <c r="E2569" s="117" t="str">
        <f t="shared" si="40"/>
        <v>2091</v>
      </c>
      <c r="F2569" s="118" t="str">
        <f>VLOOKUP($E2569,[5]Plan2!$A$5:$D$703,1,FALSE)</f>
        <v>2091</v>
      </c>
      <c r="G2569" s="118" t="str">
        <f>VLOOKUP($E2569,[5]Plan2!$A$5:$D$703,2,FALSE)</f>
        <v>Fabricação de químicos orgânicos e inorgânicos, resinas e elastômeros</v>
      </c>
      <c r="H2569" s="118" t="str">
        <f>VLOOKUP($E2569,[5]Plan2!$A$5:$D$703,3,FALSE)</f>
        <v>2011</v>
      </c>
      <c r="I2569" s="118" t="str">
        <f>VLOOKUP($E2569,[5]Plan2!$A$5:$D$703,4,FALSE)</f>
        <v>Fabricação de cloro e álcalis</v>
      </c>
    </row>
    <row r="2570" spans="1:9" ht="16">
      <c r="A2570" s="117" t="s">
        <v>6973</v>
      </c>
      <c r="B2570" s="118" t="s">
        <v>6974</v>
      </c>
      <c r="C2570" s="116" t="s">
        <v>246</v>
      </c>
      <c r="D2570" s="116" t="s">
        <v>128</v>
      </c>
      <c r="E2570" s="117" t="str">
        <f t="shared" si="40"/>
        <v>2092</v>
      </c>
      <c r="F2570" s="118" t="str">
        <f>VLOOKUP($E2570,[5]Plan2!$A$5:$D$703,1,FALSE)</f>
        <v>2092</v>
      </c>
      <c r="G2570" s="118" t="str">
        <f>VLOOKUP($E2570,[5]Plan2!$A$5:$D$703,2,FALSE)</f>
        <v>Fabricação de defensivos, desinfestantes, tintas e químicos diversos</v>
      </c>
      <c r="H2570" s="118" t="str">
        <f>VLOOKUP($E2570,[5]Plan2!$A$5:$D$703,3,FALSE)</f>
        <v>2051</v>
      </c>
      <c r="I2570" s="118" t="str">
        <f>VLOOKUP($E2570,[5]Plan2!$A$5:$D$703,4,FALSE)</f>
        <v>Fabricação de defensivos agrícolas</v>
      </c>
    </row>
    <row r="2571" spans="1:9" ht="16">
      <c r="A2571" s="117" t="s">
        <v>6975</v>
      </c>
      <c r="B2571" s="118" t="s">
        <v>6976</v>
      </c>
      <c r="C2571" s="116" t="s">
        <v>244</v>
      </c>
      <c r="D2571" s="116" t="s">
        <v>243</v>
      </c>
      <c r="E2571" s="117" t="str">
        <f t="shared" si="40"/>
        <v>2091</v>
      </c>
      <c r="F2571" s="118" t="str">
        <f>VLOOKUP($E2571,[5]Plan2!$A$5:$D$703,1,FALSE)</f>
        <v>2091</v>
      </c>
      <c r="G2571" s="118" t="str">
        <f>VLOOKUP($E2571,[5]Plan2!$A$5:$D$703,2,FALSE)</f>
        <v>Fabricação de químicos orgânicos e inorgânicos, resinas e elastômeros</v>
      </c>
      <c r="H2571" s="118" t="str">
        <f>VLOOKUP($E2571,[5]Plan2!$A$5:$D$703,3,FALSE)</f>
        <v>2011</v>
      </c>
      <c r="I2571" s="118" t="str">
        <f>VLOOKUP($E2571,[5]Plan2!$A$5:$D$703,4,FALSE)</f>
        <v>Fabricação de cloro e álcalis</v>
      </c>
    </row>
    <row r="2572" spans="1:9" ht="16">
      <c r="A2572" s="117" t="s">
        <v>6977</v>
      </c>
      <c r="B2572" s="118" t="s">
        <v>6978</v>
      </c>
      <c r="C2572" s="116" t="s">
        <v>244</v>
      </c>
      <c r="D2572" s="116" t="s">
        <v>243</v>
      </c>
      <c r="E2572" s="117" t="str">
        <f t="shared" si="40"/>
        <v>2091</v>
      </c>
      <c r="F2572" s="118" t="str">
        <f>VLOOKUP($E2572,[5]Plan2!$A$5:$D$703,1,FALSE)</f>
        <v>2091</v>
      </c>
      <c r="G2572" s="118" t="str">
        <f>VLOOKUP($E2572,[5]Plan2!$A$5:$D$703,2,FALSE)</f>
        <v>Fabricação de químicos orgânicos e inorgânicos, resinas e elastômeros</v>
      </c>
      <c r="H2572" s="118" t="str">
        <f>VLOOKUP($E2572,[5]Plan2!$A$5:$D$703,3,FALSE)</f>
        <v>2011</v>
      </c>
      <c r="I2572" s="118" t="str">
        <f>VLOOKUP($E2572,[5]Plan2!$A$5:$D$703,4,FALSE)</f>
        <v>Fabricação de cloro e álcalis</v>
      </c>
    </row>
    <row r="2573" spans="1:9" ht="16">
      <c r="A2573" s="117" t="s">
        <v>6979</v>
      </c>
      <c r="B2573" s="118" t="s">
        <v>6980</v>
      </c>
      <c r="C2573" s="116" t="s">
        <v>244</v>
      </c>
      <c r="D2573" s="116" t="s">
        <v>243</v>
      </c>
      <c r="E2573" s="117" t="str">
        <f t="shared" si="40"/>
        <v>2091</v>
      </c>
      <c r="F2573" s="118" t="str">
        <f>VLOOKUP($E2573,[5]Plan2!$A$5:$D$703,1,FALSE)</f>
        <v>2091</v>
      </c>
      <c r="G2573" s="118" t="str">
        <f>VLOOKUP($E2573,[5]Plan2!$A$5:$D$703,2,FALSE)</f>
        <v>Fabricação de químicos orgânicos e inorgânicos, resinas e elastômeros</v>
      </c>
      <c r="H2573" s="118" t="str">
        <f>VLOOKUP($E2573,[5]Plan2!$A$5:$D$703,3,FALSE)</f>
        <v>2011</v>
      </c>
      <c r="I2573" s="118" t="str">
        <f>VLOOKUP($E2573,[5]Plan2!$A$5:$D$703,4,FALSE)</f>
        <v>Fabricação de cloro e álcalis</v>
      </c>
    </row>
    <row r="2574" spans="1:9" ht="16">
      <c r="A2574" s="117" t="s">
        <v>6981</v>
      </c>
      <c r="B2574" s="118" t="s">
        <v>6982</v>
      </c>
      <c r="C2574" s="116" t="s">
        <v>244</v>
      </c>
      <c r="D2574" s="116" t="s">
        <v>243</v>
      </c>
      <c r="E2574" s="117" t="str">
        <f t="shared" si="40"/>
        <v>2091</v>
      </c>
      <c r="F2574" s="118" t="str">
        <f>VLOOKUP($E2574,[5]Plan2!$A$5:$D$703,1,FALSE)</f>
        <v>2091</v>
      </c>
      <c r="G2574" s="118" t="str">
        <f>VLOOKUP($E2574,[5]Plan2!$A$5:$D$703,2,FALSE)</f>
        <v>Fabricação de químicos orgânicos e inorgânicos, resinas e elastômeros</v>
      </c>
      <c r="H2574" s="118" t="str">
        <f>VLOOKUP($E2574,[5]Plan2!$A$5:$D$703,3,FALSE)</f>
        <v>2011</v>
      </c>
      <c r="I2574" s="118" t="str">
        <f>VLOOKUP($E2574,[5]Plan2!$A$5:$D$703,4,FALSE)</f>
        <v>Fabricação de cloro e álcalis</v>
      </c>
    </row>
    <row r="2575" spans="1:9" ht="16">
      <c r="A2575" s="117" t="s">
        <v>6983</v>
      </c>
      <c r="B2575" s="118" t="s">
        <v>6984</v>
      </c>
      <c r="C2575" s="116" t="s">
        <v>244</v>
      </c>
      <c r="D2575" s="116" t="s">
        <v>243</v>
      </c>
      <c r="E2575" s="117" t="str">
        <f t="shared" si="40"/>
        <v>2091</v>
      </c>
      <c r="F2575" s="118" t="str">
        <f>VLOOKUP($E2575,[5]Plan2!$A$5:$D$703,1,FALSE)</f>
        <v>2091</v>
      </c>
      <c r="G2575" s="118" t="str">
        <f>VLOOKUP($E2575,[5]Plan2!$A$5:$D$703,2,FALSE)</f>
        <v>Fabricação de químicos orgânicos e inorgânicos, resinas e elastômeros</v>
      </c>
      <c r="H2575" s="118" t="str">
        <f>VLOOKUP($E2575,[5]Plan2!$A$5:$D$703,3,FALSE)</f>
        <v>2011</v>
      </c>
      <c r="I2575" s="118" t="str">
        <f>VLOOKUP($E2575,[5]Plan2!$A$5:$D$703,4,FALSE)</f>
        <v>Fabricação de cloro e álcalis</v>
      </c>
    </row>
    <row r="2576" spans="1:9" ht="16">
      <c r="A2576" s="117" t="s">
        <v>6985</v>
      </c>
      <c r="B2576" s="118" t="s">
        <v>6986</v>
      </c>
      <c r="C2576" s="116" t="s">
        <v>244</v>
      </c>
      <c r="D2576" s="116" t="s">
        <v>243</v>
      </c>
      <c r="E2576" s="117" t="str">
        <f t="shared" si="40"/>
        <v>2091</v>
      </c>
      <c r="F2576" s="118" t="str">
        <f>VLOOKUP($E2576,[5]Plan2!$A$5:$D$703,1,FALSE)</f>
        <v>2091</v>
      </c>
      <c r="G2576" s="118" t="str">
        <f>VLOOKUP($E2576,[5]Plan2!$A$5:$D$703,2,FALSE)</f>
        <v>Fabricação de químicos orgânicos e inorgânicos, resinas e elastômeros</v>
      </c>
      <c r="H2576" s="118" t="str">
        <f>VLOOKUP($E2576,[5]Plan2!$A$5:$D$703,3,FALSE)</f>
        <v>2011</v>
      </c>
      <c r="I2576" s="118" t="str">
        <f>VLOOKUP($E2576,[5]Plan2!$A$5:$D$703,4,FALSE)</f>
        <v>Fabricação de cloro e álcalis</v>
      </c>
    </row>
    <row r="2577" spans="1:9" ht="16">
      <c r="A2577" s="117" t="s">
        <v>6987</v>
      </c>
      <c r="B2577" s="118" t="s">
        <v>6988</v>
      </c>
      <c r="C2577" s="116" t="s">
        <v>244</v>
      </c>
      <c r="D2577" s="116" t="s">
        <v>243</v>
      </c>
      <c r="E2577" s="117" t="str">
        <f t="shared" si="40"/>
        <v>2091</v>
      </c>
      <c r="F2577" s="118" t="str">
        <f>VLOOKUP($E2577,[5]Plan2!$A$5:$D$703,1,FALSE)</f>
        <v>2091</v>
      </c>
      <c r="G2577" s="118" t="str">
        <f>VLOOKUP($E2577,[5]Plan2!$A$5:$D$703,2,FALSE)</f>
        <v>Fabricação de químicos orgânicos e inorgânicos, resinas e elastômeros</v>
      </c>
      <c r="H2577" s="118" t="str">
        <f>VLOOKUP($E2577,[5]Plan2!$A$5:$D$703,3,FALSE)</f>
        <v>2011</v>
      </c>
      <c r="I2577" s="118" t="str">
        <f>VLOOKUP($E2577,[5]Plan2!$A$5:$D$703,4,FALSE)</f>
        <v>Fabricação de cloro e álcalis</v>
      </c>
    </row>
    <row r="2578" spans="1:9" ht="16">
      <c r="A2578" s="117" t="s">
        <v>6989</v>
      </c>
      <c r="B2578" s="118" t="s">
        <v>6990</v>
      </c>
      <c r="C2578" s="116" t="s">
        <v>244</v>
      </c>
      <c r="D2578" s="116" t="s">
        <v>243</v>
      </c>
      <c r="E2578" s="117" t="str">
        <f t="shared" si="40"/>
        <v>2091</v>
      </c>
      <c r="F2578" s="118" t="str">
        <f>VLOOKUP($E2578,[5]Plan2!$A$5:$D$703,1,FALSE)</f>
        <v>2091</v>
      </c>
      <c r="G2578" s="118" t="str">
        <f>VLOOKUP($E2578,[5]Plan2!$A$5:$D$703,2,FALSE)</f>
        <v>Fabricação de químicos orgânicos e inorgânicos, resinas e elastômeros</v>
      </c>
      <c r="H2578" s="118" t="str">
        <f>VLOOKUP($E2578,[5]Plan2!$A$5:$D$703,3,FALSE)</f>
        <v>2011</v>
      </c>
      <c r="I2578" s="118" t="str">
        <f>VLOOKUP($E2578,[5]Plan2!$A$5:$D$703,4,FALSE)</f>
        <v>Fabricação de cloro e álcalis</v>
      </c>
    </row>
    <row r="2579" spans="1:9" ht="16">
      <c r="A2579" s="117" t="s">
        <v>6991</v>
      </c>
      <c r="B2579" s="118" t="s">
        <v>6992</v>
      </c>
      <c r="C2579" s="116" t="s">
        <v>244</v>
      </c>
      <c r="D2579" s="116" t="s">
        <v>243</v>
      </c>
      <c r="E2579" s="117" t="str">
        <f t="shared" si="40"/>
        <v>2091</v>
      </c>
      <c r="F2579" s="118" t="str">
        <f>VLOOKUP($E2579,[5]Plan2!$A$5:$D$703,1,FALSE)</f>
        <v>2091</v>
      </c>
      <c r="G2579" s="118" t="str">
        <f>VLOOKUP($E2579,[5]Plan2!$A$5:$D$703,2,FALSE)</f>
        <v>Fabricação de químicos orgânicos e inorgânicos, resinas e elastômeros</v>
      </c>
      <c r="H2579" s="118" t="str">
        <f>VLOOKUP($E2579,[5]Plan2!$A$5:$D$703,3,FALSE)</f>
        <v>2011</v>
      </c>
      <c r="I2579" s="118" t="str">
        <f>VLOOKUP($E2579,[5]Plan2!$A$5:$D$703,4,FALSE)</f>
        <v>Fabricação de cloro e álcalis</v>
      </c>
    </row>
    <row r="2580" spans="1:9" ht="16">
      <c r="A2580" s="117" t="s">
        <v>6993</v>
      </c>
      <c r="B2580" s="118" t="s">
        <v>6994</v>
      </c>
      <c r="C2580" s="116" t="s">
        <v>244</v>
      </c>
      <c r="D2580" s="116" t="s">
        <v>243</v>
      </c>
      <c r="E2580" s="117" t="str">
        <f t="shared" si="40"/>
        <v>2091</v>
      </c>
      <c r="F2580" s="118" t="str">
        <f>VLOOKUP($E2580,[5]Plan2!$A$5:$D$703,1,FALSE)</f>
        <v>2091</v>
      </c>
      <c r="G2580" s="118" t="str">
        <f>VLOOKUP($E2580,[5]Plan2!$A$5:$D$703,2,FALSE)</f>
        <v>Fabricação de químicos orgânicos e inorgânicos, resinas e elastômeros</v>
      </c>
      <c r="H2580" s="118" t="str">
        <f>VLOOKUP($E2580,[5]Plan2!$A$5:$D$703,3,FALSE)</f>
        <v>2011</v>
      </c>
      <c r="I2580" s="118" t="str">
        <f>VLOOKUP($E2580,[5]Plan2!$A$5:$D$703,4,FALSE)</f>
        <v>Fabricação de cloro e álcalis</v>
      </c>
    </row>
    <row r="2581" spans="1:9" ht="16">
      <c r="A2581" s="117" t="s">
        <v>6995</v>
      </c>
      <c r="B2581" s="118" t="s">
        <v>6996</v>
      </c>
      <c r="C2581" s="116" t="s">
        <v>244</v>
      </c>
      <c r="D2581" s="116" t="s">
        <v>243</v>
      </c>
      <c r="E2581" s="117" t="str">
        <f t="shared" si="40"/>
        <v>2091</v>
      </c>
      <c r="F2581" s="118" t="str">
        <f>VLOOKUP($E2581,[5]Plan2!$A$5:$D$703,1,FALSE)</f>
        <v>2091</v>
      </c>
      <c r="G2581" s="118" t="str">
        <f>VLOOKUP($E2581,[5]Plan2!$A$5:$D$703,2,FALSE)</f>
        <v>Fabricação de químicos orgânicos e inorgânicos, resinas e elastômeros</v>
      </c>
      <c r="H2581" s="118" t="str">
        <f>VLOOKUP($E2581,[5]Plan2!$A$5:$D$703,3,FALSE)</f>
        <v>2011</v>
      </c>
      <c r="I2581" s="118" t="str">
        <f>VLOOKUP($E2581,[5]Plan2!$A$5:$D$703,4,FALSE)</f>
        <v>Fabricação de cloro e álcalis</v>
      </c>
    </row>
    <row r="2582" spans="1:9" ht="16">
      <c r="A2582" s="117" t="s">
        <v>6997</v>
      </c>
      <c r="B2582" s="118" t="s">
        <v>6998</v>
      </c>
      <c r="C2582" s="116" t="s">
        <v>244</v>
      </c>
      <c r="D2582" s="116" t="s">
        <v>243</v>
      </c>
      <c r="E2582" s="117" t="str">
        <f t="shared" si="40"/>
        <v>2091</v>
      </c>
      <c r="F2582" s="118" t="str">
        <f>VLOOKUP($E2582,[5]Plan2!$A$5:$D$703,1,FALSE)</f>
        <v>2091</v>
      </c>
      <c r="G2582" s="118" t="str">
        <f>VLOOKUP($E2582,[5]Plan2!$A$5:$D$703,2,FALSE)</f>
        <v>Fabricação de químicos orgânicos e inorgânicos, resinas e elastômeros</v>
      </c>
      <c r="H2582" s="118" t="str">
        <f>VLOOKUP($E2582,[5]Plan2!$A$5:$D$703,3,FALSE)</f>
        <v>2011</v>
      </c>
      <c r="I2582" s="118" t="str">
        <f>VLOOKUP($E2582,[5]Plan2!$A$5:$D$703,4,FALSE)</f>
        <v>Fabricação de cloro e álcalis</v>
      </c>
    </row>
    <row r="2583" spans="1:9" ht="16">
      <c r="A2583" s="117" t="s">
        <v>6999</v>
      </c>
      <c r="B2583" s="118" t="s">
        <v>7000</v>
      </c>
      <c r="C2583" s="116" t="s">
        <v>244</v>
      </c>
      <c r="D2583" s="116" t="s">
        <v>243</v>
      </c>
      <c r="E2583" s="117" t="str">
        <f t="shared" si="40"/>
        <v>2091</v>
      </c>
      <c r="F2583" s="118" t="str">
        <f>VLOOKUP($E2583,[5]Plan2!$A$5:$D$703,1,FALSE)</f>
        <v>2091</v>
      </c>
      <c r="G2583" s="118" t="str">
        <f>VLOOKUP($E2583,[5]Plan2!$A$5:$D$703,2,FALSE)</f>
        <v>Fabricação de químicos orgânicos e inorgânicos, resinas e elastômeros</v>
      </c>
      <c r="H2583" s="118" t="str">
        <f>VLOOKUP($E2583,[5]Plan2!$A$5:$D$703,3,FALSE)</f>
        <v>2011</v>
      </c>
      <c r="I2583" s="118" t="str">
        <f>VLOOKUP($E2583,[5]Plan2!$A$5:$D$703,4,FALSE)</f>
        <v>Fabricação de cloro e álcalis</v>
      </c>
    </row>
    <row r="2584" spans="1:9" ht="16">
      <c r="A2584" s="117" t="s">
        <v>7001</v>
      </c>
      <c r="B2584" s="118" t="s">
        <v>7002</v>
      </c>
      <c r="C2584" s="116" t="s">
        <v>244</v>
      </c>
      <c r="D2584" s="116" t="s">
        <v>243</v>
      </c>
      <c r="E2584" s="117" t="str">
        <f t="shared" si="40"/>
        <v>2091</v>
      </c>
      <c r="F2584" s="118" t="str">
        <f>VLOOKUP($E2584,[5]Plan2!$A$5:$D$703,1,FALSE)</f>
        <v>2091</v>
      </c>
      <c r="G2584" s="118" t="str">
        <f>VLOOKUP($E2584,[5]Plan2!$A$5:$D$703,2,FALSE)</f>
        <v>Fabricação de químicos orgânicos e inorgânicos, resinas e elastômeros</v>
      </c>
      <c r="H2584" s="118" t="str">
        <f>VLOOKUP($E2584,[5]Plan2!$A$5:$D$703,3,FALSE)</f>
        <v>2011</v>
      </c>
      <c r="I2584" s="118" t="str">
        <f>VLOOKUP($E2584,[5]Plan2!$A$5:$D$703,4,FALSE)</f>
        <v>Fabricação de cloro e álcalis</v>
      </c>
    </row>
    <row r="2585" spans="1:9" ht="16">
      <c r="A2585" s="117" t="s">
        <v>7003</v>
      </c>
      <c r="B2585" s="118" t="s">
        <v>7004</v>
      </c>
      <c r="C2585" s="116" t="s">
        <v>244</v>
      </c>
      <c r="D2585" s="116" t="s">
        <v>243</v>
      </c>
      <c r="E2585" s="117" t="str">
        <f t="shared" si="40"/>
        <v>2091</v>
      </c>
      <c r="F2585" s="118" t="str">
        <f>VLOOKUP($E2585,[5]Plan2!$A$5:$D$703,1,FALSE)</f>
        <v>2091</v>
      </c>
      <c r="G2585" s="118" t="str">
        <f>VLOOKUP($E2585,[5]Plan2!$A$5:$D$703,2,FALSE)</f>
        <v>Fabricação de químicos orgânicos e inorgânicos, resinas e elastômeros</v>
      </c>
      <c r="H2585" s="118" t="str">
        <f>VLOOKUP($E2585,[5]Plan2!$A$5:$D$703,3,FALSE)</f>
        <v>2011</v>
      </c>
      <c r="I2585" s="118" t="str">
        <f>VLOOKUP($E2585,[5]Plan2!$A$5:$D$703,4,FALSE)</f>
        <v>Fabricação de cloro e álcalis</v>
      </c>
    </row>
    <row r="2586" spans="1:9" ht="16">
      <c r="A2586" s="117" t="s">
        <v>7005</v>
      </c>
      <c r="B2586" s="118" t="s">
        <v>7006</v>
      </c>
      <c r="C2586" s="116" t="s">
        <v>244</v>
      </c>
      <c r="D2586" s="116" t="s">
        <v>243</v>
      </c>
      <c r="E2586" s="117" t="str">
        <f t="shared" si="40"/>
        <v>2091</v>
      </c>
      <c r="F2586" s="118" t="str">
        <f>VLOOKUP($E2586,[5]Plan2!$A$5:$D$703,1,FALSE)</f>
        <v>2091</v>
      </c>
      <c r="G2586" s="118" t="str">
        <f>VLOOKUP($E2586,[5]Plan2!$A$5:$D$703,2,FALSE)</f>
        <v>Fabricação de químicos orgânicos e inorgânicos, resinas e elastômeros</v>
      </c>
      <c r="H2586" s="118" t="str">
        <f>VLOOKUP($E2586,[5]Plan2!$A$5:$D$703,3,FALSE)</f>
        <v>2011</v>
      </c>
      <c r="I2586" s="118" t="str">
        <f>VLOOKUP($E2586,[5]Plan2!$A$5:$D$703,4,FALSE)</f>
        <v>Fabricação de cloro e álcalis</v>
      </c>
    </row>
    <row r="2587" spans="1:9" ht="16">
      <c r="A2587" s="117" t="s">
        <v>7007</v>
      </c>
      <c r="B2587" s="118" t="s">
        <v>7008</v>
      </c>
      <c r="C2587" s="116" t="s">
        <v>244</v>
      </c>
      <c r="D2587" s="116" t="s">
        <v>243</v>
      </c>
      <c r="E2587" s="117" t="str">
        <f t="shared" si="40"/>
        <v>2091</v>
      </c>
      <c r="F2587" s="118" t="str">
        <f>VLOOKUP($E2587,[5]Plan2!$A$5:$D$703,1,FALSE)</f>
        <v>2091</v>
      </c>
      <c r="G2587" s="118" t="str">
        <f>VLOOKUP($E2587,[5]Plan2!$A$5:$D$703,2,FALSE)</f>
        <v>Fabricação de químicos orgânicos e inorgânicos, resinas e elastômeros</v>
      </c>
      <c r="H2587" s="118" t="str">
        <f>VLOOKUP($E2587,[5]Plan2!$A$5:$D$703,3,FALSE)</f>
        <v>2011</v>
      </c>
      <c r="I2587" s="118" t="str">
        <f>VLOOKUP($E2587,[5]Plan2!$A$5:$D$703,4,FALSE)</f>
        <v>Fabricação de cloro e álcalis</v>
      </c>
    </row>
    <row r="2588" spans="1:9" ht="16">
      <c r="A2588" s="117" t="s">
        <v>7009</v>
      </c>
      <c r="B2588" s="118" t="s">
        <v>7010</v>
      </c>
      <c r="C2588" s="116" t="s">
        <v>244</v>
      </c>
      <c r="D2588" s="116" t="s">
        <v>243</v>
      </c>
      <c r="E2588" s="117" t="str">
        <f t="shared" si="40"/>
        <v>2091</v>
      </c>
      <c r="F2588" s="118" t="str">
        <f>VLOOKUP($E2588,[5]Plan2!$A$5:$D$703,1,FALSE)</f>
        <v>2091</v>
      </c>
      <c r="G2588" s="118" t="str">
        <f>VLOOKUP($E2588,[5]Plan2!$A$5:$D$703,2,FALSE)</f>
        <v>Fabricação de químicos orgânicos e inorgânicos, resinas e elastômeros</v>
      </c>
      <c r="H2588" s="118" t="str">
        <f>VLOOKUP($E2588,[5]Plan2!$A$5:$D$703,3,FALSE)</f>
        <v>2011</v>
      </c>
      <c r="I2588" s="118" t="str">
        <f>VLOOKUP($E2588,[5]Plan2!$A$5:$D$703,4,FALSE)</f>
        <v>Fabricação de cloro e álcalis</v>
      </c>
    </row>
    <row r="2589" spans="1:9" ht="16">
      <c r="A2589" s="117" t="s">
        <v>7011</v>
      </c>
      <c r="B2589" s="118" t="s">
        <v>7012</v>
      </c>
      <c r="C2589" s="116" t="s">
        <v>244</v>
      </c>
      <c r="D2589" s="116" t="s">
        <v>243</v>
      </c>
      <c r="E2589" s="117" t="str">
        <f t="shared" si="40"/>
        <v>2091</v>
      </c>
      <c r="F2589" s="118" t="str">
        <f>VLOOKUP($E2589,[5]Plan2!$A$5:$D$703,1,FALSE)</f>
        <v>2091</v>
      </c>
      <c r="G2589" s="118" t="str">
        <f>VLOOKUP($E2589,[5]Plan2!$A$5:$D$703,2,FALSE)</f>
        <v>Fabricação de químicos orgânicos e inorgânicos, resinas e elastômeros</v>
      </c>
      <c r="H2589" s="118" t="str">
        <f>VLOOKUP($E2589,[5]Plan2!$A$5:$D$703,3,FALSE)</f>
        <v>2011</v>
      </c>
      <c r="I2589" s="118" t="str">
        <f>VLOOKUP($E2589,[5]Plan2!$A$5:$D$703,4,FALSE)</f>
        <v>Fabricação de cloro e álcalis</v>
      </c>
    </row>
    <row r="2590" spans="1:9" ht="16">
      <c r="A2590" s="117" t="s">
        <v>7013</v>
      </c>
      <c r="B2590" s="118" t="s">
        <v>7014</v>
      </c>
      <c r="C2590" s="116" t="s">
        <v>244</v>
      </c>
      <c r="D2590" s="116" t="s">
        <v>243</v>
      </c>
      <c r="E2590" s="117" t="str">
        <f t="shared" si="40"/>
        <v>2091</v>
      </c>
      <c r="F2590" s="118" t="str">
        <f>VLOOKUP($E2590,[5]Plan2!$A$5:$D$703,1,FALSE)</f>
        <v>2091</v>
      </c>
      <c r="G2590" s="118" t="str">
        <f>VLOOKUP($E2590,[5]Plan2!$A$5:$D$703,2,FALSE)</f>
        <v>Fabricação de químicos orgânicos e inorgânicos, resinas e elastômeros</v>
      </c>
      <c r="H2590" s="118" t="str">
        <f>VLOOKUP($E2590,[5]Plan2!$A$5:$D$703,3,FALSE)</f>
        <v>2011</v>
      </c>
      <c r="I2590" s="118" t="str">
        <f>VLOOKUP($E2590,[5]Plan2!$A$5:$D$703,4,FALSE)</f>
        <v>Fabricação de cloro e álcalis</v>
      </c>
    </row>
    <row r="2591" spans="1:9" ht="16">
      <c r="A2591" s="117" t="s">
        <v>7015</v>
      </c>
      <c r="B2591" s="118" t="s">
        <v>7016</v>
      </c>
      <c r="C2591" s="116" t="s">
        <v>244</v>
      </c>
      <c r="D2591" s="116" t="s">
        <v>243</v>
      </c>
      <c r="E2591" s="117" t="str">
        <f t="shared" si="40"/>
        <v>2091</v>
      </c>
      <c r="F2591" s="118" t="str">
        <f>VLOOKUP($E2591,[5]Plan2!$A$5:$D$703,1,FALSE)</f>
        <v>2091</v>
      </c>
      <c r="G2591" s="118" t="str">
        <f>VLOOKUP($E2591,[5]Plan2!$A$5:$D$703,2,FALSE)</f>
        <v>Fabricação de químicos orgânicos e inorgânicos, resinas e elastômeros</v>
      </c>
      <c r="H2591" s="118" t="str">
        <f>VLOOKUP($E2591,[5]Plan2!$A$5:$D$703,3,FALSE)</f>
        <v>2011</v>
      </c>
      <c r="I2591" s="118" t="str">
        <f>VLOOKUP($E2591,[5]Plan2!$A$5:$D$703,4,FALSE)</f>
        <v>Fabricação de cloro e álcalis</v>
      </c>
    </row>
    <row r="2592" spans="1:9" ht="16">
      <c r="A2592" s="117" t="s">
        <v>7017</v>
      </c>
      <c r="B2592" s="118" t="s">
        <v>7018</v>
      </c>
      <c r="C2592" s="116" t="s">
        <v>244</v>
      </c>
      <c r="D2592" s="116" t="s">
        <v>243</v>
      </c>
      <c r="E2592" s="117" t="str">
        <f t="shared" si="40"/>
        <v>2091</v>
      </c>
      <c r="F2592" s="118" t="str">
        <f>VLOOKUP($E2592,[5]Plan2!$A$5:$D$703,1,FALSE)</f>
        <v>2091</v>
      </c>
      <c r="G2592" s="118" t="str">
        <f>VLOOKUP($E2592,[5]Plan2!$A$5:$D$703,2,FALSE)</f>
        <v>Fabricação de químicos orgânicos e inorgânicos, resinas e elastômeros</v>
      </c>
      <c r="H2592" s="118" t="str">
        <f>VLOOKUP($E2592,[5]Plan2!$A$5:$D$703,3,FALSE)</f>
        <v>2011</v>
      </c>
      <c r="I2592" s="118" t="str">
        <f>VLOOKUP($E2592,[5]Plan2!$A$5:$D$703,4,FALSE)</f>
        <v>Fabricação de cloro e álcalis</v>
      </c>
    </row>
    <row r="2593" spans="1:9" ht="16">
      <c r="A2593" s="117" t="s">
        <v>7019</v>
      </c>
      <c r="B2593" s="118" t="s">
        <v>7020</v>
      </c>
      <c r="C2593" s="116" t="s">
        <v>244</v>
      </c>
      <c r="D2593" s="116" t="s">
        <v>243</v>
      </c>
      <c r="E2593" s="117" t="str">
        <f t="shared" si="40"/>
        <v>2091</v>
      </c>
      <c r="F2593" s="118" t="str">
        <f>VLOOKUP($E2593,[5]Plan2!$A$5:$D$703,1,FALSE)</f>
        <v>2091</v>
      </c>
      <c r="G2593" s="118" t="str">
        <f>VLOOKUP($E2593,[5]Plan2!$A$5:$D$703,2,FALSE)</f>
        <v>Fabricação de químicos orgânicos e inorgânicos, resinas e elastômeros</v>
      </c>
      <c r="H2593" s="118" t="str">
        <f>VLOOKUP($E2593,[5]Plan2!$A$5:$D$703,3,FALSE)</f>
        <v>2011</v>
      </c>
      <c r="I2593" s="118" t="str">
        <f>VLOOKUP($E2593,[5]Plan2!$A$5:$D$703,4,FALSE)</f>
        <v>Fabricação de cloro e álcalis</v>
      </c>
    </row>
    <row r="2594" spans="1:9" ht="16">
      <c r="A2594" s="117" t="s">
        <v>7021</v>
      </c>
      <c r="B2594" s="118" t="s">
        <v>7022</v>
      </c>
      <c r="C2594" s="116" t="s">
        <v>244</v>
      </c>
      <c r="D2594" s="116" t="s">
        <v>243</v>
      </c>
      <c r="E2594" s="117" t="str">
        <f t="shared" si="40"/>
        <v>2091</v>
      </c>
      <c r="F2594" s="118" t="str">
        <f>VLOOKUP($E2594,[5]Plan2!$A$5:$D$703,1,FALSE)</f>
        <v>2091</v>
      </c>
      <c r="G2594" s="118" t="str">
        <f>VLOOKUP($E2594,[5]Plan2!$A$5:$D$703,2,FALSE)</f>
        <v>Fabricação de químicos orgânicos e inorgânicos, resinas e elastômeros</v>
      </c>
      <c r="H2594" s="118" t="str">
        <f>VLOOKUP($E2594,[5]Plan2!$A$5:$D$703,3,FALSE)</f>
        <v>2011</v>
      </c>
      <c r="I2594" s="118" t="str">
        <f>VLOOKUP($E2594,[5]Plan2!$A$5:$D$703,4,FALSE)</f>
        <v>Fabricação de cloro e álcalis</v>
      </c>
    </row>
    <row r="2595" spans="1:9" ht="16">
      <c r="A2595" s="117" t="s">
        <v>7023</v>
      </c>
      <c r="B2595" s="118" t="s">
        <v>7024</v>
      </c>
      <c r="C2595" s="116" t="s">
        <v>244</v>
      </c>
      <c r="D2595" s="116" t="s">
        <v>243</v>
      </c>
      <c r="E2595" s="117" t="str">
        <f t="shared" si="40"/>
        <v>2091</v>
      </c>
      <c r="F2595" s="118" t="str">
        <f>VLOOKUP($E2595,[5]Plan2!$A$5:$D$703,1,FALSE)</f>
        <v>2091</v>
      </c>
      <c r="G2595" s="118" t="str">
        <f>VLOOKUP($E2595,[5]Plan2!$A$5:$D$703,2,FALSE)</f>
        <v>Fabricação de químicos orgânicos e inorgânicos, resinas e elastômeros</v>
      </c>
      <c r="H2595" s="118" t="str">
        <f>VLOOKUP($E2595,[5]Plan2!$A$5:$D$703,3,FALSE)</f>
        <v>2011</v>
      </c>
      <c r="I2595" s="118" t="str">
        <f>VLOOKUP($E2595,[5]Plan2!$A$5:$D$703,4,FALSE)</f>
        <v>Fabricação de cloro e álcalis</v>
      </c>
    </row>
    <row r="2596" spans="1:9" ht="16">
      <c r="A2596" s="117" t="s">
        <v>7025</v>
      </c>
      <c r="B2596" s="118" t="s">
        <v>7026</v>
      </c>
      <c r="C2596" s="116" t="s">
        <v>244</v>
      </c>
      <c r="D2596" s="116" t="s">
        <v>243</v>
      </c>
      <c r="E2596" s="117" t="str">
        <f t="shared" si="40"/>
        <v>2091</v>
      </c>
      <c r="F2596" s="118" t="str">
        <f>VLOOKUP($E2596,[5]Plan2!$A$5:$D$703,1,FALSE)</f>
        <v>2091</v>
      </c>
      <c r="G2596" s="118" t="str">
        <f>VLOOKUP($E2596,[5]Plan2!$A$5:$D$703,2,FALSE)</f>
        <v>Fabricação de químicos orgânicos e inorgânicos, resinas e elastômeros</v>
      </c>
      <c r="H2596" s="118" t="str">
        <f>VLOOKUP($E2596,[5]Plan2!$A$5:$D$703,3,FALSE)</f>
        <v>2011</v>
      </c>
      <c r="I2596" s="118" t="str">
        <f>VLOOKUP($E2596,[5]Plan2!$A$5:$D$703,4,FALSE)</f>
        <v>Fabricação de cloro e álcalis</v>
      </c>
    </row>
    <row r="2597" spans="1:9" ht="16">
      <c r="A2597" s="117" t="s">
        <v>7027</v>
      </c>
      <c r="B2597" s="118" t="s">
        <v>7002</v>
      </c>
      <c r="C2597" s="116" t="s">
        <v>244</v>
      </c>
      <c r="D2597" s="116" t="s">
        <v>243</v>
      </c>
      <c r="E2597" s="117" t="str">
        <f t="shared" si="40"/>
        <v>2091</v>
      </c>
      <c r="F2597" s="118" t="str">
        <f>VLOOKUP($E2597,[5]Plan2!$A$5:$D$703,1,FALSE)</f>
        <v>2091</v>
      </c>
      <c r="G2597" s="118" t="str">
        <f>VLOOKUP($E2597,[5]Plan2!$A$5:$D$703,2,FALSE)</f>
        <v>Fabricação de químicos orgânicos e inorgânicos, resinas e elastômeros</v>
      </c>
      <c r="H2597" s="118" t="str">
        <f>VLOOKUP($E2597,[5]Plan2!$A$5:$D$703,3,FALSE)</f>
        <v>2011</v>
      </c>
      <c r="I2597" s="118" t="str">
        <f>VLOOKUP($E2597,[5]Plan2!$A$5:$D$703,4,FALSE)</f>
        <v>Fabricação de cloro e álcalis</v>
      </c>
    </row>
    <row r="2598" spans="1:9" ht="16">
      <c r="A2598" s="117" t="s">
        <v>7028</v>
      </c>
      <c r="B2598" s="118" t="s">
        <v>7004</v>
      </c>
      <c r="C2598" s="116" t="s">
        <v>244</v>
      </c>
      <c r="D2598" s="116" t="s">
        <v>243</v>
      </c>
      <c r="E2598" s="117" t="str">
        <f t="shared" si="40"/>
        <v>2091</v>
      </c>
      <c r="F2598" s="118" t="str">
        <f>VLOOKUP($E2598,[5]Plan2!$A$5:$D$703,1,FALSE)</f>
        <v>2091</v>
      </c>
      <c r="G2598" s="118" t="str">
        <f>VLOOKUP($E2598,[5]Plan2!$A$5:$D$703,2,FALSE)</f>
        <v>Fabricação de químicos orgânicos e inorgânicos, resinas e elastômeros</v>
      </c>
      <c r="H2598" s="118" t="str">
        <f>VLOOKUP($E2598,[5]Plan2!$A$5:$D$703,3,FALSE)</f>
        <v>2011</v>
      </c>
      <c r="I2598" s="118" t="str">
        <f>VLOOKUP($E2598,[5]Plan2!$A$5:$D$703,4,FALSE)</f>
        <v>Fabricação de cloro e álcalis</v>
      </c>
    </row>
    <row r="2599" spans="1:9" ht="16">
      <c r="A2599" s="117" t="s">
        <v>7029</v>
      </c>
      <c r="B2599" s="118" t="s">
        <v>7008</v>
      </c>
      <c r="C2599" s="116" t="s">
        <v>244</v>
      </c>
      <c r="D2599" s="116" t="s">
        <v>243</v>
      </c>
      <c r="E2599" s="117" t="str">
        <f t="shared" si="40"/>
        <v>2091</v>
      </c>
      <c r="F2599" s="118" t="str">
        <f>VLOOKUP($E2599,[5]Plan2!$A$5:$D$703,1,FALSE)</f>
        <v>2091</v>
      </c>
      <c r="G2599" s="118" t="str">
        <f>VLOOKUP($E2599,[5]Plan2!$A$5:$D$703,2,FALSE)</f>
        <v>Fabricação de químicos orgânicos e inorgânicos, resinas e elastômeros</v>
      </c>
      <c r="H2599" s="118" t="str">
        <f>VLOOKUP($E2599,[5]Plan2!$A$5:$D$703,3,FALSE)</f>
        <v>2011</v>
      </c>
      <c r="I2599" s="118" t="str">
        <f>VLOOKUP($E2599,[5]Plan2!$A$5:$D$703,4,FALSE)</f>
        <v>Fabricação de cloro e álcalis</v>
      </c>
    </row>
    <row r="2600" spans="1:9" ht="16">
      <c r="A2600" s="117" t="s">
        <v>7030</v>
      </c>
      <c r="B2600" s="118" t="s">
        <v>7010</v>
      </c>
      <c r="C2600" s="116" t="s">
        <v>244</v>
      </c>
      <c r="D2600" s="116" t="s">
        <v>243</v>
      </c>
      <c r="E2600" s="117" t="str">
        <f t="shared" si="40"/>
        <v>2091</v>
      </c>
      <c r="F2600" s="118" t="str">
        <f>VLOOKUP($E2600,[5]Plan2!$A$5:$D$703,1,FALSE)</f>
        <v>2091</v>
      </c>
      <c r="G2600" s="118" t="str">
        <f>VLOOKUP($E2600,[5]Plan2!$A$5:$D$703,2,FALSE)</f>
        <v>Fabricação de químicos orgânicos e inorgânicos, resinas e elastômeros</v>
      </c>
      <c r="H2600" s="118" t="str">
        <f>VLOOKUP($E2600,[5]Plan2!$A$5:$D$703,3,FALSE)</f>
        <v>2011</v>
      </c>
      <c r="I2600" s="118" t="str">
        <f>VLOOKUP($E2600,[5]Plan2!$A$5:$D$703,4,FALSE)</f>
        <v>Fabricação de cloro e álcalis</v>
      </c>
    </row>
    <row r="2601" spans="1:9" ht="16">
      <c r="A2601" s="117" t="s">
        <v>7031</v>
      </c>
      <c r="B2601" s="118" t="s">
        <v>7032</v>
      </c>
      <c r="C2601" s="116" t="s">
        <v>244</v>
      </c>
      <c r="D2601" s="116" t="s">
        <v>243</v>
      </c>
      <c r="E2601" s="117" t="str">
        <f t="shared" si="40"/>
        <v>2091</v>
      </c>
      <c r="F2601" s="118" t="str">
        <f>VLOOKUP($E2601,[5]Plan2!$A$5:$D$703,1,FALSE)</f>
        <v>2091</v>
      </c>
      <c r="G2601" s="118" t="str">
        <f>VLOOKUP($E2601,[5]Plan2!$A$5:$D$703,2,FALSE)</f>
        <v>Fabricação de químicos orgânicos e inorgânicos, resinas e elastômeros</v>
      </c>
      <c r="H2601" s="118" t="str">
        <f>VLOOKUP($E2601,[5]Plan2!$A$5:$D$703,3,FALSE)</f>
        <v>2011</v>
      </c>
      <c r="I2601" s="118" t="str">
        <f>VLOOKUP($E2601,[5]Plan2!$A$5:$D$703,4,FALSE)</f>
        <v>Fabricação de cloro e álcalis</v>
      </c>
    </row>
    <row r="2602" spans="1:9" ht="16">
      <c r="A2602" s="117" t="s">
        <v>7033</v>
      </c>
      <c r="B2602" s="118" t="s">
        <v>7018</v>
      </c>
      <c r="C2602" s="116" t="s">
        <v>244</v>
      </c>
      <c r="D2602" s="116" t="s">
        <v>243</v>
      </c>
      <c r="E2602" s="117" t="str">
        <f t="shared" si="40"/>
        <v>2091</v>
      </c>
      <c r="F2602" s="118" t="str">
        <f>VLOOKUP($E2602,[5]Plan2!$A$5:$D$703,1,FALSE)</f>
        <v>2091</v>
      </c>
      <c r="G2602" s="118" t="str">
        <f>VLOOKUP($E2602,[5]Plan2!$A$5:$D$703,2,FALSE)</f>
        <v>Fabricação de químicos orgânicos e inorgânicos, resinas e elastômeros</v>
      </c>
      <c r="H2602" s="118" t="str">
        <f>VLOOKUP($E2602,[5]Plan2!$A$5:$D$703,3,FALSE)</f>
        <v>2011</v>
      </c>
      <c r="I2602" s="118" t="str">
        <f>VLOOKUP($E2602,[5]Plan2!$A$5:$D$703,4,FALSE)</f>
        <v>Fabricação de cloro e álcalis</v>
      </c>
    </row>
    <row r="2603" spans="1:9" ht="16">
      <c r="A2603" s="117" t="s">
        <v>7034</v>
      </c>
      <c r="B2603" s="118" t="s">
        <v>7035</v>
      </c>
      <c r="C2603" s="116" t="s">
        <v>244</v>
      </c>
      <c r="D2603" s="116" t="s">
        <v>243</v>
      </c>
      <c r="E2603" s="117" t="str">
        <f t="shared" si="40"/>
        <v>2091</v>
      </c>
      <c r="F2603" s="118" t="str">
        <f>VLOOKUP($E2603,[5]Plan2!$A$5:$D$703,1,FALSE)</f>
        <v>2091</v>
      </c>
      <c r="G2603" s="118" t="str">
        <f>VLOOKUP($E2603,[5]Plan2!$A$5:$D$703,2,FALSE)</f>
        <v>Fabricação de químicos orgânicos e inorgânicos, resinas e elastômeros</v>
      </c>
      <c r="H2603" s="118" t="str">
        <f>VLOOKUP($E2603,[5]Plan2!$A$5:$D$703,3,FALSE)</f>
        <v>2011</v>
      </c>
      <c r="I2603" s="118" t="str">
        <f>VLOOKUP($E2603,[5]Plan2!$A$5:$D$703,4,FALSE)</f>
        <v>Fabricação de cloro e álcalis</v>
      </c>
    </row>
    <row r="2604" spans="1:9" ht="16">
      <c r="A2604" s="117" t="s">
        <v>7036</v>
      </c>
      <c r="B2604" s="118" t="s">
        <v>7022</v>
      </c>
      <c r="C2604" s="116" t="s">
        <v>244</v>
      </c>
      <c r="D2604" s="116" t="s">
        <v>243</v>
      </c>
      <c r="E2604" s="117" t="str">
        <f t="shared" si="40"/>
        <v>2091</v>
      </c>
      <c r="F2604" s="118" t="str">
        <f>VLOOKUP($E2604,[5]Plan2!$A$5:$D$703,1,FALSE)</f>
        <v>2091</v>
      </c>
      <c r="G2604" s="118" t="str">
        <f>VLOOKUP($E2604,[5]Plan2!$A$5:$D$703,2,FALSE)</f>
        <v>Fabricação de químicos orgânicos e inorgânicos, resinas e elastômeros</v>
      </c>
      <c r="H2604" s="118" t="str">
        <f>VLOOKUP($E2604,[5]Plan2!$A$5:$D$703,3,FALSE)</f>
        <v>2011</v>
      </c>
      <c r="I2604" s="118" t="str">
        <f>VLOOKUP($E2604,[5]Plan2!$A$5:$D$703,4,FALSE)</f>
        <v>Fabricação de cloro e álcalis</v>
      </c>
    </row>
    <row r="2605" spans="1:9" ht="16">
      <c r="A2605" s="117" t="s">
        <v>7037</v>
      </c>
      <c r="B2605" s="118" t="s">
        <v>7024</v>
      </c>
      <c r="C2605" s="116" t="s">
        <v>244</v>
      </c>
      <c r="D2605" s="116" t="s">
        <v>243</v>
      </c>
      <c r="E2605" s="117" t="str">
        <f t="shared" si="40"/>
        <v>2091</v>
      </c>
      <c r="F2605" s="118" t="str">
        <f>VLOOKUP($E2605,[5]Plan2!$A$5:$D$703,1,FALSE)</f>
        <v>2091</v>
      </c>
      <c r="G2605" s="118" t="str">
        <f>VLOOKUP($E2605,[5]Plan2!$A$5:$D$703,2,FALSE)</f>
        <v>Fabricação de químicos orgânicos e inorgânicos, resinas e elastômeros</v>
      </c>
      <c r="H2605" s="118" t="str">
        <f>VLOOKUP($E2605,[5]Plan2!$A$5:$D$703,3,FALSE)</f>
        <v>2011</v>
      </c>
      <c r="I2605" s="118" t="str">
        <f>VLOOKUP($E2605,[5]Plan2!$A$5:$D$703,4,FALSE)</f>
        <v>Fabricação de cloro e álcalis</v>
      </c>
    </row>
    <row r="2606" spans="1:9" ht="16">
      <c r="A2606" s="117" t="s">
        <v>7038</v>
      </c>
      <c r="B2606" s="118" t="s">
        <v>7039</v>
      </c>
      <c r="C2606" s="116" t="s">
        <v>244</v>
      </c>
      <c r="D2606" s="116" t="s">
        <v>243</v>
      </c>
      <c r="E2606" s="117" t="str">
        <f t="shared" si="40"/>
        <v>2091</v>
      </c>
      <c r="F2606" s="118" t="str">
        <f>VLOOKUP($E2606,[5]Plan2!$A$5:$D$703,1,FALSE)</f>
        <v>2091</v>
      </c>
      <c r="G2606" s="118" t="str">
        <f>VLOOKUP($E2606,[5]Plan2!$A$5:$D$703,2,FALSE)</f>
        <v>Fabricação de químicos orgânicos e inorgânicos, resinas e elastômeros</v>
      </c>
      <c r="H2606" s="118" t="str">
        <f>VLOOKUP($E2606,[5]Plan2!$A$5:$D$703,3,FALSE)</f>
        <v>2011</v>
      </c>
      <c r="I2606" s="118" t="str">
        <f>VLOOKUP($E2606,[5]Plan2!$A$5:$D$703,4,FALSE)</f>
        <v>Fabricação de cloro e álcalis</v>
      </c>
    </row>
    <row r="2607" spans="1:9" ht="16">
      <c r="A2607" s="117" t="s">
        <v>7040</v>
      </c>
      <c r="B2607" s="118" t="s">
        <v>7041</v>
      </c>
      <c r="C2607" s="116" t="s">
        <v>244</v>
      </c>
      <c r="D2607" s="116" t="s">
        <v>243</v>
      </c>
      <c r="E2607" s="117" t="str">
        <f t="shared" si="40"/>
        <v>2091</v>
      </c>
      <c r="F2607" s="118" t="str">
        <f>VLOOKUP($E2607,[5]Plan2!$A$5:$D$703,1,FALSE)</f>
        <v>2091</v>
      </c>
      <c r="G2607" s="118" t="str">
        <f>VLOOKUP($E2607,[5]Plan2!$A$5:$D$703,2,FALSE)</f>
        <v>Fabricação de químicos orgânicos e inorgânicos, resinas e elastômeros</v>
      </c>
      <c r="H2607" s="118" t="str">
        <f>VLOOKUP($E2607,[5]Plan2!$A$5:$D$703,3,FALSE)</f>
        <v>2011</v>
      </c>
      <c r="I2607" s="118" t="str">
        <f>VLOOKUP($E2607,[5]Plan2!$A$5:$D$703,4,FALSE)</f>
        <v>Fabricação de cloro e álcalis</v>
      </c>
    </row>
    <row r="2608" spans="1:9" ht="16">
      <c r="A2608" s="117" t="s">
        <v>7042</v>
      </c>
      <c r="B2608" s="118" t="s">
        <v>7043</v>
      </c>
      <c r="C2608" s="116" t="s">
        <v>244</v>
      </c>
      <c r="D2608" s="116" t="s">
        <v>243</v>
      </c>
      <c r="E2608" s="117" t="str">
        <f t="shared" si="40"/>
        <v>2091</v>
      </c>
      <c r="F2608" s="118" t="str">
        <f>VLOOKUP($E2608,[5]Plan2!$A$5:$D$703,1,FALSE)</f>
        <v>2091</v>
      </c>
      <c r="G2608" s="118" t="str">
        <f>VLOOKUP($E2608,[5]Plan2!$A$5:$D$703,2,FALSE)</f>
        <v>Fabricação de químicos orgânicos e inorgânicos, resinas e elastômeros</v>
      </c>
      <c r="H2608" s="118" t="str">
        <f>VLOOKUP($E2608,[5]Plan2!$A$5:$D$703,3,FALSE)</f>
        <v>2011</v>
      </c>
      <c r="I2608" s="118" t="str">
        <f>VLOOKUP($E2608,[5]Plan2!$A$5:$D$703,4,FALSE)</f>
        <v>Fabricação de cloro e álcalis</v>
      </c>
    </row>
    <row r="2609" spans="1:9" ht="16">
      <c r="A2609" s="117" t="s">
        <v>7044</v>
      </c>
      <c r="B2609" s="118" t="s">
        <v>7045</v>
      </c>
      <c r="C2609" s="116" t="s">
        <v>244</v>
      </c>
      <c r="D2609" s="116" t="s">
        <v>243</v>
      </c>
      <c r="E2609" s="117" t="str">
        <f t="shared" si="40"/>
        <v>2091</v>
      </c>
      <c r="F2609" s="118" t="str">
        <f>VLOOKUP($E2609,[5]Plan2!$A$5:$D$703,1,FALSE)</f>
        <v>2091</v>
      </c>
      <c r="G2609" s="118" t="str">
        <f>VLOOKUP($E2609,[5]Plan2!$A$5:$D$703,2,FALSE)</f>
        <v>Fabricação de químicos orgânicos e inorgânicos, resinas e elastômeros</v>
      </c>
      <c r="H2609" s="118" t="str">
        <f>VLOOKUP($E2609,[5]Plan2!$A$5:$D$703,3,FALSE)</f>
        <v>2011</v>
      </c>
      <c r="I2609" s="118" t="str">
        <f>VLOOKUP($E2609,[5]Plan2!$A$5:$D$703,4,FALSE)</f>
        <v>Fabricação de cloro e álcalis</v>
      </c>
    </row>
    <row r="2610" spans="1:9" ht="16">
      <c r="A2610" s="117" t="s">
        <v>7046</v>
      </c>
      <c r="B2610" s="118" t="s">
        <v>7047</v>
      </c>
      <c r="C2610" s="116" t="s">
        <v>244</v>
      </c>
      <c r="D2610" s="116" t="s">
        <v>243</v>
      </c>
      <c r="E2610" s="117" t="str">
        <f t="shared" si="40"/>
        <v>2091</v>
      </c>
      <c r="F2610" s="118" t="str">
        <f>VLOOKUP($E2610,[5]Plan2!$A$5:$D$703,1,FALSE)</f>
        <v>2091</v>
      </c>
      <c r="G2610" s="118" t="str">
        <f>VLOOKUP($E2610,[5]Plan2!$A$5:$D$703,2,FALSE)</f>
        <v>Fabricação de químicos orgânicos e inorgânicos, resinas e elastômeros</v>
      </c>
      <c r="H2610" s="118" t="str">
        <f>VLOOKUP($E2610,[5]Plan2!$A$5:$D$703,3,FALSE)</f>
        <v>2011</v>
      </c>
      <c r="I2610" s="118" t="str">
        <f>VLOOKUP($E2610,[5]Plan2!$A$5:$D$703,4,FALSE)</f>
        <v>Fabricação de cloro e álcalis</v>
      </c>
    </row>
    <row r="2611" spans="1:9" ht="16">
      <c r="A2611" s="117" t="s">
        <v>7048</v>
      </c>
      <c r="B2611" s="118" t="s">
        <v>7049</v>
      </c>
      <c r="C2611" s="116" t="s">
        <v>244</v>
      </c>
      <c r="D2611" s="116" t="s">
        <v>243</v>
      </c>
      <c r="E2611" s="117" t="str">
        <f t="shared" si="40"/>
        <v>2091</v>
      </c>
      <c r="F2611" s="118" t="str">
        <f>VLOOKUP($E2611,[5]Plan2!$A$5:$D$703,1,FALSE)</f>
        <v>2091</v>
      </c>
      <c r="G2611" s="118" t="str">
        <f>VLOOKUP($E2611,[5]Plan2!$A$5:$D$703,2,FALSE)</f>
        <v>Fabricação de químicos orgânicos e inorgânicos, resinas e elastômeros</v>
      </c>
      <c r="H2611" s="118" t="str">
        <f>VLOOKUP($E2611,[5]Plan2!$A$5:$D$703,3,FALSE)</f>
        <v>2011</v>
      </c>
      <c r="I2611" s="118" t="str">
        <f>VLOOKUP($E2611,[5]Plan2!$A$5:$D$703,4,FALSE)</f>
        <v>Fabricação de cloro e álcalis</v>
      </c>
    </row>
    <row r="2612" spans="1:9" ht="16">
      <c r="A2612" s="117" t="s">
        <v>7050</v>
      </c>
      <c r="B2612" s="118" t="s">
        <v>7051</v>
      </c>
      <c r="C2612" s="116" t="s">
        <v>244</v>
      </c>
      <c r="D2612" s="116" t="s">
        <v>243</v>
      </c>
      <c r="E2612" s="117" t="str">
        <f t="shared" si="40"/>
        <v>2091</v>
      </c>
      <c r="F2612" s="118" t="str">
        <f>VLOOKUP($E2612,[5]Plan2!$A$5:$D$703,1,FALSE)</f>
        <v>2091</v>
      </c>
      <c r="G2612" s="118" t="str">
        <f>VLOOKUP($E2612,[5]Plan2!$A$5:$D$703,2,FALSE)</f>
        <v>Fabricação de químicos orgânicos e inorgânicos, resinas e elastômeros</v>
      </c>
      <c r="H2612" s="118" t="str">
        <f>VLOOKUP($E2612,[5]Plan2!$A$5:$D$703,3,FALSE)</f>
        <v>2011</v>
      </c>
      <c r="I2612" s="118" t="str">
        <f>VLOOKUP($E2612,[5]Plan2!$A$5:$D$703,4,FALSE)</f>
        <v>Fabricação de cloro e álcalis</v>
      </c>
    </row>
    <row r="2613" spans="1:9" ht="16">
      <c r="A2613" s="117" t="s">
        <v>7052</v>
      </c>
      <c r="B2613" s="118" t="s">
        <v>7053</v>
      </c>
      <c r="C2613" s="116" t="s">
        <v>244</v>
      </c>
      <c r="D2613" s="116" t="s">
        <v>243</v>
      </c>
      <c r="E2613" s="117" t="str">
        <f t="shared" si="40"/>
        <v>2091</v>
      </c>
      <c r="F2613" s="118" t="str">
        <f>VLOOKUP($E2613,[5]Plan2!$A$5:$D$703,1,FALSE)</f>
        <v>2091</v>
      </c>
      <c r="G2613" s="118" t="str">
        <f>VLOOKUP($E2613,[5]Plan2!$A$5:$D$703,2,FALSE)</f>
        <v>Fabricação de químicos orgânicos e inorgânicos, resinas e elastômeros</v>
      </c>
      <c r="H2613" s="118" t="str">
        <f>VLOOKUP($E2613,[5]Plan2!$A$5:$D$703,3,FALSE)</f>
        <v>2011</v>
      </c>
      <c r="I2613" s="118" t="str">
        <f>VLOOKUP($E2613,[5]Plan2!$A$5:$D$703,4,FALSE)</f>
        <v>Fabricação de cloro e álcalis</v>
      </c>
    </row>
    <row r="2614" spans="1:9" ht="16">
      <c r="A2614" s="117" t="s">
        <v>7054</v>
      </c>
      <c r="B2614" s="118" t="s">
        <v>7055</v>
      </c>
      <c r="C2614" s="116" t="s">
        <v>244</v>
      </c>
      <c r="D2614" s="116" t="s">
        <v>243</v>
      </c>
      <c r="E2614" s="117" t="str">
        <f t="shared" si="40"/>
        <v>2091</v>
      </c>
      <c r="F2614" s="118" t="str">
        <f>VLOOKUP($E2614,[5]Plan2!$A$5:$D$703,1,FALSE)</f>
        <v>2091</v>
      </c>
      <c r="G2614" s="118" t="str">
        <f>VLOOKUP($E2614,[5]Plan2!$A$5:$D$703,2,FALSE)</f>
        <v>Fabricação de químicos orgânicos e inorgânicos, resinas e elastômeros</v>
      </c>
      <c r="H2614" s="118" t="str">
        <f>VLOOKUP($E2614,[5]Plan2!$A$5:$D$703,3,FALSE)</f>
        <v>2011</v>
      </c>
      <c r="I2614" s="118" t="str">
        <f>VLOOKUP($E2614,[5]Plan2!$A$5:$D$703,4,FALSE)</f>
        <v>Fabricação de cloro e álcalis</v>
      </c>
    </row>
    <row r="2615" spans="1:9" ht="16">
      <c r="A2615" s="117" t="s">
        <v>7056</v>
      </c>
      <c r="B2615" s="118" t="s">
        <v>7057</v>
      </c>
      <c r="C2615" s="116" t="s">
        <v>244</v>
      </c>
      <c r="D2615" s="116" t="s">
        <v>243</v>
      </c>
      <c r="E2615" s="117" t="str">
        <f t="shared" si="40"/>
        <v>2091</v>
      </c>
      <c r="F2615" s="118" t="str">
        <f>VLOOKUP($E2615,[5]Plan2!$A$5:$D$703,1,FALSE)</f>
        <v>2091</v>
      </c>
      <c r="G2615" s="118" t="str">
        <f>VLOOKUP($E2615,[5]Plan2!$A$5:$D$703,2,FALSE)</f>
        <v>Fabricação de químicos orgânicos e inorgânicos, resinas e elastômeros</v>
      </c>
      <c r="H2615" s="118" t="str">
        <f>VLOOKUP($E2615,[5]Plan2!$A$5:$D$703,3,FALSE)</f>
        <v>2011</v>
      </c>
      <c r="I2615" s="118" t="str">
        <f>VLOOKUP($E2615,[5]Plan2!$A$5:$D$703,4,FALSE)</f>
        <v>Fabricação de cloro e álcalis</v>
      </c>
    </row>
    <row r="2616" spans="1:9" ht="16">
      <c r="A2616" s="117" t="s">
        <v>7058</v>
      </c>
      <c r="B2616" s="118" t="s">
        <v>7059</v>
      </c>
      <c r="C2616" s="116" t="s">
        <v>244</v>
      </c>
      <c r="D2616" s="116" t="s">
        <v>243</v>
      </c>
      <c r="E2616" s="117" t="str">
        <f t="shared" si="40"/>
        <v>2091</v>
      </c>
      <c r="F2616" s="118" t="str">
        <f>VLOOKUP($E2616,[5]Plan2!$A$5:$D$703,1,FALSE)</f>
        <v>2091</v>
      </c>
      <c r="G2616" s="118" t="str">
        <f>VLOOKUP($E2616,[5]Plan2!$A$5:$D$703,2,FALSE)</f>
        <v>Fabricação de químicos orgânicos e inorgânicos, resinas e elastômeros</v>
      </c>
      <c r="H2616" s="118" t="str">
        <f>VLOOKUP($E2616,[5]Plan2!$A$5:$D$703,3,FALSE)</f>
        <v>2011</v>
      </c>
      <c r="I2616" s="118" t="str">
        <f>VLOOKUP($E2616,[5]Plan2!$A$5:$D$703,4,FALSE)</f>
        <v>Fabricação de cloro e álcalis</v>
      </c>
    </row>
    <row r="2617" spans="1:9" ht="16">
      <c r="A2617" s="117" t="s">
        <v>7060</v>
      </c>
      <c r="B2617" s="118" t="s">
        <v>7061</v>
      </c>
      <c r="C2617" s="116" t="s">
        <v>244</v>
      </c>
      <c r="D2617" s="116" t="s">
        <v>243</v>
      </c>
      <c r="E2617" s="117" t="str">
        <f t="shared" si="40"/>
        <v>2091</v>
      </c>
      <c r="F2617" s="118" t="str">
        <f>VLOOKUP($E2617,[5]Plan2!$A$5:$D$703,1,FALSE)</f>
        <v>2091</v>
      </c>
      <c r="G2617" s="118" t="str">
        <f>VLOOKUP($E2617,[5]Plan2!$A$5:$D$703,2,FALSE)</f>
        <v>Fabricação de químicos orgânicos e inorgânicos, resinas e elastômeros</v>
      </c>
      <c r="H2617" s="118" t="str">
        <f>VLOOKUP($E2617,[5]Plan2!$A$5:$D$703,3,FALSE)</f>
        <v>2011</v>
      </c>
      <c r="I2617" s="118" t="str">
        <f>VLOOKUP($E2617,[5]Plan2!$A$5:$D$703,4,FALSE)</f>
        <v>Fabricação de cloro e álcalis</v>
      </c>
    </row>
    <row r="2618" spans="1:9" ht="16">
      <c r="A2618" s="117" t="s">
        <v>7062</v>
      </c>
      <c r="B2618" s="118" t="s">
        <v>7063</v>
      </c>
      <c r="C2618" s="116" t="s">
        <v>244</v>
      </c>
      <c r="D2618" s="116" t="s">
        <v>243</v>
      </c>
      <c r="E2618" s="117" t="str">
        <f t="shared" si="40"/>
        <v>2091</v>
      </c>
      <c r="F2618" s="118" t="str">
        <f>VLOOKUP($E2618,[5]Plan2!$A$5:$D$703,1,FALSE)</f>
        <v>2091</v>
      </c>
      <c r="G2618" s="118" t="str">
        <f>VLOOKUP($E2618,[5]Plan2!$A$5:$D$703,2,FALSE)</f>
        <v>Fabricação de químicos orgânicos e inorgânicos, resinas e elastômeros</v>
      </c>
      <c r="H2618" s="118" t="str">
        <f>VLOOKUP($E2618,[5]Plan2!$A$5:$D$703,3,FALSE)</f>
        <v>2011</v>
      </c>
      <c r="I2618" s="118" t="str">
        <f>VLOOKUP($E2618,[5]Plan2!$A$5:$D$703,4,FALSE)</f>
        <v>Fabricação de cloro e álcalis</v>
      </c>
    </row>
    <row r="2619" spans="1:9" ht="16">
      <c r="A2619" s="117" t="s">
        <v>7064</v>
      </c>
      <c r="B2619" s="118" t="s">
        <v>7065</v>
      </c>
      <c r="C2619" s="116" t="s">
        <v>244</v>
      </c>
      <c r="D2619" s="116" t="s">
        <v>243</v>
      </c>
      <c r="E2619" s="117" t="str">
        <f t="shared" si="40"/>
        <v>2091</v>
      </c>
      <c r="F2619" s="118" t="str">
        <f>VLOOKUP($E2619,[5]Plan2!$A$5:$D$703,1,FALSE)</f>
        <v>2091</v>
      </c>
      <c r="G2619" s="118" t="str">
        <f>VLOOKUP($E2619,[5]Plan2!$A$5:$D$703,2,FALSE)</f>
        <v>Fabricação de químicos orgânicos e inorgânicos, resinas e elastômeros</v>
      </c>
      <c r="H2619" s="118" t="str">
        <f>VLOOKUP($E2619,[5]Plan2!$A$5:$D$703,3,FALSE)</f>
        <v>2011</v>
      </c>
      <c r="I2619" s="118" t="str">
        <f>VLOOKUP($E2619,[5]Plan2!$A$5:$D$703,4,FALSE)</f>
        <v>Fabricação de cloro e álcalis</v>
      </c>
    </row>
    <row r="2620" spans="1:9" ht="16">
      <c r="A2620" s="117" t="s">
        <v>7066</v>
      </c>
      <c r="B2620" s="118" t="s">
        <v>7067</v>
      </c>
      <c r="C2620" s="116" t="s">
        <v>244</v>
      </c>
      <c r="D2620" s="116" t="s">
        <v>243</v>
      </c>
      <c r="E2620" s="117" t="str">
        <f t="shared" si="40"/>
        <v>2091</v>
      </c>
      <c r="F2620" s="118" t="str">
        <f>VLOOKUP($E2620,[5]Plan2!$A$5:$D$703,1,FALSE)</f>
        <v>2091</v>
      </c>
      <c r="G2620" s="118" t="str">
        <f>VLOOKUP($E2620,[5]Plan2!$A$5:$D$703,2,FALSE)</f>
        <v>Fabricação de químicos orgânicos e inorgânicos, resinas e elastômeros</v>
      </c>
      <c r="H2620" s="118" t="str">
        <f>VLOOKUP($E2620,[5]Plan2!$A$5:$D$703,3,FALSE)</f>
        <v>2011</v>
      </c>
      <c r="I2620" s="118" t="str">
        <f>VLOOKUP($E2620,[5]Plan2!$A$5:$D$703,4,FALSE)</f>
        <v>Fabricação de cloro e álcalis</v>
      </c>
    </row>
    <row r="2621" spans="1:9" ht="16">
      <c r="A2621" s="117" t="s">
        <v>7068</v>
      </c>
      <c r="B2621" s="118" t="s">
        <v>7069</v>
      </c>
      <c r="C2621" s="116" t="s">
        <v>244</v>
      </c>
      <c r="D2621" s="116" t="s">
        <v>243</v>
      </c>
      <c r="E2621" s="117" t="str">
        <f t="shared" si="40"/>
        <v>2091</v>
      </c>
      <c r="F2621" s="118" t="str">
        <f>VLOOKUP($E2621,[5]Plan2!$A$5:$D$703,1,FALSE)</f>
        <v>2091</v>
      </c>
      <c r="G2621" s="118" t="str">
        <f>VLOOKUP($E2621,[5]Plan2!$A$5:$D$703,2,FALSE)</f>
        <v>Fabricação de químicos orgânicos e inorgânicos, resinas e elastômeros</v>
      </c>
      <c r="H2621" s="118" t="str">
        <f>VLOOKUP($E2621,[5]Plan2!$A$5:$D$703,3,FALSE)</f>
        <v>2011</v>
      </c>
      <c r="I2621" s="118" t="str">
        <f>VLOOKUP($E2621,[5]Plan2!$A$5:$D$703,4,FALSE)</f>
        <v>Fabricação de cloro e álcalis</v>
      </c>
    </row>
    <row r="2622" spans="1:9" ht="16">
      <c r="A2622" s="117" t="s">
        <v>7070</v>
      </c>
      <c r="B2622" s="118" t="s">
        <v>7071</v>
      </c>
      <c r="C2622" s="116" t="s">
        <v>244</v>
      </c>
      <c r="D2622" s="116" t="s">
        <v>243</v>
      </c>
      <c r="E2622" s="117" t="str">
        <f t="shared" si="40"/>
        <v>2091</v>
      </c>
      <c r="F2622" s="118" t="str">
        <f>VLOOKUP($E2622,[5]Plan2!$A$5:$D$703,1,FALSE)</f>
        <v>2091</v>
      </c>
      <c r="G2622" s="118" t="str">
        <f>VLOOKUP($E2622,[5]Plan2!$A$5:$D$703,2,FALSE)</f>
        <v>Fabricação de químicos orgânicos e inorgânicos, resinas e elastômeros</v>
      </c>
      <c r="H2622" s="118" t="str">
        <f>VLOOKUP($E2622,[5]Plan2!$A$5:$D$703,3,FALSE)</f>
        <v>2011</v>
      </c>
      <c r="I2622" s="118" t="str">
        <f>VLOOKUP($E2622,[5]Plan2!$A$5:$D$703,4,FALSE)</f>
        <v>Fabricação de cloro e álcalis</v>
      </c>
    </row>
    <row r="2623" spans="1:9" ht="16">
      <c r="A2623" s="117" t="s">
        <v>7072</v>
      </c>
      <c r="B2623" s="118" t="s">
        <v>7073</v>
      </c>
      <c r="C2623" s="116" t="s">
        <v>244</v>
      </c>
      <c r="D2623" s="116" t="s">
        <v>243</v>
      </c>
      <c r="E2623" s="117" t="str">
        <f t="shared" si="40"/>
        <v>2091</v>
      </c>
      <c r="F2623" s="118" t="str">
        <f>VLOOKUP($E2623,[5]Plan2!$A$5:$D$703,1,FALSE)</f>
        <v>2091</v>
      </c>
      <c r="G2623" s="118" t="str">
        <f>VLOOKUP($E2623,[5]Plan2!$A$5:$D$703,2,FALSE)</f>
        <v>Fabricação de químicos orgânicos e inorgânicos, resinas e elastômeros</v>
      </c>
      <c r="H2623" s="118" t="str">
        <f>VLOOKUP($E2623,[5]Plan2!$A$5:$D$703,3,FALSE)</f>
        <v>2011</v>
      </c>
      <c r="I2623" s="118" t="str">
        <f>VLOOKUP($E2623,[5]Plan2!$A$5:$D$703,4,FALSE)</f>
        <v>Fabricação de cloro e álcalis</v>
      </c>
    </row>
    <row r="2624" spans="1:9" ht="16">
      <c r="A2624" s="117" t="s">
        <v>7074</v>
      </c>
      <c r="B2624" s="118" t="s">
        <v>7075</v>
      </c>
      <c r="C2624" s="116" t="s">
        <v>244</v>
      </c>
      <c r="D2624" s="116" t="s">
        <v>243</v>
      </c>
      <c r="E2624" s="117" t="str">
        <f t="shared" si="40"/>
        <v>2091</v>
      </c>
      <c r="F2624" s="118" t="str">
        <f>VLOOKUP($E2624,[5]Plan2!$A$5:$D$703,1,FALSE)</f>
        <v>2091</v>
      </c>
      <c r="G2624" s="118" t="str">
        <f>VLOOKUP($E2624,[5]Plan2!$A$5:$D$703,2,FALSE)</f>
        <v>Fabricação de químicos orgânicos e inorgânicos, resinas e elastômeros</v>
      </c>
      <c r="H2624" s="118" t="str">
        <f>VLOOKUP($E2624,[5]Plan2!$A$5:$D$703,3,FALSE)</f>
        <v>2011</v>
      </c>
      <c r="I2624" s="118" t="str">
        <f>VLOOKUP($E2624,[5]Plan2!$A$5:$D$703,4,FALSE)</f>
        <v>Fabricação de cloro e álcalis</v>
      </c>
    </row>
    <row r="2625" spans="1:9" ht="16">
      <c r="A2625" s="117" t="s">
        <v>7076</v>
      </c>
      <c r="B2625" s="118" t="s">
        <v>7077</v>
      </c>
      <c r="C2625" s="116" t="s">
        <v>244</v>
      </c>
      <c r="D2625" s="116" t="s">
        <v>243</v>
      </c>
      <c r="E2625" s="117" t="str">
        <f t="shared" si="40"/>
        <v>2091</v>
      </c>
      <c r="F2625" s="118" t="str">
        <f>VLOOKUP($E2625,[5]Plan2!$A$5:$D$703,1,FALSE)</f>
        <v>2091</v>
      </c>
      <c r="G2625" s="118" t="str">
        <f>VLOOKUP($E2625,[5]Plan2!$A$5:$D$703,2,FALSE)</f>
        <v>Fabricação de químicos orgânicos e inorgânicos, resinas e elastômeros</v>
      </c>
      <c r="H2625" s="118" t="str">
        <f>VLOOKUP($E2625,[5]Plan2!$A$5:$D$703,3,FALSE)</f>
        <v>2011</v>
      </c>
      <c r="I2625" s="118" t="str">
        <f>VLOOKUP($E2625,[5]Plan2!$A$5:$D$703,4,FALSE)</f>
        <v>Fabricação de cloro e álcalis</v>
      </c>
    </row>
    <row r="2626" spans="1:9" ht="16">
      <c r="A2626" s="117" t="s">
        <v>7078</v>
      </c>
      <c r="B2626" s="118" t="s">
        <v>7079</v>
      </c>
      <c r="C2626" s="116" t="s">
        <v>244</v>
      </c>
      <c r="D2626" s="116" t="s">
        <v>243</v>
      </c>
      <c r="E2626" s="117" t="str">
        <f t="shared" si="40"/>
        <v>2091</v>
      </c>
      <c r="F2626" s="118" t="str">
        <f>VLOOKUP($E2626,[5]Plan2!$A$5:$D$703,1,FALSE)</f>
        <v>2091</v>
      </c>
      <c r="G2626" s="118" t="str">
        <f>VLOOKUP($E2626,[5]Plan2!$A$5:$D$703,2,FALSE)</f>
        <v>Fabricação de químicos orgânicos e inorgânicos, resinas e elastômeros</v>
      </c>
      <c r="H2626" s="118" t="str">
        <f>VLOOKUP($E2626,[5]Plan2!$A$5:$D$703,3,FALSE)</f>
        <v>2011</v>
      </c>
      <c r="I2626" s="118" t="str">
        <f>VLOOKUP($E2626,[5]Plan2!$A$5:$D$703,4,FALSE)</f>
        <v>Fabricação de cloro e álcalis</v>
      </c>
    </row>
    <row r="2627" spans="1:9" ht="16">
      <c r="A2627" s="117" t="s">
        <v>7080</v>
      </c>
      <c r="B2627" s="118" t="s">
        <v>7081</v>
      </c>
      <c r="C2627" s="116" t="s">
        <v>244</v>
      </c>
      <c r="D2627" s="116" t="s">
        <v>243</v>
      </c>
      <c r="E2627" s="117" t="str">
        <f t="shared" ref="E2627:E2690" si="41">LEFT(C2627,4)</f>
        <v>2091</v>
      </c>
      <c r="F2627" s="118" t="str">
        <f>VLOOKUP($E2627,[5]Plan2!$A$5:$D$703,1,FALSE)</f>
        <v>2091</v>
      </c>
      <c r="G2627" s="118" t="str">
        <f>VLOOKUP($E2627,[5]Plan2!$A$5:$D$703,2,FALSE)</f>
        <v>Fabricação de químicos orgânicos e inorgânicos, resinas e elastômeros</v>
      </c>
      <c r="H2627" s="118" t="str">
        <f>VLOOKUP($E2627,[5]Plan2!$A$5:$D$703,3,FALSE)</f>
        <v>2011</v>
      </c>
      <c r="I2627" s="118" t="str">
        <f>VLOOKUP($E2627,[5]Plan2!$A$5:$D$703,4,FALSE)</f>
        <v>Fabricação de cloro e álcalis</v>
      </c>
    </row>
    <row r="2628" spans="1:9" ht="16">
      <c r="A2628" s="117" t="s">
        <v>7082</v>
      </c>
      <c r="B2628" s="118" t="s">
        <v>7083</v>
      </c>
      <c r="C2628" s="116" t="s">
        <v>244</v>
      </c>
      <c r="D2628" s="116" t="s">
        <v>243</v>
      </c>
      <c r="E2628" s="117" t="str">
        <f t="shared" si="41"/>
        <v>2091</v>
      </c>
      <c r="F2628" s="118" t="str">
        <f>VLOOKUP($E2628,[5]Plan2!$A$5:$D$703,1,FALSE)</f>
        <v>2091</v>
      </c>
      <c r="G2628" s="118" t="str">
        <f>VLOOKUP($E2628,[5]Plan2!$A$5:$D$703,2,FALSE)</f>
        <v>Fabricação de químicos orgânicos e inorgânicos, resinas e elastômeros</v>
      </c>
      <c r="H2628" s="118" t="str">
        <f>VLOOKUP($E2628,[5]Plan2!$A$5:$D$703,3,FALSE)</f>
        <v>2011</v>
      </c>
      <c r="I2628" s="118" t="str">
        <f>VLOOKUP($E2628,[5]Plan2!$A$5:$D$703,4,FALSE)</f>
        <v>Fabricação de cloro e álcalis</v>
      </c>
    </row>
    <row r="2629" spans="1:9" ht="16">
      <c r="A2629" s="117" t="s">
        <v>7084</v>
      </c>
      <c r="B2629" s="118" t="s">
        <v>7085</v>
      </c>
      <c r="C2629" s="116" t="s">
        <v>244</v>
      </c>
      <c r="D2629" s="116" t="s">
        <v>243</v>
      </c>
      <c r="E2629" s="117" t="str">
        <f t="shared" si="41"/>
        <v>2091</v>
      </c>
      <c r="F2629" s="118" t="str">
        <f>VLOOKUP($E2629,[5]Plan2!$A$5:$D$703,1,FALSE)</f>
        <v>2091</v>
      </c>
      <c r="G2629" s="118" t="str">
        <f>VLOOKUP($E2629,[5]Plan2!$A$5:$D$703,2,FALSE)</f>
        <v>Fabricação de químicos orgânicos e inorgânicos, resinas e elastômeros</v>
      </c>
      <c r="H2629" s="118" t="str">
        <f>VLOOKUP($E2629,[5]Plan2!$A$5:$D$703,3,FALSE)</f>
        <v>2011</v>
      </c>
      <c r="I2629" s="118" t="str">
        <f>VLOOKUP($E2629,[5]Plan2!$A$5:$D$703,4,FALSE)</f>
        <v>Fabricação de cloro e álcalis</v>
      </c>
    </row>
    <row r="2630" spans="1:9" ht="16">
      <c r="A2630" s="117" t="s">
        <v>7086</v>
      </c>
      <c r="B2630" s="118" t="s">
        <v>7087</v>
      </c>
      <c r="C2630" s="116" t="s">
        <v>244</v>
      </c>
      <c r="D2630" s="116" t="s">
        <v>243</v>
      </c>
      <c r="E2630" s="117" t="str">
        <f t="shared" si="41"/>
        <v>2091</v>
      </c>
      <c r="F2630" s="118" t="str">
        <f>VLOOKUP($E2630,[5]Plan2!$A$5:$D$703,1,FALSE)</f>
        <v>2091</v>
      </c>
      <c r="G2630" s="118" t="str">
        <f>VLOOKUP($E2630,[5]Plan2!$A$5:$D$703,2,FALSE)</f>
        <v>Fabricação de químicos orgânicos e inorgânicos, resinas e elastômeros</v>
      </c>
      <c r="H2630" s="118" t="str">
        <f>VLOOKUP($E2630,[5]Plan2!$A$5:$D$703,3,FALSE)</f>
        <v>2011</v>
      </c>
      <c r="I2630" s="118" t="str">
        <f>VLOOKUP($E2630,[5]Plan2!$A$5:$D$703,4,FALSE)</f>
        <v>Fabricação de cloro e álcalis</v>
      </c>
    </row>
    <row r="2631" spans="1:9" ht="16">
      <c r="A2631" s="117" t="s">
        <v>7088</v>
      </c>
      <c r="B2631" s="118" t="s">
        <v>7089</v>
      </c>
      <c r="C2631" s="116" t="s">
        <v>244</v>
      </c>
      <c r="D2631" s="116" t="s">
        <v>243</v>
      </c>
      <c r="E2631" s="117" t="str">
        <f t="shared" si="41"/>
        <v>2091</v>
      </c>
      <c r="F2631" s="118" t="str">
        <f>VLOOKUP($E2631,[5]Plan2!$A$5:$D$703,1,FALSE)</f>
        <v>2091</v>
      </c>
      <c r="G2631" s="118" t="str">
        <f>VLOOKUP($E2631,[5]Plan2!$A$5:$D$703,2,FALSE)</f>
        <v>Fabricação de químicos orgânicos e inorgânicos, resinas e elastômeros</v>
      </c>
      <c r="H2631" s="118" t="str">
        <f>VLOOKUP($E2631,[5]Plan2!$A$5:$D$703,3,FALSE)</f>
        <v>2011</v>
      </c>
      <c r="I2631" s="118" t="str">
        <f>VLOOKUP($E2631,[5]Plan2!$A$5:$D$703,4,FALSE)</f>
        <v>Fabricação de cloro e álcalis</v>
      </c>
    </row>
    <row r="2632" spans="1:9" ht="16">
      <c r="A2632" s="117" t="s">
        <v>7090</v>
      </c>
      <c r="B2632" s="118" t="s">
        <v>7091</v>
      </c>
      <c r="C2632" s="116" t="s">
        <v>244</v>
      </c>
      <c r="D2632" s="116" t="s">
        <v>243</v>
      </c>
      <c r="E2632" s="117" t="str">
        <f t="shared" si="41"/>
        <v>2091</v>
      </c>
      <c r="F2632" s="118" t="str">
        <f>VLOOKUP($E2632,[5]Plan2!$A$5:$D$703,1,FALSE)</f>
        <v>2091</v>
      </c>
      <c r="G2632" s="118" t="str">
        <f>VLOOKUP($E2632,[5]Plan2!$A$5:$D$703,2,FALSE)</f>
        <v>Fabricação de químicos orgânicos e inorgânicos, resinas e elastômeros</v>
      </c>
      <c r="H2632" s="118" t="str">
        <f>VLOOKUP($E2632,[5]Plan2!$A$5:$D$703,3,FALSE)</f>
        <v>2011</v>
      </c>
      <c r="I2632" s="118" t="str">
        <f>VLOOKUP($E2632,[5]Plan2!$A$5:$D$703,4,FALSE)</f>
        <v>Fabricação de cloro e álcalis</v>
      </c>
    </row>
    <row r="2633" spans="1:9" ht="16">
      <c r="A2633" s="117" t="s">
        <v>7092</v>
      </c>
      <c r="B2633" s="118" t="s">
        <v>7093</v>
      </c>
      <c r="C2633" s="116" t="s">
        <v>244</v>
      </c>
      <c r="D2633" s="116" t="s">
        <v>243</v>
      </c>
      <c r="E2633" s="117" t="str">
        <f t="shared" si="41"/>
        <v>2091</v>
      </c>
      <c r="F2633" s="118" t="str">
        <f>VLOOKUP($E2633,[5]Plan2!$A$5:$D$703,1,FALSE)</f>
        <v>2091</v>
      </c>
      <c r="G2633" s="118" t="str">
        <f>VLOOKUP($E2633,[5]Plan2!$A$5:$D$703,2,FALSE)</f>
        <v>Fabricação de químicos orgânicos e inorgânicos, resinas e elastômeros</v>
      </c>
      <c r="H2633" s="118" t="str">
        <f>VLOOKUP($E2633,[5]Plan2!$A$5:$D$703,3,FALSE)</f>
        <v>2011</v>
      </c>
      <c r="I2633" s="118" t="str">
        <f>VLOOKUP($E2633,[5]Plan2!$A$5:$D$703,4,FALSE)</f>
        <v>Fabricação de cloro e álcalis</v>
      </c>
    </row>
    <row r="2634" spans="1:9" ht="16">
      <c r="A2634" s="117" t="s">
        <v>7094</v>
      </c>
      <c r="B2634" s="118" t="s">
        <v>7095</v>
      </c>
      <c r="C2634" s="116" t="s">
        <v>244</v>
      </c>
      <c r="D2634" s="116" t="s">
        <v>243</v>
      </c>
      <c r="E2634" s="117" t="str">
        <f t="shared" si="41"/>
        <v>2091</v>
      </c>
      <c r="F2634" s="118" t="str">
        <f>VLOOKUP($E2634,[5]Plan2!$A$5:$D$703,1,FALSE)</f>
        <v>2091</v>
      </c>
      <c r="G2634" s="118" t="str">
        <f>VLOOKUP($E2634,[5]Plan2!$A$5:$D$703,2,FALSE)</f>
        <v>Fabricação de químicos orgânicos e inorgânicos, resinas e elastômeros</v>
      </c>
      <c r="H2634" s="118" t="str">
        <f>VLOOKUP($E2634,[5]Plan2!$A$5:$D$703,3,FALSE)</f>
        <v>2011</v>
      </c>
      <c r="I2634" s="118" t="str">
        <f>VLOOKUP($E2634,[5]Plan2!$A$5:$D$703,4,FALSE)</f>
        <v>Fabricação de cloro e álcalis</v>
      </c>
    </row>
    <row r="2635" spans="1:9" ht="16">
      <c r="A2635" s="117" t="s">
        <v>7096</v>
      </c>
      <c r="B2635" s="118" t="s">
        <v>7097</v>
      </c>
      <c r="C2635" s="116" t="s">
        <v>244</v>
      </c>
      <c r="D2635" s="116" t="s">
        <v>243</v>
      </c>
      <c r="E2635" s="117" t="str">
        <f t="shared" si="41"/>
        <v>2091</v>
      </c>
      <c r="F2635" s="118" t="str">
        <f>VLOOKUP($E2635,[5]Plan2!$A$5:$D$703,1,FALSE)</f>
        <v>2091</v>
      </c>
      <c r="G2635" s="118" t="str">
        <f>VLOOKUP($E2635,[5]Plan2!$A$5:$D$703,2,FALSE)</f>
        <v>Fabricação de químicos orgânicos e inorgânicos, resinas e elastômeros</v>
      </c>
      <c r="H2635" s="118" t="str">
        <f>VLOOKUP($E2635,[5]Plan2!$A$5:$D$703,3,FALSE)</f>
        <v>2011</v>
      </c>
      <c r="I2635" s="118" t="str">
        <f>VLOOKUP($E2635,[5]Plan2!$A$5:$D$703,4,FALSE)</f>
        <v>Fabricação de cloro e álcalis</v>
      </c>
    </row>
    <row r="2636" spans="1:9" ht="16">
      <c r="A2636" s="117" t="s">
        <v>7098</v>
      </c>
      <c r="B2636" s="118" t="s">
        <v>7099</v>
      </c>
      <c r="C2636" s="116" t="s">
        <v>244</v>
      </c>
      <c r="D2636" s="116" t="s">
        <v>243</v>
      </c>
      <c r="E2636" s="117" t="str">
        <f t="shared" si="41"/>
        <v>2091</v>
      </c>
      <c r="F2636" s="118" t="str">
        <f>VLOOKUP($E2636,[5]Plan2!$A$5:$D$703,1,FALSE)</f>
        <v>2091</v>
      </c>
      <c r="G2636" s="118" t="str">
        <f>VLOOKUP($E2636,[5]Plan2!$A$5:$D$703,2,FALSE)</f>
        <v>Fabricação de químicos orgânicos e inorgânicos, resinas e elastômeros</v>
      </c>
      <c r="H2636" s="118" t="str">
        <f>VLOOKUP($E2636,[5]Plan2!$A$5:$D$703,3,FALSE)</f>
        <v>2011</v>
      </c>
      <c r="I2636" s="118" t="str">
        <f>VLOOKUP($E2636,[5]Plan2!$A$5:$D$703,4,FALSE)</f>
        <v>Fabricação de cloro e álcalis</v>
      </c>
    </row>
    <row r="2637" spans="1:9" ht="16">
      <c r="A2637" s="117" t="s">
        <v>7100</v>
      </c>
      <c r="B2637" s="118" t="s">
        <v>7101</v>
      </c>
      <c r="C2637" s="116" t="s">
        <v>244</v>
      </c>
      <c r="D2637" s="116" t="s">
        <v>243</v>
      </c>
      <c r="E2637" s="117" t="str">
        <f t="shared" si="41"/>
        <v>2091</v>
      </c>
      <c r="F2637" s="118" t="str">
        <f>VLOOKUP($E2637,[5]Plan2!$A$5:$D$703,1,FALSE)</f>
        <v>2091</v>
      </c>
      <c r="G2637" s="118" t="str">
        <f>VLOOKUP($E2637,[5]Plan2!$A$5:$D$703,2,FALSE)</f>
        <v>Fabricação de químicos orgânicos e inorgânicos, resinas e elastômeros</v>
      </c>
      <c r="H2637" s="118" t="str">
        <f>VLOOKUP($E2637,[5]Plan2!$A$5:$D$703,3,FALSE)</f>
        <v>2011</v>
      </c>
      <c r="I2637" s="118" t="str">
        <f>VLOOKUP($E2637,[5]Plan2!$A$5:$D$703,4,FALSE)</f>
        <v>Fabricação de cloro e álcalis</v>
      </c>
    </row>
    <row r="2638" spans="1:9" ht="16">
      <c r="A2638" s="117" t="s">
        <v>7102</v>
      </c>
      <c r="B2638" s="118" t="s">
        <v>7103</v>
      </c>
      <c r="C2638" s="116" t="s">
        <v>244</v>
      </c>
      <c r="D2638" s="116" t="s">
        <v>243</v>
      </c>
      <c r="E2638" s="117" t="str">
        <f t="shared" si="41"/>
        <v>2091</v>
      </c>
      <c r="F2638" s="118" t="str">
        <f>VLOOKUP($E2638,[5]Plan2!$A$5:$D$703,1,FALSE)</f>
        <v>2091</v>
      </c>
      <c r="G2638" s="118" t="str">
        <f>VLOOKUP($E2638,[5]Plan2!$A$5:$D$703,2,FALSE)</f>
        <v>Fabricação de químicos orgânicos e inorgânicos, resinas e elastômeros</v>
      </c>
      <c r="H2638" s="118" t="str">
        <f>VLOOKUP($E2638,[5]Plan2!$A$5:$D$703,3,FALSE)</f>
        <v>2011</v>
      </c>
      <c r="I2638" s="118" t="str">
        <f>VLOOKUP($E2638,[5]Plan2!$A$5:$D$703,4,FALSE)</f>
        <v>Fabricação de cloro e álcalis</v>
      </c>
    </row>
    <row r="2639" spans="1:9" ht="16">
      <c r="A2639" s="117" t="s">
        <v>7104</v>
      </c>
      <c r="B2639" s="118" t="s">
        <v>7105</v>
      </c>
      <c r="C2639" s="116" t="s">
        <v>244</v>
      </c>
      <c r="D2639" s="116" t="s">
        <v>243</v>
      </c>
      <c r="E2639" s="117" t="str">
        <f t="shared" si="41"/>
        <v>2091</v>
      </c>
      <c r="F2639" s="118" t="str">
        <f>VLOOKUP($E2639,[5]Plan2!$A$5:$D$703,1,FALSE)</f>
        <v>2091</v>
      </c>
      <c r="G2639" s="118" t="str">
        <f>VLOOKUP($E2639,[5]Plan2!$A$5:$D$703,2,FALSE)</f>
        <v>Fabricação de químicos orgânicos e inorgânicos, resinas e elastômeros</v>
      </c>
      <c r="H2639" s="118" t="str">
        <f>VLOOKUP($E2639,[5]Plan2!$A$5:$D$703,3,FALSE)</f>
        <v>2011</v>
      </c>
      <c r="I2639" s="118" t="str">
        <f>VLOOKUP($E2639,[5]Plan2!$A$5:$D$703,4,FALSE)</f>
        <v>Fabricação de cloro e álcalis</v>
      </c>
    </row>
    <row r="2640" spans="1:9" ht="16">
      <c r="A2640" s="117" t="s">
        <v>7106</v>
      </c>
      <c r="B2640" s="118" t="s">
        <v>7107</v>
      </c>
      <c r="C2640" s="116" t="s">
        <v>244</v>
      </c>
      <c r="D2640" s="116" t="s">
        <v>243</v>
      </c>
      <c r="E2640" s="117" t="str">
        <f t="shared" si="41"/>
        <v>2091</v>
      </c>
      <c r="F2640" s="118" t="str">
        <f>VLOOKUP($E2640,[5]Plan2!$A$5:$D$703,1,FALSE)</f>
        <v>2091</v>
      </c>
      <c r="G2640" s="118" t="str">
        <f>VLOOKUP($E2640,[5]Plan2!$A$5:$D$703,2,FALSE)</f>
        <v>Fabricação de químicos orgânicos e inorgânicos, resinas e elastômeros</v>
      </c>
      <c r="H2640" s="118" t="str">
        <f>VLOOKUP($E2640,[5]Plan2!$A$5:$D$703,3,FALSE)</f>
        <v>2011</v>
      </c>
      <c r="I2640" s="118" t="str">
        <f>VLOOKUP($E2640,[5]Plan2!$A$5:$D$703,4,FALSE)</f>
        <v>Fabricação de cloro e álcalis</v>
      </c>
    </row>
    <row r="2641" spans="1:9" ht="16">
      <c r="A2641" s="117" t="s">
        <v>7108</v>
      </c>
      <c r="B2641" s="118" t="s">
        <v>7109</v>
      </c>
      <c r="C2641" s="116" t="s">
        <v>244</v>
      </c>
      <c r="D2641" s="116" t="s">
        <v>243</v>
      </c>
      <c r="E2641" s="117" t="str">
        <f t="shared" si="41"/>
        <v>2091</v>
      </c>
      <c r="F2641" s="118" t="str">
        <f>VLOOKUP($E2641,[5]Plan2!$A$5:$D$703,1,FALSE)</f>
        <v>2091</v>
      </c>
      <c r="G2641" s="118" t="str">
        <f>VLOOKUP($E2641,[5]Plan2!$A$5:$D$703,2,FALSE)</f>
        <v>Fabricação de químicos orgânicos e inorgânicos, resinas e elastômeros</v>
      </c>
      <c r="H2641" s="118" t="str">
        <f>VLOOKUP($E2641,[5]Plan2!$A$5:$D$703,3,FALSE)</f>
        <v>2011</v>
      </c>
      <c r="I2641" s="118" t="str">
        <f>VLOOKUP($E2641,[5]Plan2!$A$5:$D$703,4,FALSE)</f>
        <v>Fabricação de cloro e álcalis</v>
      </c>
    </row>
    <row r="2642" spans="1:9" ht="16">
      <c r="A2642" s="117" t="s">
        <v>7110</v>
      </c>
      <c r="B2642" s="118" t="s">
        <v>7111</v>
      </c>
      <c r="C2642" s="116" t="s">
        <v>244</v>
      </c>
      <c r="D2642" s="116" t="s">
        <v>243</v>
      </c>
      <c r="E2642" s="117" t="str">
        <f t="shared" si="41"/>
        <v>2091</v>
      </c>
      <c r="F2642" s="118" t="str">
        <f>VLOOKUP($E2642,[5]Plan2!$A$5:$D$703,1,FALSE)</f>
        <v>2091</v>
      </c>
      <c r="G2642" s="118" t="str">
        <f>VLOOKUP($E2642,[5]Plan2!$A$5:$D$703,2,FALSE)</f>
        <v>Fabricação de químicos orgânicos e inorgânicos, resinas e elastômeros</v>
      </c>
      <c r="H2642" s="118" t="str">
        <f>VLOOKUP($E2642,[5]Plan2!$A$5:$D$703,3,FALSE)</f>
        <v>2011</v>
      </c>
      <c r="I2642" s="118" t="str">
        <f>VLOOKUP($E2642,[5]Plan2!$A$5:$D$703,4,FALSE)</f>
        <v>Fabricação de cloro e álcalis</v>
      </c>
    </row>
    <row r="2643" spans="1:9" ht="16">
      <c r="A2643" s="117" t="s">
        <v>7112</v>
      </c>
      <c r="B2643" s="118" t="s">
        <v>7113</v>
      </c>
      <c r="C2643" s="116" t="s">
        <v>244</v>
      </c>
      <c r="D2643" s="116" t="s">
        <v>243</v>
      </c>
      <c r="E2643" s="117" t="str">
        <f t="shared" si="41"/>
        <v>2091</v>
      </c>
      <c r="F2643" s="118" t="str">
        <f>VLOOKUP($E2643,[5]Plan2!$A$5:$D$703,1,FALSE)</f>
        <v>2091</v>
      </c>
      <c r="G2643" s="118" t="str">
        <f>VLOOKUP($E2643,[5]Plan2!$A$5:$D$703,2,FALSE)</f>
        <v>Fabricação de químicos orgânicos e inorgânicos, resinas e elastômeros</v>
      </c>
      <c r="H2643" s="118" t="str">
        <f>VLOOKUP($E2643,[5]Plan2!$A$5:$D$703,3,FALSE)</f>
        <v>2011</v>
      </c>
      <c r="I2643" s="118" t="str">
        <f>VLOOKUP($E2643,[5]Plan2!$A$5:$D$703,4,FALSE)</f>
        <v>Fabricação de cloro e álcalis</v>
      </c>
    </row>
    <row r="2644" spans="1:9" ht="16">
      <c r="A2644" s="117" t="s">
        <v>7114</v>
      </c>
      <c r="B2644" s="118" t="s">
        <v>7115</v>
      </c>
      <c r="C2644" s="116" t="s">
        <v>244</v>
      </c>
      <c r="D2644" s="116" t="s">
        <v>243</v>
      </c>
      <c r="E2644" s="117" t="str">
        <f t="shared" si="41"/>
        <v>2091</v>
      </c>
      <c r="F2644" s="118" t="str">
        <f>VLOOKUP($E2644,[5]Plan2!$A$5:$D$703,1,FALSE)</f>
        <v>2091</v>
      </c>
      <c r="G2644" s="118" t="str">
        <f>VLOOKUP($E2644,[5]Plan2!$A$5:$D$703,2,FALSE)</f>
        <v>Fabricação de químicos orgânicos e inorgânicos, resinas e elastômeros</v>
      </c>
      <c r="H2644" s="118" t="str">
        <f>VLOOKUP($E2644,[5]Plan2!$A$5:$D$703,3,FALSE)</f>
        <v>2011</v>
      </c>
      <c r="I2644" s="118" t="str">
        <f>VLOOKUP($E2644,[5]Plan2!$A$5:$D$703,4,FALSE)</f>
        <v>Fabricação de cloro e álcalis</v>
      </c>
    </row>
    <row r="2645" spans="1:9" ht="16">
      <c r="A2645" s="117" t="s">
        <v>7116</v>
      </c>
      <c r="B2645" s="118" t="s">
        <v>7117</v>
      </c>
      <c r="C2645" s="116" t="s">
        <v>244</v>
      </c>
      <c r="D2645" s="116" t="s">
        <v>243</v>
      </c>
      <c r="E2645" s="117" t="str">
        <f t="shared" si="41"/>
        <v>2091</v>
      </c>
      <c r="F2645" s="118" t="str">
        <f>VLOOKUP($E2645,[5]Plan2!$A$5:$D$703,1,FALSE)</f>
        <v>2091</v>
      </c>
      <c r="G2645" s="118" t="str">
        <f>VLOOKUP($E2645,[5]Plan2!$A$5:$D$703,2,FALSE)</f>
        <v>Fabricação de químicos orgânicos e inorgânicos, resinas e elastômeros</v>
      </c>
      <c r="H2645" s="118" t="str">
        <f>VLOOKUP($E2645,[5]Plan2!$A$5:$D$703,3,FALSE)</f>
        <v>2011</v>
      </c>
      <c r="I2645" s="118" t="str">
        <f>VLOOKUP($E2645,[5]Plan2!$A$5:$D$703,4,FALSE)</f>
        <v>Fabricação de cloro e álcalis</v>
      </c>
    </row>
    <row r="2646" spans="1:9" ht="16">
      <c r="A2646" s="117" t="s">
        <v>7118</v>
      </c>
      <c r="B2646" s="118" t="s">
        <v>7119</v>
      </c>
      <c r="C2646" s="116" t="s">
        <v>338</v>
      </c>
      <c r="D2646" s="116" t="s">
        <v>249</v>
      </c>
      <c r="E2646" s="117" t="str">
        <f t="shared" si="41"/>
        <v>2100</v>
      </c>
      <c r="F2646" s="118" t="str">
        <f>VLOOKUP($E2646,[5]Plan2!$A$5:$D$703,1,FALSE)</f>
        <v>2100</v>
      </c>
      <c r="G2646" s="118" t="str">
        <f>VLOOKUP($E2646,[5]Plan2!$A$5:$D$703,2,FALSE)</f>
        <v>Fabricação de produtos farmoquímicos e farmacêuticos</v>
      </c>
      <c r="H2646" s="118" t="str">
        <f>VLOOKUP($E2646,[5]Plan2!$A$5:$D$703,3,FALSE)</f>
        <v>2110</v>
      </c>
      <c r="I2646" s="118" t="str">
        <f>VLOOKUP($E2646,[5]Plan2!$A$5:$D$703,4,FALSE)</f>
        <v>Fabricação de produtos farmoquímicos</v>
      </c>
    </row>
    <row r="2647" spans="1:9" ht="16">
      <c r="A2647" s="117" t="s">
        <v>7120</v>
      </c>
      <c r="B2647" s="118" t="s">
        <v>7121</v>
      </c>
      <c r="C2647" s="116" t="s">
        <v>244</v>
      </c>
      <c r="D2647" s="116" t="s">
        <v>243</v>
      </c>
      <c r="E2647" s="117" t="str">
        <f t="shared" si="41"/>
        <v>2091</v>
      </c>
      <c r="F2647" s="118" t="str">
        <f>VLOOKUP($E2647,[5]Plan2!$A$5:$D$703,1,FALSE)</f>
        <v>2091</v>
      </c>
      <c r="G2647" s="118" t="str">
        <f>VLOOKUP($E2647,[5]Plan2!$A$5:$D$703,2,FALSE)</f>
        <v>Fabricação de químicos orgânicos e inorgânicos, resinas e elastômeros</v>
      </c>
      <c r="H2647" s="118" t="str">
        <f>VLOOKUP($E2647,[5]Plan2!$A$5:$D$703,3,FALSE)</f>
        <v>2011</v>
      </c>
      <c r="I2647" s="118" t="str">
        <f>VLOOKUP($E2647,[5]Plan2!$A$5:$D$703,4,FALSE)</f>
        <v>Fabricação de cloro e álcalis</v>
      </c>
    </row>
    <row r="2648" spans="1:9" ht="16">
      <c r="A2648" s="117" t="s">
        <v>7122</v>
      </c>
      <c r="B2648" s="118" t="s">
        <v>7123</v>
      </c>
      <c r="C2648" s="116" t="s">
        <v>337</v>
      </c>
      <c r="D2648" s="116" t="s">
        <v>248</v>
      </c>
      <c r="E2648" s="117" t="str">
        <f t="shared" si="41"/>
        <v>2093</v>
      </c>
      <c r="F2648" s="118" t="str">
        <f>VLOOKUP($E2648,[5]Plan2!$A$5:$D$703,1,FALSE)</f>
        <v>2093</v>
      </c>
      <c r="G2648" s="118" t="str">
        <f>VLOOKUP($E2648,[5]Plan2!$A$5:$D$703,2,FALSE)</f>
        <v>Fabricação de produtos de limpeza, cosméticos/perfumaria e higiene pessoal</v>
      </c>
      <c r="H2648" s="118" t="str">
        <f>VLOOKUP($E2648,[5]Plan2!$A$5:$D$703,3,FALSE)</f>
        <v>2061</v>
      </c>
      <c r="I2648" s="118" t="str">
        <f>VLOOKUP($E2648,[5]Plan2!$A$5:$D$703,4,FALSE)</f>
        <v>Fabricação de sabões e detergentes sintéticos</v>
      </c>
    </row>
    <row r="2649" spans="1:9" ht="16">
      <c r="A2649" s="117" t="s">
        <v>7124</v>
      </c>
      <c r="B2649" s="118" t="s">
        <v>7125</v>
      </c>
      <c r="C2649" s="116" t="s">
        <v>244</v>
      </c>
      <c r="D2649" s="116" t="s">
        <v>243</v>
      </c>
      <c r="E2649" s="117" t="str">
        <f t="shared" si="41"/>
        <v>2091</v>
      </c>
      <c r="F2649" s="118" t="str">
        <f>VLOOKUP($E2649,[5]Plan2!$A$5:$D$703,1,FALSE)</f>
        <v>2091</v>
      </c>
      <c r="G2649" s="118" t="str">
        <f>VLOOKUP($E2649,[5]Plan2!$A$5:$D$703,2,FALSE)</f>
        <v>Fabricação de químicos orgânicos e inorgânicos, resinas e elastômeros</v>
      </c>
      <c r="H2649" s="118" t="str">
        <f>VLOOKUP($E2649,[5]Plan2!$A$5:$D$703,3,FALSE)</f>
        <v>2011</v>
      </c>
      <c r="I2649" s="118" t="str">
        <f>VLOOKUP($E2649,[5]Plan2!$A$5:$D$703,4,FALSE)</f>
        <v>Fabricação de cloro e álcalis</v>
      </c>
    </row>
    <row r="2650" spans="1:9" ht="16">
      <c r="A2650" s="117" t="s">
        <v>7126</v>
      </c>
      <c r="B2650" s="118" t="s">
        <v>7127</v>
      </c>
      <c r="C2650" s="116" t="s">
        <v>244</v>
      </c>
      <c r="D2650" s="116" t="s">
        <v>243</v>
      </c>
      <c r="E2650" s="117" t="str">
        <f t="shared" si="41"/>
        <v>2091</v>
      </c>
      <c r="F2650" s="118" t="str">
        <f>VLOOKUP($E2650,[5]Plan2!$A$5:$D$703,1,FALSE)</f>
        <v>2091</v>
      </c>
      <c r="G2650" s="118" t="str">
        <f>VLOOKUP($E2650,[5]Plan2!$A$5:$D$703,2,FALSE)</f>
        <v>Fabricação de químicos orgânicos e inorgânicos, resinas e elastômeros</v>
      </c>
      <c r="H2650" s="118" t="str">
        <f>VLOOKUP($E2650,[5]Plan2!$A$5:$D$703,3,FALSE)</f>
        <v>2011</v>
      </c>
      <c r="I2650" s="118" t="str">
        <f>VLOOKUP($E2650,[5]Plan2!$A$5:$D$703,4,FALSE)</f>
        <v>Fabricação de cloro e álcalis</v>
      </c>
    </row>
    <row r="2651" spans="1:9" ht="16">
      <c r="A2651" s="117" t="s">
        <v>7128</v>
      </c>
      <c r="B2651" s="118" t="s">
        <v>7129</v>
      </c>
      <c r="C2651" s="116" t="s">
        <v>244</v>
      </c>
      <c r="D2651" s="116" t="s">
        <v>243</v>
      </c>
      <c r="E2651" s="117" t="str">
        <f t="shared" si="41"/>
        <v>2091</v>
      </c>
      <c r="F2651" s="118" t="str">
        <f>VLOOKUP($E2651,[5]Plan2!$A$5:$D$703,1,FALSE)</f>
        <v>2091</v>
      </c>
      <c r="G2651" s="118" t="str">
        <f>VLOOKUP($E2651,[5]Plan2!$A$5:$D$703,2,FALSE)</f>
        <v>Fabricação de químicos orgânicos e inorgânicos, resinas e elastômeros</v>
      </c>
      <c r="H2651" s="118" t="str">
        <f>VLOOKUP($E2651,[5]Plan2!$A$5:$D$703,3,FALSE)</f>
        <v>2011</v>
      </c>
      <c r="I2651" s="118" t="str">
        <f>VLOOKUP($E2651,[5]Plan2!$A$5:$D$703,4,FALSE)</f>
        <v>Fabricação de cloro e álcalis</v>
      </c>
    </row>
    <row r="2652" spans="1:9" ht="16">
      <c r="A2652" s="117" t="s">
        <v>7130</v>
      </c>
      <c r="B2652" s="118" t="s">
        <v>7131</v>
      </c>
      <c r="C2652" s="116" t="s">
        <v>244</v>
      </c>
      <c r="D2652" s="116" t="s">
        <v>243</v>
      </c>
      <c r="E2652" s="117" t="str">
        <f t="shared" si="41"/>
        <v>2091</v>
      </c>
      <c r="F2652" s="118" t="str">
        <f>VLOOKUP($E2652,[5]Plan2!$A$5:$D$703,1,FALSE)</f>
        <v>2091</v>
      </c>
      <c r="G2652" s="118" t="str">
        <f>VLOOKUP($E2652,[5]Plan2!$A$5:$D$703,2,FALSE)</f>
        <v>Fabricação de químicos orgânicos e inorgânicos, resinas e elastômeros</v>
      </c>
      <c r="H2652" s="118" t="str">
        <f>VLOOKUP($E2652,[5]Plan2!$A$5:$D$703,3,FALSE)</f>
        <v>2011</v>
      </c>
      <c r="I2652" s="118" t="str">
        <f>VLOOKUP($E2652,[5]Plan2!$A$5:$D$703,4,FALSE)</f>
        <v>Fabricação de cloro e álcalis</v>
      </c>
    </row>
    <row r="2653" spans="1:9" ht="16">
      <c r="A2653" s="117" t="s">
        <v>7132</v>
      </c>
      <c r="B2653" s="118" t="s">
        <v>7133</v>
      </c>
      <c r="C2653" s="116" t="s">
        <v>244</v>
      </c>
      <c r="D2653" s="116" t="s">
        <v>243</v>
      </c>
      <c r="E2653" s="117" t="str">
        <f t="shared" si="41"/>
        <v>2091</v>
      </c>
      <c r="F2653" s="118" t="str">
        <f>VLOOKUP($E2653,[5]Plan2!$A$5:$D$703,1,FALSE)</f>
        <v>2091</v>
      </c>
      <c r="G2653" s="118" t="str">
        <f>VLOOKUP($E2653,[5]Plan2!$A$5:$D$703,2,FALSE)</f>
        <v>Fabricação de químicos orgânicos e inorgânicos, resinas e elastômeros</v>
      </c>
      <c r="H2653" s="118" t="str">
        <f>VLOOKUP($E2653,[5]Plan2!$A$5:$D$703,3,FALSE)</f>
        <v>2011</v>
      </c>
      <c r="I2653" s="118" t="str">
        <f>VLOOKUP($E2653,[5]Plan2!$A$5:$D$703,4,FALSE)</f>
        <v>Fabricação de cloro e álcalis</v>
      </c>
    </row>
    <row r="2654" spans="1:9" ht="16">
      <c r="A2654" s="117" t="s">
        <v>7134</v>
      </c>
      <c r="B2654" s="118" t="s">
        <v>7135</v>
      </c>
      <c r="C2654" s="116" t="s">
        <v>244</v>
      </c>
      <c r="D2654" s="116" t="s">
        <v>243</v>
      </c>
      <c r="E2654" s="117" t="str">
        <f t="shared" si="41"/>
        <v>2091</v>
      </c>
      <c r="F2654" s="118" t="str">
        <f>VLOOKUP($E2654,[5]Plan2!$A$5:$D$703,1,FALSE)</f>
        <v>2091</v>
      </c>
      <c r="G2654" s="118" t="str">
        <f>VLOOKUP($E2654,[5]Plan2!$A$5:$D$703,2,FALSE)</f>
        <v>Fabricação de químicos orgânicos e inorgânicos, resinas e elastômeros</v>
      </c>
      <c r="H2654" s="118" t="str">
        <f>VLOOKUP($E2654,[5]Plan2!$A$5:$D$703,3,FALSE)</f>
        <v>2011</v>
      </c>
      <c r="I2654" s="118" t="str">
        <f>VLOOKUP($E2654,[5]Plan2!$A$5:$D$703,4,FALSE)</f>
        <v>Fabricação de cloro e álcalis</v>
      </c>
    </row>
    <row r="2655" spans="1:9" ht="16">
      <c r="A2655" s="117" t="s">
        <v>7136</v>
      </c>
      <c r="B2655" s="118" t="s">
        <v>7137</v>
      </c>
      <c r="C2655" s="116" t="s">
        <v>244</v>
      </c>
      <c r="D2655" s="116" t="s">
        <v>243</v>
      </c>
      <c r="E2655" s="117" t="str">
        <f t="shared" si="41"/>
        <v>2091</v>
      </c>
      <c r="F2655" s="118" t="str">
        <f>VLOOKUP($E2655,[5]Plan2!$A$5:$D$703,1,FALSE)</f>
        <v>2091</v>
      </c>
      <c r="G2655" s="118" t="str">
        <f>VLOOKUP($E2655,[5]Plan2!$A$5:$D$703,2,FALSE)</f>
        <v>Fabricação de químicos orgânicos e inorgânicos, resinas e elastômeros</v>
      </c>
      <c r="H2655" s="118" t="str">
        <f>VLOOKUP($E2655,[5]Plan2!$A$5:$D$703,3,FALSE)</f>
        <v>2011</v>
      </c>
      <c r="I2655" s="118" t="str">
        <f>VLOOKUP($E2655,[5]Plan2!$A$5:$D$703,4,FALSE)</f>
        <v>Fabricação de cloro e álcalis</v>
      </c>
    </row>
    <row r="2656" spans="1:9" ht="16">
      <c r="A2656" s="117" t="s">
        <v>7138</v>
      </c>
      <c r="B2656" s="118" t="s">
        <v>7139</v>
      </c>
      <c r="C2656" s="116" t="s">
        <v>244</v>
      </c>
      <c r="D2656" s="116" t="s">
        <v>243</v>
      </c>
      <c r="E2656" s="117" t="str">
        <f t="shared" si="41"/>
        <v>2091</v>
      </c>
      <c r="F2656" s="118" t="str">
        <f>VLOOKUP($E2656,[5]Plan2!$A$5:$D$703,1,FALSE)</f>
        <v>2091</v>
      </c>
      <c r="G2656" s="118" t="str">
        <f>VLOOKUP($E2656,[5]Plan2!$A$5:$D$703,2,FALSE)</f>
        <v>Fabricação de químicos orgânicos e inorgânicos, resinas e elastômeros</v>
      </c>
      <c r="H2656" s="118" t="str">
        <f>VLOOKUP($E2656,[5]Plan2!$A$5:$D$703,3,FALSE)</f>
        <v>2011</v>
      </c>
      <c r="I2656" s="118" t="str">
        <f>VLOOKUP($E2656,[5]Plan2!$A$5:$D$703,4,FALSE)</f>
        <v>Fabricação de cloro e álcalis</v>
      </c>
    </row>
    <row r="2657" spans="1:9" ht="16">
      <c r="A2657" s="117" t="s">
        <v>7140</v>
      </c>
      <c r="B2657" s="118" t="s">
        <v>7141</v>
      </c>
      <c r="C2657" s="116" t="s">
        <v>244</v>
      </c>
      <c r="D2657" s="116" t="s">
        <v>243</v>
      </c>
      <c r="E2657" s="117" t="str">
        <f t="shared" si="41"/>
        <v>2091</v>
      </c>
      <c r="F2657" s="118" t="str">
        <f>VLOOKUP($E2657,[5]Plan2!$A$5:$D$703,1,FALSE)</f>
        <v>2091</v>
      </c>
      <c r="G2657" s="118" t="str">
        <f>VLOOKUP($E2657,[5]Plan2!$A$5:$D$703,2,FALSE)</f>
        <v>Fabricação de químicos orgânicos e inorgânicos, resinas e elastômeros</v>
      </c>
      <c r="H2657" s="118" t="str">
        <f>VLOOKUP($E2657,[5]Plan2!$A$5:$D$703,3,FALSE)</f>
        <v>2011</v>
      </c>
      <c r="I2657" s="118" t="str">
        <f>VLOOKUP($E2657,[5]Plan2!$A$5:$D$703,4,FALSE)</f>
        <v>Fabricação de cloro e álcalis</v>
      </c>
    </row>
    <row r="2658" spans="1:9" ht="16">
      <c r="A2658" s="117" t="s">
        <v>7142</v>
      </c>
      <c r="B2658" s="118" t="s">
        <v>7143</v>
      </c>
      <c r="C2658" s="116" t="s">
        <v>244</v>
      </c>
      <c r="D2658" s="116" t="s">
        <v>243</v>
      </c>
      <c r="E2658" s="117" t="str">
        <f t="shared" si="41"/>
        <v>2091</v>
      </c>
      <c r="F2658" s="118" t="str">
        <f>VLOOKUP($E2658,[5]Plan2!$A$5:$D$703,1,FALSE)</f>
        <v>2091</v>
      </c>
      <c r="G2658" s="118" t="str">
        <f>VLOOKUP($E2658,[5]Plan2!$A$5:$D$703,2,FALSE)</f>
        <v>Fabricação de químicos orgânicos e inorgânicos, resinas e elastômeros</v>
      </c>
      <c r="H2658" s="118" t="str">
        <f>VLOOKUP($E2658,[5]Plan2!$A$5:$D$703,3,FALSE)</f>
        <v>2011</v>
      </c>
      <c r="I2658" s="118" t="str">
        <f>VLOOKUP($E2658,[5]Plan2!$A$5:$D$703,4,FALSE)</f>
        <v>Fabricação de cloro e álcalis</v>
      </c>
    </row>
    <row r="2659" spans="1:9" ht="16">
      <c r="A2659" s="117" t="s">
        <v>7144</v>
      </c>
      <c r="B2659" s="118" t="s">
        <v>7145</v>
      </c>
      <c r="C2659" s="116" t="s">
        <v>244</v>
      </c>
      <c r="D2659" s="116" t="s">
        <v>243</v>
      </c>
      <c r="E2659" s="117" t="str">
        <f t="shared" si="41"/>
        <v>2091</v>
      </c>
      <c r="F2659" s="118" t="str">
        <f>VLOOKUP($E2659,[5]Plan2!$A$5:$D$703,1,FALSE)</f>
        <v>2091</v>
      </c>
      <c r="G2659" s="118" t="str">
        <f>VLOOKUP($E2659,[5]Plan2!$A$5:$D$703,2,FALSE)</f>
        <v>Fabricação de químicos orgânicos e inorgânicos, resinas e elastômeros</v>
      </c>
      <c r="H2659" s="118" t="str">
        <f>VLOOKUP($E2659,[5]Plan2!$A$5:$D$703,3,FALSE)</f>
        <v>2011</v>
      </c>
      <c r="I2659" s="118" t="str">
        <f>VLOOKUP($E2659,[5]Plan2!$A$5:$D$703,4,FALSE)</f>
        <v>Fabricação de cloro e álcalis</v>
      </c>
    </row>
    <row r="2660" spans="1:9" ht="16">
      <c r="A2660" s="117" t="s">
        <v>7146</v>
      </c>
      <c r="B2660" s="118" t="s">
        <v>7147</v>
      </c>
      <c r="C2660" s="116" t="s">
        <v>244</v>
      </c>
      <c r="D2660" s="116" t="s">
        <v>243</v>
      </c>
      <c r="E2660" s="117" t="str">
        <f t="shared" si="41"/>
        <v>2091</v>
      </c>
      <c r="F2660" s="118" t="str">
        <f>VLOOKUP($E2660,[5]Plan2!$A$5:$D$703,1,FALSE)</f>
        <v>2091</v>
      </c>
      <c r="G2660" s="118" t="str">
        <f>VLOOKUP($E2660,[5]Plan2!$A$5:$D$703,2,FALSE)</f>
        <v>Fabricação de químicos orgânicos e inorgânicos, resinas e elastômeros</v>
      </c>
      <c r="H2660" s="118" t="str">
        <f>VLOOKUP($E2660,[5]Plan2!$A$5:$D$703,3,FALSE)</f>
        <v>2011</v>
      </c>
      <c r="I2660" s="118" t="str">
        <f>VLOOKUP($E2660,[5]Plan2!$A$5:$D$703,4,FALSE)</f>
        <v>Fabricação de cloro e álcalis</v>
      </c>
    </row>
    <row r="2661" spans="1:9" ht="16">
      <c r="A2661" s="117" t="s">
        <v>7148</v>
      </c>
      <c r="B2661" s="118" t="s">
        <v>7149</v>
      </c>
      <c r="C2661" s="116" t="s">
        <v>244</v>
      </c>
      <c r="D2661" s="116" t="s">
        <v>243</v>
      </c>
      <c r="E2661" s="117" t="str">
        <f t="shared" si="41"/>
        <v>2091</v>
      </c>
      <c r="F2661" s="118" t="str">
        <f>VLOOKUP($E2661,[5]Plan2!$A$5:$D$703,1,FALSE)</f>
        <v>2091</v>
      </c>
      <c r="G2661" s="118" t="str">
        <f>VLOOKUP($E2661,[5]Plan2!$A$5:$D$703,2,FALSE)</f>
        <v>Fabricação de químicos orgânicos e inorgânicos, resinas e elastômeros</v>
      </c>
      <c r="H2661" s="118" t="str">
        <f>VLOOKUP($E2661,[5]Plan2!$A$5:$D$703,3,FALSE)</f>
        <v>2011</v>
      </c>
      <c r="I2661" s="118" t="str">
        <f>VLOOKUP($E2661,[5]Plan2!$A$5:$D$703,4,FALSE)</f>
        <v>Fabricação de cloro e álcalis</v>
      </c>
    </row>
    <row r="2662" spans="1:9" ht="16">
      <c r="A2662" s="117" t="s">
        <v>7150</v>
      </c>
      <c r="B2662" s="118" t="s">
        <v>7151</v>
      </c>
      <c r="C2662" s="116" t="s">
        <v>244</v>
      </c>
      <c r="D2662" s="116" t="s">
        <v>243</v>
      </c>
      <c r="E2662" s="117" t="str">
        <f t="shared" si="41"/>
        <v>2091</v>
      </c>
      <c r="F2662" s="118" t="str">
        <f>VLOOKUP($E2662,[5]Plan2!$A$5:$D$703,1,FALSE)</f>
        <v>2091</v>
      </c>
      <c r="G2662" s="118" t="str">
        <f>VLOOKUP($E2662,[5]Plan2!$A$5:$D$703,2,FALSE)</f>
        <v>Fabricação de químicos orgânicos e inorgânicos, resinas e elastômeros</v>
      </c>
      <c r="H2662" s="118" t="str">
        <f>VLOOKUP($E2662,[5]Plan2!$A$5:$D$703,3,FALSE)</f>
        <v>2011</v>
      </c>
      <c r="I2662" s="118" t="str">
        <f>VLOOKUP($E2662,[5]Plan2!$A$5:$D$703,4,FALSE)</f>
        <v>Fabricação de cloro e álcalis</v>
      </c>
    </row>
    <row r="2663" spans="1:9" ht="16">
      <c r="A2663" s="117" t="s">
        <v>7152</v>
      </c>
      <c r="B2663" s="118" t="s">
        <v>7153</v>
      </c>
      <c r="C2663" s="116" t="s">
        <v>244</v>
      </c>
      <c r="D2663" s="116" t="s">
        <v>243</v>
      </c>
      <c r="E2663" s="117" t="str">
        <f t="shared" si="41"/>
        <v>2091</v>
      </c>
      <c r="F2663" s="118" t="str">
        <f>VLOOKUP($E2663,[5]Plan2!$A$5:$D$703,1,FALSE)</f>
        <v>2091</v>
      </c>
      <c r="G2663" s="118" t="str">
        <f>VLOOKUP($E2663,[5]Plan2!$A$5:$D$703,2,FALSE)</f>
        <v>Fabricação de químicos orgânicos e inorgânicos, resinas e elastômeros</v>
      </c>
      <c r="H2663" s="118" t="str">
        <f>VLOOKUP($E2663,[5]Plan2!$A$5:$D$703,3,FALSE)</f>
        <v>2011</v>
      </c>
      <c r="I2663" s="118" t="str">
        <f>VLOOKUP($E2663,[5]Plan2!$A$5:$D$703,4,FALSE)</f>
        <v>Fabricação de cloro e álcalis</v>
      </c>
    </row>
    <row r="2664" spans="1:9" ht="16">
      <c r="A2664" s="117" t="s">
        <v>7154</v>
      </c>
      <c r="B2664" s="118" t="s">
        <v>7155</v>
      </c>
      <c r="C2664" s="116" t="s">
        <v>244</v>
      </c>
      <c r="D2664" s="116" t="s">
        <v>243</v>
      </c>
      <c r="E2664" s="117" t="str">
        <f t="shared" si="41"/>
        <v>2091</v>
      </c>
      <c r="F2664" s="118" t="str">
        <f>VLOOKUP($E2664,[5]Plan2!$A$5:$D$703,1,FALSE)</f>
        <v>2091</v>
      </c>
      <c r="G2664" s="118" t="str">
        <f>VLOOKUP($E2664,[5]Plan2!$A$5:$D$703,2,FALSE)</f>
        <v>Fabricação de químicos orgânicos e inorgânicos, resinas e elastômeros</v>
      </c>
      <c r="H2664" s="118" t="str">
        <f>VLOOKUP($E2664,[5]Plan2!$A$5:$D$703,3,FALSE)</f>
        <v>2011</v>
      </c>
      <c r="I2664" s="118" t="str">
        <f>VLOOKUP($E2664,[5]Plan2!$A$5:$D$703,4,FALSE)</f>
        <v>Fabricação de cloro e álcalis</v>
      </c>
    </row>
    <row r="2665" spans="1:9" ht="16">
      <c r="A2665" s="117" t="s">
        <v>7156</v>
      </c>
      <c r="B2665" s="118" t="s">
        <v>7157</v>
      </c>
      <c r="C2665" s="116" t="s">
        <v>244</v>
      </c>
      <c r="D2665" s="116" t="s">
        <v>243</v>
      </c>
      <c r="E2665" s="117" t="str">
        <f t="shared" si="41"/>
        <v>2091</v>
      </c>
      <c r="F2665" s="118" t="str">
        <f>VLOOKUP($E2665,[5]Plan2!$A$5:$D$703,1,FALSE)</f>
        <v>2091</v>
      </c>
      <c r="G2665" s="118" t="str">
        <f>VLOOKUP($E2665,[5]Plan2!$A$5:$D$703,2,FALSE)</f>
        <v>Fabricação de químicos orgânicos e inorgânicos, resinas e elastômeros</v>
      </c>
      <c r="H2665" s="118" t="str">
        <f>VLOOKUP($E2665,[5]Plan2!$A$5:$D$703,3,FALSE)</f>
        <v>2011</v>
      </c>
      <c r="I2665" s="118" t="str">
        <f>VLOOKUP($E2665,[5]Plan2!$A$5:$D$703,4,FALSE)</f>
        <v>Fabricação de cloro e álcalis</v>
      </c>
    </row>
    <row r="2666" spans="1:9" ht="16">
      <c r="A2666" s="117" t="s">
        <v>7158</v>
      </c>
      <c r="B2666" s="118" t="s">
        <v>7159</v>
      </c>
      <c r="C2666" s="116" t="s">
        <v>244</v>
      </c>
      <c r="D2666" s="116" t="s">
        <v>243</v>
      </c>
      <c r="E2666" s="117" t="str">
        <f t="shared" si="41"/>
        <v>2091</v>
      </c>
      <c r="F2666" s="118" t="str">
        <f>VLOOKUP($E2666,[5]Plan2!$A$5:$D$703,1,FALSE)</f>
        <v>2091</v>
      </c>
      <c r="G2666" s="118" t="str">
        <f>VLOOKUP($E2666,[5]Plan2!$A$5:$D$703,2,FALSE)</f>
        <v>Fabricação de químicos orgânicos e inorgânicos, resinas e elastômeros</v>
      </c>
      <c r="H2666" s="118" t="str">
        <f>VLOOKUP($E2666,[5]Plan2!$A$5:$D$703,3,FALSE)</f>
        <v>2011</v>
      </c>
      <c r="I2666" s="118" t="str">
        <f>VLOOKUP($E2666,[5]Plan2!$A$5:$D$703,4,FALSE)</f>
        <v>Fabricação de cloro e álcalis</v>
      </c>
    </row>
    <row r="2667" spans="1:9" ht="16">
      <c r="A2667" s="117" t="s">
        <v>7160</v>
      </c>
      <c r="B2667" s="118" t="s">
        <v>7161</v>
      </c>
      <c r="C2667" s="116" t="s">
        <v>244</v>
      </c>
      <c r="D2667" s="116" t="s">
        <v>243</v>
      </c>
      <c r="E2667" s="117" t="str">
        <f t="shared" si="41"/>
        <v>2091</v>
      </c>
      <c r="F2667" s="118" t="str">
        <f>VLOOKUP($E2667,[5]Plan2!$A$5:$D$703,1,FALSE)</f>
        <v>2091</v>
      </c>
      <c r="G2667" s="118" t="str">
        <f>VLOOKUP($E2667,[5]Plan2!$A$5:$D$703,2,FALSE)</f>
        <v>Fabricação de químicos orgânicos e inorgânicos, resinas e elastômeros</v>
      </c>
      <c r="H2667" s="118" t="str">
        <f>VLOOKUP($E2667,[5]Plan2!$A$5:$D$703,3,FALSE)</f>
        <v>2011</v>
      </c>
      <c r="I2667" s="118" t="str">
        <f>VLOOKUP($E2667,[5]Plan2!$A$5:$D$703,4,FALSE)</f>
        <v>Fabricação de cloro e álcalis</v>
      </c>
    </row>
    <row r="2668" spans="1:9" ht="16">
      <c r="A2668" s="117" t="s">
        <v>7162</v>
      </c>
      <c r="B2668" s="118" t="s">
        <v>7163</v>
      </c>
      <c r="C2668" s="116" t="s">
        <v>244</v>
      </c>
      <c r="D2668" s="116" t="s">
        <v>243</v>
      </c>
      <c r="E2668" s="117" t="str">
        <f t="shared" si="41"/>
        <v>2091</v>
      </c>
      <c r="F2668" s="118" t="str">
        <f>VLOOKUP($E2668,[5]Plan2!$A$5:$D$703,1,FALSE)</f>
        <v>2091</v>
      </c>
      <c r="G2668" s="118" t="str">
        <f>VLOOKUP($E2668,[5]Plan2!$A$5:$D$703,2,FALSE)</f>
        <v>Fabricação de químicos orgânicos e inorgânicos, resinas e elastômeros</v>
      </c>
      <c r="H2668" s="118" t="str">
        <f>VLOOKUP($E2668,[5]Plan2!$A$5:$D$703,3,FALSE)</f>
        <v>2011</v>
      </c>
      <c r="I2668" s="118" t="str">
        <f>VLOOKUP($E2668,[5]Plan2!$A$5:$D$703,4,FALSE)</f>
        <v>Fabricação de cloro e álcalis</v>
      </c>
    </row>
    <row r="2669" spans="1:9" ht="16">
      <c r="A2669" s="117" t="s">
        <v>7164</v>
      </c>
      <c r="B2669" s="118" t="s">
        <v>7165</v>
      </c>
      <c r="C2669" s="116" t="s">
        <v>244</v>
      </c>
      <c r="D2669" s="116" t="s">
        <v>243</v>
      </c>
      <c r="E2669" s="117" t="str">
        <f t="shared" si="41"/>
        <v>2091</v>
      </c>
      <c r="F2669" s="118" t="str">
        <f>VLOOKUP($E2669,[5]Plan2!$A$5:$D$703,1,FALSE)</f>
        <v>2091</v>
      </c>
      <c r="G2669" s="118" t="str">
        <f>VLOOKUP($E2669,[5]Plan2!$A$5:$D$703,2,FALSE)</f>
        <v>Fabricação de químicos orgânicos e inorgânicos, resinas e elastômeros</v>
      </c>
      <c r="H2669" s="118" t="str">
        <f>VLOOKUP($E2669,[5]Plan2!$A$5:$D$703,3,FALSE)</f>
        <v>2011</v>
      </c>
      <c r="I2669" s="118" t="str">
        <f>VLOOKUP($E2669,[5]Plan2!$A$5:$D$703,4,FALSE)</f>
        <v>Fabricação de cloro e álcalis</v>
      </c>
    </row>
    <row r="2670" spans="1:9" ht="16">
      <c r="A2670" s="117" t="s">
        <v>7166</v>
      </c>
      <c r="B2670" s="118" t="s">
        <v>7167</v>
      </c>
      <c r="C2670" s="116" t="s">
        <v>244</v>
      </c>
      <c r="D2670" s="116" t="s">
        <v>243</v>
      </c>
      <c r="E2670" s="117" t="str">
        <f t="shared" si="41"/>
        <v>2091</v>
      </c>
      <c r="F2670" s="118" t="str">
        <f>VLOOKUP($E2670,[5]Plan2!$A$5:$D$703,1,FALSE)</f>
        <v>2091</v>
      </c>
      <c r="G2670" s="118" t="str">
        <f>VLOOKUP($E2670,[5]Plan2!$A$5:$D$703,2,FALSE)</f>
        <v>Fabricação de químicos orgânicos e inorgânicos, resinas e elastômeros</v>
      </c>
      <c r="H2670" s="118" t="str">
        <f>VLOOKUP($E2670,[5]Plan2!$A$5:$D$703,3,FALSE)</f>
        <v>2011</v>
      </c>
      <c r="I2670" s="118" t="str">
        <f>VLOOKUP($E2670,[5]Plan2!$A$5:$D$703,4,FALSE)</f>
        <v>Fabricação de cloro e álcalis</v>
      </c>
    </row>
    <row r="2671" spans="1:9" ht="16">
      <c r="A2671" s="117" t="s">
        <v>7168</v>
      </c>
      <c r="B2671" s="118" t="s">
        <v>7169</v>
      </c>
      <c r="C2671" s="116" t="s">
        <v>244</v>
      </c>
      <c r="D2671" s="116" t="s">
        <v>243</v>
      </c>
      <c r="E2671" s="117" t="str">
        <f t="shared" si="41"/>
        <v>2091</v>
      </c>
      <c r="F2671" s="118" t="str">
        <f>VLOOKUP($E2671,[5]Plan2!$A$5:$D$703,1,FALSE)</f>
        <v>2091</v>
      </c>
      <c r="G2671" s="118" t="str">
        <f>VLOOKUP($E2671,[5]Plan2!$A$5:$D$703,2,FALSE)</f>
        <v>Fabricação de químicos orgânicos e inorgânicos, resinas e elastômeros</v>
      </c>
      <c r="H2671" s="118" t="str">
        <f>VLOOKUP($E2671,[5]Plan2!$A$5:$D$703,3,FALSE)</f>
        <v>2011</v>
      </c>
      <c r="I2671" s="118" t="str">
        <f>VLOOKUP($E2671,[5]Plan2!$A$5:$D$703,4,FALSE)</f>
        <v>Fabricação de cloro e álcalis</v>
      </c>
    </row>
    <row r="2672" spans="1:9" ht="16">
      <c r="A2672" s="117" t="s">
        <v>7170</v>
      </c>
      <c r="B2672" s="118" t="s">
        <v>7171</v>
      </c>
      <c r="C2672" s="116" t="s">
        <v>244</v>
      </c>
      <c r="D2672" s="116" t="s">
        <v>243</v>
      </c>
      <c r="E2672" s="117" t="str">
        <f t="shared" si="41"/>
        <v>2091</v>
      </c>
      <c r="F2672" s="118" t="str">
        <f>VLOOKUP($E2672,[5]Plan2!$A$5:$D$703,1,FALSE)</f>
        <v>2091</v>
      </c>
      <c r="G2672" s="118" t="str">
        <f>VLOOKUP($E2672,[5]Plan2!$A$5:$D$703,2,FALSE)</f>
        <v>Fabricação de químicos orgânicos e inorgânicos, resinas e elastômeros</v>
      </c>
      <c r="H2672" s="118" t="str">
        <f>VLOOKUP($E2672,[5]Plan2!$A$5:$D$703,3,FALSE)</f>
        <v>2011</v>
      </c>
      <c r="I2672" s="118" t="str">
        <f>VLOOKUP($E2672,[5]Plan2!$A$5:$D$703,4,FALSE)</f>
        <v>Fabricação de cloro e álcalis</v>
      </c>
    </row>
    <row r="2673" spans="1:9" ht="16">
      <c r="A2673" s="117" t="s">
        <v>7172</v>
      </c>
      <c r="B2673" s="118" t="s">
        <v>7173</v>
      </c>
      <c r="C2673" s="116" t="s">
        <v>244</v>
      </c>
      <c r="D2673" s="116" t="s">
        <v>243</v>
      </c>
      <c r="E2673" s="117" t="str">
        <f t="shared" si="41"/>
        <v>2091</v>
      </c>
      <c r="F2673" s="118" t="str">
        <f>VLOOKUP($E2673,[5]Plan2!$A$5:$D$703,1,FALSE)</f>
        <v>2091</v>
      </c>
      <c r="G2673" s="118" t="str">
        <f>VLOOKUP($E2673,[5]Plan2!$A$5:$D$703,2,FALSE)</f>
        <v>Fabricação de químicos orgânicos e inorgânicos, resinas e elastômeros</v>
      </c>
      <c r="H2673" s="118" t="str">
        <f>VLOOKUP($E2673,[5]Plan2!$A$5:$D$703,3,FALSE)</f>
        <v>2011</v>
      </c>
      <c r="I2673" s="118" t="str">
        <f>VLOOKUP($E2673,[5]Plan2!$A$5:$D$703,4,FALSE)</f>
        <v>Fabricação de cloro e álcalis</v>
      </c>
    </row>
    <row r="2674" spans="1:9" ht="16">
      <c r="A2674" s="117" t="s">
        <v>7174</v>
      </c>
      <c r="B2674" s="118" t="s">
        <v>7175</v>
      </c>
      <c r="C2674" s="116" t="s">
        <v>244</v>
      </c>
      <c r="D2674" s="116" t="s">
        <v>243</v>
      </c>
      <c r="E2674" s="117" t="str">
        <f t="shared" si="41"/>
        <v>2091</v>
      </c>
      <c r="F2674" s="118" t="str">
        <f>VLOOKUP($E2674,[5]Plan2!$A$5:$D$703,1,FALSE)</f>
        <v>2091</v>
      </c>
      <c r="G2674" s="118" t="str">
        <f>VLOOKUP($E2674,[5]Plan2!$A$5:$D$703,2,FALSE)</f>
        <v>Fabricação de químicos orgânicos e inorgânicos, resinas e elastômeros</v>
      </c>
      <c r="H2674" s="118" t="str">
        <f>VLOOKUP($E2674,[5]Plan2!$A$5:$D$703,3,FALSE)</f>
        <v>2011</v>
      </c>
      <c r="I2674" s="118" t="str">
        <f>VLOOKUP($E2674,[5]Plan2!$A$5:$D$703,4,FALSE)</f>
        <v>Fabricação de cloro e álcalis</v>
      </c>
    </row>
    <row r="2675" spans="1:9" ht="16">
      <c r="A2675" s="117" t="s">
        <v>7176</v>
      </c>
      <c r="B2675" s="118" t="s">
        <v>7177</v>
      </c>
      <c r="C2675" s="116" t="s">
        <v>244</v>
      </c>
      <c r="D2675" s="116" t="s">
        <v>243</v>
      </c>
      <c r="E2675" s="117" t="str">
        <f t="shared" si="41"/>
        <v>2091</v>
      </c>
      <c r="F2675" s="118" t="str">
        <f>VLOOKUP($E2675,[5]Plan2!$A$5:$D$703,1,FALSE)</f>
        <v>2091</v>
      </c>
      <c r="G2675" s="118" t="str">
        <f>VLOOKUP($E2675,[5]Plan2!$A$5:$D$703,2,FALSE)</f>
        <v>Fabricação de químicos orgânicos e inorgânicos, resinas e elastômeros</v>
      </c>
      <c r="H2675" s="118" t="str">
        <f>VLOOKUP($E2675,[5]Plan2!$A$5:$D$703,3,FALSE)</f>
        <v>2011</v>
      </c>
      <c r="I2675" s="118" t="str">
        <f>VLOOKUP($E2675,[5]Plan2!$A$5:$D$703,4,FALSE)</f>
        <v>Fabricação de cloro e álcalis</v>
      </c>
    </row>
    <row r="2676" spans="1:9" ht="16">
      <c r="A2676" s="117" t="s">
        <v>7178</v>
      </c>
      <c r="B2676" s="118" t="s">
        <v>7179</v>
      </c>
      <c r="C2676" s="116" t="s">
        <v>244</v>
      </c>
      <c r="D2676" s="116" t="s">
        <v>243</v>
      </c>
      <c r="E2676" s="117" t="str">
        <f t="shared" si="41"/>
        <v>2091</v>
      </c>
      <c r="F2676" s="118" t="str">
        <f>VLOOKUP($E2676,[5]Plan2!$A$5:$D$703,1,FALSE)</f>
        <v>2091</v>
      </c>
      <c r="G2676" s="118" t="str">
        <f>VLOOKUP($E2676,[5]Plan2!$A$5:$D$703,2,FALSE)</f>
        <v>Fabricação de químicos orgânicos e inorgânicos, resinas e elastômeros</v>
      </c>
      <c r="H2676" s="118" t="str">
        <f>VLOOKUP($E2676,[5]Plan2!$A$5:$D$703,3,FALSE)</f>
        <v>2011</v>
      </c>
      <c r="I2676" s="118" t="str">
        <f>VLOOKUP($E2676,[5]Plan2!$A$5:$D$703,4,FALSE)</f>
        <v>Fabricação de cloro e álcalis</v>
      </c>
    </row>
    <row r="2677" spans="1:9" ht="16">
      <c r="A2677" s="117" t="s">
        <v>7180</v>
      </c>
      <c r="B2677" s="118" t="s">
        <v>7181</v>
      </c>
      <c r="C2677" s="116" t="s">
        <v>244</v>
      </c>
      <c r="D2677" s="116" t="s">
        <v>243</v>
      </c>
      <c r="E2677" s="117" t="str">
        <f t="shared" si="41"/>
        <v>2091</v>
      </c>
      <c r="F2677" s="118" t="str">
        <f>VLOOKUP($E2677,[5]Plan2!$A$5:$D$703,1,FALSE)</f>
        <v>2091</v>
      </c>
      <c r="G2677" s="118" t="str">
        <f>VLOOKUP($E2677,[5]Plan2!$A$5:$D$703,2,FALSE)</f>
        <v>Fabricação de químicos orgânicos e inorgânicos, resinas e elastômeros</v>
      </c>
      <c r="H2677" s="118" t="str">
        <f>VLOOKUP($E2677,[5]Plan2!$A$5:$D$703,3,FALSE)</f>
        <v>2011</v>
      </c>
      <c r="I2677" s="118" t="str">
        <f>VLOOKUP($E2677,[5]Plan2!$A$5:$D$703,4,FALSE)</f>
        <v>Fabricação de cloro e álcalis</v>
      </c>
    </row>
    <row r="2678" spans="1:9" ht="16">
      <c r="A2678" s="117" t="s">
        <v>7182</v>
      </c>
      <c r="B2678" s="118" t="s">
        <v>7183</v>
      </c>
      <c r="C2678" s="116" t="s">
        <v>244</v>
      </c>
      <c r="D2678" s="116" t="s">
        <v>243</v>
      </c>
      <c r="E2678" s="117" t="str">
        <f t="shared" si="41"/>
        <v>2091</v>
      </c>
      <c r="F2678" s="118" t="str">
        <f>VLOOKUP($E2678,[5]Plan2!$A$5:$D$703,1,FALSE)</f>
        <v>2091</v>
      </c>
      <c r="G2678" s="118" t="str">
        <f>VLOOKUP($E2678,[5]Plan2!$A$5:$D$703,2,FALSE)</f>
        <v>Fabricação de químicos orgânicos e inorgânicos, resinas e elastômeros</v>
      </c>
      <c r="H2678" s="118" t="str">
        <f>VLOOKUP($E2678,[5]Plan2!$A$5:$D$703,3,FALSE)</f>
        <v>2011</v>
      </c>
      <c r="I2678" s="118" t="str">
        <f>VLOOKUP($E2678,[5]Plan2!$A$5:$D$703,4,FALSE)</f>
        <v>Fabricação de cloro e álcalis</v>
      </c>
    </row>
    <row r="2679" spans="1:9" ht="16">
      <c r="A2679" s="117" t="s">
        <v>7184</v>
      </c>
      <c r="B2679" s="118" t="s">
        <v>7185</v>
      </c>
      <c r="C2679" s="116" t="s">
        <v>244</v>
      </c>
      <c r="D2679" s="116" t="s">
        <v>243</v>
      </c>
      <c r="E2679" s="117" t="str">
        <f t="shared" si="41"/>
        <v>2091</v>
      </c>
      <c r="F2679" s="118" t="str">
        <f>VLOOKUP($E2679,[5]Plan2!$A$5:$D$703,1,FALSE)</f>
        <v>2091</v>
      </c>
      <c r="G2679" s="118" t="str">
        <f>VLOOKUP($E2679,[5]Plan2!$A$5:$D$703,2,FALSE)</f>
        <v>Fabricação de químicos orgânicos e inorgânicos, resinas e elastômeros</v>
      </c>
      <c r="H2679" s="118" t="str">
        <f>VLOOKUP($E2679,[5]Plan2!$A$5:$D$703,3,FALSE)</f>
        <v>2011</v>
      </c>
      <c r="I2679" s="118" t="str">
        <f>VLOOKUP($E2679,[5]Plan2!$A$5:$D$703,4,FALSE)</f>
        <v>Fabricação de cloro e álcalis</v>
      </c>
    </row>
    <row r="2680" spans="1:9" ht="16">
      <c r="A2680" s="117" t="s">
        <v>7186</v>
      </c>
      <c r="B2680" s="118" t="s">
        <v>7187</v>
      </c>
      <c r="C2680" s="116" t="s">
        <v>244</v>
      </c>
      <c r="D2680" s="116" t="s">
        <v>243</v>
      </c>
      <c r="E2680" s="117" t="str">
        <f t="shared" si="41"/>
        <v>2091</v>
      </c>
      <c r="F2680" s="118" t="str">
        <f>VLOOKUP($E2680,[5]Plan2!$A$5:$D$703,1,FALSE)</f>
        <v>2091</v>
      </c>
      <c r="G2680" s="118" t="str">
        <f>VLOOKUP($E2680,[5]Plan2!$A$5:$D$703,2,FALSE)</f>
        <v>Fabricação de químicos orgânicos e inorgânicos, resinas e elastômeros</v>
      </c>
      <c r="H2680" s="118" t="str">
        <f>VLOOKUP($E2680,[5]Plan2!$A$5:$D$703,3,FALSE)</f>
        <v>2011</v>
      </c>
      <c r="I2680" s="118" t="str">
        <f>VLOOKUP($E2680,[5]Plan2!$A$5:$D$703,4,FALSE)</f>
        <v>Fabricação de cloro e álcalis</v>
      </c>
    </row>
    <row r="2681" spans="1:9" ht="16">
      <c r="A2681" s="117" t="s">
        <v>7188</v>
      </c>
      <c r="B2681" s="118" t="s">
        <v>7189</v>
      </c>
      <c r="C2681" s="116" t="s">
        <v>244</v>
      </c>
      <c r="D2681" s="116" t="s">
        <v>243</v>
      </c>
      <c r="E2681" s="117" t="str">
        <f t="shared" si="41"/>
        <v>2091</v>
      </c>
      <c r="F2681" s="118" t="str">
        <f>VLOOKUP($E2681,[5]Plan2!$A$5:$D$703,1,FALSE)</f>
        <v>2091</v>
      </c>
      <c r="G2681" s="118" t="str">
        <f>VLOOKUP($E2681,[5]Plan2!$A$5:$D$703,2,FALSE)</f>
        <v>Fabricação de químicos orgânicos e inorgânicos, resinas e elastômeros</v>
      </c>
      <c r="H2681" s="118" t="str">
        <f>VLOOKUP($E2681,[5]Plan2!$A$5:$D$703,3,FALSE)</f>
        <v>2011</v>
      </c>
      <c r="I2681" s="118" t="str">
        <f>VLOOKUP($E2681,[5]Plan2!$A$5:$D$703,4,FALSE)</f>
        <v>Fabricação de cloro e álcalis</v>
      </c>
    </row>
    <row r="2682" spans="1:9" ht="16">
      <c r="A2682" s="117" t="s">
        <v>7190</v>
      </c>
      <c r="B2682" s="118" t="s">
        <v>7191</v>
      </c>
      <c r="C2682" s="116" t="s">
        <v>244</v>
      </c>
      <c r="D2682" s="116" t="s">
        <v>243</v>
      </c>
      <c r="E2682" s="117" t="str">
        <f t="shared" si="41"/>
        <v>2091</v>
      </c>
      <c r="F2682" s="118" t="str">
        <f>VLOOKUP($E2682,[5]Plan2!$A$5:$D$703,1,FALSE)</f>
        <v>2091</v>
      </c>
      <c r="G2682" s="118" t="str">
        <f>VLOOKUP($E2682,[5]Plan2!$A$5:$D$703,2,FALSE)</f>
        <v>Fabricação de químicos orgânicos e inorgânicos, resinas e elastômeros</v>
      </c>
      <c r="H2682" s="118" t="str">
        <f>VLOOKUP($E2682,[5]Plan2!$A$5:$D$703,3,FALSE)</f>
        <v>2011</v>
      </c>
      <c r="I2682" s="118" t="str">
        <f>VLOOKUP($E2682,[5]Plan2!$A$5:$D$703,4,FALSE)</f>
        <v>Fabricação de cloro e álcalis</v>
      </c>
    </row>
    <row r="2683" spans="1:9" ht="16">
      <c r="A2683" s="117" t="s">
        <v>7192</v>
      </c>
      <c r="B2683" s="118" t="s">
        <v>7193</v>
      </c>
      <c r="C2683" s="116" t="s">
        <v>244</v>
      </c>
      <c r="D2683" s="116" t="s">
        <v>243</v>
      </c>
      <c r="E2683" s="117" t="str">
        <f t="shared" si="41"/>
        <v>2091</v>
      </c>
      <c r="F2683" s="118" t="str">
        <f>VLOOKUP($E2683,[5]Plan2!$A$5:$D$703,1,FALSE)</f>
        <v>2091</v>
      </c>
      <c r="G2683" s="118" t="str">
        <f>VLOOKUP($E2683,[5]Plan2!$A$5:$D$703,2,FALSE)</f>
        <v>Fabricação de químicos orgânicos e inorgânicos, resinas e elastômeros</v>
      </c>
      <c r="H2683" s="118" t="str">
        <f>VLOOKUP($E2683,[5]Plan2!$A$5:$D$703,3,FALSE)</f>
        <v>2011</v>
      </c>
      <c r="I2683" s="118" t="str">
        <f>VLOOKUP($E2683,[5]Plan2!$A$5:$D$703,4,FALSE)</f>
        <v>Fabricação de cloro e álcalis</v>
      </c>
    </row>
    <row r="2684" spans="1:9" ht="16">
      <c r="A2684" s="117" t="s">
        <v>7194</v>
      </c>
      <c r="B2684" s="118" t="s">
        <v>7195</v>
      </c>
      <c r="C2684" s="116" t="s">
        <v>244</v>
      </c>
      <c r="D2684" s="116" t="s">
        <v>243</v>
      </c>
      <c r="E2684" s="117" t="str">
        <f t="shared" si="41"/>
        <v>2091</v>
      </c>
      <c r="F2684" s="118" t="str">
        <f>VLOOKUP($E2684,[5]Plan2!$A$5:$D$703,1,FALSE)</f>
        <v>2091</v>
      </c>
      <c r="G2684" s="118" t="str">
        <f>VLOOKUP($E2684,[5]Plan2!$A$5:$D$703,2,FALSE)</f>
        <v>Fabricação de químicos orgânicos e inorgânicos, resinas e elastômeros</v>
      </c>
      <c r="H2684" s="118" t="str">
        <f>VLOOKUP($E2684,[5]Plan2!$A$5:$D$703,3,FALSE)</f>
        <v>2011</v>
      </c>
      <c r="I2684" s="118" t="str">
        <f>VLOOKUP($E2684,[5]Plan2!$A$5:$D$703,4,FALSE)</f>
        <v>Fabricação de cloro e álcalis</v>
      </c>
    </row>
    <row r="2685" spans="1:9" ht="16">
      <c r="A2685" s="117" t="s">
        <v>7196</v>
      </c>
      <c r="B2685" s="118" t="s">
        <v>7197</v>
      </c>
      <c r="C2685" s="116" t="s">
        <v>244</v>
      </c>
      <c r="D2685" s="116" t="s">
        <v>243</v>
      </c>
      <c r="E2685" s="117" t="str">
        <f t="shared" si="41"/>
        <v>2091</v>
      </c>
      <c r="F2685" s="118" t="str">
        <f>VLOOKUP($E2685,[5]Plan2!$A$5:$D$703,1,FALSE)</f>
        <v>2091</v>
      </c>
      <c r="G2685" s="118" t="str">
        <f>VLOOKUP($E2685,[5]Plan2!$A$5:$D$703,2,FALSE)</f>
        <v>Fabricação de químicos orgânicos e inorgânicos, resinas e elastômeros</v>
      </c>
      <c r="H2685" s="118" t="str">
        <f>VLOOKUP($E2685,[5]Plan2!$A$5:$D$703,3,FALSE)</f>
        <v>2011</v>
      </c>
      <c r="I2685" s="118" t="str">
        <f>VLOOKUP($E2685,[5]Plan2!$A$5:$D$703,4,FALSE)</f>
        <v>Fabricação de cloro e álcalis</v>
      </c>
    </row>
    <row r="2686" spans="1:9" ht="16">
      <c r="A2686" s="117" t="s">
        <v>7198</v>
      </c>
      <c r="B2686" s="118" t="s">
        <v>7199</v>
      </c>
      <c r="C2686" s="116" t="s">
        <v>244</v>
      </c>
      <c r="D2686" s="116" t="s">
        <v>243</v>
      </c>
      <c r="E2686" s="117" t="str">
        <f t="shared" si="41"/>
        <v>2091</v>
      </c>
      <c r="F2686" s="118" t="str">
        <f>VLOOKUP($E2686,[5]Plan2!$A$5:$D$703,1,FALSE)</f>
        <v>2091</v>
      </c>
      <c r="G2686" s="118" t="str">
        <f>VLOOKUP($E2686,[5]Plan2!$A$5:$D$703,2,FALSE)</f>
        <v>Fabricação de químicos orgânicos e inorgânicos, resinas e elastômeros</v>
      </c>
      <c r="H2686" s="118" t="str">
        <f>VLOOKUP($E2686,[5]Plan2!$A$5:$D$703,3,FALSE)</f>
        <v>2011</v>
      </c>
      <c r="I2686" s="118" t="str">
        <f>VLOOKUP($E2686,[5]Plan2!$A$5:$D$703,4,FALSE)</f>
        <v>Fabricação de cloro e álcalis</v>
      </c>
    </row>
    <row r="2687" spans="1:9" ht="16">
      <c r="A2687" s="117" t="s">
        <v>7200</v>
      </c>
      <c r="B2687" s="118" t="s">
        <v>7201</v>
      </c>
      <c r="C2687" s="116" t="s">
        <v>244</v>
      </c>
      <c r="D2687" s="116" t="s">
        <v>243</v>
      </c>
      <c r="E2687" s="117" t="str">
        <f t="shared" si="41"/>
        <v>2091</v>
      </c>
      <c r="F2687" s="118" t="str">
        <f>VLOOKUP($E2687,[5]Plan2!$A$5:$D$703,1,FALSE)</f>
        <v>2091</v>
      </c>
      <c r="G2687" s="118" t="str">
        <f>VLOOKUP($E2687,[5]Plan2!$A$5:$D$703,2,FALSE)</f>
        <v>Fabricação de químicos orgânicos e inorgânicos, resinas e elastômeros</v>
      </c>
      <c r="H2687" s="118" t="str">
        <f>VLOOKUP($E2687,[5]Plan2!$A$5:$D$703,3,FALSE)</f>
        <v>2011</v>
      </c>
      <c r="I2687" s="118" t="str">
        <f>VLOOKUP($E2687,[5]Plan2!$A$5:$D$703,4,FALSE)</f>
        <v>Fabricação de cloro e álcalis</v>
      </c>
    </row>
    <row r="2688" spans="1:9" ht="16">
      <c r="A2688" s="117" t="s">
        <v>7202</v>
      </c>
      <c r="B2688" s="118" t="s">
        <v>7203</v>
      </c>
      <c r="C2688" s="116" t="s">
        <v>244</v>
      </c>
      <c r="D2688" s="116" t="s">
        <v>243</v>
      </c>
      <c r="E2688" s="117" t="str">
        <f t="shared" si="41"/>
        <v>2091</v>
      </c>
      <c r="F2688" s="118" t="str">
        <f>VLOOKUP($E2688,[5]Plan2!$A$5:$D$703,1,FALSE)</f>
        <v>2091</v>
      </c>
      <c r="G2688" s="118" t="str">
        <f>VLOOKUP($E2688,[5]Plan2!$A$5:$D$703,2,FALSE)</f>
        <v>Fabricação de químicos orgânicos e inorgânicos, resinas e elastômeros</v>
      </c>
      <c r="H2688" s="118" t="str">
        <f>VLOOKUP($E2688,[5]Plan2!$A$5:$D$703,3,FALSE)</f>
        <v>2011</v>
      </c>
      <c r="I2688" s="118" t="str">
        <f>VLOOKUP($E2688,[5]Plan2!$A$5:$D$703,4,FALSE)</f>
        <v>Fabricação de cloro e álcalis</v>
      </c>
    </row>
    <row r="2689" spans="1:9" ht="16">
      <c r="A2689" s="117" t="s">
        <v>7204</v>
      </c>
      <c r="B2689" s="118" t="s">
        <v>7205</v>
      </c>
      <c r="C2689" s="116" t="s">
        <v>244</v>
      </c>
      <c r="D2689" s="116" t="s">
        <v>243</v>
      </c>
      <c r="E2689" s="117" t="str">
        <f t="shared" si="41"/>
        <v>2091</v>
      </c>
      <c r="F2689" s="118" t="str">
        <f>VLOOKUP($E2689,[5]Plan2!$A$5:$D$703,1,FALSE)</f>
        <v>2091</v>
      </c>
      <c r="G2689" s="118" t="str">
        <f>VLOOKUP($E2689,[5]Plan2!$A$5:$D$703,2,FALSE)</f>
        <v>Fabricação de químicos orgânicos e inorgânicos, resinas e elastômeros</v>
      </c>
      <c r="H2689" s="118" t="str">
        <f>VLOOKUP($E2689,[5]Plan2!$A$5:$D$703,3,FALSE)</f>
        <v>2011</v>
      </c>
      <c r="I2689" s="118" t="str">
        <f>VLOOKUP($E2689,[5]Plan2!$A$5:$D$703,4,FALSE)</f>
        <v>Fabricação de cloro e álcalis</v>
      </c>
    </row>
    <row r="2690" spans="1:9" ht="16">
      <c r="A2690" s="117" t="s">
        <v>7206</v>
      </c>
      <c r="B2690" s="118" t="s">
        <v>7207</v>
      </c>
      <c r="C2690" s="116" t="s">
        <v>244</v>
      </c>
      <c r="D2690" s="116" t="s">
        <v>243</v>
      </c>
      <c r="E2690" s="117" t="str">
        <f t="shared" si="41"/>
        <v>2091</v>
      </c>
      <c r="F2690" s="118" t="str">
        <f>VLOOKUP($E2690,[5]Plan2!$A$5:$D$703,1,FALSE)</f>
        <v>2091</v>
      </c>
      <c r="G2690" s="118" t="str">
        <f>VLOOKUP($E2690,[5]Plan2!$A$5:$D$703,2,FALSE)</f>
        <v>Fabricação de químicos orgânicos e inorgânicos, resinas e elastômeros</v>
      </c>
      <c r="H2690" s="118" t="str">
        <f>VLOOKUP($E2690,[5]Plan2!$A$5:$D$703,3,FALSE)</f>
        <v>2011</v>
      </c>
      <c r="I2690" s="118" t="str">
        <f>VLOOKUP($E2690,[5]Plan2!$A$5:$D$703,4,FALSE)</f>
        <v>Fabricação de cloro e álcalis</v>
      </c>
    </row>
    <row r="2691" spans="1:9" ht="16">
      <c r="A2691" s="117" t="s">
        <v>7208</v>
      </c>
      <c r="B2691" s="118" t="s">
        <v>7209</v>
      </c>
      <c r="C2691" s="116" t="s">
        <v>244</v>
      </c>
      <c r="D2691" s="116" t="s">
        <v>243</v>
      </c>
      <c r="E2691" s="117" t="str">
        <f t="shared" ref="E2691:E2754" si="42">LEFT(C2691,4)</f>
        <v>2091</v>
      </c>
      <c r="F2691" s="118" t="str">
        <f>VLOOKUP($E2691,[5]Plan2!$A$5:$D$703,1,FALSE)</f>
        <v>2091</v>
      </c>
      <c r="G2691" s="118" t="str">
        <f>VLOOKUP($E2691,[5]Plan2!$A$5:$D$703,2,FALSE)</f>
        <v>Fabricação de químicos orgânicos e inorgânicos, resinas e elastômeros</v>
      </c>
      <c r="H2691" s="118" t="str">
        <f>VLOOKUP($E2691,[5]Plan2!$A$5:$D$703,3,FALSE)</f>
        <v>2011</v>
      </c>
      <c r="I2691" s="118" t="str">
        <f>VLOOKUP($E2691,[5]Plan2!$A$5:$D$703,4,FALSE)</f>
        <v>Fabricação de cloro e álcalis</v>
      </c>
    </row>
    <row r="2692" spans="1:9" ht="16">
      <c r="A2692" s="117" t="s">
        <v>7210</v>
      </c>
      <c r="B2692" s="118" t="s">
        <v>7211</v>
      </c>
      <c r="C2692" s="116" t="s">
        <v>244</v>
      </c>
      <c r="D2692" s="116" t="s">
        <v>243</v>
      </c>
      <c r="E2692" s="117" t="str">
        <f t="shared" si="42"/>
        <v>2091</v>
      </c>
      <c r="F2692" s="118" t="str">
        <f>VLOOKUP($E2692,[5]Plan2!$A$5:$D$703,1,FALSE)</f>
        <v>2091</v>
      </c>
      <c r="G2692" s="118" t="str">
        <f>VLOOKUP($E2692,[5]Plan2!$A$5:$D$703,2,FALSE)</f>
        <v>Fabricação de químicos orgânicos e inorgânicos, resinas e elastômeros</v>
      </c>
      <c r="H2692" s="118" t="str">
        <f>VLOOKUP($E2692,[5]Plan2!$A$5:$D$703,3,FALSE)</f>
        <v>2011</v>
      </c>
      <c r="I2692" s="118" t="str">
        <f>VLOOKUP($E2692,[5]Plan2!$A$5:$D$703,4,FALSE)</f>
        <v>Fabricação de cloro e álcalis</v>
      </c>
    </row>
    <row r="2693" spans="1:9" ht="16">
      <c r="A2693" s="117" t="s">
        <v>7212</v>
      </c>
      <c r="B2693" s="118" t="s">
        <v>7213</v>
      </c>
      <c r="C2693" s="116" t="s">
        <v>244</v>
      </c>
      <c r="D2693" s="116" t="s">
        <v>243</v>
      </c>
      <c r="E2693" s="117" t="str">
        <f t="shared" si="42"/>
        <v>2091</v>
      </c>
      <c r="F2693" s="118" t="str">
        <f>VLOOKUP($E2693,[5]Plan2!$A$5:$D$703,1,FALSE)</f>
        <v>2091</v>
      </c>
      <c r="G2693" s="118" t="str">
        <f>VLOOKUP($E2693,[5]Plan2!$A$5:$D$703,2,FALSE)</f>
        <v>Fabricação de químicos orgânicos e inorgânicos, resinas e elastômeros</v>
      </c>
      <c r="H2693" s="118" t="str">
        <f>VLOOKUP($E2693,[5]Plan2!$A$5:$D$703,3,FALSE)</f>
        <v>2011</v>
      </c>
      <c r="I2693" s="118" t="str">
        <f>VLOOKUP($E2693,[5]Plan2!$A$5:$D$703,4,FALSE)</f>
        <v>Fabricação de cloro e álcalis</v>
      </c>
    </row>
    <row r="2694" spans="1:9" ht="16">
      <c r="A2694" s="117" t="s">
        <v>7214</v>
      </c>
      <c r="B2694" s="118" t="s">
        <v>7215</v>
      </c>
      <c r="C2694" s="116" t="s">
        <v>244</v>
      </c>
      <c r="D2694" s="116" t="s">
        <v>243</v>
      </c>
      <c r="E2694" s="117" t="str">
        <f t="shared" si="42"/>
        <v>2091</v>
      </c>
      <c r="F2694" s="118" t="str">
        <f>VLOOKUP($E2694,[5]Plan2!$A$5:$D$703,1,FALSE)</f>
        <v>2091</v>
      </c>
      <c r="G2694" s="118" t="str">
        <f>VLOOKUP($E2694,[5]Plan2!$A$5:$D$703,2,FALSE)</f>
        <v>Fabricação de químicos orgânicos e inorgânicos, resinas e elastômeros</v>
      </c>
      <c r="H2694" s="118" t="str">
        <f>VLOOKUP($E2694,[5]Plan2!$A$5:$D$703,3,FALSE)</f>
        <v>2011</v>
      </c>
      <c r="I2694" s="118" t="str">
        <f>VLOOKUP($E2694,[5]Plan2!$A$5:$D$703,4,FALSE)</f>
        <v>Fabricação de cloro e álcalis</v>
      </c>
    </row>
    <row r="2695" spans="1:9" ht="16">
      <c r="A2695" s="117" t="s">
        <v>7216</v>
      </c>
      <c r="B2695" s="118" t="s">
        <v>7217</v>
      </c>
      <c r="C2695" s="116" t="s">
        <v>244</v>
      </c>
      <c r="D2695" s="116" t="s">
        <v>243</v>
      </c>
      <c r="E2695" s="117" t="str">
        <f t="shared" si="42"/>
        <v>2091</v>
      </c>
      <c r="F2695" s="118" t="str">
        <f>VLOOKUP($E2695,[5]Plan2!$A$5:$D$703,1,FALSE)</f>
        <v>2091</v>
      </c>
      <c r="G2695" s="118" t="str">
        <f>VLOOKUP($E2695,[5]Plan2!$A$5:$D$703,2,FALSE)</f>
        <v>Fabricação de químicos orgânicos e inorgânicos, resinas e elastômeros</v>
      </c>
      <c r="H2695" s="118" t="str">
        <f>VLOOKUP($E2695,[5]Plan2!$A$5:$D$703,3,FALSE)</f>
        <v>2011</v>
      </c>
      <c r="I2695" s="118" t="str">
        <f>VLOOKUP($E2695,[5]Plan2!$A$5:$D$703,4,FALSE)</f>
        <v>Fabricação de cloro e álcalis</v>
      </c>
    </row>
    <row r="2696" spans="1:9" ht="16">
      <c r="A2696" s="117" t="s">
        <v>7218</v>
      </c>
      <c r="B2696" s="118" t="s">
        <v>7219</v>
      </c>
      <c r="C2696" s="116" t="s">
        <v>244</v>
      </c>
      <c r="D2696" s="116" t="s">
        <v>243</v>
      </c>
      <c r="E2696" s="117" t="str">
        <f t="shared" si="42"/>
        <v>2091</v>
      </c>
      <c r="F2696" s="118" t="str">
        <f>VLOOKUP($E2696,[5]Plan2!$A$5:$D$703,1,FALSE)</f>
        <v>2091</v>
      </c>
      <c r="G2696" s="118" t="str">
        <f>VLOOKUP($E2696,[5]Plan2!$A$5:$D$703,2,FALSE)</f>
        <v>Fabricação de químicos orgânicos e inorgânicos, resinas e elastômeros</v>
      </c>
      <c r="H2696" s="118" t="str">
        <f>VLOOKUP($E2696,[5]Plan2!$A$5:$D$703,3,FALSE)</f>
        <v>2011</v>
      </c>
      <c r="I2696" s="118" t="str">
        <f>VLOOKUP($E2696,[5]Plan2!$A$5:$D$703,4,FALSE)</f>
        <v>Fabricação de cloro e álcalis</v>
      </c>
    </row>
    <row r="2697" spans="1:9" ht="16">
      <c r="A2697" s="117" t="s">
        <v>7220</v>
      </c>
      <c r="B2697" s="118" t="s">
        <v>7032</v>
      </c>
      <c r="C2697" s="116" t="s">
        <v>244</v>
      </c>
      <c r="D2697" s="116" t="s">
        <v>243</v>
      </c>
      <c r="E2697" s="117" t="str">
        <f t="shared" si="42"/>
        <v>2091</v>
      </c>
      <c r="F2697" s="118" t="str">
        <f>VLOOKUP($E2697,[5]Plan2!$A$5:$D$703,1,FALSE)</f>
        <v>2091</v>
      </c>
      <c r="G2697" s="118" t="str">
        <f>VLOOKUP($E2697,[5]Plan2!$A$5:$D$703,2,FALSE)</f>
        <v>Fabricação de químicos orgânicos e inorgânicos, resinas e elastômeros</v>
      </c>
      <c r="H2697" s="118" t="str">
        <f>VLOOKUP($E2697,[5]Plan2!$A$5:$D$703,3,FALSE)</f>
        <v>2011</v>
      </c>
      <c r="I2697" s="118" t="str">
        <f>VLOOKUP($E2697,[5]Plan2!$A$5:$D$703,4,FALSE)</f>
        <v>Fabricação de cloro e álcalis</v>
      </c>
    </row>
    <row r="2698" spans="1:9" ht="16">
      <c r="A2698" s="117" t="s">
        <v>7221</v>
      </c>
      <c r="B2698" s="118" t="s">
        <v>7222</v>
      </c>
      <c r="C2698" s="116" t="s">
        <v>244</v>
      </c>
      <c r="D2698" s="116" t="s">
        <v>243</v>
      </c>
      <c r="E2698" s="117" t="str">
        <f t="shared" si="42"/>
        <v>2091</v>
      </c>
      <c r="F2698" s="118" t="str">
        <f>VLOOKUP($E2698,[5]Plan2!$A$5:$D$703,1,FALSE)</f>
        <v>2091</v>
      </c>
      <c r="G2698" s="118" t="str">
        <f>VLOOKUP($E2698,[5]Plan2!$A$5:$D$703,2,FALSE)</f>
        <v>Fabricação de químicos orgânicos e inorgânicos, resinas e elastômeros</v>
      </c>
      <c r="H2698" s="118" t="str">
        <f>VLOOKUP($E2698,[5]Plan2!$A$5:$D$703,3,FALSE)</f>
        <v>2011</v>
      </c>
      <c r="I2698" s="118" t="str">
        <f>VLOOKUP($E2698,[5]Plan2!$A$5:$D$703,4,FALSE)</f>
        <v>Fabricação de cloro e álcalis</v>
      </c>
    </row>
    <row r="2699" spans="1:9" ht="16">
      <c r="A2699" s="117" t="s">
        <v>7223</v>
      </c>
      <c r="B2699" s="118" t="s">
        <v>7224</v>
      </c>
      <c r="C2699" s="116" t="s">
        <v>244</v>
      </c>
      <c r="D2699" s="116" t="s">
        <v>243</v>
      </c>
      <c r="E2699" s="117" t="str">
        <f t="shared" si="42"/>
        <v>2091</v>
      </c>
      <c r="F2699" s="118" t="str">
        <f>VLOOKUP($E2699,[5]Plan2!$A$5:$D$703,1,FALSE)</f>
        <v>2091</v>
      </c>
      <c r="G2699" s="118" t="str">
        <f>VLOOKUP($E2699,[5]Plan2!$A$5:$D$703,2,FALSE)</f>
        <v>Fabricação de químicos orgânicos e inorgânicos, resinas e elastômeros</v>
      </c>
      <c r="H2699" s="118" t="str">
        <f>VLOOKUP($E2699,[5]Plan2!$A$5:$D$703,3,FALSE)</f>
        <v>2011</v>
      </c>
      <c r="I2699" s="118" t="str">
        <f>VLOOKUP($E2699,[5]Plan2!$A$5:$D$703,4,FALSE)</f>
        <v>Fabricação de cloro e álcalis</v>
      </c>
    </row>
    <row r="2700" spans="1:9" ht="16">
      <c r="A2700" s="117" t="s">
        <v>7225</v>
      </c>
      <c r="B2700" s="118" t="s">
        <v>7226</v>
      </c>
      <c r="C2700" s="116" t="s">
        <v>244</v>
      </c>
      <c r="D2700" s="116" t="s">
        <v>243</v>
      </c>
      <c r="E2700" s="117" t="str">
        <f t="shared" si="42"/>
        <v>2091</v>
      </c>
      <c r="F2700" s="118" t="str">
        <f>VLOOKUP($E2700,[5]Plan2!$A$5:$D$703,1,FALSE)</f>
        <v>2091</v>
      </c>
      <c r="G2700" s="118" t="str">
        <f>VLOOKUP($E2700,[5]Plan2!$A$5:$D$703,2,FALSE)</f>
        <v>Fabricação de químicos orgânicos e inorgânicos, resinas e elastômeros</v>
      </c>
      <c r="H2700" s="118" t="str">
        <f>VLOOKUP($E2700,[5]Plan2!$A$5:$D$703,3,FALSE)</f>
        <v>2011</v>
      </c>
      <c r="I2700" s="118" t="str">
        <f>VLOOKUP($E2700,[5]Plan2!$A$5:$D$703,4,FALSE)</f>
        <v>Fabricação de cloro e álcalis</v>
      </c>
    </row>
    <row r="2701" spans="1:9" ht="16">
      <c r="A2701" s="117" t="s">
        <v>7227</v>
      </c>
      <c r="B2701" s="118" t="s">
        <v>7228</v>
      </c>
      <c r="C2701" s="116" t="s">
        <v>246</v>
      </c>
      <c r="D2701" s="116" t="s">
        <v>128</v>
      </c>
      <c r="E2701" s="117" t="str">
        <f t="shared" si="42"/>
        <v>2092</v>
      </c>
      <c r="F2701" s="118" t="str">
        <f>VLOOKUP($E2701,[5]Plan2!$A$5:$D$703,1,FALSE)</f>
        <v>2092</v>
      </c>
      <c r="G2701" s="118" t="str">
        <f>VLOOKUP($E2701,[5]Plan2!$A$5:$D$703,2,FALSE)</f>
        <v>Fabricação de defensivos, desinfestantes, tintas e químicos diversos</v>
      </c>
      <c r="H2701" s="118" t="str">
        <f>VLOOKUP($E2701,[5]Plan2!$A$5:$D$703,3,FALSE)</f>
        <v>2051</v>
      </c>
      <c r="I2701" s="118" t="str">
        <f>VLOOKUP($E2701,[5]Plan2!$A$5:$D$703,4,FALSE)</f>
        <v>Fabricação de defensivos agrícolas</v>
      </c>
    </row>
    <row r="2702" spans="1:9" ht="16">
      <c r="A2702" s="117" t="s">
        <v>7229</v>
      </c>
      <c r="B2702" s="118" t="s">
        <v>7230</v>
      </c>
      <c r="C2702" s="116" t="s">
        <v>244</v>
      </c>
      <c r="D2702" s="116" t="s">
        <v>243</v>
      </c>
      <c r="E2702" s="117" t="str">
        <f t="shared" si="42"/>
        <v>2091</v>
      </c>
      <c r="F2702" s="118" t="str">
        <f>VLOOKUP($E2702,[5]Plan2!$A$5:$D$703,1,FALSE)</f>
        <v>2091</v>
      </c>
      <c r="G2702" s="118" t="str">
        <f>VLOOKUP($E2702,[5]Plan2!$A$5:$D$703,2,FALSE)</f>
        <v>Fabricação de químicos orgânicos e inorgânicos, resinas e elastômeros</v>
      </c>
      <c r="H2702" s="118" t="str">
        <f>VLOOKUP($E2702,[5]Plan2!$A$5:$D$703,3,FALSE)</f>
        <v>2011</v>
      </c>
      <c r="I2702" s="118" t="str">
        <f>VLOOKUP($E2702,[5]Plan2!$A$5:$D$703,4,FALSE)</f>
        <v>Fabricação de cloro e álcalis</v>
      </c>
    </row>
    <row r="2703" spans="1:9" ht="16">
      <c r="A2703" s="117" t="s">
        <v>7231</v>
      </c>
      <c r="B2703" s="118" t="s">
        <v>7232</v>
      </c>
      <c r="C2703" s="116" t="s">
        <v>244</v>
      </c>
      <c r="D2703" s="116" t="s">
        <v>243</v>
      </c>
      <c r="E2703" s="117" t="str">
        <f t="shared" si="42"/>
        <v>2091</v>
      </c>
      <c r="F2703" s="118" t="str">
        <f>VLOOKUP($E2703,[5]Plan2!$A$5:$D$703,1,FALSE)</f>
        <v>2091</v>
      </c>
      <c r="G2703" s="118" t="str">
        <f>VLOOKUP($E2703,[5]Plan2!$A$5:$D$703,2,FALSE)</f>
        <v>Fabricação de químicos orgânicos e inorgânicos, resinas e elastômeros</v>
      </c>
      <c r="H2703" s="118" t="str">
        <f>VLOOKUP($E2703,[5]Plan2!$A$5:$D$703,3,FALSE)</f>
        <v>2011</v>
      </c>
      <c r="I2703" s="118" t="str">
        <f>VLOOKUP($E2703,[5]Plan2!$A$5:$D$703,4,FALSE)</f>
        <v>Fabricação de cloro e álcalis</v>
      </c>
    </row>
    <row r="2704" spans="1:9" ht="16">
      <c r="A2704" s="117" t="s">
        <v>7233</v>
      </c>
      <c r="B2704" s="118" t="s">
        <v>7234</v>
      </c>
      <c r="C2704" s="116" t="s">
        <v>244</v>
      </c>
      <c r="D2704" s="116" t="s">
        <v>243</v>
      </c>
      <c r="E2704" s="117" t="str">
        <f t="shared" si="42"/>
        <v>2091</v>
      </c>
      <c r="F2704" s="118" t="str">
        <f>VLOOKUP($E2704,[5]Plan2!$A$5:$D$703,1,FALSE)</f>
        <v>2091</v>
      </c>
      <c r="G2704" s="118" t="str">
        <f>VLOOKUP($E2704,[5]Plan2!$A$5:$D$703,2,FALSE)</f>
        <v>Fabricação de químicos orgânicos e inorgânicos, resinas e elastômeros</v>
      </c>
      <c r="H2704" s="118" t="str">
        <f>VLOOKUP($E2704,[5]Plan2!$A$5:$D$703,3,FALSE)</f>
        <v>2011</v>
      </c>
      <c r="I2704" s="118" t="str">
        <f>VLOOKUP($E2704,[5]Plan2!$A$5:$D$703,4,FALSE)</f>
        <v>Fabricação de cloro e álcalis</v>
      </c>
    </row>
    <row r="2705" spans="1:9" ht="16">
      <c r="A2705" s="117" t="s">
        <v>7235</v>
      </c>
      <c r="B2705" s="118" t="s">
        <v>7236</v>
      </c>
      <c r="C2705" s="116" t="s">
        <v>244</v>
      </c>
      <c r="D2705" s="116" t="s">
        <v>243</v>
      </c>
      <c r="E2705" s="117" t="str">
        <f t="shared" si="42"/>
        <v>2091</v>
      </c>
      <c r="F2705" s="118" t="str">
        <f>VLOOKUP($E2705,[5]Plan2!$A$5:$D$703,1,FALSE)</f>
        <v>2091</v>
      </c>
      <c r="G2705" s="118" t="str">
        <f>VLOOKUP($E2705,[5]Plan2!$A$5:$D$703,2,FALSE)</f>
        <v>Fabricação de químicos orgânicos e inorgânicos, resinas e elastômeros</v>
      </c>
      <c r="H2705" s="118" t="str">
        <f>VLOOKUP($E2705,[5]Plan2!$A$5:$D$703,3,FALSE)</f>
        <v>2011</v>
      </c>
      <c r="I2705" s="118" t="str">
        <f>VLOOKUP($E2705,[5]Plan2!$A$5:$D$703,4,FALSE)</f>
        <v>Fabricação de cloro e álcalis</v>
      </c>
    </row>
    <row r="2706" spans="1:9" ht="16">
      <c r="A2706" s="117" t="s">
        <v>7237</v>
      </c>
      <c r="B2706" s="118" t="s">
        <v>7238</v>
      </c>
      <c r="C2706" s="116" t="s">
        <v>244</v>
      </c>
      <c r="D2706" s="116" t="s">
        <v>243</v>
      </c>
      <c r="E2706" s="117" t="str">
        <f t="shared" si="42"/>
        <v>2091</v>
      </c>
      <c r="F2706" s="118" t="str">
        <f>VLOOKUP($E2706,[5]Plan2!$A$5:$D$703,1,FALSE)</f>
        <v>2091</v>
      </c>
      <c r="G2706" s="118" t="str">
        <f>VLOOKUP($E2706,[5]Plan2!$A$5:$D$703,2,FALSE)</f>
        <v>Fabricação de químicos orgânicos e inorgânicos, resinas e elastômeros</v>
      </c>
      <c r="H2706" s="118" t="str">
        <f>VLOOKUP($E2706,[5]Plan2!$A$5:$D$703,3,FALSE)</f>
        <v>2011</v>
      </c>
      <c r="I2706" s="118" t="str">
        <f>VLOOKUP($E2706,[5]Plan2!$A$5:$D$703,4,FALSE)</f>
        <v>Fabricação de cloro e álcalis</v>
      </c>
    </row>
    <row r="2707" spans="1:9" ht="16">
      <c r="A2707" s="117" t="s">
        <v>7239</v>
      </c>
      <c r="B2707" s="118" t="s">
        <v>7240</v>
      </c>
      <c r="C2707" s="116" t="s">
        <v>244</v>
      </c>
      <c r="D2707" s="116" t="s">
        <v>243</v>
      </c>
      <c r="E2707" s="117" t="str">
        <f t="shared" si="42"/>
        <v>2091</v>
      </c>
      <c r="F2707" s="118" t="str">
        <f>VLOOKUP($E2707,[5]Plan2!$A$5:$D$703,1,FALSE)</f>
        <v>2091</v>
      </c>
      <c r="G2707" s="118" t="str">
        <f>VLOOKUP($E2707,[5]Plan2!$A$5:$D$703,2,FALSE)</f>
        <v>Fabricação de químicos orgânicos e inorgânicos, resinas e elastômeros</v>
      </c>
      <c r="H2707" s="118" t="str">
        <f>VLOOKUP($E2707,[5]Plan2!$A$5:$D$703,3,FALSE)</f>
        <v>2011</v>
      </c>
      <c r="I2707" s="118" t="str">
        <f>VLOOKUP($E2707,[5]Plan2!$A$5:$D$703,4,FALSE)</f>
        <v>Fabricação de cloro e álcalis</v>
      </c>
    </row>
    <row r="2708" spans="1:9" ht="16">
      <c r="A2708" s="117" t="s">
        <v>7241</v>
      </c>
      <c r="B2708" s="118" t="s">
        <v>7242</v>
      </c>
      <c r="C2708" s="116" t="s">
        <v>244</v>
      </c>
      <c r="D2708" s="116" t="s">
        <v>243</v>
      </c>
      <c r="E2708" s="117" t="str">
        <f t="shared" si="42"/>
        <v>2091</v>
      </c>
      <c r="F2708" s="118" t="str">
        <f>VLOOKUP($E2708,[5]Plan2!$A$5:$D$703,1,FALSE)</f>
        <v>2091</v>
      </c>
      <c r="G2708" s="118" t="str">
        <f>VLOOKUP($E2708,[5]Plan2!$A$5:$D$703,2,FALSE)</f>
        <v>Fabricação de químicos orgânicos e inorgânicos, resinas e elastômeros</v>
      </c>
      <c r="H2708" s="118" t="str">
        <f>VLOOKUP($E2708,[5]Plan2!$A$5:$D$703,3,FALSE)</f>
        <v>2011</v>
      </c>
      <c r="I2708" s="118" t="str">
        <f>VLOOKUP($E2708,[5]Plan2!$A$5:$D$703,4,FALSE)</f>
        <v>Fabricação de cloro e álcalis</v>
      </c>
    </row>
    <row r="2709" spans="1:9" ht="16">
      <c r="A2709" s="117" t="s">
        <v>7243</v>
      </c>
      <c r="B2709" s="118" t="s">
        <v>7244</v>
      </c>
      <c r="C2709" s="116" t="s">
        <v>244</v>
      </c>
      <c r="D2709" s="116" t="s">
        <v>243</v>
      </c>
      <c r="E2709" s="117" t="str">
        <f t="shared" si="42"/>
        <v>2091</v>
      </c>
      <c r="F2709" s="118" t="str">
        <f>VLOOKUP($E2709,[5]Plan2!$A$5:$D$703,1,FALSE)</f>
        <v>2091</v>
      </c>
      <c r="G2709" s="118" t="str">
        <f>VLOOKUP($E2709,[5]Plan2!$A$5:$D$703,2,FALSE)</f>
        <v>Fabricação de químicos orgânicos e inorgânicos, resinas e elastômeros</v>
      </c>
      <c r="H2709" s="118" t="str">
        <f>VLOOKUP($E2709,[5]Plan2!$A$5:$D$703,3,FALSE)</f>
        <v>2011</v>
      </c>
      <c r="I2709" s="118" t="str">
        <f>VLOOKUP($E2709,[5]Plan2!$A$5:$D$703,4,FALSE)</f>
        <v>Fabricação de cloro e álcalis</v>
      </c>
    </row>
    <row r="2710" spans="1:9" ht="16">
      <c r="A2710" s="117" t="s">
        <v>7245</v>
      </c>
      <c r="B2710" s="118" t="s">
        <v>7246</v>
      </c>
      <c r="C2710" s="116" t="s">
        <v>244</v>
      </c>
      <c r="D2710" s="116" t="s">
        <v>243</v>
      </c>
      <c r="E2710" s="117" t="str">
        <f t="shared" si="42"/>
        <v>2091</v>
      </c>
      <c r="F2710" s="118" t="str">
        <f>VLOOKUP($E2710,[5]Plan2!$A$5:$D$703,1,FALSE)</f>
        <v>2091</v>
      </c>
      <c r="G2710" s="118" t="str">
        <f>VLOOKUP($E2710,[5]Plan2!$A$5:$D$703,2,FALSE)</f>
        <v>Fabricação de químicos orgânicos e inorgânicos, resinas e elastômeros</v>
      </c>
      <c r="H2710" s="118" t="str">
        <f>VLOOKUP($E2710,[5]Plan2!$A$5:$D$703,3,FALSE)</f>
        <v>2011</v>
      </c>
      <c r="I2710" s="118" t="str">
        <f>VLOOKUP($E2710,[5]Plan2!$A$5:$D$703,4,FALSE)</f>
        <v>Fabricação de cloro e álcalis</v>
      </c>
    </row>
    <row r="2711" spans="1:9" ht="16">
      <c r="A2711" s="117" t="s">
        <v>7247</v>
      </c>
      <c r="B2711" s="118" t="s">
        <v>7248</v>
      </c>
      <c r="C2711" s="116" t="s">
        <v>244</v>
      </c>
      <c r="D2711" s="116" t="s">
        <v>243</v>
      </c>
      <c r="E2711" s="117" t="str">
        <f t="shared" si="42"/>
        <v>2091</v>
      </c>
      <c r="F2711" s="118" t="str">
        <f>VLOOKUP($E2711,[5]Plan2!$A$5:$D$703,1,FALSE)</f>
        <v>2091</v>
      </c>
      <c r="G2711" s="118" t="str">
        <f>VLOOKUP($E2711,[5]Plan2!$A$5:$D$703,2,FALSE)</f>
        <v>Fabricação de químicos orgânicos e inorgânicos, resinas e elastômeros</v>
      </c>
      <c r="H2711" s="118" t="str">
        <f>VLOOKUP($E2711,[5]Plan2!$A$5:$D$703,3,FALSE)</f>
        <v>2011</v>
      </c>
      <c r="I2711" s="118" t="str">
        <f>VLOOKUP($E2711,[5]Plan2!$A$5:$D$703,4,FALSE)</f>
        <v>Fabricação de cloro e álcalis</v>
      </c>
    </row>
    <row r="2712" spans="1:9" ht="16">
      <c r="A2712" s="117" t="s">
        <v>7249</v>
      </c>
      <c r="B2712" s="118" t="s">
        <v>7250</v>
      </c>
      <c r="C2712" s="116" t="s">
        <v>244</v>
      </c>
      <c r="D2712" s="116" t="s">
        <v>243</v>
      </c>
      <c r="E2712" s="117" t="str">
        <f t="shared" si="42"/>
        <v>2091</v>
      </c>
      <c r="F2712" s="118" t="str">
        <f>VLOOKUP($E2712,[5]Plan2!$A$5:$D$703,1,FALSE)</f>
        <v>2091</v>
      </c>
      <c r="G2712" s="118" t="str">
        <f>VLOOKUP($E2712,[5]Plan2!$A$5:$D$703,2,FALSE)</f>
        <v>Fabricação de químicos orgânicos e inorgânicos, resinas e elastômeros</v>
      </c>
      <c r="H2712" s="118" t="str">
        <f>VLOOKUP($E2712,[5]Plan2!$A$5:$D$703,3,FALSE)</f>
        <v>2011</v>
      </c>
      <c r="I2712" s="118" t="str">
        <f>VLOOKUP($E2712,[5]Plan2!$A$5:$D$703,4,FALSE)</f>
        <v>Fabricação de cloro e álcalis</v>
      </c>
    </row>
    <row r="2713" spans="1:9" ht="16">
      <c r="A2713" s="117" t="s">
        <v>7251</v>
      </c>
      <c r="B2713" s="118" t="s">
        <v>7252</v>
      </c>
      <c r="C2713" s="116" t="s">
        <v>244</v>
      </c>
      <c r="D2713" s="116" t="s">
        <v>243</v>
      </c>
      <c r="E2713" s="117" t="str">
        <f t="shared" si="42"/>
        <v>2091</v>
      </c>
      <c r="F2713" s="118" t="str">
        <f>VLOOKUP($E2713,[5]Plan2!$A$5:$D$703,1,FALSE)</f>
        <v>2091</v>
      </c>
      <c r="G2713" s="118" t="str">
        <f>VLOOKUP($E2713,[5]Plan2!$A$5:$D$703,2,FALSE)</f>
        <v>Fabricação de químicos orgânicos e inorgânicos, resinas e elastômeros</v>
      </c>
      <c r="H2713" s="118" t="str">
        <f>VLOOKUP($E2713,[5]Plan2!$A$5:$D$703,3,FALSE)</f>
        <v>2011</v>
      </c>
      <c r="I2713" s="118" t="str">
        <f>VLOOKUP($E2713,[5]Plan2!$A$5:$D$703,4,FALSE)</f>
        <v>Fabricação de cloro e álcalis</v>
      </c>
    </row>
    <row r="2714" spans="1:9" ht="16">
      <c r="A2714" s="117" t="s">
        <v>7253</v>
      </c>
      <c r="B2714" s="118" t="s">
        <v>7254</v>
      </c>
      <c r="C2714" s="116" t="s">
        <v>244</v>
      </c>
      <c r="D2714" s="116" t="s">
        <v>243</v>
      </c>
      <c r="E2714" s="117" t="str">
        <f t="shared" si="42"/>
        <v>2091</v>
      </c>
      <c r="F2714" s="118" t="str">
        <f>VLOOKUP($E2714,[5]Plan2!$A$5:$D$703,1,FALSE)</f>
        <v>2091</v>
      </c>
      <c r="G2714" s="118" t="str">
        <f>VLOOKUP($E2714,[5]Plan2!$A$5:$D$703,2,FALSE)</f>
        <v>Fabricação de químicos orgânicos e inorgânicos, resinas e elastômeros</v>
      </c>
      <c r="H2714" s="118" t="str">
        <f>VLOOKUP($E2714,[5]Plan2!$A$5:$D$703,3,FALSE)</f>
        <v>2011</v>
      </c>
      <c r="I2714" s="118" t="str">
        <f>VLOOKUP($E2714,[5]Plan2!$A$5:$D$703,4,FALSE)</f>
        <v>Fabricação de cloro e álcalis</v>
      </c>
    </row>
    <row r="2715" spans="1:9" ht="16">
      <c r="A2715" s="117" t="s">
        <v>7255</v>
      </c>
      <c r="B2715" s="118" t="s">
        <v>7256</v>
      </c>
      <c r="C2715" s="116" t="s">
        <v>244</v>
      </c>
      <c r="D2715" s="116" t="s">
        <v>243</v>
      </c>
      <c r="E2715" s="117" t="str">
        <f t="shared" si="42"/>
        <v>2091</v>
      </c>
      <c r="F2715" s="118" t="str">
        <f>VLOOKUP($E2715,[5]Plan2!$A$5:$D$703,1,FALSE)</f>
        <v>2091</v>
      </c>
      <c r="G2715" s="118" t="str">
        <f>VLOOKUP($E2715,[5]Plan2!$A$5:$D$703,2,FALSE)</f>
        <v>Fabricação de químicos orgânicos e inorgânicos, resinas e elastômeros</v>
      </c>
      <c r="H2715" s="118" t="str">
        <f>VLOOKUP($E2715,[5]Plan2!$A$5:$D$703,3,FALSE)</f>
        <v>2011</v>
      </c>
      <c r="I2715" s="118" t="str">
        <f>VLOOKUP($E2715,[5]Plan2!$A$5:$D$703,4,FALSE)</f>
        <v>Fabricação de cloro e álcalis</v>
      </c>
    </row>
    <row r="2716" spans="1:9" ht="16">
      <c r="A2716" s="117" t="s">
        <v>7257</v>
      </c>
      <c r="B2716" s="118" t="s">
        <v>7258</v>
      </c>
      <c r="C2716" s="116" t="s">
        <v>244</v>
      </c>
      <c r="D2716" s="116" t="s">
        <v>243</v>
      </c>
      <c r="E2716" s="117" t="str">
        <f t="shared" si="42"/>
        <v>2091</v>
      </c>
      <c r="F2716" s="118" t="str">
        <f>VLOOKUP($E2716,[5]Plan2!$A$5:$D$703,1,FALSE)</f>
        <v>2091</v>
      </c>
      <c r="G2716" s="118" t="str">
        <f>VLOOKUP($E2716,[5]Plan2!$A$5:$D$703,2,FALSE)</f>
        <v>Fabricação de químicos orgânicos e inorgânicos, resinas e elastômeros</v>
      </c>
      <c r="H2716" s="118" t="str">
        <f>VLOOKUP($E2716,[5]Plan2!$A$5:$D$703,3,FALSE)</f>
        <v>2011</v>
      </c>
      <c r="I2716" s="118" t="str">
        <f>VLOOKUP($E2716,[5]Plan2!$A$5:$D$703,4,FALSE)</f>
        <v>Fabricação de cloro e álcalis</v>
      </c>
    </row>
    <row r="2717" spans="1:9" ht="16">
      <c r="A2717" s="117" t="s">
        <v>7259</v>
      </c>
      <c r="B2717" s="118" t="s">
        <v>7260</v>
      </c>
      <c r="C2717" s="116" t="s">
        <v>244</v>
      </c>
      <c r="D2717" s="116" t="s">
        <v>243</v>
      </c>
      <c r="E2717" s="117" t="str">
        <f t="shared" si="42"/>
        <v>2091</v>
      </c>
      <c r="F2717" s="118" t="str">
        <f>VLOOKUP($E2717,[5]Plan2!$A$5:$D$703,1,FALSE)</f>
        <v>2091</v>
      </c>
      <c r="G2717" s="118" t="str">
        <f>VLOOKUP($E2717,[5]Plan2!$A$5:$D$703,2,FALSE)</f>
        <v>Fabricação de químicos orgânicos e inorgânicos, resinas e elastômeros</v>
      </c>
      <c r="H2717" s="118" t="str">
        <f>VLOOKUP($E2717,[5]Plan2!$A$5:$D$703,3,FALSE)</f>
        <v>2011</v>
      </c>
      <c r="I2717" s="118" t="str">
        <f>VLOOKUP($E2717,[5]Plan2!$A$5:$D$703,4,FALSE)</f>
        <v>Fabricação de cloro e álcalis</v>
      </c>
    </row>
    <row r="2718" spans="1:9" ht="16">
      <c r="A2718" s="117" t="s">
        <v>7261</v>
      </c>
      <c r="B2718" s="118" t="s">
        <v>7262</v>
      </c>
      <c r="C2718" s="116" t="s">
        <v>244</v>
      </c>
      <c r="D2718" s="116" t="s">
        <v>243</v>
      </c>
      <c r="E2718" s="117" t="str">
        <f t="shared" si="42"/>
        <v>2091</v>
      </c>
      <c r="F2718" s="118" t="str">
        <f>VLOOKUP($E2718,[5]Plan2!$A$5:$D$703,1,FALSE)</f>
        <v>2091</v>
      </c>
      <c r="G2718" s="118" t="str">
        <f>VLOOKUP($E2718,[5]Plan2!$A$5:$D$703,2,FALSE)</f>
        <v>Fabricação de químicos orgânicos e inorgânicos, resinas e elastômeros</v>
      </c>
      <c r="H2718" s="118" t="str">
        <f>VLOOKUP($E2718,[5]Plan2!$A$5:$D$703,3,FALSE)</f>
        <v>2011</v>
      </c>
      <c r="I2718" s="118" t="str">
        <f>VLOOKUP($E2718,[5]Plan2!$A$5:$D$703,4,FALSE)</f>
        <v>Fabricação de cloro e álcalis</v>
      </c>
    </row>
    <row r="2719" spans="1:9" ht="16">
      <c r="A2719" s="117" t="s">
        <v>7263</v>
      </c>
      <c r="B2719" s="118" t="s">
        <v>7264</v>
      </c>
      <c r="C2719" s="116" t="s">
        <v>244</v>
      </c>
      <c r="D2719" s="116" t="s">
        <v>243</v>
      </c>
      <c r="E2719" s="117" t="str">
        <f t="shared" si="42"/>
        <v>2091</v>
      </c>
      <c r="F2719" s="118" t="str">
        <f>VLOOKUP($E2719,[5]Plan2!$A$5:$D$703,1,FALSE)</f>
        <v>2091</v>
      </c>
      <c r="G2719" s="118" t="str">
        <f>VLOOKUP($E2719,[5]Plan2!$A$5:$D$703,2,FALSE)</f>
        <v>Fabricação de químicos orgânicos e inorgânicos, resinas e elastômeros</v>
      </c>
      <c r="H2719" s="118" t="str">
        <f>VLOOKUP($E2719,[5]Plan2!$A$5:$D$703,3,FALSE)</f>
        <v>2011</v>
      </c>
      <c r="I2719" s="118" t="str">
        <f>VLOOKUP($E2719,[5]Plan2!$A$5:$D$703,4,FALSE)</f>
        <v>Fabricação de cloro e álcalis</v>
      </c>
    </row>
    <row r="2720" spans="1:9" ht="16">
      <c r="A2720" s="117" t="s">
        <v>7265</v>
      </c>
      <c r="B2720" s="118" t="s">
        <v>7266</v>
      </c>
      <c r="C2720" s="116" t="s">
        <v>244</v>
      </c>
      <c r="D2720" s="116" t="s">
        <v>243</v>
      </c>
      <c r="E2720" s="117" t="str">
        <f t="shared" si="42"/>
        <v>2091</v>
      </c>
      <c r="F2720" s="118" t="str">
        <f>VLOOKUP($E2720,[5]Plan2!$A$5:$D$703,1,FALSE)</f>
        <v>2091</v>
      </c>
      <c r="G2720" s="118" t="str">
        <f>VLOOKUP($E2720,[5]Plan2!$A$5:$D$703,2,FALSE)</f>
        <v>Fabricação de químicos orgânicos e inorgânicos, resinas e elastômeros</v>
      </c>
      <c r="H2720" s="118" t="str">
        <f>VLOOKUP($E2720,[5]Plan2!$A$5:$D$703,3,FALSE)</f>
        <v>2011</v>
      </c>
      <c r="I2720" s="118" t="str">
        <f>VLOOKUP($E2720,[5]Plan2!$A$5:$D$703,4,FALSE)</f>
        <v>Fabricação de cloro e álcalis</v>
      </c>
    </row>
    <row r="2721" spans="1:9" ht="16">
      <c r="A2721" s="117" t="s">
        <v>7267</v>
      </c>
      <c r="B2721" s="118" t="s">
        <v>7268</v>
      </c>
      <c r="C2721" s="116" t="s">
        <v>244</v>
      </c>
      <c r="D2721" s="116" t="s">
        <v>243</v>
      </c>
      <c r="E2721" s="117" t="str">
        <f t="shared" si="42"/>
        <v>2091</v>
      </c>
      <c r="F2721" s="118" t="str">
        <f>VLOOKUP($E2721,[5]Plan2!$A$5:$D$703,1,FALSE)</f>
        <v>2091</v>
      </c>
      <c r="G2721" s="118" t="str">
        <f>VLOOKUP($E2721,[5]Plan2!$A$5:$D$703,2,FALSE)</f>
        <v>Fabricação de químicos orgânicos e inorgânicos, resinas e elastômeros</v>
      </c>
      <c r="H2721" s="118" t="str">
        <f>VLOOKUP($E2721,[5]Plan2!$A$5:$D$703,3,FALSE)</f>
        <v>2011</v>
      </c>
      <c r="I2721" s="118" t="str">
        <f>VLOOKUP($E2721,[5]Plan2!$A$5:$D$703,4,FALSE)</f>
        <v>Fabricação de cloro e álcalis</v>
      </c>
    </row>
    <row r="2722" spans="1:9" ht="16">
      <c r="A2722" s="117" t="s">
        <v>7269</v>
      </c>
      <c r="B2722" s="118" t="s">
        <v>7270</v>
      </c>
      <c r="C2722" s="116" t="s">
        <v>244</v>
      </c>
      <c r="D2722" s="116" t="s">
        <v>243</v>
      </c>
      <c r="E2722" s="117" t="str">
        <f t="shared" si="42"/>
        <v>2091</v>
      </c>
      <c r="F2722" s="118" t="str">
        <f>VLOOKUP($E2722,[5]Plan2!$A$5:$D$703,1,FALSE)</f>
        <v>2091</v>
      </c>
      <c r="G2722" s="118" t="str">
        <f>VLOOKUP($E2722,[5]Plan2!$A$5:$D$703,2,FALSE)</f>
        <v>Fabricação de químicos orgânicos e inorgânicos, resinas e elastômeros</v>
      </c>
      <c r="H2722" s="118" t="str">
        <f>VLOOKUP($E2722,[5]Plan2!$A$5:$D$703,3,FALSE)</f>
        <v>2011</v>
      </c>
      <c r="I2722" s="118" t="str">
        <f>VLOOKUP($E2722,[5]Plan2!$A$5:$D$703,4,FALSE)</f>
        <v>Fabricação de cloro e álcalis</v>
      </c>
    </row>
    <row r="2723" spans="1:9" ht="16">
      <c r="A2723" s="117" t="s">
        <v>7271</v>
      </c>
      <c r="B2723" s="118" t="s">
        <v>7272</v>
      </c>
      <c r="C2723" s="116" t="s">
        <v>244</v>
      </c>
      <c r="D2723" s="116" t="s">
        <v>243</v>
      </c>
      <c r="E2723" s="117" t="str">
        <f t="shared" si="42"/>
        <v>2091</v>
      </c>
      <c r="F2723" s="118" t="str">
        <f>VLOOKUP($E2723,[5]Plan2!$A$5:$D$703,1,FALSE)</f>
        <v>2091</v>
      </c>
      <c r="G2723" s="118" t="str">
        <f>VLOOKUP($E2723,[5]Plan2!$A$5:$D$703,2,FALSE)</f>
        <v>Fabricação de químicos orgânicos e inorgânicos, resinas e elastômeros</v>
      </c>
      <c r="H2723" s="118" t="str">
        <f>VLOOKUP($E2723,[5]Plan2!$A$5:$D$703,3,FALSE)</f>
        <v>2011</v>
      </c>
      <c r="I2723" s="118" t="str">
        <f>VLOOKUP($E2723,[5]Plan2!$A$5:$D$703,4,FALSE)</f>
        <v>Fabricação de cloro e álcalis</v>
      </c>
    </row>
    <row r="2724" spans="1:9" ht="16">
      <c r="A2724" s="117" t="s">
        <v>7273</v>
      </c>
      <c r="B2724" s="118" t="s">
        <v>7274</v>
      </c>
      <c r="C2724" s="116" t="s">
        <v>244</v>
      </c>
      <c r="D2724" s="116" t="s">
        <v>243</v>
      </c>
      <c r="E2724" s="117" t="str">
        <f t="shared" si="42"/>
        <v>2091</v>
      </c>
      <c r="F2724" s="118" t="str">
        <f>VLOOKUP($E2724,[5]Plan2!$A$5:$D$703,1,FALSE)</f>
        <v>2091</v>
      </c>
      <c r="G2724" s="118" t="str">
        <f>VLOOKUP($E2724,[5]Plan2!$A$5:$D$703,2,FALSE)</f>
        <v>Fabricação de químicos orgânicos e inorgânicos, resinas e elastômeros</v>
      </c>
      <c r="H2724" s="118" t="str">
        <f>VLOOKUP($E2724,[5]Plan2!$A$5:$D$703,3,FALSE)</f>
        <v>2011</v>
      </c>
      <c r="I2724" s="118" t="str">
        <f>VLOOKUP($E2724,[5]Plan2!$A$5:$D$703,4,FALSE)</f>
        <v>Fabricação de cloro e álcalis</v>
      </c>
    </row>
    <row r="2725" spans="1:9" ht="16">
      <c r="A2725" s="117" t="s">
        <v>7275</v>
      </c>
      <c r="B2725" s="118" t="s">
        <v>7276</v>
      </c>
      <c r="C2725" s="116" t="s">
        <v>244</v>
      </c>
      <c r="D2725" s="116" t="s">
        <v>243</v>
      </c>
      <c r="E2725" s="117" t="str">
        <f t="shared" si="42"/>
        <v>2091</v>
      </c>
      <c r="F2725" s="118" t="str">
        <f>VLOOKUP($E2725,[5]Plan2!$A$5:$D$703,1,FALSE)</f>
        <v>2091</v>
      </c>
      <c r="G2725" s="118" t="str">
        <f>VLOOKUP($E2725,[5]Plan2!$A$5:$D$703,2,FALSE)</f>
        <v>Fabricação de químicos orgânicos e inorgânicos, resinas e elastômeros</v>
      </c>
      <c r="H2725" s="118" t="str">
        <f>VLOOKUP($E2725,[5]Plan2!$A$5:$D$703,3,FALSE)</f>
        <v>2011</v>
      </c>
      <c r="I2725" s="118" t="str">
        <f>VLOOKUP($E2725,[5]Plan2!$A$5:$D$703,4,FALSE)</f>
        <v>Fabricação de cloro e álcalis</v>
      </c>
    </row>
    <row r="2726" spans="1:9" ht="16">
      <c r="A2726" s="117" t="s">
        <v>7277</v>
      </c>
      <c r="B2726" s="118" t="s">
        <v>7278</v>
      </c>
      <c r="C2726" s="116" t="s">
        <v>244</v>
      </c>
      <c r="D2726" s="116" t="s">
        <v>243</v>
      </c>
      <c r="E2726" s="117" t="str">
        <f t="shared" si="42"/>
        <v>2091</v>
      </c>
      <c r="F2726" s="118" t="str">
        <f>VLOOKUP($E2726,[5]Plan2!$A$5:$D$703,1,FALSE)</f>
        <v>2091</v>
      </c>
      <c r="G2726" s="118" t="str">
        <f>VLOOKUP($E2726,[5]Plan2!$A$5:$D$703,2,FALSE)</f>
        <v>Fabricação de químicos orgânicos e inorgânicos, resinas e elastômeros</v>
      </c>
      <c r="H2726" s="118" t="str">
        <f>VLOOKUP($E2726,[5]Plan2!$A$5:$D$703,3,FALSE)</f>
        <v>2011</v>
      </c>
      <c r="I2726" s="118" t="str">
        <f>VLOOKUP($E2726,[5]Plan2!$A$5:$D$703,4,FALSE)</f>
        <v>Fabricação de cloro e álcalis</v>
      </c>
    </row>
    <row r="2727" spans="1:9" ht="16">
      <c r="A2727" s="117" t="s">
        <v>7279</v>
      </c>
      <c r="B2727" s="118" t="s">
        <v>7280</v>
      </c>
      <c r="C2727" s="116" t="s">
        <v>244</v>
      </c>
      <c r="D2727" s="116" t="s">
        <v>243</v>
      </c>
      <c r="E2727" s="117" t="str">
        <f t="shared" si="42"/>
        <v>2091</v>
      </c>
      <c r="F2727" s="118" t="str">
        <f>VLOOKUP($E2727,[5]Plan2!$A$5:$D$703,1,FALSE)</f>
        <v>2091</v>
      </c>
      <c r="G2727" s="118" t="str">
        <f>VLOOKUP($E2727,[5]Plan2!$A$5:$D$703,2,FALSE)</f>
        <v>Fabricação de químicos orgânicos e inorgânicos, resinas e elastômeros</v>
      </c>
      <c r="H2727" s="118" t="str">
        <f>VLOOKUP($E2727,[5]Plan2!$A$5:$D$703,3,FALSE)</f>
        <v>2011</v>
      </c>
      <c r="I2727" s="118" t="str">
        <f>VLOOKUP($E2727,[5]Plan2!$A$5:$D$703,4,FALSE)</f>
        <v>Fabricação de cloro e álcalis</v>
      </c>
    </row>
    <row r="2728" spans="1:9" ht="16">
      <c r="A2728" s="117" t="s">
        <v>7281</v>
      </c>
      <c r="B2728" s="118" t="s">
        <v>7282</v>
      </c>
      <c r="C2728" s="116" t="s">
        <v>244</v>
      </c>
      <c r="D2728" s="116" t="s">
        <v>243</v>
      </c>
      <c r="E2728" s="117" t="str">
        <f t="shared" si="42"/>
        <v>2091</v>
      </c>
      <c r="F2728" s="118" t="str">
        <f>VLOOKUP($E2728,[5]Plan2!$A$5:$D$703,1,FALSE)</f>
        <v>2091</v>
      </c>
      <c r="G2728" s="118" t="str">
        <f>VLOOKUP($E2728,[5]Plan2!$A$5:$D$703,2,FALSE)</f>
        <v>Fabricação de químicos orgânicos e inorgânicos, resinas e elastômeros</v>
      </c>
      <c r="H2728" s="118" t="str">
        <f>VLOOKUP($E2728,[5]Plan2!$A$5:$D$703,3,FALSE)</f>
        <v>2011</v>
      </c>
      <c r="I2728" s="118" t="str">
        <f>VLOOKUP($E2728,[5]Plan2!$A$5:$D$703,4,FALSE)</f>
        <v>Fabricação de cloro e álcalis</v>
      </c>
    </row>
    <row r="2729" spans="1:9" ht="16">
      <c r="A2729" s="117" t="s">
        <v>7283</v>
      </c>
      <c r="B2729" s="118" t="s">
        <v>7284</v>
      </c>
      <c r="C2729" s="116" t="s">
        <v>244</v>
      </c>
      <c r="D2729" s="116" t="s">
        <v>243</v>
      </c>
      <c r="E2729" s="117" t="str">
        <f t="shared" si="42"/>
        <v>2091</v>
      </c>
      <c r="F2729" s="118" t="str">
        <f>VLOOKUP($E2729,[5]Plan2!$A$5:$D$703,1,FALSE)</f>
        <v>2091</v>
      </c>
      <c r="G2729" s="118" t="str">
        <f>VLOOKUP($E2729,[5]Plan2!$A$5:$D$703,2,FALSE)</f>
        <v>Fabricação de químicos orgânicos e inorgânicos, resinas e elastômeros</v>
      </c>
      <c r="H2729" s="118" t="str">
        <f>VLOOKUP($E2729,[5]Plan2!$A$5:$D$703,3,FALSE)</f>
        <v>2011</v>
      </c>
      <c r="I2729" s="118" t="str">
        <f>VLOOKUP($E2729,[5]Plan2!$A$5:$D$703,4,FALSE)</f>
        <v>Fabricação de cloro e álcalis</v>
      </c>
    </row>
    <row r="2730" spans="1:9" ht="16">
      <c r="A2730" s="117" t="s">
        <v>7285</v>
      </c>
      <c r="B2730" s="118" t="s">
        <v>7286</v>
      </c>
      <c r="C2730" s="116" t="s">
        <v>244</v>
      </c>
      <c r="D2730" s="116" t="s">
        <v>243</v>
      </c>
      <c r="E2730" s="117" t="str">
        <f t="shared" si="42"/>
        <v>2091</v>
      </c>
      <c r="F2730" s="118" t="str">
        <f>VLOOKUP($E2730,[5]Plan2!$A$5:$D$703,1,FALSE)</f>
        <v>2091</v>
      </c>
      <c r="G2730" s="118" t="str">
        <f>VLOOKUP($E2730,[5]Plan2!$A$5:$D$703,2,FALSE)</f>
        <v>Fabricação de químicos orgânicos e inorgânicos, resinas e elastômeros</v>
      </c>
      <c r="H2730" s="118" t="str">
        <f>VLOOKUP($E2730,[5]Plan2!$A$5:$D$703,3,FALSE)</f>
        <v>2011</v>
      </c>
      <c r="I2730" s="118" t="str">
        <f>VLOOKUP($E2730,[5]Plan2!$A$5:$D$703,4,FALSE)</f>
        <v>Fabricação de cloro e álcalis</v>
      </c>
    </row>
    <row r="2731" spans="1:9" ht="16">
      <c r="A2731" s="117" t="s">
        <v>7287</v>
      </c>
      <c r="B2731" s="118" t="s">
        <v>7288</v>
      </c>
      <c r="C2731" s="116" t="s">
        <v>244</v>
      </c>
      <c r="D2731" s="116" t="s">
        <v>243</v>
      </c>
      <c r="E2731" s="117" t="str">
        <f t="shared" si="42"/>
        <v>2091</v>
      </c>
      <c r="F2731" s="118" t="str">
        <f>VLOOKUP($E2731,[5]Plan2!$A$5:$D$703,1,FALSE)</f>
        <v>2091</v>
      </c>
      <c r="G2731" s="118" t="str">
        <f>VLOOKUP($E2731,[5]Plan2!$A$5:$D$703,2,FALSE)</f>
        <v>Fabricação de químicos orgânicos e inorgânicos, resinas e elastômeros</v>
      </c>
      <c r="H2731" s="118" t="str">
        <f>VLOOKUP($E2731,[5]Plan2!$A$5:$D$703,3,FALSE)</f>
        <v>2011</v>
      </c>
      <c r="I2731" s="118" t="str">
        <f>VLOOKUP($E2731,[5]Plan2!$A$5:$D$703,4,FALSE)</f>
        <v>Fabricação de cloro e álcalis</v>
      </c>
    </row>
    <row r="2732" spans="1:9" ht="16">
      <c r="A2732" s="117" t="s">
        <v>7289</v>
      </c>
      <c r="B2732" s="118" t="s">
        <v>7290</v>
      </c>
      <c r="C2732" s="116" t="s">
        <v>244</v>
      </c>
      <c r="D2732" s="116" t="s">
        <v>243</v>
      </c>
      <c r="E2732" s="117" t="str">
        <f t="shared" si="42"/>
        <v>2091</v>
      </c>
      <c r="F2732" s="118" t="str">
        <f>VLOOKUP($E2732,[5]Plan2!$A$5:$D$703,1,FALSE)</f>
        <v>2091</v>
      </c>
      <c r="G2732" s="118" t="str">
        <f>VLOOKUP($E2732,[5]Plan2!$A$5:$D$703,2,FALSE)</f>
        <v>Fabricação de químicos orgânicos e inorgânicos, resinas e elastômeros</v>
      </c>
      <c r="H2732" s="118" t="str">
        <f>VLOOKUP($E2732,[5]Plan2!$A$5:$D$703,3,FALSE)</f>
        <v>2011</v>
      </c>
      <c r="I2732" s="118" t="str">
        <f>VLOOKUP($E2732,[5]Plan2!$A$5:$D$703,4,FALSE)</f>
        <v>Fabricação de cloro e álcalis</v>
      </c>
    </row>
    <row r="2733" spans="1:9" ht="16">
      <c r="A2733" s="117" t="s">
        <v>7291</v>
      </c>
      <c r="B2733" s="118" t="s">
        <v>7292</v>
      </c>
      <c r="C2733" s="116" t="s">
        <v>244</v>
      </c>
      <c r="D2733" s="116" t="s">
        <v>243</v>
      </c>
      <c r="E2733" s="117" t="str">
        <f t="shared" si="42"/>
        <v>2091</v>
      </c>
      <c r="F2733" s="118" t="str">
        <f>VLOOKUP($E2733,[5]Plan2!$A$5:$D$703,1,FALSE)</f>
        <v>2091</v>
      </c>
      <c r="G2733" s="118" t="str">
        <f>VLOOKUP($E2733,[5]Plan2!$A$5:$D$703,2,FALSE)</f>
        <v>Fabricação de químicos orgânicos e inorgânicos, resinas e elastômeros</v>
      </c>
      <c r="H2733" s="118" t="str">
        <f>VLOOKUP($E2733,[5]Plan2!$A$5:$D$703,3,FALSE)</f>
        <v>2011</v>
      </c>
      <c r="I2733" s="118" t="str">
        <f>VLOOKUP($E2733,[5]Plan2!$A$5:$D$703,4,FALSE)</f>
        <v>Fabricação de cloro e álcalis</v>
      </c>
    </row>
    <row r="2734" spans="1:9" ht="16">
      <c r="A2734" s="117" t="s">
        <v>7293</v>
      </c>
      <c r="B2734" s="118" t="s">
        <v>7294</v>
      </c>
      <c r="C2734" s="116" t="s">
        <v>244</v>
      </c>
      <c r="D2734" s="116" t="s">
        <v>243</v>
      </c>
      <c r="E2734" s="117" t="str">
        <f t="shared" si="42"/>
        <v>2091</v>
      </c>
      <c r="F2734" s="118" t="str">
        <f>VLOOKUP($E2734,[5]Plan2!$A$5:$D$703,1,FALSE)</f>
        <v>2091</v>
      </c>
      <c r="G2734" s="118" t="str">
        <f>VLOOKUP($E2734,[5]Plan2!$A$5:$D$703,2,FALSE)</f>
        <v>Fabricação de químicos orgânicos e inorgânicos, resinas e elastômeros</v>
      </c>
      <c r="H2734" s="118" t="str">
        <f>VLOOKUP($E2734,[5]Plan2!$A$5:$D$703,3,FALSE)</f>
        <v>2011</v>
      </c>
      <c r="I2734" s="118" t="str">
        <f>VLOOKUP($E2734,[5]Plan2!$A$5:$D$703,4,FALSE)</f>
        <v>Fabricação de cloro e álcalis</v>
      </c>
    </row>
    <row r="2735" spans="1:9" ht="16">
      <c r="A2735" s="117" t="s">
        <v>7295</v>
      </c>
      <c r="B2735" s="118" t="s">
        <v>7296</v>
      </c>
      <c r="C2735" s="116" t="s">
        <v>244</v>
      </c>
      <c r="D2735" s="116" t="s">
        <v>243</v>
      </c>
      <c r="E2735" s="117" t="str">
        <f t="shared" si="42"/>
        <v>2091</v>
      </c>
      <c r="F2735" s="118" t="str">
        <f>VLOOKUP($E2735,[5]Plan2!$A$5:$D$703,1,FALSE)</f>
        <v>2091</v>
      </c>
      <c r="G2735" s="118" t="str">
        <f>VLOOKUP($E2735,[5]Plan2!$A$5:$D$703,2,FALSE)</f>
        <v>Fabricação de químicos orgânicos e inorgânicos, resinas e elastômeros</v>
      </c>
      <c r="H2735" s="118" t="str">
        <f>VLOOKUP($E2735,[5]Plan2!$A$5:$D$703,3,FALSE)</f>
        <v>2011</v>
      </c>
      <c r="I2735" s="118" t="str">
        <f>VLOOKUP($E2735,[5]Plan2!$A$5:$D$703,4,FALSE)</f>
        <v>Fabricação de cloro e álcalis</v>
      </c>
    </row>
    <row r="2736" spans="1:9" ht="16">
      <c r="A2736" s="117" t="s">
        <v>7297</v>
      </c>
      <c r="B2736" s="118" t="s">
        <v>7298</v>
      </c>
      <c r="C2736" s="116" t="s">
        <v>244</v>
      </c>
      <c r="D2736" s="116" t="s">
        <v>243</v>
      </c>
      <c r="E2736" s="117" t="str">
        <f t="shared" si="42"/>
        <v>2091</v>
      </c>
      <c r="F2736" s="118" t="str">
        <f>VLOOKUP($E2736,[5]Plan2!$A$5:$D$703,1,FALSE)</f>
        <v>2091</v>
      </c>
      <c r="G2736" s="118" t="str">
        <f>VLOOKUP($E2736,[5]Plan2!$A$5:$D$703,2,FALSE)</f>
        <v>Fabricação de químicos orgânicos e inorgânicos, resinas e elastômeros</v>
      </c>
      <c r="H2736" s="118" t="str">
        <f>VLOOKUP($E2736,[5]Plan2!$A$5:$D$703,3,FALSE)</f>
        <v>2011</v>
      </c>
      <c r="I2736" s="118" t="str">
        <f>VLOOKUP($E2736,[5]Plan2!$A$5:$D$703,4,FALSE)</f>
        <v>Fabricação de cloro e álcalis</v>
      </c>
    </row>
    <row r="2737" spans="1:9" ht="16">
      <c r="A2737" s="117" t="s">
        <v>7299</v>
      </c>
      <c r="B2737" s="118" t="s">
        <v>7300</v>
      </c>
      <c r="C2737" s="116" t="s">
        <v>244</v>
      </c>
      <c r="D2737" s="116" t="s">
        <v>243</v>
      </c>
      <c r="E2737" s="117" t="str">
        <f t="shared" si="42"/>
        <v>2091</v>
      </c>
      <c r="F2737" s="118" t="str">
        <f>VLOOKUP($E2737,[5]Plan2!$A$5:$D$703,1,FALSE)</f>
        <v>2091</v>
      </c>
      <c r="G2737" s="118" t="str">
        <f>VLOOKUP($E2737,[5]Plan2!$A$5:$D$703,2,FALSE)</f>
        <v>Fabricação de químicos orgânicos e inorgânicos, resinas e elastômeros</v>
      </c>
      <c r="H2737" s="118" t="str">
        <f>VLOOKUP($E2737,[5]Plan2!$A$5:$D$703,3,FALSE)</f>
        <v>2011</v>
      </c>
      <c r="I2737" s="118" t="str">
        <f>VLOOKUP($E2737,[5]Plan2!$A$5:$D$703,4,FALSE)</f>
        <v>Fabricação de cloro e álcalis</v>
      </c>
    </row>
    <row r="2738" spans="1:9" ht="16">
      <c r="A2738" s="117" t="s">
        <v>7301</v>
      </c>
      <c r="B2738" s="118" t="s">
        <v>7302</v>
      </c>
      <c r="C2738" s="116" t="s">
        <v>244</v>
      </c>
      <c r="D2738" s="116" t="s">
        <v>243</v>
      </c>
      <c r="E2738" s="117" t="str">
        <f t="shared" si="42"/>
        <v>2091</v>
      </c>
      <c r="F2738" s="118" t="str">
        <f>VLOOKUP($E2738,[5]Plan2!$A$5:$D$703,1,FALSE)</f>
        <v>2091</v>
      </c>
      <c r="G2738" s="118" t="str">
        <f>VLOOKUP($E2738,[5]Plan2!$A$5:$D$703,2,FALSE)</f>
        <v>Fabricação de químicos orgânicos e inorgânicos, resinas e elastômeros</v>
      </c>
      <c r="H2738" s="118" t="str">
        <f>VLOOKUP($E2738,[5]Plan2!$A$5:$D$703,3,FALSE)</f>
        <v>2011</v>
      </c>
      <c r="I2738" s="118" t="str">
        <f>VLOOKUP($E2738,[5]Plan2!$A$5:$D$703,4,FALSE)</f>
        <v>Fabricação de cloro e álcalis</v>
      </c>
    </row>
    <row r="2739" spans="1:9" ht="16">
      <c r="A2739" s="117" t="s">
        <v>7303</v>
      </c>
      <c r="B2739" s="118" t="s">
        <v>7304</v>
      </c>
      <c r="C2739" s="116" t="s">
        <v>244</v>
      </c>
      <c r="D2739" s="116" t="s">
        <v>243</v>
      </c>
      <c r="E2739" s="117" t="str">
        <f t="shared" si="42"/>
        <v>2091</v>
      </c>
      <c r="F2739" s="118" t="str">
        <f>VLOOKUP($E2739,[5]Plan2!$A$5:$D$703,1,FALSE)</f>
        <v>2091</v>
      </c>
      <c r="G2739" s="118" t="str">
        <f>VLOOKUP($E2739,[5]Plan2!$A$5:$D$703,2,FALSE)</f>
        <v>Fabricação de químicos orgânicos e inorgânicos, resinas e elastômeros</v>
      </c>
      <c r="H2739" s="118" t="str">
        <f>VLOOKUP($E2739,[5]Plan2!$A$5:$D$703,3,FALSE)</f>
        <v>2011</v>
      </c>
      <c r="I2739" s="118" t="str">
        <f>VLOOKUP($E2739,[5]Plan2!$A$5:$D$703,4,FALSE)</f>
        <v>Fabricação de cloro e álcalis</v>
      </c>
    </row>
    <row r="2740" spans="1:9" ht="16">
      <c r="A2740" s="117" t="s">
        <v>7305</v>
      </c>
      <c r="B2740" s="118" t="s">
        <v>7306</v>
      </c>
      <c r="C2740" s="116" t="s">
        <v>246</v>
      </c>
      <c r="D2740" s="116" t="s">
        <v>128</v>
      </c>
      <c r="E2740" s="117" t="str">
        <f t="shared" si="42"/>
        <v>2092</v>
      </c>
      <c r="F2740" s="118" t="str">
        <f>VLOOKUP($E2740,[5]Plan2!$A$5:$D$703,1,FALSE)</f>
        <v>2092</v>
      </c>
      <c r="G2740" s="118" t="str">
        <f>VLOOKUP($E2740,[5]Plan2!$A$5:$D$703,2,FALSE)</f>
        <v>Fabricação de defensivos, desinfestantes, tintas e químicos diversos</v>
      </c>
      <c r="H2740" s="118" t="str">
        <f>VLOOKUP($E2740,[5]Plan2!$A$5:$D$703,3,FALSE)</f>
        <v>2051</v>
      </c>
      <c r="I2740" s="118" t="str">
        <f>VLOOKUP($E2740,[5]Plan2!$A$5:$D$703,4,FALSE)</f>
        <v>Fabricação de defensivos agrícolas</v>
      </c>
    </row>
    <row r="2741" spans="1:9" ht="16">
      <c r="A2741" s="117" t="s">
        <v>7307</v>
      </c>
      <c r="B2741" s="118" t="s">
        <v>7308</v>
      </c>
      <c r="C2741" s="116" t="s">
        <v>246</v>
      </c>
      <c r="D2741" s="116" t="s">
        <v>128</v>
      </c>
      <c r="E2741" s="117" t="str">
        <f t="shared" si="42"/>
        <v>2092</v>
      </c>
      <c r="F2741" s="118" t="str">
        <f>VLOOKUP($E2741,[5]Plan2!$A$5:$D$703,1,FALSE)</f>
        <v>2092</v>
      </c>
      <c r="G2741" s="118" t="str">
        <f>VLOOKUP($E2741,[5]Plan2!$A$5:$D$703,2,FALSE)</f>
        <v>Fabricação de defensivos, desinfestantes, tintas e químicos diversos</v>
      </c>
      <c r="H2741" s="118" t="str">
        <f>VLOOKUP($E2741,[5]Plan2!$A$5:$D$703,3,FALSE)</f>
        <v>2051</v>
      </c>
      <c r="I2741" s="118" t="str">
        <f>VLOOKUP($E2741,[5]Plan2!$A$5:$D$703,4,FALSE)</f>
        <v>Fabricação de defensivos agrícolas</v>
      </c>
    </row>
    <row r="2742" spans="1:9" ht="16">
      <c r="A2742" s="117" t="s">
        <v>7309</v>
      </c>
      <c r="B2742" s="118" t="s">
        <v>7310</v>
      </c>
      <c r="C2742" s="116" t="s">
        <v>246</v>
      </c>
      <c r="D2742" s="116" t="s">
        <v>128</v>
      </c>
      <c r="E2742" s="117" t="str">
        <f t="shared" si="42"/>
        <v>2092</v>
      </c>
      <c r="F2742" s="118" t="str">
        <f>VLOOKUP($E2742,[5]Plan2!$A$5:$D$703,1,FALSE)</f>
        <v>2092</v>
      </c>
      <c r="G2742" s="118" t="str">
        <f>VLOOKUP($E2742,[5]Plan2!$A$5:$D$703,2,FALSE)</f>
        <v>Fabricação de defensivos, desinfestantes, tintas e químicos diversos</v>
      </c>
      <c r="H2742" s="118" t="str">
        <f>VLOOKUP($E2742,[5]Plan2!$A$5:$D$703,3,FALSE)</f>
        <v>2051</v>
      </c>
      <c r="I2742" s="118" t="str">
        <f>VLOOKUP($E2742,[5]Plan2!$A$5:$D$703,4,FALSE)</f>
        <v>Fabricação de defensivos agrícolas</v>
      </c>
    </row>
    <row r="2743" spans="1:9" ht="16">
      <c r="A2743" s="117" t="s">
        <v>7311</v>
      </c>
      <c r="B2743" s="118" t="s">
        <v>7312</v>
      </c>
      <c r="C2743" s="116" t="s">
        <v>246</v>
      </c>
      <c r="D2743" s="116" t="s">
        <v>128</v>
      </c>
      <c r="E2743" s="117" t="str">
        <f t="shared" si="42"/>
        <v>2092</v>
      </c>
      <c r="F2743" s="118" t="str">
        <f>VLOOKUP($E2743,[5]Plan2!$A$5:$D$703,1,FALSE)</f>
        <v>2092</v>
      </c>
      <c r="G2743" s="118" t="str">
        <f>VLOOKUP($E2743,[5]Plan2!$A$5:$D$703,2,FALSE)</f>
        <v>Fabricação de defensivos, desinfestantes, tintas e químicos diversos</v>
      </c>
      <c r="H2743" s="118" t="str">
        <f>VLOOKUP($E2743,[5]Plan2!$A$5:$D$703,3,FALSE)</f>
        <v>2051</v>
      </c>
      <c r="I2743" s="118" t="str">
        <f>VLOOKUP($E2743,[5]Plan2!$A$5:$D$703,4,FALSE)</f>
        <v>Fabricação de defensivos agrícolas</v>
      </c>
    </row>
    <row r="2744" spans="1:9" ht="16">
      <c r="A2744" s="117" t="s">
        <v>7313</v>
      </c>
      <c r="B2744" s="118" t="s">
        <v>7314</v>
      </c>
      <c r="C2744" s="116" t="s">
        <v>244</v>
      </c>
      <c r="D2744" s="116" t="s">
        <v>243</v>
      </c>
      <c r="E2744" s="117" t="str">
        <f t="shared" si="42"/>
        <v>2091</v>
      </c>
      <c r="F2744" s="118" t="str">
        <f>VLOOKUP($E2744,[5]Plan2!$A$5:$D$703,1,FALSE)</f>
        <v>2091</v>
      </c>
      <c r="G2744" s="118" t="str">
        <f>VLOOKUP($E2744,[5]Plan2!$A$5:$D$703,2,FALSE)</f>
        <v>Fabricação de químicos orgânicos e inorgânicos, resinas e elastômeros</v>
      </c>
      <c r="H2744" s="118" t="str">
        <f>VLOOKUP($E2744,[5]Plan2!$A$5:$D$703,3,FALSE)</f>
        <v>2011</v>
      </c>
      <c r="I2744" s="118" t="str">
        <f>VLOOKUP($E2744,[5]Plan2!$A$5:$D$703,4,FALSE)</f>
        <v>Fabricação de cloro e álcalis</v>
      </c>
    </row>
    <row r="2745" spans="1:9" ht="16">
      <c r="A2745" s="117" t="s">
        <v>7315</v>
      </c>
      <c r="B2745" s="118" t="s">
        <v>7316</v>
      </c>
      <c r="C2745" s="116" t="s">
        <v>244</v>
      </c>
      <c r="D2745" s="116" t="s">
        <v>243</v>
      </c>
      <c r="E2745" s="117" t="str">
        <f t="shared" si="42"/>
        <v>2091</v>
      </c>
      <c r="F2745" s="118" t="str">
        <f>VLOOKUP($E2745,[5]Plan2!$A$5:$D$703,1,FALSE)</f>
        <v>2091</v>
      </c>
      <c r="G2745" s="118" t="str">
        <f>VLOOKUP($E2745,[5]Plan2!$A$5:$D$703,2,FALSE)</f>
        <v>Fabricação de químicos orgânicos e inorgânicos, resinas e elastômeros</v>
      </c>
      <c r="H2745" s="118" t="str">
        <f>VLOOKUP($E2745,[5]Plan2!$A$5:$D$703,3,FALSE)</f>
        <v>2011</v>
      </c>
      <c r="I2745" s="118" t="str">
        <f>VLOOKUP($E2745,[5]Plan2!$A$5:$D$703,4,FALSE)</f>
        <v>Fabricação de cloro e álcalis</v>
      </c>
    </row>
    <row r="2746" spans="1:9" ht="16">
      <c r="A2746" s="117" t="s">
        <v>7317</v>
      </c>
      <c r="B2746" s="118" t="s">
        <v>7318</v>
      </c>
      <c r="C2746" s="116" t="s">
        <v>244</v>
      </c>
      <c r="D2746" s="116" t="s">
        <v>243</v>
      </c>
      <c r="E2746" s="117" t="str">
        <f t="shared" si="42"/>
        <v>2091</v>
      </c>
      <c r="F2746" s="118" t="str">
        <f>VLOOKUP($E2746,[5]Plan2!$A$5:$D$703,1,FALSE)</f>
        <v>2091</v>
      </c>
      <c r="G2746" s="118" t="str">
        <f>VLOOKUP($E2746,[5]Plan2!$A$5:$D$703,2,FALSE)</f>
        <v>Fabricação de químicos orgânicos e inorgânicos, resinas e elastômeros</v>
      </c>
      <c r="H2746" s="118" t="str">
        <f>VLOOKUP($E2746,[5]Plan2!$A$5:$D$703,3,FALSE)</f>
        <v>2011</v>
      </c>
      <c r="I2746" s="118" t="str">
        <f>VLOOKUP($E2746,[5]Plan2!$A$5:$D$703,4,FALSE)</f>
        <v>Fabricação de cloro e álcalis</v>
      </c>
    </row>
    <row r="2747" spans="1:9" ht="16">
      <c r="A2747" s="117" t="s">
        <v>7319</v>
      </c>
      <c r="B2747" s="118" t="s">
        <v>7320</v>
      </c>
      <c r="C2747" s="116" t="s">
        <v>244</v>
      </c>
      <c r="D2747" s="116" t="s">
        <v>243</v>
      </c>
      <c r="E2747" s="117" t="str">
        <f t="shared" si="42"/>
        <v>2091</v>
      </c>
      <c r="F2747" s="118" t="str">
        <f>VLOOKUP($E2747,[5]Plan2!$A$5:$D$703,1,FALSE)</f>
        <v>2091</v>
      </c>
      <c r="G2747" s="118" t="str">
        <f>VLOOKUP($E2747,[5]Plan2!$A$5:$D$703,2,FALSE)</f>
        <v>Fabricação de químicos orgânicos e inorgânicos, resinas e elastômeros</v>
      </c>
      <c r="H2747" s="118" t="str">
        <f>VLOOKUP($E2747,[5]Plan2!$A$5:$D$703,3,FALSE)</f>
        <v>2011</v>
      </c>
      <c r="I2747" s="118" t="str">
        <f>VLOOKUP($E2747,[5]Plan2!$A$5:$D$703,4,FALSE)</f>
        <v>Fabricação de cloro e álcalis</v>
      </c>
    </row>
    <row r="2748" spans="1:9" ht="16">
      <c r="A2748" s="117" t="s">
        <v>7321</v>
      </c>
      <c r="B2748" s="118" t="s">
        <v>7322</v>
      </c>
      <c r="C2748" s="116" t="s">
        <v>244</v>
      </c>
      <c r="D2748" s="116" t="s">
        <v>243</v>
      </c>
      <c r="E2748" s="117" t="str">
        <f t="shared" si="42"/>
        <v>2091</v>
      </c>
      <c r="F2748" s="118" t="str">
        <f>VLOOKUP($E2748,[5]Plan2!$A$5:$D$703,1,FALSE)</f>
        <v>2091</v>
      </c>
      <c r="G2748" s="118" t="str">
        <f>VLOOKUP($E2748,[5]Plan2!$A$5:$D$703,2,FALSE)</f>
        <v>Fabricação de químicos orgânicos e inorgânicos, resinas e elastômeros</v>
      </c>
      <c r="H2748" s="118" t="str">
        <f>VLOOKUP($E2748,[5]Plan2!$A$5:$D$703,3,FALSE)</f>
        <v>2011</v>
      </c>
      <c r="I2748" s="118" t="str">
        <f>VLOOKUP($E2748,[5]Plan2!$A$5:$D$703,4,FALSE)</f>
        <v>Fabricação de cloro e álcalis</v>
      </c>
    </row>
    <row r="2749" spans="1:9" ht="16">
      <c r="A2749" s="117" t="s">
        <v>7323</v>
      </c>
      <c r="B2749" s="118" t="s">
        <v>7324</v>
      </c>
      <c r="C2749" s="116" t="s">
        <v>244</v>
      </c>
      <c r="D2749" s="116" t="s">
        <v>243</v>
      </c>
      <c r="E2749" s="117" t="str">
        <f t="shared" si="42"/>
        <v>2091</v>
      </c>
      <c r="F2749" s="118" t="str">
        <f>VLOOKUP($E2749,[5]Plan2!$A$5:$D$703,1,FALSE)</f>
        <v>2091</v>
      </c>
      <c r="G2749" s="118" t="str">
        <f>VLOOKUP($E2749,[5]Plan2!$A$5:$D$703,2,FALSE)</f>
        <v>Fabricação de químicos orgânicos e inorgânicos, resinas e elastômeros</v>
      </c>
      <c r="H2749" s="118" t="str">
        <f>VLOOKUP($E2749,[5]Plan2!$A$5:$D$703,3,FALSE)</f>
        <v>2011</v>
      </c>
      <c r="I2749" s="118" t="str">
        <f>VLOOKUP($E2749,[5]Plan2!$A$5:$D$703,4,FALSE)</f>
        <v>Fabricação de cloro e álcalis</v>
      </c>
    </row>
    <row r="2750" spans="1:9" ht="16">
      <c r="A2750" s="117" t="s">
        <v>7325</v>
      </c>
      <c r="B2750" s="118" t="s">
        <v>7326</v>
      </c>
      <c r="C2750" s="116" t="s">
        <v>244</v>
      </c>
      <c r="D2750" s="116" t="s">
        <v>243</v>
      </c>
      <c r="E2750" s="117" t="str">
        <f t="shared" si="42"/>
        <v>2091</v>
      </c>
      <c r="F2750" s="118" t="str">
        <f>VLOOKUP($E2750,[5]Plan2!$A$5:$D$703,1,FALSE)</f>
        <v>2091</v>
      </c>
      <c r="G2750" s="118" t="str">
        <f>VLOOKUP($E2750,[5]Plan2!$A$5:$D$703,2,FALSE)</f>
        <v>Fabricação de químicos orgânicos e inorgânicos, resinas e elastômeros</v>
      </c>
      <c r="H2750" s="118" t="str">
        <f>VLOOKUP($E2750,[5]Plan2!$A$5:$D$703,3,FALSE)</f>
        <v>2011</v>
      </c>
      <c r="I2750" s="118" t="str">
        <f>VLOOKUP($E2750,[5]Plan2!$A$5:$D$703,4,FALSE)</f>
        <v>Fabricação de cloro e álcalis</v>
      </c>
    </row>
    <row r="2751" spans="1:9" ht="16">
      <c r="A2751" s="117" t="s">
        <v>7327</v>
      </c>
      <c r="B2751" s="118" t="s">
        <v>7328</v>
      </c>
      <c r="C2751" s="116" t="s">
        <v>244</v>
      </c>
      <c r="D2751" s="116" t="s">
        <v>243</v>
      </c>
      <c r="E2751" s="117" t="str">
        <f t="shared" si="42"/>
        <v>2091</v>
      </c>
      <c r="F2751" s="118" t="str">
        <f>VLOOKUP($E2751,[5]Plan2!$A$5:$D$703,1,FALSE)</f>
        <v>2091</v>
      </c>
      <c r="G2751" s="118" t="str">
        <f>VLOOKUP($E2751,[5]Plan2!$A$5:$D$703,2,FALSE)</f>
        <v>Fabricação de químicos orgânicos e inorgânicos, resinas e elastômeros</v>
      </c>
      <c r="H2751" s="118" t="str">
        <f>VLOOKUP($E2751,[5]Plan2!$A$5:$D$703,3,FALSE)</f>
        <v>2011</v>
      </c>
      <c r="I2751" s="118" t="str">
        <f>VLOOKUP($E2751,[5]Plan2!$A$5:$D$703,4,FALSE)</f>
        <v>Fabricação de cloro e álcalis</v>
      </c>
    </row>
    <row r="2752" spans="1:9" ht="16">
      <c r="A2752" s="117" t="s">
        <v>7329</v>
      </c>
      <c r="B2752" s="118" t="s">
        <v>7330</v>
      </c>
      <c r="C2752" s="116" t="s">
        <v>244</v>
      </c>
      <c r="D2752" s="116" t="s">
        <v>243</v>
      </c>
      <c r="E2752" s="117" t="str">
        <f t="shared" si="42"/>
        <v>2091</v>
      </c>
      <c r="F2752" s="118" t="str">
        <f>VLOOKUP($E2752,[5]Plan2!$A$5:$D$703,1,FALSE)</f>
        <v>2091</v>
      </c>
      <c r="G2752" s="118" t="str">
        <f>VLOOKUP($E2752,[5]Plan2!$A$5:$D$703,2,FALSE)</f>
        <v>Fabricação de químicos orgânicos e inorgânicos, resinas e elastômeros</v>
      </c>
      <c r="H2752" s="118" t="str">
        <f>VLOOKUP($E2752,[5]Plan2!$A$5:$D$703,3,FALSE)</f>
        <v>2011</v>
      </c>
      <c r="I2752" s="118" t="str">
        <f>VLOOKUP($E2752,[5]Plan2!$A$5:$D$703,4,FALSE)</f>
        <v>Fabricação de cloro e álcalis</v>
      </c>
    </row>
    <row r="2753" spans="1:9" ht="16">
      <c r="A2753" s="117" t="s">
        <v>7331</v>
      </c>
      <c r="B2753" s="118" t="s">
        <v>7332</v>
      </c>
      <c r="C2753" s="116" t="s">
        <v>244</v>
      </c>
      <c r="D2753" s="116" t="s">
        <v>243</v>
      </c>
      <c r="E2753" s="117" t="str">
        <f t="shared" si="42"/>
        <v>2091</v>
      </c>
      <c r="F2753" s="118" t="str">
        <f>VLOOKUP($E2753,[5]Plan2!$A$5:$D$703,1,FALSE)</f>
        <v>2091</v>
      </c>
      <c r="G2753" s="118" t="str">
        <f>VLOOKUP($E2753,[5]Plan2!$A$5:$D$703,2,FALSE)</f>
        <v>Fabricação de químicos orgânicos e inorgânicos, resinas e elastômeros</v>
      </c>
      <c r="H2753" s="118" t="str">
        <f>VLOOKUP($E2753,[5]Plan2!$A$5:$D$703,3,FALSE)</f>
        <v>2011</v>
      </c>
      <c r="I2753" s="118" t="str">
        <f>VLOOKUP($E2753,[5]Plan2!$A$5:$D$703,4,FALSE)</f>
        <v>Fabricação de cloro e álcalis</v>
      </c>
    </row>
    <row r="2754" spans="1:9" ht="16">
      <c r="A2754" s="117" t="s">
        <v>7333</v>
      </c>
      <c r="B2754" s="118" t="s">
        <v>7334</v>
      </c>
      <c r="C2754" s="116" t="s">
        <v>244</v>
      </c>
      <c r="D2754" s="116" t="s">
        <v>243</v>
      </c>
      <c r="E2754" s="117" t="str">
        <f t="shared" si="42"/>
        <v>2091</v>
      </c>
      <c r="F2754" s="118" t="str">
        <f>VLOOKUP($E2754,[5]Plan2!$A$5:$D$703,1,FALSE)</f>
        <v>2091</v>
      </c>
      <c r="G2754" s="118" t="str">
        <f>VLOOKUP($E2754,[5]Plan2!$A$5:$D$703,2,FALSE)</f>
        <v>Fabricação de químicos orgânicos e inorgânicos, resinas e elastômeros</v>
      </c>
      <c r="H2754" s="118" t="str">
        <f>VLOOKUP($E2754,[5]Plan2!$A$5:$D$703,3,FALSE)</f>
        <v>2011</v>
      </c>
      <c r="I2754" s="118" t="str">
        <f>VLOOKUP($E2754,[5]Plan2!$A$5:$D$703,4,FALSE)</f>
        <v>Fabricação de cloro e álcalis</v>
      </c>
    </row>
    <row r="2755" spans="1:9" ht="16">
      <c r="A2755" s="117" t="s">
        <v>7335</v>
      </c>
      <c r="B2755" s="118" t="s">
        <v>7336</v>
      </c>
      <c r="C2755" s="116" t="s">
        <v>244</v>
      </c>
      <c r="D2755" s="116" t="s">
        <v>243</v>
      </c>
      <c r="E2755" s="117" t="str">
        <f t="shared" ref="E2755:E2818" si="43">LEFT(C2755,4)</f>
        <v>2091</v>
      </c>
      <c r="F2755" s="118" t="str">
        <f>VLOOKUP($E2755,[5]Plan2!$A$5:$D$703,1,FALSE)</f>
        <v>2091</v>
      </c>
      <c r="G2755" s="118" t="str">
        <f>VLOOKUP($E2755,[5]Plan2!$A$5:$D$703,2,FALSE)</f>
        <v>Fabricação de químicos orgânicos e inorgânicos, resinas e elastômeros</v>
      </c>
      <c r="H2755" s="118" t="str">
        <f>VLOOKUP($E2755,[5]Plan2!$A$5:$D$703,3,FALSE)</f>
        <v>2011</v>
      </c>
      <c r="I2755" s="118" t="str">
        <f>VLOOKUP($E2755,[5]Plan2!$A$5:$D$703,4,FALSE)</f>
        <v>Fabricação de cloro e álcalis</v>
      </c>
    </row>
    <row r="2756" spans="1:9" ht="16">
      <c r="A2756" s="117" t="s">
        <v>7337</v>
      </c>
      <c r="B2756" s="118" t="s">
        <v>7338</v>
      </c>
      <c r="C2756" s="116" t="s">
        <v>244</v>
      </c>
      <c r="D2756" s="116" t="s">
        <v>243</v>
      </c>
      <c r="E2756" s="117" t="str">
        <f t="shared" si="43"/>
        <v>2091</v>
      </c>
      <c r="F2756" s="118" t="str">
        <f>VLOOKUP($E2756,[5]Plan2!$A$5:$D$703,1,FALSE)</f>
        <v>2091</v>
      </c>
      <c r="G2756" s="118" t="str">
        <f>VLOOKUP($E2756,[5]Plan2!$A$5:$D$703,2,FALSE)</f>
        <v>Fabricação de químicos orgânicos e inorgânicos, resinas e elastômeros</v>
      </c>
      <c r="H2756" s="118" t="str">
        <f>VLOOKUP($E2756,[5]Plan2!$A$5:$D$703,3,FALSE)</f>
        <v>2011</v>
      </c>
      <c r="I2756" s="118" t="str">
        <f>VLOOKUP($E2756,[5]Plan2!$A$5:$D$703,4,FALSE)</f>
        <v>Fabricação de cloro e álcalis</v>
      </c>
    </row>
    <row r="2757" spans="1:9" ht="16">
      <c r="A2757" s="117" t="s">
        <v>7339</v>
      </c>
      <c r="B2757" s="118" t="s">
        <v>7340</v>
      </c>
      <c r="C2757" s="116" t="s">
        <v>244</v>
      </c>
      <c r="D2757" s="116" t="s">
        <v>243</v>
      </c>
      <c r="E2757" s="117" t="str">
        <f t="shared" si="43"/>
        <v>2091</v>
      </c>
      <c r="F2757" s="118" t="str">
        <f>VLOOKUP($E2757,[5]Plan2!$A$5:$D$703,1,FALSE)</f>
        <v>2091</v>
      </c>
      <c r="G2757" s="118" t="str">
        <f>VLOOKUP($E2757,[5]Plan2!$A$5:$D$703,2,FALSE)</f>
        <v>Fabricação de químicos orgânicos e inorgânicos, resinas e elastômeros</v>
      </c>
      <c r="H2757" s="118" t="str">
        <f>VLOOKUP($E2757,[5]Plan2!$A$5:$D$703,3,FALSE)</f>
        <v>2011</v>
      </c>
      <c r="I2757" s="118" t="str">
        <f>VLOOKUP($E2757,[5]Plan2!$A$5:$D$703,4,FALSE)</f>
        <v>Fabricação de cloro e álcalis</v>
      </c>
    </row>
    <row r="2758" spans="1:9" ht="16">
      <c r="A2758" s="117" t="s">
        <v>7341</v>
      </c>
      <c r="B2758" s="118" t="s">
        <v>7342</v>
      </c>
      <c r="C2758" s="116" t="s">
        <v>244</v>
      </c>
      <c r="D2758" s="116" t="s">
        <v>243</v>
      </c>
      <c r="E2758" s="117" t="str">
        <f t="shared" si="43"/>
        <v>2091</v>
      </c>
      <c r="F2758" s="118" t="str">
        <f>VLOOKUP($E2758,[5]Plan2!$A$5:$D$703,1,FALSE)</f>
        <v>2091</v>
      </c>
      <c r="G2758" s="118" t="str">
        <f>VLOOKUP($E2758,[5]Plan2!$A$5:$D$703,2,FALSE)</f>
        <v>Fabricação de químicos orgânicos e inorgânicos, resinas e elastômeros</v>
      </c>
      <c r="H2758" s="118" t="str">
        <f>VLOOKUP($E2758,[5]Plan2!$A$5:$D$703,3,FALSE)</f>
        <v>2011</v>
      </c>
      <c r="I2758" s="118" t="str">
        <f>VLOOKUP($E2758,[5]Plan2!$A$5:$D$703,4,FALSE)</f>
        <v>Fabricação de cloro e álcalis</v>
      </c>
    </row>
    <row r="2759" spans="1:9" ht="16">
      <c r="A2759" s="117" t="s">
        <v>7343</v>
      </c>
      <c r="B2759" s="118" t="s">
        <v>7344</v>
      </c>
      <c r="C2759" s="116" t="s">
        <v>244</v>
      </c>
      <c r="D2759" s="116" t="s">
        <v>243</v>
      </c>
      <c r="E2759" s="117" t="str">
        <f t="shared" si="43"/>
        <v>2091</v>
      </c>
      <c r="F2759" s="118" t="str">
        <f>VLOOKUP($E2759,[5]Plan2!$A$5:$D$703,1,FALSE)</f>
        <v>2091</v>
      </c>
      <c r="G2759" s="118" t="str">
        <f>VLOOKUP($E2759,[5]Plan2!$A$5:$D$703,2,FALSE)</f>
        <v>Fabricação de químicos orgânicos e inorgânicos, resinas e elastômeros</v>
      </c>
      <c r="H2759" s="118" t="str">
        <f>VLOOKUP($E2759,[5]Plan2!$A$5:$D$703,3,FALSE)</f>
        <v>2011</v>
      </c>
      <c r="I2759" s="118" t="str">
        <f>VLOOKUP($E2759,[5]Plan2!$A$5:$D$703,4,FALSE)</f>
        <v>Fabricação de cloro e álcalis</v>
      </c>
    </row>
    <row r="2760" spans="1:9" ht="16">
      <c r="A2760" s="117" t="s">
        <v>7345</v>
      </c>
      <c r="B2760" s="118" t="s">
        <v>7346</v>
      </c>
      <c r="C2760" s="116" t="s">
        <v>244</v>
      </c>
      <c r="D2760" s="116" t="s">
        <v>243</v>
      </c>
      <c r="E2760" s="117" t="str">
        <f t="shared" si="43"/>
        <v>2091</v>
      </c>
      <c r="F2760" s="118" t="str">
        <f>VLOOKUP($E2760,[5]Plan2!$A$5:$D$703,1,FALSE)</f>
        <v>2091</v>
      </c>
      <c r="G2760" s="118" t="str">
        <f>VLOOKUP($E2760,[5]Plan2!$A$5:$D$703,2,FALSE)</f>
        <v>Fabricação de químicos orgânicos e inorgânicos, resinas e elastômeros</v>
      </c>
      <c r="H2760" s="118" t="str">
        <f>VLOOKUP($E2760,[5]Plan2!$A$5:$D$703,3,FALSE)</f>
        <v>2011</v>
      </c>
      <c r="I2760" s="118" t="str">
        <f>VLOOKUP($E2760,[5]Plan2!$A$5:$D$703,4,FALSE)</f>
        <v>Fabricação de cloro e álcalis</v>
      </c>
    </row>
    <row r="2761" spans="1:9" ht="16">
      <c r="A2761" s="117" t="s">
        <v>7347</v>
      </c>
      <c r="B2761" s="118" t="s">
        <v>7348</v>
      </c>
      <c r="C2761" s="116" t="s">
        <v>244</v>
      </c>
      <c r="D2761" s="116" t="s">
        <v>243</v>
      </c>
      <c r="E2761" s="117" t="str">
        <f t="shared" si="43"/>
        <v>2091</v>
      </c>
      <c r="F2761" s="118" t="str">
        <f>VLOOKUP($E2761,[5]Plan2!$A$5:$D$703,1,FALSE)</f>
        <v>2091</v>
      </c>
      <c r="G2761" s="118" t="str">
        <f>VLOOKUP($E2761,[5]Plan2!$A$5:$D$703,2,FALSE)</f>
        <v>Fabricação de químicos orgânicos e inorgânicos, resinas e elastômeros</v>
      </c>
      <c r="H2761" s="118" t="str">
        <f>VLOOKUP($E2761,[5]Plan2!$A$5:$D$703,3,FALSE)</f>
        <v>2011</v>
      </c>
      <c r="I2761" s="118" t="str">
        <f>VLOOKUP($E2761,[5]Plan2!$A$5:$D$703,4,FALSE)</f>
        <v>Fabricação de cloro e álcalis</v>
      </c>
    </row>
    <row r="2762" spans="1:9" ht="16">
      <c r="A2762" s="117" t="s">
        <v>7349</v>
      </c>
      <c r="B2762" s="118" t="s">
        <v>7350</v>
      </c>
      <c r="C2762" s="116" t="s">
        <v>244</v>
      </c>
      <c r="D2762" s="116" t="s">
        <v>243</v>
      </c>
      <c r="E2762" s="117" t="str">
        <f t="shared" si="43"/>
        <v>2091</v>
      </c>
      <c r="F2762" s="118" t="str">
        <f>VLOOKUP($E2762,[5]Plan2!$A$5:$D$703,1,FALSE)</f>
        <v>2091</v>
      </c>
      <c r="G2762" s="118" t="str">
        <f>VLOOKUP($E2762,[5]Plan2!$A$5:$D$703,2,FALSE)</f>
        <v>Fabricação de químicos orgânicos e inorgânicos, resinas e elastômeros</v>
      </c>
      <c r="H2762" s="118" t="str">
        <f>VLOOKUP($E2762,[5]Plan2!$A$5:$D$703,3,FALSE)</f>
        <v>2011</v>
      </c>
      <c r="I2762" s="118" t="str">
        <f>VLOOKUP($E2762,[5]Plan2!$A$5:$D$703,4,FALSE)</f>
        <v>Fabricação de cloro e álcalis</v>
      </c>
    </row>
    <row r="2763" spans="1:9" ht="16">
      <c r="A2763" s="117" t="s">
        <v>7351</v>
      </c>
      <c r="B2763" s="118" t="s">
        <v>7352</v>
      </c>
      <c r="C2763" s="116" t="s">
        <v>244</v>
      </c>
      <c r="D2763" s="116" t="s">
        <v>243</v>
      </c>
      <c r="E2763" s="117" t="str">
        <f t="shared" si="43"/>
        <v>2091</v>
      </c>
      <c r="F2763" s="118" t="str">
        <f>VLOOKUP($E2763,[5]Plan2!$A$5:$D$703,1,FALSE)</f>
        <v>2091</v>
      </c>
      <c r="G2763" s="118" t="str">
        <f>VLOOKUP($E2763,[5]Plan2!$A$5:$D$703,2,FALSE)</f>
        <v>Fabricação de químicos orgânicos e inorgânicos, resinas e elastômeros</v>
      </c>
      <c r="H2763" s="118" t="str">
        <f>VLOOKUP($E2763,[5]Plan2!$A$5:$D$703,3,FALSE)</f>
        <v>2011</v>
      </c>
      <c r="I2763" s="118" t="str">
        <f>VLOOKUP($E2763,[5]Plan2!$A$5:$D$703,4,FALSE)</f>
        <v>Fabricação de cloro e álcalis</v>
      </c>
    </row>
    <row r="2764" spans="1:9" ht="16">
      <c r="A2764" s="117" t="s">
        <v>7353</v>
      </c>
      <c r="B2764" s="118" t="s">
        <v>7354</v>
      </c>
      <c r="C2764" s="116" t="s">
        <v>244</v>
      </c>
      <c r="D2764" s="116" t="s">
        <v>243</v>
      </c>
      <c r="E2764" s="117" t="str">
        <f t="shared" si="43"/>
        <v>2091</v>
      </c>
      <c r="F2764" s="118" t="str">
        <f>VLOOKUP($E2764,[5]Plan2!$A$5:$D$703,1,FALSE)</f>
        <v>2091</v>
      </c>
      <c r="G2764" s="118" t="str">
        <f>VLOOKUP($E2764,[5]Plan2!$A$5:$D$703,2,FALSE)</f>
        <v>Fabricação de químicos orgânicos e inorgânicos, resinas e elastômeros</v>
      </c>
      <c r="H2764" s="118" t="str">
        <f>VLOOKUP($E2764,[5]Plan2!$A$5:$D$703,3,FALSE)</f>
        <v>2011</v>
      </c>
      <c r="I2764" s="118" t="str">
        <f>VLOOKUP($E2764,[5]Plan2!$A$5:$D$703,4,FALSE)</f>
        <v>Fabricação de cloro e álcalis</v>
      </c>
    </row>
    <row r="2765" spans="1:9" ht="16">
      <c r="A2765" s="117" t="s">
        <v>7355</v>
      </c>
      <c r="B2765" s="118" t="s">
        <v>7356</v>
      </c>
      <c r="C2765" s="116" t="s">
        <v>244</v>
      </c>
      <c r="D2765" s="116" t="s">
        <v>243</v>
      </c>
      <c r="E2765" s="117" t="str">
        <f t="shared" si="43"/>
        <v>2091</v>
      </c>
      <c r="F2765" s="118" t="str">
        <f>VLOOKUP($E2765,[5]Plan2!$A$5:$D$703,1,FALSE)</f>
        <v>2091</v>
      </c>
      <c r="G2765" s="118" t="str">
        <f>VLOOKUP($E2765,[5]Plan2!$A$5:$D$703,2,FALSE)</f>
        <v>Fabricação de químicos orgânicos e inorgânicos, resinas e elastômeros</v>
      </c>
      <c r="H2765" s="118" t="str">
        <f>VLOOKUP($E2765,[5]Plan2!$A$5:$D$703,3,FALSE)</f>
        <v>2011</v>
      </c>
      <c r="I2765" s="118" t="str">
        <f>VLOOKUP($E2765,[5]Plan2!$A$5:$D$703,4,FALSE)</f>
        <v>Fabricação de cloro e álcalis</v>
      </c>
    </row>
    <row r="2766" spans="1:9" ht="16">
      <c r="A2766" s="117" t="s">
        <v>7357</v>
      </c>
      <c r="B2766" s="118" t="s">
        <v>7358</v>
      </c>
      <c r="C2766" s="116" t="s">
        <v>244</v>
      </c>
      <c r="D2766" s="116" t="s">
        <v>243</v>
      </c>
      <c r="E2766" s="117" t="str">
        <f t="shared" si="43"/>
        <v>2091</v>
      </c>
      <c r="F2766" s="118" t="str">
        <f>VLOOKUP($E2766,[5]Plan2!$A$5:$D$703,1,FALSE)</f>
        <v>2091</v>
      </c>
      <c r="G2766" s="118" t="str">
        <f>VLOOKUP($E2766,[5]Plan2!$A$5:$D$703,2,FALSE)</f>
        <v>Fabricação de químicos orgânicos e inorgânicos, resinas e elastômeros</v>
      </c>
      <c r="H2766" s="118" t="str">
        <f>VLOOKUP($E2766,[5]Plan2!$A$5:$D$703,3,FALSE)</f>
        <v>2011</v>
      </c>
      <c r="I2766" s="118" t="str">
        <f>VLOOKUP($E2766,[5]Plan2!$A$5:$D$703,4,FALSE)</f>
        <v>Fabricação de cloro e álcalis</v>
      </c>
    </row>
    <row r="2767" spans="1:9" ht="16">
      <c r="A2767" s="117" t="s">
        <v>7359</v>
      </c>
      <c r="B2767" s="118" t="s">
        <v>7360</v>
      </c>
      <c r="C2767" s="116" t="s">
        <v>244</v>
      </c>
      <c r="D2767" s="116" t="s">
        <v>243</v>
      </c>
      <c r="E2767" s="117" t="str">
        <f t="shared" si="43"/>
        <v>2091</v>
      </c>
      <c r="F2767" s="118" t="str">
        <f>VLOOKUP($E2767,[5]Plan2!$A$5:$D$703,1,FALSE)</f>
        <v>2091</v>
      </c>
      <c r="G2767" s="118" t="str">
        <f>VLOOKUP($E2767,[5]Plan2!$A$5:$D$703,2,FALSE)</f>
        <v>Fabricação de químicos orgânicos e inorgânicos, resinas e elastômeros</v>
      </c>
      <c r="H2767" s="118" t="str">
        <f>VLOOKUP($E2767,[5]Plan2!$A$5:$D$703,3,FALSE)</f>
        <v>2011</v>
      </c>
      <c r="I2767" s="118" t="str">
        <f>VLOOKUP($E2767,[5]Plan2!$A$5:$D$703,4,FALSE)</f>
        <v>Fabricação de cloro e álcalis</v>
      </c>
    </row>
    <row r="2768" spans="1:9" ht="16">
      <c r="A2768" s="117" t="s">
        <v>7361</v>
      </c>
      <c r="B2768" s="118" t="s">
        <v>7362</v>
      </c>
      <c r="C2768" s="116" t="s">
        <v>244</v>
      </c>
      <c r="D2768" s="116" t="s">
        <v>243</v>
      </c>
      <c r="E2768" s="117" t="str">
        <f t="shared" si="43"/>
        <v>2091</v>
      </c>
      <c r="F2768" s="118" t="str">
        <f>VLOOKUP($E2768,[5]Plan2!$A$5:$D$703,1,FALSE)</f>
        <v>2091</v>
      </c>
      <c r="G2768" s="118" t="str">
        <f>VLOOKUP($E2768,[5]Plan2!$A$5:$D$703,2,FALSE)</f>
        <v>Fabricação de químicos orgânicos e inorgânicos, resinas e elastômeros</v>
      </c>
      <c r="H2768" s="118" t="str">
        <f>VLOOKUP($E2768,[5]Plan2!$A$5:$D$703,3,FALSE)</f>
        <v>2011</v>
      </c>
      <c r="I2768" s="118" t="str">
        <f>VLOOKUP($E2768,[5]Plan2!$A$5:$D$703,4,FALSE)</f>
        <v>Fabricação de cloro e álcalis</v>
      </c>
    </row>
    <row r="2769" spans="1:9" ht="16">
      <c r="A2769" s="117" t="s">
        <v>7363</v>
      </c>
      <c r="B2769" s="118" t="s">
        <v>7364</v>
      </c>
      <c r="C2769" s="116" t="s">
        <v>244</v>
      </c>
      <c r="D2769" s="116" t="s">
        <v>243</v>
      </c>
      <c r="E2769" s="117" t="str">
        <f t="shared" si="43"/>
        <v>2091</v>
      </c>
      <c r="F2769" s="118" t="str">
        <f>VLOOKUP($E2769,[5]Plan2!$A$5:$D$703,1,FALSE)</f>
        <v>2091</v>
      </c>
      <c r="G2769" s="118" t="str">
        <f>VLOOKUP($E2769,[5]Plan2!$A$5:$D$703,2,FALSE)</f>
        <v>Fabricação de químicos orgânicos e inorgânicos, resinas e elastômeros</v>
      </c>
      <c r="H2769" s="118" t="str">
        <f>VLOOKUP($E2769,[5]Plan2!$A$5:$D$703,3,FALSE)</f>
        <v>2011</v>
      </c>
      <c r="I2769" s="118" t="str">
        <f>VLOOKUP($E2769,[5]Plan2!$A$5:$D$703,4,FALSE)</f>
        <v>Fabricação de cloro e álcalis</v>
      </c>
    </row>
    <row r="2770" spans="1:9" ht="16">
      <c r="A2770" s="117" t="s">
        <v>7365</v>
      </c>
      <c r="B2770" s="118" t="s">
        <v>7366</v>
      </c>
      <c r="C2770" s="116" t="s">
        <v>244</v>
      </c>
      <c r="D2770" s="116" t="s">
        <v>243</v>
      </c>
      <c r="E2770" s="117" t="str">
        <f t="shared" si="43"/>
        <v>2091</v>
      </c>
      <c r="F2770" s="118" t="str">
        <f>VLOOKUP($E2770,[5]Plan2!$A$5:$D$703,1,FALSE)</f>
        <v>2091</v>
      </c>
      <c r="G2770" s="118" t="str">
        <f>VLOOKUP($E2770,[5]Plan2!$A$5:$D$703,2,FALSE)</f>
        <v>Fabricação de químicos orgânicos e inorgânicos, resinas e elastômeros</v>
      </c>
      <c r="H2770" s="118" t="str">
        <f>VLOOKUP($E2770,[5]Plan2!$A$5:$D$703,3,FALSE)</f>
        <v>2011</v>
      </c>
      <c r="I2770" s="118" t="str">
        <f>VLOOKUP($E2770,[5]Plan2!$A$5:$D$703,4,FALSE)</f>
        <v>Fabricação de cloro e álcalis</v>
      </c>
    </row>
    <row r="2771" spans="1:9" ht="16">
      <c r="A2771" s="117" t="s">
        <v>7367</v>
      </c>
      <c r="B2771" s="118" t="s">
        <v>7368</v>
      </c>
      <c r="C2771" s="116" t="s">
        <v>244</v>
      </c>
      <c r="D2771" s="116" t="s">
        <v>243</v>
      </c>
      <c r="E2771" s="117" t="str">
        <f t="shared" si="43"/>
        <v>2091</v>
      </c>
      <c r="F2771" s="118" t="str">
        <f>VLOOKUP($E2771,[5]Plan2!$A$5:$D$703,1,FALSE)</f>
        <v>2091</v>
      </c>
      <c r="G2771" s="118" t="str">
        <f>VLOOKUP($E2771,[5]Plan2!$A$5:$D$703,2,FALSE)</f>
        <v>Fabricação de químicos orgânicos e inorgânicos, resinas e elastômeros</v>
      </c>
      <c r="H2771" s="118" t="str">
        <f>VLOOKUP($E2771,[5]Plan2!$A$5:$D$703,3,FALSE)</f>
        <v>2011</v>
      </c>
      <c r="I2771" s="118" t="str">
        <f>VLOOKUP($E2771,[5]Plan2!$A$5:$D$703,4,FALSE)</f>
        <v>Fabricação de cloro e álcalis</v>
      </c>
    </row>
    <row r="2772" spans="1:9" ht="16">
      <c r="A2772" s="117" t="s">
        <v>7369</v>
      </c>
      <c r="B2772" s="118" t="s">
        <v>7370</v>
      </c>
      <c r="C2772" s="116" t="s">
        <v>244</v>
      </c>
      <c r="D2772" s="116" t="s">
        <v>243</v>
      </c>
      <c r="E2772" s="117" t="str">
        <f t="shared" si="43"/>
        <v>2091</v>
      </c>
      <c r="F2772" s="118" t="str">
        <f>VLOOKUP($E2772,[5]Plan2!$A$5:$D$703,1,FALSE)</f>
        <v>2091</v>
      </c>
      <c r="G2772" s="118" t="str">
        <f>VLOOKUP($E2772,[5]Plan2!$A$5:$D$703,2,FALSE)</f>
        <v>Fabricação de químicos orgânicos e inorgânicos, resinas e elastômeros</v>
      </c>
      <c r="H2772" s="118" t="str">
        <f>VLOOKUP($E2772,[5]Plan2!$A$5:$D$703,3,FALSE)</f>
        <v>2011</v>
      </c>
      <c r="I2772" s="118" t="str">
        <f>VLOOKUP($E2772,[5]Plan2!$A$5:$D$703,4,FALSE)</f>
        <v>Fabricação de cloro e álcalis</v>
      </c>
    </row>
    <row r="2773" spans="1:9" ht="16">
      <c r="A2773" s="117" t="s">
        <v>7371</v>
      </c>
      <c r="B2773" s="118" t="s">
        <v>7372</v>
      </c>
      <c r="C2773" s="116" t="s">
        <v>244</v>
      </c>
      <c r="D2773" s="116" t="s">
        <v>243</v>
      </c>
      <c r="E2773" s="117" t="str">
        <f t="shared" si="43"/>
        <v>2091</v>
      </c>
      <c r="F2773" s="118" t="str">
        <f>VLOOKUP($E2773,[5]Plan2!$A$5:$D$703,1,FALSE)</f>
        <v>2091</v>
      </c>
      <c r="G2773" s="118" t="str">
        <f>VLOOKUP($E2773,[5]Plan2!$A$5:$D$703,2,FALSE)</f>
        <v>Fabricação de químicos orgânicos e inorgânicos, resinas e elastômeros</v>
      </c>
      <c r="H2773" s="118" t="str">
        <f>VLOOKUP($E2773,[5]Plan2!$A$5:$D$703,3,FALSE)</f>
        <v>2011</v>
      </c>
      <c r="I2773" s="118" t="str">
        <f>VLOOKUP($E2773,[5]Plan2!$A$5:$D$703,4,FALSE)</f>
        <v>Fabricação de cloro e álcalis</v>
      </c>
    </row>
    <row r="2774" spans="1:9" ht="16">
      <c r="A2774" s="117" t="s">
        <v>7373</v>
      </c>
      <c r="B2774" s="118" t="s">
        <v>7374</v>
      </c>
      <c r="C2774" s="116" t="s">
        <v>244</v>
      </c>
      <c r="D2774" s="116" t="s">
        <v>243</v>
      </c>
      <c r="E2774" s="117" t="str">
        <f t="shared" si="43"/>
        <v>2091</v>
      </c>
      <c r="F2774" s="118" t="str">
        <f>VLOOKUP($E2774,[5]Plan2!$A$5:$D$703,1,FALSE)</f>
        <v>2091</v>
      </c>
      <c r="G2774" s="118" t="str">
        <f>VLOOKUP($E2774,[5]Plan2!$A$5:$D$703,2,FALSE)</f>
        <v>Fabricação de químicos orgânicos e inorgânicos, resinas e elastômeros</v>
      </c>
      <c r="H2774" s="118" t="str">
        <f>VLOOKUP($E2774,[5]Plan2!$A$5:$D$703,3,FALSE)</f>
        <v>2011</v>
      </c>
      <c r="I2774" s="118" t="str">
        <f>VLOOKUP($E2774,[5]Plan2!$A$5:$D$703,4,FALSE)</f>
        <v>Fabricação de cloro e álcalis</v>
      </c>
    </row>
    <row r="2775" spans="1:9" ht="16">
      <c r="A2775" s="117" t="s">
        <v>7375</v>
      </c>
      <c r="B2775" s="118" t="s">
        <v>7376</v>
      </c>
      <c r="C2775" s="116" t="s">
        <v>244</v>
      </c>
      <c r="D2775" s="116" t="s">
        <v>243</v>
      </c>
      <c r="E2775" s="117" t="str">
        <f t="shared" si="43"/>
        <v>2091</v>
      </c>
      <c r="F2775" s="118" t="str">
        <f>VLOOKUP($E2775,[5]Plan2!$A$5:$D$703,1,FALSE)</f>
        <v>2091</v>
      </c>
      <c r="G2775" s="118" t="str">
        <f>VLOOKUP($E2775,[5]Plan2!$A$5:$D$703,2,FALSE)</f>
        <v>Fabricação de químicos orgânicos e inorgânicos, resinas e elastômeros</v>
      </c>
      <c r="H2775" s="118" t="str">
        <f>VLOOKUP($E2775,[5]Plan2!$A$5:$D$703,3,FALSE)</f>
        <v>2011</v>
      </c>
      <c r="I2775" s="118" t="str">
        <f>VLOOKUP($E2775,[5]Plan2!$A$5:$D$703,4,FALSE)</f>
        <v>Fabricação de cloro e álcalis</v>
      </c>
    </row>
    <row r="2776" spans="1:9" ht="16">
      <c r="A2776" s="117" t="s">
        <v>7377</v>
      </c>
      <c r="B2776" s="118" t="s">
        <v>7378</v>
      </c>
      <c r="C2776" s="116" t="s">
        <v>244</v>
      </c>
      <c r="D2776" s="116" t="s">
        <v>243</v>
      </c>
      <c r="E2776" s="117" t="str">
        <f t="shared" si="43"/>
        <v>2091</v>
      </c>
      <c r="F2776" s="118" t="str">
        <f>VLOOKUP($E2776,[5]Plan2!$A$5:$D$703,1,FALSE)</f>
        <v>2091</v>
      </c>
      <c r="G2776" s="118" t="str">
        <f>VLOOKUP($E2776,[5]Plan2!$A$5:$D$703,2,FALSE)</f>
        <v>Fabricação de químicos orgânicos e inorgânicos, resinas e elastômeros</v>
      </c>
      <c r="H2776" s="118" t="str">
        <f>VLOOKUP($E2776,[5]Plan2!$A$5:$D$703,3,FALSE)</f>
        <v>2011</v>
      </c>
      <c r="I2776" s="118" t="str">
        <f>VLOOKUP($E2776,[5]Plan2!$A$5:$D$703,4,FALSE)</f>
        <v>Fabricação de cloro e álcalis</v>
      </c>
    </row>
    <row r="2777" spans="1:9" ht="16">
      <c r="A2777" s="117" t="s">
        <v>7379</v>
      </c>
      <c r="B2777" s="118" t="s">
        <v>7380</v>
      </c>
      <c r="C2777" s="116" t="s">
        <v>244</v>
      </c>
      <c r="D2777" s="116" t="s">
        <v>243</v>
      </c>
      <c r="E2777" s="117" t="str">
        <f t="shared" si="43"/>
        <v>2091</v>
      </c>
      <c r="F2777" s="118" t="str">
        <f>VLOOKUP($E2777,[5]Plan2!$A$5:$D$703,1,FALSE)</f>
        <v>2091</v>
      </c>
      <c r="G2777" s="118" t="str">
        <f>VLOOKUP($E2777,[5]Plan2!$A$5:$D$703,2,FALSE)</f>
        <v>Fabricação de químicos orgânicos e inorgânicos, resinas e elastômeros</v>
      </c>
      <c r="H2777" s="118" t="str">
        <f>VLOOKUP($E2777,[5]Plan2!$A$5:$D$703,3,FALSE)</f>
        <v>2011</v>
      </c>
      <c r="I2777" s="118" t="str">
        <f>VLOOKUP($E2777,[5]Plan2!$A$5:$D$703,4,FALSE)</f>
        <v>Fabricação de cloro e álcalis</v>
      </c>
    </row>
    <row r="2778" spans="1:9" ht="16">
      <c r="A2778" s="117" t="s">
        <v>7381</v>
      </c>
      <c r="B2778" s="118" t="s">
        <v>7382</v>
      </c>
      <c r="C2778" s="116" t="s">
        <v>244</v>
      </c>
      <c r="D2778" s="116" t="s">
        <v>243</v>
      </c>
      <c r="E2778" s="117" t="str">
        <f t="shared" si="43"/>
        <v>2091</v>
      </c>
      <c r="F2778" s="118" t="str">
        <f>VLOOKUP($E2778,[5]Plan2!$A$5:$D$703,1,FALSE)</f>
        <v>2091</v>
      </c>
      <c r="G2778" s="118" t="str">
        <f>VLOOKUP($E2778,[5]Plan2!$A$5:$D$703,2,FALSE)</f>
        <v>Fabricação de químicos orgânicos e inorgânicos, resinas e elastômeros</v>
      </c>
      <c r="H2778" s="118" t="str">
        <f>VLOOKUP($E2778,[5]Plan2!$A$5:$D$703,3,FALSE)</f>
        <v>2011</v>
      </c>
      <c r="I2778" s="118" t="str">
        <f>VLOOKUP($E2778,[5]Plan2!$A$5:$D$703,4,FALSE)</f>
        <v>Fabricação de cloro e álcalis</v>
      </c>
    </row>
    <row r="2779" spans="1:9" ht="16">
      <c r="A2779" s="117" t="s">
        <v>7383</v>
      </c>
      <c r="B2779" s="118" t="s">
        <v>7370</v>
      </c>
      <c r="C2779" s="116" t="s">
        <v>244</v>
      </c>
      <c r="D2779" s="116" t="s">
        <v>243</v>
      </c>
      <c r="E2779" s="117" t="str">
        <f t="shared" si="43"/>
        <v>2091</v>
      </c>
      <c r="F2779" s="118" t="str">
        <f>VLOOKUP($E2779,[5]Plan2!$A$5:$D$703,1,FALSE)</f>
        <v>2091</v>
      </c>
      <c r="G2779" s="118" t="str">
        <f>VLOOKUP($E2779,[5]Plan2!$A$5:$D$703,2,FALSE)</f>
        <v>Fabricação de químicos orgânicos e inorgânicos, resinas e elastômeros</v>
      </c>
      <c r="H2779" s="118" t="str">
        <f>VLOOKUP($E2779,[5]Plan2!$A$5:$D$703,3,FALSE)</f>
        <v>2011</v>
      </c>
      <c r="I2779" s="118" t="str">
        <f>VLOOKUP($E2779,[5]Plan2!$A$5:$D$703,4,FALSE)</f>
        <v>Fabricação de cloro e álcalis</v>
      </c>
    </row>
    <row r="2780" spans="1:9" ht="16">
      <c r="A2780" s="117" t="s">
        <v>7384</v>
      </c>
      <c r="B2780" s="118" t="s">
        <v>7385</v>
      </c>
      <c r="C2780" s="116" t="s">
        <v>244</v>
      </c>
      <c r="D2780" s="116" t="s">
        <v>243</v>
      </c>
      <c r="E2780" s="117" t="str">
        <f t="shared" si="43"/>
        <v>2091</v>
      </c>
      <c r="F2780" s="118" t="str">
        <f>VLOOKUP($E2780,[5]Plan2!$A$5:$D$703,1,FALSE)</f>
        <v>2091</v>
      </c>
      <c r="G2780" s="118" t="str">
        <f>VLOOKUP($E2780,[5]Plan2!$A$5:$D$703,2,FALSE)</f>
        <v>Fabricação de químicos orgânicos e inorgânicos, resinas e elastômeros</v>
      </c>
      <c r="H2780" s="118" t="str">
        <f>VLOOKUP($E2780,[5]Plan2!$A$5:$D$703,3,FALSE)</f>
        <v>2011</v>
      </c>
      <c r="I2780" s="118" t="str">
        <f>VLOOKUP($E2780,[5]Plan2!$A$5:$D$703,4,FALSE)</f>
        <v>Fabricação de cloro e álcalis</v>
      </c>
    </row>
    <row r="2781" spans="1:9" ht="16">
      <c r="A2781" s="117" t="s">
        <v>7386</v>
      </c>
      <c r="B2781" s="118" t="s">
        <v>7387</v>
      </c>
      <c r="C2781" s="116" t="s">
        <v>244</v>
      </c>
      <c r="D2781" s="116" t="s">
        <v>243</v>
      </c>
      <c r="E2781" s="117" t="str">
        <f t="shared" si="43"/>
        <v>2091</v>
      </c>
      <c r="F2781" s="118" t="str">
        <f>VLOOKUP($E2781,[5]Plan2!$A$5:$D$703,1,FALSE)</f>
        <v>2091</v>
      </c>
      <c r="G2781" s="118" t="str">
        <f>VLOOKUP($E2781,[5]Plan2!$A$5:$D$703,2,FALSE)</f>
        <v>Fabricação de químicos orgânicos e inorgânicos, resinas e elastômeros</v>
      </c>
      <c r="H2781" s="118" t="str">
        <f>VLOOKUP($E2781,[5]Plan2!$A$5:$D$703,3,FALSE)</f>
        <v>2011</v>
      </c>
      <c r="I2781" s="118" t="str">
        <f>VLOOKUP($E2781,[5]Plan2!$A$5:$D$703,4,FALSE)</f>
        <v>Fabricação de cloro e álcalis</v>
      </c>
    </row>
    <row r="2782" spans="1:9" ht="16">
      <c r="A2782" s="117" t="s">
        <v>7388</v>
      </c>
      <c r="B2782" s="118" t="s">
        <v>7389</v>
      </c>
      <c r="C2782" s="116" t="s">
        <v>244</v>
      </c>
      <c r="D2782" s="116" t="s">
        <v>243</v>
      </c>
      <c r="E2782" s="117" t="str">
        <f t="shared" si="43"/>
        <v>2091</v>
      </c>
      <c r="F2782" s="118" t="str">
        <f>VLOOKUP($E2782,[5]Plan2!$A$5:$D$703,1,FALSE)</f>
        <v>2091</v>
      </c>
      <c r="G2782" s="118" t="str">
        <f>VLOOKUP($E2782,[5]Plan2!$A$5:$D$703,2,FALSE)</f>
        <v>Fabricação de químicos orgânicos e inorgânicos, resinas e elastômeros</v>
      </c>
      <c r="H2782" s="118" t="str">
        <f>VLOOKUP($E2782,[5]Plan2!$A$5:$D$703,3,FALSE)</f>
        <v>2011</v>
      </c>
      <c r="I2782" s="118" t="str">
        <f>VLOOKUP($E2782,[5]Plan2!$A$5:$D$703,4,FALSE)</f>
        <v>Fabricação de cloro e álcalis</v>
      </c>
    </row>
    <row r="2783" spans="1:9" ht="16">
      <c r="A2783" s="117" t="s">
        <v>7390</v>
      </c>
      <c r="B2783" s="118" t="s">
        <v>7391</v>
      </c>
      <c r="C2783" s="116" t="s">
        <v>244</v>
      </c>
      <c r="D2783" s="116" t="s">
        <v>243</v>
      </c>
      <c r="E2783" s="117" t="str">
        <f t="shared" si="43"/>
        <v>2091</v>
      </c>
      <c r="F2783" s="118" t="str">
        <f>VLOOKUP($E2783,[5]Plan2!$A$5:$D$703,1,FALSE)</f>
        <v>2091</v>
      </c>
      <c r="G2783" s="118" t="str">
        <f>VLOOKUP($E2783,[5]Plan2!$A$5:$D$703,2,FALSE)</f>
        <v>Fabricação de químicos orgânicos e inorgânicos, resinas e elastômeros</v>
      </c>
      <c r="H2783" s="118" t="str">
        <f>VLOOKUP($E2783,[5]Plan2!$A$5:$D$703,3,FALSE)</f>
        <v>2011</v>
      </c>
      <c r="I2783" s="118" t="str">
        <f>VLOOKUP($E2783,[5]Plan2!$A$5:$D$703,4,FALSE)</f>
        <v>Fabricação de cloro e álcalis</v>
      </c>
    </row>
    <row r="2784" spans="1:9" ht="16">
      <c r="A2784" s="117" t="s">
        <v>7392</v>
      </c>
      <c r="B2784" s="118" t="s">
        <v>7393</v>
      </c>
      <c r="C2784" s="116" t="s">
        <v>244</v>
      </c>
      <c r="D2784" s="116" t="s">
        <v>243</v>
      </c>
      <c r="E2784" s="117" t="str">
        <f t="shared" si="43"/>
        <v>2091</v>
      </c>
      <c r="F2784" s="118" t="str">
        <f>VLOOKUP($E2784,[5]Plan2!$A$5:$D$703,1,FALSE)</f>
        <v>2091</v>
      </c>
      <c r="G2784" s="118" t="str">
        <f>VLOOKUP($E2784,[5]Plan2!$A$5:$D$703,2,FALSE)</f>
        <v>Fabricação de químicos orgânicos e inorgânicos, resinas e elastômeros</v>
      </c>
      <c r="H2784" s="118" t="str">
        <f>VLOOKUP($E2784,[5]Plan2!$A$5:$D$703,3,FALSE)</f>
        <v>2011</v>
      </c>
      <c r="I2784" s="118" t="str">
        <f>VLOOKUP($E2784,[5]Plan2!$A$5:$D$703,4,FALSE)</f>
        <v>Fabricação de cloro e álcalis</v>
      </c>
    </row>
    <row r="2785" spans="1:9" ht="16">
      <c r="A2785" s="117" t="s">
        <v>7394</v>
      </c>
      <c r="B2785" s="118" t="s">
        <v>7395</v>
      </c>
      <c r="C2785" s="116" t="s">
        <v>244</v>
      </c>
      <c r="D2785" s="116" t="s">
        <v>243</v>
      </c>
      <c r="E2785" s="117" t="str">
        <f t="shared" si="43"/>
        <v>2091</v>
      </c>
      <c r="F2785" s="118" t="str">
        <f>VLOOKUP($E2785,[5]Plan2!$A$5:$D$703,1,FALSE)</f>
        <v>2091</v>
      </c>
      <c r="G2785" s="118" t="str">
        <f>VLOOKUP($E2785,[5]Plan2!$A$5:$D$703,2,FALSE)</f>
        <v>Fabricação de químicos orgânicos e inorgânicos, resinas e elastômeros</v>
      </c>
      <c r="H2785" s="118" t="str">
        <f>VLOOKUP($E2785,[5]Plan2!$A$5:$D$703,3,FALSE)</f>
        <v>2011</v>
      </c>
      <c r="I2785" s="118" t="str">
        <f>VLOOKUP($E2785,[5]Plan2!$A$5:$D$703,4,FALSE)</f>
        <v>Fabricação de cloro e álcalis</v>
      </c>
    </row>
    <row r="2786" spans="1:9" ht="16">
      <c r="A2786" s="117" t="s">
        <v>7396</v>
      </c>
      <c r="B2786" s="118" t="s">
        <v>7397</v>
      </c>
      <c r="C2786" s="116" t="s">
        <v>244</v>
      </c>
      <c r="D2786" s="116" t="s">
        <v>243</v>
      </c>
      <c r="E2786" s="117" t="str">
        <f t="shared" si="43"/>
        <v>2091</v>
      </c>
      <c r="F2786" s="118" t="str">
        <f>VLOOKUP($E2786,[5]Plan2!$A$5:$D$703,1,FALSE)</f>
        <v>2091</v>
      </c>
      <c r="G2786" s="118" t="str">
        <f>VLOOKUP($E2786,[5]Plan2!$A$5:$D$703,2,FALSE)</f>
        <v>Fabricação de químicos orgânicos e inorgânicos, resinas e elastômeros</v>
      </c>
      <c r="H2786" s="118" t="str">
        <f>VLOOKUP($E2786,[5]Plan2!$A$5:$D$703,3,FALSE)</f>
        <v>2011</v>
      </c>
      <c r="I2786" s="118" t="str">
        <f>VLOOKUP($E2786,[5]Plan2!$A$5:$D$703,4,FALSE)</f>
        <v>Fabricação de cloro e álcalis</v>
      </c>
    </row>
    <row r="2787" spans="1:9" ht="16">
      <c r="A2787" s="117" t="s">
        <v>7398</v>
      </c>
      <c r="B2787" s="118" t="s">
        <v>7399</v>
      </c>
      <c r="C2787" s="116" t="s">
        <v>244</v>
      </c>
      <c r="D2787" s="116" t="s">
        <v>243</v>
      </c>
      <c r="E2787" s="117" t="str">
        <f t="shared" si="43"/>
        <v>2091</v>
      </c>
      <c r="F2787" s="118" t="str">
        <f>VLOOKUP($E2787,[5]Plan2!$A$5:$D$703,1,FALSE)</f>
        <v>2091</v>
      </c>
      <c r="G2787" s="118" t="str">
        <f>VLOOKUP($E2787,[5]Plan2!$A$5:$D$703,2,FALSE)</f>
        <v>Fabricação de químicos orgânicos e inorgânicos, resinas e elastômeros</v>
      </c>
      <c r="H2787" s="118" t="str">
        <f>VLOOKUP($E2787,[5]Plan2!$A$5:$D$703,3,FALSE)</f>
        <v>2011</v>
      </c>
      <c r="I2787" s="118" t="str">
        <f>VLOOKUP($E2787,[5]Plan2!$A$5:$D$703,4,FALSE)</f>
        <v>Fabricação de cloro e álcalis</v>
      </c>
    </row>
    <row r="2788" spans="1:9" ht="16">
      <c r="A2788" s="117" t="s">
        <v>7400</v>
      </c>
      <c r="B2788" s="118" t="s">
        <v>7401</v>
      </c>
      <c r="C2788" s="116" t="s">
        <v>244</v>
      </c>
      <c r="D2788" s="116" t="s">
        <v>243</v>
      </c>
      <c r="E2788" s="117" t="str">
        <f t="shared" si="43"/>
        <v>2091</v>
      </c>
      <c r="F2788" s="118" t="str">
        <f>VLOOKUP($E2788,[5]Plan2!$A$5:$D$703,1,FALSE)</f>
        <v>2091</v>
      </c>
      <c r="G2788" s="118" t="str">
        <f>VLOOKUP($E2788,[5]Plan2!$A$5:$D$703,2,FALSE)</f>
        <v>Fabricação de químicos orgânicos e inorgânicos, resinas e elastômeros</v>
      </c>
      <c r="H2788" s="118" t="str">
        <f>VLOOKUP($E2788,[5]Plan2!$A$5:$D$703,3,FALSE)</f>
        <v>2011</v>
      </c>
      <c r="I2788" s="118" t="str">
        <f>VLOOKUP($E2788,[5]Plan2!$A$5:$D$703,4,FALSE)</f>
        <v>Fabricação de cloro e álcalis</v>
      </c>
    </row>
    <row r="2789" spans="1:9" ht="16">
      <c r="A2789" s="117" t="s">
        <v>7402</v>
      </c>
      <c r="B2789" s="118" t="s">
        <v>7403</v>
      </c>
      <c r="C2789" s="116" t="s">
        <v>244</v>
      </c>
      <c r="D2789" s="116" t="s">
        <v>243</v>
      </c>
      <c r="E2789" s="117" t="str">
        <f t="shared" si="43"/>
        <v>2091</v>
      </c>
      <c r="F2789" s="118" t="str">
        <f>VLOOKUP($E2789,[5]Plan2!$A$5:$D$703,1,FALSE)</f>
        <v>2091</v>
      </c>
      <c r="G2789" s="118" t="str">
        <f>VLOOKUP($E2789,[5]Plan2!$A$5:$D$703,2,FALSE)</f>
        <v>Fabricação de químicos orgânicos e inorgânicos, resinas e elastômeros</v>
      </c>
      <c r="H2789" s="118" t="str">
        <f>VLOOKUP($E2789,[5]Plan2!$A$5:$D$703,3,FALSE)</f>
        <v>2011</v>
      </c>
      <c r="I2789" s="118" t="str">
        <f>VLOOKUP($E2789,[5]Plan2!$A$5:$D$703,4,FALSE)</f>
        <v>Fabricação de cloro e álcalis</v>
      </c>
    </row>
    <row r="2790" spans="1:9" ht="16">
      <c r="A2790" s="117" t="s">
        <v>7404</v>
      </c>
      <c r="B2790" s="118" t="s">
        <v>7405</v>
      </c>
      <c r="C2790" s="116" t="s">
        <v>244</v>
      </c>
      <c r="D2790" s="116" t="s">
        <v>243</v>
      </c>
      <c r="E2790" s="117" t="str">
        <f t="shared" si="43"/>
        <v>2091</v>
      </c>
      <c r="F2790" s="118" t="str">
        <f>VLOOKUP($E2790,[5]Plan2!$A$5:$D$703,1,FALSE)</f>
        <v>2091</v>
      </c>
      <c r="G2790" s="118" t="str">
        <f>VLOOKUP($E2790,[5]Plan2!$A$5:$D$703,2,FALSE)</f>
        <v>Fabricação de químicos orgânicos e inorgânicos, resinas e elastômeros</v>
      </c>
      <c r="H2790" s="118" t="str">
        <f>VLOOKUP($E2790,[5]Plan2!$A$5:$D$703,3,FALSE)</f>
        <v>2011</v>
      </c>
      <c r="I2790" s="118" t="str">
        <f>VLOOKUP($E2790,[5]Plan2!$A$5:$D$703,4,FALSE)</f>
        <v>Fabricação de cloro e álcalis</v>
      </c>
    </row>
    <row r="2791" spans="1:9" ht="16">
      <c r="A2791" s="117" t="s">
        <v>7406</v>
      </c>
      <c r="B2791" s="118" t="s">
        <v>7407</v>
      </c>
      <c r="C2791" s="116" t="s">
        <v>244</v>
      </c>
      <c r="D2791" s="116" t="s">
        <v>243</v>
      </c>
      <c r="E2791" s="117" t="str">
        <f t="shared" si="43"/>
        <v>2091</v>
      </c>
      <c r="F2791" s="118" t="str">
        <f>VLOOKUP($E2791,[5]Plan2!$A$5:$D$703,1,FALSE)</f>
        <v>2091</v>
      </c>
      <c r="G2791" s="118" t="str">
        <f>VLOOKUP($E2791,[5]Plan2!$A$5:$D$703,2,FALSE)</f>
        <v>Fabricação de químicos orgânicos e inorgânicos, resinas e elastômeros</v>
      </c>
      <c r="H2791" s="118" t="str">
        <f>VLOOKUP($E2791,[5]Plan2!$A$5:$D$703,3,FALSE)</f>
        <v>2011</v>
      </c>
      <c r="I2791" s="118" t="str">
        <f>VLOOKUP($E2791,[5]Plan2!$A$5:$D$703,4,FALSE)</f>
        <v>Fabricação de cloro e álcalis</v>
      </c>
    </row>
    <row r="2792" spans="1:9" ht="16">
      <c r="A2792" s="117" t="s">
        <v>7408</v>
      </c>
      <c r="B2792" s="118" t="s">
        <v>7409</v>
      </c>
      <c r="C2792" s="116" t="s">
        <v>244</v>
      </c>
      <c r="D2792" s="116" t="s">
        <v>243</v>
      </c>
      <c r="E2792" s="117" t="str">
        <f t="shared" si="43"/>
        <v>2091</v>
      </c>
      <c r="F2792" s="118" t="str">
        <f>VLOOKUP($E2792,[5]Plan2!$A$5:$D$703,1,FALSE)</f>
        <v>2091</v>
      </c>
      <c r="G2792" s="118" t="str">
        <f>VLOOKUP($E2792,[5]Plan2!$A$5:$D$703,2,FALSE)</f>
        <v>Fabricação de químicos orgânicos e inorgânicos, resinas e elastômeros</v>
      </c>
      <c r="H2792" s="118" t="str">
        <f>VLOOKUP($E2792,[5]Plan2!$A$5:$D$703,3,FALSE)</f>
        <v>2011</v>
      </c>
      <c r="I2792" s="118" t="str">
        <f>VLOOKUP($E2792,[5]Plan2!$A$5:$D$703,4,FALSE)</f>
        <v>Fabricação de cloro e álcalis</v>
      </c>
    </row>
    <row r="2793" spans="1:9" ht="16">
      <c r="A2793" s="117" t="s">
        <v>7410</v>
      </c>
      <c r="B2793" s="118" t="s">
        <v>7411</v>
      </c>
      <c r="C2793" s="116" t="s">
        <v>244</v>
      </c>
      <c r="D2793" s="116" t="s">
        <v>243</v>
      </c>
      <c r="E2793" s="117" t="str">
        <f t="shared" si="43"/>
        <v>2091</v>
      </c>
      <c r="F2793" s="118" t="str">
        <f>VLOOKUP($E2793,[5]Plan2!$A$5:$D$703,1,FALSE)</f>
        <v>2091</v>
      </c>
      <c r="G2793" s="118" t="str">
        <f>VLOOKUP($E2793,[5]Plan2!$A$5:$D$703,2,FALSE)</f>
        <v>Fabricação de químicos orgânicos e inorgânicos, resinas e elastômeros</v>
      </c>
      <c r="H2793" s="118" t="str">
        <f>VLOOKUP($E2793,[5]Plan2!$A$5:$D$703,3,FALSE)</f>
        <v>2011</v>
      </c>
      <c r="I2793" s="118" t="str">
        <f>VLOOKUP($E2793,[5]Plan2!$A$5:$D$703,4,FALSE)</f>
        <v>Fabricação de cloro e álcalis</v>
      </c>
    </row>
    <row r="2794" spans="1:9" ht="16">
      <c r="A2794" s="117" t="s">
        <v>7412</v>
      </c>
      <c r="B2794" s="118" t="s">
        <v>7413</v>
      </c>
      <c r="C2794" s="116" t="s">
        <v>244</v>
      </c>
      <c r="D2794" s="116" t="s">
        <v>243</v>
      </c>
      <c r="E2794" s="117" t="str">
        <f t="shared" si="43"/>
        <v>2091</v>
      </c>
      <c r="F2794" s="118" t="str">
        <f>VLOOKUP($E2794,[5]Plan2!$A$5:$D$703,1,FALSE)</f>
        <v>2091</v>
      </c>
      <c r="G2794" s="118" t="str">
        <f>VLOOKUP($E2794,[5]Plan2!$A$5:$D$703,2,FALSE)</f>
        <v>Fabricação de químicos orgânicos e inorgânicos, resinas e elastômeros</v>
      </c>
      <c r="H2794" s="118" t="str">
        <f>VLOOKUP($E2794,[5]Plan2!$A$5:$D$703,3,FALSE)</f>
        <v>2011</v>
      </c>
      <c r="I2794" s="118" t="str">
        <f>VLOOKUP($E2794,[5]Plan2!$A$5:$D$703,4,FALSE)</f>
        <v>Fabricação de cloro e álcalis</v>
      </c>
    </row>
    <row r="2795" spans="1:9" ht="16">
      <c r="A2795" s="117" t="s">
        <v>7414</v>
      </c>
      <c r="B2795" s="118" t="s">
        <v>7415</v>
      </c>
      <c r="C2795" s="116" t="s">
        <v>244</v>
      </c>
      <c r="D2795" s="116" t="s">
        <v>243</v>
      </c>
      <c r="E2795" s="117" t="str">
        <f t="shared" si="43"/>
        <v>2091</v>
      </c>
      <c r="F2795" s="118" t="str">
        <f>VLOOKUP($E2795,[5]Plan2!$A$5:$D$703,1,FALSE)</f>
        <v>2091</v>
      </c>
      <c r="G2795" s="118" t="str">
        <f>VLOOKUP($E2795,[5]Plan2!$A$5:$D$703,2,FALSE)</f>
        <v>Fabricação de químicos orgânicos e inorgânicos, resinas e elastômeros</v>
      </c>
      <c r="H2795" s="118" t="str">
        <f>VLOOKUP($E2795,[5]Plan2!$A$5:$D$703,3,FALSE)</f>
        <v>2011</v>
      </c>
      <c r="I2795" s="118" t="str">
        <f>VLOOKUP($E2795,[5]Plan2!$A$5:$D$703,4,FALSE)</f>
        <v>Fabricação de cloro e álcalis</v>
      </c>
    </row>
    <row r="2796" spans="1:9" ht="16">
      <c r="A2796" s="117" t="s">
        <v>7416</v>
      </c>
      <c r="B2796" s="118" t="s">
        <v>7417</v>
      </c>
      <c r="C2796" s="116" t="s">
        <v>244</v>
      </c>
      <c r="D2796" s="116" t="s">
        <v>243</v>
      </c>
      <c r="E2796" s="117" t="str">
        <f t="shared" si="43"/>
        <v>2091</v>
      </c>
      <c r="F2796" s="118" t="str">
        <f>VLOOKUP($E2796,[5]Plan2!$A$5:$D$703,1,FALSE)</f>
        <v>2091</v>
      </c>
      <c r="G2796" s="118" t="str">
        <f>VLOOKUP($E2796,[5]Plan2!$A$5:$D$703,2,FALSE)</f>
        <v>Fabricação de químicos orgânicos e inorgânicos, resinas e elastômeros</v>
      </c>
      <c r="H2796" s="118" t="str">
        <f>VLOOKUP($E2796,[5]Plan2!$A$5:$D$703,3,FALSE)</f>
        <v>2011</v>
      </c>
      <c r="I2796" s="118" t="str">
        <f>VLOOKUP($E2796,[5]Plan2!$A$5:$D$703,4,FALSE)</f>
        <v>Fabricação de cloro e álcalis</v>
      </c>
    </row>
    <row r="2797" spans="1:9" ht="16">
      <c r="A2797" s="117" t="s">
        <v>7418</v>
      </c>
      <c r="B2797" s="118" t="s">
        <v>7419</v>
      </c>
      <c r="C2797" s="116" t="s">
        <v>244</v>
      </c>
      <c r="D2797" s="116" t="s">
        <v>243</v>
      </c>
      <c r="E2797" s="117" t="str">
        <f t="shared" si="43"/>
        <v>2091</v>
      </c>
      <c r="F2797" s="118" t="str">
        <f>VLOOKUP($E2797,[5]Plan2!$A$5:$D$703,1,FALSE)</f>
        <v>2091</v>
      </c>
      <c r="G2797" s="118" t="str">
        <f>VLOOKUP($E2797,[5]Plan2!$A$5:$D$703,2,FALSE)</f>
        <v>Fabricação de químicos orgânicos e inorgânicos, resinas e elastômeros</v>
      </c>
      <c r="H2797" s="118" t="str">
        <f>VLOOKUP($E2797,[5]Plan2!$A$5:$D$703,3,FALSE)</f>
        <v>2011</v>
      </c>
      <c r="I2797" s="118" t="str">
        <f>VLOOKUP($E2797,[5]Plan2!$A$5:$D$703,4,FALSE)</f>
        <v>Fabricação de cloro e álcalis</v>
      </c>
    </row>
    <row r="2798" spans="1:9" ht="16">
      <c r="A2798" s="117" t="s">
        <v>7420</v>
      </c>
      <c r="B2798" s="118" t="s">
        <v>7421</v>
      </c>
      <c r="C2798" s="116" t="s">
        <v>244</v>
      </c>
      <c r="D2798" s="116" t="s">
        <v>243</v>
      </c>
      <c r="E2798" s="117" t="str">
        <f t="shared" si="43"/>
        <v>2091</v>
      </c>
      <c r="F2798" s="118" t="str">
        <f>VLOOKUP($E2798,[5]Plan2!$A$5:$D$703,1,FALSE)</f>
        <v>2091</v>
      </c>
      <c r="G2798" s="118" t="str">
        <f>VLOOKUP($E2798,[5]Plan2!$A$5:$D$703,2,FALSE)</f>
        <v>Fabricação de químicos orgânicos e inorgânicos, resinas e elastômeros</v>
      </c>
      <c r="H2798" s="118" t="str">
        <f>VLOOKUP($E2798,[5]Plan2!$A$5:$D$703,3,FALSE)</f>
        <v>2011</v>
      </c>
      <c r="I2798" s="118" t="str">
        <f>VLOOKUP($E2798,[5]Plan2!$A$5:$D$703,4,FALSE)</f>
        <v>Fabricação de cloro e álcalis</v>
      </c>
    </row>
    <row r="2799" spans="1:9" ht="16">
      <c r="A2799" s="117" t="s">
        <v>7422</v>
      </c>
      <c r="B2799" s="118" t="s">
        <v>7423</v>
      </c>
      <c r="C2799" s="116" t="s">
        <v>244</v>
      </c>
      <c r="D2799" s="116" t="s">
        <v>243</v>
      </c>
      <c r="E2799" s="117" t="str">
        <f t="shared" si="43"/>
        <v>2091</v>
      </c>
      <c r="F2799" s="118" t="str">
        <f>VLOOKUP($E2799,[5]Plan2!$A$5:$D$703,1,FALSE)</f>
        <v>2091</v>
      </c>
      <c r="G2799" s="118" t="str">
        <f>VLOOKUP($E2799,[5]Plan2!$A$5:$D$703,2,FALSE)</f>
        <v>Fabricação de químicos orgânicos e inorgânicos, resinas e elastômeros</v>
      </c>
      <c r="H2799" s="118" t="str">
        <f>VLOOKUP($E2799,[5]Plan2!$A$5:$D$703,3,FALSE)</f>
        <v>2011</v>
      </c>
      <c r="I2799" s="118" t="str">
        <f>VLOOKUP($E2799,[5]Plan2!$A$5:$D$703,4,FALSE)</f>
        <v>Fabricação de cloro e álcalis</v>
      </c>
    </row>
    <row r="2800" spans="1:9" ht="16">
      <c r="A2800" s="117" t="s">
        <v>7424</v>
      </c>
      <c r="B2800" s="118" t="s">
        <v>7425</v>
      </c>
      <c r="C2800" s="116" t="s">
        <v>244</v>
      </c>
      <c r="D2800" s="116" t="s">
        <v>243</v>
      </c>
      <c r="E2800" s="117" t="str">
        <f t="shared" si="43"/>
        <v>2091</v>
      </c>
      <c r="F2800" s="118" t="str">
        <f>VLOOKUP($E2800,[5]Plan2!$A$5:$D$703,1,FALSE)</f>
        <v>2091</v>
      </c>
      <c r="G2800" s="118" t="str">
        <f>VLOOKUP($E2800,[5]Plan2!$A$5:$D$703,2,FALSE)</f>
        <v>Fabricação de químicos orgânicos e inorgânicos, resinas e elastômeros</v>
      </c>
      <c r="H2800" s="118" t="str">
        <f>VLOOKUP($E2800,[5]Plan2!$A$5:$D$703,3,FALSE)</f>
        <v>2011</v>
      </c>
      <c r="I2800" s="118" t="str">
        <f>VLOOKUP($E2800,[5]Plan2!$A$5:$D$703,4,FALSE)</f>
        <v>Fabricação de cloro e álcalis</v>
      </c>
    </row>
    <row r="2801" spans="1:9" ht="16">
      <c r="A2801" s="117" t="s">
        <v>7426</v>
      </c>
      <c r="B2801" s="118" t="s">
        <v>7427</v>
      </c>
      <c r="C2801" s="116" t="s">
        <v>244</v>
      </c>
      <c r="D2801" s="116" t="s">
        <v>243</v>
      </c>
      <c r="E2801" s="117" t="str">
        <f t="shared" si="43"/>
        <v>2091</v>
      </c>
      <c r="F2801" s="118" t="str">
        <f>VLOOKUP($E2801,[5]Plan2!$A$5:$D$703,1,FALSE)</f>
        <v>2091</v>
      </c>
      <c r="G2801" s="118" t="str">
        <f>VLOOKUP($E2801,[5]Plan2!$A$5:$D$703,2,FALSE)</f>
        <v>Fabricação de químicos orgânicos e inorgânicos, resinas e elastômeros</v>
      </c>
      <c r="H2801" s="118" t="str">
        <f>VLOOKUP($E2801,[5]Plan2!$A$5:$D$703,3,FALSE)</f>
        <v>2011</v>
      </c>
      <c r="I2801" s="118" t="str">
        <f>VLOOKUP($E2801,[5]Plan2!$A$5:$D$703,4,FALSE)</f>
        <v>Fabricação de cloro e álcalis</v>
      </c>
    </row>
    <row r="2802" spans="1:9" ht="16">
      <c r="A2802" s="117" t="s">
        <v>7428</v>
      </c>
      <c r="B2802" s="118" t="s">
        <v>7429</v>
      </c>
      <c r="C2802" s="116" t="s">
        <v>244</v>
      </c>
      <c r="D2802" s="116" t="s">
        <v>243</v>
      </c>
      <c r="E2802" s="117" t="str">
        <f t="shared" si="43"/>
        <v>2091</v>
      </c>
      <c r="F2802" s="118" t="str">
        <f>VLOOKUP($E2802,[5]Plan2!$A$5:$D$703,1,FALSE)</f>
        <v>2091</v>
      </c>
      <c r="G2802" s="118" t="str">
        <f>VLOOKUP($E2802,[5]Plan2!$A$5:$D$703,2,FALSE)</f>
        <v>Fabricação de químicos orgânicos e inorgânicos, resinas e elastômeros</v>
      </c>
      <c r="H2802" s="118" t="str">
        <f>VLOOKUP($E2802,[5]Plan2!$A$5:$D$703,3,FALSE)</f>
        <v>2011</v>
      </c>
      <c r="I2802" s="118" t="str">
        <f>VLOOKUP($E2802,[5]Plan2!$A$5:$D$703,4,FALSE)</f>
        <v>Fabricação de cloro e álcalis</v>
      </c>
    </row>
    <row r="2803" spans="1:9" ht="16">
      <c r="A2803" s="117" t="s">
        <v>7430</v>
      </c>
      <c r="B2803" s="118" t="s">
        <v>7431</v>
      </c>
      <c r="C2803" s="116" t="s">
        <v>244</v>
      </c>
      <c r="D2803" s="116" t="s">
        <v>243</v>
      </c>
      <c r="E2803" s="117" t="str">
        <f t="shared" si="43"/>
        <v>2091</v>
      </c>
      <c r="F2803" s="118" t="str">
        <f>VLOOKUP($E2803,[5]Plan2!$A$5:$D$703,1,FALSE)</f>
        <v>2091</v>
      </c>
      <c r="G2803" s="118" t="str">
        <f>VLOOKUP($E2803,[5]Plan2!$A$5:$D$703,2,FALSE)</f>
        <v>Fabricação de químicos orgânicos e inorgânicos, resinas e elastômeros</v>
      </c>
      <c r="H2803" s="118" t="str">
        <f>VLOOKUP($E2803,[5]Plan2!$A$5:$D$703,3,FALSE)</f>
        <v>2011</v>
      </c>
      <c r="I2803" s="118" t="str">
        <f>VLOOKUP($E2803,[5]Plan2!$A$5:$D$703,4,FALSE)</f>
        <v>Fabricação de cloro e álcalis</v>
      </c>
    </row>
    <row r="2804" spans="1:9" ht="16">
      <c r="A2804" s="117" t="s">
        <v>7432</v>
      </c>
      <c r="B2804" s="118" t="s">
        <v>7433</v>
      </c>
      <c r="C2804" s="116" t="s">
        <v>244</v>
      </c>
      <c r="D2804" s="116" t="s">
        <v>243</v>
      </c>
      <c r="E2804" s="117" t="str">
        <f t="shared" si="43"/>
        <v>2091</v>
      </c>
      <c r="F2804" s="118" t="str">
        <f>VLOOKUP($E2804,[5]Plan2!$A$5:$D$703,1,FALSE)</f>
        <v>2091</v>
      </c>
      <c r="G2804" s="118" t="str">
        <f>VLOOKUP($E2804,[5]Plan2!$A$5:$D$703,2,FALSE)</f>
        <v>Fabricação de químicos orgânicos e inorgânicos, resinas e elastômeros</v>
      </c>
      <c r="H2804" s="118" t="str">
        <f>VLOOKUP($E2804,[5]Plan2!$A$5:$D$703,3,FALSE)</f>
        <v>2011</v>
      </c>
      <c r="I2804" s="118" t="str">
        <f>VLOOKUP($E2804,[5]Plan2!$A$5:$D$703,4,FALSE)</f>
        <v>Fabricação de cloro e álcalis</v>
      </c>
    </row>
    <row r="2805" spans="1:9" ht="16">
      <c r="A2805" s="117" t="s">
        <v>7434</v>
      </c>
      <c r="B2805" s="118" t="s">
        <v>7435</v>
      </c>
      <c r="C2805" s="116" t="s">
        <v>244</v>
      </c>
      <c r="D2805" s="116" t="s">
        <v>243</v>
      </c>
      <c r="E2805" s="117" t="str">
        <f t="shared" si="43"/>
        <v>2091</v>
      </c>
      <c r="F2805" s="118" t="str">
        <f>VLOOKUP($E2805,[5]Plan2!$A$5:$D$703,1,FALSE)</f>
        <v>2091</v>
      </c>
      <c r="G2805" s="118" t="str">
        <f>VLOOKUP($E2805,[5]Plan2!$A$5:$D$703,2,FALSE)</f>
        <v>Fabricação de químicos orgânicos e inorgânicos, resinas e elastômeros</v>
      </c>
      <c r="H2805" s="118" t="str">
        <f>VLOOKUP($E2805,[5]Plan2!$A$5:$D$703,3,FALSE)</f>
        <v>2011</v>
      </c>
      <c r="I2805" s="118" t="str">
        <f>VLOOKUP($E2805,[5]Plan2!$A$5:$D$703,4,FALSE)</f>
        <v>Fabricação de cloro e álcalis</v>
      </c>
    </row>
    <row r="2806" spans="1:9" ht="16">
      <c r="A2806" s="117" t="s">
        <v>7436</v>
      </c>
      <c r="B2806" s="118" t="s">
        <v>7437</v>
      </c>
      <c r="C2806" s="116" t="s">
        <v>244</v>
      </c>
      <c r="D2806" s="116" t="s">
        <v>243</v>
      </c>
      <c r="E2806" s="117" t="str">
        <f t="shared" si="43"/>
        <v>2091</v>
      </c>
      <c r="F2806" s="118" t="str">
        <f>VLOOKUP($E2806,[5]Plan2!$A$5:$D$703,1,FALSE)</f>
        <v>2091</v>
      </c>
      <c r="G2806" s="118" t="str">
        <f>VLOOKUP($E2806,[5]Plan2!$A$5:$D$703,2,FALSE)</f>
        <v>Fabricação de químicos orgânicos e inorgânicos, resinas e elastômeros</v>
      </c>
      <c r="H2806" s="118" t="str">
        <f>VLOOKUP($E2806,[5]Plan2!$A$5:$D$703,3,FALSE)</f>
        <v>2011</v>
      </c>
      <c r="I2806" s="118" t="str">
        <f>VLOOKUP($E2806,[5]Plan2!$A$5:$D$703,4,FALSE)</f>
        <v>Fabricação de cloro e álcalis</v>
      </c>
    </row>
    <row r="2807" spans="1:9" ht="16">
      <c r="A2807" s="117" t="s">
        <v>7438</v>
      </c>
      <c r="B2807" s="118" t="s">
        <v>7439</v>
      </c>
      <c r="C2807" s="116" t="s">
        <v>244</v>
      </c>
      <c r="D2807" s="116" t="s">
        <v>243</v>
      </c>
      <c r="E2807" s="117" t="str">
        <f t="shared" si="43"/>
        <v>2091</v>
      </c>
      <c r="F2807" s="118" t="str">
        <f>VLOOKUP($E2807,[5]Plan2!$A$5:$D$703,1,FALSE)</f>
        <v>2091</v>
      </c>
      <c r="G2807" s="118" t="str">
        <f>VLOOKUP($E2807,[5]Plan2!$A$5:$D$703,2,FALSE)</f>
        <v>Fabricação de químicos orgânicos e inorgânicos, resinas e elastômeros</v>
      </c>
      <c r="H2807" s="118" t="str">
        <f>VLOOKUP($E2807,[5]Plan2!$A$5:$D$703,3,FALSE)</f>
        <v>2011</v>
      </c>
      <c r="I2807" s="118" t="str">
        <f>VLOOKUP($E2807,[5]Plan2!$A$5:$D$703,4,FALSE)</f>
        <v>Fabricação de cloro e álcalis</v>
      </c>
    </row>
    <row r="2808" spans="1:9" ht="16">
      <c r="A2808" s="117" t="s">
        <v>7440</v>
      </c>
      <c r="B2808" s="118" t="s">
        <v>7441</v>
      </c>
      <c r="C2808" s="116" t="s">
        <v>244</v>
      </c>
      <c r="D2808" s="116" t="s">
        <v>243</v>
      </c>
      <c r="E2808" s="117" t="str">
        <f t="shared" si="43"/>
        <v>2091</v>
      </c>
      <c r="F2808" s="118" t="str">
        <f>VLOOKUP($E2808,[5]Plan2!$A$5:$D$703,1,FALSE)</f>
        <v>2091</v>
      </c>
      <c r="G2808" s="118" t="str">
        <f>VLOOKUP($E2808,[5]Plan2!$A$5:$D$703,2,FALSE)</f>
        <v>Fabricação de químicos orgânicos e inorgânicos, resinas e elastômeros</v>
      </c>
      <c r="H2808" s="118" t="str">
        <f>VLOOKUP($E2808,[5]Plan2!$A$5:$D$703,3,FALSE)</f>
        <v>2011</v>
      </c>
      <c r="I2808" s="118" t="str">
        <f>VLOOKUP($E2808,[5]Plan2!$A$5:$D$703,4,FALSE)</f>
        <v>Fabricação de cloro e álcalis</v>
      </c>
    </row>
    <row r="2809" spans="1:9" ht="16">
      <c r="A2809" s="117" t="s">
        <v>7442</v>
      </c>
      <c r="B2809" s="118" t="s">
        <v>7443</v>
      </c>
      <c r="C2809" s="116" t="s">
        <v>244</v>
      </c>
      <c r="D2809" s="116" t="s">
        <v>243</v>
      </c>
      <c r="E2809" s="117" t="str">
        <f t="shared" si="43"/>
        <v>2091</v>
      </c>
      <c r="F2809" s="118" t="str">
        <f>VLOOKUP($E2809,[5]Plan2!$A$5:$D$703,1,FALSE)</f>
        <v>2091</v>
      </c>
      <c r="G2809" s="118" t="str">
        <f>VLOOKUP($E2809,[5]Plan2!$A$5:$D$703,2,FALSE)</f>
        <v>Fabricação de químicos orgânicos e inorgânicos, resinas e elastômeros</v>
      </c>
      <c r="H2809" s="118" t="str">
        <f>VLOOKUP($E2809,[5]Plan2!$A$5:$D$703,3,FALSE)</f>
        <v>2011</v>
      </c>
      <c r="I2809" s="118" t="str">
        <f>VLOOKUP($E2809,[5]Plan2!$A$5:$D$703,4,FALSE)</f>
        <v>Fabricação de cloro e álcalis</v>
      </c>
    </row>
    <row r="2810" spans="1:9" ht="16">
      <c r="A2810" s="117" t="s">
        <v>7444</v>
      </c>
      <c r="B2810" s="118" t="s">
        <v>7445</v>
      </c>
      <c r="C2810" s="116" t="s">
        <v>244</v>
      </c>
      <c r="D2810" s="116" t="s">
        <v>243</v>
      </c>
      <c r="E2810" s="117" t="str">
        <f t="shared" si="43"/>
        <v>2091</v>
      </c>
      <c r="F2810" s="118" t="str">
        <f>VLOOKUP($E2810,[5]Plan2!$A$5:$D$703,1,FALSE)</f>
        <v>2091</v>
      </c>
      <c r="G2810" s="118" t="str">
        <f>VLOOKUP($E2810,[5]Plan2!$A$5:$D$703,2,FALSE)</f>
        <v>Fabricação de químicos orgânicos e inorgânicos, resinas e elastômeros</v>
      </c>
      <c r="H2810" s="118" t="str">
        <f>VLOOKUP($E2810,[5]Plan2!$A$5:$D$703,3,FALSE)</f>
        <v>2011</v>
      </c>
      <c r="I2810" s="118" t="str">
        <f>VLOOKUP($E2810,[5]Plan2!$A$5:$D$703,4,FALSE)</f>
        <v>Fabricação de cloro e álcalis</v>
      </c>
    </row>
    <row r="2811" spans="1:9" ht="16">
      <c r="A2811" s="117" t="s">
        <v>7446</v>
      </c>
      <c r="B2811" s="118" t="s">
        <v>7447</v>
      </c>
      <c r="C2811" s="116" t="s">
        <v>244</v>
      </c>
      <c r="D2811" s="116" t="s">
        <v>243</v>
      </c>
      <c r="E2811" s="117" t="str">
        <f t="shared" si="43"/>
        <v>2091</v>
      </c>
      <c r="F2811" s="118" t="str">
        <f>VLOOKUP($E2811,[5]Plan2!$A$5:$D$703,1,FALSE)</f>
        <v>2091</v>
      </c>
      <c r="G2811" s="118" t="str">
        <f>VLOOKUP($E2811,[5]Plan2!$A$5:$D$703,2,FALSE)</f>
        <v>Fabricação de químicos orgânicos e inorgânicos, resinas e elastômeros</v>
      </c>
      <c r="H2811" s="118" t="str">
        <f>VLOOKUP($E2811,[5]Plan2!$A$5:$D$703,3,FALSE)</f>
        <v>2011</v>
      </c>
      <c r="I2811" s="118" t="str">
        <f>VLOOKUP($E2811,[5]Plan2!$A$5:$D$703,4,FALSE)</f>
        <v>Fabricação de cloro e álcalis</v>
      </c>
    </row>
    <row r="2812" spans="1:9" ht="16">
      <c r="A2812" s="117" t="s">
        <v>7448</v>
      </c>
      <c r="B2812" s="118" t="s">
        <v>7449</v>
      </c>
      <c r="C2812" s="116" t="s">
        <v>244</v>
      </c>
      <c r="D2812" s="116" t="s">
        <v>243</v>
      </c>
      <c r="E2812" s="117" t="str">
        <f t="shared" si="43"/>
        <v>2091</v>
      </c>
      <c r="F2812" s="118" t="str">
        <f>VLOOKUP($E2812,[5]Plan2!$A$5:$D$703,1,FALSE)</f>
        <v>2091</v>
      </c>
      <c r="G2812" s="118" t="str">
        <f>VLOOKUP($E2812,[5]Plan2!$A$5:$D$703,2,FALSE)</f>
        <v>Fabricação de químicos orgânicos e inorgânicos, resinas e elastômeros</v>
      </c>
      <c r="H2812" s="118" t="str">
        <f>VLOOKUP($E2812,[5]Plan2!$A$5:$D$703,3,FALSE)</f>
        <v>2011</v>
      </c>
      <c r="I2812" s="118" t="str">
        <f>VLOOKUP($E2812,[5]Plan2!$A$5:$D$703,4,FALSE)</f>
        <v>Fabricação de cloro e álcalis</v>
      </c>
    </row>
    <row r="2813" spans="1:9" ht="16">
      <c r="A2813" s="117" t="s">
        <v>7450</v>
      </c>
      <c r="B2813" s="118" t="s">
        <v>7451</v>
      </c>
      <c r="C2813" s="116" t="s">
        <v>244</v>
      </c>
      <c r="D2813" s="116" t="s">
        <v>243</v>
      </c>
      <c r="E2813" s="117" t="str">
        <f t="shared" si="43"/>
        <v>2091</v>
      </c>
      <c r="F2813" s="118" t="str">
        <f>VLOOKUP($E2813,[5]Plan2!$A$5:$D$703,1,FALSE)</f>
        <v>2091</v>
      </c>
      <c r="G2813" s="118" t="str">
        <f>VLOOKUP($E2813,[5]Plan2!$A$5:$D$703,2,FALSE)</f>
        <v>Fabricação de químicos orgânicos e inorgânicos, resinas e elastômeros</v>
      </c>
      <c r="H2813" s="118" t="str">
        <f>VLOOKUP($E2813,[5]Plan2!$A$5:$D$703,3,FALSE)</f>
        <v>2011</v>
      </c>
      <c r="I2813" s="118" t="str">
        <f>VLOOKUP($E2813,[5]Plan2!$A$5:$D$703,4,FALSE)</f>
        <v>Fabricação de cloro e álcalis</v>
      </c>
    </row>
    <row r="2814" spans="1:9" ht="16">
      <c r="A2814" s="117" t="s">
        <v>7452</v>
      </c>
      <c r="B2814" s="118" t="s">
        <v>7453</v>
      </c>
      <c r="C2814" s="116" t="s">
        <v>244</v>
      </c>
      <c r="D2814" s="116" t="s">
        <v>243</v>
      </c>
      <c r="E2814" s="117" t="str">
        <f t="shared" si="43"/>
        <v>2091</v>
      </c>
      <c r="F2814" s="118" t="str">
        <f>VLOOKUP($E2814,[5]Plan2!$A$5:$D$703,1,FALSE)</f>
        <v>2091</v>
      </c>
      <c r="G2814" s="118" t="str">
        <f>VLOOKUP($E2814,[5]Plan2!$A$5:$D$703,2,FALSE)</f>
        <v>Fabricação de químicos orgânicos e inorgânicos, resinas e elastômeros</v>
      </c>
      <c r="H2814" s="118" t="str">
        <f>VLOOKUP($E2814,[5]Plan2!$A$5:$D$703,3,FALSE)</f>
        <v>2011</v>
      </c>
      <c r="I2814" s="118" t="str">
        <f>VLOOKUP($E2814,[5]Plan2!$A$5:$D$703,4,FALSE)</f>
        <v>Fabricação de cloro e álcalis</v>
      </c>
    </row>
    <row r="2815" spans="1:9" ht="16">
      <c r="A2815" s="117" t="s">
        <v>7454</v>
      </c>
      <c r="B2815" s="118" t="s">
        <v>7455</v>
      </c>
      <c r="C2815" s="116" t="s">
        <v>244</v>
      </c>
      <c r="D2815" s="116" t="s">
        <v>243</v>
      </c>
      <c r="E2815" s="117" t="str">
        <f t="shared" si="43"/>
        <v>2091</v>
      </c>
      <c r="F2815" s="118" t="str">
        <f>VLOOKUP($E2815,[5]Plan2!$A$5:$D$703,1,FALSE)</f>
        <v>2091</v>
      </c>
      <c r="G2815" s="118" t="str">
        <f>VLOOKUP($E2815,[5]Plan2!$A$5:$D$703,2,FALSE)</f>
        <v>Fabricação de químicos orgânicos e inorgânicos, resinas e elastômeros</v>
      </c>
      <c r="H2815" s="118" t="str">
        <f>VLOOKUP($E2815,[5]Plan2!$A$5:$D$703,3,FALSE)</f>
        <v>2011</v>
      </c>
      <c r="I2815" s="118" t="str">
        <f>VLOOKUP($E2815,[5]Plan2!$A$5:$D$703,4,FALSE)</f>
        <v>Fabricação de cloro e álcalis</v>
      </c>
    </row>
    <row r="2816" spans="1:9" ht="16">
      <c r="A2816" s="117" t="s">
        <v>7456</v>
      </c>
      <c r="B2816" s="118" t="s">
        <v>7457</v>
      </c>
      <c r="C2816" s="116" t="s">
        <v>244</v>
      </c>
      <c r="D2816" s="116" t="s">
        <v>243</v>
      </c>
      <c r="E2816" s="117" t="str">
        <f t="shared" si="43"/>
        <v>2091</v>
      </c>
      <c r="F2816" s="118" t="str">
        <f>VLOOKUP($E2816,[5]Plan2!$A$5:$D$703,1,FALSE)</f>
        <v>2091</v>
      </c>
      <c r="G2816" s="118" t="str">
        <f>VLOOKUP($E2816,[5]Plan2!$A$5:$D$703,2,FALSE)</f>
        <v>Fabricação de químicos orgânicos e inorgânicos, resinas e elastômeros</v>
      </c>
      <c r="H2816" s="118" t="str">
        <f>VLOOKUP($E2816,[5]Plan2!$A$5:$D$703,3,FALSE)</f>
        <v>2011</v>
      </c>
      <c r="I2816" s="118" t="str">
        <f>VLOOKUP($E2816,[5]Plan2!$A$5:$D$703,4,FALSE)</f>
        <v>Fabricação de cloro e álcalis</v>
      </c>
    </row>
    <row r="2817" spans="1:9" ht="16">
      <c r="A2817" s="117" t="s">
        <v>7458</v>
      </c>
      <c r="B2817" s="118" t="s">
        <v>7459</v>
      </c>
      <c r="C2817" s="116" t="s">
        <v>244</v>
      </c>
      <c r="D2817" s="116" t="s">
        <v>243</v>
      </c>
      <c r="E2817" s="117" t="str">
        <f t="shared" si="43"/>
        <v>2091</v>
      </c>
      <c r="F2817" s="118" t="str">
        <f>VLOOKUP($E2817,[5]Plan2!$A$5:$D$703,1,FALSE)</f>
        <v>2091</v>
      </c>
      <c r="G2817" s="118" t="str">
        <f>VLOOKUP($E2817,[5]Plan2!$A$5:$D$703,2,FALSE)</f>
        <v>Fabricação de químicos orgânicos e inorgânicos, resinas e elastômeros</v>
      </c>
      <c r="H2817" s="118" t="str">
        <f>VLOOKUP($E2817,[5]Plan2!$A$5:$D$703,3,FALSE)</f>
        <v>2011</v>
      </c>
      <c r="I2817" s="118" t="str">
        <f>VLOOKUP($E2817,[5]Plan2!$A$5:$D$703,4,FALSE)</f>
        <v>Fabricação de cloro e álcalis</v>
      </c>
    </row>
    <row r="2818" spans="1:9" ht="16">
      <c r="A2818" s="117" t="s">
        <v>7460</v>
      </c>
      <c r="B2818" s="118" t="s">
        <v>7461</v>
      </c>
      <c r="C2818" s="116" t="s">
        <v>244</v>
      </c>
      <c r="D2818" s="116" t="s">
        <v>243</v>
      </c>
      <c r="E2818" s="117" t="str">
        <f t="shared" si="43"/>
        <v>2091</v>
      </c>
      <c r="F2818" s="118" t="str">
        <f>VLOOKUP($E2818,[5]Plan2!$A$5:$D$703,1,FALSE)</f>
        <v>2091</v>
      </c>
      <c r="G2818" s="118" t="str">
        <f>VLOOKUP($E2818,[5]Plan2!$A$5:$D$703,2,FALSE)</f>
        <v>Fabricação de químicos orgânicos e inorgânicos, resinas e elastômeros</v>
      </c>
      <c r="H2818" s="118" t="str">
        <f>VLOOKUP($E2818,[5]Plan2!$A$5:$D$703,3,FALSE)</f>
        <v>2011</v>
      </c>
      <c r="I2818" s="118" t="str">
        <f>VLOOKUP($E2818,[5]Plan2!$A$5:$D$703,4,FALSE)</f>
        <v>Fabricação de cloro e álcalis</v>
      </c>
    </row>
    <row r="2819" spans="1:9" ht="16">
      <c r="A2819" s="117" t="s">
        <v>7462</v>
      </c>
      <c r="B2819" s="118" t="s">
        <v>7463</v>
      </c>
      <c r="C2819" s="116" t="s">
        <v>244</v>
      </c>
      <c r="D2819" s="116" t="s">
        <v>243</v>
      </c>
      <c r="E2819" s="117" t="str">
        <f t="shared" ref="E2819:E2882" si="44">LEFT(C2819,4)</f>
        <v>2091</v>
      </c>
      <c r="F2819" s="118" t="str">
        <f>VLOOKUP($E2819,[5]Plan2!$A$5:$D$703,1,FALSE)</f>
        <v>2091</v>
      </c>
      <c r="G2819" s="118" t="str">
        <f>VLOOKUP($E2819,[5]Plan2!$A$5:$D$703,2,FALSE)</f>
        <v>Fabricação de químicos orgânicos e inorgânicos, resinas e elastômeros</v>
      </c>
      <c r="H2819" s="118" t="str">
        <f>VLOOKUP($E2819,[5]Plan2!$A$5:$D$703,3,FALSE)</f>
        <v>2011</v>
      </c>
      <c r="I2819" s="118" t="str">
        <f>VLOOKUP($E2819,[5]Plan2!$A$5:$D$703,4,FALSE)</f>
        <v>Fabricação de cloro e álcalis</v>
      </c>
    </row>
    <row r="2820" spans="1:9" ht="16">
      <c r="A2820" s="117" t="s">
        <v>7464</v>
      </c>
      <c r="B2820" s="118" t="s">
        <v>7465</v>
      </c>
      <c r="C2820" s="116" t="s">
        <v>244</v>
      </c>
      <c r="D2820" s="116" t="s">
        <v>243</v>
      </c>
      <c r="E2820" s="117" t="str">
        <f t="shared" si="44"/>
        <v>2091</v>
      </c>
      <c r="F2820" s="118" t="str">
        <f>VLOOKUP($E2820,[5]Plan2!$A$5:$D$703,1,FALSE)</f>
        <v>2091</v>
      </c>
      <c r="G2820" s="118" t="str">
        <f>VLOOKUP($E2820,[5]Plan2!$A$5:$D$703,2,FALSE)</f>
        <v>Fabricação de químicos orgânicos e inorgânicos, resinas e elastômeros</v>
      </c>
      <c r="H2820" s="118" t="str">
        <f>VLOOKUP($E2820,[5]Plan2!$A$5:$D$703,3,FALSE)</f>
        <v>2011</v>
      </c>
      <c r="I2820" s="118" t="str">
        <f>VLOOKUP($E2820,[5]Plan2!$A$5:$D$703,4,FALSE)</f>
        <v>Fabricação de cloro e álcalis</v>
      </c>
    </row>
    <row r="2821" spans="1:9" ht="16">
      <c r="A2821" s="117" t="s">
        <v>7466</v>
      </c>
      <c r="B2821" s="118" t="s">
        <v>7467</v>
      </c>
      <c r="C2821" s="116" t="s">
        <v>244</v>
      </c>
      <c r="D2821" s="116" t="s">
        <v>243</v>
      </c>
      <c r="E2821" s="117" t="str">
        <f t="shared" si="44"/>
        <v>2091</v>
      </c>
      <c r="F2821" s="118" t="str">
        <f>VLOOKUP($E2821,[5]Plan2!$A$5:$D$703,1,FALSE)</f>
        <v>2091</v>
      </c>
      <c r="G2821" s="118" t="str">
        <f>VLOOKUP($E2821,[5]Plan2!$A$5:$D$703,2,FALSE)</f>
        <v>Fabricação de químicos orgânicos e inorgânicos, resinas e elastômeros</v>
      </c>
      <c r="H2821" s="118" t="str">
        <f>VLOOKUP($E2821,[5]Plan2!$A$5:$D$703,3,FALSE)</f>
        <v>2011</v>
      </c>
      <c r="I2821" s="118" t="str">
        <f>VLOOKUP($E2821,[5]Plan2!$A$5:$D$703,4,FALSE)</f>
        <v>Fabricação de cloro e álcalis</v>
      </c>
    </row>
    <row r="2822" spans="1:9" ht="16">
      <c r="A2822" s="117" t="s">
        <v>7468</v>
      </c>
      <c r="B2822" s="118" t="s">
        <v>7469</v>
      </c>
      <c r="C2822" s="116" t="s">
        <v>244</v>
      </c>
      <c r="D2822" s="116" t="s">
        <v>243</v>
      </c>
      <c r="E2822" s="117" t="str">
        <f t="shared" si="44"/>
        <v>2091</v>
      </c>
      <c r="F2822" s="118" t="str">
        <f>VLOOKUP($E2822,[5]Plan2!$A$5:$D$703,1,FALSE)</f>
        <v>2091</v>
      </c>
      <c r="G2822" s="118" t="str">
        <f>VLOOKUP($E2822,[5]Plan2!$A$5:$D$703,2,FALSE)</f>
        <v>Fabricação de químicos orgânicos e inorgânicos, resinas e elastômeros</v>
      </c>
      <c r="H2822" s="118" t="str">
        <f>VLOOKUP($E2822,[5]Plan2!$A$5:$D$703,3,FALSE)</f>
        <v>2011</v>
      </c>
      <c r="I2822" s="118" t="str">
        <f>VLOOKUP($E2822,[5]Plan2!$A$5:$D$703,4,FALSE)</f>
        <v>Fabricação de cloro e álcalis</v>
      </c>
    </row>
    <row r="2823" spans="1:9" ht="16">
      <c r="A2823" s="117" t="s">
        <v>7470</v>
      </c>
      <c r="B2823" s="118" t="s">
        <v>7471</v>
      </c>
      <c r="C2823" s="116" t="s">
        <v>244</v>
      </c>
      <c r="D2823" s="116" t="s">
        <v>243</v>
      </c>
      <c r="E2823" s="117" t="str">
        <f t="shared" si="44"/>
        <v>2091</v>
      </c>
      <c r="F2823" s="118" t="str">
        <f>VLOOKUP($E2823,[5]Plan2!$A$5:$D$703,1,FALSE)</f>
        <v>2091</v>
      </c>
      <c r="G2823" s="118" t="str">
        <f>VLOOKUP($E2823,[5]Plan2!$A$5:$D$703,2,FALSE)</f>
        <v>Fabricação de químicos orgânicos e inorgânicos, resinas e elastômeros</v>
      </c>
      <c r="H2823" s="118" t="str">
        <f>VLOOKUP($E2823,[5]Plan2!$A$5:$D$703,3,FALSE)</f>
        <v>2011</v>
      </c>
      <c r="I2823" s="118" t="str">
        <f>VLOOKUP($E2823,[5]Plan2!$A$5:$D$703,4,FALSE)</f>
        <v>Fabricação de cloro e álcalis</v>
      </c>
    </row>
    <row r="2824" spans="1:9" ht="16">
      <c r="A2824" s="117" t="s">
        <v>7472</v>
      </c>
      <c r="B2824" s="118" t="s">
        <v>7473</v>
      </c>
      <c r="C2824" s="116" t="s">
        <v>244</v>
      </c>
      <c r="D2824" s="116" t="s">
        <v>243</v>
      </c>
      <c r="E2824" s="117" t="str">
        <f t="shared" si="44"/>
        <v>2091</v>
      </c>
      <c r="F2824" s="118" t="str">
        <f>VLOOKUP($E2824,[5]Plan2!$A$5:$D$703,1,FALSE)</f>
        <v>2091</v>
      </c>
      <c r="G2824" s="118" t="str">
        <f>VLOOKUP($E2824,[5]Plan2!$A$5:$D$703,2,FALSE)</f>
        <v>Fabricação de químicos orgânicos e inorgânicos, resinas e elastômeros</v>
      </c>
      <c r="H2824" s="118" t="str">
        <f>VLOOKUP($E2824,[5]Plan2!$A$5:$D$703,3,FALSE)</f>
        <v>2011</v>
      </c>
      <c r="I2824" s="118" t="str">
        <f>VLOOKUP($E2824,[5]Plan2!$A$5:$D$703,4,FALSE)</f>
        <v>Fabricação de cloro e álcalis</v>
      </c>
    </row>
    <row r="2825" spans="1:9" ht="16">
      <c r="A2825" s="117" t="s">
        <v>7474</v>
      </c>
      <c r="B2825" s="118" t="s">
        <v>7475</v>
      </c>
      <c r="C2825" s="116" t="s">
        <v>244</v>
      </c>
      <c r="D2825" s="116" t="s">
        <v>243</v>
      </c>
      <c r="E2825" s="117" t="str">
        <f t="shared" si="44"/>
        <v>2091</v>
      </c>
      <c r="F2825" s="118" t="str">
        <f>VLOOKUP($E2825,[5]Plan2!$A$5:$D$703,1,FALSE)</f>
        <v>2091</v>
      </c>
      <c r="G2825" s="118" t="str">
        <f>VLOOKUP($E2825,[5]Plan2!$A$5:$D$703,2,FALSE)</f>
        <v>Fabricação de químicos orgânicos e inorgânicos, resinas e elastômeros</v>
      </c>
      <c r="H2825" s="118" t="str">
        <f>VLOOKUP($E2825,[5]Plan2!$A$5:$D$703,3,FALSE)</f>
        <v>2011</v>
      </c>
      <c r="I2825" s="118" t="str">
        <f>VLOOKUP($E2825,[5]Plan2!$A$5:$D$703,4,FALSE)</f>
        <v>Fabricação de cloro e álcalis</v>
      </c>
    </row>
    <row r="2826" spans="1:9" ht="16">
      <c r="A2826" s="117" t="s">
        <v>7476</v>
      </c>
      <c r="B2826" s="118" t="s">
        <v>6940</v>
      </c>
      <c r="C2826" s="116" t="s">
        <v>244</v>
      </c>
      <c r="D2826" s="116" t="s">
        <v>243</v>
      </c>
      <c r="E2826" s="117" t="str">
        <f t="shared" si="44"/>
        <v>2091</v>
      </c>
      <c r="F2826" s="118" t="str">
        <f>VLOOKUP($E2826,[5]Plan2!$A$5:$D$703,1,FALSE)</f>
        <v>2091</v>
      </c>
      <c r="G2826" s="118" t="str">
        <f>VLOOKUP($E2826,[5]Plan2!$A$5:$D$703,2,FALSE)</f>
        <v>Fabricação de químicos orgânicos e inorgânicos, resinas e elastômeros</v>
      </c>
      <c r="H2826" s="118" t="str">
        <f>VLOOKUP($E2826,[5]Plan2!$A$5:$D$703,3,FALSE)</f>
        <v>2011</v>
      </c>
      <c r="I2826" s="118" t="str">
        <f>VLOOKUP($E2826,[5]Plan2!$A$5:$D$703,4,FALSE)</f>
        <v>Fabricação de cloro e álcalis</v>
      </c>
    </row>
    <row r="2827" spans="1:9" ht="16">
      <c r="A2827" s="117" t="s">
        <v>7477</v>
      </c>
      <c r="B2827" s="118" t="s">
        <v>7467</v>
      </c>
      <c r="C2827" s="116" t="s">
        <v>244</v>
      </c>
      <c r="D2827" s="116" t="s">
        <v>243</v>
      </c>
      <c r="E2827" s="117" t="str">
        <f t="shared" si="44"/>
        <v>2091</v>
      </c>
      <c r="F2827" s="118" t="str">
        <f>VLOOKUP($E2827,[5]Plan2!$A$5:$D$703,1,FALSE)</f>
        <v>2091</v>
      </c>
      <c r="G2827" s="118" t="str">
        <f>VLOOKUP($E2827,[5]Plan2!$A$5:$D$703,2,FALSE)</f>
        <v>Fabricação de químicos orgânicos e inorgânicos, resinas e elastômeros</v>
      </c>
      <c r="H2827" s="118" t="str">
        <f>VLOOKUP($E2827,[5]Plan2!$A$5:$D$703,3,FALSE)</f>
        <v>2011</v>
      </c>
      <c r="I2827" s="118" t="str">
        <f>VLOOKUP($E2827,[5]Plan2!$A$5:$D$703,4,FALSE)</f>
        <v>Fabricação de cloro e álcalis</v>
      </c>
    </row>
    <row r="2828" spans="1:9" ht="16">
      <c r="A2828" s="117" t="s">
        <v>7478</v>
      </c>
      <c r="B2828" s="118" t="s">
        <v>7469</v>
      </c>
      <c r="C2828" s="116" t="s">
        <v>244</v>
      </c>
      <c r="D2828" s="116" t="s">
        <v>243</v>
      </c>
      <c r="E2828" s="117" t="str">
        <f t="shared" si="44"/>
        <v>2091</v>
      </c>
      <c r="F2828" s="118" t="str">
        <f>VLOOKUP($E2828,[5]Plan2!$A$5:$D$703,1,FALSE)</f>
        <v>2091</v>
      </c>
      <c r="G2828" s="118" t="str">
        <f>VLOOKUP($E2828,[5]Plan2!$A$5:$D$703,2,FALSE)</f>
        <v>Fabricação de químicos orgânicos e inorgânicos, resinas e elastômeros</v>
      </c>
      <c r="H2828" s="118" t="str">
        <f>VLOOKUP($E2828,[5]Plan2!$A$5:$D$703,3,FALSE)</f>
        <v>2011</v>
      </c>
      <c r="I2828" s="118" t="str">
        <f>VLOOKUP($E2828,[5]Plan2!$A$5:$D$703,4,FALSE)</f>
        <v>Fabricação de cloro e álcalis</v>
      </c>
    </row>
    <row r="2829" spans="1:9" ht="16">
      <c r="A2829" s="117" t="s">
        <v>7479</v>
      </c>
      <c r="B2829" s="118" t="s">
        <v>7480</v>
      </c>
      <c r="C2829" s="116" t="s">
        <v>244</v>
      </c>
      <c r="D2829" s="116" t="s">
        <v>243</v>
      </c>
      <c r="E2829" s="117" t="str">
        <f t="shared" si="44"/>
        <v>2091</v>
      </c>
      <c r="F2829" s="118" t="str">
        <f>VLOOKUP($E2829,[5]Plan2!$A$5:$D$703,1,FALSE)</f>
        <v>2091</v>
      </c>
      <c r="G2829" s="118" t="str">
        <f>VLOOKUP($E2829,[5]Plan2!$A$5:$D$703,2,FALSE)</f>
        <v>Fabricação de químicos orgânicos e inorgânicos, resinas e elastômeros</v>
      </c>
      <c r="H2829" s="118" t="str">
        <f>VLOOKUP($E2829,[5]Plan2!$A$5:$D$703,3,FALSE)</f>
        <v>2011</v>
      </c>
      <c r="I2829" s="118" t="str">
        <f>VLOOKUP($E2829,[5]Plan2!$A$5:$D$703,4,FALSE)</f>
        <v>Fabricação de cloro e álcalis</v>
      </c>
    </row>
    <row r="2830" spans="1:9" ht="16">
      <c r="A2830" s="117" t="s">
        <v>7481</v>
      </c>
      <c r="B2830" s="118" t="s">
        <v>7482</v>
      </c>
      <c r="C2830" s="116" t="s">
        <v>244</v>
      </c>
      <c r="D2830" s="116" t="s">
        <v>243</v>
      </c>
      <c r="E2830" s="117" t="str">
        <f t="shared" si="44"/>
        <v>2091</v>
      </c>
      <c r="F2830" s="118" t="str">
        <f>VLOOKUP($E2830,[5]Plan2!$A$5:$D$703,1,FALSE)</f>
        <v>2091</v>
      </c>
      <c r="G2830" s="118" t="str">
        <f>VLOOKUP($E2830,[5]Plan2!$A$5:$D$703,2,FALSE)</f>
        <v>Fabricação de químicos orgânicos e inorgânicos, resinas e elastômeros</v>
      </c>
      <c r="H2830" s="118" t="str">
        <f>VLOOKUP($E2830,[5]Plan2!$A$5:$D$703,3,FALSE)</f>
        <v>2011</v>
      </c>
      <c r="I2830" s="118" t="str">
        <f>VLOOKUP($E2830,[5]Plan2!$A$5:$D$703,4,FALSE)</f>
        <v>Fabricação de cloro e álcalis</v>
      </c>
    </row>
    <row r="2831" spans="1:9" ht="16">
      <c r="A2831" s="117" t="s">
        <v>7483</v>
      </c>
      <c r="B2831" s="118" t="s">
        <v>7484</v>
      </c>
      <c r="C2831" s="116" t="s">
        <v>244</v>
      </c>
      <c r="D2831" s="116" t="s">
        <v>243</v>
      </c>
      <c r="E2831" s="117" t="str">
        <f t="shared" si="44"/>
        <v>2091</v>
      </c>
      <c r="F2831" s="118" t="str">
        <f>VLOOKUP($E2831,[5]Plan2!$A$5:$D$703,1,FALSE)</f>
        <v>2091</v>
      </c>
      <c r="G2831" s="118" t="str">
        <f>VLOOKUP($E2831,[5]Plan2!$A$5:$D$703,2,FALSE)</f>
        <v>Fabricação de químicos orgânicos e inorgânicos, resinas e elastômeros</v>
      </c>
      <c r="H2831" s="118" t="str">
        <f>VLOOKUP($E2831,[5]Plan2!$A$5:$D$703,3,FALSE)</f>
        <v>2011</v>
      </c>
      <c r="I2831" s="118" t="str">
        <f>VLOOKUP($E2831,[5]Plan2!$A$5:$D$703,4,FALSE)</f>
        <v>Fabricação de cloro e álcalis</v>
      </c>
    </row>
    <row r="2832" spans="1:9" ht="16">
      <c r="A2832" s="117" t="s">
        <v>7485</v>
      </c>
      <c r="B2832" s="118" t="s">
        <v>7486</v>
      </c>
      <c r="C2832" s="116" t="s">
        <v>244</v>
      </c>
      <c r="D2832" s="116" t="s">
        <v>243</v>
      </c>
      <c r="E2832" s="117" t="str">
        <f t="shared" si="44"/>
        <v>2091</v>
      </c>
      <c r="F2832" s="118" t="str">
        <f>VLOOKUP($E2832,[5]Plan2!$A$5:$D$703,1,FALSE)</f>
        <v>2091</v>
      </c>
      <c r="G2832" s="118" t="str">
        <f>VLOOKUP($E2832,[5]Plan2!$A$5:$D$703,2,FALSE)</f>
        <v>Fabricação de químicos orgânicos e inorgânicos, resinas e elastômeros</v>
      </c>
      <c r="H2832" s="118" t="str">
        <f>VLOOKUP($E2832,[5]Plan2!$A$5:$D$703,3,FALSE)</f>
        <v>2011</v>
      </c>
      <c r="I2832" s="118" t="str">
        <f>VLOOKUP($E2832,[5]Plan2!$A$5:$D$703,4,FALSE)</f>
        <v>Fabricação de cloro e álcalis</v>
      </c>
    </row>
    <row r="2833" spans="1:9" ht="16">
      <c r="A2833" s="117" t="s">
        <v>7487</v>
      </c>
      <c r="B2833" s="118" t="s">
        <v>7488</v>
      </c>
      <c r="C2833" s="116" t="s">
        <v>244</v>
      </c>
      <c r="D2833" s="116" t="s">
        <v>243</v>
      </c>
      <c r="E2833" s="117" t="str">
        <f t="shared" si="44"/>
        <v>2091</v>
      </c>
      <c r="F2833" s="118" t="str">
        <f>VLOOKUP($E2833,[5]Plan2!$A$5:$D$703,1,FALSE)</f>
        <v>2091</v>
      </c>
      <c r="G2833" s="118" t="str">
        <f>VLOOKUP($E2833,[5]Plan2!$A$5:$D$703,2,FALSE)</f>
        <v>Fabricação de químicos orgânicos e inorgânicos, resinas e elastômeros</v>
      </c>
      <c r="H2833" s="118" t="str">
        <f>VLOOKUP($E2833,[5]Plan2!$A$5:$D$703,3,FALSE)</f>
        <v>2011</v>
      </c>
      <c r="I2833" s="118" t="str">
        <f>VLOOKUP($E2833,[5]Plan2!$A$5:$D$703,4,FALSE)</f>
        <v>Fabricação de cloro e álcalis</v>
      </c>
    </row>
    <row r="2834" spans="1:9" ht="16">
      <c r="A2834" s="117" t="s">
        <v>7489</v>
      </c>
      <c r="B2834" s="118" t="s">
        <v>7490</v>
      </c>
      <c r="C2834" s="116" t="s">
        <v>244</v>
      </c>
      <c r="D2834" s="116" t="s">
        <v>243</v>
      </c>
      <c r="E2834" s="117" t="str">
        <f t="shared" si="44"/>
        <v>2091</v>
      </c>
      <c r="F2834" s="118" t="str">
        <f>VLOOKUP($E2834,[5]Plan2!$A$5:$D$703,1,FALSE)</f>
        <v>2091</v>
      </c>
      <c r="G2834" s="118" t="str">
        <f>VLOOKUP($E2834,[5]Plan2!$A$5:$D$703,2,FALSE)</f>
        <v>Fabricação de químicos orgânicos e inorgânicos, resinas e elastômeros</v>
      </c>
      <c r="H2834" s="118" t="str">
        <f>VLOOKUP($E2834,[5]Plan2!$A$5:$D$703,3,FALSE)</f>
        <v>2011</v>
      </c>
      <c r="I2834" s="118" t="str">
        <f>VLOOKUP($E2834,[5]Plan2!$A$5:$D$703,4,FALSE)</f>
        <v>Fabricação de cloro e álcalis</v>
      </c>
    </row>
    <row r="2835" spans="1:9" ht="16">
      <c r="A2835" s="117" t="s">
        <v>7491</v>
      </c>
      <c r="B2835" s="118" t="s">
        <v>7492</v>
      </c>
      <c r="C2835" s="116" t="s">
        <v>244</v>
      </c>
      <c r="D2835" s="116" t="s">
        <v>243</v>
      </c>
      <c r="E2835" s="117" t="str">
        <f t="shared" si="44"/>
        <v>2091</v>
      </c>
      <c r="F2835" s="118" t="str">
        <f>VLOOKUP($E2835,[5]Plan2!$A$5:$D$703,1,FALSE)</f>
        <v>2091</v>
      </c>
      <c r="G2835" s="118" t="str">
        <f>VLOOKUP($E2835,[5]Plan2!$A$5:$D$703,2,FALSE)</f>
        <v>Fabricação de químicos orgânicos e inorgânicos, resinas e elastômeros</v>
      </c>
      <c r="H2835" s="118" t="str">
        <f>VLOOKUP($E2835,[5]Plan2!$A$5:$D$703,3,FALSE)</f>
        <v>2011</v>
      </c>
      <c r="I2835" s="118" t="str">
        <f>VLOOKUP($E2835,[5]Plan2!$A$5:$D$703,4,FALSE)</f>
        <v>Fabricação de cloro e álcalis</v>
      </c>
    </row>
    <row r="2836" spans="1:9" ht="16">
      <c r="A2836" s="117" t="s">
        <v>7493</v>
      </c>
      <c r="B2836" s="118" t="s">
        <v>7494</v>
      </c>
      <c r="C2836" s="116" t="s">
        <v>244</v>
      </c>
      <c r="D2836" s="116" t="s">
        <v>243</v>
      </c>
      <c r="E2836" s="117" t="str">
        <f t="shared" si="44"/>
        <v>2091</v>
      </c>
      <c r="F2836" s="118" t="str">
        <f>VLOOKUP($E2836,[5]Plan2!$A$5:$D$703,1,FALSE)</f>
        <v>2091</v>
      </c>
      <c r="G2836" s="118" t="str">
        <f>VLOOKUP($E2836,[5]Plan2!$A$5:$D$703,2,FALSE)</f>
        <v>Fabricação de químicos orgânicos e inorgânicos, resinas e elastômeros</v>
      </c>
      <c r="H2836" s="118" t="str">
        <f>VLOOKUP($E2836,[5]Plan2!$A$5:$D$703,3,FALSE)</f>
        <v>2011</v>
      </c>
      <c r="I2836" s="118" t="str">
        <f>VLOOKUP($E2836,[5]Plan2!$A$5:$D$703,4,FALSE)</f>
        <v>Fabricação de cloro e álcalis</v>
      </c>
    </row>
    <row r="2837" spans="1:9" ht="16">
      <c r="A2837" s="117" t="s">
        <v>7495</v>
      </c>
      <c r="B2837" s="118" t="s">
        <v>7496</v>
      </c>
      <c r="C2837" s="116" t="s">
        <v>244</v>
      </c>
      <c r="D2837" s="116" t="s">
        <v>243</v>
      </c>
      <c r="E2837" s="117" t="str">
        <f t="shared" si="44"/>
        <v>2091</v>
      </c>
      <c r="F2837" s="118" t="str">
        <f>VLOOKUP($E2837,[5]Plan2!$A$5:$D$703,1,FALSE)</f>
        <v>2091</v>
      </c>
      <c r="G2837" s="118" t="str">
        <f>VLOOKUP($E2837,[5]Plan2!$A$5:$D$703,2,FALSE)</f>
        <v>Fabricação de químicos orgânicos e inorgânicos, resinas e elastômeros</v>
      </c>
      <c r="H2837" s="118" t="str">
        <f>VLOOKUP($E2837,[5]Plan2!$A$5:$D$703,3,FALSE)</f>
        <v>2011</v>
      </c>
      <c r="I2837" s="118" t="str">
        <f>VLOOKUP($E2837,[5]Plan2!$A$5:$D$703,4,FALSE)</f>
        <v>Fabricação de cloro e álcalis</v>
      </c>
    </row>
    <row r="2838" spans="1:9" ht="16">
      <c r="A2838" s="117" t="s">
        <v>7497</v>
      </c>
      <c r="B2838" s="118" t="s">
        <v>7498</v>
      </c>
      <c r="C2838" s="116" t="s">
        <v>244</v>
      </c>
      <c r="D2838" s="116" t="s">
        <v>243</v>
      </c>
      <c r="E2838" s="117" t="str">
        <f t="shared" si="44"/>
        <v>2091</v>
      </c>
      <c r="F2838" s="118" t="str">
        <f>VLOOKUP($E2838,[5]Plan2!$A$5:$D$703,1,FALSE)</f>
        <v>2091</v>
      </c>
      <c r="G2838" s="118" t="str">
        <f>VLOOKUP($E2838,[5]Plan2!$A$5:$D$703,2,FALSE)</f>
        <v>Fabricação de químicos orgânicos e inorgânicos, resinas e elastômeros</v>
      </c>
      <c r="H2838" s="118" t="str">
        <f>VLOOKUP($E2838,[5]Plan2!$A$5:$D$703,3,FALSE)</f>
        <v>2011</v>
      </c>
      <c r="I2838" s="118" t="str">
        <f>VLOOKUP($E2838,[5]Plan2!$A$5:$D$703,4,FALSE)</f>
        <v>Fabricação de cloro e álcalis</v>
      </c>
    </row>
    <row r="2839" spans="1:9" ht="16">
      <c r="A2839" s="117" t="s">
        <v>7499</v>
      </c>
      <c r="B2839" s="118" t="s">
        <v>7500</v>
      </c>
      <c r="C2839" s="116" t="s">
        <v>244</v>
      </c>
      <c r="D2839" s="116" t="s">
        <v>243</v>
      </c>
      <c r="E2839" s="117" t="str">
        <f t="shared" si="44"/>
        <v>2091</v>
      </c>
      <c r="F2839" s="118" t="str">
        <f>VLOOKUP($E2839,[5]Plan2!$A$5:$D$703,1,FALSE)</f>
        <v>2091</v>
      </c>
      <c r="G2839" s="118" t="str">
        <f>VLOOKUP($E2839,[5]Plan2!$A$5:$D$703,2,FALSE)</f>
        <v>Fabricação de químicos orgânicos e inorgânicos, resinas e elastômeros</v>
      </c>
      <c r="H2839" s="118" t="str">
        <f>VLOOKUP($E2839,[5]Plan2!$A$5:$D$703,3,FALSE)</f>
        <v>2011</v>
      </c>
      <c r="I2839" s="118" t="str">
        <f>VLOOKUP($E2839,[5]Plan2!$A$5:$D$703,4,FALSE)</f>
        <v>Fabricação de cloro e álcalis</v>
      </c>
    </row>
    <row r="2840" spans="1:9" ht="16">
      <c r="A2840" s="117" t="s">
        <v>7501</v>
      </c>
      <c r="B2840" s="118" t="s">
        <v>7502</v>
      </c>
      <c r="C2840" s="116" t="s">
        <v>244</v>
      </c>
      <c r="D2840" s="116" t="s">
        <v>243</v>
      </c>
      <c r="E2840" s="117" t="str">
        <f t="shared" si="44"/>
        <v>2091</v>
      </c>
      <c r="F2840" s="118" t="str">
        <f>VLOOKUP($E2840,[5]Plan2!$A$5:$D$703,1,FALSE)</f>
        <v>2091</v>
      </c>
      <c r="G2840" s="118" t="str">
        <f>VLOOKUP($E2840,[5]Plan2!$A$5:$D$703,2,FALSE)</f>
        <v>Fabricação de químicos orgânicos e inorgânicos, resinas e elastômeros</v>
      </c>
      <c r="H2840" s="118" t="str">
        <f>VLOOKUP($E2840,[5]Plan2!$A$5:$D$703,3,FALSE)</f>
        <v>2011</v>
      </c>
      <c r="I2840" s="118" t="str">
        <f>VLOOKUP($E2840,[5]Plan2!$A$5:$D$703,4,FALSE)</f>
        <v>Fabricação de cloro e álcalis</v>
      </c>
    </row>
    <row r="2841" spans="1:9" ht="16">
      <c r="A2841" s="117" t="s">
        <v>7503</v>
      </c>
      <c r="B2841" s="118" t="s">
        <v>7504</v>
      </c>
      <c r="C2841" s="116" t="s">
        <v>244</v>
      </c>
      <c r="D2841" s="116" t="s">
        <v>243</v>
      </c>
      <c r="E2841" s="117" t="str">
        <f t="shared" si="44"/>
        <v>2091</v>
      </c>
      <c r="F2841" s="118" t="str">
        <f>VLOOKUP($E2841,[5]Plan2!$A$5:$D$703,1,FALSE)</f>
        <v>2091</v>
      </c>
      <c r="G2841" s="118" t="str">
        <f>VLOOKUP($E2841,[5]Plan2!$A$5:$D$703,2,FALSE)</f>
        <v>Fabricação de químicos orgânicos e inorgânicos, resinas e elastômeros</v>
      </c>
      <c r="H2841" s="118" t="str">
        <f>VLOOKUP($E2841,[5]Plan2!$A$5:$D$703,3,FALSE)</f>
        <v>2011</v>
      </c>
      <c r="I2841" s="118" t="str">
        <f>VLOOKUP($E2841,[5]Plan2!$A$5:$D$703,4,FALSE)</f>
        <v>Fabricação de cloro e álcalis</v>
      </c>
    </row>
    <row r="2842" spans="1:9" ht="16">
      <c r="A2842" s="117" t="s">
        <v>7505</v>
      </c>
      <c r="B2842" s="118" t="s">
        <v>7506</v>
      </c>
      <c r="C2842" s="116" t="s">
        <v>244</v>
      </c>
      <c r="D2842" s="116" t="s">
        <v>243</v>
      </c>
      <c r="E2842" s="117" t="str">
        <f t="shared" si="44"/>
        <v>2091</v>
      </c>
      <c r="F2842" s="118" t="str">
        <f>VLOOKUP($E2842,[5]Plan2!$A$5:$D$703,1,FALSE)</f>
        <v>2091</v>
      </c>
      <c r="G2842" s="118" t="str">
        <f>VLOOKUP($E2842,[5]Plan2!$A$5:$D$703,2,FALSE)</f>
        <v>Fabricação de químicos orgânicos e inorgânicos, resinas e elastômeros</v>
      </c>
      <c r="H2842" s="118" t="str">
        <f>VLOOKUP($E2842,[5]Plan2!$A$5:$D$703,3,FALSE)</f>
        <v>2011</v>
      </c>
      <c r="I2842" s="118" t="str">
        <f>VLOOKUP($E2842,[5]Plan2!$A$5:$D$703,4,FALSE)</f>
        <v>Fabricação de cloro e álcalis</v>
      </c>
    </row>
    <row r="2843" spans="1:9" ht="16">
      <c r="A2843" s="117" t="s">
        <v>7507</v>
      </c>
      <c r="B2843" s="118" t="s">
        <v>7508</v>
      </c>
      <c r="C2843" s="116" t="s">
        <v>244</v>
      </c>
      <c r="D2843" s="116" t="s">
        <v>243</v>
      </c>
      <c r="E2843" s="117" t="str">
        <f t="shared" si="44"/>
        <v>2091</v>
      </c>
      <c r="F2843" s="118" t="str">
        <f>VLOOKUP($E2843,[5]Plan2!$A$5:$D$703,1,FALSE)</f>
        <v>2091</v>
      </c>
      <c r="G2843" s="118" t="str">
        <f>VLOOKUP($E2843,[5]Plan2!$A$5:$D$703,2,FALSE)</f>
        <v>Fabricação de químicos orgânicos e inorgânicos, resinas e elastômeros</v>
      </c>
      <c r="H2843" s="118" t="str">
        <f>VLOOKUP($E2843,[5]Plan2!$A$5:$D$703,3,FALSE)</f>
        <v>2011</v>
      </c>
      <c r="I2843" s="118" t="str">
        <f>VLOOKUP($E2843,[5]Plan2!$A$5:$D$703,4,FALSE)</f>
        <v>Fabricação de cloro e álcalis</v>
      </c>
    </row>
    <row r="2844" spans="1:9" ht="16">
      <c r="A2844" s="117" t="s">
        <v>7509</v>
      </c>
      <c r="B2844" s="118" t="s">
        <v>7510</v>
      </c>
      <c r="C2844" s="116" t="s">
        <v>244</v>
      </c>
      <c r="D2844" s="116" t="s">
        <v>243</v>
      </c>
      <c r="E2844" s="117" t="str">
        <f t="shared" si="44"/>
        <v>2091</v>
      </c>
      <c r="F2844" s="118" t="str">
        <f>VLOOKUP($E2844,[5]Plan2!$A$5:$D$703,1,FALSE)</f>
        <v>2091</v>
      </c>
      <c r="G2844" s="118" t="str">
        <f>VLOOKUP($E2844,[5]Plan2!$A$5:$D$703,2,FALSE)</f>
        <v>Fabricação de químicos orgânicos e inorgânicos, resinas e elastômeros</v>
      </c>
      <c r="H2844" s="118" t="str">
        <f>VLOOKUP($E2844,[5]Plan2!$A$5:$D$703,3,FALSE)</f>
        <v>2011</v>
      </c>
      <c r="I2844" s="118" t="str">
        <f>VLOOKUP($E2844,[5]Plan2!$A$5:$D$703,4,FALSE)</f>
        <v>Fabricação de cloro e álcalis</v>
      </c>
    </row>
    <row r="2845" spans="1:9" ht="16">
      <c r="A2845" s="117" t="s">
        <v>7511</v>
      </c>
      <c r="B2845" s="118" t="s">
        <v>7512</v>
      </c>
      <c r="C2845" s="116" t="s">
        <v>244</v>
      </c>
      <c r="D2845" s="116" t="s">
        <v>243</v>
      </c>
      <c r="E2845" s="117" t="str">
        <f t="shared" si="44"/>
        <v>2091</v>
      </c>
      <c r="F2845" s="118" t="str">
        <f>VLOOKUP($E2845,[5]Plan2!$A$5:$D$703,1,FALSE)</f>
        <v>2091</v>
      </c>
      <c r="G2845" s="118" t="str">
        <f>VLOOKUP($E2845,[5]Plan2!$A$5:$D$703,2,FALSE)</f>
        <v>Fabricação de químicos orgânicos e inorgânicos, resinas e elastômeros</v>
      </c>
      <c r="H2845" s="118" t="str">
        <f>VLOOKUP($E2845,[5]Plan2!$A$5:$D$703,3,FALSE)</f>
        <v>2011</v>
      </c>
      <c r="I2845" s="118" t="str">
        <f>VLOOKUP($E2845,[5]Plan2!$A$5:$D$703,4,FALSE)</f>
        <v>Fabricação de cloro e álcalis</v>
      </c>
    </row>
    <row r="2846" spans="1:9" ht="16">
      <c r="A2846" s="117" t="s">
        <v>7513</v>
      </c>
      <c r="B2846" s="118" t="s">
        <v>7514</v>
      </c>
      <c r="C2846" s="116" t="s">
        <v>244</v>
      </c>
      <c r="D2846" s="116" t="s">
        <v>243</v>
      </c>
      <c r="E2846" s="117" t="str">
        <f t="shared" si="44"/>
        <v>2091</v>
      </c>
      <c r="F2846" s="118" t="str">
        <f>VLOOKUP($E2846,[5]Plan2!$A$5:$D$703,1,FALSE)</f>
        <v>2091</v>
      </c>
      <c r="G2846" s="118" t="str">
        <f>VLOOKUP($E2846,[5]Plan2!$A$5:$D$703,2,FALSE)</f>
        <v>Fabricação de químicos orgânicos e inorgânicos, resinas e elastômeros</v>
      </c>
      <c r="H2846" s="118" t="str">
        <f>VLOOKUP($E2846,[5]Plan2!$A$5:$D$703,3,FALSE)</f>
        <v>2011</v>
      </c>
      <c r="I2846" s="118" t="str">
        <f>VLOOKUP($E2846,[5]Plan2!$A$5:$D$703,4,FALSE)</f>
        <v>Fabricação de cloro e álcalis</v>
      </c>
    </row>
    <row r="2847" spans="1:9" ht="16">
      <c r="A2847" s="117" t="s">
        <v>7515</v>
      </c>
      <c r="B2847" s="118" t="s">
        <v>7516</v>
      </c>
      <c r="C2847" s="116" t="s">
        <v>244</v>
      </c>
      <c r="D2847" s="116" t="s">
        <v>243</v>
      </c>
      <c r="E2847" s="117" t="str">
        <f t="shared" si="44"/>
        <v>2091</v>
      </c>
      <c r="F2847" s="118" t="str">
        <f>VLOOKUP($E2847,[5]Plan2!$A$5:$D$703,1,FALSE)</f>
        <v>2091</v>
      </c>
      <c r="G2847" s="118" t="str">
        <f>VLOOKUP($E2847,[5]Plan2!$A$5:$D$703,2,FALSE)</f>
        <v>Fabricação de químicos orgânicos e inorgânicos, resinas e elastômeros</v>
      </c>
      <c r="H2847" s="118" t="str">
        <f>VLOOKUP($E2847,[5]Plan2!$A$5:$D$703,3,FALSE)</f>
        <v>2011</v>
      </c>
      <c r="I2847" s="118" t="str">
        <f>VLOOKUP($E2847,[5]Plan2!$A$5:$D$703,4,FALSE)</f>
        <v>Fabricação de cloro e álcalis</v>
      </c>
    </row>
    <row r="2848" spans="1:9" ht="16">
      <c r="A2848" s="117" t="s">
        <v>7517</v>
      </c>
      <c r="B2848" s="118" t="s">
        <v>7518</v>
      </c>
      <c r="C2848" s="116" t="s">
        <v>244</v>
      </c>
      <c r="D2848" s="116" t="s">
        <v>243</v>
      </c>
      <c r="E2848" s="117" t="str">
        <f t="shared" si="44"/>
        <v>2091</v>
      </c>
      <c r="F2848" s="118" t="str">
        <f>VLOOKUP($E2848,[5]Plan2!$A$5:$D$703,1,FALSE)</f>
        <v>2091</v>
      </c>
      <c r="G2848" s="118" t="str">
        <f>VLOOKUP($E2848,[5]Plan2!$A$5:$D$703,2,FALSE)</f>
        <v>Fabricação de químicos orgânicos e inorgânicos, resinas e elastômeros</v>
      </c>
      <c r="H2848" s="118" t="str">
        <f>VLOOKUP($E2848,[5]Plan2!$A$5:$D$703,3,FALSE)</f>
        <v>2011</v>
      </c>
      <c r="I2848" s="118" t="str">
        <f>VLOOKUP($E2848,[5]Plan2!$A$5:$D$703,4,FALSE)</f>
        <v>Fabricação de cloro e álcalis</v>
      </c>
    </row>
    <row r="2849" spans="1:9" ht="16">
      <c r="A2849" s="117" t="s">
        <v>7519</v>
      </c>
      <c r="B2849" s="118" t="s">
        <v>7520</v>
      </c>
      <c r="C2849" s="116" t="s">
        <v>244</v>
      </c>
      <c r="D2849" s="116" t="s">
        <v>243</v>
      </c>
      <c r="E2849" s="117" t="str">
        <f t="shared" si="44"/>
        <v>2091</v>
      </c>
      <c r="F2849" s="118" t="str">
        <f>VLOOKUP($E2849,[5]Plan2!$A$5:$D$703,1,FALSE)</f>
        <v>2091</v>
      </c>
      <c r="G2849" s="118" t="str">
        <f>VLOOKUP($E2849,[5]Plan2!$A$5:$D$703,2,FALSE)</f>
        <v>Fabricação de químicos orgânicos e inorgânicos, resinas e elastômeros</v>
      </c>
      <c r="H2849" s="118" t="str">
        <f>VLOOKUP($E2849,[5]Plan2!$A$5:$D$703,3,FALSE)</f>
        <v>2011</v>
      </c>
      <c r="I2849" s="118" t="str">
        <f>VLOOKUP($E2849,[5]Plan2!$A$5:$D$703,4,FALSE)</f>
        <v>Fabricação de cloro e álcalis</v>
      </c>
    </row>
    <row r="2850" spans="1:9" ht="16">
      <c r="A2850" s="117" t="s">
        <v>7521</v>
      </c>
      <c r="B2850" s="118" t="s">
        <v>7522</v>
      </c>
      <c r="C2850" s="116" t="s">
        <v>244</v>
      </c>
      <c r="D2850" s="116" t="s">
        <v>243</v>
      </c>
      <c r="E2850" s="117" t="str">
        <f t="shared" si="44"/>
        <v>2091</v>
      </c>
      <c r="F2850" s="118" t="str">
        <f>VLOOKUP($E2850,[5]Plan2!$A$5:$D$703,1,FALSE)</f>
        <v>2091</v>
      </c>
      <c r="G2850" s="118" t="str">
        <f>VLOOKUP($E2850,[5]Plan2!$A$5:$D$703,2,FALSE)</f>
        <v>Fabricação de químicos orgânicos e inorgânicos, resinas e elastômeros</v>
      </c>
      <c r="H2850" s="118" t="str">
        <f>VLOOKUP($E2850,[5]Plan2!$A$5:$D$703,3,FALSE)</f>
        <v>2011</v>
      </c>
      <c r="I2850" s="118" t="str">
        <f>VLOOKUP($E2850,[5]Plan2!$A$5:$D$703,4,FALSE)</f>
        <v>Fabricação de cloro e álcalis</v>
      </c>
    </row>
    <row r="2851" spans="1:9" ht="16">
      <c r="A2851" s="117" t="s">
        <v>7523</v>
      </c>
      <c r="B2851" s="118" t="s">
        <v>7524</v>
      </c>
      <c r="C2851" s="116" t="s">
        <v>244</v>
      </c>
      <c r="D2851" s="116" t="s">
        <v>243</v>
      </c>
      <c r="E2851" s="117" t="str">
        <f t="shared" si="44"/>
        <v>2091</v>
      </c>
      <c r="F2851" s="118" t="str">
        <f>VLOOKUP($E2851,[5]Plan2!$A$5:$D$703,1,FALSE)</f>
        <v>2091</v>
      </c>
      <c r="G2851" s="118" t="str">
        <f>VLOOKUP($E2851,[5]Plan2!$A$5:$D$703,2,FALSE)</f>
        <v>Fabricação de químicos orgânicos e inorgânicos, resinas e elastômeros</v>
      </c>
      <c r="H2851" s="118" t="str">
        <f>VLOOKUP($E2851,[5]Plan2!$A$5:$D$703,3,FALSE)</f>
        <v>2011</v>
      </c>
      <c r="I2851" s="118" t="str">
        <f>VLOOKUP($E2851,[5]Plan2!$A$5:$D$703,4,FALSE)</f>
        <v>Fabricação de cloro e álcalis</v>
      </c>
    </row>
    <row r="2852" spans="1:9" ht="16">
      <c r="A2852" s="117" t="s">
        <v>7525</v>
      </c>
      <c r="B2852" s="118" t="s">
        <v>7526</v>
      </c>
      <c r="C2852" s="116" t="s">
        <v>244</v>
      </c>
      <c r="D2852" s="116" t="s">
        <v>243</v>
      </c>
      <c r="E2852" s="117" t="str">
        <f t="shared" si="44"/>
        <v>2091</v>
      </c>
      <c r="F2852" s="118" t="str">
        <f>VLOOKUP($E2852,[5]Plan2!$A$5:$D$703,1,FALSE)</f>
        <v>2091</v>
      </c>
      <c r="G2852" s="118" t="str">
        <f>VLOOKUP($E2852,[5]Plan2!$A$5:$D$703,2,FALSE)</f>
        <v>Fabricação de químicos orgânicos e inorgânicos, resinas e elastômeros</v>
      </c>
      <c r="H2852" s="118" t="str">
        <f>VLOOKUP($E2852,[5]Plan2!$A$5:$D$703,3,FALSE)</f>
        <v>2011</v>
      </c>
      <c r="I2852" s="118" t="str">
        <f>VLOOKUP($E2852,[5]Plan2!$A$5:$D$703,4,FALSE)</f>
        <v>Fabricação de cloro e álcalis</v>
      </c>
    </row>
    <row r="2853" spans="1:9" ht="16">
      <c r="A2853" s="117" t="s">
        <v>7527</v>
      </c>
      <c r="B2853" s="118" t="s">
        <v>7528</v>
      </c>
      <c r="C2853" s="116" t="s">
        <v>244</v>
      </c>
      <c r="D2853" s="116" t="s">
        <v>243</v>
      </c>
      <c r="E2853" s="117" t="str">
        <f t="shared" si="44"/>
        <v>2091</v>
      </c>
      <c r="F2853" s="118" t="str">
        <f>VLOOKUP($E2853,[5]Plan2!$A$5:$D$703,1,FALSE)</f>
        <v>2091</v>
      </c>
      <c r="G2853" s="118" t="str">
        <f>VLOOKUP($E2853,[5]Plan2!$A$5:$D$703,2,FALSE)</f>
        <v>Fabricação de químicos orgânicos e inorgânicos, resinas e elastômeros</v>
      </c>
      <c r="H2853" s="118" t="str">
        <f>VLOOKUP($E2853,[5]Plan2!$A$5:$D$703,3,FALSE)</f>
        <v>2011</v>
      </c>
      <c r="I2853" s="118" t="str">
        <f>VLOOKUP($E2853,[5]Plan2!$A$5:$D$703,4,FALSE)</f>
        <v>Fabricação de cloro e álcalis</v>
      </c>
    </row>
    <row r="2854" spans="1:9" ht="16">
      <c r="A2854" s="117" t="s">
        <v>7529</v>
      </c>
      <c r="B2854" s="118" t="s">
        <v>7530</v>
      </c>
      <c r="C2854" s="116" t="s">
        <v>244</v>
      </c>
      <c r="D2854" s="116" t="s">
        <v>243</v>
      </c>
      <c r="E2854" s="117" t="str">
        <f t="shared" si="44"/>
        <v>2091</v>
      </c>
      <c r="F2854" s="118" t="str">
        <f>VLOOKUP($E2854,[5]Plan2!$A$5:$D$703,1,FALSE)</f>
        <v>2091</v>
      </c>
      <c r="G2854" s="118" t="str">
        <f>VLOOKUP($E2854,[5]Plan2!$A$5:$D$703,2,FALSE)</f>
        <v>Fabricação de químicos orgânicos e inorgânicos, resinas e elastômeros</v>
      </c>
      <c r="H2854" s="118" t="str">
        <f>VLOOKUP($E2854,[5]Plan2!$A$5:$D$703,3,FALSE)</f>
        <v>2011</v>
      </c>
      <c r="I2854" s="118" t="str">
        <f>VLOOKUP($E2854,[5]Plan2!$A$5:$D$703,4,FALSE)</f>
        <v>Fabricação de cloro e álcalis</v>
      </c>
    </row>
    <row r="2855" spans="1:9" ht="16">
      <c r="A2855" s="117" t="s">
        <v>7531</v>
      </c>
      <c r="B2855" s="118" t="s">
        <v>7532</v>
      </c>
      <c r="C2855" s="116" t="s">
        <v>244</v>
      </c>
      <c r="D2855" s="116" t="s">
        <v>243</v>
      </c>
      <c r="E2855" s="117" t="str">
        <f t="shared" si="44"/>
        <v>2091</v>
      </c>
      <c r="F2855" s="118" t="str">
        <f>VLOOKUP($E2855,[5]Plan2!$A$5:$D$703,1,FALSE)</f>
        <v>2091</v>
      </c>
      <c r="G2855" s="118" t="str">
        <f>VLOOKUP($E2855,[5]Plan2!$A$5:$D$703,2,FALSE)</f>
        <v>Fabricação de químicos orgânicos e inorgânicos, resinas e elastômeros</v>
      </c>
      <c r="H2855" s="118" t="str">
        <f>VLOOKUP($E2855,[5]Plan2!$A$5:$D$703,3,FALSE)</f>
        <v>2011</v>
      </c>
      <c r="I2855" s="118" t="str">
        <f>VLOOKUP($E2855,[5]Plan2!$A$5:$D$703,4,FALSE)</f>
        <v>Fabricação de cloro e álcalis</v>
      </c>
    </row>
    <row r="2856" spans="1:9" ht="16">
      <c r="A2856" s="117" t="s">
        <v>7533</v>
      </c>
      <c r="B2856" s="118" t="s">
        <v>7534</v>
      </c>
      <c r="C2856" s="116" t="s">
        <v>244</v>
      </c>
      <c r="D2856" s="116" t="s">
        <v>243</v>
      </c>
      <c r="E2856" s="117" t="str">
        <f t="shared" si="44"/>
        <v>2091</v>
      </c>
      <c r="F2856" s="118" t="str">
        <f>VLOOKUP($E2856,[5]Plan2!$A$5:$D$703,1,FALSE)</f>
        <v>2091</v>
      </c>
      <c r="G2856" s="118" t="str">
        <f>VLOOKUP($E2856,[5]Plan2!$A$5:$D$703,2,FALSE)</f>
        <v>Fabricação de químicos orgânicos e inorgânicos, resinas e elastômeros</v>
      </c>
      <c r="H2856" s="118" t="str">
        <f>VLOOKUP($E2856,[5]Plan2!$A$5:$D$703,3,FALSE)</f>
        <v>2011</v>
      </c>
      <c r="I2856" s="118" t="str">
        <f>VLOOKUP($E2856,[5]Plan2!$A$5:$D$703,4,FALSE)</f>
        <v>Fabricação de cloro e álcalis</v>
      </c>
    </row>
    <row r="2857" spans="1:9" ht="16">
      <c r="A2857" s="117" t="s">
        <v>7535</v>
      </c>
      <c r="B2857" s="118" t="s">
        <v>7536</v>
      </c>
      <c r="C2857" s="116" t="s">
        <v>244</v>
      </c>
      <c r="D2857" s="116" t="s">
        <v>243</v>
      </c>
      <c r="E2857" s="117" t="str">
        <f t="shared" si="44"/>
        <v>2091</v>
      </c>
      <c r="F2857" s="118" t="str">
        <f>VLOOKUP($E2857,[5]Plan2!$A$5:$D$703,1,FALSE)</f>
        <v>2091</v>
      </c>
      <c r="G2857" s="118" t="str">
        <f>VLOOKUP($E2857,[5]Plan2!$A$5:$D$703,2,FALSE)</f>
        <v>Fabricação de químicos orgânicos e inorgânicos, resinas e elastômeros</v>
      </c>
      <c r="H2857" s="118" t="str">
        <f>VLOOKUP($E2857,[5]Plan2!$A$5:$D$703,3,FALSE)</f>
        <v>2011</v>
      </c>
      <c r="I2857" s="118" t="str">
        <f>VLOOKUP($E2857,[5]Plan2!$A$5:$D$703,4,FALSE)</f>
        <v>Fabricação de cloro e álcalis</v>
      </c>
    </row>
    <row r="2858" spans="1:9" ht="16">
      <c r="A2858" s="117" t="s">
        <v>7537</v>
      </c>
      <c r="B2858" s="118" t="s">
        <v>7538</v>
      </c>
      <c r="C2858" s="116" t="s">
        <v>244</v>
      </c>
      <c r="D2858" s="116" t="s">
        <v>243</v>
      </c>
      <c r="E2858" s="117" t="str">
        <f t="shared" si="44"/>
        <v>2091</v>
      </c>
      <c r="F2858" s="118" t="str">
        <f>VLOOKUP($E2858,[5]Plan2!$A$5:$D$703,1,FALSE)</f>
        <v>2091</v>
      </c>
      <c r="G2858" s="118" t="str">
        <f>VLOOKUP($E2858,[5]Plan2!$A$5:$D$703,2,FALSE)</f>
        <v>Fabricação de químicos orgânicos e inorgânicos, resinas e elastômeros</v>
      </c>
      <c r="H2858" s="118" t="str">
        <f>VLOOKUP($E2858,[5]Plan2!$A$5:$D$703,3,FALSE)</f>
        <v>2011</v>
      </c>
      <c r="I2858" s="118" t="str">
        <f>VLOOKUP($E2858,[5]Plan2!$A$5:$D$703,4,FALSE)</f>
        <v>Fabricação de cloro e álcalis</v>
      </c>
    </row>
    <row r="2859" spans="1:9" ht="16">
      <c r="A2859" s="117" t="s">
        <v>7539</v>
      </c>
      <c r="B2859" s="118" t="s">
        <v>7540</v>
      </c>
      <c r="C2859" s="116" t="s">
        <v>244</v>
      </c>
      <c r="D2859" s="116" t="s">
        <v>243</v>
      </c>
      <c r="E2859" s="117" t="str">
        <f t="shared" si="44"/>
        <v>2091</v>
      </c>
      <c r="F2859" s="118" t="str">
        <f>VLOOKUP($E2859,[5]Plan2!$A$5:$D$703,1,FALSE)</f>
        <v>2091</v>
      </c>
      <c r="G2859" s="118" t="str">
        <f>VLOOKUP($E2859,[5]Plan2!$A$5:$D$703,2,FALSE)</f>
        <v>Fabricação de químicos orgânicos e inorgânicos, resinas e elastômeros</v>
      </c>
      <c r="H2859" s="118" t="str">
        <f>VLOOKUP($E2859,[5]Plan2!$A$5:$D$703,3,FALSE)</f>
        <v>2011</v>
      </c>
      <c r="I2859" s="118" t="str">
        <f>VLOOKUP($E2859,[5]Plan2!$A$5:$D$703,4,FALSE)</f>
        <v>Fabricação de cloro e álcalis</v>
      </c>
    </row>
    <row r="2860" spans="1:9" ht="16">
      <c r="A2860" s="117" t="s">
        <v>7541</v>
      </c>
      <c r="B2860" s="118" t="s">
        <v>7542</v>
      </c>
      <c r="C2860" s="116" t="s">
        <v>244</v>
      </c>
      <c r="D2860" s="116" t="s">
        <v>243</v>
      </c>
      <c r="E2860" s="117" t="str">
        <f t="shared" si="44"/>
        <v>2091</v>
      </c>
      <c r="F2860" s="118" t="str">
        <f>VLOOKUP($E2860,[5]Plan2!$A$5:$D$703,1,FALSE)</f>
        <v>2091</v>
      </c>
      <c r="G2860" s="118" t="str">
        <f>VLOOKUP($E2860,[5]Plan2!$A$5:$D$703,2,FALSE)</f>
        <v>Fabricação de químicos orgânicos e inorgânicos, resinas e elastômeros</v>
      </c>
      <c r="H2860" s="118" t="str">
        <f>VLOOKUP($E2860,[5]Plan2!$A$5:$D$703,3,FALSE)</f>
        <v>2011</v>
      </c>
      <c r="I2860" s="118" t="str">
        <f>VLOOKUP($E2860,[5]Plan2!$A$5:$D$703,4,FALSE)</f>
        <v>Fabricação de cloro e álcalis</v>
      </c>
    </row>
    <row r="2861" spans="1:9" ht="16">
      <c r="A2861" s="117" t="s">
        <v>7543</v>
      </c>
      <c r="B2861" s="118" t="s">
        <v>7544</v>
      </c>
      <c r="C2861" s="116" t="s">
        <v>244</v>
      </c>
      <c r="D2861" s="116" t="s">
        <v>243</v>
      </c>
      <c r="E2861" s="117" t="str">
        <f t="shared" si="44"/>
        <v>2091</v>
      </c>
      <c r="F2861" s="118" t="str">
        <f>VLOOKUP($E2861,[5]Plan2!$A$5:$D$703,1,FALSE)</f>
        <v>2091</v>
      </c>
      <c r="G2861" s="118" t="str">
        <f>VLOOKUP($E2861,[5]Plan2!$A$5:$D$703,2,FALSE)</f>
        <v>Fabricação de químicos orgânicos e inorgânicos, resinas e elastômeros</v>
      </c>
      <c r="H2861" s="118" t="str">
        <f>VLOOKUP($E2861,[5]Plan2!$A$5:$D$703,3,FALSE)</f>
        <v>2011</v>
      </c>
      <c r="I2861" s="118" t="str">
        <f>VLOOKUP($E2861,[5]Plan2!$A$5:$D$703,4,FALSE)</f>
        <v>Fabricação de cloro e álcalis</v>
      </c>
    </row>
    <row r="2862" spans="1:9" ht="16">
      <c r="A2862" s="117" t="s">
        <v>7545</v>
      </c>
      <c r="B2862" s="118" t="s">
        <v>7546</v>
      </c>
      <c r="C2862" s="116" t="s">
        <v>244</v>
      </c>
      <c r="D2862" s="116" t="s">
        <v>243</v>
      </c>
      <c r="E2862" s="117" t="str">
        <f t="shared" si="44"/>
        <v>2091</v>
      </c>
      <c r="F2862" s="118" t="str">
        <f>VLOOKUP($E2862,[5]Plan2!$A$5:$D$703,1,FALSE)</f>
        <v>2091</v>
      </c>
      <c r="G2862" s="118" t="str">
        <f>VLOOKUP($E2862,[5]Plan2!$A$5:$D$703,2,FALSE)</f>
        <v>Fabricação de químicos orgânicos e inorgânicos, resinas e elastômeros</v>
      </c>
      <c r="H2862" s="118" t="str">
        <f>VLOOKUP($E2862,[5]Plan2!$A$5:$D$703,3,FALSE)</f>
        <v>2011</v>
      </c>
      <c r="I2862" s="118" t="str">
        <f>VLOOKUP($E2862,[5]Plan2!$A$5:$D$703,4,FALSE)</f>
        <v>Fabricação de cloro e álcalis</v>
      </c>
    </row>
    <row r="2863" spans="1:9" ht="16">
      <c r="A2863" s="117" t="s">
        <v>7547</v>
      </c>
      <c r="B2863" s="118" t="s">
        <v>7548</v>
      </c>
      <c r="C2863" s="116" t="s">
        <v>244</v>
      </c>
      <c r="D2863" s="116" t="s">
        <v>243</v>
      </c>
      <c r="E2863" s="117" t="str">
        <f t="shared" si="44"/>
        <v>2091</v>
      </c>
      <c r="F2863" s="118" t="str">
        <f>VLOOKUP($E2863,[5]Plan2!$A$5:$D$703,1,FALSE)</f>
        <v>2091</v>
      </c>
      <c r="G2863" s="118" t="str">
        <f>VLOOKUP($E2863,[5]Plan2!$A$5:$D$703,2,FALSE)</f>
        <v>Fabricação de químicos orgânicos e inorgânicos, resinas e elastômeros</v>
      </c>
      <c r="H2863" s="118" t="str">
        <f>VLOOKUP($E2863,[5]Plan2!$A$5:$D$703,3,FALSE)</f>
        <v>2011</v>
      </c>
      <c r="I2863" s="118" t="str">
        <f>VLOOKUP($E2863,[5]Plan2!$A$5:$D$703,4,FALSE)</f>
        <v>Fabricação de cloro e álcalis</v>
      </c>
    </row>
    <row r="2864" spans="1:9" ht="16">
      <c r="A2864" s="117" t="s">
        <v>7549</v>
      </c>
      <c r="B2864" s="118" t="s">
        <v>7550</v>
      </c>
      <c r="C2864" s="116" t="s">
        <v>244</v>
      </c>
      <c r="D2864" s="116" t="s">
        <v>243</v>
      </c>
      <c r="E2864" s="117" t="str">
        <f t="shared" si="44"/>
        <v>2091</v>
      </c>
      <c r="F2864" s="118" t="str">
        <f>VLOOKUP($E2864,[5]Plan2!$A$5:$D$703,1,FALSE)</f>
        <v>2091</v>
      </c>
      <c r="G2864" s="118" t="str">
        <f>VLOOKUP($E2864,[5]Plan2!$A$5:$D$703,2,FALSE)</f>
        <v>Fabricação de químicos orgânicos e inorgânicos, resinas e elastômeros</v>
      </c>
      <c r="H2864" s="118" t="str">
        <f>VLOOKUP($E2864,[5]Plan2!$A$5:$D$703,3,FALSE)</f>
        <v>2011</v>
      </c>
      <c r="I2864" s="118" t="str">
        <f>VLOOKUP($E2864,[5]Plan2!$A$5:$D$703,4,FALSE)</f>
        <v>Fabricação de cloro e álcalis</v>
      </c>
    </row>
    <row r="2865" spans="1:9" ht="16">
      <c r="A2865" s="117" t="s">
        <v>7551</v>
      </c>
      <c r="B2865" s="118" t="s">
        <v>7552</v>
      </c>
      <c r="C2865" s="116" t="s">
        <v>244</v>
      </c>
      <c r="D2865" s="116" t="s">
        <v>243</v>
      </c>
      <c r="E2865" s="117" t="str">
        <f t="shared" si="44"/>
        <v>2091</v>
      </c>
      <c r="F2865" s="118" t="str">
        <f>VLOOKUP($E2865,[5]Plan2!$A$5:$D$703,1,FALSE)</f>
        <v>2091</v>
      </c>
      <c r="G2865" s="118" t="str">
        <f>VLOOKUP($E2865,[5]Plan2!$A$5:$D$703,2,FALSE)</f>
        <v>Fabricação de químicos orgânicos e inorgânicos, resinas e elastômeros</v>
      </c>
      <c r="H2865" s="118" t="str">
        <f>VLOOKUP($E2865,[5]Plan2!$A$5:$D$703,3,FALSE)</f>
        <v>2011</v>
      </c>
      <c r="I2865" s="118" t="str">
        <f>VLOOKUP($E2865,[5]Plan2!$A$5:$D$703,4,FALSE)</f>
        <v>Fabricação de cloro e álcalis</v>
      </c>
    </row>
    <row r="2866" spans="1:9" ht="16">
      <c r="A2866" s="117" t="s">
        <v>7553</v>
      </c>
      <c r="B2866" s="118" t="s">
        <v>7554</v>
      </c>
      <c r="C2866" s="116" t="s">
        <v>244</v>
      </c>
      <c r="D2866" s="116" t="s">
        <v>243</v>
      </c>
      <c r="E2866" s="117" t="str">
        <f t="shared" si="44"/>
        <v>2091</v>
      </c>
      <c r="F2866" s="118" t="str">
        <f>VLOOKUP($E2866,[5]Plan2!$A$5:$D$703,1,FALSE)</f>
        <v>2091</v>
      </c>
      <c r="G2866" s="118" t="str">
        <f>VLOOKUP($E2866,[5]Plan2!$A$5:$D$703,2,FALSE)</f>
        <v>Fabricação de químicos orgânicos e inorgânicos, resinas e elastômeros</v>
      </c>
      <c r="H2866" s="118" t="str">
        <f>VLOOKUP($E2866,[5]Plan2!$A$5:$D$703,3,FALSE)</f>
        <v>2011</v>
      </c>
      <c r="I2866" s="118" t="str">
        <f>VLOOKUP($E2866,[5]Plan2!$A$5:$D$703,4,FALSE)</f>
        <v>Fabricação de cloro e álcalis</v>
      </c>
    </row>
    <row r="2867" spans="1:9" ht="16">
      <c r="A2867" s="117" t="s">
        <v>7555</v>
      </c>
      <c r="B2867" s="118" t="s">
        <v>7556</v>
      </c>
      <c r="C2867" s="116" t="s">
        <v>244</v>
      </c>
      <c r="D2867" s="116" t="s">
        <v>243</v>
      </c>
      <c r="E2867" s="117" t="str">
        <f t="shared" si="44"/>
        <v>2091</v>
      </c>
      <c r="F2867" s="118" t="str">
        <f>VLOOKUP($E2867,[5]Plan2!$A$5:$D$703,1,FALSE)</f>
        <v>2091</v>
      </c>
      <c r="G2867" s="118" t="str">
        <f>VLOOKUP($E2867,[5]Plan2!$A$5:$D$703,2,FALSE)</f>
        <v>Fabricação de químicos orgânicos e inorgânicos, resinas e elastômeros</v>
      </c>
      <c r="H2867" s="118" t="str">
        <f>VLOOKUP($E2867,[5]Plan2!$A$5:$D$703,3,FALSE)</f>
        <v>2011</v>
      </c>
      <c r="I2867" s="118" t="str">
        <f>VLOOKUP($E2867,[5]Plan2!$A$5:$D$703,4,FALSE)</f>
        <v>Fabricação de cloro e álcalis</v>
      </c>
    </row>
    <row r="2868" spans="1:9" ht="16">
      <c r="A2868" s="117" t="s">
        <v>7557</v>
      </c>
      <c r="B2868" s="118" t="s">
        <v>7558</v>
      </c>
      <c r="C2868" s="116" t="s">
        <v>244</v>
      </c>
      <c r="D2868" s="116" t="s">
        <v>243</v>
      </c>
      <c r="E2868" s="117" t="str">
        <f t="shared" si="44"/>
        <v>2091</v>
      </c>
      <c r="F2868" s="118" t="str">
        <f>VLOOKUP($E2868,[5]Plan2!$A$5:$D$703,1,FALSE)</f>
        <v>2091</v>
      </c>
      <c r="G2868" s="118" t="str">
        <f>VLOOKUP($E2868,[5]Plan2!$A$5:$D$703,2,FALSE)</f>
        <v>Fabricação de químicos orgânicos e inorgânicos, resinas e elastômeros</v>
      </c>
      <c r="H2868" s="118" t="str">
        <f>VLOOKUP($E2868,[5]Plan2!$A$5:$D$703,3,FALSE)</f>
        <v>2011</v>
      </c>
      <c r="I2868" s="118" t="str">
        <f>VLOOKUP($E2868,[5]Plan2!$A$5:$D$703,4,FALSE)</f>
        <v>Fabricação de cloro e álcalis</v>
      </c>
    </row>
    <row r="2869" spans="1:9" ht="16">
      <c r="A2869" s="117" t="s">
        <v>7559</v>
      </c>
      <c r="B2869" s="118" t="s">
        <v>7560</v>
      </c>
      <c r="C2869" s="116" t="s">
        <v>244</v>
      </c>
      <c r="D2869" s="116" t="s">
        <v>243</v>
      </c>
      <c r="E2869" s="117" t="str">
        <f t="shared" si="44"/>
        <v>2091</v>
      </c>
      <c r="F2869" s="118" t="str">
        <f>VLOOKUP($E2869,[5]Plan2!$A$5:$D$703,1,FALSE)</f>
        <v>2091</v>
      </c>
      <c r="G2869" s="118" t="str">
        <f>VLOOKUP($E2869,[5]Plan2!$A$5:$D$703,2,FALSE)</f>
        <v>Fabricação de químicos orgânicos e inorgânicos, resinas e elastômeros</v>
      </c>
      <c r="H2869" s="118" t="str">
        <f>VLOOKUP($E2869,[5]Plan2!$A$5:$D$703,3,FALSE)</f>
        <v>2011</v>
      </c>
      <c r="I2869" s="118" t="str">
        <f>VLOOKUP($E2869,[5]Plan2!$A$5:$D$703,4,FALSE)</f>
        <v>Fabricação de cloro e álcalis</v>
      </c>
    </row>
    <row r="2870" spans="1:9" ht="16">
      <c r="A2870" s="117" t="s">
        <v>7561</v>
      </c>
      <c r="B2870" s="118" t="s">
        <v>7562</v>
      </c>
      <c r="C2870" s="116" t="s">
        <v>244</v>
      </c>
      <c r="D2870" s="116" t="s">
        <v>243</v>
      </c>
      <c r="E2870" s="117" t="str">
        <f t="shared" si="44"/>
        <v>2091</v>
      </c>
      <c r="F2870" s="118" t="str">
        <f>VLOOKUP($E2870,[5]Plan2!$A$5:$D$703,1,FALSE)</f>
        <v>2091</v>
      </c>
      <c r="G2870" s="118" t="str">
        <f>VLOOKUP($E2870,[5]Plan2!$A$5:$D$703,2,FALSE)</f>
        <v>Fabricação de químicos orgânicos e inorgânicos, resinas e elastômeros</v>
      </c>
      <c r="H2870" s="118" t="str">
        <f>VLOOKUP($E2870,[5]Plan2!$A$5:$D$703,3,FALSE)</f>
        <v>2011</v>
      </c>
      <c r="I2870" s="118" t="str">
        <f>VLOOKUP($E2870,[5]Plan2!$A$5:$D$703,4,FALSE)</f>
        <v>Fabricação de cloro e álcalis</v>
      </c>
    </row>
    <row r="2871" spans="1:9" ht="16">
      <c r="A2871" s="117" t="s">
        <v>7563</v>
      </c>
      <c r="B2871" s="118" t="s">
        <v>7564</v>
      </c>
      <c r="C2871" s="116" t="s">
        <v>244</v>
      </c>
      <c r="D2871" s="116" t="s">
        <v>243</v>
      </c>
      <c r="E2871" s="117" t="str">
        <f t="shared" si="44"/>
        <v>2091</v>
      </c>
      <c r="F2871" s="118" t="str">
        <f>VLOOKUP($E2871,[5]Plan2!$A$5:$D$703,1,FALSE)</f>
        <v>2091</v>
      </c>
      <c r="G2871" s="118" t="str">
        <f>VLOOKUP($E2871,[5]Plan2!$A$5:$D$703,2,FALSE)</f>
        <v>Fabricação de químicos orgânicos e inorgânicos, resinas e elastômeros</v>
      </c>
      <c r="H2871" s="118" t="str">
        <f>VLOOKUP($E2871,[5]Plan2!$A$5:$D$703,3,FALSE)</f>
        <v>2011</v>
      </c>
      <c r="I2871" s="118" t="str">
        <f>VLOOKUP($E2871,[5]Plan2!$A$5:$D$703,4,FALSE)</f>
        <v>Fabricação de cloro e álcalis</v>
      </c>
    </row>
    <row r="2872" spans="1:9" ht="16">
      <c r="A2872" s="117" t="s">
        <v>7565</v>
      </c>
      <c r="B2872" s="118" t="s">
        <v>7566</v>
      </c>
      <c r="C2872" s="116" t="s">
        <v>244</v>
      </c>
      <c r="D2872" s="116" t="s">
        <v>243</v>
      </c>
      <c r="E2872" s="117" t="str">
        <f t="shared" si="44"/>
        <v>2091</v>
      </c>
      <c r="F2872" s="118" t="str">
        <f>VLOOKUP($E2872,[5]Plan2!$A$5:$D$703,1,FALSE)</f>
        <v>2091</v>
      </c>
      <c r="G2872" s="118" t="str">
        <f>VLOOKUP($E2872,[5]Plan2!$A$5:$D$703,2,FALSE)</f>
        <v>Fabricação de químicos orgânicos e inorgânicos, resinas e elastômeros</v>
      </c>
      <c r="H2872" s="118" t="str">
        <f>VLOOKUP($E2872,[5]Plan2!$A$5:$D$703,3,FALSE)</f>
        <v>2011</v>
      </c>
      <c r="I2872" s="118" t="str">
        <f>VLOOKUP($E2872,[5]Plan2!$A$5:$D$703,4,FALSE)</f>
        <v>Fabricação de cloro e álcalis</v>
      </c>
    </row>
    <row r="2873" spans="1:9" ht="16">
      <c r="A2873" s="117" t="s">
        <v>7567</v>
      </c>
      <c r="B2873" s="118" t="s">
        <v>7568</v>
      </c>
      <c r="C2873" s="116" t="s">
        <v>244</v>
      </c>
      <c r="D2873" s="116" t="s">
        <v>243</v>
      </c>
      <c r="E2873" s="117" t="str">
        <f t="shared" si="44"/>
        <v>2091</v>
      </c>
      <c r="F2873" s="118" t="str">
        <f>VLOOKUP($E2873,[5]Plan2!$A$5:$D$703,1,FALSE)</f>
        <v>2091</v>
      </c>
      <c r="G2873" s="118" t="str">
        <f>VLOOKUP($E2873,[5]Plan2!$A$5:$D$703,2,FALSE)</f>
        <v>Fabricação de químicos orgânicos e inorgânicos, resinas e elastômeros</v>
      </c>
      <c r="H2873" s="118" t="str">
        <f>VLOOKUP($E2873,[5]Plan2!$A$5:$D$703,3,FALSE)</f>
        <v>2011</v>
      </c>
      <c r="I2873" s="118" t="str">
        <f>VLOOKUP($E2873,[5]Plan2!$A$5:$D$703,4,FALSE)</f>
        <v>Fabricação de cloro e álcalis</v>
      </c>
    </row>
    <row r="2874" spans="1:9" ht="16">
      <c r="A2874" s="117" t="s">
        <v>7569</v>
      </c>
      <c r="B2874" s="118" t="s">
        <v>7570</v>
      </c>
      <c r="C2874" s="116" t="s">
        <v>244</v>
      </c>
      <c r="D2874" s="116" t="s">
        <v>243</v>
      </c>
      <c r="E2874" s="117" t="str">
        <f t="shared" si="44"/>
        <v>2091</v>
      </c>
      <c r="F2874" s="118" t="str">
        <f>VLOOKUP($E2874,[5]Plan2!$A$5:$D$703,1,FALSE)</f>
        <v>2091</v>
      </c>
      <c r="G2874" s="118" t="str">
        <f>VLOOKUP($E2874,[5]Plan2!$A$5:$D$703,2,FALSE)</f>
        <v>Fabricação de químicos orgânicos e inorgânicos, resinas e elastômeros</v>
      </c>
      <c r="H2874" s="118" t="str">
        <f>VLOOKUP($E2874,[5]Plan2!$A$5:$D$703,3,FALSE)</f>
        <v>2011</v>
      </c>
      <c r="I2874" s="118" t="str">
        <f>VLOOKUP($E2874,[5]Plan2!$A$5:$D$703,4,FALSE)</f>
        <v>Fabricação de cloro e álcalis</v>
      </c>
    </row>
    <row r="2875" spans="1:9" ht="16">
      <c r="A2875" s="117" t="s">
        <v>7571</v>
      </c>
      <c r="B2875" s="118" t="s">
        <v>7572</v>
      </c>
      <c r="C2875" s="116" t="s">
        <v>244</v>
      </c>
      <c r="D2875" s="116" t="s">
        <v>243</v>
      </c>
      <c r="E2875" s="117" t="str">
        <f t="shared" si="44"/>
        <v>2091</v>
      </c>
      <c r="F2875" s="118" t="str">
        <f>VLOOKUP($E2875,[5]Plan2!$A$5:$D$703,1,FALSE)</f>
        <v>2091</v>
      </c>
      <c r="G2875" s="118" t="str">
        <f>VLOOKUP($E2875,[5]Plan2!$A$5:$D$703,2,FALSE)</f>
        <v>Fabricação de químicos orgânicos e inorgânicos, resinas e elastômeros</v>
      </c>
      <c r="H2875" s="118" t="str">
        <f>VLOOKUP($E2875,[5]Plan2!$A$5:$D$703,3,FALSE)</f>
        <v>2011</v>
      </c>
      <c r="I2875" s="118" t="str">
        <f>VLOOKUP($E2875,[5]Plan2!$A$5:$D$703,4,FALSE)</f>
        <v>Fabricação de cloro e álcalis</v>
      </c>
    </row>
    <row r="2876" spans="1:9" ht="16">
      <c r="A2876" s="117" t="s">
        <v>7573</v>
      </c>
      <c r="B2876" s="118" t="s">
        <v>7574</v>
      </c>
      <c r="C2876" s="116" t="s">
        <v>244</v>
      </c>
      <c r="D2876" s="116" t="s">
        <v>243</v>
      </c>
      <c r="E2876" s="117" t="str">
        <f t="shared" si="44"/>
        <v>2091</v>
      </c>
      <c r="F2876" s="118" t="str">
        <f>VLOOKUP($E2876,[5]Plan2!$A$5:$D$703,1,FALSE)</f>
        <v>2091</v>
      </c>
      <c r="G2876" s="118" t="str">
        <f>VLOOKUP($E2876,[5]Plan2!$A$5:$D$703,2,FALSE)</f>
        <v>Fabricação de químicos orgânicos e inorgânicos, resinas e elastômeros</v>
      </c>
      <c r="H2876" s="118" t="str">
        <f>VLOOKUP($E2876,[5]Plan2!$A$5:$D$703,3,FALSE)</f>
        <v>2011</v>
      </c>
      <c r="I2876" s="118" t="str">
        <f>VLOOKUP($E2876,[5]Plan2!$A$5:$D$703,4,FALSE)</f>
        <v>Fabricação de cloro e álcalis</v>
      </c>
    </row>
    <row r="2877" spans="1:9" ht="16">
      <c r="A2877" s="117" t="s">
        <v>7575</v>
      </c>
      <c r="B2877" s="118" t="s">
        <v>7576</v>
      </c>
      <c r="C2877" s="116" t="s">
        <v>244</v>
      </c>
      <c r="D2877" s="116" t="s">
        <v>243</v>
      </c>
      <c r="E2877" s="117" t="str">
        <f t="shared" si="44"/>
        <v>2091</v>
      </c>
      <c r="F2877" s="118" t="str">
        <f>VLOOKUP($E2877,[5]Plan2!$A$5:$D$703,1,FALSE)</f>
        <v>2091</v>
      </c>
      <c r="G2877" s="118" t="str">
        <f>VLOOKUP($E2877,[5]Plan2!$A$5:$D$703,2,FALSE)</f>
        <v>Fabricação de químicos orgânicos e inorgânicos, resinas e elastômeros</v>
      </c>
      <c r="H2877" s="118" t="str">
        <f>VLOOKUP($E2877,[5]Plan2!$A$5:$D$703,3,FALSE)</f>
        <v>2011</v>
      </c>
      <c r="I2877" s="118" t="str">
        <f>VLOOKUP($E2877,[5]Plan2!$A$5:$D$703,4,FALSE)</f>
        <v>Fabricação de cloro e álcalis</v>
      </c>
    </row>
    <row r="2878" spans="1:9" ht="16">
      <c r="A2878" s="117" t="s">
        <v>7577</v>
      </c>
      <c r="B2878" s="118" t="s">
        <v>7578</v>
      </c>
      <c r="C2878" s="116" t="s">
        <v>244</v>
      </c>
      <c r="D2878" s="116" t="s">
        <v>243</v>
      </c>
      <c r="E2878" s="117" t="str">
        <f t="shared" si="44"/>
        <v>2091</v>
      </c>
      <c r="F2878" s="118" t="str">
        <f>VLOOKUP($E2878,[5]Plan2!$A$5:$D$703,1,FALSE)</f>
        <v>2091</v>
      </c>
      <c r="G2878" s="118" t="str">
        <f>VLOOKUP($E2878,[5]Plan2!$A$5:$D$703,2,FALSE)</f>
        <v>Fabricação de químicos orgânicos e inorgânicos, resinas e elastômeros</v>
      </c>
      <c r="H2878" s="118" t="str">
        <f>VLOOKUP($E2878,[5]Plan2!$A$5:$D$703,3,FALSE)</f>
        <v>2011</v>
      </c>
      <c r="I2878" s="118" t="str">
        <f>VLOOKUP($E2878,[5]Plan2!$A$5:$D$703,4,FALSE)</f>
        <v>Fabricação de cloro e álcalis</v>
      </c>
    </row>
    <row r="2879" spans="1:9" ht="16">
      <c r="A2879" s="117" t="s">
        <v>7579</v>
      </c>
      <c r="B2879" s="118" t="s">
        <v>7580</v>
      </c>
      <c r="C2879" s="116" t="s">
        <v>244</v>
      </c>
      <c r="D2879" s="116" t="s">
        <v>243</v>
      </c>
      <c r="E2879" s="117" t="str">
        <f t="shared" si="44"/>
        <v>2091</v>
      </c>
      <c r="F2879" s="118" t="str">
        <f>VLOOKUP($E2879,[5]Plan2!$A$5:$D$703,1,FALSE)</f>
        <v>2091</v>
      </c>
      <c r="G2879" s="118" t="str">
        <f>VLOOKUP($E2879,[5]Plan2!$A$5:$D$703,2,FALSE)</f>
        <v>Fabricação de químicos orgânicos e inorgânicos, resinas e elastômeros</v>
      </c>
      <c r="H2879" s="118" t="str">
        <f>VLOOKUP($E2879,[5]Plan2!$A$5:$D$703,3,FALSE)</f>
        <v>2011</v>
      </c>
      <c r="I2879" s="118" t="str">
        <f>VLOOKUP($E2879,[5]Plan2!$A$5:$D$703,4,FALSE)</f>
        <v>Fabricação de cloro e álcalis</v>
      </c>
    </row>
    <row r="2880" spans="1:9" ht="16">
      <c r="A2880" s="117" t="s">
        <v>7581</v>
      </c>
      <c r="B2880" s="118" t="s">
        <v>7582</v>
      </c>
      <c r="C2880" s="116" t="s">
        <v>244</v>
      </c>
      <c r="D2880" s="116" t="s">
        <v>243</v>
      </c>
      <c r="E2880" s="117" t="str">
        <f t="shared" si="44"/>
        <v>2091</v>
      </c>
      <c r="F2880" s="118" t="str">
        <f>VLOOKUP($E2880,[5]Plan2!$A$5:$D$703,1,FALSE)</f>
        <v>2091</v>
      </c>
      <c r="G2880" s="118" t="str">
        <f>VLOOKUP($E2880,[5]Plan2!$A$5:$D$703,2,FALSE)</f>
        <v>Fabricação de químicos orgânicos e inorgânicos, resinas e elastômeros</v>
      </c>
      <c r="H2880" s="118" t="str">
        <f>VLOOKUP($E2880,[5]Plan2!$A$5:$D$703,3,FALSE)</f>
        <v>2011</v>
      </c>
      <c r="I2880" s="118" t="str">
        <f>VLOOKUP($E2880,[5]Plan2!$A$5:$D$703,4,FALSE)</f>
        <v>Fabricação de cloro e álcalis</v>
      </c>
    </row>
    <row r="2881" spans="1:9" ht="16">
      <c r="A2881" s="117" t="s">
        <v>7583</v>
      </c>
      <c r="B2881" s="118" t="s">
        <v>7584</v>
      </c>
      <c r="C2881" s="116" t="s">
        <v>244</v>
      </c>
      <c r="D2881" s="116" t="s">
        <v>243</v>
      </c>
      <c r="E2881" s="117" t="str">
        <f t="shared" si="44"/>
        <v>2091</v>
      </c>
      <c r="F2881" s="118" t="str">
        <f>VLOOKUP($E2881,[5]Plan2!$A$5:$D$703,1,FALSE)</f>
        <v>2091</v>
      </c>
      <c r="G2881" s="118" t="str">
        <f>VLOOKUP($E2881,[5]Plan2!$A$5:$D$703,2,FALSE)</f>
        <v>Fabricação de químicos orgânicos e inorgânicos, resinas e elastômeros</v>
      </c>
      <c r="H2881" s="118" t="str">
        <f>VLOOKUP($E2881,[5]Plan2!$A$5:$D$703,3,FALSE)</f>
        <v>2011</v>
      </c>
      <c r="I2881" s="118" t="str">
        <f>VLOOKUP($E2881,[5]Plan2!$A$5:$D$703,4,FALSE)</f>
        <v>Fabricação de cloro e álcalis</v>
      </c>
    </row>
    <row r="2882" spans="1:9" ht="16">
      <c r="A2882" s="117" t="s">
        <v>7585</v>
      </c>
      <c r="B2882" s="118" t="s">
        <v>7586</v>
      </c>
      <c r="C2882" s="116" t="s">
        <v>244</v>
      </c>
      <c r="D2882" s="116" t="s">
        <v>243</v>
      </c>
      <c r="E2882" s="117" t="str">
        <f t="shared" si="44"/>
        <v>2091</v>
      </c>
      <c r="F2882" s="118" t="str">
        <f>VLOOKUP($E2882,[5]Plan2!$A$5:$D$703,1,FALSE)</f>
        <v>2091</v>
      </c>
      <c r="G2882" s="118" t="str">
        <f>VLOOKUP($E2882,[5]Plan2!$A$5:$D$703,2,FALSE)</f>
        <v>Fabricação de químicos orgânicos e inorgânicos, resinas e elastômeros</v>
      </c>
      <c r="H2882" s="118" t="str">
        <f>VLOOKUP($E2882,[5]Plan2!$A$5:$D$703,3,FALSE)</f>
        <v>2011</v>
      </c>
      <c r="I2882" s="118" t="str">
        <f>VLOOKUP($E2882,[5]Plan2!$A$5:$D$703,4,FALSE)</f>
        <v>Fabricação de cloro e álcalis</v>
      </c>
    </row>
    <row r="2883" spans="1:9" ht="16">
      <c r="A2883" s="117" t="s">
        <v>7587</v>
      </c>
      <c r="B2883" s="118" t="s">
        <v>7588</v>
      </c>
      <c r="C2883" s="116" t="s">
        <v>244</v>
      </c>
      <c r="D2883" s="116" t="s">
        <v>243</v>
      </c>
      <c r="E2883" s="117" t="str">
        <f t="shared" ref="E2883:E2946" si="45">LEFT(C2883,4)</f>
        <v>2091</v>
      </c>
      <c r="F2883" s="118" t="str">
        <f>VLOOKUP($E2883,[5]Plan2!$A$5:$D$703,1,FALSE)</f>
        <v>2091</v>
      </c>
      <c r="G2883" s="118" t="str">
        <f>VLOOKUP($E2883,[5]Plan2!$A$5:$D$703,2,FALSE)</f>
        <v>Fabricação de químicos orgânicos e inorgânicos, resinas e elastômeros</v>
      </c>
      <c r="H2883" s="118" t="str">
        <f>VLOOKUP($E2883,[5]Plan2!$A$5:$D$703,3,FALSE)</f>
        <v>2011</v>
      </c>
      <c r="I2883" s="118" t="str">
        <f>VLOOKUP($E2883,[5]Plan2!$A$5:$D$703,4,FALSE)</f>
        <v>Fabricação de cloro e álcalis</v>
      </c>
    </row>
    <row r="2884" spans="1:9" ht="16">
      <c r="A2884" s="117" t="s">
        <v>7589</v>
      </c>
      <c r="B2884" s="118" t="s">
        <v>7590</v>
      </c>
      <c r="C2884" s="116" t="s">
        <v>244</v>
      </c>
      <c r="D2884" s="116" t="s">
        <v>243</v>
      </c>
      <c r="E2884" s="117" t="str">
        <f t="shared" si="45"/>
        <v>2091</v>
      </c>
      <c r="F2884" s="118" t="str">
        <f>VLOOKUP($E2884,[5]Plan2!$A$5:$D$703,1,FALSE)</f>
        <v>2091</v>
      </c>
      <c r="G2884" s="118" t="str">
        <f>VLOOKUP($E2884,[5]Plan2!$A$5:$D$703,2,FALSE)</f>
        <v>Fabricação de químicos orgânicos e inorgânicos, resinas e elastômeros</v>
      </c>
      <c r="H2884" s="118" t="str">
        <f>VLOOKUP($E2884,[5]Plan2!$A$5:$D$703,3,FALSE)</f>
        <v>2011</v>
      </c>
      <c r="I2884" s="118" t="str">
        <f>VLOOKUP($E2884,[5]Plan2!$A$5:$D$703,4,FALSE)</f>
        <v>Fabricação de cloro e álcalis</v>
      </c>
    </row>
    <row r="2885" spans="1:9" ht="16">
      <c r="A2885" s="117" t="s">
        <v>7591</v>
      </c>
      <c r="B2885" s="118" t="s">
        <v>7592</v>
      </c>
      <c r="C2885" s="116" t="s">
        <v>336</v>
      </c>
      <c r="D2885" s="116" t="s">
        <v>247</v>
      </c>
      <c r="E2885" s="117" t="str">
        <f t="shared" si="45"/>
        <v>2092</v>
      </c>
      <c r="F2885" s="118" t="str">
        <f>VLOOKUP($E2885,[5]Plan2!$A$5:$D$703,1,FALSE)</f>
        <v>2092</v>
      </c>
      <c r="G2885" s="118" t="str">
        <f>VLOOKUP($E2885,[5]Plan2!$A$5:$D$703,2,FALSE)</f>
        <v>Fabricação de defensivos, desinfestantes, tintas e químicos diversos</v>
      </c>
      <c r="H2885" s="118" t="str">
        <f>VLOOKUP($E2885,[5]Plan2!$A$5:$D$703,3,FALSE)</f>
        <v>2051</v>
      </c>
      <c r="I2885" s="118" t="str">
        <f>VLOOKUP($E2885,[5]Plan2!$A$5:$D$703,4,FALSE)</f>
        <v>Fabricação de defensivos agrícolas</v>
      </c>
    </row>
    <row r="2886" spans="1:9" ht="16">
      <c r="A2886" s="117" t="s">
        <v>7593</v>
      </c>
      <c r="B2886" s="118" t="s">
        <v>7594</v>
      </c>
      <c r="C2886" s="116" t="s">
        <v>244</v>
      </c>
      <c r="D2886" s="116" t="s">
        <v>243</v>
      </c>
      <c r="E2886" s="117" t="str">
        <f t="shared" si="45"/>
        <v>2091</v>
      </c>
      <c r="F2886" s="118" t="str">
        <f>VLOOKUP($E2886,[5]Plan2!$A$5:$D$703,1,FALSE)</f>
        <v>2091</v>
      </c>
      <c r="G2886" s="118" t="str">
        <f>VLOOKUP($E2886,[5]Plan2!$A$5:$D$703,2,FALSE)</f>
        <v>Fabricação de químicos orgânicos e inorgânicos, resinas e elastômeros</v>
      </c>
      <c r="H2886" s="118" t="str">
        <f>VLOOKUP($E2886,[5]Plan2!$A$5:$D$703,3,FALSE)</f>
        <v>2011</v>
      </c>
      <c r="I2886" s="118" t="str">
        <f>VLOOKUP($E2886,[5]Plan2!$A$5:$D$703,4,FALSE)</f>
        <v>Fabricação de cloro e álcalis</v>
      </c>
    </row>
    <row r="2887" spans="1:9" ht="16">
      <c r="A2887" s="117" t="s">
        <v>7595</v>
      </c>
      <c r="B2887" s="118" t="s">
        <v>7596</v>
      </c>
      <c r="C2887" s="116" t="s">
        <v>244</v>
      </c>
      <c r="D2887" s="116" t="s">
        <v>243</v>
      </c>
      <c r="E2887" s="117" t="str">
        <f t="shared" si="45"/>
        <v>2091</v>
      </c>
      <c r="F2887" s="118" t="str">
        <f>VLOOKUP($E2887,[5]Plan2!$A$5:$D$703,1,FALSE)</f>
        <v>2091</v>
      </c>
      <c r="G2887" s="118" t="str">
        <f>VLOOKUP($E2887,[5]Plan2!$A$5:$D$703,2,FALSE)</f>
        <v>Fabricação de químicos orgânicos e inorgânicos, resinas e elastômeros</v>
      </c>
      <c r="H2887" s="118" t="str">
        <f>VLOOKUP($E2887,[5]Plan2!$A$5:$D$703,3,FALSE)</f>
        <v>2011</v>
      </c>
      <c r="I2887" s="118" t="str">
        <f>VLOOKUP($E2887,[5]Plan2!$A$5:$D$703,4,FALSE)</f>
        <v>Fabricação de cloro e álcalis</v>
      </c>
    </row>
    <row r="2888" spans="1:9" ht="16">
      <c r="A2888" s="117" t="s">
        <v>7597</v>
      </c>
      <c r="B2888" s="118" t="s">
        <v>7598</v>
      </c>
      <c r="C2888" s="116" t="s">
        <v>336</v>
      </c>
      <c r="D2888" s="116" t="s">
        <v>247</v>
      </c>
      <c r="E2888" s="117" t="str">
        <f t="shared" si="45"/>
        <v>2092</v>
      </c>
      <c r="F2888" s="118" t="str">
        <f>VLOOKUP($E2888,[5]Plan2!$A$5:$D$703,1,FALSE)</f>
        <v>2092</v>
      </c>
      <c r="G2888" s="118" t="str">
        <f>VLOOKUP($E2888,[5]Plan2!$A$5:$D$703,2,FALSE)</f>
        <v>Fabricação de defensivos, desinfestantes, tintas e químicos diversos</v>
      </c>
      <c r="H2888" s="118" t="str">
        <f>VLOOKUP($E2888,[5]Plan2!$A$5:$D$703,3,FALSE)</f>
        <v>2051</v>
      </c>
      <c r="I2888" s="118" t="str">
        <f>VLOOKUP($E2888,[5]Plan2!$A$5:$D$703,4,FALSE)</f>
        <v>Fabricação de defensivos agrícolas</v>
      </c>
    </row>
    <row r="2889" spans="1:9" ht="16">
      <c r="A2889" s="117" t="s">
        <v>7599</v>
      </c>
      <c r="B2889" s="118" t="s">
        <v>7600</v>
      </c>
      <c r="C2889" s="116" t="s">
        <v>244</v>
      </c>
      <c r="D2889" s="116" t="s">
        <v>243</v>
      </c>
      <c r="E2889" s="117" t="str">
        <f t="shared" si="45"/>
        <v>2091</v>
      </c>
      <c r="F2889" s="118" t="str">
        <f>VLOOKUP($E2889,[5]Plan2!$A$5:$D$703,1,FALSE)</f>
        <v>2091</v>
      </c>
      <c r="G2889" s="118" t="str">
        <f>VLOOKUP($E2889,[5]Plan2!$A$5:$D$703,2,FALSE)</f>
        <v>Fabricação de químicos orgânicos e inorgânicos, resinas e elastômeros</v>
      </c>
      <c r="H2889" s="118" t="str">
        <f>VLOOKUP($E2889,[5]Plan2!$A$5:$D$703,3,FALSE)</f>
        <v>2011</v>
      </c>
      <c r="I2889" s="118" t="str">
        <f>VLOOKUP($E2889,[5]Plan2!$A$5:$D$703,4,FALSE)</f>
        <v>Fabricação de cloro e álcalis</v>
      </c>
    </row>
    <row r="2890" spans="1:9" ht="16">
      <c r="A2890" s="117" t="s">
        <v>7601</v>
      </c>
      <c r="B2890" s="118" t="s">
        <v>7602</v>
      </c>
      <c r="C2890" s="116" t="s">
        <v>244</v>
      </c>
      <c r="D2890" s="116" t="s">
        <v>243</v>
      </c>
      <c r="E2890" s="117" t="str">
        <f t="shared" si="45"/>
        <v>2091</v>
      </c>
      <c r="F2890" s="118" t="str">
        <f>VLOOKUP($E2890,[5]Plan2!$A$5:$D$703,1,FALSE)</f>
        <v>2091</v>
      </c>
      <c r="G2890" s="118" t="str">
        <f>VLOOKUP($E2890,[5]Plan2!$A$5:$D$703,2,FALSE)</f>
        <v>Fabricação de químicos orgânicos e inorgânicos, resinas e elastômeros</v>
      </c>
      <c r="H2890" s="118" t="str">
        <f>VLOOKUP($E2890,[5]Plan2!$A$5:$D$703,3,FALSE)</f>
        <v>2011</v>
      </c>
      <c r="I2890" s="118" t="str">
        <f>VLOOKUP($E2890,[5]Plan2!$A$5:$D$703,4,FALSE)</f>
        <v>Fabricação de cloro e álcalis</v>
      </c>
    </row>
    <row r="2891" spans="1:9" ht="16">
      <c r="A2891" s="117" t="s">
        <v>7603</v>
      </c>
      <c r="B2891" s="118" t="s">
        <v>7604</v>
      </c>
      <c r="C2891" s="116" t="s">
        <v>244</v>
      </c>
      <c r="D2891" s="116" t="s">
        <v>243</v>
      </c>
      <c r="E2891" s="117" t="str">
        <f t="shared" si="45"/>
        <v>2091</v>
      </c>
      <c r="F2891" s="118" t="str">
        <f>VLOOKUP($E2891,[5]Plan2!$A$5:$D$703,1,FALSE)</f>
        <v>2091</v>
      </c>
      <c r="G2891" s="118" t="str">
        <f>VLOOKUP($E2891,[5]Plan2!$A$5:$D$703,2,FALSE)</f>
        <v>Fabricação de químicos orgânicos e inorgânicos, resinas e elastômeros</v>
      </c>
      <c r="H2891" s="118" t="str">
        <f>VLOOKUP($E2891,[5]Plan2!$A$5:$D$703,3,FALSE)</f>
        <v>2011</v>
      </c>
      <c r="I2891" s="118" t="str">
        <f>VLOOKUP($E2891,[5]Plan2!$A$5:$D$703,4,FALSE)</f>
        <v>Fabricação de cloro e álcalis</v>
      </c>
    </row>
    <row r="2892" spans="1:9" ht="16">
      <c r="A2892" s="117" t="s">
        <v>7605</v>
      </c>
      <c r="B2892" s="118" t="s">
        <v>7606</v>
      </c>
      <c r="C2892" s="116" t="s">
        <v>244</v>
      </c>
      <c r="D2892" s="116" t="s">
        <v>243</v>
      </c>
      <c r="E2892" s="117" t="str">
        <f t="shared" si="45"/>
        <v>2091</v>
      </c>
      <c r="F2892" s="118" t="str">
        <f>VLOOKUP($E2892,[5]Plan2!$A$5:$D$703,1,FALSE)</f>
        <v>2091</v>
      </c>
      <c r="G2892" s="118" t="str">
        <f>VLOOKUP($E2892,[5]Plan2!$A$5:$D$703,2,FALSE)</f>
        <v>Fabricação de químicos orgânicos e inorgânicos, resinas e elastômeros</v>
      </c>
      <c r="H2892" s="118" t="str">
        <f>VLOOKUP($E2892,[5]Plan2!$A$5:$D$703,3,FALSE)</f>
        <v>2011</v>
      </c>
      <c r="I2892" s="118" t="str">
        <f>VLOOKUP($E2892,[5]Plan2!$A$5:$D$703,4,FALSE)</f>
        <v>Fabricação de cloro e álcalis</v>
      </c>
    </row>
    <row r="2893" spans="1:9" ht="16">
      <c r="A2893" s="117" t="s">
        <v>7607</v>
      </c>
      <c r="B2893" s="118" t="s">
        <v>7608</v>
      </c>
      <c r="C2893" s="116" t="s">
        <v>244</v>
      </c>
      <c r="D2893" s="116" t="s">
        <v>243</v>
      </c>
      <c r="E2893" s="117" t="str">
        <f t="shared" si="45"/>
        <v>2091</v>
      </c>
      <c r="F2893" s="118" t="str">
        <f>VLOOKUP($E2893,[5]Plan2!$A$5:$D$703,1,FALSE)</f>
        <v>2091</v>
      </c>
      <c r="G2893" s="118" t="str">
        <f>VLOOKUP($E2893,[5]Plan2!$A$5:$D$703,2,FALSE)</f>
        <v>Fabricação de químicos orgânicos e inorgânicos, resinas e elastômeros</v>
      </c>
      <c r="H2893" s="118" t="str">
        <f>VLOOKUP($E2893,[5]Plan2!$A$5:$D$703,3,FALSE)</f>
        <v>2011</v>
      </c>
      <c r="I2893" s="118" t="str">
        <f>VLOOKUP($E2893,[5]Plan2!$A$5:$D$703,4,FALSE)</f>
        <v>Fabricação de cloro e álcalis</v>
      </c>
    </row>
    <row r="2894" spans="1:9" ht="16">
      <c r="A2894" s="117" t="s">
        <v>7609</v>
      </c>
      <c r="B2894" s="118" t="s">
        <v>7610</v>
      </c>
      <c r="C2894" s="116" t="s">
        <v>244</v>
      </c>
      <c r="D2894" s="116" t="s">
        <v>243</v>
      </c>
      <c r="E2894" s="117" t="str">
        <f t="shared" si="45"/>
        <v>2091</v>
      </c>
      <c r="F2894" s="118" t="str">
        <f>VLOOKUP($E2894,[5]Plan2!$A$5:$D$703,1,FALSE)</f>
        <v>2091</v>
      </c>
      <c r="G2894" s="118" t="str">
        <f>VLOOKUP($E2894,[5]Plan2!$A$5:$D$703,2,FALSE)</f>
        <v>Fabricação de químicos orgânicos e inorgânicos, resinas e elastômeros</v>
      </c>
      <c r="H2894" s="118" t="str">
        <f>VLOOKUP($E2894,[5]Plan2!$A$5:$D$703,3,FALSE)</f>
        <v>2011</v>
      </c>
      <c r="I2894" s="118" t="str">
        <f>VLOOKUP($E2894,[5]Plan2!$A$5:$D$703,4,FALSE)</f>
        <v>Fabricação de cloro e álcalis</v>
      </c>
    </row>
    <row r="2895" spans="1:9" ht="16">
      <c r="A2895" s="117" t="s">
        <v>7611</v>
      </c>
      <c r="B2895" s="118" t="s">
        <v>7612</v>
      </c>
      <c r="C2895" s="116" t="s">
        <v>244</v>
      </c>
      <c r="D2895" s="116" t="s">
        <v>243</v>
      </c>
      <c r="E2895" s="117" t="str">
        <f t="shared" si="45"/>
        <v>2091</v>
      </c>
      <c r="F2895" s="118" t="str">
        <f>VLOOKUP($E2895,[5]Plan2!$A$5:$D$703,1,FALSE)</f>
        <v>2091</v>
      </c>
      <c r="G2895" s="118" t="str">
        <f>VLOOKUP($E2895,[5]Plan2!$A$5:$D$703,2,FALSE)</f>
        <v>Fabricação de químicos orgânicos e inorgânicos, resinas e elastômeros</v>
      </c>
      <c r="H2895" s="118" t="str">
        <f>VLOOKUP($E2895,[5]Plan2!$A$5:$D$703,3,FALSE)</f>
        <v>2011</v>
      </c>
      <c r="I2895" s="118" t="str">
        <f>VLOOKUP($E2895,[5]Plan2!$A$5:$D$703,4,FALSE)</f>
        <v>Fabricação de cloro e álcalis</v>
      </c>
    </row>
    <row r="2896" spans="1:9" ht="16">
      <c r="A2896" s="117" t="s">
        <v>7613</v>
      </c>
      <c r="B2896" s="118" t="s">
        <v>7614</v>
      </c>
      <c r="C2896" s="116" t="s">
        <v>244</v>
      </c>
      <c r="D2896" s="116" t="s">
        <v>243</v>
      </c>
      <c r="E2896" s="117" t="str">
        <f t="shared" si="45"/>
        <v>2091</v>
      </c>
      <c r="F2896" s="118" t="str">
        <f>VLOOKUP($E2896,[5]Plan2!$A$5:$D$703,1,FALSE)</f>
        <v>2091</v>
      </c>
      <c r="G2896" s="118" t="str">
        <f>VLOOKUP($E2896,[5]Plan2!$A$5:$D$703,2,FALSE)</f>
        <v>Fabricação de químicos orgânicos e inorgânicos, resinas e elastômeros</v>
      </c>
      <c r="H2896" s="118" t="str">
        <f>VLOOKUP($E2896,[5]Plan2!$A$5:$D$703,3,FALSE)</f>
        <v>2011</v>
      </c>
      <c r="I2896" s="118" t="str">
        <f>VLOOKUP($E2896,[5]Plan2!$A$5:$D$703,4,FALSE)</f>
        <v>Fabricação de cloro e álcalis</v>
      </c>
    </row>
    <row r="2897" spans="1:9" ht="16">
      <c r="A2897" s="117" t="s">
        <v>7615</v>
      </c>
      <c r="B2897" s="118" t="s">
        <v>7616</v>
      </c>
      <c r="C2897" s="116" t="s">
        <v>244</v>
      </c>
      <c r="D2897" s="116" t="s">
        <v>243</v>
      </c>
      <c r="E2897" s="117" t="str">
        <f t="shared" si="45"/>
        <v>2091</v>
      </c>
      <c r="F2897" s="118" t="str">
        <f>VLOOKUP($E2897,[5]Plan2!$A$5:$D$703,1,FALSE)</f>
        <v>2091</v>
      </c>
      <c r="G2897" s="118" t="str">
        <f>VLOOKUP($E2897,[5]Plan2!$A$5:$D$703,2,FALSE)</f>
        <v>Fabricação de químicos orgânicos e inorgânicos, resinas e elastômeros</v>
      </c>
      <c r="H2897" s="118" t="str">
        <f>VLOOKUP($E2897,[5]Plan2!$A$5:$D$703,3,FALSE)</f>
        <v>2011</v>
      </c>
      <c r="I2897" s="118" t="str">
        <f>VLOOKUP($E2897,[5]Plan2!$A$5:$D$703,4,FALSE)</f>
        <v>Fabricação de cloro e álcalis</v>
      </c>
    </row>
    <row r="2898" spans="1:9" ht="16">
      <c r="A2898" s="117" t="s">
        <v>7617</v>
      </c>
      <c r="B2898" s="118" t="s">
        <v>7618</v>
      </c>
      <c r="C2898" s="116" t="s">
        <v>244</v>
      </c>
      <c r="D2898" s="116" t="s">
        <v>243</v>
      </c>
      <c r="E2898" s="117" t="str">
        <f t="shared" si="45"/>
        <v>2091</v>
      </c>
      <c r="F2898" s="118" t="str">
        <f>VLOOKUP($E2898,[5]Plan2!$A$5:$D$703,1,FALSE)</f>
        <v>2091</v>
      </c>
      <c r="G2898" s="118" t="str">
        <f>VLOOKUP($E2898,[5]Plan2!$A$5:$D$703,2,FALSE)</f>
        <v>Fabricação de químicos orgânicos e inorgânicos, resinas e elastômeros</v>
      </c>
      <c r="H2898" s="118" t="str">
        <f>VLOOKUP($E2898,[5]Plan2!$A$5:$D$703,3,FALSE)</f>
        <v>2011</v>
      </c>
      <c r="I2898" s="118" t="str">
        <f>VLOOKUP($E2898,[5]Plan2!$A$5:$D$703,4,FALSE)</f>
        <v>Fabricação de cloro e álcalis</v>
      </c>
    </row>
    <row r="2899" spans="1:9" ht="16">
      <c r="A2899" s="117" t="s">
        <v>7619</v>
      </c>
      <c r="B2899" s="118" t="s">
        <v>7620</v>
      </c>
      <c r="C2899" s="116" t="s">
        <v>244</v>
      </c>
      <c r="D2899" s="116" t="s">
        <v>243</v>
      </c>
      <c r="E2899" s="117" t="str">
        <f t="shared" si="45"/>
        <v>2091</v>
      </c>
      <c r="F2899" s="118" t="str">
        <f>VLOOKUP($E2899,[5]Plan2!$A$5:$D$703,1,FALSE)</f>
        <v>2091</v>
      </c>
      <c r="G2899" s="118" t="str">
        <f>VLOOKUP($E2899,[5]Plan2!$A$5:$D$703,2,FALSE)</f>
        <v>Fabricação de químicos orgânicos e inorgânicos, resinas e elastômeros</v>
      </c>
      <c r="H2899" s="118" t="str">
        <f>VLOOKUP($E2899,[5]Plan2!$A$5:$D$703,3,FALSE)</f>
        <v>2011</v>
      </c>
      <c r="I2899" s="118" t="str">
        <f>VLOOKUP($E2899,[5]Plan2!$A$5:$D$703,4,FALSE)</f>
        <v>Fabricação de cloro e álcalis</v>
      </c>
    </row>
    <row r="2900" spans="1:9" ht="16">
      <c r="A2900" s="117" t="s">
        <v>7621</v>
      </c>
      <c r="B2900" s="118" t="s">
        <v>7622</v>
      </c>
      <c r="C2900" s="116" t="s">
        <v>244</v>
      </c>
      <c r="D2900" s="116" t="s">
        <v>243</v>
      </c>
      <c r="E2900" s="117" t="str">
        <f t="shared" si="45"/>
        <v>2091</v>
      </c>
      <c r="F2900" s="118" t="str">
        <f>VLOOKUP($E2900,[5]Plan2!$A$5:$D$703,1,FALSE)</f>
        <v>2091</v>
      </c>
      <c r="G2900" s="118" t="str">
        <f>VLOOKUP($E2900,[5]Plan2!$A$5:$D$703,2,FALSE)</f>
        <v>Fabricação de químicos orgânicos e inorgânicos, resinas e elastômeros</v>
      </c>
      <c r="H2900" s="118" t="str">
        <f>VLOOKUP($E2900,[5]Plan2!$A$5:$D$703,3,FALSE)</f>
        <v>2011</v>
      </c>
      <c r="I2900" s="118" t="str">
        <f>VLOOKUP($E2900,[5]Plan2!$A$5:$D$703,4,FALSE)</f>
        <v>Fabricação de cloro e álcalis</v>
      </c>
    </row>
    <row r="2901" spans="1:9" ht="16">
      <c r="A2901" s="117" t="s">
        <v>7623</v>
      </c>
      <c r="B2901" s="118" t="s">
        <v>7624</v>
      </c>
      <c r="C2901" s="116" t="s">
        <v>244</v>
      </c>
      <c r="D2901" s="116" t="s">
        <v>243</v>
      </c>
      <c r="E2901" s="117" t="str">
        <f t="shared" si="45"/>
        <v>2091</v>
      </c>
      <c r="F2901" s="118" t="str">
        <f>VLOOKUP($E2901,[5]Plan2!$A$5:$D$703,1,FALSE)</f>
        <v>2091</v>
      </c>
      <c r="G2901" s="118" t="str">
        <f>VLOOKUP($E2901,[5]Plan2!$A$5:$D$703,2,FALSE)</f>
        <v>Fabricação de químicos orgânicos e inorgânicos, resinas e elastômeros</v>
      </c>
      <c r="H2901" s="118" t="str">
        <f>VLOOKUP($E2901,[5]Plan2!$A$5:$D$703,3,FALSE)</f>
        <v>2011</v>
      </c>
      <c r="I2901" s="118" t="str">
        <f>VLOOKUP($E2901,[5]Plan2!$A$5:$D$703,4,FALSE)</f>
        <v>Fabricação de cloro e álcalis</v>
      </c>
    </row>
    <row r="2902" spans="1:9" ht="16">
      <c r="A2902" s="117" t="s">
        <v>7625</v>
      </c>
      <c r="B2902" s="118" t="s">
        <v>7626</v>
      </c>
      <c r="C2902" s="116" t="s">
        <v>244</v>
      </c>
      <c r="D2902" s="116" t="s">
        <v>243</v>
      </c>
      <c r="E2902" s="117" t="str">
        <f t="shared" si="45"/>
        <v>2091</v>
      </c>
      <c r="F2902" s="118" t="str">
        <f>VLOOKUP($E2902,[5]Plan2!$A$5:$D$703,1,FALSE)</f>
        <v>2091</v>
      </c>
      <c r="G2902" s="118" t="str">
        <f>VLOOKUP($E2902,[5]Plan2!$A$5:$D$703,2,FALSE)</f>
        <v>Fabricação de químicos orgânicos e inorgânicos, resinas e elastômeros</v>
      </c>
      <c r="H2902" s="118" t="str">
        <f>VLOOKUP($E2902,[5]Plan2!$A$5:$D$703,3,FALSE)</f>
        <v>2011</v>
      </c>
      <c r="I2902" s="118" t="str">
        <f>VLOOKUP($E2902,[5]Plan2!$A$5:$D$703,4,FALSE)</f>
        <v>Fabricação de cloro e álcalis</v>
      </c>
    </row>
    <row r="2903" spans="1:9" ht="16">
      <c r="A2903" s="117" t="s">
        <v>7627</v>
      </c>
      <c r="B2903" s="118" t="s">
        <v>7628</v>
      </c>
      <c r="C2903" s="116" t="s">
        <v>244</v>
      </c>
      <c r="D2903" s="116" t="s">
        <v>243</v>
      </c>
      <c r="E2903" s="117" t="str">
        <f t="shared" si="45"/>
        <v>2091</v>
      </c>
      <c r="F2903" s="118" t="str">
        <f>VLOOKUP($E2903,[5]Plan2!$A$5:$D$703,1,FALSE)</f>
        <v>2091</v>
      </c>
      <c r="G2903" s="118" t="str">
        <f>VLOOKUP($E2903,[5]Plan2!$A$5:$D$703,2,FALSE)</f>
        <v>Fabricação de químicos orgânicos e inorgânicos, resinas e elastômeros</v>
      </c>
      <c r="H2903" s="118" t="str">
        <f>VLOOKUP($E2903,[5]Plan2!$A$5:$D$703,3,FALSE)</f>
        <v>2011</v>
      </c>
      <c r="I2903" s="118" t="str">
        <f>VLOOKUP($E2903,[5]Plan2!$A$5:$D$703,4,FALSE)</f>
        <v>Fabricação de cloro e álcalis</v>
      </c>
    </row>
    <row r="2904" spans="1:9" ht="16">
      <c r="A2904" s="117" t="s">
        <v>7629</v>
      </c>
      <c r="B2904" s="118" t="s">
        <v>7630</v>
      </c>
      <c r="C2904" s="116" t="s">
        <v>244</v>
      </c>
      <c r="D2904" s="116" t="s">
        <v>243</v>
      </c>
      <c r="E2904" s="117" t="str">
        <f t="shared" si="45"/>
        <v>2091</v>
      </c>
      <c r="F2904" s="118" t="str">
        <f>VLOOKUP($E2904,[5]Plan2!$A$5:$D$703,1,FALSE)</f>
        <v>2091</v>
      </c>
      <c r="G2904" s="118" t="str">
        <f>VLOOKUP($E2904,[5]Plan2!$A$5:$D$703,2,FALSE)</f>
        <v>Fabricação de químicos orgânicos e inorgânicos, resinas e elastômeros</v>
      </c>
      <c r="H2904" s="118" t="str">
        <f>VLOOKUP($E2904,[5]Plan2!$A$5:$D$703,3,FALSE)</f>
        <v>2011</v>
      </c>
      <c r="I2904" s="118" t="str">
        <f>VLOOKUP($E2904,[5]Plan2!$A$5:$D$703,4,FALSE)</f>
        <v>Fabricação de cloro e álcalis</v>
      </c>
    </row>
    <row r="2905" spans="1:9" ht="16">
      <c r="A2905" s="117" t="s">
        <v>7631</v>
      </c>
      <c r="B2905" s="118" t="s">
        <v>7632</v>
      </c>
      <c r="C2905" s="116" t="s">
        <v>244</v>
      </c>
      <c r="D2905" s="116" t="s">
        <v>243</v>
      </c>
      <c r="E2905" s="117" t="str">
        <f t="shared" si="45"/>
        <v>2091</v>
      </c>
      <c r="F2905" s="118" t="str">
        <f>VLOOKUP($E2905,[5]Plan2!$A$5:$D$703,1,FALSE)</f>
        <v>2091</v>
      </c>
      <c r="G2905" s="118" t="str">
        <f>VLOOKUP($E2905,[5]Plan2!$A$5:$D$703,2,FALSE)</f>
        <v>Fabricação de químicos orgânicos e inorgânicos, resinas e elastômeros</v>
      </c>
      <c r="H2905" s="118" t="str">
        <f>VLOOKUP($E2905,[5]Plan2!$A$5:$D$703,3,FALSE)</f>
        <v>2011</v>
      </c>
      <c r="I2905" s="118" t="str">
        <f>VLOOKUP($E2905,[5]Plan2!$A$5:$D$703,4,FALSE)</f>
        <v>Fabricação de cloro e álcalis</v>
      </c>
    </row>
    <row r="2906" spans="1:9" ht="16">
      <c r="A2906" s="117" t="s">
        <v>7633</v>
      </c>
      <c r="B2906" s="118" t="s">
        <v>7634</v>
      </c>
      <c r="C2906" s="116" t="s">
        <v>244</v>
      </c>
      <c r="D2906" s="116" t="s">
        <v>243</v>
      </c>
      <c r="E2906" s="117" t="str">
        <f t="shared" si="45"/>
        <v>2091</v>
      </c>
      <c r="F2906" s="118" t="str">
        <f>VLOOKUP($E2906,[5]Plan2!$A$5:$D$703,1,FALSE)</f>
        <v>2091</v>
      </c>
      <c r="G2906" s="118" t="str">
        <f>VLOOKUP($E2906,[5]Plan2!$A$5:$D$703,2,FALSE)</f>
        <v>Fabricação de químicos orgânicos e inorgânicos, resinas e elastômeros</v>
      </c>
      <c r="H2906" s="118" t="str">
        <f>VLOOKUP($E2906,[5]Plan2!$A$5:$D$703,3,FALSE)</f>
        <v>2011</v>
      </c>
      <c r="I2906" s="118" t="str">
        <f>VLOOKUP($E2906,[5]Plan2!$A$5:$D$703,4,FALSE)</f>
        <v>Fabricação de cloro e álcalis</v>
      </c>
    </row>
    <row r="2907" spans="1:9" ht="16">
      <c r="A2907" s="117" t="s">
        <v>7635</v>
      </c>
      <c r="B2907" s="118" t="s">
        <v>7636</v>
      </c>
      <c r="C2907" s="116" t="s">
        <v>244</v>
      </c>
      <c r="D2907" s="116" t="s">
        <v>243</v>
      </c>
      <c r="E2907" s="117" t="str">
        <f t="shared" si="45"/>
        <v>2091</v>
      </c>
      <c r="F2907" s="118" t="str">
        <f>VLOOKUP($E2907,[5]Plan2!$A$5:$D$703,1,FALSE)</f>
        <v>2091</v>
      </c>
      <c r="G2907" s="118" t="str">
        <f>VLOOKUP($E2907,[5]Plan2!$A$5:$D$703,2,FALSE)</f>
        <v>Fabricação de químicos orgânicos e inorgânicos, resinas e elastômeros</v>
      </c>
      <c r="H2907" s="118" t="str">
        <f>VLOOKUP($E2907,[5]Plan2!$A$5:$D$703,3,FALSE)</f>
        <v>2011</v>
      </c>
      <c r="I2907" s="118" t="str">
        <f>VLOOKUP($E2907,[5]Plan2!$A$5:$D$703,4,FALSE)</f>
        <v>Fabricação de cloro e álcalis</v>
      </c>
    </row>
    <row r="2908" spans="1:9" ht="16">
      <c r="A2908" s="117" t="s">
        <v>7637</v>
      </c>
      <c r="B2908" s="118" t="s">
        <v>7638</v>
      </c>
      <c r="C2908" s="116" t="s">
        <v>244</v>
      </c>
      <c r="D2908" s="116" t="s">
        <v>243</v>
      </c>
      <c r="E2908" s="117" t="str">
        <f t="shared" si="45"/>
        <v>2091</v>
      </c>
      <c r="F2908" s="118" t="str">
        <f>VLOOKUP($E2908,[5]Plan2!$A$5:$D$703,1,FALSE)</f>
        <v>2091</v>
      </c>
      <c r="G2908" s="118" t="str">
        <f>VLOOKUP($E2908,[5]Plan2!$A$5:$D$703,2,FALSE)</f>
        <v>Fabricação de químicos orgânicos e inorgânicos, resinas e elastômeros</v>
      </c>
      <c r="H2908" s="118" t="str">
        <f>VLOOKUP($E2908,[5]Plan2!$A$5:$D$703,3,FALSE)</f>
        <v>2011</v>
      </c>
      <c r="I2908" s="118" t="str">
        <f>VLOOKUP($E2908,[5]Plan2!$A$5:$D$703,4,FALSE)</f>
        <v>Fabricação de cloro e álcalis</v>
      </c>
    </row>
    <row r="2909" spans="1:9" ht="16">
      <c r="A2909" s="117" t="s">
        <v>7639</v>
      </c>
      <c r="B2909" s="118" t="s">
        <v>7640</v>
      </c>
      <c r="C2909" s="116" t="s">
        <v>244</v>
      </c>
      <c r="D2909" s="116" t="s">
        <v>243</v>
      </c>
      <c r="E2909" s="117" t="str">
        <f t="shared" si="45"/>
        <v>2091</v>
      </c>
      <c r="F2909" s="118" t="str">
        <f>VLOOKUP($E2909,[5]Plan2!$A$5:$D$703,1,FALSE)</f>
        <v>2091</v>
      </c>
      <c r="G2909" s="118" t="str">
        <f>VLOOKUP($E2909,[5]Plan2!$A$5:$D$703,2,FALSE)</f>
        <v>Fabricação de químicos orgânicos e inorgânicos, resinas e elastômeros</v>
      </c>
      <c r="H2909" s="118" t="str">
        <f>VLOOKUP($E2909,[5]Plan2!$A$5:$D$703,3,FALSE)</f>
        <v>2011</v>
      </c>
      <c r="I2909" s="118" t="str">
        <f>VLOOKUP($E2909,[5]Plan2!$A$5:$D$703,4,FALSE)</f>
        <v>Fabricação de cloro e álcalis</v>
      </c>
    </row>
    <row r="2910" spans="1:9" ht="16">
      <c r="A2910" s="117" t="s">
        <v>7641</v>
      </c>
      <c r="B2910" s="118" t="s">
        <v>7642</v>
      </c>
      <c r="C2910" s="116" t="s">
        <v>244</v>
      </c>
      <c r="D2910" s="116" t="s">
        <v>243</v>
      </c>
      <c r="E2910" s="117" t="str">
        <f t="shared" si="45"/>
        <v>2091</v>
      </c>
      <c r="F2910" s="118" t="str">
        <f>VLOOKUP($E2910,[5]Plan2!$A$5:$D$703,1,FALSE)</f>
        <v>2091</v>
      </c>
      <c r="G2910" s="118" t="str">
        <f>VLOOKUP($E2910,[5]Plan2!$A$5:$D$703,2,FALSE)</f>
        <v>Fabricação de químicos orgânicos e inorgânicos, resinas e elastômeros</v>
      </c>
      <c r="H2910" s="118" t="str">
        <f>VLOOKUP($E2910,[5]Plan2!$A$5:$D$703,3,FALSE)</f>
        <v>2011</v>
      </c>
      <c r="I2910" s="118" t="str">
        <f>VLOOKUP($E2910,[5]Plan2!$A$5:$D$703,4,FALSE)</f>
        <v>Fabricação de cloro e álcalis</v>
      </c>
    </row>
    <row r="2911" spans="1:9" ht="16">
      <c r="A2911" s="117" t="s">
        <v>7643</v>
      </c>
      <c r="B2911" s="118" t="s">
        <v>7644</v>
      </c>
      <c r="C2911" s="116" t="s">
        <v>244</v>
      </c>
      <c r="D2911" s="116" t="s">
        <v>243</v>
      </c>
      <c r="E2911" s="117" t="str">
        <f t="shared" si="45"/>
        <v>2091</v>
      </c>
      <c r="F2911" s="118" t="str">
        <f>VLOOKUP($E2911,[5]Plan2!$A$5:$D$703,1,FALSE)</f>
        <v>2091</v>
      </c>
      <c r="G2911" s="118" t="str">
        <f>VLOOKUP($E2911,[5]Plan2!$A$5:$D$703,2,FALSE)</f>
        <v>Fabricação de químicos orgânicos e inorgânicos, resinas e elastômeros</v>
      </c>
      <c r="H2911" s="118" t="str">
        <f>VLOOKUP($E2911,[5]Plan2!$A$5:$D$703,3,FALSE)</f>
        <v>2011</v>
      </c>
      <c r="I2911" s="118" t="str">
        <f>VLOOKUP($E2911,[5]Plan2!$A$5:$D$703,4,FALSE)</f>
        <v>Fabricação de cloro e álcalis</v>
      </c>
    </row>
    <row r="2912" spans="1:9" ht="16">
      <c r="A2912" s="117" t="s">
        <v>7645</v>
      </c>
      <c r="B2912" s="118" t="s">
        <v>7646</v>
      </c>
      <c r="C2912" s="116" t="s">
        <v>244</v>
      </c>
      <c r="D2912" s="116" t="s">
        <v>243</v>
      </c>
      <c r="E2912" s="117" t="str">
        <f t="shared" si="45"/>
        <v>2091</v>
      </c>
      <c r="F2912" s="118" t="str">
        <f>VLOOKUP($E2912,[5]Plan2!$A$5:$D$703,1,FALSE)</f>
        <v>2091</v>
      </c>
      <c r="G2912" s="118" t="str">
        <f>VLOOKUP($E2912,[5]Plan2!$A$5:$D$703,2,FALSE)</f>
        <v>Fabricação de químicos orgânicos e inorgânicos, resinas e elastômeros</v>
      </c>
      <c r="H2912" s="118" t="str">
        <f>VLOOKUP($E2912,[5]Plan2!$A$5:$D$703,3,FALSE)</f>
        <v>2011</v>
      </c>
      <c r="I2912" s="118" t="str">
        <f>VLOOKUP($E2912,[5]Plan2!$A$5:$D$703,4,FALSE)</f>
        <v>Fabricação de cloro e álcalis</v>
      </c>
    </row>
    <row r="2913" spans="1:9" ht="16">
      <c r="A2913" s="117" t="s">
        <v>7647</v>
      </c>
      <c r="B2913" s="118" t="s">
        <v>7648</v>
      </c>
      <c r="C2913" s="116" t="s">
        <v>244</v>
      </c>
      <c r="D2913" s="116" t="s">
        <v>243</v>
      </c>
      <c r="E2913" s="117" t="str">
        <f t="shared" si="45"/>
        <v>2091</v>
      </c>
      <c r="F2913" s="118" t="str">
        <f>VLOOKUP($E2913,[5]Plan2!$A$5:$D$703,1,FALSE)</f>
        <v>2091</v>
      </c>
      <c r="G2913" s="118" t="str">
        <f>VLOOKUP($E2913,[5]Plan2!$A$5:$D$703,2,FALSE)</f>
        <v>Fabricação de químicos orgânicos e inorgânicos, resinas e elastômeros</v>
      </c>
      <c r="H2913" s="118" t="str">
        <f>VLOOKUP($E2913,[5]Plan2!$A$5:$D$703,3,FALSE)</f>
        <v>2011</v>
      </c>
      <c r="I2913" s="118" t="str">
        <f>VLOOKUP($E2913,[5]Plan2!$A$5:$D$703,4,FALSE)</f>
        <v>Fabricação de cloro e álcalis</v>
      </c>
    </row>
    <row r="2914" spans="1:9" ht="16">
      <c r="A2914" s="117" t="s">
        <v>7649</v>
      </c>
      <c r="B2914" s="118" t="s">
        <v>7650</v>
      </c>
      <c r="C2914" s="116" t="s">
        <v>244</v>
      </c>
      <c r="D2914" s="116" t="s">
        <v>243</v>
      </c>
      <c r="E2914" s="117" t="str">
        <f t="shared" si="45"/>
        <v>2091</v>
      </c>
      <c r="F2914" s="118" t="str">
        <f>VLOOKUP($E2914,[5]Plan2!$A$5:$D$703,1,FALSE)</f>
        <v>2091</v>
      </c>
      <c r="G2914" s="118" t="str">
        <f>VLOOKUP($E2914,[5]Plan2!$A$5:$D$703,2,FALSE)</f>
        <v>Fabricação de químicos orgânicos e inorgânicos, resinas e elastômeros</v>
      </c>
      <c r="H2914" s="118" t="str">
        <f>VLOOKUP($E2914,[5]Plan2!$A$5:$D$703,3,FALSE)</f>
        <v>2011</v>
      </c>
      <c r="I2914" s="118" t="str">
        <f>VLOOKUP($E2914,[5]Plan2!$A$5:$D$703,4,FALSE)</f>
        <v>Fabricação de cloro e álcalis</v>
      </c>
    </row>
    <row r="2915" spans="1:9" ht="16">
      <c r="A2915" s="117" t="s">
        <v>7651</v>
      </c>
      <c r="B2915" s="118" t="s">
        <v>7652</v>
      </c>
      <c r="C2915" s="116" t="s">
        <v>244</v>
      </c>
      <c r="D2915" s="116" t="s">
        <v>243</v>
      </c>
      <c r="E2915" s="117" t="str">
        <f t="shared" si="45"/>
        <v>2091</v>
      </c>
      <c r="F2915" s="118" t="str">
        <f>VLOOKUP($E2915,[5]Plan2!$A$5:$D$703,1,FALSE)</f>
        <v>2091</v>
      </c>
      <c r="G2915" s="118" t="str">
        <f>VLOOKUP($E2915,[5]Plan2!$A$5:$D$703,2,FALSE)</f>
        <v>Fabricação de químicos orgânicos e inorgânicos, resinas e elastômeros</v>
      </c>
      <c r="H2915" s="118" t="str">
        <f>VLOOKUP($E2915,[5]Plan2!$A$5:$D$703,3,FALSE)</f>
        <v>2011</v>
      </c>
      <c r="I2915" s="118" t="str">
        <f>VLOOKUP($E2915,[5]Plan2!$A$5:$D$703,4,FALSE)</f>
        <v>Fabricação de cloro e álcalis</v>
      </c>
    </row>
    <row r="2916" spans="1:9" ht="16">
      <c r="A2916" s="117" t="s">
        <v>7653</v>
      </c>
      <c r="B2916" s="118" t="s">
        <v>7654</v>
      </c>
      <c r="C2916" s="116" t="s">
        <v>246</v>
      </c>
      <c r="D2916" s="116" t="s">
        <v>128</v>
      </c>
      <c r="E2916" s="117" t="str">
        <f t="shared" si="45"/>
        <v>2092</v>
      </c>
      <c r="F2916" s="118" t="str">
        <f>VLOOKUP($E2916,[5]Plan2!$A$5:$D$703,1,FALSE)</f>
        <v>2092</v>
      </c>
      <c r="G2916" s="118" t="str">
        <f>VLOOKUP($E2916,[5]Plan2!$A$5:$D$703,2,FALSE)</f>
        <v>Fabricação de defensivos, desinfestantes, tintas e químicos diversos</v>
      </c>
      <c r="H2916" s="118" t="str">
        <f>VLOOKUP($E2916,[5]Plan2!$A$5:$D$703,3,FALSE)</f>
        <v>2051</v>
      </c>
      <c r="I2916" s="118" t="str">
        <f>VLOOKUP($E2916,[5]Plan2!$A$5:$D$703,4,FALSE)</f>
        <v>Fabricação de defensivos agrícolas</v>
      </c>
    </row>
    <row r="2917" spans="1:9" ht="16">
      <c r="A2917" s="117" t="s">
        <v>7655</v>
      </c>
      <c r="B2917" s="118" t="s">
        <v>7656</v>
      </c>
      <c r="C2917" s="116" t="s">
        <v>244</v>
      </c>
      <c r="D2917" s="116" t="s">
        <v>243</v>
      </c>
      <c r="E2917" s="117" t="str">
        <f t="shared" si="45"/>
        <v>2091</v>
      </c>
      <c r="F2917" s="118" t="str">
        <f>VLOOKUP($E2917,[5]Plan2!$A$5:$D$703,1,FALSE)</f>
        <v>2091</v>
      </c>
      <c r="G2917" s="118" t="str">
        <f>VLOOKUP($E2917,[5]Plan2!$A$5:$D$703,2,FALSE)</f>
        <v>Fabricação de químicos orgânicos e inorgânicos, resinas e elastômeros</v>
      </c>
      <c r="H2917" s="118" t="str">
        <f>VLOOKUP($E2917,[5]Plan2!$A$5:$D$703,3,FALSE)</f>
        <v>2011</v>
      </c>
      <c r="I2917" s="118" t="str">
        <f>VLOOKUP($E2917,[5]Plan2!$A$5:$D$703,4,FALSE)</f>
        <v>Fabricação de cloro e álcalis</v>
      </c>
    </row>
    <row r="2918" spans="1:9" ht="16">
      <c r="A2918" s="117" t="s">
        <v>7657</v>
      </c>
      <c r="B2918" s="118" t="s">
        <v>7658</v>
      </c>
      <c r="C2918" s="116" t="s">
        <v>244</v>
      </c>
      <c r="D2918" s="116" t="s">
        <v>243</v>
      </c>
      <c r="E2918" s="117" t="str">
        <f t="shared" si="45"/>
        <v>2091</v>
      </c>
      <c r="F2918" s="118" t="str">
        <f>VLOOKUP($E2918,[5]Plan2!$A$5:$D$703,1,FALSE)</f>
        <v>2091</v>
      </c>
      <c r="G2918" s="118" t="str">
        <f>VLOOKUP($E2918,[5]Plan2!$A$5:$D$703,2,FALSE)</f>
        <v>Fabricação de químicos orgânicos e inorgânicos, resinas e elastômeros</v>
      </c>
      <c r="H2918" s="118" t="str">
        <f>VLOOKUP($E2918,[5]Plan2!$A$5:$D$703,3,FALSE)</f>
        <v>2011</v>
      </c>
      <c r="I2918" s="118" t="str">
        <f>VLOOKUP($E2918,[5]Plan2!$A$5:$D$703,4,FALSE)</f>
        <v>Fabricação de cloro e álcalis</v>
      </c>
    </row>
    <row r="2919" spans="1:9" ht="16">
      <c r="A2919" s="117" t="s">
        <v>7659</v>
      </c>
      <c r="B2919" s="118" t="s">
        <v>7660</v>
      </c>
      <c r="C2919" s="116" t="s">
        <v>244</v>
      </c>
      <c r="D2919" s="116" t="s">
        <v>243</v>
      </c>
      <c r="E2919" s="117" t="str">
        <f t="shared" si="45"/>
        <v>2091</v>
      </c>
      <c r="F2919" s="118" t="str">
        <f>VLOOKUP($E2919,[5]Plan2!$A$5:$D$703,1,FALSE)</f>
        <v>2091</v>
      </c>
      <c r="G2919" s="118" t="str">
        <f>VLOOKUP($E2919,[5]Plan2!$A$5:$D$703,2,FALSE)</f>
        <v>Fabricação de químicos orgânicos e inorgânicos, resinas e elastômeros</v>
      </c>
      <c r="H2919" s="118" t="str">
        <f>VLOOKUP($E2919,[5]Plan2!$A$5:$D$703,3,FALSE)</f>
        <v>2011</v>
      </c>
      <c r="I2919" s="118" t="str">
        <f>VLOOKUP($E2919,[5]Plan2!$A$5:$D$703,4,FALSE)</f>
        <v>Fabricação de cloro e álcalis</v>
      </c>
    </row>
    <row r="2920" spans="1:9" ht="16">
      <c r="A2920" s="117" t="s">
        <v>7661</v>
      </c>
      <c r="B2920" s="118" t="s">
        <v>7662</v>
      </c>
      <c r="C2920" s="116" t="s">
        <v>244</v>
      </c>
      <c r="D2920" s="116" t="s">
        <v>243</v>
      </c>
      <c r="E2920" s="117" t="str">
        <f t="shared" si="45"/>
        <v>2091</v>
      </c>
      <c r="F2920" s="118" t="str">
        <f>VLOOKUP($E2920,[5]Plan2!$A$5:$D$703,1,FALSE)</f>
        <v>2091</v>
      </c>
      <c r="G2920" s="118" t="str">
        <f>VLOOKUP($E2920,[5]Plan2!$A$5:$D$703,2,FALSE)</f>
        <v>Fabricação de químicos orgânicos e inorgânicos, resinas e elastômeros</v>
      </c>
      <c r="H2920" s="118" t="str">
        <f>VLOOKUP($E2920,[5]Plan2!$A$5:$D$703,3,FALSE)</f>
        <v>2011</v>
      </c>
      <c r="I2920" s="118" t="str">
        <f>VLOOKUP($E2920,[5]Plan2!$A$5:$D$703,4,FALSE)</f>
        <v>Fabricação de cloro e álcalis</v>
      </c>
    </row>
    <row r="2921" spans="1:9" ht="16">
      <c r="A2921" s="117" t="s">
        <v>7663</v>
      </c>
      <c r="B2921" s="118" t="s">
        <v>7664</v>
      </c>
      <c r="C2921" s="116" t="s">
        <v>244</v>
      </c>
      <c r="D2921" s="116" t="s">
        <v>243</v>
      </c>
      <c r="E2921" s="117" t="str">
        <f t="shared" si="45"/>
        <v>2091</v>
      </c>
      <c r="F2921" s="118" t="str">
        <f>VLOOKUP($E2921,[5]Plan2!$A$5:$D$703,1,FALSE)</f>
        <v>2091</v>
      </c>
      <c r="G2921" s="118" t="str">
        <f>VLOOKUP($E2921,[5]Plan2!$A$5:$D$703,2,FALSE)</f>
        <v>Fabricação de químicos orgânicos e inorgânicos, resinas e elastômeros</v>
      </c>
      <c r="H2921" s="118" t="str">
        <f>VLOOKUP($E2921,[5]Plan2!$A$5:$D$703,3,FALSE)</f>
        <v>2011</v>
      </c>
      <c r="I2921" s="118" t="str">
        <f>VLOOKUP($E2921,[5]Plan2!$A$5:$D$703,4,FALSE)</f>
        <v>Fabricação de cloro e álcalis</v>
      </c>
    </row>
    <row r="2922" spans="1:9" ht="16">
      <c r="A2922" s="117" t="s">
        <v>7665</v>
      </c>
      <c r="B2922" s="118" t="s">
        <v>7666</v>
      </c>
      <c r="C2922" s="116" t="s">
        <v>244</v>
      </c>
      <c r="D2922" s="116" t="s">
        <v>243</v>
      </c>
      <c r="E2922" s="117" t="str">
        <f t="shared" si="45"/>
        <v>2091</v>
      </c>
      <c r="F2922" s="118" t="str">
        <f>VLOOKUP($E2922,[5]Plan2!$A$5:$D$703,1,FALSE)</f>
        <v>2091</v>
      </c>
      <c r="G2922" s="118" t="str">
        <f>VLOOKUP($E2922,[5]Plan2!$A$5:$D$703,2,FALSE)</f>
        <v>Fabricação de químicos orgânicos e inorgânicos, resinas e elastômeros</v>
      </c>
      <c r="H2922" s="118" t="str">
        <f>VLOOKUP($E2922,[5]Plan2!$A$5:$D$703,3,FALSE)</f>
        <v>2011</v>
      </c>
      <c r="I2922" s="118" t="str">
        <f>VLOOKUP($E2922,[5]Plan2!$A$5:$D$703,4,FALSE)</f>
        <v>Fabricação de cloro e álcalis</v>
      </c>
    </row>
    <row r="2923" spans="1:9" ht="16">
      <c r="A2923" s="117" t="s">
        <v>7667</v>
      </c>
      <c r="B2923" s="118" t="s">
        <v>7668</v>
      </c>
      <c r="C2923" s="116" t="s">
        <v>244</v>
      </c>
      <c r="D2923" s="116" t="s">
        <v>243</v>
      </c>
      <c r="E2923" s="117" t="str">
        <f t="shared" si="45"/>
        <v>2091</v>
      </c>
      <c r="F2923" s="118" t="str">
        <f>VLOOKUP($E2923,[5]Plan2!$A$5:$D$703,1,FALSE)</f>
        <v>2091</v>
      </c>
      <c r="G2923" s="118" t="str">
        <f>VLOOKUP($E2923,[5]Plan2!$A$5:$D$703,2,FALSE)</f>
        <v>Fabricação de químicos orgânicos e inorgânicos, resinas e elastômeros</v>
      </c>
      <c r="H2923" s="118" t="str">
        <f>VLOOKUP($E2923,[5]Plan2!$A$5:$D$703,3,FALSE)</f>
        <v>2011</v>
      </c>
      <c r="I2923" s="118" t="str">
        <f>VLOOKUP($E2923,[5]Plan2!$A$5:$D$703,4,FALSE)</f>
        <v>Fabricação de cloro e álcalis</v>
      </c>
    </row>
    <row r="2924" spans="1:9" ht="16">
      <c r="A2924" s="117" t="s">
        <v>7669</v>
      </c>
      <c r="B2924" s="118" t="s">
        <v>7670</v>
      </c>
      <c r="C2924" s="116" t="s">
        <v>244</v>
      </c>
      <c r="D2924" s="116" t="s">
        <v>243</v>
      </c>
      <c r="E2924" s="117" t="str">
        <f t="shared" si="45"/>
        <v>2091</v>
      </c>
      <c r="F2924" s="118" t="str">
        <f>VLOOKUP($E2924,[5]Plan2!$A$5:$D$703,1,FALSE)</f>
        <v>2091</v>
      </c>
      <c r="G2924" s="118" t="str">
        <f>VLOOKUP($E2924,[5]Plan2!$A$5:$D$703,2,FALSE)</f>
        <v>Fabricação de químicos orgânicos e inorgânicos, resinas e elastômeros</v>
      </c>
      <c r="H2924" s="118" t="str">
        <f>VLOOKUP($E2924,[5]Plan2!$A$5:$D$703,3,FALSE)</f>
        <v>2011</v>
      </c>
      <c r="I2924" s="118" t="str">
        <f>VLOOKUP($E2924,[5]Plan2!$A$5:$D$703,4,FALSE)</f>
        <v>Fabricação de cloro e álcalis</v>
      </c>
    </row>
    <row r="2925" spans="1:9" ht="16">
      <c r="A2925" s="117" t="s">
        <v>7671</v>
      </c>
      <c r="B2925" s="118" t="s">
        <v>7672</v>
      </c>
      <c r="C2925" s="116" t="s">
        <v>244</v>
      </c>
      <c r="D2925" s="116" t="s">
        <v>243</v>
      </c>
      <c r="E2925" s="117" t="str">
        <f t="shared" si="45"/>
        <v>2091</v>
      </c>
      <c r="F2925" s="118" t="str">
        <f>VLOOKUP($E2925,[5]Plan2!$A$5:$D$703,1,FALSE)</f>
        <v>2091</v>
      </c>
      <c r="G2925" s="118" t="str">
        <f>VLOOKUP($E2925,[5]Plan2!$A$5:$D$703,2,FALSE)</f>
        <v>Fabricação de químicos orgânicos e inorgânicos, resinas e elastômeros</v>
      </c>
      <c r="H2925" s="118" t="str">
        <f>VLOOKUP($E2925,[5]Plan2!$A$5:$D$703,3,FALSE)</f>
        <v>2011</v>
      </c>
      <c r="I2925" s="118" t="str">
        <f>VLOOKUP($E2925,[5]Plan2!$A$5:$D$703,4,FALSE)</f>
        <v>Fabricação de cloro e álcalis</v>
      </c>
    </row>
    <row r="2926" spans="1:9" ht="16">
      <c r="A2926" s="117" t="s">
        <v>7673</v>
      </c>
      <c r="B2926" s="118" t="s">
        <v>7674</v>
      </c>
      <c r="C2926" s="116" t="s">
        <v>245</v>
      </c>
      <c r="D2926" s="116" t="s">
        <v>335</v>
      </c>
      <c r="E2926" s="117" t="str">
        <f t="shared" si="45"/>
        <v>2092</v>
      </c>
      <c r="F2926" s="118" t="str">
        <f>VLOOKUP($E2926,[5]Plan2!$A$5:$D$703,1,FALSE)</f>
        <v>2092</v>
      </c>
      <c r="G2926" s="118" t="str">
        <f>VLOOKUP($E2926,[5]Plan2!$A$5:$D$703,2,FALSE)</f>
        <v>Fabricação de defensivos, desinfestantes, tintas e químicos diversos</v>
      </c>
      <c r="H2926" s="118" t="str">
        <f>VLOOKUP($E2926,[5]Plan2!$A$5:$D$703,3,FALSE)</f>
        <v>2051</v>
      </c>
      <c r="I2926" s="118" t="str">
        <f>VLOOKUP($E2926,[5]Plan2!$A$5:$D$703,4,FALSE)</f>
        <v>Fabricação de defensivos agrícolas</v>
      </c>
    </row>
    <row r="2927" spans="1:9" ht="16">
      <c r="A2927" s="117" t="s">
        <v>7675</v>
      </c>
      <c r="B2927" s="118" t="s">
        <v>7676</v>
      </c>
      <c r="C2927" s="116" t="s">
        <v>244</v>
      </c>
      <c r="D2927" s="116" t="s">
        <v>243</v>
      </c>
      <c r="E2927" s="117" t="str">
        <f t="shared" si="45"/>
        <v>2091</v>
      </c>
      <c r="F2927" s="118" t="str">
        <f>VLOOKUP($E2927,[5]Plan2!$A$5:$D$703,1,FALSE)</f>
        <v>2091</v>
      </c>
      <c r="G2927" s="118" t="str">
        <f>VLOOKUP($E2927,[5]Plan2!$A$5:$D$703,2,FALSE)</f>
        <v>Fabricação de químicos orgânicos e inorgânicos, resinas e elastômeros</v>
      </c>
      <c r="H2927" s="118" t="str">
        <f>VLOOKUP($E2927,[5]Plan2!$A$5:$D$703,3,FALSE)</f>
        <v>2011</v>
      </c>
      <c r="I2927" s="118" t="str">
        <f>VLOOKUP($E2927,[5]Plan2!$A$5:$D$703,4,FALSE)</f>
        <v>Fabricação de cloro e álcalis</v>
      </c>
    </row>
    <row r="2928" spans="1:9" ht="16">
      <c r="A2928" s="117" t="s">
        <v>7677</v>
      </c>
      <c r="B2928" s="118" t="s">
        <v>7678</v>
      </c>
      <c r="C2928" s="116" t="s">
        <v>244</v>
      </c>
      <c r="D2928" s="116" t="s">
        <v>243</v>
      </c>
      <c r="E2928" s="117" t="str">
        <f t="shared" si="45"/>
        <v>2091</v>
      </c>
      <c r="F2928" s="118" t="str">
        <f>VLOOKUP($E2928,[5]Plan2!$A$5:$D$703,1,FALSE)</f>
        <v>2091</v>
      </c>
      <c r="G2928" s="118" t="str">
        <f>VLOOKUP($E2928,[5]Plan2!$A$5:$D$703,2,FALSE)</f>
        <v>Fabricação de químicos orgânicos e inorgânicos, resinas e elastômeros</v>
      </c>
      <c r="H2928" s="118" t="str">
        <f>VLOOKUP($E2928,[5]Plan2!$A$5:$D$703,3,FALSE)</f>
        <v>2011</v>
      </c>
      <c r="I2928" s="118" t="str">
        <f>VLOOKUP($E2928,[5]Plan2!$A$5:$D$703,4,FALSE)</f>
        <v>Fabricação de cloro e álcalis</v>
      </c>
    </row>
    <row r="2929" spans="1:9" ht="16">
      <c r="A2929" s="117" t="s">
        <v>7679</v>
      </c>
      <c r="B2929" s="118" t="s">
        <v>7680</v>
      </c>
      <c r="C2929" s="116" t="s">
        <v>244</v>
      </c>
      <c r="D2929" s="116" t="s">
        <v>243</v>
      </c>
      <c r="E2929" s="117" t="str">
        <f t="shared" si="45"/>
        <v>2091</v>
      </c>
      <c r="F2929" s="118" t="str">
        <f>VLOOKUP($E2929,[5]Plan2!$A$5:$D$703,1,FALSE)</f>
        <v>2091</v>
      </c>
      <c r="G2929" s="118" t="str">
        <f>VLOOKUP($E2929,[5]Plan2!$A$5:$D$703,2,FALSE)</f>
        <v>Fabricação de químicos orgânicos e inorgânicos, resinas e elastômeros</v>
      </c>
      <c r="H2929" s="118" t="str">
        <f>VLOOKUP($E2929,[5]Plan2!$A$5:$D$703,3,FALSE)</f>
        <v>2011</v>
      </c>
      <c r="I2929" s="118" t="str">
        <f>VLOOKUP($E2929,[5]Plan2!$A$5:$D$703,4,FALSE)</f>
        <v>Fabricação de cloro e álcalis</v>
      </c>
    </row>
    <row r="2930" spans="1:9" ht="16">
      <c r="A2930" s="117" t="s">
        <v>7681</v>
      </c>
      <c r="B2930" s="118" t="s">
        <v>7682</v>
      </c>
      <c r="C2930" s="116" t="s">
        <v>244</v>
      </c>
      <c r="D2930" s="116" t="s">
        <v>243</v>
      </c>
      <c r="E2930" s="117" t="str">
        <f t="shared" si="45"/>
        <v>2091</v>
      </c>
      <c r="F2930" s="118" t="str">
        <f>VLOOKUP($E2930,[5]Plan2!$A$5:$D$703,1,FALSE)</f>
        <v>2091</v>
      </c>
      <c r="G2930" s="118" t="str">
        <f>VLOOKUP($E2930,[5]Plan2!$A$5:$D$703,2,FALSE)</f>
        <v>Fabricação de químicos orgânicos e inorgânicos, resinas e elastômeros</v>
      </c>
      <c r="H2930" s="118" t="str">
        <f>VLOOKUP($E2930,[5]Plan2!$A$5:$D$703,3,FALSE)</f>
        <v>2011</v>
      </c>
      <c r="I2930" s="118" t="str">
        <f>VLOOKUP($E2930,[5]Plan2!$A$5:$D$703,4,FALSE)</f>
        <v>Fabricação de cloro e álcalis</v>
      </c>
    </row>
    <row r="2931" spans="1:9" ht="16">
      <c r="A2931" s="117" t="s">
        <v>7683</v>
      </c>
      <c r="B2931" s="118" t="s">
        <v>7684</v>
      </c>
      <c r="C2931" s="116" t="s">
        <v>244</v>
      </c>
      <c r="D2931" s="116" t="s">
        <v>243</v>
      </c>
      <c r="E2931" s="117" t="str">
        <f t="shared" si="45"/>
        <v>2091</v>
      </c>
      <c r="F2931" s="118" t="str">
        <f>VLOOKUP($E2931,[5]Plan2!$A$5:$D$703,1,FALSE)</f>
        <v>2091</v>
      </c>
      <c r="G2931" s="118" t="str">
        <f>VLOOKUP($E2931,[5]Plan2!$A$5:$D$703,2,FALSE)</f>
        <v>Fabricação de químicos orgânicos e inorgânicos, resinas e elastômeros</v>
      </c>
      <c r="H2931" s="118" t="str">
        <f>VLOOKUP($E2931,[5]Plan2!$A$5:$D$703,3,FALSE)</f>
        <v>2011</v>
      </c>
      <c r="I2931" s="118" t="str">
        <f>VLOOKUP($E2931,[5]Plan2!$A$5:$D$703,4,FALSE)</f>
        <v>Fabricação de cloro e álcalis</v>
      </c>
    </row>
    <row r="2932" spans="1:9" ht="16">
      <c r="A2932" s="117" t="s">
        <v>7685</v>
      </c>
      <c r="B2932" s="118" t="s">
        <v>7686</v>
      </c>
      <c r="C2932" s="116" t="s">
        <v>244</v>
      </c>
      <c r="D2932" s="116" t="s">
        <v>243</v>
      </c>
      <c r="E2932" s="117" t="str">
        <f t="shared" si="45"/>
        <v>2091</v>
      </c>
      <c r="F2932" s="118" t="str">
        <f>VLOOKUP($E2932,[5]Plan2!$A$5:$D$703,1,FALSE)</f>
        <v>2091</v>
      </c>
      <c r="G2932" s="118" t="str">
        <f>VLOOKUP($E2932,[5]Plan2!$A$5:$D$703,2,FALSE)</f>
        <v>Fabricação de químicos orgânicos e inorgânicos, resinas e elastômeros</v>
      </c>
      <c r="H2932" s="118" t="str">
        <f>VLOOKUP($E2932,[5]Plan2!$A$5:$D$703,3,FALSE)</f>
        <v>2011</v>
      </c>
      <c r="I2932" s="118" t="str">
        <f>VLOOKUP($E2932,[5]Plan2!$A$5:$D$703,4,FALSE)</f>
        <v>Fabricação de cloro e álcalis</v>
      </c>
    </row>
    <row r="2933" spans="1:9" ht="16">
      <c r="A2933" s="117" t="s">
        <v>7687</v>
      </c>
      <c r="B2933" s="118" t="s">
        <v>7688</v>
      </c>
      <c r="C2933" s="116" t="s">
        <v>244</v>
      </c>
      <c r="D2933" s="116" t="s">
        <v>243</v>
      </c>
      <c r="E2933" s="117" t="str">
        <f t="shared" si="45"/>
        <v>2091</v>
      </c>
      <c r="F2933" s="118" t="str">
        <f>VLOOKUP($E2933,[5]Plan2!$A$5:$D$703,1,FALSE)</f>
        <v>2091</v>
      </c>
      <c r="G2933" s="118" t="str">
        <f>VLOOKUP($E2933,[5]Plan2!$A$5:$D$703,2,FALSE)</f>
        <v>Fabricação de químicos orgânicos e inorgânicos, resinas e elastômeros</v>
      </c>
      <c r="H2933" s="118" t="str">
        <f>VLOOKUP($E2933,[5]Plan2!$A$5:$D$703,3,FALSE)</f>
        <v>2011</v>
      </c>
      <c r="I2933" s="118" t="str">
        <f>VLOOKUP($E2933,[5]Plan2!$A$5:$D$703,4,FALSE)</f>
        <v>Fabricação de cloro e álcalis</v>
      </c>
    </row>
    <row r="2934" spans="1:9" ht="16">
      <c r="A2934" s="117" t="s">
        <v>7689</v>
      </c>
      <c r="B2934" s="118" t="s">
        <v>7690</v>
      </c>
      <c r="C2934" s="116" t="s">
        <v>244</v>
      </c>
      <c r="D2934" s="116" t="s">
        <v>243</v>
      </c>
      <c r="E2934" s="117" t="str">
        <f t="shared" si="45"/>
        <v>2091</v>
      </c>
      <c r="F2934" s="118" t="str">
        <f>VLOOKUP($E2934,[5]Plan2!$A$5:$D$703,1,FALSE)</f>
        <v>2091</v>
      </c>
      <c r="G2934" s="118" t="str">
        <f>VLOOKUP($E2934,[5]Plan2!$A$5:$D$703,2,FALSE)</f>
        <v>Fabricação de químicos orgânicos e inorgânicos, resinas e elastômeros</v>
      </c>
      <c r="H2934" s="118" t="str">
        <f>VLOOKUP($E2934,[5]Plan2!$A$5:$D$703,3,FALSE)</f>
        <v>2011</v>
      </c>
      <c r="I2934" s="118" t="str">
        <f>VLOOKUP($E2934,[5]Plan2!$A$5:$D$703,4,FALSE)</f>
        <v>Fabricação de cloro e álcalis</v>
      </c>
    </row>
    <row r="2935" spans="1:9" ht="16">
      <c r="A2935" s="117" t="s">
        <v>7691</v>
      </c>
      <c r="B2935" s="118" t="s">
        <v>7692</v>
      </c>
      <c r="C2935" s="116" t="s">
        <v>244</v>
      </c>
      <c r="D2935" s="116" t="s">
        <v>243</v>
      </c>
      <c r="E2935" s="117" t="str">
        <f t="shared" si="45"/>
        <v>2091</v>
      </c>
      <c r="F2935" s="118" t="str">
        <f>VLOOKUP($E2935,[5]Plan2!$A$5:$D$703,1,FALSE)</f>
        <v>2091</v>
      </c>
      <c r="G2935" s="118" t="str">
        <f>VLOOKUP($E2935,[5]Plan2!$A$5:$D$703,2,FALSE)</f>
        <v>Fabricação de químicos orgânicos e inorgânicos, resinas e elastômeros</v>
      </c>
      <c r="H2935" s="118" t="str">
        <f>VLOOKUP($E2935,[5]Plan2!$A$5:$D$703,3,FALSE)</f>
        <v>2011</v>
      </c>
      <c r="I2935" s="118" t="str">
        <f>VLOOKUP($E2935,[5]Plan2!$A$5:$D$703,4,FALSE)</f>
        <v>Fabricação de cloro e álcalis</v>
      </c>
    </row>
    <row r="2936" spans="1:9" ht="16">
      <c r="A2936" s="117" t="s">
        <v>7693</v>
      </c>
      <c r="B2936" s="118" t="s">
        <v>7694</v>
      </c>
      <c r="C2936" s="116" t="s">
        <v>244</v>
      </c>
      <c r="D2936" s="116" t="s">
        <v>243</v>
      </c>
      <c r="E2936" s="117" t="str">
        <f t="shared" si="45"/>
        <v>2091</v>
      </c>
      <c r="F2936" s="118" t="str">
        <f>VLOOKUP($E2936,[5]Plan2!$A$5:$D$703,1,FALSE)</f>
        <v>2091</v>
      </c>
      <c r="G2936" s="118" t="str">
        <f>VLOOKUP($E2936,[5]Plan2!$A$5:$D$703,2,FALSE)</f>
        <v>Fabricação de químicos orgânicos e inorgânicos, resinas e elastômeros</v>
      </c>
      <c r="H2936" s="118" t="str">
        <f>VLOOKUP($E2936,[5]Plan2!$A$5:$D$703,3,FALSE)</f>
        <v>2011</v>
      </c>
      <c r="I2936" s="118" t="str">
        <f>VLOOKUP($E2936,[5]Plan2!$A$5:$D$703,4,FALSE)</f>
        <v>Fabricação de cloro e álcalis</v>
      </c>
    </row>
    <row r="2937" spans="1:9" ht="16">
      <c r="A2937" s="117" t="s">
        <v>7695</v>
      </c>
      <c r="B2937" s="118" t="s">
        <v>7696</v>
      </c>
      <c r="C2937" s="116" t="s">
        <v>244</v>
      </c>
      <c r="D2937" s="116" t="s">
        <v>243</v>
      </c>
      <c r="E2937" s="117" t="str">
        <f t="shared" si="45"/>
        <v>2091</v>
      </c>
      <c r="F2937" s="118" t="str">
        <f>VLOOKUP($E2937,[5]Plan2!$A$5:$D$703,1,FALSE)</f>
        <v>2091</v>
      </c>
      <c r="G2937" s="118" t="str">
        <f>VLOOKUP($E2937,[5]Plan2!$A$5:$D$703,2,FALSE)</f>
        <v>Fabricação de químicos orgânicos e inorgânicos, resinas e elastômeros</v>
      </c>
      <c r="H2937" s="118" t="str">
        <f>VLOOKUP($E2937,[5]Plan2!$A$5:$D$703,3,FALSE)</f>
        <v>2011</v>
      </c>
      <c r="I2937" s="118" t="str">
        <f>VLOOKUP($E2937,[5]Plan2!$A$5:$D$703,4,FALSE)</f>
        <v>Fabricação de cloro e álcalis</v>
      </c>
    </row>
    <row r="2938" spans="1:9" ht="16">
      <c r="A2938" s="117" t="s">
        <v>7697</v>
      </c>
      <c r="B2938" s="118" t="s">
        <v>7698</v>
      </c>
      <c r="C2938" s="116" t="s">
        <v>244</v>
      </c>
      <c r="D2938" s="116" t="s">
        <v>243</v>
      </c>
      <c r="E2938" s="117" t="str">
        <f t="shared" si="45"/>
        <v>2091</v>
      </c>
      <c r="F2938" s="118" t="str">
        <f>VLOOKUP($E2938,[5]Plan2!$A$5:$D$703,1,FALSE)</f>
        <v>2091</v>
      </c>
      <c r="G2938" s="118" t="str">
        <f>VLOOKUP($E2938,[5]Plan2!$A$5:$D$703,2,FALSE)</f>
        <v>Fabricação de químicos orgânicos e inorgânicos, resinas e elastômeros</v>
      </c>
      <c r="H2938" s="118" t="str">
        <f>VLOOKUP($E2938,[5]Plan2!$A$5:$D$703,3,FALSE)</f>
        <v>2011</v>
      </c>
      <c r="I2938" s="118" t="str">
        <f>VLOOKUP($E2938,[5]Plan2!$A$5:$D$703,4,FALSE)</f>
        <v>Fabricação de cloro e álcalis</v>
      </c>
    </row>
    <row r="2939" spans="1:9" ht="16">
      <c r="A2939" s="117" t="s">
        <v>7699</v>
      </c>
      <c r="B2939" s="118" t="s">
        <v>7700</v>
      </c>
      <c r="C2939" s="116" t="s">
        <v>244</v>
      </c>
      <c r="D2939" s="116" t="s">
        <v>243</v>
      </c>
      <c r="E2939" s="117" t="str">
        <f t="shared" si="45"/>
        <v>2091</v>
      </c>
      <c r="F2939" s="118" t="str">
        <f>VLOOKUP($E2939,[5]Plan2!$A$5:$D$703,1,FALSE)</f>
        <v>2091</v>
      </c>
      <c r="G2939" s="118" t="str">
        <f>VLOOKUP($E2939,[5]Plan2!$A$5:$D$703,2,FALSE)</f>
        <v>Fabricação de químicos orgânicos e inorgânicos, resinas e elastômeros</v>
      </c>
      <c r="H2939" s="118" t="str">
        <f>VLOOKUP($E2939,[5]Plan2!$A$5:$D$703,3,FALSE)</f>
        <v>2011</v>
      </c>
      <c r="I2939" s="118" t="str">
        <f>VLOOKUP($E2939,[5]Plan2!$A$5:$D$703,4,FALSE)</f>
        <v>Fabricação de cloro e álcalis</v>
      </c>
    </row>
    <row r="2940" spans="1:9" ht="16">
      <c r="A2940" s="117" t="s">
        <v>7701</v>
      </c>
      <c r="B2940" s="118" t="s">
        <v>7702</v>
      </c>
      <c r="C2940" s="116" t="s">
        <v>244</v>
      </c>
      <c r="D2940" s="116" t="s">
        <v>243</v>
      </c>
      <c r="E2940" s="117" t="str">
        <f t="shared" si="45"/>
        <v>2091</v>
      </c>
      <c r="F2940" s="118" t="str">
        <f>VLOOKUP($E2940,[5]Plan2!$A$5:$D$703,1,FALSE)</f>
        <v>2091</v>
      </c>
      <c r="G2940" s="118" t="str">
        <f>VLOOKUP($E2940,[5]Plan2!$A$5:$D$703,2,FALSE)</f>
        <v>Fabricação de químicos orgânicos e inorgânicos, resinas e elastômeros</v>
      </c>
      <c r="H2940" s="118" t="str">
        <f>VLOOKUP($E2940,[5]Plan2!$A$5:$D$703,3,FALSE)</f>
        <v>2011</v>
      </c>
      <c r="I2940" s="118" t="str">
        <f>VLOOKUP($E2940,[5]Plan2!$A$5:$D$703,4,FALSE)</f>
        <v>Fabricação de cloro e álcalis</v>
      </c>
    </row>
    <row r="2941" spans="1:9" ht="16">
      <c r="A2941" s="117" t="s">
        <v>7703</v>
      </c>
      <c r="B2941" s="118" t="s">
        <v>7704</v>
      </c>
      <c r="C2941" s="116" t="s">
        <v>244</v>
      </c>
      <c r="D2941" s="116" t="s">
        <v>243</v>
      </c>
      <c r="E2941" s="117" t="str">
        <f t="shared" si="45"/>
        <v>2091</v>
      </c>
      <c r="F2941" s="118" t="str">
        <f>VLOOKUP($E2941,[5]Plan2!$A$5:$D$703,1,FALSE)</f>
        <v>2091</v>
      </c>
      <c r="G2941" s="118" t="str">
        <f>VLOOKUP($E2941,[5]Plan2!$A$5:$D$703,2,FALSE)</f>
        <v>Fabricação de químicos orgânicos e inorgânicos, resinas e elastômeros</v>
      </c>
      <c r="H2941" s="118" t="str">
        <f>VLOOKUP($E2941,[5]Plan2!$A$5:$D$703,3,FALSE)</f>
        <v>2011</v>
      </c>
      <c r="I2941" s="118" t="str">
        <f>VLOOKUP($E2941,[5]Plan2!$A$5:$D$703,4,FALSE)</f>
        <v>Fabricação de cloro e álcalis</v>
      </c>
    </row>
    <row r="2942" spans="1:9" ht="16">
      <c r="A2942" s="117" t="s">
        <v>7705</v>
      </c>
      <c r="B2942" s="118" t="s">
        <v>7706</v>
      </c>
      <c r="C2942" s="116" t="s">
        <v>244</v>
      </c>
      <c r="D2942" s="116" t="s">
        <v>243</v>
      </c>
      <c r="E2942" s="117" t="str">
        <f t="shared" si="45"/>
        <v>2091</v>
      </c>
      <c r="F2942" s="118" t="str">
        <f>VLOOKUP($E2942,[5]Plan2!$A$5:$D$703,1,FALSE)</f>
        <v>2091</v>
      </c>
      <c r="G2942" s="118" t="str">
        <f>VLOOKUP($E2942,[5]Plan2!$A$5:$D$703,2,FALSE)</f>
        <v>Fabricação de químicos orgânicos e inorgânicos, resinas e elastômeros</v>
      </c>
      <c r="H2942" s="118" t="str">
        <f>VLOOKUP($E2942,[5]Plan2!$A$5:$D$703,3,FALSE)</f>
        <v>2011</v>
      </c>
      <c r="I2942" s="118" t="str">
        <f>VLOOKUP($E2942,[5]Plan2!$A$5:$D$703,4,FALSE)</f>
        <v>Fabricação de cloro e álcalis</v>
      </c>
    </row>
    <row r="2943" spans="1:9" ht="16">
      <c r="A2943" s="117" t="s">
        <v>7707</v>
      </c>
      <c r="B2943" s="118" t="s">
        <v>7708</v>
      </c>
      <c r="C2943" s="116" t="s">
        <v>244</v>
      </c>
      <c r="D2943" s="116" t="s">
        <v>243</v>
      </c>
      <c r="E2943" s="117" t="str">
        <f t="shared" si="45"/>
        <v>2091</v>
      </c>
      <c r="F2943" s="118" t="str">
        <f>VLOOKUP($E2943,[5]Plan2!$A$5:$D$703,1,FALSE)</f>
        <v>2091</v>
      </c>
      <c r="G2943" s="118" t="str">
        <f>VLOOKUP($E2943,[5]Plan2!$A$5:$D$703,2,FALSE)</f>
        <v>Fabricação de químicos orgânicos e inorgânicos, resinas e elastômeros</v>
      </c>
      <c r="H2943" s="118" t="str">
        <f>VLOOKUP($E2943,[5]Plan2!$A$5:$D$703,3,FALSE)</f>
        <v>2011</v>
      </c>
      <c r="I2943" s="118" t="str">
        <f>VLOOKUP($E2943,[5]Plan2!$A$5:$D$703,4,FALSE)</f>
        <v>Fabricação de cloro e álcalis</v>
      </c>
    </row>
    <row r="2944" spans="1:9" ht="16">
      <c r="A2944" s="117" t="s">
        <v>7709</v>
      </c>
      <c r="B2944" s="118" t="s">
        <v>7710</v>
      </c>
      <c r="C2944" s="116" t="s">
        <v>244</v>
      </c>
      <c r="D2944" s="116" t="s">
        <v>243</v>
      </c>
      <c r="E2944" s="117" t="str">
        <f t="shared" si="45"/>
        <v>2091</v>
      </c>
      <c r="F2944" s="118" t="str">
        <f>VLOOKUP($E2944,[5]Plan2!$A$5:$D$703,1,FALSE)</f>
        <v>2091</v>
      </c>
      <c r="G2944" s="118" t="str">
        <f>VLOOKUP($E2944,[5]Plan2!$A$5:$D$703,2,FALSE)</f>
        <v>Fabricação de químicos orgânicos e inorgânicos, resinas e elastômeros</v>
      </c>
      <c r="H2944" s="118" t="str">
        <f>VLOOKUP($E2944,[5]Plan2!$A$5:$D$703,3,FALSE)</f>
        <v>2011</v>
      </c>
      <c r="I2944" s="118" t="str">
        <f>VLOOKUP($E2944,[5]Plan2!$A$5:$D$703,4,FALSE)</f>
        <v>Fabricação de cloro e álcalis</v>
      </c>
    </row>
    <row r="2945" spans="1:9" ht="16">
      <c r="A2945" s="117" t="s">
        <v>7711</v>
      </c>
      <c r="B2945" s="118" t="s">
        <v>7712</v>
      </c>
      <c r="C2945" s="116" t="s">
        <v>244</v>
      </c>
      <c r="D2945" s="116" t="s">
        <v>243</v>
      </c>
      <c r="E2945" s="117" t="str">
        <f t="shared" si="45"/>
        <v>2091</v>
      </c>
      <c r="F2945" s="118" t="str">
        <f>VLOOKUP($E2945,[5]Plan2!$A$5:$D$703,1,FALSE)</f>
        <v>2091</v>
      </c>
      <c r="G2945" s="118" t="str">
        <f>VLOOKUP($E2945,[5]Plan2!$A$5:$D$703,2,FALSE)</f>
        <v>Fabricação de químicos orgânicos e inorgânicos, resinas e elastômeros</v>
      </c>
      <c r="H2945" s="118" t="str">
        <f>VLOOKUP($E2945,[5]Plan2!$A$5:$D$703,3,FALSE)</f>
        <v>2011</v>
      </c>
      <c r="I2945" s="118" t="str">
        <f>VLOOKUP($E2945,[5]Plan2!$A$5:$D$703,4,FALSE)</f>
        <v>Fabricação de cloro e álcalis</v>
      </c>
    </row>
    <row r="2946" spans="1:9" ht="16">
      <c r="A2946" s="117" t="s">
        <v>7713</v>
      </c>
      <c r="B2946" s="118" t="s">
        <v>7714</v>
      </c>
      <c r="C2946" s="116" t="s">
        <v>244</v>
      </c>
      <c r="D2946" s="116" t="s">
        <v>243</v>
      </c>
      <c r="E2946" s="117" t="str">
        <f t="shared" si="45"/>
        <v>2091</v>
      </c>
      <c r="F2946" s="118" t="str">
        <f>VLOOKUP($E2946,[5]Plan2!$A$5:$D$703,1,FALSE)</f>
        <v>2091</v>
      </c>
      <c r="G2946" s="118" t="str">
        <f>VLOOKUP($E2946,[5]Plan2!$A$5:$D$703,2,FALSE)</f>
        <v>Fabricação de químicos orgânicos e inorgânicos, resinas e elastômeros</v>
      </c>
      <c r="H2946" s="118" t="str">
        <f>VLOOKUP($E2946,[5]Plan2!$A$5:$D$703,3,FALSE)</f>
        <v>2011</v>
      </c>
      <c r="I2946" s="118" t="str">
        <f>VLOOKUP($E2946,[5]Plan2!$A$5:$D$703,4,FALSE)</f>
        <v>Fabricação de cloro e álcalis</v>
      </c>
    </row>
    <row r="2947" spans="1:9" ht="16">
      <c r="A2947" s="117" t="s">
        <v>7715</v>
      </c>
      <c r="B2947" s="118" t="s">
        <v>7716</v>
      </c>
      <c r="C2947" s="116" t="s">
        <v>244</v>
      </c>
      <c r="D2947" s="116" t="s">
        <v>243</v>
      </c>
      <c r="E2947" s="117" t="str">
        <f t="shared" ref="E2947:E3010" si="46">LEFT(C2947,4)</f>
        <v>2091</v>
      </c>
      <c r="F2947" s="118" t="str">
        <f>VLOOKUP($E2947,[5]Plan2!$A$5:$D$703,1,FALSE)</f>
        <v>2091</v>
      </c>
      <c r="G2947" s="118" t="str">
        <f>VLOOKUP($E2947,[5]Plan2!$A$5:$D$703,2,FALSE)</f>
        <v>Fabricação de químicos orgânicos e inorgânicos, resinas e elastômeros</v>
      </c>
      <c r="H2947" s="118" t="str">
        <f>VLOOKUP($E2947,[5]Plan2!$A$5:$D$703,3,FALSE)</f>
        <v>2011</v>
      </c>
      <c r="I2947" s="118" t="str">
        <f>VLOOKUP($E2947,[5]Plan2!$A$5:$D$703,4,FALSE)</f>
        <v>Fabricação de cloro e álcalis</v>
      </c>
    </row>
    <row r="2948" spans="1:9" ht="16">
      <c r="A2948" s="117" t="s">
        <v>7717</v>
      </c>
      <c r="B2948" s="118" t="s">
        <v>7718</v>
      </c>
      <c r="C2948" s="116" t="s">
        <v>244</v>
      </c>
      <c r="D2948" s="116" t="s">
        <v>243</v>
      </c>
      <c r="E2948" s="117" t="str">
        <f t="shared" si="46"/>
        <v>2091</v>
      </c>
      <c r="F2948" s="118" t="str">
        <f>VLOOKUP($E2948,[5]Plan2!$A$5:$D$703,1,FALSE)</f>
        <v>2091</v>
      </c>
      <c r="G2948" s="118" t="str">
        <f>VLOOKUP($E2948,[5]Plan2!$A$5:$D$703,2,FALSE)</f>
        <v>Fabricação de químicos orgânicos e inorgânicos, resinas e elastômeros</v>
      </c>
      <c r="H2948" s="118" t="str">
        <f>VLOOKUP($E2948,[5]Plan2!$A$5:$D$703,3,FALSE)</f>
        <v>2011</v>
      </c>
      <c r="I2948" s="118" t="str">
        <f>VLOOKUP($E2948,[5]Plan2!$A$5:$D$703,4,FALSE)</f>
        <v>Fabricação de cloro e álcalis</v>
      </c>
    </row>
    <row r="2949" spans="1:9" ht="16">
      <c r="A2949" s="117" t="s">
        <v>7719</v>
      </c>
      <c r="B2949" s="118" t="s">
        <v>7720</v>
      </c>
      <c r="C2949" s="116" t="s">
        <v>244</v>
      </c>
      <c r="D2949" s="116" t="s">
        <v>243</v>
      </c>
      <c r="E2949" s="117" t="str">
        <f t="shared" si="46"/>
        <v>2091</v>
      </c>
      <c r="F2949" s="118" t="str">
        <f>VLOOKUP($E2949,[5]Plan2!$A$5:$D$703,1,FALSE)</f>
        <v>2091</v>
      </c>
      <c r="G2949" s="118" t="str">
        <f>VLOOKUP($E2949,[5]Plan2!$A$5:$D$703,2,FALSE)</f>
        <v>Fabricação de químicos orgânicos e inorgânicos, resinas e elastômeros</v>
      </c>
      <c r="H2949" s="118" t="str">
        <f>VLOOKUP($E2949,[5]Plan2!$A$5:$D$703,3,FALSE)</f>
        <v>2011</v>
      </c>
      <c r="I2949" s="118" t="str">
        <f>VLOOKUP($E2949,[5]Plan2!$A$5:$D$703,4,FALSE)</f>
        <v>Fabricação de cloro e álcalis</v>
      </c>
    </row>
    <row r="2950" spans="1:9" ht="16">
      <c r="A2950" s="117" t="s">
        <v>7721</v>
      </c>
      <c r="B2950" s="118" t="s">
        <v>7722</v>
      </c>
      <c r="C2950" s="116" t="s">
        <v>244</v>
      </c>
      <c r="D2950" s="116" t="s">
        <v>243</v>
      </c>
      <c r="E2950" s="117" t="str">
        <f t="shared" si="46"/>
        <v>2091</v>
      </c>
      <c r="F2950" s="118" t="str">
        <f>VLOOKUP($E2950,[5]Plan2!$A$5:$D$703,1,FALSE)</f>
        <v>2091</v>
      </c>
      <c r="G2950" s="118" t="str">
        <f>VLOOKUP($E2950,[5]Plan2!$A$5:$D$703,2,FALSE)</f>
        <v>Fabricação de químicos orgânicos e inorgânicos, resinas e elastômeros</v>
      </c>
      <c r="H2950" s="118" t="str">
        <f>VLOOKUP($E2950,[5]Plan2!$A$5:$D$703,3,FALSE)</f>
        <v>2011</v>
      </c>
      <c r="I2950" s="118" t="str">
        <f>VLOOKUP($E2950,[5]Plan2!$A$5:$D$703,4,FALSE)</f>
        <v>Fabricação de cloro e álcalis</v>
      </c>
    </row>
    <row r="2951" spans="1:9" ht="16">
      <c r="A2951" s="117" t="s">
        <v>7723</v>
      </c>
      <c r="B2951" s="118" t="s">
        <v>7724</v>
      </c>
      <c r="C2951" s="116" t="s">
        <v>244</v>
      </c>
      <c r="D2951" s="116" t="s">
        <v>243</v>
      </c>
      <c r="E2951" s="117" t="str">
        <f t="shared" si="46"/>
        <v>2091</v>
      </c>
      <c r="F2951" s="118" t="str">
        <f>VLOOKUP($E2951,[5]Plan2!$A$5:$D$703,1,FALSE)</f>
        <v>2091</v>
      </c>
      <c r="G2951" s="118" t="str">
        <f>VLOOKUP($E2951,[5]Plan2!$A$5:$D$703,2,FALSE)</f>
        <v>Fabricação de químicos orgânicos e inorgânicos, resinas e elastômeros</v>
      </c>
      <c r="H2951" s="118" t="str">
        <f>VLOOKUP($E2951,[5]Plan2!$A$5:$D$703,3,FALSE)</f>
        <v>2011</v>
      </c>
      <c r="I2951" s="118" t="str">
        <f>VLOOKUP($E2951,[5]Plan2!$A$5:$D$703,4,FALSE)</f>
        <v>Fabricação de cloro e álcalis</v>
      </c>
    </row>
    <row r="2952" spans="1:9" ht="16">
      <c r="A2952" s="117" t="s">
        <v>7725</v>
      </c>
      <c r="B2952" s="118" t="s">
        <v>7726</v>
      </c>
      <c r="C2952" s="116" t="s">
        <v>244</v>
      </c>
      <c r="D2952" s="116" t="s">
        <v>243</v>
      </c>
      <c r="E2952" s="117" t="str">
        <f t="shared" si="46"/>
        <v>2091</v>
      </c>
      <c r="F2952" s="118" t="str">
        <f>VLOOKUP($E2952,[5]Plan2!$A$5:$D$703,1,FALSE)</f>
        <v>2091</v>
      </c>
      <c r="G2952" s="118" t="str">
        <f>VLOOKUP($E2952,[5]Plan2!$A$5:$D$703,2,FALSE)</f>
        <v>Fabricação de químicos orgânicos e inorgânicos, resinas e elastômeros</v>
      </c>
      <c r="H2952" s="118" t="str">
        <f>VLOOKUP($E2952,[5]Plan2!$A$5:$D$703,3,FALSE)</f>
        <v>2011</v>
      </c>
      <c r="I2952" s="118" t="str">
        <f>VLOOKUP($E2952,[5]Plan2!$A$5:$D$703,4,FALSE)</f>
        <v>Fabricação de cloro e álcalis</v>
      </c>
    </row>
    <row r="2953" spans="1:9" ht="16">
      <c r="A2953" s="117" t="s">
        <v>7727</v>
      </c>
      <c r="B2953" s="118" t="s">
        <v>7728</v>
      </c>
      <c r="C2953" s="116" t="s">
        <v>244</v>
      </c>
      <c r="D2953" s="116" t="s">
        <v>243</v>
      </c>
      <c r="E2953" s="117" t="str">
        <f t="shared" si="46"/>
        <v>2091</v>
      </c>
      <c r="F2953" s="118" t="str">
        <f>VLOOKUP($E2953,[5]Plan2!$A$5:$D$703,1,FALSE)</f>
        <v>2091</v>
      </c>
      <c r="G2953" s="118" t="str">
        <f>VLOOKUP($E2953,[5]Plan2!$A$5:$D$703,2,FALSE)</f>
        <v>Fabricação de químicos orgânicos e inorgânicos, resinas e elastômeros</v>
      </c>
      <c r="H2953" s="118" t="str">
        <f>VLOOKUP($E2953,[5]Plan2!$A$5:$D$703,3,FALSE)</f>
        <v>2011</v>
      </c>
      <c r="I2953" s="118" t="str">
        <f>VLOOKUP($E2953,[5]Plan2!$A$5:$D$703,4,FALSE)</f>
        <v>Fabricação de cloro e álcalis</v>
      </c>
    </row>
    <row r="2954" spans="1:9" ht="16">
      <c r="A2954" s="117" t="s">
        <v>7729</v>
      </c>
      <c r="B2954" s="118" t="s">
        <v>7730</v>
      </c>
      <c r="C2954" s="116" t="s">
        <v>244</v>
      </c>
      <c r="D2954" s="116" t="s">
        <v>243</v>
      </c>
      <c r="E2954" s="117" t="str">
        <f t="shared" si="46"/>
        <v>2091</v>
      </c>
      <c r="F2954" s="118" t="str">
        <f>VLOOKUP($E2954,[5]Plan2!$A$5:$D$703,1,FALSE)</f>
        <v>2091</v>
      </c>
      <c r="G2954" s="118" t="str">
        <f>VLOOKUP($E2954,[5]Plan2!$A$5:$D$703,2,FALSE)</f>
        <v>Fabricação de químicos orgânicos e inorgânicos, resinas e elastômeros</v>
      </c>
      <c r="H2954" s="118" t="str">
        <f>VLOOKUP($E2954,[5]Plan2!$A$5:$D$703,3,FALSE)</f>
        <v>2011</v>
      </c>
      <c r="I2954" s="118" t="str">
        <f>VLOOKUP($E2954,[5]Plan2!$A$5:$D$703,4,FALSE)</f>
        <v>Fabricação de cloro e álcalis</v>
      </c>
    </row>
    <row r="2955" spans="1:9" ht="16">
      <c r="A2955" s="117" t="s">
        <v>7731</v>
      </c>
      <c r="B2955" s="118" t="s">
        <v>7732</v>
      </c>
      <c r="C2955" s="116" t="s">
        <v>244</v>
      </c>
      <c r="D2955" s="116" t="s">
        <v>243</v>
      </c>
      <c r="E2955" s="117" t="str">
        <f t="shared" si="46"/>
        <v>2091</v>
      </c>
      <c r="F2955" s="118" t="str">
        <f>VLOOKUP($E2955,[5]Plan2!$A$5:$D$703,1,FALSE)</f>
        <v>2091</v>
      </c>
      <c r="G2955" s="118" t="str">
        <f>VLOOKUP($E2955,[5]Plan2!$A$5:$D$703,2,FALSE)</f>
        <v>Fabricação de químicos orgânicos e inorgânicos, resinas e elastômeros</v>
      </c>
      <c r="H2955" s="118" t="str">
        <f>VLOOKUP($E2955,[5]Plan2!$A$5:$D$703,3,FALSE)</f>
        <v>2011</v>
      </c>
      <c r="I2955" s="118" t="str">
        <f>VLOOKUP($E2955,[5]Plan2!$A$5:$D$703,4,FALSE)</f>
        <v>Fabricação de cloro e álcalis</v>
      </c>
    </row>
    <row r="2956" spans="1:9" ht="16">
      <c r="A2956" s="117" t="s">
        <v>7733</v>
      </c>
      <c r="B2956" s="118" t="s">
        <v>7734</v>
      </c>
      <c r="C2956" s="116" t="s">
        <v>244</v>
      </c>
      <c r="D2956" s="116" t="s">
        <v>243</v>
      </c>
      <c r="E2956" s="117" t="str">
        <f t="shared" si="46"/>
        <v>2091</v>
      </c>
      <c r="F2956" s="118" t="str">
        <f>VLOOKUP($E2956,[5]Plan2!$A$5:$D$703,1,FALSE)</f>
        <v>2091</v>
      </c>
      <c r="G2956" s="118" t="str">
        <f>VLOOKUP($E2956,[5]Plan2!$A$5:$D$703,2,FALSE)</f>
        <v>Fabricação de químicos orgânicos e inorgânicos, resinas e elastômeros</v>
      </c>
      <c r="H2956" s="118" t="str">
        <f>VLOOKUP($E2956,[5]Plan2!$A$5:$D$703,3,FALSE)</f>
        <v>2011</v>
      </c>
      <c r="I2956" s="118" t="str">
        <f>VLOOKUP($E2956,[5]Plan2!$A$5:$D$703,4,FALSE)</f>
        <v>Fabricação de cloro e álcalis</v>
      </c>
    </row>
    <row r="2957" spans="1:9" ht="16">
      <c r="A2957" s="117" t="s">
        <v>7735</v>
      </c>
      <c r="B2957" s="118" t="s">
        <v>7736</v>
      </c>
      <c r="C2957" s="116" t="s">
        <v>244</v>
      </c>
      <c r="D2957" s="116" t="s">
        <v>243</v>
      </c>
      <c r="E2957" s="117" t="str">
        <f t="shared" si="46"/>
        <v>2091</v>
      </c>
      <c r="F2957" s="118" t="str">
        <f>VLOOKUP($E2957,[5]Plan2!$A$5:$D$703,1,FALSE)</f>
        <v>2091</v>
      </c>
      <c r="G2957" s="118" t="str">
        <f>VLOOKUP($E2957,[5]Plan2!$A$5:$D$703,2,FALSE)</f>
        <v>Fabricação de químicos orgânicos e inorgânicos, resinas e elastômeros</v>
      </c>
      <c r="H2957" s="118" t="str">
        <f>VLOOKUP($E2957,[5]Plan2!$A$5:$D$703,3,FALSE)</f>
        <v>2011</v>
      </c>
      <c r="I2957" s="118" t="str">
        <f>VLOOKUP($E2957,[5]Plan2!$A$5:$D$703,4,FALSE)</f>
        <v>Fabricação de cloro e álcalis</v>
      </c>
    </row>
    <row r="2958" spans="1:9" ht="16">
      <c r="A2958" s="117" t="s">
        <v>7737</v>
      </c>
      <c r="B2958" s="118" t="s">
        <v>7738</v>
      </c>
      <c r="C2958" s="116" t="s">
        <v>244</v>
      </c>
      <c r="D2958" s="116" t="s">
        <v>243</v>
      </c>
      <c r="E2958" s="117" t="str">
        <f t="shared" si="46"/>
        <v>2091</v>
      </c>
      <c r="F2958" s="118" t="str">
        <f>VLOOKUP($E2958,[5]Plan2!$A$5:$D$703,1,FALSE)</f>
        <v>2091</v>
      </c>
      <c r="G2958" s="118" t="str">
        <f>VLOOKUP($E2958,[5]Plan2!$A$5:$D$703,2,FALSE)</f>
        <v>Fabricação de químicos orgânicos e inorgânicos, resinas e elastômeros</v>
      </c>
      <c r="H2958" s="118" t="str">
        <f>VLOOKUP($E2958,[5]Plan2!$A$5:$D$703,3,FALSE)</f>
        <v>2011</v>
      </c>
      <c r="I2958" s="118" t="str">
        <f>VLOOKUP($E2958,[5]Plan2!$A$5:$D$703,4,FALSE)</f>
        <v>Fabricação de cloro e álcalis</v>
      </c>
    </row>
    <row r="2959" spans="1:9" ht="16">
      <c r="A2959" s="117" t="s">
        <v>7739</v>
      </c>
      <c r="B2959" s="118" t="s">
        <v>7740</v>
      </c>
      <c r="C2959" s="116" t="s">
        <v>244</v>
      </c>
      <c r="D2959" s="116" t="s">
        <v>243</v>
      </c>
      <c r="E2959" s="117" t="str">
        <f t="shared" si="46"/>
        <v>2091</v>
      </c>
      <c r="F2959" s="118" t="str">
        <f>VLOOKUP($E2959,[5]Plan2!$A$5:$D$703,1,FALSE)</f>
        <v>2091</v>
      </c>
      <c r="G2959" s="118" t="str">
        <f>VLOOKUP($E2959,[5]Plan2!$A$5:$D$703,2,FALSE)</f>
        <v>Fabricação de químicos orgânicos e inorgânicos, resinas e elastômeros</v>
      </c>
      <c r="H2959" s="118" t="str">
        <f>VLOOKUP($E2959,[5]Plan2!$A$5:$D$703,3,FALSE)</f>
        <v>2011</v>
      </c>
      <c r="I2959" s="118" t="str">
        <f>VLOOKUP($E2959,[5]Plan2!$A$5:$D$703,4,FALSE)</f>
        <v>Fabricação de cloro e álcalis</v>
      </c>
    </row>
    <row r="2960" spans="1:9" ht="16">
      <c r="A2960" s="117" t="s">
        <v>7741</v>
      </c>
      <c r="B2960" s="118" t="s">
        <v>7742</v>
      </c>
      <c r="C2960" s="116" t="s">
        <v>244</v>
      </c>
      <c r="D2960" s="116" t="s">
        <v>243</v>
      </c>
      <c r="E2960" s="117" t="str">
        <f t="shared" si="46"/>
        <v>2091</v>
      </c>
      <c r="F2960" s="118" t="str">
        <f>VLOOKUP($E2960,[5]Plan2!$A$5:$D$703,1,FALSE)</f>
        <v>2091</v>
      </c>
      <c r="G2960" s="118" t="str">
        <f>VLOOKUP($E2960,[5]Plan2!$A$5:$D$703,2,FALSE)</f>
        <v>Fabricação de químicos orgânicos e inorgânicos, resinas e elastômeros</v>
      </c>
      <c r="H2960" s="118" t="str">
        <f>VLOOKUP($E2960,[5]Plan2!$A$5:$D$703,3,FALSE)</f>
        <v>2011</v>
      </c>
      <c r="I2960" s="118" t="str">
        <f>VLOOKUP($E2960,[5]Plan2!$A$5:$D$703,4,FALSE)</f>
        <v>Fabricação de cloro e álcalis</v>
      </c>
    </row>
    <row r="2961" spans="1:9" ht="16">
      <c r="A2961" s="117" t="s">
        <v>7743</v>
      </c>
      <c r="B2961" s="118" t="s">
        <v>7744</v>
      </c>
      <c r="C2961" s="116" t="s">
        <v>244</v>
      </c>
      <c r="D2961" s="116" t="s">
        <v>243</v>
      </c>
      <c r="E2961" s="117" t="str">
        <f t="shared" si="46"/>
        <v>2091</v>
      </c>
      <c r="F2961" s="118" t="str">
        <f>VLOOKUP($E2961,[5]Plan2!$A$5:$D$703,1,FALSE)</f>
        <v>2091</v>
      </c>
      <c r="G2961" s="118" t="str">
        <f>VLOOKUP($E2961,[5]Plan2!$A$5:$D$703,2,FALSE)</f>
        <v>Fabricação de químicos orgânicos e inorgânicos, resinas e elastômeros</v>
      </c>
      <c r="H2961" s="118" t="str">
        <f>VLOOKUP($E2961,[5]Plan2!$A$5:$D$703,3,FALSE)</f>
        <v>2011</v>
      </c>
      <c r="I2961" s="118" t="str">
        <f>VLOOKUP($E2961,[5]Plan2!$A$5:$D$703,4,FALSE)</f>
        <v>Fabricação de cloro e álcalis</v>
      </c>
    </row>
    <row r="2962" spans="1:9" ht="16">
      <c r="A2962" s="117" t="s">
        <v>7745</v>
      </c>
      <c r="B2962" s="118" t="s">
        <v>7746</v>
      </c>
      <c r="C2962" s="116" t="s">
        <v>244</v>
      </c>
      <c r="D2962" s="116" t="s">
        <v>243</v>
      </c>
      <c r="E2962" s="117" t="str">
        <f t="shared" si="46"/>
        <v>2091</v>
      </c>
      <c r="F2962" s="118" t="str">
        <f>VLOOKUP($E2962,[5]Plan2!$A$5:$D$703,1,FALSE)</f>
        <v>2091</v>
      </c>
      <c r="G2962" s="118" t="str">
        <f>VLOOKUP($E2962,[5]Plan2!$A$5:$D$703,2,FALSE)</f>
        <v>Fabricação de químicos orgânicos e inorgânicos, resinas e elastômeros</v>
      </c>
      <c r="H2962" s="118" t="str">
        <f>VLOOKUP($E2962,[5]Plan2!$A$5:$D$703,3,FALSE)</f>
        <v>2011</v>
      </c>
      <c r="I2962" s="118" t="str">
        <f>VLOOKUP($E2962,[5]Plan2!$A$5:$D$703,4,FALSE)</f>
        <v>Fabricação de cloro e álcalis</v>
      </c>
    </row>
    <row r="2963" spans="1:9" ht="16">
      <c r="A2963" s="117" t="s">
        <v>7747</v>
      </c>
      <c r="B2963" s="118" t="s">
        <v>7748</v>
      </c>
      <c r="C2963" s="116" t="s">
        <v>244</v>
      </c>
      <c r="D2963" s="116" t="s">
        <v>243</v>
      </c>
      <c r="E2963" s="117" t="str">
        <f t="shared" si="46"/>
        <v>2091</v>
      </c>
      <c r="F2963" s="118" t="str">
        <f>VLOOKUP($E2963,[5]Plan2!$A$5:$D$703,1,FALSE)</f>
        <v>2091</v>
      </c>
      <c r="G2963" s="118" t="str">
        <f>VLOOKUP($E2963,[5]Plan2!$A$5:$D$703,2,FALSE)</f>
        <v>Fabricação de químicos orgânicos e inorgânicos, resinas e elastômeros</v>
      </c>
      <c r="H2963" s="118" t="str">
        <f>VLOOKUP($E2963,[5]Plan2!$A$5:$D$703,3,FALSE)</f>
        <v>2011</v>
      </c>
      <c r="I2963" s="118" t="str">
        <f>VLOOKUP($E2963,[5]Plan2!$A$5:$D$703,4,FALSE)</f>
        <v>Fabricação de cloro e álcalis</v>
      </c>
    </row>
    <row r="2964" spans="1:9" ht="16">
      <c r="A2964" s="117" t="s">
        <v>7749</v>
      </c>
      <c r="B2964" s="118" t="s">
        <v>7750</v>
      </c>
      <c r="C2964" s="116" t="s">
        <v>244</v>
      </c>
      <c r="D2964" s="116" t="s">
        <v>243</v>
      </c>
      <c r="E2964" s="117" t="str">
        <f t="shared" si="46"/>
        <v>2091</v>
      </c>
      <c r="F2964" s="118" t="str">
        <f>VLOOKUP($E2964,[5]Plan2!$A$5:$D$703,1,FALSE)</f>
        <v>2091</v>
      </c>
      <c r="G2964" s="118" t="str">
        <f>VLOOKUP($E2964,[5]Plan2!$A$5:$D$703,2,FALSE)</f>
        <v>Fabricação de químicos orgânicos e inorgânicos, resinas e elastômeros</v>
      </c>
      <c r="H2964" s="118" t="str">
        <f>VLOOKUP($E2964,[5]Plan2!$A$5:$D$703,3,FALSE)</f>
        <v>2011</v>
      </c>
      <c r="I2964" s="118" t="str">
        <f>VLOOKUP($E2964,[5]Plan2!$A$5:$D$703,4,FALSE)</f>
        <v>Fabricação de cloro e álcalis</v>
      </c>
    </row>
    <row r="2965" spans="1:9" ht="16">
      <c r="A2965" s="117" t="s">
        <v>7751</v>
      </c>
      <c r="B2965" s="118" t="s">
        <v>7752</v>
      </c>
      <c r="C2965" s="116" t="s">
        <v>244</v>
      </c>
      <c r="D2965" s="116" t="s">
        <v>243</v>
      </c>
      <c r="E2965" s="117" t="str">
        <f t="shared" si="46"/>
        <v>2091</v>
      </c>
      <c r="F2965" s="118" t="str">
        <f>VLOOKUP($E2965,[5]Plan2!$A$5:$D$703,1,FALSE)</f>
        <v>2091</v>
      </c>
      <c r="G2965" s="118" t="str">
        <f>VLOOKUP($E2965,[5]Plan2!$A$5:$D$703,2,FALSE)</f>
        <v>Fabricação de químicos orgânicos e inorgânicos, resinas e elastômeros</v>
      </c>
      <c r="H2965" s="118" t="str">
        <f>VLOOKUP($E2965,[5]Plan2!$A$5:$D$703,3,FALSE)</f>
        <v>2011</v>
      </c>
      <c r="I2965" s="118" t="str">
        <f>VLOOKUP($E2965,[5]Plan2!$A$5:$D$703,4,FALSE)</f>
        <v>Fabricação de cloro e álcalis</v>
      </c>
    </row>
    <row r="2966" spans="1:9" ht="16">
      <c r="A2966" s="117" t="s">
        <v>7753</v>
      </c>
      <c r="B2966" s="118" t="s">
        <v>7754</v>
      </c>
      <c r="C2966" s="116" t="s">
        <v>244</v>
      </c>
      <c r="D2966" s="116" t="s">
        <v>243</v>
      </c>
      <c r="E2966" s="117" t="str">
        <f t="shared" si="46"/>
        <v>2091</v>
      </c>
      <c r="F2966" s="118" t="str">
        <f>VLOOKUP($E2966,[5]Plan2!$A$5:$D$703,1,FALSE)</f>
        <v>2091</v>
      </c>
      <c r="G2966" s="118" t="str">
        <f>VLOOKUP($E2966,[5]Plan2!$A$5:$D$703,2,FALSE)</f>
        <v>Fabricação de químicos orgânicos e inorgânicos, resinas e elastômeros</v>
      </c>
      <c r="H2966" s="118" t="str">
        <f>VLOOKUP($E2966,[5]Plan2!$A$5:$D$703,3,FALSE)</f>
        <v>2011</v>
      </c>
      <c r="I2966" s="118" t="str">
        <f>VLOOKUP($E2966,[5]Plan2!$A$5:$D$703,4,FALSE)</f>
        <v>Fabricação de cloro e álcalis</v>
      </c>
    </row>
    <row r="2967" spans="1:9" ht="16">
      <c r="A2967" s="117" t="s">
        <v>7755</v>
      </c>
      <c r="B2967" s="118" t="s">
        <v>7756</v>
      </c>
      <c r="C2967" s="116" t="s">
        <v>244</v>
      </c>
      <c r="D2967" s="116" t="s">
        <v>243</v>
      </c>
      <c r="E2967" s="117" t="str">
        <f t="shared" si="46"/>
        <v>2091</v>
      </c>
      <c r="F2967" s="118" t="str">
        <f>VLOOKUP($E2967,[5]Plan2!$A$5:$D$703,1,FALSE)</f>
        <v>2091</v>
      </c>
      <c r="G2967" s="118" t="str">
        <f>VLOOKUP($E2967,[5]Plan2!$A$5:$D$703,2,FALSE)</f>
        <v>Fabricação de químicos orgânicos e inorgânicos, resinas e elastômeros</v>
      </c>
      <c r="H2967" s="118" t="str">
        <f>VLOOKUP($E2967,[5]Plan2!$A$5:$D$703,3,FALSE)</f>
        <v>2011</v>
      </c>
      <c r="I2967" s="118" t="str">
        <f>VLOOKUP($E2967,[5]Plan2!$A$5:$D$703,4,FALSE)</f>
        <v>Fabricação de cloro e álcalis</v>
      </c>
    </row>
    <row r="2968" spans="1:9" ht="16">
      <c r="A2968" s="117" t="s">
        <v>7757</v>
      </c>
      <c r="B2968" s="118" t="s">
        <v>7758</v>
      </c>
      <c r="C2968" s="116" t="s">
        <v>244</v>
      </c>
      <c r="D2968" s="116" t="s">
        <v>243</v>
      </c>
      <c r="E2968" s="117" t="str">
        <f t="shared" si="46"/>
        <v>2091</v>
      </c>
      <c r="F2968" s="118" t="str">
        <f>VLOOKUP($E2968,[5]Plan2!$A$5:$D$703,1,FALSE)</f>
        <v>2091</v>
      </c>
      <c r="G2968" s="118" t="str">
        <f>VLOOKUP($E2968,[5]Plan2!$A$5:$D$703,2,FALSE)</f>
        <v>Fabricação de químicos orgânicos e inorgânicos, resinas e elastômeros</v>
      </c>
      <c r="H2968" s="118" t="str">
        <f>VLOOKUP($E2968,[5]Plan2!$A$5:$D$703,3,FALSE)</f>
        <v>2011</v>
      </c>
      <c r="I2968" s="118" t="str">
        <f>VLOOKUP($E2968,[5]Plan2!$A$5:$D$703,4,FALSE)</f>
        <v>Fabricação de cloro e álcalis</v>
      </c>
    </row>
    <row r="2969" spans="1:9" ht="16">
      <c r="A2969" s="117" t="s">
        <v>7759</v>
      </c>
      <c r="B2969" s="118" t="s">
        <v>7760</v>
      </c>
      <c r="C2969" s="116" t="s">
        <v>244</v>
      </c>
      <c r="D2969" s="116" t="s">
        <v>243</v>
      </c>
      <c r="E2969" s="117" t="str">
        <f t="shared" si="46"/>
        <v>2091</v>
      </c>
      <c r="F2969" s="118" t="str">
        <f>VLOOKUP($E2969,[5]Plan2!$A$5:$D$703,1,FALSE)</f>
        <v>2091</v>
      </c>
      <c r="G2969" s="118" t="str">
        <f>VLOOKUP($E2969,[5]Plan2!$A$5:$D$703,2,FALSE)</f>
        <v>Fabricação de químicos orgânicos e inorgânicos, resinas e elastômeros</v>
      </c>
      <c r="H2969" s="118" t="str">
        <f>VLOOKUP($E2969,[5]Plan2!$A$5:$D$703,3,FALSE)</f>
        <v>2011</v>
      </c>
      <c r="I2969" s="118" t="str">
        <f>VLOOKUP($E2969,[5]Plan2!$A$5:$D$703,4,FALSE)</f>
        <v>Fabricação de cloro e álcalis</v>
      </c>
    </row>
    <row r="2970" spans="1:9" ht="16">
      <c r="A2970" s="117" t="s">
        <v>7761</v>
      </c>
      <c r="B2970" s="118" t="s">
        <v>7762</v>
      </c>
      <c r="C2970" s="116" t="s">
        <v>244</v>
      </c>
      <c r="D2970" s="116" t="s">
        <v>243</v>
      </c>
      <c r="E2970" s="117" t="str">
        <f t="shared" si="46"/>
        <v>2091</v>
      </c>
      <c r="F2970" s="118" t="str">
        <f>VLOOKUP($E2970,[5]Plan2!$A$5:$D$703,1,FALSE)</f>
        <v>2091</v>
      </c>
      <c r="G2970" s="118" t="str">
        <f>VLOOKUP($E2970,[5]Plan2!$A$5:$D$703,2,FALSE)</f>
        <v>Fabricação de químicos orgânicos e inorgânicos, resinas e elastômeros</v>
      </c>
      <c r="H2970" s="118" t="str">
        <f>VLOOKUP($E2970,[5]Plan2!$A$5:$D$703,3,FALSE)</f>
        <v>2011</v>
      </c>
      <c r="I2970" s="118" t="str">
        <f>VLOOKUP($E2970,[5]Plan2!$A$5:$D$703,4,FALSE)</f>
        <v>Fabricação de cloro e álcalis</v>
      </c>
    </row>
    <row r="2971" spans="1:9" ht="16">
      <c r="A2971" s="117" t="s">
        <v>7763</v>
      </c>
      <c r="B2971" s="118" t="s">
        <v>7764</v>
      </c>
      <c r="C2971" s="116" t="s">
        <v>244</v>
      </c>
      <c r="D2971" s="116" t="s">
        <v>243</v>
      </c>
      <c r="E2971" s="117" t="str">
        <f t="shared" si="46"/>
        <v>2091</v>
      </c>
      <c r="F2971" s="118" t="str">
        <f>VLOOKUP($E2971,[5]Plan2!$A$5:$D$703,1,FALSE)</f>
        <v>2091</v>
      </c>
      <c r="G2971" s="118" t="str">
        <f>VLOOKUP($E2971,[5]Plan2!$A$5:$D$703,2,FALSE)</f>
        <v>Fabricação de químicos orgânicos e inorgânicos, resinas e elastômeros</v>
      </c>
      <c r="H2971" s="118" t="str">
        <f>VLOOKUP($E2971,[5]Plan2!$A$5:$D$703,3,FALSE)</f>
        <v>2011</v>
      </c>
      <c r="I2971" s="118" t="str">
        <f>VLOOKUP($E2971,[5]Plan2!$A$5:$D$703,4,FALSE)</f>
        <v>Fabricação de cloro e álcalis</v>
      </c>
    </row>
    <row r="2972" spans="1:9" ht="16">
      <c r="A2972" s="117" t="s">
        <v>7765</v>
      </c>
      <c r="B2972" s="118" t="s">
        <v>7766</v>
      </c>
      <c r="C2972" s="116" t="s">
        <v>244</v>
      </c>
      <c r="D2972" s="116" t="s">
        <v>243</v>
      </c>
      <c r="E2972" s="117" t="str">
        <f t="shared" si="46"/>
        <v>2091</v>
      </c>
      <c r="F2972" s="118" t="str">
        <f>VLOOKUP($E2972,[5]Plan2!$A$5:$D$703,1,FALSE)</f>
        <v>2091</v>
      </c>
      <c r="G2972" s="118" t="str">
        <f>VLOOKUP($E2972,[5]Plan2!$A$5:$D$703,2,FALSE)</f>
        <v>Fabricação de químicos orgânicos e inorgânicos, resinas e elastômeros</v>
      </c>
      <c r="H2972" s="118" t="str">
        <f>VLOOKUP($E2972,[5]Plan2!$A$5:$D$703,3,FALSE)</f>
        <v>2011</v>
      </c>
      <c r="I2972" s="118" t="str">
        <f>VLOOKUP($E2972,[5]Plan2!$A$5:$D$703,4,FALSE)</f>
        <v>Fabricação de cloro e álcalis</v>
      </c>
    </row>
    <row r="2973" spans="1:9" ht="16">
      <c r="A2973" s="117" t="s">
        <v>7767</v>
      </c>
      <c r="B2973" s="118" t="s">
        <v>7768</v>
      </c>
      <c r="C2973" s="116" t="s">
        <v>244</v>
      </c>
      <c r="D2973" s="116" t="s">
        <v>243</v>
      </c>
      <c r="E2973" s="117" t="str">
        <f t="shared" si="46"/>
        <v>2091</v>
      </c>
      <c r="F2973" s="118" t="str">
        <f>VLOOKUP($E2973,[5]Plan2!$A$5:$D$703,1,FALSE)</f>
        <v>2091</v>
      </c>
      <c r="G2973" s="118" t="str">
        <f>VLOOKUP($E2973,[5]Plan2!$A$5:$D$703,2,FALSE)</f>
        <v>Fabricação de químicos orgânicos e inorgânicos, resinas e elastômeros</v>
      </c>
      <c r="H2973" s="118" t="str">
        <f>VLOOKUP($E2973,[5]Plan2!$A$5:$D$703,3,FALSE)</f>
        <v>2011</v>
      </c>
      <c r="I2973" s="118" t="str">
        <f>VLOOKUP($E2973,[5]Plan2!$A$5:$D$703,4,FALSE)</f>
        <v>Fabricação de cloro e álcalis</v>
      </c>
    </row>
    <row r="2974" spans="1:9" ht="16">
      <c r="A2974" s="117" t="s">
        <v>7769</v>
      </c>
      <c r="B2974" s="118" t="s">
        <v>7770</v>
      </c>
      <c r="C2974" s="116" t="s">
        <v>244</v>
      </c>
      <c r="D2974" s="116" t="s">
        <v>243</v>
      </c>
      <c r="E2974" s="117" t="str">
        <f t="shared" si="46"/>
        <v>2091</v>
      </c>
      <c r="F2974" s="118" t="str">
        <f>VLOOKUP($E2974,[5]Plan2!$A$5:$D$703,1,FALSE)</f>
        <v>2091</v>
      </c>
      <c r="G2974" s="118" t="str">
        <f>VLOOKUP($E2974,[5]Plan2!$A$5:$D$703,2,FALSE)</f>
        <v>Fabricação de químicos orgânicos e inorgânicos, resinas e elastômeros</v>
      </c>
      <c r="H2974" s="118" t="str">
        <f>VLOOKUP($E2974,[5]Plan2!$A$5:$D$703,3,FALSE)</f>
        <v>2011</v>
      </c>
      <c r="I2974" s="118" t="str">
        <f>VLOOKUP($E2974,[5]Plan2!$A$5:$D$703,4,FALSE)</f>
        <v>Fabricação de cloro e álcalis</v>
      </c>
    </row>
    <row r="2975" spans="1:9" ht="16">
      <c r="A2975" s="117" t="s">
        <v>7771</v>
      </c>
      <c r="B2975" s="118" t="s">
        <v>7772</v>
      </c>
      <c r="C2975" s="116" t="s">
        <v>244</v>
      </c>
      <c r="D2975" s="116" t="s">
        <v>243</v>
      </c>
      <c r="E2975" s="117" t="str">
        <f t="shared" si="46"/>
        <v>2091</v>
      </c>
      <c r="F2975" s="118" t="str">
        <f>VLOOKUP($E2975,[5]Plan2!$A$5:$D$703,1,FALSE)</f>
        <v>2091</v>
      </c>
      <c r="G2975" s="118" t="str">
        <f>VLOOKUP($E2975,[5]Plan2!$A$5:$D$703,2,FALSE)</f>
        <v>Fabricação de químicos orgânicos e inorgânicos, resinas e elastômeros</v>
      </c>
      <c r="H2975" s="118" t="str">
        <f>VLOOKUP($E2975,[5]Plan2!$A$5:$D$703,3,FALSE)</f>
        <v>2011</v>
      </c>
      <c r="I2975" s="118" t="str">
        <f>VLOOKUP($E2975,[5]Plan2!$A$5:$D$703,4,FALSE)</f>
        <v>Fabricação de cloro e álcalis</v>
      </c>
    </row>
    <row r="2976" spans="1:9" ht="16">
      <c r="A2976" s="117" t="s">
        <v>7773</v>
      </c>
      <c r="B2976" s="118" t="s">
        <v>7774</v>
      </c>
      <c r="C2976" s="116" t="s">
        <v>246</v>
      </c>
      <c r="D2976" s="116" t="s">
        <v>128</v>
      </c>
      <c r="E2976" s="117" t="str">
        <f t="shared" si="46"/>
        <v>2092</v>
      </c>
      <c r="F2976" s="118" t="str">
        <f>VLOOKUP($E2976,[5]Plan2!$A$5:$D$703,1,FALSE)</f>
        <v>2092</v>
      </c>
      <c r="G2976" s="118" t="str">
        <f>VLOOKUP($E2976,[5]Plan2!$A$5:$D$703,2,FALSE)</f>
        <v>Fabricação de defensivos, desinfestantes, tintas e químicos diversos</v>
      </c>
      <c r="H2976" s="118" t="str">
        <f>VLOOKUP($E2976,[5]Plan2!$A$5:$D$703,3,FALSE)</f>
        <v>2051</v>
      </c>
      <c r="I2976" s="118" t="str">
        <f>VLOOKUP($E2976,[5]Plan2!$A$5:$D$703,4,FALSE)</f>
        <v>Fabricação de defensivos agrícolas</v>
      </c>
    </row>
    <row r="2977" spans="1:9" ht="16">
      <c r="A2977" s="117" t="s">
        <v>7775</v>
      </c>
      <c r="B2977" s="118" t="s">
        <v>7776</v>
      </c>
      <c r="C2977" s="116" t="s">
        <v>246</v>
      </c>
      <c r="D2977" s="116" t="s">
        <v>128</v>
      </c>
      <c r="E2977" s="117" t="str">
        <f t="shared" si="46"/>
        <v>2092</v>
      </c>
      <c r="F2977" s="118" t="str">
        <f>VLOOKUP($E2977,[5]Plan2!$A$5:$D$703,1,FALSE)</f>
        <v>2092</v>
      </c>
      <c r="G2977" s="118" t="str">
        <f>VLOOKUP($E2977,[5]Plan2!$A$5:$D$703,2,FALSE)</f>
        <v>Fabricação de defensivos, desinfestantes, tintas e químicos diversos</v>
      </c>
      <c r="H2977" s="118" t="str">
        <f>VLOOKUP($E2977,[5]Plan2!$A$5:$D$703,3,FALSE)</f>
        <v>2051</v>
      </c>
      <c r="I2977" s="118" t="str">
        <f>VLOOKUP($E2977,[5]Plan2!$A$5:$D$703,4,FALSE)</f>
        <v>Fabricação de defensivos agrícolas</v>
      </c>
    </row>
    <row r="2978" spans="1:9" ht="16">
      <c r="A2978" s="117" t="s">
        <v>7777</v>
      </c>
      <c r="B2978" s="118" t="s">
        <v>7778</v>
      </c>
      <c r="C2978" s="116" t="s">
        <v>246</v>
      </c>
      <c r="D2978" s="116" t="s">
        <v>128</v>
      </c>
      <c r="E2978" s="117" t="str">
        <f t="shared" si="46"/>
        <v>2092</v>
      </c>
      <c r="F2978" s="118" t="str">
        <f>VLOOKUP($E2978,[5]Plan2!$A$5:$D$703,1,FALSE)</f>
        <v>2092</v>
      </c>
      <c r="G2978" s="118" t="str">
        <f>VLOOKUP($E2978,[5]Plan2!$A$5:$D$703,2,FALSE)</f>
        <v>Fabricação de defensivos, desinfestantes, tintas e químicos diversos</v>
      </c>
      <c r="H2978" s="118" t="str">
        <f>VLOOKUP($E2978,[5]Plan2!$A$5:$D$703,3,FALSE)</f>
        <v>2051</v>
      </c>
      <c r="I2978" s="118" t="str">
        <f>VLOOKUP($E2978,[5]Plan2!$A$5:$D$703,4,FALSE)</f>
        <v>Fabricação de defensivos agrícolas</v>
      </c>
    </row>
    <row r="2979" spans="1:9" ht="16">
      <c r="A2979" s="117" t="s">
        <v>7779</v>
      </c>
      <c r="B2979" s="118" t="s">
        <v>7780</v>
      </c>
      <c r="C2979" s="116" t="s">
        <v>246</v>
      </c>
      <c r="D2979" s="116" t="s">
        <v>128</v>
      </c>
      <c r="E2979" s="117" t="str">
        <f t="shared" si="46"/>
        <v>2092</v>
      </c>
      <c r="F2979" s="118" t="str">
        <f>VLOOKUP($E2979,[5]Plan2!$A$5:$D$703,1,FALSE)</f>
        <v>2092</v>
      </c>
      <c r="G2979" s="118" t="str">
        <f>VLOOKUP($E2979,[5]Plan2!$A$5:$D$703,2,FALSE)</f>
        <v>Fabricação de defensivos, desinfestantes, tintas e químicos diversos</v>
      </c>
      <c r="H2979" s="118" t="str">
        <f>VLOOKUP($E2979,[5]Plan2!$A$5:$D$703,3,FALSE)</f>
        <v>2051</v>
      </c>
      <c r="I2979" s="118" t="str">
        <f>VLOOKUP($E2979,[5]Plan2!$A$5:$D$703,4,FALSE)</f>
        <v>Fabricação de defensivos agrícolas</v>
      </c>
    </row>
    <row r="2980" spans="1:9" ht="16">
      <c r="A2980" s="117" t="s">
        <v>7781</v>
      </c>
      <c r="B2980" s="118" t="s">
        <v>7782</v>
      </c>
      <c r="C2980" s="116" t="s">
        <v>246</v>
      </c>
      <c r="D2980" s="116" t="s">
        <v>128</v>
      </c>
      <c r="E2980" s="117" t="str">
        <f t="shared" si="46"/>
        <v>2092</v>
      </c>
      <c r="F2980" s="118" t="str">
        <f>VLOOKUP($E2980,[5]Plan2!$A$5:$D$703,1,FALSE)</f>
        <v>2092</v>
      </c>
      <c r="G2980" s="118" t="str">
        <f>VLOOKUP($E2980,[5]Plan2!$A$5:$D$703,2,FALSE)</f>
        <v>Fabricação de defensivos, desinfestantes, tintas e químicos diversos</v>
      </c>
      <c r="H2980" s="118" t="str">
        <f>VLOOKUP($E2980,[5]Plan2!$A$5:$D$703,3,FALSE)</f>
        <v>2051</v>
      </c>
      <c r="I2980" s="118" t="str">
        <f>VLOOKUP($E2980,[5]Plan2!$A$5:$D$703,4,FALSE)</f>
        <v>Fabricação de defensivos agrícolas</v>
      </c>
    </row>
    <row r="2981" spans="1:9" ht="16">
      <c r="A2981" s="117" t="s">
        <v>7783</v>
      </c>
      <c r="B2981" s="118" t="s">
        <v>7784</v>
      </c>
      <c r="C2981" s="116" t="s">
        <v>246</v>
      </c>
      <c r="D2981" s="116" t="s">
        <v>128</v>
      </c>
      <c r="E2981" s="117" t="str">
        <f t="shared" si="46"/>
        <v>2092</v>
      </c>
      <c r="F2981" s="118" t="str">
        <f>VLOOKUP($E2981,[5]Plan2!$A$5:$D$703,1,FALSE)</f>
        <v>2092</v>
      </c>
      <c r="G2981" s="118" t="str">
        <f>VLOOKUP($E2981,[5]Plan2!$A$5:$D$703,2,FALSE)</f>
        <v>Fabricação de defensivos, desinfestantes, tintas e químicos diversos</v>
      </c>
      <c r="H2981" s="118" t="str">
        <f>VLOOKUP($E2981,[5]Plan2!$A$5:$D$703,3,FALSE)</f>
        <v>2051</v>
      </c>
      <c r="I2981" s="118" t="str">
        <f>VLOOKUP($E2981,[5]Plan2!$A$5:$D$703,4,FALSE)</f>
        <v>Fabricação de defensivos agrícolas</v>
      </c>
    </row>
    <row r="2982" spans="1:9" ht="16">
      <c r="A2982" s="117" t="s">
        <v>7785</v>
      </c>
      <c r="B2982" s="118" t="s">
        <v>7786</v>
      </c>
      <c r="C2982" s="116" t="s">
        <v>244</v>
      </c>
      <c r="D2982" s="116" t="s">
        <v>243</v>
      </c>
      <c r="E2982" s="117" t="str">
        <f t="shared" si="46"/>
        <v>2091</v>
      </c>
      <c r="F2982" s="118" t="str">
        <f>VLOOKUP($E2982,[5]Plan2!$A$5:$D$703,1,FALSE)</f>
        <v>2091</v>
      </c>
      <c r="G2982" s="118" t="str">
        <f>VLOOKUP($E2982,[5]Plan2!$A$5:$D$703,2,FALSE)</f>
        <v>Fabricação de químicos orgânicos e inorgânicos, resinas e elastômeros</v>
      </c>
      <c r="H2982" s="118" t="str">
        <f>VLOOKUP($E2982,[5]Plan2!$A$5:$D$703,3,FALSE)</f>
        <v>2011</v>
      </c>
      <c r="I2982" s="118" t="str">
        <f>VLOOKUP($E2982,[5]Plan2!$A$5:$D$703,4,FALSE)</f>
        <v>Fabricação de cloro e álcalis</v>
      </c>
    </row>
    <row r="2983" spans="1:9" ht="16">
      <c r="A2983" s="117" t="s">
        <v>7787</v>
      </c>
      <c r="B2983" s="118" t="s">
        <v>7788</v>
      </c>
      <c r="C2983" s="116" t="s">
        <v>244</v>
      </c>
      <c r="D2983" s="116" t="s">
        <v>243</v>
      </c>
      <c r="E2983" s="117" t="str">
        <f t="shared" si="46"/>
        <v>2091</v>
      </c>
      <c r="F2983" s="118" t="str">
        <f>VLOOKUP($E2983,[5]Plan2!$A$5:$D$703,1,FALSE)</f>
        <v>2091</v>
      </c>
      <c r="G2983" s="118" t="str">
        <f>VLOOKUP($E2983,[5]Plan2!$A$5:$D$703,2,FALSE)</f>
        <v>Fabricação de químicos orgânicos e inorgânicos, resinas e elastômeros</v>
      </c>
      <c r="H2983" s="118" t="str">
        <f>VLOOKUP($E2983,[5]Plan2!$A$5:$D$703,3,FALSE)</f>
        <v>2011</v>
      </c>
      <c r="I2983" s="118" t="str">
        <f>VLOOKUP($E2983,[5]Plan2!$A$5:$D$703,4,FALSE)</f>
        <v>Fabricação de cloro e álcalis</v>
      </c>
    </row>
    <row r="2984" spans="1:9" ht="16">
      <c r="A2984" s="117" t="s">
        <v>7789</v>
      </c>
      <c r="B2984" s="118" t="s">
        <v>7790</v>
      </c>
      <c r="C2984" s="116" t="s">
        <v>244</v>
      </c>
      <c r="D2984" s="116" t="s">
        <v>243</v>
      </c>
      <c r="E2984" s="117" t="str">
        <f t="shared" si="46"/>
        <v>2091</v>
      </c>
      <c r="F2984" s="118" t="str">
        <f>VLOOKUP($E2984,[5]Plan2!$A$5:$D$703,1,FALSE)</f>
        <v>2091</v>
      </c>
      <c r="G2984" s="118" t="str">
        <f>VLOOKUP($E2984,[5]Plan2!$A$5:$D$703,2,FALSE)</f>
        <v>Fabricação de químicos orgânicos e inorgânicos, resinas e elastômeros</v>
      </c>
      <c r="H2984" s="118" t="str">
        <f>VLOOKUP($E2984,[5]Plan2!$A$5:$D$703,3,FALSE)</f>
        <v>2011</v>
      </c>
      <c r="I2984" s="118" t="str">
        <f>VLOOKUP($E2984,[5]Plan2!$A$5:$D$703,4,FALSE)</f>
        <v>Fabricação de cloro e álcalis</v>
      </c>
    </row>
    <row r="2985" spans="1:9" ht="16">
      <c r="A2985" s="117" t="s">
        <v>7791</v>
      </c>
      <c r="B2985" s="118" t="s">
        <v>7792</v>
      </c>
      <c r="C2985" s="116" t="s">
        <v>244</v>
      </c>
      <c r="D2985" s="116" t="s">
        <v>243</v>
      </c>
      <c r="E2985" s="117" t="str">
        <f t="shared" si="46"/>
        <v>2091</v>
      </c>
      <c r="F2985" s="118" t="str">
        <f>VLOOKUP($E2985,[5]Plan2!$A$5:$D$703,1,FALSE)</f>
        <v>2091</v>
      </c>
      <c r="G2985" s="118" t="str">
        <f>VLOOKUP($E2985,[5]Plan2!$A$5:$D$703,2,FALSE)</f>
        <v>Fabricação de químicos orgânicos e inorgânicos, resinas e elastômeros</v>
      </c>
      <c r="H2985" s="118" t="str">
        <f>VLOOKUP($E2985,[5]Plan2!$A$5:$D$703,3,FALSE)</f>
        <v>2011</v>
      </c>
      <c r="I2985" s="118" t="str">
        <f>VLOOKUP($E2985,[5]Plan2!$A$5:$D$703,4,FALSE)</f>
        <v>Fabricação de cloro e álcalis</v>
      </c>
    </row>
    <row r="2986" spans="1:9" ht="16">
      <c r="A2986" s="117" t="s">
        <v>7793</v>
      </c>
      <c r="B2986" s="118" t="s">
        <v>7794</v>
      </c>
      <c r="C2986" s="116" t="s">
        <v>244</v>
      </c>
      <c r="D2986" s="116" t="s">
        <v>243</v>
      </c>
      <c r="E2986" s="117" t="str">
        <f t="shared" si="46"/>
        <v>2091</v>
      </c>
      <c r="F2986" s="118" t="str">
        <f>VLOOKUP($E2986,[5]Plan2!$A$5:$D$703,1,FALSE)</f>
        <v>2091</v>
      </c>
      <c r="G2986" s="118" t="str">
        <f>VLOOKUP($E2986,[5]Plan2!$A$5:$D$703,2,FALSE)</f>
        <v>Fabricação de químicos orgânicos e inorgânicos, resinas e elastômeros</v>
      </c>
      <c r="H2986" s="118" t="str">
        <f>VLOOKUP($E2986,[5]Plan2!$A$5:$D$703,3,FALSE)</f>
        <v>2011</v>
      </c>
      <c r="I2986" s="118" t="str">
        <f>VLOOKUP($E2986,[5]Plan2!$A$5:$D$703,4,FALSE)</f>
        <v>Fabricação de cloro e álcalis</v>
      </c>
    </row>
    <row r="2987" spans="1:9" ht="16">
      <c r="A2987" s="117" t="s">
        <v>7795</v>
      </c>
      <c r="B2987" s="118" t="s">
        <v>7796</v>
      </c>
      <c r="C2987" s="116" t="s">
        <v>244</v>
      </c>
      <c r="D2987" s="116" t="s">
        <v>243</v>
      </c>
      <c r="E2987" s="117" t="str">
        <f t="shared" si="46"/>
        <v>2091</v>
      </c>
      <c r="F2987" s="118" t="str">
        <f>VLOOKUP($E2987,[5]Plan2!$A$5:$D$703,1,FALSE)</f>
        <v>2091</v>
      </c>
      <c r="G2987" s="118" t="str">
        <f>VLOOKUP($E2987,[5]Plan2!$A$5:$D$703,2,FALSE)</f>
        <v>Fabricação de químicos orgânicos e inorgânicos, resinas e elastômeros</v>
      </c>
      <c r="H2987" s="118" t="str">
        <f>VLOOKUP($E2987,[5]Plan2!$A$5:$D$703,3,FALSE)</f>
        <v>2011</v>
      </c>
      <c r="I2987" s="118" t="str">
        <f>VLOOKUP($E2987,[5]Plan2!$A$5:$D$703,4,FALSE)</f>
        <v>Fabricação de cloro e álcalis</v>
      </c>
    </row>
    <row r="2988" spans="1:9" ht="16">
      <c r="A2988" s="117" t="s">
        <v>7797</v>
      </c>
      <c r="B2988" s="118" t="s">
        <v>7798</v>
      </c>
      <c r="C2988" s="116" t="s">
        <v>244</v>
      </c>
      <c r="D2988" s="116" t="s">
        <v>243</v>
      </c>
      <c r="E2988" s="117" t="str">
        <f t="shared" si="46"/>
        <v>2091</v>
      </c>
      <c r="F2988" s="118" t="str">
        <f>VLOOKUP($E2988,[5]Plan2!$A$5:$D$703,1,FALSE)</f>
        <v>2091</v>
      </c>
      <c r="G2988" s="118" t="str">
        <f>VLOOKUP($E2988,[5]Plan2!$A$5:$D$703,2,FALSE)</f>
        <v>Fabricação de químicos orgânicos e inorgânicos, resinas e elastômeros</v>
      </c>
      <c r="H2988" s="118" t="str">
        <f>VLOOKUP($E2988,[5]Plan2!$A$5:$D$703,3,FALSE)</f>
        <v>2011</v>
      </c>
      <c r="I2988" s="118" t="str">
        <f>VLOOKUP($E2988,[5]Plan2!$A$5:$D$703,4,FALSE)</f>
        <v>Fabricação de cloro e álcalis</v>
      </c>
    </row>
    <row r="2989" spans="1:9" ht="16">
      <c r="A2989" s="117" t="s">
        <v>7799</v>
      </c>
      <c r="B2989" s="118" t="s">
        <v>7800</v>
      </c>
      <c r="C2989" s="116" t="s">
        <v>244</v>
      </c>
      <c r="D2989" s="116" t="s">
        <v>243</v>
      </c>
      <c r="E2989" s="117" t="str">
        <f t="shared" si="46"/>
        <v>2091</v>
      </c>
      <c r="F2989" s="118" t="str">
        <f>VLOOKUP($E2989,[5]Plan2!$A$5:$D$703,1,FALSE)</f>
        <v>2091</v>
      </c>
      <c r="G2989" s="118" t="str">
        <f>VLOOKUP($E2989,[5]Plan2!$A$5:$D$703,2,FALSE)</f>
        <v>Fabricação de químicos orgânicos e inorgânicos, resinas e elastômeros</v>
      </c>
      <c r="H2989" s="118" t="str">
        <f>VLOOKUP($E2989,[5]Plan2!$A$5:$D$703,3,FALSE)</f>
        <v>2011</v>
      </c>
      <c r="I2989" s="118" t="str">
        <f>VLOOKUP($E2989,[5]Plan2!$A$5:$D$703,4,FALSE)</f>
        <v>Fabricação de cloro e álcalis</v>
      </c>
    </row>
    <row r="2990" spans="1:9" ht="16">
      <c r="A2990" s="117" t="s">
        <v>7801</v>
      </c>
      <c r="B2990" s="118" t="s">
        <v>7802</v>
      </c>
      <c r="C2990" s="116" t="s">
        <v>244</v>
      </c>
      <c r="D2990" s="116" t="s">
        <v>243</v>
      </c>
      <c r="E2990" s="117" t="str">
        <f t="shared" si="46"/>
        <v>2091</v>
      </c>
      <c r="F2990" s="118" t="str">
        <f>VLOOKUP($E2990,[5]Plan2!$A$5:$D$703,1,FALSE)</f>
        <v>2091</v>
      </c>
      <c r="G2990" s="118" t="str">
        <f>VLOOKUP($E2990,[5]Plan2!$A$5:$D$703,2,FALSE)</f>
        <v>Fabricação de químicos orgânicos e inorgânicos, resinas e elastômeros</v>
      </c>
      <c r="H2990" s="118" t="str">
        <f>VLOOKUP($E2990,[5]Plan2!$A$5:$D$703,3,FALSE)</f>
        <v>2011</v>
      </c>
      <c r="I2990" s="118" t="str">
        <f>VLOOKUP($E2990,[5]Plan2!$A$5:$D$703,4,FALSE)</f>
        <v>Fabricação de cloro e álcalis</v>
      </c>
    </row>
    <row r="2991" spans="1:9" ht="16">
      <c r="A2991" s="117" t="s">
        <v>7803</v>
      </c>
      <c r="B2991" s="118" t="s">
        <v>7804</v>
      </c>
      <c r="C2991" s="116" t="s">
        <v>244</v>
      </c>
      <c r="D2991" s="116" t="s">
        <v>243</v>
      </c>
      <c r="E2991" s="117" t="str">
        <f t="shared" si="46"/>
        <v>2091</v>
      </c>
      <c r="F2991" s="118" t="str">
        <f>VLOOKUP($E2991,[5]Plan2!$A$5:$D$703,1,FALSE)</f>
        <v>2091</v>
      </c>
      <c r="G2991" s="118" t="str">
        <f>VLOOKUP($E2991,[5]Plan2!$A$5:$D$703,2,FALSE)</f>
        <v>Fabricação de químicos orgânicos e inorgânicos, resinas e elastômeros</v>
      </c>
      <c r="H2991" s="118" t="str">
        <f>VLOOKUP($E2991,[5]Plan2!$A$5:$D$703,3,FALSE)</f>
        <v>2011</v>
      </c>
      <c r="I2991" s="118" t="str">
        <f>VLOOKUP($E2991,[5]Plan2!$A$5:$D$703,4,FALSE)</f>
        <v>Fabricação de cloro e álcalis</v>
      </c>
    </row>
    <row r="2992" spans="1:9" ht="16">
      <c r="A2992" s="117" t="s">
        <v>7805</v>
      </c>
      <c r="B2992" s="118" t="s">
        <v>7806</v>
      </c>
      <c r="C2992" s="116" t="s">
        <v>244</v>
      </c>
      <c r="D2992" s="116" t="s">
        <v>243</v>
      </c>
      <c r="E2992" s="117" t="str">
        <f t="shared" si="46"/>
        <v>2091</v>
      </c>
      <c r="F2992" s="118" t="str">
        <f>VLOOKUP($E2992,[5]Plan2!$A$5:$D$703,1,FALSE)</f>
        <v>2091</v>
      </c>
      <c r="G2992" s="118" t="str">
        <f>VLOOKUP($E2992,[5]Plan2!$A$5:$D$703,2,FALSE)</f>
        <v>Fabricação de químicos orgânicos e inorgânicos, resinas e elastômeros</v>
      </c>
      <c r="H2992" s="118" t="str">
        <f>VLOOKUP($E2992,[5]Plan2!$A$5:$D$703,3,FALSE)</f>
        <v>2011</v>
      </c>
      <c r="I2992" s="118" t="str">
        <f>VLOOKUP($E2992,[5]Plan2!$A$5:$D$703,4,FALSE)</f>
        <v>Fabricação de cloro e álcalis</v>
      </c>
    </row>
    <row r="2993" spans="1:9" ht="16">
      <c r="A2993" s="117" t="s">
        <v>7807</v>
      </c>
      <c r="B2993" s="118" t="s">
        <v>7808</v>
      </c>
      <c r="C2993" s="116" t="s">
        <v>244</v>
      </c>
      <c r="D2993" s="116" t="s">
        <v>243</v>
      </c>
      <c r="E2993" s="117" t="str">
        <f t="shared" si="46"/>
        <v>2091</v>
      </c>
      <c r="F2993" s="118" t="str">
        <f>VLOOKUP($E2993,[5]Plan2!$A$5:$D$703,1,FALSE)</f>
        <v>2091</v>
      </c>
      <c r="G2993" s="118" t="str">
        <f>VLOOKUP($E2993,[5]Plan2!$A$5:$D$703,2,FALSE)</f>
        <v>Fabricação de químicos orgânicos e inorgânicos, resinas e elastômeros</v>
      </c>
      <c r="H2993" s="118" t="str">
        <f>VLOOKUP($E2993,[5]Plan2!$A$5:$D$703,3,FALSE)</f>
        <v>2011</v>
      </c>
      <c r="I2993" s="118" t="str">
        <f>VLOOKUP($E2993,[5]Plan2!$A$5:$D$703,4,FALSE)</f>
        <v>Fabricação de cloro e álcalis</v>
      </c>
    </row>
    <row r="2994" spans="1:9" ht="16">
      <c r="A2994" s="117" t="s">
        <v>7809</v>
      </c>
      <c r="B2994" s="118" t="s">
        <v>7810</v>
      </c>
      <c r="C2994" s="116" t="s">
        <v>244</v>
      </c>
      <c r="D2994" s="116" t="s">
        <v>243</v>
      </c>
      <c r="E2994" s="117" t="str">
        <f t="shared" si="46"/>
        <v>2091</v>
      </c>
      <c r="F2994" s="118" t="str">
        <f>VLOOKUP($E2994,[5]Plan2!$A$5:$D$703,1,FALSE)</f>
        <v>2091</v>
      </c>
      <c r="G2994" s="118" t="str">
        <f>VLOOKUP($E2994,[5]Plan2!$A$5:$D$703,2,FALSE)</f>
        <v>Fabricação de químicos orgânicos e inorgânicos, resinas e elastômeros</v>
      </c>
      <c r="H2994" s="118" t="str">
        <f>VLOOKUP($E2994,[5]Plan2!$A$5:$D$703,3,FALSE)</f>
        <v>2011</v>
      </c>
      <c r="I2994" s="118" t="str">
        <f>VLOOKUP($E2994,[5]Plan2!$A$5:$D$703,4,FALSE)</f>
        <v>Fabricação de cloro e álcalis</v>
      </c>
    </row>
    <row r="2995" spans="1:9" ht="16">
      <c r="A2995" s="117" t="s">
        <v>7811</v>
      </c>
      <c r="B2995" s="118" t="s">
        <v>7812</v>
      </c>
      <c r="C2995" s="116" t="s">
        <v>338</v>
      </c>
      <c r="D2995" s="116" t="s">
        <v>249</v>
      </c>
      <c r="E2995" s="117" t="str">
        <f t="shared" si="46"/>
        <v>2100</v>
      </c>
      <c r="F2995" s="118" t="str">
        <f>VLOOKUP($E2995,[5]Plan2!$A$5:$D$703,1,FALSE)</f>
        <v>2100</v>
      </c>
      <c r="G2995" s="118" t="str">
        <f>VLOOKUP($E2995,[5]Plan2!$A$5:$D$703,2,FALSE)</f>
        <v>Fabricação de produtos farmoquímicos e farmacêuticos</v>
      </c>
      <c r="H2995" s="118" t="str">
        <f>VLOOKUP($E2995,[5]Plan2!$A$5:$D$703,3,FALSE)</f>
        <v>2110</v>
      </c>
      <c r="I2995" s="118" t="str">
        <f>VLOOKUP($E2995,[5]Plan2!$A$5:$D$703,4,FALSE)</f>
        <v>Fabricação de produtos farmoquímicos</v>
      </c>
    </row>
    <row r="2996" spans="1:9" ht="16">
      <c r="A2996" s="117" t="s">
        <v>7813</v>
      </c>
      <c r="B2996" s="118" t="s">
        <v>7814</v>
      </c>
      <c r="C2996" s="116" t="s">
        <v>338</v>
      </c>
      <c r="D2996" s="116" t="s">
        <v>249</v>
      </c>
      <c r="E2996" s="117" t="str">
        <f t="shared" si="46"/>
        <v>2100</v>
      </c>
      <c r="F2996" s="118" t="str">
        <f>VLOOKUP($E2996,[5]Plan2!$A$5:$D$703,1,FALSE)</f>
        <v>2100</v>
      </c>
      <c r="G2996" s="118" t="str">
        <f>VLOOKUP($E2996,[5]Plan2!$A$5:$D$703,2,FALSE)</f>
        <v>Fabricação de produtos farmoquímicos e farmacêuticos</v>
      </c>
      <c r="H2996" s="118" t="str">
        <f>VLOOKUP($E2996,[5]Plan2!$A$5:$D$703,3,FALSE)</f>
        <v>2110</v>
      </c>
      <c r="I2996" s="118" t="str">
        <f>VLOOKUP($E2996,[5]Plan2!$A$5:$D$703,4,FALSE)</f>
        <v>Fabricação de produtos farmoquímicos</v>
      </c>
    </row>
    <row r="2997" spans="1:9" ht="16">
      <c r="A2997" s="117" t="s">
        <v>7815</v>
      </c>
      <c r="B2997" s="118" t="s">
        <v>7816</v>
      </c>
      <c r="C2997" s="116" t="s">
        <v>338</v>
      </c>
      <c r="D2997" s="116" t="s">
        <v>249</v>
      </c>
      <c r="E2997" s="117" t="str">
        <f t="shared" si="46"/>
        <v>2100</v>
      </c>
      <c r="F2997" s="118" t="str">
        <f>VLOOKUP($E2997,[5]Plan2!$A$5:$D$703,1,FALSE)</f>
        <v>2100</v>
      </c>
      <c r="G2997" s="118" t="str">
        <f>VLOOKUP($E2997,[5]Plan2!$A$5:$D$703,2,FALSE)</f>
        <v>Fabricação de produtos farmoquímicos e farmacêuticos</v>
      </c>
      <c r="H2997" s="118" t="str">
        <f>VLOOKUP($E2997,[5]Plan2!$A$5:$D$703,3,FALSE)</f>
        <v>2110</v>
      </c>
      <c r="I2997" s="118" t="str">
        <f>VLOOKUP($E2997,[5]Plan2!$A$5:$D$703,4,FALSE)</f>
        <v>Fabricação de produtos farmoquímicos</v>
      </c>
    </row>
    <row r="2998" spans="1:9" ht="16">
      <c r="A2998" s="117" t="s">
        <v>7817</v>
      </c>
      <c r="B2998" s="118" t="s">
        <v>7818</v>
      </c>
      <c r="C2998" s="116" t="s">
        <v>338</v>
      </c>
      <c r="D2998" s="116" t="s">
        <v>249</v>
      </c>
      <c r="E2998" s="117" t="str">
        <f t="shared" si="46"/>
        <v>2100</v>
      </c>
      <c r="F2998" s="118" t="str">
        <f>VLOOKUP($E2998,[5]Plan2!$A$5:$D$703,1,FALSE)</f>
        <v>2100</v>
      </c>
      <c r="G2998" s="118" t="str">
        <f>VLOOKUP($E2998,[5]Plan2!$A$5:$D$703,2,FALSE)</f>
        <v>Fabricação de produtos farmoquímicos e farmacêuticos</v>
      </c>
      <c r="H2998" s="118" t="str">
        <f>VLOOKUP($E2998,[5]Plan2!$A$5:$D$703,3,FALSE)</f>
        <v>2110</v>
      </c>
      <c r="I2998" s="118" t="str">
        <f>VLOOKUP($E2998,[5]Plan2!$A$5:$D$703,4,FALSE)</f>
        <v>Fabricação de produtos farmoquímicos</v>
      </c>
    </row>
    <row r="2999" spans="1:9" ht="16">
      <c r="A2999" s="117" t="s">
        <v>7819</v>
      </c>
      <c r="B2999" s="118" t="s">
        <v>7820</v>
      </c>
      <c r="C2999" s="116" t="s">
        <v>338</v>
      </c>
      <c r="D2999" s="116" t="s">
        <v>249</v>
      </c>
      <c r="E2999" s="117" t="str">
        <f t="shared" si="46"/>
        <v>2100</v>
      </c>
      <c r="F2999" s="118" t="str">
        <f>VLOOKUP($E2999,[5]Plan2!$A$5:$D$703,1,FALSE)</f>
        <v>2100</v>
      </c>
      <c r="G2999" s="118" t="str">
        <f>VLOOKUP($E2999,[5]Plan2!$A$5:$D$703,2,FALSE)</f>
        <v>Fabricação de produtos farmoquímicos e farmacêuticos</v>
      </c>
      <c r="H2999" s="118" t="str">
        <f>VLOOKUP($E2999,[5]Plan2!$A$5:$D$703,3,FALSE)</f>
        <v>2110</v>
      </c>
      <c r="I2999" s="118" t="str">
        <f>VLOOKUP($E2999,[5]Plan2!$A$5:$D$703,4,FALSE)</f>
        <v>Fabricação de produtos farmoquímicos</v>
      </c>
    </row>
    <row r="3000" spans="1:9" ht="16">
      <c r="A3000" s="117" t="s">
        <v>7821</v>
      </c>
      <c r="B3000" s="118" t="s">
        <v>7822</v>
      </c>
      <c r="C3000" s="116" t="s">
        <v>338</v>
      </c>
      <c r="D3000" s="116" t="s">
        <v>249</v>
      </c>
      <c r="E3000" s="117" t="str">
        <f t="shared" si="46"/>
        <v>2100</v>
      </c>
      <c r="F3000" s="118" t="str">
        <f>VLOOKUP($E3000,[5]Plan2!$A$5:$D$703,1,FALSE)</f>
        <v>2100</v>
      </c>
      <c r="G3000" s="118" t="str">
        <f>VLOOKUP($E3000,[5]Plan2!$A$5:$D$703,2,FALSE)</f>
        <v>Fabricação de produtos farmoquímicos e farmacêuticos</v>
      </c>
      <c r="H3000" s="118" t="str">
        <f>VLOOKUP($E3000,[5]Plan2!$A$5:$D$703,3,FALSE)</f>
        <v>2110</v>
      </c>
      <c r="I3000" s="118" t="str">
        <f>VLOOKUP($E3000,[5]Plan2!$A$5:$D$703,4,FALSE)</f>
        <v>Fabricação de produtos farmoquímicos</v>
      </c>
    </row>
    <row r="3001" spans="1:9" ht="16">
      <c r="A3001" s="117" t="s">
        <v>7823</v>
      </c>
      <c r="B3001" s="118" t="s">
        <v>7824</v>
      </c>
      <c r="C3001" s="116" t="s">
        <v>338</v>
      </c>
      <c r="D3001" s="116" t="s">
        <v>249</v>
      </c>
      <c r="E3001" s="117" t="str">
        <f t="shared" si="46"/>
        <v>2100</v>
      </c>
      <c r="F3001" s="118" t="str">
        <f>VLOOKUP($E3001,[5]Plan2!$A$5:$D$703,1,FALSE)</f>
        <v>2100</v>
      </c>
      <c r="G3001" s="118" t="str">
        <f>VLOOKUP($E3001,[5]Plan2!$A$5:$D$703,2,FALSE)</f>
        <v>Fabricação de produtos farmoquímicos e farmacêuticos</v>
      </c>
      <c r="H3001" s="118" t="str">
        <f>VLOOKUP($E3001,[5]Plan2!$A$5:$D$703,3,FALSE)</f>
        <v>2110</v>
      </c>
      <c r="I3001" s="118" t="str">
        <f>VLOOKUP($E3001,[5]Plan2!$A$5:$D$703,4,FALSE)</f>
        <v>Fabricação de produtos farmoquímicos</v>
      </c>
    </row>
    <row r="3002" spans="1:9" ht="16">
      <c r="A3002" s="117" t="s">
        <v>7825</v>
      </c>
      <c r="B3002" s="118" t="s">
        <v>7826</v>
      </c>
      <c r="C3002" s="116" t="s">
        <v>244</v>
      </c>
      <c r="D3002" s="116" t="s">
        <v>243</v>
      </c>
      <c r="E3002" s="117" t="str">
        <f t="shared" si="46"/>
        <v>2091</v>
      </c>
      <c r="F3002" s="118" t="str">
        <f>VLOOKUP($E3002,[5]Plan2!$A$5:$D$703,1,FALSE)</f>
        <v>2091</v>
      </c>
      <c r="G3002" s="118" t="str">
        <f>VLOOKUP($E3002,[5]Plan2!$A$5:$D$703,2,FALSE)</f>
        <v>Fabricação de químicos orgânicos e inorgânicos, resinas e elastômeros</v>
      </c>
      <c r="H3002" s="118" t="str">
        <f>VLOOKUP($E3002,[5]Plan2!$A$5:$D$703,3,FALSE)</f>
        <v>2011</v>
      </c>
      <c r="I3002" s="118" t="str">
        <f>VLOOKUP($E3002,[5]Plan2!$A$5:$D$703,4,FALSE)</f>
        <v>Fabricação de cloro e álcalis</v>
      </c>
    </row>
    <row r="3003" spans="1:9" ht="16">
      <c r="A3003" s="117" t="s">
        <v>7827</v>
      </c>
      <c r="B3003" s="118" t="s">
        <v>7828</v>
      </c>
      <c r="C3003" s="116" t="s">
        <v>244</v>
      </c>
      <c r="D3003" s="116" t="s">
        <v>243</v>
      </c>
      <c r="E3003" s="117" t="str">
        <f t="shared" si="46"/>
        <v>2091</v>
      </c>
      <c r="F3003" s="118" t="str">
        <f>VLOOKUP($E3003,[5]Plan2!$A$5:$D$703,1,FALSE)</f>
        <v>2091</v>
      </c>
      <c r="G3003" s="118" t="str">
        <f>VLOOKUP($E3003,[5]Plan2!$A$5:$D$703,2,FALSE)</f>
        <v>Fabricação de químicos orgânicos e inorgânicos, resinas e elastômeros</v>
      </c>
      <c r="H3003" s="118" t="str">
        <f>VLOOKUP($E3003,[5]Plan2!$A$5:$D$703,3,FALSE)</f>
        <v>2011</v>
      </c>
      <c r="I3003" s="118" t="str">
        <f>VLOOKUP($E3003,[5]Plan2!$A$5:$D$703,4,FALSE)</f>
        <v>Fabricação de cloro e álcalis</v>
      </c>
    </row>
    <row r="3004" spans="1:9" ht="16">
      <c r="A3004" s="117" t="s">
        <v>7829</v>
      </c>
      <c r="B3004" s="118" t="s">
        <v>7830</v>
      </c>
      <c r="C3004" s="116" t="s">
        <v>246</v>
      </c>
      <c r="D3004" s="116" t="s">
        <v>128</v>
      </c>
      <c r="E3004" s="117" t="str">
        <f t="shared" si="46"/>
        <v>2092</v>
      </c>
      <c r="F3004" s="118" t="str">
        <f>VLOOKUP($E3004,[5]Plan2!$A$5:$D$703,1,FALSE)</f>
        <v>2092</v>
      </c>
      <c r="G3004" s="118" t="str">
        <f>VLOOKUP($E3004,[5]Plan2!$A$5:$D$703,2,FALSE)</f>
        <v>Fabricação de defensivos, desinfestantes, tintas e químicos diversos</v>
      </c>
      <c r="H3004" s="118" t="str">
        <f>VLOOKUP($E3004,[5]Plan2!$A$5:$D$703,3,FALSE)</f>
        <v>2051</v>
      </c>
      <c r="I3004" s="118" t="str">
        <f>VLOOKUP($E3004,[5]Plan2!$A$5:$D$703,4,FALSE)</f>
        <v>Fabricação de defensivos agrícolas</v>
      </c>
    </row>
    <row r="3005" spans="1:9" ht="16">
      <c r="A3005" s="117" t="s">
        <v>7831</v>
      </c>
      <c r="B3005" s="118" t="s">
        <v>7832</v>
      </c>
      <c r="C3005" s="116" t="s">
        <v>244</v>
      </c>
      <c r="D3005" s="116" t="s">
        <v>243</v>
      </c>
      <c r="E3005" s="117" t="str">
        <f t="shared" si="46"/>
        <v>2091</v>
      </c>
      <c r="F3005" s="118" t="str">
        <f>VLOOKUP($E3005,[5]Plan2!$A$5:$D$703,1,FALSE)</f>
        <v>2091</v>
      </c>
      <c r="G3005" s="118" t="str">
        <f>VLOOKUP($E3005,[5]Plan2!$A$5:$D$703,2,FALSE)</f>
        <v>Fabricação de químicos orgânicos e inorgânicos, resinas e elastômeros</v>
      </c>
      <c r="H3005" s="118" t="str">
        <f>VLOOKUP($E3005,[5]Plan2!$A$5:$D$703,3,FALSE)</f>
        <v>2011</v>
      </c>
      <c r="I3005" s="118" t="str">
        <f>VLOOKUP($E3005,[5]Plan2!$A$5:$D$703,4,FALSE)</f>
        <v>Fabricação de cloro e álcalis</v>
      </c>
    </row>
    <row r="3006" spans="1:9" ht="16">
      <c r="A3006" s="117" t="s">
        <v>7833</v>
      </c>
      <c r="B3006" s="118" t="s">
        <v>7834</v>
      </c>
      <c r="C3006" s="116" t="s">
        <v>244</v>
      </c>
      <c r="D3006" s="116" t="s">
        <v>243</v>
      </c>
      <c r="E3006" s="117" t="str">
        <f t="shared" si="46"/>
        <v>2091</v>
      </c>
      <c r="F3006" s="118" t="str">
        <f>VLOOKUP($E3006,[5]Plan2!$A$5:$D$703,1,FALSE)</f>
        <v>2091</v>
      </c>
      <c r="G3006" s="118" t="str">
        <f>VLOOKUP($E3006,[5]Plan2!$A$5:$D$703,2,FALSE)</f>
        <v>Fabricação de químicos orgânicos e inorgânicos, resinas e elastômeros</v>
      </c>
      <c r="H3006" s="118" t="str">
        <f>VLOOKUP($E3006,[5]Plan2!$A$5:$D$703,3,FALSE)</f>
        <v>2011</v>
      </c>
      <c r="I3006" s="118" t="str">
        <f>VLOOKUP($E3006,[5]Plan2!$A$5:$D$703,4,FALSE)</f>
        <v>Fabricação de cloro e álcalis</v>
      </c>
    </row>
    <row r="3007" spans="1:9" ht="16">
      <c r="A3007" s="117" t="s">
        <v>7835</v>
      </c>
      <c r="B3007" s="118" t="s">
        <v>7836</v>
      </c>
      <c r="C3007" s="116" t="s">
        <v>244</v>
      </c>
      <c r="D3007" s="116" t="s">
        <v>243</v>
      </c>
      <c r="E3007" s="117" t="str">
        <f t="shared" si="46"/>
        <v>2091</v>
      </c>
      <c r="F3007" s="118" t="str">
        <f>VLOOKUP($E3007,[5]Plan2!$A$5:$D$703,1,FALSE)</f>
        <v>2091</v>
      </c>
      <c r="G3007" s="118" t="str">
        <f>VLOOKUP($E3007,[5]Plan2!$A$5:$D$703,2,FALSE)</f>
        <v>Fabricação de químicos orgânicos e inorgânicos, resinas e elastômeros</v>
      </c>
      <c r="H3007" s="118" t="str">
        <f>VLOOKUP($E3007,[5]Plan2!$A$5:$D$703,3,FALSE)</f>
        <v>2011</v>
      </c>
      <c r="I3007" s="118" t="str">
        <f>VLOOKUP($E3007,[5]Plan2!$A$5:$D$703,4,FALSE)</f>
        <v>Fabricação de cloro e álcalis</v>
      </c>
    </row>
    <row r="3008" spans="1:9" ht="16">
      <c r="A3008" s="117" t="s">
        <v>7837</v>
      </c>
      <c r="B3008" s="118" t="s">
        <v>7838</v>
      </c>
      <c r="C3008" s="116" t="s">
        <v>244</v>
      </c>
      <c r="D3008" s="116" t="s">
        <v>243</v>
      </c>
      <c r="E3008" s="117" t="str">
        <f t="shared" si="46"/>
        <v>2091</v>
      </c>
      <c r="F3008" s="118" t="str">
        <f>VLOOKUP($E3008,[5]Plan2!$A$5:$D$703,1,FALSE)</f>
        <v>2091</v>
      </c>
      <c r="G3008" s="118" t="str">
        <f>VLOOKUP($E3008,[5]Plan2!$A$5:$D$703,2,FALSE)</f>
        <v>Fabricação de químicos orgânicos e inorgânicos, resinas e elastômeros</v>
      </c>
      <c r="H3008" s="118" t="str">
        <f>VLOOKUP($E3008,[5]Plan2!$A$5:$D$703,3,FALSE)</f>
        <v>2011</v>
      </c>
      <c r="I3008" s="118" t="str">
        <f>VLOOKUP($E3008,[5]Plan2!$A$5:$D$703,4,FALSE)</f>
        <v>Fabricação de cloro e álcalis</v>
      </c>
    </row>
    <row r="3009" spans="1:9" ht="16">
      <c r="A3009" s="117" t="s">
        <v>7839</v>
      </c>
      <c r="B3009" s="118" t="s">
        <v>7840</v>
      </c>
      <c r="C3009" s="116" t="s">
        <v>244</v>
      </c>
      <c r="D3009" s="116" t="s">
        <v>243</v>
      </c>
      <c r="E3009" s="117" t="str">
        <f t="shared" si="46"/>
        <v>2091</v>
      </c>
      <c r="F3009" s="118" t="str">
        <f>VLOOKUP($E3009,[5]Plan2!$A$5:$D$703,1,FALSE)</f>
        <v>2091</v>
      </c>
      <c r="G3009" s="118" t="str">
        <f>VLOOKUP($E3009,[5]Plan2!$A$5:$D$703,2,FALSE)</f>
        <v>Fabricação de químicos orgânicos e inorgânicos, resinas e elastômeros</v>
      </c>
      <c r="H3009" s="118" t="str">
        <f>VLOOKUP($E3009,[5]Plan2!$A$5:$D$703,3,FALSE)</f>
        <v>2011</v>
      </c>
      <c r="I3009" s="118" t="str">
        <f>VLOOKUP($E3009,[5]Plan2!$A$5:$D$703,4,FALSE)</f>
        <v>Fabricação de cloro e álcalis</v>
      </c>
    </row>
    <row r="3010" spans="1:9" ht="16">
      <c r="A3010" s="117" t="s">
        <v>7841</v>
      </c>
      <c r="B3010" s="118" t="s">
        <v>7842</v>
      </c>
      <c r="C3010" s="116" t="s">
        <v>244</v>
      </c>
      <c r="D3010" s="116" t="s">
        <v>243</v>
      </c>
      <c r="E3010" s="117" t="str">
        <f t="shared" si="46"/>
        <v>2091</v>
      </c>
      <c r="F3010" s="118" t="str">
        <f>VLOOKUP($E3010,[5]Plan2!$A$5:$D$703,1,FALSE)</f>
        <v>2091</v>
      </c>
      <c r="G3010" s="118" t="str">
        <f>VLOOKUP($E3010,[5]Plan2!$A$5:$D$703,2,FALSE)</f>
        <v>Fabricação de químicos orgânicos e inorgânicos, resinas e elastômeros</v>
      </c>
      <c r="H3010" s="118" t="str">
        <f>VLOOKUP($E3010,[5]Plan2!$A$5:$D$703,3,FALSE)</f>
        <v>2011</v>
      </c>
      <c r="I3010" s="118" t="str">
        <f>VLOOKUP($E3010,[5]Plan2!$A$5:$D$703,4,FALSE)</f>
        <v>Fabricação de cloro e álcalis</v>
      </c>
    </row>
    <row r="3011" spans="1:9" ht="16">
      <c r="A3011" s="117" t="s">
        <v>7843</v>
      </c>
      <c r="B3011" s="118" t="s">
        <v>7844</v>
      </c>
      <c r="C3011" s="116" t="s">
        <v>244</v>
      </c>
      <c r="D3011" s="116" t="s">
        <v>243</v>
      </c>
      <c r="E3011" s="117" t="str">
        <f t="shared" ref="E3011:E3074" si="47">LEFT(C3011,4)</f>
        <v>2091</v>
      </c>
      <c r="F3011" s="118" t="str">
        <f>VLOOKUP($E3011,[5]Plan2!$A$5:$D$703,1,FALSE)</f>
        <v>2091</v>
      </c>
      <c r="G3011" s="118" t="str">
        <f>VLOOKUP($E3011,[5]Plan2!$A$5:$D$703,2,FALSE)</f>
        <v>Fabricação de químicos orgânicos e inorgânicos, resinas e elastômeros</v>
      </c>
      <c r="H3011" s="118" t="str">
        <f>VLOOKUP($E3011,[5]Plan2!$A$5:$D$703,3,FALSE)</f>
        <v>2011</v>
      </c>
      <c r="I3011" s="118" t="str">
        <f>VLOOKUP($E3011,[5]Plan2!$A$5:$D$703,4,FALSE)</f>
        <v>Fabricação de cloro e álcalis</v>
      </c>
    </row>
    <row r="3012" spans="1:9" ht="16">
      <c r="A3012" s="117" t="s">
        <v>7845</v>
      </c>
      <c r="B3012" s="118" t="s">
        <v>7846</v>
      </c>
      <c r="C3012" s="116" t="s">
        <v>244</v>
      </c>
      <c r="D3012" s="116" t="s">
        <v>243</v>
      </c>
      <c r="E3012" s="117" t="str">
        <f t="shared" si="47"/>
        <v>2091</v>
      </c>
      <c r="F3012" s="118" t="str">
        <f>VLOOKUP($E3012,[5]Plan2!$A$5:$D$703,1,FALSE)</f>
        <v>2091</v>
      </c>
      <c r="G3012" s="118" t="str">
        <f>VLOOKUP($E3012,[5]Plan2!$A$5:$D$703,2,FALSE)</f>
        <v>Fabricação de químicos orgânicos e inorgânicos, resinas e elastômeros</v>
      </c>
      <c r="H3012" s="118" t="str">
        <f>VLOOKUP($E3012,[5]Plan2!$A$5:$D$703,3,FALSE)</f>
        <v>2011</v>
      </c>
      <c r="I3012" s="118" t="str">
        <f>VLOOKUP($E3012,[5]Plan2!$A$5:$D$703,4,FALSE)</f>
        <v>Fabricação de cloro e álcalis</v>
      </c>
    </row>
    <row r="3013" spans="1:9" ht="16">
      <c r="A3013" s="117" t="s">
        <v>7847</v>
      </c>
      <c r="B3013" s="118" t="s">
        <v>7848</v>
      </c>
      <c r="C3013" s="116" t="s">
        <v>244</v>
      </c>
      <c r="D3013" s="116" t="s">
        <v>243</v>
      </c>
      <c r="E3013" s="117" t="str">
        <f t="shared" si="47"/>
        <v>2091</v>
      </c>
      <c r="F3013" s="118" t="str">
        <f>VLOOKUP($E3013,[5]Plan2!$A$5:$D$703,1,FALSE)</f>
        <v>2091</v>
      </c>
      <c r="G3013" s="118" t="str">
        <f>VLOOKUP($E3013,[5]Plan2!$A$5:$D$703,2,FALSE)</f>
        <v>Fabricação de químicos orgânicos e inorgânicos, resinas e elastômeros</v>
      </c>
      <c r="H3013" s="118" t="str">
        <f>VLOOKUP($E3013,[5]Plan2!$A$5:$D$703,3,FALSE)</f>
        <v>2011</v>
      </c>
      <c r="I3013" s="118" t="str">
        <f>VLOOKUP($E3013,[5]Plan2!$A$5:$D$703,4,FALSE)</f>
        <v>Fabricação de cloro e álcalis</v>
      </c>
    </row>
    <row r="3014" spans="1:9" ht="16">
      <c r="A3014" s="117" t="s">
        <v>7849</v>
      </c>
      <c r="B3014" s="118" t="s">
        <v>7850</v>
      </c>
      <c r="C3014" s="116" t="s">
        <v>244</v>
      </c>
      <c r="D3014" s="116" t="s">
        <v>243</v>
      </c>
      <c r="E3014" s="117" t="str">
        <f t="shared" si="47"/>
        <v>2091</v>
      </c>
      <c r="F3014" s="118" t="str">
        <f>VLOOKUP($E3014,[5]Plan2!$A$5:$D$703,1,FALSE)</f>
        <v>2091</v>
      </c>
      <c r="G3014" s="118" t="str">
        <f>VLOOKUP($E3014,[5]Plan2!$A$5:$D$703,2,FALSE)</f>
        <v>Fabricação de químicos orgânicos e inorgânicos, resinas e elastômeros</v>
      </c>
      <c r="H3014" s="118" t="str">
        <f>VLOOKUP($E3014,[5]Plan2!$A$5:$D$703,3,FALSE)</f>
        <v>2011</v>
      </c>
      <c r="I3014" s="118" t="str">
        <f>VLOOKUP($E3014,[5]Plan2!$A$5:$D$703,4,FALSE)</f>
        <v>Fabricação de cloro e álcalis</v>
      </c>
    </row>
    <row r="3015" spans="1:9" ht="16">
      <c r="A3015" s="117" t="s">
        <v>7851</v>
      </c>
      <c r="B3015" s="118" t="s">
        <v>7852</v>
      </c>
      <c r="C3015" s="116" t="s">
        <v>244</v>
      </c>
      <c r="D3015" s="116" t="s">
        <v>243</v>
      </c>
      <c r="E3015" s="117" t="str">
        <f t="shared" si="47"/>
        <v>2091</v>
      </c>
      <c r="F3015" s="118" t="str">
        <f>VLOOKUP($E3015,[5]Plan2!$A$5:$D$703,1,FALSE)</f>
        <v>2091</v>
      </c>
      <c r="G3015" s="118" t="str">
        <f>VLOOKUP($E3015,[5]Plan2!$A$5:$D$703,2,FALSE)</f>
        <v>Fabricação de químicos orgânicos e inorgânicos, resinas e elastômeros</v>
      </c>
      <c r="H3015" s="118" t="str">
        <f>VLOOKUP($E3015,[5]Plan2!$A$5:$D$703,3,FALSE)</f>
        <v>2011</v>
      </c>
      <c r="I3015" s="118" t="str">
        <f>VLOOKUP($E3015,[5]Plan2!$A$5:$D$703,4,FALSE)</f>
        <v>Fabricação de cloro e álcalis</v>
      </c>
    </row>
    <row r="3016" spans="1:9" ht="16">
      <c r="A3016" s="117" t="s">
        <v>7853</v>
      </c>
      <c r="B3016" s="118" t="s">
        <v>7854</v>
      </c>
      <c r="C3016" s="116" t="s">
        <v>244</v>
      </c>
      <c r="D3016" s="116" t="s">
        <v>243</v>
      </c>
      <c r="E3016" s="117" t="str">
        <f t="shared" si="47"/>
        <v>2091</v>
      </c>
      <c r="F3016" s="118" t="str">
        <f>VLOOKUP($E3016,[5]Plan2!$A$5:$D$703,1,FALSE)</f>
        <v>2091</v>
      </c>
      <c r="G3016" s="118" t="str">
        <f>VLOOKUP($E3016,[5]Plan2!$A$5:$D$703,2,FALSE)</f>
        <v>Fabricação de químicos orgânicos e inorgânicos, resinas e elastômeros</v>
      </c>
      <c r="H3016" s="118" t="str">
        <f>VLOOKUP($E3016,[5]Plan2!$A$5:$D$703,3,FALSE)</f>
        <v>2011</v>
      </c>
      <c r="I3016" s="118" t="str">
        <f>VLOOKUP($E3016,[5]Plan2!$A$5:$D$703,4,FALSE)</f>
        <v>Fabricação de cloro e álcalis</v>
      </c>
    </row>
    <row r="3017" spans="1:9" ht="16">
      <c r="A3017" s="117" t="s">
        <v>7855</v>
      </c>
      <c r="B3017" s="118" t="s">
        <v>7856</v>
      </c>
      <c r="C3017" s="116" t="s">
        <v>244</v>
      </c>
      <c r="D3017" s="116" t="s">
        <v>243</v>
      </c>
      <c r="E3017" s="117" t="str">
        <f t="shared" si="47"/>
        <v>2091</v>
      </c>
      <c r="F3017" s="118" t="str">
        <f>VLOOKUP($E3017,[5]Plan2!$A$5:$D$703,1,FALSE)</f>
        <v>2091</v>
      </c>
      <c r="G3017" s="118" t="str">
        <f>VLOOKUP($E3017,[5]Plan2!$A$5:$D$703,2,FALSE)</f>
        <v>Fabricação de químicos orgânicos e inorgânicos, resinas e elastômeros</v>
      </c>
      <c r="H3017" s="118" t="str">
        <f>VLOOKUP($E3017,[5]Plan2!$A$5:$D$703,3,FALSE)</f>
        <v>2011</v>
      </c>
      <c r="I3017" s="118" t="str">
        <f>VLOOKUP($E3017,[5]Plan2!$A$5:$D$703,4,FALSE)</f>
        <v>Fabricação de cloro e álcalis</v>
      </c>
    </row>
    <row r="3018" spans="1:9" ht="16">
      <c r="A3018" s="117" t="s">
        <v>7857</v>
      </c>
      <c r="B3018" s="118" t="s">
        <v>7858</v>
      </c>
      <c r="C3018" s="116" t="s">
        <v>244</v>
      </c>
      <c r="D3018" s="116" t="s">
        <v>243</v>
      </c>
      <c r="E3018" s="117" t="str">
        <f t="shared" si="47"/>
        <v>2091</v>
      </c>
      <c r="F3018" s="118" t="str">
        <f>VLOOKUP($E3018,[5]Plan2!$A$5:$D$703,1,FALSE)</f>
        <v>2091</v>
      </c>
      <c r="G3018" s="118" t="str">
        <f>VLOOKUP($E3018,[5]Plan2!$A$5:$D$703,2,FALSE)</f>
        <v>Fabricação de químicos orgânicos e inorgânicos, resinas e elastômeros</v>
      </c>
      <c r="H3018" s="118" t="str">
        <f>VLOOKUP($E3018,[5]Plan2!$A$5:$D$703,3,FALSE)</f>
        <v>2011</v>
      </c>
      <c r="I3018" s="118" t="str">
        <f>VLOOKUP($E3018,[5]Plan2!$A$5:$D$703,4,FALSE)</f>
        <v>Fabricação de cloro e álcalis</v>
      </c>
    </row>
    <row r="3019" spans="1:9" ht="16">
      <c r="A3019" s="117" t="s">
        <v>7859</v>
      </c>
      <c r="B3019" s="118" t="s">
        <v>7860</v>
      </c>
      <c r="C3019" s="116" t="s">
        <v>245</v>
      </c>
      <c r="D3019" s="116" t="s">
        <v>335</v>
      </c>
      <c r="E3019" s="117" t="str">
        <f t="shared" si="47"/>
        <v>2092</v>
      </c>
      <c r="F3019" s="118" t="str">
        <f>VLOOKUP($E3019,[5]Plan2!$A$5:$D$703,1,FALSE)</f>
        <v>2092</v>
      </c>
      <c r="G3019" s="118" t="str">
        <f>VLOOKUP($E3019,[5]Plan2!$A$5:$D$703,2,FALSE)</f>
        <v>Fabricação de defensivos, desinfestantes, tintas e químicos diversos</v>
      </c>
      <c r="H3019" s="118" t="str">
        <f>VLOOKUP($E3019,[5]Plan2!$A$5:$D$703,3,FALSE)</f>
        <v>2051</v>
      </c>
      <c r="I3019" s="118" t="str">
        <f>VLOOKUP($E3019,[5]Plan2!$A$5:$D$703,4,FALSE)</f>
        <v>Fabricação de defensivos agrícolas</v>
      </c>
    </row>
    <row r="3020" spans="1:9" ht="16">
      <c r="A3020" s="117" t="s">
        <v>7861</v>
      </c>
      <c r="B3020" s="118" t="s">
        <v>7862</v>
      </c>
      <c r="C3020" s="116" t="s">
        <v>244</v>
      </c>
      <c r="D3020" s="116" t="s">
        <v>243</v>
      </c>
      <c r="E3020" s="117" t="str">
        <f t="shared" si="47"/>
        <v>2091</v>
      </c>
      <c r="F3020" s="118" t="str">
        <f>VLOOKUP($E3020,[5]Plan2!$A$5:$D$703,1,FALSE)</f>
        <v>2091</v>
      </c>
      <c r="G3020" s="118" t="str">
        <f>VLOOKUP($E3020,[5]Plan2!$A$5:$D$703,2,FALSE)</f>
        <v>Fabricação de químicos orgânicos e inorgânicos, resinas e elastômeros</v>
      </c>
      <c r="H3020" s="118" t="str">
        <f>VLOOKUP($E3020,[5]Plan2!$A$5:$D$703,3,FALSE)</f>
        <v>2011</v>
      </c>
      <c r="I3020" s="118" t="str">
        <f>VLOOKUP($E3020,[5]Plan2!$A$5:$D$703,4,FALSE)</f>
        <v>Fabricação de cloro e álcalis</v>
      </c>
    </row>
    <row r="3021" spans="1:9" ht="16">
      <c r="A3021" s="117" t="s">
        <v>7863</v>
      </c>
      <c r="B3021" s="118" t="s">
        <v>7864</v>
      </c>
      <c r="C3021" s="116" t="s">
        <v>244</v>
      </c>
      <c r="D3021" s="116" t="s">
        <v>243</v>
      </c>
      <c r="E3021" s="117" t="str">
        <f t="shared" si="47"/>
        <v>2091</v>
      </c>
      <c r="F3021" s="118" t="str">
        <f>VLOOKUP($E3021,[5]Plan2!$A$5:$D$703,1,FALSE)</f>
        <v>2091</v>
      </c>
      <c r="G3021" s="118" t="str">
        <f>VLOOKUP($E3021,[5]Plan2!$A$5:$D$703,2,FALSE)</f>
        <v>Fabricação de químicos orgânicos e inorgânicos, resinas e elastômeros</v>
      </c>
      <c r="H3021" s="118" t="str">
        <f>VLOOKUP($E3021,[5]Plan2!$A$5:$D$703,3,FALSE)</f>
        <v>2011</v>
      </c>
      <c r="I3021" s="118" t="str">
        <f>VLOOKUP($E3021,[5]Plan2!$A$5:$D$703,4,FALSE)</f>
        <v>Fabricação de cloro e álcalis</v>
      </c>
    </row>
    <row r="3022" spans="1:9" ht="16">
      <c r="A3022" s="117" t="s">
        <v>7865</v>
      </c>
      <c r="B3022" s="118" t="s">
        <v>7866</v>
      </c>
      <c r="C3022" s="116" t="s">
        <v>245</v>
      </c>
      <c r="D3022" s="116" t="s">
        <v>335</v>
      </c>
      <c r="E3022" s="117" t="str">
        <f t="shared" si="47"/>
        <v>2092</v>
      </c>
      <c r="F3022" s="118" t="str">
        <f>VLOOKUP($E3022,[5]Plan2!$A$5:$D$703,1,FALSE)</f>
        <v>2092</v>
      </c>
      <c r="G3022" s="118" t="str">
        <f>VLOOKUP($E3022,[5]Plan2!$A$5:$D$703,2,FALSE)</f>
        <v>Fabricação de defensivos, desinfestantes, tintas e químicos diversos</v>
      </c>
      <c r="H3022" s="118" t="str">
        <f>VLOOKUP($E3022,[5]Plan2!$A$5:$D$703,3,FALSE)</f>
        <v>2051</v>
      </c>
      <c r="I3022" s="118" t="str">
        <f>VLOOKUP($E3022,[5]Plan2!$A$5:$D$703,4,FALSE)</f>
        <v>Fabricação de defensivos agrícolas</v>
      </c>
    </row>
    <row r="3023" spans="1:9" ht="16">
      <c r="A3023" s="117" t="s">
        <v>7867</v>
      </c>
      <c r="B3023" s="118" t="s">
        <v>7868</v>
      </c>
      <c r="C3023" s="116" t="s">
        <v>244</v>
      </c>
      <c r="D3023" s="116" t="s">
        <v>243</v>
      </c>
      <c r="E3023" s="117" t="str">
        <f t="shared" si="47"/>
        <v>2091</v>
      </c>
      <c r="F3023" s="118" t="str">
        <f>VLOOKUP($E3023,[5]Plan2!$A$5:$D$703,1,FALSE)</f>
        <v>2091</v>
      </c>
      <c r="G3023" s="118" t="str">
        <f>VLOOKUP($E3023,[5]Plan2!$A$5:$D$703,2,FALSE)</f>
        <v>Fabricação de químicos orgânicos e inorgânicos, resinas e elastômeros</v>
      </c>
      <c r="H3023" s="118" t="str">
        <f>VLOOKUP($E3023,[5]Plan2!$A$5:$D$703,3,FALSE)</f>
        <v>2011</v>
      </c>
      <c r="I3023" s="118" t="str">
        <f>VLOOKUP($E3023,[5]Plan2!$A$5:$D$703,4,FALSE)</f>
        <v>Fabricação de cloro e álcalis</v>
      </c>
    </row>
    <row r="3024" spans="1:9" ht="16">
      <c r="A3024" s="117" t="s">
        <v>7869</v>
      </c>
      <c r="B3024" s="118" t="s">
        <v>7870</v>
      </c>
      <c r="C3024" s="116" t="s">
        <v>244</v>
      </c>
      <c r="D3024" s="116" t="s">
        <v>243</v>
      </c>
      <c r="E3024" s="117" t="str">
        <f t="shared" si="47"/>
        <v>2091</v>
      </c>
      <c r="F3024" s="118" t="str">
        <f>VLOOKUP($E3024,[5]Plan2!$A$5:$D$703,1,FALSE)</f>
        <v>2091</v>
      </c>
      <c r="G3024" s="118" t="str">
        <f>VLOOKUP($E3024,[5]Plan2!$A$5:$D$703,2,FALSE)</f>
        <v>Fabricação de químicos orgânicos e inorgânicos, resinas e elastômeros</v>
      </c>
      <c r="H3024" s="118" t="str">
        <f>VLOOKUP($E3024,[5]Plan2!$A$5:$D$703,3,FALSE)</f>
        <v>2011</v>
      </c>
      <c r="I3024" s="118" t="str">
        <f>VLOOKUP($E3024,[5]Plan2!$A$5:$D$703,4,FALSE)</f>
        <v>Fabricação de cloro e álcalis</v>
      </c>
    </row>
    <row r="3025" spans="1:9" ht="16">
      <c r="A3025" s="117" t="s">
        <v>7871</v>
      </c>
      <c r="B3025" s="118" t="s">
        <v>7872</v>
      </c>
      <c r="C3025" s="116" t="s">
        <v>244</v>
      </c>
      <c r="D3025" s="116" t="s">
        <v>243</v>
      </c>
      <c r="E3025" s="117" t="str">
        <f t="shared" si="47"/>
        <v>2091</v>
      </c>
      <c r="F3025" s="118" t="str">
        <f>VLOOKUP($E3025,[5]Plan2!$A$5:$D$703,1,FALSE)</f>
        <v>2091</v>
      </c>
      <c r="G3025" s="118" t="str">
        <f>VLOOKUP($E3025,[5]Plan2!$A$5:$D$703,2,FALSE)</f>
        <v>Fabricação de químicos orgânicos e inorgânicos, resinas e elastômeros</v>
      </c>
      <c r="H3025" s="118" t="str">
        <f>VLOOKUP($E3025,[5]Plan2!$A$5:$D$703,3,FALSE)</f>
        <v>2011</v>
      </c>
      <c r="I3025" s="118" t="str">
        <f>VLOOKUP($E3025,[5]Plan2!$A$5:$D$703,4,FALSE)</f>
        <v>Fabricação de cloro e álcalis</v>
      </c>
    </row>
    <row r="3026" spans="1:9" ht="16">
      <c r="A3026" s="117" t="s">
        <v>7873</v>
      </c>
      <c r="B3026" s="118" t="s">
        <v>7874</v>
      </c>
      <c r="C3026" s="116" t="s">
        <v>244</v>
      </c>
      <c r="D3026" s="116" t="s">
        <v>243</v>
      </c>
      <c r="E3026" s="117" t="str">
        <f t="shared" si="47"/>
        <v>2091</v>
      </c>
      <c r="F3026" s="118" t="str">
        <f>VLOOKUP($E3026,[5]Plan2!$A$5:$D$703,1,FALSE)</f>
        <v>2091</v>
      </c>
      <c r="G3026" s="118" t="str">
        <f>VLOOKUP($E3026,[5]Plan2!$A$5:$D$703,2,FALSE)</f>
        <v>Fabricação de químicos orgânicos e inorgânicos, resinas e elastômeros</v>
      </c>
      <c r="H3026" s="118" t="str">
        <f>VLOOKUP($E3026,[5]Plan2!$A$5:$D$703,3,FALSE)</f>
        <v>2011</v>
      </c>
      <c r="I3026" s="118" t="str">
        <f>VLOOKUP($E3026,[5]Plan2!$A$5:$D$703,4,FALSE)</f>
        <v>Fabricação de cloro e álcalis</v>
      </c>
    </row>
    <row r="3027" spans="1:9" ht="16">
      <c r="A3027" s="117" t="s">
        <v>7875</v>
      </c>
      <c r="B3027" s="118" t="s">
        <v>7876</v>
      </c>
      <c r="C3027" s="116" t="s">
        <v>244</v>
      </c>
      <c r="D3027" s="116" t="s">
        <v>243</v>
      </c>
      <c r="E3027" s="117" t="str">
        <f t="shared" si="47"/>
        <v>2091</v>
      </c>
      <c r="F3027" s="118" t="str">
        <f>VLOOKUP($E3027,[5]Plan2!$A$5:$D$703,1,FALSE)</f>
        <v>2091</v>
      </c>
      <c r="G3027" s="118" t="str">
        <f>VLOOKUP($E3027,[5]Plan2!$A$5:$D$703,2,FALSE)</f>
        <v>Fabricação de químicos orgânicos e inorgânicos, resinas e elastômeros</v>
      </c>
      <c r="H3027" s="118" t="str">
        <f>VLOOKUP($E3027,[5]Plan2!$A$5:$D$703,3,FALSE)</f>
        <v>2011</v>
      </c>
      <c r="I3027" s="118" t="str">
        <f>VLOOKUP($E3027,[5]Plan2!$A$5:$D$703,4,FALSE)</f>
        <v>Fabricação de cloro e álcalis</v>
      </c>
    </row>
    <row r="3028" spans="1:9" ht="16">
      <c r="A3028" s="117" t="s">
        <v>7877</v>
      </c>
      <c r="B3028" s="118" t="s">
        <v>7878</v>
      </c>
      <c r="C3028" s="116" t="s">
        <v>244</v>
      </c>
      <c r="D3028" s="116" t="s">
        <v>243</v>
      </c>
      <c r="E3028" s="117" t="str">
        <f t="shared" si="47"/>
        <v>2091</v>
      </c>
      <c r="F3028" s="118" t="str">
        <f>VLOOKUP($E3028,[5]Plan2!$A$5:$D$703,1,FALSE)</f>
        <v>2091</v>
      </c>
      <c r="G3028" s="118" t="str">
        <f>VLOOKUP($E3028,[5]Plan2!$A$5:$D$703,2,FALSE)</f>
        <v>Fabricação de químicos orgânicos e inorgânicos, resinas e elastômeros</v>
      </c>
      <c r="H3028" s="118" t="str">
        <f>VLOOKUP($E3028,[5]Plan2!$A$5:$D$703,3,FALSE)</f>
        <v>2011</v>
      </c>
      <c r="I3028" s="118" t="str">
        <f>VLOOKUP($E3028,[5]Plan2!$A$5:$D$703,4,FALSE)</f>
        <v>Fabricação de cloro e álcalis</v>
      </c>
    </row>
    <row r="3029" spans="1:9" ht="16">
      <c r="A3029" s="117" t="s">
        <v>7879</v>
      </c>
      <c r="B3029" s="118" t="s">
        <v>7880</v>
      </c>
      <c r="C3029" s="116" t="s">
        <v>244</v>
      </c>
      <c r="D3029" s="116" t="s">
        <v>243</v>
      </c>
      <c r="E3029" s="117" t="str">
        <f t="shared" si="47"/>
        <v>2091</v>
      </c>
      <c r="F3029" s="118" t="str">
        <f>VLOOKUP($E3029,[5]Plan2!$A$5:$D$703,1,FALSE)</f>
        <v>2091</v>
      </c>
      <c r="G3029" s="118" t="str">
        <f>VLOOKUP($E3029,[5]Plan2!$A$5:$D$703,2,FALSE)</f>
        <v>Fabricação de químicos orgânicos e inorgânicos, resinas e elastômeros</v>
      </c>
      <c r="H3029" s="118" t="str">
        <f>VLOOKUP($E3029,[5]Plan2!$A$5:$D$703,3,FALSE)</f>
        <v>2011</v>
      </c>
      <c r="I3029" s="118" t="str">
        <f>VLOOKUP($E3029,[5]Plan2!$A$5:$D$703,4,FALSE)</f>
        <v>Fabricação de cloro e álcalis</v>
      </c>
    </row>
    <row r="3030" spans="1:9" ht="16">
      <c r="A3030" s="117" t="s">
        <v>7881</v>
      </c>
      <c r="B3030" s="118" t="s">
        <v>7882</v>
      </c>
      <c r="C3030" s="116" t="s">
        <v>244</v>
      </c>
      <c r="D3030" s="116" t="s">
        <v>243</v>
      </c>
      <c r="E3030" s="117" t="str">
        <f t="shared" si="47"/>
        <v>2091</v>
      </c>
      <c r="F3030" s="118" t="str">
        <f>VLOOKUP($E3030,[5]Plan2!$A$5:$D$703,1,FALSE)</f>
        <v>2091</v>
      </c>
      <c r="G3030" s="118" t="str">
        <f>VLOOKUP($E3030,[5]Plan2!$A$5:$D$703,2,FALSE)</f>
        <v>Fabricação de químicos orgânicos e inorgânicos, resinas e elastômeros</v>
      </c>
      <c r="H3030" s="118" t="str">
        <f>VLOOKUP($E3030,[5]Plan2!$A$5:$D$703,3,FALSE)</f>
        <v>2011</v>
      </c>
      <c r="I3030" s="118" t="str">
        <f>VLOOKUP($E3030,[5]Plan2!$A$5:$D$703,4,FALSE)</f>
        <v>Fabricação de cloro e álcalis</v>
      </c>
    </row>
    <row r="3031" spans="1:9" ht="16">
      <c r="A3031" s="117" t="s">
        <v>7883</v>
      </c>
      <c r="B3031" s="118" t="s">
        <v>7884</v>
      </c>
      <c r="C3031" s="116" t="s">
        <v>244</v>
      </c>
      <c r="D3031" s="116" t="s">
        <v>243</v>
      </c>
      <c r="E3031" s="117" t="str">
        <f t="shared" si="47"/>
        <v>2091</v>
      </c>
      <c r="F3031" s="118" t="str">
        <f>VLOOKUP($E3031,[5]Plan2!$A$5:$D$703,1,FALSE)</f>
        <v>2091</v>
      </c>
      <c r="G3031" s="118" t="str">
        <f>VLOOKUP($E3031,[5]Plan2!$A$5:$D$703,2,FALSE)</f>
        <v>Fabricação de químicos orgânicos e inorgânicos, resinas e elastômeros</v>
      </c>
      <c r="H3031" s="118" t="str">
        <f>VLOOKUP($E3031,[5]Plan2!$A$5:$D$703,3,FALSE)</f>
        <v>2011</v>
      </c>
      <c r="I3031" s="118" t="str">
        <f>VLOOKUP($E3031,[5]Plan2!$A$5:$D$703,4,FALSE)</f>
        <v>Fabricação de cloro e álcalis</v>
      </c>
    </row>
    <row r="3032" spans="1:9" ht="16">
      <c r="A3032" s="117" t="s">
        <v>7885</v>
      </c>
      <c r="B3032" s="118" t="s">
        <v>7886</v>
      </c>
      <c r="C3032" s="116" t="s">
        <v>245</v>
      </c>
      <c r="D3032" s="116" t="s">
        <v>335</v>
      </c>
      <c r="E3032" s="117" t="str">
        <f t="shared" si="47"/>
        <v>2092</v>
      </c>
      <c r="F3032" s="118" t="str">
        <f>VLOOKUP($E3032,[5]Plan2!$A$5:$D$703,1,FALSE)</f>
        <v>2092</v>
      </c>
      <c r="G3032" s="118" t="str">
        <f>VLOOKUP($E3032,[5]Plan2!$A$5:$D$703,2,FALSE)</f>
        <v>Fabricação de defensivos, desinfestantes, tintas e químicos diversos</v>
      </c>
      <c r="H3032" s="118" t="str">
        <f>VLOOKUP($E3032,[5]Plan2!$A$5:$D$703,3,FALSE)</f>
        <v>2051</v>
      </c>
      <c r="I3032" s="118" t="str">
        <f>VLOOKUP($E3032,[5]Plan2!$A$5:$D$703,4,FALSE)</f>
        <v>Fabricação de defensivos agrícolas</v>
      </c>
    </row>
    <row r="3033" spans="1:9" ht="16">
      <c r="A3033" s="117" t="s">
        <v>7887</v>
      </c>
      <c r="B3033" s="118" t="s">
        <v>7888</v>
      </c>
      <c r="C3033" s="116" t="s">
        <v>244</v>
      </c>
      <c r="D3033" s="116" t="s">
        <v>243</v>
      </c>
      <c r="E3033" s="117" t="str">
        <f t="shared" si="47"/>
        <v>2091</v>
      </c>
      <c r="F3033" s="118" t="str">
        <f>VLOOKUP($E3033,[5]Plan2!$A$5:$D$703,1,FALSE)</f>
        <v>2091</v>
      </c>
      <c r="G3033" s="118" t="str">
        <f>VLOOKUP($E3033,[5]Plan2!$A$5:$D$703,2,FALSE)</f>
        <v>Fabricação de químicos orgânicos e inorgânicos, resinas e elastômeros</v>
      </c>
      <c r="H3033" s="118" t="str">
        <f>VLOOKUP($E3033,[5]Plan2!$A$5:$D$703,3,FALSE)</f>
        <v>2011</v>
      </c>
      <c r="I3033" s="118" t="str">
        <f>VLOOKUP($E3033,[5]Plan2!$A$5:$D$703,4,FALSE)</f>
        <v>Fabricação de cloro e álcalis</v>
      </c>
    </row>
    <row r="3034" spans="1:9" ht="16">
      <c r="A3034" s="117" t="s">
        <v>7889</v>
      </c>
      <c r="B3034" s="118" t="s">
        <v>7890</v>
      </c>
      <c r="C3034" s="116" t="s">
        <v>244</v>
      </c>
      <c r="D3034" s="116" t="s">
        <v>243</v>
      </c>
      <c r="E3034" s="117" t="str">
        <f t="shared" si="47"/>
        <v>2091</v>
      </c>
      <c r="F3034" s="118" t="str">
        <f>VLOOKUP($E3034,[5]Plan2!$A$5:$D$703,1,FALSE)</f>
        <v>2091</v>
      </c>
      <c r="G3034" s="118" t="str">
        <f>VLOOKUP($E3034,[5]Plan2!$A$5:$D$703,2,FALSE)</f>
        <v>Fabricação de químicos orgânicos e inorgânicos, resinas e elastômeros</v>
      </c>
      <c r="H3034" s="118" t="str">
        <f>VLOOKUP($E3034,[5]Plan2!$A$5:$D$703,3,FALSE)</f>
        <v>2011</v>
      </c>
      <c r="I3034" s="118" t="str">
        <f>VLOOKUP($E3034,[5]Plan2!$A$5:$D$703,4,FALSE)</f>
        <v>Fabricação de cloro e álcalis</v>
      </c>
    </row>
    <row r="3035" spans="1:9" ht="16">
      <c r="A3035" s="117" t="s">
        <v>7891</v>
      </c>
      <c r="B3035" s="118" t="s">
        <v>7892</v>
      </c>
      <c r="C3035" s="116" t="s">
        <v>244</v>
      </c>
      <c r="D3035" s="116" t="s">
        <v>243</v>
      </c>
      <c r="E3035" s="117" t="str">
        <f t="shared" si="47"/>
        <v>2091</v>
      </c>
      <c r="F3035" s="118" t="str">
        <f>VLOOKUP($E3035,[5]Plan2!$A$5:$D$703,1,FALSE)</f>
        <v>2091</v>
      </c>
      <c r="G3035" s="118" t="str">
        <f>VLOOKUP($E3035,[5]Plan2!$A$5:$D$703,2,FALSE)</f>
        <v>Fabricação de químicos orgânicos e inorgânicos, resinas e elastômeros</v>
      </c>
      <c r="H3035" s="118" t="str">
        <f>VLOOKUP($E3035,[5]Plan2!$A$5:$D$703,3,FALSE)</f>
        <v>2011</v>
      </c>
      <c r="I3035" s="118" t="str">
        <f>VLOOKUP($E3035,[5]Plan2!$A$5:$D$703,4,FALSE)</f>
        <v>Fabricação de cloro e álcalis</v>
      </c>
    </row>
    <row r="3036" spans="1:9" ht="16">
      <c r="A3036" s="117" t="s">
        <v>7893</v>
      </c>
      <c r="B3036" s="118" t="s">
        <v>7894</v>
      </c>
      <c r="C3036" s="116" t="s">
        <v>244</v>
      </c>
      <c r="D3036" s="116" t="s">
        <v>243</v>
      </c>
      <c r="E3036" s="117" t="str">
        <f t="shared" si="47"/>
        <v>2091</v>
      </c>
      <c r="F3036" s="118" t="str">
        <f>VLOOKUP($E3036,[5]Plan2!$A$5:$D$703,1,FALSE)</f>
        <v>2091</v>
      </c>
      <c r="G3036" s="118" t="str">
        <f>VLOOKUP($E3036,[5]Plan2!$A$5:$D$703,2,FALSE)</f>
        <v>Fabricação de químicos orgânicos e inorgânicos, resinas e elastômeros</v>
      </c>
      <c r="H3036" s="118" t="str">
        <f>VLOOKUP($E3036,[5]Plan2!$A$5:$D$703,3,FALSE)</f>
        <v>2011</v>
      </c>
      <c r="I3036" s="118" t="str">
        <f>VLOOKUP($E3036,[5]Plan2!$A$5:$D$703,4,FALSE)</f>
        <v>Fabricação de cloro e álcalis</v>
      </c>
    </row>
    <row r="3037" spans="1:9" ht="16">
      <c r="A3037" s="117" t="s">
        <v>7895</v>
      </c>
      <c r="B3037" s="118" t="s">
        <v>7896</v>
      </c>
      <c r="C3037" s="116" t="s">
        <v>244</v>
      </c>
      <c r="D3037" s="116" t="s">
        <v>243</v>
      </c>
      <c r="E3037" s="117" t="str">
        <f t="shared" si="47"/>
        <v>2091</v>
      </c>
      <c r="F3037" s="118" t="str">
        <f>VLOOKUP($E3037,[5]Plan2!$A$5:$D$703,1,FALSE)</f>
        <v>2091</v>
      </c>
      <c r="G3037" s="118" t="str">
        <f>VLOOKUP($E3037,[5]Plan2!$A$5:$D$703,2,FALSE)</f>
        <v>Fabricação de químicos orgânicos e inorgânicos, resinas e elastômeros</v>
      </c>
      <c r="H3037" s="118" t="str">
        <f>VLOOKUP($E3037,[5]Plan2!$A$5:$D$703,3,FALSE)</f>
        <v>2011</v>
      </c>
      <c r="I3037" s="118" t="str">
        <f>VLOOKUP($E3037,[5]Plan2!$A$5:$D$703,4,FALSE)</f>
        <v>Fabricação de cloro e álcalis</v>
      </c>
    </row>
    <row r="3038" spans="1:9" ht="16">
      <c r="A3038" s="117" t="s">
        <v>7897</v>
      </c>
      <c r="B3038" s="118" t="s">
        <v>7898</v>
      </c>
      <c r="C3038" s="116" t="s">
        <v>244</v>
      </c>
      <c r="D3038" s="116" t="s">
        <v>243</v>
      </c>
      <c r="E3038" s="117" t="str">
        <f t="shared" si="47"/>
        <v>2091</v>
      </c>
      <c r="F3038" s="118" t="str">
        <f>VLOOKUP($E3038,[5]Plan2!$A$5:$D$703,1,FALSE)</f>
        <v>2091</v>
      </c>
      <c r="G3038" s="118" t="str">
        <f>VLOOKUP($E3038,[5]Plan2!$A$5:$D$703,2,FALSE)</f>
        <v>Fabricação de químicos orgânicos e inorgânicos, resinas e elastômeros</v>
      </c>
      <c r="H3038" s="118" t="str">
        <f>VLOOKUP($E3038,[5]Plan2!$A$5:$D$703,3,FALSE)</f>
        <v>2011</v>
      </c>
      <c r="I3038" s="118" t="str">
        <f>VLOOKUP($E3038,[5]Plan2!$A$5:$D$703,4,FALSE)</f>
        <v>Fabricação de cloro e álcalis</v>
      </c>
    </row>
    <row r="3039" spans="1:9" ht="16">
      <c r="A3039" s="117" t="s">
        <v>7899</v>
      </c>
      <c r="B3039" s="118" t="s">
        <v>7900</v>
      </c>
      <c r="C3039" s="116" t="s">
        <v>244</v>
      </c>
      <c r="D3039" s="116" t="s">
        <v>243</v>
      </c>
      <c r="E3039" s="117" t="str">
        <f t="shared" si="47"/>
        <v>2091</v>
      </c>
      <c r="F3039" s="118" t="str">
        <f>VLOOKUP($E3039,[5]Plan2!$A$5:$D$703,1,FALSE)</f>
        <v>2091</v>
      </c>
      <c r="G3039" s="118" t="str">
        <f>VLOOKUP($E3039,[5]Plan2!$A$5:$D$703,2,FALSE)</f>
        <v>Fabricação de químicos orgânicos e inorgânicos, resinas e elastômeros</v>
      </c>
      <c r="H3039" s="118" t="str">
        <f>VLOOKUP($E3039,[5]Plan2!$A$5:$D$703,3,FALSE)</f>
        <v>2011</v>
      </c>
      <c r="I3039" s="118" t="str">
        <f>VLOOKUP($E3039,[5]Plan2!$A$5:$D$703,4,FALSE)</f>
        <v>Fabricação de cloro e álcalis</v>
      </c>
    </row>
    <row r="3040" spans="1:9" ht="16">
      <c r="A3040" s="117" t="s">
        <v>7901</v>
      </c>
      <c r="B3040" s="118" t="s">
        <v>7902</v>
      </c>
      <c r="C3040" s="116" t="s">
        <v>244</v>
      </c>
      <c r="D3040" s="116" t="s">
        <v>243</v>
      </c>
      <c r="E3040" s="117" t="str">
        <f t="shared" si="47"/>
        <v>2091</v>
      </c>
      <c r="F3040" s="118" t="str">
        <f>VLOOKUP($E3040,[5]Plan2!$A$5:$D$703,1,FALSE)</f>
        <v>2091</v>
      </c>
      <c r="G3040" s="118" t="str">
        <f>VLOOKUP($E3040,[5]Plan2!$A$5:$D$703,2,FALSE)</f>
        <v>Fabricação de químicos orgânicos e inorgânicos, resinas e elastômeros</v>
      </c>
      <c r="H3040" s="118" t="str">
        <f>VLOOKUP($E3040,[5]Plan2!$A$5:$D$703,3,FALSE)</f>
        <v>2011</v>
      </c>
      <c r="I3040" s="118" t="str">
        <f>VLOOKUP($E3040,[5]Plan2!$A$5:$D$703,4,FALSE)</f>
        <v>Fabricação de cloro e álcalis</v>
      </c>
    </row>
    <row r="3041" spans="1:9" ht="16">
      <c r="A3041" s="117" t="s">
        <v>7903</v>
      </c>
      <c r="B3041" s="118" t="s">
        <v>7904</v>
      </c>
      <c r="C3041" s="116" t="s">
        <v>244</v>
      </c>
      <c r="D3041" s="116" t="s">
        <v>243</v>
      </c>
      <c r="E3041" s="117" t="str">
        <f t="shared" si="47"/>
        <v>2091</v>
      </c>
      <c r="F3041" s="118" t="str">
        <f>VLOOKUP($E3041,[5]Plan2!$A$5:$D$703,1,FALSE)</f>
        <v>2091</v>
      </c>
      <c r="G3041" s="118" t="str">
        <f>VLOOKUP($E3041,[5]Plan2!$A$5:$D$703,2,FALSE)</f>
        <v>Fabricação de químicos orgânicos e inorgânicos, resinas e elastômeros</v>
      </c>
      <c r="H3041" s="118" t="str">
        <f>VLOOKUP($E3041,[5]Plan2!$A$5:$D$703,3,FALSE)</f>
        <v>2011</v>
      </c>
      <c r="I3041" s="118" t="str">
        <f>VLOOKUP($E3041,[5]Plan2!$A$5:$D$703,4,FALSE)</f>
        <v>Fabricação de cloro e álcalis</v>
      </c>
    </row>
    <row r="3042" spans="1:9" ht="16">
      <c r="A3042" s="117" t="s">
        <v>7905</v>
      </c>
      <c r="B3042" s="118" t="s">
        <v>7906</v>
      </c>
      <c r="C3042" s="116" t="s">
        <v>244</v>
      </c>
      <c r="D3042" s="116" t="s">
        <v>243</v>
      </c>
      <c r="E3042" s="117" t="str">
        <f t="shared" si="47"/>
        <v>2091</v>
      </c>
      <c r="F3042" s="118" t="str">
        <f>VLOOKUP($E3042,[5]Plan2!$A$5:$D$703,1,FALSE)</f>
        <v>2091</v>
      </c>
      <c r="G3042" s="118" t="str">
        <f>VLOOKUP($E3042,[5]Plan2!$A$5:$D$703,2,FALSE)</f>
        <v>Fabricação de químicos orgânicos e inorgânicos, resinas e elastômeros</v>
      </c>
      <c r="H3042" s="118" t="str">
        <f>VLOOKUP($E3042,[5]Plan2!$A$5:$D$703,3,FALSE)</f>
        <v>2011</v>
      </c>
      <c r="I3042" s="118" t="str">
        <f>VLOOKUP($E3042,[5]Plan2!$A$5:$D$703,4,FALSE)</f>
        <v>Fabricação de cloro e álcalis</v>
      </c>
    </row>
    <row r="3043" spans="1:9" ht="16">
      <c r="A3043" s="117" t="s">
        <v>7907</v>
      </c>
      <c r="B3043" s="118" t="s">
        <v>7908</v>
      </c>
      <c r="C3043" s="116" t="s">
        <v>244</v>
      </c>
      <c r="D3043" s="116" t="s">
        <v>243</v>
      </c>
      <c r="E3043" s="117" t="str">
        <f t="shared" si="47"/>
        <v>2091</v>
      </c>
      <c r="F3043" s="118" t="str">
        <f>VLOOKUP($E3043,[5]Plan2!$A$5:$D$703,1,FALSE)</f>
        <v>2091</v>
      </c>
      <c r="G3043" s="118" t="str">
        <f>VLOOKUP($E3043,[5]Plan2!$A$5:$D$703,2,FALSE)</f>
        <v>Fabricação de químicos orgânicos e inorgânicos, resinas e elastômeros</v>
      </c>
      <c r="H3043" s="118" t="str">
        <f>VLOOKUP($E3043,[5]Plan2!$A$5:$D$703,3,FALSE)</f>
        <v>2011</v>
      </c>
      <c r="I3043" s="118" t="str">
        <f>VLOOKUP($E3043,[5]Plan2!$A$5:$D$703,4,FALSE)</f>
        <v>Fabricação de cloro e álcalis</v>
      </c>
    </row>
    <row r="3044" spans="1:9" ht="16">
      <c r="A3044" s="117" t="s">
        <v>7909</v>
      </c>
      <c r="B3044" s="118" t="s">
        <v>7910</v>
      </c>
      <c r="C3044" s="116" t="s">
        <v>244</v>
      </c>
      <c r="D3044" s="116" t="s">
        <v>243</v>
      </c>
      <c r="E3044" s="117" t="str">
        <f t="shared" si="47"/>
        <v>2091</v>
      </c>
      <c r="F3044" s="118" t="str">
        <f>VLOOKUP($E3044,[5]Plan2!$A$5:$D$703,1,FALSE)</f>
        <v>2091</v>
      </c>
      <c r="G3044" s="118" t="str">
        <f>VLOOKUP($E3044,[5]Plan2!$A$5:$D$703,2,FALSE)</f>
        <v>Fabricação de químicos orgânicos e inorgânicos, resinas e elastômeros</v>
      </c>
      <c r="H3044" s="118" t="str">
        <f>VLOOKUP($E3044,[5]Plan2!$A$5:$D$703,3,FALSE)</f>
        <v>2011</v>
      </c>
      <c r="I3044" s="118" t="str">
        <f>VLOOKUP($E3044,[5]Plan2!$A$5:$D$703,4,FALSE)</f>
        <v>Fabricação de cloro e álcalis</v>
      </c>
    </row>
    <row r="3045" spans="1:9" ht="16">
      <c r="A3045" s="117" t="s">
        <v>7911</v>
      </c>
      <c r="B3045" s="118" t="s">
        <v>7912</v>
      </c>
      <c r="C3045" s="116" t="s">
        <v>244</v>
      </c>
      <c r="D3045" s="116" t="s">
        <v>243</v>
      </c>
      <c r="E3045" s="117" t="str">
        <f t="shared" si="47"/>
        <v>2091</v>
      </c>
      <c r="F3045" s="118" t="str">
        <f>VLOOKUP($E3045,[5]Plan2!$A$5:$D$703,1,FALSE)</f>
        <v>2091</v>
      </c>
      <c r="G3045" s="118" t="str">
        <f>VLOOKUP($E3045,[5]Plan2!$A$5:$D$703,2,FALSE)</f>
        <v>Fabricação de químicos orgânicos e inorgânicos, resinas e elastômeros</v>
      </c>
      <c r="H3045" s="118" t="str">
        <f>VLOOKUP($E3045,[5]Plan2!$A$5:$D$703,3,FALSE)</f>
        <v>2011</v>
      </c>
      <c r="I3045" s="118" t="str">
        <f>VLOOKUP($E3045,[5]Plan2!$A$5:$D$703,4,FALSE)</f>
        <v>Fabricação de cloro e álcalis</v>
      </c>
    </row>
    <row r="3046" spans="1:9" ht="16">
      <c r="A3046" s="117" t="s">
        <v>7913</v>
      </c>
      <c r="B3046" s="118" t="s">
        <v>7914</v>
      </c>
      <c r="C3046" s="116" t="s">
        <v>245</v>
      </c>
      <c r="D3046" s="116" t="s">
        <v>335</v>
      </c>
      <c r="E3046" s="117" t="str">
        <f t="shared" si="47"/>
        <v>2092</v>
      </c>
      <c r="F3046" s="118" t="str">
        <f>VLOOKUP($E3046,[5]Plan2!$A$5:$D$703,1,FALSE)</f>
        <v>2092</v>
      </c>
      <c r="G3046" s="118" t="str">
        <f>VLOOKUP($E3046,[5]Plan2!$A$5:$D$703,2,FALSE)</f>
        <v>Fabricação de defensivos, desinfestantes, tintas e químicos diversos</v>
      </c>
      <c r="H3046" s="118" t="str">
        <f>VLOOKUP($E3046,[5]Plan2!$A$5:$D$703,3,FALSE)</f>
        <v>2051</v>
      </c>
      <c r="I3046" s="118" t="str">
        <f>VLOOKUP($E3046,[5]Plan2!$A$5:$D$703,4,FALSE)</f>
        <v>Fabricação de defensivos agrícolas</v>
      </c>
    </row>
    <row r="3047" spans="1:9" ht="16">
      <c r="A3047" s="117" t="s">
        <v>7915</v>
      </c>
      <c r="B3047" s="118" t="s">
        <v>7916</v>
      </c>
      <c r="C3047" s="116" t="s">
        <v>244</v>
      </c>
      <c r="D3047" s="116" t="s">
        <v>243</v>
      </c>
      <c r="E3047" s="117" t="str">
        <f t="shared" si="47"/>
        <v>2091</v>
      </c>
      <c r="F3047" s="118" t="str">
        <f>VLOOKUP($E3047,[5]Plan2!$A$5:$D$703,1,FALSE)</f>
        <v>2091</v>
      </c>
      <c r="G3047" s="118" t="str">
        <f>VLOOKUP($E3047,[5]Plan2!$A$5:$D$703,2,FALSE)</f>
        <v>Fabricação de químicos orgânicos e inorgânicos, resinas e elastômeros</v>
      </c>
      <c r="H3047" s="118" t="str">
        <f>VLOOKUP($E3047,[5]Plan2!$A$5:$D$703,3,FALSE)</f>
        <v>2011</v>
      </c>
      <c r="I3047" s="118" t="str">
        <f>VLOOKUP($E3047,[5]Plan2!$A$5:$D$703,4,FALSE)</f>
        <v>Fabricação de cloro e álcalis</v>
      </c>
    </row>
    <row r="3048" spans="1:9" ht="16">
      <c r="A3048" s="117" t="s">
        <v>7917</v>
      </c>
      <c r="B3048" s="118" t="s">
        <v>7918</v>
      </c>
      <c r="C3048" s="116" t="s">
        <v>244</v>
      </c>
      <c r="D3048" s="116" t="s">
        <v>243</v>
      </c>
      <c r="E3048" s="117" t="str">
        <f t="shared" si="47"/>
        <v>2091</v>
      </c>
      <c r="F3048" s="118" t="str">
        <f>VLOOKUP($E3048,[5]Plan2!$A$5:$D$703,1,FALSE)</f>
        <v>2091</v>
      </c>
      <c r="G3048" s="118" t="str">
        <f>VLOOKUP($E3048,[5]Plan2!$A$5:$D$703,2,FALSE)</f>
        <v>Fabricação de químicos orgânicos e inorgânicos, resinas e elastômeros</v>
      </c>
      <c r="H3048" s="118" t="str">
        <f>VLOOKUP($E3048,[5]Plan2!$A$5:$D$703,3,FALSE)</f>
        <v>2011</v>
      </c>
      <c r="I3048" s="118" t="str">
        <f>VLOOKUP($E3048,[5]Plan2!$A$5:$D$703,4,FALSE)</f>
        <v>Fabricação de cloro e álcalis</v>
      </c>
    </row>
    <row r="3049" spans="1:9" ht="16">
      <c r="A3049" s="117" t="s">
        <v>7919</v>
      </c>
      <c r="B3049" s="118" t="s">
        <v>7920</v>
      </c>
      <c r="C3049" s="116" t="s">
        <v>244</v>
      </c>
      <c r="D3049" s="116" t="s">
        <v>243</v>
      </c>
      <c r="E3049" s="117" t="str">
        <f t="shared" si="47"/>
        <v>2091</v>
      </c>
      <c r="F3049" s="118" t="str">
        <f>VLOOKUP($E3049,[5]Plan2!$A$5:$D$703,1,FALSE)</f>
        <v>2091</v>
      </c>
      <c r="G3049" s="118" t="str">
        <f>VLOOKUP($E3049,[5]Plan2!$A$5:$D$703,2,FALSE)</f>
        <v>Fabricação de químicos orgânicos e inorgânicos, resinas e elastômeros</v>
      </c>
      <c r="H3049" s="118" t="str">
        <f>VLOOKUP($E3049,[5]Plan2!$A$5:$D$703,3,FALSE)</f>
        <v>2011</v>
      </c>
      <c r="I3049" s="118" t="str">
        <f>VLOOKUP($E3049,[5]Plan2!$A$5:$D$703,4,FALSE)</f>
        <v>Fabricação de cloro e álcalis</v>
      </c>
    </row>
    <row r="3050" spans="1:9" ht="16">
      <c r="A3050" s="117" t="s">
        <v>7921</v>
      </c>
      <c r="B3050" s="118" t="s">
        <v>7922</v>
      </c>
      <c r="C3050" s="116" t="s">
        <v>244</v>
      </c>
      <c r="D3050" s="116" t="s">
        <v>243</v>
      </c>
      <c r="E3050" s="117" t="str">
        <f t="shared" si="47"/>
        <v>2091</v>
      </c>
      <c r="F3050" s="118" t="str">
        <f>VLOOKUP($E3050,[5]Plan2!$A$5:$D$703,1,FALSE)</f>
        <v>2091</v>
      </c>
      <c r="G3050" s="118" t="str">
        <f>VLOOKUP($E3050,[5]Plan2!$A$5:$D$703,2,FALSE)</f>
        <v>Fabricação de químicos orgânicos e inorgânicos, resinas e elastômeros</v>
      </c>
      <c r="H3050" s="118" t="str">
        <f>VLOOKUP($E3050,[5]Plan2!$A$5:$D$703,3,FALSE)</f>
        <v>2011</v>
      </c>
      <c r="I3050" s="118" t="str">
        <f>VLOOKUP($E3050,[5]Plan2!$A$5:$D$703,4,FALSE)</f>
        <v>Fabricação de cloro e álcalis</v>
      </c>
    </row>
    <row r="3051" spans="1:9" ht="16">
      <c r="A3051" s="117" t="s">
        <v>7923</v>
      </c>
      <c r="B3051" s="118" t="s">
        <v>7924</v>
      </c>
      <c r="C3051" s="116" t="s">
        <v>244</v>
      </c>
      <c r="D3051" s="116" t="s">
        <v>243</v>
      </c>
      <c r="E3051" s="117" t="str">
        <f t="shared" si="47"/>
        <v>2091</v>
      </c>
      <c r="F3051" s="118" t="str">
        <f>VLOOKUP($E3051,[5]Plan2!$A$5:$D$703,1,FALSE)</f>
        <v>2091</v>
      </c>
      <c r="G3051" s="118" t="str">
        <f>VLOOKUP($E3051,[5]Plan2!$A$5:$D$703,2,FALSE)</f>
        <v>Fabricação de químicos orgânicos e inorgânicos, resinas e elastômeros</v>
      </c>
      <c r="H3051" s="118" t="str">
        <f>VLOOKUP($E3051,[5]Plan2!$A$5:$D$703,3,FALSE)</f>
        <v>2011</v>
      </c>
      <c r="I3051" s="118" t="str">
        <f>VLOOKUP($E3051,[5]Plan2!$A$5:$D$703,4,FALSE)</f>
        <v>Fabricação de cloro e álcalis</v>
      </c>
    </row>
    <row r="3052" spans="1:9" ht="16">
      <c r="A3052" s="117" t="s">
        <v>7925</v>
      </c>
      <c r="B3052" s="118" t="s">
        <v>7926</v>
      </c>
      <c r="C3052" s="116" t="s">
        <v>244</v>
      </c>
      <c r="D3052" s="116" t="s">
        <v>243</v>
      </c>
      <c r="E3052" s="117" t="str">
        <f t="shared" si="47"/>
        <v>2091</v>
      </c>
      <c r="F3052" s="118" t="str">
        <f>VLOOKUP($E3052,[5]Plan2!$A$5:$D$703,1,FALSE)</f>
        <v>2091</v>
      </c>
      <c r="G3052" s="118" t="str">
        <f>VLOOKUP($E3052,[5]Plan2!$A$5:$D$703,2,FALSE)</f>
        <v>Fabricação de químicos orgânicos e inorgânicos, resinas e elastômeros</v>
      </c>
      <c r="H3052" s="118" t="str">
        <f>VLOOKUP($E3052,[5]Plan2!$A$5:$D$703,3,FALSE)</f>
        <v>2011</v>
      </c>
      <c r="I3052" s="118" t="str">
        <f>VLOOKUP($E3052,[5]Plan2!$A$5:$D$703,4,FALSE)</f>
        <v>Fabricação de cloro e álcalis</v>
      </c>
    </row>
    <row r="3053" spans="1:9" ht="16">
      <c r="A3053" s="117" t="s">
        <v>7927</v>
      </c>
      <c r="B3053" s="118" t="s">
        <v>7928</v>
      </c>
      <c r="C3053" s="116" t="s">
        <v>244</v>
      </c>
      <c r="D3053" s="116" t="s">
        <v>243</v>
      </c>
      <c r="E3053" s="117" t="str">
        <f t="shared" si="47"/>
        <v>2091</v>
      </c>
      <c r="F3053" s="118" t="str">
        <f>VLOOKUP($E3053,[5]Plan2!$A$5:$D$703,1,FALSE)</f>
        <v>2091</v>
      </c>
      <c r="G3053" s="118" t="str">
        <f>VLOOKUP($E3053,[5]Plan2!$A$5:$D$703,2,FALSE)</f>
        <v>Fabricação de químicos orgânicos e inorgânicos, resinas e elastômeros</v>
      </c>
      <c r="H3053" s="118" t="str">
        <f>VLOOKUP($E3053,[5]Plan2!$A$5:$D$703,3,FALSE)</f>
        <v>2011</v>
      </c>
      <c r="I3053" s="118" t="str">
        <f>VLOOKUP($E3053,[5]Plan2!$A$5:$D$703,4,FALSE)</f>
        <v>Fabricação de cloro e álcalis</v>
      </c>
    </row>
    <row r="3054" spans="1:9" ht="16">
      <c r="A3054" s="117" t="s">
        <v>7929</v>
      </c>
      <c r="B3054" s="118" t="s">
        <v>7930</v>
      </c>
      <c r="C3054" s="116" t="s">
        <v>244</v>
      </c>
      <c r="D3054" s="116" t="s">
        <v>243</v>
      </c>
      <c r="E3054" s="117" t="str">
        <f t="shared" si="47"/>
        <v>2091</v>
      </c>
      <c r="F3054" s="118" t="str">
        <f>VLOOKUP($E3054,[5]Plan2!$A$5:$D$703,1,FALSE)</f>
        <v>2091</v>
      </c>
      <c r="G3054" s="118" t="str">
        <f>VLOOKUP($E3054,[5]Plan2!$A$5:$D$703,2,FALSE)</f>
        <v>Fabricação de químicos orgânicos e inorgânicos, resinas e elastômeros</v>
      </c>
      <c r="H3054" s="118" t="str">
        <f>VLOOKUP($E3054,[5]Plan2!$A$5:$D$703,3,FALSE)</f>
        <v>2011</v>
      </c>
      <c r="I3054" s="118" t="str">
        <f>VLOOKUP($E3054,[5]Plan2!$A$5:$D$703,4,FALSE)</f>
        <v>Fabricação de cloro e álcalis</v>
      </c>
    </row>
    <row r="3055" spans="1:9" ht="16">
      <c r="A3055" s="117" t="s">
        <v>7931</v>
      </c>
      <c r="B3055" s="118" t="s">
        <v>7932</v>
      </c>
      <c r="C3055" s="116" t="s">
        <v>244</v>
      </c>
      <c r="D3055" s="116" t="s">
        <v>243</v>
      </c>
      <c r="E3055" s="117" t="str">
        <f t="shared" si="47"/>
        <v>2091</v>
      </c>
      <c r="F3055" s="118" t="str">
        <f>VLOOKUP($E3055,[5]Plan2!$A$5:$D$703,1,FALSE)</f>
        <v>2091</v>
      </c>
      <c r="G3055" s="118" t="str">
        <f>VLOOKUP($E3055,[5]Plan2!$A$5:$D$703,2,FALSE)</f>
        <v>Fabricação de químicos orgânicos e inorgânicos, resinas e elastômeros</v>
      </c>
      <c r="H3055" s="118" t="str">
        <f>VLOOKUP($E3055,[5]Plan2!$A$5:$D$703,3,FALSE)</f>
        <v>2011</v>
      </c>
      <c r="I3055" s="118" t="str">
        <f>VLOOKUP($E3055,[5]Plan2!$A$5:$D$703,4,FALSE)</f>
        <v>Fabricação de cloro e álcalis</v>
      </c>
    </row>
    <row r="3056" spans="1:9" ht="16">
      <c r="A3056" s="117" t="s">
        <v>7933</v>
      </c>
      <c r="B3056" s="118" t="s">
        <v>7934</v>
      </c>
      <c r="C3056" s="116" t="s">
        <v>244</v>
      </c>
      <c r="D3056" s="116" t="s">
        <v>243</v>
      </c>
      <c r="E3056" s="117" t="str">
        <f t="shared" si="47"/>
        <v>2091</v>
      </c>
      <c r="F3056" s="118" t="str">
        <f>VLOOKUP($E3056,[5]Plan2!$A$5:$D$703,1,FALSE)</f>
        <v>2091</v>
      </c>
      <c r="G3056" s="118" t="str">
        <f>VLOOKUP($E3056,[5]Plan2!$A$5:$D$703,2,FALSE)</f>
        <v>Fabricação de químicos orgânicos e inorgânicos, resinas e elastômeros</v>
      </c>
      <c r="H3056" s="118" t="str">
        <f>VLOOKUP($E3056,[5]Plan2!$A$5:$D$703,3,FALSE)</f>
        <v>2011</v>
      </c>
      <c r="I3056" s="118" t="str">
        <f>VLOOKUP($E3056,[5]Plan2!$A$5:$D$703,4,FALSE)</f>
        <v>Fabricação de cloro e álcalis</v>
      </c>
    </row>
    <row r="3057" spans="1:9" ht="16">
      <c r="A3057" s="117" t="s">
        <v>7935</v>
      </c>
      <c r="B3057" s="118" t="s">
        <v>7936</v>
      </c>
      <c r="C3057" s="116" t="s">
        <v>245</v>
      </c>
      <c r="D3057" s="116" t="s">
        <v>335</v>
      </c>
      <c r="E3057" s="117" t="str">
        <f t="shared" si="47"/>
        <v>2092</v>
      </c>
      <c r="F3057" s="118" t="str">
        <f>VLOOKUP($E3057,[5]Plan2!$A$5:$D$703,1,FALSE)</f>
        <v>2092</v>
      </c>
      <c r="G3057" s="118" t="str">
        <f>VLOOKUP($E3057,[5]Plan2!$A$5:$D$703,2,FALSE)</f>
        <v>Fabricação de defensivos, desinfestantes, tintas e químicos diversos</v>
      </c>
      <c r="H3057" s="118" t="str">
        <f>VLOOKUP($E3057,[5]Plan2!$A$5:$D$703,3,FALSE)</f>
        <v>2051</v>
      </c>
      <c r="I3057" s="118" t="str">
        <f>VLOOKUP($E3057,[5]Plan2!$A$5:$D$703,4,FALSE)</f>
        <v>Fabricação de defensivos agrícolas</v>
      </c>
    </row>
    <row r="3058" spans="1:9" ht="16">
      <c r="A3058" s="117" t="s">
        <v>7937</v>
      </c>
      <c r="B3058" s="118" t="s">
        <v>7938</v>
      </c>
      <c r="C3058" s="116" t="s">
        <v>244</v>
      </c>
      <c r="D3058" s="116" t="s">
        <v>243</v>
      </c>
      <c r="E3058" s="117" t="str">
        <f t="shared" si="47"/>
        <v>2091</v>
      </c>
      <c r="F3058" s="118" t="str">
        <f>VLOOKUP($E3058,[5]Plan2!$A$5:$D$703,1,FALSE)</f>
        <v>2091</v>
      </c>
      <c r="G3058" s="118" t="str">
        <f>VLOOKUP($E3058,[5]Plan2!$A$5:$D$703,2,FALSE)</f>
        <v>Fabricação de químicos orgânicos e inorgânicos, resinas e elastômeros</v>
      </c>
      <c r="H3058" s="118" t="str">
        <f>VLOOKUP($E3058,[5]Plan2!$A$5:$D$703,3,FALSE)</f>
        <v>2011</v>
      </c>
      <c r="I3058" s="118" t="str">
        <f>VLOOKUP($E3058,[5]Plan2!$A$5:$D$703,4,FALSE)</f>
        <v>Fabricação de cloro e álcalis</v>
      </c>
    </row>
    <row r="3059" spans="1:9" ht="16">
      <c r="A3059" s="117" t="s">
        <v>7939</v>
      </c>
      <c r="B3059" s="118" t="s">
        <v>7926</v>
      </c>
      <c r="C3059" s="116" t="s">
        <v>244</v>
      </c>
      <c r="D3059" s="116" t="s">
        <v>243</v>
      </c>
      <c r="E3059" s="117" t="str">
        <f t="shared" si="47"/>
        <v>2091</v>
      </c>
      <c r="F3059" s="118" t="str">
        <f>VLOOKUP($E3059,[5]Plan2!$A$5:$D$703,1,FALSE)</f>
        <v>2091</v>
      </c>
      <c r="G3059" s="118" t="str">
        <f>VLOOKUP($E3059,[5]Plan2!$A$5:$D$703,2,FALSE)</f>
        <v>Fabricação de químicos orgânicos e inorgânicos, resinas e elastômeros</v>
      </c>
      <c r="H3059" s="118" t="str">
        <f>VLOOKUP($E3059,[5]Plan2!$A$5:$D$703,3,FALSE)</f>
        <v>2011</v>
      </c>
      <c r="I3059" s="118" t="str">
        <f>VLOOKUP($E3059,[5]Plan2!$A$5:$D$703,4,FALSE)</f>
        <v>Fabricação de cloro e álcalis</v>
      </c>
    </row>
    <row r="3060" spans="1:9" ht="16">
      <c r="A3060" s="117" t="s">
        <v>7940</v>
      </c>
      <c r="B3060" s="118" t="s">
        <v>7941</v>
      </c>
      <c r="C3060" s="116" t="s">
        <v>244</v>
      </c>
      <c r="D3060" s="116" t="s">
        <v>243</v>
      </c>
      <c r="E3060" s="117" t="str">
        <f t="shared" si="47"/>
        <v>2091</v>
      </c>
      <c r="F3060" s="118" t="str">
        <f>VLOOKUP($E3060,[5]Plan2!$A$5:$D$703,1,FALSE)</f>
        <v>2091</v>
      </c>
      <c r="G3060" s="118" t="str">
        <f>VLOOKUP($E3060,[5]Plan2!$A$5:$D$703,2,FALSE)</f>
        <v>Fabricação de químicos orgânicos e inorgânicos, resinas e elastômeros</v>
      </c>
      <c r="H3060" s="118" t="str">
        <f>VLOOKUP($E3060,[5]Plan2!$A$5:$D$703,3,FALSE)</f>
        <v>2011</v>
      </c>
      <c r="I3060" s="118" t="str">
        <f>VLOOKUP($E3060,[5]Plan2!$A$5:$D$703,4,FALSE)</f>
        <v>Fabricação de cloro e álcalis</v>
      </c>
    </row>
    <row r="3061" spans="1:9" ht="16">
      <c r="A3061" s="117" t="s">
        <v>7942</v>
      </c>
      <c r="B3061" s="118" t="s">
        <v>7930</v>
      </c>
      <c r="C3061" s="116" t="s">
        <v>244</v>
      </c>
      <c r="D3061" s="116" t="s">
        <v>243</v>
      </c>
      <c r="E3061" s="117" t="str">
        <f t="shared" si="47"/>
        <v>2091</v>
      </c>
      <c r="F3061" s="118" t="str">
        <f>VLOOKUP($E3061,[5]Plan2!$A$5:$D$703,1,FALSE)</f>
        <v>2091</v>
      </c>
      <c r="G3061" s="118" t="str">
        <f>VLOOKUP($E3061,[5]Plan2!$A$5:$D$703,2,FALSE)</f>
        <v>Fabricação de químicos orgânicos e inorgânicos, resinas e elastômeros</v>
      </c>
      <c r="H3061" s="118" t="str">
        <f>VLOOKUP($E3061,[5]Plan2!$A$5:$D$703,3,FALSE)</f>
        <v>2011</v>
      </c>
      <c r="I3061" s="118" t="str">
        <f>VLOOKUP($E3061,[5]Plan2!$A$5:$D$703,4,FALSE)</f>
        <v>Fabricação de cloro e álcalis</v>
      </c>
    </row>
    <row r="3062" spans="1:9" ht="16">
      <c r="A3062" s="117" t="s">
        <v>7943</v>
      </c>
      <c r="B3062" s="118" t="s">
        <v>7944</v>
      </c>
      <c r="C3062" s="116" t="s">
        <v>246</v>
      </c>
      <c r="D3062" s="116" t="s">
        <v>128</v>
      </c>
      <c r="E3062" s="117" t="str">
        <f t="shared" si="47"/>
        <v>2092</v>
      </c>
      <c r="F3062" s="118" t="str">
        <f>VLOOKUP($E3062,[5]Plan2!$A$5:$D$703,1,FALSE)</f>
        <v>2092</v>
      </c>
      <c r="G3062" s="118" t="str">
        <f>VLOOKUP($E3062,[5]Plan2!$A$5:$D$703,2,FALSE)</f>
        <v>Fabricação de defensivos, desinfestantes, tintas e químicos diversos</v>
      </c>
      <c r="H3062" s="118" t="str">
        <f>VLOOKUP($E3062,[5]Plan2!$A$5:$D$703,3,FALSE)</f>
        <v>2051</v>
      </c>
      <c r="I3062" s="118" t="str">
        <f>VLOOKUP($E3062,[5]Plan2!$A$5:$D$703,4,FALSE)</f>
        <v>Fabricação de defensivos agrícolas</v>
      </c>
    </row>
    <row r="3063" spans="1:9" ht="16">
      <c r="A3063" s="117" t="s">
        <v>7945</v>
      </c>
      <c r="B3063" s="118" t="s">
        <v>7946</v>
      </c>
      <c r="C3063" s="116" t="s">
        <v>244</v>
      </c>
      <c r="D3063" s="116" t="s">
        <v>243</v>
      </c>
      <c r="E3063" s="117" t="str">
        <f t="shared" si="47"/>
        <v>2091</v>
      </c>
      <c r="F3063" s="118" t="str">
        <f>VLOOKUP($E3063,[5]Plan2!$A$5:$D$703,1,FALSE)</f>
        <v>2091</v>
      </c>
      <c r="G3063" s="118" t="str">
        <f>VLOOKUP($E3063,[5]Plan2!$A$5:$D$703,2,FALSE)</f>
        <v>Fabricação de químicos orgânicos e inorgânicos, resinas e elastômeros</v>
      </c>
      <c r="H3063" s="118" t="str">
        <f>VLOOKUP($E3063,[5]Plan2!$A$5:$D$703,3,FALSE)</f>
        <v>2011</v>
      </c>
      <c r="I3063" s="118" t="str">
        <f>VLOOKUP($E3063,[5]Plan2!$A$5:$D$703,4,FALSE)</f>
        <v>Fabricação de cloro e álcalis</v>
      </c>
    </row>
    <row r="3064" spans="1:9" ht="16">
      <c r="A3064" s="117" t="s">
        <v>7947</v>
      </c>
      <c r="B3064" s="118" t="s">
        <v>7948</v>
      </c>
      <c r="C3064" s="116" t="s">
        <v>245</v>
      </c>
      <c r="D3064" s="116" t="s">
        <v>335</v>
      </c>
      <c r="E3064" s="117" t="str">
        <f t="shared" si="47"/>
        <v>2092</v>
      </c>
      <c r="F3064" s="118" t="str">
        <f>VLOOKUP($E3064,[5]Plan2!$A$5:$D$703,1,FALSE)</f>
        <v>2092</v>
      </c>
      <c r="G3064" s="118" t="str">
        <f>VLOOKUP($E3064,[5]Plan2!$A$5:$D$703,2,FALSE)</f>
        <v>Fabricação de defensivos, desinfestantes, tintas e químicos diversos</v>
      </c>
      <c r="H3064" s="118" t="str">
        <f>VLOOKUP($E3064,[5]Plan2!$A$5:$D$703,3,FALSE)</f>
        <v>2051</v>
      </c>
      <c r="I3064" s="118" t="str">
        <f>VLOOKUP($E3064,[5]Plan2!$A$5:$D$703,4,FALSE)</f>
        <v>Fabricação de defensivos agrícolas</v>
      </c>
    </row>
    <row r="3065" spans="1:9" ht="16">
      <c r="A3065" s="117" t="s">
        <v>7949</v>
      </c>
      <c r="B3065" s="118" t="s">
        <v>7950</v>
      </c>
      <c r="C3065" s="116" t="s">
        <v>245</v>
      </c>
      <c r="D3065" s="116" t="s">
        <v>335</v>
      </c>
      <c r="E3065" s="117" t="str">
        <f t="shared" si="47"/>
        <v>2092</v>
      </c>
      <c r="F3065" s="118" t="str">
        <f>VLOOKUP($E3065,[5]Plan2!$A$5:$D$703,1,FALSE)</f>
        <v>2092</v>
      </c>
      <c r="G3065" s="118" t="str">
        <f>VLOOKUP($E3065,[5]Plan2!$A$5:$D$703,2,FALSE)</f>
        <v>Fabricação de defensivos, desinfestantes, tintas e químicos diversos</v>
      </c>
      <c r="H3065" s="118" t="str">
        <f>VLOOKUP($E3065,[5]Plan2!$A$5:$D$703,3,FALSE)</f>
        <v>2051</v>
      </c>
      <c r="I3065" s="118" t="str">
        <f>VLOOKUP($E3065,[5]Plan2!$A$5:$D$703,4,FALSE)</f>
        <v>Fabricação de defensivos agrícolas</v>
      </c>
    </row>
    <row r="3066" spans="1:9" ht="16">
      <c r="A3066" s="117" t="s">
        <v>7951</v>
      </c>
      <c r="B3066" s="118" t="s">
        <v>7952</v>
      </c>
      <c r="C3066" s="116" t="s">
        <v>244</v>
      </c>
      <c r="D3066" s="116" t="s">
        <v>243</v>
      </c>
      <c r="E3066" s="117" t="str">
        <f t="shared" si="47"/>
        <v>2091</v>
      </c>
      <c r="F3066" s="118" t="str">
        <f>VLOOKUP($E3066,[5]Plan2!$A$5:$D$703,1,FALSE)</f>
        <v>2091</v>
      </c>
      <c r="G3066" s="118" t="str">
        <f>VLOOKUP($E3066,[5]Plan2!$A$5:$D$703,2,FALSE)</f>
        <v>Fabricação de químicos orgânicos e inorgânicos, resinas e elastômeros</v>
      </c>
      <c r="H3066" s="118" t="str">
        <f>VLOOKUP($E3066,[5]Plan2!$A$5:$D$703,3,FALSE)</f>
        <v>2011</v>
      </c>
      <c r="I3066" s="118" t="str">
        <f>VLOOKUP($E3066,[5]Plan2!$A$5:$D$703,4,FALSE)</f>
        <v>Fabricação de cloro e álcalis</v>
      </c>
    </row>
    <row r="3067" spans="1:9" ht="16">
      <c r="A3067" s="117" t="s">
        <v>7953</v>
      </c>
      <c r="B3067" s="118" t="s">
        <v>7954</v>
      </c>
      <c r="C3067" s="116" t="s">
        <v>244</v>
      </c>
      <c r="D3067" s="116" t="s">
        <v>243</v>
      </c>
      <c r="E3067" s="117" t="str">
        <f t="shared" si="47"/>
        <v>2091</v>
      </c>
      <c r="F3067" s="118" t="str">
        <f>VLOOKUP($E3067,[5]Plan2!$A$5:$D$703,1,FALSE)</f>
        <v>2091</v>
      </c>
      <c r="G3067" s="118" t="str">
        <f>VLOOKUP($E3067,[5]Plan2!$A$5:$D$703,2,FALSE)</f>
        <v>Fabricação de químicos orgânicos e inorgânicos, resinas e elastômeros</v>
      </c>
      <c r="H3067" s="118" t="str">
        <f>VLOOKUP($E3067,[5]Plan2!$A$5:$D$703,3,FALSE)</f>
        <v>2011</v>
      </c>
      <c r="I3067" s="118" t="str">
        <f>VLOOKUP($E3067,[5]Plan2!$A$5:$D$703,4,FALSE)</f>
        <v>Fabricação de cloro e álcalis</v>
      </c>
    </row>
    <row r="3068" spans="1:9" ht="16">
      <c r="A3068" s="117" t="s">
        <v>7955</v>
      </c>
      <c r="B3068" s="118" t="s">
        <v>7956</v>
      </c>
      <c r="C3068" s="116" t="s">
        <v>246</v>
      </c>
      <c r="D3068" s="116" t="s">
        <v>128</v>
      </c>
      <c r="E3068" s="117" t="str">
        <f t="shared" si="47"/>
        <v>2092</v>
      </c>
      <c r="F3068" s="118" t="str">
        <f>VLOOKUP($E3068,[5]Plan2!$A$5:$D$703,1,FALSE)</f>
        <v>2092</v>
      </c>
      <c r="G3068" s="118" t="str">
        <f>VLOOKUP($E3068,[5]Plan2!$A$5:$D$703,2,FALSE)</f>
        <v>Fabricação de defensivos, desinfestantes, tintas e químicos diversos</v>
      </c>
      <c r="H3068" s="118" t="str">
        <f>VLOOKUP($E3068,[5]Plan2!$A$5:$D$703,3,FALSE)</f>
        <v>2051</v>
      </c>
      <c r="I3068" s="118" t="str">
        <f>VLOOKUP($E3068,[5]Plan2!$A$5:$D$703,4,FALSE)</f>
        <v>Fabricação de defensivos agrícolas</v>
      </c>
    </row>
    <row r="3069" spans="1:9" ht="16">
      <c r="A3069" s="117" t="s">
        <v>7957</v>
      </c>
      <c r="B3069" s="118" t="s">
        <v>7958</v>
      </c>
      <c r="C3069" s="116" t="s">
        <v>246</v>
      </c>
      <c r="D3069" s="116" t="s">
        <v>128</v>
      </c>
      <c r="E3069" s="117" t="str">
        <f t="shared" si="47"/>
        <v>2092</v>
      </c>
      <c r="F3069" s="118" t="str">
        <f>VLOOKUP($E3069,[5]Plan2!$A$5:$D$703,1,FALSE)</f>
        <v>2092</v>
      </c>
      <c r="G3069" s="118" t="str">
        <f>VLOOKUP($E3069,[5]Plan2!$A$5:$D$703,2,FALSE)</f>
        <v>Fabricação de defensivos, desinfestantes, tintas e químicos diversos</v>
      </c>
      <c r="H3069" s="118" t="str">
        <f>VLOOKUP($E3069,[5]Plan2!$A$5:$D$703,3,FALSE)</f>
        <v>2051</v>
      </c>
      <c r="I3069" s="118" t="str">
        <f>VLOOKUP($E3069,[5]Plan2!$A$5:$D$703,4,FALSE)</f>
        <v>Fabricação de defensivos agrícolas</v>
      </c>
    </row>
    <row r="3070" spans="1:9" ht="16">
      <c r="A3070" s="117" t="s">
        <v>7959</v>
      </c>
      <c r="B3070" s="118" t="s">
        <v>7960</v>
      </c>
      <c r="C3070" s="116" t="s">
        <v>244</v>
      </c>
      <c r="D3070" s="116" t="s">
        <v>243</v>
      </c>
      <c r="E3070" s="117" t="str">
        <f t="shared" si="47"/>
        <v>2091</v>
      </c>
      <c r="F3070" s="118" t="str">
        <f>VLOOKUP($E3070,[5]Plan2!$A$5:$D$703,1,FALSE)</f>
        <v>2091</v>
      </c>
      <c r="G3070" s="118" t="str">
        <f>VLOOKUP($E3070,[5]Plan2!$A$5:$D$703,2,FALSE)</f>
        <v>Fabricação de químicos orgânicos e inorgânicos, resinas e elastômeros</v>
      </c>
      <c r="H3070" s="118" t="str">
        <f>VLOOKUP($E3070,[5]Plan2!$A$5:$D$703,3,FALSE)</f>
        <v>2011</v>
      </c>
      <c r="I3070" s="118" t="str">
        <f>VLOOKUP($E3070,[5]Plan2!$A$5:$D$703,4,FALSE)</f>
        <v>Fabricação de cloro e álcalis</v>
      </c>
    </row>
    <row r="3071" spans="1:9" ht="16">
      <c r="A3071" s="117" t="s">
        <v>7961</v>
      </c>
      <c r="B3071" s="118" t="s">
        <v>7962</v>
      </c>
      <c r="C3071" s="116" t="s">
        <v>244</v>
      </c>
      <c r="D3071" s="116" t="s">
        <v>243</v>
      </c>
      <c r="E3071" s="117" t="str">
        <f t="shared" si="47"/>
        <v>2091</v>
      </c>
      <c r="F3071" s="118" t="str">
        <f>VLOOKUP($E3071,[5]Plan2!$A$5:$D$703,1,FALSE)</f>
        <v>2091</v>
      </c>
      <c r="G3071" s="118" t="str">
        <f>VLOOKUP($E3071,[5]Plan2!$A$5:$D$703,2,FALSE)</f>
        <v>Fabricação de químicos orgânicos e inorgânicos, resinas e elastômeros</v>
      </c>
      <c r="H3071" s="118" t="str">
        <f>VLOOKUP($E3071,[5]Plan2!$A$5:$D$703,3,FALSE)</f>
        <v>2011</v>
      </c>
      <c r="I3071" s="118" t="str">
        <f>VLOOKUP($E3071,[5]Plan2!$A$5:$D$703,4,FALSE)</f>
        <v>Fabricação de cloro e álcalis</v>
      </c>
    </row>
    <row r="3072" spans="1:9" ht="16">
      <c r="A3072" s="117" t="s">
        <v>7963</v>
      </c>
      <c r="B3072" s="118" t="s">
        <v>7964</v>
      </c>
      <c r="C3072" s="116" t="s">
        <v>244</v>
      </c>
      <c r="D3072" s="116" t="s">
        <v>243</v>
      </c>
      <c r="E3072" s="117" t="str">
        <f t="shared" si="47"/>
        <v>2091</v>
      </c>
      <c r="F3072" s="118" t="str">
        <f>VLOOKUP($E3072,[5]Plan2!$A$5:$D$703,1,FALSE)</f>
        <v>2091</v>
      </c>
      <c r="G3072" s="118" t="str">
        <f>VLOOKUP($E3072,[5]Plan2!$A$5:$D$703,2,FALSE)</f>
        <v>Fabricação de químicos orgânicos e inorgânicos, resinas e elastômeros</v>
      </c>
      <c r="H3072" s="118" t="str">
        <f>VLOOKUP($E3072,[5]Plan2!$A$5:$D$703,3,FALSE)</f>
        <v>2011</v>
      </c>
      <c r="I3072" s="118" t="str">
        <f>VLOOKUP($E3072,[5]Plan2!$A$5:$D$703,4,FALSE)</f>
        <v>Fabricação de cloro e álcalis</v>
      </c>
    </row>
    <row r="3073" spans="1:9" ht="16">
      <c r="A3073" s="117" t="s">
        <v>7965</v>
      </c>
      <c r="B3073" s="118" t="s">
        <v>7966</v>
      </c>
      <c r="C3073" s="116" t="s">
        <v>244</v>
      </c>
      <c r="D3073" s="116" t="s">
        <v>243</v>
      </c>
      <c r="E3073" s="117" t="str">
        <f t="shared" si="47"/>
        <v>2091</v>
      </c>
      <c r="F3073" s="118" t="str">
        <f>VLOOKUP($E3073,[5]Plan2!$A$5:$D$703,1,FALSE)</f>
        <v>2091</v>
      </c>
      <c r="G3073" s="118" t="str">
        <f>VLOOKUP($E3073,[5]Plan2!$A$5:$D$703,2,FALSE)</f>
        <v>Fabricação de químicos orgânicos e inorgânicos, resinas e elastômeros</v>
      </c>
      <c r="H3073" s="118" t="str">
        <f>VLOOKUP($E3073,[5]Plan2!$A$5:$D$703,3,FALSE)</f>
        <v>2011</v>
      </c>
      <c r="I3073" s="118" t="str">
        <f>VLOOKUP($E3073,[5]Plan2!$A$5:$D$703,4,FALSE)</f>
        <v>Fabricação de cloro e álcalis</v>
      </c>
    </row>
    <row r="3074" spans="1:9" ht="16">
      <c r="A3074" s="117" t="s">
        <v>7967</v>
      </c>
      <c r="B3074" s="118" t="s">
        <v>7968</v>
      </c>
      <c r="C3074" s="116" t="s">
        <v>244</v>
      </c>
      <c r="D3074" s="116" t="s">
        <v>243</v>
      </c>
      <c r="E3074" s="117" t="str">
        <f t="shared" si="47"/>
        <v>2091</v>
      </c>
      <c r="F3074" s="118" t="str">
        <f>VLOOKUP($E3074,[5]Plan2!$A$5:$D$703,1,FALSE)</f>
        <v>2091</v>
      </c>
      <c r="G3074" s="118" t="str">
        <f>VLOOKUP($E3074,[5]Plan2!$A$5:$D$703,2,FALSE)</f>
        <v>Fabricação de químicos orgânicos e inorgânicos, resinas e elastômeros</v>
      </c>
      <c r="H3074" s="118" t="str">
        <f>VLOOKUP($E3074,[5]Plan2!$A$5:$D$703,3,FALSE)</f>
        <v>2011</v>
      </c>
      <c r="I3074" s="118" t="str">
        <f>VLOOKUP($E3074,[5]Plan2!$A$5:$D$703,4,FALSE)</f>
        <v>Fabricação de cloro e álcalis</v>
      </c>
    </row>
    <row r="3075" spans="1:9" ht="16">
      <c r="A3075" s="117" t="s">
        <v>7969</v>
      </c>
      <c r="B3075" s="118" t="s">
        <v>7970</v>
      </c>
      <c r="C3075" s="116" t="s">
        <v>244</v>
      </c>
      <c r="D3075" s="116" t="s">
        <v>243</v>
      </c>
      <c r="E3075" s="117" t="str">
        <f t="shared" ref="E3075:E3138" si="48">LEFT(C3075,4)</f>
        <v>2091</v>
      </c>
      <c r="F3075" s="118" t="str">
        <f>VLOOKUP($E3075,[5]Plan2!$A$5:$D$703,1,FALSE)</f>
        <v>2091</v>
      </c>
      <c r="G3075" s="118" t="str">
        <f>VLOOKUP($E3075,[5]Plan2!$A$5:$D$703,2,FALSE)</f>
        <v>Fabricação de químicos orgânicos e inorgânicos, resinas e elastômeros</v>
      </c>
      <c r="H3075" s="118" t="str">
        <f>VLOOKUP($E3075,[5]Plan2!$A$5:$D$703,3,FALSE)</f>
        <v>2011</v>
      </c>
      <c r="I3075" s="118" t="str">
        <f>VLOOKUP($E3075,[5]Plan2!$A$5:$D$703,4,FALSE)</f>
        <v>Fabricação de cloro e álcalis</v>
      </c>
    </row>
    <row r="3076" spans="1:9" ht="16">
      <c r="A3076" s="117" t="s">
        <v>7971</v>
      </c>
      <c r="B3076" s="118" t="s">
        <v>7972</v>
      </c>
      <c r="C3076" s="116" t="s">
        <v>244</v>
      </c>
      <c r="D3076" s="116" t="s">
        <v>243</v>
      </c>
      <c r="E3076" s="117" t="str">
        <f t="shared" si="48"/>
        <v>2091</v>
      </c>
      <c r="F3076" s="118" t="str">
        <f>VLOOKUP($E3076,[5]Plan2!$A$5:$D$703,1,FALSE)</f>
        <v>2091</v>
      </c>
      <c r="G3076" s="118" t="str">
        <f>VLOOKUP($E3076,[5]Plan2!$A$5:$D$703,2,FALSE)</f>
        <v>Fabricação de químicos orgânicos e inorgânicos, resinas e elastômeros</v>
      </c>
      <c r="H3076" s="118" t="str">
        <f>VLOOKUP($E3076,[5]Plan2!$A$5:$D$703,3,FALSE)</f>
        <v>2011</v>
      </c>
      <c r="I3076" s="118" t="str">
        <f>VLOOKUP($E3076,[5]Plan2!$A$5:$D$703,4,FALSE)</f>
        <v>Fabricação de cloro e álcalis</v>
      </c>
    </row>
    <row r="3077" spans="1:9" ht="16">
      <c r="A3077" s="117" t="s">
        <v>7973</v>
      </c>
      <c r="B3077" s="118" t="s">
        <v>7974</v>
      </c>
      <c r="C3077" s="116" t="s">
        <v>244</v>
      </c>
      <c r="D3077" s="116" t="s">
        <v>243</v>
      </c>
      <c r="E3077" s="117" t="str">
        <f t="shared" si="48"/>
        <v>2091</v>
      </c>
      <c r="F3077" s="118" t="str">
        <f>VLOOKUP($E3077,[5]Plan2!$A$5:$D$703,1,FALSE)</f>
        <v>2091</v>
      </c>
      <c r="G3077" s="118" t="str">
        <f>VLOOKUP($E3077,[5]Plan2!$A$5:$D$703,2,FALSE)</f>
        <v>Fabricação de químicos orgânicos e inorgânicos, resinas e elastômeros</v>
      </c>
      <c r="H3077" s="118" t="str">
        <f>VLOOKUP($E3077,[5]Plan2!$A$5:$D$703,3,FALSE)</f>
        <v>2011</v>
      </c>
      <c r="I3077" s="118" t="str">
        <f>VLOOKUP($E3077,[5]Plan2!$A$5:$D$703,4,FALSE)</f>
        <v>Fabricação de cloro e álcalis</v>
      </c>
    </row>
    <row r="3078" spans="1:9" ht="16">
      <c r="A3078" s="117" t="s">
        <v>7975</v>
      </c>
      <c r="B3078" s="118" t="s">
        <v>7976</v>
      </c>
      <c r="C3078" s="116" t="s">
        <v>244</v>
      </c>
      <c r="D3078" s="116" t="s">
        <v>243</v>
      </c>
      <c r="E3078" s="117" t="str">
        <f t="shared" si="48"/>
        <v>2091</v>
      </c>
      <c r="F3078" s="118" t="str">
        <f>VLOOKUP($E3078,[5]Plan2!$A$5:$D$703,1,FALSE)</f>
        <v>2091</v>
      </c>
      <c r="G3078" s="118" t="str">
        <f>VLOOKUP($E3078,[5]Plan2!$A$5:$D$703,2,FALSE)</f>
        <v>Fabricação de químicos orgânicos e inorgânicos, resinas e elastômeros</v>
      </c>
      <c r="H3078" s="118" t="str">
        <f>VLOOKUP($E3078,[5]Plan2!$A$5:$D$703,3,FALSE)</f>
        <v>2011</v>
      </c>
      <c r="I3078" s="118" t="str">
        <f>VLOOKUP($E3078,[5]Plan2!$A$5:$D$703,4,FALSE)</f>
        <v>Fabricação de cloro e álcalis</v>
      </c>
    </row>
    <row r="3079" spans="1:9" ht="16">
      <c r="A3079" s="117" t="s">
        <v>7977</v>
      </c>
      <c r="B3079" s="118" t="s">
        <v>7978</v>
      </c>
      <c r="C3079" s="116" t="s">
        <v>244</v>
      </c>
      <c r="D3079" s="116" t="s">
        <v>243</v>
      </c>
      <c r="E3079" s="117" t="str">
        <f t="shared" si="48"/>
        <v>2091</v>
      </c>
      <c r="F3079" s="118" t="str">
        <f>VLOOKUP($E3079,[5]Plan2!$A$5:$D$703,1,FALSE)</f>
        <v>2091</v>
      </c>
      <c r="G3079" s="118" t="str">
        <f>VLOOKUP($E3079,[5]Plan2!$A$5:$D$703,2,FALSE)</f>
        <v>Fabricação de químicos orgânicos e inorgânicos, resinas e elastômeros</v>
      </c>
      <c r="H3079" s="118" t="str">
        <f>VLOOKUP($E3079,[5]Plan2!$A$5:$D$703,3,FALSE)</f>
        <v>2011</v>
      </c>
      <c r="I3079" s="118" t="str">
        <f>VLOOKUP($E3079,[5]Plan2!$A$5:$D$703,4,FALSE)</f>
        <v>Fabricação de cloro e álcalis</v>
      </c>
    </row>
    <row r="3080" spans="1:9" ht="16">
      <c r="A3080" s="117" t="s">
        <v>7979</v>
      </c>
      <c r="B3080" s="118" t="s">
        <v>7980</v>
      </c>
      <c r="C3080" s="116" t="s">
        <v>244</v>
      </c>
      <c r="D3080" s="116" t="s">
        <v>243</v>
      </c>
      <c r="E3080" s="117" t="str">
        <f t="shared" si="48"/>
        <v>2091</v>
      </c>
      <c r="F3080" s="118" t="str">
        <f>VLOOKUP($E3080,[5]Plan2!$A$5:$D$703,1,FALSE)</f>
        <v>2091</v>
      </c>
      <c r="G3080" s="118" t="str">
        <f>VLOOKUP($E3080,[5]Plan2!$A$5:$D$703,2,FALSE)</f>
        <v>Fabricação de químicos orgânicos e inorgânicos, resinas e elastômeros</v>
      </c>
      <c r="H3080" s="118" t="str">
        <f>VLOOKUP($E3080,[5]Plan2!$A$5:$D$703,3,FALSE)</f>
        <v>2011</v>
      </c>
      <c r="I3080" s="118" t="str">
        <f>VLOOKUP($E3080,[5]Plan2!$A$5:$D$703,4,FALSE)</f>
        <v>Fabricação de cloro e álcalis</v>
      </c>
    </row>
    <row r="3081" spans="1:9" ht="16">
      <c r="A3081" s="117" t="s">
        <v>7981</v>
      </c>
      <c r="B3081" s="118" t="s">
        <v>7982</v>
      </c>
      <c r="C3081" s="116" t="s">
        <v>244</v>
      </c>
      <c r="D3081" s="116" t="s">
        <v>243</v>
      </c>
      <c r="E3081" s="117" t="str">
        <f t="shared" si="48"/>
        <v>2091</v>
      </c>
      <c r="F3081" s="118" t="str">
        <f>VLOOKUP($E3081,[5]Plan2!$A$5:$D$703,1,FALSE)</f>
        <v>2091</v>
      </c>
      <c r="G3081" s="118" t="str">
        <f>VLOOKUP($E3081,[5]Plan2!$A$5:$D$703,2,FALSE)</f>
        <v>Fabricação de químicos orgânicos e inorgânicos, resinas e elastômeros</v>
      </c>
      <c r="H3081" s="118" t="str">
        <f>VLOOKUP($E3081,[5]Plan2!$A$5:$D$703,3,FALSE)</f>
        <v>2011</v>
      </c>
      <c r="I3081" s="118" t="str">
        <f>VLOOKUP($E3081,[5]Plan2!$A$5:$D$703,4,FALSE)</f>
        <v>Fabricação de cloro e álcalis</v>
      </c>
    </row>
    <row r="3082" spans="1:9" ht="16">
      <c r="A3082" s="117" t="s">
        <v>7983</v>
      </c>
      <c r="B3082" s="118" t="s">
        <v>7984</v>
      </c>
      <c r="C3082" s="116" t="s">
        <v>244</v>
      </c>
      <c r="D3082" s="116" t="s">
        <v>243</v>
      </c>
      <c r="E3082" s="117" t="str">
        <f t="shared" si="48"/>
        <v>2091</v>
      </c>
      <c r="F3082" s="118" t="str">
        <f>VLOOKUP($E3082,[5]Plan2!$A$5:$D$703,1,FALSE)</f>
        <v>2091</v>
      </c>
      <c r="G3082" s="118" t="str">
        <f>VLOOKUP($E3082,[5]Plan2!$A$5:$D$703,2,FALSE)</f>
        <v>Fabricação de químicos orgânicos e inorgânicos, resinas e elastômeros</v>
      </c>
      <c r="H3082" s="118" t="str">
        <f>VLOOKUP($E3082,[5]Plan2!$A$5:$D$703,3,FALSE)</f>
        <v>2011</v>
      </c>
      <c r="I3082" s="118" t="str">
        <f>VLOOKUP($E3082,[5]Plan2!$A$5:$D$703,4,FALSE)</f>
        <v>Fabricação de cloro e álcalis</v>
      </c>
    </row>
    <row r="3083" spans="1:9" ht="16">
      <c r="A3083" s="117" t="s">
        <v>7985</v>
      </c>
      <c r="B3083" s="118" t="s">
        <v>7986</v>
      </c>
      <c r="C3083" s="116" t="s">
        <v>244</v>
      </c>
      <c r="D3083" s="116" t="s">
        <v>243</v>
      </c>
      <c r="E3083" s="117" t="str">
        <f t="shared" si="48"/>
        <v>2091</v>
      </c>
      <c r="F3083" s="118" t="str">
        <f>VLOOKUP($E3083,[5]Plan2!$A$5:$D$703,1,FALSE)</f>
        <v>2091</v>
      </c>
      <c r="G3083" s="118" t="str">
        <f>VLOOKUP($E3083,[5]Plan2!$A$5:$D$703,2,FALSE)</f>
        <v>Fabricação de químicos orgânicos e inorgânicos, resinas e elastômeros</v>
      </c>
      <c r="H3083" s="118" t="str">
        <f>VLOOKUP($E3083,[5]Plan2!$A$5:$D$703,3,FALSE)</f>
        <v>2011</v>
      </c>
      <c r="I3083" s="118" t="str">
        <f>VLOOKUP($E3083,[5]Plan2!$A$5:$D$703,4,FALSE)</f>
        <v>Fabricação de cloro e álcalis</v>
      </c>
    </row>
    <row r="3084" spans="1:9" ht="16">
      <c r="A3084" s="117" t="s">
        <v>7987</v>
      </c>
      <c r="B3084" s="118" t="s">
        <v>7988</v>
      </c>
      <c r="C3084" s="116" t="s">
        <v>244</v>
      </c>
      <c r="D3084" s="116" t="s">
        <v>243</v>
      </c>
      <c r="E3084" s="117" t="str">
        <f t="shared" si="48"/>
        <v>2091</v>
      </c>
      <c r="F3084" s="118" t="str">
        <f>VLOOKUP($E3084,[5]Plan2!$A$5:$D$703,1,FALSE)</f>
        <v>2091</v>
      </c>
      <c r="G3084" s="118" t="str">
        <f>VLOOKUP($E3084,[5]Plan2!$A$5:$D$703,2,FALSE)</f>
        <v>Fabricação de químicos orgânicos e inorgânicos, resinas e elastômeros</v>
      </c>
      <c r="H3084" s="118" t="str">
        <f>VLOOKUP($E3084,[5]Plan2!$A$5:$D$703,3,FALSE)</f>
        <v>2011</v>
      </c>
      <c r="I3084" s="118" t="str">
        <f>VLOOKUP($E3084,[5]Plan2!$A$5:$D$703,4,FALSE)</f>
        <v>Fabricação de cloro e álcalis</v>
      </c>
    </row>
    <row r="3085" spans="1:9" ht="16">
      <c r="A3085" s="117" t="s">
        <v>7989</v>
      </c>
      <c r="B3085" s="118" t="s">
        <v>7990</v>
      </c>
      <c r="C3085" s="116" t="s">
        <v>244</v>
      </c>
      <c r="D3085" s="116" t="s">
        <v>243</v>
      </c>
      <c r="E3085" s="117" t="str">
        <f t="shared" si="48"/>
        <v>2091</v>
      </c>
      <c r="F3085" s="118" t="str">
        <f>VLOOKUP($E3085,[5]Plan2!$A$5:$D$703,1,FALSE)</f>
        <v>2091</v>
      </c>
      <c r="G3085" s="118" t="str">
        <f>VLOOKUP($E3085,[5]Plan2!$A$5:$D$703,2,FALSE)</f>
        <v>Fabricação de químicos orgânicos e inorgânicos, resinas e elastômeros</v>
      </c>
      <c r="H3085" s="118" t="str">
        <f>VLOOKUP($E3085,[5]Plan2!$A$5:$D$703,3,FALSE)</f>
        <v>2011</v>
      </c>
      <c r="I3085" s="118" t="str">
        <f>VLOOKUP($E3085,[5]Plan2!$A$5:$D$703,4,FALSE)</f>
        <v>Fabricação de cloro e álcalis</v>
      </c>
    </row>
    <row r="3086" spans="1:9" ht="16">
      <c r="A3086" s="117" t="s">
        <v>7991</v>
      </c>
      <c r="B3086" s="118" t="s">
        <v>7992</v>
      </c>
      <c r="C3086" s="116" t="s">
        <v>244</v>
      </c>
      <c r="D3086" s="116" t="s">
        <v>243</v>
      </c>
      <c r="E3086" s="117" t="str">
        <f t="shared" si="48"/>
        <v>2091</v>
      </c>
      <c r="F3086" s="118" t="str">
        <f>VLOOKUP($E3086,[5]Plan2!$A$5:$D$703,1,FALSE)</f>
        <v>2091</v>
      </c>
      <c r="G3086" s="118" t="str">
        <f>VLOOKUP($E3086,[5]Plan2!$A$5:$D$703,2,FALSE)</f>
        <v>Fabricação de químicos orgânicos e inorgânicos, resinas e elastômeros</v>
      </c>
      <c r="H3086" s="118" t="str">
        <f>VLOOKUP($E3086,[5]Plan2!$A$5:$D$703,3,FALSE)</f>
        <v>2011</v>
      </c>
      <c r="I3086" s="118" t="str">
        <f>VLOOKUP($E3086,[5]Plan2!$A$5:$D$703,4,FALSE)</f>
        <v>Fabricação de cloro e álcalis</v>
      </c>
    </row>
    <row r="3087" spans="1:9" ht="16">
      <c r="A3087" s="117" t="s">
        <v>7993</v>
      </c>
      <c r="B3087" s="118" t="s">
        <v>7994</v>
      </c>
      <c r="C3087" s="116" t="s">
        <v>244</v>
      </c>
      <c r="D3087" s="116" t="s">
        <v>243</v>
      </c>
      <c r="E3087" s="117" t="str">
        <f t="shared" si="48"/>
        <v>2091</v>
      </c>
      <c r="F3087" s="118" t="str">
        <f>VLOOKUP($E3087,[5]Plan2!$A$5:$D$703,1,FALSE)</f>
        <v>2091</v>
      </c>
      <c r="G3087" s="118" t="str">
        <f>VLOOKUP($E3087,[5]Plan2!$A$5:$D$703,2,FALSE)</f>
        <v>Fabricação de químicos orgânicos e inorgânicos, resinas e elastômeros</v>
      </c>
      <c r="H3087" s="118" t="str">
        <f>VLOOKUP($E3087,[5]Plan2!$A$5:$D$703,3,FALSE)</f>
        <v>2011</v>
      </c>
      <c r="I3087" s="118" t="str">
        <f>VLOOKUP($E3087,[5]Plan2!$A$5:$D$703,4,FALSE)</f>
        <v>Fabricação de cloro e álcalis</v>
      </c>
    </row>
    <row r="3088" spans="1:9" ht="16">
      <c r="A3088" s="117" t="s">
        <v>7995</v>
      </c>
      <c r="B3088" s="118" t="s">
        <v>7996</v>
      </c>
      <c r="C3088" s="116" t="s">
        <v>244</v>
      </c>
      <c r="D3088" s="116" t="s">
        <v>243</v>
      </c>
      <c r="E3088" s="117" t="str">
        <f t="shared" si="48"/>
        <v>2091</v>
      </c>
      <c r="F3088" s="118" t="str">
        <f>VLOOKUP($E3088,[5]Plan2!$A$5:$D$703,1,FALSE)</f>
        <v>2091</v>
      </c>
      <c r="G3088" s="118" t="str">
        <f>VLOOKUP($E3088,[5]Plan2!$A$5:$D$703,2,FALSE)</f>
        <v>Fabricação de químicos orgânicos e inorgânicos, resinas e elastômeros</v>
      </c>
      <c r="H3088" s="118" t="str">
        <f>VLOOKUP($E3088,[5]Plan2!$A$5:$D$703,3,FALSE)</f>
        <v>2011</v>
      </c>
      <c r="I3088" s="118" t="str">
        <f>VLOOKUP($E3088,[5]Plan2!$A$5:$D$703,4,FALSE)</f>
        <v>Fabricação de cloro e álcalis</v>
      </c>
    </row>
    <row r="3089" spans="1:9" ht="16">
      <c r="A3089" s="117" t="s">
        <v>7997</v>
      </c>
      <c r="B3089" s="118" t="s">
        <v>7998</v>
      </c>
      <c r="C3089" s="116" t="s">
        <v>244</v>
      </c>
      <c r="D3089" s="116" t="s">
        <v>243</v>
      </c>
      <c r="E3089" s="117" t="str">
        <f t="shared" si="48"/>
        <v>2091</v>
      </c>
      <c r="F3089" s="118" t="str">
        <f>VLOOKUP($E3089,[5]Plan2!$A$5:$D$703,1,FALSE)</f>
        <v>2091</v>
      </c>
      <c r="G3089" s="118" t="str">
        <f>VLOOKUP($E3089,[5]Plan2!$A$5:$D$703,2,FALSE)</f>
        <v>Fabricação de químicos orgânicos e inorgânicos, resinas e elastômeros</v>
      </c>
      <c r="H3089" s="118" t="str">
        <f>VLOOKUP($E3089,[5]Plan2!$A$5:$D$703,3,FALSE)</f>
        <v>2011</v>
      </c>
      <c r="I3089" s="118" t="str">
        <f>VLOOKUP($E3089,[5]Plan2!$A$5:$D$703,4,FALSE)</f>
        <v>Fabricação de cloro e álcalis</v>
      </c>
    </row>
    <row r="3090" spans="1:9" ht="16">
      <c r="A3090" s="117" t="s">
        <v>7999</v>
      </c>
      <c r="B3090" s="118" t="s">
        <v>8000</v>
      </c>
      <c r="C3090" s="116" t="s">
        <v>244</v>
      </c>
      <c r="D3090" s="116" t="s">
        <v>243</v>
      </c>
      <c r="E3090" s="117" t="str">
        <f t="shared" si="48"/>
        <v>2091</v>
      </c>
      <c r="F3090" s="118" t="str">
        <f>VLOOKUP($E3090,[5]Plan2!$A$5:$D$703,1,FALSE)</f>
        <v>2091</v>
      </c>
      <c r="G3090" s="118" t="str">
        <f>VLOOKUP($E3090,[5]Plan2!$A$5:$D$703,2,FALSE)</f>
        <v>Fabricação de químicos orgânicos e inorgânicos, resinas e elastômeros</v>
      </c>
      <c r="H3090" s="118" t="str">
        <f>VLOOKUP($E3090,[5]Plan2!$A$5:$D$703,3,FALSE)</f>
        <v>2011</v>
      </c>
      <c r="I3090" s="118" t="str">
        <f>VLOOKUP($E3090,[5]Plan2!$A$5:$D$703,4,FALSE)</f>
        <v>Fabricação de cloro e álcalis</v>
      </c>
    </row>
    <row r="3091" spans="1:9" ht="16">
      <c r="A3091" s="117" t="s">
        <v>8001</v>
      </c>
      <c r="B3091" s="118" t="s">
        <v>8002</v>
      </c>
      <c r="C3091" s="116" t="s">
        <v>244</v>
      </c>
      <c r="D3091" s="116" t="s">
        <v>243</v>
      </c>
      <c r="E3091" s="117" t="str">
        <f t="shared" si="48"/>
        <v>2091</v>
      </c>
      <c r="F3091" s="118" t="str">
        <f>VLOOKUP($E3091,[5]Plan2!$A$5:$D$703,1,FALSE)</f>
        <v>2091</v>
      </c>
      <c r="G3091" s="118" t="str">
        <f>VLOOKUP($E3091,[5]Plan2!$A$5:$D$703,2,FALSE)</f>
        <v>Fabricação de químicos orgânicos e inorgânicos, resinas e elastômeros</v>
      </c>
      <c r="H3091" s="118" t="str">
        <f>VLOOKUP($E3091,[5]Plan2!$A$5:$D$703,3,FALSE)</f>
        <v>2011</v>
      </c>
      <c r="I3091" s="118" t="str">
        <f>VLOOKUP($E3091,[5]Plan2!$A$5:$D$703,4,FALSE)</f>
        <v>Fabricação de cloro e álcalis</v>
      </c>
    </row>
    <row r="3092" spans="1:9" ht="16">
      <c r="A3092" s="117" t="s">
        <v>8003</v>
      </c>
      <c r="B3092" s="118" t="s">
        <v>8004</v>
      </c>
      <c r="C3092" s="116" t="s">
        <v>244</v>
      </c>
      <c r="D3092" s="116" t="s">
        <v>243</v>
      </c>
      <c r="E3092" s="117" t="str">
        <f t="shared" si="48"/>
        <v>2091</v>
      </c>
      <c r="F3092" s="118" t="str">
        <f>VLOOKUP($E3092,[5]Plan2!$A$5:$D$703,1,FALSE)</f>
        <v>2091</v>
      </c>
      <c r="G3092" s="118" t="str">
        <f>VLOOKUP($E3092,[5]Plan2!$A$5:$D$703,2,FALSE)</f>
        <v>Fabricação de químicos orgânicos e inorgânicos, resinas e elastômeros</v>
      </c>
      <c r="H3092" s="118" t="str">
        <f>VLOOKUP($E3092,[5]Plan2!$A$5:$D$703,3,FALSE)</f>
        <v>2011</v>
      </c>
      <c r="I3092" s="118" t="str">
        <f>VLOOKUP($E3092,[5]Plan2!$A$5:$D$703,4,FALSE)</f>
        <v>Fabricação de cloro e álcalis</v>
      </c>
    </row>
    <row r="3093" spans="1:9" ht="16">
      <c r="A3093" s="117" t="s">
        <v>8005</v>
      </c>
      <c r="B3093" s="118" t="s">
        <v>8006</v>
      </c>
      <c r="C3093" s="116" t="s">
        <v>244</v>
      </c>
      <c r="D3093" s="116" t="s">
        <v>243</v>
      </c>
      <c r="E3093" s="117" t="str">
        <f t="shared" si="48"/>
        <v>2091</v>
      </c>
      <c r="F3093" s="118" t="str">
        <f>VLOOKUP($E3093,[5]Plan2!$A$5:$D$703,1,FALSE)</f>
        <v>2091</v>
      </c>
      <c r="G3093" s="118" t="str">
        <f>VLOOKUP($E3093,[5]Plan2!$A$5:$D$703,2,FALSE)</f>
        <v>Fabricação de químicos orgânicos e inorgânicos, resinas e elastômeros</v>
      </c>
      <c r="H3093" s="118" t="str">
        <f>VLOOKUP($E3093,[5]Plan2!$A$5:$D$703,3,FALSE)</f>
        <v>2011</v>
      </c>
      <c r="I3093" s="118" t="str">
        <f>VLOOKUP($E3093,[5]Plan2!$A$5:$D$703,4,FALSE)</f>
        <v>Fabricação de cloro e álcalis</v>
      </c>
    </row>
    <row r="3094" spans="1:9" ht="16">
      <c r="A3094" s="117" t="s">
        <v>8007</v>
      </c>
      <c r="B3094" s="118" t="s">
        <v>8008</v>
      </c>
      <c r="C3094" s="116" t="s">
        <v>244</v>
      </c>
      <c r="D3094" s="116" t="s">
        <v>243</v>
      </c>
      <c r="E3094" s="117" t="str">
        <f t="shared" si="48"/>
        <v>2091</v>
      </c>
      <c r="F3094" s="118" t="str">
        <f>VLOOKUP($E3094,[5]Plan2!$A$5:$D$703,1,FALSE)</f>
        <v>2091</v>
      </c>
      <c r="G3094" s="118" t="str">
        <f>VLOOKUP($E3094,[5]Plan2!$A$5:$D$703,2,FALSE)</f>
        <v>Fabricação de químicos orgânicos e inorgânicos, resinas e elastômeros</v>
      </c>
      <c r="H3094" s="118" t="str">
        <f>VLOOKUP($E3094,[5]Plan2!$A$5:$D$703,3,FALSE)</f>
        <v>2011</v>
      </c>
      <c r="I3094" s="118" t="str">
        <f>VLOOKUP($E3094,[5]Plan2!$A$5:$D$703,4,FALSE)</f>
        <v>Fabricação de cloro e álcalis</v>
      </c>
    </row>
    <row r="3095" spans="1:9" ht="16">
      <c r="A3095" s="117" t="s">
        <v>8009</v>
      </c>
      <c r="B3095" s="118" t="s">
        <v>8010</v>
      </c>
      <c r="C3095" s="116" t="s">
        <v>244</v>
      </c>
      <c r="D3095" s="116" t="s">
        <v>243</v>
      </c>
      <c r="E3095" s="117" t="str">
        <f t="shared" si="48"/>
        <v>2091</v>
      </c>
      <c r="F3095" s="118" t="str">
        <f>VLOOKUP($E3095,[5]Plan2!$A$5:$D$703,1,FALSE)</f>
        <v>2091</v>
      </c>
      <c r="G3095" s="118" t="str">
        <f>VLOOKUP($E3095,[5]Plan2!$A$5:$D$703,2,FALSE)</f>
        <v>Fabricação de químicos orgânicos e inorgânicos, resinas e elastômeros</v>
      </c>
      <c r="H3095" s="118" t="str">
        <f>VLOOKUP($E3095,[5]Plan2!$A$5:$D$703,3,FALSE)</f>
        <v>2011</v>
      </c>
      <c r="I3095" s="118" t="str">
        <f>VLOOKUP($E3095,[5]Plan2!$A$5:$D$703,4,FALSE)</f>
        <v>Fabricação de cloro e álcalis</v>
      </c>
    </row>
    <row r="3096" spans="1:9" ht="16">
      <c r="A3096" s="117" t="s">
        <v>8011</v>
      </c>
      <c r="B3096" s="118" t="s">
        <v>8012</v>
      </c>
      <c r="C3096" s="116" t="s">
        <v>244</v>
      </c>
      <c r="D3096" s="116" t="s">
        <v>243</v>
      </c>
      <c r="E3096" s="117" t="str">
        <f t="shared" si="48"/>
        <v>2091</v>
      </c>
      <c r="F3096" s="118" t="str">
        <f>VLOOKUP($E3096,[5]Plan2!$A$5:$D$703,1,FALSE)</f>
        <v>2091</v>
      </c>
      <c r="G3096" s="118" t="str">
        <f>VLOOKUP($E3096,[5]Plan2!$A$5:$D$703,2,FALSE)</f>
        <v>Fabricação de químicos orgânicos e inorgânicos, resinas e elastômeros</v>
      </c>
      <c r="H3096" s="118" t="str">
        <f>VLOOKUP($E3096,[5]Plan2!$A$5:$D$703,3,FALSE)</f>
        <v>2011</v>
      </c>
      <c r="I3096" s="118" t="str">
        <f>VLOOKUP($E3096,[5]Plan2!$A$5:$D$703,4,FALSE)</f>
        <v>Fabricação de cloro e álcalis</v>
      </c>
    </row>
    <row r="3097" spans="1:9" ht="16">
      <c r="A3097" s="117" t="s">
        <v>8013</v>
      </c>
      <c r="B3097" s="118" t="s">
        <v>8014</v>
      </c>
      <c r="C3097" s="116" t="s">
        <v>244</v>
      </c>
      <c r="D3097" s="116" t="s">
        <v>243</v>
      </c>
      <c r="E3097" s="117" t="str">
        <f t="shared" si="48"/>
        <v>2091</v>
      </c>
      <c r="F3097" s="118" t="str">
        <f>VLOOKUP($E3097,[5]Plan2!$A$5:$D$703,1,FALSE)</f>
        <v>2091</v>
      </c>
      <c r="G3097" s="118" t="str">
        <f>VLOOKUP($E3097,[5]Plan2!$A$5:$D$703,2,FALSE)</f>
        <v>Fabricação de químicos orgânicos e inorgânicos, resinas e elastômeros</v>
      </c>
      <c r="H3097" s="118" t="str">
        <f>VLOOKUP($E3097,[5]Plan2!$A$5:$D$703,3,FALSE)</f>
        <v>2011</v>
      </c>
      <c r="I3097" s="118" t="str">
        <f>VLOOKUP($E3097,[5]Plan2!$A$5:$D$703,4,FALSE)</f>
        <v>Fabricação de cloro e álcalis</v>
      </c>
    </row>
    <row r="3098" spans="1:9" ht="16">
      <c r="A3098" s="117" t="s">
        <v>8015</v>
      </c>
      <c r="B3098" s="118" t="s">
        <v>8016</v>
      </c>
      <c r="C3098" s="116" t="s">
        <v>244</v>
      </c>
      <c r="D3098" s="116" t="s">
        <v>243</v>
      </c>
      <c r="E3098" s="117" t="str">
        <f t="shared" si="48"/>
        <v>2091</v>
      </c>
      <c r="F3098" s="118" t="str">
        <f>VLOOKUP($E3098,[5]Plan2!$A$5:$D$703,1,FALSE)</f>
        <v>2091</v>
      </c>
      <c r="G3098" s="118" t="str">
        <f>VLOOKUP($E3098,[5]Plan2!$A$5:$D$703,2,FALSE)</f>
        <v>Fabricação de químicos orgânicos e inorgânicos, resinas e elastômeros</v>
      </c>
      <c r="H3098" s="118" t="str">
        <f>VLOOKUP($E3098,[5]Plan2!$A$5:$D$703,3,FALSE)</f>
        <v>2011</v>
      </c>
      <c r="I3098" s="118" t="str">
        <f>VLOOKUP($E3098,[5]Plan2!$A$5:$D$703,4,FALSE)</f>
        <v>Fabricação de cloro e álcalis</v>
      </c>
    </row>
    <row r="3099" spans="1:9" ht="16">
      <c r="A3099" s="117" t="s">
        <v>8017</v>
      </c>
      <c r="B3099" s="118" t="s">
        <v>8018</v>
      </c>
      <c r="C3099" s="116" t="s">
        <v>244</v>
      </c>
      <c r="D3099" s="116" t="s">
        <v>243</v>
      </c>
      <c r="E3099" s="117" t="str">
        <f t="shared" si="48"/>
        <v>2091</v>
      </c>
      <c r="F3099" s="118" t="str">
        <f>VLOOKUP($E3099,[5]Plan2!$A$5:$D$703,1,FALSE)</f>
        <v>2091</v>
      </c>
      <c r="G3099" s="118" t="str">
        <f>VLOOKUP($E3099,[5]Plan2!$A$5:$D$703,2,FALSE)</f>
        <v>Fabricação de químicos orgânicos e inorgânicos, resinas e elastômeros</v>
      </c>
      <c r="H3099" s="118" t="str">
        <f>VLOOKUP($E3099,[5]Plan2!$A$5:$D$703,3,FALSE)</f>
        <v>2011</v>
      </c>
      <c r="I3099" s="118" t="str">
        <f>VLOOKUP($E3099,[5]Plan2!$A$5:$D$703,4,FALSE)</f>
        <v>Fabricação de cloro e álcalis</v>
      </c>
    </row>
    <row r="3100" spans="1:9" ht="16">
      <c r="A3100" s="117" t="s">
        <v>8019</v>
      </c>
      <c r="B3100" s="118" t="s">
        <v>8020</v>
      </c>
      <c r="C3100" s="116" t="s">
        <v>244</v>
      </c>
      <c r="D3100" s="116" t="s">
        <v>243</v>
      </c>
      <c r="E3100" s="117" t="str">
        <f t="shared" si="48"/>
        <v>2091</v>
      </c>
      <c r="F3100" s="118" t="str">
        <f>VLOOKUP($E3100,[5]Plan2!$A$5:$D$703,1,FALSE)</f>
        <v>2091</v>
      </c>
      <c r="G3100" s="118" t="str">
        <f>VLOOKUP($E3100,[5]Plan2!$A$5:$D$703,2,FALSE)</f>
        <v>Fabricação de químicos orgânicos e inorgânicos, resinas e elastômeros</v>
      </c>
      <c r="H3100" s="118" t="str">
        <f>VLOOKUP($E3100,[5]Plan2!$A$5:$D$703,3,FALSE)</f>
        <v>2011</v>
      </c>
      <c r="I3100" s="118" t="str">
        <f>VLOOKUP($E3100,[5]Plan2!$A$5:$D$703,4,FALSE)</f>
        <v>Fabricação de cloro e álcalis</v>
      </c>
    </row>
    <row r="3101" spans="1:9" ht="16">
      <c r="A3101" s="117" t="s">
        <v>8021</v>
      </c>
      <c r="B3101" s="118" t="s">
        <v>8022</v>
      </c>
      <c r="C3101" s="116" t="s">
        <v>244</v>
      </c>
      <c r="D3101" s="116" t="s">
        <v>243</v>
      </c>
      <c r="E3101" s="117" t="str">
        <f t="shared" si="48"/>
        <v>2091</v>
      </c>
      <c r="F3101" s="118" t="str">
        <f>VLOOKUP($E3101,[5]Plan2!$A$5:$D$703,1,FALSE)</f>
        <v>2091</v>
      </c>
      <c r="G3101" s="118" t="str">
        <f>VLOOKUP($E3101,[5]Plan2!$A$5:$D$703,2,FALSE)</f>
        <v>Fabricação de químicos orgânicos e inorgânicos, resinas e elastômeros</v>
      </c>
      <c r="H3101" s="118" t="str">
        <f>VLOOKUP($E3101,[5]Plan2!$A$5:$D$703,3,FALSE)</f>
        <v>2011</v>
      </c>
      <c r="I3101" s="118" t="str">
        <f>VLOOKUP($E3101,[5]Plan2!$A$5:$D$703,4,FALSE)</f>
        <v>Fabricação de cloro e álcalis</v>
      </c>
    </row>
    <row r="3102" spans="1:9" ht="16">
      <c r="A3102" s="117" t="s">
        <v>8023</v>
      </c>
      <c r="B3102" s="118" t="s">
        <v>8024</v>
      </c>
      <c r="C3102" s="116" t="s">
        <v>244</v>
      </c>
      <c r="D3102" s="116" t="s">
        <v>243</v>
      </c>
      <c r="E3102" s="117" t="str">
        <f t="shared" si="48"/>
        <v>2091</v>
      </c>
      <c r="F3102" s="118" t="str">
        <f>VLOOKUP($E3102,[5]Plan2!$A$5:$D$703,1,FALSE)</f>
        <v>2091</v>
      </c>
      <c r="G3102" s="118" t="str">
        <f>VLOOKUP($E3102,[5]Plan2!$A$5:$D$703,2,FALSE)</f>
        <v>Fabricação de químicos orgânicos e inorgânicos, resinas e elastômeros</v>
      </c>
      <c r="H3102" s="118" t="str">
        <f>VLOOKUP($E3102,[5]Plan2!$A$5:$D$703,3,FALSE)</f>
        <v>2011</v>
      </c>
      <c r="I3102" s="118" t="str">
        <f>VLOOKUP($E3102,[5]Plan2!$A$5:$D$703,4,FALSE)</f>
        <v>Fabricação de cloro e álcalis</v>
      </c>
    </row>
    <row r="3103" spans="1:9" ht="16">
      <c r="A3103" s="117" t="s">
        <v>8025</v>
      </c>
      <c r="B3103" s="118" t="s">
        <v>8026</v>
      </c>
      <c r="C3103" s="116" t="s">
        <v>244</v>
      </c>
      <c r="D3103" s="116" t="s">
        <v>243</v>
      </c>
      <c r="E3103" s="117" t="str">
        <f t="shared" si="48"/>
        <v>2091</v>
      </c>
      <c r="F3103" s="118" t="str">
        <f>VLOOKUP($E3103,[5]Plan2!$A$5:$D$703,1,FALSE)</f>
        <v>2091</v>
      </c>
      <c r="G3103" s="118" t="str">
        <f>VLOOKUP($E3103,[5]Plan2!$A$5:$D$703,2,FALSE)</f>
        <v>Fabricação de químicos orgânicos e inorgânicos, resinas e elastômeros</v>
      </c>
      <c r="H3103" s="118" t="str">
        <f>VLOOKUP($E3103,[5]Plan2!$A$5:$D$703,3,FALSE)</f>
        <v>2011</v>
      </c>
      <c r="I3103" s="118" t="str">
        <f>VLOOKUP($E3103,[5]Plan2!$A$5:$D$703,4,FALSE)</f>
        <v>Fabricação de cloro e álcalis</v>
      </c>
    </row>
    <row r="3104" spans="1:9" ht="16">
      <c r="A3104" s="117" t="s">
        <v>8027</v>
      </c>
      <c r="B3104" s="118" t="s">
        <v>8028</v>
      </c>
      <c r="C3104" s="116" t="s">
        <v>244</v>
      </c>
      <c r="D3104" s="116" t="s">
        <v>243</v>
      </c>
      <c r="E3104" s="117" t="str">
        <f t="shared" si="48"/>
        <v>2091</v>
      </c>
      <c r="F3104" s="118" t="str">
        <f>VLOOKUP($E3104,[5]Plan2!$A$5:$D$703,1,FALSE)</f>
        <v>2091</v>
      </c>
      <c r="G3104" s="118" t="str">
        <f>VLOOKUP($E3104,[5]Plan2!$A$5:$D$703,2,FALSE)</f>
        <v>Fabricação de químicos orgânicos e inorgânicos, resinas e elastômeros</v>
      </c>
      <c r="H3104" s="118" t="str">
        <f>VLOOKUP($E3104,[5]Plan2!$A$5:$D$703,3,FALSE)</f>
        <v>2011</v>
      </c>
      <c r="I3104" s="118" t="str">
        <f>VLOOKUP($E3104,[5]Plan2!$A$5:$D$703,4,FALSE)</f>
        <v>Fabricação de cloro e álcalis</v>
      </c>
    </row>
    <row r="3105" spans="1:9" ht="16">
      <c r="A3105" s="117" t="s">
        <v>8029</v>
      </c>
      <c r="B3105" s="118" t="s">
        <v>8030</v>
      </c>
      <c r="C3105" s="116" t="s">
        <v>244</v>
      </c>
      <c r="D3105" s="116" t="s">
        <v>243</v>
      </c>
      <c r="E3105" s="117" t="str">
        <f t="shared" si="48"/>
        <v>2091</v>
      </c>
      <c r="F3105" s="118" t="str">
        <f>VLOOKUP($E3105,[5]Plan2!$A$5:$D$703,1,FALSE)</f>
        <v>2091</v>
      </c>
      <c r="G3105" s="118" t="str">
        <f>VLOOKUP($E3105,[5]Plan2!$A$5:$D$703,2,FALSE)</f>
        <v>Fabricação de químicos orgânicos e inorgânicos, resinas e elastômeros</v>
      </c>
      <c r="H3105" s="118" t="str">
        <f>VLOOKUP($E3105,[5]Plan2!$A$5:$D$703,3,FALSE)</f>
        <v>2011</v>
      </c>
      <c r="I3105" s="118" t="str">
        <f>VLOOKUP($E3105,[5]Plan2!$A$5:$D$703,4,FALSE)</f>
        <v>Fabricação de cloro e álcalis</v>
      </c>
    </row>
    <row r="3106" spans="1:9" ht="16">
      <c r="A3106" s="117" t="s">
        <v>8031</v>
      </c>
      <c r="B3106" s="118" t="s">
        <v>8032</v>
      </c>
      <c r="C3106" s="116" t="s">
        <v>244</v>
      </c>
      <c r="D3106" s="116" t="s">
        <v>243</v>
      </c>
      <c r="E3106" s="117" t="str">
        <f t="shared" si="48"/>
        <v>2091</v>
      </c>
      <c r="F3106" s="118" t="str">
        <f>VLOOKUP($E3106,[5]Plan2!$A$5:$D$703,1,FALSE)</f>
        <v>2091</v>
      </c>
      <c r="G3106" s="118" t="str">
        <f>VLOOKUP($E3106,[5]Plan2!$A$5:$D$703,2,FALSE)</f>
        <v>Fabricação de químicos orgânicos e inorgânicos, resinas e elastômeros</v>
      </c>
      <c r="H3106" s="118" t="str">
        <f>VLOOKUP($E3106,[5]Plan2!$A$5:$D$703,3,FALSE)</f>
        <v>2011</v>
      </c>
      <c r="I3106" s="118" t="str">
        <f>VLOOKUP($E3106,[5]Plan2!$A$5:$D$703,4,FALSE)</f>
        <v>Fabricação de cloro e álcalis</v>
      </c>
    </row>
    <row r="3107" spans="1:9" ht="16">
      <c r="A3107" s="117" t="s">
        <v>8033</v>
      </c>
      <c r="B3107" s="118" t="s">
        <v>8034</v>
      </c>
      <c r="C3107" s="116" t="s">
        <v>244</v>
      </c>
      <c r="D3107" s="116" t="s">
        <v>243</v>
      </c>
      <c r="E3107" s="117" t="str">
        <f t="shared" si="48"/>
        <v>2091</v>
      </c>
      <c r="F3107" s="118" t="str">
        <f>VLOOKUP($E3107,[5]Plan2!$A$5:$D$703,1,FALSE)</f>
        <v>2091</v>
      </c>
      <c r="G3107" s="118" t="str">
        <f>VLOOKUP($E3107,[5]Plan2!$A$5:$D$703,2,FALSE)</f>
        <v>Fabricação de químicos orgânicos e inorgânicos, resinas e elastômeros</v>
      </c>
      <c r="H3107" s="118" t="str">
        <f>VLOOKUP($E3107,[5]Plan2!$A$5:$D$703,3,FALSE)</f>
        <v>2011</v>
      </c>
      <c r="I3107" s="118" t="str">
        <f>VLOOKUP($E3107,[5]Plan2!$A$5:$D$703,4,FALSE)</f>
        <v>Fabricação de cloro e álcalis</v>
      </c>
    </row>
    <row r="3108" spans="1:9" ht="16">
      <c r="A3108" s="117" t="s">
        <v>8035</v>
      </c>
      <c r="B3108" s="118" t="s">
        <v>8036</v>
      </c>
      <c r="C3108" s="116" t="s">
        <v>244</v>
      </c>
      <c r="D3108" s="116" t="s">
        <v>243</v>
      </c>
      <c r="E3108" s="117" t="str">
        <f t="shared" si="48"/>
        <v>2091</v>
      </c>
      <c r="F3108" s="118" t="str">
        <f>VLOOKUP($E3108,[5]Plan2!$A$5:$D$703,1,FALSE)</f>
        <v>2091</v>
      </c>
      <c r="G3108" s="118" t="str">
        <f>VLOOKUP($E3108,[5]Plan2!$A$5:$D$703,2,FALSE)</f>
        <v>Fabricação de químicos orgânicos e inorgânicos, resinas e elastômeros</v>
      </c>
      <c r="H3108" s="118" t="str">
        <f>VLOOKUP($E3108,[5]Plan2!$A$5:$D$703,3,FALSE)</f>
        <v>2011</v>
      </c>
      <c r="I3108" s="118" t="str">
        <f>VLOOKUP($E3108,[5]Plan2!$A$5:$D$703,4,FALSE)</f>
        <v>Fabricação de cloro e álcalis</v>
      </c>
    </row>
    <row r="3109" spans="1:9" ht="16">
      <c r="A3109" s="117" t="s">
        <v>8037</v>
      </c>
      <c r="B3109" s="118" t="s">
        <v>8038</v>
      </c>
      <c r="C3109" s="116" t="s">
        <v>244</v>
      </c>
      <c r="D3109" s="116" t="s">
        <v>243</v>
      </c>
      <c r="E3109" s="117" t="str">
        <f t="shared" si="48"/>
        <v>2091</v>
      </c>
      <c r="F3109" s="118" t="str">
        <f>VLOOKUP($E3109,[5]Plan2!$A$5:$D$703,1,FALSE)</f>
        <v>2091</v>
      </c>
      <c r="G3109" s="118" t="str">
        <f>VLOOKUP($E3109,[5]Plan2!$A$5:$D$703,2,FALSE)</f>
        <v>Fabricação de químicos orgânicos e inorgânicos, resinas e elastômeros</v>
      </c>
      <c r="H3109" s="118" t="str">
        <f>VLOOKUP($E3109,[5]Plan2!$A$5:$D$703,3,FALSE)</f>
        <v>2011</v>
      </c>
      <c r="I3109" s="118" t="str">
        <f>VLOOKUP($E3109,[5]Plan2!$A$5:$D$703,4,FALSE)</f>
        <v>Fabricação de cloro e álcalis</v>
      </c>
    </row>
    <row r="3110" spans="1:9" ht="16">
      <c r="A3110" s="117" t="s">
        <v>8039</v>
      </c>
      <c r="B3110" s="118" t="s">
        <v>8040</v>
      </c>
      <c r="C3110" s="116" t="s">
        <v>244</v>
      </c>
      <c r="D3110" s="116" t="s">
        <v>243</v>
      </c>
      <c r="E3110" s="117" t="str">
        <f t="shared" si="48"/>
        <v>2091</v>
      </c>
      <c r="F3110" s="118" t="str">
        <f>VLOOKUP($E3110,[5]Plan2!$A$5:$D$703,1,FALSE)</f>
        <v>2091</v>
      </c>
      <c r="G3110" s="118" t="str">
        <f>VLOOKUP($E3110,[5]Plan2!$A$5:$D$703,2,FALSE)</f>
        <v>Fabricação de químicos orgânicos e inorgânicos, resinas e elastômeros</v>
      </c>
      <c r="H3110" s="118" t="str">
        <f>VLOOKUP($E3110,[5]Plan2!$A$5:$D$703,3,FALSE)</f>
        <v>2011</v>
      </c>
      <c r="I3110" s="118" t="str">
        <f>VLOOKUP($E3110,[5]Plan2!$A$5:$D$703,4,FALSE)</f>
        <v>Fabricação de cloro e álcalis</v>
      </c>
    </row>
    <row r="3111" spans="1:9" ht="16">
      <c r="A3111" s="117" t="s">
        <v>8041</v>
      </c>
      <c r="B3111" s="118" t="s">
        <v>8042</v>
      </c>
      <c r="C3111" s="116" t="s">
        <v>244</v>
      </c>
      <c r="D3111" s="116" t="s">
        <v>243</v>
      </c>
      <c r="E3111" s="117" t="str">
        <f t="shared" si="48"/>
        <v>2091</v>
      </c>
      <c r="F3111" s="118" t="str">
        <f>VLOOKUP($E3111,[5]Plan2!$A$5:$D$703,1,FALSE)</f>
        <v>2091</v>
      </c>
      <c r="G3111" s="118" t="str">
        <f>VLOOKUP($E3111,[5]Plan2!$A$5:$D$703,2,FALSE)</f>
        <v>Fabricação de químicos orgânicos e inorgânicos, resinas e elastômeros</v>
      </c>
      <c r="H3111" s="118" t="str">
        <f>VLOOKUP($E3111,[5]Plan2!$A$5:$D$703,3,FALSE)</f>
        <v>2011</v>
      </c>
      <c r="I3111" s="118" t="str">
        <f>VLOOKUP($E3111,[5]Plan2!$A$5:$D$703,4,FALSE)</f>
        <v>Fabricação de cloro e álcalis</v>
      </c>
    </row>
    <row r="3112" spans="1:9" ht="16">
      <c r="A3112" s="117" t="s">
        <v>8043</v>
      </c>
      <c r="B3112" s="118" t="s">
        <v>8044</v>
      </c>
      <c r="C3112" s="116" t="s">
        <v>244</v>
      </c>
      <c r="D3112" s="116" t="s">
        <v>243</v>
      </c>
      <c r="E3112" s="117" t="str">
        <f t="shared" si="48"/>
        <v>2091</v>
      </c>
      <c r="F3112" s="118" t="str">
        <f>VLOOKUP($E3112,[5]Plan2!$A$5:$D$703,1,FALSE)</f>
        <v>2091</v>
      </c>
      <c r="G3112" s="118" t="str">
        <f>VLOOKUP($E3112,[5]Plan2!$A$5:$D$703,2,FALSE)</f>
        <v>Fabricação de químicos orgânicos e inorgânicos, resinas e elastômeros</v>
      </c>
      <c r="H3112" s="118" t="str">
        <f>VLOOKUP($E3112,[5]Plan2!$A$5:$D$703,3,FALSE)</f>
        <v>2011</v>
      </c>
      <c r="I3112" s="118" t="str">
        <f>VLOOKUP($E3112,[5]Plan2!$A$5:$D$703,4,FALSE)</f>
        <v>Fabricação de cloro e álcalis</v>
      </c>
    </row>
    <row r="3113" spans="1:9" ht="16">
      <c r="A3113" s="117" t="s">
        <v>8045</v>
      </c>
      <c r="B3113" s="118" t="s">
        <v>8046</v>
      </c>
      <c r="C3113" s="116" t="s">
        <v>244</v>
      </c>
      <c r="D3113" s="116" t="s">
        <v>243</v>
      </c>
      <c r="E3113" s="117" t="str">
        <f t="shared" si="48"/>
        <v>2091</v>
      </c>
      <c r="F3113" s="118" t="str">
        <f>VLOOKUP($E3113,[5]Plan2!$A$5:$D$703,1,FALSE)</f>
        <v>2091</v>
      </c>
      <c r="G3113" s="118" t="str">
        <f>VLOOKUP($E3113,[5]Plan2!$A$5:$D$703,2,FALSE)</f>
        <v>Fabricação de químicos orgânicos e inorgânicos, resinas e elastômeros</v>
      </c>
      <c r="H3113" s="118" t="str">
        <f>VLOOKUP($E3113,[5]Plan2!$A$5:$D$703,3,FALSE)</f>
        <v>2011</v>
      </c>
      <c r="I3113" s="118" t="str">
        <f>VLOOKUP($E3113,[5]Plan2!$A$5:$D$703,4,FALSE)</f>
        <v>Fabricação de cloro e álcalis</v>
      </c>
    </row>
    <row r="3114" spans="1:9" ht="16">
      <c r="A3114" s="117" t="s">
        <v>8047</v>
      </c>
      <c r="B3114" s="118" t="s">
        <v>8048</v>
      </c>
      <c r="C3114" s="116" t="s">
        <v>244</v>
      </c>
      <c r="D3114" s="116" t="s">
        <v>243</v>
      </c>
      <c r="E3114" s="117" t="str">
        <f t="shared" si="48"/>
        <v>2091</v>
      </c>
      <c r="F3114" s="118" t="str">
        <f>VLOOKUP($E3114,[5]Plan2!$A$5:$D$703,1,FALSE)</f>
        <v>2091</v>
      </c>
      <c r="G3114" s="118" t="str">
        <f>VLOOKUP($E3114,[5]Plan2!$A$5:$D$703,2,FALSE)</f>
        <v>Fabricação de químicos orgânicos e inorgânicos, resinas e elastômeros</v>
      </c>
      <c r="H3114" s="118" t="str">
        <f>VLOOKUP($E3114,[5]Plan2!$A$5:$D$703,3,FALSE)</f>
        <v>2011</v>
      </c>
      <c r="I3114" s="118" t="str">
        <f>VLOOKUP($E3114,[5]Plan2!$A$5:$D$703,4,FALSE)</f>
        <v>Fabricação de cloro e álcalis</v>
      </c>
    </row>
    <row r="3115" spans="1:9" ht="16">
      <c r="A3115" s="117" t="s">
        <v>8049</v>
      </c>
      <c r="B3115" s="118" t="s">
        <v>8050</v>
      </c>
      <c r="C3115" s="116" t="s">
        <v>244</v>
      </c>
      <c r="D3115" s="116" t="s">
        <v>243</v>
      </c>
      <c r="E3115" s="117" t="str">
        <f t="shared" si="48"/>
        <v>2091</v>
      </c>
      <c r="F3115" s="118" t="str">
        <f>VLOOKUP($E3115,[5]Plan2!$A$5:$D$703,1,FALSE)</f>
        <v>2091</v>
      </c>
      <c r="G3115" s="118" t="str">
        <f>VLOOKUP($E3115,[5]Plan2!$A$5:$D$703,2,FALSE)</f>
        <v>Fabricação de químicos orgânicos e inorgânicos, resinas e elastômeros</v>
      </c>
      <c r="H3115" s="118" t="str">
        <f>VLOOKUP($E3115,[5]Plan2!$A$5:$D$703,3,FALSE)</f>
        <v>2011</v>
      </c>
      <c r="I3115" s="118" t="str">
        <f>VLOOKUP($E3115,[5]Plan2!$A$5:$D$703,4,FALSE)</f>
        <v>Fabricação de cloro e álcalis</v>
      </c>
    </row>
    <row r="3116" spans="1:9" ht="16">
      <c r="A3116" s="117" t="s">
        <v>8051</v>
      </c>
      <c r="B3116" s="118" t="s">
        <v>8052</v>
      </c>
      <c r="C3116" s="116" t="s">
        <v>244</v>
      </c>
      <c r="D3116" s="116" t="s">
        <v>243</v>
      </c>
      <c r="E3116" s="117" t="str">
        <f t="shared" si="48"/>
        <v>2091</v>
      </c>
      <c r="F3116" s="118" t="str">
        <f>VLOOKUP($E3116,[5]Plan2!$A$5:$D$703,1,FALSE)</f>
        <v>2091</v>
      </c>
      <c r="G3116" s="118" t="str">
        <f>VLOOKUP($E3116,[5]Plan2!$A$5:$D$703,2,FALSE)</f>
        <v>Fabricação de químicos orgânicos e inorgânicos, resinas e elastômeros</v>
      </c>
      <c r="H3116" s="118" t="str">
        <f>VLOOKUP($E3116,[5]Plan2!$A$5:$D$703,3,FALSE)</f>
        <v>2011</v>
      </c>
      <c r="I3116" s="118" t="str">
        <f>VLOOKUP($E3116,[5]Plan2!$A$5:$D$703,4,FALSE)</f>
        <v>Fabricação de cloro e álcalis</v>
      </c>
    </row>
    <row r="3117" spans="1:9" ht="16">
      <c r="A3117" s="117" t="s">
        <v>8053</v>
      </c>
      <c r="B3117" s="118" t="s">
        <v>8054</v>
      </c>
      <c r="C3117" s="116" t="s">
        <v>244</v>
      </c>
      <c r="D3117" s="116" t="s">
        <v>243</v>
      </c>
      <c r="E3117" s="117" t="str">
        <f t="shared" si="48"/>
        <v>2091</v>
      </c>
      <c r="F3117" s="118" t="str">
        <f>VLOOKUP($E3117,[5]Plan2!$A$5:$D$703,1,FALSE)</f>
        <v>2091</v>
      </c>
      <c r="G3117" s="118" t="str">
        <f>VLOOKUP($E3117,[5]Plan2!$A$5:$D$703,2,FALSE)</f>
        <v>Fabricação de químicos orgânicos e inorgânicos, resinas e elastômeros</v>
      </c>
      <c r="H3117" s="118" t="str">
        <f>VLOOKUP($E3117,[5]Plan2!$A$5:$D$703,3,FALSE)</f>
        <v>2011</v>
      </c>
      <c r="I3117" s="118" t="str">
        <f>VLOOKUP($E3117,[5]Plan2!$A$5:$D$703,4,FALSE)</f>
        <v>Fabricação de cloro e álcalis</v>
      </c>
    </row>
    <row r="3118" spans="1:9" ht="16">
      <c r="A3118" s="117" t="s">
        <v>8055</v>
      </c>
      <c r="B3118" s="118" t="s">
        <v>8056</v>
      </c>
      <c r="C3118" s="116" t="s">
        <v>244</v>
      </c>
      <c r="D3118" s="116" t="s">
        <v>243</v>
      </c>
      <c r="E3118" s="117" t="str">
        <f t="shared" si="48"/>
        <v>2091</v>
      </c>
      <c r="F3118" s="118" t="str">
        <f>VLOOKUP($E3118,[5]Plan2!$A$5:$D$703,1,FALSE)</f>
        <v>2091</v>
      </c>
      <c r="G3118" s="118" t="str">
        <f>VLOOKUP($E3118,[5]Plan2!$A$5:$D$703,2,FALSE)</f>
        <v>Fabricação de químicos orgânicos e inorgânicos, resinas e elastômeros</v>
      </c>
      <c r="H3118" s="118" t="str">
        <f>VLOOKUP($E3118,[5]Plan2!$A$5:$D$703,3,FALSE)</f>
        <v>2011</v>
      </c>
      <c r="I3118" s="118" t="str">
        <f>VLOOKUP($E3118,[5]Plan2!$A$5:$D$703,4,FALSE)</f>
        <v>Fabricação de cloro e álcalis</v>
      </c>
    </row>
    <row r="3119" spans="1:9" ht="16">
      <c r="A3119" s="117" t="s">
        <v>8057</v>
      </c>
      <c r="B3119" s="118" t="s">
        <v>8058</v>
      </c>
      <c r="C3119" s="116" t="s">
        <v>244</v>
      </c>
      <c r="D3119" s="116" t="s">
        <v>243</v>
      </c>
      <c r="E3119" s="117" t="str">
        <f t="shared" si="48"/>
        <v>2091</v>
      </c>
      <c r="F3119" s="118" t="str">
        <f>VLOOKUP($E3119,[5]Plan2!$A$5:$D$703,1,FALSE)</f>
        <v>2091</v>
      </c>
      <c r="G3119" s="118" t="str">
        <f>VLOOKUP($E3119,[5]Plan2!$A$5:$D$703,2,FALSE)</f>
        <v>Fabricação de químicos orgânicos e inorgânicos, resinas e elastômeros</v>
      </c>
      <c r="H3119" s="118" t="str">
        <f>VLOOKUP($E3119,[5]Plan2!$A$5:$D$703,3,FALSE)</f>
        <v>2011</v>
      </c>
      <c r="I3119" s="118" t="str">
        <f>VLOOKUP($E3119,[5]Plan2!$A$5:$D$703,4,FALSE)</f>
        <v>Fabricação de cloro e álcalis</v>
      </c>
    </row>
    <row r="3120" spans="1:9" ht="16">
      <c r="A3120" s="117" t="s">
        <v>8059</v>
      </c>
      <c r="B3120" s="118" t="s">
        <v>8060</v>
      </c>
      <c r="C3120" s="116" t="s">
        <v>244</v>
      </c>
      <c r="D3120" s="116" t="s">
        <v>243</v>
      </c>
      <c r="E3120" s="117" t="str">
        <f t="shared" si="48"/>
        <v>2091</v>
      </c>
      <c r="F3120" s="118" t="str">
        <f>VLOOKUP($E3120,[5]Plan2!$A$5:$D$703,1,FALSE)</f>
        <v>2091</v>
      </c>
      <c r="G3120" s="118" t="str">
        <f>VLOOKUP($E3120,[5]Plan2!$A$5:$D$703,2,FALSE)</f>
        <v>Fabricação de químicos orgânicos e inorgânicos, resinas e elastômeros</v>
      </c>
      <c r="H3120" s="118" t="str">
        <f>VLOOKUP($E3120,[5]Plan2!$A$5:$D$703,3,FALSE)</f>
        <v>2011</v>
      </c>
      <c r="I3120" s="118" t="str">
        <f>VLOOKUP($E3120,[5]Plan2!$A$5:$D$703,4,FALSE)</f>
        <v>Fabricação de cloro e álcalis</v>
      </c>
    </row>
    <row r="3121" spans="1:9" ht="16">
      <c r="A3121" s="117" t="s">
        <v>8061</v>
      </c>
      <c r="B3121" s="118" t="s">
        <v>8062</v>
      </c>
      <c r="C3121" s="116" t="s">
        <v>244</v>
      </c>
      <c r="D3121" s="116" t="s">
        <v>243</v>
      </c>
      <c r="E3121" s="117" t="str">
        <f t="shared" si="48"/>
        <v>2091</v>
      </c>
      <c r="F3121" s="118" t="str">
        <f>VLOOKUP($E3121,[5]Plan2!$A$5:$D$703,1,FALSE)</f>
        <v>2091</v>
      </c>
      <c r="G3121" s="118" t="str">
        <f>VLOOKUP($E3121,[5]Plan2!$A$5:$D$703,2,FALSE)</f>
        <v>Fabricação de químicos orgânicos e inorgânicos, resinas e elastômeros</v>
      </c>
      <c r="H3121" s="118" t="str">
        <f>VLOOKUP($E3121,[5]Plan2!$A$5:$D$703,3,FALSE)</f>
        <v>2011</v>
      </c>
      <c r="I3121" s="118" t="str">
        <f>VLOOKUP($E3121,[5]Plan2!$A$5:$D$703,4,FALSE)</f>
        <v>Fabricação de cloro e álcalis</v>
      </c>
    </row>
    <row r="3122" spans="1:9" ht="16">
      <c r="A3122" s="117" t="s">
        <v>8063</v>
      </c>
      <c r="B3122" s="118" t="s">
        <v>8064</v>
      </c>
      <c r="C3122" s="116" t="s">
        <v>244</v>
      </c>
      <c r="D3122" s="116" t="s">
        <v>243</v>
      </c>
      <c r="E3122" s="117" t="str">
        <f t="shared" si="48"/>
        <v>2091</v>
      </c>
      <c r="F3122" s="118" t="str">
        <f>VLOOKUP($E3122,[5]Plan2!$A$5:$D$703,1,FALSE)</f>
        <v>2091</v>
      </c>
      <c r="G3122" s="118" t="str">
        <f>VLOOKUP($E3122,[5]Plan2!$A$5:$D$703,2,FALSE)</f>
        <v>Fabricação de químicos orgânicos e inorgânicos, resinas e elastômeros</v>
      </c>
      <c r="H3122" s="118" t="str">
        <f>VLOOKUP($E3122,[5]Plan2!$A$5:$D$703,3,FALSE)</f>
        <v>2011</v>
      </c>
      <c r="I3122" s="118" t="str">
        <f>VLOOKUP($E3122,[5]Plan2!$A$5:$D$703,4,FALSE)</f>
        <v>Fabricação de cloro e álcalis</v>
      </c>
    </row>
    <row r="3123" spans="1:9" ht="16">
      <c r="A3123" s="117" t="s">
        <v>8065</v>
      </c>
      <c r="B3123" s="118" t="s">
        <v>8066</v>
      </c>
      <c r="C3123" s="116" t="s">
        <v>244</v>
      </c>
      <c r="D3123" s="116" t="s">
        <v>243</v>
      </c>
      <c r="E3123" s="117" t="str">
        <f t="shared" si="48"/>
        <v>2091</v>
      </c>
      <c r="F3123" s="118" t="str">
        <f>VLOOKUP($E3123,[5]Plan2!$A$5:$D$703,1,FALSE)</f>
        <v>2091</v>
      </c>
      <c r="G3123" s="118" t="str">
        <f>VLOOKUP($E3123,[5]Plan2!$A$5:$D$703,2,FALSE)</f>
        <v>Fabricação de químicos orgânicos e inorgânicos, resinas e elastômeros</v>
      </c>
      <c r="H3123" s="118" t="str">
        <f>VLOOKUP($E3123,[5]Plan2!$A$5:$D$703,3,FALSE)</f>
        <v>2011</v>
      </c>
      <c r="I3123" s="118" t="str">
        <f>VLOOKUP($E3123,[5]Plan2!$A$5:$D$703,4,FALSE)</f>
        <v>Fabricação de cloro e álcalis</v>
      </c>
    </row>
    <row r="3124" spans="1:9" ht="16">
      <c r="A3124" s="117" t="s">
        <v>8067</v>
      </c>
      <c r="B3124" s="118" t="s">
        <v>8068</v>
      </c>
      <c r="C3124" s="116" t="s">
        <v>244</v>
      </c>
      <c r="D3124" s="116" t="s">
        <v>243</v>
      </c>
      <c r="E3124" s="117" t="str">
        <f t="shared" si="48"/>
        <v>2091</v>
      </c>
      <c r="F3124" s="118" t="str">
        <f>VLOOKUP($E3124,[5]Plan2!$A$5:$D$703,1,FALSE)</f>
        <v>2091</v>
      </c>
      <c r="G3124" s="118" t="str">
        <f>VLOOKUP($E3124,[5]Plan2!$A$5:$D$703,2,FALSE)</f>
        <v>Fabricação de químicos orgânicos e inorgânicos, resinas e elastômeros</v>
      </c>
      <c r="H3124" s="118" t="str">
        <f>VLOOKUP($E3124,[5]Plan2!$A$5:$D$703,3,FALSE)</f>
        <v>2011</v>
      </c>
      <c r="I3124" s="118" t="str">
        <f>VLOOKUP($E3124,[5]Plan2!$A$5:$D$703,4,FALSE)</f>
        <v>Fabricação de cloro e álcalis</v>
      </c>
    </row>
    <row r="3125" spans="1:9" ht="16">
      <c r="A3125" s="117" t="s">
        <v>8069</v>
      </c>
      <c r="B3125" s="118" t="s">
        <v>8070</v>
      </c>
      <c r="C3125" s="116" t="s">
        <v>244</v>
      </c>
      <c r="D3125" s="116" t="s">
        <v>243</v>
      </c>
      <c r="E3125" s="117" t="str">
        <f t="shared" si="48"/>
        <v>2091</v>
      </c>
      <c r="F3125" s="118" t="str">
        <f>VLOOKUP($E3125,[5]Plan2!$A$5:$D$703,1,FALSE)</f>
        <v>2091</v>
      </c>
      <c r="G3125" s="118" t="str">
        <f>VLOOKUP($E3125,[5]Plan2!$A$5:$D$703,2,FALSE)</f>
        <v>Fabricação de químicos orgânicos e inorgânicos, resinas e elastômeros</v>
      </c>
      <c r="H3125" s="118" t="str">
        <f>VLOOKUP($E3125,[5]Plan2!$A$5:$D$703,3,FALSE)</f>
        <v>2011</v>
      </c>
      <c r="I3125" s="118" t="str">
        <f>VLOOKUP($E3125,[5]Plan2!$A$5:$D$703,4,FALSE)</f>
        <v>Fabricação de cloro e álcalis</v>
      </c>
    </row>
    <row r="3126" spans="1:9" ht="16">
      <c r="A3126" s="117" t="s">
        <v>8071</v>
      </c>
      <c r="B3126" s="118" t="s">
        <v>8072</v>
      </c>
      <c r="C3126" s="116" t="s">
        <v>244</v>
      </c>
      <c r="D3126" s="116" t="s">
        <v>243</v>
      </c>
      <c r="E3126" s="117" t="str">
        <f t="shared" si="48"/>
        <v>2091</v>
      </c>
      <c r="F3126" s="118" t="str">
        <f>VLOOKUP($E3126,[5]Plan2!$A$5:$D$703,1,FALSE)</f>
        <v>2091</v>
      </c>
      <c r="G3126" s="118" t="str">
        <f>VLOOKUP($E3126,[5]Plan2!$A$5:$D$703,2,FALSE)</f>
        <v>Fabricação de químicos orgânicos e inorgânicos, resinas e elastômeros</v>
      </c>
      <c r="H3126" s="118" t="str">
        <f>VLOOKUP($E3126,[5]Plan2!$A$5:$D$703,3,FALSE)</f>
        <v>2011</v>
      </c>
      <c r="I3126" s="118" t="str">
        <f>VLOOKUP($E3126,[5]Plan2!$A$5:$D$703,4,FALSE)</f>
        <v>Fabricação de cloro e álcalis</v>
      </c>
    </row>
    <row r="3127" spans="1:9" ht="16">
      <c r="A3127" s="117" t="s">
        <v>8073</v>
      </c>
      <c r="B3127" s="118" t="s">
        <v>8074</v>
      </c>
      <c r="C3127" s="116" t="s">
        <v>244</v>
      </c>
      <c r="D3127" s="116" t="s">
        <v>243</v>
      </c>
      <c r="E3127" s="117" t="str">
        <f t="shared" si="48"/>
        <v>2091</v>
      </c>
      <c r="F3127" s="118" t="str">
        <f>VLOOKUP($E3127,[5]Plan2!$A$5:$D$703,1,FALSE)</f>
        <v>2091</v>
      </c>
      <c r="G3127" s="118" t="str">
        <f>VLOOKUP($E3127,[5]Plan2!$A$5:$D$703,2,FALSE)</f>
        <v>Fabricação de químicos orgânicos e inorgânicos, resinas e elastômeros</v>
      </c>
      <c r="H3127" s="118" t="str">
        <f>VLOOKUP($E3127,[5]Plan2!$A$5:$D$703,3,FALSE)</f>
        <v>2011</v>
      </c>
      <c r="I3127" s="118" t="str">
        <f>VLOOKUP($E3127,[5]Plan2!$A$5:$D$703,4,FALSE)</f>
        <v>Fabricação de cloro e álcalis</v>
      </c>
    </row>
    <row r="3128" spans="1:9" ht="16">
      <c r="A3128" s="117" t="s">
        <v>8075</v>
      </c>
      <c r="B3128" s="118" t="s">
        <v>8076</v>
      </c>
      <c r="C3128" s="116" t="s">
        <v>244</v>
      </c>
      <c r="D3128" s="116" t="s">
        <v>243</v>
      </c>
      <c r="E3128" s="117" t="str">
        <f t="shared" si="48"/>
        <v>2091</v>
      </c>
      <c r="F3128" s="118" t="str">
        <f>VLOOKUP($E3128,[5]Plan2!$A$5:$D$703,1,FALSE)</f>
        <v>2091</v>
      </c>
      <c r="G3128" s="118" t="str">
        <f>VLOOKUP($E3128,[5]Plan2!$A$5:$D$703,2,FALSE)</f>
        <v>Fabricação de químicos orgânicos e inorgânicos, resinas e elastômeros</v>
      </c>
      <c r="H3128" s="118" t="str">
        <f>VLOOKUP($E3128,[5]Plan2!$A$5:$D$703,3,FALSE)</f>
        <v>2011</v>
      </c>
      <c r="I3128" s="118" t="str">
        <f>VLOOKUP($E3128,[5]Plan2!$A$5:$D$703,4,FALSE)</f>
        <v>Fabricação de cloro e álcalis</v>
      </c>
    </row>
    <row r="3129" spans="1:9" ht="16">
      <c r="A3129" s="117" t="s">
        <v>8077</v>
      </c>
      <c r="B3129" s="118" t="s">
        <v>8078</v>
      </c>
      <c r="C3129" s="116" t="s">
        <v>244</v>
      </c>
      <c r="D3129" s="116" t="s">
        <v>243</v>
      </c>
      <c r="E3129" s="117" t="str">
        <f t="shared" si="48"/>
        <v>2091</v>
      </c>
      <c r="F3129" s="118" t="str">
        <f>VLOOKUP($E3129,[5]Plan2!$A$5:$D$703,1,FALSE)</f>
        <v>2091</v>
      </c>
      <c r="G3129" s="118" t="str">
        <f>VLOOKUP($E3129,[5]Plan2!$A$5:$D$703,2,FALSE)</f>
        <v>Fabricação de químicos orgânicos e inorgânicos, resinas e elastômeros</v>
      </c>
      <c r="H3129" s="118" t="str">
        <f>VLOOKUP($E3129,[5]Plan2!$A$5:$D$703,3,FALSE)</f>
        <v>2011</v>
      </c>
      <c r="I3129" s="118" t="str">
        <f>VLOOKUP($E3129,[5]Plan2!$A$5:$D$703,4,FALSE)</f>
        <v>Fabricação de cloro e álcalis</v>
      </c>
    </row>
    <row r="3130" spans="1:9" ht="16">
      <c r="A3130" s="117" t="s">
        <v>8079</v>
      </c>
      <c r="B3130" s="118" t="s">
        <v>8080</v>
      </c>
      <c r="C3130" s="116" t="s">
        <v>244</v>
      </c>
      <c r="D3130" s="116" t="s">
        <v>243</v>
      </c>
      <c r="E3130" s="117" t="str">
        <f t="shared" si="48"/>
        <v>2091</v>
      </c>
      <c r="F3130" s="118" t="str">
        <f>VLOOKUP($E3130,[5]Plan2!$A$5:$D$703,1,FALSE)</f>
        <v>2091</v>
      </c>
      <c r="G3130" s="118" t="str">
        <f>VLOOKUP($E3130,[5]Plan2!$A$5:$D$703,2,FALSE)</f>
        <v>Fabricação de químicos orgânicos e inorgânicos, resinas e elastômeros</v>
      </c>
      <c r="H3130" s="118" t="str">
        <f>VLOOKUP($E3130,[5]Plan2!$A$5:$D$703,3,FALSE)</f>
        <v>2011</v>
      </c>
      <c r="I3130" s="118" t="str">
        <f>VLOOKUP($E3130,[5]Plan2!$A$5:$D$703,4,FALSE)</f>
        <v>Fabricação de cloro e álcalis</v>
      </c>
    </row>
    <row r="3131" spans="1:9" ht="16">
      <c r="A3131" s="117" t="s">
        <v>8081</v>
      </c>
      <c r="B3131" s="118" t="s">
        <v>8082</v>
      </c>
      <c r="C3131" s="116" t="s">
        <v>244</v>
      </c>
      <c r="D3131" s="116" t="s">
        <v>243</v>
      </c>
      <c r="E3131" s="117" t="str">
        <f t="shared" si="48"/>
        <v>2091</v>
      </c>
      <c r="F3131" s="118" t="str">
        <f>VLOOKUP($E3131,[5]Plan2!$A$5:$D$703,1,FALSE)</f>
        <v>2091</v>
      </c>
      <c r="G3131" s="118" t="str">
        <f>VLOOKUP($E3131,[5]Plan2!$A$5:$D$703,2,FALSE)</f>
        <v>Fabricação de químicos orgânicos e inorgânicos, resinas e elastômeros</v>
      </c>
      <c r="H3131" s="118" t="str">
        <f>VLOOKUP($E3131,[5]Plan2!$A$5:$D$703,3,FALSE)</f>
        <v>2011</v>
      </c>
      <c r="I3131" s="118" t="str">
        <f>VLOOKUP($E3131,[5]Plan2!$A$5:$D$703,4,FALSE)</f>
        <v>Fabricação de cloro e álcalis</v>
      </c>
    </row>
    <row r="3132" spans="1:9" ht="16">
      <c r="A3132" s="117" t="s">
        <v>8083</v>
      </c>
      <c r="B3132" s="118" t="s">
        <v>8084</v>
      </c>
      <c r="C3132" s="116" t="s">
        <v>244</v>
      </c>
      <c r="D3132" s="116" t="s">
        <v>243</v>
      </c>
      <c r="E3132" s="117" t="str">
        <f t="shared" si="48"/>
        <v>2091</v>
      </c>
      <c r="F3132" s="118" t="str">
        <f>VLOOKUP($E3132,[5]Plan2!$A$5:$D$703,1,FALSE)</f>
        <v>2091</v>
      </c>
      <c r="G3132" s="118" t="str">
        <f>VLOOKUP($E3132,[5]Plan2!$A$5:$D$703,2,FALSE)</f>
        <v>Fabricação de químicos orgânicos e inorgânicos, resinas e elastômeros</v>
      </c>
      <c r="H3132" s="118" t="str">
        <f>VLOOKUP($E3132,[5]Plan2!$A$5:$D$703,3,FALSE)</f>
        <v>2011</v>
      </c>
      <c r="I3132" s="118" t="str">
        <f>VLOOKUP($E3132,[5]Plan2!$A$5:$D$703,4,FALSE)</f>
        <v>Fabricação de cloro e álcalis</v>
      </c>
    </row>
    <row r="3133" spans="1:9" ht="16">
      <c r="A3133" s="117" t="s">
        <v>8085</v>
      </c>
      <c r="B3133" s="118" t="s">
        <v>8086</v>
      </c>
      <c r="C3133" s="116" t="s">
        <v>244</v>
      </c>
      <c r="D3133" s="116" t="s">
        <v>243</v>
      </c>
      <c r="E3133" s="117" t="str">
        <f t="shared" si="48"/>
        <v>2091</v>
      </c>
      <c r="F3133" s="118" t="str">
        <f>VLOOKUP($E3133,[5]Plan2!$A$5:$D$703,1,FALSE)</f>
        <v>2091</v>
      </c>
      <c r="G3133" s="118" t="str">
        <f>VLOOKUP($E3133,[5]Plan2!$A$5:$D$703,2,FALSE)</f>
        <v>Fabricação de químicos orgânicos e inorgânicos, resinas e elastômeros</v>
      </c>
      <c r="H3133" s="118" t="str">
        <f>VLOOKUP($E3133,[5]Plan2!$A$5:$D$703,3,FALSE)</f>
        <v>2011</v>
      </c>
      <c r="I3133" s="118" t="str">
        <f>VLOOKUP($E3133,[5]Plan2!$A$5:$D$703,4,FALSE)</f>
        <v>Fabricação de cloro e álcalis</v>
      </c>
    </row>
    <row r="3134" spans="1:9" ht="16">
      <c r="A3134" s="117" t="s">
        <v>8087</v>
      </c>
      <c r="B3134" s="118" t="s">
        <v>8088</v>
      </c>
      <c r="C3134" s="116" t="s">
        <v>244</v>
      </c>
      <c r="D3134" s="116" t="s">
        <v>243</v>
      </c>
      <c r="E3134" s="117" t="str">
        <f t="shared" si="48"/>
        <v>2091</v>
      </c>
      <c r="F3134" s="118" t="str">
        <f>VLOOKUP($E3134,[5]Plan2!$A$5:$D$703,1,FALSE)</f>
        <v>2091</v>
      </c>
      <c r="G3134" s="118" t="str">
        <f>VLOOKUP($E3134,[5]Plan2!$A$5:$D$703,2,FALSE)</f>
        <v>Fabricação de químicos orgânicos e inorgânicos, resinas e elastômeros</v>
      </c>
      <c r="H3134" s="118" t="str">
        <f>VLOOKUP($E3134,[5]Plan2!$A$5:$D$703,3,FALSE)</f>
        <v>2011</v>
      </c>
      <c r="I3134" s="118" t="str">
        <f>VLOOKUP($E3134,[5]Plan2!$A$5:$D$703,4,FALSE)</f>
        <v>Fabricação de cloro e álcalis</v>
      </c>
    </row>
    <row r="3135" spans="1:9" ht="16">
      <c r="A3135" s="117" t="s">
        <v>8089</v>
      </c>
      <c r="B3135" s="118" t="s">
        <v>8090</v>
      </c>
      <c r="C3135" s="116" t="s">
        <v>245</v>
      </c>
      <c r="D3135" s="116" t="s">
        <v>335</v>
      </c>
      <c r="E3135" s="117" t="str">
        <f t="shared" si="48"/>
        <v>2092</v>
      </c>
      <c r="F3135" s="118" t="str">
        <f>VLOOKUP($E3135,[5]Plan2!$A$5:$D$703,1,FALSE)</f>
        <v>2092</v>
      </c>
      <c r="G3135" s="118" t="str">
        <f>VLOOKUP($E3135,[5]Plan2!$A$5:$D$703,2,FALSE)</f>
        <v>Fabricação de defensivos, desinfestantes, tintas e químicos diversos</v>
      </c>
      <c r="H3135" s="118" t="str">
        <f>VLOOKUP($E3135,[5]Plan2!$A$5:$D$703,3,FALSE)</f>
        <v>2051</v>
      </c>
      <c r="I3135" s="118" t="str">
        <f>VLOOKUP($E3135,[5]Plan2!$A$5:$D$703,4,FALSE)</f>
        <v>Fabricação de defensivos agrícolas</v>
      </c>
    </row>
    <row r="3136" spans="1:9" ht="16">
      <c r="A3136" s="117" t="s">
        <v>8091</v>
      </c>
      <c r="B3136" s="118" t="s">
        <v>8092</v>
      </c>
      <c r="C3136" s="116" t="s">
        <v>244</v>
      </c>
      <c r="D3136" s="116" t="s">
        <v>243</v>
      </c>
      <c r="E3136" s="117" t="str">
        <f t="shared" si="48"/>
        <v>2091</v>
      </c>
      <c r="F3136" s="118" t="str">
        <f>VLOOKUP($E3136,[5]Plan2!$A$5:$D$703,1,FALSE)</f>
        <v>2091</v>
      </c>
      <c r="G3136" s="118" t="str">
        <f>VLOOKUP($E3136,[5]Plan2!$A$5:$D$703,2,FALSE)</f>
        <v>Fabricação de químicos orgânicos e inorgânicos, resinas e elastômeros</v>
      </c>
      <c r="H3136" s="118" t="str">
        <f>VLOOKUP($E3136,[5]Plan2!$A$5:$D$703,3,FALSE)</f>
        <v>2011</v>
      </c>
      <c r="I3136" s="118" t="str">
        <f>VLOOKUP($E3136,[5]Plan2!$A$5:$D$703,4,FALSE)</f>
        <v>Fabricação de cloro e álcalis</v>
      </c>
    </row>
    <row r="3137" spans="1:9" ht="16">
      <c r="A3137" s="117" t="s">
        <v>8093</v>
      </c>
      <c r="B3137" s="118" t="s">
        <v>8094</v>
      </c>
      <c r="C3137" s="116" t="s">
        <v>244</v>
      </c>
      <c r="D3137" s="116" t="s">
        <v>243</v>
      </c>
      <c r="E3137" s="117" t="str">
        <f t="shared" si="48"/>
        <v>2091</v>
      </c>
      <c r="F3137" s="118" t="str">
        <f>VLOOKUP($E3137,[5]Plan2!$A$5:$D$703,1,FALSE)</f>
        <v>2091</v>
      </c>
      <c r="G3137" s="118" t="str">
        <f>VLOOKUP($E3137,[5]Plan2!$A$5:$D$703,2,FALSE)</f>
        <v>Fabricação de químicos orgânicos e inorgânicos, resinas e elastômeros</v>
      </c>
      <c r="H3137" s="118" t="str">
        <f>VLOOKUP($E3137,[5]Plan2!$A$5:$D$703,3,FALSE)</f>
        <v>2011</v>
      </c>
      <c r="I3137" s="118" t="str">
        <f>VLOOKUP($E3137,[5]Plan2!$A$5:$D$703,4,FALSE)</f>
        <v>Fabricação de cloro e álcalis</v>
      </c>
    </row>
    <row r="3138" spans="1:9" ht="16">
      <c r="A3138" s="117" t="s">
        <v>8095</v>
      </c>
      <c r="B3138" s="118" t="s">
        <v>8096</v>
      </c>
      <c r="C3138" s="116" t="s">
        <v>244</v>
      </c>
      <c r="D3138" s="116" t="s">
        <v>243</v>
      </c>
      <c r="E3138" s="117" t="str">
        <f t="shared" si="48"/>
        <v>2091</v>
      </c>
      <c r="F3138" s="118" t="str">
        <f>VLOOKUP($E3138,[5]Plan2!$A$5:$D$703,1,FALSE)</f>
        <v>2091</v>
      </c>
      <c r="G3138" s="118" t="str">
        <f>VLOOKUP($E3138,[5]Plan2!$A$5:$D$703,2,FALSE)</f>
        <v>Fabricação de químicos orgânicos e inorgânicos, resinas e elastômeros</v>
      </c>
      <c r="H3138" s="118" t="str">
        <f>VLOOKUP($E3138,[5]Plan2!$A$5:$D$703,3,FALSE)</f>
        <v>2011</v>
      </c>
      <c r="I3138" s="118" t="str">
        <f>VLOOKUP($E3138,[5]Plan2!$A$5:$D$703,4,FALSE)</f>
        <v>Fabricação de cloro e álcalis</v>
      </c>
    </row>
    <row r="3139" spans="1:9" ht="16">
      <c r="A3139" s="117" t="s">
        <v>8097</v>
      </c>
      <c r="B3139" s="118" t="s">
        <v>8098</v>
      </c>
      <c r="C3139" s="116" t="s">
        <v>244</v>
      </c>
      <c r="D3139" s="116" t="s">
        <v>243</v>
      </c>
      <c r="E3139" s="117" t="str">
        <f t="shared" ref="E3139:E3202" si="49">LEFT(C3139,4)</f>
        <v>2091</v>
      </c>
      <c r="F3139" s="118" t="str">
        <f>VLOOKUP($E3139,[5]Plan2!$A$5:$D$703,1,FALSE)</f>
        <v>2091</v>
      </c>
      <c r="G3139" s="118" t="str">
        <f>VLOOKUP($E3139,[5]Plan2!$A$5:$D$703,2,FALSE)</f>
        <v>Fabricação de químicos orgânicos e inorgânicos, resinas e elastômeros</v>
      </c>
      <c r="H3139" s="118" t="str">
        <f>VLOOKUP($E3139,[5]Plan2!$A$5:$D$703,3,FALSE)</f>
        <v>2011</v>
      </c>
      <c r="I3139" s="118" t="str">
        <f>VLOOKUP($E3139,[5]Plan2!$A$5:$D$703,4,FALSE)</f>
        <v>Fabricação de cloro e álcalis</v>
      </c>
    </row>
    <row r="3140" spans="1:9" ht="16">
      <c r="A3140" s="117" t="s">
        <v>8099</v>
      </c>
      <c r="B3140" s="118" t="s">
        <v>8100</v>
      </c>
      <c r="C3140" s="116" t="s">
        <v>244</v>
      </c>
      <c r="D3140" s="116" t="s">
        <v>243</v>
      </c>
      <c r="E3140" s="117" t="str">
        <f t="shared" si="49"/>
        <v>2091</v>
      </c>
      <c r="F3140" s="118" t="str">
        <f>VLOOKUP($E3140,[5]Plan2!$A$5:$D$703,1,FALSE)</f>
        <v>2091</v>
      </c>
      <c r="G3140" s="118" t="str">
        <f>VLOOKUP($E3140,[5]Plan2!$A$5:$D$703,2,FALSE)</f>
        <v>Fabricação de químicos orgânicos e inorgânicos, resinas e elastômeros</v>
      </c>
      <c r="H3140" s="118" t="str">
        <f>VLOOKUP($E3140,[5]Plan2!$A$5:$D$703,3,FALSE)</f>
        <v>2011</v>
      </c>
      <c r="I3140" s="118" t="str">
        <f>VLOOKUP($E3140,[5]Plan2!$A$5:$D$703,4,FALSE)</f>
        <v>Fabricação de cloro e álcalis</v>
      </c>
    </row>
    <row r="3141" spans="1:9" ht="16">
      <c r="A3141" s="117" t="s">
        <v>8101</v>
      </c>
      <c r="B3141" s="118" t="s">
        <v>8102</v>
      </c>
      <c r="C3141" s="116" t="s">
        <v>244</v>
      </c>
      <c r="D3141" s="116" t="s">
        <v>243</v>
      </c>
      <c r="E3141" s="117" t="str">
        <f t="shared" si="49"/>
        <v>2091</v>
      </c>
      <c r="F3141" s="118" t="str">
        <f>VLOOKUP($E3141,[5]Plan2!$A$5:$D$703,1,FALSE)</f>
        <v>2091</v>
      </c>
      <c r="G3141" s="118" t="str">
        <f>VLOOKUP($E3141,[5]Plan2!$A$5:$D$703,2,FALSE)</f>
        <v>Fabricação de químicos orgânicos e inorgânicos, resinas e elastômeros</v>
      </c>
      <c r="H3141" s="118" t="str">
        <f>VLOOKUP($E3141,[5]Plan2!$A$5:$D$703,3,FALSE)</f>
        <v>2011</v>
      </c>
      <c r="I3141" s="118" t="str">
        <f>VLOOKUP($E3141,[5]Plan2!$A$5:$D$703,4,FALSE)</f>
        <v>Fabricação de cloro e álcalis</v>
      </c>
    </row>
    <row r="3142" spans="1:9" ht="16">
      <c r="A3142" s="117" t="s">
        <v>8103</v>
      </c>
      <c r="B3142" s="118" t="s">
        <v>8104</v>
      </c>
      <c r="C3142" s="116" t="s">
        <v>244</v>
      </c>
      <c r="D3142" s="116" t="s">
        <v>243</v>
      </c>
      <c r="E3142" s="117" t="str">
        <f t="shared" si="49"/>
        <v>2091</v>
      </c>
      <c r="F3142" s="118" t="str">
        <f>VLOOKUP($E3142,[5]Plan2!$A$5:$D$703,1,FALSE)</f>
        <v>2091</v>
      </c>
      <c r="G3142" s="118" t="str">
        <f>VLOOKUP($E3142,[5]Plan2!$A$5:$D$703,2,FALSE)</f>
        <v>Fabricação de químicos orgânicos e inorgânicos, resinas e elastômeros</v>
      </c>
      <c r="H3142" s="118" t="str">
        <f>VLOOKUP($E3142,[5]Plan2!$A$5:$D$703,3,FALSE)</f>
        <v>2011</v>
      </c>
      <c r="I3142" s="118" t="str">
        <f>VLOOKUP($E3142,[5]Plan2!$A$5:$D$703,4,FALSE)</f>
        <v>Fabricação de cloro e álcalis</v>
      </c>
    </row>
    <row r="3143" spans="1:9" ht="16">
      <c r="A3143" s="117" t="s">
        <v>8105</v>
      </c>
      <c r="B3143" s="118" t="s">
        <v>8106</v>
      </c>
      <c r="C3143" s="116" t="s">
        <v>244</v>
      </c>
      <c r="D3143" s="116" t="s">
        <v>243</v>
      </c>
      <c r="E3143" s="117" t="str">
        <f t="shared" si="49"/>
        <v>2091</v>
      </c>
      <c r="F3143" s="118" t="str">
        <f>VLOOKUP($E3143,[5]Plan2!$A$5:$D$703,1,FALSE)</f>
        <v>2091</v>
      </c>
      <c r="G3143" s="118" t="str">
        <f>VLOOKUP($E3143,[5]Plan2!$A$5:$D$703,2,FALSE)</f>
        <v>Fabricação de químicos orgânicos e inorgânicos, resinas e elastômeros</v>
      </c>
      <c r="H3143" s="118" t="str">
        <f>VLOOKUP($E3143,[5]Plan2!$A$5:$D$703,3,FALSE)</f>
        <v>2011</v>
      </c>
      <c r="I3143" s="118" t="str">
        <f>VLOOKUP($E3143,[5]Plan2!$A$5:$D$703,4,FALSE)</f>
        <v>Fabricação de cloro e álcalis</v>
      </c>
    </row>
    <row r="3144" spans="1:9" ht="16">
      <c r="A3144" s="117" t="s">
        <v>8107</v>
      </c>
      <c r="B3144" s="118" t="s">
        <v>8108</v>
      </c>
      <c r="C3144" s="116" t="s">
        <v>244</v>
      </c>
      <c r="D3144" s="116" t="s">
        <v>243</v>
      </c>
      <c r="E3144" s="117" t="str">
        <f t="shared" si="49"/>
        <v>2091</v>
      </c>
      <c r="F3144" s="118" t="str">
        <f>VLOOKUP($E3144,[5]Plan2!$A$5:$D$703,1,FALSE)</f>
        <v>2091</v>
      </c>
      <c r="G3144" s="118" t="str">
        <f>VLOOKUP($E3144,[5]Plan2!$A$5:$D$703,2,FALSE)</f>
        <v>Fabricação de químicos orgânicos e inorgânicos, resinas e elastômeros</v>
      </c>
      <c r="H3144" s="118" t="str">
        <f>VLOOKUP($E3144,[5]Plan2!$A$5:$D$703,3,FALSE)</f>
        <v>2011</v>
      </c>
      <c r="I3144" s="118" t="str">
        <f>VLOOKUP($E3144,[5]Plan2!$A$5:$D$703,4,FALSE)</f>
        <v>Fabricação de cloro e álcalis</v>
      </c>
    </row>
    <row r="3145" spans="1:9" ht="16">
      <c r="A3145" s="117" t="s">
        <v>8109</v>
      </c>
      <c r="B3145" s="118" t="s">
        <v>8110</v>
      </c>
      <c r="C3145" s="116" t="s">
        <v>244</v>
      </c>
      <c r="D3145" s="116" t="s">
        <v>243</v>
      </c>
      <c r="E3145" s="117" t="str">
        <f t="shared" si="49"/>
        <v>2091</v>
      </c>
      <c r="F3145" s="118" t="str">
        <f>VLOOKUP($E3145,[5]Plan2!$A$5:$D$703,1,FALSE)</f>
        <v>2091</v>
      </c>
      <c r="G3145" s="118" t="str">
        <f>VLOOKUP($E3145,[5]Plan2!$A$5:$D$703,2,FALSE)</f>
        <v>Fabricação de químicos orgânicos e inorgânicos, resinas e elastômeros</v>
      </c>
      <c r="H3145" s="118" t="str">
        <f>VLOOKUP($E3145,[5]Plan2!$A$5:$D$703,3,FALSE)</f>
        <v>2011</v>
      </c>
      <c r="I3145" s="118" t="str">
        <f>VLOOKUP($E3145,[5]Plan2!$A$5:$D$703,4,FALSE)</f>
        <v>Fabricação de cloro e álcalis</v>
      </c>
    </row>
    <row r="3146" spans="1:9" ht="16">
      <c r="A3146" s="117" t="s">
        <v>8111</v>
      </c>
      <c r="B3146" s="118" t="s">
        <v>8112</v>
      </c>
      <c r="C3146" s="116" t="s">
        <v>244</v>
      </c>
      <c r="D3146" s="116" t="s">
        <v>243</v>
      </c>
      <c r="E3146" s="117" t="str">
        <f t="shared" si="49"/>
        <v>2091</v>
      </c>
      <c r="F3146" s="118" t="str">
        <f>VLOOKUP($E3146,[5]Plan2!$A$5:$D$703,1,FALSE)</f>
        <v>2091</v>
      </c>
      <c r="G3146" s="118" t="str">
        <f>VLOOKUP($E3146,[5]Plan2!$A$5:$D$703,2,FALSE)</f>
        <v>Fabricação de químicos orgânicos e inorgânicos, resinas e elastômeros</v>
      </c>
      <c r="H3146" s="118" t="str">
        <f>VLOOKUP($E3146,[5]Plan2!$A$5:$D$703,3,FALSE)</f>
        <v>2011</v>
      </c>
      <c r="I3146" s="118" t="str">
        <f>VLOOKUP($E3146,[5]Plan2!$A$5:$D$703,4,FALSE)</f>
        <v>Fabricação de cloro e álcalis</v>
      </c>
    </row>
    <row r="3147" spans="1:9" ht="16">
      <c r="A3147" s="117" t="s">
        <v>8113</v>
      </c>
      <c r="B3147" s="118" t="s">
        <v>8114</v>
      </c>
      <c r="C3147" s="116" t="s">
        <v>244</v>
      </c>
      <c r="D3147" s="116" t="s">
        <v>243</v>
      </c>
      <c r="E3147" s="117" t="str">
        <f t="shared" si="49"/>
        <v>2091</v>
      </c>
      <c r="F3147" s="118" t="str">
        <f>VLOOKUP($E3147,[5]Plan2!$A$5:$D$703,1,FALSE)</f>
        <v>2091</v>
      </c>
      <c r="G3147" s="118" t="str">
        <f>VLOOKUP($E3147,[5]Plan2!$A$5:$D$703,2,FALSE)</f>
        <v>Fabricação de químicos orgânicos e inorgânicos, resinas e elastômeros</v>
      </c>
      <c r="H3147" s="118" t="str">
        <f>VLOOKUP($E3147,[5]Plan2!$A$5:$D$703,3,FALSE)</f>
        <v>2011</v>
      </c>
      <c r="I3147" s="118" t="str">
        <f>VLOOKUP($E3147,[5]Plan2!$A$5:$D$703,4,FALSE)</f>
        <v>Fabricação de cloro e álcalis</v>
      </c>
    </row>
    <row r="3148" spans="1:9" ht="16">
      <c r="A3148" s="117" t="s">
        <v>8115</v>
      </c>
      <c r="B3148" s="118" t="s">
        <v>8116</v>
      </c>
      <c r="C3148" s="116" t="s">
        <v>244</v>
      </c>
      <c r="D3148" s="116" t="s">
        <v>243</v>
      </c>
      <c r="E3148" s="117" t="str">
        <f t="shared" si="49"/>
        <v>2091</v>
      </c>
      <c r="F3148" s="118" t="str">
        <f>VLOOKUP($E3148,[5]Plan2!$A$5:$D$703,1,FALSE)</f>
        <v>2091</v>
      </c>
      <c r="G3148" s="118" t="str">
        <f>VLOOKUP($E3148,[5]Plan2!$A$5:$D$703,2,FALSE)</f>
        <v>Fabricação de químicos orgânicos e inorgânicos, resinas e elastômeros</v>
      </c>
      <c r="H3148" s="118" t="str">
        <f>VLOOKUP($E3148,[5]Plan2!$A$5:$D$703,3,FALSE)</f>
        <v>2011</v>
      </c>
      <c r="I3148" s="118" t="str">
        <f>VLOOKUP($E3148,[5]Plan2!$A$5:$D$703,4,FALSE)</f>
        <v>Fabricação de cloro e álcalis</v>
      </c>
    </row>
    <row r="3149" spans="1:9" ht="16">
      <c r="A3149" s="117" t="s">
        <v>8117</v>
      </c>
      <c r="B3149" s="118" t="s">
        <v>8118</v>
      </c>
      <c r="C3149" s="116" t="s">
        <v>244</v>
      </c>
      <c r="D3149" s="116" t="s">
        <v>243</v>
      </c>
      <c r="E3149" s="117" t="str">
        <f t="shared" si="49"/>
        <v>2091</v>
      </c>
      <c r="F3149" s="118" t="str">
        <f>VLOOKUP($E3149,[5]Plan2!$A$5:$D$703,1,FALSE)</f>
        <v>2091</v>
      </c>
      <c r="G3149" s="118" t="str">
        <f>VLOOKUP($E3149,[5]Plan2!$A$5:$D$703,2,FALSE)</f>
        <v>Fabricação de químicos orgânicos e inorgânicos, resinas e elastômeros</v>
      </c>
      <c r="H3149" s="118" t="str">
        <f>VLOOKUP($E3149,[5]Plan2!$A$5:$D$703,3,FALSE)</f>
        <v>2011</v>
      </c>
      <c r="I3149" s="118" t="str">
        <f>VLOOKUP($E3149,[5]Plan2!$A$5:$D$703,4,FALSE)</f>
        <v>Fabricação de cloro e álcalis</v>
      </c>
    </row>
    <row r="3150" spans="1:9" ht="16">
      <c r="A3150" s="117" t="s">
        <v>8119</v>
      </c>
      <c r="B3150" s="118" t="s">
        <v>8120</v>
      </c>
      <c r="C3150" s="116" t="s">
        <v>244</v>
      </c>
      <c r="D3150" s="116" t="s">
        <v>243</v>
      </c>
      <c r="E3150" s="117" t="str">
        <f t="shared" si="49"/>
        <v>2091</v>
      </c>
      <c r="F3150" s="118" t="str">
        <f>VLOOKUP($E3150,[5]Plan2!$A$5:$D$703,1,FALSE)</f>
        <v>2091</v>
      </c>
      <c r="G3150" s="118" t="str">
        <f>VLOOKUP($E3150,[5]Plan2!$A$5:$D$703,2,FALSE)</f>
        <v>Fabricação de químicos orgânicos e inorgânicos, resinas e elastômeros</v>
      </c>
      <c r="H3150" s="118" t="str">
        <f>VLOOKUP($E3150,[5]Plan2!$A$5:$D$703,3,FALSE)</f>
        <v>2011</v>
      </c>
      <c r="I3150" s="118" t="str">
        <f>VLOOKUP($E3150,[5]Plan2!$A$5:$D$703,4,FALSE)</f>
        <v>Fabricação de cloro e álcalis</v>
      </c>
    </row>
    <row r="3151" spans="1:9" ht="16">
      <c r="A3151" s="117" t="s">
        <v>8121</v>
      </c>
      <c r="B3151" s="118" t="s">
        <v>8122</v>
      </c>
      <c r="C3151" s="116" t="s">
        <v>244</v>
      </c>
      <c r="D3151" s="116" t="s">
        <v>243</v>
      </c>
      <c r="E3151" s="117" t="str">
        <f t="shared" si="49"/>
        <v>2091</v>
      </c>
      <c r="F3151" s="118" t="str">
        <f>VLOOKUP($E3151,[5]Plan2!$A$5:$D$703,1,FALSE)</f>
        <v>2091</v>
      </c>
      <c r="G3151" s="118" t="str">
        <f>VLOOKUP($E3151,[5]Plan2!$A$5:$D$703,2,FALSE)</f>
        <v>Fabricação de químicos orgânicos e inorgânicos, resinas e elastômeros</v>
      </c>
      <c r="H3151" s="118" t="str">
        <f>VLOOKUP($E3151,[5]Plan2!$A$5:$D$703,3,FALSE)</f>
        <v>2011</v>
      </c>
      <c r="I3151" s="118" t="str">
        <f>VLOOKUP($E3151,[5]Plan2!$A$5:$D$703,4,FALSE)</f>
        <v>Fabricação de cloro e álcalis</v>
      </c>
    </row>
    <row r="3152" spans="1:9" ht="16">
      <c r="A3152" s="117" t="s">
        <v>8123</v>
      </c>
      <c r="B3152" s="118" t="s">
        <v>8124</v>
      </c>
      <c r="C3152" s="116" t="s">
        <v>244</v>
      </c>
      <c r="D3152" s="116" t="s">
        <v>243</v>
      </c>
      <c r="E3152" s="117" t="str">
        <f t="shared" si="49"/>
        <v>2091</v>
      </c>
      <c r="F3152" s="118" t="str">
        <f>VLOOKUP($E3152,[5]Plan2!$A$5:$D$703,1,FALSE)</f>
        <v>2091</v>
      </c>
      <c r="G3152" s="118" t="str">
        <f>VLOOKUP($E3152,[5]Plan2!$A$5:$D$703,2,FALSE)</f>
        <v>Fabricação de químicos orgânicos e inorgânicos, resinas e elastômeros</v>
      </c>
      <c r="H3152" s="118" t="str">
        <f>VLOOKUP($E3152,[5]Plan2!$A$5:$D$703,3,FALSE)</f>
        <v>2011</v>
      </c>
      <c r="I3152" s="118" t="str">
        <f>VLOOKUP($E3152,[5]Plan2!$A$5:$D$703,4,FALSE)</f>
        <v>Fabricação de cloro e álcalis</v>
      </c>
    </row>
    <row r="3153" spans="1:9" ht="16">
      <c r="A3153" s="117" t="s">
        <v>8125</v>
      </c>
      <c r="B3153" s="118" t="s">
        <v>8126</v>
      </c>
      <c r="C3153" s="116" t="s">
        <v>244</v>
      </c>
      <c r="D3153" s="116" t="s">
        <v>243</v>
      </c>
      <c r="E3153" s="117" t="str">
        <f t="shared" si="49"/>
        <v>2091</v>
      </c>
      <c r="F3153" s="118" t="str">
        <f>VLOOKUP($E3153,[5]Plan2!$A$5:$D$703,1,FALSE)</f>
        <v>2091</v>
      </c>
      <c r="G3153" s="118" t="str">
        <f>VLOOKUP($E3153,[5]Plan2!$A$5:$D$703,2,FALSE)</f>
        <v>Fabricação de químicos orgânicos e inorgânicos, resinas e elastômeros</v>
      </c>
      <c r="H3153" s="118" t="str">
        <f>VLOOKUP($E3153,[5]Plan2!$A$5:$D$703,3,FALSE)</f>
        <v>2011</v>
      </c>
      <c r="I3153" s="118" t="str">
        <f>VLOOKUP($E3153,[5]Plan2!$A$5:$D$703,4,FALSE)</f>
        <v>Fabricação de cloro e álcalis</v>
      </c>
    </row>
    <row r="3154" spans="1:9" ht="16">
      <c r="A3154" s="117" t="s">
        <v>8127</v>
      </c>
      <c r="B3154" s="118" t="s">
        <v>8128</v>
      </c>
      <c r="C3154" s="116" t="s">
        <v>245</v>
      </c>
      <c r="D3154" s="116" t="s">
        <v>335</v>
      </c>
      <c r="E3154" s="117" t="str">
        <f t="shared" si="49"/>
        <v>2092</v>
      </c>
      <c r="F3154" s="118" t="str">
        <f>VLOOKUP($E3154,[5]Plan2!$A$5:$D$703,1,FALSE)</f>
        <v>2092</v>
      </c>
      <c r="G3154" s="118" t="str">
        <f>VLOOKUP($E3154,[5]Plan2!$A$5:$D$703,2,FALSE)</f>
        <v>Fabricação de defensivos, desinfestantes, tintas e químicos diversos</v>
      </c>
      <c r="H3154" s="118" t="str">
        <f>VLOOKUP($E3154,[5]Plan2!$A$5:$D$703,3,FALSE)</f>
        <v>2051</v>
      </c>
      <c r="I3154" s="118" t="str">
        <f>VLOOKUP($E3154,[5]Plan2!$A$5:$D$703,4,FALSE)</f>
        <v>Fabricação de defensivos agrícolas</v>
      </c>
    </row>
    <row r="3155" spans="1:9" ht="16">
      <c r="A3155" s="117" t="s">
        <v>8129</v>
      </c>
      <c r="B3155" s="118" t="s">
        <v>8130</v>
      </c>
      <c r="C3155" s="116" t="s">
        <v>244</v>
      </c>
      <c r="D3155" s="116" t="s">
        <v>243</v>
      </c>
      <c r="E3155" s="117" t="str">
        <f t="shared" si="49"/>
        <v>2091</v>
      </c>
      <c r="F3155" s="118" t="str">
        <f>VLOOKUP($E3155,[5]Plan2!$A$5:$D$703,1,FALSE)</f>
        <v>2091</v>
      </c>
      <c r="G3155" s="118" t="str">
        <f>VLOOKUP($E3155,[5]Plan2!$A$5:$D$703,2,FALSE)</f>
        <v>Fabricação de químicos orgânicos e inorgânicos, resinas e elastômeros</v>
      </c>
      <c r="H3155" s="118" t="str">
        <f>VLOOKUP($E3155,[5]Plan2!$A$5:$D$703,3,FALSE)</f>
        <v>2011</v>
      </c>
      <c r="I3155" s="118" t="str">
        <f>VLOOKUP($E3155,[5]Plan2!$A$5:$D$703,4,FALSE)</f>
        <v>Fabricação de cloro e álcalis</v>
      </c>
    </row>
    <row r="3156" spans="1:9" ht="16">
      <c r="A3156" s="117" t="s">
        <v>8131</v>
      </c>
      <c r="B3156" s="118" t="s">
        <v>8132</v>
      </c>
      <c r="C3156" s="116" t="s">
        <v>244</v>
      </c>
      <c r="D3156" s="116" t="s">
        <v>243</v>
      </c>
      <c r="E3156" s="117" t="str">
        <f t="shared" si="49"/>
        <v>2091</v>
      </c>
      <c r="F3156" s="118" t="str">
        <f>VLOOKUP($E3156,[5]Plan2!$A$5:$D$703,1,FALSE)</f>
        <v>2091</v>
      </c>
      <c r="G3156" s="118" t="str">
        <f>VLOOKUP($E3156,[5]Plan2!$A$5:$D$703,2,FALSE)</f>
        <v>Fabricação de químicos orgânicos e inorgânicos, resinas e elastômeros</v>
      </c>
      <c r="H3156" s="118" t="str">
        <f>VLOOKUP($E3156,[5]Plan2!$A$5:$D$703,3,FALSE)</f>
        <v>2011</v>
      </c>
      <c r="I3156" s="118" t="str">
        <f>VLOOKUP($E3156,[5]Plan2!$A$5:$D$703,4,FALSE)</f>
        <v>Fabricação de cloro e álcalis</v>
      </c>
    </row>
    <row r="3157" spans="1:9" ht="16">
      <c r="A3157" s="117" t="s">
        <v>8133</v>
      </c>
      <c r="B3157" s="118" t="s">
        <v>8134</v>
      </c>
      <c r="C3157" s="116" t="s">
        <v>244</v>
      </c>
      <c r="D3157" s="116" t="s">
        <v>243</v>
      </c>
      <c r="E3157" s="117" t="str">
        <f t="shared" si="49"/>
        <v>2091</v>
      </c>
      <c r="F3157" s="118" t="str">
        <f>VLOOKUP($E3157,[5]Plan2!$A$5:$D$703,1,FALSE)</f>
        <v>2091</v>
      </c>
      <c r="G3157" s="118" t="str">
        <f>VLOOKUP($E3157,[5]Plan2!$A$5:$D$703,2,FALSE)</f>
        <v>Fabricação de químicos orgânicos e inorgânicos, resinas e elastômeros</v>
      </c>
      <c r="H3157" s="118" t="str">
        <f>VLOOKUP($E3157,[5]Plan2!$A$5:$D$703,3,FALSE)</f>
        <v>2011</v>
      </c>
      <c r="I3157" s="118" t="str">
        <f>VLOOKUP($E3157,[5]Plan2!$A$5:$D$703,4,FALSE)</f>
        <v>Fabricação de cloro e álcalis</v>
      </c>
    </row>
    <row r="3158" spans="1:9" ht="16">
      <c r="A3158" s="117" t="s">
        <v>8135</v>
      </c>
      <c r="B3158" s="118" t="s">
        <v>8136</v>
      </c>
      <c r="C3158" s="116" t="s">
        <v>244</v>
      </c>
      <c r="D3158" s="116" t="s">
        <v>243</v>
      </c>
      <c r="E3158" s="117" t="str">
        <f t="shared" si="49"/>
        <v>2091</v>
      </c>
      <c r="F3158" s="118" t="str">
        <f>VLOOKUP($E3158,[5]Plan2!$A$5:$D$703,1,FALSE)</f>
        <v>2091</v>
      </c>
      <c r="G3158" s="118" t="str">
        <f>VLOOKUP($E3158,[5]Plan2!$A$5:$D$703,2,FALSE)</f>
        <v>Fabricação de químicos orgânicos e inorgânicos, resinas e elastômeros</v>
      </c>
      <c r="H3158" s="118" t="str">
        <f>VLOOKUP($E3158,[5]Plan2!$A$5:$D$703,3,FALSE)</f>
        <v>2011</v>
      </c>
      <c r="I3158" s="118" t="str">
        <f>VLOOKUP($E3158,[5]Plan2!$A$5:$D$703,4,FALSE)</f>
        <v>Fabricação de cloro e álcalis</v>
      </c>
    </row>
    <row r="3159" spans="1:9" ht="16">
      <c r="A3159" s="117" t="s">
        <v>8137</v>
      </c>
      <c r="B3159" s="118" t="s">
        <v>8138</v>
      </c>
      <c r="C3159" s="116" t="s">
        <v>244</v>
      </c>
      <c r="D3159" s="116" t="s">
        <v>243</v>
      </c>
      <c r="E3159" s="117" t="str">
        <f t="shared" si="49"/>
        <v>2091</v>
      </c>
      <c r="F3159" s="118" t="str">
        <f>VLOOKUP($E3159,[5]Plan2!$A$5:$D$703,1,FALSE)</f>
        <v>2091</v>
      </c>
      <c r="G3159" s="118" t="str">
        <f>VLOOKUP($E3159,[5]Plan2!$A$5:$D$703,2,FALSE)</f>
        <v>Fabricação de químicos orgânicos e inorgânicos, resinas e elastômeros</v>
      </c>
      <c r="H3159" s="118" t="str">
        <f>VLOOKUP($E3159,[5]Plan2!$A$5:$D$703,3,FALSE)</f>
        <v>2011</v>
      </c>
      <c r="I3159" s="118" t="str">
        <f>VLOOKUP($E3159,[5]Plan2!$A$5:$D$703,4,FALSE)</f>
        <v>Fabricação de cloro e álcalis</v>
      </c>
    </row>
    <row r="3160" spans="1:9" ht="16">
      <c r="A3160" s="117" t="s">
        <v>8139</v>
      </c>
      <c r="B3160" s="118" t="s">
        <v>8140</v>
      </c>
      <c r="C3160" s="116" t="s">
        <v>244</v>
      </c>
      <c r="D3160" s="116" t="s">
        <v>243</v>
      </c>
      <c r="E3160" s="117" t="str">
        <f t="shared" si="49"/>
        <v>2091</v>
      </c>
      <c r="F3160" s="118" t="str">
        <f>VLOOKUP($E3160,[5]Plan2!$A$5:$D$703,1,FALSE)</f>
        <v>2091</v>
      </c>
      <c r="G3160" s="118" t="str">
        <f>VLOOKUP($E3160,[5]Plan2!$A$5:$D$703,2,FALSE)</f>
        <v>Fabricação de químicos orgânicos e inorgânicos, resinas e elastômeros</v>
      </c>
      <c r="H3160" s="118" t="str">
        <f>VLOOKUP($E3160,[5]Plan2!$A$5:$D$703,3,FALSE)</f>
        <v>2011</v>
      </c>
      <c r="I3160" s="118" t="str">
        <f>VLOOKUP($E3160,[5]Plan2!$A$5:$D$703,4,FALSE)</f>
        <v>Fabricação de cloro e álcalis</v>
      </c>
    </row>
    <row r="3161" spans="1:9" ht="16">
      <c r="A3161" s="117" t="s">
        <v>8141</v>
      </c>
      <c r="B3161" s="118" t="s">
        <v>8142</v>
      </c>
      <c r="C3161" s="116" t="s">
        <v>244</v>
      </c>
      <c r="D3161" s="116" t="s">
        <v>243</v>
      </c>
      <c r="E3161" s="117" t="str">
        <f t="shared" si="49"/>
        <v>2091</v>
      </c>
      <c r="F3161" s="118" t="str">
        <f>VLOOKUP($E3161,[5]Plan2!$A$5:$D$703,1,FALSE)</f>
        <v>2091</v>
      </c>
      <c r="G3161" s="118" t="str">
        <f>VLOOKUP($E3161,[5]Plan2!$A$5:$D$703,2,FALSE)</f>
        <v>Fabricação de químicos orgânicos e inorgânicos, resinas e elastômeros</v>
      </c>
      <c r="H3161" s="118" t="str">
        <f>VLOOKUP($E3161,[5]Plan2!$A$5:$D$703,3,FALSE)</f>
        <v>2011</v>
      </c>
      <c r="I3161" s="118" t="str">
        <f>VLOOKUP($E3161,[5]Plan2!$A$5:$D$703,4,FALSE)</f>
        <v>Fabricação de cloro e álcalis</v>
      </c>
    </row>
    <row r="3162" spans="1:9" ht="16">
      <c r="A3162" s="117" t="s">
        <v>8143</v>
      </c>
      <c r="B3162" s="118" t="s">
        <v>8144</v>
      </c>
      <c r="C3162" s="116" t="s">
        <v>244</v>
      </c>
      <c r="D3162" s="116" t="s">
        <v>243</v>
      </c>
      <c r="E3162" s="117" t="str">
        <f t="shared" si="49"/>
        <v>2091</v>
      </c>
      <c r="F3162" s="118" t="str">
        <f>VLOOKUP($E3162,[5]Plan2!$A$5:$D$703,1,FALSE)</f>
        <v>2091</v>
      </c>
      <c r="G3162" s="118" t="str">
        <f>VLOOKUP($E3162,[5]Plan2!$A$5:$D$703,2,FALSE)</f>
        <v>Fabricação de químicos orgânicos e inorgânicos, resinas e elastômeros</v>
      </c>
      <c r="H3162" s="118" t="str">
        <f>VLOOKUP($E3162,[5]Plan2!$A$5:$D$703,3,FALSE)</f>
        <v>2011</v>
      </c>
      <c r="I3162" s="118" t="str">
        <f>VLOOKUP($E3162,[5]Plan2!$A$5:$D$703,4,FALSE)</f>
        <v>Fabricação de cloro e álcalis</v>
      </c>
    </row>
    <row r="3163" spans="1:9" ht="16">
      <c r="A3163" s="117" t="s">
        <v>8145</v>
      </c>
      <c r="B3163" s="118" t="s">
        <v>8146</v>
      </c>
      <c r="C3163" s="116" t="s">
        <v>246</v>
      </c>
      <c r="D3163" s="116" t="s">
        <v>128</v>
      </c>
      <c r="E3163" s="117" t="str">
        <f t="shared" si="49"/>
        <v>2092</v>
      </c>
      <c r="F3163" s="118" t="str">
        <f>VLOOKUP($E3163,[5]Plan2!$A$5:$D$703,1,FALSE)</f>
        <v>2092</v>
      </c>
      <c r="G3163" s="118" t="str">
        <f>VLOOKUP($E3163,[5]Plan2!$A$5:$D$703,2,FALSE)</f>
        <v>Fabricação de defensivos, desinfestantes, tintas e químicos diversos</v>
      </c>
      <c r="H3163" s="118" t="str">
        <f>VLOOKUP($E3163,[5]Plan2!$A$5:$D$703,3,FALSE)</f>
        <v>2051</v>
      </c>
      <c r="I3163" s="118" t="str">
        <f>VLOOKUP($E3163,[5]Plan2!$A$5:$D$703,4,FALSE)</f>
        <v>Fabricação de defensivos agrícolas</v>
      </c>
    </row>
    <row r="3164" spans="1:9" ht="16">
      <c r="A3164" s="117" t="s">
        <v>8147</v>
      </c>
      <c r="B3164" s="118" t="s">
        <v>8148</v>
      </c>
      <c r="C3164" s="116" t="s">
        <v>246</v>
      </c>
      <c r="D3164" s="116" t="s">
        <v>128</v>
      </c>
      <c r="E3164" s="117" t="str">
        <f t="shared" si="49"/>
        <v>2092</v>
      </c>
      <c r="F3164" s="118" t="str">
        <f>VLOOKUP($E3164,[5]Plan2!$A$5:$D$703,1,FALSE)</f>
        <v>2092</v>
      </c>
      <c r="G3164" s="118" t="str">
        <f>VLOOKUP($E3164,[5]Plan2!$A$5:$D$703,2,FALSE)</f>
        <v>Fabricação de defensivos, desinfestantes, tintas e químicos diversos</v>
      </c>
      <c r="H3164" s="118" t="str">
        <f>VLOOKUP($E3164,[5]Plan2!$A$5:$D$703,3,FALSE)</f>
        <v>2051</v>
      </c>
      <c r="I3164" s="118" t="str">
        <f>VLOOKUP($E3164,[5]Plan2!$A$5:$D$703,4,FALSE)</f>
        <v>Fabricação de defensivos agrícolas</v>
      </c>
    </row>
    <row r="3165" spans="1:9" ht="16">
      <c r="A3165" s="117" t="s">
        <v>8149</v>
      </c>
      <c r="B3165" s="118" t="s">
        <v>8150</v>
      </c>
      <c r="C3165" s="116" t="s">
        <v>246</v>
      </c>
      <c r="D3165" s="116" t="s">
        <v>128</v>
      </c>
      <c r="E3165" s="117" t="str">
        <f t="shared" si="49"/>
        <v>2092</v>
      </c>
      <c r="F3165" s="118" t="str">
        <f>VLOOKUP($E3165,[5]Plan2!$A$5:$D$703,1,FALSE)</f>
        <v>2092</v>
      </c>
      <c r="G3165" s="118" t="str">
        <f>VLOOKUP($E3165,[5]Plan2!$A$5:$D$703,2,FALSE)</f>
        <v>Fabricação de defensivos, desinfestantes, tintas e químicos diversos</v>
      </c>
      <c r="H3165" s="118" t="str">
        <f>VLOOKUP($E3165,[5]Plan2!$A$5:$D$703,3,FALSE)</f>
        <v>2051</v>
      </c>
      <c r="I3165" s="118" t="str">
        <f>VLOOKUP($E3165,[5]Plan2!$A$5:$D$703,4,FALSE)</f>
        <v>Fabricação de defensivos agrícolas</v>
      </c>
    </row>
    <row r="3166" spans="1:9" ht="16">
      <c r="A3166" s="117" t="s">
        <v>8151</v>
      </c>
      <c r="B3166" s="118" t="s">
        <v>8152</v>
      </c>
      <c r="C3166" s="116" t="s">
        <v>244</v>
      </c>
      <c r="D3166" s="116" t="s">
        <v>243</v>
      </c>
      <c r="E3166" s="117" t="str">
        <f t="shared" si="49"/>
        <v>2091</v>
      </c>
      <c r="F3166" s="118" t="str">
        <f>VLOOKUP($E3166,[5]Plan2!$A$5:$D$703,1,FALSE)</f>
        <v>2091</v>
      </c>
      <c r="G3166" s="118" t="str">
        <f>VLOOKUP($E3166,[5]Plan2!$A$5:$D$703,2,FALSE)</f>
        <v>Fabricação de químicos orgânicos e inorgânicos, resinas e elastômeros</v>
      </c>
      <c r="H3166" s="118" t="str">
        <f>VLOOKUP($E3166,[5]Plan2!$A$5:$D$703,3,FALSE)</f>
        <v>2011</v>
      </c>
      <c r="I3166" s="118" t="str">
        <f>VLOOKUP($E3166,[5]Plan2!$A$5:$D$703,4,FALSE)</f>
        <v>Fabricação de cloro e álcalis</v>
      </c>
    </row>
    <row r="3167" spans="1:9" ht="16">
      <c r="A3167" s="117" t="s">
        <v>8153</v>
      </c>
      <c r="B3167" s="118" t="s">
        <v>8154</v>
      </c>
      <c r="C3167" s="116" t="s">
        <v>246</v>
      </c>
      <c r="D3167" s="116" t="s">
        <v>128</v>
      </c>
      <c r="E3167" s="117" t="str">
        <f t="shared" si="49"/>
        <v>2092</v>
      </c>
      <c r="F3167" s="118" t="str">
        <f>VLOOKUP($E3167,[5]Plan2!$A$5:$D$703,1,FALSE)</f>
        <v>2092</v>
      </c>
      <c r="G3167" s="118" t="str">
        <f>VLOOKUP($E3167,[5]Plan2!$A$5:$D$703,2,FALSE)</f>
        <v>Fabricação de defensivos, desinfestantes, tintas e químicos diversos</v>
      </c>
      <c r="H3167" s="118" t="str">
        <f>VLOOKUP($E3167,[5]Plan2!$A$5:$D$703,3,FALSE)</f>
        <v>2051</v>
      </c>
      <c r="I3167" s="118" t="str">
        <f>VLOOKUP($E3167,[5]Plan2!$A$5:$D$703,4,FALSE)</f>
        <v>Fabricação de defensivos agrícolas</v>
      </c>
    </row>
    <row r="3168" spans="1:9" ht="16">
      <c r="A3168" s="117" t="s">
        <v>8155</v>
      </c>
      <c r="B3168" s="118" t="s">
        <v>8156</v>
      </c>
      <c r="C3168" s="116" t="s">
        <v>244</v>
      </c>
      <c r="D3168" s="116" t="s">
        <v>243</v>
      </c>
      <c r="E3168" s="117" t="str">
        <f t="shared" si="49"/>
        <v>2091</v>
      </c>
      <c r="F3168" s="118" t="str">
        <f>VLOOKUP($E3168,[5]Plan2!$A$5:$D$703,1,FALSE)</f>
        <v>2091</v>
      </c>
      <c r="G3168" s="118" t="str">
        <f>VLOOKUP($E3168,[5]Plan2!$A$5:$D$703,2,FALSE)</f>
        <v>Fabricação de químicos orgânicos e inorgânicos, resinas e elastômeros</v>
      </c>
      <c r="H3168" s="118" t="str">
        <f>VLOOKUP($E3168,[5]Plan2!$A$5:$D$703,3,FALSE)</f>
        <v>2011</v>
      </c>
      <c r="I3168" s="118" t="str">
        <f>VLOOKUP($E3168,[5]Plan2!$A$5:$D$703,4,FALSE)</f>
        <v>Fabricação de cloro e álcalis</v>
      </c>
    </row>
    <row r="3169" spans="1:9" ht="16">
      <c r="A3169" s="117" t="s">
        <v>8157</v>
      </c>
      <c r="B3169" s="118" t="s">
        <v>8158</v>
      </c>
      <c r="C3169" s="116" t="s">
        <v>244</v>
      </c>
      <c r="D3169" s="116" t="s">
        <v>243</v>
      </c>
      <c r="E3169" s="117" t="str">
        <f t="shared" si="49"/>
        <v>2091</v>
      </c>
      <c r="F3169" s="118" t="str">
        <f>VLOOKUP($E3169,[5]Plan2!$A$5:$D$703,1,FALSE)</f>
        <v>2091</v>
      </c>
      <c r="G3169" s="118" t="str">
        <f>VLOOKUP($E3169,[5]Plan2!$A$5:$D$703,2,FALSE)</f>
        <v>Fabricação de químicos orgânicos e inorgânicos, resinas e elastômeros</v>
      </c>
      <c r="H3169" s="118" t="str">
        <f>VLOOKUP($E3169,[5]Plan2!$A$5:$D$703,3,FALSE)</f>
        <v>2011</v>
      </c>
      <c r="I3169" s="118" t="str">
        <f>VLOOKUP($E3169,[5]Plan2!$A$5:$D$703,4,FALSE)</f>
        <v>Fabricação de cloro e álcalis</v>
      </c>
    </row>
    <row r="3170" spans="1:9" ht="16">
      <c r="A3170" s="117" t="s">
        <v>8159</v>
      </c>
      <c r="B3170" s="118" t="s">
        <v>8160</v>
      </c>
      <c r="C3170" s="116" t="s">
        <v>244</v>
      </c>
      <c r="D3170" s="116" t="s">
        <v>243</v>
      </c>
      <c r="E3170" s="117" t="str">
        <f t="shared" si="49"/>
        <v>2091</v>
      </c>
      <c r="F3170" s="118" t="str">
        <f>VLOOKUP($E3170,[5]Plan2!$A$5:$D$703,1,FALSE)</f>
        <v>2091</v>
      </c>
      <c r="G3170" s="118" t="str">
        <f>VLOOKUP($E3170,[5]Plan2!$A$5:$D$703,2,FALSE)</f>
        <v>Fabricação de químicos orgânicos e inorgânicos, resinas e elastômeros</v>
      </c>
      <c r="H3170" s="118" t="str">
        <f>VLOOKUP($E3170,[5]Plan2!$A$5:$D$703,3,FALSE)</f>
        <v>2011</v>
      </c>
      <c r="I3170" s="118" t="str">
        <f>VLOOKUP($E3170,[5]Plan2!$A$5:$D$703,4,FALSE)</f>
        <v>Fabricação de cloro e álcalis</v>
      </c>
    </row>
    <row r="3171" spans="1:9" ht="16">
      <c r="A3171" s="117" t="s">
        <v>8161</v>
      </c>
      <c r="B3171" s="118" t="s">
        <v>8162</v>
      </c>
      <c r="C3171" s="116" t="s">
        <v>244</v>
      </c>
      <c r="D3171" s="116" t="s">
        <v>243</v>
      </c>
      <c r="E3171" s="117" t="str">
        <f t="shared" si="49"/>
        <v>2091</v>
      </c>
      <c r="F3171" s="118" t="str">
        <f>VLOOKUP($E3171,[5]Plan2!$A$5:$D$703,1,FALSE)</f>
        <v>2091</v>
      </c>
      <c r="G3171" s="118" t="str">
        <f>VLOOKUP($E3171,[5]Plan2!$A$5:$D$703,2,FALSE)</f>
        <v>Fabricação de químicos orgânicos e inorgânicos, resinas e elastômeros</v>
      </c>
      <c r="H3171" s="118" t="str">
        <f>VLOOKUP($E3171,[5]Plan2!$A$5:$D$703,3,FALSE)</f>
        <v>2011</v>
      </c>
      <c r="I3171" s="118" t="str">
        <f>VLOOKUP($E3171,[5]Plan2!$A$5:$D$703,4,FALSE)</f>
        <v>Fabricação de cloro e álcalis</v>
      </c>
    </row>
    <row r="3172" spans="1:9" ht="16">
      <c r="A3172" s="117" t="s">
        <v>8163</v>
      </c>
      <c r="B3172" s="118" t="s">
        <v>8164</v>
      </c>
      <c r="C3172" s="116" t="s">
        <v>244</v>
      </c>
      <c r="D3172" s="116" t="s">
        <v>243</v>
      </c>
      <c r="E3172" s="117" t="str">
        <f t="shared" si="49"/>
        <v>2091</v>
      </c>
      <c r="F3172" s="118" t="str">
        <f>VLOOKUP($E3172,[5]Plan2!$A$5:$D$703,1,FALSE)</f>
        <v>2091</v>
      </c>
      <c r="G3172" s="118" t="str">
        <f>VLOOKUP($E3172,[5]Plan2!$A$5:$D$703,2,FALSE)</f>
        <v>Fabricação de químicos orgânicos e inorgânicos, resinas e elastômeros</v>
      </c>
      <c r="H3172" s="118" t="str">
        <f>VLOOKUP($E3172,[5]Plan2!$A$5:$D$703,3,FALSE)</f>
        <v>2011</v>
      </c>
      <c r="I3172" s="118" t="str">
        <f>VLOOKUP($E3172,[5]Plan2!$A$5:$D$703,4,FALSE)</f>
        <v>Fabricação de cloro e álcalis</v>
      </c>
    </row>
    <row r="3173" spans="1:9" ht="16">
      <c r="A3173" s="117" t="s">
        <v>8165</v>
      </c>
      <c r="B3173" s="118" t="s">
        <v>8166</v>
      </c>
      <c r="C3173" s="116" t="s">
        <v>244</v>
      </c>
      <c r="D3173" s="116" t="s">
        <v>243</v>
      </c>
      <c r="E3173" s="117" t="str">
        <f t="shared" si="49"/>
        <v>2091</v>
      </c>
      <c r="F3173" s="118" t="str">
        <f>VLOOKUP($E3173,[5]Plan2!$A$5:$D$703,1,FALSE)</f>
        <v>2091</v>
      </c>
      <c r="G3173" s="118" t="str">
        <f>VLOOKUP($E3173,[5]Plan2!$A$5:$D$703,2,FALSE)</f>
        <v>Fabricação de químicos orgânicos e inorgânicos, resinas e elastômeros</v>
      </c>
      <c r="H3173" s="118" t="str">
        <f>VLOOKUP($E3173,[5]Plan2!$A$5:$D$703,3,FALSE)</f>
        <v>2011</v>
      </c>
      <c r="I3173" s="118" t="str">
        <f>VLOOKUP($E3173,[5]Plan2!$A$5:$D$703,4,FALSE)</f>
        <v>Fabricação de cloro e álcalis</v>
      </c>
    </row>
    <row r="3174" spans="1:9" ht="16">
      <c r="A3174" s="117" t="s">
        <v>8167</v>
      </c>
      <c r="B3174" s="118" t="s">
        <v>8168</v>
      </c>
      <c r="C3174" s="116" t="s">
        <v>244</v>
      </c>
      <c r="D3174" s="116" t="s">
        <v>243</v>
      </c>
      <c r="E3174" s="117" t="str">
        <f t="shared" si="49"/>
        <v>2091</v>
      </c>
      <c r="F3174" s="118" t="str">
        <f>VLOOKUP($E3174,[5]Plan2!$A$5:$D$703,1,FALSE)</f>
        <v>2091</v>
      </c>
      <c r="G3174" s="118" t="str">
        <f>VLOOKUP($E3174,[5]Plan2!$A$5:$D$703,2,FALSE)</f>
        <v>Fabricação de químicos orgânicos e inorgânicos, resinas e elastômeros</v>
      </c>
      <c r="H3174" s="118" t="str">
        <f>VLOOKUP($E3174,[5]Plan2!$A$5:$D$703,3,FALSE)</f>
        <v>2011</v>
      </c>
      <c r="I3174" s="118" t="str">
        <f>VLOOKUP($E3174,[5]Plan2!$A$5:$D$703,4,FALSE)</f>
        <v>Fabricação de cloro e álcalis</v>
      </c>
    </row>
    <row r="3175" spans="1:9" ht="16">
      <c r="A3175" s="117" t="s">
        <v>8169</v>
      </c>
      <c r="B3175" s="118" t="s">
        <v>8170</v>
      </c>
      <c r="C3175" s="116" t="s">
        <v>244</v>
      </c>
      <c r="D3175" s="116" t="s">
        <v>243</v>
      </c>
      <c r="E3175" s="117" t="str">
        <f t="shared" si="49"/>
        <v>2091</v>
      </c>
      <c r="F3175" s="118" t="str">
        <f>VLOOKUP($E3175,[5]Plan2!$A$5:$D$703,1,FALSE)</f>
        <v>2091</v>
      </c>
      <c r="G3175" s="118" t="str">
        <f>VLOOKUP($E3175,[5]Plan2!$A$5:$D$703,2,FALSE)</f>
        <v>Fabricação de químicos orgânicos e inorgânicos, resinas e elastômeros</v>
      </c>
      <c r="H3175" s="118" t="str">
        <f>VLOOKUP($E3175,[5]Plan2!$A$5:$D$703,3,FALSE)</f>
        <v>2011</v>
      </c>
      <c r="I3175" s="118" t="str">
        <f>VLOOKUP($E3175,[5]Plan2!$A$5:$D$703,4,FALSE)</f>
        <v>Fabricação de cloro e álcalis</v>
      </c>
    </row>
    <row r="3176" spans="1:9" ht="16">
      <c r="A3176" s="117" t="s">
        <v>8171</v>
      </c>
      <c r="B3176" s="118" t="s">
        <v>8172</v>
      </c>
      <c r="C3176" s="116" t="s">
        <v>244</v>
      </c>
      <c r="D3176" s="116" t="s">
        <v>243</v>
      </c>
      <c r="E3176" s="117" t="str">
        <f t="shared" si="49"/>
        <v>2091</v>
      </c>
      <c r="F3176" s="118" t="str">
        <f>VLOOKUP($E3176,[5]Plan2!$A$5:$D$703,1,FALSE)</f>
        <v>2091</v>
      </c>
      <c r="G3176" s="118" t="str">
        <f>VLOOKUP($E3176,[5]Plan2!$A$5:$D$703,2,FALSE)</f>
        <v>Fabricação de químicos orgânicos e inorgânicos, resinas e elastômeros</v>
      </c>
      <c r="H3176" s="118" t="str">
        <f>VLOOKUP($E3176,[5]Plan2!$A$5:$D$703,3,FALSE)</f>
        <v>2011</v>
      </c>
      <c r="I3176" s="118" t="str">
        <f>VLOOKUP($E3176,[5]Plan2!$A$5:$D$703,4,FALSE)</f>
        <v>Fabricação de cloro e álcalis</v>
      </c>
    </row>
    <row r="3177" spans="1:9" ht="16">
      <c r="A3177" s="117" t="s">
        <v>8173</v>
      </c>
      <c r="B3177" s="118" t="s">
        <v>8174</v>
      </c>
      <c r="C3177" s="116" t="s">
        <v>244</v>
      </c>
      <c r="D3177" s="116" t="s">
        <v>243</v>
      </c>
      <c r="E3177" s="117" t="str">
        <f t="shared" si="49"/>
        <v>2091</v>
      </c>
      <c r="F3177" s="118" t="str">
        <f>VLOOKUP($E3177,[5]Plan2!$A$5:$D$703,1,FALSE)</f>
        <v>2091</v>
      </c>
      <c r="G3177" s="118" t="str">
        <f>VLOOKUP($E3177,[5]Plan2!$A$5:$D$703,2,FALSE)</f>
        <v>Fabricação de químicos orgânicos e inorgânicos, resinas e elastômeros</v>
      </c>
      <c r="H3177" s="118" t="str">
        <f>VLOOKUP($E3177,[5]Plan2!$A$5:$D$703,3,FALSE)</f>
        <v>2011</v>
      </c>
      <c r="I3177" s="118" t="str">
        <f>VLOOKUP($E3177,[5]Plan2!$A$5:$D$703,4,FALSE)</f>
        <v>Fabricação de cloro e álcalis</v>
      </c>
    </row>
    <row r="3178" spans="1:9" ht="16">
      <c r="A3178" s="117" t="s">
        <v>8175</v>
      </c>
      <c r="B3178" s="118" t="s">
        <v>8176</v>
      </c>
      <c r="C3178" s="116" t="s">
        <v>244</v>
      </c>
      <c r="D3178" s="116" t="s">
        <v>243</v>
      </c>
      <c r="E3178" s="117" t="str">
        <f t="shared" si="49"/>
        <v>2091</v>
      </c>
      <c r="F3178" s="118" t="str">
        <f>VLOOKUP($E3178,[5]Plan2!$A$5:$D$703,1,FALSE)</f>
        <v>2091</v>
      </c>
      <c r="G3178" s="118" t="str">
        <f>VLOOKUP($E3178,[5]Plan2!$A$5:$D$703,2,FALSE)</f>
        <v>Fabricação de químicos orgânicos e inorgânicos, resinas e elastômeros</v>
      </c>
      <c r="H3178" s="118" t="str">
        <f>VLOOKUP($E3178,[5]Plan2!$A$5:$D$703,3,FALSE)</f>
        <v>2011</v>
      </c>
      <c r="I3178" s="118" t="str">
        <f>VLOOKUP($E3178,[5]Plan2!$A$5:$D$703,4,FALSE)</f>
        <v>Fabricação de cloro e álcalis</v>
      </c>
    </row>
    <row r="3179" spans="1:9" ht="16">
      <c r="A3179" s="117" t="s">
        <v>8177</v>
      </c>
      <c r="B3179" s="118" t="s">
        <v>8178</v>
      </c>
      <c r="C3179" s="116" t="s">
        <v>244</v>
      </c>
      <c r="D3179" s="116" t="s">
        <v>243</v>
      </c>
      <c r="E3179" s="117" t="str">
        <f t="shared" si="49"/>
        <v>2091</v>
      </c>
      <c r="F3179" s="118" t="str">
        <f>VLOOKUP($E3179,[5]Plan2!$A$5:$D$703,1,FALSE)</f>
        <v>2091</v>
      </c>
      <c r="G3179" s="118" t="str">
        <f>VLOOKUP($E3179,[5]Plan2!$A$5:$D$703,2,FALSE)</f>
        <v>Fabricação de químicos orgânicos e inorgânicos, resinas e elastômeros</v>
      </c>
      <c r="H3179" s="118" t="str">
        <f>VLOOKUP($E3179,[5]Plan2!$A$5:$D$703,3,FALSE)</f>
        <v>2011</v>
      </c>
      <c r="I3179" s="118" t="str">
        <f>VLOOKUP($E3179,[5]Plan2!$A$5:$D$703,4,FALSE)</f>
        <v>Fabricação de cloro e álcalis</v>
      </c>
    </row>
    <row r="3180" spans="1:9" ht="16">
      <c r="A3180" s="117" t="s">
        <v>8179</v>
      </c>
      <c r="B3180" s="118" t="s">
        <v>8180</v>
      </c>
      <c r="C3180" s="116" t="s">
        <v>244</v>
      </c>
      <c r="D3180" s="116" t="s">
        <v>243</v>
      </c>
      <c r="E3180" s="117" t="str">
        <f t="shared" si="49"/>
        <v>2091</v>
      </c>
      <c r="F3180" s="118" t="str">
        <f>VLOOKUP($E3180,[5]Plan2!$A$5:$D$703,1,FALSE)</f>
        <v>2091</v>
      </c>
      <c r="G3180" s="118" t="str">
        <f>VLOOKUP($E3180,[5]Plan2!$A$5:$D$703,2,FALSE)</f>
        <v>Fabricação de químicos orgânicos e inorgânicos, resinas e elastômeros</v>
      </c>
      <c r="H3180" s="118" t="str">
        <f>VLOOKUP($E3180,[5]Plan2!$A$5:$D$703,3,FALSE)</f>
        <v>2011</v>
      </c>
      <c r="I3180" s="118" t="str">
        <f>VLOOKUP($E3180,[5]Plan2!$A$5:$D$703,4,FALSE)</f>
        <v>Fabricação de cloro e álcalis</v>
      </c>
    </row>
    <row r="3181" spans="1:9" ht="16">
      <c r="A3181" s="117" t="s">
        <v>8181</v>
      </c>
      <c r="B3181" s="118" t="s">
        <v>8182</v>
      </c>
      <c r="C3181" s="116" t="s">
        <v>244</v>
      </c>
      <c r="D3181" s="116" t="s">
        <v>243</v>
      </c>
      <c r="E3181" s="117" t="str">
        <f t="shared" si="49"/>
        <v>2091</v>
      </c>
      <c r="F3181" s="118" t="str">
        <f>VLOOKUP($E3181,[5]Plan2!$A$5:$D$703,1,FALSE)</f>
        <v>2091</v>
      </c>
      <c r="G3181" s="118" t="str">
        <f>VLOOKUP($E3181,[5]Plan2!$A$5:$D$703,2,FALSE)</f>
        <v>Fabricação de químicos orgânicos e inorgânicos, resinas e elastômeros</v>
      </c>
      <c r="H3181" s="118" t="str">
        <f>VLOOKUP($E3181,[5]Plan2!$A$5:$D$703,3,FALSE)</f>
        <v>2011</v>
      </c>
      <c r="I3181" s="118" t="str">
        <f>VLOOKUP($E3181,[5]Plan2!$A$5:$D$703,4,FALSE)</f>
        <v>Fabricação de cloro e álcalis</v>
      </c>
    </row>
    <row r="3182" spans="1:9" ht="16">
      <c r="A3182" s="117" t="s">
        <v>8183</v>
      </c>
      <c r="B3182" s="118" t="s">
        <v>8184</v>
      </c>
      <c r="C3182" s="116" t="s">
        <v>244</v>
      </c>
      <c r="D3182" s="116" t="s">
        <v>243</v>
      </c>
      <c r="E3182" s="117" t="str">
        <f t="shared" si="49"/>
        <v>2091</v>
      </c>
      <c r="F3182" s="118" t="str">
        <f>VLOOKUP($E3182,[5]Plan2!$A$5:$D$703,1,FALSE)</f>
        <v>2091</v>
      </c>
      <c r="G3182" s="118" t="str">
        <f>VLOOKUP($E3182,[5]Plan2!$A$5:$D$703,2,FALSE)</f>
        <v>Fabricação de químicos orgânicos e inorgânicos, resinas e elastômeros</v>
      </c>
      <c r="H3182" s="118" t="str">
        <f>VLOOKUP($E3182,[5]Plan2!$A$5:$D$703,3,FALSE)</f>
        <v>2011</v>
      </c>
      <c r="I3182" s="118" t="str">
        <f>VLOOKUP($E3182,[5]Plan2!$A$5:$D$703,4,FALSE)</f>
        <v>Fabricação de cloro e álcalis</v>
      </c>
    </row>
    <row r="3183" spans="1:9" ht="16">
      <c r="A3183" s="117" t="s">
        <v>8185</v>
      </c>
      <c r="B3183" s="118" t="s">
        <v>8180</v>
      </c>
      <c r="C3183" s="116" t="s">
        <v>244</v>
      </c>
      <c r="D3183" s="116" t="s">
        <v>243</v>
      </c>
      <c r="E3183" s="117" t="str">
        <f t="shared" si="49"/>
        <v>2091</v>
      </c>
      <c r="F3183" s="118" t="str">
        <f>VLOOKUP($E3183,[5]Plan2!$A$5:$D$703,1,FALSE)</f>
        <v>2091</v>
      </c>
      <c r="G3183" s="118" t="str">
        <f>VLOOKUP($E3183,[5]Plan2!$A$5:$D$703,2,FALSE)</f>
        <v>Fabricação de químicos orgânicos e inorgânicos, resinas e elastômeros</v>
      </c>
      <c r="H3183" s="118" t="str">
        <f>VLOOKUP($E3183,[5]Plan2!$A$5:$D$703,3,FALSE)</f>
        <v>2011</v>
      </c>
      <c r="I3183" s="118" t="str">
        <f>VLOOKUP($E3183,[5]Plan2!$A$5:$D$703,4,FALSE)</f>
        <v>Fabricação de cloro e álcalis</v>
      </c>
    </row>
    <row r="3184" spans="1:9" ht="16">
      <c r="A3184" s="117" t="s">
        <v>8186</v>
      </c>
      <c r="B3184" s="118" t="s">
        <v>8187</v>
      </c>
      <c r="C3184" s="116" t="s">
        <v>244</v>
      </c>
      <c r="D3184" s="116" t="s">
        <v>243</v>
      </c>
      <c r="E3184" s="117" t="str">
        <f t="shared" si="49"/>
        <v>2091</v>
      </c>
      <c r="F3184" s="118" t="str">
        <f>VLOOKUP($E3184,[5]Plan2!$A$5:$D$703,1,FALSE)</f>
        <v>2091</v>
      </c>
      <c r="G3184" s="118" t="str">
        <f>VLOOKUP($E3184,[5]Plan2!$A$5:$D$703,2,FALSE)</f>
        <v>Fabricação de químicos orgânicos e inorgânicos, resinas e elastômeros</v>
      </c>
      <c r="H3184" s="118" t="str">
        <f>VLOOKUP($E3184,[5]Plan2!$A$5:$D$703,3,FALSE)</f>
        <v>2011</v>
      </c>
      <c r="I3184" s="118" t="str">
        <f>VLOOKUP($E3184,[5]Plan2!$A$5:$D$703,4,FALSE)</f>
        <v>Fabricação de cloro e álcalis</v>
      </c>
    </row>
    <row r="3185" spans="1:9" ht="16">
      <c r="A3185" s="117" t="s">
        <v>8188</v>
      </c>
      <c r="B3185" s="118" t="s">
        <v>8189</v>
      </c>
      <c r="C3185" s="116" t="s">
        <v>244</v>
      </c>
      <c r="D3185" s="116" t="s">
        <v>243</v>
      </c>
      <c r="E3185" s="117" t="str">
        <f t="shared" si="49"/>
        <v>2091</v>
      </c>
      <c r="F3185" s="118" t="str">
        <f>VLOOKUP($E3185,[5]Plan2!$A$5:$D$703,1,FALSE)</f>
        <v>2091</v>
      </c>
      <c r="G3185" s="118" t="str">
        <f>VLOOKUP($E3185,[5]Plan2!$A$5:$D$703,2,FALSE)</f>
        <v>Fabricação de químicos orgânicos e inorgânicos, resinas e elastômeros</v>
      </c>
      <c r="H3185" s="118" t="str">
        <f>VLOOKUP($E3185,[5]Plan2!$A$5:$D$703,3,FALSE)</f>
        <v>2011</v>
      </c>
      <c r="I3185" s="118" t="str">
        <f>VLOOKUP($E3185,[5]Plan2!$A$5:$D$703,4,FALSE)</f>
        <v>Fabricação de cloro e álcalis</v>
      </c>
    </row>
    <row r="3186" spans="1:9" ht="16">
      <c r="A3186" s="117" t="s">
        <v>8190</v>
      </c>
      <c r="B3186" s="118" t="s">
        <v>8191</v>
      </c>
      <c r="C3186" s="116" t="s">
        <v>244</v>
      </c>
      <c r="D3186" s="116" t="s">
        <v>243</v>
      </c>
      <c r="E3186" s="117" t="str">
        <f t="shared" si="49"/>
        <v>2091</v>
      </c>
      <c r="F3186" s="118" t="str">
        <f>VLOOKUP($E3186,[5]Plan2!$A$5:$D$703,1,FALSE)</f>
        <v>2091</v>
      </c>
      <c r="G3186" s="118" t="str">
        <f>VLOOKUP($E3186,[5]Plan2!$A$5:$D$703,2,FALSE)</f>
        <v>Fabricação de químicos orgânicos e inorgânicos, resinas e elastômeros</v>
      </c>
      <c r="H3186" s="118" t="str">
        <f>VLOOKUP($E3186,[5]Plan2!$A$5:$D$703,3,FALSE)</f>
        <v>2011</v>
      </c>
      <c r="I3186" s="118" t="str">
        <f>VLOOKUP($E3186,[5]Plan2!$A$5:$D$703,4,FALSE)</f>
        <v>Fabricação de cloro e álcalis</v>
      </c>
    </row>
    <row r="3187" spans="1:9" ht="16">
      <c r="A3187" s="117" t="s">
        <v>8192</v>
      </c>
      <c r="B3187" s="118" t="s">
        <v>8193</v>
      </c>
      <c r="C3187" s="116" t="s">
        <v>244</v>
      </c>
      <c r="D3187" s="116" t="s">
        <v>243</v>
      </c>
      <c r="E3187" s="117" t="str">
        <f t="shared" si="49"/>
        <v>2091</v>
      </c>
      <c r="F3187" s="118" t="str">
        <f>VLOOKUP($E3187,[5]Plan2!$A$5:$D$703,1,FALSE)</f>
        <v>2091</v>
      </c>
      <c r="G3187" s="118" t="str">
        <f>VLOOKUP($E3187,[5]Plan2!$A$5:$D$703,2,FALSE)</f>
        <v>Fabricação de químicos orgânicos e inorgânicos, resinas e elastômeros</v>
      </c>
      <c r="H3187" s="118" t="str">
        <f>VLOOKUP($E3187,[5]Plan2!$A$5:$D$703,3,FALSE)</f>
        <v>2011</v>
      </c>
      <c r="I3187" s="118" t="str">
        <f>VLOOKUP($E3187,[5]Plan2!$A$5:$D$703,4,FALSE)</f>
        <v>Fabricação de cloro e álcalis</v>
      </c>
    </row>
    <row r="3188" spans="1:9" ht="16">
      <c r="A3188" s="117" t="s">
        <v>8194</v>
      </c>
      <c r="B3188" s="118" t="s">
        <v>8195</v>
      </c>
      <c r="C3188" s="116" t="s">
        <v>244</v>
      </c>
      <c r="D3188" s="116" t="s">
        <v>243</v>
      </c>
      <c r="E3188" s="117" t="str">
        <f t="shared" si="49"/>
        <v>2091</v>
      </c>
      <c r="F3188" s="118" t="str">
        <f>VLOOKUP($E3188,[5]Plan2!$A$5:$D$703,1,FALSE)</f>
        <v>2091</v>
      </c>
      <c r="G3188" s="118" t="str">
        <f>VLOOKUP($E3188,[5]Plan2!$A$5:$D$703,2,FALSE)</f>
        <v>Fabricação de químicos orgânicos e inorgânicos, resinas e elastômeros</v>
      </c>
      <c r="H3188" s="118" t="str">
        <f>VLOOKUP($E3188,[5]Plan2!$A$5:$D$703,3,FALSE)</f>
        <v>2011</v>
      </c>
      <c r="I3188" s="118" t="str">
        <f>VLOOKUP($E3188,[5]Plan2!$A$5:$D$703,4,FALSE)</f>
        <v>Fabricação de cloro e álcalis</v>
      </c>
    </row>
    <row r="3189" spans="1:9" ht="16">
      <c r="A3189" s="117" t="s">
        <v>8196</v>
      </c>
      <c r="B3189" s="118" t="s">
        <v>8197</v>
      </c>
      <c r="C3189" s="116" t="s">
        <v>244</v>
      </c>
      <c r="D3189" s="116" t="s">
        <v>243</v>
      </c>
      <c r="E3189" s="117" t="str">
        <f t="shared" si="49"/>
        <v>2091</v>
      </c>
      <c r="F3189" s="118" t="str">
        <f>VLOOKUP($E3189,[5]Plan2!$A$5:$D$703,1,FALSE)</f>
        <v>2091</v>
      </c>
      <c r="G3189" s="118" t="str">
        <f>VLOOKUP($E3189,[5]Plan2!$A$5:$D$703,2,FALSE)</f>
        <v>Fabricação de químicos orgânicos e inorgânicos, resinas e elastômeros</v>
      </c>
      <c r="H3189" s="118" t="str">
        <f>VLOOKUP($E3189,[5]Plan2!$A$5:$D$703,3,FALSE)</f>
        <v>2011</v>
      </c>
      <c r="I3189" s="118" t="str">
        <f>VLOOKUP($E3189,[5]Plan2!$A$5:$D$703,4,FALSE)</f>
        <v>Fabricação de cloro e álcalis</v>
      </c>
    </row>
    <row r="3190" spans="1:9" ht="16">
      <c r="A3190" s="117" t="s">
        <v>8198</v>
      </c>
      <c r="B3190" s="118" t="s">
        <v>8199</v>
      </c>
      <c r="C3190" s="116" t="s">
        <v>244</v>
      </c>
      <c r="D3190" s="116" t="s">
        <v>243</v>
      </c>
      <c r="E3190" s="117" t="str">
        <f t="shared" si="49"/>
        <v>2091</v>
      </c>
      <c r="F3190" s="118" t="str">
        <f>VLOOKUP($E3190,[5]Plan2!$A$5:$D$703,1,FALSE)</f>
        <v>2091</v>
      </c>
      <c r="G3190" s="118" t="str">
        <f>VLOOKUP($E3190,[5]Plan2!$A$5:$D$703,2,FALSE)</f>
        <v>Fabricação de químicos orgânicos e inorgânicos, resinas e elastômeros</v>
      </c>
      <c r="H3190" s="118" t="str">
        <f>VLOOKUP($E3190,[5]Plan2!$A$5:$D$703,3,FALSE)</f>
        <v>2011</v>
      </c>
      <c r="I3190" s="118" t="str">
        <f>VLOOKUP($E3190,[5]Plan2!$A$5:$D$703,4,FALSE)</f>
        <v>Fabricação de cloro e álcalis</v>
      </c>
    </row>
    <row r="3191" spans="1:9" ht="16">
      <c r="A3191" s="117" t="s">
        <v>8200</v>
      </c>
      <c r="B3191" s="118" t="s">
        <v>8201</v>
      </c>
      <c r="C3191" s="116" t="s">
        <v>244</v>
      </c>
      <c r="D3191" s="116" t="s">
        <v>243</v>
      </c>
      <c r="E3191" s="117" t="str">
        <f t="shared" si="49"/>
        <v>2091</v>
      </c>
      <c r="F3191" s="118" t="str">
        <f>VLOOKUP($E3191,[5]Plan2!$A$5:$D$703,1,FALSE)</f>
        <v>2091</v>
      </c>
      <c r="G3191" s="118" t="str">
        <f>VLOOKUP($E3191,[5]Plan2!$A$5:$D$703,2,FALSE)</f>
        <v>Fabricação de químicos orgânicos e inorgânicos, resinas e elastômeros</v>
      </c>
      <c r="H3191" s="118" t="str">
        <f>VLOOKUP($E3191,[5]Plan2!$A$5:$D$703,3,FALSE)</f>
        <v>2011</v>
      </c>
      <c r="I3191" s="118" t="str">
        <f>VLOOKUP($E3191,[5]Plan2!$A$5:$D$703,4,FALSE)</f>
        <v>Fabricação de cloro e álcalis</v>
      </c>
    </row>
    <row r="3192" spans="1:9" ht="16">
      <c r="A3192" s="117" t="s">
        <v>8202</v>
      </c>
      <c r="B3192" s="118" t="s">
        <v>8203</v>
      </c>
      <c r="C3192" s="116" t="s">
        <v>244</v>
      </c>
      <c r="D3192" s="116" t="s">
        <v>243</v>
      </c>
      <c r="E3192" s="117" t="str">
        <f t="shared" si="49"/>
        <v>2091</v>
      </c>
      <c r="F3192" s="118" t="str">
        <f>VLOOKUP($E3192,[5]Plan2!$A$5:$D$703,1,FALSE)</f>
        <v>2091</v>
      </c>
      <c r="G3192" s="118" t="str">
        <f>VLOOKUP($E3192,[5]Plan2!$A$5:$D$703,2,FALSE)</f>
        <v>Fabricação de químicos orgânicos e inorgânicos, resinas e elastômeros</v>
      </c>
      <c r="H3192" s="118" t="str">
        <f>VLOOKUP($E3192,[5]Plan2!$A$5:$D$703,3,FALSE)</f>
        <v>2011</v>
      </c>
      <c r="I3192" s="118" t="str">
        <f>VLOOKUP($E3192,[5]Plan2!$A$5:$D$703,4,FALSE)</f>
        <v>Fabricação de cloro e álcalis</v>
      </c>
    </row>
    <row r="3193" spans="1:9" ht="16">
      <c r="A3193" s="117" t="s">
        <v>8204</v>
      </c>
      <c r="B3193" s="118" t="s">
        <v>8205</v>
      </c>
      <c r="C3193" s="116" t="s">
        <v>244</v>
      </c>
      <c r="D3193" s="116" t="s">
        <v>243</v>
      </c>
      <c r="E3193" s="117" t="str">
        <f t="shared" si="49"/>
        <v>2091</v>
      </c>
      <c r="F3193" s="118" t="str">
        <f>VLOOKUP($E3193,[5]Plan2!$A$5:$D$703,1,FALSE)</f>
        <v>2091</v>
      </c>
      <c r="G3193" s="118" t="str">
        <f>VLOOKUP($E3193,[5]Plan2!$A$5:$D$703,2,FALSE)</f>
        <v>Fabricação de químicos orgânicos e inorgânicos, resinas e elastômeros</v>
      </c>
      <c r="H3193" s="118" t="str">
        <f>VLOOKUP($E3193,[5]Plan2!$A$5:$D$703,3,FALSE)</f>
        <v>2011</v>
      </c>
      <c r="I3193" s="118" t="str">
        <f>VLOOKUP($E3193,[5]Plan2!$A$5:$D$703,4,FALSE)</f>
        <v>Fabricação de cloro e álcalis</v>
      </c>
    </row>
    <row r="3194" spans="1:9" ht="16">
      <c r="A3194" s="117" t="s">
        <v>8206</v>
      </c>
      <c r="B3194" s="118" t="s">
        <v>8207</v>
      </c>
      <c r="C3194" s="116" t="s">
        <v>244</v>
      </c>
      <c r="D3194" s="116" t="s">
        <v>243</v>
      </c>
      <c r="E3194" s="117" t="str">
        <f t="shared" si="49"/>
        <v>2091</v>
      </c>
      <c r="F3194" s="118" t="str">
        <f>VLOOKUP($E3194,[5]Plan2!$A$5:$D$703,1,FALSE)</f>
        <v>2091</v>
      </c>
      <c r="G3194" s="118" t="str">
        <f>VLOOKUP($E3194,[5]Plan2!$A$5:$D$703,2,FALSE)</f>
        <v>Fabricação de químicos orgânicos e inorgânicos, resinas e elastômeros</v>
      </c>
      <c r="H3194" s="118" t="str">
        <f>VLOOKUP($E3194,[5]Plan2!$A$5:$D$703,3,FALSE)</f>
        <v>2011</v>
      </c>
      <c r="I3194" s="118" t="str">
        <f>VLOOKUP($E3194,[5]Plan2!$A$5:$D$703,4,FALSE)</f>
        <v>Fabricação de cloro e álcalis</v>
      </c>
    </row>
    <row r="3195" spans="1:9" ht="16">
      <c r="A3195" s="117" t="s">
        <v>8208</v>
      </c>
      <c r="B3195" s="118" t="s">
        <v>8209</v>
      </c>
      <c r="C3195" s="116" t="s">
        <v>244</v>
      </c>
      <c r="D3195" s="116" t="s">
        <v>243</v>
      </c>
      <c r="E3195" s="117" t="str">
        <f t="shared" si="49"/>
        <v>2091</v>
      </c>
      <c r="F3195" s="118" t="str">
        <f>VLOOKUP($E3195,[5]Plan2!$A$5:$D$703,1,FALSE)</f>
        <v>2091</v>
      </c>
      <c r="G3195" s="118" t="str">
        <f>VLOOKUP($E3195,[5]Plan2!$A$5:$D$703,2,FALSE)</f>
        <v>Fabricação de químicos orgânicos e inorgânicos, resinas e elastômeros</v>
      </c>
      <c r="H3195" s="118" t="str">
        <f>VLOOKUP($E3195,[5]Plan2!$A$5:$D$703,3,FALSE)</f>
        <v>2011</v>
      </c>
      <c r="I3195" s="118" t="str">
        <f>VLOOKUP($E3195,[5]Plan2!$A$5:$D$703,4,FALSE)</f>
        <v>Fabricação de cloro e álcalis</v>
      </c>
    </row>
    <row r="3196" spans="1:9" ht="16">
      <c r="A3196" s="117" t="s">
        <v>8210</v>
      </c>
      <c r="B3196" s="118" t="s">
        <v>8211</v>
      </c>
      <c r="C3196" s="116" t="s">
        <v>244</v>
      </c>
      <c r="D3196" s="116" t="s">
        <v>243</v>
      </c>
      <c r="E3196" s="117" t="str">
        <f t="shared" si="49"/>
        <v>2091</v>
      </c>
      <c r="F3196" s="118" t="str">
        <f>VLOOKUP($E3196,[5]Plan2!$A$5:$D$703,1,FALSE)</f>
        <v>2091</v>
      </c>
      <c r="G3196" s="118" t="str">
        <f>VLOOKUP($E3196,[5]Plan2!$A$5:$D$703,2,FALSE)</f>
        <v>Fabricação de químicos orgânicos e inorgânicos, resinas e elastômeros</v>
      </c>
      <c r="H3196" s="118" t="str">
        <f>VLOOKUP($E3196,[5]Plan2!$A$5:$D$703,3,FALSE)</f>
        <v>2011</v>
      </c>
      <c r="I3196" s="118" t="str">
        <f>VLOOKUP($E3196,[5]Plan2!$A$5:$D$703,4,FALSE)</f>
        <v>Fabricação de cloro e álcalis</v>
      </c>
    </row>
    <row r="3197" spans="1:9" ht="16">
      <c r="A3197" s="117" t="s">
        <v>8212</v>
      </c>
      <c r="B3197" s="118" t="s">
        <v>8213</v>
      </c>
      <c r="C3197" s="116" t="s">
        <v>244</v>
      </c>
      <c r="D3197" s="116" t="s">
        <v>243</v>
      </c>
      <c r="E3197" s="117" t="str">
        <f t="shared" si="49"/>
        <v>2091</v>
      </c>
      <c r="F3197" s="118" t="str">
        <f>VLOOKUP($E3197,[5]Plan2!$A$5:$D$703,1,FALSE)</f>
        <v>2091</v>
      </c>
      <c r="G3197" s="118" t="str">
        <f>VLOOKUP($E3197,[5]Plan2!$A$5:$D$703,2,FALSE)</f>
        <v>Fabricação de químicos orgânicos e inorgânicos, resinas e elastômeros</v>
      </c>
      <c r="H3197" s="118" t="str">
        <f>VLOOKUP($E3197,[5]Plan2!$A$5:$D$703,3,FALSE)</f>
        <v>2011</v>
      </c>
      <c r="I3197" s="118" t="str">
        <f>VLOOKUP($E3197,[5]Plan2!$A$5:$D$703,4,FALSE)</f>
        <v>Fabricação de cloro e álcalis</v>
      </c>
    </row>
    <row r="3198" spans="1:9" ht="16">
      <c r="A3198" s="117" t="s">
        <v>8214</v>
      </c>
      <c r="B3198" s="118" t="s">
        <v>8215</v>
      </c>
      <c r="C3198" s="116" t="s">
        <v>244</v>
      </c>
      <c r="D3198" s="116" t="s">
        <v>243</v>
      </c>
      <c r="E3198" s="117" t="str">
        <f t="shared" si="49"/>
        <v>2091</v>
      </c>
      <c r="F3198" s="118" t="str">
        <f>VLOOKUP($E3198,[5]Plan2!$A$5:$D$703,1,FALSE)</f>
        <v>2091</v>
      </c>
      <c r="G3198" s="118" t="str">
        <f>VLOOKUP($E3198,[5]Plan2!$A$5:$D$703,2,FALSE)</f>
        <v>Fabricação de químicos orgânicos e inorgânicos, resinas e elastômeros</v>
      </c>
      <c r="H3198" s="118" t="str">
        <f>VLOOKUP($E3198,[5]Plan2!$A$5:$D$703,3,FALSE)</f>
        <v>2011</v>
      </c>
      <c r="I3198" s="118" t="str">
        <f>VLOOKUP($E3198,[5]Plan2!$A$5:$D$703,4,FALSE)</f>
        <v>Fabricação de cloro e álcalis</v>
      </c>
    </row>
    <row r="3199" spans="1:9" ht="16">
      <c r="A3199" s="117" t="s">
        <v>8216</v>
      </c>
      <c r="B3199" s="118" t="s">
        <v>8217</v>
      </c>
      <c r="C3199" s="116" t="s">
        <v>244</v>
      </c>
      <c r="D3199" s="116" t="s">
        <v>243</v>
      </c>
      <c r="E3199" s="117" t="str">
        <f t="shared" si="49"/>
        <v>2091</v>
      </c>
      <c r="F3199" s="118" t="str">
        <f>VLOOKUP($E3199,[5]Plan2!$A$5:$D$703,1,FALSE)</f>
        <v>2091</v>
      </c>
      <c r="G3199" s="118" t="str">
        <f>VLOOKUP($E3199,[5]Plan2!$A$5:$D$703,2,FALSE)</f>
        <v>Fabricação de químicos orgânicos e inorgânicos, resinas e elastômeros</v>
      </c>
      <c r="H3199" s="118" t="str">
        <f>VLOOKUP($E3199,[5]Plan2!$A$5:$D$703,3,FALSE)</f>
        <v>2011</v>
      </c>
      <c r="I3199" s="118" t="str">
        <f>VLOOKUP($E3199,[5]Plan2!$A$5:$D$703,4,FALSE)</f>
        <v>Fabricação de cloro e álcalis</v>
      </c>
    </row>
    <row r="3200" spans="1:9" ht="16">
      <c r="A3200" s="117" t="s">
        <v>8218</v>
      </c>
      <c r="B3200" s="118" t="s">
        <v>8219</v>
      </c>
      <c r="C3200" s="116" t="s">
        <v>244</v>
      </c>
      <c r="D3200" s="116" t="s">
        <v>243</v>
      </c>
      <c r="E3200" s="117" t="str">
        <f t="shared" si="49"/>
        <v>2091</v>
      </c>
      <c r="F3200" s="118" t="str">
        <f>VLOOKUP($E3200,[5]Plan2!$A$5:$D$703,1,FALSE)</f>
        <v>2091</v>
      </c>
      <c r="G3200" s="118" t="str">
        <f>VLOOKUP($E3200,[5]Plan2!$A$5:$D$703,2,FALSE)</f>
        <v>Fabricação de químicos orgânicos e inorgânicos, resinas e elastômeros</v>
      </c>
      <c r="H3200" s="118" t="str">
        <f>VLOOKUP($E3200,[5]Plan2!$A$5:$D$703,3,FALSE)</f>
        <v>2011</v>
      </c>
      <c r="I3200" s="118" t="str">
        <f>VLOOKUP($E3200,[5]Plan2!$A$5:$D$703,4,FALSE)</f>
        <v>Fabricação de cloro e álcalis</v>
      </c>
    </row>
    <row r="3201" spans="1:9" ht="16">
      <c r="A3201" s="117" t="s">
        <v>8220</v>
      </c>
      <c r="B3201" s="118" t="s">
        <v>8221</v>
      </c>
      <c r="C3201" s="116" t="s">
        <v>244</v>
      </c>
      <c r="D3201" s="116" t="s">
        <v>243</v>
      </c>
      <c r="E3201" s="117" t="str">
        <f t="shared" si="49"/>
        <v>2091</v>
      </c>
      <c r="F3201" s="118" t="str">
        <f>VLOOKUP($E3201,[5]Plan2!$A$5:$D$703,1,FALSE)</f>
        <v>2091</v>
      </c>
      <c r="G3201" s="118" t="str">
        <f>VLOOKUP($E3201,[5]Plan2!$A$5:$D$703,2,FALSE)</f>
        <v>Fabricação de químicos orgânicos e inorgânicos, resinas e elastômeros</v>
      </c>
      <c r="H3201" s="118" t="str">
        <f>VLOOKUP($E3201,[5]Plan2!$A$5:$D$703,3,FALSE)</f>
        <v>2011</v>
      </c>
      <c r="I3201" s="118" t="str">
        <f>VLOOKUP($E3201,[5]Plan2!$A$5:$D$703,4,FALSE)</f>
        <v>Fabricação de cloro e álcalis</v>
      </c>
    </row>
    <row r="3202" spans="1:9" ht="16">
      <c r="A3202" s="117" t="s">
        <v>8222</v>
      </c>
      <c r="B3202" s="118" t="s">
        <v>8223</v>
      </c>
      <c r="C3202" s="116" t="s">
        <v>244</v>
      </c>
      <c r="D3202" s="116" t="s">
        <v>243</v>
      </c>
      <c r="E3202" s="117" t="str">
        <f t="shared" si="49"/>
        <v>2091</v>
      </c>
      <c r="F3202" s="118" t="str">
        <f>VLOOKUP($E3202,[5]Plan2!$A$5:$D$703,1,FALSE)</f>
        <v>2091</v>
      </c>
      <c r="G3202" s="118" t="str">
        <f>VLOOKUP($E3202,[5]Plan2!$A$5:$D$703,2,FALSE)</f>
        <v>Fabricação de químicos orgânicos e inorgânicos, resinas e elastômeros</v>
      </c>
      <c r="H3202" s="118" t="str">
        <f>VLOOKUP($E3202,[5]Plan2!$A$5:$D$703,3,FALSE)</f>
        <v>2011</v>
      </c>
      <c r="I3202" s="118" t="str">
        <f>VLOOKUP($E3202,[5]Plan2!$A$5:$D$703,4,FALSE)</f>
        <v>Fabricação de cloro e álcalis</v>
      </c>
    </row>
    <row r="3203" spans="1:9" ht="16">
      <c r="A3203" s="117" t="s">
        <v>8224</v>
      </c>
      <c r="B3203" s="118" t="s">
        <v>8225</v>
      </c>
      <c r="C3203" s="116" t="s">
        <v>244</v>
      </c>
      <c r="D3203" s="116" t="s">
        <v>243</v>
      </c>
      <c r="E3203" s="117" t="str">
        <f t="shared" ref="E3203:E3266" si="50">LEFT(C3203,4)</f>
        <v>2091</v>
      </c>
      <c r="F3203" s="118" t="str">
        <f>VLOOKUP($E3203,[5]Plan2!$A$5:$D$703,1,FALSE)</f>
        <v>2091</v>
      </c>
      <c r="G3203" s="118" t="str">
        <f>VLOOKUP($E3203,[5]Plan2!$A$5:$D$703,2,FALSE)</f>
        <v>Fabricação de químicos orgânicos e inorgânicos, resinas e elastômeros</v>
      </c>
      <c r="H3203" s="118" t="str">
        <f>VLOOKUP($E3203,[5]Plan2!$A$5:$D$703,3,FALSE)</f>
        <v>2011</v>
      </c>
      <c r="I3203" s="118" t="str">
        <f>VLOOKUP($E3203,[5]Plan2!$A$5:$D$703,4,FALSE)</f>
        <v>Fabricação de cloro e álcalis</v>
      </c>
    </row>
    <row r="3204" spans="1:9" ht="16">
      <c r="A3204" s="117" t="s">
        <v>8226</v>
      </c>
      <c r="B3204" s="118" t="s">
        <v>8227</v>
      </c>
      <c r="C3204" s="116" t="s">
        <v>244</v>
      </c>
      <c r="D3204" s="116" t="s">
        <v>243</v>
      </c>
      <c r="E3204" s="117" t="str">
        <f t="shared" si="50"/>
        <v>2091</v>
      </c>
      <c r="F3204" s="118" t="str">
        <f>VLOOKUP($E3204,[5]Plan2!$A$5:$D$703,1,FALSE)</f>
        <v>2091</v>
      </c>
      <c r="G3204" s="118" t="str">
        <f>VLOOKUP($E3204,[5]Plan2!$A$5:$D$703,2,FALSE)</f>
        <v>Fabricação de químicos orgânicos e inorgânicos, resinas e elastômeros</v>
      </c>
      <c r="H3204" s="118" t="str">
        <f>VLOOKUP($E3204,[5]Plan2!$A$5:$D$703,3,FALSE)</f>
        <v>2011</v>
      </c>
      <c r="I3204" s="118" t="str">
        <f>VLOOKUP($E3204,[5]Plan2!$A$5:$D$703,4,FALSE)</f>
        <v>Fabricação de cloro e álcalis</v>
      </c>
    </row>
    <row r="3205" spans="1:9" ht="16">
      <c r="A3205" s="117" t="s">
        <v>8228</v>
      </c>
      <c r="B3205" s="118" t="s">
        <v>8229</v>
      </c>
      <c r="C3205" s="116" t="s">
        <v>244</v>
      </c>
      <c r="D3205" s="116" t="s">
        <v>243</v>
      </c>
      <c r="E3205" s="117" t="str">
        <f t="shared" si="50"/>
        <v>2091</v>
      </c>
      <c r="F3205" s="118" t="str">
        <f>VLOOKUP($E3205,[5]Plan2!$A$5:$D$703,1,FALSE)</f>
        <v>2091</v>
      </c>
      <c r="G3205" s="118" t="str">
        <f>VLOOKUP($E3205,[5]Plan2!$A$5:$D$703,2,FALSE)</f>
        <v>Fabricação de químicos orgânicos e inorgânicos, resinas e elastômeros</v>
      </c>
      <c r="H3205" s="118" t="str">
        <f>VLOOKUP($E3205,[5]Plan2!$A$5:$D$703,3,FALSE)</f>
        <v>2011</v>
      </c>
      <c r="I3205" s="118" t="str">
        <f>VLOOKUP($E3205,[5]Plan2!$A$5:$D$703,4,FALSE)</f>
        <v>Fabricação de cloro e álcalis</v>
      </c>
    </row>
    <row r="3206" spans="1:9" ht="16">
      <c r="A3206" s="117" t="s">
        <v>8230</v>
      </c>
      <c r="B3206" s="118" t="s">
        <v>8231</v>
      </c>
      <c r="C3206" s="116" t="s">
        <v>244</v>
      </c>
      <c r="D3206" s="116" t="s">
        <v>243</v>
      </c>
      <c r="E3206" s="117" t="str">
        <f t="shared" si="50"/>
        <v>2091</v>
      </c>
      <c r="F3206" s="118" t="str">
        <f>VLOOKUP($E3206,[5]Plan2!$A$5:$D$703,1,FALSE)</f>
        <v>2091</v>
      </c>
      <c r="G3206" s="118" t="str">
        <f>VLOOKUP($E3206,[5]Plan2!$A$5:$D$703,2,FALSE)</f>
        <v>Fabricação de químicos orgânicos e inorgânicos, resinas e elastômeros</v>
      </c>
      <c r="H3206" s="118" t="str">
        <f>VLOOKUP($E3206,[5]Plan2!$A$5:$D$703,3,FALSE)</f>
        <v>2011</v>
      </c>
      <c r="I3206" s="118" t="str">
        <f>VLOOKUP($E3206,[5]Plan2!$A$5:$D$703,4,FALSE)</f>
        <v>Fabricação de cloro e álcalis</v>
      </c>
    </row>
    <row r="3207" spans="1:9" ht="16">
      <c r="A3207" s="117" t="s">
        <v>8232</v>
      </c>
      <c r="B3207" s="118" t="s">
        <v>8233</v>
      </c>
      <c r="C3207" s="116" t="s">
        <v>244</v>
      </c>
      <c r="D3207" s="116" t="s">
        <v>243</v>
      </c>
      <c r="E3207" s="117" t="str">
        <f t="shared" si="50"/>
        <v>2091</v>
      </c>
      <c r="F3207" s="118" t="str">
        <f>VLOOKUP($E3207,[5]Plan2!$A$5:$D$703,1,FALSE)</f>
        <v>2091</v>
      </c>
      <c r="G3207" s="118" t="str">
        <f>VLOOKUP($E3207,[5]Plan2!$A$5:$D$703,2,FALSE)</f>
        <v>Fabricação de químicos orgânicos e inorgânicos, resinas e elastômeros</v>
      </c>
      <c r="H3207" s="118" t="str">
        <f>VLOOKUP($E3207,[5]Plan2!$A$5:$D$703,3,FALSE)</f>
        <v>2011</v>
      </c>
      <c r="I3207" s="118" t="str">
        <f>VLOOKUP($E3207,[5]Plan2!$A$5:$D$703,4,FALSE)</f>
        <v>Fabricação de cloro e álcalis</v>
      </c>
    </row>
    <row r="3208" spans="1:9" ht="16">
      <c r="A3208" s="117" t="s">
        <v>8234</v>
      </c>
      <c r="B3208" s="118" t="s">
        <v>8235</v>
      </c>
      <c r="C3208" s="116" t="s">
        <v>244</v>
      </c>
      <c r="D3208" s="116" t="s">
        <v>243</v>
      </c>
      <c r="E3208" s="117" t="str">
        <f t="shared" si="50"/>
        <v>2091</v>
      </c>
      <c r="F3208" s="118" t="str">
        <f>VLOOKUP($E3208,[5]Plan2!$A$5:$D$703,1,FALSE)</f>
        <v>2091</v>
      </c>
      <c r="G3208" s="118" t="str">
        <f>VLOOKUP($E3208,[5]Plan2!$A$5:$D$703,2,FALSE)</f>
        <v>Fabricação de químicos orgânicos e inorgânicos, resinas e elastômeros</v>
      </c>
      <c r="H3208" s="118" t="str">
        <f>VLOOKUP($E3208,[5]Plan2!$A$5:$D$703,3,FALSE)</f>
        <v>2011</v>
      </c>
      <c r="I3208" s="118" t="str">
        <f>VLOOKUP($E3208,[5]Plan2!$A$5:$D$703,4,FALSE)</f>
        <v>Fabricação de cloro e álcalis</v>
      </c>
    </row>
    <row r="3209" spans="1:9" ht="16">
      <c r="A3209" s="117" t="s">
        <v>8236</v>
      </c>
      <c r="B3209" s="118" t="s">
        <v>8237</v>
      </c>
      <c r="C3209" s="116" t="s">
        <v>244</v>
      </c>
      <c r="D3209" s="116" t="s">
        <v>243</v>
      </c>
      <c r="E3209" s="117" t="str">
        <f t="shared" si="50"/>
        <v>2091</v>
      </c>
      <c r="F3209" s="118" t="str">
        <f>VLOOKUP($E3209,[5]Plan2!$A$5:$D$703,1,FALSE)</f>
        <v>2091</v>
      </c>
      <c r="G3209" s="118" t="str">
        <f>VLOOKUP($E3209,[5]Plan2!$A$5:$D$703,2,FALSE)</f>
        <v>Fabricação de químicos orgânicos e inorgânicos, resinas e elastômeros</v>
      </c>
      <c r="H3209" s="118" t="str">
        <f>VLOOKUP($E3209,[5]Plan2!$A$5:$D$703,3,FALSE)</f>
        <v>2011</v>
      </c>
      <c r="I3209" s="118" t="str">
        <f>VLOOKUP($E3209,[5]Plan2!$A$5:$D$703,4,FALSE)</f>
        <v>Fabricação de cloro e álcalis</v>
      </c>
    </row>
    <row r="3210" spans="1:9" ht="16">
      <c r="A3210" s="117" t="s">
        <v>8238</v>
      </c>
      <c r="B3210" s="118" t="s">
        <v>8239</v>
      </c>
      <c r="C3210" s="116" t="s">
        <v>244</v>
      </c>
      <c r="D3210" s="116" t="s">
        <v>243</v>
      </c>
      <c r="E3210" s="117" t="str">
        <f t="shared" si="50"/>
        <v>2091</v>
      </c>
      <c r="F3210" s="118" t="str">
        <f>VLOOKUP($E3210,[5]Plan2!$A$5:$D$703,1,FALSE)</f>
        <v>2091</v>
      </c>
      <c r="G3210" s="118" t="str">
        <f>VLOOKUP($E3210,[5]Plan2!$A$5:$D$703,2,FALSE)</f>
        <v>Fabricação de químicos orgânicos e inorgânicos, resinas e elastômeros</v>
      </c>
      <c r="H3210" s="118" t="str">
        <f>VLOOKUP($E3210,[5]Plan2!$A$5:$D$703,3,FALSE)</f>
        <v>2011</v>
      </c>
      <c r="I3210" s="118" t="str">
        <f>VLOOKUP($E3210,[5]Plan2!$A$5:$D$703,4,FALSE)</f>
        <v>Fabricação de cloro e álcalis</v>
      </c>
    </row>
    <row r="3211" spans="1:9" ht="16">
      <c r="A3211" s="117" t="s">
        <v>8240</v>
      </c>
      <c r="B3211" s="118" t="s">
        <v>8241</v>
      </c>
      <c r="C3211" s="116" t="s">
        <v>244</v>
      </c>
      <c r="D3211" s="116" t="s">
        <v>243</v>
      </c>
      <c r="E3211" s="117" t="str">
        <f t="shared" si="50"/>
        <v>2091</v>
      </c>
      <c r="F3211" s="118" t="str">
        <f>VLOOKUP($E3211,[5]Plan2!$A$5:$D$703,1,FALSE)</f>
        <v>2091</v>
      </c>
      <c r="G3211" s="118" t="str">
        <f>VLOOKUP($E3211,[5]Plan2!$A$5:$D$703,2,FALSE)</f>
        <v>Fabricação de químicos orgânicos e inorgânicos, resinas e elastômeros</v>
      </c>
      <c r="H3211" s="118" t="str">
        <f>VLOOKUP($E3211,[5]Plan2!$A$5:$D$703,3,FALSE)</f>
        <v>2011</v>
      </c>
      <c r="I3211" s="118" t="str">
        <f>VLOOKUP($E3211,[5]Plan2!$A$5:$D$703,4,FALSE)</f>
        <v>Fabricação de cloro e álcalis</v>
      </c>
    </row>
    <row r="3212" spans="1:9" ht="16">
      <c r="A3212" s="117" t="s">
        <v>8242</v>
      </c>
      <c r="B3212" s="118" t="s">
        <v>8243</v>
      </c>
      <c r="C3212" s="116" t="s">
        <v>244</v>
      </c>
      <c r="D3212" s="116" t="s">
        <v>243</v>
      </c>
      <c r="E3212" s="117" t="str">
        <f t="shared" si="50"/>
        <v>2091</v>
      </c>
      <c r="F3212" s="118" t="str">
        <f>VLOOKUP($E3212,[5]Plan2!$A$5:$D$703,1,FALSE)</f>
        <v>2091</v>
      </c>
      <c r="G3212" s="118" t="str">
        <f>VLOOKUP($E3212,[5]Plan2!$A$5:$D$703,2,FALSE)</f>
        <v>Fabricação de químicos orgânicos e inorgânicos, resinas e elastômeros</v>
      </c>
      <c r="H3212" s="118" t="str">
        <f>VLOOKUP($E3212,[5]Plan2!$A$5:$D$703,3,FALSE)</f>
        <v>2011</v>
      </c>
      <c r="I3212" s="118" t="str">
        <f>VLOOKUP($E3212,[5]Plan2!$A$5:$D$703,4,FALSE)</f>
        <v>Fabricação de cloro e álcalis</v>
      </c>
    </row>
    <row r="3213" spans="1:9" ht="16">
      <c r="A3213" s="117" t="s">
        <v>8244</v>
      </c>
      <c r="B3213" s="118" t="s">
        <v>8245</v>
      </c>
      <c r="C3213" s="116" t="s">
        <v>244</v>
      </c>
      <c r="D3213" s="116" t="s">
        <v>243</v>
      </c>
      <c r="E3213" s="117" t="str">
        <f t="shared" si="50"/>
        <v>2091</v>
      </c>
      <c r="F3213" s="118" t="str">
        <f>VLOOKUP($E3213,[5]Plan2!$A$5:$D$703,1,FALSE)</f>
        <v>2091</v>
      </c>
      <c r="G3213" s="118" t="str">
        <f>VLOOKUP($E3213,[5]Plan2!$A$5:$D$703,2,FALSE)</f>
        <v>Fabricação de químicos orgânicos e inorgânicos, resinas e elastômeros</v>
      </c>
      <c r="H3213" s="118" t="str">
        <f>VLOOKUP($E3213,[5]Plan2!$A$5:$D$703,3,FALSE)</f>
        <v>2011</v>
      </c>
      <c r="I3213" s="118" t="str">
        <f>VLOOKUP($E3213,[5]Plan2!$A$5:$D$703,4,FALSE)</f>
        <v>Fabricação de cloro e álcalis</v>
      </c>
    </row>
    <row r="3214" spans="1:9" ht="16">
      <c r="A3214" s="117" t="s">
        <v>8246</v>
      </c>
      <c r="B3214" s="118" t="s">
        <v>8247</v>
      </c>
      <c r="C3214" s="116" t="s">
        <v>244</v>
      </c>
      <c r="D3214" s="116" t="s">
        <v>243</v>
      </c>
      <c r="E3214" s="117" t="str">
        <f t="shared" si="50"/>
        <v>2091</v>
      </c>
      <c r="F3214" s="118" t="str">
        <f>VLOOKUP($E3214,[5]Plan2!$A$5:$D$703,1,FALSE)</f>
        <v>2091</v>
      </c>
      <c r="G3214" s="118" t="str">
        <f>VLOOKUP($E3214,[5]Plan2!$A$5:$D$703,2,FALSE)</f>
        <v>Fabricação de químicos orgânicos e inorgânicos, resinas e elastômeros</v>
      </c>
      <c r="H3214" s="118" t="str">
        <f>VLOOKUP($E3214,[5]Plan2!$A$5:$D$703,3,FALSE)</f>
        <v>2011</v>
      </c>
      <c r="I3214" s="118" t="str">
        <f>VLOOKUP($E3214,[5]Plan2!$A$5:$D$703,4,FALSE)</f>
        <v>Fabricação de cloro e álcalis</v>
      </c>
    </row>
    <row r="3215" spans="1:9" ht="16">
      <c r="A3215" s="117" t="s">
        <v>8248</v>
      </c>
      <c r="B3215" s="118" t="s">
        <v>8249</v>
      </c>
      <c r="C3215" s="116" t="s">
        <v>244</v>
      </c>
      <c r="D3215" s="116" t="s">
        <v>243</v>
      </c>
      <c r="E3215" s="117" t="str">
        <f t="shared" si="50"/>
        <v>2091</v>
      </c>
      <c r="F3215" s="118" t="str">
        <f>VLOOKUP($E3215,[5]Plan2!$A$5:$D$703,1,FALSE)</f>
        <v>2091</v>
      </c>
      <c r="G3215" s="118" t="str">
        <f>VLOOKUP($E3215,[5]Plan2!$A$5:$D$703,2,FALSE)</f>
        <v>Fabricação de químicos orgânicos e inorgânicos, resinas e elastômeros</v>
      </c>
      <c r="H3215" s="118" t="str">
        <f>VLOOKUP($E3215,[5]Plan2!$A$5:$D$703,3,FALSE)</f>
        <v>2011</v>
      </c>
      <c r="I3215" s="118" t="str">
        <f>VLOOKUP($E3215,[5]Plan2!$A$5:$D$703,4,FALSE)</f>
        <v>Fabricação de cloro e álcalis</v>
      </c>
    </row>
    <row r="3216" spans="1:9" ht="16">
      <c r="A3216" s="117" t="s">
        <v>8250</v>
      </c>
      <c r="B3216" s="118" t="s">
        <v>8251</v>
      </c>
      <c r="C3216" s="116" t="s">
        <v>244</v>
      </c>
      <c r="D3216" s="116" t="s">
        <v>243</v>
      </c>
      <c r="E3216" s="117" t="str">
        <f t="shared" si="50"/>
        <v>2091</v>
      </c>
      <c r="F3216" s="118" t="str">
        <f>VLOOKUP($E3216,[5]Plan2!$A$5:$D$703,1,FALSE)</f>
        <v>2091</v>
      </c>
      <c r="G3216" s="118" t="str">
        <f>VLOOKUP($E3216,[5]Plan2!$A$5:$D$703,2,FALSE)</f>
        <v>Fabricação de químicos orgânicos e inorgânicos, resinas e elastômeros</v>
      </c>
      <c r="H3216" s="118" t="str">
        <f>VLOOKUP($E3216,[5]Plan2!$A$5:$D$703,3,FALSE)</f>
        <v>2011</v>
      </c>
      <c r="I3216" s="118" t="str">
        <f>VLOOKUP($E3216,[5]Plan2!$A$5:$D$703,4,FALSE)</f>
        <v>Fabricação de cloro e álcalis</v>
      </c>
    </row>
    <row r="3217" spans="1:9" ht="16">
      <c r="A3217" s="117" t="s">
        <v>8252</v>
      </c>
      <c r="B3217" s="118" t="s">
        <v>8253</v>
      </c>
      <c r="C3217" s="116" t="s">
        <v>244</v>
      </c>
      <c r="D3217" s="116" t="s">
        <v>243</v>
      </c>
      <c r="E3217" s="117" t="str">
        <f t="shared" si="50"/>
        <v>2091</v>
      </c>
      <c r="F3217" s="118" t="str">
        <f>VLOOKUP($E3217,[5]Plan2!$A$5:$D$703,1,FALSE)</f>
        <v>2091</v>
      </c>
      <c r="G3217" s="118" t="str">
        <f>VLOOKUP($E3217,[5]Plan2!$A$5:$D$703,2,FALSE)</f>
        <v>Fabricação de químicos orgânicos e inorgânicos, resinas e elastômeros</v>
      </c>
      <c r="H3217" s="118" t="str">
        <f>VLOOKUP($E3217,[5]Plan2!$A$5:$D$703,3,FALSE)</f>
        <v>2011</v>
      </c>
      <c r="I3217" s="118" t="str">
        <f>VLOOKUP($E3217,[5]Plan2!$A$5:$D$703,4,FALSE)</f>
        <v>Fabricação de cloro e álcalis</v>
      </c>
    </row>
    <row r="3218" spans="1:9" ht="16">
      <c r="A3218" s="117" t="s">
        <v>8254</v>
      </c>
      <c r="B3218" s="118" t="s">
        <v>8255</v>
      </c>
      <c r="C3218" s="116" t="s">
        <v>244</v>
      </c>
      <c r="D3218" s="116" t="s">
        <v>243</v>
      </c>
      <c r="E3218" s="117" t="str">
        <f t="shared" si="50"/>
        <v>2091</v>
      </c>
      <c r="F3218" s="118" t="str">
        <f>VLOOKUP($E3218,[5]Plan2!$A$5:$D$703,1,FALSE)</f>
        <v>2091</v>
      </c>
      <c r="G3218" s="118" t="str">
        <f>VLOOKUP($E3218,[5]Plan2!$A$5:$D$703,2,FALSE)</f>
        <v>Fabricação de químicos orgânicos e inorgânicos, resinas e elastômeros</v>
      </c>
      <c r="H3218" s="118" t="str">
        <f>VLOOKUP($E3218,[5]Plan2!$A$5:$D$703,3,FALSE)</f>
        <v>2011</v>
      </c>
      <c r="I3218" s="118" t="str">
        <f>VLOOKUP($E3218,[5]Plan2!$A$5:$D$703,4,FALSE)</f>
        <v>Fabricação de cloro e álcalis</v>
      </c>
    </row>
    <row r="3219" spans="1:9" ht="16">
      <c r="A3219" s="117" t="s">
        <v>8256</v>
      </c>
      <c r="B3219" s="118" t="s">
        <v>8257</v>
      </c>
      <c r="C3219" s="116" t="s">
        <v>244</v>
      </c>
      <c r="D3219" s="116" t="s">
        <v>243</v>
      </c>
      <c r="E3219" s="117" t="str">
        <f t="shared" si="50"/>
        <v>2091</v>
      </c>
      <c r="F3219" s="118" t="str">
        <f>VLOOKUP($E3219,[5]Plan2!$A$5:$D$703,1,FALSE)</f>
        <v>2091</v>
      </c>
      <c r="G3219" s="118" t="str">
        <f>VLOOKUP($E3219,[5]Plan2!$A$5:$D$703,2,FALSE)</f>
        <v>Fabricação de químicos orgânicos e inorgânicos, resinas e elastômeros</v>
      </c>
      <c r="H3219" s="118" t="str">
        <f>VLOOKUP($E3219,[5]Plan2!$A$5:$D$703,3,FALSE)</f>
        <v>2011</v>
      </c>
      <c r="I3219" s="118" t="str">
        <f>VLOOKUP($E3219,[5]Plan2!$A$5:$D$703,4,FALSE)</f>
        <v>Fabricação de cloro e álcalis</v>
      </c>
    </row>
    <row r="3220" spans="1:9" ht="16">
      <c r="A3220" s="117" t="s">
        <v>8258</v>
      </c>
      <c r="B3220" s="118" t="s">
        <v>8259</v>
      </c>
      <c r="C3220" s="116" t="s">
        <v>244</v>
      </c>
      <c r="D3220" s="116" t="s">
        <v>243</v>
      </c>
      <c r="E3220" s="117" t="str">
        <f t="shared" si="50"/>
        <v>2091</v>
      </c>
      <c r="F3220" s="118" t="str">
        <f>VLOOKUP($E3220,[5]Plan2!$A$5:$D$703,1,FALSE)</f>
        <v>2091</v>
      </c>
      <c r="G3220" s="118" t="str">
        <f>VLOOKUP($E3220,[5]Plan2!$A$5:$D$703,2,FALSE)</f>
        <v>Fabricação de químicos orgânicos e inorgânicos, resinas e elastômeros</v>
      </c>
      <c r="H3220" s="118" t="str">
        <f>VLOOKUP($E3220,[5]Plan2!$A$5:$D$703,3,FALSE)</f>
        <v>2011</v>
      </c>
      <c r="I3220" s="118" t="str">
        <f>VLOOKUP($E3220,[5]Plan2!$A$5:$D$703,4,FALSE)</f>
        <v>Fabricação de cloro e álcalis</v>
      </c>
    </row>
    <row r="3221" spans="1:9" ht="16">
      <c r="A3221" s="117" t="s">
        <v>8260</v>
      </c>
      <c r="B3221" s="118" t="s">
        <v>8261</v>
      </c>
      <c r="C3221" s="116" t="s">
        <v>244</v>
      </c>
      <c r="D3221" s="116" t="s">
        <v>243</v>
      </c>
      <c r="E3221" s="117" t="str">
        <f t="shared" si="50"/>
        <v>2091</v>
      </c>
      <c r="F3221" s="118" t="str">
        <f>VLOOKUP($E3221,[5]Plan2!$A$5:$D$703,1,FALSE)</f>
        <v>2091</v>
      </c>
      <c r="G3221" s="118" t="str">
        <f>VLOOKUP($E3221,[5]Plan2!$A$5:$D$703,2,FALSE)</f>
        <v>Fabricação de químicos orgânicos e inorgânicos, resinas e elastômeros</v>
      </c>
      <c r="H3221" s="118" t="str">
        <f>VLOOKUP($E3221,[5]Plan2!$A$5:$D$703,3,FALSE)</f>
        <v>2011</v>
      </c>
      <c r="I3221" s="118" t="str">
        <f>VLOOKUP($E3221,[5]Plan2!$A$5:$D$703,4,FALSE)</f>
        <v>Fabricação de cloro e álcalis</v>
      </c>
    </row>
    <row r="3222" spans="1:9" ht="16">
      <c r="A3222" s="117" t="s">
        <v>8262</v>
      </c>
      <c r="B3222" s="118" t="s">
        <v>8263</v>
      </c>
      <c r="C3222" s="116" t="s">
        <v>244</v>
      </c>
      <c r="D3222" s="116" t="s">
        <v>243</v>
      </c>
      <c r="E3222" s="117" t="str">
        <f t="shared" si="50"/>
        <v>2091</v>
      </c>
      <c r="F3222" s="118" t="str">
        <f>VLOOKUP($E3222,[5]Plan2!$A$5:$D$703,1,FALSE)</f>
        <v>2091</v>
      </c>
      <c r="G3222" s="118" t="str">
        <f>VLOOKUP($E3222,[5]Plan2!$A$5:$D$703,2,FALSE)</f>
        <v>Fabricação de químicos orgânicos e inorgânicos, resinas e elastômeros</v>
      </c>
      <c r="H3222" s="118" t="str">
        <f>VLOOKUP($E3222,[5]Plan2!$A$5:$D$703,3,FALSE)</f>
        <v>2011</v>
      </c>
      <c r="I3222" s="118" t="str">
        <f>VLOOKUP($E3222,[5]Plan2!$A$5:$D$703,4,FALSE)</f>
        <v>Fabricação de cloro e álcalis</v>
      </c>
    </row>
    <row r="3223" spans="1:9" ht="16">
      <c r="A3223" s="117" t="s">
        <v>8264</v>
      </c>
      <c r="B3223" s="118" t="s">
        <v>8265</v>
      </c>
      <c r="C3223" s="116" t="s">
        <v>244</v>
      </c>
      <c r="D3223" s="116" t="s">
        <v>243</v>
      </c>
      <c r="E3223" s="117" t="str">
        <f t="shared" si="50"/>
        <v>2091</v>
      </c>
      <c r="F3223" s="118" t="str">
        <f>VLOOKUP($E3223,[5]Plan2!$A$5:$D$703,1,FALSE)</f>
        <v>2091</v>
      </c>
      <c r="G3223" s="118" t="str">
        <f>VLOOKUP($E3223,[5]Plan2!$A$5:$D$703,2,FALSE)</f>
        <v>Fabricação de químicos orgânicos e inorgânicos, resinas e elastômeros</v>
      </c>
      <c r="H3223" s="118" t="str">
        <f>VLOOKUP($E3223,[5]Plan2!$A$5:$D$703,3,FALSE)</f>
        <v>2011</v>
      </c>
      <c r="I3223" s="118" t="str">
        <f>VLOOKUP($E3223,[5]Plan2!$A$5:$D$703,4,FALSE)</f>
        <v>Fabricação de cloro e álcalis</v>
      </c>
    </row>
    <row r="3224" spans="1:9" ht="16">
      <c r="A3224" s="117" t="s">
        <v>8266</v>
      </c>
      <c r="B3224" s="118" t="s">
        <v>8267</v>
      </c>
      <c r="C3224" s="116" t="s">
        <v>244</v>
      </c>
      <c r="D3224" s="116" t="s">
        <v>243</v>
      </c>
      <c r="E3224" s="117" t="str">
        <f t="shared" si="50"/>
        <v>2091</v>
      </c>
      <c r="F3224" s="118" t="str">
        <f>VLOOKUP($E3224,[5]Plan2!$A$5:$D$703,1,FALSE)</f>
        <v>2091</v>
      </c>
      <c r="G3224" s="118" t="str">
        <f>VLOOKUP($E3224,[5]Plan2!$A$5:$D$703,2,FALSE)</f>
        <v>Fabricação de químicos orgânicos e inorgânicos, resinas e elastômeros</v>
      </c>
      <c r="H3224" s="118" t="str">
        <f>VLOOKUP($E3224,[5]Plan2!$A$5:$D$703,3,FALSE)</f>
        <v>2011</v>
      </c>
      <c r="I3224" s="118" t="str">
        <f>VLOOKUP($E3224,[5]Plan2!$A$5:$D$703,4,FALSE)</f>
        <v>Fabricação de cloro e álcalis</v>
      </c>
    </row>
    <row r="3225" spans="1:9" ht="16">
      <c r="A3225" s="117" t="s">
        <v>8268</v>
      </c>
      <c r="B3225" s="118" t="s">
        <v>8269</v>
      </c>
      <c r="C3225" s="116" t="s">
        <v>244</v>
      </c>
      <c r="D3225" s="116" t="s">
        <v>243</v>
      </c>
      <c r="E3225" s="117" t="str">
        <f t="shared" si="50"/>
        <v>2091</v>
      </c>
      <c r="F3225" s="118" t="str">
        <f>VLOOKUP($E3225,[5]Plan2!$A$5:$D$703,1,FALSE)</f>
        <v>2091</v>
      </c>
      <c r="G3225" s="118" t="str">
        <f>VLOOKUP($E3225,[5]Plan2!$A$5:$D$703,2,FALSE)</f>
        <v>Fabricação de químicos orgânicos e inorgânicos, resinas e elastômeros</v>
      </c>
      <c r="H3225" s="118" t="str">
        <f>VLOOKUP($E3225,[5]Plan2!$A$5:$D$703,3,FALSE)</f>
        <v>2011</v>
      </c>
      <c r="I3225" s="118" t="str">
        <f>VLOOKUP($E3225,[5]Plan2!$A$5:$D$703,4,FALSE)</f>
        <v>Fabricação de cloro e álcalis</v>
      </c>
    </row>
    <row r="3226" spans="1:9" ht="16">
      <c r="A3226" s="117" t="s">
        <v>8270</v>
      </c>
      <c r="B3226" s="118" t="s">
        <v>8271</v>
      </c>
      <c r="C3226" s="116" t="s">
        <v>246</v>
      </c>
      <c r="D3226" s="116" t="s">
        <v>128</v>
      </c>
      <c r="E3226" s="117" t="str">
        <f t="shared" si="50"/>
        <v>2092</v>
      </c>
      <c r="F3226" s="118" t="str">
        <f>VLOOKUP($E3226,[5]Plan2!$A$5:$D$703,1,FALSE)</f>
        <v>2092</v>
      </c>
      <c r="G3226" s="118" t="str">
        <f>VLOOKUP($E3226,[5]Plan2!$A$5:$D$703,2,FALSE)</f>
        <v>Fabricação de defensivos, desinfestantes, tintas e químicos diversos</v>
      </c>
      <c r="H3226" s="118" t="str">
        <f>VLOOKUP($E3226,[5]Plan2!$A$5:$D$703,3,FALSE)</f>
        <v>2051</v>
      </c>
      <c r="I3226" s="118" t="str">
        <f>VLOOKUP($E3226,[5]Plan2!$A$5:$D$703,4,FALSE)</f>
        <v>Fabricação de defensivos agrícolas</v>
      </c>
    </row>
    <row r="3227" spans="1:9" ht="16">
      <c r="A3227" s="117" t="s">
        <v>8272</v>
      </c>
      <c r="B3227" s="118" t="s">
        <v>8273</v>
      </c>
      <c r="C3227" s="116" t="s">
        <v>246</v>
      </c>
      <c r="D3227" s="116" t="s">
        <v>128</v>
      </c>
      <c r="E3227" s="117" t="str">
        <f t="shared" si="50"/>
        <v>2092</v>
      </c>
      <c r="F3227" s="118" t="str">
        <f>VLOOKUP($E3227,[5]Plan2!$A$5:$D$703,1,FALSE)</f>
        <v>2092</v>
      </c>
      <c r="G3227" s="118" t="str">
        <f>VLOOKUP($E3227,[5]Plan2!$A$5:$D$703,2,FALSE)</f>
        <v>Fabricação de defensivos, desinfestantes, tintas e químicos diversos</v>
      </c>
      <c r="H3227" s="118" t="str">
        <f>VLOOKUP($E3227,[5]Plan2!$A$5:$D$703,3,FALSE)</f>
        <v>2051</v>
      </c>
      <c r="I3227" s="118" t="str">
        <f>VLOOKUP($E3227,[5]Plan2!$A$5:$D$703,4,FALSE)</f>
        <v>Fabricação de defensivos agrícolas</v>
      </c>
    </row>
    <row r="3228" spans="1:9" ht="16">
      <c r="A3228" s="117" t="s">
        <v>8274</v>
      </c>
      <c r="B3228" s="118" t="s">
        <v>8275</v>
      </c>
      <c r="C3228" s="116" t="s">
        <v>246</v>
      </c>
      <c r="D3228" s="116" t="s">
        <v>128</v>
      </c>
      <c r="E3228" s="117" t="str">
        <f t="shared" si="50"/>
        <v>2092</v>
      </c>
      <c r="F3228" s="118" t="str">
        <f>VLOOKUP($E3228,[5]Plan2!$A$5:$D$703,1,FALSE)</f>
        <v>2092</v>
      </c>
      <c r="G3228" s="118" t="str">
        <f>VLOOKUP($E3228,[5]Plan2!$A$5:$D$703,2,FALSE)</f>
        <v>Fabricação de defensivos, desinfestantes, tintas e químicos diversos</v>
      </c>
      <c r="H3228" s="118" t="str">
        <f>VLOOKUP($E3228,[5]Plan2!$A$5:$D$703,3,FALSE)</f>
        <v>2051</v>
      </c>
      <c r="I3228" s="118" t="str">
        <f>VLOOKUP($E3228,[5]Plan2!$A$5:$D$703,4,FALSE)</f>
        <v>Fabricação de defensivos agrícolas</v>
      </c>
    </row>
    <row r="3229" spans="1:9" ht="16">
      <c r="A3229" s="117" t="s">
        <v>8276</v>
      </c>
      <c r="B3229" s="118" t="s">
        <v>8277</v>
      </c>
      <c r="C3229" s="116" t="s">
        <v>246</v>
      </c>
      <c r="D3229" s="116" t="s">
        <v>128</v>
      </c>
      <c r="E3229" s="117" t="str">
        <f t="shared" si="50"/>
        <v>2092</v>
      </c>
      <c r="F3229" s="118" t="str">
        <f>VLOOKUP($E3229,[5]Plan2!$A$5:$D$703,1,FALSE)</f>
        <v>2092</v>
      </c>
      <c r="G3229" s="118" t="str">
        <f>VLOOKUP($E3229,[5]Plan2!$A$5:$D$703,2,FALSE)</f>
        <v>Fabricação de defensivos, desinfestantes, tintas e químicos diversos</v>
      </c>
      <c r="H3229" s="118" t="str">
        <f>VLOOKUP($E3229,[5]Plan2!$A$5:$D$703,3,FALSE)</f>
        <v>2051</v>
      </c>
      <c r="I3229" s="118" t="str">
        <f>VLOOKUP($E3229,[5]Plan2!$A$5:$D$703,4,FALSE)</f>
        <v>Fabricação de defensivos agrícolas</v>
      </c>
    </row>
    <row r="3230" spans="1:9" ht="16">
      <c r="A3230" s="117" t="s">
        <v>8278</v>
      </c>
      <c r="B3230" s="118" t="s">
        <v>8279</v>
      </c>
      <c r="C3230" s="116" t="s">
        <v>244</v>
      </c>
      <c r="D3230" s="116" t="s">
        <v>243</v>
      </c>
      <c r="E3230" s="117" t="str">
        <f t="shared" si="50"/>
        <v>2091</v>
      </c>
      <c r="F3230" s="118" t="str">
        <f>VLOOKUP($E3230,[5]Plan2!$A$5:$D$703,1,FALSE)</f>
        <v>2091</v>
      </c>
      <c r="G3230" s="118" t="str">
        <f>VLOOKUP($E3230,[5]Plan2!$A$5:$D$703,2,FALSE)</f>
        <v>Fabricação de químicos orgânicos e inorgânicos, resinas e elastômeros</v>
      </c>
      <c r="H3230" s="118" t="str">
        <f>VLOOKUP($E3230,[5]Plan2!$A$5:$D$703,3,FALSE)</f>
        <v>2011</v>
      </c>
      <c r="I3230" s="118" t="str">
        <f>VLOOKUP($E3230,[5]Plan2!$A$5:$D$703,4,FALSE)</f>
        <v>Fabricação de cloro e álcalis</v>
      </c>
    </row>
    <row r="3231" spans="1:9" ht="16">
      <c r="A3231" s="117" t="s">
        <v>8280</v>
      </c>
      <c r="B3231" s="118" t="s">
        <v>8281</v>
      </c>
      <c r="C3231" s="116" t="s">
        <v>244</v>
      </c>
      <c r="D3231" s="116" t="s">
        <v>243</v>
      </c>
      <c r="E3231" s="117" t="str">
        <f t="shared" si="50"/>
        <v>2091</v>
      </c>
      <c r="F3231" s="118" t="str">
        <f>VLOOKUP($E3231,[5]Plan2!$A$5:$D$703,1,FALSE)</f>
        <v>2091</v>
      </c>
      <c r="G3231" s="118" t="str">
        <f>VLOOKUP($E3231,[5]Plan2!$A$5:$D$703,2,FALSE)</f>
        <v>Fabricação de químicos orgânicos e inorgânicos, resinas e elastômeros</v>
      </c>
      <c r="H3231" s="118" t="str">
        <f>VLOOKUP($E3231,[5]Plan2!$A$5:$D$703,3,FALSE)</f>
        <v>2011</v>
      </c>
      <c r="I3231" s="118" t="str">
        <f>VLOOKUP($E3231,[5]Plan2!$A$5:$D$703,4,FALSE)</f>
        <v>Fabricação de cloro e álcalis</v>
      </c>
    </row>
    <row r="3232" spans="1:9" ht="16">
      <c r="A3232" s="117" t="s">
        <v>8282</v>
      </c>
      <c r="B3232" s="118" t="s">
        <v>8283</v>
      </c>
      <c r="C3232" s="116" t="s">
        <v>244</v>
      </c>
      <c r="D3232" s="116" t="s">
        <v>243</v>
      </c>
      <c r="E3232" s="117" t="str">
        <f t="shared" si="50"/>
        <v>2091</v>
      </c>
      <c r="F3232" s="118" t="str">
        <f>VLOOKUP($E3232,[5]Plan2!$A$5:$D$703,1,FALSE)</f>
        <v>2091</v>
      </c>
      <c r="G3232" s="118" t="str">
        <f>VLOOKUP($E3232,[5]Plan2!$A$5:$D$703,2,FALSE)</f>
        <v>Fabricação de químicos orgânicos e inorgânicos, resinas e elastômeros</v>
      </c>
      <c r="H3232" s="118" t="str">
        <f>VLOOKUP($E3232,[5]Plan2!$A$5:$D$703,3,FALSE)</f>
        <v>2011</v>
      </c>
      <c r="I3232" s="118" t="str">
        <f>VLOOKUP($E3232,[5]Plan2!$A$5:$D$703,4,FALSE)</f>
        <v>Fabricação de cloro e álcalis</v>
      </c>
    </row>
    <row r="3233" spans="1:9" ht="16">
      <c r="A3233" s="117" t="s">
        <v>8284</v>
      </c>
      <c r="B3233" s="118" t="s">
        <v>8285</v>
      </c>
      <c r="C3233" s="116" t="s">
        <v>244</v>
      </c>
      <c r="D3233" s="116" t="s">
        <v>243</v>
      </c>
      <c r="E3233" s="117" t="str">
        <f t="shared" si="50"/>
        <v>2091</v>
      </c>
      <c r="F3233" s="118" t="str">
        <f>VLOOKUP($E3233,[5]Plan2!$A$5:$D$703,1,FALSE)</f>
        <v>2091</v>
      </c>
      <c r="G3233" s="118" t="str">
        <f>VLOOKUP($E3233,[5]Plan2!$A$5:$D$703,2,FALSE)</f>
        <v>Fabricação de químicos orgânicos e inorgânicos, resinas e elastômeros</v>
      </c>
      <c r="H3233" s="118" t="str">
        <f>VLOOKUP($E3233,[5]Plan2!$A$5:$D$703,3,FALSE)</f>
        <v>2011</v>
      </c>
      <c r="I3233" s="118" t="str">
        <f>VLOOKUP($E3233,[5]Plan2!$A$5:$D$703,4,FALSE)</f>
        <v>Fabricação de cloro e álcalis</v>
      </c>
    </row>
    <row r="3234" spans="1:9" ht="16">
      <c r="A3234" s="117" t="s">
        <v>8286</v>
      </c>
      <c r="B3234" s="118" t="s">
        <v>8287</v>
      </c>
      <c r="C3234" s="116" t="s">
        <v>244</v>
      </c>
      <c r="D3234" s="116" t="s">
        <v>243</v>
      </c>
      <c r="E3234" s="117" t="str">
        <f t="shared" si="50"/>
        <v>2091</v>
      </c>
      <c r="F3234" s="118" t="str">
        <f>VLOOKUP($E3234,[5]Plan2!$A$5:$D$703,1,FALSE)</f>
        <v>2091</v>
      </c>
      <c r="G3234" s="118" t="str">
        <f>VLOOKUP($E3234,[5]Plan2!$A$5:$D$703,2,FALSE)</f>
        <v>Fabricação de químicos orgânicos e inorgânicos, resinas e elastômeros</v>
      </c>
      <c r="H3234" s="118" t="str">
        <f>VLOOKUP($E3234,[5]Plan2!$A$5:$D$703,3,FALSE)</f>
        <v>2011</v>
      </c>
      <c r="I3234" s="118" t="str">
        <f>VLOOKUP($E3234,[5]Plan2!$A$5:$D$703,4,FALSE)</f>
        <v>Fabricação de cloro e álcalis</v>
      </c>
    </row>
    <row r="3235" spans="1:9" ht="16">
      <c r="A3235" s="117" t="s">
        <v>8288</v>
      </c>
      <c r="B3235" s="118" t="s">
        <v>8289</v>
      </c>
      <c r="C3235" s="116" t="s">
        <v>244</v>
      </c>
      <c r="D3235" s="116" t="s">
        <v>243</v>
      </c>
      <c r="E3235" s="117" t="str">
        <f t="shared" si="50"/>
        <v>2091</v>
      </c>
      <c r="F3235" s="118" t="str">
        <f>VLOOKUP($E3235,[5]Plan2!$A$5:$D$703,1,FALSE)</f>
        <v>2091</v>
      </c>
      <c r="G3235" s="118" t="str">
        <f>VLOOKUP($E3235,[5]Plan2!$A$5:$D$703,2,FALSE)</f>
        <v>Fabricação de químicos orgânicos e inorgânicos, resinas e elastômeros</v>
      </c>
      <c r="H3235" s="118" t="str">
        <f>VLOOKUP($E3235,[5]Plan2!$A$5:$D$703,3,FALSE)</f>
        <v>2011</v>
      </c>
      <c r="I3235" s="118" t="str">
        <f>VLOOKUP($E3235,[5]Plan2!$A$5:$D$703,4,FALSE)</f>
        <v>Fabricação de cloro e álcalis</v>
      </c>
    </row>
    <row r="3236" spans="1:9" ht="16">
      <c r="A3236" s="117" t="s">
        <v>8290</v>
      </c>
      <c r="B3236" s="118" t="s">
        <v>8291</v>
      </c>
      <c r="C3236" s="116" t="s">
        <v>244</v>
      </c>
      <c r="D3236" s="116" t="s">
        <v>243</v>
      </c>
      <c r="E3236" s="117" t="str">
        <f t="shared" si="50"/>
        <v>2091</v>
      </c>
      <c r="F3236" s="118" t="str">
        <f>VLOOKUP($E3236,[5]Plan2!$A$5:$D$703,1,FALSE)</f>
        <v>2091</v>
      </c>
      <c r="G3236" s="118" t="str">
        <f>VLOOKUP($E3236,[5]Plan2!$A$5:$D$703,2,FALSE)</f>
        <v>Fabricação de químicos orgânicos e inorgânicos, resinas e elastômeros</v>
      </c>
      <c r="H3236" s="118" t="str">
        <f>VLOOKUP($E3236,[5]Plan2!$A$5:$D$703,3,FALSE)</f>
        <v>2011</v>
      </c>
      <c r="I3236" s="118" t="str">
        <f>VLOOKUP($E3236,[5]Plan2!$A$5:$D$703,4,FALSE)</f>
        <v>Fabricação de cloro e álcalis</v>
      </c>
    </row>
    <row r="3237" spans="1:9" ht="16">
      <c r="A3237" s="117" t="s">
        <v>8292</v>
      </c>
      <c r="B3237" s="118" t="s">
        <v>8293</v>
      </c>
      <c r="C3237" s="116" t="s">
        <v>244</v>
      </c>
      <c r="D3237" s="116" t="s">
        <v>243</v>
      </c>
      <c r="E3237" s="117" t="str">
        <f t="shared" si="50"/>
        <v>2091</v>
      </c>
      <c r="F3237" s="118" t="str">
        <f>VLOOKUP($E3237,[5]Plan2!$A$5:$D$703,1,FALSE)</f>
        <v>2091</v>
      </c>
      <c r="G3237" s="118" t="str">
        <f>VLOOKUP($E3237,[5]Plan2!$A$5:$D$703,2,FALSE)</f>
        <v>Fabricação de químicos orgânicos e inorgânicos, resinas e elastômeros</v>
      </c>
      <c r="H3237" s="118" t="str">
        <f>VLOOKUP($E3237,[5]Plan2!$A$5:$D$703,3,FALSE)</f>
        <v>2011</v>
      </c>
      <c r="I3237" s="118" t="str">
        <f>VLOOKUP($E3237,[5]Plan2!$A$5:$D$703,4,FALSE)</f>
        <v>Fabricação de cloro e álcalis</v>
      </c>
    </row>
    <row r="3238" spans="1:9" ht="16">
      <c r="A3238" s="117" t="s">
        <v>8294</v>
      </c>
      <c r="B3238" s="118" t="s">
        <v>8295</v>
      </c>
      <c r="C3238" s="116" t="s">
        <v>244</v>
      </c>
      <c r="D3238" s="116" t="s">
        <v>243</v>
      </c>
      <c r="E3238" s="117" t="str">
        <f t="shared" si="50"/>
        <v>2091</v>
      </c>
      <c r="F3238" s="118" t="str">
        <f>VLOOKUP($E3238,[5]Plan2!$A$5:$D$703,1,FALSE)</f>
        <v>2091</v>
      </c>
      <c r="G3238" s="118" t="str">
        <f>VLOOKUP($E3238,[5]Plan2!$A$5:$D$703,2,FALSE)</f>
        <v>Fabricação de químicos orgânicos e inorgânicos, resinas e elastômeros</v>
      </c>
      <c r="H3238" s="118" t="str">
        <f>VLOOKUP($E3238,[5]Plan2!$A$5:$D$703,3,FALSE)</f>
        <v>2011</v>
      </c>
      <c r="I3238" s="118" t="str">
        <f>VLOOKUP($E3238,[5]Plan2!$A$5:$D$703,4,FALSE)</f>
        <v>Fabricação de cloro e álcalis</v>
      </c>
    </row>
    <row r="3239" spans="1:9" ht="16">
      <c r="A3239" s="117" t="s">
        <v>8296</v>
      </c>
      <c r="B3239" s="118" t="s">
        <v>8297</v>
      </c>
      <c r="C3239" s="116" t="s">
        <v>244</v>
      </c>
      <c r="D3239" s="116" t="s">
        <v>243</v>
      </c>
      <c r="E3239" s="117" t="str">
        <f t="shared" si="50"/>
        <v>2091</v>
      </c>
      <c r="F3239" s="118" t="str">
        <f>VLOOKUP($E3239,[5]Plan2!$A$5:$D$703,1,FALSE)</f>
        <v>2091</v>
      </c>
      <c r="G3239" s="118" t="str">
        <f>VLOOKUP($E3239,[5]Plan2!$A$5:$D$703,2,FALSE)</f>
        <v>Fabricação de químicos orgânicos e inorgânicos, resinas e elastômeros</v>
      </c>
      <c r="H3239" s="118" t="str">
        <f>VLOOKUP($E3239,[5]Plan2!$A$5:$D$703,3,FALSE)</f>
        <v>2011</v>
      </c>
      <c r="I3239" s="118" t="str">
        <f>VLOOKUP($E3239,[5]Plan2!$A$5:$D$703,4,FALSE)</f>
        <v>Fabricação de cloro e álcalis</v>
      </c>
    </row>
    <row r="3240" spans="1:9" ht="16">
      <c r="A3240" s="117" t="s">
        <v>8298</v>
      </c>
      <c r="B3240" s="118" t="s">
        <v>8299</v>
      </c>
      <c r="C3240" s="116" t="s">
        <v>244</v>
      </c>
      <c r="D3240" s="116" t="s">
        <v>243</v>
      </c>
      <c r="E3240" s="117" t="str">
        <f t="shared" si="50"/>
        <v>2091</v>
      </c>
      <c r="F3240" s="118" t="str">
        <f>VLOOKUP($E3240,[5]Plan2!$A$5:$D$703,1,FALSE)</f>
        <v>2091</v>
      </c>
      <c r="G3240" s="118" t="str">
        <f>VLOOKUP($E3240,[5]Plan2!$A$5:$D$703,2,FALSE)</f>
        <v>Fabricação de químicos orgânicos e inorgânicos, resinas e elastômeros</v>
      </c>
      <c r="H3240" s="118" t="str">
        <f>VLOOKUP($E3240,[5]Plan2!$A$5:$D$703,3,FALSE)</f>
        <v>2011</v>
      </c>
      <c r="I3240" s="118" t="str">
        <f>VLOOKUP($E3240,[5]Plan2!$A$5:$D$703,4,FALSE)</f>
        <v>Fabricação de cloro e álcalis</v>
      </c>
    </row>
    <row r="3241" spans="1:9" ht="16">
      <c r="A3241" s="117" t="s">
        <v>8300</v>
      </c>
      <c r="B3241" s="118" t="s">
        <v>8301</v>
      </c>
      <c r="C3241" s="116" t="s">
        <v>338</v>
      </c>
      <c r="D3241" s="116" t="s">
        <v>249</v>
      </c>
      <c r="E3241" s="117" t="str">
        <f t="shared" si="50"/>
        <v>2100</v>
      </c>
      <c r="F3241" s="118" t="str">
        <f>VLOOKUP($E3241,[5]Plan2!$A$5:$D$703,1,FALSE)</f>
        <v>2100</v>
      </c>
      <c r="G3241" s="118" t="str">
        <f>VLOOKUP($E3241,[5]Plan2!$A$5:$D$703,2,FALSE)</f>
        <v>Fabricação de produtos farmoquímicos e farmacêuticos</v>
      </c>
      <c r="H3241" s="118" t="str">
        <f>VLOOKUP($E3241,[5]Plan2!$A$5:$D$703,3,FALSE)</f>
        <v>2110</v>
      </c>
      <c r="I3241" s="118" t="str">
        <f>VLOOKUP($E3241,[5]Plan2!$A$5:$D$703,4,FALSE)</f>
        <v>Fabricação de produtos farmoquímicos</v>
      </c>
    </row>
    <row r="3242" spans="1:9" ht="16">
      <c r="A3242" s="117" t="s">
        <v>8302</v>
      </c>
      <c r="B3242" s="118" t="s">
        <v>8303</v>
      </c>
      <c r="C3242" s="116" t="s">
        <v>338</v>
      </c>
      <c r="D3242" s="116" t="s">
        <v>249</v>
      </c>
      <c r="E3242" s="117" t="str">
        <f t="shared" si="50"/>
        <v>2100</v>
      </c>
      <c r="F3242" s="118" t="str">
        <f>VLOOKUP($E3242,[5]Plan2!$A$5:$D$703,1,FALSE)</f>
        <v>2100</v>
      </c>
      <c r="G3242" s="118" t="str">
        <f>VLOOKUP($E3242,[5]Plan2!$A$5:$D$703,2,FALSE)</f>
        <v>Fabricação de produtos farmoquímicos e farmacêuticos</v>
      </c>
      <c r="H3242" s="118" t="str">
        <f>VLOOKUP($E3242,[5]Plan2!$A$5:$D$703,3,FALSE)</f>
        <v>2110</v>
      </c>
      <c r="I3242" s="118" t="str">
        <f>VLOOKUP($E3242,[5]Plan2!$A$5:$D$703,4,FALSE)</f>
        <v>Fabricação de produtos farmoquímicos</v>
      </c>
    </row>
    <row r="3243" spans="1:9" ht="16">
      <c r="A3243" s="117" t="s">
        <v>8304</v>
      </c>
      <c r="B3243" s="118" t="s">
        <v>8305</v>
      </c>
      <c r="C3243" s="116" t="s">
        <v>244</v>
      </c>
      <c r="D3243" s="116" t="s">
        <v>243</v>
      </c>
      <c r="E3243" s="117" t="str">
        <f t="shared" si="50"/>
        <v>2091</v>
      </c>
      <c r="F3243" s="118" t="str">
        <f>VLOOKUP($E3243,[5]Plan2!$A$5:$D$703,1,FALSE)</f>
        <v>2091</v>
      </c>
      <c r="G3243" s="118" t="str">
        <f>VLOOKUP($E3243,[5]Plan2!$A$5:$D$703,2,FALSE)</f>
        <v>Fabricação de químicos orgânicos e inorgânicos, resinas e elastômeros</v>
      </c>
      <c r="H3243" s="118" t="str">
        <f>VLOOKUP($E3243,[5]Plan2!$A$5:$D$703,3,FALSE)</f>
        <v>2011</v>
      </c>
      <c r="I3243" s="118" t="str">
        <f>VLOOKUP($E3243,[5]Plan2!$A$5:$D$703,4,FALSE)</f>
        <v>Fabricação de cloro e álcalis</v>
      </c>
    </row>
    <row r="3244" spans="1:9" ht="16">
      <c r="A3244" s="117" t="s">
        <v>8306</v>
      </c>
      <c r="B3244" s="118" t="s">
        <v>8307</v>
      </c>
      <c r="C3244" s="116" t="s">
        <v>244</v>
      </c>
      <c r="D3244" s="116" t="s">
        <v>243</v>
      </c>
      <c r="E3244" s="117" t="str">
        <f t="shared" si="50"/>
        <v>2091</v>
      </c>
      <c r="F3244" s="118" t="str">
        <f>VLOOKUP($E3244,[5]Plan2!$A$5:$D$703,1,FALSE)</f>
        <v>2091</v>
      </c>
      <c r="G3244" s="118" t="str">
        <f>VLOOKUP($E3244,[5]Plan2!$A$5:$D$703,2,FALSE)</f>
        <v>Fabricação de químicos orgânicos e inorgânicos, resinas e elastômeros</v>
      </c>
      <c r="H3244" s="118" t="str">
        <f>VLOOKUP($E3244,[5]Plan2!$A$5:$D$703,3,FALSE)</f>
        <v>2011</v>
      </c>
      <c r="I3244" s="118" t="str">
        <f>VLOOKUP($E3244,[5]Plan2!$A$5:$D$703,4,FALSE)</f>
        <v>Fabricação de cloro e álcalis</v>
      </c>
    </row>
    <row r="3245" spans="1:9" ht="16">
      <c r="A3245" s="117" t="s">
        <v>8308</v>
      </c>
      <c r="B3245" s="118" t="s">
        <v>8309</v>
      </c>
      <c r="C3245" s="116" t="s">
        <v>244</v>
      </c>
      <c r="D3245" s="116" t="s">
        <v>243</v>
      </c>
      <c r="E3245" s="117" t="str">
        <f t="shared" si="50"/>
        <v>2091</v>
      </c>
      <c r="F3245" s="118" t="str">
        <f>VLOOKUP($E3245,[5]Plan2!$A$5:$D$703,1,FALSE)</f>
        <v>2091</v>
      </c>
      <c r="G3245" s="118" t="str">
        <f>VLOOKUP($E3245,[5]Plan2!$A$5:$D$703,2,FALSE)</f>
        <v>Fabricação de químicos orgânicos e inorgânicos, resinas e elastômeros</v>
      </c>
      <c r="H3245" s="118" t="str">
        <f>VLOOKUP($E3245,[5]Plan2!$A$5:$D$703,3,FALSE)</f>
        <v>2011</v>
      </c>
      <c r="I3245" s="118" t="str">
        <f>VLOOKUP($E3245,[5]Plan2!$A$5:$D$703,4,FALSE)</f>
        <v>Fabricação de cloro e álcalis</v>
      </c>
    </row>
    <row r="3246" spans="1:9" ht="16">
      <c r="A3246" s="117" t="s">
        <v>8310</v>
      </c>
      <c r="B3246" s="118" t="s">
        <v>8311</v>
      </c>
      <c r="C3246" s="116" t="s">
        <v>244</v>
      </c>
      <c r="D3246" s="116" t="s">
        <v>243</v>
      </c>
      <c r="E3246" s="117" t="str">
        <f t="shared" si="50"/>
        <v>2091</v>
      </c>
      <c r="F3246" s="118" t="str">
        <f>VLOOKUP($E3246,[5]Plan2!$A$5:$D$703,1,FALSE)</f>
        <v>2091</v>
      </c>
      <c r="G3246" s="118" t="str">
        <f>VLOOKUP($E3246,[5]Plan2!$A$5:$D$703,2,FALSE)</f>
        <v>Fabricação de químicos orgânicos e inorgânicos, resinas e elastômeros</v>
      </c>
      <c r="H3246" s="118" t="str">
        <f>VLOOKUP($E3246,[5]Plan2!$A$5:$D$703,3,FALSE)</f>
        <v>2011</v>
      </c>
      <c r="I3246" s="118" t="str">
        <f>VLOOKUP($E3246,[5]Plan2!$A$5:$D$703,4,FALSE)</f>
        <v>Fabricação de cloro e álcalis</v>
      </c>
    </row>
    <row r="3247" spans="1:9" ht="16">
      <c r="A3247" s="117" t="s">
        <v>8312</v>
      </c>
      <c r="B3247" s="118" t="s">
        <v>8313</v>
      </c>
      <c r="C3247" s="116" t="s">
        <v>244</v>
      </c>
      <c r="D3247" s="116" t="s">
        <v>243</v>
      </c>
      <c r="E3247" s="117" t="str">
        <f t="shared" si="50"/>
        <v>2091</v>
      </c>
      <c r="F3247" s="118" t="str">
        <f>VLOOKUP($E3247,[5]Plan2!$A$5:$D$703,1,FALSE)</f>
        <v>2091</v>
      </c>
      <c r="G3247" s="118" t="str">
        <f>VLOOKUP($E3247,[5]Plan2!$A$5:$D$703,2,FALSE)</f>
        <v>Fabricação de químicos orgânicos e inorgânicos, resinas e elastômeros</v>
      </c>
      <c r="H3247" s="118" t="str">
        <f>VLOOKUP($E3247,[5]Plan2!$A$5:$D$703,3,FALSE)</f>
        <v>2011</v>
      </c>
      <c r="I3247" s="118" t="str">
        <f>VLOOKUP($E3247,[5]Plan2!$A$5:$D$703,4,FALSE)</f>
        <v>Fabricação de cloro e álcalis</v>
      </c>
    </row>
    <row r="3248" spans="1:9" ht="16">
      <c r="A3248" s="117" t="s">
        <v>8314</v>
      </c>
      <c r="B3248" s="118" t="s">
        <v>8315</v>
      </c>
      <c r="C3248" s="116" t="s">
        <v>244</v>
      </c>
      <c r="D3248" s="116" t="s">
        <v>243</v>
      </c>
      <c r="E3248" s="117" t="str">
        <f t="shared" si="50"/>
        <v>2091</v>
      </c>
      <c r="F3248" s="118" t="str">
        <f>VLOOKUP($E3248,[5]Plan2!$A$5:$D$703,1,FALSE)</f>
        <v>2091</v>
      </c>
      <c r="G3248" s="118" t="str">
        <f>VLOOKUP($E3248,[5]Plan2!$A$5:$D$703,2,FALSE)</f>
        <v>Fabricação de químicos orgânicos e inorgânicos, resinas e elastômeros</v>
      </c>
      <c r="H3248" s="118" t="str">
        <f>VLOOKUP($E3248,[5]Plan2!$A$5:$D$703,3,FALSE)</f>
        <v>2011</v>
      </c>
      <c r="I3248" s="118" t="str">
        <f>VLOOKUP($E3248,[5]Plan2!$A$5:$D$703,4,FALSE)</f>
        <v>Fabricação de cloro e álcalis</v>
      </c>
    </row>
    <row r="3249" spans="1:9" ht="16">
      <c r="A3249" s="117" t="s">
        <v>8316</v>
      </c>
      <c r="B3249" s="118" t="s">
        <v>8317</v>
      </c>
      <c r="C3249" s="116" t="s">
        <v>244</v>
      </c>
      <c r="D3249" s="116" t="s">
        <v>243</v>
      </c>
      <c r="E3249" s="117" t="str">
        <f t="shared" si="50"/>
        <v>2091</v>
      </c>
      <c r="F3249" s="118" t="str">
        <f>VLOOKUP($E3249,[5]Plan2!$A$5:$D$703,1,FALSE)</f>
        <v>2091</v>
      </c>
      <c r="G3249" s="118" t="str">
        <f>VLOOKUP($E3249,[5]Plan2!$A$5:$D$703,2,FALSE)</f>
        <v>Fabricação de químicos orgânicos e inorgânicos, resinas e elastômeros</v>
      </c>
      <c r="H3249" s="118" t="str">
        <f>VLOOKUP($E3249,[5]Plan2!$A$5:$D$703,3,FALSE)</f>
        <v>2011</v>
      </c>
      <c r="I3249" s="118" t="str">
        <f>VLOOKUP($E3249,[5]Plan2!$A$5:$D$703,4,FALSE)</f>
        <v>Fabricação de cloro e álcalis</v>
      </c>
    </row>
    <row r="3250" spans="1:9" ht="16">
      <c r="A3250" s="117" t="s">
        <v>8318</v>
      </c>
      <c r="B3250" s="118" t="s">
        <v>8319</v>
      </c>
      <c r="C3250" s="116" t="s">
        <v>244</v>
      </c>
      <c r="D3250" s="116" t="s">
        <v>243</v>
      </c>
      <c r="E3250" s="117" t="str">
        <f t="shared" si="50"/>
        <v>2091</v>
      </c>
      <c r="F3250" s="118" t="str">
        <f>VLOOKUP($E3250,[5]Plan2!$A$5:$D$703,1,FALSE)</f>
        <v>2091</v>
      </c>
      <c r="G3250" s="118" t="str">
        <f>VLOOKUP($E3250,[5]Plan2!$A$5:$D$703,2,FALSE)</f>
        <v>Fabricação de químicos orgânicos e inorgânicos, resinas e elastômeros</v>
      </c>
      <c r="H3250" s="118" t="str">
        <f>VLOOKUP($E3250,[5]Plan2!$A$5:$D$703,3,FALSE)</f>
        <v>2011</v>
      </c>
      <c r="I3250" s="118" t="str">
        <f>VLOOKUP($E3250,[5]Plan2!$A$5:$D$703,4,FALSE)</f>
        <v>Fabricação de cloro e álcalis</v>
      </c>
    </row>
    <row r="3251" spans="1:9" ht="16">
      <c r="A3251" s="117" t="s">
        <v>8320</v>
      </c>
      <c r="B3251" s="118" t="s">
        <v>8321</v>
      </c>
      <c r="C3251" s="116" t="s">
        <v>244</v>
      </c>
      <c r="D3251" s="116" t="s">
        <v>243</v>
      </c>
      <c r="E3251" s="117" t="str">
        <f t="shared" si="50"/>
        <v>2091</v>
      </c>
      <c r="F3251" s="118" t="str">
        <f>VLOOKUP($E3251,[5]Plan2!$A$5:$D$703,1,FALSE)</f>
        <v>2091</v>
      </c>
      <c r="G3251" s="118" t="str">
        <f>VLOOKUP($E3251,[5]Plan2!$A$5:$D$703,2,FALSE)</f>
        <v>Fabricação de químicos orgânicos e inorgânicos, resinas e elastômeros</v>
      </c>
      <c r="H3251" s="118" t="str">
        <f>VLOOKUP($E3251,[5]Plan2!$A$5:$D$703,3,FALSE)</f>
        <v>2011</v>
      </c>
      <c r="I3251" s="118" t="str">
        <f>VLOOKUP($E3251,[5]Plan2!$A$5:$D$703,4,FALSE)</f>
        <v>Fabricação de cloro e álcalis</v>
      </c>
    </row>
    <row r="3252" spans="1:9" ht="16">
      <c r="A3252" s="117" t="s">
        <v>8322</v>
      </c>
      <c r="B3252" s="118" t="s">
        <v>8323</v>
      </c>
      <c r="C3252" s="116" t="s">
        <v>244</v>
      </c>
      <c r="D3252" s="116" t="s">
        <v>243</v>
      </c>
      <c r="E3252" s="117" t="str">
        <f t="shared" si="50"/>
        <v>2091</v>
      </c>
      <c r="F3252" s="118" t="str">
        <f>VLOOKUP($E3252,[5]Plan2!$A$5:$D$703,1,FALSE)</f>
        <v>2091</v>
      </c>
      <c r="G3252" s="118" t="str">
        <f>VLOOKUP($E3252,[5]Plan2!$A$5:$D$703,2,FALSE)</f>
        <v>Fabricação de químicos orgânicos e inorgânicos, resinas e elastômeros</v>
      </c>
      <c r="H3252" s="118" t="str">
        <f>VLOOKUP($E3252,[5]Plan2!$A$5:$D$703,3,FALSE)</f>
        <v>2011</v>
      </c>
      <c r="I3252" s="118" t="str">
        <f>VLOOKUP($E3252,[5]Plan2!$A$5:$D$703,4,FALSE)</f>
        <v>Fabricação de cloro e álcalis</v>
      </c>
    </row>
    <row r="3253" spans="1:9" ht="16">
      <c r="A3253" s="117" t="s">
        <v>8324</v>
      </c>
      <c r="B3253" s="118" t="s">
        <v>8325</v>
      </c>
      <c r="C3253" s="116" t="s">
        <v>244</v>
      </c>
      <c r="D3253" s="116" t="s">
        <v>243</v>
      </c>
      <c r="E3253" s="117" t="str">
        <f t="shared" si="50"/>
        <v>2091</v>
      </c>
      <c r="F3253" s="118" t="str">
        <f>VLOOKUP($E3253,[5]Plan2!$A$5:$D$703,1,FALSE)</f>
        <v>2091</v>
      </c>
      <c r="G3253" s="118" t="str">
        <f>VLOOKUP($E3253,[5]Plan2!$A$5:$D$703,2,FALSE)</f>
        <v>Fabricação de químicos orgânicos e inorgânicos, resinas e elastômeros</v>
      </c>
      <c r="H3253" s="118" t="str">
        <f>VLOOKUP($E3253,[5]Plan2!$A$5:$D$703,3,FALSE)</f>
        <v>2011</v>
      </c>
      <c r="I3253" s="118" t="str">
        <f>VLOOKUP($E3253,[5]Plan2!$A$5:$D$703,4,FALSE)</f>
        <v>Fabricação de cloro e álcalis</v>
      </c>
    </row>
    <row r="3254" spans="1:9" ht="16">
      <c r="A3254" s="117" t="s">
        <v>8326</v>
      </c>
      <c r="B3254" s="118" t="s">
        <v>8327</v>
      </c>
      <c r="C3254" s="116" t="s">
        <v>244</v>
      </c>
      <c r="D3254" s="116" t="s">
        <v>243</v>
      </c>
      <c r="E3254" s="117" t="str">
        <f t="shared" si="50"/>
        <v>2091</v>
      </c>
      <c r="F3254" s="118" t="str">
        <f>VLOOKUP($E3254,[5]Plan2!$A$5:$D$703,1,FALSE)</f>
        <v>2091</v>
      </c>
      <c r="G3254" s="118" t="str">
        <f>VLOOKUP($E3254,[5]Plan2!$A$5:$D$703,2,FALSE)</f>
        <v>Fabricação de químicos orgânicos e inorgânicos, resinas e elastômeros</v>
      </c>
      <c r="H3254" s="118" t="str">
        <f>VLOOKUP($E3254,[5]Plan2!$A$5:$D$703,3,FALSE)</f>
        <v>2011</v>
      </c>
      <c r="I3254" s="118" t="str">
        <f>VLOOKUP($E3254,[5]Plan2!$A$5:$D$703,4,FALSE)</f>
        <v>Fabricação de cloro e álcalis</v>
      </c>
    </row>
    <row r="3255" spans="1:9" ht="16">
      <c r="A3255" s="117" t="s">
        <v>8328</v>
      </c>
      <c r="B3255" s="118" t="s">
        <v>8329</v>
      </c>
      <c r="C3255" s="116" t="s">
        <v>244</v>
      </c>
      <c r="D3255" s="116" t="s">
        <v>243</v>
      </c>
      <c r="E3255" s="117" t="str">
        <f t="shared" si="50"/>
        <v>2091</v>
      </c>
      <c r="F3255" s="118" t="str">
        <f>VLOOKUP($E3255,[5]Plan2!$A$5:$D$703,1,FALSE)</f>
        <v>2091</v>
      </c>
      <c r="G3255" s="118" t="str">
        <f>VLOOKUP($E3255,[5]Plan2!$A$5:$D$703,2,FALSE)</f>
        <v>Fabricação de químicos orgânicos e inorgânicos, resinas e elastômeros</v>
      </c>
      <c r="H3255" s="118" t="str">
        <f>VLOOKUP($E3255,[5]Plan2!$A$5:$D$703,3,FALSE)</f>
        <v>2011</v>
      </c>
      <c r="I3255" s="118" t="str">
        <f>VLOOKUP($E3255,[5]Plan2!$A$5:$D$703,4,FALSE)</f>
        <v>Fabricação de cloro e álcalis</v>
      </c>
    </row>
    <row r="3256" spans="1:9" ht="16">
      <c r="A3256" s="117" t="s">
        <v>8330</v>
      </c>
      <c r="B3256" s="118" t="s">
        <v>8331</v>
      </c>
      <c r="C3256" s="116" t="s">
        <v>244</v>
      </c>
      <c r="D3256" s="116" t="s">
        <v>243</v>
      </c>
      <c r="E3256" s="117" t="str">
        <f t="shared" si="50"/>
        <v>2091</v>
      </c>
      <c r="F3256" s="118" t="str">
        <f>VLOOKUP($E3256,[5]Plan2!$A$5:$D$703,1,FALSE)</f>
        <v>2091</v>
      </c>
      <c r="G3256" s="118" t="str">
        <f>VLOOKUP($E3256,[5]Plan2!$A$5:$D$703,2,FALSE)</f>
        <v>Fabricação de químicos orgânicos e inorgânicos, resinas e elastômeros</v>
      </c>
      <c r="H3256" s="118" t="str">
        <f>VLOOKUP($E3256,[5]Plan2!$A$5:$D$703,3,FALSE)</f>
        <v>2011</v>
      </c>
      <c r="I3256" s="118" t="str">
        <f>VLOOKUP($E3256,[5]Plan2!$A$5:$D$703,4,FALSE)</f>
        <v>Fabricação de cloro e álcalis</v>
      </c>
    </row>
    <row r="3257" spans="1:9" ht="16">
      <c r="A3257" s="117" t="s">
        <v>8332</v>
      </c>
      <c r="B3257" s="118" t="s">
        <v>8333</v>
      </c>
      <c r="C3257" s="116" t="s">
        <v>244</v>
      </c>
      <c r="D3257" s="116" t="s">
        <v>243</v>
      </c>
      <c r="E3257" s="117" t="str">
        <f t="shared" si="50"/>
        <v>2091</v>
      </c>
      <c r="F3257" s="118" t="str">
        <f>VLOOKUP($E3257,[5]Plan2!$A$5:$D$703,1,FALSE)</f>
        <v>2091</v>
      </c>
      <c r="G3257" s="118" t="str">
        <f>VLOOKUP($E3257,[5]Plan2!$A$5:$D$703,2,FALSE)</f>
        <v>Fabricação de químicos orgânicos e inorgânicos, resinas e elastômeros</v>
      </c>
      <c r="H3257" s="118" t="str">
        <f>VLOOKUP($E3257,[5]Plan2!$A$5:$D$703,3,FALSE)</f>
        <v>2011</v>
      </c>
      <c r="I3257" s="118" t="str">
        <f>VLOOKUP($E3257,[5]Plan2!$A$5:$D$703,4,FALSE)</f>
        <v>Fabricação de cloro e álcalis</v>
      </c>
    </row>
    <row r="3258" spans="1:9" ht="16">
      <c r="A3258" s="117" t="s">
        <v>8334</v>
      </c>
      <c r="B3258" s="118" t="s">
        <v>8335</v>
      </c>
      <c r="C3258" s="116" t="s">
        <v>244</v>
      </c>
      <c r="D3258" s="116" t="s">
        <v>243</v>
      </c>
      <c r="E3258" s="117" t="str">
        <f t="shared" si="50"/>
        <v>2091</v>
      </c>
      <c r="F3258" s="118" t="str">
        <f>VLOOKUP($E3258,[5]Plan2!$A$5:$D$703,1,FALSE)</f>
        <v>2091</v>
      </c>
      <c r="G3258" s="118" t="str">
        <f>VLOOKUP($E3258,[5]Plan2!$A$5:$D$703,2,FALSE)</f>
        <v>Fabricação de químicos orgânicos e inorgânicos, resinas e elastômeros</v>
      </c>
      <c r="H3258" s="118" t="str">
        <f>VLOOKUP($E3258,[5]Plan2!$A$5:$D$703,3,FALSE)</f>
        <v>2011</v>
      </c>
      <c r="I3258" s="118" t="str">
        <f>VLOOKUP($E3258,[5]Plan2!$A$5:$D$703,4,FALSE)</f>
        <v>Fabricação de cloro e álcalis</v>
      </c>
    </row>
    <row r="3259" spans="1:9" ht="16">
      <c r="A3259" s="117" t="s">
        <v>8336</v>
      </c>
      <c r="B3259" s="118" t="s">
        <v>8337</v>
      </c>
      <c r="C3259" s="116" t="s">
        <v>246</v>
      </c>
      <c r="D3259" s="116" t="s">
        <v>128</v>
      </c>
      <c r="E3259" s="117" t="str">
        <f t="shared" si="50"/>
        <v>2092</v>
      </c>
      <c r="F3259" s="118" t="str">
        <f>VLOOKUP($E3259,[5]Plan2!$A$5:$D$703,1,FALSE)</f>
        <v>2092</v>
      </c>
      <c r="G3259" s="118" t="str">
        <f>VLOOKUP($E3259,[5]Plan2!$A$5:$D$703,2,FALSE)</f>
        <v>Fabricação de defensivos, desinfestantes, tintas e químicos diversos</v>
      </c>
      <c r="H3259" s="118" t="str">
        <f>VLOOKUP($E3259,[5]Plan2!$A$5:$D$703,3,FALSE)</f>
        <v>2051</v>
      </c>
      <c r="I3259" s="118" t="str">
        <f>VLOOKUP($E3259,[5]Plan2!$A$5:$D$703,4,FALSE)</f>
        <v>Fabricação de defensivos agrícolas</v>
      </c>
    </row>
    <row r="3260" spans="1:9" ht="16">
      <c r="A3260" s="117" t="s">
        <v>8338</v>
      </c>
      <c r="B3260" s="118" t="s">
        <v>8339</v>
      </c>
      <c r="C3260" s="116" t="s">
        <v>246</v>
      </c>
      <c r="D3260" s="116" t="s">
        <v>128</v>
      </c>
      <c r="E3260" s="117" t="str">
        <f t="shared" si="50"/>
        <v>2092</v>
      </c>
      <c r="F3260" s="118" t="str">
        <f>VLOOKUP($E3260,[5]Plan2!$A$5:$D$703,1,FALSE)</f>
        <v>2092</v>
      </c>
      <c r="G3260" s="118" t="str">
        <f>VLOOKUP($E3260,[5]Plan2!$A$5:$D$703,2,FALSE)</f>
        <v>Fabricação de defensivos, desinfestantes, tintas e químicos diversos</v>
      </c>
      <c r="H3260" s="118" t="str">
        <f>VLOOKUP($E3260,[5]Plan2!$A$5:$D$703,3,FALSE)</f>
        <v>2051</v>
      </c>
      <c r="I3260" s="118" t="str">
        <f>VLOOKUP($E3260,[5]Plan2!$A$5:$D$703,4,FALSE)</f>
        <v>Fabricação de defensivos agrícolas</v>
      </c>
    </row>
    <row r="3261" spans="1:9" ht="16">
      <c r="A3261" s="117" t="s">
        <v>8340</v>
      </c>
      <c r="B3261" s="118" t="s">
        <v>8341</v>
      </c>
      <c r="C3261" s="116" t="s">
        <v>246</v>
      </c>
      <c r="D3261" s="116" t="s">
        <v>128</v>
      </c>
      <c r="E3261" s="117" t="str">
        <f t="shared" si="50"/>
        <v>2092</v>
      </c>
      <c r="F3261" s="118" t="str">
        <f>VLOOKUP($E3261,[5]Plan2!$A$5:$D$703,1,FALSE)</f>
        <v>2092</v>
      </c>
      <c r="G3261" s="118" t="str">
        <f>VLOOKUP($E3261,[5]Plan2!$A$5:$D$703,2,FALSE)</f>
        <v>Fabricação de defensivos, desinfestantes, tintas e químicos diversos</v>
      </c>
      <c r="H3261" s="118" t="str">
        <f>VLOOKUP($E3261,[5]Plan2!$A$5:$D$703,3,FALSE)</f>
        <v>2051</v>
      </c>
      <c r="I3261" s="118" t="str">
        <f>VLOOKUP($E3261,[5]Plan2!$A$5:$D$703,4,FALSE)</f>
        <v>Fabricação de defensivos agrícolas</v>
      </c>
    </row>
    <row r="3262" spans="1:9" ht="16">
      <c r="A3262" s="117" t="s">
        <v>8342</v>
      </c>
      <c r="B3262" s="118" t="s">
        <v>8343</v>
      </c>
      <c r="C3262" s="116" t="s">
        <v>246</v>
      </c>
      <c r="D3262" s="116" t="s">
        <v>128</v>
      </c>
      <c r="E3262" s="117" t="str">
        <f t="shared" si="50"/>
        <v>2092</v>
      </c>
      <c r="F3262" s="118" t="str">
        <f>VLOOKUP($E3262,[5]Plan2!$A$5:$D$703,1,FALSE)</f>
        <v>2092</v>
      </c>
      <c r="G3262" s="118" t="str">
        <f>VLOOKUP($E3262,[5]Plan2!$A$5:$D$703,2,FALSE)</f>
        <v>Fabricação de defensivos, desinfestantes, tintas e químicos diversos</v>
      </c>
      <c r="H3262" s="118" t="str">
        <f>VLOOKUP($E3262,[5]Plan2!$A$5:$D$703,3,FALSE)</f>
        <v>2051</v>
      </c>
      <c r="I3262" s="118" t="str">
        <f>VLOOKUP($E3262,[5]Plan2!$A$5:$D$703,4,FALSE)</f>
        <v>Fabricação de defensivos agrícolas</v>
      </c>
    </row>
    <row r="3263" spans="1:9" ht="16">
      <c r="A3263" s="117" t="s">
        <v>8344</v>
      </c>
      <c r="B3263" s="118" t="s">
        <v>8345</v>
      </c>
      <c r="C3263" s="116" t="s">
        <v>246</v>
      </c>
      <c r="D3263" s="116" t="s">
        <v>128</v>
      </c>
      <c r="E3263" s="117" t="str">
        <f t="shared" si="50"/>
        <v>2092</v>
      </c>
      <c r="F3263" s="118" t="str">
        <f>VLOOKUP($E3263,[5]Plan2!$A$5:$D$703,1,FALSE)</f>
        <v>2092</v>
      </c>
      <c r="G3263" s="118" t="str">
        <f>VLOOKUP($E3263,[5]Plan2!$A$5:$D$703,2,FALSE)</f>
        <v>Fabricação de defensivos, desinfestantes, tintas e químicos diversos</v>
      </c>
      <c r="H3263" s="118" t="str">
        <f>VLOOKUP($E3263,[5]Plan2!$A$5:$D$703,3,FALSE)</f>
        <v>2051</v>
      </c>
      <c r="I3263" s="118" t="str">
        <f>VLOOKUP($E3263,[5]Plan2!$A$5:$D$703,4,FALSE)</f>
        <v>Fabricação de defensivos agrícolas</v>
      </c>
    </row>
    <row r="3264" spans="1:9" ht="16">
      <c r="A3264" s="117" t="s">
        <v>8346</v>
      </c>
      <c r="B3264" s="118" t="s">
        <v>8347</v>
      </c>
      <c r="C3264" s="116" t="s">
        <v>246</v>
      </c>
      <c r="D3264" s="116" t="s">
        <v>128</v>
      </c>
      <c r="E3264" s="117" t="str">
        <f t="shared" si="50"/>
        <v>2092</v>
      </c>
      <c r="F3264" s="118" t="str">
        <f>VLOOKUP($E3264,[5]Plan2!$A$5:$D$703,1,FALSE)</f>
        <v>2092</v>
      </c>
      <c r="G3264" s="118" t="str">
        <f>VLOOKUP($E3264,[5]Plan2!$A$5:$D$703,2,FALSE)</f>
        <v>Fabricação de defensivos, desinfestantes, tintas e químicos diversos</v>
      </c>
      <c r="H3264" s="118" t="str">
        <f>VLOOKUP($E3264,[5]Plan2!$A$5:$D$703,3,FALSE)</f>
        <v>2051</v>
      </c>
      <c r="I3264" s="118" t="str">
        <f>VLOOKUP($E3264,[5]Plan2!$A$5:$D$703,4,FALSE)</f>
        <v>Fabricação de defensivos agrícolas</v>
      </c>
    </row>
    <row r="3265" spans="1:9" ht="16">
      <c r="A3265" s="117" t="s">
        <v>8348</v>
      </c>
      <c r="B3265" s="118" t="s">
        <v>8349</v>
      </c>
      <c r="C3265" s="116" t="s">
        <v>246</v>
      </c>
      <c r="D3265" s="116" t="s">
        <v>128</v>
      </c>
      <c r="E3265" s="117" t="str">
        <f t="shared" si="50"/>
        <v>2092</v>
      </c>
      <c r="F3265" s="118" t="str">
        <f>VLOOKUP($E3265,[5]Plan2!$A$5:$D$703,1,FALSE)</f>
        <v>2092</v>
      </c>
      <c r="G3265" s="118" t="str">
        <f>VLOOKUP($E3265,[5]Plan2!$A$5:$D$703,2,FALSE)</f>
        <v>Fabricação de defensivos, desinfestantes, tintas e químicos diversos</v>
      </c>
      <c r="H3265" s="118" t="str">
        <f>VLOOKUP($E3265,[5]Plan2!$A$5:$D$703,3,FALSE)</f>
        <v>2051</v>
      </c>
      <c r="I3265" s="118" t="str">
        <f>VLOOKUP($E3265,[5]Plan2!$A$5:$D$703,4,FALSE)</f>
        <v>Fabricação de defensivos agrícolas</v>
      </c>
    </row>
    <row r="3266" spans="1:9" ht="16">
      <c r="A3266" s="117" t="s">
        <v>8350</v>
      </c>
      <c r="B3266" s="118" t="s">
        <v>8351</v>
      </c>
      <c r="C3266" s="116" t="s">
        <v>246</v>
      </c>
      <c r="D3266" s="116" t="s">
        <v>128</v>
      </c>
      <c r="E3266" s="117" t="str">
        <f t="shared" si="50"/>
        <v>2092</v>
      </c>
      <c r="F3266" s="118" t="str">
        <f>VLOOKUP($E3266,[5]Plan2!$A$5:$D$703,1,FALSE)</f>
        <v>2092</v>
      </c>
      <c r="G3266" s="118" t="str">
        <f>VLOOKUP($E3266,[5]Plan2!$A$5:$D$703,2,FALSE)</f>
        <v>Fabricação de defensivos, desinfestantes, tintas e químicos diversos</v>
      </c>
      <c r="H3266" s="118" t="str">
        <f>VLOOKUP($E3266,[5]Plan2!$A$5:$D$703,3,FALSE)</f>
        <v>2051</v>
      </c>
      <c r="I3266" s="118" t="str">
        <f>VLOOKUP($E3266,[5]Plan2!$A$5:$D$703,4,FALSE)</f>
        <v>Fabricação de defensivos agrícolas</v>
      </c>
    </row>
    <row r="3267" spans="1:9" ht="16">
      <c r="A3267" s="117" t="s">
        <v>8352</v>
      </c>
      <c r="B3267" s="118" t="s">
        <v>8353</v>
      </c>
      <c r="C3267" s="116" t="s">
        <v>246</v>
      </c>
      <c r="D3267" s="116" t="s">
        <v>128</v>
      </c>
      <c r="E3267" s="117" t="str">
        <f t="shared" ref="E3267:E3330" si="51">LEFT(C3267,4)</f>
        <v>2092</v>
      </c>
      <c r="F3267" s="118" t="str">
        <f>VLOOKUP($E3267,[5]Plan2!$A$5:$D$703,1,FALSE)</f>
        <v>2092</v>
      </c>
      <c r="G3267" s="118" t="str">
        <f>VLOOKUP($E3267,[5]Plan2!$A$5:$D$703,2,FALSE)</f>
        <v>Fabricação de defensivos, desinfestantes, tintas e químicos diversos</v>
      </c>
      <c r="H3267" s="118" t="str">
        <f>VLOOKUP($E3267,[5]Plan2!$A$5:$D$703,3,FALSE)</f>
        <v>2051</v>
      </c>
      <c r="I3267" s="118" t="str">
        <f>VLOOKUP($E3267,[5]Plan2!$A$5:$D$703,4,FALSE)</f>
        <v>Fabricação de defensivos agrícolas</v>
      </c>
    </row>
    <row r="3268" spans="1:9" ht="16">
      <c r="A3268" s="117" t="s">
        <v>8354</v>
      </c>
      <c r="B3268" s="118" t="s">
        <v>8355</v>
      </c>
      <c r="C3268" s="116" t="s">
        <v>246</v>
      </c>
      <c r="D3268" s="116" t="s">
        <v>128</v>
      </c>
      <c r="E3268" s="117" t="str">
        <f t="shared" si="51"/>
        <v>2092</v>
      </c>
      <c r="F3268" s="118" t="str">
        <f>VLOOKUP($E3268,[5]Plan2!$A$5:$D$703,1,FALSE)</f>
        <v>2092</v>
      </c>
      <c r="G3268" s="118" t="str">
        <f>VLOOKUP($E3268,[5]Plan2!$A$5:$D$703,2,FALSE)</f>
        <v>Fabricação de defensivos, desinfestantes, tintas e químicos diversos</v>
      </c>
      <c r="H3268" s="118" t="str">
        <f>VLOOKUP($E3268,[5]Plan2!$A$5:$D$703,3,FALSE)</f>
        <v>2051</v>
      </c>
      <c r="I3268" s="118" t="str">
        <f>VLOOKUP($E3268,[5]Plan2!$A$5:$D$703,4,FALSE)</f>
        <v>Fabricação de defensivos agrícolas</v>
      </c>
    </row>
    <row r="3269" spans="1:9" ht="16">
      <c r="A3269" s="117" t="s">
        <v>8356</v>
      </c>
      <c r="B3269" s="118" t="s">
        <v>8357</v>
      </c>
      <c r="C3269" s="116" t="s">
        <v>244</v>
      </c>
      <c r="D3269" s="116" t="s">
        <v>243</v>
      </c>
      <c r="E3269" s="117" t="str">
        <f t="shared" si="51"/>
        <v>2091</v>
      </c>
      <c r="F3269" s="118" t="str">
        <f>VLOOKUP($E3269,[5]Plan2!$A$5:$D$703,1,FALSE)</f>
        <v>2091</v>
      </c>
      <c r="G3269" s="118" t="str">
        <f>VLOOKUP($E3269,[5]Plan2!$A$5:$D$703,2,FALSE)</f>
        <v>Fabricação de químicos orgânicos e inorgânicos, resinas e elastômeros</v>
      </c>
      <c r="H3269" s="118" t="str">
        <f>VLOOKUP($E3269,[5]Plan2!$A$5:$D$703,3,FALSE)</f>
        <v>2011</v>
      </c>
      <c r="I3269" s="118" t="str">
        <f>VLOOKUP($E3269,[5]Plan2!$A$5:$D$703,4,FALSE)</f>
        <v>Fabricação de cloro e álcalis</v>
      </c>
    </row>
    <row r="3270" spans="1:9" ht="16">
      <c r="A3270" s="117" t="s">
        <v>8358</v>
      </c>
      <c r="B3270" s="118" t="s">
        <v>8359</v>
      </c>
      <c r="C3270" s="116" t="s">
        <v>244</v>
      </c>
      <c r="D3270" s="116" t="s">
        <v>243</v>
      </c>
      <c r="E3270" s="117" t="str">
        <f t="shared" si="51"/>
        <v>2091</v>
      </c>
      <c r="F3270" s="118" t="str">
        <f>VLOOKUP($E3270,[5]Plan2!$A$5:$D$703,1,FALSE)</f>
        <v>2091</v>
      </c>
      <c r="G3270" s="118" t="str">
        <f>VLOOKUP($E3270,[5]Plan2!$A$5:$D$703,2,FALSE)</f>
        <v>Fabricação de químicos orgânicos e inorgânicos, resinas e elastômeros</v>
      </c>
      <c r="H3270" s="118" t="str">
        <f>VLOOKUP($E3270,[5]Plan2!$A$5:$D$703,3,FALSE)</f>
        <v>2011</v>
      </c>
      <c r="I3270" s="118" t="str">
        <f>VLOOKUP($E3270,[5]Plan2!$A$5:$D$703,4,FALSE)</f>
        <v>Fabricação de cloro e álcalis</v>
      </c>
    </row>
    <row r="3271" spans="1:9" ht="16">
      <c r="A3271" s="117" t="s">
        <v>8360</v>
      </c>
      <c r="B3271" s="118" t="s">
        <v>8361</v>
      </c>
      <c r="C3271" s="116" t="s">
        <v>244</v>
      </c>
      <c r="D3271" s="116" t="s">
        <v>243</v>
      </c>
      <c r="E3271" s="117" t="str">
        <f t="shared" si="51"/>
        <v>2091</v>
      </c>
      <c r="F3271" s="118" t="str">
        <f>VLOOKUP($E3271,[5]Plan2!$A$5:$D$703,1,FALSE)</f>
        <v>2091</v>
      </c>
      <c r="G3271" s="118" t="str">
        <f>VLOOKUP($E3271,[5]Plan2!$A$5:$D$703,2,FALSE)</f>
        <v>Fabricação de químicos orgânicos e inorgânicos, resinas e elastômeros</v>
      </c>
      <c r="H3271" s="118" t="str">
        <f>VLOOKUP($E3271,[5]Plan2!$A$5:$D$703,3,FALSE)</f>
        <v>2011</v>
      </c>
      <c r="I3271" s="118" t="str">
        <f>VLOOKUP($E3271,[5]Plan2!$A$5:$D$703,4,FALSE)</f>
        <v>Fabricação de cloro e álcalis</v>
      </c>
    </row>
    <row r="3272" spans="1:9" ht="16">
      <c r="A3272" s="117" t="s">
        <v>8362</v>
      </c>
      <c r="B3272" s="118" t="s">
        <v>8363</v>
      </c>
      <c r="C3272" s="116" t="s">
        <v>245</v>
      </c>
      <c r="D3272" s="116" t="s">
        <v>335</v>
      </c>
      <c r="E3272" s="117" t="str">
        <f t="shared" si="51"/>
        <v>2092</v>
      </c>
      <c r="F3272" s="118" t="str">
        <f>VLOOKUP($E3272,[5]Plan2!$A$5:$D$703,1,FALSE)</f>
        <v>2092</v>
      </c>
      <c r="G3272" s="118" t="str">
        <f>VLOOKUP($E3272,[5]Plan2!$A$5:$D$703,2,FALSE)</f>
        <v>Fabricação de defensivos, desinfestantes, tintas e químicos diversos</v>
      </c>
      <c r="H3272" s="118" t="str">
        <f>VLOOKUP($E3272,[5]Plan2!$A$5:$D$703,3,FALSE)</f>
        <v>2051</v>
      </c>
      <c r="I3272" s="118" t="str">
        <f>VLOOKUP($E3272,[5]Plan2!$A$5:$D$703,4,FALSE)</f>
        <v>Fabricação de defensivos agrícolas</v>
      </c>
    </row>
    <row r="3273" spans="1:9" ht="16">
      <c r="A3273" s="117" t="s">
        <v>8364</v>
      </c>
      <c r="B3273" s="118" t="s">
        <v>8365</v>
      </c>
      <c r="C3273" s="116" t="s">
        <v>244</v>
      </c>
      <c r="D3273" s="116" t="s">
        <v>243</v>
      </c>
      <c r="E3273" s="117" t="str">
        <f t="shared" si="51"/>
        <v>2091</v>
      </c>
      <c r="F3273" s="118" t="str">
        <f>VLOOKUP($E3273,[5]Plan2!$A$5:$D$703,1,FALSE)</f>
        <v>2091</v>
      </c>
      <c r="G3273" s="118" t="str">
        <f>VLOOKUP($E3273,[5]Plan2!$A$5:$D$703,2,FALSE)</f>
        <v>Fabricação de químicos orgânicos e inorgânicos, resinas e elastômeros</v>
      </c>
      <c r="H3273" s="118" t="str">
        <f>VLOOKUP($E3273,[5]Plan2!$A$5:$D$703,3,FALSE)</f>
        <v>2011</v>
      </c>
      <c r="I3273" s="118" t="str">
        <f>VLOOKUP($E3273,[5]Plan2!$A$5:$D$703,4,FALSE)</f>
        <v>Fabricação de cloro e álcalis</v>
      </c>
    </row>
    <row r="3274" spans="1:9" ht="16">
      <c r="A3274" s="117" t="s">
        <v>8366</v>
      </c>
      <c r="B3274" s="118" t="s">
        <v>8367</v>
      </c>
      <c r="C3274" s="116" t="s">
        <v>244</v>
      </c>
      <c r="D3274" s="116" t="s">
        <v>243</v>
      </c>
      <c r="E3274" s="117" t="str">
        <f t="shared" si="51"/>
        <v>2091</v>
      </c>
      <c r="F3274" s="118" t="str">
        <f>VLOOKUP($E3274,[5]Plan2!$A$5:$D$703,1,FALSE)</f>
        <v>2091</v>
      </c>
      <c r="G3274" s="118" t="str">
        <f>VLOOKUP($E3274,[5]Plan2!$A$5:$D$703,2,FALSE)</f>
        <v>Fabricação de químicos orgânicos e inorgânicos, resinas e elastômeros</v>
      </c>
      <c r="H3274" s="118" t="str">
        <f>VLOOKUP($E3274,[5]Plan2!$A$5:$D$703,3,FALSE)</f>
        <v>2011</v>
      </c>
      <c r="I3274" s="118" t="str">
        <f>VLOOKUP($E3274,[5]Plan2!$A$5:$D$703,4,FALSE)</f>
        <v>Fabricação de cloro e álcalis</v>
      </c>
    </row>
    <row r="3275" spans="1:9" ht="16">
      <c r="A3275" s="117" t="s">
        <v>8368</v>
      </c>
      <c r="B3275" s="118" t="s">
        <v>8369</v>
      </c>
      <c r="C3275" s="116" t="s">
        <v>244</v>
      </c>
      <c r="D3275" s="116" t="s">
        <v>243</v>
      </c>
      <c r="E3275" s="117" t="str">
        <f t="shared" si="51"/>
        <v>2091</v>
      </c>
      <c r="F3275" s="118" t="str">
        <f>VLOOKUP($E3275,[5]Plan2!$A$5:$D$703,1,FALSE)</f>
        <v>2091</v>
      </c>
      <c r="G3275" s="118" t="str">
        <f>VLOOKUP($E3275,[5]Plan2!$A$5:$D$703,2,FALSE)</f>
        <v>Fabricação de químicos orgânicos e inorgânicos, resinas e elastômeros</v>
      </c>
      <c r="H3275" s="118" t="str">
        <f>VLOOKUP($E3275,[5]Plan2!$A$5:$D$703,3,FALSE)</f>
        <v>2011</v>
      </c>
      <c r="I3275" s="118" t="str">
        <f>VLOOKUP($E3275,[5]Plan2!$A$5:$D$703,4,FALSE)</f>
        <v>Fabricação de cloro e álcalis</v>
      </c>
    </row>
    <row r="3276" spans="1:9" ht="16">
      <c r="A3276" s="117" t="s">
        <v>8370</v>
      </c>
      <c r="B3276" s="118" t="s">
        <v>8371</v>
      </c>
      <c r="C3276" s="116" t="s">
        <v>244</v>
      </c>
      <c r="D3276" s="116" t="s">
        <v>243</v>
      </c>
      <c r="E3276" s="117" t="str">
        <f t="shared" si="51"/>
        <v>2091</v>
      </c>
      <c r="F3276" s="118" t="str">
        <f>VLOOKUP($E3276,[5]Plan2!$A$5:$D$703,1,FALSE)</f>
        <v>2091</v>
      </c>
      <c r="G3276" s="118" t="str">
        <f>VLOOKUP($E3276,[5]Plan2!$A$5:$D$703,2,FALSE)</f>
        <v>Fabricação de químicos orgânicos e inorgânicos, resinas e elastômeros</v>
      </c>
      <c r="H3276" s="118" t="str">
        <f>VLOOKUP($E3276,[5]Plan2!$A$5:$D$703,3,FALSE)</f>
        <v>2011</v>
      </c>
      <c r="I3276" s="118" t="str">
        <f>VLOOKUP($E3276,[5]Plan2!$A$5:$D$703,4,FALSE)</f>
        <v>Fabricação de cloro e álcalis</v>
      </c>
    </row>
    <row r="3277" spans="1:9" ht="16">
      <c r="A3277" s="117" t="s">
        <v>8372</v>
      </c>
      <c r="B3277" s="118" t="s">
        <v>8373</v>
      </c>
      <c r="C3277" s="116" t="s">
        <v>244</v>
      </c>
      <c r="D3277" s="116" t="s">
        <v>243</v>
      </c>
      <c r="E3277" s="117" t="str">
        <f t="shared" si="51"/>
        <v>2091</v>
      </c>
      <c r="F3277" s="118" t="str">
        <f>VLOOKUP($E3277,[5]Plan2!$A$5:$D$703,1,FALSE)</f>
        <v>2091</v>
      </c>
      <c r="G3277" s="118" t="str">
        <f>VLOOKUP($E3277,[5]Plan2!$A$5:$D$703,2,FALSE)</f>
        <v>Fabricação de químicos orgânicos e inorgânicos, resinas e elastômeros</v>
      </c>
      <c r="H3277" s="118" t="str">
        <f>VLOOKUP($E3277,[5]Plan2!$A$5:$D$703,3,FALSE)</f>
        <v>2011</v>
      </c>
      <c r="I3277" s="118" t="str">
        <f>VLOOKUP($E3277,[5]Plan2!$A$5:$D$703,4,FALSE)</f>
        <v>Fabricação de cloro e álcalis</v>
      </c>
    </row>
    <row r="3278" spans="1:9" ht="16">
      <c r="A3278" s="117" t="s">
        <v>8374</v>
      </c>
      <c r="B3278" s="118" t="s">
        <v>8375</v>
      </c>
      <c r="C3278" s="116" t="s">
        <v>244</v>
      </c>
      <c r="D3278" s="116" t="s">
        <v>243</v>
      </c>
      <c r="E3278" s="117" t="str">
        <f t="shared" si="51"/>
        <v>2091</v>
      </c>
      <c r="F3278" s="118" t="str">
        <f>VLOOKUP($E3278,[5]Plan2!$A$5:$D$703,1,FALSE)</f>
        <v>2091</v>
      </c>
      <c r="G3278" s="118" t="str">
        <f>VLOOKUP($E3278,[5]Plan2!$A$5:$D$703,2,FALSE)</f>
        <v>Fabricação de químicos orgânicos e inorgânicos, resinas e elastômeros</v>
      </c>
      <c r="H3278" s="118" t="str">
        <f>VLOOKUP($E3278,[5]Plan2!$A$5:$D$703,3,FALSE)</f>
        <v>2011</v>
      </c>
      <c r="I3278" s="118" t="str">
        <f>VLOOKUP($E3278,[5]Plan2!$A$5:$D$703,4,FALSE)</f>
        <v>Fabricação de cloro e álcalis</v>
      </c>
    </row>
    <row r="3279" spans="1:9" ht="16">
      <c r="A3279" s="117" t="s">
        <v>8376</v>
      </c>
      <c r="B3279" s="118" t="s">
        <v>8377</v>
      </c>
      <c r="C3279" s="116" t="s">
        <v>244</v>
      </c>
      <c r="D3279" s="116" t="s">
        <v>243</v>
      </c>
      <c r="E3279" s="117" t="str">
        <f t="shared" si="51"/>
        <v>2091</v>
      </c>
      <c r="F3279" s="118" t="str">
        <f>VLOOKUP($E3279,[5]Plan2!$A$5:$D$703,1,FALSE)</f>
        <v>2091</v>
      </c>
      <c r="G3279" s="118" t="str">
        <f>VLOOKUP($E3279,[5]Plan2!$A$5:$D$703,2,FALSE)</f>
        <v>Fabricação de químicos orgânicos e inorgânicos, resinas e elastômeros</v>
      </c>
      <c r="H3279" s="118" t="str">
        <f>VLOOKUP($E3279,[5]Plan2!$A$5:$D$703,3,FALSE)</f>
        <v>2011</v>
      </c>
      <c r="I3279" s="118" t="str">
        <f>VLOOKUP($E3279,[5]Plan2!$A$5:$D$703,4,FALSE)</f>
        <v>Fabricação de cloro e álcalis</v>
      </c>
    </row>
    <row r="3280" spans="1:9" ht="16">
      <c r="A3280" s="117" t="s">
        <v>8378</v>
      </c>
      <c r="B3280" s="118" t="s">
        <v>8379</v>
      </c>
      <c r="C3280" s="116" t="s">
        <v>244</v>
      </c>
      <c r="D3280" s="116" t="s">
        <v>243</v>
      </c>
      <c r="E3280" s="117" t="str">
        <f t="shared" si="51"/>
        <v>2091</v>
      </c>
      <c r="F3280" s="118" t="str">
        <f>VLOOKUP($E3280,[5]Plan2!$A$5:$D$703,1,FALSE)</f>
        <v>2091</v>
      </c>
      <c r="G3280" s="118" t="str">
        <f>VLOOKUP($E3280,[5]Plan2!$A$5:$D$703,2,FALSE)</f>
        <v>Fabricação de químicos orgânicos e inorgânicos, resinas e elastômeros</v>
      </c>
      <c r="H3280" s="118" t="str">
        <f>VLOOKUP($E3280,[5]Plan2!$A$5:$D$703,3,FALSE)</f>
        <v>2011</v>
      </c>
      <c r="I3280" s="118" t="str">
        <f>VLOOKUP($E3280,[5]Plan2!$A$5:$D$703,4,FALSE)</f>
        <v>Fabricação de cloro e álcalis</v>
      </c>
    </row>
    <row r="3281" spans="1:9" ht="16">
      <c r="A3281" s="117" t="s">
        <v>8380</v>
      </c>
      <c r="B3281" s="118" t="s">
        <v>8381</v>
      </c>
      <c r="C3281" s="116" t="s">
        <v>244</v>
      </c>
      <c r="D3281" s="116" t="s">
        <v>243</v>
      </c>
      <c r="E3281" s="117" t="str">
        <f t="shared" si="51"/>
        <v>2091</v>
      </c>
      <c r="F3281" s="118" t="str">
        <f>VLOOKUP($E3281,[5]Plan2!$A$5:$D$703,1,FALSE)</f>
        <v>2091</v>
      </c>
      <c r="G3281" s="118" t="str">
        <f>VLOOKUP($E3281,[5]Plan2!$A$5:$D$703,2,FALSE)</f>
        <v>Fabricação de químicos orgânicos e inorgânicos, resinas e elastômeros</v>
      </c>
      <c r="H3281" s="118" t="str">
        <f>VLOOKUP($E3281,[5]Plan2!$A$5:$D$703,3,FALSE)</f>
        <v>2011</v>
      </c>
      <c r="I3281" s="118" t="str">
        <f>VLOOKUP($E3281,[5]Plan2!$A$5:$D$703,4,FALSE)</f>
        <v>Fabricação de cloro e álcalis</v>
      </c>
    </row>
    <row r="3282" spans="1:9" ht="16">
      <c r="A3282" s="117" t="s">
        <v>8382</v>
      </c>
      <c r="B3282" s="118" t="s">
        <v>8383</v>
      </c>
      <c r="C3282" s="116" t="s">
        <v>244</v>
      </c>
      <c r="D3282" s="116" t="s">
        <v>243</v>
      </c>
      <c r="E3282" s="117" t="str">
        <f t="shared" si="51"/>
        <v>2091</v>
      </c>
      <c r="F3282" s="118" t="str">
        <f>VLOOKUP($E3282,[5]Plan2!$A$5:$D$703,1,FALSE)</f>
        <v>2091</v>
      </c>
      <c r="G3282" s="118" t="str">
        <f>VLOOKUP($E3282,[5]Plan2!$A$5:$D$703,2,FALSE)</f>
        <v>Fabricação de químicos orgânicos e inorgânicos, resinas e elastômeros</v>
      </c>
      <c r="H3282" s="118" t="str">
        <f>VLOOKUP($E3282,[5]Plan2!$A$5:$D$703,3,FALSE)</f>
        <v>2011</v>
      </c>
      <c r="I3282" s="118" t="str">
        <f>VLOOKUP($E3282,[5]Plan2!$A$5:$D$703,4,FALSE)</f>
        <v>Fabricação de cloro e álcalis</v>
      </c>
    </row>
    <row r="3283" spans="1:9" ht="16">
      <c r="A3283" s="117" t="s">
        <v>8384</v>
      </c>
      <c r="B3283" s="118" t="s">
        <v>8385</v>
      </c>
      <c r="C3283" s="116" t="s">
        <v>244</v>
      </c>
      <c r="D3283" s="116" t="s">
        <v>243</v>
      </c>
      <c r="E3283" s="117" t="str">
        <f t="shared" si="51"/>
        <v>2091</v>
      </c>
      <c r="F3283" s="118" t="str">
        <f>VLOOKUP($E3283,[5]Plan2!$A$5:$D$703,1,FALSE)</f>
        <v>2091</v>
      </c>
      <c r="G3283" s="118" t="str">
        <f>VLOOKUP($E3283,[5]Plan2!$A$5:$D$703,2,FALSE)</f>
        <v>Fabricação de químicos orgânicos e inorgânicos, resinas e elastômeros</v>
      </c>
      <c r="H3283" s="118" t="str">
        <f>VLOOKUP($E3283,[5]Plan2!$A$5:$D$703,3,FALSE)</f>
        <v>2011</v>
      </c>
      <c r="I3283" s="118" t="str">
        <f>VLOOKUP($E3283,[5]Plan2!$A$5:$D$703,4,FALSE)</f>
        <v>Fabricação de cloro e álcalis</v>
      </c>
    </row>
    <row r="3284" spans="1:9" ht="16">
      <c r="A3284" s="117" t="s">
        <v>8386</v>
      </c>
      <c r="B3284" s="118" t="s">
        <v>8387</v>
      </c>
      <c r="C3284" s="116" t="s">
        <v>244</v>
      </c>
      <c r="D3284" s="116" t="s">
        <v>243</v>
      </c>
      <c r="E3284" s="117" t="str">
        <f t="shared" si="51"/>
        <v>2091</v>
      </c>
      <c r="F3284" s="118" t="str">
        <f>VLOOKUP($E3284,[5]Plan2!$A$5:$D$703,1,FALSE)</f>
        <v>2091</v>
      </c>
      <c r="G3284" s="118" t="str">
        <f>VLOOKUP($E3284,[5]Plan2!$A$5:$D$703,2,FALSE)</f>
        <v>Fabricação de químicos orgânicos e inorgânicos, resinas e elastômeros</v>
      </c>
      <c r="H3284" s="118" t="str">
        <f>VLOOKUP($E3284,[5]Plan2!$A$5:$D$703,3,FALSE)</f>
        <v>2011</v>
      </c>
      <c r="I3284" s="118" t="str">
        <f>VLOOKUP($E3284,[5]Plan2!$A$5:$D$703,4,FALSE)</f>
        <v>Fabricação de cloro e álcalis</v>
      </c>
    </row>
    <row r="3285" spans="1:9" ht="16">
      <c r="A3285" s="117" t="s">
        <v>8388</v>
      </c>
      <c r="B3285" s="118" t="s">
        <v>8389</v>
      </c>
      <c r="C3285" s="116" t="s">
        <v>244</v>
      </c>
      <c r="D3285" s="116" t="s">
        <v>243</v>
      </c>
      <c r="E3285" s="117" t="str">
        <f t="shared" si="51"/>
        <v>2091</v>
      </c>
      <c r="F3285" s="118" t="str">
        <f>VLOOKUP($E3285,[5]Plan2!$A$5:$D$703,1,FALSE)</f>
        <v>2091</v>
      </c>
      <c r="G3285" s="118" t="str">
        <f>VLOOKUP($E3285,[5]Plan2!$A$5:$D$703,2,FALSE)</f>
        <v>Fabricação de químicos orgânicos e inorgânicos, resinas e elastômeros</v>
      </c>
      <c r="H3285" s="118" t="str">
        <f>VLOOKUP($E3285,[5]Plan2!$A$5:$D$703,3,FALSE)</f>
        <v>2011</v>
      </c>
      <c r="I3285" s="118" t="str">
        <f>VLOOKUP($E3285,[5]Plan2!$A$5:$D$703,4,FALSE)</f>
        <v>Fabricação de cloro e álcalis</v>
      </c>
    </row>
    <row r="3286" spans="1:9" ht="16">
      <c r="A3286" s="117" t="s">
        <v>8390</v>
      </c>
      <c r="B3286" s="118" t="s">
        <v>8391</v>
      </c>
      <c r="C3286" s="116" t="s">
        <v>244</v>
      </c>
      <c r="D3286" s="116" t="s">
        <v>243</v>
      </c>
      <c r="E3286" s="117" t="str">
        <f t="shared" si="51"/>
        <v>2091</v>
      </c>
      <c r="F3286" s="118" t="str">
        <f>VLOOKUP($E3286,[5]Plan2!$A$5:$D$703,1,FALSE)</f>
        <v>2091</v>
      </c>
      <c r="G3286" s="118" t="str">
        <f>VLOOKUP($E3286,[5]Plan2!$A$5:$D$703,2,FALSE)</f>
        <v>Fabricação de químicos orgânicos e inorgânicos, resinas e elastômeros</v>
      </c>
      <c r="H3286" s="118" t="str">
        <f>VLOOKUP($E3286,[5]Plan2!$A$5:$D$703,3,FALSE)</f>
        <v>2011</v>
      </c>
      <c r="I3286" s="118" t="str">
        <f>VLOOKUP($E3286,[5]Plan2!$A$5:$D$703,4,FALSE)</f>
        <v>Fabricação de cloro e álcalis</v>
      </c>
    </row>
    <row r="3287" spans="1:9" ht="16">
      <c r="A3287" s="117" t="s">
        <v>8392</v>
      </c>
      <c r="B3287" s="118" t="s">
        <v>8393</v>
      </c>
      <c r="C3287" s="116" t="s">
        <v>244</v>
      </c>
      <c r="D3287" s="116" t="s">
        <v>243</v>
      </c>
      <c r="E3287" s="117" t="str">
        <f t="shared" si="51"/>
        <v>2091</v>
      </c>
      <c r="F3287" s="118" t="str">
        <f>VLOOKUP($E3287,[5]Plan2!$A$5:$D$703,1,FALSE)</f>
        <v>2091</v>
      </c>
      <c r="G3287" s="118" t="str">
        <f>VLOOKUP($E3287,[5]Plan2!$A$5:$D$703,2,FALSE)</f>
        <v>Fabricação de químicos orgânicos e inorgânicos, resinas e elastômeros</v>
      </c>
      <c r="H3287" s="118" t="str">
        <f>VLOOKUP($E3287,[5]Plan2!$A$5:$D$703,3,FALSE)</f>
        <v>2011</v>
      </c>
      <c r="I3287" s="118" t="str">
        <f>VLOOKUP($E3287,[5]Plan2!$A$5:$D$703,4,FALSE)</f>
        <v>Fabricação de cloro e álcalis</v>
      </c>
    </row>
    <row r="3288" spans="1:9" ht="16">
      <c r="A3288" s="117" t="s">
        <v>8394</v>
      </c>
      <c r="B3288" s="118" t="s">
        <v>8395</v>
      </c>
      <c r="C3288" s="116" t="s">
        <v>244</v>
      </c>
      <c r="D3288" s="116" t="s">
        <v>243</v>
      </c>
      <c r="E3288" s="117" t="str">
        <f t="shared" si="51"/>
        <v>2091</v>
      </c>
      <c r="F3288" s="118" t="str">
        <f>VLOOKUP($E3288,[5]Plan2!$A$5:$D$703,1,FALSE)</f>
        <v>2091</v>
      </c>
      <c r="G3288" s="118" t="str">
        <f>VLOOKUP($E3288,[5]Plan2!$A$5:$D$703,2,FALSE)</f>
        <v>Fabricação de químicos orgânicos e inorgânicos, resinas e elastômeros</v>
      </c>
      <c r="H3288" s="118" t="str">
        <f>VLOOKUP($E3288,[5]Plan2!$A$5:$D$703,3,FALSE)</f>
        <v>2011</v>
      </c>
      <c r="I3288" s="118" t="str">
        <f>VLOOKUP($E3288,[5]Plan2!$A$5:$D$703,4,FALSE)</f>
        <v>Fabricação de cloro e álcalis</v>
      </c>
    </row>
    <row r="3289" spans="1:9" ht="16">
      <c r="A3289" s="117" t="s">
        <v>8396</v>
      </c>
      <c r="B3289" s="118" t="s">
        <v>8397</v>
      </c>
      <c r="C3289" s="116" t="s">
        <v>244</v>
      </c>
      <c r="D3289" s="116" t="s">
        <v>243</v>
      </c>
      <c r="E3289" s="117" t="str">
        <f t="shared" si="51"/>
        <v>2091</v>
      </c>
      <c r="F3289" s="118" t="str">
        <f>VLOOKUP($E3289,[5]Plan2!$A$5:$D$703,1,FALSE)</f>
        <v>2091</v>
      </c>
      <c r="G3289" s="118" t="str">
        <f>VLOOKUP($E3289,[5]Plan2!$A$5:$D$703,2,FALSE)</f>
        <v>Fabricação de químicos orgânicos e inorgânicos, resinas e elastômeros</v>
      </c>
      <c r="H3289" s="118" t="str">
        <f>VLOOKUP($E3289,[5]Plan2!$A$5:$D$703,3,FALSE)</f>
        <v>2011</v>
      </c>
      <c r="I3289" s="118" t="str">
        <f>VLOOKUP($E3289,[5]Plan2!$A$5:$D$703,4,FALSE)</f>
        <v>Fabricação de cloro e álcalis</v>
      </c>
    </row>
    <row r="3290" spans="1:9" ht="16">
      <c r="A3290" s="117" t="s">
        <v>8398</v>
      </c>
      <c r="B3290" s="118" t="s">
        <v>8399</v>
      </c>
      <c r="C3290" s="116" t="s">
        <v>245</v>
      </c>
      <c r="D3290" s="116" t="s">
        <v>335</v>
      </c>
      <c r="E3290" s="117" t="str">
        <f t="shared" si="51"/>
        <v>2092</v>
      </c>
      <c r="F3290" s="118" t="str">
        <f>VLOOKUP($E3290,[5]Plan2!$A$5:$D$703,1,FALSE)</f>
        <v>2092</v>
      </c>
      <c r="G3290" s="118" t="str">
        <f>VLOOKUP($E3290,[5]Plan2!$A$5:$D$703,2,FALSE)</f>
        <v>Fabricação de defensivos, desinfestantes, tintas e químicos diversos</v>
      </c>
      <c r="H3290" s="118" t="str">
        <f>VLOOKUP($E3290,[5]Plan2!$A$5:$D$703,3,FALSE)</f>
        <v>2051</v>
      </c>
      <c r="I3290" s="118" t="str">
        <f>VLOOKUP($E3290,[5]Plan2!$A$5:$D$703,4,FALSE)</f>
        <v>Fabricação de defensivos agrícolas</v>
      </c>
    </row>
    <row r="3291" spans="1:9" ht="16">
      <c r="A3291" s="117" t="s">
        <v>8400</v>
      </c>
      <c r="B3291" s="118" t="s">
        <v>8401</v>
      </c>
      <c r="C3291" s="116" t="s">
        <v>244</v>
      </c>
      <c r="D3291" s="116" t="s">
        <v>243</v>
      </c>
      <c r="E3291" s="117" t="str">
        <f t="shared" si="51"/>
        <v>2091</v>
      </c>
      <c r="F3291" s="118" t="str">
        <f>VLOOKUP($E3291,[5]Plan2!$A$5:$D$703,1,FALSE)</f>
        <v>2091</v>
      </c>
      <c r="G3291" s="118" t="str">
        <f>VLOOKUP($E3291,[5]Plan2!$A$5:$D$703,2,FALSE)</f>
        <v>Fabricação de químicos orgânicos e inorgânicos, resinas e elastômeros</v>
      </c>
      <c r="H3291" s="118" t="str">
        <f>VLOOKUP($E3291,[5]Plan2!$A$5:$D$703,3,FALSE)</f>
        <v>2011</v>
      </c>
      <c r="I3291" s="118" t="str">
        <f>VLOOKUP($E3291,[5]Plan2!$A$5:$D$703,4,FALSE)</f>
        <v>Fabricação de cloro e álcalis</v>
      </c>
    </row>
    <row r="3292" spans="1:9" ht="16">
      <c r="A3292" s="117" t="s">
        <v>8402</v>
      </c>
      <c r="B3292" s="118" t="s">
        <v>8403</v>
      </c>
      <c r="C3292" s="116" t="s">
        <v>244</v>
      </c>
      <c r="D3292" s="116" t="s">
        <v>243</v>
      </c>
      <c r="E3292" s="117" t="str">
        <f t="shared" si="51"/>
        <v>2091</v>
      </c>
      <c r="F3292" s="118" t="str">
        <f>VLOOKUP($E3292,[5]Plan2!$A$5:$D$703,1,FALSE)</f>
        <v>2091</v>
      </c>
      <c r="G3292" s="118" t="str">
        <f>VLOOKUP($E3292,[5]Plan2!$A$5:$D$703,2,FALSE)</f>
        <v>Fabricação de químicos orgânicos e inorgânicos, resinas e elastômeros</v>
      </c>
      <c r="H3292" s="118" t="str">
        <f>VLOOKUP($E3292,[5]Plan2!$A$5:$D$703,3,FALSE)</f>
        <v>2011</v>
      </c>
      <c r="I3292" s="118" t="str">
        <f>VLOOKUP($E3292,[5]Plan2!$A$5:$D$703,4,FALSE)</f>
        <v>Fabricação de cloro e álcalis</v>
      </c>
    </row>
    <row r="3293" spans="1:9" ht="16">
      <c r="A3293" s="117" t="s">
        <v>8404</v>
      </c>
      <c r="B3293" s="118" t="s">
        <v>8405</v>
      </c>
      <c r="C3293" s="116" t="s">
        <v>244</v>
      </c>
      <c r="D3293" s="116" t="s">
        <v>243</v>
      </c>
      <c r="E3293" s="117" t="str">
        <f t="shared" si="51"/>
        <v>2091</v>
      </c>
      <c r="F3293" s="118" t="str">
        <f>VLOOKUP($E3293,[5]Plan2!$A$5:$D$703,1,FALSE)</f>
        <v>2091</v>
      </c>
      <c r="G3293" s="118" t="str">
        <f>VLOOKUP($E3293,[5]Plan2!$A$5:$D$703,2,FALSE)</f>
        <v>Fabricação de químicos orgânicos e inorgânicos, resinas e elastômeros</v>
      </c>
      <c r="H3293" s="118" t="str">
        <f>VLOOKUP($E3293,[5]Plan2!$A$5:$D$703,3,FALSE)</f>
        <v>2011</v>
      </c>
      <c r="I3293" s="118" t="str">
        <f>VLOOKUP($E3293,[5]Plan2!$A$5:$D$703,4,FALSE)</f>
        <v>Fabricação de cloro e álcalis</v>
      </c>
    </row>
    <row r="3294" spans="1:9" ht="16">
      <c r="A3294" s="117" t="s">
        <v>8406</v>
      </c>
      <c r="B3294" s="118" t="s">
        <v>8407</v>
      </c>
      <c r="C3294" s="116" t="s">
        <v>245</v>
      </c>
      <c r="D3294" s="116" t="s">
        <v>335</v>
      </c>
      <c r="E3294" s="117" t="str">
        <f t="shared" si="51"/>
        <v>2092</v>
      </c>
      <c r="F3294" s="118" t="str">
        <f>VLOOKUP($E3294,[5]Plan2!$A$5:$D$703,1,FALSE)</f>
        <v>2092</v>
      </c>
      <c r="G3294" s="118" t="str">
        <f>VLOOKUP($E3294,[5]Plan2!$A$5:$D$703,2,FALSE)</f>
        <v>Fabricação de defensivos, desinfestantes, tintas e químicos diversos</v>
      </c>
      <c r="H3294" s="118" t="str">
        <f>VLOOKUP($E3294,[5]Plan2!$A$5:$D$703,3,FALSE)</f>
        <v>2051</v>
      </c>
      <c r="I3294" s="118" t="str">
        <f>VLOOKUP($E3294,[5]Plan2!$A$5:$D$703,4,FALSE)</f>
        <v>Fabricação de defensivos agrícolas</v>
      </c>
    </row>
    <row r="3295" spans="1:9" ht="16">
      <c r="A3295" s="117" t="s">
        <v>8408</v>
      </c>
      <c r="B3295" s="118" t="s">
        <v>8409</v>
      </c>
      <c r="C3295" s="116" t="s">
        <v>244</v>
      </c>
      <c r="D3295" s="116" t="s">
        <v>243</v>
      </c>
      <c r="E3295" s="117" t="str">
        <f t="shared" si="51"/>
        <v>2091</v>
      </c>
      <c r="F3295" s="118" t="str">
        <f>VLOOKUP($E3295,[5]Plan2!$A$5:$D$703,1,FALSE)</f>
        <v>2091</v>
      </c>
      <c r="G3295" s="118" t="str">
        <f>VLOOKUP($E3295,[5]Plan2!$A$5:$D$703,2,FALSE)</f>
        <v>Fabricação de químicos orgânicos e inorgânicos, resinas e elastômeros</v>
      </c>
      <c r="H3295" s="118" t="str">
        <f>VLOOKUP($E3295,[5]Plan2!$A$5:$D$703,3,FALSE)</f>
        <v>2011</v>
      </c>
      <c r="I3295" s="118" t="str">
        <f>VLOOKUP($E3295,[5]Plan2!$A$5:$D$703,4,FALSE)</f>
        <v>Fabricação de cloro e álcalis</v>
      </c>
    </row>
    <row r="3296" spans="1:9" ht="16">
      <c r="A3296" s="117" t="s">
        <v>8410</v>
      </c>
      <c r="B3296" s="118" t="s">
        <v>8411</v>
      </c>
      <c r="C3296" s="116" t="s">
        <v>244</v>
      </c>
      <c r="D3296" s="116" t="s">
        <v>243</v>
      </c>
      <c r="E3296" s="117" t="str">
        <f t="shared" si="51"/>
        <v>2091</v>
      </c>
      <c r="F3296" s="118" t="str">
        <f>VLOOKUP($E3296,[5]Plan2!$A$5:$D$703,1,FALSE)</f>
        <v>2091</v>
      </c>
      <c r="G3296" s="118" t="str">
        <f>VLOOKUP($E3296,[5]Plan2!$A$5:$D$703,2,FALSE)</f>
        <v>Fabricação de químicos orgânicos e inorgânicos, resinas e elastômeros</v>
      </c>
      <c r="H3296" s="118" t="str">
        <f>VLOOKUP($E3296,[5]Plan2!$A$5:$D$703,3,FALSE)</f>
        <v>2011</v>
      </c>
      <c r="I3296" s="118" t="str">
        <f>VLOOKUP($E3296,[5]Plan2!$A$5:$D$703,4,FALSE)</f>
        <v>Fabricação de cloro e álcalis</v>
      </c>
    </row>
    <row r="3297" spans="1:9" ht="16">
      <c r="A3297" s="117" t="s">
        <v>8412</v>
      </c>
      <c r="B3297" s="118" t="s">
        <v>8413</v>
      </c>
      <c r="C3297" s="116" t="s">
        <v>244</v>
      </c>
      <c r="D3297" s="116" t="s">
        <v>243</v>
      </c>
      <c r="E3297" s="117" t="str">
        <f t="shared" si="51"/>
        <v>2091</v>
      </c>
      <c r="F3297" s="118" t="str">
        <f>VLOOKUP($E3297,[5]Plan2!$A$5:$D$703,1,FALSE)</f>
        <v>2091</v>
      </c>
      <c r="G3297" s="118" t="str">
        <f>VLOOKUP($E3297,[5]Plan2!$A$5:$D$703,2,FALSE)</f>
        <v>Fabricação de químicos orgânicos e inorgânicos, resinas e elastômeros</v>
      </c>
      <c r="H3297" s="118" t="str">
        <f>VLOOKUP($E3297,[5]Plan2!$A$5:$D$703,3,FALSE)</f>
        <v>2011</v>
      </c>
      <c r="I3297" s="118" t="str">
        <f>VLOOKUP($E3297,[5]Plan2!$A$5:$D$703,4,FALSE)</f>
        <v>Fabricação de cloro e álcalis</v>
      </c>
    </row>
    <row r="3298" spans="1:9" ht="16">
      <c r="A3298" s="117" t="s">
        <v>8414</v>
      </c>
      <c r="B3298" s="118" t="s">
        <v>8415</v>
      </c>
      <c r="C3298" s="116" t="s">
        <v>244</v>
      </c>
      <c r="D3298" s="116" t="s">
        <v>243</v>
      </c>
      <c r="E3298" s="117" t="str">
        <f t="shared" si="51"/>
        <v>2091</v>
      </c>
      <c r="F3298" s="118" t="str">
        <f>VLOOKUP($E3298,[5]Plan2!$A$5:$D$703,1,FALSE)</f>
        <v>2091</v>
      </c>
      <c r="G3298" s="118" t="str">
        <f>VLOOKUP($E3298,[5]Plan2!$A$5:$D$703,2,FALSE)</f>
        <v>Fabricação de químicos orgânicos e inorgânicos, resinas e elastômeros</v>
      </c>
      <c r="H3298" s="118" t="str">
        <f>VLOOKUP($E3298,[5]Plan2!$A$5:$D$703,3,FALSE)</f>
        <v>2011</v>
      </c>
      <c r="I3298" s="118" t="str">
        <f>VLOOKUP($E3298,[5]Plan2!$A$5:$D$703,4,FALSE)</f>
        <v>Fabricação de cloro e álcalis</v>
      </c>
    </row>
    <row r="3299" spans="1:9" ht="16">
      <c r="A3299" s="117" t="s">
        <v>8416</v>
      </c>
      <c r="B3299" s="118" t="s">
        <v>8417</v>
      </c>
      <c r="C3299" s="116" t="s">
        <v>244</v>
      </c>
      <c r="D3299" s="116" t="s">
        <v>243</v>
      </c>
      <c r="E3299" s="117" t="str">
        <f t="shared" si="51"/>
        <v>2091</v>
      </c>
      <c r="F3299" s="118" t="str">
        <f>VLOOKUP($E3299,[5]Plan2!$A$5:$D$703,1,FALSE)</f>
        <v>2091</v>
      </c>
      <c r="G3299" s="118" t="str">
        <f>VLOOKUP($E3299,[5]Plan2!$A$5:$D$703,2,FALSE)</f>
        <v>Fabricação de químicos orgânicos e inorgânicos, resinas e elastômeros</v>
      </c>
      <c r="H3299" s="118" t="str">
        <f>VLOOKUP($E3299,[5]Plan2!$A$5:$D$703,3,FALSE)</f>
        <v>2011</v>
      </c>
      <c r="I3299" s="118" t="str">
        <f>VLOOKUP($E3299,[5]Plan2!$A$5:$D$703,4,FALSE)</f>
        <v>Fabricação de cloro e álcalis</v>
      </c>
    </row>
    <row r="3300" spans="1:9" ht="16">
      <c r="A3300" s="117" t="s">
        <v>8418</v>
      </c>
      <c r="B3300" s="118" t="s">
        <v>8419</v>
      </c>
      <c r="C3300" s="116" t="s">
        <v>244</v>
      </c>
      <c r="D3300" s="116" t="s">
        <v>243</v>
      </c>
      <c r="E3300" s="117" t="str">
        <f t="shared" si="51"/>
        <v>2091</v>
      </c>
      <c r="F3300" s="118" t="str">
        <f>VLOOKUP($E3300,[5]Plan2!$A$5:$D$703,1,FALSE)</f>
        <v>2091</v>
      </c>
      <c r="G3300" s="118" t="str">
        <f>VLOOKUP($E3300,[5]Plan2!$A$5:$D$703,2,FALSE)</f>
        <v>Fabricação de químicos orgânicos e inorgânicos, resinas e elastômeros</v>
      </c>
      <c r="H3300" s="118" t="str">
        <f>VLOOKUP($E3300,[5]Plan2!$A$5:$D$703,3,FALSE)</f>
        <v>2011</v>
      </c>
      <c r="I3300" s="118" t="str">
        <f>VLOOKUP($E3300,[5]Plan2!$A$5:$D$703,4,FALSE)</f>
        <v>Fabricação de cloro e álcalis</v>
      </c>
    </row>
    <row r="3301" spans="1:9" ht="16">
      <c r="A3301" s="117" t="s">
        <v>8420</v>
      </c>
      <c r="B3301" s="118" t="s">
        <v>8421</v>
      </c>
      <c r="C3301" s="116" t="s">
        <v>244</v>
      </c>
      <c r="D3301" s="116" t="s">
        <v>243</v>
      </c>
      <c r="E3301" s="117" t="str">
        <f t="shared" si="51"/>
        <v>2091</v>
      </c>
      <c r="F3301" s="118" t="str">
        <f>VLOOKUP($E3301,[5]Plan2!$A$5:$D$703,1,FALSE)</f>
        <v>2091</v>
      </c>
      <c r="G3301" s="118" t="str">
        <f>VLOOKUP($E3301,[5]Plan2!$A$5:$D$703,2,FALSE)</f>
        <v>Fabricação de químicos orgânicos e inorgânicos, resinas e elastômeros</v>
      </c>
      <c r="H3301" s="118" t="str">
        <f>VLOOKUP($E3301,[5]Plan2!$A$5:$D$703,3,FALSE)</f>
        <v>2011</v>
      </c>
      <c r="I3301" s="118" t="str">
        <f>VLOOKUP($E3301,[5]Plan2!$A$5:$D$703,4,FALSE)</f>
        <v>Fabricação de cloro e álcalis</v>
      </c>
    </row>
    <row r="3302" spans="1:9" ht="16">
      <c r="A3302" s="117" t="s">
        <v>8422</v>
      </c>
      <c r="B3302" s="118" t="s">
        <v>8423</v>
      </c>
      <c r="C3302" s="116" t="s">
        <v>244</v>
      </c>
      <c r="D3302" s="116" t="s">
        <v>243</v>
      </c>
      <c r="E3302" s="117" t="str">
        <f t="shared" si="51"/>
        <v>2091</v>
      </c>
      <c r="F3302" s="118" t="str">
        <f>VLOOKUP($E3302,[5]Plan2!$A$5:$D$703,1,FALSE)</f>
        <v>2091</v>
      </c>
      <c r="G3302" s="118" t="str">
        <f>VLOOKUP($E3302,[5]Plan2!$A$5:$D$703,2,FALSE)</f>
        <v>Fabricação de químicos orgânicos e inorgânicos, resinas e elastômeros</v>
      </c>
      <c r="H3302" s="118" t="str">
        <f>VLOOKUP($E3302,[5]Plan2!$A$5:$D$703,3,FALSE)</f>
        <v>2011</v>
      </c>
      <c r="I3302" s="118" t="str">
        <f>VLOOKUP($E3302,[5]Plan2!$A$5:$D$703,4,FALSE)</f>
        <v>Fabricação de cloro e álcalis</v>
      </c>
    </row>
    <row r="3303" spans="1:9" ht="16">
      <c r="A3303" s="117" t="s">
        <v>8424</v>
      </c>
      <c r="B3303" s="118" t="s">
        <v>8425</v>
      </c>
      <c r="C3303" s="116" t="s">
        <v>244</v>
      </c>
      <c r="D3303" s="116" t="s">
        <v>243</v>
      </c>
      <c r="E3303" s="117" t="str">
        <f t="shared" si="51"/>
        <v>2091</v>
      </c>
      <c r="F3303" s="118" t="str">
        <f>VLOOKUP($E3303,[5]Plan2!$A$5:$D$703,1,FALSE)</f>
        <v>2091</v>
      </c>
      <c r="G3303" s="118" t="str">
        <f>VLOOKUP($E3303,[5]Plan2!$A$5:$D$703,2,FALSE)</f>
        <v>Fabricação de químicos orgânicos e inorgânicos, resinas e elastômeros</v>
      </c>
      <c r="H3303" s="118" t="str">
        <f>VLOOKUP($E3303,[5]Plan2!$A$5:$D$703,3,FALSE)</f>
        <v>2011</v>
      </c>
      <c r="I3303" s="118" t="str">
        <f>VLOOKUP($E3303,[5]Plan2!$A$5:$D$703,4,FALSE)</f>
        <v>Fabricação de cloro e álcalis</v>
      </c>
    </row>
    <row r="3304" spans="1:9" ht="16">
      <c r="A3304" s="117" t="s">
        <v>8426</v>
      </c>
      <c r="B3304" s="118" t="s">
        <v>8427</v>
      </c>
      <c r="C3304" s="116" t="s">
        <v>244</v>
      </c>
      <c r="D3304" s="116" t="s">
        <v>243</v>
      </c>
      <c r="E3304" s="117" t="str">
        <f t="shared" si="51"/>
        <v>2091</v>
      </c>
      <c r="F3304" s="118" t="str">
        <f>VLOOKUP($E3304,[5]Plan2!$A$5:$D$703,1,FALSE)</f>
        <v>2091</v>
      </c>
      <c r="G3304" s="118" t="str">
        <f>VLOOKUP($E3304,[5]Plan2!$A$5:$D$703,2,FALSE)</f>
        <v>Fabricação de químicos orgânicos e inorgânicos, resinas e elastômeros</v>
      </c>
      <c r="H3304" s="118" t="str">
        <f>VLOOKUP($E3304,[5]Plan2!$A$5:$D$703,3,FALSE)</f>
        <v>2011</v>
      </c>
      <c r="I3304" s="118" t="str">
        <f>VLOOKUP($E3304,[5]Plan2!$A$5:$D$703,4,FALSE)</f>
        <v>Fabricação de cloro e álcalis</v>
      </c>
    </row>
    <row r="3305" spans="1:9" ht="16">
      <c r="A3305" s="117" t="s">
        <v>8428</v>
      </c>
      <c r="B3305" s="118" t="s">
        <v>8429</v>
      </c>
      <c r="C3305" s="116" t="s">
        <v>244</v>
      </c>
      <c r="D3305" s="116" t="s">
        <v>243</v>
      </c>
      <c r="E3305" s="117" t="str">
        <f t="shared" si="51"/>
        <v>2091</v>
      </c>
      <c r="F3305" s="118" t="str">
        <f>VLOOKUP($E3305,[5]Plan2!$A$5:$D$703,1,FALSE)</f>
        <v>2091</v>
      </c>
      <c r="G3305" s="118" t="str">
        <f>VLOOKUP($E3305,[5]Plan2!$A$5:$D$703,2,FALSE)</f>
        <v>Fabricação de químicos orgânicos e inorgânicos, resinas e elastômeros</v>
      </c>
      <c r="H3305" s="118" t="str">
        <f>VLOOKUP($E3305,[5]Plan2!$A$5:$D$703,3,FALSE)</f>
        <v>2011</v>
      </c>
      <c r="I3305" s="118" t="str">
        <f>VLOOKUP($E3305,[5]Plan2!$A$5:$D$703,4,FALSE)</f>
        <v>Fabricação de cloro e álcalis</v>
      </c>
    </row>
    <row r="3306" spans="1:9" ht="16">
      <c r="A3306" s="117" t="s">
        <v>8430</v>
      </c>
      <c r="B3306" s="118" t="s">
        <v>8431</v>
      </c>
      <c r="C3306" s="116" t="s">
        <v>245</v>
      </c>
      <c r="D3306" s="116" t="s">
        <v>335</v>
      </c>
      <c r="E3306" s="117" t="str">
        <f t="shared" si="51"/>
        <v>2092</v>
      </c>
      <c r="F3306" s="118" t="str">
        <f>VLOOKUP($E3306,[5]Plan2!$A$5:$D$703,1,FALSE)</f>
        <v>2092</v>
      </c>
      <c r="G3306" s="118" t="str">
        <f>VLOOKUP($E3306,[5]Plan2!$A$5:$D$703,2,FALSE)</f>
        <v>Fabricação de defensivos, desinfestantes, tintas e químicos diversos</v>
      </c>
      <c r="H3306" s="118" t="str">
        <f>VLOOKUP($E3306,[5]Plan2!$A$5:$D$703,3,FALSE)</f>
        <v>2051</v>
      </c>
      <c r="I3306" s="118" t="str">
        <f>VLOOKUP($E3306,[5]Plan2!$A$5:$D$703,4,FALSE)</f>
        <v>Fabricação de defensivos agrícolas</v>
      </c>
    </row>
    <row r="3307" spans="1:9" ht="16">
      <c r="A3307" s="117" t="s">
        <v>8432</v>
      </c>
      <c r="B3307" s="118" t="s">
        <v>8433</v>
      </c>
      <c r="C3307" s="116" t="s">
        <v>338</v>
      </c>
      <c r="D3307" s="116" t="s">
        <v>249</v>
      </c>
      <c r="E3307" s="117" t="str">
        <f t="shared" si="51"/>
        <v>2100</v>
      </c>
      <c r="F3307" s="118" t="str">
        <f>VLOOKUP($E3307,[5]Plan2!$A$5:$D$703,1,FALSE)</f>
        <v>2100</v>
      </c>
      <c r="G3307" s="118" t="str">
        <f>VLOOKUP($E3307,[5]Plan2!$A$5:$D$703,2,FALSE)</f>
        <v>Fabricação de produtos farmoquímicos e farmacêuticos</v>
      </c>
      <c r="H3307" s="118" t="str">
        <f>VLOOKUP($E3307,[5]Plan2!$A$5:$D$703,3,FALSE)</f>
        <v>2110</v>
      </c>
      <c r="I3307" s="118" t="str">
        <f>VLOOKUP($E3307,[5]Plan2!$A$5:$D$703,4,FALSE)</f>
        <v>Fabricação de produtos farmoquímicos</v>
      </c>
    </row>
    <row r="3308" spans="1:9" ht="16">
      <c r="A3308" s="117" t="s">
        <v>8434</v>
      </c>
      <c r="B3308" s="118" t="s">
        <v>8435</v>
      </c>
      <c r="C3308" s="116" t="s">
        <v>244</v>
      </c>
      <c r="D3308" s="116" t="s">
        <v>243</v>
      </c>
      <c r="E3308" s="117" t="str">
        <f t="shared" si="51"/>
        <v>2091</v>
      </c>
      <c r="F3308" s="118" t="str">
        <f>VLOOKUP($E3308,[5]Plan2!$A$5:$D$703,1,FALSE)</f>
        <v>2091</v>
      </c>
      <c r="G3308" s="118" t="str">
        <f>VLOOKUP($E3308,[5]Plan2!$A$5:$D$703,2,FALSE)</f>
        <v>Fabricação de químicos orgânicos e inorgânicos, resinas e elastômeros</v>
      </c>
      <c r="H3308" s="118" t="str">
        <f>VLOOKUP($E3308,[5]Plan2!$A$5:$D$703,3,FALSE)</f>
        <v>2011</v>
      </c>
      <c r="I3308" s="118" t="str">
        <f>VLOOKUP($E3308,[5]Plan2!$A$5:$D$703,4,FALSE)</f>
        <v>Fabricação de cloro e álcalis</v>
      </c>
    </row>
    <row r="3309" spans="1:9" ht="16">
      <c r="A3309" s="117" t="s">
        <v>8436</v>
      </c>
      <c r="B3309" s="118" t="s">
        <v>8437</v>
      </c>
      <c r="C3309" s="116" t="s">
        <v>244</v>
      </c>
      <c r="D3309" s="116" t="s">
        <v>243</v>
      </c>
      <c r="E3309" s="117" t="str">
        <f t="shared" si="51"/>
        <v>2091</v>
      </c>
      <c r="F3309" s="118" t="str">
        <f>VLOOKUP($E3309,[5]Plan2!$A$5:$D$703,1,FALSE)</f>
        <v>2091</v>
      </c>
      <c r="G3309" s="118" t="str">
        <f>VLOOKUP($E3309,[5]Plan2!$A$5:$D$703,2,FALSE)</f>
        <v>Fabricação de químicos orgânicos e inorgânicos, resinas e elastômeros</v>
      </c>
      <c r="H3309" s="118" t="str">
        <f>VLOOKUP($E3309,[5]Plan2!$A$5:$D$703,3,FALSE)</f>
        <v>2011</v>
      </c>
      <c r="I3309" s="118" t="str">
        <f>VLOOKUP($E3309,[5]Plan2!$A$5:$D$703,4,FALSE)</f>
        <v>Fabricação de cloro e álcalis</v>
      </c>
    </row>
    <row r="3310" spans="1:9" ht="16">
      <c r="A3310" s="117" t="s">
        <v>8438</v>
      </c>
      <c r="B3310" s="118" t="s">
        <v>8439</v>
      </c>
      <c r="C3310" s="116" t="s">
        <v>244</v>
      </c>
      <c r="D3310" s="116" t="s">
        <v>243</v>
      </c>
      <c r="E3310" s="117" t="str">
        <f t="shared" si="51"/>
        <v>2091</v>
      </c>
      <c r="F3310" s="118" t="str">
        <f>VLOOKUP($E3310,[5]Plan2!$A$5:$D$703,1,FALSE)</f>
        <v>2091</v>
      </c>
      <c r="G3310" s="118" t="str">
        <f>VLOOKUP($E3310,[5]Plan2!$A$5:$D$703,2,FALSE)</f>
        <v>Fabricação de químicos orgânicos e inorgânicos, resinas e elastômeros</v>
      </c>
      <c r="H3310" s="118" t="str">
        <f>VLOOKUP($E3310,[5]Plan2!$A$5:$D$703,3,FALSE)</f>
        <v>2011</v>
      </c>
      <c r="I3310" s="118" t="str">
        <f>VLOOKUP($E3310,[5]Plan2!$A$5:$D$703,4,FALSE)</f>
        <v>Fabricação de cloro e álcalis</v>
      </c>
    </row>
    <row r="3311" spans="1:9" ht="16">
      <c r="A3311" s="117" t="s">
        <v>8440</v>
      </c>
      <c r="B3311" s="118" t="s">
        <v>8441</v>
      </c>
      <c r="C3311" s="116" t="s">
        <v>244</v>
      </c>
      <c r="D3311" s="116" t="s">
        <v>243</v>
      </c>
      <c r="E3311" s="117" t="str">
        <f t="shared" si="51"/>
        <v>2091</v>
      </c>
      <c r="F3311" s="118" t="str">
        <f>VLOOKUP($E3311,[5]Plan2!$A$5:$D$703,1,FALSE)</f>
        <v>2091</v>
      </c>
      <c r="G3311" s="118" t="str">
        <f>VLOOKUP($E3311,[5]Plan2!$A$5:$D$703,2,FALSE)</f>
        <v>Fabricação de químicos orgânicos e inorgânicos, resinas e elastômeros</v>
      </c>
      <c r="H3311" s="118" t="str">
        <f>VLOOKUP($E3311,[5]Plan2!$A$5:$D$703,3,FALSE)</f>
        <v>2011</v>
      </c>
      <c r="I3311" s="118" t="str">
        <f>VLOOKUP($E3311,[5]Plan2!$A$5:$D$703,4,FALSE)</f>
        <v>Fabricação de cloro e álcalis</v>
      </c>
    </row>
    <row r="3312" spans="1:9" ht="16">
      <c r="A3312" s="117" t="s">
        <v>8442</v>
      </c>
      <c r="B3312" s="118" t="s">
        <v>8443</v>
      </c>
      <c r="C3312" s="116" t="s">
        <v>244</v>
      </c>
      <c r="D3312" s="116" t="s">
        <v>243</v>
      </c>
      <c r="E3312" s="117" t="str">
        <f t="shared" si="51"/>
        <v>2091</v>
      </c>
      <c r="F3312" s="118" t="str">
        <f>VLOOKUP($E3312,[5]Plan2!$A$5:$D$703,1,FALSE)</f>
        <v>2091</v>
      </c>
      <c r="G3312" s="118" t="str">
        <f>VLOOKUP($E3312,[5]Plan2!$A$5:$D$703,2,FALSE)</f>
        <v>Fabricação de químicos orgânicos e inorgânicos, resinas e elastômeros</v>
      </c>
      <c r="H3312" s="118" t="str">
        <f>VLOOKUP($E3312,[5]Plan2!$A$5:$D$703,3,FALSE)</f>
        <v>2011</v>
      </c>
      <c r="I3312" s="118" t="str">
        <f>VLOOKUP($E3312,[5]Plan2!$A$5:$D$703,4,FALSE)</f>
        <v>Fabricação de cloro e álcalis</v>
      </c>
    </row>
    <row r="3313" spans="1:9" ht="16">
      <c r="A3313" s="117" t="s">
        <v>8444</v>
      </c>
      <c r="B3313" s="118" t="s">
        <v>8445</v>
      </c>
      <c r="C3313" s="116" t="s">
        <v>244</v>
      </c>
      <c r="D3313" s="116" t="s">
        <v>243</v>
      </c>
      <c r="E3313" s="117" t="str">
        <f t="shared" si="51"/>
        <v>2091</v>
      </c>
      <c r="F3313" s="118" t="str">
        <f>VLOOKUP($E3313,[5]Plan2!$A$5:$D$703,1,FALSE)</f>
        <v>2091</v>
      </c>
      <c r="G3313" s="118" t="str">
        <f>VLOOKUP($E3313,[5]Plan2!$A$5:$D$703,2,FALSE)</f>
        <v>Fabricação de químicos orgânicos e inorgânicos, resinas e elastômeros</v>
      </c>
      <c r="H3313" s="118" t="str">
        <f>VLOOKUP($E3313,[5]Plan2!$A$5:$D$703,3,FALSE)</f>
        <v>2011</v>
      </c>
      <c r="I3313" s="118" t="str">
        <f>VLOOKUP($E3313,[5]Plan2!$A$5:$D$703,4,FALSE)</f>
        <v>Fabricação de cloro e álcalis</v>
      </c>
    </row>
    <row r="3314" spans="1:9" ht="16">
      <c r="A3314" s="117" t="s">
        <v>8446</v>
      </c>
      <c r="B3314" s="118" t="s">
        <v>8447</v>
      </c>
      <c r="C3314" s="116" t="s">
        <v>338</v>
      </c>
      <c r="D3314" s="116" t="s">
        <v>249</v>
      </c>
      <c r="E3314" s="117" t="str">
        <f t="shared" si="51"/>
        <v>2100</v>
      </c>
      <c r="F3314" s="118" t="str">
        <f>VLOOKUP($E3314,[5]Plan2!$A$5:$D$703,1,FALSE)</f>
        <v>2100</v>
      </c>
      <c r="G3314" s="118" t="str">
        <f>VLOOKUP($E3314,[5]Plan2!$A$5:$D$703,2,FALSE)</f>
        <v>Fabricação de produtos farmoquímicos e farmacêuticos</v>
      </c>
      <c r="H3314" s="118" t="str">
        <f>VLOOKUP($E3314,[5]Plan2!$A$5:$D$703,3,FALSE)</f>
        <v>2110</v>
      </c>
      <c r="I3314" s="118" t="str">
        <f>VLOOKUP($E3314,[5]Plan2!$A$5:$D$703,4,FALSE)</f>
        <v>Fabricação de produtos farmoquímicos</v>
      </c>
    </row>
    <row r="3315" spans="1:9" ht="16">
      <c r="A3315" s="117" t="s">
        <v>8448</v>
      </c>
      <c r="B3315" s="118" t="s">
        <v>8449</v>
      </c>
      <c r="C3315" s="116" t="s">
        <v>244</v>
      </c>
      <c r="D3315" s="116" t="s">
        <v>243</v>
      </c>
      <c r="E3315" s="117" t="str">
        <f t="shared" si="51"/>
        <v>2091</v>
      </c>
      <c r="F3315" s="118" t="str">
        <f>VLOOKUP($E3315,[5]Plan2!$A$5:$D$703,1,FALSE)</f>
        <v>2091</v>
      </c>
      <c r="G3315" s="118" t="str">
        <f>VLOOKUP($E3315,[5]Plan2!$A$5:$D$703,2,FALSE)</f>
        <v>Fabricação de químicos orgânicos e inorgânicos, resinas e elastômeros</v>
      </c>
      <c r="H3315" s="118" t="str">
        <f>VLOOKUP($E3315,[5]Plan2!$A$5:$D$703,3,FALSE)</f>
        <v>2011</v>
      </c>
      <c r="I3315" s="118" t="str">
        <f>VLOOKUP($E3315,[5]Plan2!$A$5:$D$703,4,FALSE)</f>
        <v>Fabricação de cloro e álcalis</v>
      </c>
    </row>
    <row r="3316" spans="1:9" ht="16">
      <c r="A3316" s="117" t="s">
        <v>8450</v>
      </c>
      <c r="B3316" s="118" t="s">
        <v>8451</v>
      </c>
      <c r="C3316" s="116" t="s">
        <v>245</v>
      </c>
      <c r="D3316" s="116" t="s">
        <v>335</v>
      </c>
      <c r="E3316" s="117" t="str">
        <f t="shared" si="51"/>
        <v>2092</v>
      </c>
      <c r="F3316" s="118" t="str">
        <f>VLOOKUP($E3316,[5]Plan2!$A$5:$D$703,1,FALSE)</f>
        <v>2092</v>
      </c>
      <c r="G3316" s="118" t="str">
        <f>VLOOKUP($E3316,[5]Plan2!$A$5:$D$703,2,FALSE)</f>
        <v>Fabricação de defensivos, desinfestantes, tintas e químicos diversos</v>
      </c>
      <c r="H3316" s="118" t="str">
        <f>VLOOKUP($E3316,[5]Plan2!$A$5:$D$703,3,FALSE)</f>
        <v>2051</v>
      </c>
      <c r="I3316" s="118" t="str">
        <f>VLOOKUP($E3316,[5]Plan2!$A$5:$D$703,4,FALSE)</f>
        <v>Fabricação de defensivos agrícolas</v>
      </c>
    </row>
    <row r="3317" spans="1:9" ht="16">
      <c r="A3317" s="117" t="s">
        <v>8452</v>
      </c>
      <c r="B3317" s="118" t="s">
        <v>8453</v>
      </c>
      <c r="C3317" s="116" t="s">
        <v>244</v>
      </c>
      <c r="D3317" s="116" t="s">
        <v>243</v>
      </c>
      <c r="E3317" s="117" t="str">
        <f t="shared" si="51"/>
        <v>2091</v>
      </c>
      <c r="F3317" s="118" t="str">
        <f>VLOOKUP($E3317,[5]Plan2!$A$5:$D$703,1,FALSE)</f>
        <v>2091</v>
      </c>
      <c r="G3317" s="118" t="str">
        <f>VLOOKUP($E3317,[5]Plan2!$A$5:$D$703,2,FALSE)</f>
        <v>Fabricação de químicos orgânicos e inorgânicos, resinas e elastômeros</v>
      </c>
      <c r="H3317" s="118" t="str">
        <f>VLOOKUP($E3317,[5]Plan2!$A$5:$D$703,3,FALSE)</f>
        <v>2011</v>
      </c>
      <c r="I3317" s="118" t="str">
        <f>VLOOKUP($E3317,[5]Plan2!$A$5:$D$703,4,FALSE)</f>
        <v>Fabricação de cloro e álcalis</v>
      </c>
    </row>
    <row r="3318" spans="1:9" ht="16">
      <c r="A3318" s="117" t="s">
        <v>8454</v>
      </c>
      <c r="B3318" s="118" t="s">
        <v>8455</v>
      </c>
      <c r="C3318" s="116" t="s">
        <v>244</v>
      </c>
      <c r="D3318" s="116" t="s">
        <v>243</v>
      </c>
      <c r="E3318" s="117" t="str">
        <f t="shared" si="51"/>
        <v>2091</v>
      </c>
      <c r="F3318" s="118" t="str">
        <f>VLOOKUP($E3318,[5]Plan2!$A$5:$D$703,1,FALSE)</f>
        <v>2091</v>
      </c>
      <c r="G3318" s="118" t="str">
        <f>VLOOKUP($E3318,[5]Plan2!$A$5:$D$703,2,FALSE)</f>
        <v>Fabricação de químicos orgânicos e inorgânicos, resinas e elastômeros</v>
      </c>
      <c r="H3318" s="118" t="str">
        <f>VLOOKUP($E3318,[5]Plan2!$A$5:$D$703,3,FALSE)</f>
        <v>2011</v>
      </c>
      <c r="I3318" s="118" t="str">
        <f>VLOOKUP($E3318,[5]Plan2!$A$5:$D$703,4,FALSE)</f>
        <v>Fabricação de cloro e álcalis</v>
      </c>
    </row>
    <row r="3319" spans="1:9" ht="16">
      <c r="A3319" s="117" t="s">
        <v>8456</v>
      </c>
      <c r="B3319" s="118" t="s">
        <v>8457</v>
      </c>
      <c r="C3319" s="116" t="s">
        <v>244</v>
      </c>
      <c r="D3319" s="116" t="s">
        <v>243</v>
      </c>
      <c r="E3319" s="117" t="str">
        <f t="shared" si="51"/>
        <v>2091</v>
      </c>
      <c r="F3319" s="118" t="str">
        <f>VLOOKUP($E3319,[5]Plan2!$A$5:$D$703,1,FALSE)</f>
        <v>2091</v>
      </c>
      <c r="G3319" s="118" t="str">
        <f>VLOOKUP($E3319,[5]Plan2!$A$5:$D$703,2,FALSE)</f>
        <v>Fabricação de químicos orgânicos e inorgânicos, resinas e elastômeros</v>
      </c>
      <c r="H3319" s="118" t="str">
        <f>VLOOKUP($E3319,[5]Plan2!$A$5:$D$703,3,FALSE)</f>
        <v>2011</v>
      </c>
      <c r="I3319" s="118" t="str">
        <f>VLOOKUP($E3319,[5]Plan2!$A$5:$D$703,4,FALSE)</f>
        <v>Fabricação de cloro e álcalis</v>
      </c>
    </row>
    <row r="3320" spans="1:9" ht="16">
      <c r="A3320" s="117" t="s">
        <v>8458</v>
      </c>
      <c r="B3320" s="118" t="s">
        <v>8459</v>
      </c>
      <c r="C3320" s="116" t="s">
        <v>244</v>
      </c>
      <c r="D3320" s="116" t="s">
        <v>243</v>
      </c>
      <c r="E3320" s="117" t="str">
        <f t="shared" si="51"/>
        <v>2091</v>
      </c>
      <c r="F3320" s="118" t="str">
        <f>VLOOKUP($E3320,[5]Plan2!$A$5:$D$703,1,FALSE)</f>
        <v>2091</v>
      </c>
      <c r="G3320" s="118" t="str">
        <f>VLOOKUP($E3320,[5]Plan2!$A$5:$D$703,2,FALSE)</f>
        <v>Fabricação de químicos orgânicos e inorgânicos, resinas e elastômeros</v>
      </c>
      <c r="H3320" s="118" t="str">
        <f>VLOOKUP($E3320,[5]Plan2!$A$5:$D$703,3,FALSE)</f>
        <v>2011</v>
      </c>
      <c r="I3320" s="118" t="str">
        <f>VLOOKUP($E3320,[5]Plan2!$A$5:$D$703,4,FALSE)</f>
        <v>Fabricação de cloro e álcalis</v>
      </c>
    </row>
    <row r="3321" spans="1:9" ht="16">
      <c r="A3321" s="117" t="s">
        <v>8460</v>
      </c>
      <c r="B3321" s="118" t="s">
        <v>8461</v>
      </c>
      <c r="C3321" s="116" t="s">
        <v>244</v>
      </c>
      <c r="D3321" s="116" t="s">
        <v>243</v>
      </c>
      <c r="E3321" s="117" t="str">
        <f t="shared" si="51"/>
        <v>2091</v>
      </c>
      <c r="F3321" s="118" t="str">
        <f>VLOOKUP($E3321,[5]Plan2!$A$5:$D$703,1,FALSE)</f>
        <v>2091</v>
      </c>
      <c r="G3321" s="118" t="str">
        <f>VLOOKUP($E3321,[5]Plan2!$A$5:$D$703,2,FALSE)</f>
        <v>Fabricação de químicos orgânicos e inorgânicos, resinas e elastômeros</v>
      </c>
      <c r="H3321" s="118" t="str">
        <f>VLOOKUP($E3321,[5]Plan2!$A$5:$D$703,3,FALSE)</f>
        <v>2011</v>
      </c>
      <c r="I3321" s="118" t="str">
        <f>VLOOKUP($E3321,[5]Plan2!$A$5:$D$703,4,FALSE)</f>
        <v>Fabricação de cloro e álcalis</v>
      </c>
    </row>
    <row r="3322" spans="1:9" ht="16">
      <c r="A3322" s="117" t="s">
        <v>8462</v>
      </c>
      <c r="B3322" s="118" t="s">
        <v>8463</v>
      </c>
      <c r="C3322" s="116" t="s">
        <v>244</v>
      </c>
      <c r="D3322" s="116" t="s">
        <v>243</v>
      </c>
      <c r="E3322" s="117" t="str">
        <f t="shared" si="51"/>
        <v>2091</v>
      </c>
      <c r="F3322" s="118" t="str">
        <f>VLOOKUP($E3322,[5]Plan2!$A$5:$D$703,1,FALSE)</f>
        <v>2091</v>
      </c>
      <c r="G3322" s="118" t="str">
        <f>VLOOKUP($E3322,[5]Plan2!$A$5:$D$703,2,FALSE)</f>
        <v>Fabricação de químicos orgânicos e inorgânicos, resinas e elastômeros</v>
      </c>
      <c r="H3322" s="118" t="str">
        <f>VLOOKUP($E3322,[5]Plan2!$A$5:$D$703,3,FALSE)</f>
        <v>2011</v>
      </c>
      <c r="I3322" s="118" t="str">
        <f>VLOOKUP($E3322,[5]Plan2!$A$5:$D$703,4,FALSE)</f>
        <v>Fabricação de cloro e álcalis</v>
      </c>
    </row>
    <row r="3323" spans="1:9" ht="16">
      <c r="A3323" s="117" t="s">
        <v>8464</v>
      </c>
      <c r="B3323" s="118" t="s">
        <v>8465</v>
      </c>
      <c r="C3323" s="116" t="s">
        <v>244</v>
      </c>
      <c r="D3323" s="116" t="s">
        <v>243</v>
      </c>
      <c r="E3323" s="117" t="str">
        <f t="shared" si="51"/>
        <v>2091</v>
      </c>
      <c r="F3323" s="118" t="str">
        <f>VLOOKUP($E3323,[5]Plan2!$A$5:$D$703,1,FALSE)</f>
        <v>2091</v>
      </c>
      <c r="G3323" s="118" t="str">
        <f>VLOOKUP($E3323,[5]Plan2!$A$5:$D$703,2,FALSE)</f>
        <v>Fabricação de químicos orgânicos e inorgânicos, resinas e elastômeros</v>
      </c>
      <c r="H3323" s="118" t="str">
        <f>VLOOKUP($E3323,[5]Plan2!$A$5:$D$703,3,FALSE)</f>
        <v>2011</v>
      </c>
      <c r="I3323" s="118" t="str">
        <f>VLOOKUP($E3323,[5]Plan2!$A$5:$D$703,4,FALSE)</f>
        <v>Fabricação de cloro e álcalis</v>
      </c>
    </row>
    <row r="3324" spans="1:9" ht="16">
      <c r="A3324" s="117" t="s">
        <v>8466</v>
      </c>
      <c r="B3324" s="118" t="s">
        <v>8467</v>
      </c>
      <c r="C3324" s="116" t="s">
        <v>244</v>
      </c>
      <c r="D3324" s="116" t="s">
        <v>243</v>
      </c>
      <c r="E3324" s="117" t="str">
        <f t="shared" si="51"/>
        <v>2091</v>
      </c>
      <c r="F3324" s="118" t="str">
        <f>VLOOKUP($E3324,[5]Plan2!$A$5:$D$703,1,FALSE)</f>
        <v>2091</v>
      </c>
      <c r="G3324" s="118" t="str">
        <f>VLOOKUP($E3324,[5]Plan2!$A$5:$D$703,2,FALSE)</f>
        <v>Fabricação de químicos orgânicos e inorgânicos, resinas e elastômeros</v>
      </c>
      <c r="H3324" s="118" t="str">
        <f>VLOOKUP($E3324,[5]Plan2!$A$5:$D$703,3,FALSE)</f>
        <v>2011</v>
      </c>
      <c r="I3324" s="118" t="str">
        <f>VLOOKUP($E3324,[5]Plan2!$A$5:$D$703,4,FALSE)</f>
        <v>Fabricação de cloro e álcalis</v>
      </c>
    </row>
    <row r="3325" spans="1:9" ht="16">
      <c r="A3325" s="117" t="s">
        <v>8468</v>
      </c>
      <c r="B3325" s="118" t="s">
        <v>8469</v>
      </c>
      <c r="C3325" s="116" t="s">
        <v>244</v>
      </c>
      <c r="D3325" s="116" t="s">
        <v>243</v>
      </c>
      <c r="E3325" s="117" t="str">
        <f t="shared" si="51"/>
        <v>2091</v>
      </c>
      <c r="F3325" s="118" t="str">
        <f>VLOOKUP($E3325,[5]Plan2!$A$5:$D$703,1,FALSE)</f>
        <v>2091</v>
      </c>
      <c r="G3325" s="118" t="str">
        <f>VLOOKUP($E3325,[5]Plan2!$A$5:$D$703,2,FALSE)</f>
        <v>Fabricação de químicos orgânicos e inorgânicos, resinas e elastômeros</v>
      </c>
      <c r="H3325" s="118" t="str">
        <f>VLOOKUP($E3325,[5]Plan2!$A$5:$D$703,3,FALSE)</f>
        <v>2011</v>
      </c>
      <c r="I3325" s="118" t="str">
        <f>VLOOKUP($E3325,[5]Plan2!$A$5:$D$703,4,FALSE)</f>
        <v>Fabricação de cloro e álcalis</v>
      </c>
    </row>
    <row r="3326" spans="1:9" ht="16">
      <c r="A3326" s="117" t="s">
        <v>8470</v>
      </c>
      <c r="B3326" s="118" t="s">
        <v>8471</v>
      </c>
      <c r="C3326" s="116" t="s">
        <v>244</v>
      </c>
      <c r="D3326" s="116" t="s">
        <v>243</v>
      </c>
      <c r="E3326" s="117" t="str">
        <f t="shared" si="51"/>
        <v>2091</v>
      </c>
      <c r="F3326" s="118" t="str">
        <f>VLOOKUP($E3326,[5]Plan2!$A$5:$D$703,1,FALSE)</f>
        <v>2091</v>
      </c>
      <c r="G3326" s="118" t="str">
        <f>VLOOKUP($E3326,[5]Plan2!$A$5:$D$703,2,FALSE)</f>
        <v>Fabricação de químicos orgânicos e inorgânicos, resinas e elastômeros</v>
      </c>
      <c r="H3326" s="118" t="str">
        <f>VLOOKUP($E3326,[5]Plan2!$A$5:$D$703,3,FALSE)</f>
        <v>2011</v>
      </c>
      <c r="I3326" s="118" t="str">
        <f>VLOOKUP($E3326,[5]Plan2!$A$5:$D$703,4,FALSE)</f>
        <v>Fabricação de cloro e álcalis</v>
      </c>
    </row>
    <row r="3327" spans="1:9" ht="16">
      <c r="A3327" s="117" t="s">
        <v>8472</v>
      </c>
      <c r="B3327" s="118" t="s">
        <v>8473</v>
      </c>
      <c r="C3327" s="116" t="s">
        <v>244</v>
      </c>
      <c r="D3327" s="116" t="s">
        <v>243</v>
      </c>
      <c r="E3327" s="117" t="str">
        <f t="shared" si="51"/>
        <v>2091</v>
      </c>
      <c r="F3327" s="118" t="str">
        <f>VLOOKUP($E3327,[5]Plan2!$A$5:$D$703,1,FALSE)</f>
        <v>2091</v>
      </c>
      <c r="G3327" s="118" t="str">
        <f>VLOOKUP($E3327,[5]Plan2!$A$5:$D$703,2,FALSE)</f>
        <v>Fabricação de químicos orgânicos e inorgânicos, resinas e elastômeros</v>
      </c>
      <c r="H3327" s="118" t="str">
        <f>VLOOKUP($E3327,[5]Plan2!$A$5:$D$703,3,FALSE)</f>
        <v>2011</v>
      </c>
      <c r="I3327" s="118" t="str">
        <f>VLOOKUP($E3327,[5]Plan2!$A$5:$D$703,4,FALSE)</f>
        <v>Fabricação de cloro e álcalis</v>
      </c>
    </row>
    <row r="3328" spans="1:9" ht="16">
      <c r="A3328" s="117" t="s">
        <v>8474</v>
      </c>
      <c r="B3328" s="118" t="s">
        <v>8475</v>
      </c>
      <c r="C3328" s="116" t="s">
        <v>244</v>
      </c>
      <c r="D3328" s="116" t="s">
        <v>243</v>
      </c>
      <c r="E3328" s="117" t="str">
        <f t="shared" si="51"/>
        <v>2091</v>
      </c>
      <c r="F3328" s="118" t="str">
        <f>VLOOKUP($E3328,[5]Plan2!$A$5:$D$703,1,FALSE)</f>
        <v>2091</v>
      </c>
      <c r="G3328" s="118" t="str">
        <f>VLOOKUP($E3328,[5]Plan2!$A$5:$D$703,2,FALSE)</f>
        <v>Fabricação de químicos orgânicos e inorgânicos, resinas e elastômeros</v>
      </c>
      <c r="H3328" s="118" t="str">
        <f>VLOOKUP($E3328,[5]Plan2!$A$5:$D$703,3,FALSE)</f>
        <v>2011</v>
      </c>
      <c r="I3328" s="118" t="str">
        <f>VLOOKUP($E3328,[5]Plan2!$A$5:$D$703,4,FALSE)</f>
        <v>Fabricação de cloro e álcalis</v>
      </c>
    </row>
    <row r="3329" spans="1:9" ht="16">
      <c r="A3329" s="117" t="s">
        <v>8476</v>
      </c>
      <c r="B3329" s="118" t="s">
        <v>8477</v>
      </c>
      <c r="C3329" s="116" t="s">
        <v>244</v>
      </c>
      <c r="D3329" s="116" t="s">
        <v>243</v>
      </c>
      <c r="E3329" s="117" t="str">
        <f t="shared" si="51"/>
        <v>2091</v>
      </c>
      <c r="F3329" s="118" t="str">
        <f>VLOOKUP($E3329,[5]Plan2!$A$5:$D$703,1,FALSE)</f>
        <v>2091</v>
      </c>
      <c r="G3329" s="118" t="str">
        <f>VLOOKUP($E3329,[5]Plan2!$A$5:$D$703,2,FALSE)</f>
        <v>Fabricação de químicos orgânicos e inorgânicos, resinas e elastômeros</v>
      </c>
      <c r="H3329" s="118" t="str">
        <f>VLOOKUP($E3329,[5]Plan2!$A$5:$D$703,3,FALSE)</f>
        <v>2011</v>
      </c>
      <c r="I3329" s="118" t="str">
        <f>VLOOKUP($E3329,[5]Plan2!$A$5:$D$703,4,FALSE)</f>
        <v>Fabricação de cloro e álcalis</v>
      </c>
    </row>
    <row r="3330" spans="1:9" ht="16">
      <c r="A3330" s="117" t="s">
        <v>8478</v>
      </c>
      <c r="B3330" s="118" t="s">
        <v>8479</v>
      </c>
      <c r="C3330" s="116" t="s">
        <v>244</v>
      </c>
      <c r="D3330" s="116" t="s">
        <v>243</v>
      </c>
      <c r="E3330" s="117" t="str">
        <f t="shared" si="51"/>
        <v>2091</v>
      </c>
      <c r="F3330" s="118" t="str">
        <f>VLOOKUP($E3330,[5]Plan2!$A$5:$D$703,1,FALSE)</f>
        <v>2091</v>
      </c>
      <c r="G3330" s="118" t="str">
        <f>VLOOKUP($E3330,[5]Plan2!$A$5:$D$703,2,FALSE)</f>
        <v>Fabricação de químicos orgânicos e inorgânicos, resinas e elastômeros</v>
      </c>
      <c r="H3330" s="118" t="str">
        <f>VLOOKUP($E3330,[5]Plan2!$A$5:$D$703,3,FALSE)</f>
        <v>2011</v>
      </c>
      <c r="I3330" s="118" t="str">
        <f>VLOOKUP($E3330,[5]Plan2!$A$5:$D$703,4,FALSE)</f>
        <v>Fabricação de cloro e álcalis</v>
      </c>
    </row>
    <row r="3331" spans="1:9" ht="16">
      <c r="A3331" s="117" t="s">
        <v>8480</v>
      </c>
      <c r="B3331" s="118" t="s">
        <v>8481</v>
      </c>
      <c r="C3331" s="116" t="s">
        <v>244</v>
      </c>
      <c r="D3331" s="116" t="s">
        <v>243</v>
      </c>
      <c r="E3331" s="117" t="str">
        <f t="shared" ref="E3331:E3394" si="52">LEFT(C3331,4)</f>
        <v>2091</v>
      </c>
      <c r="F3331" s="118" t="str">
        <f>VLOOKUP($E3331,[5]Plan2!$A$5:$D$703,1,FALSE)</f>
        <v>2091</v>
      </c>
      <c r="G3331" s="118" t="str">
        <f>VLOOKUP($E3331,[5]Plan2!$A$5:$D$703,2,FALSE)</f>
        <v>Fabricação de químicos orgânicos e inorgânicos, resinas e elastômeros</v>
      </c>
      <c r="H3331" s="118" t="str">
        <f>VLOOKUP($E3331,[5]Plan2!$A$5:$D$703,3,FALSE)</f>
        <v>2011</v>
      </c>
      <c r="I3331" s="118" t="str">
        <f>VLOOKUP($E3331,[5]Plan2!$A$5:$D$703,4,FALSE)</f>
        <v>Fabricação de cloro e álcalis</v>
      </c>
    </row>
    <row r="3332" spans="1:9" ht="16">
      <c r="A3332" s="117" t="s">
        <v>8482</v>
      </c>
      <c r="B3332" s="118" t="s">
        <v>8483</v>
      </c>
      <c r="C3332" s="116" t="s">
        <v>244</v>
      </c>
      <c r="D3332" s="116" t="s">
        <v>243</v>
      </c>
      <c r="E3332" s="117" t="str">
        <f t="shared" si="52"/>
        <v>2091</v>
      </c>
      <c r="F3332" s="118" t="str">
        <f>VLOOKUP($E3332,[5]Plan2!$A$5:$D$703,1,FALSE)</f>
        <v>2091</v>
      </c>
      <c r="G3332" s="118" t="str">
        <f>VLOOKUP($E3332,[5]Plan2!$A$5:$D$703,2,FALSE)</f>
        <v>Fabricação de químicos orgânicos e inorgânicos, resinas e elastômeros</v>
      </c>
      <c r="H3332" s="118" t="str">
        <f>VLOOKUP($E3332,[5]Plan2!$A$5:$D$703,3,FALSE)</f>
        <v>2011</v>
      </c>
      <c r="I3332" s="118" t="str">
        <f>VLOOKUP($E3332,[5]Plan2!$A$5:$D$703,4,FALSE)</f>
        <v>Fabricação de cloro e álcalis</v>
      </c>
    </row>
    <row r="3333" spans="1:9" ht="16">
      <c r="A3333" s="117" t="s">
        <v>8484</v>
      </c>
      <c r="B3333" s="118" t="s">
        <v>8485</v>
      </c>
      <c r="C3333" s="116" t="s">
        <v>244</v>
      </c>
      <c r="D3333" s="116" t="s">
        <v>243</v>
      </c>
      <c r="E3333" s="117" t="str">
        <f t="shared" si="52"/>
        <v>2091</v>
      </c>
      <c r="F3333" s="118" t="str">
        <f>VLOOKUP($E3333,[5]Plan2!$A$5:$D$703,1,FALSE)</f>
        <v>2091</v>
      </c>
      <c r="G3333" s="118" t="str">
        <f>VLOOKUP($E3333,[5]Plan2!$A$5:$D$703,2,FALSE)</f>
        <v>Fabricação de químicos orgânicos e inorgânicos, resinas e elastômeros</v>
      </c>
      <c r="H3333" s="118" t="str">
        <f>VLOOKUP($E3333,[5]Plan2!$A$5:$D$703,3,FALSE)</f>
        <v>2011</v>
      </c>
      <c r="I3333" s="118" t="str">
        <f>VLOOKUP($E3333,[5]Plan2!$A$5:$D$703,4,FALSE)</f>
        <v>Fabricação de cloro e álcalis</v>
      </c>
    </row>
    <row r="3334" spans="1:9" ht="16">
      <c r="A3334" s="117" t="s">
        <v>8486</v>
      </c>
      <c r="B3334" s="118" t="s">
        <v>8487</v>
      </c>
      <c r="C3334" s="116" t="s">
        <v>244</v>
      </c>
      <c r="D3334" s="116" t="s">
        <v>243</v>
      </c>
      <c r="E3334" s="117" t="str">
        <f t="shared" si="52"/>
        <v>2091</v>
      </c>
      <c r="F3334" s="118" t="str">
        <f>VLOOKUP($E3334,[5]Plan2!$A$5:$D$703,1,FALSE)</f>
        <v>2091</v>
      </c>
      <c r="G3334" s="118" t="str">
        <f>VLOOKUP($E3334,[5]Plan2!$A$5:$D$703,2,FALSE)</f>
        <v>Fabricação de químicos orgânicos e inorgânicos, resinas e elastômeros</v>
      </c>
      <c r="H3334" s="118" t="str">
        <f>VLOOKUP($E3334,[5]Plan2!$A$5:$D$703,3,FALSE)</f>
        <v>2011</v>
      </c>
      <c r="I3334" s="118" t="str">
        <f>VLOOKUP($E3334,[5]Plan2!$A$5:$D$703,4,FALSE)</f>
        <v>Fabricação de cloro e álcalis</v>
      </c>
    </row>
    <row r="3335" spans="1:9" ht="16">
      <c r="A3335" s="117" t="s">
        <v>8488</v>
      </c>
      <c r="B3335" s="118" t="s">
        <v>8489</v>
      </c>
      <c r="C3335" s="116" t="s">
        <v>244</v>
      </c>
      <c r="D3335" s="116" t="s">
        <v>243</v>
      </c>
      <c r="E3335" s="117" t="str">
        <f t="shared" si="52"/>
        <v>2091</v>
      </c>
      <c r="F3335" s="118" t="str">
        <f>VLOOKUP($E3335,[5]Plan2!$A$5:$D$703,1,FALSE)</f>
        <v>2091</v>
      </c>
      <c r="G3335" s="118" t="str">
        <f>VLOOKUP($E3335,[5]Plan2!$A$5:$D$703,2,FALSE)</f>
        <v>Fabricação de químicos orgânicos e inorgânicos, resinas e elastômeros</v>
      </c>
      <c r="H3335" s="118" t="str">
        <f>VLOOKUP($E3335,[5]Plan2!$A$5:$D$703,3,FALSE)</f>
        <v>2011</v>
      </c>
      <c r="I3335" s="118" t="str">
        <f>VLOOKUP($E3335,[5]Plan2!$A$5:$D$703,4,FALSE)</f>
        <v>Fabricação de cloro e álcalis</v>
      </c>
    </row>
    <row r="3336" spans="1:9" ht="16">
      <c r="A3336" s="117" t="s">
        <v>8490</v>
      </c>
      <c r="B3336" s="118" t="s">
        <v>8491</v>
      </c>
      <c r="C3336" s="116" t="s">
        <v>244</v>
      </c>
      <c r="D3336" s="116" t="s">
        <v>243</v>
      </c>
      <c r="E3336" s="117" t="str">
        <f t="shared" si="52"/>
        <v>2091</v>
      </c>
      <c r="F3336" s="118" t="str">
        <f>VLOOKUP($E3336,[5]Plan2!$A$5:$D$703,1,FALSE)</f>
        <v>2091</v>
      </c>
      <c r="G3336" s="118" t="str">
        <f>VLOOKUP($E3336,[5]Plan2!$A$5:$D$703,2,FALSE)</f>
        <v>Fabricação de químicos orgânicos e inorgânicos, resinas e elastômeros</v>
      </c>
      <c r="H3336" s="118" t="str">
        <f>VLOOKUP($E3336,[5]Plan2!$A$5:$D$703,3,FALSE)</f>
        <v>2011</v>
      </c>
      <c r="I3336" s="118" t="str">
        <f>VLOOKUP($E3336,[5]Plan2!$A$5:$D$703,4,FALSE)</f>
        <v>Fabricação de cloro e álcalis</v>
      </c>
    </row>
    <row r="3337" spans="1:9" ht="16">
      <c r="A3337" s="117" t="s">
        <v>8492</v>
      </c>
      <c r="B3337" s="118" t="s">
        <v>8493</v>
      </c>
      <c r="C3337" s="116" t="s">
        <v>244</v>
      </c>
      <c r="D3337" s="116" t="s">
        <v>243</v>
      </c>
      <c r="E3337" s="117" t="str">
        <f t="shared" si="52"/>
        <v>2091</v>
      </c>
      <c r="F3337" s="118" t="str">
        <f>VLOOKUP($E3337,[5]Plan2!$A$5:$D$703,1,FALSE)</f>
        <v>2091</v>
      </c>
      <c r="G3337" s="118" t="str">
        <f>VLOOKUP($E3337,[5]Plan2!$A$5:$D$703,2,FALSE)</f>
        <v>Fabricação de químicos orgânicos e inorgânicos, resinas e elastômeros</v>
      </c>
      <c r="H3337" s="118" t="str">
        <f>VLOOKUP($E3337,[5]Plan2!$A$5:$D$703,3,FALSE)</f>
        <v>2011</v>
      </c>
      <c r="I3337" s="118" t="str">
        <f>VLOOKUP($E3337,[5]Plan2!$A$5:$D$703,4,FALSE)</f>
        <v>Fabricação de cloro e álcalis</v>
      </c>
    </row>
    <row r="3338" spans="1:9" ht="16">
      <c r="A3338" s="117" t="s">
        <v>8494</v>
      </c>
      <c r="B3338" s="118" t="s">
        <v>8495</v>
      </c>
      <c r="C3338" s="116" t="s">
        <v>244</v>
      </c>
      <c r="D3338" s="116" t="s">
        <v>243</v>
      </c>
      <c r="E3338" s="117" t="str">
        <f t="shared" si="52"/>
        <v>2091</v>
      </c>
      <c r="F3338" s="118" t="str">
        <f>VLOOKUP($E3338,[5]Plan2!$A$5:$D$703,1,FALSE)</f>
        <v>2091</v>
      </c>
      <c r="G3338" s="118" t="str">
        <f>VLOOKUP($E3338,[5]Plan2!$A$5:$D$703,2,FALSE)</f>
        <v>Fabricação de químicos orgânicos e inorgânicos, resinas e elastômeros</v>
      </c>
      <c r="H3338" s="118" t="str">
        <f>VLOOKUP($E3338,[5]Plan2!$A$5:$D$703,3,FALSE)</f>
        <v>2011</v>
      </c>
      <c r="I3338" s="118" t="str">
        <f>VLOOKUP($E3338,[5]Plan2!$A$5:$D$703,4,FALSE)</f>
        <v>Fabricação de cloro e álcalis</v>
      </c>
    </row>
    <row r="3339" spans="1:9" ht="16">
      <c r="A3339" s="117" t="s">
        <v>8496</v>
      </c>
      <c r="B3339" s="118" t="s">
        <v>8497</v>
      </c>
      <c r="C3339" s="116" t="s">
        <v>244</v>
      </c>
      <c r="D3339" s="116" t="s">
        <v>243</v>
      </c>
      <c r="E3339" s="117" t="str">
        <f t="shared" si="52"/>
        <v>2091</v>
      </c>
      <c r="F3339" s="118" t="str">
        <f>VLOOKUP($E3339,[5]Plan2!$A$5:$D$703,1,FALSE)</f>
        <v>2091</v>
      </c>
      <c r="G3339" s="118" t="str">
        <f>VLOOKUP($E3339,[5]Plan2!$A$5:$D$703,2,FALSE)</f>
        <v>Fabricação de químicos orgânicos e inorgânicos, resinas e elastômeros</v>
      </c>
      <c r="H3339" s="118" t="str">
        <f>VLOOKUP($E3339,[5]Plan2!$A$5:$D$703,3,FALSE)</f>
        <v>2011</v>
      </c>
      <c r="I3339" s="118" t="str">
        <f>VLOOKUP($E3339,[5]Plan2!$A$5:$D$703,4,FALSE)</f>
        <v>Fabricação de cloro e álcalis</v>
      </c>
    </row>
    <row r="3340" spans="1:9" ht="16">
      <c r="A3340" s="117" t="s">
        <v>8498</v>
      </c>
      <c r="B3340" s="118" t="s">
        <v>8499</v>
      </c>
      <c r="C3340" s="116" t="s">
        <v>244</v>
      </c>
      <c r="D3340" s="116" t="s">
        <v>243</v>
      </c>
      <c r="E3340" s="117" t="str">
        <f t="shared" si="52"/>
        <v>2091</v>
      </c>
      <c r="F3340" s="118" t="str">
        <f>VLOOKUP($E3340,[5]Plan2!$A$5:$D$703,1,FALSE)</f>
        <v>2091</v>
      </c>
      <c r="G3340" s="118" t="str">
        <f>VLOOKUP($E3340,[5]Plan2!$A$5:$D$703,2,FALSE)</f>
        <v>Fabricação de químicos orgânicos e inorgânicos, resinas e elastômeros</v>
      </c>
      <c r="H3340" s="118" t="str">
        <f>VLOOKUP($E3340,[5]Plan2!$A$5:$D$703,3,FALSE)</f>
        <v>2011</v>
      </c>
      <c r="I3340" s="118" t="str">
        <f>VLOOKUP($E3340,[5]Plan2!$A$5:$D$703,4,FALSE)</f>
        <v>Fabricação de cloro e álcalis</v>
      </c>
    </row>
    <row r="3341" spans="1:9" ht="16">
      <c r="A3341" s="117" t="s">
        <v>8500</v>
      </c>
      <c r="B3341" s="118" t="s">
        <v>8501</v>
      </c>
      <c r="C3341" s="116" t="s">
        <v>244</v>
      </c>
      <c r="D3341" s="116" t="s">
        <v>243</v>
      </c>
      <c r="E3341" s="117" t="str">
        <f t="shared" si="52"/>
        <v>2091</v>
      </c>
      <c r="F3341" s="118" t="str">
        <f>VLOOKUP($E3341,[5]Plan2!$A$5:$D$703,1,FALSE)</f>
        <v>2091</v>
      </c>
      <c r="G3341" s="118" t="str">
        <f>VLOOKUP($E3341,[5]Plan2!$A$5:$D$703,2,FALSE)</f>
        <v>Fabricação de químicos orgânicos e inorgânicos, resinas e elastômeros</v>
      </c>
      <c r="H3341" s="118" t="str">
        <f>VLOOKUP($E3341,[5]Plan2!$A$5:$D$703,3,FALSE)</f>
        <v>2011</v>
      </c>
      <c r="I3341" s="118" t="str">
        <f>VLOOKUP($E3341,[5]Plan2!$A$5:$D$703,4,FALSE)</f>
        <v>Fabricação de cloro e álcalis</v>
      </c>
    </row>
    <row r="3342" spans="1:9" ht="16">
      <c r="A3342" s="117" t="s">
        <v>8502</v>
      </c>
      <c r="B3342" s="118" t="s">
        <v>8503</v>
      </c>
      <c r="C3342" s="116" t="s">
        <v>244</v>
      </c>
      <c r="D3342" s="116" t="s">
        <v>243</v>
      </c>
      <c r="E3342" s="117" t="str">
        <f t="shared" si="52"/>
        <v>2091</v>
      </c>
      <c r="F3342" s="118" t="str">
        <f>VLOOKUP($E3342,[5]Plan2!$A$5:$D$703,1,FALSE)</f>
        <v>2091</v>
      </c>
      <c r="G3342" s="118" t="str">
        <f>VLOOKUP($E3342,[5]Plan2!$A$5:$D$703,2,FALSE)</f>
        <v>Fabricação de químicos orgânicos e inorgânicos, resinas e elastômeros</v>
      </c>
      <c r="H3342" s="118" t="str">
        <f>VLOOKUP($E3342,[5]Plan2!$A$5:$D$703,3,FALSE)</f>
        <v>2011</v>
      </c>
      <c r="I3342" s="118" t="str">
        <f>VLOOKUP($E3342,[5]Plan2!$A$5:$D$703,4,FALSE)</f>
        <v>Fabricação de cloro e álcalis</v>
      </c>
    </row>
    <row r="3343" spans="1:9" ht="16">
      <c r="A3343" s="117" t="s">
        <v>8504</v>
      </c>
      <c r="B3343" s="118" t="s">
        <v>8505</v>
      </c>
      <c r="C3343" s="116" t="s">
        <v>244</v>
      </c>
      <c r="D3343" s="116" t="s">
        <v>243</v>
      </c>
      <c r="E3343" s="117" t="str">
        <f t="shared" si="52"/>
        <v>2091</v>
      </c>
      <c r="F3343" s="118" t="str">
        <f>VLOOKUP($E3343,[5]Plan2!$A$5:$D$703,1,FALSE)</f>
        <v>2091</v>
      </c>
      <c r="G3343" s="118" t="str">
        <f>VLOOKUP($E3343,[5]Plan2!$A$5:$D$703,2,FALSE)</f>
        <v>Fabricação de químicos orgânicos e inorgânicos, resinas e elastômeros</v>
      </c>
      <c r="H3343" s="118" t="str">
        <f>VLOOKUP($E3343,[5]Plan2!$A$5:$D$703,3,FALSE)</f>
        <v>2011</v>
      </c>
      <c r="I3343" s="118" t="str">
        <f>VLOOKUP($E3343,[5]Plan2!$A$5:$D$703,4,FALSE)</f>
        <v>Fabricação de cloro e álcalis</v>
      </c>
    </row>
    <row r="3344" spans="1:9" ht="16">
      <c r="A3344" s="117" t="s">
        <v>8506</v>
      </c>
      <c r="B3344" s="118" t="s">
        <v>8507</v>
      </c>
      <c r="C3344" s="116" t="s">
        <v>244</v>
      </c>
      <c r="D3344" s="116" t="s">
        <v>243</v>
      </c>
      <c r="E3344" s="117" t="str">
        <f t="shared" si="52"/>
        <v>2091</v>
      </c>
      <c r="F3344" s="118" t="str">
        <f>VLOOKUP($E3344,[5]Plan2!$A$5:$D$703,1,FALSE)</f>
        <v>2091</v>
      </c>
      <c r="G3344" s="118" t="str">
        <f>VLOOKUP($E3344,[5]Plan2!$A$5:$D$703,2,FALSE)</f>
        <v>Fabricação de químicos orgânicos e inorgânicos, resinas e elastômeros</v>
      </c>
      <c r="H3344" s="118" t="str">
        <f>VLOOKUP($E3344,[5]Plan2!$A$5:$D$703,3,FALSE)</f>
        <v>2011</v>
      </c>
      <c r="I3344" s="118" t="str">
        <f>VLOOKUP($E3344,[5]Plan2!$A$5:$D$703,4,FALSE)</f>
        <v>Fabricação de cloro e álcalis</v>
      </c>
    </row>
    <row r="3345" spans="1:9" ht="16">
      <c r="A3345" s="117" t="s">
        <v>8508</v>
      </c>
      <c r="B3345" s="118" t="s">
        <v>8509</v>
      </c>
      <c r="C3345" s="116" t="s">
        <v>244</v>
      </c>
      <c r="D3345" s="116" t="s">
        <v>243</v>
      </c>
      <c r="E3345" s="117" t="str">
        <f t="shared" si="52"/>
        <v>2091</v>
      </c>
      <c r="F3345" s="118" t="str">
        <f>VLOOKUP($E3345,[5]Plan2!$A$5:$D$703,1,FALSE)</f>
        <v>2091</v>
      </c>
      <c r="G3345" s="118" t="str">
        <f>VLOOKUP($E3345,[5]Plan2!$A$5:$D$703,2,FALSE)</f>
        <v>Fabricação de químicos orgânicos e inorgânicos, resinas e elastômeros</v>
      </c>
      <c r="H3345" s="118" t="str">
        <f>VLOOKUP($E3345,[5]Plan2!$A$5:$D$703,3,FALSE)</f>
        <v>2011</v>
      </c>
      <c r="I3345" s="118" t="str">
        <f>VLOOKUP($E3345,[5]Plan2!$A$5:$D$703,4,FALSE)</f>
        <v>Fabricação de cloro e álcalis</v>
      </c>
    </row>
    <row r="3346" spans="1:9" ht="16">
      <c r="A3346" s="117" t="s">
        <v>8510</v>
      </c>
      <c r="B3346" s="118" t="s">
        <v>8511</v>
      </c>
      <c r="C3346" s="116" t="s">
        <v>244</v>
      </c>
      <c r="D3346" s="116" t="s">
        <v>243</v>
      </c>
      <c r="E3346" s="117" t="str">
        <f t="shared" si="52"/>
        <v>2091</v>
      </c>
      <c r="F3346" s="118" t="str">
        <f>VLOOKUP($E3346,[5]Plan2!$A$5:$D$703,1,FALSE)</f>
        <v>2091</v>
      </c>
      <c r="G3346" s="118" t="str">
        <f>VLOOKUP($E3346,[5]Plan2!$A$5:$D$703,2,FALSE)</f>
        <v>Fabricação de químicos orgânicos e inorgânicos, resinas e elastômeros</v>
      </c>
      <c r="H3346" s="118" t="str">
        <f>VLOOKUP($E3346,[5]Plan2!$A$5:$D$703,3,FALSE)</f>
        <v>2011</v>
      </c>
      <c r="I3346" s="118" t="str">
        <f>VLOOKUP($E3346,[5]Plan2!$A$5:$D$703,4,FALSE)</f>
        <v>Fabricação de cloro e álcalis</v>
      </c>
    </row>
    <row r="3347" spans="1:9" ht="16">
      <c r="A3347" s="117" t="s">
        <v>8512</v>
      </c>
      <c r="B3347" s="118" t="s">
        <v>8513</v>
      </c>
      <c r="C3347" s="116" t="s">
        <v>244</v>
      </c>
      <c r="D3347" s="116" t="s">
        <v>243</v>
      </c>
      <c r="E3347" s="117" t="str">
        <f t="shared" si="52"/>
        <v>2091</v>
      </c>
      <c r="F3347" s="118" t="str">
        <f>VLOOKUP($E3347,[5]Plan2!$A$5:$D$703,1,FALSE)</f>
        <v>2091</v>
      </c>
      <c r="G3347" s="118" t="str">
        <f>VLOOKUP($E3347,[5]Plan2!$A$5:$D$703,2,FALSE)</f>
        <v>Fabricação de químicos orgânicos e inorgânicos, resinas e elastômeros</v>
      </c>
      <c r="H3347" s="118" t="str">
        <f>VLOOKUP($E3347,[5]Plan2!$A$5:$D$703,3,FALSE)</f>
        <v>2011</v>
      </c>
      <c r="I3347" s="118" t="str">
        <f>VLOOKUP($E3347,[5]Plan2!$A$5:$D$703,4,FALSE)</f>
        <v>Fabricação de cloro e álcalis</v>
      </c>
    </row>
    <row r="3348" spans="1:9" ht="16">
      <c r="A3348" s="117" t="s">
        <v>8514</v>
      </c>
      <c r="B3348" s="118" t="s">
        <v>8515</v>
      </c>
      <c r="C3348" s="116" t="s">
        <v>244</v>
      </c>
      <c r="D3348" s="116" t="s">
        <v>243</v>
      </c>
      <c r="E3348" s="117" t="str">
        <f t="shared" si="52"/>
        <v>2091</v>
      </c>
      <c r="F3348" s="118" t="str">
        <f>VLOOKUP($E3348,[5]Plan2!$A$5:$D$703,1,FALSE)</f>
        <v>2091</v>
      </c>
      <c r="G3348" s="118" t="str">
        <f>VLOOKUP($E3348,[5]Plan2!$A$5:$D$703,2,FALSE)</f>
        <v>Fabricação de químicos orgânicos e inorgânicos, resinas e elastômeros</v>
      </c>
      <c r="H3348" s="118" t="str">
        <f>VLOOKUP($E3348,[5]Plan2!$A$5:$D$703,3,FALSE)</f>
        <v>2011</v>
      </c>
      <c r="I3348" s="118" t="str">
        <f>VLOOKUP($E3348,[5]Plan2!$A$5:$D$703,4,FALSE)</f>
        <v>Fabricação de cloro e álcalis</v>
      </c>
    </row>
    <row r="3349" spans="1:9" ht="16">
      <c r="A3349" s="117" t="s">
        <v>8516</v>
      </c>
      <c r="B3349" s="118" t="s">
        <v>8517</v>
      </c>
      <c r="C3349" s="116" t="s">
        <v>244</v>
      </c>
      <c r="D3349" s="116" t="s">
        <v>243</v>
      </c>
      <c r="E3349" s="117" t="str">
        <f t="shared" si="52"/>
        <v>2091</v>
      </c>
      <c r="F3349" s="118" t="str">
        <f>VLOOKUP($E3349,[5]Plan2!$A$5:$D$703,1,FALSE)</f>
        <v>2091</v>
      </c>
      <c r="G3349" s="118" t="str">
        <f>VLOOKUP($E3349,[5]Plan2!$A$5:$D$703,2,FALSE)</f>
        <v>Fabricação de químicos orgânicos e inorgânicos, resinas e elastômeros</v>
      </c>
      <c r="H3349" s="118" t="str">
        <f>VLOOKUP($E3349,[5]Plan2!$A$5:$D$703,3,FALSE)</f>
        <v>2011</v>
      </c>
      <c r="I3349" s="118" t="str">
        <f>VLOOKUP($E3349,[5]Plan2!$A$5:$D$703,4,FALSE)</f>
        <v>Fabricação de cloro e álcalis</v>
      </c>
    </row>
    <row r="3350" spans="1:9" ht="16">
      <c r="A3350" s="117" t="s">
        <v>8518</v>
      </c>
      <c r="B3350" s="118" t="s">
        <v>8519</v>
      </c>
      <c r="C3350" s="116" t="s">
        <v>244</v>
      </c>
      <c r="D3350" s="116" t="s">
        <v>243</v>
      </c>
      <c r="E3350" s="117" t="str">
        <f t="shared" si="52"/>
        <v>2091</v>
      </c>
      <c r="F3350" s="118" t="str">
        <f>VLOOKUP($E3350,[5]Plan2!$A$5:$D$703,1,FALSE)</f>
        <v>2091</v>
      </c>
      <c r="G3350" s="118" t="str">
        <f>VLOOKUP($E3350,[5]Plan2!$A$5:$D$703,2,FALSE)</f>
        <v>Fabricação de químicos orgânicos e inorgânicos, resinas e elastômeros</v>
      </c>
      <c r="H3350" s="118" t="str">
        <f>VLOOKUP($E3350,[5]Plan2!$A$5:$D$703,3,FALSE)</f>
        <v>2011</v>
      </c>
      <c r="I3350" s="118" t="str">
        <f>VLOOKUP($E3350,[5]Plan2!$A$5:$D$703,4,FALSE)</f>
        <v>Fabricação de cloro e álcalis</v>
      </c>
    </row>
    <row r="3351" spans="1:9" ht="16">
      <c r="A3351" s="117" t="s">
        <v>8520</v>
      </c>
      <c r="B3351" s="118" t="s">
        <v>8521</v>
      </c>
      <c r="C3351" s="116" t="s">
        <v>244</v>
      </c>
      <c r="D3351" s="116" t="s">
        <v>243</v>
      </c>
      <c r="E3351" s="117" t="str">
        <f t="shared" si="52"/>
        <v>2091</v>
      </c>
      <c r="F3351" s="118" t="str">
        <f>VLOOKUP($E3351,[5]Plan2!$A$5:$D$703,1,FALSE)</f>
        <v>2091</v>
      </c>
      <c r="G3351" s="118" t="str">
        <f>VLOOKUP($E3351,[5]Plan2!$A$5:$D$703,2,FALSE)</f>
        <v>Fabricação de químicos orgânicos e inorgânicos, resinas e elastômeros</v>
      </c>
      <c r="H3351" s="118" t="str">
        <f>VLOOKUP($E3351,[5]Plan2!$A$5:$D$703,3,FALSE)</f>
        <v>2011</v>
      </c>
      <c r="I3351" s="118" t="str">
        <f>VLOOKUP($E3351,[5]Plan2!$A$5:$D$703,4,FALSE)</f>
        <v>Fabricação de cloro e álcalis</v>
      </c>
    </row>
    <row r="3352" spans="1:9" ht="16">
      <c r="A3352" s="117" t="s">
        <v>8522</v>
      </c>
      <c r="B3352" s="118" t="s">
        <v>8523</v>
      </c>
      <c r="C3352" s="116" t="s">
        <v>244</v>
      </c>
      <c r="D3352" s="116" t="s">
        <v>243</v>
      </c>
      <c r="E3352" s="117" t="str">
        <f t="shared" si="52"/>
        <v>2091</v>
      </c>
      <c r="F3352" s="118" t="str">
        <f>VLOOKUP($E3352,[5]Plan2!$A$5:$D$703,1,FALSE)</f>
        <v>2091</v>
      </c>
      <c r="G3352" s="118" t="str">
        <f>VLOOKUP($E3352,[5]Plan2!$A$5:$D$703,2,FALSE)</f>
        <v>Fabricação de químicos orgânicos e inorgânicos, resinas e elastômeros</v>
      </c>
      <c r="H3352" s="118" t="str">
        <f>VLOOKUP($E3352,[5]Plan2!$A$5:$D$703,3,FALSE)</f>
        <v>2011</v>
      </c>
      <c r="I3352" s="118" t="str">
        <f>VLOOKUP($E3352,[5]Plan2!$A$5:$D$703,4,FALSE)</f>
        <v>Fabricação de cloro e álcalis</v>
      </c>
    </row>
    <row r="3353" spans="1:9" ht="16">
      <c r="A3353" s="117" t="s">
        <v>8524</v>
      </c>
      <c r="B3353" s="118" t="s">
        <v>8525</v>
      </c>
      <c r="C3353" s="116" t="s">
        <v>244</v>
      </c>
      <c r="D3353" s="116" t="s">
        <v>243</v>
      </c>
      <c r="E3353" s="117" t="str">
        <f t="shared" si="52"/>
        <v>2091</v>
      </c>
      <c r="F3353" s="118" t="str">
        <f>VLOOKUP($E3353,[5]Plan2!$A$5:$D$703,1,FALSE)</f>
        <v>2091</v>
      </c>
      <c r="G3353" s="118" t="str">
        <f>VLOOKUP($E3353,[5]Plan2!$A$5:$D$703,2,FALSE)</f>
        <v>Fabricação de químicos orgânicos e inorgânicos, resinas e elastômeros</v>
      </c>
      <c r="H3353" s="118" t="str">
        <f>VLOOKUP($E3353,[5]Plan2!$A$5:$D$703,3,FALSE)</f>
        <v>2011</v>
      </c>
      <c r="I3353" s="118" t="str">
        <f>VLOOKUP($E3353,[5]Plan2!$A$5:$D$703,4,FALSE)</f>
        <v>Fabricação de cloro e álcalis</v>
      </c>
    </row>
    <row r="3354" spans="1:9" ht="16">
      <c r="A3354" s="117" t="s">
        <v>8526</v>
      </c>
      <c r="B3354" s="118" t="s">
        <v>8527</v>
      </c>
      <c r="C3354" s="116" t="s">
        <v>245</v>
      </c>
      <c r="D3354" s="116" t="s">
        <v>335</v>
      </c>
      <c r="E3354" s="117" t="str">
        <f t="shared" si="52"/>
        <v>2092</v>
      </c>
      <c r="F3354" s="118" t="str">
        <f>VLOOKUP($E3354,[5]Plan2!$A$5:$D$703,1,FALSE)</f>
        <v>2092</v>
      </c>
      <c r="G3354" s="118" t="str">
        <f>VLOOKUP($E3354,[5]Plan2!$A$5:$D$703,2,FALSE)</f>
        <v>Fabricação de defensivos, desinfestantes, tintas e químicos diversos</v>
      </c>
      <c r="H3354" s="118" t="str">
        <f>VLOOKUP($E3354,[5]Plan2!$A$5:$D$703,3,FALSE)</f>
        <v>2051</v>
      </c>
      <c r="I3354" s="118" t="str">
        <f>VLOOKUP($E3354,[5]Plan2!$A$5:$D$703,4,FALSE)</f>
        <v>Fabricação de defensivos agrícolas</v>
      </c>
    </row>
    <row r="3355" spans="1:9" ht="16">
      <c r="A3355" s="117" t="s">
        <v>8528</v>
      </c>
      <c r="B3355" s="118" t="s">
        <v>8529</v>
      </c>
      <c r="C3355" s="116" t="s">
        <v>245</v>
      </c>
      <c r="D3355" s="116" t="s">
        <v>335</v>
      </c>
      <c r="E3355" s="117" t="str">
        <f t="shared" si="52"/>
        <v>2092</v>
      </c>
      <c r="F3355" s="118" t="str">
        <f>VLOOKUP($E3355,[5]Plan2!$A$5:$D$703,1,FALSE)</f>
        <v>2092</v>
      </c>
      <c r="G3355" s="118" t="str">
        <f>VLOOKUP($E3355,[5]Plan2!$A$5:$D$703,2,FALSE)</f>
        <v>Fabricação de defensivos, desinfestantes, tintas e químicos diversos</v>
      </c>
      <c r="H3355" s="118" t="str">
        <f>VLOOKUP($E3355,[5]Plan2!$A$5:$D$703,3,FALSE)</f>
        <v>2051</v>
      </c>
      <c r="I3355" s="118" t="str">
        <f>VLOOKUP($E3355,[5]Plan2!$A$5:$D$703,4,FALSE)</f>
        <v>Fabricação de defensivos agrícolas</v>
      </c>
    </row>
    <row r="3356" spans="1:9" ht="16">
      <c r="A3356" s="117" t="s">
        <v>8530</v>
      </c>
      <c r="B3356" s="118" t="s">
        <v>8531</v>
      </c>
      <c r="C3356" s="116" t="s">
        <v>244</v>
      </c>
      <c r="D3356" s="116" t="s">
        <v>243</v>
      </c>
      <c r="E3356" s="117" t="str">
        <f t="shared" si="52"/>
        <v>2091</v>
      </c>
      <c r="F3356" s="118" t="str">
        <f>VLOOKUP($E3356,[5]Plan2!$A$5:$D$703,1,FALSE)</f>
        <v>2091</v>
      </c>
      <c r="G3356" s="118" t="str">
        <f>VLOOKUP($E3356,[5]Plan2!$A$5:$D$703,2,FALSE)</f>
        <v>Fabricação de químicos orgânicos e inorgânicos, resinas e elastômeros</v>
      </c>
      <c r="H3356" s="118" t="str">
        <f>VLOOKUP($E3356,[5]Plan2!$A$5:$D$703,3,FALSE)</f>
        <v>2011</v>
      </c>
      <c r="I3356" s="118" t="str">
        <f>VLOOKUP($E3356,[5]Plan2!$A$5:$D$703,4,FALSE)</f>
        <v>Fabricação de cloro e álcalis</v>
      </c>
    </row>
    <row r="3357" spans="1:9" ht="16">
      <c r="A3357" s="117" t="s">
        <v>8532</v>
      </c>
      <c r="B3357" s="118" t="s">
        <v>8533</v>
      </c>
      <c r="C3357" s="116" t="s">
        <v>244</v>
      </c>
      <c r="D3357" s="116" t="s">
        <v>243</v>
      </c>
      <c r="E3357" s="117" t="str">
        <f t="shared" si="52"/>
        <v>2091</v>
      </c>
      <c r="F3357" s="118" t="str">
        <f>VLOOKUP($E3357,[5]Plan2!$A$5:$D$703,1,FALSE)</f>
        <v>2091</v>
      </c>
      <c r="G3357" s="118" t="str">
        <f>VLOOKUP($E3357,[5]Plan2!$A$5:$D$703,2,FALSE)</f>
        <v>Fabricação de químicos orgânicos e inorgânicos, resinas e elastômeros</v>
      </c>
      <c r="H3357" s="118" t="str">
        <f>VLOOKUP($E3357,[5]Plan2!$A$5:$D$703,3,FALSE)</f>
        <v>2011</v>
      </c>
      <c r="I3357" s="118" t="str">
        <f>VLOOKUP($E3357,[5]Plan2!$A$5:$D$703,4,FALSE)</f>
        <v>Fabricação de cloro e álcalis</v>
      </c>
    </row>
    <row r="3358" spans="1:9" ht="16">
      <c r="A3358" s="117" t="s">
        <v>8534</v>
      </c>
      <c r="B3358" s="118" t="s">
        <v>8535</v>
      </c>
      <c r="C3358" s="116" t="s">
        <v>244</v>
      </c>
      <c r="D3358" s="116" t="s">
        <v>243</v>
      </c>
      <c r="E3358" s="117" t="str">
        <f t="shared" si="52"/>
        <v>2091</v>
      </c>
      <c r="F3358" s="118" t="str">
        <f>VLOOKUP($E3358,[5]Plan2!$A$5:$D$703,1,FALSE)</f>
        <v>2091</v>
      </c>
      <c r="G3358" s="118" t="str">
        <f>VLOOKUP($E3358,[5]Plan2!$A$5:$D$703,2,FALSE)</f>
        <v>Fabricação de químicos orgânicos e inorgânicos, resinas e elastômeros</v>
      </c>
      <c r="H3358" s="118" t="str">
        <f>VLOOKUP($E3358,[5]Plan2!$A$5:$D$703,3,FALSE)</f>
        <v>2011</v>
      </c>
      <c r="I3358" s="118" t="str">
        <f>VLOOKUP($E3358,[5]Plan2!$A$5:$D$703,4,FALSE)</f>
        <v>Fabricação de cloro e álcalis</v>
      </c>
    </row>
    <row r="3359" spans="1:9" ht="16">
      <c r="A3359" s="117" t="s">
        <v>8536</v>
      </c>
      <c r="B3359" s="118" t="s">
        <v>8537</v>
      </c>
      <c r="C3359" s="116" t="s">
        <v>244</v>
      </c>
      <c r="D3359" s="116" t="s">
        <v>243</v>
      </c>
      <c r="E3359" s="117" t="str">
        <f t="shared" si="52"/>
        <v>2091</v>
      </c>
      <c r="F3359" s="118" t="str">
        <f>VLOOKUP($E3359,[5]Plan2!$A$5:$D$703,1,FALSE)</f>
        <v>2091</v>
      </c>
      <c r="G3359" s="118" t="str">
        <f>VLOOKUP($E3359,[5]Plan2!$A$5:$D$703,2,FALSE)</f>
        <v>Fabricação de químicos orgânicos e inorgânicos, resinas e elastômeros</v>
      </c>
      <c r="H3359" s="118" t="str">
        <f>VLOOKUP($E3359,[5]Plan2!$A$5:$D$703,3,FALSE)</f>
        <v>2011</v>
      </c>
      <c r="I3359" s="118" t="str">
        <f>VLOOKUP($E3359,[5]Plan2!$A$5:$D$703,4,FALSE)</f>
        <v>Fabricação de cloro e álcalis</v>
      </c>
    </row>
    <row r="3360" spans="1:9" ht="16">
      <c r="A3360" s="117" t="s">
        <v>8538</v>
      </c>
      <c r="B3360" s="118" t="s">
        <v>8539</v>
      </c>
      <c r="C3360" s="116" t="s">
        <v>244</v>
      </c>
      <c r="D3360" s="116" t="s">
        <v>243</v>
      </c>
      <c r="E3360" s="117" t="str">
        <f t="shared" si="52"/>
        <v>2091</v>
      </c>
      <c r="F3360" s="118" t="str">
        <f>VLOOKUP($E3360,[5]Plan2!$A$5:$D$703,1,FALSE)</f>
        <v>2091</v>
      </c>
      <c r="G3360" s="118" t="str">
        <f>VLOOKUP($E3360,[5]Plan2!$A$5:$D$703,2,FALSE)</f>
        <v>Fabricação de químicos orgânicos e inorgânicos, resinas e elastômeros</v>
      </c>
      <c r="H3360" s="118" t="str">
        <f>VLOOKUP($E3360,[5]Plan2!$A$5:$D$703,3,FALSE)</f>
        <v>2011</v>
      </c>
      <c r="I3360" s="118" t="str">
        <f>VLOOKUP($E3360,[5]Plan2!$A$5:$D$703,4,FALSE)</f>
        <v>Fabricação de cloro e álcalis</v>
      </c>
    </row>
    <row r="3361" spans="1:9" ht="16">
      <c r="A3361" s="117" t="s">
        <v>8540</v>
      </c>
      <c r="B3361" s="118" t="s">
        <v>8541</v>
      </c>
      <c r="C3361" s="116" t="s">
        <v>244</v>
      </c>
      <c r="D3361" s="116" t="s">
        <v>243</v>
      </c>
      <c r="E3361" s="117" t="str">
        <f t="shared" si="52"/>
        <v>2091</v>
      </c>
      <c r="F3361" s="118" t="str">
        <f>VLOOKUP($E3361,[5]Plan2!$A$5:$D$703,1,FALSE)</f>
        <v>2091</v>
      </c>
      <c r="G3361" s="118" t="str">
        <f>VLOOKUP($E3361,[5]Plan2!$A$5:$D$703,2,FALSE)</f>
        <v>Fabricação de químicos orgânicos e inorgânicos, resinas e elastômeros</v>
      </c>
      <c r="H3361" s="118" t="str">
        <f>VLOOKUP($E3361,[5]Plan2!$A$5:$D$703,3,FALSE)</f>
        <v>2011</v>
      </c>
      <c r="I3361" s="118" t="str">
        <f>VLOOKUP($E3361,[5]Plan2!$A$5:$D$703,4,FALSE)</f>
        <v>Fabricação de cloro e álcalis</v>
      </c>
    </row>
    <row r="3362" spans="1:9" ht="16">
      <c r="A3362" s="117" t="s">
        <v>8542</v>
      </c>
      <c r="B3362" s="118" t="s">
        <v>8543</v>
      </c>
      <c r="C3362" s="116" t="s">
        <v>244</v>
      </c>
      <c r="D3362" s="116" t="s">
        <v>243</v>
      </c>
      <c r="E3362" s="117" t="str">
        <f t="shared" si="52"/>
        <v>2091</v>
      </c>
      <c r="F3362" s="118" t="str">
        <f>VLOOKUP($E3362,[5]Plan2!$A$5:$D$703,1,FALSE)</f>
        <v>2091</v>
      </c>
      <c r="G3362" s="118" t="str">
        <f>VLOOKUP($E3362,[5]Plan2!$A$5:$D$703,2,FALSE)</f>
        <v>Fabricação de químicos orgânicos e inorgânicos, resinas e elastômeros</v>
      </c>
      <c r="H3362" s="118" t="str">
        <f>VLOOKUP($E3362,[5]Plan2!$A$5:$D$703,3,FALSE)</f>
        <v>2011</v>
      </c>
      <c r="I3362" s="118" t="str">
        <f>VLOOKUP($E3362,[5]Plan2!$A$5:$D$703,4,FALSE)</f>
        <v>Fabricação de cloro e álcalis</v>
      </c>
    </row>
    <row r="3363" spans="1:9" ht="16">
      <c r="A3363" s="117" t="s">
        <v>8544</v>
      </c>
      <c r="B3363" s="118" t="s">
        <v>8545</v>
      </c>
      <c r="C3363" s="116" t="s">
        <v>244</v>
      </c>
      <c r="D3363" s="116" t="s">
        <v>243</v>
      </c>
      <c r="E3363" s="117" t="str">
        <f t="shared" si="52"/>
        <v>2091</v>
      </c>
      <c r="F3363" s="118" t="str">
        <f>VLOOKUP($E3363,[5]Plan2!$A$5:$D$703,1,FALSE)</f>
        <v>2091</v>
      </c>
      <c r="G3363" s="118" t="str">
        <f>VLOOKUP($E3363,[5]Plan2!$A$5:$D$703,2,FALSE)</f>
        <v>Fabricação de químicos orgânicos e inorgânicos, resinas e elastômeros</v>
      </c>
      <c r="H3363" s="118" t="str">
        <f>VLOOKUP($E3363,[5]Plan2!$A$5:$D$703,3,FALSE)</f>
        <v>2011</v>
      </c>
      <c r="I3363" s="118" t="str">
        <f>VLOOKUP($E3363,[5]Plan2!$A$5:$D$703,4,FALSE)</f>
        <v>Fabricação de cloro e álcalis</v>
      </c>
    </row>
    <row r="3364" spans="1:9" ht="16">
      <c r="A3364" s="117" t="s">
        <v>8546</v>
      </c>
      <c r="B3364" s="118" t="s">
        <v>8547</v>
      </c>
      <c r="C3364" s="116" t="s">
        <v>244</v>
      </c>
      <c r="D3364" s="116" t="s">
        <v>243</v>
      </c>
      <c r="E3364" s="117" t="str">
        <f t="shared" si="52"/>
        <v>2091</v>
      </c>
      <c r="F3364" s="118" t="str">
        <f>VLOOKUP($E3364,[5]Plan2!$A$5:$D$703,1,FALSE)</f>
        <v>2091</v>
      </c>
      <c r="G3364" s="118" t="str">
        <f>VLOOKUP($E3364,[5]Plan2!$A$5:$D$703,2,FALSE)</f>
        <v>Fabricação de químicos orgânicos e inorgânicos, resinas e elastômeros</v>
      </c>
      <c r="H3364" s="118" t="str">
        <f>VLOOKUP($E3364,[5]Plan2!$A$5:$D$703,3,FALSE)</f>
        <v>2011</v>
      </c>
      <c r="I3364" s="118" t="str">
        <f>VLOOKUP($E3364,[5]Plan2!$A$5:$D$703,4,FALSE)</f>
        <v>Fabricação de cloro e álcalis</v>
      </c>
    </row>
    <row r="3365" spans="1:9" ht="16">
      <c r="A3365" s="117" t="s">
        <v>8548</v>
      </c>
      <c r="B3365" s="118" t="s">
        <v>8549</v>
      </c>
      <c r="C3365" s="116" t="s">
        <v>244</v>
      </c>
      <c r="D3365" s="116" t="s">
        <v>243</v>
      </c>
      <c r="E3365" s="117" t="str">
        <f t="shared" si="52"/>
        <v>2091</v>
      </c>
      <c r="F3365" s="118" t="str">
        <f>VLOOKUP($E3365,[5]Plan2!$A$5:$D$703,1,FALSE)</f>
        <v>2091</v>
      </c>
      <c r="G3365" s="118" t="str">
        <f>VLOOKUP($E3365,[5]Plan2!$A$5:$D$703,2,FALSE)</f>
        <v>Fabricação de químicos orgânicos e inorgânicos, resinas e elastômeros</v>
      </c>
      <c r="H3365" s="118" t="str">
        <f>VLOOKUP($E3365,[5]Plan2!$A$5:$D$703,3,FALSE)</f>
        <v>2011</v>
      </c>
      <c r="I3365" s="118" t="str">
        <f>VLOOKUP($E3365,[5]Plan2!$A$5:$D$703,4,FALSE)</f>
        <v>Fabricação de cloro e álcalis</v>
      </c>
    </row>
    <row r="3366" spans="1:9" ht="16">
      <c r="A3366" s="117" t="s">
        <v>8550</v>
      </c>
      <c r="B3366" s="118" t="s">
        <v>8551</v>
      </c>
      <c r="C3366" s="116" t="s">
        <v>244</v>
      </c>
      <c r="D3366" s="116" t="s">
        <v>243</v>
      </c>
      <c r="E3366" s="117" t="str">
        <f t="shared" si="52"/>
        <v>2091</v>
      </c>
      <c r="F3366" s="118" t="str">
        <f>VLOOKUP($E3366,[5]Plan2!$A$5:$D$703,1,FALSE)</f>
        <v>2091</v>
      </c>
      <c r="G3366" s="118" t="str">
        <f>VLOOKUP($E3366,[5]Plan2!$A$5:$D$703,2,FALSE)</f>
        <v>Fabricação de químicos orgânicos e inorgânicos, resinas e elastômeros</v>
      </c>
      <c r="H3366" s="118" t="str">
        <f>VLOOKUP($E3366,[5]Plan2!$A$5:$D$703,3,FALSE)</f>
        <v>2011</v>
      </c>
      <c r="I3366" s="118" t="str">
        <f>VLOOKUP($E3366,[5]Plan2!$A$5:$D$703,4,FALSE)</f>
        <v>Fabricação de cloro e álcalis</v>
      </c>
    </row>
    <row r="3367" spans="1:9" ht="16">
      <c r="A3367" s="117" t="s">
        <v>8552</v>
      </c>
      <c r="B3367" s="118" t="s">
        <v>8553</v>
      </c>
      <c r="C3367" s="116" t="s">
        <v>244</v>
      </c>
      <c r="D3367" s="116" t="s">
        <v>243</v>
      </c>
      <c r="E3367" s="117" t="str">
        <f t="shared" si="52"/>
        <v>2091</v>
      </c>
      <c r="F3367" s="118" t="str">
        <f>VLOOKUP($E3367,[5]Plan2!$A$5:$D$703,1,FALSE)</f>
        <v>2091</v>
      </c>
      <c r="G3367" s="118" t="str">
        <f>VLOOKUP($E3367,[5]Plan2!$A$5:$D$703,2,FALSE)</f>
        <v>Fabricação de químicos orgânicos e inorgânicos, resinas e elastômeros</v>
      </c>
      <c r="H3367" s="118" t="str">
        <f>VLOOKUP($E3367,[5]Plan2!$A$5:$D$703,3,FALSE)</f>
        <v>2011</v>
      </c>
      <c r="I3367" s="118" t="str">
        <f>VLOOKUP($E3367,[5]Plan2!$A$5:$D$703,4,FALSE)</f>
        <v>Fabricação de cloro e álcalis</v>
      </c>
    </row>
    <row r="3368" spans="1:9" ht="16">
      <c r="A3368" s="117" t="s">
        <v>8554</v>
      </c>
      <c r="B3368" s="118" t="s">
        <v>8555</v>
      </c>
      <c r="C3368" s="116" t="s">
        <v>244</v>
      </c>
      <c r="D3368" s="116" t="s">
        <v>243</v>
      </c>
      <c r="E3368" s="117" t="str">
        <f t="shared" si="52"/>
        <v>2091</v>
      </c>
      <c r="F3368" s="118" t="str">
        <f>VLOOKUP($E3368,[5]Plan2!$A$5:$D$703,1,FALSE)</f>
        <v>2091</v>
      </c>
      <c r="G3368" s="118" t="str">
        <f>VLOOKUP($E3368,[5]Plan2!$A$5:$D$703,2,FALSE)</f>
        <v>Fabricação de químicos orgânicos e inorgânicos, resinas e elastômeros</v>
      </c>
      <c r="H3368" s="118" t="str">
        <f>VLOOKUP($E3368,[5]Plan2!$A$5:$D$703,3,FALSE)</f>
        <v>2011</v>
      </c>
      <c r="I3368" s="118" t="str">
        <f>VLOOKUP($E3368,[5]Plan2!$A$5:$D$703,4,FALSE)</f>
        <v>Fabricação de cloro e álcalis</v>
      </c>
    </row>
    <row r="3369" spans="1:9" ht="16">
      <c r="A3369" s="117" t="s">
        <v>8556</v>
      </c>
      <c r="B3369" s="118" t="s">
        <v>8557</v>
      </c>
      <c r="C3369" s="116" t="s">
        <v>244</v>
      </c>
      <c r="D3369" s="116" t="s">
        <v>243</v>
      </c>
      <c r="E3369" s="117" t="str">
        <f t="shared" si="52"/>
        <v>2091</v>
      </c>
      <c r="F3369" s="118" t="str">
        <f>VLOOKUP($E3369,[5]Plan2!$A$5:$D$703,1,FALSE)</f>
        <v>2091</v>
      </c>
      <c r="G3369" s="118" t="str">
        <f>VLOOKUP($E3369,[5]Plan2!$A$5:$D$703,2,FALSE)</f>
        <v>Fabricação de químicos orgânicos e inorgânicos, resinas e elastômeros</v>
      </c>
      <c r="H3369" s="118" t="str">
        <f>VLOOKUP($E3369,[5]Plan2!$A$5:$D$703,3,FALSE)</f>
        <v>2011</v>
      </c>
      <c r="I3369" s="118" t="str">
        <f>VLOOKUP($E3369,[5]Plan2!$A$5:$D$703,4,FALSE)</f>
        <v>Fabricação de cloro e álcalis</v>
      </c>
    </row>
    <row r="3370" spans="1:9" ht="16">
      <c r="A3370" s="117" t="s">
        <v>8558</v>
      </c>
      <c r="B3370" s="118" t="s">
        <v>8559</v>
      </c>
      <c r="C3370" s="116" t="s">
        <v>244</v>
      </c>
      <c r="D3370" s="116" t="s">
        <v>243</v>
      </c>
      <c r="E3370" s="117" t="str">
        <f t="shared" si="52"/>
        <v>2091</v>
      </c>
      <c r="F3370" s="118" t="str">
        <f>VLOOKUP($E3370,[5]Plan2!$A$5:$D$703,1,FALSE)</f>
        <v>2091</v>
      </c>
      <c r="G3370" s="118" t="str">
        <f>VLOOKUP($E3370,[5]Plan2!$A$5:$D$703,2,FALSE)</f>
        <v>Fabricação de químicos orgânicos e inorgânicos, resinas e elastômeros</v>
      </c>
      <c r="H3370" s="118" t="str">
        <f>VLOOKUP($E3370,[5]Plan2!$A$5:$D$703,3,FALSE)</f>
        <v>2011</v>
      </c>
      <c r="I3370" s="118" t="str">
        <f>VLOOKUP($E3370,[5]Plan2!$A$5:$D$703,4,FALSE)</f>
        <v>Fabricação de cloro e álcalis</v>
      </c>
    </row>
    <row r="3371" spans="1:9" ht="16">
      <c r="A3371" s="117" t="s">
        <v>8560</v>
      </c>
      <c r="B3371" s="118" t="s">
        <v>8561</v>
      </c>
      <c r="C3371" s="116" t="s">
        <v>244</v>
      </c>
      <c r="D3371" s="116" t="s">
        <v>243</v>
      </c>
      <c r="E3371" s="117" t="str">
        <f t="shared" si="52"/>
        <v>2091</v>
      </c>
      <c r="F3371" s="118" t="str">
        <f>VLOOKUP($E3371,[5]Plan2!$A$5:$D$703,1,FALSE)</f>
        <v>2091</v>
      </c>
      <c r="G3371" s="118" t="str">
        <f>VLOOKUP($E3371,[5]Plan2!$A$5:$D$703,2,FALSE)</f>
        <v>Fabricação de químicos orgânicos e inorgânicos, resinas e elastômeros</v>
      </c>
      <c r="H3371" s="118" t="str">
        <f>VLOOKUP($E3371,[5]Plan2!$A$5:$D$703,3,FALSE)</f>
        <v>2011</v>
      </c>
      <c r="I3371" s="118" t="str">
        <f>VLOOKUP($E3371,[5]Plan2!$A$5:$D$703,4,FALSE)</f>
        <v>Fabricação de cloro e álcalis</v>
      </c>
    </row>
    <row r="3372" spans="1:9" ht="16">
      <c r="A3372" s="117" t="s">
        <v>8562</v>
      </c>
      <c r="B3372" s="118" t="s">
        <v>8563</v>
      </c>
      <c r="C3372" s="116" t="s">
        <v>244</v>
      </c>
      <c r="D3372" s="116" t="s">
        <v>243</v>
      </c>
      <c r="E3372" s="117" t="str">
        <f t="shared" si="52"/>
        <v>2091</v>
      </c>
      <c r="F3372" s="118" t="str">
        <f>VLOOKUP($E3372,[5]Plan2!$A$5:$D$703,1,FALSE)</f>
        <v>2091</v>
      </c>
      <c r="G3372" s="118" t="str">
        <f>VLOOKUP($E3372,[5]Plan2!$A$5:$D$703,2,FALSE)</f>
        <v>Fabricação de químicos orgânicos e inorgânicos, resinas e elastômeros</v>
      </c>
      <c r="H3372" s="118" t="str">
        <f>VLOOKUP($E3372,[5]Plan2!$A$5:$D$703,3,FALSE)</f>
        <v>2011</v>
      </c>
      <c r="I3372" s="118" t="str">
        <f>VLOOKUP($E3372,[5]Plan2!$A$5:$D$703,4,FALSE)</f>
        <v>Fabricação de cloro e álcalis</v>
      </c>
    </row>
    <row r="3373" spans="1:9" ht="16">
      <c r="A3373" s="117" t="s">
        <v>8564</v>
      </c>
      <c r="B3373" s="118" t="s">
        <v>8565</v>
      </c>
      <c r="C3373" s="116" t="s">
        <v>244</v>
      </c>
      <c r="D3373" s="116" t="s">
        <v>243</v>
      </c>
      <c r="E3373" s="117" t="str">
        <f t="shared" si="52"/>
        <v>2091</v>
      </c>
      <c r="F3373" s="118" t="str">
        <f>VLOOKUP($E3373,[5]Plan2!$A$5:$D$703,1,FALSE)</f>
        <v>2091</v>
      </c>
      <c r="G3373" s="118" t="str">
        <f>VLOOKUP($E3373,[5]Plan2!$A$5:$D$703,2,FALSE)</f>
        <v>Fabricação de químicos orgânicos e inorgânicos, resinas e elastômeros</v>
      </c>
      <c r="H3373" s="118" t="str">
        <f>VLOOKUP($E3373,[5]Plan2!$A$5:$D$703,3,FALSE)</f>
        <v>2011</v>
      </c>
      <c r="I3373" s="118" t="str">
        <f>VLOOKUP($E3373,[5]Plan2!$A$5:$D$703,4,FALSE)</f>
        <v>Fabricação de cloro e álcalis</v>
      </c>
    </row>
    <row r="3374" spans="1:9" ht="16">
      <c r="A3374" s="117" t="s">
        <v>8566</v>
      </c>
      <c r="B3374" s="118" t="s">
        <v>8567</v>
      </c>
      <c r="C3374" s="116" t="s">
        <v>244</v>
      </c>
      <c r="D3374" s="116" t="s">
        <v>243</v>
      </c>
      <c r="E3374" s="117" t="str">
        <f t="shared" si="52"/>
        <v>2091</v>
      </c>
      <c r="F3374" s="118" t="str">
        <f>VLOOKUP($E3374,[5]Plan2!$A$5:$D$703,1,FALSE)</f>
        <v>2091</v>
      </c>
      <c r="G3374" s="118" t="str">
        <f>VLOOKUP($E3374,[5]Plan2!$A$5:$D$703,2,FALSE)</f>
        <v>Fabricação de químicos orgânicos e inorgânicos, resinas e elastômeros</v>
      </c>
      <c r="H3374" s="118" t="str">
        <f>VLOOKUP($E3374,[5]Plan2!$A$5:$D$703,3,FALSE)</f>
        <v>2011</v>
      </c>
      <c r="I3374" s="118" t="str">
        <f>VLOOKUP($E3374,[5]Plan2!$A$5:$D$703,4,FALSE)</f>
        <v>Fabricação de cloro e álcalis</v>
      </c>
    </row>
    <row r="3375" spans="1:9" ht="16">
      <c r="A3375" s="117" t="s">
        <v>8568</v>
      </c>
      <c r="B3375" s="118" t="s">
        <v>8569</v>
      </c>
      <c r="C3375" s="116" t="s">
        <v>244</v>
      </c>
      <c r="D3375" s="116" t="s">
        <v>243</v>
      </c>
      <c r="E3375" s="117" t="str">
        <f t="shared" si="52"/>
        <v>2091</v>
      </c>
      <c r="F3375" s="118" t="str">
        <f>VLOOKUP($E3375,[5]Plan2!$A$5:$D$703,1,FALSE)</f>
        <v>2091</v>
      </c>
      <c r="G3375" s="118" t="str">
        <f>VLOOKUP($E3375,[5]Plan2!$A$5:$D$703,2,FALSE)</f>
        <v>Fabricação de químicos orgânicos e inorgânicos, resinas e elastômeros</v>
      </c>
      <c r="H3375" s="118" t="str">
        <f>VLOOKUP($E3375,[5]Plan2!$A$5:$D$703,3,FALSE)</f>
        <v>2011</v>
      </c>
      <c r="I3375" s="118" t="str">
        <f>VLOOKUP($E3375,[5]Plan2!$A$5:$D$703,4,FALSE)</f>
        <v>Fabricação de cloro e álcalis</v>
      </c>
    </row>
    <row r="3376" spans="1:9" ht="16">
      <c r="A3376" s="117" t="s">
        <v>8570</v>
      </c>
      <c r="B3376" s="118" t="s">
        <v>8571</v>
      </c>
      <c r="C3376" s="116" t="s">
        <v>244</v>
      </c>
      <c r="D3376" s="116" t="s">
        <v>243</v>
      </c>
      <c r="E3376" s="117" t="str">
        <f t="shared" si="52"/>
        <v>2091</v>
      </c>
      <c r="F3376" s="118" t="str">
        <f>VLOOKUP($E3376,[5]Plan2!$A$5:$D$703,1,FALSE)</f>
        <v>2091</v>
      </c>
      <c r="G3376" s="118" t="str">
        <f>VLOOKUP($E3376,[5]Plan2!$A$5:$D$703,2,FALSE)</f>
        <v>Fabricação de químicos orgânicos e inorgânicos, resinas e elastômeros</v>
      </c>
      <c r="H3376" s="118" t="str">
        <f>VLOOKUP($E3376,[5]Plan2!$A$5:$D$703,3,FALSE)</f>
        <v>2011</v>
      </c>
      <c r="I3376" s="118" t="str">
        <f>VLOOKUP($E3376,[5]Plan2!$A$5:$D$703,4,FALSE)</f>
        <v>Fabricação de cloro e álcalis</v>
      </c>
    </row>
    <row r="3377" spans="1:9" ht="16">
      <c r="A3377" s="117" t="s">
        <v>8572</v>
      </c>
      <c r="B3377" s="118" t="s">
        <v>8573</v>
      </c>
      <c r="C3377" s="116" t="s">
        <v>244</v>
      </c>
      <c r="D3377" s="116" t="s">
        <v>243</v>
      </c>
      <c r="E3377" s="117" t="str">
        <f t="shared" si="52"/>
        <v>2091</v>
      </c>
      <c r="F3377" s="118" t="str">
        <f>VLOOKUP($E3377,[5]Plan2!$A$5:$D$703,1,FALSE)</f>
        <v>2091</v>
      </c>
      <c r="G3377" s="118" t="str">
        <f>VLOOKUP($E3377,[5]Plan2!$A$5:$D$703,2,FALSE)</f>
        <v>Fabricação de químicos orgânicos e inorgânicos, resinas e elastômeros</v>
      </c>
      <c r="H3377" s="118" t="str">
        <f>VLOOKUP($E3377,[5]Plan2!$A$5:$D$703,3,FALSE)</f>
        <v>2011</v>
      </c>
      <c r="I3377" s="118" t="str">
        <f>VLOOKUP($E3377,[5]Plan2!$A$5:$D$703,4,FALSE)</f>
        <v>Fabricação de cloro e álcalis</v>
      </c>
    </row>
    <row r="3378" spans="1:9" ht="16">
      <c r="A3378" s="117" t="s">
        <v>8574</v>
      </c>
      <c r="B3378" s="118" t="s">
        <v>8575</v>
      </c>
      <c r="C3378" s="116" t="s">
        <v>244</v>
      </c>
      <c r="D3378" s="116" t="s">
        <v>243</v>
      </c>
      <c r="E3378" s="117" t="str">
        <f t="shared" si="52"/>
        <v>2091</v>
      </c>
      <c r="F3378" s="118" t="str">
        <f>VLOOKUP($E3378,[5]Plan2!$A$5:$D$703,1,FALSE)</f>
        <v>2091</v>
      </c>
      <c r="G3378" s="118" t="str">
        <f>VLOOKUP($E3378,[5]Plan2!$A$5:$D$703,2,FALSE)</f>
        <v>Fabricação de químicos orgânicos e inorgânicos, resinas e elastômeros</v>
      </c>
      <c r="H3378" s="118" t="str">
        <f>VLOOKUP($E3378,[5]Plan2!$A$5:$D$703,3,FALSE)</f>
        <v>2011</v>
      </c>
      <c r="I3378" s="118" t="str">
        <f>VLOOKUP($E3378,[5]Plan2!$A$5:$D$703,4,FALSE)</f>
        <v>Fabricação de cloro e álcalis</v>
      </c>
    </row>
    <row r="3379" spans="1:9" ht="16">
      <c r="A3379" s="117" t="s">
        <v>8576</v>
      </c>
      <c r="B3379" s="118" t="s">
        <v>8577</v>
      </c>
      <c r="C3379" s="116" t="s">
        <v>244</v>
      </c>
      <c r="D3379" s="116" t="s">
        <v>243</v>
      </c>
      <c r="E3379" s="117" t="str">
        <f t="shared" si="52"/>
        <v>2091</v>
      </c>
      <c r="F3379" s="118" t="str">
        <f>VLOOKUP($E3379,[5]Plan2!$A$5:$D$703,1,FALSE)</f>
        <v>2091</v>
      </c>
      <c r="G3379" s="118" t="str">
        <f>VLOOKUP($E3379,[5]Plan2!$A$5:$D$703,2,FALSE)</f>
        <v>Fabricação de químicos orgânicos e inorgânicos, resinas e elastômeros</v>
      </c>
      <c r="H3379" s="118" t="str">
        <f>VLOOKUP($E3379,[5]Plan2!$A$5:$D$703,3,FALSE)</f>
        <v>2011</v>
      </c>
      <c r="I3379" s="118" t="str">
        <f>VLOOKUP($E3379,[5]Plan2!$A$5:$D$703,4,FALSE)</f>
        <v>Fabricação de cloro e álcalis</v>
      </c>
    </row>
    <row r="3380" spans="1:9" ht="16">
      <c r="A3380" s="117" t="s">
        <v>8578</v>
      </c>
      <c r="B3380" s="118" t="s">
        <v>8579</v>
      </c>
      <c r="C3380" s="116" t="s">
        <v>244</v>
      </c>
      <c r="D3380" s="116" t="s">
        <v>243</v>
      </c>
      <c r="E3380" s="117" t="str">
        <f t="shared" si="52"/>
        <v>2091</v>
      </c>
      <c r="F3380" s="118" t="str">
        <f>VLOOKUP($E3380,[5]Plan2!$A$5:$D$703,1,FALSE)</f>
        <v>2091</v>
      </c>
      <c r="G3380" s="118" t="str">
        <f>VLOOKUP($E3380,[5]Plan2!$A$5:$D$703,2,FALSE)</f>
        <v>Fabricação de químicos orgânicos e inorgânicos, resinas e elastômeros</v>
      </c>
      <c r="H3380" s="118" t="str">
        <f>VLOOKUP($E3380,[5]Plan2!$A$5:$D$703,3,FALSE)</f>
        <v>2011</v>
      </c>
      <c r="I3380" s="118" t="str">
        <f>VLOOKUP($E3380,[5]Plan2!$A$5:$D$703,4,FALSE)</f>
        <v>Fabricação de cloro e álcalis</v>
      </c>
    </row>
    <row r="3381" spans="1:9" ht="16">
      <c r="A3381" s="117" t="s">
        <v>8580</v>
      </c>
      <c r="B3381" s="118" t="s">
        <v>8581</v>
      </c>
      <c r="C3381" s="116" t="s">
        <v>244</v>
      </c>
      <c r="D3381" s="116" t="s">
        <v>243</v>
      </c>
      <c r="E3381" s="117" t="str">
        <f t="shared" si="52"/>
        <v>2091</v>
      </c>
      <c r="F3381" s="118" t="str">
        <f>VLOOKUP($E3381,[5]Plan2!$A$5:$D$703,1,FALSE)</f>
        <v>2091</v>
      </c>
      <c r="G3381" s="118" t="str">
        <f>VLOOKUP($E3381,[5]Plan2!$A$5:$D$703,2,FALSE)</f>
        <v>Fabricação de químicos orgânicos e inorgânicos, resinas e elastômeros</v>
      </c>
      <c r="H3381" s="118" t="str">
        <f>VLOOKUP($E3381,[5]Plan2!$A$5:$D$703,3,FALSE)</f>
        <v>2011</v>
      </c>
      <c r="I3381" s="118" t="str">
        <f>VLOOKUP($E3381,[5]Plan2!$A$5:$D$703,4,FALSE)</f>
        <v>Fabricação de cloro e álcalis</v>
      </c>
    </row>
    <row r="3382" spans="1:9" ht="16">
      <c r="A3382" s="117" t="s">
        <v>8582</v>
      </c>
      <c r="B3382" s="118" t="s">
        <v>8583</v>
      </c>
      <c r="C3382" s="116" t="s">
        <v>244</v>
      </c>
      <c r="D3382" s="116" t="s">
        <v>243</v>
      </c>
      <c r="E3382" s="117" t="str">
        <f t="shared" si="52"/>
        <v>2091</v>
      </c>
      <c r="F3382" s="118" t="str">
        <f>VLOOKUP($E3382,[5]Plan2!$A$5:$D$703,1,FALSE)</f>
        <v>2091</v>
      </c>
      <c r="G3382" s="118" t="str">
        <f>VLOOKUP($E3382,[5]Plan2!$A$5:$D$703,2,FALSE)</f>
        <v>Fabricação de químicos orgânicos e inorgânicos, resinas e elastômeros</v>
      </c>
      <c r="H3382" s="118" t="str">
        <f>VLOOKUP($E3382,[5]Plan2!$A$5:$D$703,3,FALSE)</f>
        <v>2011</v>
      </c>
      <c r="I3382" s="118" t="str">
        <f>VLOOKUP($E3382,[5]Plan2!$A$5:$D$703,4,FALSE)</f>
        <v>Fabricação de cloro e álcalis</v>
      </c>
    </row>
    <row r="3383" spans="1:9" ht="16">
      <c r="A3383" s="117" t="s">
        <v>8584</v>
      </c>
      <c r="B3383" s="118" t="s">
        <v>8585</v>
      </c>
      <c r="C3383" s="116" t="s">
        <v>244</v>
      </c>
      <c r="D3383" s="116" t="s">
        <v>243</v>
      </c>
      <c r="E3383" s="117" t="str">
        <f t="shared" si="52"/>
        <v>2091</v>
      </c>
      <c r="F3383" s="118" t="str">
        <f>VLOOKUP($E3383,[5]Plan2!$A$5:$D$703,1,FALSE)</f>
        <v>2091</v>
      </c>
      <c r="G3383" s="118" t="str">
        <f>VLOOKUP($E3383,[5]Plan2!$A$5:$D$703,2,FALSE)</f>
        <v>Fabricação de químicos orgânicos e inorgânicos, resinas e elastômeros</v>
      </c>
      <c r="H3383" s="118" t="str">
        <f>VLOOKUP($E3383,[5]Plan2!$A$5:$D$703,3,FALSE)</f>
        <v>2011</v>
      </c>
      <c r="I3383" s="118" t="str">
        <f>VLOOKUP($E3383,[5]Plan2!$A$5:$D$703,4,FALSE)</f>
        <v>Fabricação de cloro e álcalis</v>
      </c>
    </row>
    <row r="3384" spans="1:9" ht="16">
      <c r="A3384" s="117" t="s">
        <v>8586</v>
      </c>
      <c r="B3384" s="118" t="s">
        <v>8587</v>
      </c>
      <c r="C3384" s="116" t="s">
        <v>244</v>
      </c>
      <c r="D3384" s="116" t="s">
        <v>243</v>
      </c>
      <c r="E3384" s="117" t="str">
        <f t="shared" si="52"/>
        <v>2091</v>
      </c>
      <c r="F3384" s="118" t="str">
        <f>VLOOKUP($E3384,[5]Plan2!$A$5:$D$703,1,FALSE)</f>
        <v>2091</v>
      </c>
      <c r="G3384" s="118" t="str">
        <f>VLOOKUP($E3384,[5]Plan2!$A$5:$D$703,2,FALSE)</f>
        <v>Fabricação de químicos orgânicos e inorgânicos, resinas e elastômeros</v>
      </c>
      <c r="H3384" s="118" t="str">
        <f>VLOOKUP($E3384,[5]Plan2!$A$5:$D$703,3,FALSE)</f>
        <v>2011</v>
      </c>
      <c r="I3384" s="118" t="str">
        <f>VLOOKUP($E3384,[5]Plan2!$A$5:$D$703,4,FALSE)</f>
        <v>Fabricação de cloro e álcalis</v>
      </c>
    </row>
    <row r="3385" spans="1:9" ht="16">
      <c r="A3385" s="117" t="s">
        <v>8588</v>
      </c>
      <c r="B3385" s="118" t="s">
        <v>8589</v>
      </c>
      <c r="C3385" s="116" t="s">
        <v>244</v>
      </c>
      <c r="D3385" s="116" t="s">
        <v>243</v>
      </c>
      <c r="E3385" s="117" t="str">
        <f t="shared" si="52"/>
        <v>2091</v>
      </c>
      <c r="F3385" s="118" t="str">
        <f>VLOOKUP($E3385,[5]Plan2!$A$5:$D$703,1,FALSE)</f>
        <v>2091</v>
      </c>
      <c r="G3385" s="118" t="str">
        <f>VLOOKUP($E3385,[5]Plan2!$A$5:$D$703,2,FALSE)</f>
        <v>Fabricação de químicos orgânicos e inorgânicos, resinas e elastômeros</v>
      </c>
      <c r="H3385" s="118" t="str">
        <f>VLOOKUP($E3385,[5]Plan2!$A$5:$D$703,3,FALSE)</f>
        <v>2011</v>
      </c>
      <c r="I3385" s="118" t="str">
        <f>VLOOKUP($E3385,[5]Plan2!$A$5:$D$703,4,FALSE)</f>
        <v>Fabricação de cloro e álcalis</v>
      </c>
    </row>
    <row r="3386" spans="1:9" ht="16">
      <c r="A3386" s="117" t="s">
        <v>8590</v>
      </c>
      <c r="B3386" s="118" t="s">
        <v>8591</v>
      </c>
      <c r="C3386" s="116" t="s">
        <v>244</v>
      </c>
      <c r="D3386" s="116" t="s">
        <v>243</v>
      </c>
      <c r="E3386" s="117" t="str">
        <f t="shared" si="52"/>
        <v>2091</v>
      </c>
      <c r="F3386" s="118" t="str">
        <f>VLOOKUP($E3386,[5]Plan2!$A$5:$D$703,1,FALSE)</f>
        <v>2091</v>
      </c>
      <c r="G3386" s="118" t="str">
        <f>VLOOKUP($E3386,[5]Plan2!$A$5:$D$703,2,FALSE)</f>
        <v>Fabricação de químicos orgânicos e inorgânicos, resinas e elastômeros</v>
      </c>
      <c r="H3386" s="118" t="str">
        <f>VLOOKUP($E3386,[5]Plan2!$A$5:$D$703,3,FALSE)</f>
        <v>2011</v>
      </c>
      <c r="I3386" s="118" t="str">
        <f>VLOOKUP($E3386,[5]Plan2!$A$5:$D$703,4,FALSE)</f>
        <v>Fabricação de cloro e álcalis</v>
      </c>
    </row>
    <row r="3387" spans="1:9" ht="16">
      <c r="A3387" s="117" t="s">
        <v>8592</v>
      </c>
      <c r="B3387" s="118" t="s">
        <v>8593</v>
      </c>
      <c r="C3387" s="116" t="s">
        <v>244</v>
      </c>
      <c r="D3387" s="116" t="s">
        <v>243</v>
      </c>
      <c r="E3387" s="117" t="str">
        <f t="shared" si="52"/>
        <v>2091</v>
      </c>
      <c r="F3387" s="118" t="str">
        <f>VLOOKUP($E3387,[5]Plan2!$A$5:$D$703,1,FALSE)</f>
        <v>2091</v>
      </c>
      <c r="G3387" s="118" t="str">
        <f>VLOOKUP($E3387,[5]Plan2!$A$5:$D$703,2,FALSE)</f>
        <v>Fabricação de químicos orgânicos e inorgânicos, resinas e elastômeros</v>
      </c>
      <c r="H3387" s="118" t="str">
        <f>VLOOKUP($E3387,[5]Plan2!$A$5:$D$703,3,FALSE)</f>
        <v>2011</v>
      </c>
      <c r="I3387" s="118" t="str">
        <f>VLOOKUP($E3387,[5]Plan2!$A$5:$D$703,4,FALSE)</f>
        <v>Fabricação de cloro e álcalis</v>
      </c>
    </row>
    <row r="3388" spans="1:9" ht="16">
      <c r="A3388" s="117" t="s">
        <v>8594</v>
      </c>
      <c r="B3388" s="118" t="s">
        <v>8595</v>
      </c>
      <c r="C3388" s="116" t="s">
        <v>244</v>
      </c>
      <c r="D3388" s="116" t="s">
        <v>243</v>
      </c>
      <c r="E3388" s="117" t="str">
        <f t="shared" si="52"/>
        <v>2091</v>
      </c>
      <c r="F3388" s="118" t="str">
        <f>VLOOKUP($E3388,[5]Plan2!$A$5:$D$703,1,FALSE)</f>
        <v>2091</v>
      </c>
      <c r="G3388" s="118" t="str">
        <f>VLOOKUP($E3388,[5]Plan2!$A$5:$D$703,2,FALSE)</f>
        <v>Fabricação de químicos orgânicos e inorgânicos, resinas e elastômeros</v>
      </c>
      <c r="H3388" s="118" t="str">
        <f>VLOOKUP($E3388,[5]Plan2!$A$5:$D$703,3,FALSE)</f>
        <v>2011</v>
      </c>
      <c r="I3388" s="118" t="str">
        <f>VLOOKUP($E3388,[5]Plan2!$A$5:$D$703,4,FALSE)</f>
        <v>Fabricação de cloro e álcalis</v>
      </c>
    </row>
    <row r="3389" spans="1:9" ht="16">
      <c r="A3389" s="117" t="s">
        <v>8596</v>
      </c>
      <c r="B3389" s="118" t="s">
        <v>8597</v>
      </c>
      <c r="C3389" s="116" t="s">
        <v>244</v>
      </c>
      <c r="D3389" s="116" t="s">
        <v>243</v>
      </c>
      <c r="E3389" s="117" t="str">
        <f t="shared" si="52"/>
        <v>2091</v>
      </c>
      <c r="F3389" s="118" t="str">
        <f>VLOOKUP($E3389,[5]Plan2!$A$5:$D$703,1,FALSE)</f>
        <v>2091</v>
      </c>
      <c r="G3389" s="118" t="str">
        <f>VLOOKUP($E3389,[5]Plan2!$A$5:$D$703,2,FALSE)</f>
        <v>Fabricação de químicos orgânicos e inorgânicos, resinas e elastômeros</v>
      </c>
      <c r="H3389" s="118" t="str">
        <f>VLOOKUP($E3389,[5]Plan2!$A$5:$D$703,3,FALSE)</f>
        <v>2011</v>
      </c>
      <c r="I3389" s="118" t="str">
        <f>VLOOKUP($E3389,[5]Plan2!$A$5:$D$703,4,FALSE)</f>
        <v>Fabricação de cloro e álcalis</v>
      </c>
    </row>
    <row r="3390" spans="1:9" ht="16">
      <c r="A3390" s="117" t="s">
        <v>8598</v>
      </c>
      <c r="B3390" s="118" t="s">
        <v>8599</v>
      </c>
      <c r="C3390" s="116" t="s">
        <v>244</v>
      </c>
      <c r="D3390" s="116" t="s">
        <v>243</v>
      </c>
      <c r="E3390" s="117" t="str">
        <f t="shared" si="52"/>
        <v>2091</v>
      </c>
      <c r="F3390" s="118" t="str">
        <f>VLOOKUP($E3390,[5]Plan2!$A$5:$D$703,1,FALSE)</f>
        <v>2091</v>
      </c>
      <c r="G3390" s="118" t="str">
        <f>VLOOKUP($E3390,[5]Plan2!$A$5:$D$703,2,FALSE)</f>
        <v>Fabricação de químicos orgânicos e inorgânicos, resinas e elastômeros</v>
      </c>
      <c r="H3390" s="118" t="str">
        <f>VLOOKUP($E3390,[5]Plan2!$A$5:$D$703,3,FALSE)</f>
        <v>2011</v>
      </c>
      <c r="I3390" s="118" t="str">
        <f>VLOOKUP($E3390,[5]Plan2!$A$5:$D$703,4,FALSE)</f>
        <v>Fabricação de cloro e álcalis</v>
      </c>
    </row>
    <row r="3391" spans="1:9" ht="16">
      <c r="A3391" s="117" t="s">
        <v>8600</v>
      </c>
      <c r="B3391" s="118" t="s">
        <v>8601</v>
      </c>
      <c r="C3391" s="116" t="s">
        <v>244</v>
      </c>
      <c r="D3391" s="116" t="s">
        <v>243</v>
      </c>
      <c r="E3391" s="117" t="str">
        <f t="shared" si="52"/>
        <v>2091</v>
      </c>
      <c r="F3391" s="118" t="str">
        <f>VLOOKUP($E3391,[5]Plan2!$A$5:$D$703,1,FALSE)</f>
        <v>2091</v>
      </c>
      <c r="G3391" s="118" t="str">
        <f>VLOOKUP($E3391,[5]Plan2!$A$5:$D$703,2,FALSE)</f>
        <v>Fabricação de químicos orgânicos e inorgânicos, resinas e elastômeros</v>
      </c>
      <c r="H3391" s="118" t="str">
        <f>VLOOKUP($E3391,[5]Plan2!$A$5:$D$703,3,FALSE)</f>
        <v>2011</v>
      </c>
      <c r="I3391" s="118" t="str">
        <f>VLOOKUP($E3391,[5]Plan2!$A$5:$D$703,4,FALSE)</f>
        <v>Fabricação de cloro e álcalis</v>
      </c>
    </row>
    <row r="3392" spans="1:9" ht="16">
      <c r="A3392" s="117" t="s">
        <v>8602</v>
      </c>
      <c r="B3392" s="118" t="s">
        <v>8603</v>
      </c>
      <c r="C3392" s="116" t="s">
        <v>244</v>
      </c>
      <c r="D3392" s="116" t="s">
        <v>243</v>
      </c>
      <c r="E3392" s="117" t="str">
        <f t="shared" si="52"/>
        <v>2091</v>
      </c>
      <c r="F3392" s="118" t="str">
        <f>VLOOKUP($E3392,[5]Plan2!$A$5:$D$703,1,FALSE)</f>
        <v>2091</v>
      </c>
      <c r="G3392" s="118" t="str">
        <f>VLOOKUP($E3392,[5]Plan2!$A$5:$D$703,2,FALSE)</f>
        <v>Fabricação de químicos orgânicos e inorgânicos, resinas e elastômeros</v>
      </c>
      <c r="H3392" s="118" t="str">
        <f>VLOOKUP($E3392,[5]Plan2!$A$5:$D$703,3,FALSE)</f>
        <v>2011</v>
      </c>
      <c r="I3392" s="118" t="str">
        <f>VLOOKUP($E3392,[5]Plan2!$A$5:$D$703,4,FALSE)</f>
        <v>Fabricação de cloro e álcalis</v>
      </c>
    </row>
    <row r="3393" spans="1:9" ht="16">
      <c r="A3393" s="117" t="s">
        <v>8604</v>
      </c>
      <c r="B3393" s="118" t="s">
        <v>8605</v>
      </c>
      <c r="C3393" s="116" t="s">
        <v>244</v>
      </c>
      <c r="D3393" s="116" t="s">
        <v>243</v>
      </c>
      <c r="E3393" s="117" t="str">
        <f t="shared" si="52"/>
        <v>2091</v>
      </c>
      <c r="F3393" s="118" t="str">
        <f>VLOOKUP($E3393,[5]Plan2!$A$5:$D$703,1,FALSE)</f>
        <v>2091</v>
      </c>
      <c r="G3393" s="118" t="str">
        <f>VLOOKUP($E3393,[5]Plan2!$A$5:$D$703,2,FALSE)</f>
        <v>Fabricação de químicos orgânicos e inorgânicos, resinas e elastômeros</v>
      </c>
      <c r="H3393" s="118" t="str">
        <f>VLOOKUP($E3393,[5]Plan2!$A$5:$D$703,3,FALSE)</f>
        <v>2011</v>
      </c>
      <c r="I3393" s="118" t="str">
        <f>VLOOKUP($E3393,[5]Plan2!$A$5:$D$703,4,FALSE)</f>
        <v>Fabricação de cloro e álcalis</v>
      </c>
    </row>
    <row r="3394" spans="1:9" ht="16">
      <c r="A3394" s="117" t="s">
        <v>8606</v>
      </c>
      <c r="B3394" s="118" t="s">
        <v>8607</v>
      </c>
      <c r="C3394" s="116" t="s">
        <v>244</v>
      </c>
      <c r="D3394" s="116" t="s">
        <v>243</v>
      </c>
      <c r="E3394" s="117" t="str">
        <f t="shared" si="52"/>
        <v>2091</v>
      </c>
      <c r="F3394" s="118" t="str">
        <f>VLOOKUP($E3394,[5]Plan2!$A$5:$D$703,1,FALSE)</f>
        <v>2091</v>
      </c>
      <c r="G3394" s="118" t="str">
        <f>VLOOKUP($E3394,[5]Plan2!$A$5:$D$703,2,FALSE)</f>
        <v>Fabricação de químicos orgânicos e inorgânicos, resinas e elastômeros</v>
      </c>
      <c r="H3394" s="118" t="str">
        <f>VLOOKUP($E3394,[5]Plan2!$A$5:$D$703,3,FALSE)</f>
        <v>2011</v>
      </c>
      <c r="I3394" s="118" t="str">
        <f>VLOOKUP($E3394,[5]Plan2!$A$5:$D$703,4,FALSE)</f>
        <v>Fabricação de cloro e álcalis</v>
      </c>
    </row>
    <row r="3395" spans="1:9" ht="16">
      <c r="A3395" s="117" t="s">
        <v>8608</v>
      </c>
      <c r="B3395" s="118" t="s">
        <v>8609</v>
      </c>
      <c r="C3395" s="116" t="s">
        <v>244</v>
      </c>
      <c r="D3395" s="116" t="s">
        <v>243</v>
      </c>
      <c r="E3395" s="117" t="str">
        <f t="shared" ref="E3395:E3458" si="53">LEFT(C3395,4)</f>
        <v>2091</v>
      </c>
      <c r="F3395" s="118" t="str">
        <f>VLOOKUP($E3395,[5]Plan2!$A$5:$D$703,1,FALSE)</f>
        <v>2091</v>
      </c>
      <c r="G3395" s="118" t="str">
        <f>VLOOKUP($E3395,[5]Plan2!$A$5:$D$703,2,FALSE)</f>
        <v>Fabricação de químicos orgânicos e inorgânicos, resinas e elastômeros</v>
      </c>
      <c r="H3395" s="118" t="str">
        <f>VLOOKUP($E3395,[5]Plan2!$A$5:$D$703,3,FALSE)</f>
        <v>2011</v>
      </c>
      <c r="I3395" s="118" t="str">
        <f>VLOOKUP($E3395,[5]Plan2!$A$5:$D$703,4,FALSE)</f>
        <v>Fabricação de cloro e álcalis</v>
      </c>
    </row>
    <row r="3396" spans="1:9" ht="16">
      <c r="A3396" s="117" t="s">
        <v>8610</v>
      </c>
      <c r="B3396" s="118" t="s">
        <v>8611</v>
      </c>
      <c r="C3396" s="116" t="s">
        <v>244</v>
      </c>
      <c r="D3396" s="116" t="s">
        <v>243</v>
      </c>
      <c r="E3396" s="117" t="str">
        <f t="shared" si="53"/>
        <v>2091</v>
      </c>
      <c r="F3396" s="118" t="str">
        <f>VLOOKUP($E3396,[5]Plan2!$A$5:$D$703,1,FALSE)</f>
        <v>2091</v>
      </c>
      <c r="G3396" s="118" t="str">
        <f>VLOOKUP($E3396,[5]Plan2!$A$5:$D$703,2,FALSE)</f>
        <v>Fabricação de químicos orgânicos e inorgânicos, resinas e elastômeros</v>
      </c>
      <c r="H3396" s="118" t="str">
        <f>VLOOKUP($E3396,[5]Plan2!$A$5:$D$703,3,FALSE)</f>
        <v>2011</v>
      </c>
      <c r="I3396" s="118" t="str">
        <f>VLOOKUP($E3396,[5]Plan2!$A$5:$D$703,4,FALSE)</f>
        <v>Fabricação de cloro e álcalis</v>
      </c>
    </row>
    <row r="3397" spans="1:9" ht="16">
      <c r="A3397" s="117" t="s">
        <v>8612</v>
      </c>
      <c r="B3397" s="118" t="s">
        <v>8613</v>
      </c>
      <c r="C3397" s="116" t="s">
        <v>245</v>
      </c>
      <c r="D3397" s="116" t="s">
        <v>335</v>
      </c>
      <c r="E3397" s="117" t="str">
        <f t="shared" si="53"/>
        <v>2092</v>
      </c>
      <c r="F3397" s="118" t="str">
        <f>VLOOKUP($E3397,[5]Plan2!$A$5:$D$703,1,FALSE)</f>
        <v>2092</v>
      </c>
      <c r="G3397" s="118" t="str">
        <f>VLOOKUP($E3397,[5]Plan2!$A$5:$D$703,2,FALSE)</f>
        <v>Fabricação de defensivos, desinfestantes, tintas e químicos diversos</v>
      </c>
      <c r="H3397" s="118" t="str">
        <f>VLOOKUP($E3397,[5]Plan2!$A$5:$D$703,3,FALSE)</f>
        <v>2051</v>
      </c>
      <c r="I3397" s="118" t="str">
        <f>VLOOKUP($E3397,[5]Plan2!$A$5:$D$703,4,FALSE)</f>
        <v>Fabricação de defensivos agrícolas</v>
      </c>
    </row>
    <row r="3398" spans="1:9" ht="16">
      <c r="A3398" s="117" t="s">
        <v>8614</v>
      </c>
      <c r="B3398" s="118" t="s">
        <v>8615</v>
      </c>
      <c r="C3398" s="116" t="s">
        <v>244</v>
      </c>
      <c r="D3398" s="116" t="s">
        <v>243</v>
      </c>
      <c r="E3398" s="117" t="str">
        <f t="shared" si="53"/>
        <v>2091</v>
      </c>
      <c r="F3398" s="118" t="str">
        <f>VLOOKUP($E3398,[5]Plan2!$A$5:$D$703,1,FALSE)</f>
        <v>2091</v>
      </c>
      <c r="G3398" s="118" t="str">
        <f>VLOOKUP($E3398,[5]Plan2!$A$5:$D$703,2,FALSE)</f>
        <v>Fabricação de químicos orgânicos e inorgânicos, resinas e elastômeros</v>
      </c>
      <c r="H3398" s="118" t="str">
        <f>VLOOKUP($E3398,[5]Plan2!$A$5:$D$703,3,FALSE)</f>
        <v>2011</v>
      </c>
      <c r="I3398" s="118" t="str">
        <f>VLOOKUP($E3398,[5]Plan2!$A$5:$D$703,4,FALSE)</f>
        <v>Fabricação de cloro e álcalis</v>
      </c>
    </row>
    <row r="3399" spans="1:9" ht="16">
      <c r="A3399" s="117" t="s">
        <v>8616</v>
      </c>
      <c r="B3399" s="118" t="s">
        <v>8617</v>
      </c>
      <c r="C3399" s="116" t="s">
        <v>244</v>
      </c>
      <c r="D3399" s="116" t="s">
        <v>243</v>
      </c>
      <c r="E3399" s="117" t="str">
        <f t="shared" si="53"/>
        <v>2091</v>
      </c>
      <c r="F3399" s="118" t="str">
        <f>VLOOKUP($E3399,[5]Plan2!$A$5:$D$703,1,FALSE)</f>
        <v>2091</v>
      </c>
      <c r="G3399" s="118" t="str">
        <f>VLOOKUP($E3399,[5]Plan2!$A$5:$D$703,2,FALSE)</f>
        <v>Fabricação de químicos orgânicos e inorgânicos, resinas e elastômeros</v>
      </c>
      <c r="H3399" s="118" t="str">
        <f>VLOOKUP($E3399,[5]Plan2!$A$5:$D$703,3,FALSE)</f>
        <v>2011</v>
      </c>
      <c r="I3399" s="118" t="str">
        <f>VLOOKUP($E3399,[5]Plan2!$A$5:$D$703,4,FALSE)</f>
        <v>Fabricação de cloro e álcalis</v>
      </c>
    </row>
    <row r="3400" spans="1:9" ht="16">
      <c r="A3400" s="117" t="s">
        <v>8618</v>
      </c>
      <c r="B3400" s="118" t="s">
        <v>8619</v>
      </c>
      <c r="C3400" s="116" t="s">
        <v>244</v>
      </c>
      <c r="D3400" s="116" t="s">
        <v>243</v>
      </c>
      <c r="E3400" s="117" t="str">
        <f t="shared" si="53"/>
        <v>2091</v>
      </c>
      <c r="F3400" s="118" t="str">
        <f>VLOOKUP($E3400,[5]Plan2!$A$5:$D$703,1,FALSE)</f>
        <v>2091</v>
      </c>
      <c r="G3400" s="118" t="str">
        <f>VLOOKUP($E3400,[5]Plan2!$A$5:$D$703,2,FALSE)</f>
        <v>Fabricação de químicos orgânicos e inorgânicos, resinas e elastômeros</v>
      </c>
      <c r="H3400" s="118" t="str">
        <f>VLOOKUP($E3400,[5]Plan2!$A$5:$D$703,3,FALSE)</f>
        <v>2011</v>
      </c>
      <c r="I3400" s="118" t="str">
        <f>VLOOKUP($E3400,[5]Plan2!$A$5:$D$703,4,FALSE)</f>
        <v>Fabricação de cloro e álcalis</v>
      </c>
    </row>
    <row r="3401" spans="1:9" ht="16">
      <c r="A3401" s="117" t="s">
        <v>8620</v>
      </c>
      <c r="B3401" s="118" t="s">
        <v>8621</v>
      </c>
      <c r="C3401" s="116" t="s">
        <v>244</v>
      </c>
      <c r="D3401" s="116" t="s">
        <v>243</v>
      </c>
      <c r="E3401" s="117" t="str">
        <f t="shared" si="53"/>
        <v>2091</v>
      </c>
      <c r="F3401" s="118" t="str">
        <f>VLOOKUP($E3401,[5]Plan2!$A$5:$D$703,1,FALSE)</f>
        <v>2091</v>
      </c>
      <c r="G3401" s="118" t="str">
        <f>VLOOKUP($E3401,[5]Plan2!$A$5:$D$703,2,FALSE)</f>
        <v>Fabricação de químicos orgânicos e inorgânicos, resinas e elastômeros</v>
      </c>
      <c r="H3401" s="118" t="str">
        <f>VLOOKUP($E3401,[5]Plan2!$A$5:$D$703,3,FALSE)</f>
        <v>2011</v>
      </c>
      <c r="I3401" s="118" t="str">
        <f>VLOOKUP($E3401,[5]Plan2!$A$5:$D$703,4,FALSE)</f>
        <v>Fabricação de cloro e álcalis</v>
      </c>
    </row>
    <row r="3402" spans="1:9" ht="16">
      <c r="A3402" s="117" t="s">
        <v>8622</v>
      </c>
      <c r="B3402" s="118" t="s">
        <v>8623</v>
      </c>
      <c r="C3402" s="116" t="s">
        <v>244</v>
      </c>
      <c r="D3402" s="116" t="s">
        <v>243</v>
      </c>
      <c r="E3402" s="117" t="str">
        <f t="shared" si="53"/>
        <v>2091</v>
      </c>
      <c r="F3402" s="118" t="str">
        <f>VLOOKUP($E3402,[5]Plan2!$A$5:$D$703,1,FALSE)</f>
        <v>2091</v>
      </c>
      <c r="G3402" s="118" t="str">
        <f>VLOOKUP($E3402,[5]Plan2!$A$5:$D$703,2,FALSE)</f>
        <v>Fabricação de químicos orgânicos e inorgânicos, resinas e elastômeros</v>
      </c>
      <c r="H3402" s="118" t="str">
        <f>VLOOKUP($E3402,[5]Plan2!$A$5:$D$703,3,FALSE)</f>
        <v>2011</v>
      </c>
      <c r="I3402" s="118" t="str">
        <f>VLOOKUP($E3402,[5]Plan2!$A$5:$D$703,4,FALSE)</f>
        <v>Fabricação de cloro e álcalis</v>
      </c>
    </row>
    <row r="3403" spans="1:9" ht="16">
      <c r="A3403" s="117" t="s">
        <v>8624</v>
      </c>
      <c r="B3403" s="118" t="s">
        <v>8625</v>
      </c>
      <c r="C3403" s="116" t="s">
        <v>244</v>
      </c>
      <c r="D3403" s="116" t="s">
        <v>243</v>
      </c>
      <c r="E3403" s="117" t="str">
        <f t="shared" si="53"/>
        <v>2091</v>
      </c>
      <c r="F3403" s="118" t="str">
        <f>VLOOKUP($E3403,[5]Plan2!$A$5:$D$703,1,FALSE)</f>
        <v>2091</v>
      </c>
      <c r="G3403" s="118" t="str">
        <f>VLOOKUP($E3403,[5]Plan2!$A$5:$D$703,2,FALSE)</f>
        <v>Fabricação de químicos orgânicos e inorgânicos, resinas e elastômeros</v>
      </c>
      <c r="H3403" s="118" t="str">
        <f>VLOOKUP($E3403,[5]Plan2!$A$5:$D$703,3,FALSE)</f>
        <v>2011</v>
      </c>
      <c r="I3403" s="118" t="str">
        <f>VLOOKUP($E3403,[5]Plan2!$A$5:$D$703,4,FALSE)</f>
        <v>Fabricação de cloro e álcalis</v>
      </c>
    </row>
    <row r="3404" spans="1:9" ht="16">
      <c r="A3404" s="117" t="s">
        <v>8626</v>
      </c>
      <c r="B3404" s="118" t="s">
        <v>8627</v>
      </c>
      <c r="C3404" s="116" t="s">
        <v>244</v>
      </c>
      <c r="D3404" s="116" t="s">
        <v>243</v>
      </c>
      <c r="E3404" s="117" t="str">
        <f t="shared" si="53"/>
        <v>2091</v>
      </c>
      <c r="F3404" s="118" t="str">
        <f>VLOOKUP($E3404,[5]Plan2!$A$5:$D$703,1,FALSE)</f>
        <v>2091</v>
      </c>
      <c r="G3404" s="118" t="str">
        <f>VLOOKUP($E3404,[5]Plan2!$A$5:$D$703,2,FALSE)</f>
        <v>Fabricação de químicos orgânicos e inorgânicos, resinas e elastômeros</v>
      </c>
      <c r="H3404" s="118" t="str">
        <f>VLOOKUP($E3404,[5]Plan2!$A$5:$D$703,3,FALSE)</f>
        <v>2011</v>
      </c>
      <c r="I3404" s="118" t="str">
        <f>VLOOKUP($E3404,[5]Plan2!$A$5:$D$703,4,FALSE)</f>
        <v>Fabricação de cloro e álcalis</v>
      </c>
    </row>
    <row r="3405" spans="1:9" ht="16">
      <c r="A3405" s="117" t="s">
        <v>8628</v>
      </c>
      <c r="B3405" s="118" t="s">
        <v>8629</v>
      </c>
      <c r="C3405" s="116" t="s">
        <v>244</v>
      </c>
      <c r="D3405" s="116" t="s">
        <v>243</v>
      </c>
      <c r="E3405" s="117" t="str">
        <f t="shared" si="53"/>
        <v>2091</v>
      </c>
      <c r="F3405" s="118" t="str">
        <f>VLOOKUP($E3405,[5]Plan2!$A$5:$D$703,1,FALSE)</f>
        <v>2091</v>
      </c>
      <c r="G3405" s="118" t="str">
        <f>VLOOKUP($E3405,[5]Plan2!$A$5:$D$703,2,FALSE)</f>
        <v>Fabricação de químicos orgânicos e inorgânicos, resinas e elastômeros</v>
      </c>
      <c r="H3405" s="118" t="str">
        <f>VLOOKUP($E3405,[5]Plan2!$A$5:$D$703,3,FALSE)</f>
        <v>2011</v>
      </c>
      <c r="I3405" s="118" t="str">
        <f>VLOOKUP($E3405,[5]Plan2!$A$5:$D$703,4,FALSE)</f>
        <v>Fabricação de cloro e álcalis</v>
      </c>
    </row>
    <row r="3406" spans="1:9" ht="16">
      <c r="A3406" s="117" t="s">
        <v>8630</v>
      </c>
      <c r="B3406" s="118" t="s">
        <v>8631</v>
      </c>
      <c r="C3406" s="116" t="s">
        <v>246</v>
      </c>
      <c r="D3406" s="116" t="s">
        <v>128</v>
      </c>
      <c r="E3406" s="117" t="str">
        <f t="shared" si="53"/>
        <v>2092</v>
      </c>
      <c r="F3406" s="118" t="str">
        <f>VLOOKUP($E3406,[5]Plan2!$A$5:$D$703,1,FALSE)</f>
        <v>2092</v>
      </c>
      <c r="G3406" s="118" t="str">
        <f>VLOOKUP($E3406,[5]Plan2!$A$5:$D$703,2,FALSE)</f>
        <v>Fabricação de defensivos, desinfestantes, tintas e químicos diversos</v>
      </c>
      <c r="H3406" s="118" t="str">
        <f>VLOOKUP($E3406,[5]Plan2!$A$5:$D$703,3,FALSE)</f>
        <v>2051</v>
      </c>
      <c r="I3406" s="118" t="str">
        <f>VLOOKUP($E3406,[5]Plan2!$A$5:$D$703,4,FALSE)</f>
        <v>Fabricação de defensivos agrícolas</v>
      </c>
    </row>
    <row r="3407" spans="1:9" ht="16">
      <c r="A3407" s="117" t="s">
        <v>8632</v>
      </c>
      <c r="B3407" s="118" t="s">
        <v>8633</v>
      </c>
      <c r="C3407" s="116" t="s">
        <v>246</v>
      </c>
      <c r="D3407" s="116" t="s">
        <v>128</v>
      </c>
      <c r="E3407" s="117" t="str">
        <f t="shared" si="53"/>
        <v>2092</v>
      </c>
      <c r="F3407" s="118" t="str">
        <f>VLOOKUP($E3407,[5]Plan2!$A$5:$D$703,1,FALSE)</f>
        <v>2092</v>
      </c>
      <c r="G3407" s="118" t="str">
        <f>VLOOKUP($E3407,[5]Plan2!$A$5:$D$703,2,FALSE)</f>
        <v>Fabricação de defensivos, desinfestantes, tintas e químicos diversos</v>
      </c>
      <c r="H3407" s="118" t="str">
        <f>VLOOKUP($E3407,[5]Plan2!$A$5:$D$703,3,FALSE)</f>
        <v>2051</v>
      </c>
      <c r="I3407" s="118" t="str">
        <f>VLOOKUP($E3407,[5]Plan2!$A$5:$D$703,4,FALSE)</f>
        <v>Fabricação de defensivos agrícolas</v>
      </c>
    </row>
    <row r="3408" spans="1:9" ht="16">
      <c r="A3408" s="117" t="s">
        <v>8634</v>
      </c>
      <c r="B3408" s="118" t="s">
        <v>8635</v>
      </c>
      <c r="C3408" s="116" t="s">
        <v>244</v>
      </c>
      <c r="D3408" s="116" t="s">
        <v>243</v>
      </c>
      <c r="E3408" s="117" t="str">
        <f t="shared" si="53"/>
        <v>2091</v>
      </c>
      <c r="F3408" s="118" t="str">
        <f>VLOOKUP($E3408,[5]Plan2!$A$5:$D$703,1,FALSE)</f>
        <v>2091</v>
      </c>
      <c r="G3408" s="118" t="str">
        <f>VLOOKUP($E3408,[5]Plan2!$A$5:$D$703,2,FALSE)</f>
        <v>Fabricação de químicos orgânicos e inorgânicos, resinas e elastômeros</v>
      </c>
      <c r="H3408" s="118" t="str">
        <f>VLOOKUP($E3408,[5]Plan2!$A$5:$D$703,3,FALSE)</f>
        <v>2011</v>
      </c>
      <c r="I3408" s="118" t="str">
        <f>VLOOKUP($E3408,[5]Plan2!$A$5:$D$703,4,FALSE)</f>
        <v>Fabricação de cloro e álcalis</v>
      </c>
    </row>
    <row r="3409" spans="1:9" ht="16">
      <c r="A3409" s="117" t="s">
        <v>8636</v>
      </c>
      <c r="B3409" s="118" t="s">
        <v>8637</v>
      </c>
      <c r="C3409" s="116" t="s">
        <v>245</v>
      </c>
      <c r="D3409" s="116" t="s">
        <v>335</v>
      </c>
      <c r="E3409" s="117" t="str">
        <f t="shared" si="53"/>
        <v>2092</v>
      </c>
      <c r="F3409" s="118" t="str">
        <f>VLOOKUP($E3409,[5]Plan2!$A$5:$D$703,1,FALSE)</f>
        <v>2092</v>
      </c>
      <c r="G3409" s="118" t="str">
        <f>VLOOKUP($E3409,[5]Plan2!$A$5:$D$703,2,FALSE)</f>
        <v>Fabricação de defensivos, desinfestantes, tintas e químicos diversos</v>
      </c>
      <c r="H3409" s="118" t="str">
        <f>VLOOKUP($E3409,[5]Plan2!$A$5:$D$703,3,FALSE)</f>
        <v>2051</v>
      </c>
      <c r="I3409" s="118" t="str">
        <f>VLOOKUP($E3409,[5]Plan2!$A$5:$D$703,4,FALSE)</f>
        <v>Fabricação de defensivos agrícolas</v>
      </c>
    </row>
    <row r="3410" spans="1:9" ht="16">
      <c r="A3410" s="117" t="s">
        <v>8638</v>
      </c>
      <c r="B3410" s="118" t="s">
        <v>8639</v>
      </c>
      <c r="C3410" s="116" t="s">
        <v>244</v>
      </c>
      <c r="D3410" s="116" t="s">
        <v>243</v>
      </c>
      <c r="E3410" s="117" t="str">
        <f t="shared" si="53"/>
        <v>2091</v>
      </c>
      <c r="F3410" s="118" t="str">
        <f>VLOOKUP($E3410,[5]Plan2!$A$5:$D$703,1,FALSE)</f>
        <v>2091</v>
      </c>
      <c r="G3410" s="118" t="str">
        <f>VLOOKUP($E3410,[5]Plan2!$A$5:$D$703,2,FALSE)</f>
        <v>Fabricação de químicos orgânicos e inorgânicos, resinas e elastômeros</v>
      </c>
      <c r="H3410" s="118" t="str">
        <f>VLOOKUP($E3410,[5]Plan2!$A$5:$D$703,3,FALSE)</f>
        <v>2011</v>
      </c>
      <c r="I3410" s="118" t="str">
        <f>VLOOKUP($E3410,[5]Plan2!$A$5:$D$703,4,FALSE)</f>
        <v>Fabricação de cloro e álcalis</v>
      </c>
    </row>
    <row r="3411" spans="1:9" ht="16">
      <c r="A3411" s="117" t="s">
        <v>8640</v>
      </c>
      <c r="B3411" s="118" t="s">
        <v>8641</v>
      </c>
      <c r="C3411" s="116" t="s">
        <v>244</v>
      </c>
      <c r="D3411" s="116" t="s">
        <v>243</v>
      </c>
      <c r="E3411" s="117" t="str">
        <f t="shared" si="53"/>
        <v>2091</v>
      </c>
      <c r="F3411" s="118" t="str">
        <f>VLOOKUP($E3411,[5]Plan2!$A$5:$D$703,1,FALSE)</f>
        <v>2091</v>
      </c>
      <c r="G3411" s="118" t="str">
        <f>VLOOKUP($E3411,[5]Plan2!$A$5:$D$703,2,FALSE)</f>
        <v>Fabricação de químicos orgânicos e inorgânicos, resinas e elastômeros</v>
      </c>
      <c r="H3411" s="118" t="str">
        <f>VLOOKUP($E3411,[5]Plan2!$A$5:$D$703,3,FALSE)</f>
        <v>2011</v>
      </c>
      <c r="I3411" s="118" t="str">
        <f>VLOOKUP($E3411,[5]Plan2!$A$5:$D$703,4,FALSE)</f>
        <v>Fabricação de cloro e álcalis</v>
      </c>
    </row>
    <row r="3412" spans="1:9" ht="16">
      <c r="A3412" s="117" t="s">
        <v>8642</v>
      </c>
      <c r="B3412" s="118" t="s">
        <v>8635</v>
      </c>
      <c r="C3412" s="116" t="s">
        <v>244</v>
      </c>
      <c r="D3412" s="116" t="s">
        <v>243</v>
      </c>
      <c r="E3412" s="117" t="str">
        <f t="shared" si="53"/>
        <v>2091</v>
      </c>
      <c r="F3412" s="118" t="str">
        <f>VLOOKUP($E3412,[5]Plan2!$A$5:$D$703,1,FALSE)</f>
        <v>2091</v>
      </c>
      <c r="G3412" s="118" t="str">
        <f>VLOOKUP($E3412,[5]Plan2!$A$5:$D$703,2,FALSE)</f>
        <v>Fabricação de químicos orgânicos e inorgânicos, resinas e elastômeros</v>
      </c>
      <c r="H3412" s="118" t="str">
        <f>VLOOKUP($E3412,[5]Plan2!$A$5:$D$703,3,FALSE)</f>
        <v>2011</v>
      </c>
      <c r="I3412" s="118" t="str">
        <f>VLOOKUP($E3412,[5]Plan2!$A$5:$D$703,4,FALSE)</f>
        <v>Fabricação de cloro e álcalis</v>
      </c>
    </row>
    <row r="3413" spans="1:9" ht="16">
      <c r="A3413" s="117" t="s">
        <v>8643</v>
      </c>
      <c r="B3413" s="118" t="s">
        <v>8637</v>
      </c>
      <c r="C3413" s="116" t="s">
        <v>244</v>
      </c>
      <c r="D3413" s="116" t="s">
        <v>243</v>
      </c>
      <c r="E3413" s="117" t="str">
        <f t="shared" si="53"/>
        <v>2091</v>
      </c>
      <c r="F3413" s="118" t="str">
        <f>VLOOKUP($E3413,[5]Plan2!$A$5:$D$703,1,FALSE)</f>
        <v>2091</v>
      </c>
      <c r="G3413" s="118" t="str">
        <f>VLOOKUP($E3413,[5]Plan2!$A$5:$D$703,2,FALSE)</f>
        <v>Fabricação de químicos orgânicos e inorgânicos, resinas e elastômeros</v>
      </c>
      <c r="H3413" s="118" t="str">
        <f>VLOOKUP($E3413,[5]Plan2!$A$5:$D$703,3,FALSE)</f>
        <v>2011</v>
      </c>
      <c r="I3413" s="118" t="str">
        <f>VLOOKUP($E3413,[5]Plan2!$A$5:$D$703,4,FALSE)</f>
        <v>Fabricação de cloro e álcalis</v>
      </c>
    </row>
    <row r="3414" spans="1:9" ht="16">
      <c r="A3414" s="117" t="s">
        <v>8644</v>
      </c>
      <c r="B3414" s="118" t="s">
        <v>8645</v>
      </c>
      <c r="C3414" s="116" t="s">
        <v>244</v>
      </c>
      <c r="D3414" s="116" t="s">
        <v>243</v>
      </c>
      <c r="E3414" s="117" t="str">
        <f t="shared" si="53"/>
        <v>2091</v>
      </c>
      <c r="F3414" s="118" t="str">
        <f>VLOOKUP($E3414,[5]Plan2!$A$5:$D$703,1,FALSE)</f>
        <v>2091</v>
      </c>
      <c r="G3414" s="118" t="str">
        <f>VLOOKUP($E3414,[5]Plan2!$A$5:$D$703,2,FALSE)</f>
        <v>Fabricação de químicos orgânicos e inorgânicos, resinas e elastômeros</v>
      </c>
      <c r="H3414" s="118" t="str">
        <f>VLOOKUP($E3414,[5]Plan2!$A$5:$D$703,3,FALSE)</f>
        <v>2011</v>
      </c>
      <c r="I3414" s="118" t="str">
        <f>VLOOKUP($E3414,[5]Plan2!$A$5:$D$703,4,FALSE)</f>
        <v>Fabricação de cloro e álcalis</v>
      </c>
    </row>
    <row r="3415" spans="1:9" ht="16">
      <c r="A3415" s="117" t="s">
        <v>8646</v>
      </c>
      <c r="B3415" s="118" t="s">
        <v>8647</v>
      </c>
      <c r="C3415" s="116" t="s">
        <v>246</v>
      </c>
      <c r="D3415" s="116" t="s">
        <v>128</v>
      </c>
      <c r="E3415" s="117" t="str">
        <f t="shared" si="53"/>
        <v>2092</v>
      </c>
      <c r="F3415" s="118" t="str">
        <f>VLOOKUP($E3415,[5]Plan2!$A$5:$D$703,1,FALSE)</f>
        <v>2092</v>
      </c>
      <c r="G3415" s="118" t="str">
        <f>VLOOKUP($E3415,[5]Plan2!$A$5:$D$703,2,FALSE)</f>
        <v>Fabricação de defensivos, desinfestantes, tintas e químicos diversos</v>
      </c>
      <c r="H3415" s="118" t="str">
        <f>VLOOKUP($E3415,[5]Plan2!$A$5:$D$703,3,FALSE)</f>
        <v>2051</v>
      </c>
      <c r="I3415" s="118" t="str">
        <f>VLOOKUP($E3415,[5]Plan2!$A$5:$D$703,4,FALSE)</f>
        <v>Fabricação de defensivos agrícolas</v>
      </c>
    </row>
    <row r="3416" spans="1:9" ht="16">
      <c r="A3416" s="117" t="s">
        <v>8648</v>
      </c>
      <c r="B3416" s="118" t="s">
        <v>8649</v>
      </c>
      <c r="C3416" s="116" t="s">
        <v>244</v>
      </c>
      <c r="D3416" s="116" t="s">
        <v>243</v>
      </c>
      <c r="E3416" s="117" t="str">
        <f t="shared" si="53"/>
        <v>2091</v>
      </c>
      <c r="F3416" s="118" t="str">
        <f>VLOOKUP($E3416,[5]Plan2!$A$5:$D$703,1,FALSE)</f>
        <v>2091</v>
      </c>
      <c r="G3416" s="118" t="str">
        <f>VLOOKUP($E3416,[5]Plan2!$A$5:$D$703,2,FALSE)</f>
        <v>Fabricação de químicos orgânicos e inorgânicos, resinas e elastômeros</v>
      </c>
      <c r="H3416" s="118" t="str">
        <f>VLOOKUP($E3416,[5]Plan2!$A$5:$D$703,3,FALSE)</f>
        <v>2011</v>
      </c>
      <c r="I3416" s="118" t="str">
        <f>VLOOKUP($E3416,[5]Plan2!$A$5:$D$703,4,FALSE)</f>
        <v>Fabricação de cloro e álcalis</v>
      </c>
    </row>
    <row r="3417" spans="1:9" ht="16">
      <c r="A3417" s="117" t="s">
        <v>8650</v>
      </c>
      <c r="B3417" s="118" t="s">
        <v>8651</v>
      </c>
      <c r="C3417" s="116" t="s">
        <v>244</v>
      </c>
      <c r="D3417" s="116" t="s">
        <v>243</v>
      </c>
      <c r="E3417" s="117" t="str">
        <f t="shared" si="53"/>
        <v>2091</v>
      </c>
      <c r="F3417" s="118" t="str">
        <f>VLOOKUP($E3417,[5]Plan2!$A$5:$D$703,1,FALSE)</f>
        <v>2091</v>
      </c>
      <c r="G3417" s="118" t="str">
        <f>VLOOKUP($E3417,[5]Plan2!$A$5:$D$703,2,FALSE)</f>
        <v>Fabricação de químicos orgânicos e inorgânicos, resinas e elastômeros</v>
      </c>
      <c r="H3417" s="118" t="str">
        <f>VLOOKUP($E3417,[5]Plan2!$A$5:$D$703,3,FALSE)</f>
        <v>2011</v>
      </c>
      <c r="I3417" s="118" t="str">
        <f>VLOOKUP($E3417,[5]Plan2!$A$5:$D$703,4,FALSE)</f>
        <v>Fabricação de cloro e álcalis</v>
      </c>
    </row>
    <row r="3418" spans="1:9" ht="16">
      <c r="A3418" s="117" t="s">
        <v>8652</v>
      </c>
      <c r="B3418" s="118" t="s">
        <v>8653</v>
      </c>
      <c r="C3418" s="116" t="s">
        <v>244</v>
      </c>
      <c r="D3418" s="116" t="s">
        <v>243</v>
      </c>
      <c r="E3418" s="117" t="str">
        <f t="shared" si="53"/>
        <v>2091</v>
      </c>
      <c r="F3418" s="118" t="str">
        <f>VLOOKUP($E3418,[5]Plan2!$A$5:$D$703,1,FALSE)</f>
        <v>2091</v>
      </c>
      <c r="G3418" s="118" t="str">
        <f>VLOOKUP($E3418,[5]Plan2!$A$5:$D$703,2,FALSE)</f>
        <v>Fabricação de químicos orgânicos e inorgânicos, resinas e elastômeros</v>
      </c>
      <c r="H3418" s="118" t="str">
        <f>VLOOKUP($E3418,[5]Plan2!$A$5:$D$703,3,FALSE)</f>
        <v>2011</v>
      </c>
      <c r="I3418" s="118" t="str">
        <f>VLOOKUP($E3418,[5]Plan2!$A$5:$D$703,4,FALSE)</f>
        <v>Fabricação de cloro e álcalis</v>
      </c>
    </row>
    <row r="3419" spans="1:9" ht="16">
      <c r="A3419" s="117" t="s">
        <v>8654</v>
      </c>
      <c r="B3419" s="118" t="s">
        <v>8655</v>
      </c>
      <c r="C3419" s="116" t="s">
        <v>245</v>
      </c>
      <c r="D3419" s="116" t="s">
        <v>335</v>
      </c>
      <c r="E3419" s="117" t="str">
        <f t="shared" si="53"/>
        <v>2092</v>
      </c>
      <c r="F3419" s="118" t="str">
        <f>VLOOKUP($E3419,[5]Plan2!$A$5:$D$703,1,FALSE)</f>
        <v>2092</v>
      </c>
      <c r="G3419" s="118" t="str">
        <f>VLOOKUP($E3419,[5]Plan2!$A$5:$D$703,2,FALSE)</f>
        <v>Fabricação de defensivos, desinfestantes, tintas e químicos diversos</v>
      </c>
      <c r="H3419" s="118" t="str">
        <f>VLOOKUP($E3419,[5]Plan2!$A$5:$D$703,3,FALSE)</f>
        <v>2051</v>
      </c>
      <c r="I3419" s="118" t="str">
        <f>VLOOKUP($E3419,[5]Plan2!$A$5:$D$703,4,FALSE)</f>
        <v>Fabricação de defensivos agrícolas</v>
      </c>
    </row>
    <row r="3420" spans="1:9" ht="16">
      <c r="A3420" s="117" t="s">
        <v>8656</v>
      </c>
      <c r="B3420" s="118" t="s">
        <v>8657</v>
      </c>
      <c r="C3420" s="116" t="s">
        <v>244</v>
      </c>
      <c r="D3420" s="116" t="s">
        <v>243</v>
      </c>
      <c r="E3420" s="117" t="str">
        <f t="shared" si="53"/>
        <v>2091</v>
      </c>
      <c r="F3420" s="118" t="str">
        <f>VLOOKUP($E3420,[5]Plan2!$A$5:$D$703,1,FALSE)</f>
        <v>2091</v>
      </c>
      <c r="G3420" s="118" t="str">
        <f>VLOOKUP($E3420,[5]Plan2!$A$5:$D$703,2,FALSE)</f>
        <v>Fabricação de químicos orgânicos e inorgânicos, resinas e elastômeros</v>
      </c>
      <c r="H3420" s="118" t="str">
        <f>VLOOKUP($E3420,[5]Plan2!$A$5:$D$703,3,FALSE)</f>
        <v>2011</v>
      </c>
      <c r="I3420" s="118" t="str">
        <f>VLOOKUP($E3420,[5]Plan2!$A$5:$D$703,4,FALSE)</f>
        <v>Fabricação de cloro e álcalis</v>
      </c>
    </row>
    <row r="3421" spans="1:9" ht="16">
      <c r="A3421" s="117" t="s">
        <v>8658</v>
      </c>
      <c r="B3421" s="118" t="s">
        <v>8659</v>
      </c>
      <c r="C3421" s="116" t="s">
        <v>244</v>
      </c>
      <c r="D3421" s="116" t="s">
        <v>243</v>
      </c>
      <c r="E3421" s="117" t="str">
        <f t="shared" si="53"/>
        <v>2091</v>
      </c>
      <c r="F3421" s="118" t="str">
        <f>VLOOKUP($E3421,[5]Plan2!$A$5:$D$703,1,FALSE)</f>
        <v>2091</v>
      </c>
      <c r="G3421" s="118" t="str">
        <f>VLOOKUP($E3421,[5]Plan2!$A$5:$D$703,2,FALSE)</f>
        <v>Fabricação de químicos orgânicos e inorgânicos, resinas e elastômeros</v>
      </c>
      <c r="H3421" s="118" t="str">
        <f>VLOOKUP($E3421,[5]Plan2!$A$5:$D$703,3,FALSE)</f>
        <v>2011</v>
      </c>
      <c r="I3421" s="118" t="str">
        <f>VLOOKUP($E3421,[5]Plan2!$A$5:$D$703,4,FALSE)</f>
        <v>Fabricação de cloro e álcalis</v>
      </c>
    </row>
    <row r="3422" spans="1:9" ht="16">
      <c r="A3422" s="117" t="s">
        <v>8660</v>
      </c>
      <c r="B3422" s="118" t="s">
        <v>8661</v>
      </c>
      <c r="C3422" s="116" t="s">
        <v>244</v>
      </c>
      <c r="D3422" s="116" t="s">
        <v>243</v>
      </c>
      <c r="E3422" s="117" t="str">
        <f t="shared" si="53"/>
        <v>2091</v>
      </c>
      <c r="F3422" s="118" t="str">
        <f>VLOOKUP($E3422,[5]Plan2!$A$5:$D$703,1,FALSE)</f>
        <v>2091</v>
      </c>
      <c r="G3422" s="118" t="str">
        <f>VLOOKUP($E3422,[5]Plan2!$A$5:$D$703,2,FALSE)</f>
        <v>Fabricação de químicos orgânicos e inorgânicos, resinas e elastômeros</v>
      </c>
      <c r="H3422" s="118" t="str">
        <f>VLOOKUP($E3422,[5]Plan2!$A$5:$D$703,3,FALSE)</f>
        <v>2011</v>
      </c>
      <c r="I3422" s="118" t="str">
        <f>VLOOKUP($E3422,[5]Plan2!$A$5:$D$703,4,FALSE)</f>
        <v>Fabricação de cloro e álcalis</v>
      </c>
    </row>
    <row r="3423" spans="1:9" ht="16">
      <c r="A3423" s="117" t="s">
        <v>8662</v>
      </c>
      <c r="B3423" s="118" t="s">
        <v>8663</v>
      </c>
      <c r="C3423" s="116" t="s">
        <v>244</v>
      </c>
      <c r="D3423" s="116" t="s">
        <v>243</v>
      </c>
      <c r="E3423" s="117" t="str">
        <f t="shared" si="53"/>
        <v>2091</v>
      </c>
      <c r="F3423" s="118" t="str">
        <f>VLOOKUP($E3423,[5]Plan2!$A$5:$D$703,1,FALSE)</f>
        <v>2091</v>
      </c>
      <c r="G3423" s="118" t="str">
        <f>VLOOKUP($E3423,[5]Plan2!$A$5:$D$703,2,FALSE)</f>
        <v>Fabricação de químicos orgânicos e inorgânicos, resinas e elastômeros</v>
      </c>
      <c r="H3423" s="118" t="str">
        <f>VLOOKUP($E3423,[5]Plan2!$A$5:$D$703,3,FALSE)</f>
        <v>2011</v>
      </c>
      <c r="I3423" s="118" t="str">
        <f>VLOOKUP($E3423,[5]Plan2!$A$5:$D$703,4,FALSE)</f>
        <v>Fabricação de cloro e álcalis</v>
      </c>
    </row>
    <row r="3424" spans="1:9" ht="16">
      <c r="A3424" s="117" t="s">
        <v>8664</v>
      </c>
      <c r="B3424" s="118" t="s">
        <v>8665</v>
      </c>
      <c r="C3424" s="116" t="s">
        <v>244</v>
      </c>
      <c r="D3424" s="116" t="s">
        <v>243</v>
      </c>
      <c r="E3424" s="117" t="str">
        <f t="shared" si="53"/>
        <v>2091</v>
      </c>
      <c r="F3424" s="118" t="str">
        <f>VLOOKUP($E3424,[5]Plan2!$A$5:$D$703,1,FALSE)</f>
        <v>2091</v>
      </c>
      <c r="G3424" s="118" t="str">
        <f>VLOOKUP($E3424,[5]Plan2!$A$5:$D$703,2,FALSE)</f>
        <v>Fabricação de químicos orgânicos e inorgânicos, resinas e elastômeros</v>
      </c>
      <c r="H3424" s="118" t="str">
        <f>VLOOKUP($E3424,[5]Plan2!$A$5:$D$703,3,FALSE)</f>
        <v>2011</v>
      </c>
      <c r="I3424" s="118" t="str">
        <f>VLOOKUP($E3424,[5]Plan2!$A$5:$D$703,4,FALSE)</f>
        <v>Fabricação de cloro e álcalis</v>
      </c>
    </row>
    <row r="3425" spans="1:9" ht="16">
      <c r="A3425" s="117" t="s">
        <v>8666</v>
      </c>
      <c r="B3425" s="118" t="s">
        <v>8667</v>
      </c>
      <c r="C3425" s="116" t="s">
        <v>244</v>
      </c>
      <c r="D3425" s="116" t="s">
        <v>243</v>
      </c>
      <c r="E3425" s="117" t="str">
        <f t="shared" si="53"/>
        <v>2091</v>
      </c>
      <c r="F3425" s="118" t="str">
        <f>VLOOKUP($E3425,[5]Plan2!$A$5:$D$703,1,FALSE)</f>
        <v>2091</v>
      </c>
      <c r="G3425" s="118" t="str">
        <f>VLOOKUP($E3425,[5]Plan2!$A$5:$D$703,2,FALSE)</f>
        <v>Fabricação de químicos orgânicos e inorgânicos, resinas e elastômeros</v>
      </c>
      <c r="H3425" s="118" t="str">
        <f>VLOOKUP($E3425,[5]Plan2!$A$5:$D$703,3,FALSE)</f>
        <v>2011</v>
      </c>
      <c r="I3425" s="118" t="str">
        <f>VLOOKUP($E3425,[5]Plan2!$A$5:$D$703,4,FALSE)</f>
        <v>Fabricação de cloro e álcalis</v>
      </c>
    </row>
    <row r="3426" spans="1:9" ht="16">
      <c r="A3426" s="117" t="s">
        <v>8668</v>
      </c>
      <c r="B3426" s="118" t="s">
        <v>8669</v>
      </c>
      <c r="C3426" s="116" t="s">
        <v>244</v>
      </c>
      <c r="D3426" s="116" t="s">
        <v>243</v>
      </c>
      <c r="E3426" s="117" t="str">
        <f t="shared" si="53"/>
        <v>2091</v>
      </c>
      <c r="F3426" s="118" t="str">
        <f>VLOOKUP($E3426,[5]Plan2!$A$5:$D$703,1,FALSE)</f>
        <v>2091</v>
      </c>
      <c r="G3426" s="118" t="str">
        <f>VLOOKUP($E3426,[5]Plan2!$A$5:$D$703,2,FALSE)</f>
        <v>Fabricação de químicos orgânicos e inorgânicos, resinas e elastômeros</v>
      </c>
      <c r="H3426" s="118" t="str">
        <f>VLOOKUP($E3426,[5]Plan2!$A$5:$D$703,3,FALSE)</f>
        <v>2011</v>
      </c>
      <c r="I3426" s="118" t="str">
        <f>VLOOKUP($E3426,[5]Plan2!$A$5:$D$703,4,FALSE)</f>
        <v>Fabricação de cloro e álcalis</v>
      </c>
    </row>
    <row r="3427" spans="1:9" ht="16">
      <c r="A3427" s="117" t="s">
        <v>8670</v>
      </c>
      <c r="B3427" s="118" t="s">
        <v>8671</v>
      </c>
      <c r="C3427" s="116" t="s">
        <v>244</v>
      </c>
      <c r="D3427" s="116" t="s">
        <v>243</v>
      </c>
      <c r="E3427" s="117" t="str">
        <f t="shared" si="53"/>
        <v>2091</v>
      </c>
      <c r="F3427" s="118" t="str">
        <f>VLOOKUP($E3427,[5]Plan2!$A$5:$D$703,1,FALSE)</f>
        <v>2091</v>
      </c>
      <c r="G3427" s="118" t="str">
        <f>VLOOKUP($E3427,[5]Plan2!$A$5:$D$703,2,FALSE)</f>
        <v>Fabricação de químicos orgânicos e inorgânicos, resinas e elastômeros</v>
      </c>
      <c r="H3427" s="118" t="str">
        <f>VLOOKUP($E3427,[5]Plan2!$A$5:$D$703,3,FALSE)</f>
        <v>2011</v>
      </c>
      <c r="I3427" s="118" t="str">
        <f>VLOOKUP($E3427,[5]Plan2!$A$5:$D$703,4,FALSE)</f>
        <v>Fabricação de cloro e álcalis</v>
      </c>
    </row>
    <row r="3428" spans="1:9" ht="16">
      <c r="A3428" s="117" t="s">
        <v>8672</v>
      </c>
      <c r="B3428" s="118" t="s">
        <v>8673</v>
      </c>
      <c r="C3428" s="116" t="s">
        <v>244</v>
      </c>
      <c r="D3428" s="116" t="s">
        <v>243</v>
      </c>
      <c r="E3428" s="117" t="str">
        <f t="shared" si="53"/>
        <v>2091</v>
      </c>
      <c r="F3428" s="118" t="str">
        <f>VLOOKUP($E3428,[5]Plan2!$A$5:$D$703,1,FALSE)</f>
        <v>2091</v>
      </c>
      <c r="G3428" s="118" t="str">
        <f>VLOOKUP($E3428,[5]Plan2!$A$5:$D$703,2,FALSE)</f>
        <v>Fabricação de químicos orgânicos e inorgânicos, resinas e elastômeros</v>
      </c>
      <c r="H3428" s="118" t="str">
        <f>VLOOKUP($E3428,[5]Plan2!$A$5:$D$703,3,FALSE)</f>
        <v>2011</v>
      </c>
      <c r="I3428" s="118" t="str">
        <f>VLOOKUP($E3428,[5]Plan2!$A$5:$D$703,4,FALSE)</f>
        <v>Fabricação de cloro e álcalis</v>
      </c>
    </row>
    <row r="3429" spans="1:9" ht="16">
      <c r="A3429" s="117" t="s">
        <v>8674</v>
      </c>
      <c r="B3429" s="118" t="s">
        <v>8675</v>
      </c>
      <c r="C3429" s="116" t="s">
        <v>244</v>
      </c>
      <c r="D3429" s="116" t="s">
        <v>243</v>
      </c>
      <c r="E3429" s="117" t="str">
        <f t="shared" si="53"/>
        <v>2091</v>
      </c>
      <c r="F3429" s="118" t="str">
        <f>VLOOKUP($E3429,[5]Plan2!$A$5:$D$703,1,FALSE)</f>
        <v>2091</v>
      </c>
      <c r="G3429" s="118" t="str">
        <f>VLOOKUP($E3429,[5]Plan2!$A$5:$D$703,2,FALSE)</f>
        <v>Fabricação de químicos orgânicos e inorgânicos, resinas e elastômeros</v>
      </c>
      <c r="H3429" s="118" t="str">
        <f>VLOOKUP($E3429,[5]Plan2!$A$5:$D$703,3,FALSE)</f>
        <v>2011</v>
      </c>
      <c r="I3429" s="118" t="str">
        <f>VLOOKUP($E3429,[5]Plan2!$A$5:$D$703,4,FALSE)</f>
        <v>Fabricação de cloro e álcalis</v>
      </c>
    </row>
    <row r="3430" spans="1:9" ht="16">
      <c r="A3430" s="117" t="s">
        <v>8676</v>
      </c>
      <c r="B3430" s="118" t="s">
        <v>8677</v>
      </c>
      <c r="C3430" s="116" t="s">
        <v>244</v>
      </c>
      <c r="D3430" s="116" t="s">
        <v>243</v>
      </c>
      <c r="E3430" s="117" t="str">
        <f t="shared" si="53"/>
        <v>2091</v>
      </c>
      <c r="F3430" s="118" t="str">
        <f>VLOOKUP($E3430,[5]Plan2!$A$5:$D$703,1,FALSE)</f>
        <v>2091</v>
      </c>
      <c r="G3430" s="118" t="str">
        <f>VLOOKUP($E3430,[5]Plan2!$A$5:$D$703,2,FALSE)</f>
        <v>Fabricação de químicos orgânicos e inorgânicos, resinas e elastômeros</v>
      </c>
      <c r="H3430" s="118" t="str">
        <f>VLOOKUP($E3430,[5]Plan2!$A$5:$D$703,3,FALSE)</f>
        <v>2011</v>
      </c>
      <c r="I3430" s="118" t="str">
        <f>VLOOKUP($E3430,[5]Plan2!$A$5:$D$703,4,FALSE)</f>
        <v>Fabricação de cloro e álcalis</v>
      </c>
    </row>
    <row r="3431" spans="1:9" ht="16">
      <c r="A3431" s="117" t="s">
        <v>8678</v>
      </c>
      <c r="B3431" s="118" t="s">
        <v>8679</v>
      </c>
      <c r="C3431" s="116" t="s">
        <v>244</v>
      </c>
      <c r="D3431" s="116" t="s">
        <v>243</v>
      </c>
      <c r="E3431" s="117" t="str">
        <f t="shared" si="53"/>
        <v>2091</v>
      </c>
      <c r="F3431" s="118" t="str">
        <f>VLOOKUP($E3431,[5]Plan2!$A$5:$D$703,1,FALSE)</f>
        <v>2091</v>
      </c>
      <c r="G3431" s="118" t="str">
        <f>VLOOKUP($E3431,[5]Plan2!$A$5:$D$703,2,FALSE)</f>
        <v>Fabricação de químicos orgânicos e inorgânicos, resinas e elastômeros</v>
      </c>
      <c r="H3431" s="118" t="str">
        <f>VLOOKUP($E3431,[5]Plan2!$A$5:$D$703,3,FALSE)</f>
        <v>2011</v>
      </c>
      <c r="I3431" s="118" t="str">
        <f>VLOOKUP($E3431,[5]Plan2!$A$5:$D$703,4,FALSE)</f>
        <v>Fabricação de cloro e álcalis</v>
      </c>
    </row>
    <row r="3432" spans="1:9" ht="16">
      <c r="A3432" s="117" t="s">
        <v>8680</v>
      </c>
      <c r="B3432" s="118" t="s">
        <v>8681</v>
      </c>
      <c r="C3432" s="116" t="s">
        <v>244</v>
      </c>
      <c r="D3432" s="116" t="s">
        <v>243</v>
      </c>
      <c r="E3432" s="117" t="str">
        <f t="shared" si="53"/>
        <v>2091</v>
      </c>
      <c r="F3432" s="118" t="str">
        <f>VLOOKUP($E3432,[5]Plan2!$A$5:$D$703,1,FALSE)</f>
        <v>2091</v>
      </c>
      <c r="G3432" s="118" t="str">
        <f>VLOOKUP($E3432,[5]Plan2!$A$5:$D$703,2,FALSE)</f>
        <v>Fabricação de químicos orgânicos e inorgânicos, resinas e elastômeros</v>
      </c>
      <c r="H3432" s="118" t="str">
        <f>VLOOKUP($E3432,[5]Plan2!$A$5:$D$703,3,FALSE)</f>
        <v>2011</v>
      </c>
      <c r="I3432" s="118" t="str">
        <f>VLOOKUP($E3432,[5]Plan2!$A$5:$D$703,4,FALSE)</f>
        <v>Fabricação de cloro e álcalis</v>
      </c>
    </row>
    <row r="3433" spans="1:9" ht="16">
      <c r="A3433" s="117" t="s">
        <v>8682</v>
      </c>
      <c r="B3433" s="118" t="s">
        <v>8683</v>
      </c>
      <c r="C3433" s="116" t="s">
        <v>245</v>
      </c>
      <c r="D3433" s="116" t="s">
        <v>335</v>
      </c>
      <c r="E3433" s="117" t="str">
        <f t="shared" si="53"/>
        <v>2092</v>
      </c>
      <c r="F3433" s="118" t="str">
        <f>VLOOKUP($E3433,[5]Plan2!$A$5:$D$703,1,FALSE)</f>
        <v>2092</v>
      </c>
      <c r="G3433" s="118" t="str">
        <f>VLOOKUP($E3433,[5]Plan2!$A$5:$D$703,2,FALSE)</f>
        <v>Fabricação de defensivos, desinfestantes, tintas e químicos diversos</v>
      </c>
      <c r="H3433" s="118" t="str">
        <f>VLOOKUP($E3433,[5]Plan2!$A$5:$D$703,3,FALSE)</f>
        <v>2051</v>
      </c>
      <c r="I3433" s="118" t="str">
        <f>VLOOKUP($E3433,[5]Plan2!$A$5:$D$703,4,FALSE)</f>
        <v>Fabricação de defensivos agrícolas</v>
      </c>
    </row>
    <row r="3434" spans="1:9" ht="16">
      <c r="A3434" s="117" t="s">
        <v>8684</v>
      </c>
      <c r="B3434" s="118" t="s">
        <v>8685</v>
      </c>
      <c r="C3434" s="116" t="s">
        <v>244</v>
      </c>
      <c r="D3434" s="116" t="s">
        <v>243</v>
      </c>
      <c r="E3434" s="117" t="str">
        <f t="shared" si="53"/>
        <v>2091</v>
      </c>
      <c r="F3434" s="118" t="str">
        <f>VLOOKUP($E3434,[5]Plan2!$A$5:$D$703,1,FALSE)</f>
        <v>2091</v>
      </c>
      <c r="G3434" s="118" t="str">
        <f>VLOOKUP($E3434,[5]Plan2!$A$5:$D$703,2,FALSE)</f>
        <v>Fabricação de químicos orgânicos e inorgânicos, resinas e elastômeros</v>
      </c>
      <c r="H3434" s="118" t="str">
        <f>VLOOKUP($E3434,[5]Plan2!$A$5:$D$703,3,FALSE)</f>
        <v>2011</v>
      </c>
      <c r="I3434" s="118" t="str">
        <f>VLOOKUP($E3434,[5]Plan2!$A$5:$D$703,4,FALSE)</f>
        <v>Fabricação de cloro e álcalis</v>
      </c>
    </row>
    <row r="3435" spans="1:9" ht="16">
      <c r="A3435" s="117" t="s">
        <v>8686</v>
      </c>
      <c r="B3435" s="118" t="s">
        <v>8687</v>
      </c>
      <c r="C3435" s="116" t="s">
        <v>244</v>
      </c>
      <c r="D3435" s="116" t="s">
        <v>243</v>
      </c>
      <c r="E3435" s="117" t="str">
        <f t="shared" si="53"/>
        <v>2091</v>
      </c>
      <c r="F3435" s="118" t="str">
        <f>VLOOKUP($E3435,[5]Plan2!$A$5:$D$703,1,FALSE)</f>
        <v>2091</v>
      </c>
      <c r="G3435" s="118" t="str">
        <f>VLOOKUP($E3435,[5]Plan2!$A$5:$D$703,2,FALSE)</f>
        <v>Fabricação de químicos orgânicos e inorgânicos, resinas e elastômeros</v>
      </c>
      <c r="H3435" s="118" t="str">
        <f>VLOOKUP($E3435,[5]Plan2!$A$5:$D$703,3,FALSE)</f>
        <v>2011</v>
      </c>
      <c r="I3435" s="118" t="str">
        <f>VLOOKUP($E3435,[5]Plan2!$A$5:$D$703,4,FALSE)</f>
        <v>Fabricação de cloro e álcalis</v>
      </c>
    </row>
    <row r="3436" spans="1:9" ht="16">
      <c r="A3436" s="117" t="s">
        <v>8688</v>
      </c>
      <c r="B3436" s="118" t="s">
        <v>8689</v>
      </c>
      <c r="C3436" s="116" t="s">
        <v>245</v>
      </c>
      <c r="D3436" s="116" t="s">
        <v>335</v>
      </c>
      <c r="E3436" s="117" t="str">
        <f t="shared" si="53"/>
        <v>2092</v>
      </c>
      <c r="F3436" s="118" t="str">
        <f>VLOOKUP($E3436,[5]Plan2!$A$5:$D$703,1,FALSE)</f>
        <v>2092</v>
      </c>
      <c r="G3436" s="118" t="str">
        <f>VLOOKUP($E3436,[5]Plan2!$A$5:$D$703,2,FALSE)</f>
        <v>Fabricação de defensivos, desinfestantes, tintas e químicos diversos</v>
      </c>
      <c r="H3436" s="118" t="str">
        <f>VLOOKUP($E3436,[5]Plan2!$A$5:$D$703,3,FALSE)</f>
        <v>2051</v>
      </c>
      <c r="I3436" s="118" t="str">
        <f>VLOOKUP($E3436,[5]Plan2!$A$5:$D$703,4,FALSE)</f>
        <v>Fabricação de defensivos agrícolas</v>
      </c>
    </row>
    <row r="3437" spans="1:9" ht="16">
      <c r="A3437" s="117" t="s">
        <v>8690</v>
      </c>
      <c r="B3437" s="118" t="s">
        <v>8691</v>
      </c>
      <c r="C3437" s="116" t="s">
        <v>244</v>
      </c>
      <c r="D3437" s="116" t="s">
        <v>243</v>
      </c>
      <c r="E3437" s="117" t="str">
        <f t="shared" si="53"/>
        <v>2091</v>
      </c>
      <c r="F3437" s="118" t="str">
        <f>VLOOKUP($E3437,[5]Plan2!$A$5:$D$703,1,FALSE)</f>
        <v>2091</v>
      </c>
      <c r="G3437" s="118" t="str">
        <f>VLOOKUP($E3437,[5]Plan2!$A$5:$D$703,2,FALSE)</f>
        <v>Fabricação de químicos orgânicos e inorgânicos, resinas e elastômeros</v>
      </c>
      <c r="H3437" s="118" t="str">
        <f>VLOOKUP($E3437,[5]Plan2!$A$5:$D$703,3,FALSE)</f>
        <v>2011</v>
      </c>
      <c r="I3437" s="118" t="str">
        <f>VLOOKUP($E3437,[5]Plan2!$A$5:$D$703,4,FALSE)</f>
        <v>Fabricação de cloro e álcalis</v>
      </c>
    </row>
    <row r="3438" spans="1:9" ht="16">
      <c r="A3438" s="117" t="s">
        <v>8692</v>
      </c>
      <c r="B3438" s="118" t="s">
        <v>8693</v>
      </c>
      <c r="C3438" s="116" t="s">
        <v>244</v>
      </c>
      <c r="D3438" s="116" t="s">
        <v>243</v>
      </c>
      <c r="E3438" s="117" t="str">
        <f t="shared" si="53"/>
        <v>2091</v>
      </c>
      <c r="F3438" s="118" t="str">
        <f>VLOOKUP($E3438,[5]Plan2!$A$5:$D$703,1,FALSE)</f>
        <v>2091</v>
      </c>
      <c r="G3438" s="118" t="str">
        <f>VLOOKUP($E3438,[5]Plan2!$A$5:$D$703,2,FALSE)</f>
        <v>Fabricação de químicos orgânicos e inorgânicos, resinas e elastômeros</v>
      </c>
      <c r="H3438" s="118" t="str">
        <f>VLOOKUP($E3438,[5]Plan2!$A$5:$D$703,3,FALSE)</f>
        <v>2011</v>
      </c>
      <c r="I3438" s="118" t="str">
        <f>VLOOKUP($E3438,[5]Plan2!$A$5:$D$703,4,FALSE)</f>
        <v>Fabricação de cloro e álcalis</v>
      </c>
    </row>
    <row r="3439" spans="1:9" ht="16">
      <c r="A3439" s="117" t="s">
        <v>8694</v>
      </c>
      <c r="B3439" s="118" t="s">
        <v>8695</v>
      </c>
      <c r="C3439" s="116" t="s">
        <v>245</v>
      </c>
      <c r="D3439" s="116" t="s">
        <v>335</v>
      </c>
      <c r="E3439" s="117" t="str">
        <f t="shared" si="53"/>
        <v>2092</v>
      </c>
      <c r="F3439" s="118" t="str">
        <f>VLOOKUP($E3439,[5]Plan2!$A$5:$D$703,1,FALSE)</f>
        <v>2092</v>
      </c>
      <c r="G3439" s="118" t="str">
        <f>VLOOKUP($E3439,[5]Plan2!$A$5:$D$703,2,FALSE)</f>
        <v>Fabricação de defensivos, desinfestantes, tintas e químicos diversos</v>
      </c>
      <c r="H3439" s="118" t="str">
        <f>VLOOKUP($E3439,[5]Plan2!$A$5:$D$703,3,FALSE)</f>
        <v>2051</v>
      </c>
      <c r="I3439" s="118" t="str">
        <f>VLOOKUP($E3439,[5]Plan2!$A$5:$D$703,4,FALSE)</f>
        <v>Fabricação de defensivos agrícolas</v>
      </c>
    </row>
    <row r="3440" spans="1:9" ht="16">
      <c r="A3440" s="117" t="s">
        <v>8696</v>
      </c>
      <c r="B3440" s="118" t="s">
        <v>8697</v>
      </c>
      <c r="C3440" s="116" t="s">
        <v>244</v>
      </c>
      <c r="D3440" s="116" t="s">
        <v>243</v>
      </c>
      <c r="E3440" s="117" t="str">
        <f t="shared" si="53"/>
        <v>2091</v>
      </c>
      <c r="F3440" s="118" t="str">
        <f>VLOOKUP($E3440,[5]Plan2!$A$5:$D$703,1,FALSE)</f>
        <v>2091</v>
      </c>
      <c r="G3440" s="118" t="str">
        <f>VLOOKUP($E3440,[5]Plan2!$A$5:$D$703,2,FALSE)</f>
        <v>Fabricação de químicos orgânicos e inorgânicos, resinas e elastômeros</v>
      </c>
      <c r="H3440" s="118" t="str">
        <f>VLOOKUP($E3440,[5]Plan2!$A$5:$D$703,3,FALSE)</f>
        <v>2011</v>
      </c>
      <c r="I3440" s="118" t="str">
        <f>VLOOKUP($E3440,[5]Plan2!$A$5:$D$703,4,FALSE)</f>
        <v>Fabricação de cloro e álcalis</v>
      </c>
    </row>
    <row r="3441" spans="1:9" ht="16">
      <c r="A3441" s="117" t="s">
        <v>8698</v>
      </c>
      <c r="B3441" s="118" t="s">
        <v>8699</v>
      </c>
      <c r="C3441" s="116" t="s">
        <v>245</v>
      </c>
      <c r="D3441" s="116" t="s">
        <v>335</v>
      </c>
      <c r="E3441" s="117" t="str">
        <f t="shared" si="53"/>
        <v>2092</v>
      </c>
      <c r="F3441" s="118" t="str">
        <f>VLOOKUP($E3441,[5]Plan2!$A$5:$D$703,1,FALSE)</f>
        <v>2092</v>
      </c>
      <c r="G3441" s="118" t="str">
        <f>VLOOKUP($E3441,[5]Plan2!$A$5:$D$703,2,FALSE)</f>
        <v>Fabricação de defensivos, desinfestantes, tintas e químicos diversos</v>
      </c>
      <c r="H3441" s="118" t="str">
        <f>VLOOKUP($E3441,[5]Plan2!$A$5:$D$703,3,FALSE)</f>
        <v>2051</v>
      </c>
      <c r="I3441" s="118" t="str">
        <f>VLOOKUP($E3441,[5]Plan2!$A$5:$D$703,4,FALSE)</f>
        <v>Fabricação de defensivos agrícolas</v>
      </c>
    </row>
    <row r="3442" spans="1:9" ht="16">
      <c r="A3442" s="117" t="s">
        <v>8700</v>
      </c>
      <c r="B3442" s="118" t="s">
        <v>8701</v>
      </c>
      <c r="C3442" s="116" t="s">
        <v>244</v>
      </c>
      <c r="D3442" s="116" t="s">
        <v>243</v>
      </c>
      <c r="E3442" s="117" t="str">
        <f t="shared" si="53"/>
        <v>2091</v>
      </c>
      <c r="F3442" s="118" t="str">
        <f>VLOOKUP($E3442,[5]Plan2!$A$5:$D$703,1,FALSE)</f>
        <v>2091</v>
      </c>
      <c r="G3442" s="118" t="str">
        <f>VLOOKUP($E3442,[5]Plan2!$A$5:$D$703,2,FALSE)</f>
        <v>Fabricação de químicos orgânicos e inorgânicos, resinas e elastômeros</v>
      </c>
      <c r="H3442" s="118" t="str">
        <f>VLOOKUP($E3442,[5]Plan2!$A$5:$D$703,3,FALSE)</f>
        <v>2011</v>
      </c>
      <c r="I3442" s="118" t="str">
        <f>VLOOKUP($E3442,[5]Plan2!$A$5:$D$703,4,FALSE)</f>
        <v>Fabricação de cloro e álcalis</v>
      </c>
    </row>
    <row r="3443" spans="1:9" ht="16">
      <c r="A3443" s="117" t="s">
        <v>8702</v>
      </c>
      <c r="B3443" s="118" t="s">
        <v>8703</v>
      </c>
      <c r="C3443" s="116" t="s">
        <v>244</v>
      </c>
      <c r="D3443" s="116" t="s">
        <v>243</v>
      </c>
      <c r="E3443" s="117" t="str">
        <f t="shared" si="53"/>
        <v>2091</v>
      </c>
      <c r="F3443" s="118" t="str">
        <f>VLOOKUP($E3443,[5]Plan2!$A$5:$D$703,1,FALSE)</f>
        <v>2091</v>
      </c>
      <c r="G3443" s="118" t="str">
        <f>VLOOKUP($E3443,[5]Plan2!$A$5:$D$703,2,FALSE)</f>
        <v>Fabricação de químicos orgânicos e inorgânicos, resinas e elastômeros</v>
      </c>
      <c r="H3443" s="118" t="str">
        <f>VLOOKUP($E3443,[5]Plan2!$A$5:$D$703,3,FALSE)</f>
        <v>2011</v>
      </c>
      <c r="I3443" s="118" t="str">
        <f>VLOOKUP($E3443,[5]Plan2!$A$5:$D$703,4,FALSE)</f>
        <v>Fabricação de cloro e álcalis</v>
      </c>
    </row>
    <row r="3444" spans="1:9" ht="16">
      <c r="A3444" s="117" t="s">
        <v>8704</v>
      </c>
      <c r="B3444" s="118" t="s">
        <v>8705</v>
      </c>
      <c r="C3444" s="116" t="s">
        <v>244</v>
      </c>
      <c r="D3444" s="116" t="s">
        <v>243</v>
      </c>
      <c r="E3444" s="117" t="str">
        <f t="shared" si="53"/>
        <v>2091</v>
      </c>
      <c r="F3444" s="118" t="str">
        <f>VLOOKUP($E3444,[5]Plan2!$A$5:$D$703,1,FALSE)</f>
        <v>2091</v>
      </c>
      <c r="G3444" s="118" t="str">
        <f>VLOOKUP($E3444,[5]Plan2!$A$5:$D$703,2,FALSE)</f>
        <v>Fabricação de químicos orgânicos e inorgânicos, resinas e elastômeros</v>
      </c>
      <c r="H3444" s="118" t="str">
        <f>VLOOKUP($E3444,[5]Plan2!$A$5:$D$703,3,FALSE)</f>
        <v>2011</v>
      </c>
      <c r="I3444" s="118" t="str">
        <f>VLOOKUP($E3444,[5]Plan2!$A$5:$D$703,4,FALSE)</f>
        <v>Fabricação de cloro e álcalis</v>
      </c>
    </row>
    <row r="3445" spans="1:9" ht="16">
      <c r="A3445" s="117" t="s">
        <v>8706</v>
      </c>
      <c r="B3445" s="118" t="s">
        <v>8707</v>
      </c>
      <c r="C3445" s="116" t="s">
        <v>244</v>
      </c>
      <c r="D3445" s="116" t="s">
        <v>243</v>
      </c>
      <c r="E3445" s="117" t="str">
        <f t="shared" si="53"/>
        <v>2091</v>
      </c>
      <c r="F3445" s="118" t="str">
        <f>VLOOKUP($E3445,[5]Plan2!$A$5:$D$703,1,FALSE)</f>
        <v>2091</v>
      </c>
      <c r="G3445" s="118" t="str">
        <f>VLOOKUP($E3445,[5]Plan2!$A$5:$D$703,2,FALSE)</f>
        <v>Fabricação de químicos orgânicos e inorgânicos, resinas e elastômeros</v>
      </c>
      <c r="H3445" s="118" t="str">
        <f>VLOOKUP($E3445,[5]Plan2!$A$5:$D$703,3,FALSE)</f>
        <v>2011</v>
      </c>
      <c r="I3445" s="118" t="str">
        <f>VLOOKUP($E3445,[5]Plan2!$A$5:$D$703,4,FALSE)</f>
        <v>Fabricação de cloro e álcalis</v>
      </c>
    </row>
    <row r="3446" spans="1:9" ht="16">
      <c r="A3446" s="117" t="s">
        <v>8708</v>
      </c>
      <c r="B3446" s="118" t="s">
        <v>8709</v>
      </c>
      <c r="C3446" s="116" t="s">
        <v>244</v>
      </c>
      <c r="D3446" s="116" t="s">
        <v>243</v>
      </c>
      <c r="E3446" s="117" t="str">
        <f t="shared" si="53"/>
        <v>2091</v>
      </c>
      <c r="F3446" s="118" t="str">
        <f>VLOOKUP($E3446,[5]Plan2!$A$5:$D$703,1,FALSE)</f>
        <v>2091</v>
      </c>
      <c r="G3446" s="118" t="str">
        <f>VLOOKUP($E3446,[5]Plan2!$A$5:$D$703,2,FALSE)</f>
        <v>Fabricação de químicos orgânicos e inorgânicos, resinas e elastômeros</v>
      </c>
      <c r="H3446" s="118" t="str">
        <f>VLOOKUP($E3446,[5]Plan2!$A$5:$D$703,3,FALSE)</f>
        <v>2011</v>
      </c>
      <c r="I3446" s="118" t="str">
        <f>VLOOKUP($E3446,[5]Plan2!$A$5:$D$703,4,FALSE)</f>
        <v>Fabricação de cloro e álcalis</v>
      </c>
    </row>
    <row r="3447" spans="1:9" ht="16">
      <c r="A3447" s="117" t="s">
        <v>8710</v>
      </c>
      <c r="B3447" s="118" t="s">
        <v>8711</v>
      </c>
      <c r="C3447" s="116" t="s">
        <v>244</v>
      </c>
      <c r="D3447" s="116" t="s">
        <v>243</v>
      </c>
      <c r="E3447" s="117" t="str">
        <f t="shared" si="53"/>
        <v>2091</v>
      </c>
      <c r="F3447" s="118" t="str">
        <f>VLOOKUP($E3447,[5]Plan2!$A$5:$D$703,1,FALSE)</f>
        <v>2091</v>
      </c>
      <c r="G3447" s="118" t="str">
        <f>VLOOKUP($E3447,[5]Plan2!$A$5:$D$703,2,FALSE)</f>
        <v>Fabricação de químicos orgânicos e inorgânicos, resinas e elastômeros</v>
      </c>
      <c r="H3447" s="118" t="str">
        <f>VLOOKUP($E3447,[5]Plan2!$A$5:$D$703,3,FALSE)</f>
        <v>2011</v>
      </c>
      <c r="I3447" s="118" t="str">
        <f>VLOOKUP($E3447,[5]Plan2!$A$5:$D$703,4,FALSE)</f>
        <v>Fabricação de cloro e álcalis</v>
      </c>
    </row>
    <row r="3448" spans="1:9" ht="16">
      <c r="A3448" s="117" t="s">
        <v>8712</v>
      </c>
      <c r="B3448" s="118" t="s">
        <v>8713</v>
      </c>
      <c r="C3448" s="116" t="s">
        <v>244</v>
      </c>
      <c r="D3448" s="116" t="s">
        <v>243</v>
      </c>
      <c r="E3448" s="117" t="str">
        <f t="shared" si="53"/>
        <v>2091</v>
      </c>
      <c r="F3448" s="118" t="str">
        <f>VLOOKUP($E3448,[5]Plan2!$A$5:$D$703,1,FALSE)</f>
        <v>2091</v>
      </c>
      <c r="G3448" s="118" t="str">
        <f>VLOOKUP($E3448,[5]Plan2!$A$5:$D$703,2,FALSE)</f>
        <v>Fabricação de químicos orgânicos e inorgânicos, resinas e elastômeros</v>
      </c>
      <c r="H3448" s="118" t="str">
        <f>VLOOKUP($E3448,[5]Plan2!$A$5:$D$703,3,FALSE)</f>
        <v>2011</v>
      </c>
      <c r="I3448" s="118" t="str">
        <f>VLOOKUP($E3448,[5]Plan2!$A$5:$D$703,4,FALSE)</f>
        <v>Fabricação de cloro e álcalis</v>
      </c>
    </row>
    <row r="3449" spans="1:9" ht="16">
      <c r="A3449" s="117" t="s">
        <v>8714</v>
      </c>
      <c r="B3449" s="118" t="s">
        <v>8715</v>
      </c>
      <c r="C3449" s="116" t="s">
        <v>244</v>
      </c>
      <c r="D3449" s="116" t="s">
        <v>243</v>
      </c>
      <c r="E3449" s="117" t="str">
        <f t="shared" si="53"/>
        <v>2091</v>
      </c>
      <c r="F3449" s="118" t="str">
        <f>VLOOKUP($E3449,[5]Plan2!$A$5:$D$703,1,FALSE)</f>
        <v>2091</v>
      </c>
      <c r="G3449" s="118" t="str">
        <f>VLOOKUP($E3449,[5]Plan2!$A$5:$D$703,2,FALSE)</f>
        <v>Fabricação de químicos orgânicos e inorgânicos, resinas e elastômeros</v>
      </c>
      <c r="H3449" s="118" t="str">
        <f>VLOOKUP($E3449,[5]Plan2!$A$5:$D$703,3,FALSE)</f>
        <v>2011</v>
      </c>
      <c r="I3449" s="118" t="str">
        <f>VLOOKUP($E3449,[5]Plan2!$A$5:$D$703,4,FALSE)</f>
        <v>Fabricação de cloro e álcalis</v>
      </c>
    </row>
    <row r="3450" spans="1:9" ht="16">
      <c r="A3450" s="117" t="s">
        <v>8716</v>
      </c>
      <c r="B3450" s="118" t="s">
        <v>8717</v>
      </c>
      <c r="C3450" s="116" t="s">
        <v>244</v>
      </c>
      <c r="D3450" s="116" t="s">
        <v>243</v>
      </c>
      <c r="E3450" s="117" t="str">
        <f t="shared" si="53"/>
        <v>2091</v>
      </c>
      <c r="F3450" s="118" t="str">
        <f>VLOOKUP($E3450,[5]Plan2!$A$5:$D$703,1,FALSE)</f>
        <v>2091</v>
      </c>
      <c r="G3450" s="118" t="str">
        <f>VLOOKUP($E3450,[5]Plan2!$A$5:$D$703,2,FALSE)</f>
        <v>Fabricação de químicos orgânicos e inorgânicos, resinas e elastômeros</v>
      </c>
      <c r="H3450" s="118" t="str">
        <f>VLOOKUP($E3450,[5]Plan2!$A$5:$D$703,3,FALSE)</f>
        <v>2011</v>
      </c>
      <c r="I3450" s="118" t="str">
        <f>VLOOKUP($E3450,[5]Plan2!$A$5:$D$703,4,FALSE)</f>
        <v>Fabricação de cloro e álcalis</v>
      </c>
    </row>
    <row r="3451" spans="1:9" ht="16">
      <c r="A3451" s="117" t="s">
        <v>8718</v>
      </c>
      <c r="B3451" s="118" t="s">
        <v>8719</v>
      </c>
      <c r="C3451" s="116" t="s">
        <v>244</v>
      </c>
      <c r="D3451" s="116" t="s">
        <v>243</v>
      </c>
      <c r="E3451" s="117" t="str">
        <f t="shared" si="53"/>
        <v>2091</v>
      </c>
      <c r="F3451" s="118" t="str">
        <f>VLOOKUP($E3451,[5]Plan2!$A$5:$D$703,1,FALSE)</f>
        <v>2091</v>
      </c>
      <c r="G3451" s="118" t="str">
        <f>VLOOKUP($E3451,[5]Plan2!$A$5:$D$703,2,FALSE)</f>
        <v>Fabricação de químicos orgânicos e inorgânicos, resinas e elastômeros</v>
      </c>
      <c r="H3451" s="118" t="str">
        <f>VLOOKUP($E3451,[5]Plan2!$A$5:$D$703,3,FALSE)</f>
        <v>2011</v>
      </c>
      <c r="I3451" s="118" t="str">
        <f>VLOOKUP($E3451,[5]Plan2!$A$5:$D$703,4,FALSE)</f>
        <v>Fabricação de cloro e álcalis</v>
      </c>
    </row>
    <row r="3452" spans="1:9" ht="16">
      <c r="A3452" s="117" t="s">
        <v>8720</v>
      </c>
      <c r="B3452" s="118" t="s">
        <v>8721</v>
      </c>
      <c r="C3452" s="116" t="s">
        <v>244</v>
      </c>
      <c r="D3452" s="116" t="s">
        <v>243</v>
      </c>
      <c r="E3452" s="117" t="str">
        <f t="shared" si="53"/>
        <v>2091</v>
      </c>
      <c r="F3452" s="118" t="str">
        <f>VLOOKUP($E3452,[5]Plan2!$A$5:$D$703,1,FALSE)</f>
        <v>2091</v>
      </c>
      <c r="G3452" s="118" t="str">
        <f>VLOOKUP($E3452,[5]Plan2!$A$5:$D$703,2,FALSE)</f>
        <v>Fabricação de químicos orgânicos e inorgânicos, resinas e elastômeros</v>
      </c>
      <c r="H3452" s="118" t="str">
        <f>VLOOKUP($E3452,[5]Plan2!$A$5:$D$703,3,FALSE)</f>
        <v>2011</v>
      </c>
      <c r="I3452" s="118" t="str">
        <f>VLOOKUP($E3452,[5]Plan2!$A$5:$D$703,4,FALSE)</f>
        <v>Fabricação de cloro e álcalis</v>
      </c>
    </row>
    <row r="3453" spans="1:9" ht="16">
      <c r="A3453" s="117" t="s">
        <v>8722</v>
      </c>
      <c r="B3453" s="118" t="s">
        <v>8723</v>
      </c>
      <c r="C3453" s="116" t="s">
        <v>244</v>
      </c>
      <c r="D3453" s="116" t="s">
        <v>243</v>
      </c>
      <c r="E3453" s="117" t="str">
        <f t="shared" si="53"/>
        <v>2091</v>
      </c>
      <c r="F3453" s="118" t="str">
        <f>VLOOKUP($E3453,[5]Plan2!$A$5:$D$703,1,FALSE)</f>
        <v>2091</v>
      </c>
      <c r="G3453" s="118" t="str">
        <f>VLOOKUP($E3453,[5]Plan2!$A$5:$D$703,2,FALSE)</f>
        <v>Fabricação de químicos orgânicos e inorgânicos, resinas e elastômeros</v>
      </c>
      <c r="H3453" s="118" t="str">
        <f>VLOOKUP($E3453,[5]Plan2!$A$5:$D$703,3,FALSE)</f>
        <v>2011</v>
      </c>
      <c r="I3453" s="118" t="str">
        <f>VLOOKUP($E3453,[5]Plan2!$A$5:$D$703,4,FALSE)</f>
        <v>Fabricação de cloro e álcalis</v>
      </c>
    </row>
    <row r="3454" spans="1:9" ht="16">
      <c r="A3454" s="117" t="s">
        <v>8724</v>
      </c>
      <c r="B3454" s="118" t="s">
        <v>8725</v>
      </c>
      <c r="C3454" s="116" t="s">
        <v>244</v>
      </c>
      <c r="D3454" s="116" t="s">
        <v>243</v>
      </c>
      <c r="E3454" s="117" t="str">
        <f t="shared" si="53"/>
        <v>2091</v>
      </c>
      <c r="F3454" s="118" t="str">
        <f>VLOOKUP($E3454,[5]Plan2!$A$5:$D$703,1,FALSE)</f>
        <v>2091</v>
      </c>
      <c r="G3454" s="118" t="str">
        <f>VLOOKUP($E3454,[5]Plan2!$A$5:$D$703,2,FALSE)</f>
        <v>Fabricação de químicos orgânicos e inorgânicos, resinas e elastômeros</v>
      </c>
      <c r="H3454" s="118" t="str">
        <f>VLOOKUP($E3454,[5]Plan2!$A$5:$D$703,3,FALSE)</f>
        <v>2011</v>
      </c>
      <c r="I3454" s="118" t="str">
        <f>VLOOKUP($E3454,[5]Plan2!$A$5:$D$703,4,FALSE)</f>
        <v>Fabricação de cloro e álcalis</v>
      </c>
    </row>
    <row r="3455" spans="1:9" ht="16">
      <c r="A3455" s="117" t="s">
        <v>8726</v>
      </c>
      <c r="B3455" s="118" t="s">
        <v>8727</v>
      </c>
      <c r="C3455" s="116" t="s">
        <v>244</v>
      </c>
      <c r="D3455" s="116" t="s">
        <v>243</v>
      </c>
      <c r="E3455" s="117" t="str">
        <f t="shared" si="53"/>
        <v>2091</v>
      </c>
      <c r="F3455" s="118" t="str">
        <f>VLOOKUP($E3455,[5]Plan2!$A$5:$D$703,1,FALSE)</f>
        <v>2091</v>
      </c>
      <c r="G3455" s="118" t="str">
        <f>VLOOKUP($E3455,[5]Plan2!$A$5:$D$703,2,FALSE)</f>
        <v>Fabricação de químicos orgânicos e inorgânicos, resinas e elastômeros</v>
      </c>
      <c r="H3455" s="118" t="str">
        <f>VLOOKUP($E3455,[5]Plan2!$A$5:$D$703,3,FALSE)</f>
        <v>2011</v>
      </c>
      <c r="I3455" s="118" t="str">
        <f>VLOOKUP($E3455,[5]Plan2!$A$5:$D$703,4,FALSE)</f>
        <v>Fabricação de cloro e álcalis</v>
      </c>
    </row>
    <row r="3456" spans="1:9" ht="16">
      <c r="A3456" s="117" t="s">
        <v>8728</v>
      </c>
      <c r="B3456" s="118" t="s">
        <v>8729</v>
      </c>
      <c r="C3456" s="116" t="s">
        <v>244</v>
      </c>
      <c r="D3456" s="116" t="s">
        <v>243</v>
      </c>
      <c r="E3456" s="117" t="str">
        <f t="shared" si="53"/>
        <v>2091</v>
      </c>
      <c r="F3456" s="118" t="str">
        <f>VLOOKUP($E3456,[5]Plan2!$A$5:$D$703,1,FALSE)</f>
        <v>2091</v>
      </c>
      <c r="G3456" s="118" t="str">
        <f>VLOOKUP($E3456,[5]Plan2!$A$5:$D$703,2,FALSE)</f>
        <v>Fabricação de químicos orgânicos e inorgânicos, resinas e elastômeros</v>
      </c>
      <c r="H3456" s="118" t="str">
        <f>VLOOKUP($E3456,[5]Plan2!$A$5:$D$703,3,FALSE)</f>
        <v>2011</v>
      </c>
      <c r="I3456" s="118" t="str">
        <f>VLOOKUP($E3456,[5]Plan2!$A$5:$D$703,4,FALSE)</f>
        <v>Fabricação de cloro e álcalis</v>
      </c>
    </row>
    <row r="3457" spans="1:9" ht="16">
      <c r="A3457" s="117" t="s">
        <v>8730</v>
      </c>
      <c r="B3457" s="118" t="s">
        <v>8731</v>
      </c>
      <c r="C3457" s="116" t="s">
        <v>244</v>
      </c>
      <c r="D3457" s="116" t="s">
        <v>243</v>
      </c>
      <c r="E3457" s="117" t="str">
        <f t="shared" si="53"/>
        <v>2091</v>
      </c>
      <c r="F3457" s="118" t="str">
        <f>VLOOKUP($E3457,[5]Plan2!$A$5:$D$703,1,FALSE)</f>
        <v>2091</v>
      </c>
      <c r="G3457" s="118" t="str">
        <f>VLOOKUP($E3457,[5]Plan2!$A$5:$D$703,2,FALSE)</f>
        <v>Fabricação de químicos orgânicos e inorgânicos, resinas e elastômeros</v>
      </c>
      <c r="H3457" s="118" t="str">
        <f>VLOOKUP($E3457,[5]Plan2!$A$5:$D$703,3,FALSE)</f>
        <v>2011</v>
      </c>
      <c r="I3457" s="118" t="str">
        <f>VLOOKUP($E3457,[5]Plan2!$A$5:$D$703,4,FALSE)</f>
        <v>Fabricação de cloro e álcalis</v>
      </c>
    </row>
    <row r="3458" spans="1:9" ht="16">
      <c r="A3458" s="117" t="s">
        <v>8732</v>
      </c>
      <c r="B3458" s="118" t="s">
        <v>8733</v>
      </c>
      <c r="C3458" s="116" t="s">
        <v>244</v>
      </c>
      <c r="D3458" s="116" t="s">
        <v>243</v>
      </c>
      <c r="E3458" s="117" t="str">
        <f t="shared" si="53"/>
        <v>2091</v>
      </c>
      <c r="F3458" s="118" t="str">
        <f>VLOOKUP($E3458,[5]Plan2!$A$5:$D$703,1,FALSE)</f>
        <v>2091</v>
      </c>
      <c r="G3458" s="118" t="str">
        <f>VLOOKUP($E3458,[5]Plan2!$A$5:$D$703,2,FALSE)</f>
        <v>Fabricação de químicos orgânicos e inorgânicos, resinas e elastômeros</v>
      </c>
      <c r="H3458" s="118" t="str">
        <f>VLOOKUP($E3458,[5]Plan2!$A$5:$D$703,3,FALSE)</f>
        <v>2011</v>
      </c>
      <c r="I3458" s="118" t="str">
        <f>VLOOKUP($E3458,[5]Plan2!$A$5:$D$703,4,FALSE)</f>
        <v>Fabricação de cloro e álcalis</v>
      </c>
    </row>
    <row r="3459" spans="1:9" ht="16">
      <c r="A3459" s="117" t="s">
        <v>8734</v>
      </c>
      <c r="B3459" s="118" t="s">
        <v>8735</v>
      </c>
      <c r="C3459" s="116" t="s">
        <v>244</v>
      </c>
      <c r="D3459" s="116" t="s">
        <v>243</v>
      </c>
      <c r="E3459" s="117" t="str">
        <f t="shared" ref="E3459:E3522" si="54">LEFT(C3459,4)</f>
        <v>2091</v>
      </c>
      <c r="F3459" s="118" t="str">
        <f>VLOOKUP($E3459,[5]Plan2!$A$5:$D$703,1,FALSE)</f>
        <v>2091</v>
      </c>
      <c r="G3459" s="118" t="str">
        <f>VLOOKUP($E3459,[5]Plan2!$A$5:$D$703,2,FALSE)</f>
        <v>Fabricação de químicos orgânicos e inorgânicos, resinas e elastômeros</v>
      </c>
      <c r="H3459" s="118" t="str">
        <f>VLOOKUP($E3459,[5]Plan2!$A$5:$D$703,3,FALSE)</f>
        <v>2011</v>
      </c>
      <c r="I3459" s="118" t="str">
        <f>VLOOKUP($E3459,[5]Plan2!$A$5:$D$703,4,FALSE)</f>
        <v>Fabricação de cloro e álcalis</v>
      </c>
    </row>
    <row r="3460" spans="1:9" ht="16">
      <c r="A3460" s="117" t="s">
        <v>8736</v>
      </c>
      <c r="B3460" s="118" t="s">
        <v>8737</v>
      </c>
      <c r="C3460" s="116" t="s">
        <v>244</v>
      </c>
      <c r="D3460" s="116" t="s">
        <v>243</v>
      </c>
      <c r="E3460" s="117" t="str">
        <f t="shared" si="54"/>
        <v>2091</v>
      </c>
      <c r="F3460" s="118" t="str">
        <f>VLOOKUP($E3460,[5]Plan2!$A$5:$D$703,1,FALSE)</f>
        <v>2091</v>
      </c>
      <c r="G3460" s="118" t="str">
        <f>VLOOKUP($E3460,[5]Plan2!$A$5:$D$703,2,FALSE)</f>
        <v>Fabricação de químicos orgânicos e inorgânicos, resinas e elastômeros</v>
      </c>
      <c r="H3460" s="118" t="str">
        <f>VLOOKUP($E3460,[5]Plan2!$A$5:$D$703,3,FALSE)</f>
        <v>2011</v>
      </c>
      <c r="I3460" s="118" t="str">
        <f>VLOOKUP($E3460,[5]Plan2!$A$5:$D$703,4,FALSE)</f>
        <v>Fabricação de cloro e álcalis</v>
      </c>
    </row>
    <row r="3461" spans="1:9" ht="16">
      <c r="A3461" s="117" t="s">
        <v>8738</v>
      </c>
      <c r="B3461" s="118" t="s">
        <v>8597</v>
      </c>
      <c r="C3461" s="116" t="s">
        <v>244</v>
      </c>
      <c r="D3461" s="116" t="s">
        <v>243</v>
      </c>
      <c r="E3461" s="117" t="str">
        <f t="shared" si="54"/>
        <v>2091</v>
      </c>
      <c r="F3461" s="118" t="str">
        <f>VLOOKUP($E3461,[5]Plan2!$A$5:$D$703,1,FALSE)</f>
        <v>2091</v>
      </c>
      <c r="G3461" s="118" t="str">
        <f>VLOOKUP($E3461,[5]Plan2!$A$5:$D$703,2,FALSE)</f>
        <v>Fabricação de químicos orgânicos e inorgânicos, resinas e elastômeros</v>
      </c>
      <c r="H3461" s="118" t="str">
        <f>VLOOKUP($E3461,[5]Plan2!$A$5:$D$703,3,FALSE)</f>
        <v>2011</v>
      </c>
      <c r="I3461" s="118" t="str">
        <f>VLOOKUP($E3461,[5]Plan2!$A$5:$D$703,4,FALSE)</f>
        <v>Fabricação de cloro e álcalis</v>
      </c>
    </row>
    <row r="3462" spans="1:9" ht="16">
      <c r="A3462" s="117" t="s">
        <v>8739</v>
      </c>
      <c r="B3462" s="118" t="s">
        <v>8740</v>
      </c>
      <c r="C3462" s="116" t="s">
        <v>244</v>
      </c>
      <c r="D3462" s="116" t="s">
        <v>243</v>
      </c>
      <c r="E3462" s="117" t="str">
        <f t="shared" si="54"/>
        <v>2091</v>
      </c>
      <c r="F3462" s="118" t="str">
        <f>VLOOKUP($E3462,[5]Plan2!$A$5:$D$703,1,FALSE)</f>
        <v>2091</v>
      </c>
      <c r="G3462" s="118" t="str">
        <f>VLOOKUP($E3462,[5]Plan2!$A$5:$D$703,2,FALSE)</f>
        <v>Fabricação de químicos orgânicos e inorgânicos, resinas e elastômeros</v>
      </c>
      <c r="H3462" s="118" t="str">
        <f>VLOOKUP($E3462,[5]Plan2!$A$5:$D$703,3,FALSE)</f>
        <v>2011</v>
      </c>
      <c r="I3462" s="118" t="str">
        <f>VLOOKUP($E3462,[5]Plan2!$A$5:$D$703,4,FALSE)</f>
        <v>Fabricação de cloro e álcalis</v>
      </c>
    </row>
    <row r="3463" spans="1:9" ht="16">
      <c r="A3463" s="117" t="s">
        <v>8741</v>
      </c>
      <c r="B3463" s="118" t="s">
        <v>8742</v>
      </c>
      <c r="C3463" s="116" t="s">
        <v>244</v>
      </c>
      <c r="D3463" s="116" t="s">
        <v>243</v>
      </c>
      <c r="E3463" s="117" t="str">
        <f t="shared" si="54"/>
        <v>2091</v>
      </c>
      <c r="F3463" s="118" t="str">
        <f>VLOOKUP($E3463,[5]Plan2!$A$5:$D$703,1,FALSE)</f>
        <v>2091</v>
      </c>
      <c r="G3463" s="118" t="str">
        <f>VLOOKUP($E3463,[5]Plan2!$A$5:$D$703,2,FALSE)</f>
        <v>Fabricação de químicos orgânicos e inorgânicos, resinas e elastômeros</v>
      </c>
      <c r="H3463" s="118" t="str">
        <f>VLOOKUP($E3463,[5]Plan2!$A$5:$D$703,3,FALSE)</f>
        <v>2011</v>
      </c>
      <c r="I3463" s="118" t="str">
        <f>VLOOKUP($E3463,[5]Plan2!$A$5:$D$703,4,FALSE)</f>
        <v>Fabricação de cloro e álcalis</v>
      </c>
    </row>
    <row r="3464" spans="1:9" ht="16">
      <c r="A3464" s="117" t="s">
        <v>8743</v>
      </c>
      <c r="B3464" s="118" t="s">
        <v>8744</v>
      </c>
      <c r="C3464" s="116" t="s">
        <v>244</v>
      </c>
      <c r="D3464" s="116" t="s">
        <v>243</v>
      </c>
      <c r="E3464" s="117" t="str">
        <f t="shared" si="54"/>
        <v>2091</v>
      </c>
      <c r="F3464" s="118" t="str">
        <f>VLOOKUP($E3464,[5]Plan2!$A$5:$D$703,1,FALSE)</f>
        <v>2091</v>
      </c>
      <c r="G3464" s="118" t="str">
        <f>VLOOKUP($E3464,[5]Plan2!$A$5:$D$703,2,FALSE)</f>
        <v>Fabricação de químicos orgânicos e inorgânicos, resinas e elastômeros</v>
      </c>
      <c r="H3464" s="118" t="str">
        <f>VLOOKUP($E3464,[5]Plan2!$A$5:$D$703,3,FALSE)</f>
        <v>2011</v>
      </c>
      <c r="I3464" s="118" t="str">
        <f>VLOOKUP($E3464,[5]Plan2!$A$5:$D$703,4,FALSE)</f>
        <v>Fabricação de cloro e álcalis</v>
      </c>
    </row>
    <row r="3465" spans="1:9" ht="16">
      <c r="A3465" s="117" t="s">
        <v>8745</v>
      </c>
      <c r="B3465" s="118" t="s">
        <v>8746</v>
      </c>
      <c r="C3465" s="116" t="s">
        <v>244</v>
      </c>
      <c r="D3465" s="116" t="s">
        <v>243</v>
      </c>
      <c r="E3465" s="117" t="str">
        <f t="shared" si="54"/>
        <v>2091</v>
      </c>
      <c r="F3465" s="118" t="str">
        <f>VLOOKUP($E3465,[5]Plan2!$A$5:$D$703,1,FALSE)</f>
        <v>2091</v>
      </c>
      <c r="G3465" s="118" t="str">
        <f>VLOOKUP($E3465,[5]Plan2!$A$5:$D$703,2,FALSE)</f>
        <v>Fabricação de químicos orgânicos e inorgânicos, resinas e elastômeros</v>
      </c>
      <c r="H3465" s="118" t="str">
        <f>VLOOKUP($E3465,[5]Plan2!$A$5:$D$703,3,FALSE)</f>
        <v>2011</v>
      </c>
      <c r="I3465" s="118" t="str">
        <f>VLOOKUP($E3465,[5]Plan2!$A$5:$D$703,4,FALSE)</f>
        <v>Fabricação de cloro e álcalis</v>
      </c>
    </row>
    <row r="3466" spans="1:9" ht="16">
      <c r="A3466" s="117" t="s">
        <v>8747</v>
      </c>
      <c r="B3466" s="118" t="s">
        <v>8748</v>
      </c>
      <c r="C3466" s="116" t="s">
        <v>245</v>
      </c>
      <c r="D3466" s="116" t="s">
        <v>335</v>
      </c>
      <c r="E3466" s="117" t="str">
        <f t="shared" si="54"/>
        <v>2092</v>
      </c>
      <c r="F3466" s="118" t="str">
        <f>VLOOKUP($E3466,[5]Plan2!$A$5:$D$703,1,FALSE)</f>
        <v>2092</v>
      </c>
      <c r="G3466" s="118" t="str">
        <f>VLOOKUP($E3466,[5]Plan2!$A$5:$D$703,2,FALSE)</f>
        <v>Fabricação de defensivos, desinfestantes, tintas e químicos diversos</v>
      </c>
      <c r="H3466" s="118" t="str">
        <f>VLOOKUP($E3466,[5]Plan2!$A$5:$D$703,3,FALSE)</f>
        <v>2051</v>
      </c>
      <c r="I3466" s="118" t="str">
        <f>VLOOKUP($E3466,[5]Plan2!$A$5:$D$703,4,FALSE)</f>
        <v>Fabricação de defensivos agrícolas</v>
      </c>
    </row>
    <row r="3467" spans="1:9" ht="16">
      <c r="A3467" s="117" t="s">
        <v>8749</v>
      </c>
      <c r="B3467" s="118" t="s">
        <v>8750</v>
      </c>
      <c r="C3467" s="116" t="s">
        <v>244</v>
      </c>
      <c r="D3467" s="116" t="s">
        <v>243</v>
      </c>
      <c r="E3467" s="117" t="str">
        <f t="shared" si="54"/>
        <v>2091</v>
      </c>
      <c r="F3467" s="118" t="str">
        <f>VLOOKUP($E3467,[5]Plan2!$A$5:$D$703,1,FALSE)</f>
        <v>2091</v>
      </c>
      <c r="G3467" s="118" t="str">
        <f>VLOOKUP($E3467,[5]Plan2!$A$5:$D$703,2,FALSE)</f>
        <v>Fabricação de químicos orgânicos e inorgânicos, resinas e elastômeros</v>
      </c>
      <c r="H3467" s="118" t="str">
        <f>VLOOKUP($E3467,[5]Plan2!$A$5:$D$703,3,FALSE)</f>
        <v>2011</v>
      </c>
      <c r="I3467" s="118" t="str">
        <f>VLOOKUP($E3467,[5]Plan2!$A$5:$D$703,4,FALSE)</f>
        <v>Fabricação de cloro e álcalis</v>
      </c>
    </row>
    <row r="3468" spans="1:9" ht="16">
      <c r="A3468" s="117" t="s">
        <v>8751</v>
      </c>
      <c r="B3468" s="118" t="s">
        <v>8752</v>
      </c>
      <c r="C3468" s="116" t="s">
        <v>244</v>
      </c>
      <c r="D3468" s="116" t="s">
        <v>243</v>
      </c>
      <c r="E3468" s="117" t="str">
        <f t="shared" si="54"/>
        <v>2091</v>
      </c>
      <c r="F3468" s="118" t="str">
        <f>VLOOKUP($E3468,[5]Plan2!$A$5:$D$703,1,FALSE)</f>
        <v>2091</v>
      </c>
      <c r="G3468" s="118" t="str">
        <f>VLOOKUP($E3468,[5]Plan2!$A$5:$D$703,2,FALSE)</f>
        <v>Fabricação de químicos orgânicos e inorgânicos, resinas e elastômeros</v>
      </c>
      <c r="H3468" s="118" t="str">
        <f>VLOOKUP($E3468,[5]Plan2!$A$5:$D$703,3,FALSE)</f>
        <v>2011</v>
      </c>
      <c r="I3468" s="118" t="str">
        <f>VLOOKUP($E3468,[5]Plan2!$A$5:$D$703,4,FALSE)</f>
        <v>Fabricação de cloro e álcalis</v>
      </c>
    </row>
    <row r="3469" spans="1:9" ht="16">
      <c r="A3469" s="117" t="s">
        <v>8753</v>
      </c>
      <c r="B3469" s="118" t="s">
        <v>8754</v>
      </c>
      <c r="C3469" s="116" t="s">
        <v>244</v>
      </c>
      <c r="D3469" s="116" t="s">
        <v>243</v>
      </c>
      <c r="E3469" s="117" t="str">
        <f t="shared" si="54"/>
        <v>2091</v>
      </c>
      <c r="F3469" s="118" t="str">
        <f>VLOOKUP($E3469,[5]Plan2!$A$5:$D$703,1,FALSE)</f>
        <v>2091</v>
      </c>
      <c r="G3469" s="118" t="str">
        <f>VLOOKUP($E3469,[5]Plan2!$A$5:$D$703,2,FALSE)</f>
        <v>Fabricação de químicos orgânicos e inorgânicos, resinas e elastômeros</v>
      </c>
      <c r="H3469" s="118" t="str">
        <f>VLOOKUP($E3469,[5]Plan2!$A$5:$D$703,3,FALSE)</f>
        <v>2011</v>
      </c>
      <c r="I3469" s="118" t="str">
        <f>VLOOKUP($E3469,[5]Plan2!$A$5:$D$703,4,FALSE)</f>
        <v>Fabricação de cloro e álcalis</v>
      </c>
    </row>
    <row r="3470" spans="1:9" ht="16">
      <c r="A3470" s="117" t="s">
        <v>8755</v>
      </c>
      <c r="B3470" s="118" t="s">
        <v>8756</v>
      </c>
      <c r="C3470" s="116" t="s">
        <v>244</v>
      </c>
      <c r="D3470" s="116" t="s">
        <v>243</v>
      </c>
      <c r="E3470" s="117" t="str">
        <f t="shared" si="54"/>
        <v>2091</v>
      </c>
      <c r="F3470" s="118" t="str">
        <f>VLOOKUP($E3470,[5]Plan2!$A$5:$D$703,1,FALSE)</f>
        <v>2091</v>
      </c>
      <c r="G3470" s="118" t="str">
        <f>VLOOKUP($E3470,[5]Plan2!$A$5:$D$703,2,FALSE)</f>
        <v>Fabricação de químicos orgânicos e inorgânicos, resinas e elastômeros</v>
      </c>
      <c r="H3470" s="118" t="str">
        <f>VLOOKUP($E3470,[5]Plan2!$A$5:$D$703,3,FALSE)</f>
        <v>2011</v>
      </c>
      <c r="I3470" s="118" t="str">
        <f>VLOOKUP($E3470,[5]Plan2!$A$5:$D$703,4,FALSE)</f>
        <v>Fabricação de cloro e álcalis</v>
      </c>
    </row>
    <row r="3471" spans="1:9" ht="16">
      <c r="A3471" s="117" t="s">
        <v>8757</v>
      </c>
      <c r="B3471" s="118" t="s">
        <v>8758</v>
      </c>
      <c r="C3471" s="116" t="s">
        <v>244</v>
      </c>
      <c r="D3471" s="116" t="s">
        <v>243</v>
      </c>
      <c r="E3471" s="117" t="str">
        <f t="shared" si="54"/>
        <v>2091</v>
      </c>
      <c r="F3471" s="118" t="str">
        <f>VLOOKUP($E3471,[5]Plan2!$A$5:$D$703,1,FALSE)</f>
        <v>2091</v>
      </c>
      <c r="G3471" s="118" t="str">
        <f>VLOOKUP($E3471,[5]Plan2!$A$5:$D$703,2,FALSE)</f>
        <v>Fabricação de químicos orgânicos e inorgânicos, resinas e elastômeros</v>
      </c>
      <c r="H3471" s="118" t="str">
        <f>VLOOKUP($E3471,[5]Plan2!$A$5:$D$703,3,FALSE)</f>
        <v>2011</v>
      </c>
      <c r="I3471" s="118" t="str">
        <f>VLOOKUP($E3471,[5]Plan2!$A$5:$D$703,4,FALSE)</f>
        <v>Fabricação de cloro e álcalis</v>
      </c>
    </row>
    <row r="3472" spans="1:9" ht="16">
      <c r="A3472" s="117" t="s">
        <v>8759</v>
      </c>
      <c r="B3472" s="118" t="s">
        <v>8760</v>
      </c>
      <c r="C3472" s="116" t="s">
        <v>244</v>
      </c>
      <c r="D3472" s="116" t="s">
        <v>243</v>
      </c>
      <c r="E3472" s="117" t="str">
        <f t="shared" si="54"/>
        <v>2091</v>
      </c>
      <c r="F3472" s="118" t="str">
        <f>VLOOKUP($E3472,[5]Plan2!$A$5:$D$703,1,FALSE)</f>
        <v>2091</v>
      </c>
      <c r="G3472" s="118" t="str">
        <f>VLOOKUP($E3472,[5]Plan2!$A$5:$D$703,2,FALSE)</f>
        <v>Fabricação de químicos orgânicos e inorgânicos, resinas e elastômeros</v>
      </c>
      <c r="H3472" s="118" t="str">
        <f>VLOOKUP($E3472,[5]Plan2!$A$5:$D$703,3,FALSE)</f>
        <v>2011</v>
      </c>
      <c r="I3472" s="118" t="str">
        <f>VLOOKUP($E3472,[5]Plan2!$A$5:$D$703,4,FALSE)</f>
        <v>Fabricação de cloro e álcalis</v>
      </c>
    </row>
    <row r="3473" spans="1:9" ht="16">
      <c r="A3473" s="117" t="s">
        <v>8761</v>
      </c>
      <c r="B3473" s="118" t="s">
        <v>8762</v>
      </c>
      <c r="C3473" s="116" t="s">
        <v>244</v>
      </c>
      <c r="D3473" s="116" t="s">
        <v>243</v>
      </c>
      <c r="E3473" s="117" t="str">
        <f t="shared" si="54"/>
        <v>2091</v>
      </c>
      <c r="F3473" s="118" t="str">
        <f>VLOOKUP($E3473,[5]Plan2!$A$5:$D$703,1,FALSE)</f>
        <v>2091</v>
      </c>
      <c r="G3473" s="118" t="str">
        <f>VLOOKUP($E3473,[5]Plan2!$A$5:$D$703,2,FALSE)</f>
        <v>Fabricação de químicos orgânicos e inorgânicos, resinas e elastômeros</v>
      </c>
      <c r="H3473" s="118" t="str">
        <f>VLOOKUP($E3473,[5]Plan2!$A$5:$D$703,3,FALSE)</f>
        <v>2011</v>
      </c>
      <c r="I3473" s="118" t="str">
        <f>VLOOKUP($E3473,[5]Plan2!$A$5:$D$703,4,FALSE)</f>
        <v>Fabricação de cloro e álcalis</v>
      </c>
    </row>
    <row r="3474" spans="1:9" ht="16">
      <c r="A3474" s="117" t="s">
        <v>8763</v>
      </c>
      <c r="B3474" s="118" t="s">
        <v>8764</v>
      </c>
      <c r="C3474" s="116" t="s">
        <v>244</v>
      </c>
      <c r="D3474" s="116" t="s">
        <v>243</v>
      </c>
      <c r="E3474" s="117" t="str">
        <f t="shared" si="54"/>
        <v>2091</v>
      </c>
      <c r="F3474" s="118" t="str">
        <f>VLOOKUP($E3474,[5]Plan2!$A$5:$D$703,1,FALSE)</f>
        <v>2091</v>
      </c>
      <c r="G3474" s="118" t="str">
        <f>VLOOKUP($E3474,[5]Plan2!$A$5:$D$703,2,FALSE)</f>
        <v>Fabricação de químicos orgânicos e inorgânicos, resinas e elastômeros</v>
      </c>
      <c r="H3474" s="118" t="str">
        <f>VLOOKUP($E3474,[5]Plan2!$A$5:$D$703,3,FALSE)</f>
        <v>2011</v>
      </c>
      <c r="I3474" s="118" t="str">
        <f>VLOOKUP($E3474,[5]Plan2!$A$5:$D$703,4,FALSE)</f>
        <v>Fabricação de cloro e álcalis</v>
      </c>
    </row>
    <row r="3475" spans="1:9" ht="16">
      <c r="A3475" s="117" t="s">
        <v>8765</v>
      </c>
      <c r="B3475" s="118" t="s">
        <v>8766</v>
      </c>
      <c r="C3475" s="116" t="s">
        <v>245</v>
      </c>
      <c r="D3475" s="116" t="s">
        <v>335</v>
      </c>
      <c r="E3475" s="117" t="str">
        <f t="shared" si="54"/>
        <v>2092</v>
      </c>
      <c r="F3475" s="118" t="str">
        <f>VLOOKUP($E3475,[5]Plan2!$A$5:$D$703,1,FALSE)</f>
        <v>2092</v>
      </c>
      <c r="G3475" s="118" t="str">
        <f>VLOOKUP($E3475,[5]Plan2!$A$5:$D$703,2,FALSE)</f>
        <v>Fabricação de defensivos, desinfestantes, tintas e químicos diversos</v>
      </c>
      <c r="H3475" s="118" t="str">
        <f>VLOOKUP($E3475,[5]Plan2!$A$5:$D$703,3,FALSE)</f>
        <v>2051</v>
      </c>
      <c r="I3475" s="118" t="str">
        <f>VLOOKUP($E3475,[5]Plan2!$A$5:$D$703,4,FALSE)</f>
        <v>Fabricação de defensivos agrícolas</v>
      </c>
    </row>
    <row r="3476" spans="1:9" ht="16">
      <c r="A3476" s="117" t="s">
        <v>8767</v>
      </c>
      <c r="B3476" s="118" t="s">
        <v>8768</v>
      </c>
      <c r="C3476" s="116" t="s">
        <v>244</v>
      </c>
      <c r="D3476" s="116" t="s">
        <v>243</v>
      </c>
      <c r="E3476" s="117" t="str">
        <f t="shared" si="54"/>
        <v>2091</v>
      </c>
      <c r="F3476" s="118" t="str">
        <f>VLOOKUP($E3476,[5]Plan2!$A$5:$D$703,1,FALSE)</f>
        <v>2091</v>
      </c>
      <c r="G3476" s="118" t="str">
        <f>VLOOKUP($E3476,[5]Plan2!$A$5:$D$703,2,FALSE)</f>
        <v>Fabricação de químicos orgânicos e inorgânicos, resinas e elastômeros</v>
      </c>
      <c r="H3476" s="118" t="str">
        <f>VLOOKUP($E3476,[5]Plan2!$A$5:$D$703,3,FALSE)</f>
        <v>2011</v>
      </c>
      <c r="I3476" s="118" t="str">
        <f>VLOOKUP($E3476,[5]Plan2!$A$5:$D$703,4,FALSE)</f>
        <v>Fabricação de cloro e álcalis</v>
      </c>
    </row>
    <row r="3477" spans="1:9" ht="16">
      <c r="A3477" s="117" t="s">
        <v>8769</v>
      </c>
      <c r="B3477" s="118" t="s">
        <v>8770</v>
      </c>
      <c r="C3477" s="116" t="s">
        <v>245</v>
      </c>
      <c r="D3477" s="116" t="s">
        <v>335</v>
      </c>
      <c r="E3477" s="117" t="str">
        <f t="shared" si="54"/>
        <v>2092</v>
      </c>
      <c r="F3477" s="118" t="str">
        <f>VLOOKUP($E3477,[5]Plan2!$A$5:$D$703,1,FALSE)</f>
        <v>2092</v>
      </c>
      <c r="G3477" s="118" t="str">
        <f>VLOOKUP($E3477,[5]Plan2!$A$5:$D$703,2,FALSE)</f>
        <v>Fabricação de defensivos, desinfestantes, tintas e químicos diversos</v>
      </c>
      <c r="H3477" s="118" t="str">
        <f>VLOOKUP($E3477,[5]Plan2!$A$5:$D$703,3,FALSE)</f>
        <v>2051</v>
      </c>
      <c r="I3477" s="118" t="str">
        <f>VLOOKUP($E3477,[5]Plan2!$A$5:$D$703,4,FALSE)</f>
        <v>Fabricação de defensivos agrícolas</v>
      </c>
    </row>
    <row r="3478" spans="1:9" ht="16">
      <c r="A3478" s="117" t="s">
        <v>8771</v>
      </c>
      <c r="B3478" s="118" t="s">
        <v>8772</v>
      </c>
      <c r="C3478" s="116" t="s">
        <v>244</v>
      </c>
      <c r="D3478" s="116" t="s">
        <v>243</v>
      </c>
      <c r="E3478" s="117" t="str">
        <f t="shared" si="54"/>
        <v>2091</v>
      </c>
      <c r="F3478" s="118" t="str">
        <f>VLOOKUP($E3478,[5]Plan2!$A$5:$D$703,1,FALSE)</f>
        <v>2091</v>
      </c>
      <c r="G3478" s="118" t="str">
        <f>VLOOKUP($E3478,[5]Plan2!$A$5:$D$703,2,FALSE)</f>
        <v>Fabricação de químicos orgânicos e inorgânicos, resinas e elastômeros</v>
      </c>
      <c r="H3478" s="118" t="str">
        <f>VLOOKUP($E3478,[5]Plan2!$A$5:$D$703,3,FALSE)</f>
        <v>2011</v>
      </c>
      <c r="I3478" s="118" t="str">
        <f>VLOOKUP($E3478,[5]Plan2!$A$5:$D$703,4,FALSE)</f>
        <v>Fabricação de cloro e álcalis</v>
      </c>
    </row>
    <row r="3479" spans="1:9" ht="16">
      <c r="A3479" s="117" t="s">
        <v>8773</v>
      </c>
      <c r="B3479" s="118" t="s">
        <v>8774</v>
      </c>
      <c r="C3479" s="116" t="s">
        <v>244</v>
      </c>
      <c r="D3479" s="116" t="s">
        <v>243</v>
      </c>
      <c r="E3479" s="117" t="str">
        <f t="shared" si="54"/>
        <v>2091</v>
      </c>
      <c r="F3479" s="118" t="str">
        <f>VLOOKUP($E3479,[5]Plan2!$A$5:$D$703,1,FALSE)</f>
        <v>2091</v>
      </c>
      <c r="G3479" s="118" t="str">
        <f>VLOOKUP($E3479,[5]Plan2!$A$5:$D$703,2,FALSE)</f>
        <v>Fabricação de químicos orgânicos e inorgânicos, resinas e elastômeros</v>
      </c>
      <c r="H3479" s="118" t="str">
        <f>VLOOKUP($E3479,[5]Plan2!$A$5:$D$703,3,FALSE)</f>
        <v>2011</v>
      </c>
      <c r="I3479" s="118" t="str">
        <f>VLOOKUP($E3479,[5]Plan2!$A$5:$D$703,4,FALSE)</f>
        <v>Fabricação de cloro e álcalis</v>
      </c>
    </row>
    <row r="3480" spans="1:9" ht="16">
      <c r="A3480" s="117" t="s">
        <v>8775</v>
      </c>
      <c r="B3480" s="118" t="s">
        <v>8776</v>
      </c>
      <c r="C3480" s="116" t="s">
        <v>244</v>
      </c>
      <c r="D3480" s="116" t="s">
        <v>243</v>
      </c>
      <c r="E3480" s="117" t="str">
        <f t="shared" si="54"/>
        <v>2091</v>
      </c>
      <c r="F3480" s="118" t="str">
        <f>VLOOKUP($E3480,[5]Plan2!$A$5:$D$703,1,FALSE)</f>
        <v>2091</v>
      </c>
      <c r="G3480" s="118" t="str">
        <f>VLOOKUP($E3480,[5]Plan2!$A$5:$D$703,2,FALSE)</f>
        <v>Fabricação de químicos orgânicos e inorgânicos, resinas e elastômeros</v>
      </c>
      <c r="H3480" s="118" t="str">
        <f>VLOOKUP($E3480,[5]Plan2!$A$5:$D$703,3,FALSE)</f>
        <v>2011</v>
      </c>
      <c r="I3480" s="118" t="str">
        <f>VLOOKUP($E3480,[5]Plan2!$A$5:$D$703,4,FALSE)</f>
        <v>Fabricação de cloro e álcalis</v>
      </c>
    </row>
    <row r="3481" spans="1:9" ht="16">
      <c r="A3481" s="117" t="s">
        <v>8777</v>
      </c>
      <c r="B3481" s="118" t="s">
        <v>8778</v>
      </c>
      <c r="C3481" s="116" t="s">
        <v>244</v>
      </c>
      <c r="D3481" s="116" t="s">
        <v>243</v>
      </c>
      <c r="E3481" s="117" t="str">
        <f t="shared" si="54"/>
        <v>2091</v>
      </c>
      <c r="F3481" s="118" t="str">
        <f>VLOOKUP($E3481,[5]Plan2!$A$5:$D$703,1,FALSE)</f>
        <v>2091</v>
      </c>
      <c r="G3481" s="118" t="str">
        <f>VLOOKUP($E3481,[5]Plan2!$A$5:$D$703,2,FALSE)</f>
        <v>Fabricação de químicos orgânicos e inorgânicos, resinas e elastômeros</v>
      </c>
      <c r="H3481" s="118" t="str">
        <f>VLOOKUP($E3481,[5]Plan2!$A$5:$D$703,3,FALSE)</f>
        <v>2011</v>
      </c>
      <c r="I3481" s="118" t="str">
        <f>VLOOKUP($E3481,[5]Plan2!$A$5:$D$703,4,FALSE)</f>
        <v>Fabricação de cloro e álcalis</v>
      </c>
    </row>
    <row r="3482" spans="1:9" ht="16">
      <c r="A3482" s="117" t="s">
        <v>8779</v>
      </c>
      <c r="B3482" s="118" t="s">
        <v>8780</v>
      </c>
      <c r="C3482" s="116" t="s">
        <v>244</v>
      </c>
      <c r="D3482" s="116" t="s">
        <v>243</v>
      </c>
      <c r="E3482" s="117" t="str">
        <f t="shared" si="54"/>
        <v>2091</v>
      </c>
      <c r="F3482" s="118" t="str">
        <f>VLOOKUP($E3482,[5]Plan2!$A$5:$D$703,1,FALSE)</f>
        <v>2091</v>
      </c>
      <c r="G3482" s="118" t="str">
        <f>VLOOKUP($E3482,[5]Plan2!$A$5:$D$703,2,FALSE)</f>
        <v>Fabricação de químicos orgânicos e inorgânicos, resinas e elastômeros</v>
      </c>
      <c r="H3482" s="118" t="str">
        <f>VLOOKUP($E3482,[5]Plan2!$A$5:$D$703,3,FALSE)</f>
        <v>2011</v>
      </c>
      <c r="I3482" s="118" t="str">
        <f>VLOOKUP($E3482,[5]Plan2!$A$5:$D$703,4,FALSE)</f>
        <v>Fabricação de cloro e álcalis</v>
      </c>
    </row>
    <row r="3483" spans="1:9" ht="16">
      <c r="A3483" s="117" t="s">
        <v>8781</v>
      </c>
      <c r="B3483" s="118" t="s">
        <v>8782</v>
      </c>
      <c r="C3483" s="116" t="s">
        <v>244</v>
      </c>
      <c r="D3483" s="116" t="s">
        <v>243</v>
      </c>
      <c r="E3483" s="117" t="str">
        <f t="shared" si="54"/>
        <v>2091</v>
      </c>
      <c r="F3483" s="118" t="str">
        <f>VLOOKUP($E3483,[5]Plan2!$A$5:$D$703,1,FALSE)</f>
        <v>2091</v>
      </c>
      <c r="G3483" s="118" t="str">
        <f>VLOOKUP($E3483,[5]Plan2!$A$5:$D$703,2,FALSE)</f>
        <v>Fabricação de químicos orgânicos e inorgânicos, resinas e elastômeros</v>
      </c>
      <c r="H3483" s="118" t="str">
        <f>VLOOKUP($E3483,[5]Plan2!$A$5:$D$703,3,FALSE)</f>
        <v>2011</v>
      </c>
      <c r="I3483" s="118" t="str">
        <f>VLOOKUP($E3483,[5]Plan2!$A$5:$D$703,4,FALSE)</f>
        <v>Fabricação de cloro e álcalis</v>
      </c>
    </row>
    <row r="3484" spans="1:9" ht="16">
      <c r="A3484" s="117" t="s">
        <v>8783</v>
      </c>
      <c r="B3484" s="118" t="s">
        <v>8784</v>
      </c>
      <c r="C3484" s="116" t="s">
        <v>244</v>
      </c>
      <c r="D3484" s="116" t="s">
        <v>243</v>
      </c>
      <c r="E3484" s="117" t="str">
        <f t="shared" si="54"/>
        <v>2091</v>
      </c>
      <c r="F3484" s="118" t="str">
        <f>VLOOKUP($E3484,[5]Plan2!$A$5:$D$703,1,FALSE)</f>
        <v>2091</v>
      </c>
      <c r="G3484" s="118" t="str">
        <f>VLOOKUP($E3484,[5]Plan2!$A$5:$D$703,2,FALSE)</f>
        <v>Fabricação de químicos orgânicos e inorgânicos, resinas e elastômeros</v>
      </c>
      <c r="H3484" s="118" t="str">
        <f>VLOOKUP($E3484,[5]Plan2!$A$5:$D$703,3,FALSE)</f>
        <v>2011</v>
      </c>
      <c r="I3484" s="118" t="str">
        <f>VLOOKUP($E3484,[5]Plan2!$A$5:$D$703,4,FALSE)</f>
        <v>Fabricação de cloro e álcalis</v>
      </c>
    </row>
    <row r="3485" spans="1:9" ht="16">
      <c r="A3485" s="117" t="s">
        <v>8785</v>
      </c>
      <c r="B3485" s="118" t="s">
        <v>8786</v>
      </c>
      <c r="C3485" s="116" t="s">
        <v>246</v>
      </c>
      <c r="D3485" s="116" t="s">
        <v>128</v>
      </c>
      <c r="E3485" s="117" t="str">
        <f t="shared" si="54"/>
        <v>2092</v>
      </c>
      <c r="F3485" s="118" t="str">
        <f>VLOOKUP($E3485,[5]Plan2!$A$5:$D$703,1,FALSE)</f>
        <v>2092</v>
      </c>
      <c r="G3485" s="118" t="str">
        <f>VLOOKUP($E3485,[5]Plan2!$A$5:$D$703,2,FALSE)</f>
        <v>Fabricação de defensivos, desinfestantes, tintas e químicos diversos</v>
      </c>
      <c r="H3485" s="118" t="str">
        <f>VLOOKUP($E3485,[5]Plan2!$A$5:$D$703,3,FALSE)</f>
        <v>2051</v>
      </c>
      <c r="I3485" s="118" t="str">
        <f>VLOOKUP($E3485,[5]Plan2!$A$5:$D$703,4,FALSE)</f>
        <v>Fabricação de defensivos agrícolas</v>
      </c>
    </row>
    <row r="3486" spans="1:9" ht="16">
      <c r="A3486" s="117" t="s">
        <v>8787</v>
      </c>
      <c r="B3486" s="118" t="s">
        <v>8788</v>
      </c>
      <c r="C3486" s="116" t="s">
        <v>246</v>
      </c>
      <c r="D3486" s="116" t="s">
        <v>128</v>
      </c>
      <c r="E3486" s="117" t="str">
        <f t="shared" si="54"/>
        <v>2092</v>
      </c>
      <c r="F3486" s="118" t="str">
        <f>VLOOKUP($E3486,[5]Plan2!$A$5:$D$703,1,FALSE)</f>
        <v>2092</v>
      </c>
      <c r="G3486" s="118" t="str">
        <f>VLOOKUP($E3486,[5]Plan2!$A$5:$D$703,2,FALSE)</f>
        <v>Fabricação de defensivos, desinfestantes, tintas e químicos diversos</v>
      </c>
      <c r="H3486" s="118" t="str">
        <f>VLOOKUP($E3486,[5]Plan2!$A$5:$D$703,3,FALSE)</f>
        <v>2051</v>
      </c>
      <c r="I3486" s="118" t="str">
        <f>VLOOKUP($E3486,[5]Plan2!$A$5:$D$703,4,FALSE)</f>
        <v>Fabricação de defensivos agrícolas</v>
      </c>
    </row>
    <row r="3487" spans="1:9" ht="16">
      <c r="A3487" s="117" t="s">
        <v>8789</v>
      </c>
      <c r="B3487" s="118" t="s">
        <v>8790</v>
      </c>
      <c r="C3487" s="116" t="s">
        <v>244</v>
      </c>
      <c r="D3487" s="116" t="s">
        <v>243</v>
      </c>
      <c r="E3487" s="117" t="str">
        <f t="shared" si="54"/>
        <v>2091</v>
      </c>
      <c r="F3487" s="118" t="str">
        <f>VLOOKUP($E3487,[5]Plan2!$A$5:$D$703,1,FALSE)</f>
        <v>2091</v>
      </c>
      <c r="G3487" s="118" t="str">
        <f>VLOOKUP($E3487,[5]Plan2!$A$5:$D$703,2,FALSE)</f>
        <v>Fabricação de químicos orgânicos e inorgânicos, resinas e elastômeros</v>
      </c>
      <c r="H3487" s="118" t="str">
        <f>VLOOKUP($E3487,[5]Plan2!$A$5:$D$703,3,FALSE)</f>
        <v>2011</v>
      </c>
      <c r="I3487" s="118" t="str">
        <f>VLOOKUP($E3487,[5]Plan2!$A$5:$D$703,4,FALSE)</f>
        <v>Fabricação de cloro e álcalis</v>
      </c>
    </row>
    <row r="3488" spans="1:9" ht="16">
      <c r="A3488" s="117" t="s">
        <v>8791</v>
      </c>
      <c r="B3488" s="118" t="s">
        <v>8792</v>
      </c>
      <c r="C3488" s="116" t="s">
        <v>244</v>
      </c>
      <c r="D3488" s="116" t="s">
        <v>243</v>
      </c>
      <c r="E3488" s="117" t="str">
        <f t="shared" si="54"/>
        <v>2091</v>
      </c>
      <c r="F3488" s="118" t="str">
        <f>VLOOKUP($E3488,[5]Plan2!$A$5:$D$703,1,FALSE)</f>
        <v>2091</v>
      </c>
      <c r="G3488" s="118" t="str">
        <f>VLOOKUP($E3488,[5]Plan2!$A$5:$D$703,2,FALSE)</f>
        <v>Fabricação de químicos orgânicos e inorgânicos, resinas e elastômeros</v>
      </c>
      <c r="H3488" s="118" t="str">
        <f>VLOOKUP($E3488,[5]Plan2!$A$5:$D$703,3,FALSE)</f>
        <v>2011</v>
      </c>
      <c r="I3488" s="118" t="str">
        <f>VLOOKUP($E3488,[5]Plan2!$A$5:$D$703,4,FALSE)</f>
        <v>Fabricação de cloro e álcalis</v>
      </c>
    </row>
    <row r="3489" spans="1:9" ht="16">
      <c r="A3489" s="117" t="s">
        <v>8793</v>
      </c>
      <c r="B3489" s="118" t="s">
        <v>8794</v>
      </c>
      <c r="C3489" s="116" t="s">
        <v>244</v>
      </c>
      <c r="D3489" s="116" t="s">
        <v>243</v>
      </c>
      <c r="E3489" s="117" t="str">
        <f t="shared" si="54"/>
        <v>2091</v>
      </c>
      <c r="F3489" s="118" t="str">
        <f>VLOOKUP($E3489,[5]Plan2!$A$5:$D$703,1,FALSE)</f>
        <v>2091</v>
      </c>
      <c r="G3489" s="118" t="str">
        <f>VLOOKUP($E3489,[5]Plan2!$A$5:$D$703,2,FALSE)</f>
        <v>Fabricação de químicos orgânicos e inorgânicos, resinas e elastômeros</v>
      </c>
      <c r="H3489" s="118" t="str">
        <f>VLOOKUP($E3489,[5]Plan2!$A$5:$D$703,3,FALSE)</f>
        <v>2011</v>
      </c>
      <c r="I3489" s="118" t="str">
        <f>VLOOKUP($E3489,[5]Plan2!$A$5:$D$703,4,FALSE)</f>
        <v>Fabricação de cloro e álcalis</v>
      </c>
    </row>
    <row r="3490" spans="1:9" ht="16">
      <c r="A3490" s="117" t="s">
        <v>8795</v>
      </c>
      <c r="B3490" s="118" t="s">
        <v>8796</v>
      </c>
      <c r="C3490" s="116" t="s">
        <v>244</v>
      </c>
      <c r="D3490" s="116" t="s">
        <v>243</v>
      </c>
      <c r="E3490" s="117" t="str">
        <f t="shared" si="54"/>
        <v>2091</v>
      </c>
      <c r="F3490" s="118" t="str">
        <f>VLOOKUP($E3490,[5]Plan2!$A$5:$D$703,1,FALSE)</f>
        <v>2091</v>
      </c>
      <c r="G3490" s="118" t="str">
        <f>VLOOKUP($E3490,[5]Plan2!$A$5:$D$703,2,FALSE)</f>
        <v>Fabricação de químicos orgânicos e inorgânicos, resinas e elastômeros</v>
      </c>
      <c r="H3490" s="118" t="str">
        <f>VLOOKUP($E3490,[5]Plan2!$A$5:$D$703,3,FALSE)</f>
        <v>2011</v>
      </c>
      <c r="I3490" s="118" t="str">
        <f>VLOOKUP($E3490,[5]Plan2!$A$5:$D$703,4,FALSE)</f>
        <v>Fabricação de cloro e álcalis</v>
      </c>
    </row>
    <row r="3491" spans="1:9" ht="16">
      <c r="A3491" s="117" t="s">
        <v>8797</v>
      </c>
      <c r="B3491" s="118" t="s">
        <v>8798</v>
      </c>
      <c r="C3491" s="116" t="s">
        <v>244</v>
      </c>
      <c r="D3491" s="116" t="s">
        <v>243</v>
      </c>
      <c r="E3491" s="117" t="str">
        <f t="shared" si="54"/>
        <v>2091</v>
      </c>
      <c r="F3491" s="118" t="str">
        <f>VLOOKUP($E3491,[5]Plan2!$A$5:$D$703,1,FALSE)</f>
        <v>2091</v>
      </c>
      <c r="G3491" s="118" t="str">
        <f>VLOOKUP($E3491,[5]Plan2!$A$5:$D$703,2,FALSE)</f>
        <v>Fabricação de químicos orgânicos e inorgânicos, resinas e elastômeros</v>
      </c>
      <c r="H3491" s="118" t="str">
        <f>VLOOKUP($E3491,[5]Plan2!$A$5:$D$703,3,FALSE)</f>
        <v>2011</v>
      </c>
      <c r="I3491" s="118" t="str">
        <f>VLOOKUP($E3491,[5]Plan2!$A$5:$D$703,4,FALSE)</f>
        <v>Fabricação de cloro e álcalis</v>
      </c>
    </row>
    <row r="3492" spans="1:9" ht="16">
      <c r="A3492" s="117" t="s">
        <v>8799</v>
      </c>
      <c r="B3492" s="118" t="s">
        <v>8800</v>
      </c>
      <c r="C3492" s="116" t="s">
        <v>244</v>
      </c>
      <c r="D3492" s="116" t="s">
        <v>243</v>
      </c>
      <c r="E3492" s="117" t="str">
        <f t="shared" si="54"/>
        <v>2091</v>
      </c>
      <c r="F3492" s="118" t="str">
        <f>VLOOKUP($E3492,[5]Plan2!$A$5:$D$703,1,FALSE)</f>
        <v>2091</v>
      </c>
      <c r="G3492" s="118" t="str">
        <f>VLOOKUP($E3492,[5]Plan2!$A$5:$D$703,2,FALSE)</f>
        <v>Fabricação de químicos orgânicos e inorgânicos, resinas e elastômeros</v>
      </c>
      <c r="H3492" s="118" t="str">
        <f>VLOOKUP($E3492,[5]Plan2!$A$5:$D$703,3,FALSE)</f>
        <v>2011</v>
      </c>
      <c r="I3492" s="118" t="str">
        <f>VLOOKUP($E3492,[5]Plan2!$A$5:$D$703,4,FALSE)</f>
        <v>Fabricação de cloro e álcalis</v>
      </c>
    </row>
    <row r="3493" spans="1:9" ht="16">
      <c r="A3493" s="117" t="s">
        <v>8801</v>
      </c>
      <c r="B3493" s="118" t="s">
        <v>8802</v>
      </c>
      <c r="C3493" s="116" t="s">
        <v>244</v>
      </c>
      <c r="D3493" s="116" t="s">
        <v>243</v>
      </c>
      <c r="E3493" s="117" t="str">
        <f t="shared" si="54"/>
        <v>2091</v>
      </c>
      <c r="F3493" s="118" t="str">
        <f>VLOOKUP($E3493,[5]Plan2!$A$5:$D$703,1,FALSE)</f>
        <v>2091</v>
      </c>
      <c r="G3493" s="118" t="str">
        <f>VLOOKUP($E3493,[5]Plan2!$A$5:$D$703,2,FALSE)</f>
        <v>Fabricação de químicos orgânicos e inorgânicos, resinas e elastômeros</v>
      </c>
      <c r="H3493" s="118" t="str">
        <f>VLOOKUP($E3493,[5]Plan2!$A$5:$D$703,3,FALSE)</f>
        <v>2011</v>
      </c>
      <c r="I3493" s="118" t="str">
        <f>VLOOKUP($E3493,[5]Plan2!$A$5:$D$703,4,FALSE)</f>
        <v>Fabricação de cloro e álcalis</v>
      </c>
    </row>
    <row r="3494" spans="1:9" ht="16">
      <c r="A3494" s="117" t="s">
        <v>8803</v>
      </c>
      <c r="B3494" s="118" t="s">
        <v>8804</v>
      </c>
      <c r="C3494" s="116" t="s">
        <v>244</v>
      </c>
      <c r="D3494" s="116" t="s">
        <v>243</v>
      </c>
      <c r="E3494" s="117" t="str">
        <f t="shared" si="54"/>
        <v>2091</v>
      </c>
      <c r="F3494" s="118" t="str">
        <f>VLOOKUP($E3494,[5]Plan2!$A$5:$D$703,1,FALSE)</f>
        <v>2091</v>
      </c>
      <c r="G3494" s="118" t="str">
        <f>VLOOKUP($E3494,[5]Plan2!$A$5:$D$703,2,FALSE)</f>
        <v>Fabricação de químicos orgânicos e inorgânicos, resinas e elastômeros</v>
      </c>
      <c r="H3494" s="118" t="str">
        <f>VLOOKUP($E3494,[5]Plan2!$A$5:$D$703,3,FALSE)</f>
        <v>2011</v>
      </c>
      <c r="I3494" s="118" t="str">
        <f>VLOOKUP($E3494,[5]Plan2!$A$5:$D$703,4,FALSE)</f>
        <v>Fabricação de cloro e álcalis</v>
      </c>
    </row>
    <row r="3495" spans="1:9" ht="16">
      <c r="A3495" s="117" t="s">
        <v>8805</v>
      </c>
      <c r="B3495" s="118" t="s">
        <v>8806</v>
      </c>
      <c r="C3495" s="116" t="s">
        <v>244</v>
      </c>
      <c r="D3495" s="116" t="s">
        <v>243</v>
      </c>
      <c r="E3495" s="117" t="str">
        <f t="shared" si="54"/>
        <v>2091</v>
      </c>
      <c r="F3495" s="118" t="str">
        <f>VLOOKUP($E3495,[5]Plan2!$A$5:$D$703,1,FALSE)</f>
        <v>2091</v>
      </c>
      <c r="G3495" s="118" t="str">
        <f>VLOOKUP($E3495,[5]Plan2!$A$5:$D$703,2,FALSE)</f>
        <v>Fabricação de químicos orgânicos e inorgânicos, resinas e elastômeros</v>
      </c>
      <c r="H3495" s="118" t="str">
        <f>VLOOKUP($E3495,[5]Plan2!$A$5:$D$703,3,FALSE)</f>
        <v>2011</v>
      </c>
      <c r="I3495" s="118" t="str">
        <f>VLOOKUP($E3495,[5]Plan2!$A$5:$D$703,4,FALSE)</f>
        <v>Fabricação de cloro e álcalis</v>
      </c>
    </row>
    <row r="3496" spans="1:9" ht="16">
      <c r="A3496" s="117" t="s">
        <v>8807</v>
      </c>
      <c r="B3496" s="118" t="s">
        <v>8808</v>
      </c>
      <c r="C3496" s="116" t="s">
        <v>244</v>
      </c>
      <c r="D3496" s="116" t="s">
        <v>243</v>
      </c>
      <c r="E3496" s="117" t="str">
        <f t="shared" si="54"/>
        <v>2091</v>
      </c>
      <c r="F3496" s="118" t="str">
        <f>VLOOKUP($E3496,[5]Plan2!$A$5:$D$703,1,FALSE)</f>
        <v>2091</v>
      </c>
      <c r="G3496" s="118" t="str">
        <f>VLOOKUP($E3496,[5]Plan2!$A$5:$D$703,2,FALSE)</f>
        <v>Fabricação de químicos orgânicos e inorgânicos, resinas e elastômeros</v>
      </c>
      <c r="H3496" s="118" t="str">
        <f>VLOOKUP($E3496,[5]Plan2!$A$5:$D$703,3,FALSE)</f>
        <v>2011</v>
      </c>
      <c r="I3496" s="118" t="str">
        <f>VLOOKUP($E3496,[5]Plan2!$A$5:$D$703,4,FALSE)</f>
        <v>Fabricação de cloro e álcalis</v>
      </c>
    </row>
    <row r="3497" spans="1:9" ht="16">
      <c r="A3497" s="117" t="s">
        <v>8809</v>
      </c>
      <c r="B3497" s="118" t="s">
        <v>8810</v>
      </c>
      <c r="C3497" s="116" t="s">
        <v>244</v>
      </c>
      <c r="D3497" s="116" t="s">
        <v>243</v>
      </c>
      <c r="E3497" s="117" t="str">
        <f t="shared" si="54"/>
        <v>2091</v>
      </c>
      <c r="F3497" s="118" t="str">
        <f>VLOOKUP($E3497,[5]Plan2!$A$5:$D$703,1,FALSE)</f>
        <v>2091</v>
      </c>
      <c r="G3497" s="118" t="str">
        <f>VLOOKUP($E3497,[5]Plan2!$A$5:$D$703,2,FALSE)</f>
        <v>Fabricação de químicos orgânicos e inorgânicos, resinas e elastômeros</v>
      </c>
      <c r="H3497" s="118" t="str">
        <f>VLOOKUP($E3497,[5]Plan2!$A$5:$D$703,3,FALSE)</f>
        <v>2011</v>
      </c>
      <c r="I3497" s="118" t="str">
        <f>VLOOKUP($E3497,[5]Plan2!$A$5:$D$703,4,FALSE)</f>
        <v>Fabricação de cloro e álcalis</v>
      </c>
    </row>
    <row r="3498" spans="1:9" ht="16">
      <c r="A3498" s="117" t="s">
        <v>8811</v>
      </c>
      <c r="B3498" s="118" t="s">
        <v>8812</v>
      </c>
      <c r="C3498" s="116" t="s">
        <v>244</v>
      </c>
      <c r="D3498" s="116" t="s">
        <v>243</v>
      </c>
      <c r="E3498" s="117" t="str">
        <f t="shared" si="54"/>
        <v>2091</v>
      </c>
      <c r="F3498" s="118" t="str">
        <f>VLOOKUP($E3498,[5]Plan2!$A$5:$D$703,1,FALSE)</f>
        <v>2091</v>
      </c>
      <c r="G3498" s="118" t="str">
        <f>VLOOKUP($E3498,[5]Plan2!$A$5:$D$703,2,FALSE)</f>
        <v>Fabricação de químicos orgânicos e inorgânicos, resinas e elastômeros</v>
      </c>
      <c r="H3498" s="118" t="str">
        <f>VLOOKUP($E3498,[5]Plan2!$A$5:$D$703,3,FALSE)</f>
        <v>2011</v>
      </c>
      <c r="I3498" s="118" t="str">
        <f>VLOOKUP($E3498,[5]Plan2!$A$5:$D$703,4,FALSE)</f>
        <v>Fabricação de cloro e álcalis</v>
      </c>
    </row>
    <row r="3499" spans="1:9" ht="16">
      <c r="A3499" s="117" t="s">
        <v>8813</v>
      </c>
      <c r="B3499" s="118" t="s">
        <v>8814</v>
      </c>
      <c r="C3499" s="116" t="s">
        <v>244</v>
      </c>
      <c r="D3499" s="116" t="s">
        <v>243</v>
      </c>
      <c r="E3499" s="117" t="str">
        <f t="shared" si="54"/>
        <v>2091</v>
      </c>
      <c r="F3499" s="118" t="str">
        <f>VLOOKUP($E3499,[5]Plan2!$A$5:$D$703,1,FALSE)</f>
        <v>2091</v>
      </c>
      <c r="G3499" s="118" t="str">
        <f>VLOOKUP($E3499,[5]Plan2!$A$5:$D$703,2,FALSE)</f>
        <v>Fabricação de químicos orgânicos e inorgânicos, resinas e elastômeros</v>
      </c>
      <c r="H3499" s="118" t="str">
        <f>VLOOKUP($E3499,[5]Plan2!$A$5:$D$703,3,FALSE)</f>
        <v>2011</v>
      </c>
      <c r="I3499" s="118" t="str">
        <f>VLOOKUP($E3499,[5]Plan2!$A$5:$D$703,4,FALSE)</f>
        <v>Fabricação de cloro e álcalis</v>
      </c>
    </row>
    <row r="3500" spans="1:9" ht="16">
      <c r="A3500" s="117" t="s">
        <v>8815</v>
      </c>
      <c r="B3500" s="118" t="s">
        <v>8816</v>
      </c>
      <c r="C3500" s="116" t="s">
        <v>244</v>
      </c>
      <c r="D3500" s="116" t="s">
        <v>243</v>
      </c>
      <c r="E3500" s="117" t="str">
        <f t="shared" si="54"/>
        <v>2091</v>
      </c>
      <c r="F3500" s="118" t="str">
        <f>VLOOKUP($E3500,[5]Plan2!$A$5:$D$703,1,FALSE)</f>
        <v>2091</v>
      </c>
      <c r="G3500" s="118" t="str">
        <f>VLOOKUP($E3500,[5]Plan2!$A$5:$D$703,2,FALSE)</f>
        <v>Fabricação de químicos orgânicos e inorgânicos, resinas e elastômeros</v>
      </c>
      <c r="H3500" s="118" t="str">
        <f>VLOOKUP($E3500,[5]Plan2!$A$5:$D$703,3,FALSE)</f>
        <v>2011</v>
      </c>
      <c r="I3500" s="118" t="str">
        <f>VLOOKUP($E3500,[5]Plan2!$A$5:$D$703,4,FALSE)</f>
        <v>Fabricação de cloro e álcalis</v>
      </c>
    </row>
    <row r="3501" spans="1:9" ht="16">
      <c r="A3501" s="117" t="s">
        <v>8817</v>
      </c>
      <c r="B3501" s="118" t="s">
        <v>8748</v>
      </c>
      <c r="C3501" s="116" t="s">
        <v>245</v>
      </c>
      <c r="D3501" s="116" t="s">
        <v>335</v>
      </c>
      <c r="E3501" s="117" t="str">
        <f t="shared" si="54"/>
        <v>2092</v>
      </c>
      <c r="F3501" s="118" t="str">
        <f>VLOOKUP($E3501,[5]Plan2!$A$5:$D$703,1,FALSE)</f>
        <v>2092</v>
      </c>
      <c r="G3501" s="118" t="str">
        <f>VLOOKUP($E3501,[5]Plan2!$A$5:$D$703,2,FALSE)</f>
        <v>Fabricação de defensivos, desinfestantes, tintas e químicos diversos</v>
      </c>
      <c r="H3501" s="118" t="str">
        <f>VLOOKUP($E3501,[5]Plan2!$A$5:$D$703,3,FALSE)</f>
        <v>2051</v>
      </c>
      <c r="I3501" s="118" t="str">
        <f>VLOOKUP($E3501,[5]Plan2!$A$5:$D$703,4,FALSE)</f>
        <v>Fabricação de defensivos agrícolas</v>
      </c>
    </row>
    <row r="3502" spans="1:9" ht="16">
      <c r="A3502" s="117" t="s">
        <v>8818</v>
      </c>
      <c r="B3502" s="118" t="s">
        <v>8750</v>
      </c>
      <c r="C3502" s="116" t="s">
        <v>244</v>
      </c>
      <c r="D3502" s="116" t="s">
        <v>243</v>
      </c>
      <c r="E3502" s="117" t="str">
        <f t="shared" si="54"/>
        <v>2091</v>
      </c>
      <c r="F3502" s="118" t="str">
        <f>VLOOKUP($E3502,[5]Plan2!$A$5:$D$703,1,FALSE)</f>
        <v>2091</v>
      </c>
      <c r="G3502" s="118" t="str">
        <f>VLOOKUP($E3502,[5]Plan2!$A$5:$D$703,2,FALSE)</f>
        <v>Fabricação de químicos orgânicos e inorgânicos, resinas e elastômeros</v>
      </c>
      <c r="H3502" s="118" t="str">
        <f>VLOOKUP($E3502,[5]Plan2!$A$5:$D$703,3,FALSE)</f>
        <v>2011</v>
      </c>
      <c r="I3502" s="118" t="str">
        <f>VLOOKUP($E3502,[5]Plan2!$A$5:$D$703,4,FALSE)</f>
        <v>Fabricação de cloro e álcalis</v>
      </c>
    </row>
    <row r="3503" spans="1:9" ht="16">
      <c r="A3503" s="117" t="s">
        <v>8819</v>
      </c>
      <c r="B3503" s="118" t="s">
        <v>8752</v>
      </c>
      <c r="C3503" s="116" t="s">
        <v>244</v>
      </c>
      <c r="D3503" s="116" t="s">
        <v>243</v>
      </c>
      <c r="E3503" s="117" t="str">
        <f t="shared" si="54"/>
        <v>2091</v>
      </c>
      <c r="F3503" s="118" t="str">
        <f>VLOOKUP($E3503,[5]Plan2!$A$5:$D$703,1,FALSE)</f>
        <v>2091</v>
      </c>
      <c r="G3503" s="118" t="str">
        <f>VLOOKUP($E3503,[5]Plan2!$A$5:$D$703,2,FALSE)</f>
        <v>Fabricação de químicos orgânicos e inorgânicos, resinas e elastômeros</v>
      </c>
      <c r="H3503" s="118" t="str">
        <f>VLOOKUP($E3503,[5]Plan2!$A$5:$D$703,3,FALSE)</f>
        <v>2011</v>
      </c>
      <c r="I3503" s="118" t="str">
        <f>VLOOKUP($E3503,[5]Plan2!$A$5:$D$703,4,FALSE)</f>
        <v>Fabricação de cloro e álcalis</v>
      </c>
    </row>
    <row r="3504" spans="1:9" ht="16">
      <c r="A3504" s="117" t="s">
        <v>8820</v>
      </c>
      <c r="B3504" s="118" t="s">
        <v>8821</v>
      </c>
      <c r="C3504" s="116" t="s">
        <v>244</v>
      </c>
      <c r="D3504" s="116" t="s">
        <v>243</v>
      </c>
      <c r="E3504" s="117" t="str">
        <f t="shared" si="54"/>
        <v>2091</v>
      </c>
      <c r="F3504" s="118" t="str">
        <f>VLOOKUP($E3504,[5]Plan2!$A$5:$D$703,1,FALSE)</f>
        <v>2091</v>
      </c>
      <c r="G3504" s="118" t="str">
        <f>VLOOKUP($E3504,[5]Plan2!$A$5:$D$703,2,FALSE)</f>
        <v>Fabricação de químicos orgânicos e inorgânicos, resinas e elastômeros</v>
      </c>
      <c r="H3504" s="118" t="str">
        <f>VLOOKUP($E3504,[5]Plan2!$A$5:$D$703,3,FALSE)</f>
        <v>2011</v>
      </c>
      <c r="I3504" s="118" t="str">
        <f>VLOOKUP($E3504,[5]Plan2!$A$5:$D$703,4,FALSE)</f>
        <v>Fabricação de cloro e álcalis</v>
      </c>
    </row>
    <row r="3505" spans="1:9" ht="16">
      <c r="A3505" s="117" t="s">
        <v>8822</v>
      </c>
      <c r="B3505" s="118" t="s">
        <v>8823</v>
      </c>
      <c r="C3505" s="116" t="s">
        <v>244</v>
      </c>
      <c r="D3505" s="116" t="s">
        <v>243</v>
      </c>
      <c r="E3505" s="117" t="str">
        <f t="shared" si="54"/>
        <v>2091</v>
      </c>
      <c r="F3505" s="118" t="str">
        <f>VLOOKUP($E3505,[5]Plan2!$A$5:$D$703,1,FALSE)</f>
        <v>2091</v>
      </c>
      <c r="G3505" s="118" t="str">
        <f>VLOOKUP($E3505,[5]Plan2!$A$5:$D$703,2,FALSE)</f>
        <v>Fabricação de químicos orgânicos e inorgânicos, resinas e elastômeros</v>
      </c>
      <c r="H3505" s="118" t="str">
        <f>VLOOKUP($E3505,[5]Plan2!$A$5:$D$703,3,FALSE)</f>
        <v>2011</v>
      </c>
      <c r="I3505" s="118" t="str">
        <f>VLOOKUP($E3505,[5]Plan2!$A$5:$D$703,4,FALSE)</f>
        <v>Fabricação de cloro e álcalis</v>
      </c>
    </row>
    <row r="3506" spans="1:9" ht="16">
      <c r="A3506" s="117" t="s">
        <v>8824</v>
      </c>
      <c r="B3506" s="118" t="s">
        <v>8825</v>
      </c>
      <c r="C3506" s="116" t="s">
        <v>244</v>
      </c>
      <c r="D3506" s="116" t="s">
        <v>243</v>
      </c>
      <c r="E3506" s="117" t="str">
        <f t="shared" si="54"/>
        <v>2091</v>
      </c>
      <c r="F3506" s="118" t="str">
        <f>VLOOKUP($E3506,[5]Plan2!$A$5:$D$703,1,FALSE)</f>
        <v>2091</v>
      </c>
      <c r="G3506" s="118" t="str">
        <f>VLOOKUP($E3506,[5]Plan2!$A$5:$D$703,2,FALSE)</f>
        <v>Fabricação de químicos orgânicos e inorgânicos, resinas e elastômeros</v>
      </c>
      <c r="H3506" s="118" t="str">
        <f>VLOOKUP($E3506,[5]Plan2!$A$5:$D$703,3,FALSE)</f>
        <v>2011</v>
      </c>
      <c r="I3506" s="118" t="str">
        <f>VLOOKUP($E3506,[5]Plan2!$A$5:$D$703,4,FALSE)</f>
        <v>Fabricação de cloro e álcalis</v>
      </c>
    </row>
    <row r="3507" spans="1:9" ht="16">
      <c r="A3507" s="117" t="s">
        <v>8826</v>
      </c>
      <c r="B3507" s="118" t="s">
        <v>8827</v>
      </c>
      <c r="C3507" s="116" t="s">
        <v>244</v>
      </c>
      <c r="D3507" s="116" t="s">
        <v>243</v>
      </c>
      <c r="E3507" s="117" t="str">
        <f t="shared" si="54"/>
        <v>2091</v>
      </c>
      <c r="F3507" s="118" t="str">
        <f>VLOOKUP($E3507,[5]Plan2!$A$5:$D$703,1,FALSE)</f>
        <v>2091</v>
      </c>
      <c r="G3507" s="118" t="str">
        <f>VLOOKUP($E3507,[5]Plan2!$A$5:$D$703,2,FALSE)</f>
        <v>Fabricação de químicos orgânicos e inorgânicos, resinas e elastômeros</v>
      </c>
      <c r="H3507" s="118" t="str">
        <f>VLOOKUP($E3507,[5]Plan2!$A$5:$D$703,3,FALSE)</f>
        <v>2011</v>
      </c>
      <c r="I3507" s="118" t="str">
        <f>VLOOKUP($E3507,[5]Plan2!$A$5:$D$703,4,FALSE)</f>
        <v>Fabricação de cloro e álcalis</v>
      </c>
    </row>
    <row r="3508" spans="1:9" ht="16">
      <c r="A3508" s="117" t="s">
        <v>8828</v>
      </c>
      <c r="B3508" s="118" t="s">
        <v>8814</v>
      </c>
      <c r="C3508" s="116" t="s">
        <v>244</v>
      </c>
      <c r="D3508" s="116" t="s">
        <v>243</v>
      </c>
      <c r="E3508" s="117" t="str">
        <f t="shared" si="54"/>
        <v>2091</v>
      </c>
      <c r="F3508" s="118" t="str">
        <f>VLOOKUP($E3508,[5]Plan2!$A$5:$D$703,1,FALSE)</f>
        <v>2091</v>
      </c>
      <c r="G3508" s="118" t="str">
        <f>VLOOKUP($E3508,[5]Plan2!$A$5:$D$703,2,FALSE)</f>
        <v>Fabricação de químicos orgânicos e inorgânicos, resinas e elastômeros</v>
      </c>
      <c r="H3508" s="118" t="str">
        <f>VLOOKUP($E3508,[5]Plan2!$A$5:$D$703,3,FALSE)</f>
        <v>2011</v>
      </c>
      <c r="I3508" s="118" t="str">
        <f>VLOOKUP($E3508,[5]Plan2!$A$5:$D$703,4,FALSE)</f>
        <v>Fabricação de cloro e álcalis</v>
      </c>
    </row>
    <row r="3509" spans="1:9" ht="16">
      <c r="A3509" s="117" t="s">
        <v>8829</v>
      </c>
      <c r="B3509" s="118" t="s">
        <v>8830</v>
      </c>
      <c r="C3509" s="116" t="s">
        <v>244</v>
      </c>
      <c r="D3509" s="116" t="s">
        <v>243</v>
      </c>
      <c r="E3509" s="117" t="str">
        <f t="shared" si="54"/>
        <v>2091</v>
      </c>
      <c r="F3509" s="118" t="str">
        <f>VLOOKUP($E3509,[5]Plan2!$A$5:$D$703,1,FALSE)</f>
        <v>2091</v>
      </c>
      <c r="G3509" s="118" t="str">
        <f>VLOOKUP($E3509,[5]Plan2!$A$5:$D$703,2,FALSE)</f>
        <v>Fabricação de químicos orgânicos e inorgânicos, resinas e elastômeros</v>
      </c>
      <c r="H3509" s="118" t="str">
        <f>VLOOKUP($E3509,[5]Plan2!$A$5:$D$703,3,FALSE)</f>
        <v>2011</v>
      </c>
      <c r="I3509" s="118" t="str">
        <f>VLOOKUP($E3509,[5]Plan2!$A$5:$D$703,4,FALSE)</f>
        <v>Fabricação de cloro e álcalis</v>
      </c>
    </row>
    <row r="3510" spans="1:9" ht="16">
      <c r="A3510" s="117" t="s">
        <v>8831</v>
      </c>
      <c r="B3510" s="118" t="s">
        <v>8832</v>
      </c>
      <c r="C3510" s="116" t="s">
        <v>244</v>
      </c>
      <c r="D3510" s="116" t="s">
        <v>243</v>
      </c>
      <c r="E3510" s="117" t="str">
        <f t="shared" si="54"/>
        <v>2091</v>
      </c>
      <c r="F3510" s="118" t="str">
        <f>VLOOKUP($E3510,[5]Plan2!$A$5:$D$703,1,FALSE)</f>
        <v>2091</v>
      </c>
      <c r="G3510" s="118" t="str">
        <f>VLOOKUP($E3510,[5]Plan2!$A$5:$D$703,2,FALSE)</f>
        <v>Fabricação de químicos orgânicos e inorgânicos, resinas e elastômeros</v>
      </c>
      <c r="H3510" s="118" t="str">
        <f>VLOOKUP($E3510,[5]Plan2!$A$5:$D$703,3,FALSE)</f>
        <v>2011</v>
      </c>
      <c r="I3510" s="118" t="str">
        <f>VLOOKUP($E3510,[5]Plan2!$A$5:$D$703,4,FALSE)</f>
        <v>Fabricação de cloro e álcalis</v>
      </c>
    </row>
    <row r="3511" spans="1:9" ht="16">
      <c r="A3511" s="117" t="s">
        <v>8833</v>
      </c>
      <c r="B3511" s="118" t="s">
        <v>8834</v>
      </c>
      <c r="C3511" s="116" t="s">
        <v>244</v>
      </c>
      <c r="D3511" s="116" t="s">
        <v>243</v>
      </c>
      <c r="E3511" s="117" t="str">
        <f t="shared" si="54"/>
        <v>2091</v>
      </c>
      <c r="F3511" s="118" t="str">
        <f>VLOOKUP($E3511,[5]Plan2!$A$5:$D$703,1,FALSE)</f>
        <v>2091</v>
      </c>
      <c r="G3511" s="118" t="str">
        <f>VLOOKUP($E3511,[5]Plan2!$A$5:$D$703,2,FALSE)</f>
        <v>Fabricação de químicos orgânicos e inorgânicos, resinas e elastômeros</v>
      </c>
      <c r="H3511" s="118" t="str">
        <f>VLOOKUP($E3511,[5]Plan2!$A$5:$D$703,3,FALSE)</f>
        <v>2011</v>
      </c>
      <c r="I3511" s="118" t="str">
        <f>VLOOKUP($E3511,[5]Plan2!$A$5:$D$703,4,FALSE)</f>
        <v>Fabricação de cloro e álcalis</v>
      </c>
    </row>
    <row r="3512" spans="1:9" ht="16">
      <c r="A3512" s="117" t="s">
        <v>8835</v>
      </c>
      <c r="B3512" s="118" t="s">
        <v>8750</v>
      </c>
      <c r="C3512" s="116" t="s">
        <v>244</v>
      </c>
      <c r="D3512" s="116" t="s">
        <v>243</v>
      </c>
      <c r="E3512" s="117" t="str">
        <f t="shared" si="54"/>
        <v>2091</v>
      </c>
      <c r="F3512" s="118" t="str">
        <f>VLOOKUP($E3512,[5]Plan2!$A$5:$D$703,1,FALSE)</f>
        <v>2091</v>
      </c>
      <c r="G3512" s="118" t="str">
        <f>VLOOKUP($E3512,[5]Plan2!$A$5:$D$703,2,FALSE)</f>
        <v>Fabricação de químicos orgânicos e inorgânicos, resinas e elastômeros</v>
      </c>
      <c r="H3512" s="118" t="str">
        <f>VLOOKUP($E3512,[5]Plan2!$A$5:$D$703,3,FALSE)</f>
        <v>2011</v>
      </c>
      <c r="I3512" s="118" t="str">
        <f>VLOOKUP($E3512,[5]Plan2!$A$5:$D$703,4,FALSE)</f>
        <v>Fabricação de cloro e álcalis</v>
      </c>
    </row>
    <row r="3513" spans="1:9" ht="16">
      <c r="A3513" s="117" t="s">
        <v>8836</v>
      </c>
      <c r="B3513" s="118" t="s">
        <v>8748</v>
      </c>
      <c r="C3513" s="116" t="s">
        <v>244</v>
      </c>
      <c r="D3513" s="116" t="s">
        <v>243</v>
      </c>
      <c r="E3513" s="117" t="str">
        <f t="shared" si="54"/>
        <v>2091</v>
      </c>
      <c r="F3513" s="118" t="str">
        <f>VLOOKUP($E3513,[5]Plan2!$A$5:$D$703,1,FALSE)</f>
        <v>2091</v>
      </c>
      <c r="G3513" s="118" t="str">
        <f>VLOOKUP($E3513,[5]Plan2!$A$5:$D$703,2,FALSE)</f>
        <v>Fabricação de químicos orgânicos e inorgânicos, resinas e elastômeros</v>
      </c>
      <c r="H3513" s="118" t="str">
        <f>VLOOKUP($E3513,[5]Plan2!$A$5:$D$703,3,FALSE)</f>
        <v>2011</v>
      </c>
      <c r="I3513" s="118" t="str">
        <f>VLOOKUP($E3513,[5]Plan2!$A$5:$D$703,4,FALSE)</f>
        <v>Fabricação de cloro e álcalis</v>
      </c>
    </row>
    <row r="3514" spans="1:9" ht="16">
      <c r="A3514" s="117" t="s">
        <v>8837</v>
      </c>
      <c r="B3514" s="118" t="s">
        <v>8821</v>
      </c>
      <c r="C3514" s="116" t="s">
        <v>244</v>
      </c>
      <c r="D3514" s="116" t="s">
        <v>243</v>
      </c>
      <c r="E3514" s="117" t="str">
        <f t="shared" si="54"/>
        <v>2091</v>
      </c>
      <c r="F3514" s="118" t="str">
        <f>VLOOKUP($E3514,[5]Plan2!$A$5:$D$703,1,FALSE)</f>
        <v>2091</v>
      </c>
      <c r="G3514" s="118" t="str">
        <f>VLOOKUP($E3514,[5]Plan2!$A$5:$D$703,2,FALSE)</f>
        <v>Fabricação de químicos orgânicos e inorgânicos, resinas e elastômeros</v>
      </c>
      <c r="H3514" s="118" t="str">
        <f>VLOOKUP($E3514,[5]Plan2!$A$5:$D$703,3,FALSE)</f>
        <v>2011</v>
      </c>
      <c r="I3514" s="118" t="str">
        <f>VLOOKUP($E3514,[5]Plan2!$A$5:$D$703,4,FALSE)</f>
        <v>Fabricação de cloro e álcalis</v>
      </c>
    </row>
    <row r="3515" spans="1:9" ht="16">
      <c r="A3515" s="117" t="s">
        <v>8838</v>
      </c>
      <c r="B3515" s="118" t="s">
        <v>8839</v>
      </c>
      <c r="C3515" s="116" t="s">
        <v>244</v>
      </c>
      <c r="D3515" s="116" t="s">
        <v>243</v>
      </c>
      <c r="E3515" s="117" t="str">
        <f t="shared" si="54"/>
        <v>2091</v>
      </c>
      <c r="F3515" s="118" t="str">
        <f>VLOOKUP($E3515,[5]Plan2!$A$5:$D$703,1,FALSE)</f>
        <v>2091</v>
      </c>
      <c r="G3515" s="118" t="str">
        <f>VLOOKUP($E3515,[5]Plan2!$A$5:$D$703,2,FALSE)</f>
        <v>Fabricação de químicos orgânicos e inorgânicos, resinas e elastômeros</v>
      </c>
      <c r="H3515" s="118" t="str">
        <f>VLOOKUP($E3515,[5]Plan2!$A$5:$D$703,3,FALSE)</f>
        <v>2011</v>
      </c>
      <c r="I3515" s="118" t="str">
        <f>VLOOKUP($E3515,[5]Plan2!$A$5:$D$703,4,FALSE)</f>
        <v>Fabricação de cloro e álcalis</v>
      </c>
    </row>
    <row r="3516" spans="1:9" ht="16">
      <c r="A3516" s="117" t="s">
        <v>8840</v>
      </c>
      <c r="B3516" s="118" t="s">
        <v>8841</v>
      </c>
      <c r="C3516" s="116" t="s">
        <v>244</v>
      </c>
      <c r="D3516" s="116" t="s">
        <v>243</v>
      </c>
      <c r="E3516" s="117" t="str">
        <f t="shared" si="54"/>
        <v>2091</v>
      </c>
      <c r="F3516" s="118" t="str">
        <f>VLOOKUP($E3516,[5]Plan2!$A$5:$D$703,1,FALSE)</f>
        <v>2091</v>
      </c>
      <c r="G3516" s="118" t="str">
        <f>VLOOKUP($E3516,[5]Plan2!$A$5:$D$703,2,FALSE)</f>
        <v>Fabricação de químicos orgânicos e inorgânicos, resinas e elastômeros</v>
      </c>
      <c r="H3516" s="118" t="str">
        <f>VLOOKUP($E3516,[5]Plan2!$A$5:$D$703,3,FALSE)</f>
        <v>2011</v>
      </c>
      <c r="I3516" s="118" t="str">
        <f>VLOOKUP($E3516,[5]Plan2!$A$5:$D$703,4,FALSE)</f>
        <v>Fabricação de cloro e álcalis</v>
      </c>
    </row>
    <row r="3517" spans="1:9" ht="16">
      <c r="A3517" s="117" t="s">
        <v>8842</v>
      </c>
      <c r="B3517" s="118" t="s">
        <v>8843</v>
      </c>
      <c r="C3517" s="116" t="s">
        <v>244</v>
      </c>
      <c r="D3517" s="116" t="s">
        <v>243</v>
      </c>
      <c r="E3517" s="117" t="str">
        <f t="shared" si="54"/>
        <v>2091</v>
      </c>
      <c r="F3517" s="118" t="str">
        <f>VLOOKUP($E3517,[5]Plan2!$A$5:$D$703,1,FALSE)</f>
        <v>2091</v>
      </c>
      <c r="G3517" s="118" t="str">
        <f>VLOOKUP($E3517,[5]Plan2!$A$5:$D$703,2,FALSE)</f>
        <v>Fabricação de químicos orgânicos e inorgânicos, resinas e elastômeros</v>
      </c>
      <c r="H3517" s="118" t="str">
        <f>VLOOKUP($E3517,[5]Plan2!$A$5:$D$703,3,FALSE)</f>
        <v>2011</v>
      </c>
      <c r="I3517" s="118" t="str">
        <f>VLOOKUP($E3517,[5]Plan2!$A$5:$D$703,4,FALSE)</f>
        <v>Fabricação de cloro e álcalis</v>
      </c>
    </row>
    <row r="3518" spans="1:9" ht="16">
      <c r="A3518" s="117" t="s">
        <v>8844</v>
      </c>
      <c r="B3518" s="118" t="s">
        <v>8845</v>
      </c>
      <c r="C3518" s="116" t="s">
        <v>244</v>
      </c>
      <c r="D3518" s="116" t="s">
        <v>243</v>
      </c>
      <c r="E3518" s="117" t="str">
        <f t="shared" si="54"/>
        <v>2091</v>
      </c>
      <c r="F3518" s="118" t="str">
        <f>VLOOKUP($E3518,[5]Plan2!$A$5:$D$703,1,FALSE)</f>
        <v>2091</v>
      </c>
      <c r="G3518" s="118" t="str">
        <f>VLOOKUP($E3518,[5]Plan2!$A$5:$D$703,2,FALSE)</f>
        <v>Fabricação de químicos orgânicos e inorgânicos, resinas e elastômeros</v>
      </c>
      <c r="H3518" s="118" t="str">
        <f>VLOOKUP($E3518,[5]Plan2!$A$5:$D$703,3,FALSE)</f>
        <v>2011</v>
      </c>
      <c r="I3518" s="118" t="str">
        <f>VLOOKUP($E3518,[5]Plan2!$A$5:$D$703,4,FALSE)</f>
        <v>Fabricação de cloro e álcalis</v>
      </c>
    </row>
    <row r="3519" spans="1:9" ht="16">
      <c r="A3519" s="117" t="s">
        <v>8846</v>
      </c>
      <c r="B3519" s="118" t="s">
        <v>8847</v>
      </c>
      <c r="C3519" s="116" t="s">
        <v>244</v>
      </c>
      <c r="D3519" s="116" t="s">
        <v>243</v>
      </c>
      <c r="E3519" s="117" t="str">
        <f t="shared" si="54"/>
        <v>2091</v>
      </c>
      <c r="F3519" s="118" t="str">
        <f>VLOOKUP($E3519,[5]Plan2!$A$5:$D$703,1,FALSE)</f>
        <v>2091</v>
      </c>
      <c r="G3519" s="118" t="str">
        <f>VLOOKUP($E3519,[5]Plan2!$A$5:$D$703,2,FALSE)</f>
        <v>Fabricação de químicos orgânicos e inorgânicos, resinas e elastômeros</v>
      </c>
      <c r="H3519" s="118" t="str">
        <f>VLOOKUP($E3519,[5]Plan2!$A$5:$D$703,3,FALSE)</f>
        <v>2011</v>
      </c>
      <c r="I3519" s="118" t="str">
        <f>VLOOKUP($E3519,[5]Plan2!$A$5:$D$703,4,FALSE)</f>
        <v>Fabricação de cloro e álcalis</v>
      </c>
    </row>
    <row r="3520" spans="1:9" ht="16">
      <c r="A3520" s="117" t="s">
        <v>8848</v>
      </c>
      <c r="B3520" s="118" t="s">
        <v>8849</v>
      </c>
      <c r="C3520" s="116" t="s">
        <v>244</v>
      </c>
      <c r="D3520" s="116" t="s">
        <v>243</v>
      </c>
      <c r="E3520" s="117" t="str">
        <f t="shared" si="54"/>
        <v>2091</v>
      </c>
      <c r="F3520" s="118" t="str">
        <f>VLOOKUP($E3520,[5]Plan2!$A$5:$D$703,1,FALSE)</f>
        <v>2091</v>
      </c>
      <c r="G3520" s="118" t="str">
        <f>VLOOKUP($E3520,[5]Plan2!$A$5:$D$703,2,FALSE)</f>
        <v>Fabricação de químicos orgânicos e inorgânicos, resinas e elastômeros</v>
      </c>
      <c r="H3520" s="118" t="str">
        <f>VLOOKUP($E3520,[5]Plan2!$A$5:$D$703,3,FALSE)</f>
        <v>2011</v>
      </c>
      <c r="I3520" s="118" t="str">
        <f>VLOOKUP($E3520,[5]Plan2!$A$5:$D$703,4,FALSE)</f>
        <v>Fabricação de cloro e álcalis</v>
      </c>
    </row>
    <row r="3521" spans="1:9" ht="16">
      <c r="A3521" s="117" t="s">
        <v>8850</v>
      </c>
      <c r="B3521" s="118" t="s">
        <v>8851</v>
      </c>
      <c r="C3521" s="116" t="s">
        <v>244</v>
      </c>
      <c r="D3521" s="116" t="s">
        <v>243</v>
      </c>
      <c r="E3521" s="117" t="str">
        <f t="shared" si="54"/>
        <v>2091</v>
      </c>
      <c r="F3521" s="118" t="str">
        <f>VLOOKUP($E3521,[5]Plan2!$A$5:$D$703,1,FALSE)</f>
        <v>2091</v>
      </c>
      <c r="G3521" s="118" t="str">
        <f>VLOOKUP($E3521,[5]Plan2!$A$5:$D$703,2,FALSE)</f>
        <v>Fabricação de químicos orgânicos e inorgânicos, resinas e elastômeros</v>
      </c>
      <c r="H3521" s="118" t="str">
        <f>VLOOKUP($E3521,[5]Plan2!$A$5:$D$703,3,FALSE)</f>
        <v>2011</v>
      </c>
      <c r="I3521" s="118" t="str">
        <f>VLOOKUP($E3521,[5]Plan2!$A$5:$D$703,4,FALSE)</f>
        <v>Fabricação de cloro e álcalis</v>
      </c>
    </row>
    <row r="3522" spans="1:9" ht="16">
      <c r="A3522" s="117" t="s">
        <v>8852</v>
      </c>
      <c r="B3522" s="118" t="s">
        <v>8816</v>
      </c>
      <c r="C3522" s="116" t="s">
        <v>244</v>
      </c>
      <c r="D3522" s="116" t="s">
        <v>243</v>
      </c>
      <c r="E3522" s="117" t="str">
        <f t="shared" si="54"/>
        <v>2091</v>
      </c>
      <c r="F3522" s="118" t="str">
        <f>VLOOKUP($E3522,[5]Plan2!$A$5:$D$703,1,FALSE)</f>
        <v>2091</v>
      </c>
      <c r="G3522" s="118" t="str">
        <f>VLOOKUP($E3522,[5]Plan2!$A$5:$D$703,2,FALSE)</f>
        <v>Fabricação de químicos orgânicos e inorgânicos, resinas e elastômeros</v>
      </c>
      <c r="H3522" s="118" t="str">
        <f>VLOOKUP($E3522,[5]Plan2!$A$5:$D$703,3,FALSE)</f>
        <v>2011</v>
      </c>
      <c r="I3522" s="118" t="str">
        <f>VLOOKUP($E3522,[5]Plan2!$A$5:$D$703,4,FALSE)</f>
        <v>Fabricação de cloro e álcalis</v>
      </c>
    </row>
    <row r="3523" spans="1:9" ht="16">
      <c r="A3523" s="117" t="s">
        <v>8853</v>
      </c>
      <c r="B3523" s="118" t="s">
        <v>8748</v>
      </c>
      <c r="C3523" s="116" t="s">
        <v>245</v>
      </c>
      <c r="D3523" s="116" t="s">
        <v>335</v>
      </c>
      <c r="E3523" s="117" t="str">
        <f t="shared" ref="E3523:E3586" si="55">LEFT(C3523,4)</f>
        <v>2092</v>
      </c>
      <c r="F3523" s="118" t="str">
        <f>VLOOKUP($E3523,[5]Plan2!$A$5:$D$703,1,FALSE)</f>
        <v>2092</v>
      </c>
      <c r="G3523" s="118" t="str">
        <f>VLOOKUP($E3523,[5]Plan2!$A$5:$D$703,2,FALSE)</f>
        <v>Fabricação de defensivos, desinfestantes, tintas e químicos diversos</v>
      </c>
      <c r="H3523" s="118" t="str">
        <f>VLOOKUP($E3523,[5]Plan2!$A$5:$D$703,3,FALSE)</f>
        <v>2051</v>
      </c>
      <c r="I3523" s="118" t="str">
        <f>VLOOKUP($E3523,[5]Plan2!$A$5:$D$703,4,FALSE)</f>
        <v>Fabricação de defensivos agrícolas</v>
      </c>
    </row>
    <row r="3524" spans="1:9" ht="16">
      <c r="A3524" s="117" t="s">
        <v>8854</v>
      </c>
      <c r="B3524" s="118" t="s">
        <v>8750</v>
      </c>
      <c r="C3524" s="116" t="s">
        <v>244</v>
      </c>
      <c r="D3524" s="116" t="s">
        <v>243</v>
      </c>
      <c r="E3524" s="117" t="str">
        <f t="shared" si="55"/>
        <v>2091</v>
      </c>
      <c r="F3524" s="118" t="str">
        <f>VLOOKUP($E3524,[5]Plan2!$A$5:$D$703,1,FALSE)</f>
        <v>2091</v>
      </c>
      <c r="G3524" s="118" t="str">
        <f>VLOOKUP($E3524,[5]Plan2!$A$5:$D$703,2,FALSE)</f>
        <v>Fabricação de químicos orgânicos e inorgânicos, resinas e elastômeros</v>
      </c>
      <c r="H3524" s="118" t="str">
        <f>VLOOKUP($E3524,[5]Plan2!$A$5:$D$703,3,FALSE)</f>
        <v>2011</v>
      </c>
      <c r="I3524" s="118" t="str">
        <f>VLOOKUP($E3524,[5]Plan2!$A$5:$D$703,4,FALSE)</f>
        <v>Fabricação de cloro e álcalis</v>
      </c>
    </row>
    <row r="3525" spans="1:9" ht="16">
      <c r="A3525" s="117" t="s">
        <v>8855</v>
      </c>
      <c r="B3525" s="118" t="s">
        <v>8752</v>
      </c>
      <c r="C3525" s="116" t="s">
        <v>244</v>
      </c>
      <c r="D3525" s="116" t="s">
        <v>243</v>
      </c>
      <c r="E3525" s="117" t="str">
        <f t="shared" si="55"/>
        <v>2091</v>
      </c>
      <c r="F3525" s="118" t="str">
        <f>VLOOKUP($E3525,[5]Plan2!$A$5:$D$703,1,FALSE)</f>
        <v>2091</v>
      </c>
      <c r="G3525" s="118" t="str">
        <f>VLOOKUP($E3525,[5]Plan2!$A$5:$D$703,2,FALSE)</f>
        <v>Fabricação de químicos orgânicos e inorgânicos, resinas e elastômeros</v>
      </c>
      <c r="H3525" s="118" t="str">
        <f>VLOOKUP($E3525,[5]Plan2!$A$5:$D$703,3,FALSE)</f>
        <v>2011</v>
      </c>
      <c r="I3525" s="118" t="str">
        <f>VLOOKUP($E3525,[5]Plan2!$A$5:$D$703,4,FALSE)</f>
        <v>Fabricação de cloro e álcalis</v>
      </c>
    </row>
    <row r="3526" spans="1:9" ht="16">
      <c r="A3526" s="117" t="s">
        <v>8856</v>
      </c>
      <c r="B3526" s="118" t="s">
        <v>8821</v>
      </c>
      <c r="C3526" s="116" t="s">
        <v>244</v>
      </c>
      <c r="D3526" s="116" t="s">
        <v>243</v>
      </c>
      <c r="E3526" s="117" t="str">
        <f t="shared" si="55"/>
        <v>2091</v>
      </c>
      <c r="F3526" s="118" t="str">
        <f>VLOOKUP($E3526,[5]Plan2!$A$5:$D$703,1,FALSE)</f>
        <v>2091</v>
      </c>
      <c r="G3526" s="118" t="str">
        <f>VLOOKUP($E3526,[5]Plan2!$A$5:$D$703,2,FALSE)</f>
        <v>Fabricação de químicos orgânicos e inorgânicos, resinas e elastômeros</v>
      </c>
      <c r="H3526" s="118" t="str">
        <f>VLOOKUP($E3526,[5]Plan2!$A$5:$D$703,3,FALSE)</f>
        <v>2011</v>
      </c>
      <c r="I3526" s="118" t="str">
        <f>VLOOKUP($E3526,[5]Plan2!$A$5:$D$703,4,FALSE)</f>
        <v>Fabricação de cloro e álcalis</v>
      </c>
    </row>
    <row r="3527" spans="1:9" ht="16">
      <c r="A3527" s="117" t="s">
        <v>8857</v>
      </c>
      <c r="B3527" s="118" t="s">
        <v>8756</v>
      </c>
      <c r="C3527" s="116" t="s">
        <v>244</v>
      </c>
      <c r="D3527" s="116" t="s">
        <v>243</v>
      </c>
      <c r="E3527" s="117" t="str">
        <f t="shared" si="55"/>
        <v>2091</v>
      </c>
      <c r="F3527" s="118" t="str">
        <f>VLOOKUP($E3527,[5]Plan2!$A$5:$D$703,1,FALSE)</f>
        <v>2091</v>
      </c>
      <c r="G3527" s="118" t="str">
        <f>VLOOKUP($E3527,[5]Plan2!$A$5:$D$703,2,FALSE)</f>
        <v>Fabricação de químicos orgânicos e inorgânicos, resinas e elastômeros</v>
      </c>
      <c r="H3527" s="118" t="str">
        <f>VLOOKUP($E3527,[5]Plan2!$A$5:$D$703,3,FALSE)</f>
        <v>2011</v>
      </c>
      <c r="I3527" s="118" t="str">
        <f>VLOOKUP($E3527,[5]Plan2!$A$5:$D$703,4,FALSE)</f>
        <v>Fabricação de cloro e álcalis</v>
      </c>
    </row>
    <row r="3528" spans="1:9" ht="16">
      <c r="A3528" s="117" t="s">
        <v>8858</v>
      </c>
      <c r="B3528" s="118" t="s">
        <v>8823</v>
      </c>
      <c r="C3528" s="116" t="s">
        <v>244</v>
      </c>
      <c r="D3528" s="116" t="s">
        <v>243</v>
      </c>
      <c r="E3528" s="117" t="str">
        <f t="shared" si="55"/>
        <v>2091</v>
      </c>
      <c r="F3528" s="118" t="str">
        <f>VLOOKUP($E3528,[5]Plan2!$A$5:$D$703,1,FALSE)</f>
        <v>2091</v>
      </c>
      <c r="G3528" s="118" t="str">
        <f>VLOOKUP($E3528,[5]Plan2!$A$5:$D$703,2,FALSE)</f>
        <v>Fabricação de químicos orgânicos e inorgânicos, resinas e elastômeros</v>
      </c>
      <c r="H3528" s="118" t="str">
        <f>VLOOKUP($E3528,[5]Plan2!$A$5:$D$703,3,FALSE)</f>
        <v>2011</v>
      </c>
      <c r="I3528" s="118" t="str">
        <f>VLOOKUP($E3528,[5]Plan2!$A$5:$D$703,4,FALSE)</f>
        <v>Fabricação de cloro e álcalis</v>
      </c>
    </row>
    <row r="3529" spans="1:9" ht="16">
      <c r="A3529" s="117" t="s">
        <v>8859</v>
      </c>
      <c r="B3529" s="118" t="s">
        <v>8825</v>
      </c>
      <c r="C3529" s="116" t="s">
        <v>244</v>
      </c>
      <c r="D3529" s="116" t="s">
        <v>243</v>
      </c>
      <c r="E3529" s="117" t="str">
        <f t="shared" si="55"/>
        <v>2091</v>
      </c>
      <c r="F3529" s="118" t="str">
        <f>VLOOKUP($E3529,[5]Plan2!$A$5:$D$703,1,FALSE)</f>
        <v>2091</v>
      </c>
      <c r="G3529" s="118" t="str">
        <f>VLOOKUP($E3529,[5]Plan2!$A$5:$D$703,2,FALSE)</f>
        <v>Fabricação de químicos orgânicos e inorgânicos, resinas e elastômeros</v>
      </c>
      <c r="H3529" s="118" t="str">
        <f>VLOOKUP($E3529,[5]Plan2!$A$5:$D$703,3,FALSE)</f>
        <v>2011</v>
      </c>
      <c r="I3529" s="118" t="str">
        <f>VLOOKUP($E3529,[5]Plan2!$A$5:$D$703,4,FALSE)</f>
        <v>Fabricação de cloro e álcalis</v>
      </c>
    </row>
    <row r="3530" spans="1:9" ht="16">
      <c r="A3530" s="117" t="s">
        <v>8860</v>
      </c>
      <c r="B3530" s="118" t="s">
        <v>8762</v>
      </c>
      <c r="C3530" s="116" t="s">
        <v>244</v>
      </c>
      <c r="D3530" s="116" t="s">
        <v>243</v>
      </c>
      <c r="E3530" s="117" t="str">
        <f t="shared" si="55"/>
        <v>2091</v>
      </c>
      <c r="F3530" s="118" t="str">
        <f>VLOOKUP($E3530,[5]Plan2!$A$5:$D$703,1,FALSE)</f>
        <v>2091</v>
      </c>
      <c r="G3530" s="118" t="str">
        <f>VLOOKUP($E3530,[5]Plan2!$A$5:$D$703,2,FALSE)</f>
        <v>Fabricação de químicos orgânicos e inorgânicos, resinas e elastômeros</v>
      </c>
      <c r="H3530" s="118" t="str">
        <f>VLOOKUP($E3530,[5]Plan2!$A$5:$D$703,3,FALSE)</f>
        <v>2011</v>
      </c>
      <c r="I3530" s="118" t="str">
        <f>VLOOKUP($E3530,[5]Plan2!$A$5:$D$703,4,FALSE)</f>
        <v>Fabricação de cloro e álcalis</v>
      </c>
    </row>
    <row r="3531" spans="1:9" ht="16">
      <c r="A3531" s="117" t="s">
        <v>8861</v>
      </c>
      <c r="B3531" s="118" t="s">
        <v>8764</v>
      </c>
      <c r="C3531" s="116" t="s">
        <v>244</v>
      </c>
      <c r="D3531" s="116" t="s">
        <v>243</v>
      </c>
      <c r="E3531" s="117" t="str">
        <f t="shared" si="55"/>
        <v>2091</v>
      </c>
      <c r="F3531" s="118" t="str">
        <f>VLOOKUP($E3531,[5]Plan2!$A$5:$D$703,1,FALSE)</f>
        <v>2091</v>
      </c>
      <c r="G3531" s="118" t="str">
        <f>VLOOKUP($E3531,[5]Plan2!$A$5:$D$703,2,FALSE)</f>
        <v>Fabricação de químicos orgânicos e inorgânicos, resinas e elastômeros</v>
      </c>
      <c r="H3531" s="118" t="str">
        <f>VLOOKUP($E3531,[5]Plan2!$A$5:$D$703,3,FALSE)</f>
        <v>2011</v>
      </c>
      <c r="I3531" s="118" t="str">
        <f>VLOOKUP($E3531,[5]Plan2!$A$5:$D$703,4,FALSE)</f>
        <v>Fabricação de cloro e álcalis</v>
      </c>
    </row>
    <row r="3532" spans="1:9" ht="16">
      <c r="A3532" s="117" t="s">
        <v>8862</v>
      </c>
      <c r="B3532" s="118" t="s">
        <v>8863</v>
      </c>
      <c r="C3532" s="116" t="s">
        <v>245</v>
      </c>
      <c r="D3532" s="116" t="s">
        <v>335</v>
      </c>
      <c r="E3532" s="117" t="str">
        <f t="shared" si="55"/>
        <v>2092</v>
      </c>
      <c r="F3532" s="118" t="str">
        <f>VLOOKUP($E3532,[5]Plan2!$A$5:$D$703,1,FALSE)</f>
        <v>2092</v>
      </c>
      <c r="G3532" s="118" t="str">
        <f>VLOOKUP($E3532,[5]Plan2!$A$5:$D$703,2,FALSE)</f>
        <v>Fabricação de defensivos, desinfestantes, tintas e químicos diversos</v>
      </c>
      <c r="H3532" s="118" t="str">
        <f>VLOOKUP($E3532,[5]Plan2!$A$5:$D$703,3,FALSE)</f>
        <v>2051</v>
      </c>
      <c r="I3532" s="118" t="str">
        <f>VLOOKUP($E3532,[5]Plan2!$A$5:$D$703,4,FALSE)</f>
        <v>Fabricação de defensivos agrícolas</v>
      </c>
    </row>
    <row r="3533" spans="1:9" ht="16">
      <c r="A3533" s="117" t="s">
        <v>8864</v>
      </c>
      <c r="B3533" s="118" t="s">
        <v>8768</v>
      </c>
      <c r="C3533" s="116" t="s">
        <v>244</v>
      </c>
      <c r="D3533" s="116" t="s">
        <v>243</v>
      </c>
      <c r="E3533" s="117" t="str">
        <f t="shared" si="55"/>
        <v>2091</v>
      </c>
      <c r="F3533" s="118" t="str">
        <f>VLOOKUP($E3533,[5]Plan2!$A$5:$D$703,1,FALSE)</f>
        <v>2091</v>
      </c>
      <c r="G3533" s="118" t="str">
        <f>VLOOKUP($E3533,[5]Plan2!$A$5:$D$703,2,FALSE)</f>
        <v>Fabricação de químicos orgânicos e inorgânicos, resinas e elastômeros</v>
      </c>
      <c r="H3533" s="118" t="str">
        <f>VLOOKUP($E3533,[5]Plan2!$A$5:$D$703,3,FALSE)</f>
        <v>2011</v>
      </c>
      <c r="I3533" s="118" t="str">
        <f>VLOOKUP($E3533,[5]Plan2!$A$5:$D$703,4,FALSE)</f>
        <v>Fabricação de cloro e álcalis</v>
      </c>
    </row>
    <row r="3534" spans="1:9" ht="16">
      <c r="A3534" s="117" t="s">
        <v>8865</v>
      </c>
      <c r="B3534" s="118" t="s">
        <v>8866</v>
      </c>
      <c r="C3534" s="116" t="s">
        <v>245</v>
      </c>
      <c r="D3534" s="116" t="s">
        <v>335</v>
      </c>
      <c r="E3534" s="117" t="str">
        <f t="shared" si="55"/>
        <v>2092</v>
      </c>
      <c r="F3534" s="118" t="str">
        <f>VLOOKUP($E3534,[5]Plan2!$A$5:$D$703,1,FALSE)</f>
        <v>2092</v>
      </c>
      <c r="G3534" s="118" t="str">
        <f>VLOOKUP($E3534,[5]Plan2!$A$5:$D$703,2,FALSE)</f>
        <v>Fabricação de defensivos, desinfestantes, tintas e químicos diversos</v>
      </c>
      <c r="H3534" s="118" t="str">
        <f>VLOOKUP($E3534,[5]Plan2!$A$5:$D$703,3,FALSE)</f>
        <v>2051</v>
      </c>
      <c r="I3534" s="118" t="str">
        <f>VLOOKUP($E3534,[5]Plan2!$A$5:$D$703,4,FALSE)</f>
        <v>Fabricação de defensivos agrícolas</v>
      </c>
    </row>
    <row r="3535" spans="1:9" ht="16">
      <c r="A3535" s="117" t="s">
        <v>8867</v>
      </c>
      <c r="B3535" s="118" t="s">
        <v>8868</v>
      </c>
      <c r="C3535" s="116" t="s">
        <v>244</v>
      </c>
      <c r="D3535" s="116" t="s">
        <v>243</v>
      </c>
      <c r="E3535" s="117" t="str">
        <f t="shared" si="55"/>
        <v>2091</v>
      </c>
      <c r="F3535" s="118" t="str">
        <f>VLOOKUP($E3535,[5]Plan2!$A$5:$D$703,1,FALSE)</f>
        <v>2091</v>
      </c>
      <c r="G3535" s="118" t="str">
        <f>VLOOKUP($E3535,[5]Plan2!$A$5:$D$703,2,FALSE)</f>
        <v>Fabricação de químicos orgânicos e inorgânicos, resinas e elastômeros</v>
      </c>
      <c r="H3535" s="118" t="str">
        <f>VLOOKUP($E3535,[5]Plan2!$A$5:$D$703,3,FALSE)</f>
        <v>2011</v>
      </c>
      <c r="I3535" s="118" t="str">
        <f>VLOOKUP($E3535,[5]Plan2!$A$5:$D$703,4,FALSE)</f>
        <v>Fabricação de cloro e álcalis</v>
      </c>
    </row>
    <row r="3536" spans="1:9" ht="16">
      <c r="A3536" s="117" t="s">
        <v>8869</v>
      </c>
      <c r="B3536" s="118" t="s">
        <v>8870</v>
      </c>
      <c r="C3536" s="116" t="s">
        <v>244</v>
      </c>
      <c r="D3536" s="116" t="s">
        <v>243</v>
      </c>
      <c r="E3536" s="117" t="str">
        <f t="shared" si="55"/>
        <v>2091</v>
      </c>
      <c r="F3536" s="118" t="str">
        <f>VLOOKUP($E3536,[5]Plan2!$A$5:$D$703,1,FALSE)</f>
        <v>2091</v>
      </c>
      <c r="G3536" s="118" t="str">
        <f>VLOOKUP($E3536,[5]Plan2!$A$5:$D$703,2,FALSE)</f>
        <v>Fabricação de químicos orgânicos e inorgânicos, resinas e elastômeros</v>
      </c>
      <c r="H3536" s="118" t="str">
        <f>VLOOKUP($E3536,[5]Plan2!$A$5:$D$703,3,FALSE)</f>
        <v>2011</v>
      </c>
      <c r="I3536" s="118" t="str">
        <f>VLOOKUP($E3536,[5]Plan2!$A$5:$D$703,4,FALSE)</f>
        <v>Fabricação de cloro e álcalis</v>
      </c>
    </row>
    <row r="3537" spans="1:9" ht="16">
      <c r="A3537" s="117" t="s">
        <v>8871</v>
      </c>
      <c r="B3537" s="118" t="s">
        <v>8776</v>
      </c>
      <c r="C3537" s="116" t="s">
        <v>244</v>
      </c>
      <c r="D3537" s="116" t="s">
        <v>243</v>
      </c>
      <c r="E3537" s="117" t="str">
        <f t="shared" si="55"/>
        <v>2091</v>
      </c>
      <c r="F3537" s="118" t="str">
        <f>VLOOKUP($E3537,[5]Plan2!$A$5:$D$703,1,FALSE)</f>
        <v>2091</v>
      </c>
      <c r="G3537" s="118" t="str">
        <f>VLOOKUP($E3537,[5]Plan2!$A$5:$D$703,2,FALSE)</f>
        <v>Fabricação de químicos orgânicos e inorgânicos, resinas e elastômeros</v>
      </c>
      <c r="H3537" s="118" t="str">
        <f>VLOOKUP($E3537,[5]Plan2!$A$5:$D$703,3,FALSE)</f>
        <v>2011</v>
      </c>
      <c r="I3537" s="118" t="str">
        <f>VLOOKUP($E3537,[5]Plan2!$A$5:$D$703,4,FALSE)</f>
        <v>Fabricação de cloro e álcalis</v>
      </c>
    </row>
    <row r="3538" spans="1:9" ht="16">
      <c r="A3538" s="117" t="s">
        <v>8872</v>
      </c>
      <c r="B3538" s="118" t="s">
        <v>8778</v>
      </c>
      <c r="C3538" s="116" t="s">
        <v>244</v>
      </c>
      <c r="D3538" s="116" t="s">
        <v>243</v>
      </c>
      <c r="E3538" s="117" t="str">
        <f t="shared" si="55"/>
        <v>2091</v>
      </c>
      <c r="F3538" s="118" t="str">
        <f>VLOOKUP($E3538,[5]Plan2!$A$5:$D$703,1,FALSE)</f>
        <v>2091</v>
      </c>
      <c r="G3538" s="118" t="str">
        <f>VLOOKUP($E3538,[5]Plan2!$A$5:$D$703,2,FALSE)</f>
        <v>Fabricação de químicos orgânicos e inorgânicos, resinas e elastômeros</v>
      </c>
      <c r="H3538" s="118" t="str">
        <f>VLOOKUP($E3538,[5]Plan2!$A$5:$D$703,3,FALSE)</f>
        <v>2011</v>
      </c>
      <c r="I3538" s="118" t="str">
        <f>VLOOKUP($E3538,[5]Plan2!$A$5:$D$703,4,FALSE)</f>
        <v>Fabricação de cloro e álcalis</v>
      </c>
    </row>
    <row r="3539" spans="1:9" ht="16">
      <c r="A3539" s="117" t="s">
        <v>8873</v>
      </c>
      <c r="B3539" s="118" t="s">
        <v>8780</v>
      </c>
      <c r="C3539" s="116" t="s">
        <v>244</v>
      </c>
      <c r="D3539" s="116" t="s">
        <v>243</v>
      </c>
      <c r="E3539" s="117" t="str">
        <f t="shared" si="55"/>
        <v>2091</v>
      </c>
      <c r="F3539" s="118" t="str">
        <f>VLOOKUP($E3539,[5]Plan2!$A$5:$D$703,1,FALSE)</f>
        <v>2091</v>
      </c>
      <c r="G3539" s="118" t="str">
        <f>VLOOKUP($E3539,[5]Plan2!$A$5:$D$703,2,FALSE)</f>
        <v>Fabricação de químicos orgânicos e inorgânicos, resinas e elastômeros</v>
      </c>
      <c r="H3539" s="118" t="str">
        <f>VLOOKUP($E3539,[5]Plan2!$A$5:$D$703,3,FALSE)</f>
        <v>2011</v>
      </c>
      <c r="I3539" s="118" t="str">
        <f>VLOOKUP($E3539,[5]Plan2!$A$5:$D$703,4,FALSE)</f>
        <v>Fabricação de cloro e álcalis</v>
      </c>
    </row>
    <row r="3540" spans="1:9" ht="16">
      <c r="A3540" s="117" t="s">
        <v>8874</v>
      </c>
      <c r="B3540" s="118" t="s">
        <v>8782</v>
      </c>
      <c r="C3540" s="116" t="s">
        <v>244</v>
      </c>
      <c r="D3540" s="116" t="s">
        <v>243</v>
      </c>
      <c r="E3540" s="117" t="str">
        <f t="shared" si="55"/>
        <v>2091</v>
      </c>
      <c r="F3540" s="118" t="str">
        <f>VLOOKUP($E3540,[5]Plan2!$A$5:$D$703,1,FALSE)</f>
        <v>2091</v>
      </c>
      <c r="G3540" s="118" t="str">
        <f>VLOOKUP($E3540,[5]Plan2!$A$5:$D$703,2,FALSE)</f>
        <v>Fabricação de químicos orgânicos e inorgânicos, resinas e elastômeros</v>
      </c>
      <c r="H3540" s="118" t="str">
        <f>VLOOKUP($E3540,[5]Plan2!$A$5:$D$703,3,FALSE)</f>
        <v>2011</v>
      </c>
      <c r="I3540" s="118" t="str">
        <f>VLOOKUP($E3540,[5]Plan2!$A$5:$D$703,4,FALSE)</f>
        <v>Fabricação de cloro e álcalis</v>
      </c>
    </row>
    <row r="3541" spans="1:9" ht="16">
      <c r="A3541" s="117" t="s">
        <v>8875</v>
      </c>
      <c r="B3541" s="118" t="s">
        <v>8784</v>
      </c>
      <c r="C3541" s="116" t="s">
        <v>244</v>
      </c>
      <c r="D3541" s="116" t="s">
        <v>243</v>
      </c>
      <c r="E3541" s="117" t="str">
        <f t="shared" si="55"/>
        <v>2091</v>
      </c>
      <c r="F3541" s="118" t="str">
        <f>VLOOKUP($E3541,[5]Plan2!$A$5:$D$703,1,FALSE)</f>
        <v>2091</v>
      </c>
      <c r="G3541" s="118" t="str">
        <f>VLOOKUP($E3541,[5]Plan2!$A$5:$D$703,2,FALSE)</f>
        <v>Fabricação de químicos orgânicos e inorgânicos, resinas e elastômeros</v>
      </c>
      <c r="H3541" s="118" t="str">
        <f>VLOOKUP($E3541,[5]Plan2!$A$5:$D$703,3,FALSE)</f>
        <v>2011</v>
      </c>
      <c r="I3541" s="118" t="str">
        <f>VLOOKUP($E3541,[5]Plan2!$A$5:$D$703,4,FALSE)</f>
        <v>Fabricação de cloro e álcalis</v>
      </c>
    </row>
    <row r="3542" spans="1:9" ht="16">
      <c r="A3542" s="117" t="s">
        <v>8876</v>
      </c>
      <c r="B3542" s="118" t="s">
        <v>8877</v>
      </c>
      <c r="C3542" s="116" t="s">
        <v>246</v>
      </c>
      <c r="D3542" s="116" t="s">
        <v>128</v>
      </c>
      <c r="E3542" s="117" t="str">
        <f t="shared" si="55"/>
        <v>2092</v>
      </c>
      <c r="F3542" s="118" t="str">
        <f>VLOOKUP($E3542,[5]Plan2!$A$5:$D$703,1,FALSE)</f>
        <v>2092</v>
      </c>
      <c r="G3542" s="118" t="str">
        <f>VLOOKUP($E3542,[5]Plan2!$A$5:$D$703,2,FALSE)</f>
        <v>Fabricação de defensivos, desinfestantes, tintas e químicos diversos</v>
      </c>
      <c r="H3542" s="118" t="str">
        <f>VLOOKUP($E3542,[5]Plan2!$A$5:$D$703,3,FALSE)</f>
        <v>2051</v>
      </c>
      <c r="I3542" s="118" t="str">
        <f>VLOOKUP($E3542,[5]Plan2!$A$5:$D$703,4,FALSE)</f>
        <v>Fabricação de defensivos agrícolas</v>
      </c>
    </row>
    <row r="3543" spans="1:9" ht="16">
      <c r="A3543" s="117" t="s">
        <v>8878</v>
      </c>
      <c r="B3543" s="118" t="s">
        <v>8879</v>
      </c>
      <c r="C3543" s="116" t="s">
        <v>246</v>
      </c>
      <c r="D3543" s="116" t="s">
        <v>128</v>
      </c>
      <c r="E3543" s="117" t="str">
        <f t="shared" si="55"/>
        <v>2092</v>
      </c>
      <c r="F3543" s="118" t="str">
        <f>VLOOKUP($E3543,[5]Plan2!$A$5:$D$703,1,FALSE)</f>
        <v>2092</v>
      </c>
      <c r="G3543" s="118" t="str">
        <f>VLOOKUP($E3543,[5]Plan2!$A$5:$D$703,2,FALSE)</f>
        <v>Fabricação de defensivos, desinfestantes, tintas e químicos diversos</v>
      </c>
      <c r="H3543" s="118" t="str">
        <f>VLOOKUP($E3543,[5]Plan2!$A$5:$D$703,3,FALSE)</f>
        <v>2051</v>
      </c>
      <c r="I3543" s="118" t="str">
        <f>VLOOKUP($E3543,[5]Plan2!$A$5:$D$703,4,FALSE)</f>
        <v>Fabricação de defensivos agrícolas</v>
      </c>
    </row>
    <row r="3544" spans="1:9" ht="16">
      <c r="A3544" s="117" t="s">
        <v>8880</v>
      </c>
      <c r="B3544" s="118" t="s">
        <v>8790</v>
      </c>
      <c r="C3544" s="116" t="s">
        <v>244</v>
      </c>
      <c r="D3544" s="116" t="s">
        <v>243</v>
      </c>
      <c r="E3544" s="117" t="str">
        <f t="shared" si="55"/>
        <v>2091</v>
      </c>
      <c r="F3544" s="118" t="str">
        <f>VLOOKUP($E3544,[5]Plan2!$A$5:$D$703,1,FALSE)</f>
        <v>2091</v>
      </c>
      <c r="G3544" s="118" t="str">
        <f>VLOOKUP($E3544,[5]Plan2!$A$5:$D$703,2,FALSE)</f>
        <v>Fabricação de químicos orgânicos e inorgânicos, resinas e elastômeros</v>
      </c>
      <c r="H3544" s="118" t="str">
        <f>VLOOKUP($E3544,[5]Plan2!$A$5:$D$703,3,FALSE)</f>
        <v>2011</v>
      </c>
      <c r="I3544" s="118" t="str">
        <f>VLOOKUP($E3544,[5]Plan2!$A$5:$D$703,4,FALSE)</f>
        <v>Fabricação de cloro e álcalis</v>
      </c>
    </row>
    <row r="3545" spans="1:9" ht="16">
      <c r="A3545" s="117" t="s">
        <v>8881</v>
      </c>
      <c r="B3545" s="118" t="s">
        <v>8882</v>
      </c>
      <c r="C3545" s="116" t="s">
        <v>244</v>
      </c>
      <c r="D3545" s="116" t="s">
        <v>243</v>
      </c>
      <c r="E3545" s="117" t="str">
        <f t="shared" si="55"/>
        <v>2091</v>
      </c>
      <c r="F3545" s="118" t="str">
        <f>VLOOKUP($E3545,[5]Plan2!$A$5:$D$703,1,FALSE)</f>
        <v>2091</v>
      </c>
      <c r="G3545" s="118" t="str">
        <f>VLOOKUP($E3545,[5]Plan2!$A$5:$D$703,2,FALSE)</f>
        <v>Fabricação de químicos orgânicos e inorgânicos, resinas e elastômeros</v>
      </c>
      <c r="H3545" s="118" t="str">
        <f>VLOOKUP($E3545,[5]Plan2!$A$5:$D$703,3,FALSE)</f>
        <v>2011</v>
      </c>
      <c r="I3545" s="118" t="str">
        <f>VLOOKUP($E3545,[5]Plan2!$A$5:$D$703,4,FALSE)</f>
        <v>Fabricação de cloro e álcalis</v>
      </c>
    </row>
    <row r="3546" spans="1:9" ht="16">
      <c r="A3546" s="117" t="s">
        <v>8883</v>
      </c>
      <c r="B3546" s="118" t="s">
        <v>8884</v>
      </c>
      <c r="C3546" s="116" t="s">
        <v>244</v>
      </c>
      <c r="D3546" s="116" t="s">
        <v>243</v>
      </c>
      <c r="E3546" s="117" t="str">
        <f t="shared" si="55"/>
        <v>2091</v>
      </c>
      <c r="F3546" s="118" t="str">
        <f>VLOOKUP($E3546,[5]Plan2!$A$5:$D$703,1,FALSE)</f>
        <v>2091</v>
      </c>
      <c r="G3546" s="118" t="str">
        <f>VLOOKUP($E3546,[5]Plan2!$A$5:$D$703,2,FALSE)</f>
        <v>Fabricação de químicos orgânicos e inorgânicos, resinas e elastômeros</v>
      </c>
      <c r="H3546" s="118" t="str">
        <f>VLOOKUP($E3546,[5]Plan2!$A$5:$D$703,3,FALSE)</f>
        <v>2011</v>
      </c>
      <c r="I3546" s="118" t="str">
        <f>VLOOKUP($E3546,[5]Plan2!$A$5:$D$703,4,FALSE)</f>
        <v>Fabricação de cloro e álcalis</v>
      </c>
    </row>
    <row r="3547" spans="1:9" ht="16">
      <c r="A3547" s="117" t="s">
        <v>8885</v>
      </c>
      <c r="B3547" s="118" t="s">
        <v>8886</v>
      </c>
      <c r="C3547" s="116" t="s">
        <v>244</v>
      </c>
      <c r="D3547" s="116" t="s">
        <v>243</v>
      </c>
      <c r="E3547" s="117" t="str">
        <f t="shared" si="55"/>
        <v>2091</v>
      </c>
      <c r="F3547" s="118" t="str">
        <f>VLOOKUP($E3547,[5]Plan2!$A$5:$D$703,1,FALSE)</f>
        <v>2091</v>
      </c>
      <c r="G3547" s="118" t="str">
        <f>VLOOKUP($E3547,[5]Plan2!$A$5:$D$703,2,FALSE)</f>
        <v>Fabricação de químicos orgânicos e inorgânicos, resinas e elastômeros</v>
      </c>
      <c r="H3547" s="118" t="str">
        <f>VLOOKUP($E3547,[5]Plan2!$A$5:$D$703,3,FALSE)</f>
        <v>2011</v>
      </c>
      <c r="I3547" s="118" t="str">
        <f>VLOOKUP($E3547,[5]Plan2!$A$5:$D$703,4,FALSE)</f>
        <v>Fabricação de cloro e álcalis</v>
      </c>
    </row>
    <row r="3548" spans="1:9" ht="16">
      <c r="A3548" s="117" t="s">
        <v>8887</v>
      </c>
      <c r="B3548" s="118" t="s">
        <v>8888</v>
      </c>
      <c r="C3548" s="116" t="s">
        <v>244</v>
      </c>
      <c r="D3548" s="116" t="s">
        <v>243</v>
      </c>
      <c r="E3548" s="117" t="str">
        <f t="shared" si="55"/>
        <v>2091</v>
      </c>
      <c r="F3548" s="118" t="str">
        <f>VLOOKUP($E3548,[5]Plan2!$A$5:$D$703,1,FALSE)</f>
        <v>2091</v>
      </c>
      <c r="G3548" s="118" t="str">
        <f>VLOOKUP($E3548,[5]Plan2!$A$5:$D$703,2,FALSE)</f>
        <v>Fabricação de químicos orgânicos e inorgânicos, resinas e elastômeros</v>
      </c>
      <c r="H3548" s="118" t="str">
        <f>VLOOKUP($E3548,[5]Plan2!$A$5:$D$703,3,FALSE)</f>
        <v>2011</v>
      </c>
      <c r="I3548" s="118" t="str">
        <f>VLOOKUP($E3548,[5]Plan2!$A$5:$D$703,4,FALSE)</f>
        <v>Fabricação de cloro e álcalis</v>
      </c>
    </row>
    <row r="3549" spans="1:9" ht="16">
      <c r="A3549" s="117" t="s">
        <v>8889</v>
      </c>
      <c r="B3549" s="118" t="s">
        <v>8890</v>
      </c>
      <c r="C3549" s="116" t="s">
        <v>244</v>
      </c>
      <c r="D3549" s="116" t="s">
        <v>243</v>
      </c>
      <c r="E3549" s="117" t="str">
        <f t="shared" si="55"/>
        <v>2091</v>
      </c>
      <c r="F3549" s="118" t="str">
        <f>VLOOKUP($E3549,[5]Plan2!$A$5:$D$703,1,FALSE)</f>
        <v>2091</v>
      </c>
      <c r="G3549" s="118" t="str">
        <f>VLOOKUP($E3549,[5]Plan2!$A$5:$D$703,2,FALSE)</f>
        <v>Fabricação de químicos orgânicos e inorgânicos, resinas e elastômeros</v>
      </c>
      <c r="H3549" s="118" t="str">
        <f>VLOOKUP($E3549,[5]Plan2!$A$5:$D$703,3,FALSE)</f>
        <v>2011</v>
      </c>
      <c r="I3549" s="118" t="str">
        <f>VLOOKUP($E3549,[5]Plan2!$A$5:$D$703,4,FALSE)</f>
        <v>Fabricação de cloro e álcalis</v>
      </c>
    </row>
    <row r="3550" spans="1:9" ht="16">
      <c r="A3550" s="117" t="s">
        <v>8891</v>
      </c>
      <c r="B3550" s="118" t="s">
        <v>8737</v>
      </c>
      <c r="C3550" s="116" t="s">
        <v>244</v>
      </c>
      <c r="D3550" s="116" t="s">
        <v>243</v>
      </c>
      <c r="E3550" s="117" t="str">
        <f t="shared" si="55"/>
        <v>2091</v>
      </c>
      <c r="F3550" s="118" t="str">
        <f>VLOOKUP($E3550,[5]Plan2!$A$5:$D$703,1,FALSE)</f>
        <v>2091</v>
      </c>
      <c r="G3550" s="118" t="str">
        <f>VLOOKUP($E3550,[5]Plan2!$A$5:$D$703,2,FALSE)</f>
        <v>Fabricação de químicos orgânicos e inorgânicos, resinas e elastômeros</v>
      </c>
      <c r="H3550" s="118" t="str">
        <f>VLOOKUP($E3550,[5]Plan2!$A$5:$D$703,3,FALSE)</f>
        <v>2011</v>
      </c>
      <c r="I3550" s="118" t="str">
        <f>VLOOKUP($E3550,[5]Plan2!$A$5:$D$703,4,FALSE)</f>
        <v>Fabricação de cloro e álcalis</v>
      </c>
    </row>
    <row r="3551" spans="1:9" ht="16">
      <c r="A3551" s="117" t="s">
        <v>8892</v>
      </c>
      <c r="B3551" s="118" t="s">
        <v>8893</v>
      </c>
      <c r="C3551" s="116" t="s">
        <v>244</v>
      </c>
      <c r="D3551" s="116" t="s">
        <v>243</v>
      </c>
      <c r="E3551" s="117" t="str">
        <f t="shared" si="55"/>
        <v>2091</v>
      </c>
      <c r="F3551" s="118" t="str">
        <f>VLOOKUP($E3551,[5]Plan2!$A$5:$D$703,1,FALSE)</f>
        <v>2091</v>
      </c>
      <c r="G3551" s="118" t="str">
        <f>VLOOKUP($E3551,[5]Plan2!$A$5:$D$703,2,FALSE)</f>
        <v>Fabricação de químicos orgânicos e inorgânicos, resinas e elastômeros</v>
      </c>
      <c r="H3551" s="118" t="str">
        <f>VLOOKUP($E3551,[5]Plan2!$A$5:$D$703,3,FALSE)</f>
        <v>2011</v>
      </c>
      <c r="I3551" s="118" t="str">
        <f>VLOOKUP($E3551,[5]Plan2!$A$5:$D$703,4,FALSE)</f>
        <v>Fabricação de cloro e álcalis</v>
      </c>
    </row>
    <row r="3552" spans="1:9" ht="16">
      <c r="A3552" s="117" t="s">
        <v>8894</v>
      </c>
      <c r="B3552" s="118" t="s">
        <v>8806</v>
      </c>
      <c r="C3552" s="116" t="s">
        <v>244</v>
      </c>
      <c r="D3552" s="116" t="s">
        <v>243</v>
      </c>
      <c r="E3552" s="117" t="str">
        <f t="shared" si="55"/>
        <v>2091</v>
      </c>
      <c r="F3552" s="118" t="str">
        <f>VLOOKUP($E3552,[5]Plan2!$A$5:$D$703,1,FALSE)</f>
        <v>2091</v>
      </c>
      <c r="G3552" s="118" t="str">
        <f>VLOOKUP($E3552,[5]Plan2!$A$5:$D$703,2,FALSE)</f>
        <v>Fabricação de químicos orgânicos e inorgânicos, resinas e elastômeros</v>
      </c>
      <c r="H3552" s="118" t="str">
        <f>VLOOKUP($E3552,[5]Plan2!$A$5:$D$703,3,FALSE)</f>
        <v>2011</v>
      </c>
      <c r="I3552" s="118" t="str">
        <f>VLOOKUP($E3552,[5]Plan2!$A$5:$D$703,4,FALSE)</f>
        <v>Fabricação de cloro e álcalis</v>
      </c>
    </row>
    <row r="3553" spans="1:9" ht="16">
      <c r="A3553" s="117" t="s">
        <v>8895</v>
      </c>
      <c r="B3553" s="118" t="s">
        <v>8808</v>
      </c>
      <c r="C3553" s="116" t="s">
        <v>244</v>
      </c>
      <c r="D3553" s="116" t="s">
        <v>243</v>
      </c>
      <c r="E3553" s="117" t="str">
        <f t="shared" si="55"/>
        <v>2091</v>
      </c>
      <c r="F3553" s="118" t="str">
        <f>VLOOKUP($E3553,[5]Plan2!$A$5:$D$703,1,FALSE)</f>
        <v>2091</v>
      </c>
      <c r="G3553" s="118" t="str">
        <f>VLOOKUP($E3553,[5]Plan2!$A$5:$D$703,2,FALSE)</f>
        <v>Fabricação de químicos orgânicos e inorgânicos, resinas e elastômeros</v>
      </c>
      <c r="H3553" s="118" t="str">
        <f>VLOOKUP($E3553,[5]Plan2!$A$5:$D$703,3,FALSE)</f>
        <v>2011</v>
      </c>
      <c r="I3553" s="118" t="str">
        <f>VLOOKUP($E3553,[5]Plan2!$A$5:$D$703,4,FALSE)</f>
        <v>Fabricação de cloro e álcalis</v>
      </c>
    </row>
    <row r="3554" spans="1:9" ht="16">
      <c r="A3554" s="117" t="s">
        <v>8896</v>
      </c>
      <c r="B3554" s="118" t="s">
        <v>8897</v>
      </c>
      <c r="C3554" s="116" t="s">
        <v>244</v>
      </c>
      <c r="D3554" s="116" t="s">
        <v>243</v>
      </c>
      <c r="E3554" s="117" t="str">
        <f t="shared" si="55"/>
        <v>2091</v>
      </c>
      <c r="F3554" s="118" t="str">
        <f>VLOOKUP($E3554,[5]Plan2!$A$5:$D$703,1,FALSE)</f>
        <v>2091</v>
      </c>
      <c r="G3554" s="118" t="str">
        <f>VLOOKUP($E3554,[5]Plan2!$A$5:$D$703,2,FALSE)</f>
        <v>Fabricação de químicos orgânicos e inorgânicos, resinas e elastômeros</v>
      </c>
      <c r="H3554" s="118" t="str">
        <f>VLOOKUP($E3554,[5]Plan2!$A$5:$D$703,3,FALSE)</f>
        <v>2011</v>
      </c>
      <c r="I3554" s="118" t="str">
        <f>VLOOKUP($E3554,[5]Plan2!$A$5:$D$703,4,FALSE)</f>
        <v>Fabricação de cloro e álcalis</v>
      </c>
    </row>
    <row r="3555" spans="1:9" ht="16">
      <c r="A3555" s="117" t="s">
        <v>8898</v>
      </c>
      <c r="B3555" s="118" t="s">
        <v>8899</v>
      </c>
      <c r="C3555" s="116" t="s">
        <v>244</v>
      </c>
      <c r="D3555" s="116" t="s">
        <v>243</v>
      </c>
      <c r="E3555" s="117" t="str">
        <f t="shared" si="55"/>
        <v>2091</v>
      </c>
      <c r="F3555" s="118" t="str">
        <f>VLOOKUP($E3555,[5]Plan2!$A$5:$D$703,1,FALSE)</f>
        <v>2091</v>
      </c>
      <c r="G3555" s="118" t="str">
        <f>VLOOKUP($E3555,[5]Plan2!$A$5:$D$703,2,FALSE)</f>
        <v>Fabricação de químicos orgânicos e inorgânicos, resinas e elastômeros</v>
      </c>
      <c r="H3555" s="118" t="str">
        <f>VLOOKUP($E3555,[5]Plan2!$A$5:$D$703,3,FALSE)</f>
        <v>2011</v>
      </c>
      <c r="I3555" s="118" t="str">
        <f>VLOOKUP($E3555,[5]Plan2!$A$5:$D$703,4,FALSE)</f>
        <v>Fabricação de cloro e álcalis</v>
      </c>
    </row>
    <row r="3556" spans="1:9" ht="16">
      <c r="A3556" s="117" t="s">
        <v>8900</v>
      </c>
      <c r="B3556" s="118" t="s">
        <v>8901</v>
      </c>
      <c r="C3556" s="116" t="s">
        <v>244</v>
      </c>
      <c r="D3556" s="116" t="s">
        <v>243</v>
      </c>
      <c r="E3556" s="117" t="str">
        <f t="shared" si="55"/>
        <v>2091</v>
      </c>
      <c r="F3556" s="118" t="str">
        <f>VLOOKUP($E3556,[5]Plan2!$A$5:$D$703,1,FALSE)</f>
        <v>2091</v>
      </c>
      <c r="G3556" s="118" t="str">
        <f>VLOOKUP($E3556,[5]Plan2!$A$5:$D$703,2,FALSE)</f>
        <v>Fabricação de químicos orgânicos e inorgânicos, resinas e elastômeros</v>
      </c>
      <c r="H3556" s="118" t="str">
        <f>VLOOKUP($E3556,[5]Plan2!$A$5:$D$703,3,FALSE)</f>
        <v>2011</v>
      </c>
      <c r="I3556" s="118" t="str">
        <f>VLOOKUP($E3556,[5]Plan2!$A$5:$D$703,4,FALSE)</f>
        <v>Fabricação de cloro e álcalis</v>
      </c>
    </row>
    <row r="3557" spans="1:9" ht="16">
      <c r="A3557" s="117" t="s">
        <v>8902</v>
      </c>
      <c r="B3557" s="118" t="s">
        <v>8903</v>
      </c>
      <c r="C3557" s="116" t="s">
        <v>244</v>
      </c>
      <c r="D3557" s="116" t="s">
        <v>243</v>
      </c>
      <c r="E3557" s="117" t="str">
        <f t="shared" si="55"/>
        <v>2091</v>
      </c>
      <c r="F3557" s="118" t="str">
        <f>VLOOKUP($E3557,[5]Plan2!$A$5:$D$703,1,FALSE)</f>
        <v>2091</v>
      </c>
      <c r="G3557" s="118" t="str">
        <f>VLOOKUP($E3557,[5]Plan2!$A$5:$D$703,2,FALSE)</f>
        <v>Fabricação de químicos orgânicos e inorgânicos, resinas e elastômeros</v>
      </c>
      <c r="H3557" s="118" t="str">
        <f>VLOOKUP($E3557,[5]Plan2!$A$5:$D$703,3,FALSE)</f>
        <v>2011</v>
      </c>
      <c r="I3557" s="118" t="str">
        <f>VLOOKUP($E3557,[5]Plan2!$A$5:$D$703,4,FALSE)</f>
        <v>Fabricação de cloro e álcalis</v>
      </c>
    </row>
    <row r="3558" spans="1:9" ht="16">
      <c r="A3558" s="117" t="s">
        <v>8904</v>
      </c>
      <c r="B3558" s="118" t="s">
        <v>8905</v>
      </c>
      <c r="C3558" s="116" t="s">
        <v>244</v>
      </c>
      <c r="D3558" s="116" t="s">
        <v>243</v>
      </c>
      <c r="E3558" s="117" t="str">
        <f t="shared" si="55"/>
        <v>2091</v>
      </c>
      <c r="F3558" s="118" t="str">
        <f>VLOOKUP($E3558,[5]Plan2!$A$5:$D$703,1,FALSE)</f>
        <v>2091</v>
      </c>
      <c r="G3558" s="118" t="str">
        <f>VLOOKUP($E3558,[5]Plan2!$A$5:$D$703,2,FALSE)</f>
        <v>Fabricação de químicos orgânicos e inorgânicos, resinas e elastômeros</v>
      </c>
      <c r="H3558" s="118" t="str">
        <f>VLOOKUP($E3558,[5]Plan2!$A$5:$D$703,3,FALSE)</f>
        <v>2011</v>
      </c>
      <c r="I3558" s="118" t="str">
        <f>VLOOKUP($E3558,[5]Plan2!$A$5:$D$703,4,FALSE)</f>
        <v>Fabricação de cloro e álcalis</v>
      </c>
    </row>
    <row r="3559" spans="1:9" ht="16">
      <c r="A3559" s="117" t="s">
        <v>8906</v>
      </c>
      <c r="B3559" s="118" t="s">
        <v>8907</v>
      </c>
      <c r="C3559" s="116" t="s">
        <v>244</v>
      </c>
      <c r="D3559" s="116" t="s">
        <v>243</v>
      </c>
      <c r="E3559" s="117" t="str">
        <f t="shared" si="55"/>
        <v>2091</v>
      </c>
      <c r="F3559" s="118" t="str">
        <f>VLOOKUP($E3559,[5]Plan2!$A$5:$D$703,1,FALSE)</f>
        <v>2091</v>
      </c>
      <c r="G3559" s="118" t="str">
        <f>VLOOKUP($E3559,[5]Plan2!$A$5:$D$703,2,FALSE)</f>
        <v>Fabricação de químicos orgânicos e inorgânicos, resinas e elastômeros</v>
      </c>
      <c r="H3559" s="118" t="str">
        <f>VLOOKUP($E3559,[5]Plan2!$A$5:$D$703,3,FALSE)</f>
        <v>2011</v>
      </c>
      <c r="I3559" s="118" t="str">
        <f>VLOOKUP($E3559,[5]Plan2!$A$5:$D$703,4,FALSE)</f>
        <v>Fabricação de cloro e álcalis</v>
      </c>
    </row>
    <row r="3560" spans="1:9" ht="16">
      <c r="A3560" s="117" t="s">
        <v>8908</v>
      </c>
      <c r="B3560" s="118" t="s">
        <v>8909</v>
      </c>
      <c r="C3560" s="116" t="s">
        <v>244</v>
      </c>
      <c r="D3560" s="116" t="s">
        <v>243</v>
      </c>
      <c r="E3560" s="117" t="str">
        <f t="shared" si="55"/>
        <v>2091</v>
      </c>
      <c r="F3560" s="118" t="str">
        <f>VLOOKUP($E3560,[5]Plan2!$A$5:$D$703,1,FALSE)</f>
        <v>2091</v>
      </c>
      <c r="G3560" s="118" t="str">
        <f>VLOOKUP($E3560,[5]Plan2!$A$5:$D$703,2,FALSE)</f>
        <v>Fabricação de químicos orgânicos e inorgânicos, resinas e elastômeros</v>
      </c>
      <c r="H3560" s="118" t="str">
        <f>VLOOKUP($E3560,[5]Plan2!$A$5:$D$703,3,FALSE)</f>
        <v>2011</v>
      </c>
      <c r="I3560" s="118" t="str">
        <f>VLOOKUP($E3560,[5]Plan2!$A$5:$D$703,4,FALSE)</f>
        <v>Fabricação de cloro e álcalis</v>
      </c>
    </row>
    <row r="3561" spans="1:9" ht="16">
      <c r="A3561" s="117" t="s">
        <v>8910</v>
      </c>
      <c r="B3561" s="118" t="s">
        <v>8911</v>
      </c>
      <c r="C3561" s="116" t="s">
        <v>244</v>
      </c>
      <c r="D3561" s="116" t="s">
        <v>243</v>
      </c>
      <c r="E3561" s="117" t="str">
        <f t="shared" si="55"/>
        <v>2091</v>
      </c>
      <c r="F3561" s="118" t="str">
        <f>VLOOKUP($E3561,[5]Plan2!$A$5:$D$703,1,FALSE)</f>
        <v>2091</v>
      </c>
      <c r="G3561" s="118" t="str">
        <f>VLOOKUP($E3561,[5]Plan2!$A$5:$D$703,2,FALSE)</f>
        <v>Fabricação de químicos orgânicos e inorgânicos, resinas e elastômeros</v>
      </c>
      <c r="H3561" s="118" t="str">
        <f>VLOOKUP($E3561,[5]Plan2!$A$5:$D$703,3,FALSE)</f>
        <v>2011</v>
      </c>
      <c r="I3561" s="118" t="str">
        <f>VLOOKUP($E3561,[5]Plan2!$A$5:$D$703,4,FALSE)</f>
        <v>Fabricação de cloro e álcalis</v>
      </c>
    </row>
    <row r="3562" spans="1:9" ht="16">
      <c r="A3562" s="117" t="s">
        <v>8912</v>
      </c>
      <c r="B3562" s="118" t="s">
        <v>8913</v>
      </c>
      <c r="C3562" s="116" t="s">
        <v>244</v>
      </c>
      <c r="D3562" s="116" t="s">
        <v>243</v>
      </c>
      <c r="E3562" s="117" t="str">
        <f t="shared" si="55"/>
        <v>2091</v>
      </c>
      <c r="F3562" s="118" t="str">
        <f>VLOOKUP($E3562,[5]Plan2!$A$5:$D$703,1,FALSE)</f>
        <v>2091</v>
      </c>
      <c r="G3562" s="118" t="str">
        <f>VLOOKUP($E3562,[5]Plan2!$A$5:$D$703,2,FALSE)</f>
        <v>Fabricação de químicos orgânicos e inorgânicos, resinas e elastômeros</v>
      </c>
      <c r="H3562" s="118" t="str">
        <f>VLOOKUP($E3562,[5]Plan2!$A$5:$D$703,3,FALSE)</f>
        <v>2011</v>
      </c>
      <c r="I3562" s="118" t="str">
        <f>VLOOKUP($E3562,[5]Plan2!$A$5:$D$703,4,FALSE)</f>
        <v>Fabricação de cloro e álcalis</v>
      </c>
    </row>
    <row r="3563" spans="1:9" ht="16">
      <c r="A3563" s="117" t="s">
        <v>8914</v>
      </c>
      <c r="B3563" s="118" t="s">
        <v>8915</v>
      </c>
      <c r="C3563" s="116" t="s">
        <v>244</v>
      </c>
      <c r="D3563" s="116" t="s">
        <v>243</v>
      </c>
      <c r="E3563" s="117" t="str">
        <f t="shared" si="55"/>
        <v>2091</v>
      </c>
      <c r="F3563" s="118" t="str">
        <f>VLOOKUP($E3563,[5]Plan2!$A$5:$D$703,1,FALSE)</f>
        <v>2091</v>
      </c>
      <c r="G3563" s="118" t="str">
        <f>VLOOKUP($E3563,[5]Plan2!$A$5:$D$703,2,FALSE)</f>
        <v>Fabricação de químicos orgânicos e inorgânicos, resinas e elastômeros</v>
      </c>
      <c r="H3563" s="118" t="str">
        <f>VLOOKUP($E3563,[5]Plan2!$A$5:$D$703,3,FALSE)</f>
        <v>2011</v>
      </c>
      <c r="I3563" s="118" t="str">
        <f>VLOOKUP($E3563,[5]Plan2!$A$5:$D$703,4,FALSE)</f>
        <v>Fabricação de cloro e álcalis</v>
      </c>
    </row>
    <row r="3564" spans="1:9" ht="16">
      <c r="A3564" s="117" t="s">
        <v>8916</v>
      </c>
      <c r="B3564" s="118" t="s">
        <v>8917</v>
      </c>
      <c r="C3564" s="116" t="s">
        <v>244</v>
      </c>
      <c r="D3564" s="116" t="s">
        <v>243</v>
      </c>
      <c r="E3564" s="117" t="str">
        <f t="shared" si="55"/>
        <v>2091</v>
      </c>
      <c r="F3564" s="118" t="str">
        <f>VLOOKUP($E3564,[5]Plan2!$A$5:$D$703,1,FALSE)</f>
        <v>2091</v>
      </c>
      <c r="G3564" s="118" t="str">
        <f>VLOOKUP($E3564,[5]Plan2!$A$5:$D$703,2,FALSE)</f>
        <v>Fabricação de químicos orgânicos e inorgânicos, resinas e elastômeros</v>
      </c>
      <c r="H3564" s="118" t="str">
        <f>VLOOKUP($E3564,[5]Plan2!$A$5:$D$703,3,FALSE)</f>
        <v>2011</v>
      </c>
      <c r="I3564" s="118" t="str">
        <f>VLOOKUP($E3564,[5]Plan2!$A$5:$D$703,4,FALSE)</f>
        <v>Fabricação de cloro e álcalis</v>
      </c>
    </row>
    <row r="3565" spans="1:9" ht="16">
      <c r="A3565" s="117" t="s">
        <v>8918</v>
      </c>
      <c r="B3565" s="118" t="s">
        <v>8919</v>
      </c>
      <c r="C3565" s="116" t="s">
        <v>244</v>
      </c>
      <c r="D3565" s="116" t="s">
        <v>243</v>
      </c>
      <c r="E3565" s="117" t="str">
        <f t="shared" si="55"/>
        <v>2091</v>
      </c>
      <c r="F3565" s="118" t="str">
        <f>VLOOKUP($E3565,[5]Plan2!$A$5:$D$703,1,FALSE)</f>
        <v>2091</v>
      </c>
      <c r="G3565" s="118" t="str">
        <f>VLOOKUP($E3565,[5]Plan2!$A$5:$D$703,2,FALSE)</f>
        <v>Fabricação de químicos orgânicos e inorgânicos, resinas e elastômeros</v>
      </c>
      <c r="H3565" s="118" t="str">
        <f>VLOOKUP($E3565,[5]Plan2!$A$5:$D$703,3,FALSE)</f>
        <v>2011</v>
      </c>
      <c r="I3565" s="118" t="str">
        <f>VLOOKUP($E3565,[5]Plan2!$A$5:$D$703,4,FALSE)</f>
        <v>Fabricação de cloro e álcalis</v>
      </c>
    </row>
    <row r="3566" spans="1:9" ht="16">
      <c r="A3566" s="117" t="s">
        <v>8920</v>
      </c>
      <c r="B3566" s="118" t="s">
        <v>8921</v>
      </c>
      <c r="C3566" s="116" t="s">
        <v>244</v>
      </c>
      <c r="D3566" s="116" t="s">
        <v>243</v>
      </c>
      <c r="E3566" s="117" t="str">
        <f t="shared" si="55"/>
        <v>2091</v>
      </c>
      <c r="F3566" s="118" t="str">
        <f>VLOOKUP($E3566,[5]Plan2!$A$5:$D$703,1,FALSE)</f>
        <v>2091</v>
      </c>
      <c r="G3566" s="118" t="str">
        <f>VLOOKUP($E3566,[5]Plan2!$A$5:$D$703,2,FALSE)</f>
        <v>Fabricação de químicos orgânicos e inorgânicos, resinas e elastômeros</v>
      </c>
      <c r="H3566" s="118" t="str">
        <f>VLOOKUP($E3566,[5]Plan2!$A$5:$D$703,3,FALSE)</f>
        <v>2011</v>
      </c>
      <c r="I3566" s="118" t="str">
        <f>VLOOKUP($E3566,[5]Plan2!$A$5:$D$703,4,FALSE)</f>
        <v>Fabricação de cloro e álcalis</v>
      </c>
    </row>
    <row r="3567" spans="1:9" ht="16">
      <c r="A3567" s="117" t="s">
        <v>8922</v>
      </c>
      <c r="B3567" s="118" t="s">
        <v>8923</v>
      </c>
      <c r="C3567" s="116" t="s">
        <v>244</v>
      </c>
      <c r="D3567" s="116" t="s">
        <v>243</v>
      </c>
      <c r="E3567" s="117" t="str">
        <f t="shared" si="55"/>
        <v>2091</v>
      </c>
      <c r="F3567" s="118" t="str">
        <f>VLOOKUP($E3567,[5]Plan2!$A$5:$D$703,1,FALSE)</f>
        <v>2091</v>
      </c>
      <c r="G3567" s="118" t="str">
        <f>VLOOKUP($E3567,[5]Plan2!$A$5:$D$703,2,FALSE)</f>
        <v>Fabricação de químicos orgânicos e inorgânicos, resinas e elastômeros</v>
      </c>
      <c r="H3567" s="118" t="str">
        <f>VLOOKUP($E3567,[5]Plan2!$A$5:$D$703,3,FALSE)</f>
        <v>2011</v>
      </c>
      <c r="I3567" s="118" t="str">
        <f>VLOOKUP($E3567,[5]Plan2!$A$5:$D$703,4,FALSE)</f>
        <v>Fabricação de cloro e álcalis</v>
      </c>
    </row>
    <row r="3568" spans="1:9" ht="16">
      <c r="A3568" s="117" t="s">
        <v>8924</v>
      </c>
      <c r="B3568" s="118" t="s">
        <v>8925</v>
      </c>
      <c r="C3568" s="116" t="s">
        <v>244</v>
      </c>
      <c r="D3568" s="116" t="s">
        <v>243</v>
      </c>
      <c r="E3568" s="117" t="str">
        <f t="shared" si="55"/>
        <v>2091</v>
      </c>
      <c r="F3568" s="118" t="str">
        <f>VLOOKUP($E3568,[5]Plan2!$A$5:$D$703,1,FALSE)</f>
        <v>2091</v>
      </c>
      <c r="G3568" s="118" t="str">
        <f>VLOOKUP($E3568,[5]Plan2!$A$5:$D$703,2,FALSE)</f>
        <v>Fabricação de químicos orgânicos e inorgânicos, resinas e elastômeros</v>
      </c>
      <c r="H3568" s="118" t="str">
        <f>VLOOKUP($E3568,[5]Plan2!$A$5:$D$703,3,FALSE)</f>
        <v>2011</v>
      </c>
      <c r="I3568" s="118" t="str">
        <f>VLOOKUP($E3568,[5]Plan2!$A$5:$D$703,4,FALSE)</f>
        <v>Fabricação de cloro e álcalis</v>
      </c>
    </row>
    <row r="3569" spans="1:9" ht="16">
      <c r="A3569" s="117" t="s">
        <v>8926</v>
      </c>
      <c r="B3569" s="118" t="s">
        <v>8927</v>
      </c>
      <c r="C3569" s="116" t="s">
        <v>244</v>
      </c>
      <c r="D3569" s="116" t="s">
        <v>243</v>
      </c>
      <c r="E3569" s="117" t="str">
        <f t="shared" si="55"/>
        <v>2091</v>
      </c>
      <c r="F3569" s="118" t="str">
        <f>VLOOKUP($E3569,[5]Plan2!$A$5:$D$703,1,FALSE)</f>
        <v>2091</v>
      </c>
      <c r="G3569" s="118" t="str">
        <f>VLOOKUP($E3569,[5]Plan2!$A$5:$D$703,2,FALSE)</f>
        <v>Fabricação de químicos orgânicos e inorgânicos, resinas e elastômeros</v>
      </c>
      <c r="H3569" s="118" t="str">
        <f>VLOOKUP($E3569,[5]Plan2!$A$5:$D$703,3,FALSE)</f>
        <v>2011</v>
      </c>
      <c r="I3569" s="118" t="str">
        <f>VLOOKUP($E3569,[5]Plan2!$A$5:$D$703,4,FALSE)</f>
        <v>Fabricação de cloro e álcalis</v>
      </c>
    </row>
    <row r="3570" spans="1:9" ht="16">
      <c r="A3570" s="117" t="s">
        <v>8928</v>
      </c>
      <c r="B3570" s="118" t="s">
        <v>8929</v>
      </c>
      <c r="C3570" s="116" t="s">
        <v>244</v>
      </c>
      <c r="D3570" s="116" t="s">
        <v>243</v>
      </c>
      <c r="E3570" s="117" t="str">
        <f t="shared" si="55"/>
        <v>2091</v>
      </c>
      <c r="F3570" s="118" t="str">
        <f>VLOOKUP($E3570,[5]Plan2!$A$5:$D$703,1,FALSE)</f>
        <v>2091</v>
      </c>
      <c r="G3570" s="118" t="str">
        <f>VLOOKUP($E3570,[5]Plan2!$A$5:$D$703,2,FALSE)</f>
        <v>Fabricação de químicos orgânicos e inorgânicos, resinas e elastômeros</v>
      </c>
      <c r="H3570" s="118" t="str">
        <f>VLOOKUP($E3570,[5]Plan2!$A$5:$D$703,3,FALSE)</f>
        <v>2011</v>
      </c>
      <c r="I3570" s="118" t="str">
        <f>VLOOKUP($E3570,[5]Plan2!$A$5:$D$703,4,FALSE)</f>
        <v>Fabricação de cloro e álcalis</v>
      </c>
    </row>
    <row r="3571" spans="1:9" ht="16">
      <c r="A3571" s="117" t="s">
        <v>8930</v>
      </c>
      <c r="B3571" s="118" t="s">
        <v>8931</v>
      </c>
      <c r="C3571" s="116" t="s">
        <v>244</v>
      </c>
      <c r="D3571" s="116" t="s">
        <v>243</v>
      </c>
      <c r="E3571" s="117" t="str">
        <f t="shared" si="55"/>
        <v>2091</v>
      </c>
      <c r="F3571" s="118" t="str">
        <f>VLOOKUP($E3571,[5]Plan2!$A$5:$D$703,1,FALSE)</f>
        <v>2091</v>
      </c>
      <c r="G3571" s="118" t="str">
        <f>VLOOKUP($E3571,[5]Plan2!$A$5:$D$703,2,FALSE)</f>
        <v>Fabricação de químicos orgânicos e inorgânicos, resinas e elastômeros</v>
      </c>
      <c r="H3571" s="118" t="str">
        <f>VLOOKUP($E3571,[5]Plan2!$A$5:$D$703,3,FALSE)</f>
        <v>2011</v>
      </c>
      <c r="I3571" s="118" t="str">
        <f>VLOOKUP($E3571,[5]Plan2!$A$5:$D$703,4,FALSE)</f>
        <v>Fabricação de cloro e álcalis</v>
      </c>
    </row>
    <row r="3572" spans="1:9" ht="16">
      <c r="A3572" s="117" t="s">
        <v>8932</v>
      </c>
      <c r="B3572" s="118" t="s">
        <v>8933</v>
      </c>
      <c r="C3572" s="116" t="s">
        <v>244</v>
      </c>
      <c r="D3572" s="116" t="s">
        <v>243</v>
      </c>
      <c r="E3572" s="117" t="str">
        <f t="shared" si="55"/>
        <v>2091</v>
      </c>
      <c r="F3572" s="118" t="str">
        <f>VLOOKUP($E3572,[5]Plan2!$A$5:$D$703,1,FALSE)</f>
        <v>2091</v>
      </c>
      <c r="G3572" s="118" t="str">
        <f>VLOOKUP($E3572,[5]Plan2!$A$5:$D$703,2,FALSE)</f>
        <v>Fabricação de químicos orgânicos e inorgânicos, resinas e elastômeros</v>
      </c>
      <c r="H3572" s="118" t="str">
        <f>VLOOKUP($E3572,[5]Plan2!$A$5:$D$703,3,FALSE)</f>
        <v>2011</v>
      </c>
      <c r="I3572" s="118" t="str">
        <f>VLOOKUP($E3572,[5]Plan2!$A$5:$D$703,4,FALSE)</f>
        <v>Fabricação de cloro e álcalis</v>
      </c>
    </row>
    <row r="3573" spans="1:9" ht="16">
      <c r="A3573" s="117" t="s">
        <v>8934</v>
      </c>
      <c r="B3573" s="118" t="s">
        <v>8935</v>
      </c>
      <c r="C3573" s="116" t="s">
        <v>244</v>
      </c>
      <c r="D3573" s="116" t="s">
        <v>243</v>
      </c>
      <c r="E3573" s="117" t="str">
        <f t="shared" si="55"/>
        <v>2091</v>
      </c>
      <c r="F3573" s="118" t="str">
        <f>VLOOKUP($E3573,[5]Plan2!$A$5:$D$703,1,FALSE)</f>
        <v>2091</v>
      </c>
      <c r="G3573" s="118" t="str">
        <f>VLOOKUP($E3573,[5]Plan2!$A$5:$D$703,2,FALSE)</f>
        <v>Fabricação de químicos orgânicos e inorgânicos, resinas e elastômeros</v>
      </c>
      <c r="H3573" s="118" t="str">
        <f>VLOOKUP($E3573,[5]Plan2!$A$5:$D$703,3,FALSE)</f>
        <v>2011</v>
      </c>
      <c r="I3573" s="118" t="str">
        <f>VLOOKUP($E3573,[5]Plan2!$A$5:$D$703,4,FALSE)</f>
        <v>Fabricação de cloro e álcalis</v>
      </c>
    </row>
    <row r="3574" spans="1:9" ht="16">
      <c r="A3574" s="117" t="s">
        <v>8936</v>
      </c>
      <c r="B3574" s="118" t="s">
        <v>8937</v>
      </c>
      <c r="C3574" s="116" t="s">
        <v>244</v>
      </c>
      <c r="D3574" s="116" t="s">
        <v>243</v>
      </c>
      <c r="E3574" s="117" t="str">
        <f t="shared" si="55"/>
        <v>2091</v>
      </c>
      <c r="F3574" s="118" t="str">
        <f>VLOOKUP($E3574,[5]Plan2!$A$5:$D$703,1,FALSE)</f>
        <v>2091</v>
      </c>
      <c r="G3574" s="118" t="str">
        <f>VLOOKUP($E3574,[5]Plan2!$A$5:$D$703,2,FALSE)</f>
        <v>Fabricação de químicos orgânicos e inorgânicos, resinas e elastômeros</v>
      </c>
      <c r="H3574" s="118" t="str">
        <f>VLOOKUP($E3574,[5]Plan2!$A$5:$D$703,3,FALSE)</f>
        <v>2011</v>
      </c>
      <c r="I3574" s="118" t="str">
        <f>VLOOKUP($E3574,[5]Plan2!$A$5:$D$703,4,FALSE)</f>
        <v>Fabricação de cloro e álcalis</v>
      </c>
    </row>
    <row r="3575" spans="1:9" ht="16">
      <c r="A3575" s="117" t="s">
        <v>8938</v>
      </c>
      <c r="B3575" s="118" t="s">
        <v>8939</v>
      </c>
      <c r="C3575" s="116" t="s">
        <v>244</v>
      </c>
      <c r="D3575" s="116" t="s">
        <v>243</v>
      </c>
      <c r="E3575" s="117" t="str">
        <f t="shared" si="55"/>
        <v>2091</v>
      </c>
      <c r="F3575" s="118" t="str">
        <f>VLOOKUP($E3575,[5]Plan2!$A$5:$D$703,1,FALSE)</f>
        <v>2091</v>
      </c>
      <c r="G3575" s="118" t="str">
        <f>VLOOKUP($E3575,[5]Plan2!$A$5:$D$703,2,FALSE)</f>
        <v>Fabricação de químicos orgânicos e inorgânicos, resinas e elastômeros</v>
      </c>
      <c r="H3575" s="118" t="str">
        <f>VLOOKUP($E3575,[5]Plan2!$A$5:$D$703,3,FALSE)</f>
        <v>2011</v>
      </c>
      <c r="I3575" s="118" t="str">
        <f>VLOOKUP($E3575,[5]Plan2!$A$5:$D$703,4,FALSE)</f>
        <v>Fabricação de cloro e álcalis</v>
      </c>
    </row>
    <row r="3576" spans="1:9" ht="16">
      <c r="A3576" s="117" t="s">
        <v>8940</v>
      </c>
      <c r="B3576" s="118" t="s">
        <v>8941</v>
      </c>
      <c r="C3576" s="116" t="s">
        <v>244</v>
      </c>
      <c r="D3576" s="116" t="s">
        <v>243</v>
      </c>
      <c r="E3576" s="117" t="str">
        <f t="shared" si="55"/>
        <v>2091</v>
      </c>
      <c r="F3576" s="118" t="str">
        <f>VLOOKUP($E3576,[5]Plan2!$A$5:$D$703,1,FALSE)</f>
        <v>2091</v>
      </c>
      <c r="G3576" s="118" t="str">
        <f>VLOOKUP($E3576,[5]Plan2!$A$5:$D$703,2,FALSE)</f>
        <v>Fabricação de químicos orgânicos e inorgânicos, resinas e elastômeros</v>
      </c>
      <c r="H3576" s="118" t="str">
        <f>VLOOKUP($E3576,[5]Plan2!$A$5:$D$703,3,FALSE)</f>
        <v>2011</v>
      </c>
      <c r="I3576" s="118" t="str">
        <f>VLOOKUP($E3576,[5]Plan2!$A$5:$D$703,4,FALSE)</f>
        <v>Fabricação de cloro e álcalis</v>
      </c>
    </row>
    <row r="3577" spans="1:9" ht="16">
      <c r="A3577" s="117" t="s">
        <v>8942</v>
      </c>
      <c r="B3577" s="118" t="s">
        <v>8943</v>
      </c>
      <c r="C3577" s="116" t="s">
        <v>244</v>
      </c>
      <c r="D3577" s="116" t="s">
        <v>243</v>
      </c>
      <c r="E3577" s="117" t="str">
        <f t="shared" si="55"/>
        <v>2091</v>
      </c>
      <c r="F3577" s="118" t="str">
        <f>VLOOKUP($E3577,[5]Plan2!$A$5:$D$703,1,FALSE)</f>
        <v>2091</v>
      </c>
      <c r="G3577" s="118" t="str">
        <f>VLOOKUP($E3577,[5]Plan2!$A$5:$D$703,2,FALSE)</f>
        <v>Fabricação de químicos orgânicos e inorgânicos, resinas e elastômeros</v>
      </c>
      <c r="H3577" s="118" t="str">
        <f>VLOOKUP($E3577,[5]Plan2!$A$5:$D$703,3,FALSE)</f>
        <v>2011</v>
      </c>
      <c r="I3577" s="118" t="str">
        <f>VLOOKUP($E3577,[5]Plan2!$A$5:$D$703,4,FALSE)</f>
        <v>Fabricação de cloro e álcalis</v>
      </c>
    </row>
    <row r="3578" spans="1:9" ht="16">
      <c r="A3578" s="117" t="s">
        <v>8944</v>
      </c>
      <c r="B3578" s="118" t="s">
        <v>8945</v>
      </c>
      <c r="C3578" s="116" t="s">
        <v>244</v>
      </c>
      <c r="D3578" s="116" t="s">
        <v>243</v>
      </c>
      <c r="E3578" s="117" t="str">
        <f t="shared" si="55"/>
        <v>2091</v>
      </c>
      <c r="F3578" s="118" t="str">
        <f>VLOOKUP($E3578,[5]Plan2!$A$5:$D$703,1,FALSE)</f>
        <v>2091</v>
      </c>
      <c r="G3578" s="118" t="str">
        <f>VLOOKUP($E3578,[5]Plan2!$A$5:$D$703,2,FALSE)</f>
        <v>Fabricação de químicos orgânicos e inorgânicos, resinas e elastômeros</v>
      </c>
      <c r="H3578" s="118" t="str">
        <f>VLOOKUP($E3578,[5]Plan2!$A$5:$D$703,3,FALSE)</f>
        <v>2011</v>
      </c>
      <c r="I3578" s="118" t="str">
        <f>VLOOKUP($E3578,[5]Plan2!$A$5:$D$703,4,FALSE)</f>
        <v>Fabricação de cloro e álcalis</v>
      </c>
    </row>
    <row r="3579" spans="1:9" ht="16">
      <c r="A3579" s="117" t="s">
        <v>8946</v>
      </c>
      <c r="B3579" s="118" t="s">
        <v>8947</v>
      </c>
      <c r="C3579" s="116" t="s">
        <v>245</v>
      </c>
      <c r="D3579" s="116" t="s">
        <v>335</v>
      </c>
      <c r="E3579" s="117" t="str">
        <f t="shared" si="55"/>
        <v>2092</v>
      </c>
      <c r="F3579" s="118" t="str">
        <f>VLOOKUP($E3579,[5]Plan2!$A$5:$D$703,1,FALSE)</f>
        <v>2092</v>
      </c>
      <c r="G3579" s="118" t="str">
        <f>VLOOKUP($E3579,[5]Plan2!$A$5:$D$703,2,FALSE)</f>
        <v>Fabricação de defensivos, desinfestantes, tintas e químicos diversos</v>
      </c>
      <c r="H3579" s="118" t="str">
        <f>VLOOKUP($E3579,[5]Plan2!$A$5:$D$703,3,FALSE)</f>
        <v>2051</v>
      </c>
      <c r="I3579" s="118" t="str">
        <f>VLOOKUP($E3579,[5]Plan2!$A$5:$D$703,4,FALSE)</f>
        <v>Fabricação de defensivos agrícolas</v>
      </c>
    </row>
    <row r="3580" spans="1:9" ht="16">
      <c r="A3580" s="117" t="s">
        <v>8948</v>
      </c>
      <c r="B3580" s="118" t="s">
        <v>8949</v>
      </c>
      <c r="C3580" s="116" t="s">
        <v>244</v>
      </c>
      <c r="D3580" s="116" t="s">
        <v>243</v>
      </c>
      <c r="E3580" s="117" t="str">
        <f t="shared" si="55"/>
        <v>2091</v>
      </c>
      <c r="F3580" s="118" t="str">
        <f>VLOOKUP($E3580,[5]Plan2!$A$5:$D$703,1,FALSE)</f>
        <v>2091</v>
      </c>
      <c r="G3580" s="118" t="str">
        <f>VLOOKUP($E3580,[5]Plan2!$A$5:$D$703,2,FALSE)</f>
        <v>Fabricação de químicos orgânicos e inorgânicos, resinas e elastômeros</v>
      </c>
      <c r="H3580" s="118" t="str">
        <f>VLOOKUP($E3580,[5]Plan2!$A$5:$D$703,3,FALSE)</f>
        <v>2011</v>
      </c>
      <c r="I3580" s="118" t="str">
        <f>VLOOKUP($E3580,[5]Plan2!$A$5:$D$703,4,FALSE)</f>
        <v>Fabricação de cloro e álcalis</v>
      </c>
    </row>
    <row r="3581" spans="1:9" ht="16">
      <c r="A3581" s="117" t="s">
        <v>8950</v>
      </c>
      <c r="B3581" s="118" t="s">
        <v>8951</v>
      </c>
      <c r="C3581" s="116" t="s">
        <v>244</v>
      </c>
      <c r="D3581" s="116" t="s">
        <v>243</v>
      </c>
      <c r="E3581" s="117" t="str">
        <f t="shared" si="55"/>
        <v>2091</v>
      </c>
      <c r="F3581" s="118" t="str">
        <f>VLOOKUP($E3581,[5]Plan2!$A$5:$D$703,1,FALSE)</f>
        <v>2091</v>
      </c>
      <c r="G3581" s="118" t="str">
        <f>VLOOKUP($E3581,[5]Plan2!$A$5:$D$703,2,FALSE)</f>
        <v>Fabricação de químicos orgânicos e inorgânicos, resinas e elastômeros</v>
      </c>
      <c r="H3581" s="118" t="str">
        <f>VLOOKUP($E3581,[5]Plan2!$A$5:$D$703,3,FALSE)</f>
        <v>2011</v>
      </c>
      <c r="I3581" s="118" t="str">
        <f>VLOOKUP($E3581,[5]Plan2!$A$5:$D$703,4,FALSE)</f>
        <v>Fabricação de cloro e álcalis</v>
      </c>
    </row>
    <row r="3582" spans="1:9" ht="16">
      <c r="A3582" s="117" t="s">
        <v>8952</v>
      </c>
      <c r="B3582" s="118" t="s">
        <v>8953</v>
      </c>
      <c r="C3582" s="116" t="s">
        <v>244</v>
      </c>
      <c r="D3582" s="116" t="s">
        <v>243</v>
      </c>
      <c r="E3582" s="117" t="str">
        <f t="shared" si="55"/>
        <v>2091</v>
      </c>
      <c r="F3582" s="118" t="str">
        <f>VLOOKUP($E3582,[5]Plan2!$A$5:$D$703,1,FALSE)</f>
        <v>2091</v>
      </c>
      <c r="G3582" s="118" t="str">
        <f>VLOOKUP($E3582,[5]Plan2!$A$5:$D$703,2,FALSE)</f>
        <v>Fabricação de químicos orgânicos e inorgânicos, resinas e elastômeros</v>
      </c>
      <c r="H3582" s="118" t="str">
        <f>VLOOKUP($E3582,[5]Plan2!$A$5:$D$703,3,FALSE)</f>
        <v>2011</v>
      </c>
      <c r="I3582" s="118" t="str">
        <f>VLOOKUP($E3582,[5]Plan2!$A$5:$D$703,4,FALSE)</f>
        <v>Fabricação de cloro e álcalis</v>
      </c>
    </row>
    <row r="3583" spans="1:9" ht="16">
      <c r="A3583" s="117" t="s">
        <v>8954</v>
      </c>
      <c r="B3583" s="118" t="s">
        <v>8955</v>
      </c>
      <c r="C3583" s="116" t="s">
        <v>245</v>
      </c>
      <c r="D3583" s="116" t="s">
        <v>335</v>
      </c>
      <c r="E3583" s="117" t="str">
        <f t="shared" si="55"/>
        <v>2092</v>
      </c>
      <c r="F3583" s="118" t="str">
        <f>VLOOKUP($E3583,[5]Plan2!$A$5:$D$703,1,FALSE)</f>
        <v>2092</v>
      </c>
      <c r="G3583" s="118" t="str">
        <f>VLOOKUP($E3583,[5]Plan2!$A$5:$D$703,2,FALSE)</f>
        <v>Fabricação de defensivos, desinfestantes, tintas e químicos diversos</v>
      </c>
      <c r="H3583" s="118" t="str">
        <f>VLOOKUP($E3583,[5]Plan2!$A$5:$D$703,3,FALSE)</f>
        <v>2051</v>
      </c>
      <c r="I3583" s="118" t="str">
        <f>VLOOKUP($E3583,[5]Plan2!$A$5:$D$703,4,FALSE)</f>
        <v>Fabricação de defensivos agrícolas</v>
      </c>
    </row>
    <row r="3584" spans="1:9" ht="16">
      <c r="A3584" s="117" t="s">
        <v>8956</v>
      </c>
      <c r="B3584" s="118" t="s">
        <v>8957</v>
      </c>
      <c r="C3584" s="116" t="s">
        <v>244</v>
      </c>
      <c r="D3584" s="116" t="s">
        <v>243</v>
      </c>
      <c r="E3584" s="117" t="str">
        <f t="shared" si="55"/>
        <v>2091</v>
      </c>
      <c r="F3584" s="118" t="str">
        <f>VLOOKUP($E3584,[5]Plan2!$A$5:$D$703,1,FALSE)</f>
        <v>2091</v>
      </c>
      <c r="G3584" s="118" t="str">
        <f>VLOOKUP($E3584,[5]Plan2!$A$5:$D$703,2,FALSE)</f>
        <v>Fabricação de químicos orgânicos e inorgânicos, resinas e elastômeros</v>
      </c>
      <c r="H3584" s="118" t="str">
        <f>VLOOKUP($E3584,[5]Plan2!$A$5:$D$703,3,FALSE)</f>
        <v>2011</v>
      </c>
      <c r="I3584" s="118" t="str">
        <f>VLOOKUP($E3584,[5]Plan2!$A$5:$D$703,4,FALSE)</f>
        <v>Fabricação de cloro e álcalis</v>
      </c>
    </row>
    <row r="3585" spans="1:9" ht="16">
      <c r="A3585" s="117" t="s">
        <v>8958</v>
      </c>
      <c r="B3585" s="118" t="s">
        <v>8959</v>
      </c>
      <c r="C3585" s="116" t="s">
        <v>244</v>
      </c>
      <c r="D3585" s="116" t="s">
        <v>243</v>
      </c>
      <c r="E3585" s="117" t="str">
        <f t="shared" si="55"/>
        <v>2091</v>
      </c>
      <c r="F3585" s="118" t="str">
        <f>VLOOKUP($E3585,[5]Plan2!$A$5:$D$703,1,FALSE)</f>
        <v>2091</v>
      </c>
      <c r="G3585" s="118" t="str">
        <f>VLOOKUP($E3585,[5]Plan2!$A$5:$D$703,2,FALSE)</f>
        <v>Fabricação de químicos orgânicos e inorgânicos, resinas e elastômeros</v>
      </c>
      <c r="H3585" s="118" t="str">
        <f>VLOOKUP($E3585,[5]Plan2!$A$5:$D$703,3,FALSE)</f>
        <v>2011</v>
      </c>
      <c r="I3585" s="118" t="str">
        <f>VLOOKUP($E3585,[5]Plan2!$A$5:$D$703,4,FALSE)</f>
        <v>Fabricação de cloro e álcalis</v>
      </c>
    </row>
    <row r="3586" spans="1:9" ht="16">
      <c r="A3586" s="117" t="s">
        <v>8960</v>
      </c>
      <c r="B3586" s="118" t="s">
        <v>8961</v>
      </c>
      <c r="C3586" s="116" t="s">
        <v>244</v>
      </c>
      <c r="D3586" s="116" t="s">
        <v>243</v>
      </c>
      <c r="E3586" s="117" t="str">
        <f t="shared" si="55"/>
        <v>2091</v>
      </c>
      <c r="F3586" s="118" t="str">
        <f>VLOOKUP($E3586,[5]Plan2!$A$5:$D$703,1,FALSE)</f>
        <v>2091</v>
      </c>
      <c r="G3586" s="118" t="str">
        <f>VLOOKUP($E3586,[5]Plan2!$A$5:$D$703,2,FALSE)</f>
        <v>Fabricação de químicos orgânicos e inorgânicos, resinas e elastômeros</v>
      </c>
      <c r="H3586" s="118" t="str">
        <f>VLOOKUP($E3586,[5]Plan2!$A$5:$D$703,3,FALSE)</f>
        <v>2011</v>
      </c>
      <c r="I3586" s="118" t="str">
        <f>VLOOKUP($E3586,[5]Plan2!$A$5:$D$703,4,FALSE)</f>
        <v>Fabricação de cloro e álcalis</v>
      </c>
    </row>
    <row r="3587" spans="1:9" ht="16">
      <c r="A3587" s="117" t="s">
        <v>8962</v>
      </c>
      <c r="B3587" s="118" t="s">
        <v>8963</v>
      </c>
      <c r="C3587" s="116" t="s">
        <v>244</v>
      </c>
      <c r="D3587" s="116" t="s">
        <v>243</v>
      </c>
      <c r="E3587" s="117" t="str">
        <f t="shared" ref="E3587:E3650" si="56">LEFT(C3587,4)</f>
        <v>2091</v>
      </c>
      <c r="F3587" s="118" t="str">
        <f>VLOOKUP($E3587,[5]Plan2!$A$5:$D$703,1,FALSE)</f>
        <v>2091</v>
      </c>
      <c r="G3587" s="118" t="str">
        <f>VLOOKUP($E3587,[5]Plan2!$A$5:$D$703,2,FALSE)</f>
        <v>Fabricação de químicos orgânicos e inorgânicos, resinas e elastômeros</v>
      </c>
      <c r="H3587" s="118" t="str">
        <f>VLOOKUP($E3587,[5]Plan2!$A$5:$D$703,3,FALSE)</f>
        <v>2011</v>
      </c>
      <c r="I3587" s="118" t="str">
        <f>VLOOKUP($E3587,[5]Plan2!$A$5:$D$703,4,FALSE)</f>
        <v>Fabricação de cloro e álcalis</v>
      </c>
    </row>
    <row r="3588" spans="1:9" ht="16">
      <c r="A3588" s="117" t="s">
        <v>8964</v>
      </c>
      <c r="B3588" s="118" t="s">
        <v>8965</v>
      </c>
      <c r="C3588" s="116" t="s">
        <v>244</v>
      </c>
      <c r="D3588" s="116" t="s">
        <v>243</v>
      </c>
      <c r="E3588" s="117" t="str">
        <f t="shared" si="56"/>
        <v>2091</v>
      </c>
      <c r="F3588" s="118" t="str">
        <f>VLOOKUP($E3588,[5]Plan2!$A$5:$D$703,1,FALSE)</f>
        <v>2091</v>
      </c>
      <c r="G3588" s="118" t="str">
        <f>VLOOKUP($E3588,[5]Plan2!$A$5:$D$703,2,FALSE)</f>
        <v>Fabricação de químicos orgânicos e inorgânicos, resinas e elastômeros</v>
      </c>
      <c r="H3588" s="118" t="str">
        <f>VLOOKUP($E3588,[5]Plan2!$A$5:$D$703,3,FALSE)</f>
        <v>2011</v>
      </c>
      <c r="I3588" s="118" t="str">
        <f>VLOOKUP($E3588,[5]Plan2!$A$5:$D$703,4,FALSE)</f>
        <v>Fabricação de cloro e álcalis</v>
      </c>
    </row>
    <row r="3589" spans="1:9" ht="16">
      <c r="A3589" s="117" t="s">
        <v>8966</v>
      </c>
      <c r="B3589" s="118" t="s">
        <v>8967</v>
      </c>
      <c r="C3589" s="116" t="s">
        <v>338</v>
      </c>
      <c r="D3589" s="116" t="s">
        <v>249</v>
      </c>
      <c r="E3589" s="117" t="str">
        <f t="shared" si="56"/>
        <v>2100</v>
      </c>
      <c r="F3589" s="118" t="str">
        <f>VLOOKUP($E3589,[5]Plan2!$A$5:$D$703,1,FALSE)</f>
        <v>2100</v>
      </c>
      <c r="G3589" s="118" t="str">
        <f>VLOOKUP($E3589,[5]Plan2!$A$5:$D$703,2,FALSE)</f>
        <v>Fabricação de produtos farmoquímicos e farmacêuticos</v>
      </c>
      <c r="H3589" s="118" t="str">
        <f>VLOOKUP($E3589,[5]Plan2!$A$5:$D$703,3,FALSE)</f>
        <v>2110</v>
      </c>
      <c r="I3589" s="118" t="str">
        <f>VLOOKUP($E3589,[5]Plan2!$A$5:$D$703,4,FALSE)</f>
        <v>Fabricação de produtos farmoquímicos</v>
      </c>
    </row>
    <row r="3590" spans="1:9" ht="16">
      <c r="A3590" s="117" t="s">
        <v>8968</v>
      </c>
      <c r="B3590" s="118" t="s">
        <v>8969</v>
      </c>
      <c r="C3590" s="116" t="s">
        <v>338</v>
      </c>
      <c r="D3590" s="116" t="s">
        <v>249</v>
      </c>
      <c r="E3590" s="117" t="str">
        <f t="shared" si="56"/>
        <v>2100</v>
      </c>
      <c r="F3590" s="118" t="str">
        <f>VLOOKUP($E3590,[5]Plan2!$A$5:$D$703,1,FALSE)</f>
        <v>2100</v>
      </c>
      <c r="G3590" s="118" t="str">
        <f>VLOOKUP($E3590,[5]Plan2!$A$5:$D$703,2,FALSE)</f>
        <v>Fabricação de produtos farmoquímicos e farmacêuticos</v>
      </c>
      <c r="H3590" s="118" t="str">
        <f>VLOOKUP($E3590,[5]Plan2!$A$5:$D$703,3,FALSE)</f>
        <v>2110</v>
      </c>
      <c r="I3590" s="118" t="str">
        <f>VLOOKUP($E3590,[5]Plan2!$A$5:$D$703,4,FALSE)</f>
        <v>Fabricação de produtos farmoquímicos</v>
      </c>
    </row>
    <row r="3591" spans="1:9" ht="16">
      <c r="A3591" s="117" t="s">
        <v>8970</v>
      </c>
      <c r="B3591" s="118" t="s">
        <v>8971</v>
      </c>
      <c r="C3591" s="116" t="s">
        <v>338</v>
      </c>
      <c r="D3591" s="116" t="s">
        <v>249</v>
      </c>
      <c r="E3591" s="117" t="str">
        <f t="shared" si="56"/>
        <v>2100</v>
      </c>
      <c r="F3591" s="118" t="str">
        <f>VLOOKUP($E3591,[5]Plan2!$A$5:$D$703,1,FALSE)</f>
        <v>2100</v>
      </c>
      <c r="G3591" s="118" t="str">
        <f>VLOOKUP($E3591,[5]Plan2!$A$5:$D$703,2,FALSE)</f>
        <v>Fabricação de produtos farmoquímicos e farmacêuticos</v>
      </c>
      <c r="H3591" s="118" t="str">
        <f>VLOOKUP($E3591,[5]Plan2!$A$5:$D$703,3,FALSE)</f>
        <v>2110</v>
      </c>
      <c r="I3591" s="118" t="str">
        <f>VLOOKUP($E3591,[5]Plan2!$A$5:$D$703,4,FALSE)</f>
        <v>Fabricação de produtos farmoquímicos</v>
      </c>
    </row>
    <row r="3592" spans="1:9" ht="16">
      <c r="A3592" s="117" t="s">
        <v>8972</v>
      </c>
      <c r="B3592" s="118" t="s">
        <v>8973</v>
      </c>
      <c r="C3592" s="116" t="s">
        <v>338</v>
      </c>
      <c r="D3592" s="116" t="s">
        <v>249</v>
      </c>
      <c r="E3592" s="117" t="str">
        <f t="shared" si="56"/>
        <v>2100</v>
      </c>
      <c r="F3592" s="118" t="str">
        <f>VLOOKUP($E3592,[5]Plan2!$A$5:$D$703,1,FALSE)</f>
        <v>2100</v>
      </c>
      <c r="G3592" s="118" t="str">
        <f>VLOOKUP($E3592,[5]Plan2!$A$5:$D$703,2,FALSE)</f>
        <v>Fabricação de produtos farmoquímicos e farmacêuticos</v>
      </c>
      <c r="H3592" s="118" t="str">
        <f>VLOOKUP($E3592,[5]Plan2!$A$5:$D$703,3,FALSE)</f>
        <v>2110</v>
      </c>
      <c r="I3592" s="118" t="str">
        <f>VLOOKUP($E3592,[5]Plan2!$A$5:$D$703,4,FALSE)</f>
        <v>Fabricação de produtos farmoquímicos</v>
      </c>
    </row>
    <row r="3593" spans="1:9" ht="16">
      <c r="A3593" s="117" t="s">
        <v>8974</v>
      </c>
      <c r="B3593" s="118" t="s">
        <v>8975</v>
      </c>
      <c r="C3593" s="116" t="s">
        <v>338</v>
      </c>
      <c r="D3593" s="116" t="s">
        <v>249</v>
      </c>
      <c r="E3593" s="117" t="str">
        <f t="shared" si="56"/>
        <v>2100</v>
      </c>
      <c r="F3593" s="118" t="str">
        <f>VLOOKUP($E3593,[5]Plan2!$A$5:$D$703,1,FALSE)</f>
        <v>2100</v>
      </c>
      <c r="G3593" s="118" t="str">
        <f>VLOOKUP($E3593,[5]Plan2!$A$5:$D$703,2,FALSE)</f>
        <v>Fabricação de produtos farmoquímicos e farmacêuticos</v>
      </c>
      <c r="H3593" s="118" t="str">
        <f>VLOOKUP($E3593,[5]Plan2!$A$5:$D$703,3,FALSE)</f>
        <v>2110</v>
      </c>
      <c r="I3593" s="118" t="str">
        <f>VLOOKUP($E3593,[5]Plan2!$A$5:$D$703,4,FALSE)</f>
        <v>Fabricação de produtos farmoquímicos</v>
      </c>
    </row>
    <row r="3594" spans="1:9" ht="16">
      <c r="A3594" s="117" t="s">
        <v>8976</v>
      </c>
      <c r="B3594" s="118" t="s">
        <v>8977</v>
      </c>
      <c r="C3594" s="116" t="s">
        <v>338</v>
      </c>
      <c r="D3594" s="116" t="s">
        <v>249</v>
      </c>
      <c r="E3594" s="117" t="str">
        <f t="shared" si="56"/>
        <v>2100</v>
      </c>
      <c r="F3594" s="118" t="str">
        <f>VLOOKUP($E3594,[5]Plan2!$A$5:$D$703,1,FALSE)</f>
        <v>2100</v>
      </c>
      <c r="G3594" s="118" t="str">
        <f>VLOOKUP($E3594,[5]Plan2!$A$5:$D$703,2,FALSE)</f>
        <v>Fabricação de produtos farmoquímicos e farmacêuticos</v>
      </c>
      <c r="H3594" s="118" t="str">
        <f>VLOOKUP($E3594,[5]Plan2!$A$5:$D$703,3,FALSE)</f>
        <v>2110</v>
      </c>
      <c r="I3594" s="118" t="str">
        <f>VLOOKUP($E3594,[5]Plan2!$A$5:$D$703,4,FALSE)</f>
        <v>Fabricação de produtos farmoquímicos</v>
      </c>
    </row>
    <row r="3595" spans="1:9" ht="16">
      <c r="A3595" s="117" t="s">
        <v>8978</v>
      </c>
      <c r="B3595" s="118" t="s">
        <v>8979</v>
      </c>
      <c r="C3595" s="116" t="s">
        <v>338</v>
      </c>
      <c r="D3595" s="116" t="s">
        <v>249</v>
      </c>
      <c r="E3595" s="117" t="str">
        <f t="shared" si="56"/>
        <v>2100</v>
      </c>
      <c r="F3595" s="118" t="str">
        <f>VLOOKUP($E3595,[5]Plan2!$A$5:$D$703,1,FALSE)</f>
        <v>2100</v>
      </c>
      <c r="G3595" s="118" t="str">
        <f>VLOOKUP($E3595,[5]Plan2!$A$5:$D$703,2,FALSE)</f>
        <v>Fabricação de produtos farmoquímicos e farmacêuticos</v>
      </c>
      <c r="H3595" s="118" t="str">
        <f>VLOOKUP($E3595,[5]Plan2!$A$5:$D$703,3,FALSE)</f>
        <v>2110</v>
      </c>
      <c r="I3595" s="118" t="str">
        <f>VLOOKUP($E3595,[5]Plan2!$A$5:$D$703,4,FALSE)</f>
        <v>Fabricação de produtos farmoquímicos</v>
      </c>
    </row>
    <row r="3596" spans="1:9" ht="16">
      <c r="A3596" s="117" t="s">
        <v>8980</v>
      </c>
      <c r="B3596" s="118" t="s">
        <v>8981</v>
      </c>
      <c r="C3596" s="116" t="s">
        <v>338</v>
      </c>
      <c r="D3596" s="116" t="s">
        <v>249</v>
      </c>
      <c r="E3596" s="117" t="str">
        <f t="shared" si="56"/>
        <v>2100</v>
      </c>
      <c r="F3596" s="118" t="str">
        <f>VLOOKUP($E3596,[5]Plan2!$A$5:$D$703,1,FALSE)</f>
        <v>2100</v>
      </c>
      <c r="G3596" s="118" t="str">
        <f>VLOOKUP($E3596,[5]Plan2!$A$5:$D$703,2,FALSE)</f>
        <v>Fabricação de produtos farmoquímicos e farmacêuticos</v>
      </c>
      <c r="H3596" s="118" t="str">
        <f>VLOOKUP($E3596,[5]Plan2!$A$5:$D$703,3,FALSE)</f>
        <v>2110</v>
      </c>
      <c r="I3596" s="118" t="str">
        <f>VLOOKUP($E3596,[5]Plan2!$A$5:$D$703,4,FALSE)</f>
        <v>Fabricação de produtos farmoquímicos</v>
      </c>
    </row>
    <row r="3597" spans="1:9" ht="16">
      <c r="A3597" s="117" t="s">
        <v>8982</v>
      </c>
      <c r="B3597" s="118" t="s">
        <v>8983</v>
      </c>
      <c r="C3597" s="116" t="s">
        <v>244</v>
      </c>
      <c r="D3597" s="116" t="s">
        <v>243</v>
      </c>
      <c r="E3597" s="117" t="str">
        <f t="shared" si="56"/>
        <v>2091</v>
      </c>
      <c r="F3597" s="118" t="str">
        <f>VLOOKUP($E3597,[5]Plan2!$A$5:$D$703,1,FALSE)</f>
        <v>2091</v>
      </c>
      <c r="G3597" s="118" t="str">
        <f>VLOOKUP($E3597,[5]Plan2!$A$5:$D$703,2,FALSE)</f>
        <v>Fabricação de químicos orgânicos e inorgânicos, resinas e elastômeros</v>
      </c>
      <c r="H3597" s="118" t="str">
        <f>VLOOKUP($E3597,[5]Plan2!$A$5:$D$703,3,FALSE)</f>
        <v>2011</v>
      </c>
      <c r="I3597" s="118" t="str">
        <f>VLOOKUP($E3597,[5]Plan2!$A$5:$D$703,4,FALSE)</f>
        <v>Fabricação de cloro e álcalis</v>
      </c>
    </row>
    <row r="3598" spans="1:9" ht="16">
      <c r="A3598" s="117" t="s">
        <v>8984</v>
      </c>
      <c r="B3598" s="118" t="s">
        <v>8985</v>
      </c>
      <c r="C3598" s="116" t="s">
        <v>244</v>
      </c>
      <c r="D3598" s="116" t="s">
        <v>243</v>
      </c>
      <c r="E3598" s="117" t="str">
        <f t="shared" si="56"/>
        <v>2091</v>
      </c>
      <c r="F3598" s="118" t="str">
        <f>VLOOKUP($E3598,[5]Plan2!$A$5:$D$703,1,FALSE)</f>
        <v>2091</v>
      </c>
      <c r="G3598" s="118" t="str">
        <f>VLOOKUP($E3598,[5]Plan2!$A$5:$D$703,2,FALSE)</f>
        <v>Fabricação de químicos orgânicos e inorgânicos, resinas e elastômeros</v>
      </c>
      <c r="H3598" s="118" t="str">
        <f>VLOOKUP($E3598,[5]Plan2!$A$5:$D$703,3,FALSE)</f>
        <v>2011</v>
      </c>
      <c r="I3598" s="118" t="str">
        <f>VLOOKUP($E3598,[5]Plan2!$A$5:$D$703,4,FALSE)</f>
        <v>Fabricação de cloro e álcalis</v>
      </c>
    </row>
    <row r="3599" spans="1:9" ht="16">
      <c r="A3599" s="117" t="s">
        <v>8986</v>
      </c>
      <c r="B3599" s="118" t="s">
        <v>8987</v>
      </c>
      <c r="C3599" s="116" t="s">
        <v>244</v>
      </c>
      <c r="D3599" s="116" t="s">
        <v>243</v>
      </c>
      <c r="E3599" s="117" t="str">
        <f t="shared" si="56"/>
        <v>2091</v>
      </c>
      <c r="F3599" s="118" t="str">
        <f>VLOOKUP($E3599,[5]Plan2!$A$5:$D$703,1,FALSE)</f>
        <v>2091</v>
      </c>
      <c r="G3599" s="118" t="str">
        <f>VLOOKUP($E3599,[5]Plan2!$A$5:$D$703,2,FALSE)</f>
        <v>Fabricação de químicos orgânicos e inorgânicos, resinas e elastômeros</v>
      </c>
      <c r="H3599" s="118" t="str">
        <f>VLOOKUP($E3599,[5]Plan2!$A$5:$D$703,3,FALSE)</f>
        <v>2011</v>
      </c>
      <c r="I3599" s="118" t="str">
        <f>VLOOKUP($E3599,[5]Plan2!$A$5:$D$703,4,FALSE)</f>
        <v>Fabricação de cloro e álcalis</v>
      </c>
    </row>
    <row r="3600" spans="1:9" ht="16">
      <c r="A3600" s="117" t="s">
        <v>8988</v>
      </c>
      <c r="B3600" s="118" t="s">
        <v>8989</v>
      </c>
      <c r="C3600" s="116" t="s">
        <v>244</v>
      </c>
      <c r="D3600" s="116" t="s">
        <v>243</v>
      </c>
      <c r="E3600" s="117" t="str">
        <f t="shared" si="56"/>
        <v>2091</v>
      </c>
      <c r="F3600" s="118" t="str">
        <f>VLOOKUP($E3600,[5]Plan2!$A$5:$D$703,1,FALSE)</f>
        <v>2091</v>
      </c>
      <c r="G3600" s="118" t="str">
        <f>VLOOKUP($E3600,[5]Plan2!$A$5:$D$703,2,FALSE)</f>
        <v>Fabricação de químicos orgânicos e inorgânicos, resinas e elastômeros</v>
      </c>
      <c r="H3600" s="118" t="str">
        <f>VLOOKUP($E3600,[5]Plan2!$A$5:$D$703,3,FALSE)</f>
        <v>2011</v>
      </c>
      <c r="I3600" s="118" t="str">
        <f>VLOOKUP($E3600,[5]Plan2!$A$5:$D$703,4,FALSE)</f>
        <v>Fabricação de cloro e álcalis</v>
      </c>
    </row>
    <row r="3601" spans="1:9" ht="16">
      <c r="A3601" s="117" t="s">
        <v>8990</v>
      </c>
      <c r="B3601" s="118" t="s">
        <v>8991</v>
      </c>
      <c r="C3601" s="116" t="s">
        <v>244</v>
      </c>
      <c r="D3601" s="116" t="s">
        <v>243</v>
      </c>
      <c r="E3601" s="117" t="str">
        <f t="shared" si="56"/>
        <v>2091</v>
      </c>
      <c r="F3601" s="118" t="str">
        <f>VLOOKUP($E3601,[5]Plan2!$A$5:$D$703,1,FALSE)</f>
        <v>2091</v>
      </c>
      <c r="G3601" s="118" t="str">
        <f>VLOOKUP($E3601,[5]Plan2!$A$5:$D$703,2,FALSE)</f>
        <v>Fabricação de químicos orgânicos e inorgânicos, resinas e elastômeros</v>
      </c>
      <c r="H3601" s="118" t="str">
        <f>VLOOKUP($E3601,[5]Plan2!$A$5:$D$703,3,FALSE)</f>
        <v>2011</v>
      </c>
      <c r="I3601" s="118" t="str">
        <f>VLOOKUP($E3601,[5]Plan2!$A$5:$D$703,4,FALSE)</f>
        <v>Fabricação de cloro e álcalis</v>
      </c>
    </row>
    <row r="3602" spans="1:9" ht="16">
      <c r="A3602" s="117" t="s">
        <v>8992</v>
      </c>
      <c r="B3602" s="118" t="s">
        <v>8993</v>
      </c>
      <c r="C3602" s="116" t="s">
        <v>338</v>
      </c>
      <c r="D3602" s="116" t="s">
        <v>249</v>
      </c>
      <c r="E3602" s="117" t="str">
        <f t="shared" si="56"/>
        <v>2100</v>
      </c>
      <c r="F3602" s="118" t="str">
        <f>VLOOKUP($E3602,[5]Plan2!$A$5:$D$703,1,FALSE)</f>
        <v>2100</v>
      </c>
      <c r="G3602" s="118" t="str">
        <f>VLOOKUP($E3602,[5]Plan2!$A$5:$D$703,2,FALSE)</f>
        <v>Fabricação de produtos farmoquímicos e farmacêuticos</v>
      </c>
      <c r="H3602" s="118" t="str">
        <f>VLOOKUP($E3602,[5]Plan2!$A$5:$D$703,3,FALSE)</f>
        <v>2110</v>
      </c>
      <c r="I3602" s="118" t="str">
        <f>VLOOKUP($E3602,[5]Plan2!$A$5:$D$703,4,FALSE)</f>
        <v>Fabricação de produtos farmoquímicos</v>
      </c>
    </row>
    <row r="3603" spans="1:9" ht="16">
      <c r="A3603" s="117" t="s">
        <v>8994</v>
      </c>
      <c r="B3603" s="118" t="s">
        <v>8995</v>
      </c>
      <c r="C3603" s="116" t="s">
        <v>244</v>
      </c>
      <c r="D3603" s="116" t="s">
        <v>243</v>
      </c>
      <c r="E3603" s="117" t="str">
        <f t="shared" si="56"/>
        <v>2091</v>
      </c>
      <c r="F3603" s="118" t="str">
        <f>VLOOKUP($E3603,[5]Plan2!$A$5:$D$703,1,FALSE)</f>
        <v>2091</v>
      </c>
      <c r="G3603" s="118" t="str">
        <f>VLOOKUP($E3603,[5]Plan2!$A$5:$D$703,2,FALSE)</f>
        <v>Fabricação de químicos orgânicos e inorgânicos, resinas e elastômeros</v>
      </c>
      <c r="H3603" s="118" t="str">
        <f>VLOOKUP($E3603,[5]Plan2!$A$5:$D$703,3,FALSE)</f>
        <v>2011</v>
      </c>
      <c r="I3603" s="118" t="str">
        <f>VLOOKUP($E3603,[5]Plan2!$A$5:$D$703,4,FALSE)</f>
        <v>Fabricação de cloro e álcalis</v>
      </c>
    </row>
    <row r="3604" spans="1:9" ht="16">
      <c r="A3604" s="117" t="s">
        <v>8996</v>
      </c>
      <c r="B3604" s="118" t="s">
        <v>8997</v>
      </c>
      <c r="C3604" s="116" t="s">
        <v>244</v>
      </c>
      <c r="D3604" s="116" t="s">
        <v>243</v>
      </c>
      <c r="E3604" s="117" t="str">
        <f t="shared" si="56"/>
        <v>2091</v>
      </c>
      <c r="F3604" s="118" t="str">
        <f>VLOOKUP($E3604,[5]Plan2!$A$5:$D$703,1,FALSE)</f>
        <v>2091</v>
      </c>
      <c r="G3604" s="118" t="str">
        <f>VLOOKUP($E3604,[5]Plan2!$A$5:$D$703,2,FALSE)</f>
        <v>Fabricação de químicos orgânicos e inorgânicos, resinas e elastômeros</v>
      </c>
      <c r="H3604" s="118" t="str">
        <f>VLOOKUP($E3604,[5]Plan2!$A$5:$D$703,3,FALSE)</f>
        <v>2011</v>
      </c>
      <c r="I3604" s="118" t="str">
        <f>VLOOKUP($E3604,[5]Plan2!$A$5:$D$703,4,FALSE)</f>
        <v>Fabricação de cloro e álcalis</v>
      </c>
    </row>
    <row r="3605" spans="1:9" ht="16">
      <c r="A3605" s="117" t="s">
        <v>8998</v>
      </c>
      <c r="B3605" s="118" t="s">
        <v>8999</v>
      </c>
      <c r="C3605" s="116" t="s">
        <v>244</v>
      </c>
      <c r="D3605" s="116" t="s">
        <v>243</v>
      </c>
      <c r="E3605" s="117" t="str">
        <f t="shared" si="56"/>
        <v>2091</v>
      </c>
      <c r="F3605" s="118" t="str">
        <f>VLOOKUP($E3605,[5]Plan2!$A$5:$D$703,1,FALSE)</f>
        <v>2091</v>
      </c>
      <c r="G3605" s="118" t="str">
        <f>VLOOKUP($E3605,[5]Plan2!$A$5:$D$703,2,FALSE)</f>
        <v>Fabricação de químicos orgânicos e inorgânicos, resinas e elastômeros</v>
      </c>
      <c r="H3605" s="118" t="str">
        <f>VLOOKUP($E3605,[5]Plan2!$A$5:$D$703,3,FALSE)</f>
        <v>2011</v>
      </c>
      <c r="I3605" s="118" t="str">
        <f>VLOOKUP($E3605,[5]Plan2!$A$5:$D$703,4,FALSE)</f>
        <v>Fabricação de cloro e álcalis</v>
      </c>
    </row>
    <row r="3606" spans="1:9" ht="16">
      <c r="A3606" s="117" t="s">
        <v>9000</v>
      </c>
      <c r="B3606" s="118" t="s">
        <v>9001</v>
      </c>
      <c r="C3606" s="116" t="s">
        <v>244</v>
      </c>
      <c r="D3606" s="116" t="s">
        <v>243</v>
      </c>
      <c r="E3606" s="117" t="str">
        <f t="shared" si="56"/>
        <v>2091</v>
      </c>
      <c r="F3606" s="118" t="str">
        <f>VLOOKUP($E3606,[5]Plan2!$A$5:$D$703,1,FALSE)</f>
        <v>2091</v>
      </c>
      <c r="G3606" s="118" t="str">
        <f>VLOOKUP($E3606,[5]Plan2!$A$5:$D$703,2,FALSE)</f>
        <v>Fabricação de químicos orgânicos e inorgânicos, resinas e elastômeros</v>
      </c>
      <c r="H3606" s="118" t="str">
        <f>VLOOKUP($E3606,[5]Plan2!$A$5:$D$703,3,FALSE)</f>
        <v>2011</v>
      </c>
      <c r="I3606" s="118" t="str">
        <f>VLOOKUP($E3606,[5]Plan2!$A$5:$D$703,4,FALSE)</f>
        <v>Fabricação de cloro e álcalis</v>
      </c>
    </row>
    <row r="3607" spans="1:9" ht="16">
      <c r="A3607" s="117" t="s">
        <v>9002</v>
      </c>
      <c r="B3607" s="118" t="s">
        <v>9003</v>
      </c>
      <c r="C3607" s="116" t="s">
        <v>244</v>
      </c>
      <c r="D3607" s="116" t="s">
        <v>243</v>
      </c>
      <c r="E3607" s="117" t="str">
        <f t="shared" si="56"/>
        <v>2091</v>
      </c>
      <c r="F3607" s="118" t="str">
        <f>VLOOKUP($E3607,[5]Plan2!$A$5:$D$703,1,FALSE)</f>
        <v>2091</v>
      </c>
      <c r="G3607" s="118" t="str">
        <f>VLOOKUP($E3607,[5]Plan2!$A$5:$D$703,2,FALSE)</f>
        <v>Fabricação de químicos orgânicos e inorgânicos, resinas e elastômeros</v>
      </c>
      <c r="H3607" s="118" t="str">
        <f>VLOOKUP($E3607,[5]Plan2!$A$5:$D$703,3,FALSE)</f>
        <v>2011</v>
      </c>
      <c r="I3607" s="118" t="str">
        <f>VLOOKUP($E3607,[5]Plan2!$A$5:$D$703,4,FALSE)</f>
        <v>Fabricação de cloro e álcalis</v>
      </c>
    </row>
    <row r="3608" spans="1:9" ht="16">
      <c r="A3608" s="117" t="s">
        <v>9004</v>
      </c>
      <c r="B3608" s="118" t="s">
        <v>9005</v>
      </c>
      <c r="C3608" s="116" t="s">
        <v>244</v>
      </c>
      <c r="D3608" s="116" t="s">
        <v>243</v>
      </c>
      <c r="E3608" s="117" t="str">
        <f t="shared" si="56"/>
        <v>2091</v>
      </c>
      <c r="F3608" s="118" t="str">
        <f>VLOOKUP($E3608,[5]Plan2!$A$5:$D$703,1,FALSE)</f>
        <v>2091</v>
      </c>
      <c r="G3608" s="118" t="str">
        <f>VLOOKUP($E3608,[5]Plan2!$A$5:$D$703,2,FALSE)</f>
        <v>Fabricação de químicos orgânicos e inorgânicos, resinas e elastômeros</v>
      </c>
      <c r="H3608" s="118" t="str">
        <f>VLOOKUP($E3608,[5]Plan2!$A$5:$D$703,3,FALSE)</f>
        <v>2011</v>
      </c>
      <c r="I3608" s="118" t="str">
        <f>VLOOKUP($E3608,[5]Plan2!$A$5:$D$703,4,FALSE)</f>
        <v>Fabricação de cloro e álcalis</v>
      </c>
    </row>
    <row r="3609" spans="1:9" ht="16">
      <c r="A3609" s="117" t="s">
        <v>9006</v>
      </c>
      <c r="B3609" s="118" t="s">
        <v>9007</v>
      </c>
      <c r="C3609" s="116" t="s">
        <v>244</v>
      </c>
      <c r="D3609" s="116" t="s">
        <v>243</v>
      </c>
      <c r="E3609" s="117" t="str">
        <f t="shared" si="56"/>
        <v>2091</v>
      </c>
      <c r="F3609" s="118" t="str">
        <f>VLOOKUP($E3609,[5]Plan2!$A$5:$D$703,1,FALSE)</f>
        <v>2091</v>
      </c>
      <c r="G3609" s="118" t="str">
        <f>VLOOKUP($E3609,[5]Plan2!$A$5:$D$703,2,FALSE)</f>
        <v>Fabricação de químicos orgânicos e inorgânicos, resinas e elastômeros</v>
      </c>
      <c r="H3609" s="118" t="str">
        <f>VLOOKUP($E3609,[5]Plan2!$A$5:$D$703,3,FALSE)</f>
        <v>2011</v>
      </c>
      <c r="I3609" s="118" t="str">
        <f>VLOOKUP($E3609,[5]Plan2!$A$5:$D$703,4,FALSE)</f>
        <v>Fabricação de cloro e álcalis</v>
      </c>
    </row>
    <row r="3610" spans="1:9" ht="16">
      <c r="A3610" s="117" t="s">
        <v>9008</v>
      </c>
      <c r="B3610" s="118" t="s">
        <v>9009</v>
      </c>
      <c r="C3610" s="116" t="s">
        <v>244</v>
      </c>
      <c r="D3610" s="116" t="s">
        <v>243</v>
      </c>
      <c r="E3610" s="117" t="str">
        <f t="shared" si="56"/>
        <v>2091</v>
      </c>
      <c r="F3610" s="118" t="str">
        <f>VLOOKUP($E3610,[5]Plan2!$A$5:$D$703,1,FALSE)</f>
        <v>2091</v>
      </c>
      <c r="G3610" s="118" t="str">
        <f>VLOOKUP($E3610,[5]Plan2!$A$5:$D$703,2,FALSE)</f>
        <v>Fabricação de químicos orgânicos e inorgânicos, resinas e elastômeros</v>
      </c>
      <c r="H3610" s="118" t="str">
        <f>VLOOKUP($E3610,[5]Plan2!$A$5:$D$703,3,FALSE)</f>
        <v>2011</v>
      </c>
      <c r="I3610" s="118" t="str">
        <f>VLOOKUP($E3610,[5]Plan2!$A$5:$D$703,4,FALSE)</f>
        <v>Fabricação de cloro e álcalis</v>
      </c>
    </row>
    <row r="3611" spans="1:9" ht="16">
      <c r="A3611" s="117" t="s">
        <v>9010</v>
      </c>
      <c r="B3611" s="118" t="s">
        <v>9011</v>
      </c>
      <c r="C3611" s="116" t="s">
        <v>338</v>
      </c>
      <c r="D3611" s="116" t="s">
        <v>249</v>
      </c>
      <c r="E3611" s="117" t="str">
        <f t="shared" si="56"/>
        <v>2100</v>
      </c>
      <c r="F3611" s="118" t="str">
        <f>VLOOKUP($E3611,[5]Plan2!$A$5:$D$703,1,FALSE)</f>
        <v>2100</v>
      </c>
      <c r="G3611" s="118" t="str">
        <f>VLOOKUP($E3611,[5]Plan2!$A$5:$D$703,2,FALSE)</f>
        <v>Fabricação de produtos farmoquímicos e farmacêuticos</v>
      </c>
      <c r="H3611" s="118" t="str">
        <f>VLOOKUP($E3611,[5]Plan2!$A$5:$D$703,3,FALSE)</f>
        <v>2110</v>
      </c>
      <c r="I3611" s="118" t="str">
        <f>VLOOKUP($E3611,[5]Plan2!$A$5:$D$703,4,FALSE)</f>
        <v>Fabricação de produtos farmoquímicos</v>
      </c>
    </row>
    <row r="3612" spans="1:9" ht="16">
      <c r="A3612" s="117" t="s">
        <v>9012</v>
      </c>
      <c r="B3612" s="118" t="s">
        <v>9013</v>
      </c>
      <c r="C3612" s="116" t="s">
        <v>244</v>
      </c>
      <c r="D3612" s="116" t="s">
        <v>243</v>
      </c>
      <c r="E3612" s="117" t="str">
        <f t="shared" si="56"/>
        <v>2091</v>
      </c>
      <c r="F3612" s="118" t="str">
        <f>VLOOKUP($E3612,[5]Plan2!$A$5:$D$703,1,FALSE)</f>
        <v>2091</v>
      </c>
      <c r="G3612" s="118" t="str">
        <f>VLOOKUP($E3612,[5]Plan2!$A$5:$D$703,2,FALSE)</f>
        <v>Fabricação de químicos orgânicos e inorgânicos, resinas e elastômeros</v>
      </c>
      <c r="H3612" s="118" t="str">
        <f>VLOOKUP($E3612,[5]Plan2!$A$5:$D$703,3,FALSE)</f>
        <v>2011</v>
      </c>
      <c r="I3612" s="118" t="str">
        <f>VLOOKUP($E3612,[5]Plan2!$A$5:$D$703,4,FALSE)</f>
        <v>Fabricação de cloro e álcalis</v>
      </c>
    </row>
    <row r="3613" spans="1:9" ht="16">
      <c r="A3613" s="117" t="s">
        <v>9014</v>
      </c>
      <c r="B3613" s="118" t="s">
        <v>9015</v>
      </c>
      <c r="C3613" s="116" t="s">
        <v>244</v>
      </c>
      <c r="D3613" s="116" t="s">
        <v>243</v>
      </c>
      <c r="E3613" s="117" t="str">
        <f t="shared" si="56"/>
        <v>2091</v>
      </c>
      <c r="F3613" s="118" t="str">
        <f>VLOOKUP($E3613,[5]Plan2!$A$5:$D$703,1,FALSE)</f>
        <v>2091</v>
      </c>
      <c r="G3613" s="118" t="str">
        <f>VLOOKUP($E3613,[5]Plan2!$A$5:$D$703,2,FALSE)</f>
        <v>Fabricação de químicos orgânicos e inorgânicos, resinas e elastômeros</v>
      </c>
      <c r="H3613" s="118" t="str">
        <f>VLOOKUP($E3613,[5]Plan2!$A$5:$D$703,3,FALSE)</f>
        <v>2011</v>
      </c>
      <c r="I3613" s="118" t="str">
        <f>VLOOKUP($E3613,[5]Plan2!$A$5:$D$703,4,FALSE)</f>
        <v>Fabricação de cloro e álcalis</v>
      </c>
    </row>
    <row r="3614" spans="1:9" ht="16">
      <c r="A3614" s="117" t="s">
        <v>9016</v>
      </c>
      <c r="B3614" s="118" t="s">
        <v>9017</v>
      </c>
      <c r="C3614" s="116" t="s">
        <v>244</v>
      </c>
      <c r="D3614" s="116" t="s">
        <v>243</v>
      </c>
      <c r="E3614" s="117" t="str">
        <f t="shared" si="56"/>
        <v>2091</v>
      </c>
      <c r="F3614" s="118" t="str">
        <f>VLOOKUP($E3614,[5]Plan2!$A$5:$D$703,1,FALSE)</f>
        <v>2091</v>
      </c>
      <c r="G3614" s="118" t="str">
        <f>VLOOKUP($E3614,[5]Plan2!$A$5:$D$703,2,FALSE)</f>
        <v>Fabricação de químicos orgânicos e inorgânicos, resinas e elastômeros</v>
      </c>
      <c r="H3614" s="118" t="str">
        <f>VLOOKUP($E3614,[5]Plan2!$A$5:$D$703,3,FALSE)</f>
        <v>2011</v>
      </c>
      <c r="I3614" s="118" t="str">
        <f>VLOOKUP($E3614,[5]Plan2!$A$5:$D$703,4,FALSE)</f>
        <v>Fabricação de cloro e álcalis</v>
      </c>
    </row>
    <row r="3615" spans="1:9" ht="16">
      <c r="A3615" s="117" t="s">
        <v>9018</v>
      </c>
      <c r="B3615" s="118" t="s">
        <v>9019</v>
      </c>
      <c r="C3615" s="116" t="s">
        <v>244</v>
      </c>
      <c r="D3615" s="116" t="s">
        <v>243</v>
      </c>
      <c r="E3615" s="117" t="str">
        <f t="shared" si="56"/>
        <v>2091</v>
      </c>
      <c r="F3615" s="118" t="str">
        <f>VLOOKUP($E3615,[5]Plan2!$A$5:$D$703,1,FALSE)</f>
        <v>2091</v>
      </c>
      <c r="G3615" s="118" t="str">
        <f>VLOOKUP($E3615,[5]Plan2!$A$5:$D$703,2,FALSE)</f>
        <v>Fabricação de químicos orgânicos e inorgânicos, resinas e elastômeros</v>
      </c>
      <c r="H3615" s="118" t="str">
        <f>VLOOKUP($E3615,[5]Plan2!$A$5:$D$703,3,FALSE)</f>
        <v>2011</v>
      </c>
      <c r="I3615" s="118" t="str">
        <f>VLOOKUP($E3615,[5]Plan2!$A$5:$D$703,4,FALSE)</f>
        <v>Fabricação de cloro e álcalis</v>
      </c>
    </row>
    <row r="3616" spans="1:9" ht="16">
      <c r="A3616" s="117" t="s">
        <v>9020</v>
      </c>
      <c r="B3616" s="118" t="s">
        <v>9021</v>
      </c>
      <c r="C3616" s="116" t="s">
        <v>244</v>
      </c>
      <c r="D3616" s="116" t="s">
        <v>243</v>
      </c>
      <c r="E3616" s="117" t="str">
        <f t="shared" si="56"/>
        <v>2091</v>
      </c>
      <c r="F3616" s="118" t="str">
        <f>VLOOKUP($E3616,[5]Plan2!$A$5:$D$703,1,FALSE)</f>
        <v>2091</v>
      </c>
      <c r="G3616" s="118" t="str">
        <f>VLOOKUP($E3616,[5]Plan2!$A$5:$D$703,2,FALSE)</f>
        <v>Fabricação de químicos orgânicos e inorgânicos, resinas e elastômeros</v>
      </c>
      <c r="H3616" s="118" t="str">
        <f>VLOOKUP($E3616,[5]Plan2!$A$5:$D$703,3,FALSE)</f>
        <v>2011</v>
      </c>
      <c r="I3616" s="118" t="str">
        <f>VLOOKUP($E3616,[5]Plan2!$A$5:$D$703,4,FALSE)</f>
        <v>Fabricação de cloro e álcalis</v>
      </c>
    </row>
    <row r="3617" spans="1:9" ht="16">
      <c r="A3617" s="117" t="s">
        <v>9022</v>
      </c>
      <c r="B3617" s="118" t="s">
        <v>9023</v>
      </c>
      <c r="C3617" s="116" t="s">
        <v>244</v>
      </c>
      <c r="D3617" s="116" t="s">
        <v>243</v>
      </c>
      <c r="E3617" s="117" t="str">
        <f t="shared" si="56"/>
        <v>2091</v>
      </c>
      <c r="F3617" s="118" t="str">
        <f>VLOOKUP($E3617,[5]Plan2!$A$5:$D$703,1,FALSE)</f>
        <v>2091</v>
      </c>
      <c r="G3617" s="118" t="str">
        <f>VLOOKUP($E3617,[5]Plan2!$A$5:$D$703,2,FALSE)</f>
        <v>Fabricação de químicos orgânicos e inorgânicos, resinas e elastômeros</v>
      </c>
      <c r="H3617" s="118" t="str">
        <f>VLOOKUP($E3617,[5]Plan2!$A$5:$D$703,3,FALSE)</f>
        <v>2011</v>
      </c>
      <c r="I3617" s="118" t="str">
        <f>VLOOKUP($E3617,[5]Plan2!$A$5:$D$703,4,FALSE)</f>
        <v>Fabricação de cloro e álcalis</v>
      </c>
    </row>
    <row r="3618" spans="1:9" ht="16">
      <c r="A3618" s="117" t="s">
        <v>9024</v>
      </c>
      <c r="B3618" s="118" t="s">
        <v>9025</v>
      </c>
      <c r="C3618" s="116" t="s">
        <v>244</v>
      </c>
      <c r="D3618" s="116" t="s">
        <v>243</v>
      </c>
      <c r="E3618" s="117" t="str">
        <f t="shared" si="56"/>
        <v>2091</v>
      </c>
      <c r="F3618" s="118" t="str">
        <f>VLOOKUP($E3618,[5]Plan2!$A$5:$D$703,1,FALSE)</f>
        <v>2091</v>
      </c>
      <c r="G3618" s="118" t="str">
        <f>VLOOKUP($E3618,[5]Plan2!$A$5:$D$703,2,FALSE)</f>
        <v>Fabricação de químicos orgânicos e inorgânicos, resinas e elastômeros</v>
      </c>
      <c r="H3618" s="118" t="str">
        <f>VLOOKUP($E3618,[5]Plan2!$A$5:$D$703,3,FALSE)</f>
        <v>2011</v>
      </c>
      <c r="I3618" s="118" t="str">
        <f>VLOOKUP($E3618,[5]Plan2!$A$5:$D$703,4,FALSE)</f>
        <v>Fabricação de cloro e álcalis</v>
      </c>
    </row>
    <row r="3619" spans="1:9" ht="16">
      <c r="A3619" s="117" t="s">
        <v>9026</v>
      </c>
      <c r="B3619" s="118" t="s">
        <v>9027</v>
      </c>
      <c r="C3619" s="116" t="s">
        <v>244</v>
      </c>
      <c r="D3619" s="116" t="s">
        <v>243</v>
      </c>
      <c r="E3619" s="117" t="str">
        <f t="shared" si="56"/>
        <v>2091</v>
      </c>
      <c r="F3619" s="118" t="str">
        <f>VLOOKUP($E3619,[5]Plan2!$A$5:$D$703,1,FALSE)</f>
        <v>2091</v>
      </c>
      <c r="G3619" s="118" t="str">
        <f>VLOOKUP($E3619,[5]Plan2!$A$5:$D$703,2,FALSE)</f>
        <v>Fabricação de químicos orgânicos e inorgânicos, resinas e elastômeros</v>
      </c>
      <c r="H3619" s="118" t="str">
        <f>VLOOKUP($E3619,[5]Plan2!$A$5:$D$703,3,FALSE)</f>
        <v>2011</v>
      </c>
      <c r="I3619" s="118" t="str">
        <f>VLOOKUP($E3619,[5]Plan2!$A$5:$D$703,4,FALSE)</f>
        <v>Fabricação de cloro e álcalis</v>
      </c>
    </row>
    <row r="3620" spans="1:9" ht="16">
      <c r="A3620" s="117" t="s">
        <v>9028</v>
      </c>
      <c r="B3620" s="118" t="s">
        <v>9029</v>
      </c>
      <c r="C3620" s="116" t="s">
        <v>244</v>
      </c>
      <c r="D3620" s="116" t="s">
        <v>243</v>
      </c>
      <c r="E3620" s="117" t="str">
        <f t="shared" si="56"/>
        <v>2091</v>
      </c>
      <c r="F3620" s="118" t="str">
        <f>VLOOKUP($E3620,[5]Plan2!$A$5:$D$703,1,FALSE)</f>
        <v>2091</v>
      </c>
      <c r="G3620" s="118" t="str">
        <f>VLOOKUP($E3620,[5]Plan2!$A$5:$D$703,2,FALSE)</f>
        <v>Fabricação de químicos orgânicos e inorgânicos, resinas e elastômeros</v>
      </c>
      <c r="H3620" s="118" t="str">
        <f>VLOOKUP($E3620,[5]Plan2!$A$5:$D$703,3,FALSE)</f>
        <v>2011</v>
      </c>
      <c r="I3620" s="118" t="str">
        <f>VLOOKUP($E3620,[5]Plan2!$A$5:$D$703,4,FALSE)</f>
        <v>Fabricação de cloro e álcalis</v>
      </c>
    </row>
    <row r="3621" spans="1:9" ht="16">
      <c r="A3621" s="117" t="s">
        <v>9030</v>
      </c>
      <c r="B3621" s="118" t="s">
        <v>9031</v>
      </c>
      <c r="C3621" s="116" t="s">
        <v>244</v>
      </c>
      <c r="D3621" s="116" t="s">
        <v>243</v>
      </c>
      <c r="E3621" s="117" t="str">
        <f t="shared" si="56"/>
        <v>2091</v>
      </c>
      <c r="F3621" s="118" t="str">
        <f>VLOOKUP($E3621,[5]Plan2!$A$5:$D$703,1,FALSE)</f>
        <v>2091</v>
      </c>
      <c r="G3621" s="118" t="str">
        <f>VLOOKUP($E3621,[5]Plan2!$A$5:$D$703,2,FALSE)</f>
        <v>Fabricação de químicos orgânicos e inorgânicos, resinas e elastômeros</v>
      </c>
      <c r="H3621" s="118" t="str">
        <f>VLOOKUP($E3621,[5]Plan2!$A$5:$D$703,3,FALSE)</f>
        <v>2011</v>
      </c>
      <c r="I3621" s="118" t="str">
        <f>VLOOKUP($E3621,[5]Plan2!$A$5:$D$703,4,FALSE)</f>
        <v>Fabricação de cloro e álcalis</v>
      </c>
    </row>
    <row r="3622" spans="1:9" ht="16">
      <c r="A3622" s="117" t="s">
        <v>9032</v>
      </c>
      <c r="B3622" s="118" t="s">
        <v>9033</v>
      </c>
      <c r="C3622" s="116" t="s">
        <v>244</v>
      </c>
      <c r="D3622" s="116" t="s">
        <v>243</v>
      </c>
      <c r="E3622" s="117" t="str">
        <f t="shared" si="56"/>
        <v>2091</v>
      </c>
      <c r="F3622" s="118" t="str">
        <f>VLOOKUP($E3622,[5]Plan2!$A$5:$D$703,1,FALSE)</f>
        <v>2091</v>
      </c>
      <c r="G3622" s="118" t="str">
        <f>VLOOKUP($E3622,[5]Plan2!$A$5:$D$703,2,FALSE)</f>
        <v>Fabricação de químicos orgânicos e inorgânicos, resinas e elastômeros</v>
      </c>
      <c r="H3622" s="118" t="str">
        <f>VLOOKUP($E3622,[5]Plan2!$A$5:$D$703,3,FALSE)</f>
        <v>2011</v>
      </c>
      <c r="I3622" s="118" t="str">
        <f>VLOOKUP($E3622,[5]Plan2!$A$5:$D$703,4,FALSE)</f>
        <v>Fabricação de cloro e álcalis</v>
      </c>
    </row>
    <row r="3623" spans="1:9" ht="16">
      <c r="A3623" s="117" t="s">
        <v>9034</v>
      </c>
      <c r="B3623" s="118" t="s">
        <v>9035</v>
      </c>
      <c r="C3623" s="116" t="s">
        <v>244</v>
      </c>
      <c r="D3623" s="116" t="s">
        <v>243</v>
      </c>
      <c r="E3623" s="117" t="str">
        <f t="shared" si="56"/>
        <v>2091</v>
      </c>
      <c r="F3623" s="118" t="str">
        <f>VLOOKUP($E3623,[5]Plan2!$A$5:$D$703,1,FALSE)</f>
        <v>2091</v>
      </c>
      <c r="G3623" s="118" t="str">
        <f>VLOOKUP($E3623,[5]Plan2!$A$5:$D$703,2,FALSE)</f>
        <v>Fabricação de químicos orgânicos e inorgânicos, resinas e elastômeros</v>
      </c>
      <c r="H3623" s="118" t="str">
        <f>VLOOKUP($E3623,[5]Plan2!$A$5:$D$703,3,FALSE)</f>
        <v>2011</v>
      </c>
      <c r="I3623" s="118" t="str">
        <f>VLOOKUP($E3623,[5]Plan2!$A$5:$D$703,4,FALSE)</f>
        <v>Fabricação de cloro e álcalis</v>
      </c>
    </row>
    <row r="3624" spans="1:9" ht="16">
      <c r="A3624" s="117" t="s">
        <v>9036</v>
      </c>
      <c r="B3624" s="118" t="s">
        <v>9037</v>
      </c>
      <c r="C3624" s="116" t="s">
        <v>244</v>
      </c>
      <c r="D3624" s="116" t="s">
        <v>243</v>
      </c>
      <c r="E3624" s="117" t="str">
        <f t="shared" si="56"/>
        <v>2091</v>
      </c>
      <c r="F3624" s="118" t="str">
        <f>VLOOKUP($E3624,[5]Plan2!$A$5:$D$703,1,FALSE)</f>
        <v>2091</v>
      </c>
      <c r="G3624" s="118" t="str">
        <f>VLOOKUP($E3624,[5]Plan2!$A$5:$D$703,2,FALSE)</f>
        <v>Fabricação de químicos orgânicos e inorgânicos, resinas e elastômeros</v>
      </c>
      <c r="H3624" s="118" t="str">
        <f>VLOOKUP($E3624,[5]Plan2!$A$5:$D$703,3,FALSE)</f>
        <v>2011</v>
      </c>
      <c r="I3624" s="118" t="str">
        <f>VLOOKUP($E3624,[5]Plan2!$A$5:$D$703,4,FALSE)</f>
        <v>Fabricação de cloro e álcalis</v>
      </c>
    </row>
    <row r="3625" spans="1:9" ht="16">
      <c r="A3625" s="117" t="s">
        <v>9038</v>
      </c>
      <c r="B3625" s="118" t="s">
        <v>9039</v>
      </c>
      <c r="C3625" s="116" t="s">
        <v>244</v>
      </c>
      <c r="D3625" s="116" t="s">
        <v>243</v>
      </c>
      <c r="E3625" s="117" t="str">
        <f t="shared" si="56"/>
        <v>2091</v>
      </c>
      <c r="F3625" s="118" t="str">
        <f>VLOOKUP($E3625,[5]Plan2!$A$5:$D$703,1,FALSE)</f>
        <v>2091</v>
      </c>
      <c r="G3625" s="118" t="str">
        <f>VLOOKUP($E3625,[5]Plan2!$A$5:$D$703,2,FALSE)</f>
        <v>Fabricação de químicos orgânicos e inorgânicos, resinas e elastômeros</v>
      </c>
      <c r="H3625" s="118" t="str">
        <f>VLOOKUP($E3625,[5]Plan2!$A$5:$D$703,3,FALSE)</f>
        <v>2011</v>
      </c>
      <c r="I3625" s="118" t="str">
        <f>VLOOKUP($E3625,[5]Plan2!$A$5:$D$703,4,FALSE)</f>
        <v>Fabricação de cloro e álcalis</v>
      </c>
    </row>
    <row r="3626" spans="1:9" ht="16">
      <c r="A3626" s="117" t="s">
        <v>9040</v>
      </c>
      <c r="B3626" s="118" t="s">
        <v>9041</v>
      </c>
      <c r="C3626" s="116" t="s">
        <v>338</v>
      </c>
      <c r="D3626" s="116" t="s">
        <v>249</v>
      </c>
      <c r="E3626" s="117" t="str">
        <f t="shared" si="56"/>
        <v>2100</v>
      </c>
      <c r="F3626" s="118" t="str">
        <f>VLOOKUP($E3626,[5]Plan2!$A$5:$D$703,1,FALSE)</f>
        <v>2100</v>
      </c>
      <c r="G3626" s="118" t="str">
        <f>VLOOKUP($E3626,[5]Plan2!$A$5:$D$703,2,FALSE)</f>
        <v>Fabricação de produtos farmoquímicos e farmacêuticos</v>
      </c>
      <c r="H3626" s="118" t="str">
        <f>VLOOKUP($E3626,[5]Plan2!$A$5:$D$703,3,FALSE)</f>
        <v>2110</v>
      </c>
      <c r="I3626" s="118" t="str">
        <f>VLOOKUP($E3626,[5]Plan2!$A$5:$D$703,4,FALSE)</f>
        <v>Fabricação de produtos farmoquímicos</v>
      </c>
    </row>
    <row r="3627" spans="1:9" ht="16">
      <c r="A3627" s="117" t="s">
        <v>9042</v>
      </c>
      <c r="B3627" s="118" t="s">
        <v>9043</v>
      </c>
      <c r="C3627" s="116" t="s">
        <v>244</v>
      </c>
      <c r="D3627" s="116" t="s">
        <v>243</v>
      </c>
      <c r="E3627" s="117" t="str">
        <f t="shared" si="56"/>
        <v>2091</v>
      </c>
      <c r="F3627" s="118" t="str">
        <f>VLOOKUP($E3627,[5]Plan2!$A$5:$D$703,1,FALSE)</f>
        <v>2091</v>
      </c>
      <c r="G3627" s="118" t="str">
        <f>VLOOKUP($E3627,[5]Plan2!$A$5:$D$703,2,FALSE)</f>
        <v>Fabricação de químicos orgânicos e inorgânicos, resinas e elastômeros</v>
      </c>
      <c r="H3627" s="118" t="str">
        <f>VLOOKUP($E3627,[5]Plan2!$A$5:$D$703,3,FALSE)</f>
        <v>2011</v>
      </c>
      <c r="I3627" s="118" t="str">
        <f>VLOOKUP($E3627,[5]Plan2!$A$5:$D$703,4,FALSE)</f>
        <v>Fabricação de cloro e álcalis</v>
      </c>
    </row>
    <row r="3628" spans="1:9" ht="16">
      <c r="A3628" s="117" t="s">
        <v>9044</v>
      </c>
      <c r="B3628" s="118" t="s">
        <v>9045</v>
      </c>
      <c r="C3628" s="116" t="s">
        <v>244</v>
      </c>
      <c r="D3628" s="116" t="s">
        <v>243</v>
      </c>
      <c r="E3628" s="117" t="str">
        <f t="shared" si="56"/>
        <v>2091</v>
      </c>
      <c r="F3628" s="118" t="str">
        <f>VLOOKUP($E3628,[5]Plan2!$A$5:$D$703,1,FALSE)</f>
        <v>2091</v>
      </c>
      <c r="G3628" s="118" t="str">
        <f>VLOOKUP($E3628,[5]Plan2!$A$5:$D$703,2,FALSE)</f>
        <v>Fabricação de químicos orgânicos e inorgânicos, resinas e elastômeros</v>
      </c>
      <c r="H3628" s="118" t="str">
        <f>VLOOKUP($E3628,[5]Plan2!$A$5:$D$703,3,FALSE)</f>
        <v>2011</v>
      </c>
      <c r="I3628" s="118" t="str">
        <f>VLOOKUP($E3628,[5]Plan2!$A$5:$D$703,4,FALSE)</f>
        <v>Fabricação de cloro e álcalis</v>
      </c>
    </row>
    <row r="3629" spans="1:9" ht="16">
      <c r="A3629" s="117" t="s">
        <v>9046</v>
      </c>
      <c r="B3629" s="118" t="s">
        <v>9047</v>
      </c>
      <c r="C3629" s="116" t="s">
        <v>244</v>
      </c>
      <c r="D3629" s="116" t="s">
        <v>243</v>
      </c>
      <c r="E3629" s="117" t="str">
        <f t="shared" si="56"/>
        <v>2091</v>
      </c>
      <c r="F3629" s="118" t="str">
        <f>VLOOKUP($E3629,[5]Plan2!$A$5:$D$703,1,FALSE)</f>
        <v>2091</v>
      </c>
      <c r="G3629" s="118" t="str">
        <f>VLOOKUP($E3629,[5]Plan2!$A$5:$D$703,2,FALSE)</f>
        <v>Fabricação de químicos orgânicos e inorgânicos, resinas e elastômeros</v>
      </c>
      <c r="H3629" s="118" t="str">
        <f>VLOOKUP($E3629,[5]Plan2!$A$5:$D$703,3,FALSE)</f>
        <v>2011</v>
      </c>
      <c r="I3629" s="118" t="str">
        <f>VLOOKUP($E3629,[5]Plan2!$A$5:$D$703,4,FALSE)</f>
        <v>Fabricação de cloro e álcalis</v>
      </c>
    </row>
    <row r="3630" spans="1:9" ht="16">
      <c r="A3630" s="117" t="s">
        <v>9048</v>
      </c>
      <c r="B3630" s="118" t="s">
        <v>9049</v>
      </c>
      <c r="C3630" s="116" t="s">
        <v>244</v>
      </c>
      <c r="D3630" s="116" t="s">
        <v>243</v>
      </c>
      <c r="E3630" s="117" t="str">
        <f t="shared" si="56"/>
        <v>2091</v>
      </c>
      <c r="F3630" s="118" t="str">
        <f>VLOOKUP($E3630,[5]Plan2!$A$5:$D$703,1,FALSE)</f>
        <v>2091</v>
      </c>
      <c r="G3630" s="118" t="str">
        <f>VLOOKUP($E3630,[5]Plan2!$A$5:$D$703,2,FALSE)</f>
        <v>Fabricação de químicos orgânicos e inorgânicos, resinas e elastômeros</v>
      </c>
      <c r="H3630" s="118" t="str">
        <f>VLOOKUP($E3630,[5]Plan2!$A$5:$D$703,3,FALSE)</f>
        <v>2011</v>
      </c>
      <c r="I3630" s="118" t="str">
        <f>VLOOKUP($E3630,[5]Plan2!$A$5:$D$703,4,FALSE)</f>
        <v>Fabricação de cloro e álcalis</v>
      </c>
    </row>
    <row r="3631" spans="1:9" ht="16">
      <c r="A3631" s="117" t="s">
        <v>9050</v>
      </c>
      <c r="B3631" s="118" t="s">
        <v>9051</v>
      </c>
      <c r="C3631" s="116" t="s">
        <v>244</v>
      </c>
      <c r="D3631" s="116" t="s">
        <v>243</v>
      </c>
      <c r="E3631" s="117" t="str">
        <f t="shared" si="56"/>
        <v>2091</v>
      </c>
      <c r="F3631" s="118" t="str">
        <f>VLOOKUP($E3631,[5]Plan2!$A$5:$D$703,1,FALSE)</f>
        <v>2091</v>
      </c>
      <c r="G3631" s="118" t="str">
        <f>VLOOKUP($E3631,[5]Plan2!$A$5:$D$703,2,FALSE)</f>
        <v>Fabricação de químicos orgânicos e inorgânicos, resinas e elastômeros</v>
      </c>
      <c r="H3631" s="118" t="str">
        <f>VLOOKUP($E3631,[5]Plan2!$A$5:$D$703,3,FALSE)</f>
        <v>2011</v>
      </c>
      <c r="I3631" s="118" t="str">
        <f>VLOOKUP($E3631,[5]Plan2!$A$5:$D$703,4,FALSE)</f>
        <v>Fabricação de cloro e álcalis</v>
      </c>
    </row>
    <row r="3632" spans="1:9" ht="16">
      <c r="A3632" s="117" t="s">
        <v>9052</v>
      </c>
      <c r="B3632" s="118" t="s">
        <v>9053</v>
      </c>
      <c r="C3632" s="116" t="s">
        <v>244</v>
      </c>
      <c r="D3632" s="116" t="s">
        <v>243</v>
      </c>
      <c r="E3632" s="117" t="str">
        <f t="shared" si="56"/>
        <v>2091</v>
      </c>
      <c r="F3632" s="118" t="str">
        <f>VLOOKUP($E3632,[5]Plan2!$A$5:$D$703,1,FALSE)</f>
        <v>2091</v>
      </c>
      <c r="G3632" s="118" t="str">
        <f>VLOOKUP($E3632,[5]Plan2!$A$5:$D$703,2,FALSE)</f>
        <v>Fabricação de químicos orgânicos e inorgânicos, resinas e elastômeros</v>
      </c>
      <c r="H3632" s="118" t="str">
        <f>VLOOKUP($E3632,[5]Plan2!$A$5:$D$703,3,FALSE)</f>
        <v>2011</v>
      </c>
      <c r="I3632" s="118" t="str">
        <f>VLOOKUP($E3632,[5]Plan2!$A$5:$D$703,4,FALSE)</f>
        <v>Fabricação de cloro e álcalis</v>
      </c>
    </row>
    <row r="3633" spans="1:9" ht="16">
      <c r="A3633" s="117" t="s">
        <v>9054</v>
      </c>
      <c r="B3633" s="118" t="s">
        <v>9055</v>
      </c>
      <c r="C3633" s="116" t="s">
        <v>244</v>
      </c>
      <c r="D3633" s="116" t="s">
        <v>243</v>
      </c>
      <c r="E3633" s="117" t="str">
        <f t="shared" si="56"/>
        <v>2091</v>
      </c>
      <c r="F3633" s="118" t="str">
        <f>VLOOKUP($E3633,[5]Plan2!$A$5:$D$703,1,FALSE)</f>
        <v>2091</v>
      </c>
      <c r="G3633" s="118" t="str">
        <f>VLOOKUP($E3633,[5]Plan2!$A$5:$D$703,2,FALSE)</f>
        <v>Fabricação de químicos orgânicos e inorgânicos, resinas e elastômeros</v>
      </c>
      <c r="H3633" s="118" t="str">
        <f>VLOOKUP($E3633,[5]Plan2!$A$5:$D$703,3,FALSE)</f>
        <v>2011</v>
      </c>
      <c r="I3633" s="118" t="str">
        <f>VLOOKUP($E3633,[5]Plan2!$A$5:$D$703,4,FALSE)</f>
        <v>Fabricação de cloro e álcalis</v>
      </c>
    </row>
    <row r="3634" spans="1:9" ht="16">
      <c r="A3634" s="117" t="s">
        <v>9056</v>
      </c>
      <c r="B3634" s="118" t="s">
        <v>9057</v>
      </c>
      <c r="C3634" s="116" t="s">
        <v>244</v>
      </c>
      <c r="D3634" s="116" t="s">
        <v>243</v>
      </c>
      <c r="E3634" s="117" t="str">
        <f t="shared" si="56"/>
        <v>2091</v>
      </c>
      <c r="F3634" s="118" t="str">
        <f>VLOOKUP($E3634,[5]Plan2!$A$5:$D$703,1,FALSE)</f>
        <v>2091</v>
      </c>
      <c r="G3634" s="118" t="str">
        <f>VLOOKUP($E3634,[5]Plan2!$A$5:$D$703,2,FALSE)</f>
        <v>Fabricação de químicos orgânicos e inorgânicos, resinas e elastômeros</v>
      </c>
      <c r="H3634" s="118" t="str">
        <f>VLOOKUP($E3634,[5]Plan2!$A$5:$D$703,3,FALSE)</f>
        <v>2011</v>
      </c>
      <c r="I3634" s="118" t="str">
        <f>VLOOKUP($E3634,[5]Plan2!$A$5:$D$703,4,FALSE)</f>
        <v>Fabricação de cloro e álcalis</v>
      </c>
    </row>
    <row r="3635" spans="1:9" ht="16">
      <c r="A3635" s="117" t="s">
        <v>9058</v>
      </c>
      <c r="B3635" s="118" t="s">
        <v>9059</v>
      </c>
      <c r="C3635" s="116" t="s">
        <v>244</v>
      </c>
      <c r="D3635" s="116" t="s">
        <v>243</v>
      </c>
      <c r="E3635" s="117" t="str">
        <f t="shared" si="56"/>
        <v>2091</v>
      </c>
      <c r="F3635" s="118" t="str">
        <f>VLOOKUP($E3635,[5]Plan2!$A$5:$D$703,1,FALSE)</f>
        <v>2091</v>
      </c>
      <c r="G3635" s="118" t="str">
        <f>VLOOKUP($E3635,[5]Plan2!$A$5:$D$703,2,FALSE)</f>
        <v>Fabricação de químicos orgânicos e inorgânicos, resinas e elastômeros</v>
      </c>
      <c r="H3635" s="118" t="str">
        <f>VLOOKUP($E3635,[5]Plan2!$A$5:$D$703,3,FALSE)</f>
        <v>2011</v>
      </c>
      <c r="I3635" s="118" t="str">
        <f>VLOOKUP($E3635,[5]Plan2!$A$5:$D$703,4,FALSE)</f>
        <v>Fabricação de cloro e álcalis</v>
      </c>
    </row>
    <row r="3636" spans="1:9" ht="16">
      <c r="A3636" s="117" t="s">
        <v>9060</v>
      </c>
      <c r="B3636" s="118" t="s">
        <v>9061</v>
      </c>
      <c r="C3636" s="116" t="s">
        <v>244</v>
      </c>
      <c r="D3636" s="116" t="s">
        <v>243</v>
      </c>
      <c r="E3636" s="117" t="str">
        <f t="shared" si="56"/>
        <v>2091</v>
      </c>
      <c r="F3636" s="118" t="str">
        <f>VLOOKUP($E3636,[5]Plan2!$A$5:$D$703,1,FALSE)</f>
        <v>2091</v>
      </c>
      <c r="G3636" s="118" t="str">
        <f>VLOOKUP($E3636,[5]Plan2!$A$5:$D$703,2,FALSE)</f>
        <v>Fabricação de químicos orgânicos e inorgânicos, resinas e elastômeros</v>
      </c>
      <c r="H3636" s="118" t="str">
        <f>VLOOKUP($E3636,[5]Plan2!$A$5:$D$703,3,FALSE)</f>
        <v>2011</v>
      </c>
      <c r="I3636" s="118" t="str">
        <f>VLOOKUP($E3636,[5]Plan2!$A$5:$D$703,4,FALSE)</f>
        <v>Fabricação de cloro e álcalis</v>
      </c>
    </row>
    <row r="3637" spans="1:9" ht="16">
      <c r="A3637" s="117" t="s">
        <v>9062</v>
      </c>
      <c r="B3637" s="118" t="s">
        <v>9063</v>
      </c>
      <c r="C3637" s="116" t="s">
        <v>244</v>
      </c>
      <c r="D3637" s="116" t="s">
        <v>243</v>
      </c>
      <c r="E3637" s="117" t="str">
        <f t="shared" si="56"/>
        <v>2091</v>
      </c>
      <c r="F3637" s="118" t="str">
        <f>VLOOKUP($E3637,[5]Plan2!$A$5:$D$703,1,FALSE)</f>
        <v>2091</v>
      </c>
      <c r="G3637" s="118" t="str">
        <f>VLOOKUP($E3637,[5]Plan2!$A$5:$D$703,2,FALSE)</f>
        <v>Fabricação de químicos orgânicos e inorgânicos, resinas e elastômeros</v>
      </c>
      <c r="H3637" s="118" t="str">
        <f>VLOOKUP($E3637,[5]Plan2!$A$5:$D$703,3,FALSE)</f>
        <v>2011</v>
      </c>
      <c r="I3637" s="118" t="str">
        <f>VLOOKUP($E3637,[5]Plan2!$A$5:$D$703,4,FALSE)</f>
        <v>Fabricação de cloro e álcalis</v>
      </c>
    </row>
    <row r="3638" spans="1:9" ht="16">
      <c r="A3638" s="117" t="s">
        <v>9064</v>
      </c>
      <c r="B3638" s="118" t="s">
        <v>9065</v>
      </c>
      <c r="C3638" s="116" t="s">
        <v>244</v>
      </c>
      <c r="D3638" s="116" t="s">
        <v>243</v>
      </c>
      <c r="E3638" s="117" t="str">
        <f t="shared" si="56"/>
        <v>2091</v>
      </c>
      <c r="F3638" s="118" t="str">
        <f>VLOOKUP($E3638,[5]Plan2!$A$5:$D$703,1,FALSE)</f>
        <v>2091</v>
      </c>
      <c r="G3638" s="118" t="str">
        <f>VLOOKUP($E3638,[5]Plan2!$A$5:$D$703,2,FALSE)</f>
        <v>Fabricação de químicos orgânicos e inorgânicos, resinas e elastômeros</v>
      </c>
      <c r="H3638" s="118" t="str">
        <f>VLOOKUP($E3638,[5]Plan2!$A$5:$D$703,3,FALSE)</f>
        <v>2011</v>
      </c>
      <c r="I3638" s="118" t="str">
        <f>VLOOKUP($E3638,[5]Plan2!$A$5:$D$703,4,FALSE)</f>
        <v>Fabricação de cloro e álcalis</v>
      </c>
    </row>
    <row r="3639" spans="1:9" ht="16">
      <c r="A3639" s="117" t="s">
        <v>9066</v>
      </c>
      <c r="B3639" s="118" t="s">
        <v>9067</v>
      </c>
      <c r="C3639" s="116" t="s">
        <v>244</v>
      </c>
      <c r="D3639" s="116" t="s">
        <v>243</v>
      </c>
      <c r="E3639" s="117" t="str">
        <f t="shared" si="56"/>
        <v>2091</v>
      </c>
      <c r="F3639" s="118" t="str">
        <f>VLOOKUP($E3639,[5]Plan2!$A$5:$D$703,1,FALSE)</f>
        <v>2091</v>
      </c>
      <c r="G3639" s="118" t="str">
        <f>VLOOKUP($E3639,[5]Plan2!$A$5:$D$703,2,FALSE)</f>
        <v>Fabricação de químicos orgânicos e inorgânicos, resinas e elastômeros</v>
      </c>
      <c r="H3639" s="118" t="str">
        <f>VLOOKUP($E3639,[5]Plan2!$A$5:$D$703,3,FALSE)</f>
        <v>2011</v>
      </c>
      <c r="I3639" s="118" t="str">
        <f>VLOOKUP($E3639,[5]Plan2!$A$5:$D$703,4,FALSE)</f>
        <v>Fabricação de cloro e álcalis</v>
      </c>
    </row>
    <row r="3640" spans="1:9" ht="16">
      <c r="A3640" s="117" t="s">
        <v>9068</v>
      </c>
      <c r="B3640" s="118" t="s">
        <v>9069</v>
      </c>
      <c r="C3640" s="116" t="s">
        <v>244</v>
      </c>
      <c r="D3640" s="116" t="s">
        <v>243</v>
      </c>
      <c r="E3640" s="117" t="str">
        <f t="shared" si="56"/>
        <v>2091</v>
      </c>
      <c r="F3640" s="118" t="str">
        <f>VLOOKUP($E3640,[5]Plan2!$A$5:$D$703,1,FALSE)</f>
        <v>2091</v>
      </c>
      <c r="G3640" s="118" t="str">
        <f>VLOOKUP($E3640,[5]Plan2!$A$5:$D$703,2,FALSE)</f>
        <v>Fabricação de químicos orgânicos e inorgânicos, resinas e elastômeros</v>
      </c>
      <c r="H3640" s="118" t="str">
        <f>VLOOKUP($E3640,[5]Plan2!$A$5:$D$703,3,FALSE)</f>
        <v>2011</v>
      </c>
      <c r="I3640" s="118" t="str">
        <f>VLOOKUP($E3640,[5]Plan2!$A$5:$D$703,4,FALSE)</f>
        <v>Fabricação de cloro e álcalis</v>
      </c>
    </row>
    <row r="3641" spans="1:9" ht="16">
      <c r="A3641" s="117" t="s">
        <v>9070</v>
      </c>
      <c r="B3641" s="118" t="s">
        <v>9071</v>
      </c>
      <c r="C3641" s="116" t="s">
        <v>244</v>
      </c>
      <c r="D3641" s="116" t="s">
        <v>243</v>
      </c>
      <c r="E3641" s="117" t="str">
        <f t="shared" si="56"/>
        <v>2091</v>
      </c>
      <c r="F3641" s="118" t="str">
        <f>VLOOKUP($E3641,[5]Plan2!$A$5:$D$703,1,FALSE)</f>
        <v>2091</v>
      </c>
      <c r="G3641" s="118" t="str">
        <f>VLOOKUP($E3641,[5]Plan2!$A$5:$D$703,2,FALSE)</f>
        <v>Fabricação de químicos orgânicos e inorgânicos, resinas e elastômeros</v>
      </c>
      <c r="H3641" s="118" t="str">
        <f>VLOOKUP($E3641,[5]Plan2!$A$5:$D$703,3,FALSE)</f>
        <v>2011</v>
      </c>
      <c r="I3641" s="118" t="str">
        <f>VLOOKUP($E3641,[5]Plan2!$A$5:$D$703,4,FALSE)</f>
        <v>Fabricação de cloro e álcalis</v>
      </c>
    </row>
    <row r="3642" spans="1:9" ht="16">
      <c r="A3642" s="117" t="s">
        <v>9072</v>
      </c>
      <c r="B3642" s="118" t="s">
        <v>9073</v>
      </c>
      <c r="C3642" s="116" t="s">
        <v>244</v>
      </c>
      <c r="D3642" s="116" t="s">
        <v>243</v>
      </c>
      <c r="E3642" s="117" t="str">
        <f t="shared" si="56"/>
        <v>2091</v>
      </c>
      <c r="F3642" s="118" t="str">
        <f>VLOOKUP($E3642,[5]Plan2!$A$5:$D$703,1,FALSE)</f>
        <v>2091</v>
      </c>
      <c r="G3642" s="118" t="str">
        <f>VLOOKUP($E3642,[5]Plan2!$A$5:$D$703,2,FALSE)</f>
        <v>Fabricação de químicos orgânicos e inorgânicos, resinas e elastômeros</v>
      </c>
      <c r="H3642" s="118" t="str">
        <f>VLOOKUP($E3642,[5]Plan2!$A$5:$D$703,3,FALSE)</f>
        <v>2011</v>
      </c>
      <c r="I3642" s="118" t="str">
        <f>VLOOKUP($E3642,[5]Plan2!$A$5:$D$703,4,FALSE)</f>
        <v>Fabricação de cloro e álcalis</v>
      </c>
    </row>
    <row r="3643" spans="1:9" ht="16">
      <c r="A3643" s="117" t="s">
        <v>9074</v>
      </c>
      <c r="B3643" s="118" t="s">
        <v>9075</v>
      </c>
      <c r="C3643" s="116" t="s">
        <v>244</v>
      </c>
      <c r="D3643" s="116" t="s">
        <v>243</v>
      </c>
      <c r="E3643" s="117" t="str">
        <f t="shared" si="56"/>
        <v>2091</v>
      </c>
      <c r="F3643" s="118" t="str">
        <f>VLOOKUP($E3643,[5]Plan2!$A$5:$D$703,1,FALSE)</f>
        <v>2091</v>
      </c>
      <c r="G3643" s="118" t="str">
        <f>VLOOKUP($E3643,[5]Plan2!$A$5:$D$703,2,FALSE)</f>
        <v>Fabricação de químicos orgânicos e inorgânicos, resinas e elastômeros</v>
      </c>
      <c r="H3643" s="118" t="str">
        <f>VLOOKUP($E3643,[5]Plan2!$A$5:$D$703,3,FALSE)</f>
        <v>2011</v>
      </c>
      <c r="I3643" s="118" t="str">
        <f>VLOOKUP($E3643,[5]Plan2!$A$5:$D$703,4,FALSE)</f>
        <v>Fabricação de cloro e álcalis</v>
      </c>
    </row>
    <row r="3644" spans="1:9" ht="16">
      <c r="A3644" s="117" t="s">
        <v>9076</v>
      </c>
      <c r="B3644" s="118" t="s">
        <v>9077</v>
      </c>
      <c r="C3644" s="116" t="s">
        <v>244</v>
      </c>
      <c r="D3644" s="116" t="s">
        <v>243</v>
      </c>
      <c r="E3644" s="117" t="str">
        <f t="shared" si="56"/>
        <v>2091</v>
      </c>
      <c r="F3644" s="118" t="str">
        <f>VLOOKUP($E3644,[5]Plan2!$A$5:$D$703,1,FALSE)</f>
        <v>2091</v>
      </c>
      <c r="G3644" s="118" t="str">
        <f>VLOOKUP($E3644,[5]Plan2!$A$5:$D$703,2,FALSE)</f>
        <v>Fabricação de químicos orgânicos e inorgânicos, resinas e elastômeros</v>
      </c>
      <c r="H3644" s="118" t="str">
        <f>VLOOKUP($E3644,[5]Plan2!$A$5:$D$703,3,FALSE)</f>
        <v>2011</v>
      </c>
      <c r="I3644" s="118" t="str">
        <f>VLOOKUP($E3644,[5]Plan2!$A$5:$D$703,4,FALSE)</f>
        <v>Fabricação de cloro e álcalis</v>
      </c>
    </row>
    <row r="3645" spans="1:9" ht="16">
      <c r="A3645" s="117" t="s">
        <v>9078</v>
      </c>
      <c r="B3645" s="118" t="s">
        <v>9079</v>
      </c>
      <c r="C3645" s="116" t="s">
        <v>244</v>
      </c>
      <c r="D3645" s="116" t="s">
        <v>243</v>
      </c>
      <c r="E3645" s="117" t="str">
        <f t="shared" si="56"/>
        <v>2091</v>
      </c>
      <c r="F3645" s="118" t="str">
        <f>VLOOKUP($E3645,[5]Plan2!$A$5:$D$703,1,FALSE)</f>
        <v>2091</v>
      </c>
      <c r="G3645" s="118" t="str">
        <f>VLOOKUP($E3645,[5]Plan2!$A$5:$D$703,2,FALSE)</f>
        <v>Fabricação de químicos orgânicos e inorgânicos, resinas e elastômeros</v>
      </c>
      <c r="H3645" s="118" t="str">
        <f>VLOOKUP($E3645,[5]Plan2!$A$5:$D$703,3,FALSE)</f>
        <v>2011</v>
      </c>
      <c r="I3645" s="118" t="str">
        <f>VLOOKUP($E3645,[5]Plan2!$A$5:$D$703,4,FALSE)</f>
        <v>Fabricação de cloro e álcalis</v>
      </c>
    </row>
    <row r="3646" spans="1:9" ht="16">
      <c r="A3646" s="117" t="s">
        <v>9080</v>
      </c>
      <c r="B3646" s="118" t="s">
        <v>9081</v>
      </c>
      <c r="C3646" s="116" t="s">
        <v>244</v>
      </c>
      <c r="D3646" s="116" t="s">
        <v>243</v>
      </c>
      <c r="E3646" s="117" t="str">
        <f t="shared" si="56"/>
        <v>2091</v>
      </c>
      <c r="F3646" s="118" t="str">
        <f>VLOOKUP($E3646,[5]Plan2!$A$5:$D$703,1,FALSE)</f>
        <v>2091</v>
      </c>
      <c r="G3646" s="118" t="str">
        <f>VLOOKUP($E3646,[5]Plan2!$A$5:$D$703,2,FALSE)</f>
        <v>Fabricação de químicos orgânicos e inorgânicos, resinas e elastômeros</v>
      </c>
      <c r="H3646" s="118" t="str">
        <f>VLOOKUP($E3646,[5]Plan2!$A$5:$D$703,3,FALSE)</f>
        <v>2011</v>
      </c>
      <c r="I3646" s="118" t="str">
        <f>VLOOKUP($E3646,[5]Plan2!$A$5:$D$703,4,FALSE)</f>
        <v>Fabricação de cloro e álcalis</v>
      </c>
    </row>
    <row r="3647" spans="1:9" ht="16">
      <c r="A3647" s="117" t="s">
        <v>9082</v>
      </c>
      <c r="B3647" s="118" t="s">
        <v>9083</v>
      </c>
      <c r="C3647" s="116" t="s">
        <v>244</v>
      </c>
      <c r="D3647" s="116" t="s">
        <v>243</v>
      </c>
      <c r="E3647" s="117" t="str">
        <f t="shared" si="56"/>
        <v>2091</v>
      </c>
      <c r="F3647" s="118" t="str">
        <f>VLOOKUP($E3647,[5]Plan2!$A$5:$D$703,1,FALSE)</f>
        <v>2091</v>
      </c>
      <c r="G3647" s="118" t="str">
        <f>VLOOKUP($E3647,[5]Plan2!$A$5:$D$703,2,FALSE)</f>
        <v>Fabricação de químicos orgânicos e inorgânicos, resinas e elastômeros</v>
      </c>
      <c r="H3647" s="118" t="str">
        <f>VLOOKUP($E3647,[5]Plan2!$A$5:$D$703,3,FALSE)</f>
        <v>2011</v>
      </c>
      <c r="I3647" s="118" t="str">
        <f>VLOOKUP($E3647,[5]Plan2!$A$5:$D$703,4,FALSE)</f>
        <v>Fabricação de cloro e álcalis</v>
      </c>
    </row>
    <row r="3648" spans="1:9" ht="16">
      <c r="A3648" s="117" t="s">
        <v>9084</v>
      </c>
      <c r="B3648" s="118" t="s">
        <v>9085</v>
      </c>
      <c r="C3648" s="116" t="s">
        <v>244</v>
      </c>
      <c r="D3648" s="116" t="s">
        <v>243</v>
      </c>
      <c r="E3648" s="117" t="str">
        <f t="shared" si="56"/>
        <v>2091</v>
      </c>
      <c r="F3648" s="118" t="str">
        <f>VLOOKUP($E3648,[5]Plan2!$A$5:$D$703,1,FALSE)</f>
        <v>2091</v>
      </c>
      <c r="G3648" s="118" t="str">
        <f>VLOOKUP($E3648,[5]Plan2!$A$5:$D$703,2,FALSE)</f>
        <v>Fabricação de químicos orgânicos e inorgânicos, resinas e elastômeros</v>
      </c>
      <c r="H3648" s="118" t="str">
        <f>VLOOKUP($E3648,[5]Plan2!$A$5:$D$703,3,FALSE)</f>
        <v>2011</v>
      </c>
      <c r="I3648" s="118" t="str">
        <f>VLOOKUP($E3648,[5]Plan2!$A$5:$D$703,4,FALSE)</f>
        <v>Fabricação de cloro e álcalis</v>
      </c>
    </row>
    <row r="3649" spans="1:9" ht="16">
      <c r="A3649" s="117" t="s">
        <v>9086</v>
      </c>
      <c r="B3649" s="118" t="s">
        <v>9087</v>
      </c>
      <c r="C3649" s="116" t="s">
        <v>244</v>
      </c>
      <c r="D3649" s="116" t="s">
        <v>243</v>
      </c>
      <c r="E3649" s="117" t="str">
        <f t="shared" si="56"/>
        <v>2091</v>
      </c>
      <c r="F3649" s="118" t="str">
        <f>VLOOKUP($E3649,[5]Plan2!$A$5:$D$703,1,FALSE)</f>
        <v>2091</v>
      </c>
      <c r="G3649" s="118" t="str">
        <f>VLOOKUP($E3649,[5]Plan2!$A$5:$D$703,2,FALSE)</f>
        <v>Fabricação de químicos orgânicos e inorgânicos, resinas e elastômeros</v>
      </c>
      <c r="H3649" s="118" t="str">
        <f>VLOOKUP($E3649,[5]Plan2!$A$5:$D$703,3,FALSE)</f>
        <v>2011</v>
      </c>
      <c r="I3649" s="118" t="str">
        <f>VLOOKUP($E3649,[5]Plan2!$A$5:$D$703,4,FALSE)</f>
        <v>Fabricação de cloro e álcalis</v>
      </c>
    </row>
    <row r="3650" spans="1:9" ht="16">
      <c r="A3650" s="117" t="s">
        <v>9088</v>
      </c>
      <c r="B3650" s="118" t="s">
        <v>9089</v>
      </c>
      <c r="C3650" s="116" t="s">
        <v>244</v>
      </c>
      <c r="D3650" s="116" t="s">
        <v>243</v>
      </c>
      <c r="E3650" s="117" t="str">
        <f t="shared" si="56"/>
        <v>2091</v>
      </c>
      <c r="F3650" s="118" t="str">
        <f>VLOOKUP($E3650,[5]Plan2!$A$5:$D$703,1,FALSE)</f>
        <v>2091</v>
      </c>
      <c r="G3650" s="118" t="str">
        <f>VLOOKUP($E3650,[5]Plan2!$A$5:$D$703,2,FALSE)</f>
        <v>Fabricação de químicos orgânicos e inorgânicos, resinas e elastômeros</v>
      </c>
      <c r="H3650" s="118" t="str">
        <f>VLOOKUP($E3650,[5]Plan2!$A$5:$D$703,3,FALSE)</f>
        <v>2011</v>
      </c>
      <c r="I3650" s="118" t="str">
        <f>VLOOKUP($E3650,[5]Plan2!$A$5:$D$703,4,FALSE)</f>
        <v>Fabricação de cloro e álcalis</v>
      </c>
    </row>
    <row r="3651" spans="1:9" ht="16">
      <c r="A3651" s="117" t="s">
        <v>9090</v>
      </c>
      <c r="B3651" s="118" t="s">
        <v>9091</v>
      </c>
      <c r="C3651" s="116" t="s">
        <v>244</v>
      </c>
      <c r="D3651" s="116" t="s">
        <v>243</v>
      </c>
      <c r="E3651" s="117" t="str">
        <f t="shared" ref="E3651:E3714" si="57">LEFT(C3651,4)</f>
        <v>2091</v>
      </c>
      <c r="F3651" s="118" t="str">
        <f>VLOOKUP($E3651,[5]Plan2!$A$5:$D$703,1,FALSE)</f>
        <v>2091</v>
      </c>
      <c r="G3651" s="118" t="str">
        <f>VLOOKUP($E3651,[5]Plan2!$A$5:$D$703,2,FALSE)</f>
        <v>Fabricação de químicos orgânicos e inorgânicos, resinas e elastômeros</v>
      </c>
      <c r="H3651" s="118" t="str">
        <f>VLOOKUP($E3651,[5]Plan2!$A$5:$D$703,3,FALSE)</f>
        <v>2011</v>
      </c>
      <c r="I3651" s="118" t="str">
        <f>VLOOKUP($E3651,[5]Plan2!$A$5:$D$703,4,FALSE)</f>
        <v>Fabricação de cloro e álcalis</v>
      </c>
    </row>
    <row r="3652" spans="1:9" ht="16">
      <c r="A3652" s="117" t="s">
        <v>9092</v>
      </c>
      <c r="B3652" s="118" t="s">
        <v>9093</v>
      </c>
      <c r="C3652" s="116" t="s">
        <v>244</v>
      </c>
      <c r="D3652" s="116" t="s">
        <v>243</v>
      </c>
      <c r="E3652" s="117" t="str">
        <f t="shared" si="57"/>
        <v>2091</v>
      </c>
      <c r="F3652" s="118" t="str">
        <f>VLOOKUP($E3652,[5]Plan2!$A$5:$D$703,1,FALSE)</f>
        <v>2091</v>
      </c>
      <c r="G3652" s="118" t="str">
        <f>VLOOKUP($E3652,[5]Plan2!$A$5:$D$703,2,FALSE)</f>
        <v>Fabricação de químicos orgânicos e inorgânicos, resinas e elastômeros</v>
      </c>
      <c r="H3652" s="118" t="str">
        <f>VLOOKUP($E3652,[5]Plan2!$A$5:$D$703,3,FALSE)</f>
        <v>2011</v>
      </c>
      <c r="I3652" s="118" t="str">
        <f>VLOOKUP($E3652,[5]Plan2!$A$5:$D$703,4,FALSE)</f>
        <v>Fabricação de cloro e álcalis</v>
      </c>
    </row>
    <row r="3653" spans="1:9" ht="16">
      <c r="A3653" s="117" t="s">
        <v>9094</v>
      </c>
      <c r="B3653" s="118" t="s">
        <v>9095</v>
      </c>
      <c r="C3653" s="116" t="s">
        <v>244</v>
      </c>
      <c r="D3653" s="116" t="s">
        <v>243</v>
      </c>
      <c r="E3653" s="117" t="str">
        <f t="shared" si="57"/>
        <v>2091</v>
      </c>
      <c r="F3653" s="118" t="str">
        <f>VLOOKUP($E3653,[5]Plan2!$A$5:$D$703,1,FALSE)</f>
        <v>2091</v>
      </c>
      <c r="G3653" s="118" t="str">
        <f>VLOOKUP($E3653,[5]Plan2!$A$5:$D$703,2,FALSE)</f>
        <v>Fabricação de químicos orgânicos e inorgânicos, resinas e elastômeros</v>
      </c>
      <c r="H3653" s="118" t="str">
        <f>VLOOKUP($E3653,[5]Plan2!$A$5:$D$703,3,FALSE)</f>
        <v>2011</v>
      </c>
      <c r="I3653" s="118" t="str">
        <f>VLOOKUP($E3653,[5]Plan2!$A$5:$D$703,4,FALSE)</f>
        <v>Fabricação de cloro e álcalis</v>
      </c>
    </row>
    <row r="3654" spans="1:9" ht="16">
      <c r="A3654" s="117" t="s">
        <v>9096</v>
      </c>
      <c r="B3654" s="118" t="s">
        <v>9097</v>
      </c>
      <c r="C3654" s="116" t="s">
        <v>244</v>
      </c>
      <c r="D3654" s="116" t="s">
        <v>243</v>
      </c>
      <c r="E3654" s="117" t="str">
        <f t="shared" si="57"/>
        <v>2091</v>
      </c>
      <c r="F3654" s="118" t="str">
        <f>VLOOKUP($E3654,[5]Plan2!$A$5:$D$703,1,FALSE)</f>
        <v>2091</v>
      </c>
      <c r="G3654" s="118" t="str">
        <f>VLOOKUP($E3654,[5]Plan2!$A$5:$D$703,2,FALSE)</f>
        <v>Fabricação de químicos orgânicos e inorgânicos, resinas e elastômeros</v>
      </c>
      <c r="H3654" s="118" t="str">
        <f>VLOOKUP($E3654,[5]Plan2!$A$5:$D$703,3,FALSE)</f>
        <v>2011</v>
      </c>
      <c r="I3654" s="118" t="str">
        <f>VLOOKUP($E3654,[5]Plan2!$A$5:$D$703,4,FALSE)</f>
        <v>Fabricação de cloro e álcalis</v>
      </c>
    </row>
    <row r="3655" spans="1:9" ht="16">
      <c r="A3655" s="117" t="s">
        <v>9098</v>
      </c>
      <c r="B3655" s="118" t="s">
        <v>9099</v>
      </c>
      <c r="C3655" s="116" t="s">
        <v>244</v>
      </c>
      <c r="D3655" s="116" t="s">
        <v>243</v>
      </c>
      <c r="E3655" s="117" t="str">
        <f t="shared" si="57"/>
        <v>2091</v>
      </c>
      <c r="F3655" s="118" t="str">
        <f>VLOOKUP($E3655,[5]Plan2!$A$5:$D$703,1,FALSE)</f>
        <v>2091</v>
      </c>
      <c r="G3655" s="118" t="str">
        <f>VLOOKUP($E3655,[5]Plan2!$A$5:$D$703,2,FALSE)</f>
        <v>Fabricação de químicos orgânicos e inorgânicos, resinas e elastômeros</v>
      </c>
      <c r="H3655" s="118" t="str">
        <f>VLOOKUP($E3655,[5]Plan2!$A$5:$D$703,3,FALSE)</f>
        <v>2011</v>
      </c>
      <c r="I3655" s="118" t="str">
        <f>VLOOKUP($E3655,[5]Plan2!$A$5:$D$703,4,FALSE)</f>
        <v>Fabricação de cloro e álcalis</v>
      </c>
    </row>
    <row r="3656" spans="1:9" ht="16">
      <c r="A3656" s="117" t="s">
        <v>9100</v>
      </c>
      <c r="B3656" s="118" t="s">
        <v>9101</v>
      </c>
      <c r="C3656" s="116" t="s">
        <v>244</v>
      </c>
      <c r="D3656" s="116" t="s">
        <v>243</v>
      </c>
      <c r="E3656" s="117" t="str">
        <f t="shared" si="57"/>
        <v>2091</v>
      </c>
      <c r="F3656" s="118" t="str">
        <f>VLOOKUP($E3656,[5]Plan2!$A$5:$D$703,1,FALSE)</f>
        <v>2091</v>
      </c>
      <c r="G3656" s="118" t="str">
        <f>VLOOKUP($E3656,[5]Plan2!$A$5:$D$703,2,FALSE)</f>
        <v>Fabricação de químicos orgânicos e inorgânicos, resinas e elastômeros</v>
      </c>
      <c r="H3656" s="118" t="str">
        <f>VLOOKUP($E3656,[5]Plan2!$A$5:$D$703,3,FALSE)</f>
        <v>2011</v>
      </c>
      <c r="I3656" s="118" t="str">
        <f>VLOOKUP($E3656,[5]Plan2!$A$5:$D$703,4,FALSE)</f>
        <v>Fabricação de cloro e álcalis</v>
      </c>
    </row>
    <row r="3657" spans="1:9" ht="16">
      <c r="A3657" s="117" t="s">
        <v>9102</v>
      </c>
      <c r="B3657" s="118" t="s">
        <v>9103</v>
      </c>
      <c r="C3657" s="116" t="s">
        <v>245</v>
      </c>
      <c r="D3657" s="116" t="s">
        <v>335</v>
      </c>
      <c r="E3657" s="117" t="str">
        <f t="shared" si="57"/>
        <v>2092</v>
      </c>
      <c r="F3657" s="118" t="str">
        <f>VLOOKUP($E3657,[5]Plan2!$A$5:$D$703,1,FALSE)</f>
        <v>2092</v>
      </c>
      <c r="G3657" s="118" t="str">
        <f>VLOOKUP($E3657,[5]Plan2!$A$5:$D$703,2,FALSE)</f>
        <v>Fabricação de defensivos, desinfestantes, tintas e químicos diversos</v>
      </c>
      <c r="H3657" s="118" t="str">
        <f>VLOOKUP($E3657,[5]Plan2!$A$5:$D$703,3,FALSE)</f>
        <v>2051</v>
      </c>
      <c r="I3657" s="118" t="str">
        <f>VLOOKUP($E3657,[5]Plan2!$A$5:$D$703,4,FALSE)</f>
        <v>Fabricação de defensivos agrícolas</v>
      </c>
    </row>
    <row r="3658" spans="1:9" ht="16">
      <c r="A3658" s="117" t="s">
        <v>9104</v>
      </c>
      <c r="B3658" s="118" t="s">
        <v>9105</v>
      </c>
      <c r="C3658" s="116" t="s">
        <v>245</v>
      </c>
      <c r="D3658" s="116" t="s">
        <v>335</v>
      </c>
      <c r="E3658" s="117" t="str">
        <f t="shared" si="57"/>
        <v>2092</v>
      </c>
      <c r="F3658" s="118" t="str">
        <f>VLOOKUP($E3658,[5]Plan2!$A$5:$D$703,1,FALSE)</f>
        <v>2092</v>
      </c>
      <c r="G3658" s="118" t="str">
        <f>VLOOKUP($E3658,[5]Plan2!$A$5:$D$703,2,FALSE)</f>
        <v>Fabricação de defensivos, desinfestantes, tintas e químicos diversos</v>
      </c>
      <c r="H3658" s="118" t="str">
        <f>VLOOKUP($E3658,[5]Plan2!$A$5:$D$703,3,FALSE)</f>
        <v>2051</v>
      </c>
      <c r="I3658" s="118" t="str">
        <f>VLOOKUP($E3658,[5]Plan2!$A$5:$D$703,4,FALSE)</f>
        <v>Fabricação de defensivos agrícolas</v>
      </c>
    </row>
    <row r="3659" spans="1:9" ht="16">
      <c r="A3659" s="117" t="s">
        <v>9106</v>
      </c>
      <c r="B3659" s="118" t="s">
        <v>9107</v>
      </c>
      <c r="C3659" s="116" t="s">
        <v>244</v>
      </c>
      <c r="D3659" s="116" t="s">
        <v>243</v>
      </c>
      <c r="E3659" s="117" t="str">
        <f t="shared" si="57"/>
        <v>2091</v>
      </c>
      <c r="F3659" s="118" t="str">
        <f>VLOOKUP($E3659,[5]Plan2!$A$5:$D$703,1,FALSE)</f>
        <v>2091</v>
      </c>
      <c r="G3659" s="118" t="str">
        <f>VLOOKUP($E3659,[5]Plan2!$A$5:$D$703,2,FALSE)</f>
        <v>Fabricação de químicos orgânicos e inorgânicos, resinas e elastômeros</v>
      </c>
      <c r="H3659" s="118" t="str">
        <f>VLOOKUP($E3659,[5]Plan2!$A$5:$D$703,3,FALSE)</f>
        <v>2011</v>
      </c>
      <c r="I3659" s="118" t="str">
        <f>VLOOKUP($E3659,[5]Plan2!$A$5:$D$703,4,FALSE)</f>
        <v>Fabricação de cloro e álcalis</v>
      </c>
    </row>
    <row r="3660" spans="1:9" ht="16">
      <c r="A3660" s="117" t="s">
        <v>9108</v>
      </c>
      <c r="B3660" s="118" t="s">
        <v>9109</v>
      </c>
      <c r="C3660" s="116" t="s">
        <v>244</v>
      </c>
      <c r="D3660" s="116" t="s">
        <v>243</v>
      </c>
      <c r="E3660" s="117" t="str">
        <f t="shared" si="57"/>
        <v>2091</v>
      </c>
      <c r="F3660" s="118" t="str">
        <f>VLOOKUP($E3660,[5]Plan2!$A$5:$D$703,1,FALSE)</f>
        <v>2091</v>
      </c>
      <c r="G3660" s="118" t="str">
        <f>VLOOKUP($E3660,[5]Plan2!$A$5:$D$703,2,FALSE)</f>
        <v>Fabricação de químicos orgânicos e inorgânicos, resinas e elastômeros</v>
      </c>
      <c r="H3660" s="118" t="str">
        <f>VLOOKUP($E3660,[5]Plan2!$A$5:$D$703,3,FALSE)</f>
        <v>2011</v>
      </c>
      <c r="I3660" s="118" t="str">
        <f>VLOOKUP($E3660,[5]Plan2!$A$5:$D$703,4,FALSE)</f>
        <v>Fabricação de cloro e álcalis</v>
      </c>
    </row>
    <row r="3661" spans="1:9" ht="16">
      <c r="A3661" s="117" t="s">
        <v>9110</v>
      </c>
      <c r="B3661" s="118" t="s">
        <v>9111</v>
      </c>
      <c r="C3661" s="116" t="s">
        <v>244</v>
      </c>
      <c r="D3661" s="116" t="s">
        <v>243</v>
      </c>
      <c r="E3661" s="117" t="str">
        <f t="shared" si="57"/>
        <v>2091</v>
      </c>
      <c r="F3661" s="118" t="str">
        <f>VLOOKUP($E3661,[5]Plan2!$A$5:$D$703,1,FALSE)</f>
        <v>2091</v>
      </c>
      <c r="G3661" s="118" t="str">
        <f>VLOOKUP($E3661,[5]Plan2!$A$5:$D$703,2,FALSE)</f>
        <v>Fabricação de químicos orgânicos e inorgânicos, resinas e elastômeros</v>
      </c>
      <c r="H3661" s="118" t="str">
        <f>VLOOKUP($E3661,[5]Plan2!$A$5:$D$703,3,FALSE)</f>
        <v>2011</v>
      </c>
      <c r="I3661" s="118" t="str">
        <f>VLOOKUP($E3661,[5]Plan2!$A$5:$D$703,4,FALSE)</f>
        <v>Fabricação de cloro e álcalis</v>
      </c>
    </row>
    <row r="3662" spans="1:9" ht="16">
      <c r="A3662" s="117" t="s">
        <v>9112</v>
      </c>
      <c r="B3662" s="118" t="s">
        <v>9113</v>
      </c>
      <c r="C3662" s="116" t="s">
        <v>244</v>
      </c>
      <c r="D3662" s="116" t="s">
        <v>243</v>
      </c>
      <c r="E3662" s="117" t="str">
        <f t="shared" si="57"/>
        <v>2091</v>
      </c>
      <c r="F3662" s="118" t="str">
        <f>VLOOKUP($E3662,[5]Plan2!$A$5:$D$703,1,FALSE)</f>
        <v>2091</v>
      </c>
      <c r="G3662" s="118" t="str">
        <f>VLOOKUP($E3662,[5]Plan2!$A$5:$D$703,2,FALSE)</f>
        <v>Fabricação de químicos orgânicos e inorgânicos, resinas e elastômeros</v>
      </c>
      <c r="H3662" s="118" t="str">
        <f>VLOOKUP($E3662,[5]Plan2!$A$5:$D$703,3,FALSE)</f>
        <v>2011</v>
      </c>
      <c r="I3662" s="118" t="str">
        <f>VLOOKUP($E3662,[5]Plan2!$A$5:$D$703,4,FALSE)</f>
        <v>Fabricação de cloro e álcalis</v>
      </c>
    </row>
    <row r="3663" spans="1:9" ht="16">
      <c r="A3663" s="117" t="s">
        <v>9114</v>
      </c>
      <c r="B3663" s="118" t="s">
        <v>9115</v>
      </c>
      <c r="C3663" s="116" t="s">
        <v>244</v>
      </c>
      <c r="D3663" s="116" t="s">
        <v>243</v>
      </c>
      <c r="E3663" s="117" t="str">
        <f t="shared" si="57"/>
        <v>2091</v>
      </c>
      <c r="F3663" s="118" t="str">
        <f>VLOOKUP($E3663,[5]Plan2!$A$5:$D$703,1,FALSE)</f>
        <v>2091</v>
      </c>
      <c r="G3663" s="118" t="str">
        <f>VLOOKUP($E3663,[5]Plan2!$A$5:$D$703,2,FALSE)</f>
        <v>Fabricação de químicos orgânicos e inorgânicos, resinas e elastômeros</v>
      </c>
      <c r="H3663" s="118" t="str">
        <f>VLOOKUP($E3663,[5]Plan2!$A$5:$D$703,3,FALSE)</f>
        <v>2011</v>
      </c>
      <c r="I3663" s="118" t="str">
        <f>VLOOKUP($E3663,[5]Plan2!$A$5:$D$703,4,FALSE)</f>
        <v>Fabricação de cloro e álcalis</v>
      </c>
    </row>
    <row r="3664" spans="1:9" ht="16">
      <c r="A3664" s="117" t="s">
        <v>9116</v>
      </c>
      <c r="B3664" s="118" t="s">
        <v>9117</v>
      </c>
      <c r="C3664" s="116" t="s">
        <v>244</v>
      </c>
      <c r="D3664" s="116" t="s">
        <v>243</v>
      </c>
      <c r="E3664" s="117" t="str">
        <f t="shared" si="57"/>
        <v>2091</v>
      </c>
      <c r="F3664" s="118" t="str">
        <f>VLOOKUP($E3664,[5]Plan2!$A$5:$D$703,1,FALSE)</f>
        <v>2091</v>
      </c>
      <c r="G3664" s="118" t="str">
        <f>VLOOKUP($E3664,[5]Plan2!$A$5:$D$703,2,FALSE)</f>
        <v>Fabricação de químicos orgânicos e inorgânicos, resinas e elastômeros</v>
      </c>
      <c r="H3664" s="118" t="str">
        <f>VLOOKUP($E3664,[5]Plan2!$A$5:$D$703,3,FALSE)</f>
        <v>2011</v>
      </c>
      <c r="I3664" s="118" t="str">
        <f>VLOOKUP($E3664,[5]Plan2!$A$5:$D$703,4,FALSE)</f>
        <v>Fabricação de cloro e álcalis</v>
      </c>
    </row>
    <row r="3665" spans="1:9" ht="16">
      <c r="A3665" s="117" t="s">
        <v>9118</v>
      </c>
      <c r="B3665" s="118" t="s">
        <v>9119</v>
      </c>
      <c r="C3665" s="116" t="s">
        <v>244</v>
      </c>
      <c r="D3665" s="116" t="s">
        <v>243</v>
      </c>
      <c r="E3665" s="117" t="str">
        <f t="shared" si="57"/>
        <v>2091</v>
      </c>
      <c r="F3665" s="118" t="str">
        <f>VLOOKUP($E3665,[5]Plan2!$A$5:$D$703,1,FALSE)</f>
        <v>2091</v>
      </c>
      <c r="G3665" s="118" t="str">
        <f>VLOOKUP($E3665,[5]Plan2!$A$5:$D$703,2,FALSE)</f>
        <v>Fabricação de químicos orgânicos e inorgânicos, resinas e elastômeros</v>
      </c>
      <c r="H3665" s="118" t="str">
        <f>VLOOKUP($E3665,[5]Plan2!$A$5:$D$703,3,FALSE)</f>
        <v>2011</v>
      </c>
      <c r="I3665" s="118" t="str">
        <f>VLOOKUP($E3665,[5]Plan2!$A$5:$D$703,4,FALSE)</f>
        <v>Fabricação de cloro e álcalis</v>
      </c>
    </row>
    <row r="3666" spans="1:9" ht="16">
      <c r="A3666" s="117" t="s">
        <v>9120</v>
      </c>
      <c r="B3666" s="118" t="s">
        <v>9121</v>
      </c>
      <c r="C3666" s="116" t="s">
        <v>244</v>
      </c>
      <c r="D3666" s="116" t="s">
        <v>243</v>
      </c>
      <c r="E3666" s="117" t="str">
        <f t="shared" si="57"/>
        <v>2091</v>
      </c>
      <c r="F3666" s="118" t="str">
        <f>VLOOKUP($E3666,[5]Plan2!$A$5:$D$703,1,FALSE)</f>
        <v>2091</v>
      </c>
      <c r="G3666" s="118" t="str">
        <f>VLOOKUP($E3666,[5]Plan2!$A$5:$D$703,2,FALSE)</f>
        <v>Fabricação de químicos orgânicos e inorgânicos, resinas e elastômeros</v>
      </c>
      <c r="H3666" s="118" t="str">
        <f>VLOOKUP($E3666,[5]Plan2!$A$5:$D$703,3,FALSE)</f>
        <v>2011</v>
      </c>
      <c r="I3666" s="118" t="str">
        <f>VLOOKUP($E3666,[5]Plan2!$A$5:$D$703,4,FALSE)</f>
        <v>Fabricação de cloro e álcalis</v>
      </c>
    </row>
    <row r="3667" spans="1:9" ht="16">
      <c r="A3667" s="117" t="s">
        <v>9122</v>
      </c>
      <c r="B3667" s="118" t="s">
        <v>9123</v>
      </c>
      <c r="C3667" s="116" t="s">
        <v>245</v>
      </c>
      <c r="D3667" s="116" t="s">
        <v>335</v>
      </c>
      <c r="E3667" s="117" t="str">
        <f t="shared" si="57"/>
        <v>2092</v>
      </c>
      <c r="F3667" s="118" t="str">
        <f>VLOOKUP($E3667,[5]Plan2!$A$5:$D$703,1,FALSE)</f>
        <v>2092</v>
      </c>
      <c r="G3667" s="118" t="str">
        <f>VLOOKUP($E3667,[5]Plan2!$A$5:$D$703,2,FALSE)</f>
        <v>Fabricação de defensivos, desinfestantes, tintas e químicos diversos</v>
      </c>
      <c r="H3667" s="118" t="str">
        <f>VLOOKUP($E3667,[5]Plan2!$A$5:$D$703,3,FALSE)</f>
        <v>2051</v>
      </c>
      <c r="I3667" s="118" t="str">
        <f>VLOOKUP($E3667,[5]Plan2!$A$5:$D$703,4,FALSE)</f>
        <v>Fabricação de defensivos agrícolas</v>
      </c>
    </row>
    <row r="3668" spans="1:9" ht="16">
      <c r="A3668" s="117" t="s">
        <v>9124</v>
      </c>
      <c r="B3668" s="118" t="s">
        <v>9125</v>
      </c>
      <c r="C3668" s="116" t="s">
        <v>244</v>
      </c>
      <c r="D3668" s="116" t="s">
        <v>243</v>
      </c>
      <c r="E3668" s="117" t="str">
        <f t="shared" si="57"/>
        <v>2091</v>
      </c>
      <c r="F3668" s="118" t="str">
        <f>VLOOKUP($E3668,[5]Plan2!$A$5:$D$703,1,FALSE)</f>
        <v>2091</v>
      </c>
      <c r="G3668" s="118" t="str">
        <f>VLOOKUP($E3668,[5]Plan2!$A$5:$D$703,2,FALSE)</f>
        <v>Fabricação de químicos orgânicos e inorgânicos, resinas e elastômeros</v>
      </c>
      <c r="H3668" s="118" t="str">
        <f>VLOOKUP($E3668,[5]Plan2!$A$5:$D$703,3,FALSE)</f>
        <v>2011</v>
      </c>
      <c r="I3668" s="118" t="str">
        <f>VLOOKUP($E3668,[5]Plan2!$A$5:$D$703,4,FALSE)</f>
        <v>Fabricação de cloro e álcalis</v>
      </c>
    </row>
    <row r="3669" spans="1:9" ht="16">
      <c r="A3669" s="117" t="s">
        <v>9126</v>
      </c>
      <c r="B3669" s="118" t="s">
        <v>9127</v>
      </c>
      <c r="C3669" s="116" t="s">
        <v>244</v>
      </c>
      <c r="D3669" s="116" t="s">
        <v>243</v>
      </c>
      <c r="E3669" s="117" t="str">
        <f t="shared" si="57"/>
        <v>2091</v>
      </c>
      <c r="F3669" s="118" t="str">
        <f>VLOOKUP($E3669,[5]Plan2!$A$5:$D$703,1,FALSE)</f>
        <v>2091</v>
      </c>
      <c r="G3669" s="118" t="str">
        <f>VLOOKUP($E3669,[5]Plan2!$A$5:$D$703,2,FALSE)</f>
        <v>Fabricação de químicos orgânicos e inorgânicos, resinas e elastômeros</v>
      </c>
      <c r="H3669" s="118" t="str">
        <f>VLOOKUP($E3669,[5]Plan2!$A$5:$D$703,3,FALSE)</f>
        <v>2011</v>
      </c>
      <c r="I3669" s="118" t="str">
        <f>VLOOKUP($E3669,[5]Plan2!$A$5:$D$703,4,FALSE)</f>
        <v>Fabricação de cloro e álcalis</v>
      </c>
    </row>
    <row r="3670" spans="1:9" ht="16">
      <c r="A3670" s="117" t="s">
        <v>9128</v>
      </c>
      <c r="B3670" s="118" t="s">
        <v>9129</v>
      </c>
      <c r="C3670" s="116" t="s">
        <v>244</v>
      </c>
      <c r="D3670" s="116" t="s">
        <v>243</v>
      </c>
      <c r="E3670" s="117" t="str">
        <f t="shared" si="57"/>
        <v>2091</v>
      </c>
      <c r="F3670" s="118" t="str">
        <f>VLOOKUP($E3670,[5]Plan2!$A$5:$D$703,1,FALSE)</f>
        <v>2091</v>
      </c>
      <c r="G3670" s="118" t="str">
        <f>VLOOKUP($E3670,[5]Plan2!$A$5:$D$703,2,FALSE)</f>
        <v>Fabricação de químicos orgânicos e inorgânicos, resinas e elastômeros</v>
      </c>
      <c r="H3670" s="118" t="str">
        <f>VLOOKUP($E3670,[5]Plan2!$A$5:$D$703,3,FALSE)</f>
        <v>2011</v>
      </c>
      <c r="I3670" s="118" t="str">
        <f>VLOOKUP($E3670,[5]Plan2!$A$5:$D$703,4,FALSE)</f>
        <v>Fabricação de cloro e álcalis</v>
      </c>
    </row>
    <row r="3671" spans="1:9" ht="16">
      <c r="A3671" s="117" t="s">
        <v>9130</v>
      </c>
      <c r="B3671" s="118" t="s">
        <v>9131</v>
      </c>
      <c r="C3671" s="116" t="s">
        <v>244</v>
      </c>
      <c r="D3671" s="116" t="s">
        <v>243</v>
      </c>
      <c r="E3671" s="117" t="str">
        <f t="shared" si="57"/>
        <v>2091</v>
      </c>
      <c r="F3671" s="118" t="str">
        <f>VLOOKUP($E3671,[5]Plan2!$A$5:$D$703,1,FALSE)</f>
        <v>2091</v>
      </c>
      <c r="G3671" s="118" t="str">
        <f>VLOOKUP($E3671,[5]Plan2!$A$5:$D$703,2,FALSE)</f>
        <v>Fabricação de químicos orgânicos e inorgânicos, resinas e elastômeros</v>
      </c>
      <c r="H3671" s="118" t="str">
        <f>VLOOKUP($E3671,[5]Plan2!$A$5:$D$703,3,FALSE)</f>
        <v>2011</v>
      </c>
      <c r="I3671" s="118" t="str">
        <f>VLOOKUP($E3671,[5]Plan2!$A$5:$D$703,4,FALSE)</f>
        <v>Fabricação de cloro e álcalis</v>
      </c>
    </row>
    <row r="3672" spans="1:9" ht="16">
      <c r="A3672" s="117" t="s">
        <v>9132</v>
      </c>
      <c r="B3672" s="118" t="s">
        <v>9133</v>
      </c>
      <c r="C3672" s="116" t="s">
        <v>244</v>
      </c>
      <c r="D3672" s="116" t="s">
        <v>243</v>
      </c>
      <c r="E3672" s="117" t="str">
        <f t="shared" si="57"/>
        <v>2091</v>
      </c>
      <c r="F3672" s="118" t="str">
        <f>VLOOKUP($E3672,[5]Plan2!$A$5:$D$703,1,FALSE)</f>
        <v>2091</v>
      </c>
      <c r="G3672" s="118" t="str">
        <f>VLOOKUP($E3672,[5]Plan2!$A$5:$D$703,2,FALSE)</f>
        <v>Fabricação de químicos orgânicos e inorgânicos, resinas e elastômeros</v>
      </c>
      <c r="H3672" s="118" t="str">
        <f>VLOOKUP($E3672,[5]Plan2!$A$5:$D$703,3,FALSE)</f>
        <v>2011</v>
      </c>
      <c r="I3672" s="118" t="str">
        <f>VLOOKUP($E3672,[5]Plan2!$A$5:$D$703,4,FALSE)</f>
        <v>Fabricação de cloro e álcalis</v>
      </c>
    </row>
    <row r="3673" spans="1:9" ht="16">
      <c r="A3673" s="117" t="s">
        <v>9134</v>
      </c>
      <c r="B3673" s="118" t="s">
        <v>9135</v>
      </c>
      <c r="C3673" s="116" t="s">
        <v>244</v>
      </c>
      <c r="D3673" s="116" t="s">
        <v>243</v>
      </c>
      <c r="E3673" s="117" t="str">
        <f t="shared" si="57"/>
        <v>2091</v>
      </c>
      <c r="F3673" s="118" t="str">
        <f>VLOOKUP($E3673,[5]Plan2!$A$5:$D$703,1,FALSE)</f>
        <v>2091</v>
      </c>
      <c r="G3673" s="118" t="str">
        <f>VLOOKUP($E3673,[5]Plan2!$A$5:$D$703,2,FALSE)</f>
        <v>Fabricação de químicos orgânicos e inorgânicos, resinas e elastômeros</v>
      </c>
      <c r="H3673" s="118" t="str">
        <f>VLOOKUP($E3673,[5]Plan2!$A$5:$D$703,3,FALSE)</f>
        <v>2011</v>
      </c>
      <c r="I3673" s="118" t="str">
        <f>VLOOKUP($E3673,[5]Plan2!$A$5:$D$703,4,FALSE)</f>
        <v>Fabricação de cloro e álcalis</v>
      </c>
    </row>
    <row r="3674" spans="1:9" ht="16">
      <c r="A3674" s="117" t="s">
        <v>9136</v>
      </c>
      <c r="B3674" s="118" t="s">
        <v>9137</v>
      </c>
      <c r="C3674" s="116" t="s">
        <v>244</v>
      </c>
      <c r="D3674" s="116" t="s">
        <v>243</v>
      </c>
      <c r="E3674" s="117" t="str">
        <f t="shared" si="57"/>
        <v>2091</v>
      </c>
      <c r="F3674" s="118" t="str">
        <f>VLOOKUP($E3674,[5]Plan2!$A$5:$D$703,1,FALSE)</f>
        <v>2091</v>
      </c>
      <c r="G3674" s="118" t="str">
        <f>VLOOKUP($E3674,[5]Plan2!$A$5:$D$703,2,FALSE)</f>
        <v>Fabricação de químicos orgânicos e inorgânicos, resinas e elastômeros</v>
      </c>
      <c r="H3674" s="118" t="str">
        <f>VLOOKUP($E3674,[5]Plan2!$A$5:$D$703,3,FALSE)</f>
        <v>2011</v>
      </c>
      <c r="I3674" s="118" t="str">
        <f>VLOOKUP($E3674,[5]Plan2!$A$5:$D$703,4,FALSE)</f>
        <v>Fabricação de cloro e álcalis</v>
      </c>
    </row>
    <row r="3675" spans="1:9" ht="16">
      <c r="A3675" s="117" t="s">
        <v>9138</v>
      </c>
      <c r="B3675" s="118" t="s">
        <v>9139</v>
      </c>
      <c r="C3675" s="116" t="s">
        <v>244</v>
      </c>
      <c r="D3675" s="116" t="s">
        <v>243</v>
      </c>
      <c r="E3675" s="117" t="str">
        <f t="shared" si="57"/>
        <v>2091</v>
      </c>
      <c r="F3675" s="118" t="str">
        <f>VLOOKUP($E3675,[5]Plan2!$A$5:$D$703,1,FALSE)</f>
        <v>2091</v>
      </c>
      <c r="G3675" s="118" t="str">
        <f>VLOOKUP($E3675,[5]Plan2!$A$5:$D$703,2,FALSE)</f>
        <v>Fabricação de químicos orgânicos e inorgânicos, resinas e elastômeros</v>
      </c>
      <c r="H3675" s="118" t="str">
        <f>VLOOKUP($E3675,[5]Plan2!$A$5:$D$703,3,FALSE)</f>
        <v>2011</v>
      </c>
      <c r="I3675" s="118" t="str">
        <f>VLOOKUP($E3675,[5]Plan2!$A$5:$D$703,4,FALSE)</f>
        <v>Fabricação de cloro e álcalis</v>
      </c>
    </row>
    <row r="3676" spans="1:9" ht="16">
      <c r="A3676" s="117" t="s">
        <v>9140</v>
      </c>
      <c r="B3676" s="118" t="s">
        <v>9141</v>
      </c>
      <c r="C3676" s="116" t="s">
        <v>244</v>
      </c>
      <c r="D3676" s="116" t="s">
        <v>243</v>
      </c>
      <c r="E3676" s="117" t="str">
        <f t="shared" si="57"/>
        <v>2091</v>
      </c>
      <c r="F3676" s="118" t="str">
        <f>VLOOKUP($E3676,[5]Plan2!$A$5:$D$703,1,FALSE)</f>
        <v>2091</v>
      </c>
      <c r="G3676" s="118" t="str">
        <f>VLOOKUP($E3676,[5]Plan2!$A$5:$D$703,2,FALSE)</f>
        <v>Fabricação de químicos orgânicos e inorgânicos, resinas e elastômeros</v>
      </c>
      <c r="H3676" s="118" t="str">
        <f>VLOOKUP($E3676,[5]Plan2!$A$5:$D$703,3,FALSE)</f>
        <v>2011</v>
      </c>
      <c r="I3676" s="118" t="str">
        <f>VLOOKUP($E3676,[5]Plan2!$A$5:$D$703,4,FALSE)</f>
        <v>Fabricação de cloro e álcalis</v>
      </c>
    </row>
    <row r="3677" spans="1:9" ht="16">
      <c r="A3677" s="117" t="s">
        <v>9142</v>
      </c>
      <c r="B3677" s="118" t="s">
        <v>9143</v>
      </c>
      <c r="C3677" s="116" t="s">
        <v>244</v>
      </c>
      <c r="D3677" s="116" t="s">
        <v>243</v>
      </c>
      <c r="E3677" s="117" t="str">
        <f t="shared" si="57"/>
        <v>2091</v>
      </c>
      <c r="F3677" s="118" t="str">
        <f>VLOOKUP($E3677,[5]Plan2!$A$5:$D$703,1,FALSE)</f>
        <v>2091</v>
      </c>
      <c r="G3677" s="118" t="str">
        <f>VLOOKUP($E3677,[5]Plan2!$A$5:$D$703,2,FALSE)</f>
        <v>Fabricação de químicos orgânicos e inorgânicos, resinas e elastômeros</v>
      </c>
      <c r="H3677" s="118" t="str">
        <f>VLOOKUP($E3677,[5]Plan2!$A$5:$D$703,3,FALSE)</f>
        <v>2011</v>
      </c>
      <c r="I3677" s="118" t="str">
        <f>VLOOKUP($E3677,[5]Plan2!$A$5:$D$703,4,FALSE)</f>
        <v>Fabricação de cloro e álcalis</v>
      </c>
    </row>
    <row r="3678" spans="1:9" ht="16">
      <c r="A3678" s="117" t="s">
        <v>9144</v>
      </c>
      <c r="B3678" s="118" t="s">
        <v>9145</v>
      </c>
      <c r="C3678" s="116" t="s">
        <v>244</v>
      </c>
      <c r="D3678" s="116" t="s">
        <v>243</v>
      </c>
      <c r="E3678" s="117" t="str">
        <f t="shared" si="57"/>
        <v>2091</v>
      </c>
      <c r="F3678" s="118" t="str">
        <f>VLOOKUP($E3678,[5]Plan2!$A$5:$D$703,1,FALSE)</f>
        <v>2091</v>
      </c>
      <c r="G3678" s="118" t="str">
        <f>VLOOKUP($E3678,[5]Plan2!$A$5:$D$703,2,FALSE)</f>
        <v>Fabricação de químicos orgânicos e inorgânicos, resinas e elastômeros</v>
      </c>
      <c r="H3678" s="118" t="str">
        <f>VLOOKUP($E3678,[5]Plan2!$A$5:$D$703,3,FALSE)</f>
        <v>2011</v>
      </c>
      <c r="I3678" s="118" t="str">
        <f>VLOOKUP($E3678,[5]Plan2!$A$5:$D$703,4,FALSE)</f>
        <v>Fabricação de cloro e álcalis</v>
      </c>
    </row>
    <row r="3679" spans="1:9" ht="16">
      <c r="A3679" s="117" t="s">
        <v>9146</v>
      </c>
      <c r="B3679" s="118" t="s">
        <v>9147</v>
      </c>
      <c r="C3679" s="116" t="s">
        <v>244</v>
      </c>
      <c r="D3679" s="116" t="s">
        <v>243</v>
      </c>
      <c r="E3679" s="117" t="str">
        <f t="shared" si="57"/>
        <v>2091</v>
      </c>
      <c r="F3679" s="118" t="str">
        <f>VLOOKUP($E3679,[5]Plan2!$A$5:$D$703,1,FALSE)</f>
        <v>2091</v>
      </c>
      <c r="G3679" s="118" t="str">
        <f>VLOOKUP($E3679,[5]Plan2!$A$5:$D$703,2,FALSE)</f>
        <v>Fabricação de químicos orgânicos e inorgânicos, resinas e elastômeros</v>
      </c>
      <c r="H3679" s="118" t="str">
        <f>VLOOKUP($E3679,[5]Plan2!$A$5:$D$703,3,FALSE)</f>
        <v>2011</v>
      </c>
      <c r="I3679" s="118" t="str">
        <f>VLOOKUP($E3679,[5]Plan2!$A$5:$D$703,4,FALSE)</f>
        <v>Fabricação de cloro e álcalis</v>
      </c>
    </row>
    <row r="3680" spans="1:9" ht="16">
      <c r="A3680" s="117" t="s">
        <v>9148</v>
      </c>
      <c r="B3680" s="118" t="s">
        <v>9149</v>
      </c>
      <c r="C3680" s="116" t="s">
        <v>245</v>
      </c>
      <c r="D3680" s="116" t="s">
        <v>335</v>
      </c>
      <c r="E3680" s="117" t="str">
        <f t="shared" si="57"/>
        <v>2092</v>
      </c>
      <c r="F3680" s="118" t="str">
        <f>VLOOKUP($E3680,[5]Plan2!$A$5:$D$703,1,FALSE)</f>
        <v>2092</v>
      </c>
      <c r="G3680" s="118" t="str">
        <f>VLOOKUP($E3680,[5]Plan2!$A$5:$D$703,2,FALSE)</f>
        <v>Fabricação de defensivos, desinfestantes, tintas e químicos diversos</v>
      </c>
      <c r="H3680" s="118" t="str">
        <f>VLOOKUP($E3680,[5]Plan2!$A$5:$D$703,3,FALSE)</f>
        <v>2051</v>
      </c>
      <c r="I3680" s="118" t="str">
        <f>VLOOKUP($E3680,[5]Plan2!$A$5:$D$703,4,FALSE)</f>
        <v>Fabricação de defensivos agrícolas</v>
      </c>
    </row>
    <row r="3681" spans="1:9" ht="16">
      <c r="A3681" s="117" t="s">
        <v>9150</v>
      </c>
      <c r="B3681" s="118" t="s">
        <v>9151</v>
      </c>
      <c r="C3681" s="116" t="s">
        <v>244</v>
      </c>
      <c r="D3681" s="116" t="s">
        <v>243</v>
      </c>
      <c r="E3681" s="117" t="str">
        <f t="shared" si="57"/>
        <v>2091</v>
      </c>
      <c r="F3681" s="118" t="str">
        <f>VLOOKUP($E3681,[5]Plan2!$A$5:$D$703,1,FALSE)</f>
        <v>2091</v>
      </c>
      <c r="G3681" s="118" t="str">
        <f>VLOOKUP($E3681,[5]Plan2!$A$5:$D$703,2,FALSE)</f>
        <v>Fabricação de químicos orgânicos e inorgânicos, resinas e elastômeros</v>
      </c>
      <c r="H3681" s="118" t="str">
        <f>VLOOKUP($E3681,[5]Plan2!$A$5:$D$703,3,FALSE)</f>
        <v>2011</v>
      </c>
      <c r="I3681" s="118" t="str">
        <f>VLOOKUP($E3681,[5]Plan2!$A$5:$D$703,4,FALSE)</f>
        <v>Fabricação de cloro e álcalis</v>
      </c>
    </row>
    <row r="3682" spans="1:9" ht="16">
      <c r="A3682" s="117" t="s">
        <v>9152</v>
      </c>
      <c r="B3682" s="118" t="s">
        <v>9153</v>
      </c>
      <c r="C3682" s="116" t="s">
        <v>244</v>
      </c>
      <c r="D3682" s="116" t="s">
        <v>243</v>
      </c>
      <c r="E3682" s="117" t="str">
        <f t="shared" si="57"/>
        <v>2091</v>
      </c>
      <c r="F3682" s="118" t="str">
        <f>VLOOKUP($E3682,[5]Plan2!$A$5:$D$703,1,FALSE)</f>
        <v>2091</v>
      </c>
      <c r="G3682" s="118" t="str">
        <f>VLOOKUP($E3682,[5]Plan2!$A$5:$D$703,2,FALSE)</f>
        <v>Fabricação de químicos orgânicos e inorgânicos, resinas e elastômeros</v>
      </c>
      <c r="H3682" s="118" t="str">
        <f>VLOOKUP($E3682,[5]Plan2!$A$5:$D$703,3,FALSE)</f>
        <v>2011</v>
      </c>
      <c r="I3682" s="118" t="str">
        <f>VLOOKUP($E3682,[5]Plan2!$A$5:$D$703,4,FALSE)</f>
        <v>Fabricação de cloro e álcalis</v>
      </c>
    </row>
    <row r="3683" spans="1:9" ht="16">
      <c r="A3683" s="117" t="s">
        <v>9154</v>
      </c>
      <c r="B3683" s="118" t="s">
        <v>9155</v>
      </c>
      <c r="C3683" s="116" t="s">
        <v>244</v>
      </c>
      <c r="D3683" s="116" t="s">
        <v>243</v>
      </c>
      <c r="E3683" s="117" t="str">
        <f t="shared" si="57"/>
        <v>2091</v>
      </c>
      <c r="F3683" s="118" t="str">
        <f>VLOOKUP($E3683,[5]Plan2!$A$5:$D$703,1,FALSE)</f>
        <v>2091</v>
      </c>
      <c r="G3683" s="118" t="str">
        <f>VLOOKUP($E3683,[5]Plan2!$A$5:$D$703,2,FALSE)</f>
        <v>Fabricação de químicos orgânicos e inorgânicos, resinas e elastômeros</v>
      </c>
      <c r="H3683" s="118" t="str">
        <f>VLOOKUP($E3683,[5]Plan2!$A$5:$D$703,3,FALSE)</f>
        <v>2011</v>
      </c>
      <c r="I3683" s="118" t="str">
        <f>VLOOKUP($E3683,[5]Plan2!$A$5:$D$703,4,FALSE)</f>
        <v>Fabricação de cloro e álcalis</v>
      </c>
    </row>
    <row r="3684" spans="1:9" ht="16">
      <c r="A3684" s="117" t="s">
        <v>9156</v>
      </c>
      <c r="B3684" s="118" t="s">
        <v>9157</v>
      </c>
      <c r="C3684" s="116" t="s">
        <v>244</v>
      </c>
      <c r="D3684" s="116" t="s">
        <v>243</v>
      </c>
      <c r="E3684" s="117" t="str">
        <f t="shared" si="57"/>
        <v>2091</v>
      </c>
      <c r="F3684" s="118" t="str">
        <f>VLOOKUP($E3684,[5]Plan2!$A$5:$D$703,1,FALSE)</f>
        <v>2091</v>
      </c>
      <c r="G3684" s="118" t="str">
        <f>VLOOKUP($E3684,[5]Plan2!$A$5:$D$703,2,FALSE)</f>
        <v>Fabricação de químicos orgânicos e inorgânicos, resinas e elastômeros</v>
      </c>
      <c r="H3684" s="118" t="str">
        <f>VLOOKUP($E3684,[5]Plan2!$A$5:$D$703,3,FALSE)</f>
        <v>2011</v>
      </c>
      <c r="I3684" s="118" t="str">
        <f>VLOOKUP($E3684,[5]Plan2!$A$5:$D$703,4,FALSE)</f>
        <v>Fabricação de cloro e álcalis</v>
      </c>
    </row>
    <row r="3685" spans="1:9" ht="16">
      <c r="A3685" s="117" t="s">
        <v>9158</v>
      </c>
      <c r="B3685" s="118" t="s">
        <v>9159</v>
      </c>
      <c r="C3685" s="116" t="s">
        <v>338</v>
      </c>
      <c r="D3685" s="116" t="s">
        <v>249</v>
      </c>
      <c r="E3685" s="117" t="str">
        <f t="shared" si="57"/>
        <v>2100</v>
      </c>
      <c r="F3685" s="118" t="str">
        <f>VLOOKUP($E3685,[5]Plan2!$A$5:$D$703,1,FALSE)</f>
        <v>2100</v>
      </c>
      <c r="G3685" s="118" t="str">
        <f>VLOOKUP($E3685,[5]Plan2!$A$5:$D$703,2,FALSE)</f>
        <v>Fabricação de produtos farmoquímicos e farmacêuticos</v>
      </c>
      <c r="H3685" s="118" t="str">
        <f>VLOOKUP($E3685,[5]Plan2!$A$5:$D$703,3,FALSE)</f>
        <v>2110</v>
      </c>
      <c r="I3685" s="118" t="str">
        <f>VLOOKUP($E3685,[5]Plan2!$A$5:$D$703,4,FALSE)</f>
        <v>Fabricação de produtos farmoquímicos</v>
      </c>
    </row>
    <row r="3686" spans="1:9" ht="16">
      <c r="A3686" s="117" t="s">
        <v>9160</v>
      </c>
      <c r="B3686" s="118" t="s">
        <v>9161</v>
      </c>
      <c r="C3686" s="116" t="s">
        <v>244</v>
      </c>
      <c r="D3686" s="116" t="s">
        <v>243</v>
      </c>
      <c r="E3686" s="117" t="str">
        <f t="shared" si="57"/>
        <v>2091</v>
      </c>
      <c r="F3686" s="118" t="str">
        <f>VLOOKUP($E3686,[5]Plan2!$A$5:$D$703,1,FALSE)</f>
        <v>2091</v>
      </c>
      <c r="G3686" s="118" t="str">
        <f>VLOOKUP($E3686,[5]Plan2!$A$5:$D$703,2,FALSE)</f>
        <v>Fabricação de químicos orgânicos e inorgânicos, resinas e elastômeros</v>
      </c>
      <c r="H3686" s="118" t="str">
        <f>VLOOKUP($E3686,[5]Plan2!$A$5:$D$703,3,FALSE)</f>
        <v>2011</v>
      </c>
      <c r="I3686" s="118" t="str">
        <f>VLOOKUP($E3686,[5]Plan2!$A$5:$D$703,4,FALSE)</f>
        <v>Fabricação de cloro e álcalis</v>
      </c>
    </row>
    <row r="3687" spans="1:9" ht="16">
      <c r="A3687" s="117" t="s">
        <v>9162</v>
      </c>
      <c r="B3687" s="118" t="s">
        <v>9163</v>
      </c>
      <c r="C3687" s="116" t="s">
        <v>244</v>
      </c>
      <c r="D3687" s="116" t="s">
        <v>243</v>
      </c>
      <c r="E3687" s="117" t="str">
        <f t="shared" si="57"/>
        <v>2091</v>
      </c>
      <c r="F3687" s="118" t="str">
        <f>VLOOKUP($E3687,[5]Plan2!$A$5:$D$703,1,FALSE)</f>
        <v>2091</v>
      </c>
      <c r="G3687" s="118" t="str">
        <f>VLOOKUP($E3687,[5]Plan2!$A$5:$D$703,2,FALSE)</f>
        <v>Fabricação de químicos orgânicos e inorgânicos, resinas e elastômeros</v>
      </c>
      <c r="H3687" s="118" t="str">
        <f>VLOOKUP($E3687,[5]Plan2!$A$5:$D$703,3,FALSE)</f>
        <v>2011</v>
      </c>
      <c r="I3687" s="118" t="str">
        <f>VLOOKUP($E3687,[5]Plan2!$A$5:$D$703,4,FALSE)</f>
        <v>Fabricação de cloro e álcalis</v>
      </c>
    </row>
    <row r="3688" spans="1:9" ht="16">
      <c r="A3688" s="117" t="s">
        <v>9164</v>
      </c>
      <c r="B3688" s="118" t="s">
        <v>9165</v>
      </c>
      <c r="C3688" s="116" t="s">
        <v>244</v>
      </c>
      <c r="D3688" s="116" t="s">
        <v>243</v>
      </c>
      <c r="E3688" s="117" t="str">
        <f t="shared" si="57"/>
        <v>2091</v>
      </c>
      <c r="F3688" s="118" t="str">
        <f>VLOOKUP($E3688,[5]Plan2!$A$5:$D$703,1,FALSE)</f>
        <v>2091</v>
      </c>
      <c r="G3688" s="118" t="str">
        <f>VLOOKUP($E3688,[5]Plan2!$A$5:$D$703,2,FALSE)</f>
        <v>Fabricação de químicos orgânicos e inorgânicos, resinas e elastômeros</v>
      </c>
      <c r="H3688" s="118" t="str">
        <f>VLOOKUP($E3688,[5]Plan2!$A$5:$D$703,3,FALSE)</f>
        <v>2011</v>
      </c>
      <c r="I3688" s="118" t="str">
        <f>VLOOKUP($E3688,[5]Plan2!$A$5:$D$703,4,FALSE)</f>
        <v>Fabricação de cloro e álcalis</v>
      </c>
    </row>
    <row r="3689" spans="1:9" ht="16">
      <c r="A3689" s="117" t="s">
        <v>9166</v>
      </c>
      <c r="B3689" s="118" t="s">
        <v>9167</v>
      </c>
      <c r="C3689" s="116" t="s">
        <v>244</v>
      </c>
      <c r="D3689" s="116" t="s">
        <v>243</v>
      </c>
      <c r="E3689" s="117" t="str">
        <f t="shared" si="57"/>
        <v>2091</v>
      </c>
      <c r="F3689" s="118" t="str">
        <f>VLOOKUP($E3689,[5]Plan2!$A$5:$D$703,1,FALSE)</f>
        <v>2091</v>
      </c>
      <c r="G3689" s="118" t="str">
        <f>VLOOKUP($E3689,[5]Plan2!$A$5:$D$703,2,FALSE)</f>
        <v>Fabricação de químicos orgânicos e inorgânicos, resinas e elastômeros</v>
      </c>
      <c r="H3689" s="118" t="str">
        <f>VLOOKUP($E3689,[5]Plan2!$A$5:$D$703,3,FALSE)</f>
        <v>2011</v>
      </c>
      <c r="I3689" s="118" t="str">
        <f>VLOOKUP($E3689,[5]Plan2!$A$5:$D$703,4,FALSE)</f>
        <v>Fabricação de cloro e álcalis</v>
      </c>
    </row>
    <row r="3690" spans="1:9" ht="16">
      <c r="A3690" s="117" t="s">
        <v>9168</v>
      </c>
      <c r="B3690" s="118" t="s">
        <v>9169</v>
      </c>
      <c r="C3690" s="116" t="s">
        <v>244</v>
      </c>
      <c r="D3690" s="116" t="s">
        <v>243</v>
      </c>
      <c r="E3690" s="117" t="str">
        <f t="shared" si="57"/>
        <v>2091</v>
      </c>
      <c r="F3690" s="118" t="str">
        <f>VLOOKUP($E3690,[5]Plan2!$A$5:$D$703,1,FALSE)</f>
        <v>2091</v>
      </c>
      <c r="G3690" s="118" t="str">
        <f>VLOOKUP($E3690,[5]Plan2!$A$5:$D$703,2,FALSE)</f>
        <v>Fabricação de químicos orgânicos e inorgânicos, resinas e elastômeros</v>
      </c>
      <c r="H3690" s="118" t="str">
        <f>VLOOKUP($E3690,[5]Plan2!$A$5:$D$703,3,FALSE)</f>
        <v>2011</v>
      </c>
      <c r="I3690" s="118" t="str">
        <f>VLOOKUP($E3690,[5]Plan2!$A$5:$D$703,4,FALSE)</f>
        <v>Fabricação de cloro e álcalis</v>
      </c>
    </row>
    <row r="3691" spans="1:9" ht="16">
      <c r="A3691" s="117" t="s">
        <v>9170</v>
      </c>
      <c r="B3691" s="118" t="s">
        <v>9171</v>
      </c>
      <c r="C3691" s="116" t="s">
        <v>244</v>
      </c>
      <c r="D3691" s="116" t="s">
        <v>243</v>
      </c>
      <c r="E3691" s="117" t="str">
        <f t="shared" si="57"/>
        <v>2091</v>
      </c>
      <c r="F3691" s="118" t="str">
        <f>VLOOKUP($E3691,[5]Plan2!$A$5:$D$703,1,FALSE)</f>
        <v>2091</v>
      </c>
      <c r="G3691" s="118" t="str">
        <f>VLOOKUP($E3691,[5]Plan2!$A$5:$D$703,2,FALSE)</f>
        <v>Fabricação de químicos orgânicos e inorgânicos, resinas e elastômeros</v>
      </c>
      <c r="H3691" s="118" t="str">
        <f>VLOOKUP($E3691,[5]Plan2!$A$5:$D$703,3,FALSE)</f>
        <v>2011</v>
      </c>
      <c r="I3691" s="118" t="str">
        <f>VLOOKUP($E3691,[5]Plan2!$A$5:$D$703,4,FALSE)</f>
        <v>Fabricação de cloro e álcalis</v>
      </c>
    </row>
    <row r="3692" spans="1:9" ht="16">
      <c r="A3692" s="117" t="s">
        <v>9172</v>
      </c>
      <c r="B3692" s="118" t="s">
        <v>9173</v>
      </c>
      <c r="C3692" s="116" t="s">
        <v>338</v>
      </c>
      <c r="D3692" s="116" t="s">
        <v>249</v>
      </c>
      <c r="E3692" s="117" t="str">
        <f t="shared" si="57"/>
        <v>2100</v>
      </c>
      <c r="F3692" s="118" t="str">
        <f>VLOOKUP($E3692,[5]Plan2!$A$5:$D$703,1,FALSE)</f>
        <v>2100</v>
      </c>
      <c r="G3692" s="118" t="str">
        <f>VLOOKUP($E3692,[5]Plan2!$A$5:$D$703,2,FALSE)</f>
        <v>Fabricação de produtos farmoquímicos e farmacêuticos</v>
      </c>
      <c r="H3692" s="118" t="str">
        <f>VLOOKUP($E3692,[5]Plan2!$A$5:$D$703,3,FALSE)</f>
        <v>2110</v>
      </c>
      <c r="I3692" s="118" t="str">
        <f>VLOOKUP($E3692,[5]Plan2!$A$5:$D$703,4,FALSE)</f>
        <v>Fabricação de produtos farmoquímicos</v>
      </c>
    </row>
    <row r="3693" spans="1:9" ht="16">
      <c r="A3693" s="117" t="s">
        <v>9174</v>
      </c>
      <c r="B3693" s="118" t="s">
        <v>9175</v>
      </c>
      <c r="C3693" s="116" t="s">
        <v>244</v>
      </c>
      <c r="D3693" s="116" t="s">
        <v>243</v>
      </c>
      <c r="E3693" s="117" t="str">
        <f t="shared" si="57"/>
        <v>2091</v>
      </c>
      <c r="F3693" s="118" t="str">
        <f>VLOOKUP($E3693,[5]Plan2!$A$5:$D$703,1,FALSE)</f>
        <v>2091</v>
      </c>
      <c r="G3693" s="118" t="str">
        <f>VLOOKUP($E3693,[5]Plan2!$A$5:$D$703,2,FALSE)</f>
        <v>Fabricação de químicos orgânicos e inorgânicos, resinas e elastômeros</v>
      </c>
      <c r="H3693" s="118" t="str">
        <f>VLOOKUP($E3693,[5]Plan2!$A$5:$D$703,3,FALSE)</f>
        <v>2011</v>
      </c>
      <c r="I3693" s="118" t="str">
        <f>VLOOKUP($E3693,[5]Plan2!$A$5:$D$703,4,FALSE)</f>
        <v>Fabricação de cloro e álcalis</v>
      </c>
    </row>
    <row r="3694" spans="1:9" ht="16">
      <c r="A3694" s="117" t="s">
        <v>9176</v>
      </c>
      <c r="B3694" s="118" t="s">
        <v>9177</v>
      </c>
      <c r="C3694" s="116" t="s">
        <v>244</v>
      </c>
      <c r="D3694" s="116" t="s">
        <v>243</v>
      </c>
      <c r="E3694" s="117" t="str">
        <f t="shared" si="57"/>
        <v>2091</v>
      </c>
      <c r="F3694" s="118" t="str">
        <f>VLOOKUP($E3694,[5]Plan2!$A$5:$D$703,1,FALSE)</f>
        <v>2091</v>
      </c>
      <c r="G3694" s="118" t="str">
        <f>VLOOKUP($E3694,[5]Plan2!$A$5:$D$703,2,FALSE)</f>
        <v>Fabricação de químicos orgânicos e inorgânicos, resinas e elastômeros</v>
      </c>
      <c r="H3694" s="118" t="str">
        <f>VLOOKUP($E3694,[5]Plan2!$A$5:$D$703,3,FALSE)</f>
        <v>2011</v>
      </c>
      <c r="I3694" s="118" t="str">
        <f>VLOOKUP($E3694,[5]Plan2!$A$5:$D$703,4,FALSE)</f>
        <v>Fabricação de cloro e álcalis</v>
      </c>
    </row>
    <row r="3695" spans="1:9" ht="16">
      <c r="A3695" s="117" t="s">
        <v>9178</v>
      </c>
      <c r="B3695" s="118" t="s">
        <v>9179</v>
      </c>
      <c r="C3695" s="116" t="s">
        <v>244</v>
      </c>
      <c r="D3695" s="116" t="s">
        <v>243</v>
      </c>
      <c r="E3695" s="117" t="str">
        <f t="shared" si="57"/>
        <v>2091</v>
      </c>
      <c r="F3695" s="118" t="str">
        <f>VLOOKUP($E3695,[5]Plan2!$A$5:$D$703,1,FALSE)</f>
        <v>2091</v>
      </c>
      <c r="G3695" s="118" t="str">
        <f>VLOOKUP($E3695,[5]Plan2!$A$5:$D$703,2,FALSE)</f>
        <v>Fabricação de químicos orgânicos e inorgânicos, resinas e elastômeros</v>
      </c>
      <c r="H3695" s="118" t="str">
        <f>VLOOKUP($E3695,[5]Plan2!$A$5:$D$703,3,FALSE)</f>
        <v>2011</v>
      </c>
      <c r="I3695" s="118" t="str">
        <f>VLOOKUP($E3695,[5]Plan2!$A$5:$D$703,4,FALSE)</f>
        <v>Fabricação de cloro e álcalis</v>
      </c>
    </row>
    <row r="3696" spans="1:9" ht="16">
      <c r="A3696" s="117" t="s">
        <v>9180</v>
      </c>
      <c r="B3696" s="118" t="s">
        <v>9181</v>
      </c>
      <c r="C3696" s="116" t="s">
        <v>244</v>
      </c>
      <c r="D3696" s="116" t="s">
        <v>243</v>
      </c>
      <c r="E3696" s="117" t="str">
        <f t="shared" si="57"/>
        <v>2091</v>
      </c>
      <c r="F3696" s="118" t="str">
        <f>VLOOKUP($E3696,[5]Plan2!$A$5:$D$703,1,FALSE)</f>
        <v>2091</v>
      </c>
      <c r="G3696" s="118" t="str">
        <f>VLOOKUP($E3696,[5]Plan2!$A$5:$D$703,2,FALSE)</f>
        <v>Fabricação de químicos orgânicos e inorgânicos, resinas e elastômeros</v>
      </c>
      <c r="H3696" s="118" t="str">
        <f>VLOOKUP($E3696,[5]Plan2!$A$5:$D$703,3,FALSE)</f>
        <v>2011</v>
      </c>
      <c r="I3696" s="118" t="str">
        <f>VLOOKUP($E3696,[5]Plan2!$A$5:$D$703,4,FALSE)</f>
        <v>Fabricação de cloro e álcalis</v>
      </c>
    </row>
    <row r="3697" spans="1:9" ht="16">
      <c r="A3697" s="117" t="s">
        <v>9182</v>
      </c>
      <c r="B3697" s="118" t="s">
        <v>9183</v>
      </c>
      <c r="C3697" s="116" t="s">
        <v>338</v>
      </c>
      <c r="D3697" s="116" t="s">
        <v>249</v>
      </c>
      <c r="E3697" s="117" t="str">
        <f t="shared" si="57"/>
        <v>2100</v>
      </c>
      <c r="F3697" s="118" t="str">
        <f>VLOOKUP($E3697,[5]Plan2!$A$5:$D$703,1,FALSE)</f>
        <v>2100</v>
      </c>
      <c r="G3697" s="118" t="str">
        <f>VLOOKUP($E3697,[5]Plan2!$A$5:$D$703,2,FALSE)</f>
        <v>Fabricação de produtos farmoquímicos e farmacêuticos</v>
      </c>
      <c r="H3697" s="118" t="str">
        <f>VLOOKUP($E3697,[5]Plan2!$A$5:$D$703,3,FALSE)</f>
        <v>2110</v>
      </c>
      <c r="I3697" s="118" t="str">
        <f>VLOOKUP($E3697,[5]Plan2!$A$5:$D$703,4,FALSE)</f>
        <v>Fabricação de produtos farmoquímicos</v>
      </c>
    </row>
    <row r="3698" spans="1:9" ht="16">
      <c r="A3698" s="117" t="s">
        <v>9184</v>
      </c>
      <c r="B3698" s="118" t="s">
        <v>9185</v>
      </c>
      <c r="C3698" s="116" t="s">
        <v>338</v>
      </c>
      <c r="D3698" s="116" t="s">
        <v>249</v>
      </c>
      <c r="E3698" s="117" t="str">
        <f t="shared" si="57"/>
        <v>2100</v>
      </c>
      <c r="F3698" s="118" t="str">
        <f>VLOOKUP($E3698,[5]Plan2!$A$5:$D$703,1,FALSE)</f>
        <v>2100</v>
      </c>
      <c r="G3698" s="118" t="str">
        <f>VLOOKUP($E3698,[5]Plan2!$A$5:$D$703,2,FALSE)</f>
        <v>Fabricação de produtos farmoquímicos e farmacêuticos</v>
      </c>
      <c r="H3698" s="118" t="str">
        <f>VLOOKUP($E3698,[5]Plan2!$A$5:$D$703,3,FALSE)</f>
        <v>2110</v>
      </c>
      <c r="I3698" s="118" t="str">
        <f>VLOOKUP($E3698,[5]Plan2!$A$5:$D$703,4,FALSE)</f>
        <v>Fabricação de produtos farmoquímicos</v>
      </c>
    </row>
    <row r="3699" spans="1:9" ht="16">
      <c r="A3699" s="117" t="s">
        <v>9186</v>
      </c>
      <c r="B3699" s="118" t="s">
        <v>9187</v>
      </c>
      <c r="C3699" s="116" t="s">
        <v>338</v>
      </c>
      <c r="D3699" s="116" t="s">
        <v>249</v>
      </c>
      <c r="E3699" s="117" t="str">
        <f t="shared" si="57"/>
        <v>2100</v>
      </c>
      <c r="F3699" s="118" t="str">
        <f>VLOOKUP($E3699,[5]Plan2!$A$5:$D$703,1,FALSE)</f>
        <v>2100</v>
      </c>
      <c r="G3699" s="118" t="str">
        <f>VLOOKUP($E3699,[5]Plan2!$A$5:$D$703,2,FALSE)</f>
        <v>Fabricação de produtos farmoquímicos e farmacêuticos</v>
      </c>
      <c r="H3699" s="118" t="str">
        <f>VLOOKUP($E3699,[5]Plan2!$A$5:$D$703,3,FALSE)</f>
        <v>2110</v>
      </c>
      <c r="I3699" s="118" t="str">
        <f>VLOOKUP($E3699,[5]Plan2!$A$5:$D$703,4,FALSE)</f>
        <v>Fabricação de produtos farmoquímicos</v>
      </c>
    </row>
    <row r="3700" spans="1:9" ht="16">
      <c r="A3700" s="117" t="s">
        <v>9188</v>
      </c>
      <c r="B3700" s="118" t="s">
        <v>9189</v>
      </c>
      <c r="C3700" s="116" t="s">
        <v>338</v>
      </c>
      <c r="D3700" s="116" t="s">
        <v>249</v>
      </c>
      <c r="E3700" s="117" t="str">
        <f t="shared" si="57"/>
        <v>2100</v>
      </c>
      <c r="F3700" s="118" t="str">
        <f>VLOOKUP($E3700,[5]Plan2!$A$5:$D$703,1,FALSE)</f>
        <v>2100</v>
      </c>
      <c r="G3700" s="118" t="str">
        <f>VLOOKUP($E3700,[5]Plan2!$A$5:$D$703,2,FALSE)</f>
        <v>Fabricação de produtos farmoquímicos e farmacêuticos</v>
      </c>
      <c r="H3700" s="118" t="str">
        <f>VLOOKUP($E3700,[5]Plan2!$A$5:$D$703,3,FALSE)</f>
        <v>2110</v>
      </c>
      <c r="I3700" s="118" t="str">
        <f>VLOOKUP($E3700,[5]Plan2!$A$5:$D$703,4,FALSE)</f>
        <v>Fabricação de produtos farmoquímicos</v>
      </c>
    </row>
    <row r="3701" spans="1:9" ht="16">
      <c r="A3701" s="117" t="s">
        <v>9190</v>
      </c>
      <c r="B3701" s="118" t="s">
        <v>9191</v>
      </c>
      <c r="C3701" s="116" t="s">
        <v>338</v>
      </c>
      <c r="D3701" s="116" t="s">
        <v>249</v>
      </c>
      <c r="E3701" s="117" t="str">
        <f t="shared" si="57"/>
        <v>2100</v>
      </c>
      <c r="F3701" s="118" t="str">
        <f>VLOOKUP($E3701,[5]Plan2!$A$5:$D$703,1,FALSE)</f>
        <v>2100</v>
      </c>
      <c r="G3701" s="118" t="str">
        <f>VLOOKUP($E3701,[5]Plan2!$A$5:$D$703,2,FALSE)</f>
        <v>Fabricação de produtos farmoquímicos e farmacêuticos</v>
      </c>
      <c r="H3701" s="118" t="str">
        <f>VLOOKUP($E3701,[5]Plan2!$A$5:$D$703,3,FALSE)</f>
        <v>2110</v>
      </c>
      <c r="I3701" s="118" t="str">
        <f>VLOOKUP($E3701,[5]Plan2!$A$5:$D$703,4,FALSE)</f>
        <v>Fabricação de produtos farmoquímicos</v>
      </c>
    </row>
    <row r="3702" spans="1:9" ht="16">
      <c r="A3702" s="117" t="s">
        <v>9192</v>
      </c>
      <c r="B3702" s="118" t="s">
        <v>9193</v>
      </c>
      <c r="C3702" s="116" t="s">
        <v>338</v>
      </c>
      <c r="D3702" s="116" t="s">
        <v>249</v>
      </c>
      <c r="E3702" s="117" t="str">
        <f t="shared" si="57"/>
        <v>2100</v>
      </c>
      <c r="F3702" s="118" t="str">
        <f>VLOOKUP($E3702,[5]Plan2!$A$5:$D$703,1,FALSE)</f>
        <v>2100</v>
      </c>
      <c r="G3702" s="118" t="str">
        <f>VLOOKUP($E3702,[5]Plan2!$A$5:$D$703,2,FALSE)</f>
        <v>Fabricação de produtos farmoquímicos e farmacêuticos</v>
      </c>
      <c r="H3702" s="118" t="str">
        <f>VLOOKUP($E3702,[5]Plan2!$A$5:$D$703,3,FALSE)</f>
        <v>2110</v>
      </c>
      <c r="I3702" s="118" t="str">
        <f>VLOOKUP($E3702,[5]Plan2!$A$5:$D$703,4,FALSE)</f>
        <v>Fabricação de produtos farmoquímicos</v>
      </c>
    </row>
    <row r="3703" spans="1:9" ht="16">
      <c r="A3703" s="117" t="s">
        <v>9194</v>
      </c>
      <c r="B3703" s="118" t="s">
        <v>9195</v>
      </c>
      <c r="C3703" s="116" t="s">
        <v>338</v>
      </c>
      <c r="D3703" s="116" t="s">
        <v>249</v>
      </c>
      <c r="E3703" s="117" t="str">
        <f t="shared" si="57"/>
        <v>2100</v>
      </c>
      <c r="F3703" s="118" t="str">
        <f>VLOOKUP($E3703,[5]Plan2!$A$5:$D$703,1,FALSE)</f>
        <v>2100</v>
      </c>
      <c r="G3703" s="118" t="str">
        <f>VLOOKUP($E3703,[5]Plan2!$A$5:$D$703,2,FALSE)</f>
        <v>Fabricação de produtos farmoquímicos e farmacêuticos</v>
      </c>
      <c r="H3703" s="118" t="str">
        <f>VLOOKUP($E3703,[5]Plan2!$A$5:$D$703,3,FALSE)</f>
        <v>2110</v>
      </c>
      <c r="I3703" s="118" t="str">
        <f>VLOOKUP($E3703,[5]Plan2!$A$5:$D$703,4,FALSE)</f>
        <v>Fabricação de produtos farmoquímicos</v>
      </c>
    </row>
    <row r="3704" spans="1:9" ht="16">
      <c r="A3704" s="117" t="s">
        <v>9196</v>
      </c>
      <c r="B3704" s="118" t="s">
        <v>9197</v>
      </c>
      <c r="C3704" s="116" t="s">
        <v>338</v>
      </c>
      <c r="D3704" s="116" t="s">
        <v>249</v>
      </c>
      <c r="E3704" s="117" t="str">
        <f t="shared" si="57"/>
        <v>2100</v>
      </c>
      <c r="F3704" s="118" t="str">
        <f>VLOOKUP($E3704,[5]Plan2!$A$5:$D$703,1,FALSE)</f>
        <v>2100</v>
      </c>
      <c r="G3704" s="118" t="str">
        <f>VLOOKUP($E3704,[5]Plan2!$A$5:$D$703,2,FALSE)</f>
        <v>Fabricação de produtos farmoquímicos e farmacêuticos</v>
      </c>
      <c r="H3704" s="118" t="str">
        <f>VLOOKUP($E3704,[5]Plan2!$A$5:$D$703,3,FALSE)</f>
        <v>2110</v>
      </c>
      <c r="I3704" s="118" t="str">
        <f>VLOOKUP($E3704,[5]Plan2!$A$5:$D$703,4,FALSE)</f>
        <v>Fabricação de produtos farmoquímicos</v>
      </c>
    </row>
    <row r="3705" spans="1:9" ht="16">
      <c r="A3705" s="117" t="s">
        <v>9198</v>
      </c>
      <c r="B3705" s="118" t="s">
        <v>9199</v>
      </c>
      <c r="C3705" s="116" t="s">
        <v>338</v>
      </c>
      <c r="D3705" s="116" t="s">
        <v>249</v>
      </c>
      <c r="E3705" s="117" t="str">
        <f t="shared" si="57"/>
        <v>2100</v>
      </c>
      <c r="F3705" s="118" t="str">
        <f>VLOOKUP($E3705,[5]Plan2!$A$5:$D$703,1,FALSE)</f>
        <v>2100</v>
      </c>
      <c r="G3705" s="118" t="str">
        <f>VLOOKUP($E3705,[5]Plan2!$A$5:$D$703,2,FALSE)</f>
        <v>Fabricação de produtos farmoquímicos e farmacêuticos</v>
      </c>
      <c r="H3705" s="118" t="str">
        <f>VLOOKUP($E3705,[5]Plan2!$A$5:$D$703,3,FALSE)</f>
        <v>2110</v>
      </c>
      <c r="I3705" s="118" t="str">
        <f>VLOOKUP($E3705,[5]Plan2!$A$5:$D$703,4,FALSE)</f>
        <v>Fabricação de produtos farmoquímicos</v>
      </c>
    </row>
    <row r="3706" spans="1:9" ht="16">
      <c r="A3706" s="117" t="s">
        <v>9200</v>
      </c>
      <c r="B3706" s="118" t="s">
        <v>9201</v>
      </c>
      <c r="C3706" s="116" t="s">
        <v>338</v>
      </c>
      <c r="D3706" s="116" t="s">
        <v>249</v>
      </c>
      <c r="E3706" s="117" t="str">
        <f t="shared" si="57"/>
        <v>2100</v>
      </c>
      <c r="F3706" s="118" t="str">
        <f>VLOOKUP($E3706,[5]Plan2!$A$5:$D$703,1,FALSE)</f>
        <v>2100</v>
      </c>
      <c r="G3706" s="118" t="str">
        <f>VLOOKUP($E3706,[5]Plan2!$A$5:$D$703,2,FALSE)</f>
        <v>Fabricação de produtos farmoquímicos e farmacêuticos</v>
      </c>
      <c r="H3706" s="118" t="str">
        <f>VLOOKUP($E3706,[5]Plan2!$A$5:$D$703,3,FALSE)</f>
        <v>2110</v>
      </c>
      <c r="I3706" s="118" t="str">
        <f>VLOOKUP($E3706,[5]Plan2!$A$5:$D$703,4,FALSE)</f>
        <v>Fabricação de produtos farmoquímicos</v>
      </c>
    </row>
    <row r="3707" spans="1:9" ht="16">
      <c r="A3707" s="117" t="s">
        <v>9202</v>
      </c>
      <c r="B3707" s="118" t="s">
        <v>9203</v>
      </c>
      <c r="C3707" s="116" t="s">
        <v>338</v>
      </c>
      <c r="D3707" s="116" t="s">
        <v>249</v>
      </c>
      <c r="E3707" s="117" t="str">
        <f t="shared" si="57"/>
        <v>2100</v>
      </c>
      <c r="F3707" s="118" t="str">
        <f>VLOOKUP($E3707,[5]Plan2!$A$5:$D$703,1,FALSE)</f>
        <v>2100</v>
      </c>
      <c r="G3707" s="118" t="str">
        <f>VLOOKUP($E3707,[5]Plan2!$A$5:$D$703,2,FALSE)</f>
        <v>Fabricação de produtos farmoquímicos e farmacêuticos</v>
      </c>
      <c r="H3707" s="118" t="str">
        <f>VLOOKUP($E3707,[5]Plan2!$A$5:$D$703,3,FALSE)</f>
        <v>2110</v>
      </c>
      <c r="I3707" s="118" t="str">
        <f>VLOOKUP($E3707,[5]Plan2!$A$5:$D$703,4,FALSE)</f>
        <v>Fabricação de produtos farmoquímicos</v>
      </c>
    </row>
    <row r="3708" spans="1:9" ht="16">
      <c r="A3708" s="117" t="s">
        <v>9204</v>
      </c>
      <c r="B3708" s="118" t="s">
        <v>9205</v>
      </c>
      <c r="C3708" s="116" t="s">
        <v>338</v>
      </c>
      <c r="D3708" s="116" t="s">
        <v>249</v>
      </c>
      <c r="E3708" s="117" t="str">
        <f t="shared" si="57"/>
        <v>2100</v>
      </c>
      <c r="F3708" s="118" t="str">
        <f>VLOOKUP($E3708,[5]Plan2!$A$5:$D$703,1,FALSE)</f>
        <v>2100</v>
      </c>
      <c r="G3708" s="118" t="str">
        <f>VLOOKUP($E3708,[5]Plan2!$A$5:$D$703,2,FALSE)</f>
        <v>Fabricação de produtos farmoquímicos e farmacêuticos</v>
      </c>
      <c r="H3708" s="118" t="str">
        <f>VLOOKUP($E3708,[5]Plan2!$A$5:$D$703,3,FALSE)</f>
        <v>2110</v>
      </c>
      <c r="I3708" s="118" t="str">
        <f>VLOOKUP($E3708,[5]Plan2!$A$5:$D$703,4,FALSE)</f>
        <v>Fabricação de produtos farmoquímicos</v>
      </c>
    </row>
    <row r="3709" spans="1:9" ht="16">
      <c r="A3709" s="117" t="s">
        <v>9206</v>
      </c>
      <c r="B3709" s="118" t="s">
        <v>9207</v>
      </c>
      <c r="C3709" s="116" t="s">
        <v>338</v>
      </c>
      <c r="D3709" s="116" t="s">
        <v>249</v>
      </c>
      <c r="E3709" s="117" t="str">
        <f t="shared" si="57"/>
        <v>2100</v>
      </c>
      <c r="F3709" s="118" t="str">
        <f>VLOOKUP($E3709,[5]Plan2!$A$5:$D$703,1,FALSE)</f>
        <v>2100</v>
      </c>
      <c r="G3709" s="118" t="str">
        <f>VLOOKUP($E3709,[5]Plan2!$A$5:$D$703,2,FALSE)</f>
        <v>Fabricação de produtos farmoquímicos e farmacêuticos</v>
      </c>
      <c r="H3709" s="118" t="str">
        <f>VLOOKUP($E3709,[5]Plan2!$A$5:$D$703,3,FALSE)</f>
        <v>2110</v>
      </c>
      <c r="I3709" s="118" t="str">
        <f>VLOOKUP($E3709,[5]Plan2!$A$5:$D$703,4,FALSE)</f>
        <v>Fabricação de produtos farmoquímicos</v>
      </c>
    </row>
    <row r="3710" spans="1:9" ht="16">
      <c r="A3710" s="117" t="s">
        <v>9208</v>
      </c>
      <c r="B3710" s="118" t="s">
        <v>9209</v>
      </c>
      <c r="C3710" s="116" t="s">
        <v>338</v>
      </c>
      <c r="D3710" s="116" t="s">
        <v>249</v>
      </c>
      <c r="E3710" s="117" t="str">
        <f t="shared" si="57"/>
        <v>2100</v>
      </c>
      <c r="F3710" s="118" t="str">
        <f>VLOOKUP($E3710,[5]Plan2!$A$5:$D$703,1,FALSE)</f>
        <v>2100</v>
      </c>
      <c r="G3710" s="118" t="str">
        <f>VLOOKUP($E3710,[5]Plan2!$A$5:$D$703,2,FALSE)</f>
        <v>Fabricação de produtos farmoquímicos e farmacêuticos</v>
      </c>
      <c r="H3710" s="118" t="str">
        <f>VLOOKUP($E3710,[5]Plan2!$A$5:$D$703,3,FALSE)</f>
        <v>2110</v>
      </c>
      <c r="I3710" s="118" t="str">
        <f>VLOOKUP($E3710,[5]Plan2!$A$5:$D$703,4,FALSE)</f>
        <v>Fabricação de produtos farmoquímicos</v>
      </c>
    </row>
    <row r="3711" spans="1:9" ht="16">
      <c r="A3711" s="117" t="s">
        <v>9210</v>
      </c>
      <c r="B3711" s="118" t="s">
        <v>9211</v>
      </c>
      <c r="C3711" s="116" t="s">
        <v>338</v>
      </c>
      <c r="D3711" s="116" t="s">
        <v>249</v>
      </c>
      <c r="E3711" s="117" t="str">
        <f t="shared" si="57"/>
        <v>2100</v>
      </c>
      <c r="F3711" s="118" t="str">
        <f>VLOOKUP($E3711,[5]Plan2!$A$5:$D$703,1,FALSE)</f>
        <v>2100</v>
      </c>
      <c r="G3711" s="118" t="str">
        <f>VLOOKUP($E3711,[5]Plan2!$A$5:$D$703,2,FALSE)</f>
        <v>Fabricação de produtos farmoquímicos e farmacêuticos</v>
      </c>
      <c r="H3711" s="118" t="str">
        <f>VLOOKUP($E3711,[5]Plan2!$A$5:$D$703,3,FALSE)</f>
        <v>2110</v>
      </c>
      <c r="I3711" s="118" t="str">
        <f>VLOOKUP($E3711,[5]Plan2!$A$5:$D$703,4,FALSE)</f>
        <v>Fabricação de produtos farmoquímicos</v>
      </c>
    </row>
    <row r="3712" spans="1:9" ht="16">
      <c r="A3712" s="117" t="s">
        <v>9212</v>
      </c>
      <c r="B3712" s="118" t="s">
        <v>9213</v>
      </c>
      <c r="C3712" s="116" t="s">
        <v>338</v>
      </c>
      <c r="D3712" s="116" t="s">
        <v>249</v>
      </c>
      <c r="E3712" s="117" t="str">
        <f t="shared" si="57"/>
        <v>2100</v>
      </c>
      <c r="F3712" s="118" t="str">
        <f>VLOOKUP($E3712,[5]Plan2!$A$5:$D$703,1,FALSE)</f>
        <v>2100</v>
      </c>
      <c r="G3712" s="118" t="str">
        <f>VLOOKUP($E3712,[5]Plan2!$A$5:$D$703,2,FALSE)</f>
        <v>Fabricação de produtos farmoquímicos e farmacêuticos</v>
      </c>
      <c r="H3712" s="118" t="str">
        <f>VLOOKUP($E3712,[5]Plan2!$A$5:$D$703,3,FALSE)</f>
        <v>2110</v>
      </c>
      <c r="I3712" s="118" t="str">
        <f>VLOOKUP($E3712,[5]Plan2!$A$5:$D$703,4,FALSE)</f>
        <v>Fabricação de produtos farmoquímicos</v>
      </c>
    </row>
    <row r="3713" spans="1:9" ht="16">
      <c r="A3713" s="117" t="s">
        <v>9214</v>
      </c>
      <c r="B3713" s="118" t="s">
        <v>9215</v>
      </c>
      <c r="C3713" s="116" t="s">
        <v>338</v>
      </c>
      <c r="D3713" s="116" t="s">
        <v>249</v>
      </c>
      <c r="E3713" s="117" t="str">
        <f t="shared" si="57"/>
        <v>2100</v>
      </c>
      <c r="F3713" s="118" t="str">
        <f>VLOOKUP($E3713,[5]Plan2!$A$5:$D$703,1,FALSE)</f>
        <v>2100</v>
      </c>
      <c r="G3713" s="118" t="str">
        <f>VLOOKUP($E3713,[5]Plan2!$A$5:$D$703,2,FALSE)</f>
        <v>Fabricação de produtos farmoquímicos e farmacêuticos</v>
      </c>
      <c r="H3713" s="118" t="str">
        <f>VLOOKUP($E3713,[5]Plan2!$A$5:$D$703,3,FALSE)</f>
        <v>2110</v>
      </c>
      <c r="I3713" s="118" t="str">
        <f>VLOOKUP($E3713,[5]Plan2!$A$5:$D$703,4,FALSE)</f>
        <v>Fabricação de produtos farmoquímicos</v>
      </c>
    </row>
    <row r="3714" spans="1:9" ht="16">
      <c r="A3714" s="117" t="s">
        <v>9216</v>
      </c>
      <c r="B3714" s="118" t="s">
        <v>9217</v>
      </c>
      <c r="C3714" s="116" t="s">
        <v>338</v>
      </c>
      <c r="D3714" s="116" t="s">
        <v>249</v>
      </c>
      <c r="E3714" s="117" t="str">
        <f t="shared" si="57"/>
        <v>2100</v>
      </c>
      <c r="F3714" s="118" t="str">
        <f>VLOOKUP($E3714,[5]Plan2!$A$5:$D$703,1,FALSE)</f>
        <v>2100</v>
      </c>
      <c r="G3714" s="118" t="str">
        <f>VLOOKUP($E3714,[5]Plan2!$A$5:$D$703,2,FALSE)</f>
        <v>Fabricação de produtos farmoquímicos e farmacêuticos</v>
      </c>
      <c r="H3714" s="118" t="str">
        <f>VLOOKUP($E3714,[5]Plan2!$A$5:$D$703,3,FALSE)</f>
        <v>2110</v>
      </c>
      <c r="I3714" s="118" t="str">
        <f>VLOOKUP($E3714,[5]Plan2!$A$5:$D$703,4,FALSE)</f>
        <v>Fabricação de produtos farmoquímicos</v>
      </c>
    </row>
    <row r="3715" spans="1:9" ht="16">
      <c r="A3715" s="117" t="s">
        <v>9218</v>
      </c>
      <c r="B3715" s="118" t="s">
        <v>9219</v>
      </c>
      <c r="C3715" s="116" t="s">
        <v>338</v>
      </c>
      <c r="D3715" s="116" t="s">
        <v>249</v>
      </c>
      <c r="E3715" s="117" t="str">
        <f t="shared" ref="E3715:E3778" si="58">LEFT(C3715,4)</f>
        <v>2100</v>
      </c>
      <c r="F3715" s="118" t="str">
        <f>VLOOKUP($E3715,[5]Plan2!$A$5:$D$703,1,FALSE)</f>
        <v>2100</v>
      </c>
      <c r="G3715" s="118" t="str">
        <f>VLOOKUP($E3715,[5]Plan2!$A$5:$D$703,2,FALSE)</f>
        <v>Fabricação de produtos farmoquímicos e farmacêuticos</v>
      </c>
      <c r="H3715" s="118" t="str">
        <f>VLOOKUP($E3715,[5]Plan2!$A$5:$D$703,3,FALSE)</f>
        <v>2110</v>
      </c>
      <c r="I3715" s="118" t="str">
        <f>VLOOKUP($E3715,[5]Plan2!$A$5:$D$703,4,FALSE)</f>
        <v>Fabricação de produtos farmoquímicos</v>
      </c>
    </row>
    <row r="3716" spans="1:9" ht="16">
      <c r="A3716" s="117" t="s">
        <v>9220</v>
      </c>
      <c r="B3716" s="118" t="s">
        <v>9221</v>
      </c>
      <c r="C3716" s="116" t="s">
        <v>338</v>
      </c>
      <c r="D3716" s="116" t="s">
        <v>249</v>
      </c>
      <c r="E3716" s="117" t="str">
        <f t="shared" si="58"/>
        <v>2100</v>
      </c>
      <c r="F3716" s="118" t="str">
        <f>VLOOKUP($E3716,[5]Plan2!$A$5:$D$703,1,FALSE)</f>
        <v>2100</v>
      </c>
      <c r="G3716" s="118" t="str">
        <f>VLOOKUP($E3716,[5]Plan2!$A$5:$D$703,2,FALSE)</f>
        <v>Fabricação de produtos farmoquímicos e farmacêuticos</v>
      </c>
      <c r="H3716" s="118" t="str">
        <f>VLOOKUP($E3716,[5]Plan2!$A$5:$D$703,3,FALSE)</f>
        <v>2110</v>
      </c>
      <c r="I3716" s="118" t="str">
        <f>VLOOKUP($E3716,[5]Plan2!$A$5:$D$703,4,FALSE)</f>
        <v>Fabricação de produtos farmoquímicos</v>
      </c>
    </row>
    <row r="3717" spans="1:9" ht="16">
      <c r="A3717" s="117" t="s">
        <v>9222</v>
      </c>
      <c r="B3717" s="118" t="s">
        <v>9223</v>
      </c>
      <c r="C3717" s="116" t="s">
        <v>338</v>
      </c>
      <c r="D3717" s="116" t="s">
        <v>249</v>
      </c>
      <c r="E3717" s="117" t="str">
        <f t="shared" si="58"/>
        <v>2100</v>
      </c>
      <c r="F3717" s="118" t="str">
        <f>VLOOKUP($E3717,[5]Plan2!$A$5:$D$703,1,FALSE)</f>
        <v>2100</v>
      </c>
      <c r="G3717" s="118" t="str">
        <f>VLOOKUP($E3717,[5]Plan2!$A$5:$D$703,2,FALSE)</f>
        <v>Fabricação de produtos farmoquímicos e farmacêuticos</v>
      </c>
      <c r="H3717" s="118" t="str">
        <f>VLOOKUP($E3717,[5]Plan2!$A$5:$D$703,3,FALSE)</f>
        <v>2110</v>
      </c>
      <c r="I3717" s="118" t="str">
        <f>VLOOKUP($E3717,[5]Plan2!$A$5:$D$703,4,FALSE)</f>
        <v>Fabricação de produtos farmoquímicos</v>
      </c>
    </row>
    <row r="3718" spans="1:9" ht="16">
      <c r="A3718" s="117" t="s">
        <v>9224</v>
      </c>
      <c r="B3718" s="118" t="s">
        <v>9225</v>
      </c>
      <c r="C3718" s="116" t="s">
        <v>338</v>
      </c>
      <c r="D3718" s="116" t="s">
        <v>249</v>
      </c>
      <c r="E3718" s="117" t="str">
        <f t="shared" si="58"/>
        <v>2100</v>
      </c>
      <c r="F3718" s="118" t="str">
        <f>VLOOKUP($E3718,[5]Plan2!$A$5:$D$703,1,FALSE)</f>
        <v>2100</v>
      </c>
      <c r="G3718" s="118" t="str">
        <f>VLOOKUP($E3718,[5]Plan2!$A$5:$D$703,2,FALSE)</f>
        <v>Fabricação de produtos farmoquímicos e farmacêuticos</v>
      </c>
      <c r="H3718" s="118" t="str">
        <f>VLOOKUP($E3718,[5]Plan2!$A$5:$D$703,3,FALSE)</f>
        <v>2110</v>
      </c>
      <c r="I3718" s="118" t="str">
        <f>VLOOKUP($E3718,[5]Plan2!$A$5:$D$703,4,FALSE)</f>
        <v>Fabricação de produtos farmoquímicos</v>
      </c>
    </row>
    <row r="3719" spans="1:9" ht="16">
      <c r="A3719" s="117" t="s">
        <v>9226</v>
      </c>
      <c r="B3719" s="118" t="s">
        <v>9227</v>
      </c>
      <c r="C3719" s="116" t="s">
        <v>338</v>
      </c>
      <c r="D3719" s="116" t="s">
        <v>249</v>
      </c>
      <c r="E3719" s="117" t="str">
        <f t="shared" si="58"/>
        <v>2100</v>
      </c>
      <c r="F3719" s="118" t="str">
        <f>VLOOKUP($E3719,[5]Plan2!$A$5:$D$703,1,FALSE)</f>
        <v>2100</v>
      </c>
      <c r="G3719" s="118" t="str">
        <f>VLOOKUP($E3719,[5]Plan2!$A$5:$D$703,2,FALSE)</f>
        <v>Fabricação de produtos farmoquímicos e farmacêuticos</v>
      </c>
      <c r="H3719" s="118" t="str">
        <f>VLOOKUP($E3719,[5]Plan2!$A$5:$D$703,3,FALSE)</f>
        <v>2110</v>
      </c>
      <c r="I3719" s="118" t="str">
        <f>VLOOKUP($E3719,[5]Plan2!$A$5:$D$703,4,FALSE)</f>
        <v>Fabricação de produtos farmoquímicos</v>
      </c>
    </row>
    <row r="3720" spans="1:9" ht="16">
      <c r="A3720" s="117" t="s">
        <v>9228</v>
      </c>
      <c r="B3720" s="118" t="s">
        <v>9229</v>
      </c>
      <c r="C3720" s="116" t="s">
        <v>338</v>
      </c>
      <c r="D3720" s="116" t="s">
        <v>249</v>
      </c>
      <c r="E3720" s="117" t="str">
        <f t="shared" si="58"/>
        <v>2100</v>
      </c>
      <c r="F3720" s="118" t="str">
        <f>VLOOKUP($E3720,[5]Plan2!$A$5:$D$703,1,FALSE)</f>
        <v>2100</v>
      </c>
      <c r="G3720" s="118" t="str">
        <f>VLOOKUP($E3720,[5]Plan2!$A$5:$D$703,2,FALSE)</f>
        <v>Fabricação de produtos farmoquímicos e farmacêuticos</v>
      </c>
      <c r="H3720" s="118" t="str">
        <f>VLOOKUP($E3720,[5]Plan2!$A$5:$D$703,3,FALSE)</f>
        <v>2110</v>
      </c>
      <c r="I3720" s="118" t="str">
        <f>VLOOKUP($E3720,[5]Plan2!$A$5:$D$703,4,FALSE)</f>
        <v>Fabricação de produtos farmoquímicos</v>
      </c>
    </row>
    <row r="3721" spans="1:9" ht="16">
      <c r="A3721" s="117" t="s">
        <v>9230</v>
      </c>
      <c r="B3721" s="118" t="s">
        <v>9231</v>
      </c>
      <c r="C3721" s="116" t="s">
        <v>338</v>
      </c>
      <c r="D3721" s="116" t="s">
        <v>249</v>
      </c>
      <c r="E3721" s="117" t="str">
        <f t="shared" si="58"/>
        <v>2100</v>
      </c>
      <c r="F3721" s="118" t="str">
        <f>VLOOKUP($E3721,[5]Plan2!$A$5:$D$703,1,FALSE)</f>
        <v>2100</v>
      </c>
      <c r="G3721" s="118" t="str">
        <f>VLOOKUP($E3721,[5]Plan2!$A$5:$D$703,2,FALSE)</f>
        <v>Fabricação de produtos farmoquímicos e farmacêuticos</v>
      </c>
      <c r="H3721" s="118" t="str">
        <f>VLOOKUP($E3721,[5]Plan2!$A$5:$D$703,3,FALSE)</f>
        <v>2110</v>
      </c>
      <c r="I3721" s="118" t="str">
        <f>VLOOKUP($E3721,[5]Plan2!$A$5:$D$703,4,FALSE)</f>
        <v>Fabricação de produtos farmoquímicos</v>
      </c>
    </row>
    <row r="3722" spans="1:9" ht="16">
      <c r="A3722" s="117" t="s">
        <v>9232</v>
      </c>
      <c r="B3722" s="118" t="s">
        <v>9233</v>
      </c>
      <c r="C3722" s="116" t="s">
        <v>338</v>
      </c>
      <c r="D3722" s="116" t="s">
        <v>249</v>
      </c>
      <c r="E3722" s="117" t="str">
        <f t="shared" si="58"/>
        <v>2100</v>
      </c>
      <c r="F3722" s="118" t="str">
        <f>VLOOKUP($E3722,[5]Plan2!$A$5:$D$703,1,FALSE)</f>
        <v>2100</v>
      </c>
      <c r="G3722" s="118" t="str">
        <f>VLOOKUP($E3722,[5]Plan2!$A$5:$D$703,2,FALSE)</f>
        <v>Fabricação de produtos farmoquímicos e farmacêuticos</v>
      </c>
      <c r="H3722" s="118" t="str">
        <f>VLOOKUP($E3722,[5]Plan2!$A$5:$D$703,3,FALSE)</f>
        <v>2110</v>
      </c>
      <c r="I3722" s="118" t="str">
        <f>VLOOKUP($E3722,[5]Plan2!$A$5:$D$703,4,FALSE)</f>
        <v>Fabricação de produtos farmoquímicos</v>
      </c>
    </row>
    <row r="3723" spans="1:9" ht="16">
      <c r="A3723" s="117" t="s">
        <v>9234</v>
      </c>
      <c r="B3723" s="118" t="s">
        <v>9235</v>
      </c>
      <c r="C3723" s="116" t="s">
        <v>338</v>
      </c>
      <c r="D3723" s="116" t="s">
        <v>249</v>
      </c>
      <c r="E3723" s="117" t="str">
        <f t="shared" si="58"/>
        <v>2100</v>
      </c>
      <c r="F3723" s="118" t="str">
        <f>VLOOKUP($E3723,[5]Plan2!$A$5:$D$703,1,FALSE)</f>
        <v>2100</v>
      </c>
      <c r="G3723" s="118" t="str">
        <f>VLOOKUP($E3723,[5]Plan2!$A$5:$D$703,2,FALSE)</f>
        <v>Fabricação de produtos farmoquímicos e farmacêuticos</v>
      </c>
      <c r="H3723" s="118" t="str">
        <f>VLOOKUP($E3723,[5]Plan2!$A$5:$D$703,3,FALSE)</f>
        <v>2110</v>
      </c>
      <c r="I3723" s="118" t="str">
        <f>VLOOKUP($E3723,[5]Plan2!$A$5:$D$703,4,FALSE)</f>
        <v>Fabricação de produtos farmoquímicos</v>
      </c>
    </row>
    <row r="3724" spans="1:9" ht="16">
      <c r="A3724" s="117" t="s">
        <v>9236</v>
      </c>
      <c r="B3724" s="118" t="s">
        <v>9237</v>
      </c>
      <c r="C3724" s="116" t="s">
        <v>338</v>
      </c>
      <c r="D3724" s="116" t="s">
        <v>249</v>
      </c>
      <c r="E3724" s="117" t="str">
        <f t="shared" si="58"/>
        <v>2100</v>
      </c>
      <c r="F3724" s="118" t="str">
        <f>VLOOKUP($E3724,[5]Plan2!$A$5:$D$703,1,FALSE)</f>
        <v>2100</v>
      </c>
      <c r="G3724" s="118" t="str">
        <f>VLOOKUP($E3724,[5]Plan2!$A$5:$D$703,2,FALSE)</f>
        <v>Fabricação de produtos farmoquímicos e farmacêuticos</v>
      </c>
      <c r="H3724" s="118" t="str">
        <f>VLOOKUP($E3724,[5]Plan2!$A$5:$D$703,3,FALSE)</f>
        <v>2110</v>
      </c>
      <c r="I3724" s="118" t="str">
        <f>VLOOKUP($E3724,[5]Plan2!$A$5:$D$703,4,FALSE)</f>
        <v>Fabricação de produtos farmoquímicos</v>
      </c>
    </row>
    <row r="3725" spans="1:9" ht="16">
      <c r="A3725" s="117" t="s">
        <v>9238</v>
      </c>
      <c r="B3725" s="118" t="s">
        <v>9239</v>
      </c>
      <c r="C3725" s="116" t="s">
        <v>338</v>
      </c>
      <c r="D3725" s="116" t="s">
        <v>249</v>
      </c>
      <c r="E3725" s="117" t="str">
        <f t="shared" si="58"/>
        <v>2100</v>
      </c>
      <c r="F3725" s="118" t="str">
        <f>VLOOKUP($E3725,[5]Plan2!$A$5:$D$703,1,FALSE)</f>
        <v>2100</v>
      </c>
      <c r="G3725" s="118" t="str">
        <f>VLOOKUP($E3725,[5]Plan2!$A$5:$D$703,2,FALSE)</f>
        <v>Fabricação de produtos farmoquímicos e farmacêuticos</v>
      </c>
      <c r="H3725" s="118" t="str">
        <f>VLOOKUP($E3725,[5]Plan2!$A$5:$D$703,3,FALSE)</f>
        <v>2110</v>
      </c>
      <c r="I3725" s="118" t="str">
        <f>VLOOKUP($E3725,[5]Plan2!$A$5:$D$703,4,FALSE)</f>
        <v>Fabricação de produtos farmoquímicos</v>
      </c>
    </row>
    <row r="3726" spans="1:9" ht="16">
      <c r="A3726" s="117" t="s">
        <v>9240</v>
      </c>
      <c r="B3726" s="118" t="s">
        <v>9241</v>
      </c>
      <c r="C3726" s="116" t="s">
        <v>338</v>
      </c>
      <c r="D3726" s="116" t="s">
        <v>249</v>
      </c>
      <c r="E3726" s="117" t="str">
        <f t="shared" si="58"/>
        <v>2100</v>
      </c>
      <c r="F3726" s="118" t="str">
        <f>VLOOKUP($E3726,[5]Plan2!$A$5:$D$703,1,FALSE)</f>
        <v>2100</v>
      </c>
      <c r="G3726" s="118" t="str">
        <f>VLOOKUP($E3726,[5]Plan2!$A$5:$D$703,2,FALSE)</f>
        <v>Fabricação de produtos farmoquímicos e farmacêuticos</v>
      </c>
      <c r="H3726" s="118" t="str">
        <f>VLOOKUP($E3726,[5]Plan2!$A$5:$D$703,3,FALSE)</f>
        <v>2110</v>
      </c>
      <c r="I3726" s="118" t="str">
        <f>VLOOKUP($E3726,[5]Plan2!$A$5:$D$703,4,FALSE)</f>
        <v>Fabricação de produtos farmoquímicos</v>
      </c>
    </row>
    <row r="3727" spans="1:9" ht="16">
      <c r="A3727" s="117" t="s">
        <v>9242</v>
      </c>
      <c r="B3727" s="118" t="s">
        <v>9243</v>
      </c>
      <c r="C3727" s="116" t="s">
        <v>338</v>
      </c>
      <c r="D3727" s="116" t="s">
        <v>249</v>
      </c>
      <c r="E3727" s="117" t="str">
        <f t="shared" si="58"/>
        <v>2100</v>
      </c>
      <c r="F3727" s="118" t="str">
        <f>VLOOKUP($E3727,[5]Plan2!$A$5:$D$703,1,FALSE)</f>
        <v>2100</v>
      </c>
      <c r="G3727" s="118" t="str">
        <f>VLOOKUP($E3727,[5]Plan2!$A$5:$D$703,2,FALSE)</f>
        <v>Fabricação de produtos farmoquímicos e farmacêuticos</v>
      </c>
      <c r="H3727" s="118" t="str">
        <f>VLOOKUP($E3727,[5]Plan2!$A$5:$D$703,3,FALSE)</f>
        <v>2110</v>
      </c>
      <c r="I3727" s="118" t="str">
        <f>VLOOKUP($E3727,[5]Plan2!$A$5:$D$703,4,FALSE)</f>
        <v>Fabricação de produtos farmoquímicos</v>
      </c>
    </row>
    <row r="3728" spans="1:9" ht="16">
      <c r="A3728" s="117" t="s">
        <v>9244</v>
      </c>
      <c r="B3728" s="118" t="s">
        <v>9245</v>
      </c>
      <c r="C3728" s="116" t="s">
        <v>338</v>
      </c>
      <c r="D3728" s="116" t="s">
        <v>249</v>
      </c>
      <c r="E3728" s="117" t="str">
        <f t="shared" si="58"/>
        <v>2100</v>
      </c>
      <c r="F3728" s="118" t="str">
        <f>VLOOKUP($E3728,[5]Plan2!$A$5:$D$703,1,FALSE)</f>
        <v>2100</v>
      </c>
      <c r="G3728" s="118" t="str">
        <f>VLOOKUP($E3728,[5]Plan2!$A$5:$D$703,2,FALSE)</f>
        <v>Fabricação de produtos farmoquímicos e farmacêuticos</v>
      </c>
      <c r="H3728" s="118" t="str">
        <f>VLOOKUP($E3728,[5]Plan2!$A$5:$D$703,3,FALSE)</f>
        <v>2110</v>
      </c>
      <c r="I3728" s="118" t="str">
        <f>VLOOKUP($E3728,[5]Plan2!$A$5:$D$703,4,FALSE)</f>
        <v>Fabricação de produtos farmoquímicos</v>
      </c>
    </row>
    <row r="3729" spans="1:9" ht="16">
      <c r="A3729" s="117" t="s">
        <v>9246</v>
      </c>
      <c r="B3729" s="118" t="s">
        <v>9247</v>
      </c>
      <c r="C3729" s="116" t="s">
        <v>338</v>
      </c>
      <c r="D3729" s="116" t="s">
        <v>249</v>
      </c>
      <c r="E3729" s="117" t="str">
        <f t="shared" si="58"/>
        <v>2100</v>
      </c>
      <c r="F3729" s="118" t="str">
        <f>VLOOKUP($E3729,[5]Plan2!$A$5:$D$703,1,FALSE)</f>
        <v>2100</v>
      </c>
      <c r="G3729" s="118" t="str">
        <f>VLOOKUP($E3729,[5]Plan2!$A$5:$D$703,2,FALSE)</f>
        <v>Fabricação de produtos farmoquímicos e farmacêuticos</v>
      </c>
      <c r="H3729" s="118" t="str">
        <f>VLOOKUP($E3729,[5]Plan2!$A$5:$D$703,3,FALSE)</f>
        <v>2110</v>
      </c>
      <c r="I3729" s="118" t="str">
        <f>VLOOKUP($E3729,[5]Plan2!$A$5:$D$703,4,FALSE)</f>
        <v>Fabricação de produtos farmoquímicos</v>
      </c>
    </row>
    <row r="3730" spans="1:9" ht="16">
      <c r="A3730" s="117" t="s">
        <v>9248</v>
      </c>
      <c r="B3730" s="118" t="s">
        <v>9249</v>
      </c>
      <c r="C3730" s="116" t="s">
        <v>338</v>
      </c>
      <c r="D3730" s="116" t="s">
        <v>249</v>
      </c>
      <c r="E3730" s="117" t="str">
        <f t="shared" si="58"/>
        <v>2100</v>
      </c>
      <c r="F3730" s="118" t="str">
        <f>VLOOKUP($E3730,[5]Plan2!$A$5:$D$703,1,FALSE)</f>
        <v>2100</v>
      </c>
      <c r="G3730" s="118" t="str">
        <f>VLOOKUP($E3730,[5]Plan2!$A$5:$D$703,2,FALSE)</f>
        <v>Fabricação de produtos farmoquímicos e farmacêuticos</v>
      </c>
      <c r="H3730" s="118" t="str">
        <f>VLOOKUP($E3730,[5]Plan2!$A$5:$D$703,3,FALSE)</f>
        <v>2110</v>
      </c>
      <c r="I3730" s="118" t="str">
        <f>VLOOKUP($E3730,[5]Plan2!$A$5:$D$703,4,FALSE)</f>
        <v>Fabricação de produtos farmoquímicos</v>
      </c>
    </row>
    <row r="3731" spans="1:9" ht="16">
      <c r="A3731" s="117" t="s">
        <v>9250</v>
      </c>
      <c r="B3731" s="118" t="s">
        <v>9251</v>
      </c>
      <c r="C3731" s="116" t="s">
        <v>338</v>
      </c>
      <c r="D3731" s="116" t="s">
        <v>249</v>
      </c>
      <c r="E3731" s="117" t="str">
        <f t="shared" si="58"/>
        <v>2100</v>
      </c>
      <c r="F3731" s="118" t="str">
        <f>VLOOKUP($E3731,[5]Plan2!$A$5:$D$703,1,FALSE)</f>
        <v>2100</v>
      </c>
      <c r="G3731" s="118" t="str">
        <f>VLOOKUP($E3731,[5]Plan2!$A$5:$D$703,2,FALSE)</f>
        <v>Fabricação de produtos farmoquímicos e farmacêuticos</v>
      </c>
      <c r="H3731" s="118" t="str">
        <f>VLOOKUP($E3731,[5]Plan2!$A$5:$D$703,3,FALSE)</f>
        <v>2110</v>
      </c>
      <c r="I3731" s="118" t="str">
        <f>VLOOKUP($E3731,[5]Plan2!$A$5:$D$703,4,FALSE)</f>
        <v>Fabricação de produtos farmoquímicos</v>
      </c>
    </row>
    <row r="3732" spans="1:9" ht="16">
      <c r="A3732" s="117" t="s">
        <v>9252</v>
      </c>
      <c r="B3732" s="118" t="s">
        <v>9253</v>
      </c>
      <c r="C3732" s="116" t="s">
        <v>338</v>
      </c>
      <c r="D3732" s="116" t="s">
        <v>249</v>
      </c>
      <c r="E3732" s="117" t="str">
        <f t="shared" si="58"/>
        <v>2100</v>
      </c>
      <c r="F3732" s="118" t="str">
        <f>VLOOKUP($E3732,[5]Plan2!$A$5:$D$703,1,FALSE)</f>
        <v>2100</v>
      </c>
      <c r="G3732" s="118" t="str">
        <f>VLOOKUP($E3732,[5]Plan2!$A$5:$D$703,2,FALSE)</f>
        <v>Fabricação de produtos farmoquímicos e farmacêuticos</v>
      </c>
      <c r="H3732" s="118" t="str">
        <f>VLOOKUP($E3732,[5]Plan2!$A$5:$D$703,3,FALSE)</f>
        <v>2110</v>
      </c>
      <c r="I3732" s="118" t="str">
        <f>VLOOKUP($E3732,[5]Plan2!$A$5:$D$703,4,FALSE)</f>
        <v>Fabricação de produtos farmoquímicos</v>
      </c>
    </row>
    <row r="3733" spans="1:9" ht="16">
      <c r="A3733" s="117" t="s">
        <v>9254</v>
      </c>
      <c r="B3733" s="118" t="s">
        <v>9255</v>
      </c>
      <c r="C3733" s="116" t="s">
        <v>338</v>
      </c>
      <c r="D3733" s="116" t="s">
        <v>249</v>
      </c>
      <c r="E3733" s="117" t="str">
        <f t="shared" si="58"/>
        <v>2100</v>
      </c>
      <c r="F3733" s="118" t="str">
        <f>VLOOKUP($E3733,[5]Plan2!$A$5:$D$703,1,FALSE)</f>
        <v>2100</v>
      </c>
      <c r="G3733" s="118" t="str">
        <f>VLOOKUP($E3733,[5]Plan2!$A$5:$D$703,2,FALSE)</f>
        <v>Fabricação de produtos farmoquímicos e farmacêuticos</v>
      </c>
      <c r="H3733" s="118" t="str">
        <f>VLOOKUP($E3733,[5]Plan2!$A$5:$D$703,3,FALSE)</f>
        <v>2110</v>
      </c>
      <c r="I3733" s="118" t="str">
        <f>VLOOKUP($E3733,[5]Plan2!$A$5:$D$703,4,FALSE)</f>
        <v>Fabricação de produtos farmoquímicos</v>
      </c>
    </row>
    <row r="3734" spans="1:9" ht="16">
      <c r="A3734" s="117" t="s">
        <v>9256</v>
      </c>
      <c r="B3734" s="118" t="s">
        <v>9257</v>
      </c>
      <c r="C3734" s="116" t="s">
        <v>338</v>
      </c>
      <c r="D3734" s="116" t="s">
        <v>249</v>
      </c>
      <c r="E3734" s="117" t="str">
        <f t="shared" si="58"/>
        <v>2100</v>
      </c>
      <c r="F3734" s="118" t="str">
        <f>VLOOKUP($E3734,[5]Plan2!$A$5:$D$703,1,FALSE)</f>
        <v>2100</v>
      </c>
      <c r="G3734" s="118" t="str">
        <f>VLOOKUP($E3734,[5]Plan2!$A$5:$D$703,2,FALSE)</f>
        <v>Fabricação de produtos farmoquímicos e farmacêuticos</v>
      </c>
      <c r="H3734" s="118" t="str">
        <f>VLOOKUP($E3734,[5]Plan2!$A$5:$D$703,3,FALSE)</f>
        <v>2110</v>
      </c>
      <c r="I3734" s="118" t="str">
        <f>VLOOKUP($E3734,[5]Plan2!$A$5:$D$703,4,FALSE)</f>
        <v>Fabricação de produtos farmoquímicos</v>
      </c>
    </row>
    <row r="3735" spans="1:9" ht="16">
      <c r="A3735" s="117" t="s">
        <v>9258</v>
      </c>
      <c r="B3735" s="118" t="s">
        <v>9259</v>
      </c>
      <c r="C3735" s="116" t="s">
        <v>338</v>
      </c>
      <c r="D3735" s="116" t="s">
        <v>249</v>
      </c>
      <c r="E3735" s="117" t="str">
        <f t="shared" si="58"/>
        <v>2100</v>
      </c>
      <c r="F3735" s="118" t="str">
        <f>VLOOKUP($E3735,[5]Plan2!$A$5:$D$703,1,FALSE)</f>
        <v>2100</v>
      </c>
      <c r="G3735" s="118" t="str">
        <f>VLOOKUP($E3735,[5]Plan2!$A$5:$D$703,2,FALSE)</f>
        <v>Fabricação de produtos farmoquímicos e farmacêuticos</v>
      </c>
      <c r="H3735" s="118" t="str">
        <f>VLOOKUP($E3735,[5]Plan2!$A$5:$D$703,3,FALSE)</f>
        <v>2110</v>
      </c>
      <c r="I3735" s="118" t="str">
        <f>VLOOKUP($E3735,[5]Plan2!$A$5:$D$703,4,FALSE)</f>
        <v>Fabricação de produtos farmoquímicos</v>
      </c>
    </row>
    <row r="3736" spans="1:9" ht="16">
      <c r="A3736" s="117" t="s">
        <v>9260</v>
      </c>
      <c r="B3736" s="118" t="s">
        <v>9261</v>
      </c>
      <c r="C3736" s="116" t="s">
        <v>338</v>
      </c>
      <c r="D3736" s="116" t="s">
        <v>249</v>
      </c>
      <c r="E3736" s="117" t="str">
        <f t="shared" si="58"/>
        <v>2100</v>
      </c>
      <c r="F3736" s="118" t="str">
        <f>VLOOKUP($E3736,[5]Plan2!$A$5:$D$703,1,FALSE)</f>
        <v>2100</v>
      </c>
      <c r="G3736" s="118" t="str">
        <f>VLOOKUP($E3736,[5]Plan2!$A$5:$D$703,2,FALSE)</f>
        <v>Fabricação de produtos farmoquímicos e farmacêuticos</v>
      </c>
      <c r="H3736" s="118" t="str">
        <f>VLOOKUP($E3736,[5]Plan2!$A$5:$D$703,3,FALSE)</f>
        <v>2110</v>
      </c>
      <c r="I3736" s="118" t="str">
        <f>VLOOKUP($E3736,[5]Plan2!$A$5:$D$703,4,FALSE)</f>
        <v>Fabricação de produtos farmoquímicos</v>
      </c>
    </row>
    <row r="3737" spans="1:9" ht="16">
      <c r="A3737" s="117" t="s">
        <v>9262</v>
      </c>
      <c r="B3737" s="118" t="s">
        <v>9263</v>
      </c>
      <c r="C3737" s="116" t="s">
        <v>338</v>
      </c>
      <c r="D3737" s="116" t="s">
        <v>249</v>
      </c>
      <c r="E3737" s="117" t="str">
        <f t="shared" si="58"/>
        <v>2100</v>
      </c>
      <c r="F3737" s="118" t="str">
        <f>VLOOKUP($E3737,[5]Plan2!$A$5:$D$703,1,FALSE)</f>
        <v>2100</v>
      </c>
      <c r="G3737" s="118" t="str">
        <f>VLOOKUP($E3737,[5]Plan2!$A$5:$D$703,2,FALSE)</f>
        <v>Fabricação de produtos farmoquímicos e farmacêuticos</v>
      </c>
      <c r="H3737" s="118" t="str">
        <f>VLOOKUP($E3737,[5]Plan2!$A$5:$D$703,3,FALSE)</f>
        <v>2110</v>
      </c>
      <c r="I3737" s="118" t="str">
        <f>VLOOKUP($E3737,[5]Plan2!$A$5:$D$703,4,FALSE)</f>
        <v>Fabricação de produtos farmoquímicos</v>
      </c>
    </row>
    <row r="3738" spans="1:9" ht="16">
      <c r="A3738" s="117" t="s">
        <v>9264</v>
      </c>
      <c r="B3738" s="118" t="s">
        <v>9265</v>
      </c>
      <c r="C3738" s="116" t="s">
        <v>338</v>
      </c>
      <c r="D3738" s="116" t="s">
        <v>249</v>
      </c>
      <c r="E3738" s="117" t="str">
        <f t="shared" si="58"/>
        <v>2100</v>
      </c>
      <c r="F3738" s="118" t="str">
        <f>VLOOKUP($E3738,[5]Plan2!$A$5:$D$703,1,FALSE)</f>
        <v>2100</v>
      </c>
      <c r="G3738" s="118" t="str">
        <f>VLOOKUP($E3738,[5]Plan2!$A$5:$D$703,2,FALSE)</f>
        <v>Fabricação de produtos farmoquímicos e farmacêuticos</v>
      </c>
      <c r="H3738" s="118" t="str">
        <f>VLOOKUP($E3738,[5]Plan2!$A$5:$D$703,3,FALSE)</f>
        <v>2110</v>
      </c>
      <c r="I3738" s="118" t="str">
        <f>VLOOKUP($E3738,[5]Plan2!$A$5:$D$703,4,FALSE)</f>
        <v>Fabricação de produtos farmoquímicos</v>
      </c>
    </row>
    <row r="3739" spans="1:9" ht="16">
      <c r="A3739" s="117" t="s">
        <v>9266</v>
      </c>
      <c r="B3739" s="118" t="s">
        <v>9267</v>
      </c>
      <c r="C3739" s="116" t="s">
        <v>338</v>
      </c>
      <c r="D3739" s="116" t="s">
        <v>249</v>
      </c>
      <c r="E3739" s="117" t="str">
        <f t="shared" si="58"/>
        <v>2100</v>
      </c>
      <c r="F3739" s="118" t="str">
        <f>VLOOKUP($E3739,[5]Plan2!$A$5:$D$703,1,FALSE)</f>
        <v>2100</v>
      </c>
      <c r="G3739" s="118" t="str">
        <f>VLOOKUP($E3739,[5]Plan2!$A$5:$D$703,2,FALSE)</f>
        <v>Fabricação de produtos farmoquímicos e farmacêuticos</v>
      </c>
      <c r="H3739" s="118" t="str">
        <f>VLOOKUP($E3739,[5]Plan2!$A$5:$D$703,3,FALSE)</f>
        <v>2110</v>
      </c>
      <c r="I3739" s="118" t="str">
        <f>VLOOKUP($E3739,[5]Plan2!$A$5:$D$703,4,FALSE)</f>
        <v>Fabricação de produtos farmoquímicos</v>
      </c>
    </row>
    <row r="3740" spans="1:9" ht="16">
      <c r="A3740" s="117" t="s">
        <v>9268</v>
      </c>
      <c r="B3740" s="118" t="s">
        <v>9269</v>
      </c>
      <c r="C3740" s="116" t="s">
        <v>338</v>
      </c>
      <c r="D3740" s="116" t="s">
        <v>249</v>
      </c>
      <c r="E3740" s="117" t="str">
        <f t="shared" si="58"/>
        <v>2100</v>
      </c>
      <c r="F3740" s="118" t="str">
        <f>VLOOKUP($E3740,[5]Plan2!$A$5:$D$703,1,FALSE)</f>
        <v>2100</v>
      </c>
      <c r="G3740" s="118" t="str">
        <f>VLOOKUP($E3740,[5]Plan2!$A$5:$D$703,2,FALSE)</f>
        <v>Fabricação de produtos farmoquímicos e farmacêuticos</v>
      </c>
      <c r="H3740" s="118" t="str">
        <f>VLOOKUP($E3740,[5]Plan2!$A$5:$D$703,3,FALSE)</f>
        <v>2110</v>
      </c>
      <c r="I3740" s="118" t="str">
        <f>VLOOKUP($E3740,[5]Plan2!$A$5:$D$703,4,FALSE)</f>
        <v>Fabricação de produtos farmoquímicos</v>
      </c>
    </row>
    <row r="3741" spans="1:9" ht="16">
      <c r="A3741" s="117" t="s">
        <v>9270</v>
      </c>
      <c r="B3741" s="118" t="s">
        <v>9271</v>
      </c>
      <c r="C3741" s="116" t="s">
        <v>244</v>
      </c>
      <c r="D3741" s="116" t="s">
        <v>243</v>
      </c>
      <c r="E3741" s="117" t="str">
        <f t="shared" si="58"/>
        <v>2091</v>
      </c>
      <c r="F3741" s="118" t="str">
        <f>VLOOKUP($E3741,[5]Plan2!$A$5:$D$703,1,FALSE)</f>
        <v>2091</v>
      </c>
      <c r="G3741" s="118" t="str">
        <f>VLOOKUP($E3741,[5]Plan2!$A$5:$D$703,2,FALSE)</f>
        <v>Fabricação de químicos orgânicos e inorgânicos, resinas e elastômeros</v>
      </c>
      <c r="H3741" s="118" t="str">
        <f>VLOOKUP($E3741,[5]Plan2!$A$5:$D$703,3,FALSE)</f>
        <v>2011</v>
      </c>
      <c r="I3741" s="118" t="str">
        <f>VLOOKUP($E3741,[5]Plan2!$A$5:$D$703,4,FALSE)</f>
        <v>Fabricação de cloro e álcalis</v>
      </c>
    </row>
    <row r="3742" spans="1:9" ht="16">
      <c r="A3742" s="117" t="s">
        <v>9272</v>
      </c>
      <c r="B3742" s="118" t="s">
        <v>9273</v>
      </c>
      <c r="C3742" s="116" t="s">
        <v>244</v>
      </c>
      <c r="D3742" s="116" t="s">
        <v>243</v>
      </c>
      <c r="E3742" s="117" t="str">
        <f t="shared" si="58"/>
        <v>2091</v>
      </c>
      <c r="F3742" s="118" t="str">
        <f>VLOOKUP($E3742,[5]Plan2!$A$5:$D$703,1,FALSE)</f>
        <v>2091</v>
      </c>
      <c r="G3742" s="118" t="str">
        <f>VLOOKUP($E3742,[5]Plan2!$A$5:$D$703,2,FALSE)</f>
        <v>Fabricação de químicos orgânicos e inorgânicos, resinas e elastômeros</v>
      </c>
      <c r="H3742" s="118" t="str">
        <f>VLOOKUP($E3742,[5]Plan2!$A$5:$D$703,3,FALSE)</f>
        <v>2011</v>
      </c>
      <c r="I3742" s="118" t="str">
        <f>VLOOKUP($E3742,[5]Plan2!$A$5:$D$703,4,FALSE)</f>
        <v>Fabricação de cloro e álcalis</v>
      </c>
    </row>
    <row r="3743" spans="1:9" ht="16">
      <c r="A3743" s="117" t="s">
        <v>9274</v>
      </c>
      <c r="B3743" s="118" t="s">
        <v>9275</v>
      </c>
      <c r="C3743" s="116" t="s">
        <v>244</v>
      </c>
      <c r="D3743" s="116" t="s">
        <v>243</v>
      </c>
      <c r="E3743" s="117" t="str">
        <f t="shared" si="58"/>
        <v>2091</v>
      </c>
      <c r="F3743" s="118" t="str">
        <f>VLOOKUP($E3743,[5]Plan2!$A$5:$D$703,1,FALSE)</f>
        <v>2091</v>
      </c>
      <c r="G3743" s="118" t="str">
        <f>VLOOKUP($E3743,[5]Plan2!$A$5:$D$703,2,FALSE)</f>
        <v>Fabricação de químicos orgânicos e inorgânicos, resinas e elastômeros</v>
      </c>
      <c r="H3743" s="118" t="str">
        <f>VLOOKUP($E3743,[5]Plan2!$A$5:$D$703,3,FALSE)</f>
        <v>2011</v>
      </c>
      <c r="I3743" s="118" t="str">
        <f>VLOOKUP($E3743,[5]Plan2!$A$5:$D$703,4,FALSE)</f>
        <v>Fabricação de cloro e álcalis</v>
      </c>
    </row>
    <row r="3744" spans="1:9" ht="16">
      <c r="A3744" s="117" t="s">
        <v>9276</v>
      </c>
      <c r="B3744" s="118" t="s">
        <v>9277</v>
      </c>
      <c r="C3744" s="116" t="s">
        <v>244</v>
      </c>
      <c r="D3744" s="116" t="s">
        <v>243</v>
      </c>
      <c r="E3744" s="117" t="str">
        <f t="shared" si="58"/>
        <v>2091</v>
      </c>
      <c r="F3744" s="118" t="str">
        <f>VLOOKUP($E3744,[5]Plan2!$A$5:$D$703,1,FALSE)</f>
        <v>2091</v>
      </c>
      <c r="G3744" s="118" t="str">
        <f>VLOOKUP($E3744,[5]Plan2!$A$5:$D$703,2,FALSE)</f>
        <v>Fabricação de químicos orgânicos e inorgânicos, resinas e elastômeros</v>
      </c>
      <c r="H3744" s="118" t="str">
        <f>VLOOKUP($E3744,[5]Plan2!$A$5:$D$703,3,FALSE)</f>
        <v>2011</v>
      </c>
      <c r="I3744" s="118" t="str">
        <f>VLOOKUP($E3744,[5]Plan2!$A$5:$D$703,4,FALSE)</f>
        <v>Fabricação de cloro e álcalis</v>
      </c>
    </row>
    <row r="3745" spans="1:9" ht="16">
      <c r="A3745" s="117" t="s">
        <v>9278</v>
      </c>
      <c r="B3745" s="118" t="s">
        <v>9279</v>
      </c>
      <c r="C3745" s="116" t="s">
        <v>244</v>
      </c>
      <c r="D3745" s="116" t="s">
        <v>243</v>
      </c>
      <c r="E3745" s="117" t="str">
        <f t="shared" si="58"/>
        <v>2091</v>
      </c>
      <c r="F3745" s="118" t="str">
        <f>VLOOKUP($E3745,[5]Plan2!$A$5:$D$703,1,FALSE)</f>
        <v>2091</v>
      </c>
      <c r="G3745" s="118" t="str">
        <f>VLOOKUP($E3745,[5]Plan2!$A$5:$D$703,2,FALSE)</f>
        <v>Fabricação de químicos orgânicos e inorgânicos, resinas e elastômeros</v>
      </c>
      <c r="H3745" s="118" t="str">
        <f>VLOOKUP($E3745,[5]Plan2!$A$5:$D$703,3,FALSE)</f>
        <v>2011</v>
      </c>
      <c r="I3745" s="118" t="str">
        <f>VLOOKUP($E3745,[5]Plan2!$A$5:$D$703,4,FALSE)</f>
        <v>Fabricação de cloro e álcalis</v>
      </c>
    </row>
    <row r="3746" spans="1:9" ht="16">
      <c r="A3746" s="117" t="s">
        <v>9280</v>
      </c>
      <c r="B3746" s="118" t="s">
        <v>9281</v>
      </c>
      <c r="C3746" s="116" t="s">
        <v>244</v>
      </c>
      <c r="D3746" s="116" t="s">
        <v>243</v>
      </c>
      <c r="E3746" s="117" t="str">
        <f t="shared" si="58"/>
        <v>2091</v>
      </c>
      <c r="F3746" s="118" t="str">
        <f>VLOOKUP($E3746,[5]Plan2!$A$5:$D$703,1,FALSE)</f>
        <v>2091</v>
      </c>
      <c r="G3746" s="118" t="str">
        <f>VLOOKUP($E3746,[5]Plan2!$A$5:$D$703,2,FALSE)</f>
        <v>Fabricação de químicos orgânicos e inorgânicos, resinas e elastômeros</v>
      </c>
      <c r="H3746" s="118" t="str">
        <f>VLOOKUP($E3746,[5]Plan2!$A$5:$D$703,3,FALSE)</f>
        <v>2011</v>
      </c>
      <c r="I3746" s="118" t="str">
        <f>VLOOKUP($E3746,[5]Plan2!$A$5:$D$703,4,FALSE)</f>
        <v>Fabricação de cloro e álcalis</v>
      </c>
    </row>
    <row r="3747" spans="1:9" ht="16">
      <c r="A3747" s="117" t="s">
        <v>9282</v>
      </c>
      <c r="B3747" s="118" t="s">
        <v>9283</v>
      </c>
      <c r="C3747" s="116" t="s">
        <v>244</v>
      </c>
      <c r="D3747" s="116" t="s">
        <v>243</v>
      </c>
      <c r="E3747" s="117" t="str">
        <f t="shared" si="58"/>
        <v>2091</v>
      </c>
      <c r="F3747" s="118" t="str">
        <f>VLOOKUP($E3747,[5]Plan2!$A$5:$D$703,1,FALSE)</f>
        <v>2091</v>
      </c>
      <c r="G3747" s="118" t="str">
        <f>VLOOKUP($E3747,[5]Plan2!$A$5:$D$703,2,FALSE)</f>
        <v>Fabricação de químicos orgânicos e inorgânicos, resinas e elastômeros</v>
      </c>
      <c r="H3747" s="118" t="str">
        <f>VLOOKUP($E3747,[5]Plan2!$A$5:$D$703,3,FALSE)</f>
        <v>2011</v>
      </c>
      <c r="I3747" s="118" t="str">
        <f>VLOOKUP($E3747,[5]Plan2!$A$5:$D$703,4,FALSE)</f>
        <v>Fabricação de cloro e álcalis</v>
      </c>
    </row>
    <row r="3748" spans="1:9" ht="16">
      <c r="A3748" s="117" t="s">
        <v>9284</v>
      </c>
      <c r="B3748" s="118" t="s">
        <v>9285</v>
      </c>
      <c r="C3748" s="116" t="s">
        <v>244</v>
      </c>
      <c r="D3748" s="116" t="s">
        <v>243</v>
      </c>
      <c r="E3748" s="117" t="str">
        <f t="shared" si="58"/>
        <v>2091</v>
      </c>
      <c r="F3748" s="118" t="str">
        <f>VLOOKUP($E3748,[5]Plan2!$A$5:$D$703,1,FALSE)</f>
        <v>2091</v>
      </c>
      <c r="G3748" s="118" t="str">
        <f>VLOOKUP($E3748,[5]Plan2!$A$5:$D$703,2,FALSE)</f>
        <v>Fabricação de químicos orgânicos e inorgânicos, resinas e elastômeros</v>
      </c>
      <c r="H3748" s="118" t="str">
        <f>VLOOKUP($E3748,[5]Plan2!$A$5:$D$703,3,FALSE)</f>
        <v>2011</v>
      </c>
      <c r="I3748" s="118" t="str">
        <f>VLOOKUP($E3748,[5]Plan2!$A$5:$D$703,4,FALSE)</f>
        <v>Fabricação de cloro e álcalis</v>
      </c>
    </row>
    <row r="3749" spans="1:9" ht="16">
      <c r="A3749" s="117" t="s">
        <v>9286</v>
      </c>
      <c r="B3749" s="118" t="s">
        <v>9287</v>
      </c>
      <c r="C3749" s="116" t="s">
        <v>244</v>
      </c>
      <c r="D3749" s="116" t="s">
        <v>243</v>
      </c>
      <c r="E3749" s="117" t="str">
        <f t="shared" si="58"/>
        <v>2091</v>
      </c>
      <c r="F3749" s="118" t="str">
        <f>VLOOKUP($E3749,[5]Plan2!$A$5:$D$703,1,FALSE)</f>
        <v>2091</v>
      </c>
      <c r="G3749" s="118" t="str">
        <f>VLOOKUP($E3749,[5]Plan2!$A$5:$D$703,2,FALSE)</f>
        <v>Fabricação de químicos orgânicos e inorgânicos, resinas e elastômeros</v>
      </c>
      <c r="H3749" s="118" t="str">
        <f>VLOOKUP($E3749,[5]Plan2!$A$5:$D$703,3,FALSE)</f>
        <v>2011</v>
      </c>
      <c r="I3749" s="118" t="str">
        <f>VLOOKUP($E3749,[5]Plan2!$A$5:$D$703,4,FALSE)</f>
        <v>Fabricação de cloro e álcalis</v>
      </c>
    </row>
    <row r="3750" spans="1:9" ht="16">
      <c r="A3750" s="117" t="s">
        <v>9288</v>
      </c>
      <c r="B3750" s="118" t="s">
        <v>9289</v>
      </c>
      <c r="C3750" s="116" t="s">
        <v>244</v>
      </c>
      <c r="D3750" s="116" t="s">
        <v>243</v>
      </c>
      <c r="E3750" s="117" t="str">
        <f t="shared" si="58"/>
        <v>2091</v>
      </c>
      <c r="F3750" s="118" t="str">
        <f>VLOOKUP($E3750,[5]Plan2!$A$5:$D$703,1,FALSE)</f>
        <v>2091</v>
      </c>
      <c r="G3750" s="118" t="str">
        <f>VLOOKUP($E3750,[5]Plan2!$A$5:$D$703,2,FALSE)</f>
        <v>Fabricação de químicos orgânicos e inorgânicos, resinas e elastômeros</v>
      </c>
      <c r="H3750" s="118" t="str">
        <f>VLOOKUP($E3750,[5]Plan2!$A$5:$D$703,3,FALSE)</f>
        <v>2011</v>
      </c>
      <c r="I3750" s="118" t="str">
        <f>VLOOKUP($E3750,[5]Plan2!$A$5:$D$703,4,FALSE)</f>
        <v>Fabricação de cloro e álcalis</v>
      </c>
    </row>
    <row r="3751" spans="1:9" ht="16">
      <c r="A3751" s="117" t="s">
        <v>9290</v>
      </c>
      <c r="B3751" s="118" t="s">
        <v>9291</v>
      </c>
      <c r="C3751" s="116" t="s">
        <v>244</v>
      </c>
      <c r="D3751" s="116" t="s">
        <v>243</v>
      </c>
      <c r="E3751" s="117" t="str">
        <f t="shared" si="58"/>
        <v>2091</v>
      </c>
      <c r="F3751" s="118" t="str">
        <f>VLOOKUP($E3751,[5]Plan2!$A$5:$D$703,1,FALSE)</f>
        <v>2091</v>
      </c>
      <c r="G3751" s="118" t="str">
        <f>VLOOKUP($E3751,[5]Plan2!$A$5:$D$703,2,FALSE)</f>
        <v>Fabricação de químicos orgânicos e inorgânicos, resinas e elastômeros</v>
      </c>
      <c r="H3751" s="118" t="str">
        <f>VLOOKUP($E3751,[5]Plan2!$A$5:$D$703,3,FALSE)</f>
        <v>2011</v>
      </c>
      <c r="I3751" s="118" t="str">
        <f>VLOOKUP($E3751,[5]Plan2!$A$5:$D$703,4,FALSE)</f>
        <v>Fabricação de cloro e álcalis</v>
      </c>
    </row>
    <row r="3752" spans="1:9" ht="16">
      <c r="A3752" s="117" t="s">
        <v>9292</v>
      </c>
      <c r="B3752" s="118" t="s">
        <v>9293</v>
      </c>
      <c r="C3752" s="116" t="s">
        <v>244</v>
      </c>
      <c r="D3752" s="116" t="s">
        <v>243</v>
      </c>
      <c r="E3752" s="117" t="str">
        <f t="shared" si="58"/>
        <v>2091</v>
      </c>
      <c r="F3752" s="118" t="str">
        <f>VLOOKUP($E3752,[5]Plan2!$A$5:$D$703,1,FALSE)</f>
        <v>2091</v>
      </c>
      <c r="G3752" s="118" t="str">
        <f>VLOOKUP($E3752,[5]Plan2!$A$5:$D$703,2,FALSE)</f>
        <v>Fabricação de químicos orgânicos e inorgânicos, resinas e elastômeros</v>
      </c>
      <c r="H3752" s="118" t="str">
        <f>VLOOKUP($E3752,[5]Plan2!$A$5:$D$703,3,FALSE)</f>
        <v>2011</v>
      </c>
      <c r="I3752" s="118" t="str">
        <f>VLOOKUP($E3752,[5]Plan2!$A$5:$D$703,4,FALSE)</f>
        <v>Fabricação de cloro e álcalis</v>
      </c>
    </row>
    <row r="3753" spans="1:9" ht="16">
      <c r="A3753" s="117" t="s">
        <v>9294</v>
      </c>
      <c r="B3753" s="118" t="s">
        <v>9295</v>
      </c>
      <c r="C3753" s="116" t="s">
        <v>244</v>
      </c>
      <c r="D3753" s="116" t="s">
        <v>243</v>
      </c>
      <c r="E3753" s="117" t="str">
        <f t="shared" si="58"/>
        <v>2091</v>
      </c>
      <c r="F3753" s="118" t="str">
        <f>VLOOKUP($E3753,[5]Plan2!$A$5:$D$703,1,FALSE)</f>
        <v>2091</v>
      </c>
      <c r="G3753" s="118" t="str">
        <f>VLOOKUP($E3753,[5]Plan2!$A$5:$D$703,2,FALSE)</f>
        <v>Fabricação de químicos orgânicos e inorgânicos, resinas e elastômeros</v>
      </c>
      <c r="H3753" s="118" t="str">
        <f>VLOOKUP($E3753,[5]Plan2!$A$5:$D$703,3,FALSE)</f>
        <v>2011</v>
      </c>
      <c r="I3753" s="118" t="str">
        <f>VLOOKUP($E3753,[5]Plan2!$A$5:$D$703,4,FALSE)</f>
        <v>Fabricação de cloro e álcalis</v>
      </c>
    </row>
    <row r="3754" spans="1:9" ht="16">
      <c r="A3754" s="117" t="s">
        <v>9296</v>
      </c>
      <c r="B3754" s="118" t="s">
        <v>9297</v>
      </c>
      <c r="C3754" s="116" t="s">
        <v>244</v>
      </c>
      <c r="D3754" s="116" t="s">
        <v>243</v>
      </c>
      <c r="E3754" s="117" t="str">
        <f t="shared" si="58"/>
        <v>2091</v>
      </c>
      <c r="F3754" s="118" t="str">
        <f>VLOOKUP($E3754,[5]Plan2!$A$5:$D$703,1,FALSE)</f>
        <v>2091</v>
      </c>
      <c r="G3754" s="118" t="str">
        <f>VLOOKUP($E3754,[5]Plan2!$A$5:$D$703,2,FALSE)</f>
        <v>Fabricação de químicos orgânicos e inorgânicos, resinas e elastômeros</v>
      </c>
      <c r="H3754" s="118" t="str">
        <f>VLOOKUP($E3754,[5]Plan2!$A$5:$D$703,3,FALSE)</f>
        <v>2011</v>
      </c>
      <c r="I3754" s="118" t="str">
        <f>VLOOKUP($E3754,[5]Plan2!$A$5:$D$703,4,FALSE)</f>
        <v>Fabricação de cloro e álcalis</v>
      </c>
    </row>
    <row r="3755" spans="1:9" ht="16">
      <c r="A3755" s="117" t="s">
        <v>9298</v>
      </c>
      <c r="B3755" s="118" t="s">
        <v>9299</v>
      </c>
      <c r="C3755" s="116" t="s">
        <v>244</v>
      </c>
      <c r="D3755" s="116" t="s">
        <v>243</v>
      </c>
      <c r="E3755" s="117" t="str">
        <f t="shared" si="58"/>
        <v>2091</v>
      </c>
      <c r="F3755" s="118" t="str">
        <f>VLOOKUP($E3755,[5]Plan2!$A$5:$D$703,1,FALSE)</f>
        <v>2091</v>
      </c>
      <c r="G3755" s="118" t="str">
        <f>VLOOKUP($E3755,[5]Plan2!$A$5:$D$703,2,FALSE)</f>
        <v>Fabricação de químicos orgânicos e inorgânicos, resinas e elastômeros</v>
      </c>
      <c r="H3755" s="118" t="str">
        <f>VLOOKUP($E3755,[5]Plan2!$A$5:$D$703,3,FALSE)</f>
        <v>2011</v>
      </c>
      <c r="I3755" s="118" t="str">
        <f>VLOOKUP($E3755,[5]Plan2!$A$5:$D$703,4,FALSE)</f>
        <v>Fabricação de cloro e álcalis</v>
      </c>
    </row>
    <row r="3756" spans="1:9" ht="16">
      <c r="A3756" s="117" t="s">
        <v>9300</v>
      </c>
      <c r="B3756" s="118" t="s">
        <v>9301</v>
      </c>
      <c r="C3756" s="116" t="s">
        <v>244</v>
      </c>
      <c r="D3756" s="116" t="s">
        <v>243</v>
      </c>
      <c r="E3756" s="117" t="str">
        <f t="shared" si="58"/>
        <v>2091</v>
      </c>
      <c r="F3756" s="118" t="str">
        <f>VLOOKUP($E3756,[5]Plan2!$A$5:$D$703,1,FALSE)</f>
        <v>2091</v>
      </c>
      <c r="G3756" s="118" t="str">
        <f>VLOOKUP($E3756,[5]Plan2!$A$5:$D$703,2,FALSE)</f>
        <v>Fabricação de químicos orgânicos e inorgânicos, resinas e elastômeros</v>
      </c>
      <c r="H3756" s="118" t="str">
        <f>VLOOKUP($E3756,[5]Plan2!$A$5:$D$703,3,FALSE)</f>
        <v>2011</v>
      </c>
      <c r="I3756" s="118" t="str">
        <f>VLOOKUP($E3756,[5]Plan2!$A$5:$D$703,4,FALSE)</f>
        <v>Fabricação de cloro e álcalis</v>
      </c>
    </row>
    <row r="3757" spans="1:9" ht="16">
      <c r="A3757" s="117" t="s">
        <v>9302</v>
      </c>
      <c r="B3757" s="118" t="s">
        <v>9303</v>
      </c>
      <c r="C3757" s="116" t="s">
        <v>244</v>
      </c>
      <c r="D3757" s="116" t="s">
        <v>243</v>
      </c>
      <c r="E3757" s="117" t="str">
        <f t="shared" si="58"/>
        <v>2091</v>
      </c>
      <c r="F3757" s="118" t="str">
        <f>VLOOKUP($E3757,[5]Plan2!$A$5:$D$703,1,FALSE)</f>
        <v>2091</v>
      </c>
      <c r="G3757" s="118" t="str">
        <f>VLOOKUP($E3757,[5]Plan2!$A$5:$D$703,2,FALSE)</f>
        <v>Fabricação de químicos orgânicos e inorgânicos, resinas e elastômeros</v>
      </c>
      <c r="H3757" s="118" t="str">
        <f>VLOOKUP($E3757,[5]Plan2!$A$5:$D$703,3,FALSE)</f>
        <v>2011</v>
      </c>
      <c r="I3757" s="118" t="str">
        <f>VLOOKUP($E3757,[5]Plan2!$A$5:$D$703,4,FALSE)</f>
        <v>Fabricação de cloro e álcalis</v>
      </c>
    </row>
    <row r="3758" spans="1:9" ht="16">
      <c r="A3758" s="117" t="s">
        <v>9304</v>
      </c>
      <c r="B3758" s="118" t="s">
        <v>9305</v>
      </c>
      <c r="C3758" s="116" t="s">
        <v>244</v>
      </c>
      <c r="D3758" s="116" t="s">
        <v>243</v>
      </c>
      <c r="E3758" s="117" t="str">
        <f t="shared" si="58"/>
        <v>2091</v>
      </c>
      <c r="F3758" s="118" t="str">
        <f>VLOOKUP($E3758,[5]Plan2!$A$5:$D$703,1,FALSE)</f>
        <v>2091</v>
      </c>
      <c r="G3758" s="118" t="str">
        <f>VLOOKUP($E3758,[5]Plan2!$A$5:$D$703,2,FALSE)</f>
        <v>Fabricação de químicos orgânicos e inorgânicos, resinas e elastômeros</v>
      </c>
      <c r="H3758" s="118" t="str">
        <f>VLOOKUP($E3758,[5]Plan2!$A$5:$D$703,3,FALSE)</f>
        <v>2011</v>
      </c>
      <c r="I3758" s="118" t="str">
        <f>VLOOKUP($E3758,[5]Plan2!$A$5:$D$703,4,FALSE)</f>
        <v>Fabricação de cloro e álcalis</v>
      </c>
    </row>
    <row r="3759" spans="1:9" ht="16">
      <c r="A3759" s="117" t="s">
        <v>9306</v>
      </c>
      <c r="B3759" s="118" t="s">
        <v>9307</v>
      </c>
      <c r="C3759" s="116" t="s">
        <v>244</v>
      </c>
      <c r="D3759" s="116" t="s">
        <v>243</v>
      </c>
      <c r="E3759" s="117" t="str">
        <f t="shared" si="58"/>
        <v>2091</v>
      </c>
      <c r="F3759" s="118" t="str">
        <f>VLOOKUP($E3759,[5]Plan2!$A$5:$D$703,1,FALSE)</f>
        <v>2091</v>
      </c>
      <c r="G3759" s="118" t="str">
        <f>VLOOKUP($E3759,[5]Plan2!$A$5:$D$703,2,FALSE)</f>
        <v>Fabricação de químicos orgânicos e inorgânicos, resinas e elastômeros</v>
      </c>
      <c r="H3759" s="118" t="str">
        <f>VLOOKUP($E3759,[5]Plan2!$A$5:$D$703,3,FALSE)</f>
        <v>2011</v>
      </c>
      <c r="I3759" s="118" t="str">
        <f>VLOOKUP($E3759,[5]Plan2!$A$5:$D$703,4,FALSE)</f>
        <v>Fabricação de cloro e álcalis</v>
      </c>
    </row>
    <row r="3760" spans="1:9" ht="16">
      <c r="A3760" s="117" t="s">
        <v>9308</v>
      </c>
      <c r="B3760" s="118" t="s">
        <v>9309</v>
      </c>
      <c r="C3760" s="116" t="s">
        <v>244</v>
      </c>
      <c r="D3760" s="116" t="s">
        <v>243</v>
      </c>
      <c r="E3760" s="117" t="str">
        <f t="shared" si="58"/>
        <v>2091</v>
      </c>
      <c r="F3760" s="118" t="str">
        <f>VLOOKUP($E3760,[5]Plan2!$A$5:$D$703,1,FALSE)</f>
        <v>2091</v>
      </c>
      <c r="G3760" s="118" t="str">
        <f>VLOOKUP($E3760,[5]Plan2!$A$5:$D$703,2,FALSE)</f>
        <v>Fabricação de químicos orgânicos e inorgânicos, resinas e elastômeros</v>
      </c>
      <c r="H3760" s="118" t="str">
        <f>VLOOKUP($E3760,[5]Plan2!$A$5:$D$703,3,FALSE)</f>
        <v>2011</v>
      </c>
      <c r="I3760" s="118" t="str">
        <f>VLOOKUP($E3760,[5]Plan2!$A$5:$D$703,4,FALSE)</f>
        <v>Fabricação de cloro e álcalis</v>
      </c>
    </row>
    <row r="3761" spans="1:9" ht="16">
      <c r="A3761" s="117" t="s">
        <v>9310</v>
      </c>
      <c r="B3761" s="118" t="s">
        <v>9311</v>
      </c>
      <c r="C3761" s="116" t="s">
        <v>244</v>
      </c>
      <c r="D3761" s="116" t="s">
        <v>243</v>
      </c>
      <c r="E3761" s="117" t="str">
        <f t="shared" si="58"/>
        <v>2091</v>
      </c>
      <c r="F3761" s="118" t="str">
        <f>VLOOKUP($E3761,[5]Plan2!$A$5:$D$703,1,FALSE)</f>
        <v>2091</v>
      </c>
      <c r="G3761" s="118" t="str">
        <f>VLOOKUP($E3761,[5]Plan2!$A$5:$D$703,2,FALSE)</f>
        <v>Fabricação de químicos orgânicos e inorgânicos, resinas e elastômeros</v>
      </c>
      <c r="H3761" s="118" t="str">
        <f>VLOOKUP($E3761,[5]Plan2!$A$5:$D$703,3,FALSE)</f>
        <v>2011</v>
      </c>
      <c r="I3761" s="118" t="str">
        <f>VLOOKUP($E3761,[5]Plan2!$A$5:$D$703,4,FALSE)</f>
        <v>Fabricação de cloro e álcalis</v>
      </c>
    </row>
    <row r="3762" spans="1:9" ht="16">
      <c r="A3762" s="117" t="s">
        <v>9312</v>
      </c>
      <c r="B3762" s="118" t="s">
        <v>9313</v>
      </c>
      <c r="C3762" s="116" t="s">
        <v>244</v>
      </c>
      <c r="D3762" s="116" t="s">
        <v>243</v>
      </c>
      <c r="E3762" s="117" t="str">
        <f t="shared" si="58"/>
        <v>2091</v>
      </c>
      <c r="F3762" s="118" t="str">
        <f>VLOOKUP($E3762,[5]Plan2!$A$5:$D$703,1,FALSE)</f>
        <v>2091</v>
      </c>
      <c r="G3762" s="118" t="str">
        <f>VLOOKUP($E3762,[5]Plan2!$A$5:$D$703,2,FALSE)</f>
        <v>Fabricação de químicos orgânicos e inorgânicos, resinas e elastômeros</v>
      </c>
      <c r="H3762" s="118" t="str">
        <f>VLOOKUP($E3762,[5]Plan2!$A$5:$D$703,3,FALSE)</f>
        <v>2011</v>
      </c>
      <c r="I3762" s="118" t="str">
        <f>VLOOKUP($E3762,[5]Plan2!$A$5:$D$703,4,FALSE)</f>
        <v>Fabricação de cloro e álcalis</v>
      </c>
    </row>
    <row r="3763" spans="1:9" ht="16">
      <c r="A3763" s="117" t="s">
        <v>9314</v>
      </c>
      <c r="B3763" s="118" t="s">
        <v>9315</v>
      </c>
      <c r="C3763" s="116" t="s">
        <v>244</v>
      </c>
      <c r="D3763" s="116" t="s">
        <v>243</v>
      </c>
      <c r="E3763" s="117" t="str">
        <f t="shared" si="58"/>
        <v>2091</v>
      </c>
      <c r="F3763" s="118" t="str">
        <f>VLOOKUP($E3763,[5]Plan2!$A$5:$D$703,1,FALSE)</f>
        <v>2091</v>
      </c>
      <c r="G3763" s="118" t="str">
        <f>VLOOKUP($E3763,[5]Plan2!$A$5:$D$703,2,FALSE)</f>
        <v>Fabricação de químicos orgânicos e inorgânicos, resinas e elastômeros</v>
      </c>
      <c r="H3763" s="118" t="str">
        <f>VLOOKUP($E3763,[5]Plan2!$A$5:$D$703,3,FALSE)</f>
        <v>2011</v>
      </c>
      <c r="I3763" s="118" t="str">
        <f>VLOOKUP($E3763,[5]Plan2!$A$5:$D$703,4,FALSE)</f>
        <v>Fabricação de cloro e álcalis</v>
      </c>
    </row>
    <row r="3764" spans="1:9" ht="16">
      <c r="A3764" s="117" t="s">
        <v>9316</v>
      </c>
      <c r="B3764" s="118" t="s">
        <v>9317</v>
      </c>
      <c r="C3764" s="116" t="s">
        <v>244</v>
      </c>
      <c r="D3764" s="116" t="s">
        <v>243</v>
      </c>
      <c r="E3764" s="117" t="str">
        <f t="shared" si="58"/>
        <v>2091</v>
      </c>
      <c r="F3764" s="118" t="str">
        <f>VLOOKUP($E3764,[5]Plan2!$A$5:$D$703,1,FALSE)</f>
        <v>2091</v>
      </c>
      <c r="G3764" s="118" t="str">
        <f>VLOOKUP($E3764,[5]Plan2!$A$5:$D$703,2,FALSE)</f>
        <v>Fabricação de químicos orgânicos e inorgânicos, resinas e elastômeros</v>
      </c>
      <c r="H3764" s="118" t="str">
        <f>VLOOKUP($E3764,[5]Plan2!$A$5:$D$703,3,FALSE)</f>
        <v>2011</v>
      </c>
      <c r="I3764" s="118" t="str">
        <f>VLOOKUP($E3764,[5]Plan2!$A$5:$D$703,4,FALSE)</f>
        <v>Fabricação de cloro e álcalis</v>
      </c>
    </row>
    <row r="3765" spans="1:9" ht="16">
      <c r="A3765" s="117" t="s">
        <v>9318</v>
      </c>
      <c r="B3765" s="118" t="s">
        <v>9319</v>
      </c>
      <c r="C3765" s="116" t="s">
        <v>244</v>
      </c>
      <c r="D3765" s="116" t="s">
        <v>243</v>
      </c>
      <c r="E3765" s="117" t="str">
        <f t="shared" si="58"/>
        <v>2091</v>
      </c>
      <c r="F3765" s="118" t="str">
        <f>VLOOKUP($E3765,[5]Plan2!$A$5:$D$703,1,FALSE)</f>
        <v>2091</v>
      </c>
      <c r="G3765" s="118" t="str">
        <f>VLOOKUP($E3765,[5]Plan2!$A$5:$D$703,2,FALSE)</f>
        <v>Fabricação de químicos orgânicos e inorgânicos, resinas e elastômeros</v>
      </c>
      <c r="H3765" s="118" t="str">
        <f>VLOOKUP($E3765,[5]Plan2!$A$5:$D$703,3,FALSE)</f>
        <v>2011</v>
      </c>
      <c r="I3765" s="118" t="str">
        <f>VLOOKUP($E3765,[5]Plan2!$A$5:$D$703,4,FALSE)</f>
        <v>Fabricação de cloro e álcalis</v>
      </c>
    </row>
    <row r="3766" spans="1:9" ht="16">
      <c r="A3766" s="117" t="s">
        <v>9320</v>
      </c>
      <c r="B3766" s="118" t="s">
        <v>9321</v>
      </c>
      <c r="C3766" s="116" t="s">
        <v>244</v>
      </c>
      <c r="D3766" s="116" t="s">
        <v>243</v>
      </c>
      <c r="E3766" s="117" t="str">
        <f t="shared" si="58"/>
        <v>2091</v>
      </c>
      <c r="F3766" s="118" t="str">
        <f>VLOOKUP($E3766,[5]Plan2!$A$5:$D$703,1,FALSE)</f>
        <v>2091</v>
      </c>
      <c r="G3766" s="118" t="str">
        <f>VLOOKUP($E3766,[5]Plan2!$A$5:$D$703,2,FALSE)</f>
        <v>Fabricação de químicos orgânicos e inorgânicos, resinas e elastômeros</v>
      </c>
      <c r="H3766" s="118" t="str">
        <f>VLOOKUP($E3766,[5]Plan2!$A$5:$D$703,3,FALSE)</f>
        <v>2011</v>
      </c>
      <c r="I3766" s="118" t="str">
        <f>VLOOKUP($E3766,[5]Plan2!$A$5:$D$703,4,FALSE)</f>
        <v>Fabricação de cloro e álcalis</v>
      </c>
    </row>
    <row r="3767" spans="1:9" ht="16">
      <c r="A3767" s="117" t="s">
        <v>9322</v>
      </c>
      <c r="B3767" s="118" t="s">
        <v>9323</v>
      </c>
      <c r="C3767" s="116" t="s">
        <v>244</v>
      </c>
      <c r="D3767" s="116" t="s">
        <v>243</v>
      </c>
      <c r="E3767" s="117" t="str">
        <f t="shared" si="58"/>
        <v>2091</v>
      </c>
      <c r="F3767" s="118" t="str">
        <f>VLOOKUP($E3767,[5]Plan2!$A$5:$D$703,1,FALSE)</f>
        <v>2091</v>
      </c>
      <c r="G3767" s="118" t="str">
        <f>VLOOKUP($E3767,[5]Plan2!$A$5:$D$703,2,FALSE)</f>
        <v>Fabricação de químicos orgânicos e inorgânicos, resinas e elastômeros</v>
      </c>
      <c r="H3767" s="118" t="str">
        <f>VLOOKUP($E3767,[5]Plan2!$A$5:$D$703,3,FALSE)</f>
        <v>2011</v>
      </c>
      <c r="I3767" s="118" t="str">
        <f>VLOOKUP($E3767,[5]Plan2!$A$5:$D$703,4,FALSE)</f>
        <v>Fabricação de cloro e álcalis</v>
      </c>
    </row>
    <row r="3768" spans="1:9" ht="16">
      <c r="A3768" s="117" t="s">
        <v>9324</v>
      </c>
      <c r="B3768" s="118" t="s">
        <v>9325</v>
      </c>
      <c r="C3768" s="116" t="s">
        <v>244</v>
      </c>
      <c r="D3768" s="116" t="s">
        <v>243</v>
      </c>
      <c r="E3768" s="117" t="str">
        <f t="shared" si="58"/>
        <v>2091</v>
      </c>
      <c r="F3768" s="118" t="str">
        <f>VLOOKUP($E3768,[5]Plan2!$A$5:$D$703,1,FALSE)</f>
        <v>2091</v>
      </c>
      <c r="G3768" s="118" t="str">
        <f>VLOOKUP($E3768,[5]Plan2!$A$5:$D$703,2,FALSE)</f>
        <v>Fabricação de químicos orgânicos e inorgânicos, resinas e elastômeros</v>
      </c>
      <c r="H3768" s="118" t="str">
        <f>VLOOKUP($E3768,[5]Plan2!$A$5:$D$703,3,FALSE)</f>
        <v>2011</v>
      </c>
      <c r="I3768" s="118" t="str">
        <f>VLOOKUP($E3768,[5]Plan2!$A$5:$D$703,4,FALSE)</f>
        <v>Fabricação de cloro e álcalis</v>
      </c>
    </row>
    <row r="3769" spans="1:9" ht="16">
      <c r="A3769" s="117" t="s">
        <v>9326</v>
      </c>
      <c r="B3769" s="118" t="s">
        <v>9327</v>
      </c>
      <c r="C3769" s="116" t="s">
        <v>244</v>
      </c>
      <c r="D3769" s="116" t="s">
        <v>243</v>
      </c>
      <c r="E3769" s="117" t="str">
        <f t="shared" si="58"/>
        <v>2091</v>
      </c>
      <c r="F3769" s="118" t="str">
        <f>VLOOKUP($E3769,[5]Plan2!$A$5:$D$703,1,FALSE)</f>
        <v>2091</v>
      </c>
      <c r="G3769" s="118" t="str">
        <f>VLOOKUP($E3769,[5]Plan2!$A$5:$D$703,2,FALSE)</f>
        <v>Fabricação de químicos orgânicos e inorgânicos, resinas e elastômeros</v>
      </c>
      <c r="H3769" s="118" t="str">
        <f>VLOOKUP($E3769,[5]Plan2!$A$5:$D$703,3,FALSE)</f>
        <v>2011</v>
      </c>
      <c r="I3769" s="118" t="str">
        <f>VLOOKUP($E3769,[5]Plan2!$A$5:$D$703,4,FALSE)</f>
        <v>Fabricação de cloro e álcalis</v>
      </c>
    </row>
    <row r="3770" spans="1:9" ht="16">
      <c r="A3770" s="117" t="s">
        <v>9328</v>
      </c>
      <c r="B3770" s="118" t="s">
        <v>9329</v>
      </c>
      <c r="C3770" s="116" t="s">
        <v>244</v>
      </c>
      <c r="D3770" s="116" t="s">
        <v>243</v>
      </c>
      <c r="E3770" s="117" t="str">
        <f t="shared" si="58"/>
        <v>2091</v>
      </c>
      <c r="F3770" s="118" t="str">
        <f>VLOOKUP($E3770,[5]Plan2!$A$5:$D$703,1,FALSE)</f>
        <v>2091</v>
      </c>
      <c r="G3770" s="118" t="str">
        <f>VLOOKUP($E3770,[5]Plan2!$A$5:$D$703,2,FALSE)</f>
        <v>Fabricação de químicos orgânicos e inorgânicos, resinas e elastômeros</v>
      </c>
      <c r="H3770" s="118" t="str">
        <f>VLOOKUP($E3770,[5]Plan2!$A$5:$D$703,3,FALSE)</f>
        <v>2011</v>
      </c>
      <c r="I3770" s="118" t="str">
        <f>VLOOKUP($E3770,[5]Plan2!$A$5:$D$703,4,FALSE)</f>
        <v>Fabricação de cloro e álcalis</v>
      </c>
    </row>
    <row r="3771" spans="1:9" ht="16">
      <c r="A3771" s="117" t="s">
        <v>9330</v>
      </c>
      <c r="B3771" s="118" t="s">
        <v>9331</v>
      </c>
      <c r="C3771" s="116" t="s">
        <v>244</v>
      </c>
      <c r="D3771" s="116" t="s">
        <v>243</v>
      </c>
      <c r="E3771" s="117" t="str">
        <f t="shared" si="58"/>
        <v>2091</v>
      </c>
      <c r="F3771" s="118" t="str">
        <f>VLOOKUP($E3771,[5]Plan2!$A$5:$D$703,1,FALSE)</f>
        <v>2091</v>
      </c>
      <c r="G3771" s="118" t="str">
        <f>VLOOKUP($E3771,[5]Plan2!$A$5:$D$703,2,FALSE)</f>
        <v>Fabricação de químicos orgânicos e inorgânicos, resinas e elastômeros</v>
      </c>
      <c r="H3771" s="118" t="str">
        <f>VLOOKUP($E3771,[5]Plan2!$A$5:$D$703,3,FALSE)</f>
        <v>2011</v>
      </c>
      <c r="I3771" s="118" t="str">
        <f>VLOOKUP($E3771,[5]Plan2!$A$5:$D$703,4,FALSE)</f>
        <v>Fabricação de cloro e álcalis</v>
      </c>
    </row>
    <row r="3772" spans="1:9" ht="16">
      <c r="A3772" s="117" t="s">
        <v>9332</v>
      </c>
      <c r="B3772" s="118" t="s">
        <v>9333</v>
      </c>
      <c r="C3772" s="116" t="s">
        <v>244</v>
      </c>
      <c r="D3772" s="116" t="s">
        <v>243</v>
      </c>
      <c r="E3772" s="117" t="str">
        <f t="shared" si="58"/>
        <v>2091</v>
      </c>
      <c r="F3772" s="118" t="str">
        <f>VLOOKUP($E3772,[5]Plan2!$A$5:$D$703,1,FALSE)</f>
        <v>2091</v>
      </c>
      <c r="G3772" s="118" t="str">
        <f>VLOOKUP($E3772,[5]Plan2!$A$5:$D$703,2,FALSE)</f>
        <v>Fabricação de químicos orgânicos e inorgânicos, resinas e elastômeros</v>
      </c>
      <c r="H3772" s="118" t="str">
        <f>VLOOKUP($E3772,[5]Plan2!$A$5:$D$703,3,FALSE)</f>
        <v>2011</v>
      </c>
      <c r="I3772" s="118" t="str">
        <f>VLOOKUP($E3772,[5]Plan2!$A$5:$D$703,4,FALSE)</f>
        <v>Fabricação de cloro e álcalis</v>
      </c>
    </row>
    <row r="3773" spans="1:9" ht="16">
      <c r="A3773" s="117" t="s">
        <v>9334</v>
      </c>
      <c r="B3773" s="118" t="s">
        <v>9335</v>
      </c>
      <c r="C3773" s="116" t="s">
        <v>244</v>
      </c>
      <c r="D3773" s="116" t="s">
        <v>243</v>
      </c>
      <c r="E3773" s="117" t="str">
        <f t="shared" si="58"/>
        <v>2091</v>
      </c>
      <c r="F3773" s="118" t="str">
        <f>VLOOKUP($E3773,[5]Plan2!$A$5:$D$703,1,FALSE)</f>
        <v>2091</v>
      </c>
      <c r="G3773" s="118" t="str">
        <f>VLOOKUP($E3773,[5]Plan2!$A$5:$D$703,2,FALSE)</f>
        <v>Fabricação de químicos orgânicos e inorgânicos, resinas e elastômeros</v>
      </c>
      <c r="H3773" s="118" t="str">
        <f>VLOOKUP($E3773,[5]Plan2!$A$5:$D$703,3,FALSE)</f>
        <v>2011</v>
      </c>
      <c r="I3773" s="118" t="str">
        <f>VLOOKUP($E3773,[5]Plan2!$A$5:$D$703,4,FALSE)</f>
        <v>Fabricação de cloro e álcalis</v>
      </c>
    </row>
    <row r="3774" spans="1:9" ht="16">
      <c r="A3774" s="117" t="s">
        <v>9336</v>
      </c>
      <c r="B3774" s="118" t="s">
        <v>9337</v>
      </c>
      <c r="C3774" s="116" t="s">
        <v>244</v>
      </c>
      <c r="D3774" s="116" t="s">
        <v>243</v>
      </c>
      <c r="E3774" s="117" t="str">
        <f t="shared" si="58"/>
        <v>2091</v>
      </c>
      <c r="F3774" s="118" t="str">
        <f>VLOOKUP($E3774,[5]Plan2!$A$5:$D$703,1,FALSE)</f>
        <v>2091</v>
      </c>
      <c r="G3774" s="118" t="str">
        <f>VLOOKUP($E3774,[5]Plan2!$A$5:$D$703,2,FALSE)</f>
        <v>Fabricação de químicos orgânicos e inorgânicos, resinas e elastômeros</v>
      </c>
      <c r="H3774" s="118" t="str">
        <f>VLOOKUP($E3774,[5]Plan2!$A$5:$D$703,3,FALSE)</f>
        <v>2011</v>
      </c>
      <c r="I3774" s="118" t="str">
        <f>VLOOKUP($E3774,[5]Plan2!$A$5:$D$703,4,FALSE)</f>
        <v>Fabricação de cloro e álcalis</v>
      </c>
    </row>
    <row r="3775" spans="1:9" ht="16">
      <c r="A3775" s="117" t="s">
        <v>9338</v>
      </c>
      <c r="B3775" s="118" t="s">
        <v>9339</v>
      </c>
      <c r="C3775" s="116" t="s">
        <v>244</v>
      </c>
      <c r="D3775" s="116" t="s">
        <v>243</v>
      </c>
      <c r="E3775" s="117" t="str">
        <f t="shared" si="58"/>
        <v>2091</v>
      </c>
      <c r="F3775" s="118" t="str">
        <f>VLOOKUP($E3775,[5]Plan2!$A$5:$D$703,1,FALSE)</f>
        <v>2091</v>
      </c>
      <c r="G3775" s="118" t="str">
        <f>VLOOKUP($E3775,[5]Plan2!$A$5:$D$703,2,FALSE)</f>
        <v>Fabricação de químicos orgânicos e inorgânicos, resinas e elastômeros</v>
      </c>
      <c r="H3775" s="118" t="str">
        <f>VLOOKUP($E3775,[5]Plan2!$A$5:$D$703,3,FALSE)</f>
        <v>2011</v>
      </c>
      <c r="I3775" s="118" t="str">
        <f>VLOOKUP($E3775,[5]Plan2!$A$5:$D$703,4,FALSE)</f>
        <v>Fabricação de cloro e álcalis</v>
      </c>
    </row>
    <row r="3776" spans="1:9" ht="16">
      <c r="A3776" s="117" t="s">
        <v>9340</v>
      </c>
      <c r="B3776" s="118" t="s">
        <v>9341</v>
      </c>
      <c r="C3776" s="116" t="s">
        <v>244</v>
      </c>
      <c r="D3776" s="116" t="s">
        <v>243</v>
      </c>
      <c r="E3776" s="117" t="str">
        <f t="shared" si="58"/>
        <v>2091</v>
      </c>
      <c r="F3776" s="118" t="str">
        <f>VLOOKUP($E3776,[5]Plan2!$A$5:$D$703,1,FALSE)</f>
        <v>2091</v>
      </c>
      <c r="G3776" s="118" t="str">
        <f>VLOOKUP($E3776,[5]Plan2!$A$5:$D$703,2,FALSE)</f>
        <v>Fabricação de químicos orgânicos e inorgânicos, resinas e elastômeros</v>
      </c>
      <c r="H3776" s="118" t="str">
        <f>VLOOKUP($E3776,[5]Plan2!$A$5:$D$703,3,FALSE)</f>
        <v>2011</v>
      </c>
      <c r="I3776" s="118" t="str">
        <f>VLOOKUP($E3776,[5]Plan2!$A$5:$D$703,4,FALSE)</f>
        <v>Fabricação de cloro e álcalis</v>
      </c>
    </row>
    <row r="3777" spans="1:9" ht="16">
      <c r="A3777" s="117" t="s">
        <v>9342</v>
      </c>
      <c r="B3777" s="118" t="s">
        <v>9343</v>
      </c>
      <c r="C3777" s="116" t="s">
        <v>244</v>
      </c>
      <c r="D3777" s="116" t="s">
        <v>243</v>
      </c>
      <c r="E3777" s="117" t="str">
        <f t="shared" si="58"/>
        <v>2091</v>
      </c>
      <c r="F3777" s="118" t="str">
        <f>VLOOKUP($E3777,[5]Plan2!$A$5:$D$703,1,FALSE)</f>
        <v>2091</v>
      </c>
      <c r="G3777" s="118" t="str">
        <f>VLOOKUP($E3777,[5]Plan2!$A$5:$D$703,2,FALSE)</f>
        <v>Fabricação de químicos orgânicos e inorgânicos, resinas e elastômeros</v>
      </c>
      <c r="H3777" s="118" t="str">
        <f>VLOOKUP($E3777,[5]Plan2!$A$5:$D$703,3,FALSE)</f>
        <v>2011</v>
      </c>
      <c r="I3777" s="118" t="str">
        <f>VLOOKUP($E3777,[5]Plan2!$A$5:$D$703,4,FALSE)</f>
        <v>Fabricação de cloro e álcalis</v>
      </c>
    </row>
    <row r="3778" spans="1:9" ht="16">
      <c r="A3778" s="117" t="s">
        <v>9344</v>
      </c>
      <c r="B3778" s="118" t="s">
        <v>9345</v>
      </c>
      <c r="C3778" s="116" t="s">
        <v>244</v>
      </c>
      <c r="D3778" s="116" t="s">
        <v>243</v>
      </c>
      <c r="E3778" s="117" t="str">
        <f t="shared" si="58"/>
        <v>2091</v>
      </c>
      <c r="F3778" s="118" t="str">
        <f>VLOOKUP($E3778,[5]Plan2!$A$5:$D$703,1,FALSE)</f>
        <v>2091</v>
      </c>
      <c r="G3778" s="118" t="str">
        <f>VLOOKUP($E3778,[5]Plan2!$A$5:$D$703,2,FALSE)</f>
        <v>Fabricação de químicos orgânicos e inorgânicos, resinas e elastômeros</v>
      </c>
      <c r="H3778" s="118" t="str">
        <f>VLOOKUP($E3778,[5]Plan2!$A$5:$D$703,3,FALSE)</f>
        <v>2011</v>
      </c>
      <c r="I3778" s="118" t="str">
        <f>VLOOKUP($E3778,[5]Plan2!$A$5:$D$703,4,FALSE)</f>
        <v>Fabricação de cloro e álcalis</v>
      </c>
    </row>
    <row r="3779" spans="1:9" ht="16">
      <c r="A3779" s="117" t="s">
        <v>9346</v>
      </c>
      <c r="B3779" s="118" t="s">
        <v>9347</v>
      </c>
      <c r="C3779" s="116" t="s">
        <v>244</v>
      </c>
      <c r="D3779" s="116" t="s">
        <v>243</v>
      </c>
      <c r="E3779" s="117" t="str">
        <f t="shared" ref="E3779:E3842" si="59">LEFT(C3779,4)</f>
        <v>2091</v>
      </c>
      <c r="F3779" s="118" t="str">
        <f>VLOOKUP($E3779,[5]Plan2!$A$5:$D$703,1,FALSE)</f>
        <v>2091</v>
      </c>
      <c r="G3779" s="118" t="str">
        <f>VLOOKUP($E3779,[5]Plan2!$A$5:$D$703,2,FALSE)</f>
        <v>Fabricação de químicos orgânicos e inorgânicos, resinas e elastômeros</v>
      </c>
      <c r="H3779" s="118" t="str">
        <f>VLOOKUP($E3779,[5]Plan2!$A$5:$D$703,3,FALSE)</f>
        <v>2011</v>
      </c>
      <c r="I3779" s="118" t="str">
        <f>VLOOKUP($E3779,[5]Plan2!$A$5:$D$703,4,FALSE)</f>
        <v>Fabricação de cloro e álcalis</v>
      </c>
    </row>
    <row r="3780" spans="1:9" ht="16">
      <c r="A3780" s="117" t="s">
        <v>9348</v>
      </c>
      <c r="B3780" s="118" t="s">
        <v>9349</v>
      </c>
      <c r="C3780" s="116" t="s">
        <v>244</v>
      </c>
      <c r="D3780" s="116" t="s">
        <v>243</v>
      </c>
      <c r="E3780" s="117" t="str">
        <f t="shared" si="59"/>
        <v>2091</v>
      </c>
      <c r="F3780" s="118" t="str">
        <f>VLOOKUP($E3780,[5]Plan2!$A$5:$D$703,1,FALSE)</f>
        <v>2091</v>
      </c>
      <c r="G3780" s="118" t="str">
        <f>VLOOKUP($E3780,[5]Plan2!$A$5:$D$703,2,FALSE)</f>
        <v>Fabricação de químicos orgânicos e inorgânicos, resinas e elastômeros</v>
      </c>
      <c r="H3780" s="118" t="str">
        <f>VLOOKUP($E3780,[5]Plan2!$A$5:$D$703,3,FALSE)</f>
        <v>2011</v>
      </c>
      <c r="I3780" s="118" t="str">
        <f>VLOOKUP($E3780,[5]Plan2!$A$5:$D$703,4,FALSE)</f>
        <v>Fabricação de cloro e álcalis</v>
      </c>
    </row>
    <row r="3781" spans="1:9" ht="16">
      <c r="A3781" s="117" t="s">
        <v>9350</v>
      </c>
      <c r="B3781" s="118" t="s">
        <v>9351</v>
      </c>
      <c r="C3781" s="116" t="s">
        <v>244</v>
      </c>
      <c r="D3781" s="116" t="s">
        <v>243</v>
      </c>
      <c r="E3781" s="117" t="str">
        <f t="shared" si="59"/>
        <v>2091</v>
      </c>
      <c r="F3781" s="118" t="str">
        <f>VLOOKUP($E3781,[5]Plan2!$A$5:$D$703,1,FALSE)</f>
        <v>2091</v>
      </c>
      <c r="G3781" s="118" t="str">
        <f>VLOOKUP($E3781,[5]Plan2!$A$5:$D$703,2,FALSE)</f>
        <v>Fabricação de químicos orgânicos e inorgânicos, resinas e elastômeros</v>
      </c>
      <c r="H3781" s="118" t="str">
        <f>VLOOKUP($E3781,[5]Plan2!$A$5:$D$703,3,FALSE)</f>
        <v>2011</v>
      </c>
      <c r="I3781" s="118" t="str">
        <f>VLOOKUP($E3781,[5]Plan2!$A$5:$D$703,4,FALSE)</f>
        <v>Fabricação de cloro e álcalis</v>
      </c>
    </row>
    <row r="3782" spans="1:9" ht="16">
      <c r="A3782" s="117" t="s">
        <v>9352</v>
      </c>
      <c r="B3782" s="118" t="s">
        <v>9353</v>
      </c>
      <c r="C3782" s="116" t="s">
        <v>244</v>
      </c>
      <c r="D3782" s="116" t="s">
        <v>243</v>
      </c>
      <c r="E3782" s="117" t="str">
        <f t="shared" si="59"/>
        <v>2091</v>
      </c>
      <c r="F3782" s="118" t="str">
        <f>VLOOKUP($E3782,[5]Plan2!$A$5:$D$703,1,FALSE)</f>
        <v>2091</v>
      </c>
      <c r="G3782" s="118" t="str">
        <f>VLOOKUP($E3782,[5]Plan2!$A$5:$D$703,2,FALSE)</f>
        <v>Fabricação de químicos orgânicos e inorgânicos, resinas e elastômeros</v>
      </c>
      <c r="H3782" s="118" t="str">
        <f>VLOOKUP($E3782,[5]Plan2!$A$5:$D$703,3,FALSE)</f>
        <v>2011</v>
      </c>
      <c r="I3782" s="118" t="str">
        <f>VLOOKUP($E3782,[5]Plan2!$A$5:$D$703,4,FALSE)</f>
        <v>Fabricação de cloro e álcalis</v>
      </c>
    </row>
    <row r="3783" spans="1:9" ht="16">
      <c r="A3783" s="117" t="s">
        <v>9354</v>
      </c>
      <c r="B3783" s="118" t="s">
        <v>9355</v>
      </c>
      <c r="C3783" s="116" t="s">
        <v>244</v>
      </c>
      <c r="D3783" s="116" t="s">
        <v>243</v>
      </c>
      <c r="E3783" s="117" t="str">
        <f t="shared" si="59"/>
        <v>2091</v>
      </c>
      <c r="F3783" s="118" t="str">
        <f>VLOOKUP($E3783,[5]Plan2!$A$5:$D$703,1,FALSE)</f>
        <v>2091</v>
      </c>
      <c r="G3783" s="118" t="str">
        <f>VLOOKUP($E3783,[5]Plan2!$A$5:$D$703,2,FALSE)</f>
        <v>Fabricação de químicos orgânicos e inorgânicos, resinas e elastômeros</v>
      </c>
      <c r="H3783" s="118" t="str">
        <f>VLOOKUP($E3783,[5]Plan2!$A$5:$D$703,3,FALSE)</f>
        <v>2011</v>
      </c>
      <c r="I3783" s="118" t="str">
        <f>VLOOKUP($E3783,[5]Plan2!$A$5:$D$703,4,FALSE)</f>
        <v>Fabricação de cloro e álcalis</v>
      </c>
    </row>
    <row r="3784" spans="1:9" ht="16">
      <c r="A3784" s="117" t="s">
        <v>9356</v>
      </c>
      <c r="B3784" s="118" t="s">
        <v>9357</v>
      </c>
      <c r="C3784" s="116" t="s">
        <v>244</v>
      </c>
      <c r="D3784" s="116" t="s">
        <v>243</v>
      </c>
      <c r="E3784" s="117" t="str">
        <f t="shared" si="59"/>
        <v>2091</v>
      </c>
      <c r="F3784" s="118" t="str">
        <f>VLOOKUP($E3784,[5]Plan2!$A$5:$D$703,1,FALSE)</f>
        <v>2091</v>
      </c>
      <c r="G3784" s="118" t="str">
        <f>VLOOKUP($E3784,[5]Plan2!$A$5:$D$703,2,FALSE)</f>
        <v>Fabricação de químicos orgânicos e inorgânicos, resinas e elastômeros</v>
      </c>
      <c r="H3784" s="118" t="str">
        <f>VLOOKUP($E3784,[5]Plan2!$A$5:$D$703,3,FALSE)</f>
        <v>2011</v>
      </c>
      <c r="I3784" s="118" t="str">
        <f>VLOOKUP($E3784,[5]Plan2!$A$5:$D$703,4,FALSE)</f>
        <v>Fabricação de cloro e álcalis</v>
      </c>
    </row>
    <row r="3785" spans="1:9" ht="16">
      <c r="A3785" s="117" t="s">
        <v>9358</v>
      </c>
      <c r="B3785" s="118" t="s">
        <v>9359</v>
      </c>
      <c r="C3785" s="116" t="s">
        <v>244</v>
      </c>
      <c r="D3785" s="116" t="s">
        <v>243</v>
      </c>
      <c r="E3785" s="117" t="str">
        <f t="shared" si="59"/>
        <v>2091</v>
      </c>
      <c r="F3785" s="118" t="str">
        <f>VLOOKUP($E3785,[5]Plan2!$A$5:$D$703,1,FALSE)</f>
        <v>2091</v>
      </c>
      <c r="G3785" s="118" t="str">
        <f>VLOOKUP($E3785,[5]Plan2!$A$5:$D$703,2,FALSE)</f>
        <v>Fabricação de químicos orgânicos e inorgânicos, resinas e elastômeros</v>
      </c>
      <c r="H3785" s="118" t="str">
        <f>VLOOKUP($E3785,[5]Plan2!$A$5:$D$703,3,FALSE)</f>
        <v>2011</v>
      </c>
      <c r="I3785" s="118" t="str">
        <f>VLOOKUP($E3785,[5]Plan2!$A$5:$D$703,4,FALSE)</f>
        <v>Fabricação de cloro e álcalis</v>
      </c>
    </row>
    <row r="3786" spans="1:9" ht="16">
      <c r="A3786" s="117" t="s">
        <v>9360</v>
      </c>
      <c r="B3786" s="118" t="s">
        <v>9361</v>
      </c>
      <c r="C3786" s="116" t="s">
        <v>244</v>
      </c>
      <c r="D3786" s="116" t="s">
        <v>243</v>
      </c>
      <c r="E3786" s="117" t="str">
        <f t="shared" si="59"/>
        <v>2091</v>
      </c>
      <c r="F3786" s="118" t="str">
        <f>VLOOKUP($E3786,[5]Plan2!$A$5:$D$703,1,FALSE)</f>
        <v>2091</v>
      </c>
      <c r="G3786" s="118" t="str">
        <f>VLOOKUP($E3786,[5]Plan2!$A$5:$D$703,2,FALSE)</f>
        <v>Fabricação de químicos orgânicos e inorgânicos, resinas e elastômeros</v>
      </c>
      <c r="H3786" s="118" t="str">
        <f>VLOOKUP($E3786,[5]Plan2!$A$5:$D$703,3,FALSE)</f>
        <v>2011</v>
      </c>
      <c r="I3786" s="118" t="str">
        <f>VLOOKUP($E3786,[5]Plan2!$A$5:$D$703,4,FALSE)</f>
        <v>Fabricação de cloro e álcalis</v>
      </c>
    </row>
    <row r="3787" spans="1:9" ht="16">
      <c r="A3787" s="117" t="s">
        <v>9362</v>
      </c>
      <c r="B3787" s="118" t="s">
        <v>9363</v>
      </c>
      <c r="C3787" s="116" t="s">
        <v>244</v>
      </c>
      <c r="D3787" s="116" t="s">
        <v>243</v>
      </c>
      <c r="E3787" s="117" t="str">
        <f t="shared" si="59"/>
        <v>2091</v>
      </c>
      <c r="F3787" s="118" t="str">
        <f>VLOOKUP($E3787,[5]Plan2!$A$5:$D$703,1,FALSE)</f>
        <v>2091</v>
      </c>
      <c r="G3787" s="118" t="str">
        <f>VLOOKUP($E3787,[5]Plan2!$A$5:$D$703,2,FALSE)</f>
        <v>Fabricação de químicos orgânicos e inorgânicos, resinas e elastômeros</v>
      </c>
      <c r="H3787" s="118" t="str">
        <f>VLOOKUP($E3787,[5]Plan2!$A$5:$D$703,3,FALSE)</f>
        <v>2011</v>
      </c>
      <c r="I3787" s="118" t="str">
        <f>VLOOKUP($E3787,[5]Plan2!$A$5:$D$703,4,FALSE)</f>
        <v>Fabricação de cloro e álcalis</v>
      </c>
    </row>
    <row r="3788" spans="1:9" ht="16">
      <c r="A3788" s="117" t="s">
        <v>9364</v>
      </c>
      <c r="B3788" s="118" t="s">
        <v>9365</v>
      </c>
      <c r="C3788" s="116" t="s">
        <v>244</v>
      </c>
      <c r="D3788" s="116" t="s">
        <v>243</v>
      </c>
      <c r="E3788" s="117" t="str">
        <f t="shared" si="59"/>
        <v>2091</v>
      </c>
      <c r="F3788" s="118" t="str">
        <f>VLOOKUP($E3788,[5]Plan2!$A$5:$D$703,1,FALSE)</f>
        <v>2091</v>
      </c>
      <c r="G3788" s="118" t="str">
        <f>VLOOKUP($E3788,[5]Plan2!$A$5:$D$703,2,FALSE)</f>
        <v>Fabricação de químicos orgânicos e inorgânicos, resinas e elastômeros</v>
      </c>
      <c r="H3788" s="118" t="str">
        <f>VLOOKUP($E3788,[5]Plan2!$A$5:$D$703,3,FALSE)</f>
        <v>2011</v>
      </c>
      <c r="I3788" s="118" t="str">
        <f>VLOOKUP($E3788,[5]Plan2!$A$5:$D$703,4,FALSE)</f>
        <v>Fabricação de cloro e álcalis</v>
      </c>
    </row>
    <row r="3789" spans="1:9" ht="16">
      <c r="A3789" s="117" t="s">
        <v>9366</v>
      </c>
      <c r="B3789" s="118" t="s">
        <v>9367</v>
      </c>
      <c r="C3789" s="116" t="s">
        <v>244</v>
      </c>
      <c r="D3789" s="116" t="s">
        <v>243</v>
      </c>
      <c r="E3789" s="117" t="str">
        <f t="shared" si="59"/>
        <v>2091</v>
      </c>
      <c r="F3789" s="118" t="str">
        <f>VLOOKUP($E3789,[5]Plan2!$A$5:$D$703,1,FALSE)</f>
        <v>2091</v>
      </c>
      <c r="G3789" s="118" t="str">
        <f>VLOOKUP($E3789,[5]Plan2!$A$5:$D$703,2,FALSE)</f>
        <v>Fabricação de químicos orgânicos e inorgânicos, resinas e elastômeros</v>
      </c>
      <c r="H3789" s="118" t="str">
        <f>VLOOKUP($E3789,[5]Plan2!$A$5:$D$703,3,FALSE)</f>
        <v>2011</v>
      </c>
      <c r="I3789" s="118" t="str">
        <f>VLOOKUP($E3789,[5]Plan2!$A$5:$D$703,4,FALSE)</f>
        <v>Fabricação de cloro e álcalis</v>
      </c>
    </row>
    <row r="3790" spans="1:9" ht="16">
      <c r="A3790" s="117" t="s">
        <v>9368</v>
      </c>
      <c r="B3790" s="118" t="s">
        <v>9369</v>
      </c>
      <c r="C3790" s="116" t="s">
        <v>244</v>
      </c>
      <c r="D3790" s="116" t="s">
        <v>243</v>
      </c>
      <c r="E3790" s="117" t="str">
        <f t="shared" si="59"/>
        <v>2091</v>
      </c>
      <c r="F3790" s="118" t="str">
        <f>VLOOKUP($E3790,[5]Plan2!$A$5:$D$703,1,FALSE)</f>
        <v>2091</v>
      </c>
      <c r="G3790" s="118" t="str">
        <f>VLOOKUP($E3790,[5]Plan2!$A$5:$D$703,2,FALSE)</f>
        <v>Fabricação de químicos orgânicos e inorgânicos, resinas e elastômeros</v>
      </c>
      <c r="H3790" s="118" t="str">
        <f>VLOOKUP($E3790,[5]Plan2!$A$5:$D$703,3,FALSE)</f>
        <v>2011</v>
      </c>
      <c r="I3790" s="118" t="str">
        <f>VLOOKUP($E3790,[5]Plan2!$A$5:$D$703,4,FALSE)</f>
        <v>Fabricação de cloro e álcalis</v>
      </c>
    </row>
    <row r="3791" spans="1:9" ht="16">
      <c r="A3791" s="117" t="s">
        <v>9370</v>
      </c>
      <c r="B3791" s="118" t="s">
        <v>9371</v>
      </c>
      <c r="C3791" s="116" t="s">
        <v>244</v>
      </c>
      <c r="D3791" s="116" t="s">
        <v>243</v>
      </c>
      <c r="E3791" s="117" t="str">
        <f t="shared" si="59"/>
        <v>2091</v>
      </c>
      <c r="F3791" s="118" t="str">
        <f>VLOOKUP($E3791,[5]Plan2!$A$5:$D$703,1,FALSE)</f>
        <v>2091</v>
      </c>
      <c r="G3791" s="118" t="str">
        <f>VLOOKUP($E3791,[5]Plan2!$A$5:$D$703,2,FALSE)</f>
        <v>Fabricação de químicos orgânicos e inorgânicos, resinas e elastômeros</v>
      </c>
      <c r="H3791" s="118" t="str">
        <f>VLOOKUP($E3791,[5]Plan2!$A$5:$D$703,3,FALSE)</f>
        <v>2011</v>
      </c>
      <c r="I3791" s="118" t="str">
        <f>VLOOKUP($E3791,[5]Plan2!$A$5:$D$703,4,FALSE)</f>
        <v>Fabricação de cloro e álcalis</v>
      </c>
    </row>
    <row r="3792" spans="1:9" ht="16">
      <c r="A3792" s="117" t="s">
        <v>9372</v>
      </c>
      <c r="B3792" s="118" t="s">
        <v>9373</v>
      </c>
      <c r="C3792" s="116" t="s">
        <v>244</v>
      </c>
      <c r="D3792" s="116" t="s">
        <v>243</v>
      </c>
      <c r="E3792" s="117" t="str">
        <f t="shared" si="59"/>
        <v>2091</v>
      </c>
      <c r="F3792" s="118" t="str">
        <f>VLOOKUP($E3792,[5]Plan2!$A$5:$D$703,1,FALSE)</f>
        <v>2091</v>
      </c>
      <c r="G3792" s="118" t="str">
        <f>VLOOKUP($E3792,[5]Plan2!$A$5:$D$703,2,FALSE)</f>
        <v>Fabricação de químicos orgânicos e inorgânicos, resinas e elastômeros</v>
      </c>
      <c r="H3792" s="118" t="str">
        <f>VLOOKUP($E3792,[5]Plan2!$A$5:$D$703,3,FALSE)</f>
        <v>2011</v>
      </c>
      <c r="I3792" s="118" t="str">
        <f>VLOOKUP($E3792,[5]Plan2!$A$5:$D$703,4,FALSE)</f>
        <v>Fabricação de cloro e álcalis</v>
      </c>
    </row>
    <row r="3793" spans="1:9" ht="16">
      <c r="A3793" s="117" t="s">
        <v>9374</v>
      </c>
      <c r="B3793" s="118" t="s">
        <v>9375</v>
      </c>
      <c r="C3793" s="116" t="s">
        <v>244</v>
      </c>
      <c r="D3793" s="116" t="s">
        <v>243</v>
      </c>
      <c r="E3793" s="117" t="str">
        <f t="shared" si="59"/>
        <v>2091</v>
      </c>
      <c r="F3793" s="118" t="str">
        <f>VLOOKUP($E3793,[5]Plan2!$A$5:$D$703,1,FALSE)</f>
        <v>2091</v>
      </c>
      <c r="G3793" s="118" t="str">
        <f>VLOOKUP($E3793,[5]Plan2!$A$5:$D$703,2,FALSE)</f>
        <v>Fabricação de químicos orgânicos e inorgânicos, resinas e elastômeros</v>
      </c>
      <c r="H3793" s="118" t="str">
        <f>VLOOKUP($E3793,[5]Plan2!$A$5:$D$703,3,FALSE)</f>
        <v>2011</v>
      </c>
      <c r="I3793" s="118" t="str">
        <f>VLOOKUP($E3793,[5]Plan2!$A$5:$D$703,4,FALSE)</f>
        <v>Fabricação de cloro e álcalis</v>
      </c>
    </row>
    <row r="3794" spans="1:9" ht="16">
      <c r="A3794" s="117" t="s">
        <v>9376</v>
      </c>
      <c r="B3794" s="118" t="s">
        <v>9377</v>
      </c>
      <c r="C3794" s="116" t="s">
        <v>244</v>
      </c>
      <c r="D3794" s="116" t="s">
        <v>243</v>
      </c>
      <c r="E3794" s="117" t="str">
        <f t="shared" si="59"/>
        <v>2091</v>
      </c>
      <c r="F3794" s="118" t="str">
        <f>VLOOKUP($E3794,[5]Plan2!$A$5:$D$703,1,FALSE)</f>
        <v>2091</v>
      </c>
      <c r="G3794" s="118" t="str">
        <f>VLOOKUP($E3794,[5]Plan2!$A$5:$D$703,2,FALSE)</f>
        <v>Fabricação de químicos orgânicos e inorgânicos, resinas e elastômeros</v>
      </c>
      <c r="H3794" s="118" t="str">
        <f>VLOOKUP($E3794,[5]Plan2!$A$5:$D$703,3,FALSE)</f>
        <v>2011</v>
      </c>
      <c r="I3794" s="118" t="str">
        <f>VLOOKUP($E3794,[5]Plan2!$A$5:$D$703,4,FALSE)</f>
        <v>Fabricação de cloro e álcalis</v>
      </c>
    </row>
    <row r="3795" spans="1:9" ht="16">
      <c r="A3795" s="117" t="s">
        <v>9378</v>
      </c>
      <c r="B3795" s="118" t="s">
        <v>9379</v>
      </c>
      <c r="C3795" s="116" t="s">
        <v>244</v>
      </c>
      <c r="D3795" s="116" t="s">
        <v>243</v>
      </c>
      <c r="E3795" s="117" t="str">
        <f t="shared" si="59"/>
        <v>2091</v>
      </c>
      <c r="F3795" s="118" t="str">
        <f>VLOOKUP($E3795,[5]Plan2!$A$5:$D$703,1,FALSE)</f>
        <v>2091</v>
      </c>
      <c r="G3795" s="118" t="str">
        <f>VLOOKUP($E3795,[5]Plan2!$A$5:$D$703,2,FALSE)</f>
        <v>Fabricação de químicos orgânicos e inorgânicos, resinas e elastômeros</v>
      </c>
      <c r="H3795" s="118" t="str">
        <f>VLOOKUP($E3795,[5]Plan2!$A$5:$D$703,3,FALSE)</f>
        <v>2011</v>
      </c>
      <c r="I3795" s="118" t="str">
        <f>VLOOKUP($E3795,[5]Plan2!$A$5:$D$703,4,FALSE)</f>
        <v>Fabricação de cloro e álcalis</v>
      </c>
    </row>
    <row r="3796" spans="1:9" ht="16">
      <c r="A3796" s="117" t="s">
        <v>9380</v>
      </c>
      <c r="B3796" s="118" t="s">
        <v>9381</v>
      </c>
      <c r="C3796" s="116" t="s">
        <v>244</v>
      </c>
      <c r="D3796" s="116" t="s">
        <v>243</v>
      </c>
      <c r="E3796" s="117" t="str">
        <f t="shared" si="59"/>
        <v>2091</v>
      </c>
      <c r="F3796" s="118" t="str">
        <f>VLOOKUP($E3796,[5]Plan2!$A$5:$D$703,1,FALSE)</f>
        <v>2091</v>
      </c>
      <c r="G3796" s="118" t="str">
        <f>VLOOKUP($E3796,[5]Plan2!$A$5:$D$703,2,FALSE)</f>
        <v>Fabricação de químicos orgânicos e inorgânicos, resinas e elastômeros</v>
      </c>
      <c r="H3796" s="118" t="str">
        <f>VLOOKUP($E3796,[5]Plan2!$A$5:$D$703,3,FALSE)</f>
        <v>2011</v>
      </c>
      <c r="I3796" s="118" t="str">
        <f>VLOOKUP($E3796,[5]Plan2!$A$5:$D$703,4,FALSE)</f>
        <v>Fabricação de cloro e álcalis</v>
      </c>
    </row>
    <row r="3797" spans="1:9" ht="16">
      <c r="A3797" s="117" t="s">
        <v>9382</v>
      </c>
      <c r="B3797" s="118" t="s">
        <v>9383</v>
      </c>
      <c r="C3797" s="116" t="s">
        <v>244</v>
      </c>
      <c r="D3797" s="116" t="s">
        <v>243</v>
      </c>
      <c r="E3797" s="117" t="str">
        <f t="shared" si="59"/>
        <v>2091</v>
      </c>
      <c r="F3797" s="118" t="str">
        <f>VLOOKUP($E3797,[5]Plan2!$A$5:$D$703,1,FALSE)</f>
        <v>2091</v>
      </c>
      <c r="G3797" s="118" t="str">
        <f>VLOOKUP($E3797,[5]Plan2!$A$5:$D$703,2,FALSE)</f>
        <v>Fabricação de químicos orgânicos e inorgânicos, resinas e elastômeros</v>
      </c>
      <c r="H3797" s="118" t="str">
        <f>VLOOKUP($E3797,[5]Plan2!$A$5:$D$703,3,FALSE)</f>
        <v>2011</v>
      </c>
      <c r="I3797" s="118" t="str">
        <f>VLOOKUP($E3797,[5]Plan2!$A$5:$D$703,4,FALSE)</f>
        <v>Fabricação de cloro e álcalis</v>
      </c>
    </row>
    <row r="3798" spans="1:9" ht="16">
      <c r="A3798" s="117" t="s">
        <v>9384</v>
      </c>
      <c r="B3798" s="118" t="s">
        <v>9385</v>
      </c>
      <c r="C3798" s="116" t="s">
        <v>244</v>
      </c>
      <c r="D3798" s="116" t="s">
        <v>243</v>
      </c>
      <c r="E3798" s="117" t="str">
        <f t="shared" si="59"/>
        <v>2091</v>
      </c>
      <c r="F3798" s="118" t="str">
        <f>VLOOKUP($E3798,[5]Plan2!$A$5:$D$703,1,FALSE)</f>
        <v>2091</v>
      </c>
      <c r="G3798" s="118" t="str">
        <f>VLOOKUP($E3798,[5]Plan2!$A$5:$D$703,2,FALSE)</f>
        <v>Fabricação de químicos orgânicos e inorgânicos, resinas e elastômeros</v>
      </c>
      <c r="H3798" s="118" t="str">
        <f>VLOOKUP($E3798,[5]Plan2!$A$5:$D$703,3,FALSE)</f>
        <v>2011</v>
      </c>
      <c r="I3798" s="118" t="str">
        <f>VLOOKUP($E3798,[5]Plan2!$A$5:$D$703,4,FALSE)</f>
        <v>Fabricação de cloro e álcalis</v>
      </c>
    </row>
    <row r="3799" spans="1:9" ht="16">
      <c r="A3799" s="117" t="s">
        <v>9386</v>
      </c>
      <c r="B3799" s="118" t="s">
        <v>9387</v>
      </c>
      <c r="C3799" s="116" t="s">
        <v>244</v>
      </c>
      <c r="D3799" s="116" t="s">
        <v>243</v>
      </c>
      <c r="E3799" s="117" t="str">
        <f t="shared" si="59"/>
        <v>2091</v>
      </c>
      <c r="F3799" s="118" t="str">
        <f>VLOOKUP($E3799,[5]Plan2!$A$5:$D$703,1,FALSE)</f>
        <v>2091</v>
      </c>
      <c r="G3799" s="118" t="str">
        <f>VLOOKUP($E3799,[5]Plan2!$A$5:$D$703,2,FALSE)</f>
        <v>Fabricação de químicos orgânicos e inorgânicos, resinas e elastômeros</v>
      </c>
      <c r="H3799" s="118" t="str">
        <f>VLOOKUP($E3799,[5]Plan2!$A$5:$D$703,3,FALSE)</f>
        <v>2011</v>
      </c>
      <c r="I3799" s="118" t="str">
        <f>VLOOKUP($E3799,[5]Plan2!$A$5:$D$703,4,FALSE)</f>
        <v>Fabricação de cloro e álcalis</v>
      </c>
    </row>
    <row r="3800" spans="1:9" ht="16">
      <c r="A3800" s="117" t="s">
        <v>9388</v>
      </c>
      <c r="B3800" s="118" t="s">
        <v>9389</v>
      </c>
      <c r="C3800" s="116" t="s">
        <v>244</v>
      </c>
      <c r="D3800" s="116" t="s">
        <v>243</v>
      </c>
      <c r="E3800" s="117" t="str">
        <f t="shared" si="59"/>
        <v>2091</v>
      </c>
      <c r="F3800" s="118" t="str">
        <f>VLOOKUP($E3800,[5]Plan2!$A$5:$D$703,1,FALSE)</f>
        <v>2091</v>
      </c>
      <c r="G3800" s="118" t="str">
        <f>VLOOKUP($E3800,[5]Plan2!$A$5:$D$703,2,FALSE)</f>
        <v>Fabricação de químicos orgânicos e inorgânicos, resinas e elastômeros</v>
      </c>
      <c r="H3800" s="118" t="str">
        <f>VLOOKUP($E3800,[5]Plan2!$A$5:$D$703,3,FALSE)</f>
        <v>2011</v>
      </c>
      <c r="I3800" s="118" t="str">
        <f>VLOOKUP($E3800,[5]Plan2!$A$5:$D$703,4,FALSE)</f>
        <v>Fabricação de cloro e álcalis</v>
      </c>
    </row>
    <row r="3801" spans="1:9" ht="16">
      <c r="A3801" s="117" t="s">
        <v>9390</v>
      </c>
      <c r="B3801" s="118" t="s">
        <v>9391</v>
      </c>
      <c r="C3801" s="116" t="s">
        <v>244</v>
      </c>
      <c r="D3801" s="116" t="s">
        <v>243</v>
      </c>
      <c r="E3801" s="117" t="str">
        <f t="shared" si="59"/>
        <v>2091</v>
      </c>
      <c r="F3801" s="118" t="str">
        <f>VLOOKUP($E3801,[5]Plan2!$A$5:$D$703,1,FALSE)</f>
        <v>2091</v>
      </c>
      <c r="G3801" s="118" t="str">
        <f>VLOOKUP($E3801,[5]Plan2!$A$5:$D$703,2,FALSE)</f>
        <v>Fabricação de químicos orgânicos e inorgânicos, resinas e elastômeros</v>
      </c>
      <c r="H3801" s="118" t="str">
        <f>VLOOKUP($E3801,[5]Plan2!$A$5:$D$703,3,FALSE)</f>
        <v>2011</v>
      </c>
      <c r="I3801" s="118" t="str">
        <f>VLOOKUP($E3801,[5]Plan2!$A$5:$D$703,4,FALSE)</f>
        <v>Fabricação de cloro e álcalis</v>
      </c>
    </row>
    <row r="3802" spans="1:9" ht="16">
      <c r="A3802" s="117" t="s">
        <v>9392</v>
      </c>
      <c r="B3802" s="118" t="s">
        <v>9393</v>
      </c>
      <c r="C3802" s="116" t="s">
        <v>244</v>
      </c>
      <c r="D3802" s="116" t="s">
        <v>243</v>
      </c>
      <c r="E3802" s="117" t="str">
        <f t="shared" si="59"/>
        <v>2091</v>
      </c>
      <c r="F3802" s="118" t="str">
        <f>VLOOKUP($E3802,[5]Plan2!$A$5:$D$703,1,FALSE)</f>
        <v>2091</v>
      </c>
      <c r="G3802" s="118" t="str">
        <f>VLOOKUP($E3802,[5]Plan2!$A$5:$D$703,2,FALSE)</f>
        <v>Fabricação de químicos orgânicos e inorgânicos, resinas e elastômeros</v>
      </c>
      <c r="H3802" s="118" t="str">
        <f>VLOOKUP($E3802,[5]Plan2!$A$5:$D$703,3,FALSE)</f>
        <v>2011</v>
      </c>
      <c r="I3802" s="118" t="str">
        <f>VLOOKUP($E3802,[5]Plan2!$A$5:$D$703,4,FALSE)</f>
        <v>Fabricação de cloro e álcalis</v>
      </c>
    </row>
    <row r="3803" spans="1:9" ht="16">
      <c r="A3803" s="117" t="s">
        <v>9394</v>
      </c>
      <c r="B3803" s="118" t="s">
        <v>9395</v>
      </c>
      <c r="C3803" s="116" t="s">
        <v>338</v>
      </c>
      <c r="D3803" s="116" t="s">
        <v>249</v>
      </c>
      <c r="E3803" s="117" t="str">
        <f t="shared" si="59"/>
        <v>2100</v>
      </c>
      <c r="F3803" s="118" t="str">
        <f>VLOOKUP($E3803,[5]Plan2!$A$5:$D$703,1,FALSE)</f>
        <v>2100</v>
      </c>
      <c r="G3803" s="118" t="str">
        <f>VLOOKUP($E3803,[5]Plan2!$A$5:$D$703,2,FALSE)</f>
        <v>Fabricação de produtos farmoquímicos e farmacêuticos</v>
      </c>
      <c r="H3803" s="118" t="str">
        <f>VLOOKUP($E3803,[5]Plan2!$A$5:$D$703,3,FALSE)</f>
        <v>2110</v>
      </c>
      <c r="I3803" s="118" t="str">
        <f>VLOOKUP($E3803,[5]Plan2!$A$5:$D$703,4,FALSE)</f>
        <v>Fabricação de produtos farmoquímicos</v>
      </c>
    </row>
    <row r="3804" spans="1:9" ht="16">
      <c r="A3804" s="117" t="s">
        <v>9396</v>
      </c>
      <c r="B3804" s="118" t="s">
        <v>9397</v>
      </c>
      <c r="C3804" s="116" t="s">
        <v>338</v>
      </c>
      <c r="D3804" s="116" t="s">
        <v>249</v>
      </c>
      <c r="E3804" s="117" t="str">
        <f t="shared" si="59"/>
        <v>2100</v>
      </c>
      <c r="F3804" s="118" t="str">
        <f>VLOOKUP($E3804,[5]Plan2!$A$5:$D$703,1,FALSE)</f>
        <v>2100</v>
      </c>
      <c r="G3804" s="118" t="str">
        <f>VLOOKUP($E3804,[5]Plan2!$A$5:$D$703,2,FALSE)</f>
        <v>Fabricação de produtos farmoquímicos e farmacêuticos</v>
      </c>
      <c r="H3804" s="118" t="str">
        <f>VLOOKUP($E3804,[5]Plan2!$A$5:$D$703,3,FALSE)</f>
        <v>2110</v>
      </c>
      <c r="I3804" s="118" t="str">
        <f>VLOOKUP($E3804,[5]Plan2!$A$5:$D$703,4,FALSE)</f>
        <v>Fabricação de produtos farmoquímicos</v>
      </c>
    </row>
    <row r="3805" spans="1:9" ht="16">
      <c r="A3805" s="117" t="s">
        <v>9398</v>
      </c>
      <c r="B3805" s="118" t="s">
        <v>9399</v>
      </c>
      <c r="C3805" s="116" t="s">
        <v>244</v>
      </c>
      <c r="D3805" s="116" t="s">
        <v>243</v>
      </c>
      <c r="E3805" s="117" t="str">
        <f t="shared" si="59"/>
        <v>2091</v>
      </c>
      <c r="F3805" s="118" t="str">
        <f>VLOOKUP($E3805,[5]Plan2!$A$5:$D$703,1,FALSE)</f>
        <v>2091</v>
      </c>
      <c r="G3805" s="118" t="str">
        <f>VLOOKUP($E3805,[5]Plan2!$A$5:$D$703,2,FALSE)</f>
        <v>Fabricação de químicos orgânicos e inorgânicos, resinas e elastômeros</v>
      </c>
      <c r="H3805" s="118" t="str">
        <f>VLOOKUP($E3805,[5]Plan2!$A$5:$D$703,3,FALSE)</f>
        <v>2011</v>
      </c>
      <c r="I3805" s="118" t="str">
        <f>VLOOKUP($E3805,[5]Plan2!$A$5:$D$703,4,FALSE)</f>
        <v>Fabricação de cloro e álcalis</v>
      </c>
    </row>
    <row r="3806" spans="1:9" ht="16">
      <c r="A3806" s="117" t="s">
        <v>9400</v>
      </c>
      <c r="B3806" s="118" t="s">
        <v>9401</v>
      </c>
      <c r="C3806" s="116" t="s">
        <v>244</v>
      </c>
      <c r="D3806" s="116" t="s">
        <v>243</v>
      </c>
      <c r="E3806" s="117" t="str">
        <f t="shared" si="59"/>
        <v>2091</v>
      </c>
      <c r="F3806" s="118" t="str">
        <f>VLOOKUP($E3806,[5]Plan2!$A$5:$D$703,1,FALSE)</f>
        <v>2091</v>
      </c>
      <c r="G3806" s="118" t="str">
        <f>VLOOKUP($E3806,[5]Plan2!$A$5:$D$703,2,FALSE)</f>
        <v>Fabricação de químicos orgânicos e inorgânicos, resinas e elastômeros</v>
      </c>
      <c r="H3806" s="118" t="str">
        <f>VLOOKUP($E3806,[5]Plan2!$A$5:$D$703,3,FALSE)</f>
        <v>2011</v>
      </c>
      <c r="I3806" s="118" t="str">
        <f>VLOOKUP($E3806,[5]Plan2!$A$5:$D$703,4,FALSE)</f>
        <v>Fabricação de cloro e álcalis</v>
      </c>
    </row>
    <row r="3807" spans="1:9" ht="16">
      <c r="A3807" s="117" t="s">
        <v>9402</v>
      </c>
      <c r="B3807" s="118" t="s">
        <v>9403</v>
      </c>
      <c r="C3807" s="116" t="s">
        <v>244</v>
      </c>
      <c r="D3807" s="116" t="s">
        <v>243</v>
      </c>
      <c r="E3807" s="117" t="str">
        <f t="shared" si="59"/>
        <v>2091</v>
      </c>
      <c r="F3807" s="118" t="str">
        <f>VLOOKUP($E3807,[5]Plan2!$A$5:$D$703,1,FALSE)</f>
        <v>2091</v>
      </c>
      <c r="G3807" s="118" t="str">
        <f>VLOOKUP($E3807,[5]Plan2!$A$5:$D$703,2,FALSE)</f>
        <v>Fabricação de químicos orgânicos e inorgânicos, resinas e elastômeros</v>
      </c>
      <c r="H3807" s="118" t="str">
        <f>VLOOKUP($E3807,[5]Plan2!$A$5:$D$703,3,FALSE)</f>
        <v>2011</v>
      </c>
      <c r="I3807" s="118" t="str">
        <f>VLOOKUP($E3807,[5]Plan2!$A$5:$D$703,4,FALSE)</f>
        <v>Fabricação de cloro e álcalis</v>
      </c>
    </row>
    <row r="3808" spans="1:9" ht="16">
      <c r="A3808" s="117" t="s">
        <v>9404</v>
      </c>
      <c r="B3808" s="118" t="s">
        <v>9405</v>
      </c>
      <c r="C3808" s="116" t="s">
        <v>244</v>
      </c>
      <c r="D3808" s="116" t="s">
        <v>243</v>
      </c>
      <c r="E3808" s="117" t="str">
        <f t="shared" si="59"/>
        <v>2091</v>
      </c>
      <c r="F3808" s="118" t="str">
        <f>VLOOKUP($E3808,[5]Plan2!$A$5:$D$703,1,FALSE)</f>
        <v>2091</v>
      </c>
      <c r="G3808" s="118" t="str">
        <f>VLOOKUP($E3808,[5]Plan2!$A$5:$D$703,2,FALSE)</f>
        <v>Fabricação de químicos orgânicos e inorgânicos, resinas e elastômeros</v>
      </c>
      <c r="H3808" s="118" t="str">
        <f>VLOOKUP($E3808,[5]Plan2!$A$5:$D$703,3,FALSE)</f>
        <v>2011</v>
      </c>
      <c r="I3808" s="118" t="str">
        <f>VLOOKUP($E3808,[5]Plan2!$A$5:$D$703,4,FALSE)</f>
        <v>Fabricação de cloro e álcalis</v>
      </c>
    </row>
    <row r="3809" spans="1:9" ht="16">
      <c r="A3809" s="117" t="s">
        <v>9406</v>
      </c>
      <c r="B3809" s="118" t="s">
        <v>9407</v>
      </c>
      <c r="C3809" s="116" t="s">
        <v>244</v>
      </c>
      <c r="D3809" s="116" t="s">
        <v>243</v>
      </c>
      <c r="E3809" s="117" t="str">
        <f t="shared" si="59"/>
        <v>2091</v>
      </c>
      <c r="F3809" s="118" t="str">
        <f>VLOOKUP($E3809,[5]Plan2!$A$5:$D$703,1,FALSE)</f>
        <v>2091</v>
      </c>
      <c r="G3809" s="118" t="str">
        <f>VLOOKUP($E3809,[5]Plan2!$A$5:$D$703,2,FALSE)</f>
        <v>Fabricação de químicos orgânicos e inorgânicos, resinas e elastômeros</v>
      </c>
      <c r="H3809" s="118" t="str">
        <f>VLOOKUP($E3809,[5]Plan2!$A$5:$D$703,3,FALSE)</f>
        <v>2011</v>
      </c>
      <c r="I3809" s="118" t="str">
        <f>VLOOKUP($E3809,[5]Plan2!$A$5:$D$703,4,FALSE)</f>
        <v>Fabricação de cloro e álcalis</v>
      </c>
    </row>
    <row r="3810" spans="1:9" ht="16">
      <c r="A3810" s="117" t="s">
        <v>9408</v>
      </c>
      <c r="B3810" s="118" t="s">
        <v>9409</v>
      </c>
      <c r="C3810" s="116" t="s">
        <v>244</v>
      </c>
      <c r="D3810" s="116" t="s">
        <v>243</v>
      </c>
      <c r="E3810" s="117" t="str">
        <f t="shared" si="59"/>
        <v>2091</v>
      </c>
      <c r="F3810" s="118" t="str">
        <f>VLOOKUP($E3810,[5]Plan2!$A$5:$D$703,1,FALSE)</f>
        <v>2091</v>
      </c>
      <c r="G3810" s="118" t="str">
        <f>VLOOKUP($E3810,[5]Plan2!$A$5:$D$703,2,FALSE)</f>
        <v>Fabricação de químicos orgânicos e inorgânicos, resinas e elastômeros</v>
      </c>
      <c r="H3810" s="118" t="str">
        <f>VLOOKUP($E3810,[5]Plan2!$A$5:$D$703,3,FALSE)</f>
        <v>2011</v>
      </c>
      <c r="I3810" s="118" t="str">
        <f>VLOOKUP($E3810,[5]Plan2!$A$5:$D$703,4,FALSE)</f>
        <v>Fabricação de cloro e álcalis</v>
      </c>
    </row>
    <row r="3811" spans="1:9" ht="16">
      <c r="A3811" s="117" t="s">
        <v>9410</v>
      </c>
      <c r="B3811" s="118" t="s">
        <v>9411</v>
      </c>
      <c r="C3811" s="116" t="s">
        <v>244</v>
      </c>
      <c r="D3811" s="116" t="s">
        <v>243</v>
      </c>
      <c r="E3811" s="117" t="str">
        <f t="shared" si="59"/>
        <v>2091</v>
      </c>
      <c r="F3811" s="118" t="str">
        <f>VLOOKUP($E3811,[5]Plan2!$A$5:$D$703,1,FALSE)</f>
        <v>2091</v>
      </c>
      <c r="G3811" s="118" t="str">
        <f>VLOOKUP($E3811,[5]Plan2!$A$5:$D$703,2,FALSE)</f>
        <v>Fabricação de químicos orgânicos e inorgânicos, resinas e elastômeros</v>
      </c>
      <c r="H3811" s="118" t="str">
        <f>VLOOKUP($E3811,[5]Plan2!$A$5:$D$703,3,FALSE)</f>
        <v>2011</v>
      </c>
      <c r="I3811" s="118" t="str">
        <f>VLOOKUP($E3811,[5]Plan2!$A$5:$D$703,4,FALSE)</f>
        <v>Fabricação de cloro e álcalis</v>
      </c>
    </row>
    <row r="3812" spans="1:9" ht="16">
      <c r="A3812" s="117" t="s">
        <v>9412</v>
      </c>
      <c r="B3812" s="118" t="s">
        <v>9413</v>
      </c>
      <c r="C3812" s="116" t="s">
        <v>244</v>
      </c>
      <c r="D3812" s="116" t="s">
        <v>243</v>
      </c>
      <c r="E3812" s="117" t="str">
        <f t="shared" si="59"/>
        <v>2091</v>
      </c>
      <c r="F3812" s="118" t="str">
        <f>VLOOKUP($E3812,[5]Plan2!$A$5:$D$703,1,FALSE)</f>
        <v>2091</v>
      </c>
      <c r="G3812" s="118" t="str">
        <f>VLOOKUP($E3812,[5]Plan2!$A$5:$D$703,2,FALSE)</f>
        <v>Fabricação de químicos orgânicos e inorgânicos, resinas e elastômeros</v>
      </c>
      <c r="H3812" s="118" t="str">
        <f>VLOOKUP($E3812,[5]Plan2!$A$5:$D$703,3,FALSE)</f>
        <v>2011</v>
      </c>
      <c r="I3812" s="118" t="str">
        <f>VLOOKUP($E3812,[5]Plan2!$A$5:$D$703,4,FALSE)</f>
        <v>Fabricação de cloro e álcalis</v>
      </c>
    </row>
    <row r="3813" spans="1:9" ht="16">
      <c r="A3813" s="117" t="s">
        <v>9414</v>
      </c>
      <c r="B3813" s="118" t="s">
        <v>9415</v>
      </c>
      <c r="C3813" s="116" t="s">
        <v>244</v>
      </c>
      <c r="D3813" s="116" t="s">
        <v>243</v>
      </c>
      <c r="E3813" s="117" t="str">
        <f t="shared" si="59"/>
        <v>2091</v>
      </c>
      <c r="F3813" s="118" t="str">
        <f>VLOOKUP($E3813,[5]Plan2!$A$5:$D$703,1,FALSE)</f>
        <v>2091</v>
      </c>
      <c r="G3813" s="118" t="str">
        <f>VLOOKUP($E3813,[5]Plan2!$A$5:$D$703,2,FALSE)</f>
        <v>Fabricação de químicos orgânicos e inorgânicos, resinas e elastômeros</v>
      </c>
      <c r="H3813" s="118" t="str">
        <f>VLOOKUP($E3813,[5]Plan2!$A$5:$D$703,3,FALSE)</f>
        <v>2011</v>
      </c>
      <c r="I3813" s="118" t="str">
        <f>VLOOKUP($E3813,[5]Plan2!$A$5:$D$703,4,FALSE)</f>
        <v>Fabricação de cloro e álcalis</v>
      </c>
    </row>
    <row r="3814" spans="1:9" ht="16">
      <c r="A3814" s="117" t="s">
        <v>9416</v>
      </c>
      <c r="B3814" s="118" t="s">
        <v>9417</v>
      </c>
      <c r="C3814" s="116" t="s">
        <v>244</v>
      </c>
      <c r="D3814" s="116" t="s">
        <v>243</v>
      </c>
      <c r="E3814" s="117" t="str">
        <f t="shared" si="59"/>
        <v>2091</v>
      </c>
      <c r="F3814" s="118" t="str">
        <f>VLOOKUP($E3814,[5]Plan2!$A$5:$D$703,1,FALSE)</f>
        <v>2091</v>
      </c>
      <c r="G3814" s="118" t="str">
        <f>VLOOKUP($E3814,[5]Plan2!$A$5:$D$703,2,FALSE)</f>
        <v>Fabricação de químicos orgânicos e inorgânicos, resinas e elastômeros</v>
      </c>
      <c r="H3814" s="118" t="str">
        <f>VLOOKUP($E3814,[5]Plan2!$A$5:$D$703,3,FALSE)</f>
        <v>2011</v>
      </c>
      <c r="I3814" s="118" t="str">
        <f>VLOOKUP($E3814,[5]Plan2!$A$5:$D$703,4,FALSE)</f>
        <v>Fabricação de cloro e álcalis</v>
      </c>
    </row>
    <row r="3815" spans="1:9" ht="16">
      <c r="A3815" s="117" t="s">
        <v>9418</v>
      </c>
      <c r="B3815" s="118" t="s">
        <v>9419</v>
      </c>
      <c r="C3815" s="116" t="s">
        <v>244</v>
      </c>
      <c r="D3815" s="116" t="s">
        <v>243</v>
      </c>
      <c r="E3815" s="117" t="str">
        <f t="shared" si="59"/>
        <v>2091</v>
      </c>
      <c r="F3815" s="118" t="str">
        <f>VLOOKUP($E3815,[5]Plan2!$A$5:$D$703,1,FALSE)</f>
        <v>2091</v>
      </c>
      <c r="G3815" s="118" t="str">
        <f>VLOOKUP($E3815,[5]Plan2!$A$5:$D$703,2,FALSE)</f>
        <v>Fabricação de químicos orgânicos e inorgânicos, resinas e elastômeros</v>
      </c>
      <c r="H3815" s="118" t="str">
        <f>VLOOKUP($E3815,[5]Plan2!$A$5:$D$703,3,FALSE)</f>
        <v>2011</v>
      </c>
      <c r="I3815" s="118" t="str">
        <f>VLOOKUP($E3815,[5]Plan2!$A$5:$D$703,4,FALSE)</f>
        <v>Fabricação de cloro e álcalis</v>
      </c>
    </row>
    <row r="3816" spans="1:9" ht="16">
      <c r="A3816" s="117" t="s">
        <v>9420</v>
      </c>
      <c r="B3816" s="118" t="s">
        <v>9421</v>
      </c>
      <c r="C3816" s="116" t="s">
        <v>244</v>
      </c>
      <c r="D3816" s="116" t="s">
        <v>243</v>
      </c>
      <c r="E3816" s="117" t="str">
        <f t="shared" si="59"/>
        <v>2091</v>
      </c>
      <c r="F3816" s="118" t="str">
        <f>VLOOKUP($E3816,[5]Plan2!$A$5:$D$703,1,FALSE)</f>
        <v>2091</v>
      </c>
      <c r="G3816" s="118" t="str">
        <f>VLOOKUP($E3816,[5]Plan2!$A$5:$D$703,2,FALSE)</f>
        <v>Fabricação de químicos orgânicos e inorgânicos, resinas e elastômeros</v>
      </c>
      <c r="H3816" s="118" t="str">
        <f>VLOOKUP($E3816,[5]Plan2!$A$5:$D$703,3,FALSE)</f>
        <v>2011</v>
      </c>
      <c r="I3816" s="118" t="str">
        <f>VLOOKUP($E3816,[5]Plan2!$A$5:$D$703,4,FALSE)</f>
        <v>Fabricação de cloro e álcalis</v>
      </c>
    </row>
    <row r="3817" spans="1:9" ht="16">
      <c r="A3817" s="117" t="s">
        <v>9422</v>
      </c>
      <c r="B3817" s="118" t="s">
        <v>9423</v>
      </c>
      <c r="C3817" s="116" t="s">
        <v>244</v>
      </c>
      <c r="D3817" s="116" t="s">
        <v>243</v>
      </c>
      <c r="E3817" s="117" t="str">
        <f t="shared" si="59"/>
        <v>2091</v>
      </c>
      <c r="F3817" s="118" t="str">
        <f>VLOOKUP($E3817,[5]Plan2!$A$5:$D$703,1,FALSE)</f>
        <v>2091</v>
      </c>
      <c r="G3817" s="118" t="str">
        <f>VLOOKUP($E3817,[5]Plan2!$A$5:$D$703,2,FALSE)</f>
        <v>Fabricação de químicos orgânicos e inorgânicos, resinas e elastômeros</v>
      </c>
      <c r="H3817" s="118" t="str">
        <f>VLOOKUP($E3817,[5]Plan2!$A$5:$D$703,3,FALSE)</f>
        <v>2011</v>
      </c>
      <c r="I3817" s="118" t="str">
        <f>VLOOKUP($E3817,[5]Plan2!$A$5:$D$703,4,FALSE)</f>
        <v>Fabricação de cloro e álcalis</v>
      </c>
    </row>
    <row r="3818" spans="1:9" ht="16">
      <c r="A3818" s="117" t="s">
        <v>9424</v>
      </c>
      <c r="B3818" s="118" t="s">
        <v>9425</v>
      </c>
      <c r="C3818" s="116" t="s">
        <v>244</v>
      </c>
      <c r="D3818" s="116" t="s">
        <v>243</v>
      </c>
      <c r="E3818" s="117" t="str">
        <f t="shared" si="59"/>
        <v>2091</v>
      </c>
      <c r="F3818" s="118" t="str">
        <f>VLOOKUP($E3818,[5]Plan2!$A$5:$D$703,1,FALSE)</f>
        <v>2091</v>
      </c>
      <c r="G3818" s="118" t="str">
        <f>VLOOKUP($E3818,[5]Plan2!$A$5:$D$703,2,FALSE)</f>
        <v>Fabricação de químicos orgânicos e inorgânicos, resinas e elastômeros</v>
      </c>
      <c r="H3818" s="118" t="str">
        <f>VLOOKUP($E3818,[5]Plan2!$A$5:$D$703,3,FALSE)</f>
        <v>2011</v>
      </c>
      <c r="I3818" s="118" t="str">
        <f>VLOOKUP($E3818,[5]Plan2!$A$5:$D$703,4,FALSE)</f>
        <v>Fabricação de cloro e álcalis</v>
      </c>
    </row>
    <row r="3819" spans="1:9" ht="16">
      <c r="A3819" s="117" t="s">
        <v>9426</v>
      </c>
      <c r="B3819" s="118" t="s">
        <v>9427</v>
      </c>
      <c r="C3819" s="116" t="s">
        <v>244</v>
      </c>
      <c r="D3819" s="116" t="s">
        <v>243</v>
      </c>
      <c r="E3819" s="117" t="str">
        <f t="shared" si="59"/>
        <v>2091</v>
      </c>
      <c r="F3819" s="118" t="str">
        <f>VLOOKUP($E3819,[5]Plan2!$A$5:$D$703,1,FALSE)</f>
        <v>2091</v>
      </c>
      <c r="G3819" s="118" t="str">
        <f>VLOOKUP($E3819,[5]Plan2!$A$5:$D$703,2,FALSE)</f>
        <v>Fabricação de químicos orgânicos e inorgânicos, resinas e elastômeros</v>
      </c>
      <c r="H3819" s="118" t="str">
        <f>VLOOKUP($E3819,[5]Plan2!$A$5:$D$703,3,FALSE)</f>
        <v>2011</v>
      </c>
      <c r="I3819" s="118" t="str">
        <f>VLOOKUP($E3819,[5]Plan2!$A$5:$D$703,4,FALSE)</f>
        <v>Fabricação de cloro e álcalis</v>
      </c>
    </row>
    <row r="3820" spans="1:9" ht="16">
      <c r="A3820" s="117" t="s">
        <v>9428</v>
      </c>
      <c r="B3820" s="118" t="s">
        <v>9429</v>
      </c>
      <c r="C3820" s="116" t="s">
        <v>244</v>
      </c>
      <c r="D3820" s="116" t="s">
        <v>243</v>
      </c>
      <c r="E3820" s="117" t="str">
        <f t="shared" si="59"/>
        <v>2091</v>
      </c>
      <c r="F3820" s="118" t="str">
        <f>VLOOKUP($E3820,[5]Plan2!$A$5:$D$703,1,FALSE)</f>
        <v>2091</v>
      </c>
      <c r="G3820" s="118" t="str">
        <f>VLOOKUP($E3820,[5]Plan2!$A$5:$D$703,2,FALSE)</f>
        <v>Fabricação de químicos orgânicos e inorgânicos, resinas e elastômeros</v>
      </c>
      <c r="H3820" s="118" t="str">
        <f>VLOOKUP($E3820,[5]Plan2!$A$5:$D$703,3,FALSE)</f>
        <v>2011</v>
      </c>
      <c r="I3820" s="118" t="str">
        <f>VLOOKUP($E3820,[5]Plan2!$A$5:$D$703,4,FALSE)</f>
        <v>Fabricação de cloro e álcalis</v>
      </c>
    </row>
    <row r="3821" spans="1:9" ht="16">
      <c r="A3821" s="117" t="s">
        <v>9430</v>
      </c>
      <c r="B3821" s="118" t="s">
        <v>9431</v>
      </c>
      <c r="C3821" s="116" t="s">
        <v>244</v>
      </c>
      <c r="D3821" s="116" t="s">
        <v>243</v>
      </c>
      <c r="E3821" s="117" t="str">
        <f t="shared" si="59"/>
        <v>2091</v>
      </c>
      <c r="F3821" s="118" t="str">
        <f>VLOOKUP($E3821,[5]Plan2!$A$5:$D$703,1,FALSE)</f>
        <v>2091</v>
      </c>
      <c r="G3821" s="118" t="str">
        <f>VLOOKUP($E3821,[5]Plan2!$A$5:$D$703,2,FALSE)</f>
        <v>Fabricação de químicos orgânicos e inorgânicos, resinas e elastômeros</v>
      </c>
      <c r="H3821" s="118" t="str">
        <f>VLOOKUP($E3821,[5]Plan2!$A$5:$D$703,3,FALSE)</f>
        <v>2011</v>
      </c>
      <c r="I3821" s="118" t="str">
        <f>VLOOKUP($E3821,[5]Plan2!$A$5:$D$703,4,FALSE)</f>
        <v>Fabricação de cloro e álcalis</v>
      </c>
    </row>
    <row r="3822" spans="1:9" ht="16">
      <c r="A3822" s="117" t="s">
        <v>9432</v>
      </c>
      <c r="B3822" s="118" t="s">
        <v>9433</v>
      </c>
      <c r="C3822" s="116" t="s">
        <v>244</v>
      </c>
      <c r="D3822" s="116" t="s">
        <v>243</v>
      </c>
      <c r="E3822" s="117" t="str">
        <f t="shared" si="59"/>
        <v>2091</v>
      </c>
      <c r="F3822" s="118" t="str">
        <f>VLOOKUP($E3822,[5]Plan2!$A$5:$D$703,1,FALSE)</f>
        <v>2091</v>
      </c>
      <c r="G3822" s="118" t="str">
        <f>VLOOKUP($E3822,[5]Plan2!$A$5:$D$703,2,FALSE)</f>
        <v>Fabricação de químicos orgânicos e inorgânicos, resinas e elastômeros</v>
      </c>
      <c r="H3822" s="118" t="str">
        <f>VLOOKUP($E3822,[5]Plan2!$A$5:$D$703,3,FALSE)</f>
        <v>2011</v>
      </c>
      <c r="I3822" s="118" t="str">
        <f>VLOOKUP($E3822,[5]Plan2!$A$5:$D$703,4,FALSE)</f>
        <v>Fabricação de cloro e álcalis</v>
      </c>
    </row>
    <row r="3823" spans="1:9" ht="16">
      <c r="A3823" s="117" t="s">
        <v>9434</v>
      </c>
      <c r="B3823" s="118" t="s">
        <v>9435</v>
      </c>
      <c r="C3823" s="116" t="s">
        <v>244</v>
      </c>
      <c r="D3823" s="116" t="s">
        <v>243</v>
      </c>
      <c r="E3823" s="117" t="str">
        <f t="shared" si="59"/>
        <v>2091</v>
      </c>
      <c r="F3823" s="118" t="str">
        <f>VLOOKUP($E3823,[5]Plan2!$A$5:$D$703,1,FALSE)</f>
        <v>2091</v>
      </c>
      <c r="G3823" s="118" t="str">
        <f>VLOOKUP($E3823,[5]Plan2!$A$5:$D$703,2,FALSE)</f>
        <v>Fabricação de químicos orgânicos e inorgânicos, resinas e elastômeros</v>
      </c>
      <c r="H3823" s="118" t="str">
        <f>VLOOKUP($E3823,[5]Plan2!$A$5:$D$703,3,FALSE)</f>
        <v>2011</v>
      </c>
      <c r="I3823" s="118" t="str">
        <f>VLOOKUP($E3823,[5]Plan2!$A$5:$D$703,4,FALSE)</f>
        <v>Fabricação de cloro e álcalis</v>
      </c>
    </row>
    <row r="3824" spans="1:9" ht="16">
      <c r="A3824" s="117" t="s">
        <v>9436</v>
      </c>
      <c r="B3824" s="118" t="s">
        <v>9437</v>
      </c>
      <c r="C3824" s="116" t="s">
        <v>245</v>
      </c>
      <c r="D3824" s="116" t="s">
        <v>335</v>
      </c>
      <c r="E3824" s="117" t="str">
        <f t="shared" si="59"/>
        <v>2092</v>
      </c>
      <c r="F3824" s="118" t="str">
        <f>VLOOKUP($E3824,[5]Plan2!$A$5:$D$703,1,FALSE)</f>
        <v>2092</v>
      </c>
      <c r="G3824" s="118" t="str">
        <f>VLOOKUP($E3824,[5]Plan2!$A$5:$D$703,2,FALSE)</f>
        <v>Fabricação de defensivos, desinfestantes, tintas e químicos diversos</v>
      </c>
      <c r="H3824" s="118" t="str">
        <f>VLOOKUP($E3824,[5]Plan2!$A$5:$D$703,3,FALSE)</f>
        <v>2051</v>
      </c>
      <c r="I3824" s="118" t="str">
        <f>VLOOKUP($E3824,[5]Plan2!$A$5:$D$703,4,FALSE)</f>
        <v>Fabricação de defensivos agrícolas</v>
      </c>
    </row>
    <row r="3825" spans="1:9" ht="16">
      <c r="A3825" s="117" t="s">
        <v>9438</v>
      </c>
      <c r="B3825" s="118" t="s">
        <v>9439</v>
      </c>
      <c r="C3825" s="116" t="s">
        <v>244</v>
      </c>
      <c r="D3825" s="116" t="s">
        <v>243</v>
      </c>
      <c r="E3825" s="117" t="str">
        <f t="shared" si="59"/>
        <v>2091</v>
      </c>
      <c r="F3825" s="118" t="str">
        <f>VLOOKUP($E3825,[5]Plan2!$A$5:$D$703,1,FALSE)</f>
        <v>2091</v>
      </c>
      <c r="G3825" s="118" t="str">
        <f>VLOOKUP($E3825,[5]Plan2!$A$5:$D$703,2,FALSE)</f>
        <v>Fabricação de químicos orgânicos e inorgânicos, resinas e elastômeros</v>
      </c>
      <c r="H3825" s="118" t="str">
        <f>VLOOKUP($E3825,[5]Plan2!$A$5:$D$703,3,FALSE)</f>
        <v>2011</v>
      </c>
      <c r="I3825" s="118" t="str">
        <f>VLOOKUP($E3825,[5]Plan2!$A$5:$D$703,4,FALSE)</f>
        <v>Fabricação de cloro e álcalis</v>
      </c>
    </row>
    <row r="3826" spans="1:9" ht="16">
      <c r="A3826" s="117" t="s">
        <v>9440</v>
      </c>
      <c r="B3826" s="118" t="s">
        <v>9441</v>
      </c>
      <c r="C3826" s="116" t="s">
        <v>244</v>
      </c>
      <c r="D3826" s="116" t="s">
        <v>243</v>
      </c>
      <c r="E3826" s="117" t="str">
        <f t="shared" si="59"/>
        <v>2091</v>
      </c>
      <c r="F3826" s="118" t="str">
        <f>VLOOKUP($E3826,[5]Plan2!$A$5:$D$703,1,FALSE)</f>
        <v>2091</v>
      </c>
      <c r="G3826" s="118" t="str">
        <f>VLOOKUP($E3826,[5]Plan2!$A$5:$D$703,2,FALSE)</f>
        <v>Fabricação de químicos orgânicos e inorgânicos, resinas e elastômeros</v>
      </c>
      <c r="H3826" s="118" t="str">
        <f>VLOOKUP($E3826,[5]Plan2!$A$5:$D$703,3,FALSE)</f>
        <v>2011</v>
      </c>
      <c r="I3826" s="118" t="str">
        <f>VLOOKUP($E3826,[5]Plan2!$A$5:$D$703,4,FALSE)</f>
        <v>Fabricação de cloro e álcalis</v>
      </c>
    </row>
    <row r="3827" spans="1:9" ht="16">
      <c r="A3827" s="117" t="s">
        <v>9442</v>
      </c>
      <c r="B3827" s="118" t="s">
        <v>9443</v>
      </c>
      <c r="C3827" s="116" t="s">
        <v>244</v>
      </c>
      <c r="D3827" s="116" t="s">
        <v>243</v>
      </c>
      <c r="E3827" s="117" t="str">
        <f t="shared" si="59"/>
        <v>2091</v>
      </c>
      <c r="F3827" s="118" t="str">
        <f>VLOOKUP($E3827,[5]Plan2!$A$5:$D$703,1,FALSE)</f>
        <v>2091</v>
      </c>
      <c r="G3827" s="118" t="str">
        <f>VLOOKUP($E3827,[5]Plan2!$A$5:$D$703,2,FALSE)</f>
        <v>Fabricação de químicos orgânicos e inorgânicos, resinas e elastômeros</v>
      </c>
      <c r="H3827" s="118" t="str">
        <f>VLOOKUP($E3827,[5]Plan2!$A$5:$D$703,3,FALSE)</f>
        <v>2011</v>
      </c>
      <c r="I3827" s="118" t="str">
        <f>VLOOKUP($E3827,[5]Plan2!$A$5:$D$703,4,FALSE)</f>
        <v>Fabricação de cloro e álcalis</v>
      </c>
    </row>
    <row r="3828" spans="1:9" ht="16">
      <c r="A3828" s="117" t="s">
        <v>9444</v>
      </c>
      <c r="B3828" s="118" t="s">
        <v>9445</v>
      </c>
      <c r="C3828" s="116" t="s">
        <v>244</v>
      </c>
      <c r="D3828" s="116" t="s">
        <v>243</v>
      </c>
      <c r="E3828" s="117" t="str">
        <f t="shared" si="59"/>
        <v>2091</v>
      </c>
      <c r="F3828" s="118" t="str">
        <f>VLOOKUP($E3828,[5]Plan2!$A$5:$D$703,1,FALSE)</f>
        <v>2091</v>
      </c>
      <c r="G3828" s="118" t="str">
        <f>VLOOKUP($E3828,[5]Plan2!$A$5:$D$703,2,FALSE)</f>
        <v>Fabricação de químicos orgânicos e inorgânicos, resinas e elastômeros</v>
      </c>
      <c r="H3828" s="118" t="str">
        <f>VLOOKUP($E3828,[5]Plan2!$A$5:$D$703,3,FALSE)</f>
        <v>2011</v>
      </c>
      <c r="I3828" s="118" t="str">
        <f>VLOOKUP($E3828,[5]Plan2!$A$5:$D$703,4,FALSE)</f>
        <v>Fabricação de cloro e álcalis</v>
      </c>
    </row>
    <row r="3829" spans="1:9" ht="16">
      <c r="A3829" s="117" t="s">
        <v>9446</v>
      </c>
      <c r="B3829" s="118" t="s">
        <v>9447</v>
      </c>
      <c r="C3829" s="116" t="s">
        <v>244</v>
      </c>
      <c r="D3829" s="116" t="s">
        <v>243</v>
      </c>
      <c r="E3829" s="117" t="str">
        <f t="shared" si="59"/>
        <v>2091</v>
      </c>
      <c r="F3829" s="118" t="str">
        <f>VLOOKUP($E3829,[5]Plan2!$A$5:$D$703,1,FALSE)</f>
        <v>2091</v>
      </c>
      <c r="G3829" s="118" t="str">
        <f>VLOOKUP($E3829,[5]Plan2!$A$5:$D$703,2,FALSE)</f>
        <v>Fabricação de químicos orgânicos e inorgânicos, resinas e elastômeros</v>
      </c>
      <c r="H3829" s="118" t="str">
        <f>VLOOKUP($E3829,[5]Plan2!$A$5:$D$703,3,FALSE)</f>
        <v>2011</v>
      </c>
      <c r="I3829" s="118" t="str">
        <f>VLOOKUP($E3829,[5]Plan2!$A$5:$D$703,4,FALSE)</f>
        <v>Fabricação de cloro e álcalis</v>
      </c>
    </row>
    <row r="3830" spans="1:9" ht="16">
      <c r="A3830" s="117" t="s">
        <v>9448</v>
      </c>
      <c r="B3830" s="118" t="s">
        <v>9449</v>
      </c>
      <c r="C3830" s="116" t="s">
        <v>244</v>
      </c>
      <c r="D3830" s="116" t="s">
        <v>243</v>
      </c>
      <c r="E3830" s="117" t="str">
        <f t="shared" si="59"/>
        <v>2091</v>
      </c>
      <c r="F3830" s="118" t="str">
        <f>VLOOKUP($E3830,[5]Plan2!$A$5:$D$703,1,FALSE)</f>
        <v>2091</v>
      </c>
      <c r="G3830" s="118" t="str">
        <f>VLOOKUP($E3830,[5]Plan2!$A$5:$D$703,2,FALSE)</f>
        <v>Fabricação de químicos orgânicos e inorgânicos, resinas e elastômeros</v>
      </c>
      <c r="H3830" s="118" t="str">
        <f>VLOOKUP($E3830,[5]Plan2!$A$5:$D$703,3,FALSE)</f>
        <v>2011</v>
      </c>
      <c r="I3830" s="118" t="str">
        <f>VLOOKUP($E3830,[5]Plan2!$A$5:$D$703,4,FALSE)</f>
        <v>Fabricação de cloro e álcalis</v>
      </c>
    </row>
    <row r="3831" spans="1:9" ht="16">
      <c r="A3831" s="117" t="s">
        <v>9450</v>
      </c>
      <c r="B3831" s="118" t="s">
        <v>9451</v>
      </c>
      <c r="C3831" s="116" t="s">
        <v>244</v>
      </c>
      <c r="D3831" s="116" t="s">
        <v>243</v>
      </c>
      <c r="E3831" s="117" t="str">
        <f t="shared" si="59"/>
        <v>2091</v>
      </c>
      <c r="F3831" s="118" t="str">
        <f>VLOOKUP($E3831,[5]Plan2!$A$5:$D$703,1,FALSE)</f>
        <v>2091</v>
      </c>
      <c r="G3831" s="118" t="str">
        <f>VLOOKUP($E3831,[5]Plan2!$A$5:$D$703,2,FALSE)</f>
        <v>Fabricação de químicos orgânicos e inorgânicos, resinas e elastômeros</v>
      </c>
      <c r="H3831" s="118" t="str">
        <f>VLOOKUP($E3831,[5]Plan2!$A$5:$D$703,3,FALSE)</f>
        <v>2011</v>
      </c>
      <c r="I3831" s="118" t="str">
        <f>VLOOKUP($E3831,[5]Plan2!$A$5:$D$703,4,FALSE)</f>
        <v>Fabricação de cloro e álcalis</v>
      </c>
    </row>
    <row r="3832" spans="1:9" ht="16">
      <c r="A3832" s="117" t="s">
        <v>9452</v>
      </c>
      <c r="B3832" s="118" t="s">
        <v>9453</v>
      </c>
      <c r="C3832" s="116" t="s">
        <v>244</v>
      </c>
      <c r="D3832" s="116" t="s">
        <v>243</v>
      </c>
      <c r="E3832" s="117" t="str">
        <f t="shared" si="59"/>
        <v>2091</v>
      </c>
      <c r="F3832" s="118" t="str">
        <f>VLOOKUP($E3832,[5]Plan2!$A$5:$D$703,1,FALSE)</f>
        <v>2091</v>
      </c>
      <c r="G3832" s="118" t="str">
        <f>VLOOKUP($E3832,[5]Plan2!$A$5:$D$703,2,FALSE)</f>
        <v>Fabricação de químicos orgânicos e inorgânicos, resinas e elastômeros</v>
      </c>
      <c r="H3832" s="118" t="str">
        <f>VLOOKUP($E3832,[5]Plan2!$A$5:$D$703,3,FALSE)</f>
        <v>2011</v>
      </c>
      <c r="I3832" s="118" t="str">
        <f>VLOOKUP($E3832,[5]Plan2!$A$5:$D$703,4,FALSE)</f>
        <v>Fabricação de cloro e álcalis</v>
      </c>
    </row>
    <row r="3833" spans="1:9" ht="16">
      <c r="A3833" s="117" t="s">
        <v>9454</v>
      </c>
      <c r="B3833" s="118" t="s">
        <v>9455</v>
      </c>
      <c r="C3833" s="116" t="s">
        <v>244</v>
      </c>
      <c r="D3833" s="116" t="s">
        <v>243</v>
      </c>
      <c r="E3833" s="117" t="str">
        <f t="shared" si="59"/>
        <v>2091</v>
      </c>
      <c r="F3833" s="118" t="str">
        <f>VLOOKUP($E3833,[5]Plan2!$A$5:$D$703,1,FALSE)</f>
        <v>2091</v>
      </c>
      <c r="G3833" s="118" t="str">
        <f>VLOOKUP($E3833,[5]Plan2!$A$5:$D$703,2,FALSE)</f>
        <v>Fabricação de químicos orgânicos e inorgânicos, resinas e elastômeros</v>
      </c>
      <c r="H3833" s="118" t="str">
        <f>VLOOKUP($E3833,[5]Plan2!$A$5:$D$703,3,FALSE)</f>
        <v>2011</v>
      </c>
      <c r="I3833" s="118" t="str">
        <f>VLOOKUP($E3833,[5]Plan2!$A$5:$D$703,4,FALSE)</f>
        <v>Fabricação de cloro e álcalis</v>
      </c>
    </row>
    <row r="3834" spans="1:9" ht="16">
      <c r="A3834" s="117" t="s">
        <v>9456</v>
      </c>
      <c r="B3834" s="118" t="s">
        <v>9457</v>
      </c>
      <c r="C3834" s="116" t="s">
        <v>244</v>
      </c>
      <c r="D3834" s="116" t="s">
        <v>243</v>
      </c>
      <c r="E3834" s="117" t="str">
        <f t="shared" si="59"/>
        <v>2091</v>
      </c>
      <c r="F3834" s="118" t="str">
        <f>VLOOKUP($E3834,[5]Plan2!$A$5:$D$703,1,FALSE)</f>
        <v>2091</v>
      </c>
      <c r="G3834" s="118" t="str">
        <f>VLOOKUP($E3834,[5]Plan2!$A$5:$D$703,2,FALSE)</f>
        <v>Fabricação de químicos orgânicos e inorgânicos, resinas e elastômeros</v>
      </c>
      <c r="H3834" s="118" t="str">
        <f>VLOOKUP($E3834,[5]Plan2!$A$5:$D$703,3,FALSE)</f>
        <v>2011</v>
      </c>
      <c r="I3834" s="118" t="str">
        <f>VLOOKUP($E3834,[5]Plan2!$A$5:$D$703,4,FALSE)</f>
        <v>Fabricação de cloro e álcalis</v>
      </c>
    </row>
    <row r="3835" spans="1:9" ht="16">
      <c r="A3835" s="117" t="s">
        <v>9458</v>
      </c>
      <c r="B3835" s="118" t="s">
        <v>9459</v>
      </c>
      <c r="C3835" s="116" t="s">
        <v>244</v>
      </c>
      <c r="D3835" s="116" t="s">
        <v>243</v>
      </c>
      <c r="E3835" s="117" t="str">
        <f t="shared" si="59"/>
        <v>2091</v>
      </c>
      <c r="F3835" s="118" t="str">
        <f>VLOOKUP($E3835,[5]Plan2!$A$5:$D$703,1,FALSE)</f>
        <v>2091</v>
      </c>
      <c r="G3835" s="118" t="str">
        <f>VLOOKUP($E3835,[5]Plan2!$A$5:$D$703,2,FALSE)</f>
        <v>Fabricação de químicos orgânicos e inorgânicos, resinas e elastômeros</v>
      </c>
      <c r="H3835" s="118" t="str">
        <f>VLOOKUP($E3835,[5]Plan2!$A$5:$D$703,3,FALSE)</f>
        <v>2011</v>
      </c>
      <c r="I3835" s="118" t="str">
        <f>VLOOKUP($E3835,[5]Plan2!$A$5:$D$703,4,FALSE)</f>
        <v>Fabricação de cloro e álcalis</v>
      </c>
    </row>
    <row r="3836" spans="1:9" ht="16">
      <c r="A3836" s="117" t="s">
        <v>9460</v>
      </c>
      <c r="B3836" s="118" t="s">
        <v>9461</v>
      </c>
      <c r="C3836" s="116" t="s">
        <v>244</v>
      </c>
      <c r="D3836" s="116" t="s">
        <v>243</v>
      </c>
      <c r="E3836" s="117" t="str">
        <f t="shared" si="59"/>
        <v>2091</v>
      </c>
      <c r="F3836" s="118" t="str">
        <f>VLOOKUP($E3836,[5]Plan2!$A$5:$D$703,1,FALSE)</f>
        <v>2091</v>
      </c>
      <c r="G3836" s="118" t="str">
        <f>VLOOKUP($E3836,[5]Plan2!$A$5:$D$703,2,FALSE)</f>
        <v>Fabricação de químicos orgânicos e inorgânicos, resinas e elastômeros</v>
      </c>
      <c r="H3836" s="118" t="str">
        <f>VLOOKUP($E3836,[5]Plan2!$A$5:$D$703,3,FALSE)</f>
        <v>2011</v>
      </c>
      <c r="I3836" s="118" t="str">
        <f>VLOOKUP($E3836,[5]Plan2!$A$5:$D$703,4,FALSE)</f>
        <v>Fabricação de cloro e álcalis</v>
      </c>
    </row>
    <row r="3837" spans="1:9" ht="16">
      <c r="A3837" s="117" t="s">
        <v>9462</v>
      </c>
      <c r="B3837" s="118" t="s">
        <v>9463</v>
      </c>
      <c r="C3837" s="116" t="s">
        <v>244</v>
      </c>
      <c r="D3837" s="116" t="s">
        <v>243</v>
      </c>
      <c r="E3837" s="117" t="str">
        <f t="shared" si="59"/>
        <v>2091</v>
      </c>
      <c r="F3837" s="118" t="str">
        <f>VLOOKUP($E3837,[5]Plan2!$A$5:$D$703,1,FALSE)</f>
        <v>2091</v>
      </c>
      <c r="G3837" s="118" t="str">
        <f>VLOOKUP($E3837,[5]Plan2!$A$5:$D$703,2,FALSE)</f>
        <v>Fabricação de químicos orgânicos e inorgânicos, resinas e elastômeros</v>
      </c>
      <c r="H3837" s="118" t="str">
        <f>VLOOKUP($E3837,[5]Plan2!$A$5:$D$703,3,FALSE)</f>
        <v>2011</v>
      </c>
      <c r="I3837" s="118" t="str">
        <f>VLOOKUP($E3837,[5]Plan2!$A$5:$D$703,4,FALSE)</f>
        <v>Fabricação de cloro e álcalis</v>
      </c>
    </row>
    <row r="3838" spans="1:9" ht="16">
      <c r="A3838" s="117" t="s">
        <v>9464</v>
      </c>
      <c r="B3838" s="118" t="s">
        <v>9465</v>
      </c>
      <c r="C3838" s="116" t="s">
        <v>244</v>
      </c>
      <c r="D3838" s="116" t="s">
        <v>243</v>
      </c>
      <c r="E3838" s="117" t="str">
        <f t="shared" si="59"/>
        <v>2091</v>
      </c>
      <c r="F3838" s="118" t="str">
        <f>VLOOKUP($E3838,[5]Plan2!$A$5:$D$703,1,FALSE)</f>
        <v>2091</v>
      </c>
      <c r="G3838" s="118" t="str">
        <f>VLOOKUP($E3838,[5]Plan2!$A$5:$D$703,2,FALSE)</f>
        <v>Fabricação de químicos orgânicos e inorgânicos, resinas e elastômeros</v>
      </c>
      <c r="H3838" s="118" t="str">
        <f>VLOOKUP($E3838,[5]Plan2!$A$5:$D$703,3,FALSE)</f>
        <v>2011</v>
      </c>
      <c r="I3838" s="118" t="str">
        <f>VLOOKUP($E3838,[5]Plan2!$A$5:$D$703,4,FALSE)</f>
        <v>Fabricação de cloro e álcalis</v>
      </c>
    </row>
    <row r="3839" spans="1:9" ht="16">
      <c r="A3839" s="117" t="s">
        <v>9466</v>
      </c>
      <c r="B3839" s="118" t="s">
        <v>9467</v>
      </c>
      <c r="C3839" s="116" t="s">
        <v>244</v>
      </c>
      <c r="D3839" s="116" t="s">
        <v>243</v>
      </c>
      <c r="E3839" s="117" t="str">
        <f t="shared" si="59"/>
        <v>2091</v>
      </c>
      <c r="F3839" s="118" t="str">
        <f>VLOOKUP($E3839,[5]Plan2!$A$5:$D$703,1,FALSE)</f>
        <v>2091</v>
      </c>
      <c r="G3839" s="118" t="str">
        <f>VLOOKUP($E3839,[5]Plan2!$A$5:$D$703,2,FALSE)</f>
        <v>Fabricação de químicos orgânicos e inorgânicos, resinas e elastômeros</v>
      </c>
      <c r="H3839" s="118" t="str">
        <f>VLOOKUP($E3839,[5]Plan2!$A$5:$D$703,3,FALSE)</f>
        <v>2011</v>
      </c>
      <c r="I3839" s="118" t="str">
        <f>VLOOKUP($E3839,[5]Plan2!$A$5:$D$703,4,FALSE)</f>
        <v>Fabricação de cloro e álcalis</v>
      </c>
    </row>
    <row r="3840" spans="1:9" ht="16">
      <c r="A3840" s="117" t="s">
        <v>9468</v>
      </c>
      <c r="B3840" s="118" t="s">
        <v>9469</v>
      </c>
      <c r="C3840" s="116" t="s">
        <v>244</v>
      </c>
      <c r="D3840" s="116" t="s">
        <v>243</v>
      </c>
      <c r="E3840" s="117" t="str">
        <f t="shared" si="59"/>
        <v>2091</v>
      </c>
      <c r="F3840" s="118" t="str">
        <f>VLOOKUP($E3840,[5]Plan2!$A$5:$D$703,1,FALSE)</f>
        <v>2091</v>
      </c>
      <c r="G3840" s="118" t="str">
        <f>VLOOKUP($E3840,[5]Plan2!$A$5:$D$703,2,FALSE)</f>
        <v>Fabricação de químicos orgânicos e inorgânicos, resinas e elastômeros</v>
      </c>
      <c r="H3840" s="118" t="str">
        <f>VLOOKUP($E3840,[5]Plan2!$A$5:$D$703,3,FALSE)</f>
        <v>2011</v>
      </c>
      <c r="I3840" s="118" t="str">
        <f>VLOOKUP($E3840,[5]Plan2!$A$5:$D$703,4,FALSE)</f>
        <v>Fabricação de cloro e álcalis</v>
      </c>
    </row>
    <row r="3841" spans="1:9" ht="16">
      <c r="A3841" s="117" t="s">
        <v>9470</v>
      </c>
      <c r="B3841" s="118" t="s">
        <v>9471</v>
      </c>
      <c r="C3841" s="116" t="s">
        <v>244</v>
      </c>
      <c r="D3841" s="116" t="s">
        <v>243</v>
      </c>
      <c r="E3841" s="117" t="str">
        <f t="shared" si="59"/>
        <v>2091</v>
      </c>
      <c r="F3841" s="118" t="str">
        <f>VLOOKUP($E3841,[5]Plan2!$A$5:$D$703,1,FALSE)</f>
        <v>2091</v>
      </c>
      <c r="G3841" s="118" t="str">
        <f>VLOOKUP($E3841,[5]Plan2!$A$5:$D$703,2,FALSE)</f>
        <v>Fabricação de químicos orgânicos e inorgânicos, resinas e elastômeros</v>
      </c>
      <c r="H3841" s="118" t="str">
        <f>VLOOKUP($E3841,[5]Plan2!$A$5:$D$703,3,FALSE)</f>
        <v>2011</v>
      </c>
      <c r="I3841" s="118" t="str">
        <f>VLOOKUP($E3841,[5]Plan2!$A$5:$D$703,4,FALSE)</f>
        <v>Fabricação de cloro e álcalis</v>
      </c>
    </row>
    <row r="3842" spans="1:9" ht="16">
      <c r="A3842" s="117" t="s">
        <v>9472</v>
      </c>
      <c r="B3842" s="118" t="s">
        <v>9473</v>
      </c>
      <c r="C3842" s="116" t="s">
        <v>244</v>
      </c>
      <c r="D3842" s="116" t="s">
        <v>243</v>
      </c>
      <c r="E3842" s="117" t="str">
        <f t="shared" si="59"/>
        <v>2091</v>
      </c>
      <c r="F3842" s="118" t="str">
        <f>VLOOKUP($E3842,[5]Plan2!$A$5:$D$703,1,FALSE)</f>
        <v>2091</v>
      </c>
      <c r="G3842" s="118" t="str">
        <f>VLOOKUP($E3842,[5]Plan2!$A$5:$D$703,2,FALSE)</f>
        <v>Fabricação de químicos orgânicos e inorgânicos, resinas e elastômeros</v>
      </c>
      <c r="H3842" s="118" t="str">
        <f>VLOOKUP($E3842,[5]Plan2!$A$5:$D$703,3,FALSE)</f>
        <v>2011</v>
      </c>
      <c r="I3842" s="118" t="str">
        <f>VLOOKUP($E3842,[5]Plan2!$A$5:$D$703,4,FALSE)</f>
        <v>Fabricação de cloro e álcalis</v>
      </c>
    </row>
    <row r="3843" spans="1:9" ht="16">
      <c r="A3843" s="117" t="s">
        <v>9474</v>
      </c>
      <c r="B3843" s="118" t="s">
        <v>9475</v>
      </c>
      <c r="C3843" s="116" t="s">
        <v>244</v>
      </c>
      <c r="D3843" s="116" t="s">
        <v>243</v>
      </c>
      <c r="E3843" s="117" t="str">
        <f t="shared" ref="E3843:E3906" si="60">LEFT(C3843,4)</f>
        <v>2091</v>
      </c>
      <c r="F3843" s="118" t="str">
        <f>VLOOKUP($E3843,[5]Plan2!$A$5:$D$703,1,FALSE)</f>
        <v>2091</v>
      </c>
      <c r="G3843" s="118" t="str">
        <f>VLOOKUP($E3843,[5]Plan2!$A$5:$D$703,2,FALSE)</f>
        <v>Fabricação de químicos orgânicos e inorgânicos, resinas e elastômeros</v>
      </c>
      <c r="H3843" s="118" t="str">
        <f>VLOOKUP($E3843,[5]Plan2!$A$5:$D$703,3,FALSE)</f>
        <v>2011</v>
      </c>
      <c r="I3843" s="118" t="str">
        <f>VLOOKUP($E3843,[5]Plan2!$A$5:$D$703,4,FALSE)</f>
        <v>Fabricação de cloro e álcalis</v>
      </c>
    </row>
    <row r="3844" spans="1:9" ht="16">
      <c r="A3844" s="117" t="s">
        <v>9476</v>
      </c>
      <c r="B3844" s="118" t="s">
        <v>9477</v>
      </c>
      <c r="C3844" s="116" t="s">
        <v>244</v>
      </c>
      <c r="D3844" s="116" t="s">
        <v>243</v>
      </c>
      <c r="E3844" s="117" t="str">
        <f t="shared" si="60"/>
        <v>2091</v>
      </c>
      <c r="F3844" s="118" t="str">
        <f>VLOOKUP($E3844,[5]Plan2!$A$5:$D$703,1,FALSE)</f>
        <v>2091</v>
      </c>
      <c r="G3844" s="118" t="str">
        <f>VLOOKUP($E3844,[5]Plan2!$A$5:$D$703,2,FALSE)</f>
        <v>Fabricação de químicos orgânicos e inorgânicos, resinas e elastômeros</v>
      </c>
      <c r="H3844" s="118" t="str">
        <f>VLOOKUP($E3844,[5]Plan2!$A$5:$D$703,3,FALSE)</f>
        <v>2011</v>
      </c>
      <c r="I3844" s="118" t="str">
        <f>VLOOKUP($E3844,[5]Plan2!$A$5:$D$703,4,FALSE)</f>
        <v>Fabricação de cloro e álcalis</v>
      </c>
    </row>
    <row r="3845" spans="1:9" ht="16">
      <c r="A3845" s="117" t="s">
        <v>9478</v>
      </c>
      <c r="B3845" s="118" t="s">
        <v>9479</v>
      </c>
      <c r="C3845" s="116" t="s">
        <v>244</v>
      </c>
      <c r="D3845" s="116" t="s">
        <v>243</v>
      </c>
      <c r="E3845" s="117" t="str">
        <f t="shared" si="60"/>
        <v>2091</v>
      </c>
      <c r="F3845" s="118" t="str">
        <f>VLOOKUP($E3845,[5]Plan2!$A$5:$D$703,1,FALSE)</f>
        <v>2091</v>
      </c>
      <c r="G3845" s="118" t="str">
        <f>VLOOKUP($E3845,[5]Plan2!$A$5:$D$703,2,FALSE)</f>
        <v>Fabricação de químicos orgânicos e inorgânicos, resinas e elastômeros</v>
      </c>
      <c r="H3845" s="118" t="str">
        <f>VLOOKUP($E3845,[5]Plan2!$A$5:$D$703,3,FALSE)</f>
        <v>2011</v>
      </c>
      <c r="I3845" s="118" t="str">
        <f>VLOOKUP($E3845,[5]Plan2!$A$5:$D$703,4,FALSE)</f>
        <v>Fabricação de cloro e álcalis</v>
      </c>
    </row>
    <row r="3846" spans="1:9" ht="16">
      <c r="A3846" s="117" t="s">
        <v>9480</v>
      </c>
      <c r="B3846" s="118" t="s">
        <v>9481</v>
      </c>
      <c r="C3846" s="116" t="s">
        <v>244</v>
      </c>
      <c r="D3846" s="116" t="s">
        <v>243</v>
      </c>
      <c r="E3846" s="117" t="str">
        <f t="shared" si="60"/>
        <v>2091</v>
      </c>
      <c r="F3846" s="118" t="str">
        <f>VLOOKUP($E3846,[5]Plan2!$A$5:$D$703,1,FALSE)</f>
        <v>2091</v>
      </c>
      <c r="G3846" s="118" t="str">
        <f>VLOOKUP($E3846,[5]Plan2!$A$5:$D$703,2,FALSE)</f>
        <v>Fabricação de químicos orgânicos e inorgânicos, resinas e elastômeros</v>
      </c>
      <c r="H3846" s="118" t="str">
        <f>VLOOKUP($E3846,[5]Plan2!$A$5:$D$703,3,FALSE)</f>
        <v>2011</v>
      </c>
      <c r="I3846" s="118" t="str">
        <f>VLOOKUP($E3846,[5]Plan2!$A$5:$D$703,4,FALSE)</f>
        <v>Fabricação de cloro e álcalis</v>
      </c>
    </row>
    <row r="3847" spans="1:9" ht="16">
      <c r="A3847" s="117" t="s">
        <v>9482</v>
      </c>
      <c r="B3847" s="118" t="s">
        <v>9483</v>
      </c>
      <c r="C3847" s="116" t="s">
        <v>338</v>
      </c>
      <c r="D3847" s="116" t="s">
        <v>249</v>
      </c>
      <c r="E3847" s="117" t="str">
        <f t="shared" si="60"/>
        <v>2100</v>
      </c>
      <c r="F3847" s="118" t="str">
        <f>VLOOKUP($E3847,[5]Plan2!$A$5:$D$703,1,FALSE)</f>
        <v>2100</v>
      </c>
      <c r="G3847" s="118" t="str">
        <f>VLOOKUP($E3847,[5]Plan2!$A$5:$D$703,2,FALSE)</f>
        <v>Fabricação de produtos farmoquímicos e farmacêuticos</v>
      </c>
      <c r="H3847" s="118" t="str">
        <f>VLOOKUP($E3847,[5]Plan2!$A$5:$D$703,3,FALSE)</f>
        <v>2110</v>
      </c>
      <c r="I3847" s="118" t="str">
        <f>VLOOKUP($E3847,[5]Plan2!$A$5:$D$703,4,FALSE)</f>
        <v>Fabricação de produtos farmoquímicos</v>
      </c>
    </row>
    <row r="3848" spans="1:9" ht="16">
      <c r="A3848" s="117" t="s">
        <v>9484</v>
      </c>
      <c r="B3848" s="118" t="s">
        <v>9485</v>
      </c>
      <c r="C3848" s="116" t="s">
        <v>338</v>
      </c>
      <c r="D3848" s="116" t="s">
        <v>249</v>
      </c>
      <c r="E3848" s="117" t="str">
        <f t="shared" si="60"/>
        <v>2100</v>
      </c>
      <c r="F3848" s="118" t="str">
        <f>VLOOKUP($E3848,[5]Plan2!$A$5:$D$703,1,FALSE)</f>
        <v>2100</v>
      </c>
      <c r="G3848" s="118" t="str">
        <f>VLOOKUP($E3848,[5]Plan2!$A$5:$D$703,2,FALSE)</f>
        <v>Fabricação de produtos farmoquímicos e farmacêuticos</v>
      </c>
      <c r="H3848" s="118" t="str">
        <f>VLOOKUP($E3848,[5]Plan2!$A$5:$D$703,3,FALSE)</f>
        <v>2110</v>
      </c>
      <c r="I3848" s="118" t="str">
        <f>VLOOKUP($E3848,[5]Plan2!$A$5:$D$703,4,FALSE)</f>
        <v>Fabricação de produtos farmoquímicos</v>
      </c>
    </row>
    <row r="3849" spans="1:9" ht="16">
      <c r="A3849" s="117" t="s">
        <v>9486</v>
      </c>
      <c r="B3849" s="118" t="s">
        <v>9487</v>
      </c>
      <c r="C3849" s="116" t="s">
        <v>338</v>
      </c>
      <c r="D3849" s="116" t="s">
        <v>249</v>
      </c>
      <c r="E3849" s="117" t="str">
        <f t="shared" si="60"/>
        <v>2100</v>
      </c>
      <c r="F3849" s="118" t="str">
        <f>VLOOKUP($E3849,[5]Plan2!$A$5:$D$703,1,FALSE)</f>
        <v>2100</v>
      </c>
      <c r="G3849" s="118" t="str">
        <f>VLOOKUP($E3849,[5]Plan2!$A$5:$D$703,2,FALSE)</f>
        <v>Fabricação de produtos farmoquímicos e farmacêuticos</v>
      </c>
      <c r="H3849" s="118" t="str">
        <f>VLOOKUP($E3849,[5]Plan2!$A$5:$D$703,3,FALSE)</f>
        <v>2110</v>
      </c>
      <c r="I3849" s="118" t="str">
        <f>VLOOKUP($E3849,[5]Plan2!$A$5:$D$703,4,FALSE)</f>
        <v>Fabricação de produtos farmoquímicos</v>
      </c>
    </row>
    <row r="3850" spans="1:9" ht="16">
      <c r="A3850" s="117" t="s">
        <v>9488</v>
      </c>
      <c r="B3850" s="118" t="s">
        <v>9489</v>
      </c>
      <c r="C3850" s="116" t="s">
        <v>338</v>
      </c>
      <c r="D3850" s="116" t="s">
        <v>249</v>
      </c>
      <c r="E3850" s="117" t="str">
        <f t="shared" si="60"/>
        <v>2100</v>
      </c>
      <c r="F3850" s="118" t="str">
        <f>VLOOKUP($E3850,[5]Plan2!$A$5:$D$703,1,FALSE)</f>
        <v>2100</v>
      </c>
      <c r="G3850" s="118" t="str">
        <f>VLOOKUP($E3850,[5]Plan2!$A$5:$D$703,2,FALSE)</f>
        <v>Fabricação de produtos farmoquímicos e farmacêuticos</v>
      </c>
      <c r="H3850" s="118" t="str">
        <f>VLOOKUP($E3850,[5]Plan2!$A$5:$D$703,3,FALSE)</f>
        <v>2110</v>
      </c>
      <c r="I3850" s="118" t="str">
        <f>VLOOKUP($E3850,[5]Plan2!$A$5:$D$703,4,FALSE)</f>
        <v>Fabricação de produtos farmoquímicos</v>
      </c>
    </row>
    <row r="3851" spans="1:9" ht="16">
      <c r="A3851" s="117" t="s">
        <v>9490</v>
      </c>
      <c r="B3851" s="118" t="s">
        <v>9491</v>
      </c>
      <c r="C3851" s="116" t="s">
        <v>244</v>
      </c>
      <c r="D3851" s="116" t="s">
        <v>243</v>
      </c>
      <c r="E3851" s="117" t="str">
        <f t="shared" si="60"/>
        <v>2091</v>
      </c>
      <c r="F3851" s="118" t="str">
        <f>VLOOKUP($E3851,[5]Plan2!$A$5:$D$703,1,FALSE)</f>
        <v>2091</v>
      </c>
      <c r="G3851" s="118" t="str">
        <f>VLOOKUP($E3851,[5]Plan2!$A$5:$D$703,2,FALSE)</f>
        <v>Fabricação de químicos orgânicos e inorgânicos, resinas e elastômeros</v>
      </c>
      <c r="H3851" s="118" t="str">
        <f>VLOOKUP($E3851,[5]Plan2!$A$5:$D$703,3,FALSE)</f>
        <v>2011</v>
      </c>
      <c r="I3851" s="118" t="str">
        <f>VLOOKUP($E3851,[5]Plan2!$A$5:$D$703,4,FALSE)</f>
        <v>Fabricação de cloro e álcalis</v>
      </c>
    </row>
    <row r="3852" spans="1:9" ht="16">
      <c r="A3852" s="117" t="s">
        <v>9492</v>
      </c>
      <c r="B3852" s="118" t="s">
        <v>9493</v>
      </c>
      <c r="C3852" s="116" t="s">
        <v>244</v>
      </c>
      <c r="D3852" s="116" t="s">
        <v>243</v>
      </c>
      <c r="E3852" s="117" t="str">
        <f t="shared" si="60"/>
        <v>2091</v>
      </c>
      <c r="F3852" s="118" t="str">
        <f>VLOOKUP($E3852,[5]Plan2!$A$5:$D$703,1,FALSE)</f>
        <v>2091</v>
      </c>
      <c r="G3852" s="118" t="str">
        <f>VLOOKUP($E3852,[5]Plan2!$A$5:$D$703,2,FALSE)</f>
        <v>Fabricação de químicos orgânicos e inorgânicos, resinas e elastômeros</v>
      </c>
      <c r="H3852" s="118" t="str">
        <f>VLOOKUP($E3852,[5]Plan2!$A$5:$D$703,3,FALSE)</f>
        <v>2011</v>
      </c>
      <c r="I3852" s="118" t="str">
        <f>VLOOKUP($E3852,[5]Plan2!$A$5:$D$703,4,FALSE)</f>
        <v>Fabricação de cloro e álcalis</v>
      </c>
    </row>
    <row r="3853" spans="1:9" ht="16">
      <c r="A3853" s="117" t="s">
        <v>9494</v>
      </c>
      <c r="B3853" s="118" t="s">
        <v>9495</v>
      </c>
      <c r="C3853" s="116" t="s">
        <v>244</v>
      </c>
      <c r="D3853" s="116" t="s">
        <v>243</v>
      </c>
      <c r="E3853" s="117" t="str">
        <f t="shared" si="60"/>
        <v>2091</v>
      </c>
      <c r="F3853" s="118" t="str">
        <f>VLOOKUP($E3853,[5]Plan2!$A$5:$D$703,1,FALSE)</f>
        <v>2091</v>
      </c>
      <c r="G3853" s="118" t="str">
        <f>VLOOKUP($E3853,[5]Plan2!$A$5:$D$703,2,FALSE)</f>
        <v>Fabricação de químicos orgânicos e inorgânicos, resinas e elastômeros</v>
      </c>
      <c r="H3853" s="118" t="str">
        <f>VLOOKUP($E3853,[5]Plan2!$A$5:$D$703,3,FALSE)</f>
        <v>2011</v>
      </c>
      <c r="I3853" s="118" t="str">
        <f>VLOOKUP($E3853,[5]Plan2!$A$5:$D$703,4,FALSE)</f>
        <v>Fabricação de cloro e álcalis</v>
      </c>
    </row>
    <row r="3854" spans="1:9" ht="16">
      <c r="A3854" s="117" t="s">
        <v>9496</v>
      </c>
      <c r="B3854" s="118" t="s">
        <v>9497</v>
      </c>
      <c r="C3854" s="116" t="s">
        <v>244</v>
      </c>
      <c r="D3854" s="116" t="s">
        <v>243</v>
      </c>
      <c r="E3854" s="117" t="str">
        <f t="shared" si="60"/>
        <v>2091</v>
      </c>
      <c r="F3854" s="118" t="str">
        <f>VLOOKUP($E3854,[5]Plan2!$A$5:$D$703,1,FALSE)</f>
        <v>2091</v>
      </c>
      <c r="G3854" s="118" t="str">
        <f>VLOOKUP($E3854,[5]Plan2!$A$5:$D$703,2,FALSE)</f>
        <v>Fabricação de químicos orgânicos e inorgânicos, resinas e elastômeros</v>
      </c>
      <c r="H3854" s="118" t="str">
        <f>VLOOKUP($E3854,[5]Plan2!$A$5:$D$703,3,FALSE)</f>
        <v>2011</v>
      </c>
      <c r="I3854" s="118" t="str">
        <f>VLOOKUP($E3854,[5]Plan2!$A$5:$D$703,4,FALSE)</f>
        <v>Fabricação de cloro e álcalis</v>
      </c>
    </row>
    <row r="3855" spans="1:9" ht="16">
      <c r="A3855" s="117" t="s">
        <v>9498</v>
      </c>
      <c r="B3855" s="118" t="s">
        <v>9499</v>
      </c>
      <c r="C3855" s="116" t="s">
        <v>244</v>
      </c>
      <c r="D3855" s="116" t="s">
        <v>243</v>
      </c>
      <c r="E3855" s="117" t="str">
        <f t="shared" si="60"/>
        <v>2091</v>
      </c>
      <c r="F3855" s="118" t="str">
        <f>VLOOKUP($E3855,[5]Plan2!$A$5:$D$703,1,FALSE)</f>
        <v>2091</v>
      </c>
      <c r="G3855" s="118" t="str">
        <f>VLOOKUP($E3855,[5]Plan2!$A$5:$D$703,2,FALSE)</f>
        <v>Fabricação de químicos orgânicos e inorgânicos, resinas e elastômeros</v>
      </c>
      <c r="H3855" s="118" t="str">
        <f>VLOOKUP($E3855,[5]Plan2!$A$5:$D$703,3,FALSE)</f>
        <v>2011</v>
      </c>
      <c r="I3855" s="118" t="str">
        <f>VLOOKUP($E3855,[5]Plan2!$A$5:$D$703,4,FALSE)</f>
        <v>Fabricação de cloro e álcalis</v>
      </c>
    </row>
    <row r="3856" spans="1:9" ht="16">
      <c r="A3856" s="117" t="s">
        <v>9500</v>
      </c>
      <c r="B3856" s="118" t="s">
        <v>9501</v>
      </c>
      <c r="C3856" s="116" t="s">
        <v>244</v>
      </c>
      <c r="D3856" s="116" t="s">
        <v>243</v>
      </c>
      <c r="E3856" s="117" t="str">
        <f t="shared" si="60"/>
        <v>2091</v>
      </c>
      <c r="F3856" s="118" t="str">
        <f>VLOOKUP($E3856,[5]Plan2!$A$5:$D$703,1,FALSE)</f>
        <v>2091</v>
      </c>
      <c r="G3856" s="118" t="str">
        <f>VLOOKUP($E3856,[5]Plan2!$A$5:$D$703,2,FALSE)</f>
        <v>Fabricação de químicos orgânicos e inorgânicos, resinas e elastômeros</v>
      </c>
      <c r="H3856" s="118" t="str">
        <f>VLOOKUP($E3856,[5]Plan2!$A$5:$D$703,3,FALSE)</f>
        <v>2011</v>
      </c>
      <c r="I3856" s="118" t="str">
        <f>VLOOKUP($E3856,[5]Plan2!$A$5:$D$703,4,FALSE)</f>
        <v>Fabricação de cloro e álcalis</v>
      </c>
    </row>
    <row r="3857" spans="1:9" ht="16">
      <c r="A3857" s="117" t="s">
        <v>9502</v>
      </c>
      <c r="B3857" s="118" t="s">
        <v>9503</v>
      </c>
      <c r="C3857" s="116" t="s">
        <v>244</v>
      </c>
      <c r="D3857" s="116" t="s">
        <v>243</v>
      </c>
      <c r="E3857" s="117" t="str">
        <f t="shared" si="60"/>
        <v>2091</v>
      </c>
      <c r="F3857" s="118" t="str">
        <f>VLOOKUP($E3857,[5]Plan2!$A$5:$D$703,1,FALSE)</f>
        <v>2091</v>
      </c>
      <c r="G3857" s="118" t="str">
        <f>VLOOKUP($E3857,[5]Plan2!$A$5:$D$703,2,FALSE)</f>
        <v>Fabricação de químicos orgânicos e inorgânicos, resinas e elastômeros</v>
      </c>
      <c r="H3857" s="118" t="str">
        <f>VLOOKUP($E3857,[5]Plan2!$A$5:$D$703,3,FALSE)</f>
        <v>2011</v>
      </c>
      <c r="I3857" s="118" t="str">
        <f>VLOOKUP($E3857,[5]Plan2!$A$5:$D$703,4,FALSE)</f>
        <v>Fabricação de cloro e álcalis</v>
      </c>
    </row>
    <row r="3858" spans="1:9" ht="16">
      <c r="A3858" s="117" t="s">
        <v>9504</v>
      </c>
      <c r="B3858" s="118" t="s">
        <v>9505</v>
      </c>
      <c r="C3858" s="116" t="s">
        <v>244</v>
      </c>
      <c r="D3858" s="116" t="s">
        <v>243</v>
      </c>
      <c r="E3858" s="117" t="str">
        <f t="shared" si="60"/>
        <v>2091</v>
      </c>
      <c r="F3858" s="118" t="str">
        <f>VLOOKUP($E3858,[5]Plan2!$A$5:$D$703,1,FALSE)</f>
        <v>2091</v>
      </c>
      <c r="G3858" s="118" t="str">
        <f>VLOOKUP($E3858,[5]Plan2!$A$5:$D$703,2,FALSE)</f>
        <v>Fabricação de químicos orgânicos e inorgânicos, resinas e elastômeros</v>
      </c>
      <c r="H3858" s="118" t="str">
        <f>VLOOKUP($E3858,[5]Plan2!$A$5:$D$703,3,FALSE)</f>
        <v>2011</v>
      </c>
      <c r="I3858" s="118" t="str">
        <f>VLOOKUP($E3858,[5]Plan2!$A$5:$D$703,4,FALSE)</f>
        <v>Fabricação de cloro e álcalis</v>
      </c>
    </row>
    <row r="3859" spans="1:9" ht="16">
      <c r="A3859" s="117" t="s">
        <v>9506</v>
      </c>
      <c r="B3859" s="118" t="s">
        <v>9507</v>
      </c>
      <c r="C3859" s="116" t="s">
        <v>244</v>
      </c>
      <c r="D3859" s="116" t="s">
        <v>243</v>
      </c>
      <c r="E3859" s="117" t="str">
        <f t="shared" si="60"/>
        <v>2091</v>
      </c>
      <c r="F3859" s="118" t="str">
        <f>VLOOKUP($E3859,[5]Plan2!$A$5:$D$703,1,FALSE)</f>
        <v>2091</v>
      </c>
      <c r="G3859" s="118" t="str">
        <f>VLOOKUP($E3859,[5]Plan2!$A$5:$D$703,2,FALSE)</f>
        <v>Fabricação de químicos orgânicos e inorgânicos, resinas e elastômeros</v>
      </c>
      <c r="H3859" s="118" t="str">
        <f>VLOOKUP($E3859,[5]Plan2!$A$5:$D$703,3,FALSE)</f>
        <v>2011</v>
      </c>
      <c r="I3859" s="118" t="str">
        <f>VLOOKUP($E3859,[5]Plan2!$A$5:$D$703,4,FALSE)</f>
        <v>Fabricação de cloro e álcalis</v>
      </c>
    </row>
    <row r="3860" spans="1:9" ht="16">
      <c r="A3860" s="117" t="s">
        <v>9508</v>
      </c>
      <c r="B3860" s="118" t="s">
        <v>9509</v>
      </c>
      <c r="C3860" s="116" t="s">
        <v>244</v>
      </c>
      <c r="D3860" s="116" t="s">
        <v>243</v>
      </c>
      <c r="E3860" s="117" t="str">
        <f t="shared" si="60"/>
        <v>2091</v>
      </c>
      <c r="F3860" s="118" t="str">
        <f>VLOOKUP($E3860,[5]Plan2!$A$5:$D$703,1,FALSE)</f>
        <v>2091</v>
      </c>
      <c r="G3860" s="118" t="str">
        <f>VLOOKUP($E3860,[5]Plan2!$A$5:$D$703,2,FALSE)</f>
        <v>Fabricação de químicos orgânicos e inorgânicos, resinas e elastômeros</v>
      </c>
      <c r="H3860" s="118" t="str">
        <f>VLOOKUP($E3860,[5]Plan2!$A$5:$D$703,3,FALSE)</f>
        <v>2011</v>
      </c>
      <c r="I3860" s="118" t="str">
        <f>VLOOKUP($E3860,[5]Plan2!$A$5:$D$703,4,FALSE)</f>
        <v>Fabricação de cloro e álcalis</v>
      </c>
    </row>
    <row r="3861" spans="1:9" ht="16">
      <c r="A3861" s="117" t="s">
        <v>9510</v>
      </c>
      <c r="B3861" s="118" t="s">
        <v>9511</v>
      </c>
      <c r="C3861" s="116" t="s">
        <v>244</v>
      </c>
      <c r="D3861" s="116" t="s">
        <v>243</v>
      </c>
      <c r="E3861" s="117" t="str">
        <f t="shared" si="60"/>
        <v>2091</v>
      </c>
      <c r="F3861" s="118" t="str">
        <f>VLOOKUP($E3861,[5]Plan2!$A$5:$D$703,1,FALSE)</f>
        <v>2091</v>
      </c>
      <c r="G3861" s="118" t="str">
        <f>VLOOKUP($E3861,[5]Plan2!$A$5:$D$703,2,FALSE)</f>
        <v>Fabricação de químicos orgânicos e inorgânicos, resinas e elastômeros</v>
      </c>
      <c r="H3861" s="118" t="str">
        <f>VLOOKUP($E3861,[5]Plan2!$A$5:$D$703,3,FALSE)</f>
        <v>2011</v>
      </c>
      <c r="I3861" s="118" t="str">
        <f>VLOOKUP($E3861,[5]Plan2!$A$5:$D$703,4,FALSE)</f>
        <v>Fabricação de cloro e álcalis</v>
      </c>
    </row>
    <row r="3862" spans="1:9" ht="16">
      <c r="A3862" s="117" t="s">
        <v>9512</v>
      </c>
      <c r="B3862" s="118" t="s">
        <v>9513</v>
      </c>
      <c r="C3862" s="116" t="s">
        <v>244</v>
      </c>
      <c r="D3862" s="116" t="s">
        <v>243</v>
      </c>
      <c r="E3862" s="117" t="str">
        <f t="shared" si="60"/>
        <v>2091</v>
      </c>
      <c r="F3862" s="118" t="str">
        <f>VLOOKUP($E3862,[5]Plan2!$A$5:$D$703,1,FALSE)</f>
        <v>2091</v>
      </c>
      <c r="G3862" s="118" t="str">
        <f>VLOOKUP($E3862,[5]Plan2!$A$5:$D$703,2,FALSE)</f>
        <v>Fabricação de químicos orgânicos e inorgânicos, resinas e elastômeros</v>
      </c>
      <c r="H3862" s="118" t="str">
        <f>VLOOKUP($E3862,[5]Plan2!$A$5:$D$703,3,FALSE)</f>
        <v>2011</v>
      </c>
      <c r="I3862" s="118" t="str">
        <f>VLOOKUP($E3862,[5]Plan2!$A$5:$D$703,4,FALSE)</f>
        <v>Fabricação de cloro e álcalis</v>
      </c>
    </row>
    <row r="3863" spans="1:9" ht="16">
      <c r="A3863" s="117" t="s">
        <v>9514</v>
      </c>
      <c r="B3863" s="118" t="s">
        <v>9515</v>
      </c>
      <c r="C3863" s="116" t="s">
        <v>244</v>
      </c>
      <c r="D3863" s="116" t="s">
        <v>243</v>
      </c>
      <c r="E3863" s="117" t="str">
        <f t="shared" si="60"/>
        <v>2091</v>
      </c>
      <c r="F3863" s="118" t="str">
        <f>VLOOKUP($E3863,[5]Plan2!$A$5:$D$703,1,FALSE)</f>
        <v>2091</v>
      </c>
      <c r="G3863" s="118" t="str">
        <f>VLOOKUP($E3863,[5]Plan2!$A$5:$D$703,2,FALSE)</f>
        <v>Fabricação de químicos orgânicos e inorgânicos, resinas e elastômeros</v>
      </c>
      <c r="H3863" s="118" t="str">
        <f>VLOOKUP($E3863,[5]Plan2!$A$5:$D$703,3,FALSE)</f>
        <v>2011</v>
      </c>
      <c r="I3863" s="118" t="str">
        <f>VLOOKUP($E3863,[5]Plan2!$A$5:$D$703,4,FALSE)</f>
        <v>Fabricação de cloro e álcalis</v>
      </c>
    </row>
    <row r="3864" spans="1:9" ht="16">
      <c r="A3864" s="117" t="s">
        <v>9516</v>
      </c>
      <c r="B3864" s="118" t="s">
        <v>9517</v>
      </c>
      <c r="C3864" s="116" t="s">
        <v>244</v>
      </c>
      <c r="D3864" s="116" t="s">
        <v>243</v>
      </c>
      <c r="E3864" s="117" t="str">
        <f t="shared" si="60"/>
        <v>2091</v>
      </c>
      <c r="F3864" s="118" t="str">
        <f>VLOOKUP($E3864,[5]Plan2!$A$5:$D$703,1,FALSE)</f>
        <v>2091</v>
      </c>
      <c r="G3864" s="118" t="str">
        <f>VLOOKUP($E3864,[5]Plan2!$A$5:$D$703,2,FALSE)</f>
        <v>Fabricação de químicos orgânicos e inorgânicos, resinas e elastômeros</v>
      </c>
      <c r="H3864" s="118" t="str">
        <f>VLOOKUP($E3864,[5]Plan2!$A$5:$D$703,3,FALSE)</f>
        <v>2011</v>
      </c>
      <c r="I3864" s="118" t="str">
        <f>VLOOKUP($E3864,[5]Plan2!$A$5:$D$703,4,FALSE)</f>
        <v>Fabricação de cloro e álcalis</v>
      </c>
    </row>
    <row r="3865" spans="1:9" ht="16">
      <c r="A3865" s="117" t="s">
        <v>9518</v>
      </c>
      <c r="B3865" s="118" t="s">
        <v>9519</v>
      </c>
      <c r="C3865" s="116" t="s">
        <v>244</v>
      </c>
      <c r="D3865" s="116" t="s">
        <v>243</v>
      </c>
      <c r="E3865" s="117" t="str">
        <f t="shared" si="60"/>
        <v>2091</v>
      </c>
      <c r="F3865" s="118" t="str">
        <f>VLOOKUP($E3865,[5]Plan2!$A$5:$D$703,1,FALSE)</f>
        <v>2091</v>
      </c>
      <c r="G3865" s="118" t="str">
        <f>VLOOKUP($E3865,[5]Plan2!$A$5:$D$703,2,FALSE)</f>
        <v>Fabricação de químicos orgânicos e inorgânicos, resinas e elastômeros</v>
      </c>
      <c r="H3865" s="118" t="str">
        <f>VLOOKUP($E3865,[5]Plan2!$A$5:$D$703,3,FALSE)</f>
        <v>2011</v>
      </c>
      <c r="I3865" s="118" t="str">
        <f>VLOOKUP($E3865,[5]Plan2!$A$5:$D$703,4,FALSE)</f>
        <v>Fabricação de cloro e álcalis</v>
      </c>
    </row>
    <row r="3866" spans="1:9" ht="16">
      <c r="A3866" s="117" t="s">
        <v>9520</v>
      </c>
      <c r="B3866" s="118" t="s">
        <v>9091</v>
      </c>
      <c r="C3866" s="116" t="s">
        <v>244</v>
      </c>
      <c r="D3866" s="116" t="s">
        <v>243</v>
      </c>
      <c r="E3866" s="117" t="str">
        <f t="shared" si="60"/>
        <v>2091</v>
      </c>
      <c r="F3866" s="118" t="str">
        <f>VLOOKUP($E3866,[5]Plan2!$A$5:$D$703,1,FALSE)</f>
        <v>2091</v>
      </c>
      <c r="G3866" s="118" t="str">
        <f>VLOOKUP($E3866,[5]Plan2!$A$5:$D$703,2,FALSE)</f>
        <v>Fabricação de químicos orgânicos e inorgânicos, resinas e elastômeros</v>
      </c>
      <c r="H3866" s="118" t="str">
        <f>VLOOKUP($E3866,[5]Plan2!$A$5:$D$703,3,FALSE)</f>
        <v>2011</v>
      </c>
      <c r="I3866" s="118" t="str">
        <f>VLOOKUP($E3866,[5]Plan2!$A$5:$D$703,4,FALSE)</f>
        <v>Fabricação de cloro e álcalis</v>
      </c>
    </row>
    <row r="3867" spans="1:9" ht="16">
      <c r="A3867" s="117" t="s">
        <v>9521</v>
      </c>
      <c r="B3867" s="118" t="s">
        <v>9522</v>
      </c>
      <c r="C3867" s="116" t="s">
        <v>244</v>
      </c>
      <c r="D3867" s="116" t="s">
        <v>243</v>
      </c>
      <c r="E3867" s="117" t="str">
        <f t="shared" si="60"/>
        <v>2091</v>
      </c>
      <c r="F3867" s="118" t="str">
        <f>VLOOKUP($E3867,[5]Plan2!$A$5:$D$703,1,FALSE)</f>
        <v>2091</v>
      </c>
      <c r="G3867" s="118" t="str">
        <f>VLOOKUP($E3867,[5]Plan2!$A$5:$D$703,2,FALSE)</f>
        <v>Fabricação de químicos orgânicos e inorgânicos, resinas e elastômeros</v>
      </c>
      <c r="H3867" s="118" t="str">
        <f>VLOOKUP($E3867,[5]Plan2!$A$5:$D$703,3,FALSE)</f>
        <v>2011</v>
      </c>
      <c r="I3867" s="118" t="str">
        <f>VLOOKUP($E3867,[5]Plan2!$A$5:$D$703,4,FALSE)</f>
        <v>Fabricação de cloro e álcalis</v>
      </c>
    </row>
    <row r="3868" spans="1:9" ht="16">
      <c r="A3868" s="117" t="s">
        <v>9523</v>
      </c>
      <c r="B3868" s="118" t="s">
        <v>9524</v>
      </c>
      <c r="C3868" s="116" t="s">
        <v>244</v>
      </c>
      <c r="D3868" s="116" t="s">
        <v>243</v>
      </c>
      <c r="E3868" s="117" t="str">
        <f t="shared" si="60"/>
        <v>2091</v>
      </c>
      <c r="F3868" s="118" t="str">
        <f>VLOOKUP($E3868,[5]Plan2!$A$5:$D$703,1,FALSE)</f>
        <v>2091</v>
      </c>
      <c r="G3868" s="118" t="str">
        <f>VLOOKUP($E3868,[5]Plan2!$A$5:$D$703,2,FALSE)</f>
        <v>Fabricação de químicos orgânicos e inorgânicos, resinas e elastômeros</v>
      </c>
      <c r="H3868" s="118" t="str">
        <f>VLOOKUP($E3868,[5]Plan2!$A$5:$D$703,3,FALSE)</f>
        <v>2011</v>
      </c>
      <c r="I3868" s="118" t="str">
        <f>VLOOKUP($E3868,[5]Plan2!$A$5:$D$703,4,FALSE)</f>
        <v>Fabricação de cloro e álcalis</v>
      </c>
    </row>
    <row r="3869" spans="1:9" ht="16">
      <c r="A3869" s="117" t="s">
        <v>9525</v>
      </c>
      <c r="B3869" s="118" t="s">
        <v>9526</v>
      </c>
      <c r="C3869" s="116" t="s">
        <v>244</v>
      </c>
      <c r="D3869" s="116" t="s">
        <v>243</v>
      </c>
      <c r="E3869" s="117" t="str">
        <f t="shared" si="60"/>
        <v>2091</v>
      </c>
      <c r="F3869" s="118" t="str">
        <f>VLOOKUP($E3869,[5]Plan2!$A$5:$D$703,1,FALSE)</f>
        <v>2091</v>
      </c>
      <c r="G3869" s="118" t="str">
        <f>VLOOKUP($E3869,[5]Plan2!$A$5:$D$703,2,FALSE)</f>
        <v>Fabricação de químicos orgânicos e inorgânicos, resinas e elastômeros</v>
      </c>
      <c r="H3869" s="118" t="str">
        <f>VLOOKUP($E3869,[5]Plan2!$A$5:$D$703,3,FALSE)</f>
        <v>2011</v>
      </c>
      <c r="I3869" s="118" t="str">
        <f>VLOOKUP($E3869,[5]Plan2!$A$5:$D$703,4,FALSE)</f>
        <v>Fabricação de cloro e álcalis</v>
      </c>
    </row>
    <row r="3870" spans="1:9" ht="16">
      <c r="A3870" s="117" t="s">
        <v>9527</v>
      </c>
      <c r="B3870" s="118" t="s">
        <v>9528</v>
      </c>
      <c r="C3870" s="116" t="s">
        <v>244</v>
      </c>
      <c r="D3870" s="116" t="s">
        <v>243</v>
      </c>
      <c r="E3870" s="117" t="str">
        <f t="shared" si="60"/>
        <v>2091</v>
      </c>
      <c r="F3870" s="118" t="str">
        <f>VLOOKUP($E3870,[5]Plan2!$A$5:$D$703,1,FALSE)</f>
        <v>2091</v>
      </c>
      <c r="G3870" s="118" t="str">
        <f>VLOOKUP($E3870,[5]Plan2!$A$5:$D$703,2,FALSE)</f>
        <v>Fabricação de químicos orgânicos e inorgânicos, resinas e elastômeros</v>
      </c>
      <c r="H3870" s="118" t="str">
        <f>VLOOKUP($E3870,[5]Plan2!$A$5:$D$703,3,FALSE)</f>
        <v>2011</v>
      </c>
      <c r="I3870" s="118" t="str">
        <f>VLOOKUP($E3870,[5]Plan2!$A$5:$D$703,4,FALSE)</f>
        <v>Fabricação de cloro e álcalis</v>
      </c>
    </row>
    <row r="3871" spans="1:9" ht="16">
      <c r="A3871" s="117" t="s">
        <v>9529</v>
      </c>
      <c r="B3871" s="118" t="s">
        <v>9530</v>
      </c>
      <c r="C3871" s="116" t="s">
        <v>244</v>
      </c>
      <c r="D3871" s="116" t="s">
        <v>243</v>
      </c>
      <c r="E3871" s="117" t="str">
        <f t="shared" si="60"/>
        <v>2091</v>
      </c>
      <c r="F3871" s="118" t="str">
        <f>VLOOKUP($E3871,[5]Plan2!$A$5:$D$703,1,FALSE)</f>
        <v>2091</v>
      </c>
      <c r="G3871" s="118" t="str">
        <f>VLOOKUP($E3871,[5]Plan2!$A$5:$D$703,2,FALSE)</f>
        <v>Fabricação de químicos orgânicos e inorgânicos, resinas e elastômeros</v>
      </c>
      <c r="H3871" s="118" t="str">
        <f>VLOOKUP($E3871,[5]Plan2!$A$5:$D$703,3,FALSE)</f>
        <v>2011</v>
      </c>
      <c r="I3871" s="118" t="str">
        <f>VLOOKUP($E3871,[5]Plan2!$A$5:$D$703,4,FALSE)</f>
        <v>Fabricação de cloro e álcalis</v>
      </c>
    </row>
    <row r="3872" spans="1:9" ht="16">
      <c r="A3872" s="117" t="s">
        <v>9531</v>
      </c>
      <c r="B3872" s="118" t="s">
        <v>9532</v>
      </c>
      <c r="C3872" s="116" t="s">
        <v>244</v>
      </c>
      <c r="D3872" s="116" t="s">
        <v>243</v>
      </c>
      <c r="E3872" s="117" t="str">
        <f t="shared" si="60"/>
        <v>2091</v>
      </c>
      <c r="F3872" s="118" t="str">
        <f>VLOOKUP($E3872,[5]Plan2!$A$5:$D$703,1,FALSE)</f>
        <v>2091</v>
      </c>
      <c r="G3872" s="118" t="str">
        <f>VLOOKUP($E3872,[5]Plan2!$A$5:$D$703,2,FALSE)</f>
        <v>Fabricação de químicos orgânicos e inorgânicos, resinas e elastômeros</v>
      </c>
      <c r="H3872" s="118" t="str">
        <f>VLOOKUP($E3872,[5]Plan2!$A$5:$D$703,3,FALSE)</f>
        <v>2011</v>
      </c>
      <c r="I3872" s="118" t="str">
        <f>VLOOKUP($E3872,[5]Plan2!$A$5:$D$703,4,FALSE)</f>
        <v>Fabricação de cloro e álcalis</v>
      </c>
    </row>
    <row r="3873" spans="1:9" ht="16">
      <c r="A3873" s="117" t="s">
        <v>9533</v>
      </c>
      <c r="B3873" s="118" t="s">
        <v>9534</v>
      </c>
      <c r="C3873" s="116" t="s">
        <v>338</v>
      </c>
      <c r="D3873" s="116" t="s">
        <v>249</v>
      </c>
      <c r="E3873" s="117" t="str">
        <f t="shared" si="60"/>
        <v>2100</v>
      </c>
      <c r="F3873" s="118" t="str">
        <f>VLOOKUP($E3873,[5]Plan2!$A$5:$D$703,1,FALSE)</f>
        <v>2100</v>
      </c>
      <c r="G3873" s="118" t="str">
        <f>VLOOKUP($E3873,[5]Plan2!$A$5:$D$703,2,FALSE)</f>
        <v>Fabricação de produtos farmoquímicos e farmacêuticos</v>
      </c>
      <c r="H3873" s="118" t="str">
        <f>VLOOKUP($E3873,[5]Plan2!$A$5:$D$703,3,FALSE)</f>
        <v>2110</v>
      </c>
      <c r="I3873" s="118" t="str">
        <f>VLOOKUP($E3873,[5]Plan2!$A$5:$D$703,4,FALSE)</f>
        <v>Fabricação de produtos farmoquímicos</v>
      </c>
    </row>
    <row r="3874" spans="1:9" ht="16">
      <c r="A3874" s="117" t="s">
        <v>9535</v>
      </c>
      <c r="B3874" s="118" t="s">
        <v>9536</v>
      </c>
      <c r="C3874" s="116" t="s">
        <v>244</v>
      </c>
      <c r="D3874" s="116" t="s">
        <v>243</v>
      </c>
      <c r="E3874" s="117" t="str">
        <f t="shared" si="60"/>
        <v>2091</v>
      </c>
      <c r="F3874" s="118" t="str">
        <f>VLOOKUP($E3874,[5]Plan2!$A$5:$D$703,1,FALSE)</f>
        <v>2091</v>
      </c>
      <c r="G3874" s="118" t="str">
        <f>VLOOKUP($E3874,[5]Plan2!$A$5:$D$703,2,FALSE)</f>
        <v>Fabricação de químicos orgânicos e inorgânicos, resinas e elastômeros</v>
      </c>
      <c r="H3874" s="118" t="str">
        <f>VLOOKUP($E3874,[5]Plan2!$A$5:$D$703,3,FALSE)</f>
        <v>2011</v>
      </c>
      <c r="I3874" s="118" t="str">
        <f>VLOOKUP($E3874,[5]Plan2!$A$5:$D$703,4,FALSE)</f>
        <v>Fabricação de cloro e álcalis</v>
      </c>
    </row>
    <row r="3875" spans="1:9" ht="16">
      <c r="A3875" s="117" t="s">
        <v>9537</v>
      </c>
      <c r="B3875" s="118" t="s">
        <v>9538</v>
      </c>
      <c r="C3875" s="116" t="s">
        <v>244</v>
      </c>
      <c r="D3875" s="116" t="s">
        <v>243</v>
      </c>
      <c r="E3875" s="117" t="str">
        <f t="shared" si="60"/>
        <v>2091</v>
      </c>
      <c r="F3875" s="118" t="str">
        <f>VLOOKUP($E3875,[5]Plan2!$A$5:$D$703,1,FALSE)</f>
        <v>2091</v>
      </c>
      <c r="G3875" s="118" t="str">
        <f>VLOOKUP($E3875,[5]Plan2!$A$5:$D$703,2,FALSE)</f>
        <v>Fabricação de químicos orgânicos e inorgânicos, resinas e elastômeros</v>
      </c>
      <c r="H3875" s="118" t="str">
        <f>VLOOKUP($E3875,[5]Plan2!$A$5:$D$703,3,FALSE)</f>
        <v>2011</v>
      </c>
      <c r="I3875" s="118" t="str">
        <f>VLOOKUP($E3875,[5]Plan2!$A$5:$D$703,4,FALSE)</f>
        <v>Fabricação de cloro e álcalis</v>
      </c>
    </row>
    <row r="3876" spans="1:9" ht="16">
      <c r="A3876" s="117" t="s">
        <v>9539</v>
      </c>
      <c r="B3876" s="118" t="s">
        <v>9540</v>
      </c>
      <c r="C3876" s="116" t="s">
        <v>244</v>
      </c>
      <c r="D3876" s="116" t="s">
        <v>243</v>
      </c>
      <c r="E3876" s="117" t="str">
        <f t="shared" si="60"/>
        <v>2091</v>
      </c>
      <c r="F3876" s="118" t="str">
        <f>VLOOKUP($E3876,[5]Plan2!$A$5:$D$703,1,FALSE)</f>
        <v>2091</v>
      </c>
      <c r="G3876" s="118" t="str">
        <f>VLOOKUP($E3876,[5]Plan2!$A$5:$D$703,2,FALSE)</f>
        <v>Fabricação de químicos orgânicos e inorgânicos, resinas e elastômeros</v>
      </c>
      <c r="H3876" s="118" t="str">
        <f>VLOOKUP($E3876,[5]Plan2!$A$5:$D$703,3,FALSE)</f>
        <v>2011</v>
      </c>
      <c r="I3876" s="118" t="str">
        <f>VLOOKUP($E3876,[5]Plan2!$A$5:$D$703,4,FALSE)</f>
        <v>Fabricação de cloro e álcalis</v>
      </c>
    </row>
    <row r="3877" spans="1:9" ht="16">
      <c r="A3877" s="117" t="s">
        <v>9541</v>
      </c>
      <c r="B3877" s="118" t="s">
        <v>9542</v>
      </c>
      <c r="C3877" s="116" t="s">
        <v>244</v>
      </c>
      <c r="D3877" s="116" t="s">
        <v>243</v>
      </c>
      <c r="E3877" s="117" t="str">
        <f t="shared" si="60"/>
        <v>2091</v>
      </c>
      <c r="F3877" s="118" t="str">
        <f>VLOOKUP($E3877,[5]Plan2!$A$5:$D$703,1,FALSE)</f>
        <v>2091</v>
      </c>
      <c r="G3877" s="118" t="str">
        <f>VLOOKUP($E3877,[5]Plan2!$A$5:$D$703,2,FALSE)</f>
        <v>Fabricação de químicos orgânicos e inorgânicos, resinas e elastômeros</v>
      </c>
      <c r="H3877" s="118" t="str">
        <f>VLOOKUP($E3877,[5]Plan2!$A$5:$D$703,3,FALSE)</f>
        <v>2011</v>
      </c>
      <c r="I3877" s="118" t="str">
        <f>VLOOKUP($E3877,[5]Plan2!$A$5:$D$703,4,FALSE)</f>
        <v>Fabricação de cloro e álcalis</v>
      </c>
    </row>
    <row r="3878" spans="1:9" ht="16">
      <c r="A3878" s="117" t="s">
        <v>9543</v>
      </c>
      <c r="B3878" s="118" t="s">
        <v>9544</v>
      </c>
      <c r="C3878" s="116" t="s">
        <v>244</v>
      </c>
      <c r="D3878" s="116" t="s">
        <v>243</v>
      </c>
      <c r="E3878" s="117" t="str">
        <f t="shared" si="60"/>
        <v>2091</v>
      </c>
      <c r="F3878" s="118" t="str">
        <f>VLOOKUP($E3878,[5]Plan2!$A$5:$D$703,1,FALSE)</f>
        <v>2091</v>
      </c>
      <c r="G3878" s="118" t="str">
        <f>VLOOKUP($E3878,[5]Plan2!$A$5:$D$703,2,FALSE)</f>
        <v>Fabricação de químicos orgânicos e inorgânicos, resinas e elastômeros</v>
      </c>
      <c r="H3878" s="118" t="str">
        <f>VLOOKUP($E3878,[5]Plan2!$A$5:$D$703,3,FALSE)</f>
        <v>2011</v>
      </c>
      <c r="I3878" s="118" t="str">
        <f>VLOOKUP($E3878,[5]Plan2!$A$5:$D$703,4,FALSE)</f>
        <v>Fabricação de cloro e álcalis</v>
      </c>
    </row>
    <row r="3879" spans="1:9" ht="16">
      <c r="A3879" s="117" t="s">
        <v>9545</v>
      </c>
      <c r="B3879" s="118" t="s">
        <v>9546</v>
      </c>
      <c r="C3879" s="116" t="s">
        <v>244</v>
      </c>
      <c r="D3879" s="116" t="s">
        <v>243</v>
      </c>
      <c r="E3879" s="117" t="str">
        <f t="shared" si="60"/>
        <v>2091</v>
      </c>
      <c r="F3879" s="118" t="str">
        <f>VLOOKUP($E3879,[5]Plan2!$A$5:$D$703,1,FALSE)</f>
        <v>2091</v>
      </c>
      <c r="G3879" s="118" t="str">
        <f>VLOOKUP($E3879,[5]Plan2!$A$5:$D$703,2,FALSE)</f>
        <v>Fabricação de químicos orgânicos e inorgânicos, resinas e elastômeros</v>
      </c>
      <c r="H3879" s="118" t="str">
        <f>VLOOKUP($E3879,[5]Plan2!$A$5:$D$703,3,FALSE)</f>
        <v>2011</v>
      </c>
      <c r="I3879" s="118" t="str">
        <f>VLOOKUP($E3879,[5]Plan2!$A$5:$D$703,4,FALSE)</f>
        <v>Fabricação de cloro e álcalis</v>
      </c>
    </row>
    <row r="3880" spans="1:9" ht="16">
      <c r="A3880" s="117" t="s">
        <v>9547</v>
      </c>
      <c r="B3880" s="118" t="s">
        <v>9548</v>
      </c>
      <c r="C3880" s="116" t="s">
        <v>244</v>
      </c>
      <c r="D3880" s="116" t="s">
        <v>243</v>
      </c>
      <c r="E3880" s="117" t="str">
        <f t="shared" si="60"/>
        <v>2091</v>
      </c>
      <c r="F3880" s="118" t="str">
        <f>VLOOKUP($E3880,[5]Plan2!$A$5:$D$703,1,FALSE)</f>
        <v>2091</v>
      </c>
      <c r="G3880" s="118" t="str">
        <f>VLOOKUP($E3880,[5]Plan2!$A$5:$D$703,2,FALSE)</f>
        <v>Fabricação de químicos orgânicos e inorgânicos, resinas e elastômeros</v>
      </c>
      <c r="H3880" s="118" t="str">
        <f>VLOOKUP($E3880,[5]Plan2!$A$5:$D$703,3,FALSE)</f>
        <v>2011</v>
      </c>
      <c r="I3880" s="118" t="str">
        <f>VLOOKUP($E3880,[5]Plan2!$A$5:$D$703,4,FALSE)</f>
        <v>Fabricação de cloro e álcalis</v>
      </c>
    </row>
    <row r="3881" spans="1:9" ht="16">
      <c r="A3881" s="117" t="s">
        <v>9549</v>
      </c>
      <c r="B3881" s="118" t="s">
        <v>9550</v>
      </c>
      <c r="C3881" s="116" t="s">
        <v>244</v>
      </c>
      <c r="D3881" s="116" t="s">
        <v>243</v>
      </c>
      <c r="E3881" s="117" t="str">
        <f t="shared" si="60"/>
        <v>2091</v>
      </c>
      <c r="F3881" s="118" t="str">
        <f>VLOOKUP($E3881,[5]Plan2!$A$5:$D$703,1,FALSE)</f>
        <v>2091</v>
      </c>
      <c r="G3881" s="118" t="str">
        <f>VLOOKUP($E3881,[5]Plan2!$A$5:$D$703,2,FALSE)</f>
        <v>Fabricação de químicos orgânicos e inorgânicos, resinas e elastômeros</v>
      </c>
      <c r="H3881" s="118" t="str">
        <f>VLOOKUP($E3881,[5]Plan2!$A$5:$D$703,3,FALSE)</f>
        <v>2011</v>
      </c>
      <c r="I3881" s="118" t="str">
        <f>VLOOKUP($E3881,[5]Plan2!$A$5:$D$703,4,FALSE)</f>
        <v>Fabricação de cloro e álcalis</v>
      </c>
    </row>
    <row r="3882" spans="1:9" ht="16">
      <c r="A3882" s="117" t="s">
        <v>9551</v>
      </c>
      <c r="B3882" s="118" t="s">
        <v>9552</v>
      </c>
      <c r="C3882" s="116" t="s">
        <v>244</v>
      </c>
      <c r="D3882" s="116" t="s">
        <v>243</v>
      </c>
      <c r="E3882" s="117" t="str">
        <f t="shared" si="60"/>
        <v>2091</v>
      </c>
      <c r="F3882" s="118" t="str">
        <f>VLOOKUP($E3882,[5]Plan2!$A$5:$D$703,1,FALSE)</f>
        <v>2091</v>
      </c>
      <c r="G3882" s="118" t="str">
        <f>VLOOKUP($E3882,[5]Plan2!$A$5:$D$703,2,FALSE)</f>
        <v>Fabricação de químicos orgânicos e inorgânicos, resinas e elastômeros</v>
      </c>
      <c r="H3882" s="118" t="str">
        <f>VLOOKUP($E3882,[5]Plan2!$A$5:$D$703,3,FALSE)</f>
        <v>2011</v>
      </c>
      <c r="I3882" s="118" t="str">
        <f>VLOOKUP($E3882,[5]Plan2!$A$5:$D$703,4,FALSE)</f>
        <v>Fabricação de cloro e álcalis</v>
      </c>
    </row>
    <row r="3883" spans="1:9" ht="16">
      <c r="A3883" s="117" t="s">
        <v>9553</v>
      </c>
      <c r="B3883" s="118" t="s">
        <v>9554</v>
      </c>
      <c r="C3883" s="116" t="s">
        <v>244</v>
      </c>
      <c r="D3883" s="116" t="s">
        <v>243</v>
      </c>
      <c r="E3883" s="117" t="str">
        <f t="shared" si="60"/>
        <v>2091</v>
      </c>
      <c r="F3883" s="118" t="str">
        <f>VLOOKUP($E3883,[5]Plan2!$A$5:$D$703,1,FALSE)</f>
        <v>2091</v>
      </c>
      <c r="G3883" s="118" t="str">
        <f>VLOOKUP($E3883,[5]Plan2!$A$5:$D$703,2,FALSE)</f>
        <v>Fabricação de químicos orgânicos e inorgânicos, resinas e elastômeros</v>
      </c>
      <c r="H3883" s="118" t="str">
        <f>VLOOKUP($E3883,[5]Plan2!$A$5:$D$703,3,FALSE)</f>
        <v>2011</v>
      </c>
      <c r="I3883" s="118" t="str">
        <f>VLOOKUP($E3883,[5]Plan2!$A$5:$D$703,4,FALSE)</f>
        <v>Fabricação de cloro e álcalis</v>
      </c>
    </row>
    <row r="3884" spans="1:9" ht="16">
      <c r="A3884" s="117" t="s">
        <v>9555</v>
      </c>
      <c r="B3884" s="118" t="s">
        <v>9556</v>
      </c>
      <c r="C3884" s="116" t="s">
        <v>244</v>
      </c>
      <c r="D3884" s="116" t="s">
        <v>243</v>
      </c>
      <c r="E3884" s="117" t="str">
        <f t="shared" si="60"/>
        <v>2091</v>
      </c>
      <c r="F3884" s="118" t="str">
        <f>VLOOKUP($E3884,[5]Plan2!$A$5:$D$703,1,FALSE)</f>
        <v>2091</v>
      </c>
      <c r="G3884" s="118" t="str">
        <f>VLOOKUP($E3884,[5]Plan2!$A$5:$D$703,2,FALSE)</f>
        <v>Fabricação de químicos orgânicos e inorgânicos, resinas e elastômeros</v>
      </c>
      <c r="H3884" s="118" t="str">
        <f>VLOOKUP($E3884,[5]Plan2!$A$5:$D$703,3,FALSE)</f>
        <v>2011</v>
      </c>
      <c r="I3884" s="118" t="str">
        <f>VLOOKUP($E3884,[5]Plan2!$A$5:$D$703,4,FALSE)</f>
        <v>Fabricação de cloro e álcalis</v>
      </c>
    </row>
    <row r="3885" spans="1:9" ht="16">
      <c r="A3885" s="117" t="s">
        <v>9557</v>
      </c>
      <c r="B3885" s="118" t="s">
        <v>9455</v>
      </c>
      <c r="C3885" s="116" t="s">
        <v>244</v>
      </c>
      <c r="D3885" s="116" t="s">
        <v>243</v>
      </c>
      <c r="E3885" s="117" t="str">
        <f t="shared" si="60"/>
        <v>2091</v>
      </c>
      <c r="F3885" s="118" t="str">
        <f>VLOOKUP($E3885,[5]Plan2!$A$5:$D$703,1,FALSE)</f>
        <v>2091</v>
      </c>
      <c r="G3885" s="118" t="str">
        <f>VLOOKUP($E3885,[5]Plan2!$A$5:$D$703,2,FALSE)</f>
        <v>Fabricação de químicos orgânicos e inorgânicos, resinas e elastômeros</v>
      </c>
      <c r="H3885" s="118" t="str">
        <f>VLOOKUP($E3885,[5]Plan2!$A$5:$D$703,3,FALSE)</f>
        <v>2011</v>
      </c>
      <c r="I3885" s="118" t="str">
        <f>VLOOKUP($E3885,[5]Plan2!$A$5:$D$703,4,FALSE)</f>
        <v>Fabricação de cloro e álcalis</v>
      </c>
    </row>
    <row r="3886" spans="1:9" ht="16">
      <c r="A3886" s="117" t="s">
        <v>9558</v>
      </c>
      <c r="B3886" s="118" t="s">
        <v>9559</v>
      </c>
      <c r="C3886" s="116" t="s">
        <v>244</v>
      </c>
      <c r="D3886" s="116" t="s">
        <v>243</v>
      </c>
      <c r="E3886" s="117" t="str">
        <f t="shared" si="60"/>
        <v>2091</v>
      </c>
      <c r="F3886" s="118" t="str">
        <f>VLOOKUP($E3886,[5]Plan2!$A$5:$D$703,1,FALSE)</f>
        <v>2091</v>
      </c>
      <c r="G3886" s="118" t="str">
        <f>VLOOKUP($E3886,[5]Plan2!$A$5:$D$703,2,FALSE)</f>
        <v>Fabricação de químicos orgânicos e inorgânicos, resinas e elastômeros</v>
      </c>
      <c r="H3886" s="118" t="str">
        <f>VLOOKUP($E3886,[5]Plan2!$A$5:$D$703,3,FALSE)</f>
        <v>2011</v>
      </c>
      <c r="I3886" s="118" t="str">
        <f>VLOOKUP($E3886,[5]Plan2!$A$5:$D$703,4,FALSE)</f>
        <v>Fabricação de cloro e álcalis</v>
      </c>
    </row>
    <row r="3887" spans="1:9" ht="16">
      <c r="A3887" s="117" t="s">
        <v>9560</v>
      </c>
      <c r="B3887" s="118" t="s">
        <v>9561</v>
      </c>
      <c r="C3887" s="116" t="s">
        <v>244</v>
      </c>
      <c r="D3887" s="116" t="s">
        <v>243</v>
      </c>
      <c r="E3887" s="117" t="str">
        <f t="shared" si="60"/>
        <v>2091</v>
      </c>
      <c r="F3887" s="118" t="str">
        <f>VLOOKUP($E3887,[5]Plan2!$A$5:$D$703,1,FALSE)</f>
        <v>2091</v>
      </c>
      <c r="G3887" s="118" t="str">
        <f>VLOOKUP($E3887,[5]Plan2!$A$5:$D$703,2,FALSE)</f>
        <v>Fabricação de químicos orgânicos e inorgânicos, resinas e elastômeros</v>
      </c>
      <c r="H3887" s="118" t="str">
        <f>VLOOKUP($E3887,[5]Plan2!$A$5:$D$703,3,FALSE)</f>
        <v>2011</v>
      </c>
      <c r="I3887" s="118" t="str">
        <f>VLOOKUP($E3887,[5]Plan2!$A$5:$D$703,4,FALSE)</f>
        <v>Fabricação de cloro e álcalis</v>
      </c>
    </row>
    <row r="3888" spans="1:9" ht="16">
      <c r="A3888" s="117" t="s">
        <v>9562</v>
      </c>
      <c r="B3888" s="118" t="s">
        <v>9563</v>
      </c>
      <c r="C3888" s="116" t="s">
        <v>244</v>
      </c>
      <c r="D3888" s="116" t="s">
        <v>243</v>
      </c>
      <c r="E3888" s="117" t="str">
        <f t="shared" si="60"/>
        <v>2091</v>
      </c>
      <c r="F3888" s="118" t="str">
        <f>VLOOKUP($E3888,[5]Plan2!$A$5:$D$703,1,FALSE)</f>
        <v>2091</v>
      </c>
      <c r="G3888" s="118" t="str">
        <f>VLOOKUP($E3888,[5]Plan2!$A$5:$D$703,2,FALSE)</f>
        <v>Fabricação de químicos orgânicos e inorgânicos, resinas e elastômeros</v>
      </c>
      <c r="H3888" s="118" t="str">
        <f>VLOOKUP($E3888,[5]Plan2!$A$5:$D$703,3,FALSE)</f>
        <v>2011</v>
      </c>
      <c r="I3888" s="118" t="str">
        <f>VLOOKUP($E3888,[5]Plan2!$A$5:$D$703,4,FALSE)</f>
        <v>Fabricação de cloro e álcalis</v>
      </c>
    </row>
    <row r="3889" spans="1:9" ht="16">
      <c r="A3889" s="117" t="s">
        <v>9564</v>
      </c>
      <c r="B3889" s="118" t="s">
        <v>9565</v>
      </c>
      <c r="C3889" s="116" t="s">
        <v>338</v>
      </c>
      <c r="D3889" s="116" t="s">
        <v>249</v>
      </c>
      <c r="E3889" s="117" t="str">
        <f t="shared" si="60"/>
        <v>2100</v>
      </c>
      <c r="F3889" s="118" t="str">
        <f>VLOOKUP($E3889,[5]Plan2!$A$5:$D$703,1,FALSE)</f>
        <v>2100</v>
      </c>
      <c r="G3889" s="118" t="str">
        <f>VLOOKUP($E3889,[5]Plan2!$A$5:$D$703,2,FALSE)</f>
        <v>Fabricação de produtos farmoquímicos e farmacêuticos</v>
      </c>
      <c r="H3889" s="118" t="str">
        <f>VLOOKUP($E3889,[5]Plan2!$A$5:$D$703,3,FALSE)</f>
        <v>2110</v>
      </c>
      <c r="I3889" s="118" t="str">
        <f>VLOOKUP($E3889,[5]Plan2!$A$5:$D$703,4,FALSE)</f>
        <v>Fabricação de produtos farmoquímicos</v>
      </c>
    </row>
    <row r="3890" spans="1:9" ht="16">
      <c r="A3890" s="117" t="s">
        <v>9566</v>
      </c>
      <c r="B3890" s="118" t="s">
        <v>9567</v>
      </c>
      <c r="C3890" s="116" t="s">
        <v>244</v>
      </c>
      <c r="D3890" s="116" t="s">
        <v>243</v>
      </c>
      <c r="E3890" s="117" t="str">
        <f t="shared" si="60"/>
        <v>2091</v>
      </c>
      <c r="F3890" s="118" t="str">
        <f>VLOOKUP($E3890,[5]Plan2!$A$5:$D$703,1,FALSE)</f>
        <v>2091</v>
      </c>
      <c r="G3890" s="118" t="str">
        <f>VLOOKUP($E3890,[5]Plan2!$A$5:$D$703,2,FALSE)</f>
        <v>Fabricação de químicos orgânicos e inorgânicos, resinas e elastômeros</v>
      </c>
      <c r="H3890" s="118" t="str">
        <f>VLOOKUP($E3890,[5]Plan2!$A$5:$D$703,3,FALSE)</f>
        <v>2011</v>
      </c>
      <c r="I3890" s="118" t="str">
        <f>VLOOKUP($E3890,[5]Plan2!$A$5:$D$703,4,FALSE)</f>
        <v>Fabricação de cloro e álcalis</v>
      </c>
    </row>
    <row r="3891" spans="1:9" ht="16">
      <c r="A3891" s="117" t="s">
        <v>9568</v>
      </c>
      <c r="B3891" s="118" t="s">
        <v>9569</v>
      </c>
      <c r="C3891" s="116" t="s">
        <v>244</v>
      </c>
      <c r="D3891" s="116" t="s">
        <v>243</v>
      </c>
      <c r="E3891" s="117" t="str">
        <f t="shared" si="60"/>
        <v>2091</v>
      </c>
      <c r="F3891" s="118" t="str">
        <f>VLOOKUP($E3891,[5]Plan2!$A$5:$D$703,1,FALSE)</f>
        <v>2091</v>
      </c>
      <c r="G3891" s="118" t="str">
        <f>VLOOKUP($E3891,[5]Plan2!$A$5:$D$703,2,FALSE)</f>
        <v>Fabricação de químicos orgânicos e inorgânicos, resinas e elastômeros</v>
      </c>
      <c r="H3891" s="118" t="str">
        <f>VLOOKUP($E3891,[5]Plan2!$A$5:$D$703,3,FALSE)</f>
        <v>2011</v>
      </c>
      <c r="I3891" s="118" t="str">
        <f>VLOOKUP($E3891,[5]Plan2!$A$5:$D$703,4,FALSE)</f>
        <v>Fabricação de cloro e álcalis</v>
      </c>
    </row>
    <row r="3892" spans="1:9" ht="16">
      <c r="A3892" s="117" t="s">
        <v>9570</v>
      </c>
      <c r="B3892" s="118" t="s">
        <v>9571</v>
      </c>
      <c r="C3892" s="116" t="s">
        <v>244</v>
      </c>
      <c r="D3892" s="116" t="s">
        <v>243</v>
      </c>
      <c r="E3892" s="117" t="str">
        <f t="shared" si="60"/>
        <v>2091</v>
      </c>
      <c r="F3892" s="118" t="str">
        <f>VLOOKUP($E3892,[5]Plan2!$A$5:$D$703,1,FALSE)</f>
        <v>2091</v>
      </c>
      <c r="G3892" s="118" t="str">
        <f>VLOOKUP($E3892,[5]Plan2!$A$5:$D$703,2,FALSE)</f>
        <v>Fabricação de químicos orgânicos e inorgânicos, resinas e elastômeros</v>
      </c>
      <c r="H3892" s="118" t="str">
        <f>VLOOKUP($E3892,[5]Plan2!$A$5:$D$703,3,FALSE)</f>
        <v>2011</v>
      </c>
      <c r="I3892" s="118" t="str">
        <f>VLOOKUP($E3892,[5]Plan2!$A$5:$D$703,4,FALSE)</f>
        <v>Fabricação de cloro e álcalis</v>
      </c>
    </row>
    <row r="3893" spans="1:9" ht="16">
      <c r="A3893" s="117" t="s">
        <v>9572</v>
      </c>
      <c r="B3893" s="118" t="s">
        <v>9573</v>
      </c>
      <c r="C3893" s="116" t="s">
        <v>245</v>
      </c>
      <c r="D3893" s="116" t="s">
        <v>335</v>
      </c>
      <c r="E3893" s="117" t="str">
        <f t="shared" si="60"/>
        <v>2092</v>
      </c>
      <c r="F3893" s="118" t="str">
        <f>VLOOKUP($E3893,[5]Plan2!$A$5:$D$703,1,FALSE)</f>
        <v>2092</v>
      </c>
      <c r="G3893" s="118" t="str">
        <f>VLOOKUP($E3893,[5]Plan2!$A$5:$D$703,2,FALSE)</f>
        <v>Fabricação de defensivos, desinfestantes, tintas e químicos diversos</v>
      </c>
      <c r="H3893" s="118" t="str">
        <f>VLOOKUP($E3893,[5]Plan2!$A$5:$D$703,3,FALSE)</f>
        <v>2051</v>
      </c>
      <c r="I3893" s="118" t="str">
        <f>VLOOKUP($E3893,[5]Plan2!$A$5:$D$703,4,FALSE)</f>
        <v>Fabricação de defensivos agrícolas</v>
      </c>
    </row>
    <row r="3894" spans="1:9" ht="16">
      <c r="A3894" s="117" t="s">
        <v>9574</v>
      </c>
      <c r="B3894" s="118" t="s">
        <v>9575</v>
      </c>
      <c r="C3894" s="116" t="s">
        <v>244</v>
      </c>
      <c r="D3894" s="116" t="s">
        <v>243</v>
      </c>
      <c r="E3894" s="117" t="str">
        <f t="shared" si="60"/>
        <v>2091</v>
      </c>
      <c r="F3894" s="118" t="str">
        <f>VLOOKUP($E3894,[5]Plan2!$A$5:$D$703,1,FALSE)</f>
        <v>2091</v>
      </c>
      <c r="G3894" s="118" t="str">
        <f>VLOOKUP($E3894,[5]Plan2!$A$5:$D$703,2,FALSE)</f>
        <v>Fabricação de químicos orgânicos e inorgânicos, resinas e elastômeros</v>
      </c>
      <c r="H3894" s="118" t="str">
        <f>VLOOKUP($E3894,[5]Plan2!$A$5:$D$703,3,FALSE)</f>
        <v>2011</v>
      </c>
      <c r="I3894" s="118" t="str">
        <f>VLOOKUP($E3894,[5]Plan2!$A$5:$D$703,4,FALSE)</f>
        <v>Fabricação de cloro e álcalis</v>
      </c>
    </row>
    <row r="3895" spans="1:9" ht="16">
      <c r="A3895" s="117" t="s">
        <v>9576</v>
      </c>
      <c r="B3895" s="118" t="s">
        <v>9577</v>
      </c>
      <c r="C3895" s="116" t="s">
        <v>244</v>
      </c>
      <c r="D3895" s="116" t="s">
        <v>243</v>
      </c>
      <c r="E3895" s="117" t="str">
        <f t="shared" si="60"/>
        <v>2091</v>
      </c>
      <c r="F3895" s="118" t="str">
        <f>VLOOKUP($E3895,[5]Plan2!$A$5:$D$703,1,FALSE)</f>
        <v>2091</v>
      </c>
      <c r="G3895" s="118" t="str">
        <f>VLOOKUP($E3895,[5]Plan2!$A$5:$D$703,2,FALSE)</f>
        <v>Fabricação de químicos orgânicos e inorgânicos, resinas e elastômeros</v>
      </c>
      <c r="H3895" s="118" t="str">
        <f>VLOOKUP($E3895,[5]Plan2!$A$5:$D$703,3,FALSE)</f>
        <v>2011</v>
      </c>
      <c r="I3895" s="118" t="str">
        <f>VLOOKUP($E3895,[5]Plan2!$A$5:$D$703,4,FALSE)</f>
        <v>Fabricação de cloro e álcalis</v>
      </c>
    </row>
    <row r="3896" spans="1:9" ht="16">
      <c r="A3896" s="117" t="s">
        <v>9578</v>
      </c>
      <c r="B3896" s="118" t="s">
        <v>9579</v>
      </c>
      <c r="C3896" s="116" t="s">
        <v>244</v>
      </c>
      <c r="D3896" s="116" t="s">
        <v>243</v>
      </c>
      <c r="E3896" s="117" t="str">
        <f t="shared" si="60"/>
        <v>2091</v>
      </c>
      <c r="F3896" s="118" t="str">
        <f>VLOOKUP($E3896,[5]Plan2!$A$5:$D$703,1,FALSE)</f>
        <v>2091</v>
      </c>
      <c r="G3896" s="118" t="str">
        <f>VLOOKUP($E3896,[5]Plan2!$A$5:$D$703,2,FALSE)</f>
        <v>Fabricação de químicos orgânicos e inorgânicos, resinas e elastômeros</v>
      </c>
      <c r="H3896" s="118" t="str">
        <f>VLOOKUP($E3896,[5]Plan2!$A$5:$D$703,3,FALSE)</f>
        <v>2011</v>
      </c>
      <c r="I3896" s="118" t="str">
        <f>VLOOKUP($E3896,[5]Plan2!$A$5:$D$703,4,FALSE)</f>
        <v>Fabricação de cloro e álcalis</v>
      </c>
    </row>
    <row r="3897" spans="1:9" ht="16">
      <c r="A3897" s="117" t="s">
        <v>9580</v>
      </c>
      <c r="B3897" s="118" t="s">
        <v>9581</v>
      </c>
      <c r="C3897" s="116" t="s">
        <v>244</v>
      </c>
      <c r="D3897" s="116" t="s">
        <v>243</v>
      </c>
      <c r="E3897" s="117" t="str">
        <f t="shared" si="60"/>
        <v>2091</v>
      </c>
      <c r="F3897" s="118" t="str">
        <f>VLOOKUP($E3897,[5]Plan2!$A$5:$D$703,1,FALSE)</f>
        <v>2091</v>
      </c>
      <c r="G3897" s="118" t="str">
        <f>VLOOKUP($E3897,[5]Plan2!$A$5:$D$703,2,FALSE)</f>
        <v>Fabricação de químicos orgânicos e inorgânicos, resinas e elastômeros</v>
      </c>
      <c r="H3897" s="118" t="str">
        <f>VLOOKUP($E3897,[5]Plan2!$A$5:$D$703,3,FALSE)</f>
        <v>2011</v>
      </c>
      <c r="I3897" s="118" t="str">
        <f>VLOOKUP($E3897,[5]Plan2!$A$5:$D$703,4,FALSE)</f>
        <v>Fabricação de cloro e álcalis</v>
      </c>
    </row>
    <row r="3898" spans="1:9" ht="16">
      <c r="A3898" s="117" t="s">
        <v>9582</v>
      </c>
      <c r="B3898" s="118" t="s">
        <v>9583</v>
      </c>
      <c r="C3898" s="116" t="s">
        <v>244</v>
      </c>
      <c r="D3898" s="116" t="s">
        <v>243</v>
      </c>
      <c r="E3898" s="117" t="str">
        <f t="shared" si="60"/>
        <v>2091</v>
      </c>
      <c r="F3898" s="118" t="str">
        <f>VLOOKUP($E3898,[5]Plan2!$A$5:$D$703,1,FALSE)</f>
        <v>2091</v>
      </c>
      <c r="G3898" s="118" t="str">
        <f>VLOOKUP($E3898,[5]Plan2!$A$5:$D$703,2,FALSE)</f>
        <v>Fabricação de químicos orgânicos e inorgânicos, resinas e elastômeros</v>
      </c>
      <c r="H3898" s="118" t="str">
        <f>VLOOKUP($E3898,[5]Plan2!$A$5:$D$703,3,FALSE)</f>
        <v>2011</v>
      </c>
      <c r="I3898" s="118" t="str">
        <f>VLOOKUP($E3898,[5]Plan2!$A$5:$D$703,4,FALSE)</f>
        <v>Fabricação de cloro e álcalis</v>
      </c>
    </row>
    <row r="3899" spans="1:9" ht="16">
      <c r="A3899" s="117" t="s">
        <v>9584</v>
      </c>
      <c r="B3899" s="118" t="s">
        <v>9571</v>
      </c>
      <c r="C3899" s="116" t="s">
        <v>244</v>
      </c>
      <c r="D3899" s="116" t="s">
        <v>243</v>
      </c>
      <c r="E3899" s="117" t="str">
        <f t="shared" si="60"/>
        <v>2091</v>
      </c>
      <c r="F3899" s="118" t="str">
        <f>VLOOKUP($E3899,[5]Plan2!$A$5:$D$703,1,FALSE)</f>
        <v>2091</v>
      </c>
      <c r="G3899" s="118" t="str">
        <f>VLOOKUP($E3899,[5]Plan2!$A$5:$D$703,2,FALSE)</f>
        <v>Fabricação de químicos orgânicos e inorgânicos, resinas e elastômeros</v>
      </c>
      <c r="H3899" s="118" t="str">
        <f>VLOOKUP($E3899,[5]Plan2!$A$5:$D$703,3,FALSE)</f>
        <v>2011</v>
      </c>
      <c r="I3899" s="118" t="str">
        <f>VLOOKUP($E3899,[5]Plan2!$A$5:$D$703,4,FALSE)</f>
        <v>Fabricação de cloro e álcalis</v>
      </c>
    </row>
    <row r="3900" spans="1:9" ht="16">
      <c r="A3900" s="117" t="s">
        <v>9585</v>
      </c>
      <c r="B3900" s="118" t="s">
        <v>9586</v>
      </c>
      <c r="C3900" s="116" t="s">
        <v>244</v>
      </c>
      <c r="D3900" s="116" t="s">
        <v>243</v>
      </c>
      <c r="E3900" s="117" t="str">
        <f t="shared" si="60"/>
        <v>2091</v>
      </c>
      <c r="F3900" s="118" t="str">
        <f>VLOOKUP($E3900,[5]Plan2!$A$5:$D$703,1,FALSE)</f>
        <v>2091</v>
      </c>
      <c r="G3900" s="118" t="str">
        <f>VLOOKUP($E3900,[5]Plan2!$A$5:$D$703,2,FALSE)</f>
        <v>Fabricação de químicos orgânicos e inorgânicos, resinas e elastômeros</v>
      </c>
      <c r="H3900" s="118" t="str">
        <f>VLOOKUP($E3900,[5]Plan2!$A$5:$D$703,3,FALSE)</f>
        <v>2011</v>
      </c>
      <c r="I3900" s="118" t="str">
        <f>VLOOKUP($E3900,[5]Plan2!$A$5:$D$703,4,FALSE)</f>
        <v>Fabricação de cloro e álcalis</v>
      </c>
    </row>
    <row r="3901" spans="1:9" ht="16">
      <c r="A3901" s="117" t="s">
        <v>9587</v>
      </c>
      <c r="B3901" s="118" t="s">
        <v>9588</v>
      </c>
      <c r="C3901" s="116" t="s">
        <v>244</v>
      </c>
      <c r="D3901" s="116" t="s">
        <v>243</v>
      </c>
      <c r="E3901" s="117" t="str">
        <f t="shared" si="60"/>
        <v>2091</v>
      </c>
      <c r="F3901" s="118" t="str">
        <f>VLOOKUP($E3901,[5]Plan2!$A$5:$D$703,1,FALSE)</f>
        <v>2091</v>
      </c>
      <c r="G3901" s="118" t="str">
        <f>VLOOKUP($E3901,[5]Plan2!$A$5:$D$703,2,FALSE)</f>
        <v>Fabricação de químicos orgânicos e inorgânicos, resinas e elastômeros</v>
      </c>
      <c r="H3901" s="118" t="str">
        <f>VLOOKUP($E3901,[5]Plan2!$A$5:$D$703,3,FALSE)</f>
        <v>2011</v>
      </c>
      <c r="I3901" s="118" t="str">
        <f>VLOOKUP($E3901,[5]Plan2!$A$5:$D$703,4,FALSE)</f>
        <v>Fabricação de cloro e álcalis</v>
      </c>
    </row>
    <row r="3902" spans="1:9" ht="16">
      <c r="A3902" s="117" t="s">
        <v>9589</v>
      </c>
      <c r="B3902" s="118" t="s">
        <v>9590</v>
      </c>
      <c r="C3902" s="116" t="s">
        <v>244</v>
      </c>
      <c r="D3902" s="116" t="s">
        <v>243</v>
      </c>
      <c r="E3902" s="117" t="str">
        <f t="shared" si="60"/>
        <v>2091</v>
      </c>
      <c r="F3902" s="118" t="str">
        <f>VLOOKUP($E3902,[5]Plan2!$A$5:$D$703,1,FALSE)</f>
        <v>2091</v>
      </c>
      <c r="G3902" s="118" t="str">
        <f>VLOOKUP($E3902,[5]Plan2!$A$5:$D$703,2,FALSE)</f>
        <v>Fabricação de químicos orgânicos e inorgânicos, resinas e elastômeros</v>
      </c>
      <c r="H3902" s="118" t="str">
        <f>VLOOKUP($E3902,[5]Plan2!$A$5:$D$703,3,FALSE)</f>
        <v>2011</v>
      </c>
      <c r="I3902" s="118" t="str">
        <f>VLOOKUP($E3902,[5]Plan2!$A$5:$D$703,4,FALSE)</f>
        <v>Fabricação de cloro e álcalis</v>
      </c>
    </row>
    <row r="3903" spans="1:9" ht="16">
      <c r="A3903" s="117" t="s">
        <v>9591</v>
      </c>
      <c r="B3903" s="118" t="s">
        <v>9592</v>
      </c>
      <c r="C3903" s="116" t="s">
        <v>244</v>
      </c>
      <c r="D3903" s="116" t="s">
        <v>243</v>
      </c>
      <c r="E3903" s="117" t="str">
        <f t="shared" si="60"/>
        <v>2091</v>
      </c>
      <c r="F3903" s="118" t="str">
        <f>VLOOKUP($E3903,[5]Plan2!$A$5:$D$703,1,FALSE)</f>
        <v>2091</v>
      </c>
      <c r="G3903" s="118" t="str">
        <f>VLOOKUP($E3903,[5]Plan2!$A$5:$D$703,2,FALSE)</f>
        <v>Fabricação de químicos orgânicos e inorgânicos, resinas e elastômeros</v>
      </c>
      <c r="H3903" s="118" t="str">
        <f>VLOOKUP($E3903,[5]Plan2!$A$5:$D$703,3,FALSE)</f>
        <v>2011</v>
      </c>
      <c r="I3903" s="118" t="str">
        <f>VLOOKUP($E3903,[5]Plan2!$A$5:$D$703,4,FALSE)</f>
        <v>Fabricação de cloro e álcalis</v>
      </c>
    </row>
    <row r="3904" spans="1:9" ht="16">
      <c r="A3904" s="117" t="s">
        <v>9593</v>
      </c>
      <c r="B3904" s="118" t="s">
        <v>9594</v>
      </c>
      <c r="C3904" s="116" t="s">
        <v>338</v>
      </c>
      <c r="D3904" s="116" t="s">
        <v>249</v>
      </c>
      <c r="E3904" s="117" t="str">
        <f t="shared" si="60"/>
        <v>2100</v>
      </c>
      <c r="F3904" s="118" t="str">
        <f>VLOOKUP($E3904,[5]Plan2!$A$5:$D$703,1,FALSE)</f>
        <v>2100</v>
      </c>
      <c r="G3904" s="118" t="str">
        <f>VLOOKUP($E3904,[5]Plan2!$A$5:$D$703,2,FALSE)</f>
        <v>Fabricação de produtos farmoquímicos e farmacêuticos</v>
      </c>
      <c r="H3904" s="118" t="str">
        <f>VLOOKUP($E3904,[5]Plan2!$A$5:$D$703,3,FALSE)</f>
        <v>2110</v>
      </c>
      <c r="I3904" s="118" t="str">
        <f>VLOOKUP($E3904,[5]Plan2!$A$5:$D$703,4,FALSE)</f>
        <v>Fabricação de produtos farmoquímicos</v>
      </c>
    </row>
    <row r="3905" spans="1:9" ht="16">
      <c r="A3905" s="117" t="s">
        <v>9595</v>
      </c>
      <c r="B3905" s="118" t="s">
        <v>9596</v>
      </c>
      <c r="C3905" s="116" t="s">
        <v>338</v>
      </c>
      <c r="D3905" s="116" t="s">
        <v>249</v>
      </c>
      <c r="E3905" s="117" t="str">
        <f t="shared" si="60"/>
        <v>2100</v>
      </c>
      <c r="F3905" s="118" t="str">
        <f>VLOOKUP($E3905,[5]Plan2!$A$5:$D$703,1,FALSE)</f>
        <v>2100</v>
      </c>
      <c r="G3905" s="118" t="str">
        <f>VLOOKUP($E3905,[5]Plan2!$A$5:$D$703,2,FALSE)</f>
        <v>Fabricação de produtos farmoquímicos e farmacêuticos</v>
      </c>
      <c r="H3905" s="118" t="str">
        <f>VLOOKUP($E3905,[5]Plan2!$A$5:$D$703,3,FALSE)</f>
        <v>2110</v>
      </c>
      <c r="I3905" s="118" t="str">
        <f>VLOOKUP($E3905,[5]Plan2!$A$5:$D$703,4,FALSE)</f>
        <v>Fabricação de produtos farmoquímicos</v>
      </c>
    </row>
    <row r="3906" spans="1:9" ht="16">
      <c r="A3906" s="117" t="s">
        <v>9597</v>
      </c>
      <c r="B3906" s="118" t="s">
        <v>9598</v>
      </c>
      <c r="C3906" s="116" t="s">
        <v>338</v>
      </c>
      <c r="D3906" s="116" t="s">
        <v>249</v>
      </c>
      <c r="E3906" s="117" t="str">
        <f t="shared" si="60"/>
        <v>2100</v>
      </c>
      <c r="F3906" s="118" t="str">
        <f>VLOOKUP($E3906,[5]Plan2!$A$5:$D$703,1,FALSE)</f>
        <v>2100</v>
      </c>
      <c r="G3906" s="118" t="str">
        <f>VLOOKUP($E3906,[5]Plan2!$A$5:$D$703,2,FALSE)</f>
        <v>Fabricação de produtos farmoquímicos e farmacêuticos</v>
      </c>
      <c r="H3906" s="118" t="str">
        <f>VLOOKUP($E3906,[5]Plan2!$A$5:$D$703,3,FALSE)</f>
        <v>2110</v>
      </c>
      <c r="I3906" s="118" t="str">
        <f>VLOOKUP($E3906,[5]Plan2!$A$5:$D$703,4,FALSE)</f>
        <v>Fabricação de produtos farmoquímicos</v>
      </c>
    </row>
    <row r="3907" spans="1:9" ht="16">
      <c r="A3907" s="117" t="s">
        <v>9599</v>
      </c>
      <c r="B3907" s="118" t="s">
        <v>9600</v>
      </c>
      <c r="C3907" s="116" t="s">
        <v>338</v>
      </c>
      <c r="D3907" s="116" t="s">
        <v>249</v>
      </c>
      <c r="E3907" s="117" t="str">
        <f t="shared" ref="E3907:E3970" si="61">LEFT(C3907,4)</f>
        <v>2100</v>
      </c>
      <c r="F3907" s="118" t="str">
        <f>VLOOKUP($E3907,[5]Plan2!$A$5:$D$703,1,FALSE)</f>
        <v>2100</v>
      </c>
      <c r="G3907" s="118" t="str">
        <f>VLOOKUP($E3907,[5]Plan2!$A$5:$D$703,2,FALSE)</f>
        <v>Fabricação de produtos farmoquímicos e farmacêuticos</v>
      </c>
      <c r="H3907" s="118" t="str">
        <f>VLOOKUP($E3907,[5]Plan2!$A$5:$D$703,3,FALSE)</f>
        <v>2110</v>
      </c>
      <c r="I3907" s="118" t="str">
        <f>VLOOKUP($E3907,[5]Plan2!$A$5:$D$703,4,FALSE)</f>
        <v>Fabricação de produtos farmoquímicos</v>
      </c>
    </row>
    <row r="3908" spans="1:9" ht="16">
      <c r="A3908" s="117" t="s">
        <v>9601</v>
      </c>
      <c r="B3908" s="118" t="s">
        <v>9602</v>
      </c>
      <c r="C3908" s="116" t="s">
        <v>338</v>
      </c>
      <c r="D3908" s="116" t="s">
        <v>249</v>
      </c>
      <c r="E3908" s="117" t="str">
        <f t="shared" si="61"/>
        <v>2100</v>
      </c>
      <c r="F3908" s="118" t="str">
        <f>VLOOKUP($E3908,[5]Plan2!$A$5:$D$703,1,FALSE)</f>
        <v>2100</v>
      </c>
      <c r="G3908" s="118" t="str">
        <f>VLOOKUP($E3908,[5]Plan2!$A$5:$D$703,2,FALSE)</f>
        <v>Fabricação de produtos farmoquímicos e farmacêuticos</v>
      </c>
      <c r="H3908" s="118" t="str">
        <f>VLOOKUP($E3908,[5]Plan2!$A$5:$D$703,3,FALSE)</f>
        <v>2110</v>
      </c>
      <c r="I3908" s="118" t="str">
        <f>VLOOKUP($E3908,[5]Plan2!$A$5:$D$703,4,FALSE)</f>
        <v>Fabricação de produtos farmoquímicos</v>
      </c>
    </row>
    <row r="3909" spans="1:9" ht="16">
      <c r="A3909" s="117" t="s">
        <v>9603</v>
      </c>
      <c r="B3909" s="118" t="s">
        <v>9604</v>
      </c>
      <c r="C3909" s="116" t="s">
        <v>338</v>
      </c>
      <c r="D3909" s="116" t="s">
        <v>249</v>
      </c>
      <c r="E3909" s="117" t="str">
        <f t="shared" si="61"/>
        <v>2100</v>
      </c>
      <c r="F3909" s="118" t="str">
        <f>VLOOKUP($E3909,[5]Plan2!$A$5:$D$703,1,FALSE)</f>
        <v>2100</v>
      </c>
      <c r="G3909" s="118" t="str">
        <f>VLOOKUP($E3909,[5]Plan2!$A$5:$D$703,2,FALSE)</f>
        <v>Fabricação de produtos farmoquímicos e farmacêuticos</v>
      </c>
      <c r="H3909" s="118" t="str">
        <f>VLOOKUP($E3909,[5]Plan2!$A$5:$D$703,3,FALSE)</f>
        <v>2110</v>
      </c>
      <c r="I3909" s="118" t="str">
        <f>VLOOKUP($E3909,[5]Plan2!$A$5:$D$703,4,FALSE)</f>
        <v>Fabricação de produtos farmoquímicos</v>
      </c>
    </row>
    <row r="3910" spans="1:9" ht="16">
      <c r="A3910" s="117" t="s">
        <v>9605</v>
      </c>
      <c r="B3910" s="118" t="s">
        <v>9606</v>
      </c>
      <c r="C3910" s="116" t="s">
        <v>338</v>
      </c>
      <c r="D3910" s="116" t="s">
        <v>249</v>
      </c>
      <c r="E3910" s="117" t="str">
        <f t="shared" si="61"/>
        <v>2100</v>
      </c>
      <c r="F3910" s="118" t="str">
        <f>VLOOKUP($E3910,[5]Plan2!$A$5:$D$703,1,FALSE)</f>
        <v>2100</v>
      </c>
      <c r="G3910" s="118" t="str">
        <f>VLOOKUP($E3910,[5]Plan2!$A$5:$D$703,2,FALSE)</f>
        <v>Fabricação de produtos farmoquímicos e farmacêuticos</v>
      </c>
      <c r="H3910" s="118" t="str">
        <f>VLOOKUP($E3910,[5]Plan2!$A$5:$D$703,3,FALSE)</f>
        <v>2110</v>
      </c>
      <c r="I3910" s="118" t="str">
        <f>VLOOKUP($E3910,[5]Plan2!$A$5:$D$703,4,FALSE)</f>
        <v>Fabricação de produtos farmoquímicos</v>
      </c>
    </row>
    <row r="3911" spans="1:9" ht="16">
      <c r="A3911" s="117" t="s">
        <v>9607</v>
      </c>
      <c r="B3911" s="118" t="s">
        <v>9608</v>
      </c>
      <c r="C3911" s="116" t="s">
        <v>338</v>
      </c>
      <c r="D3911" s="116" t="s">
        <v>249</v>
      </c>
      <c r="E3911" s="117" t="str">
        <f t="shared" si="61"/>
        <v>2100</v>
      </c>
      <c r="F3911" s="118" t="str">
        <f>VLOOKUP($E3911,[5]Plan2!$A$5:$D$703,1,FALSE)</f>
        <v>2100</v>
      </c>
      <c r="G3911" s="118" t="str">
        <f>VLOOKUP($E3911,[5]Plan2!$A$5:$D$703,2,FALSE)</f>
        <v>Fabricação de produtos farmoquímicos e farmacêuticos</v>
      </c>
      <c r="H3911" s="118" t="str">
        <f>VLOOKUP($E3911,[5]Plan2!$A$5:$D$703,3,FALSE)</f>
        <v>2110</v>
      </c>
      <c r="I3911" s="118" t="str">
        <f>VLOOKUP($E3911,[5]Plan2!$A$5:$D$703,4,FALSE)</f>
        <v>Fabricação de produtos farmoquímicos</v>
      </c>
    </row>
    <row r="3912" spans="1:9" ht="16">
      <c r="A3912" s="117" t="s">
        <v>9609</v>
      </c>
      <c r="B3912" s="118" t="s">
        <v>9610</v>
      </c>
      <c r="C3912" s="116" t="s">
        <v>338</v>
      </c>
      <c r="D3912" s="116" t="s">
        <v>249</v>
      </c>
      <c r="E3912" s="117" t="str">
        <f t="shared" si="61"/>
        <v>2100</v>
      </c>
      <c r="F3912" s="118" t="str">
        <f>VLOOKUP($E3912,[5]Plan2!$A$5:$D$703,1,FALSE)</f>
        <v>2100</v>
      </c>
      <c r="G3912" s="118" t="str">
        <f>VLOOKUP($E3912,[5]Plan2!$A$5:$D$703,2,FALSE)</f>
        <v>Fabricação de produtos farmoquímicos e farmacêuticos</v>
      </c>
      <c r="H3912" s="118" t="str">
        <f>VLOOKUP($E3912,[5]Plan2!$A$5:$D$703,3,FALSE)</f>
        <v>2110</v>
      </c>
      <c r="I3912" s="118" t="str">
        <f>VLOOKUP($E3912,[5]Plan2!$A$5:$D$703,4,FALSE)</f>
        <v>Fabricação de produtos farmoquímicos</v>
      </c>
    </row>
    <row r="3913" spans="1:9" ht="16">
      <c r="A3913" s="117" t="s">
        <v>9611</v>
      </c>
      <c r="B3913" s="118" t="s">
        <v>9612</v>
      </c>
      <c r="C3913" s="116" t="s">
        <v>338</v>
      </c>
      <c r="D3913" s="116" t="s">
        <v>249</v>
      </c>
      <c r="E3913" s="117" t="str">
        <f t="shared" si="61"/>
        <v>2100</v>
      </c>
      <c r="F3913" s="118" t="str">
        <f>VLOOKUP($E3913,[5]Plan2!$A$5:$D$703,1,FALSE)</f>
        <v>2100</v>
      </c>
      <c r="G3913" s="118" t="str">
        <f>VLOOKUP($E3913,[5]Plan2!$A$5:$D$703,2,FALSE)</f>
        <v>Fabricação de produtos farmoquímicos e farmacêuticos</v>
      </c>
      <c r="H3913" s="118" t="str">
        <f>VLOOKUP($E3913,[5]Plan2!$A$5:$D$703,3,FALSE)</f>
        <v>2110</v>
      </c>
      <c r="I3913" s="118" t="str">
        <f>VLOOKUP($E3913,[5]Plan2!$A$5:$D$703,4,FALSE)</f>
        <v>Fabricação de produtos farmoquímicos</v>
      </c>
    </row>
    <row r="3914" spans="1:9" ht="16">
      <c r="A3914" s="117" t="s">
        <v>9613</v>
      </c>
      <c r="B3914" s="118" t="s">
        <v>9614</v>
      </c>
      <c r="C3914" s="116" t="s">
        <v>338</v>
      </c>
      <c r="D3914" s="116" t="s">
        <v>249</v>
      </c>
      <c r="E3914" s="117" t="str">
        <f t="shared" si="61"/>
        <v>2100</v>
      </c>
      <c r="F3914" s="118" t="str">
        <f>VLOOKUP($E3914,[5]Plan2!$A$5:$D$703,1,FALSE)</f>
        <v>2100</v>
      </c>
      <c r="G3914" s="118" t="str">
        <f>VLOOKUP($E3914,[5]Plan2!$A$5:$D$703,2,FALSE)</f>
        <v>Fabricação de produtos farmoquímicos e farmacêuticos</v>
      </c>
      <c r="H3914" s="118" t="str">
        <f>VLOOKUP($E3914,[5]Plan2!$A$5:$D$703,3,FALSE)</f>
        <v>2110</v>
      </c>
      <c r="I3914" s="118" t="str">
        <f>VLOOKUP($E3914,[5]Plan2!$A$5:$D$703,4,FALSE)</f>
        <v>Fabricação de produtos farmoquímicos</v>
      </c>
    </row>
    <row r="3915" spans="1:9" ht="16">
      <c r="A3915" s="117" t="s">
        <v>9615</v>
      </c>
      <c r="B3915" s="118" t="s">
        <v>9616</v>
      </c>
      <c r="C3915" s="116" t="s">
        <v>338</v>
      </c>
      <c r="D3915" s="116" t="s">
        <v>249</v>
      </c>
      <c r="E3915" s="117" t="str">
        <f t="shared" si="61"/>
        <v>2100</v>
      </c>
      <c r="F3915" s="118" t="str">
        <f>VLOOKUP($E3915,[5]Plan2!$A$5:$D$703,1,FALSE)</f>
        <v>2100</v>
      </c>
      <c r="G3915" s="118" t="str">
        <f>VLOOKUP($E3915,[5]Plan2!$A$5:$D$703,2,FALSE)</f>
        <v>Fabricação de produtos farmoquímicos e farmacêuticos</v>
      </c>
      <c r="H3915" s="118" t="str">
        <f>VLOOKUP($E3915,[5]Plan2!$A$5:$D$703,3,FALSE)</f>
        <v>2110</v>
      </c>
      <c r="I3915" s="118" t="str">
        <f>VLOOKUP($E3915,[5]Plan2!$A$5:$D$703,4,FALSE)</f>
        <v>Fabricação de produtos farmoquímicos</v>
      </c>
    </row>
    <row r="3916" spans="1:9" ht="16">
      <c r="A3916" s="117" t="s">
        <v>9617</v>
      </c>
      <c r="B3916" s="118" t="s">
        <v>9618</v>
      </c>
      <c r="C3916" s="116" t="s">
        <v>338</v>
      </c>
      <c r="D3916" s="116" t="s">
        <v>249</v>
      </c>
      <c r="E3916" s="117" t="str">
        <f t="shared" si="61"/>
        <v>2100</v>
      </c>
      <c r="F3916" s="118" t="str">
        <f>VLOOKUP($E3916,[5]Plan2!$A$5:$D$703,1,FALSE)</f>
        <v>2100</v>
      </c>
      <c r="G3916" s="118" t="str">
        <f>VLOOKUP($E3916,[5]Plan2!$A$5:$D$703,2,FALSE)</f>
        <v>Fabricação de produtos farmoquímicos e farmacêuticos</v>
      </c>
      <c r="H3916" s="118" t="str">
        <f>VLOOKUP($E3916,[5]Plan2!$A$5:$D$703,3,FALSE)</f>
        <v>2110</v>
      </c>
      <c r="I3916" s="118" t="str">
        <f>VLOOKUP($E3916,[5]Plan2!$A$5:$D$703,4,FALSE)</f>
        <v>Fabricação de produtos farmoquímicos</v>
      </c>
    </row>
    <row r="3917" spans="1:9" ht="16">
      <c r="A3917" s="117" t="s">
        <v>9619</v>
      </c>
      <c r="B3917" s="118" t="s">
        <v>9620</v>
      </c>
      <c r="C3917" s="116" t="s">
        <v>338</v>
      </c>
      <c r="D3917" s="116" t="s">
        <v>249</v>
      </c>
      <c r="E3917" s="117" t="str">
        <f t="shared" si="61"/>
        <v>2100</v>
      </c>
      <c r="F3917" s="118" t="str">
        <f>VLOOKUP($E3917,[5]Plan2!$A$5:$D$703,1,FALSE)</f>
        <v>2100</v>
      </c>
      <c r="G3917" s="118" t="str">
        <f>VLOOKUP($E3917,[5]Plan2!$A$5:$D$703,2,FALSE)</f>
        <v>Fabricação de produtos farmoquímicos e farmacêuticos</v>
      </c>
      <c r="H3917" s="118" t="str">
        <f>VLOOKUP($E3917,[5]Plan2!$A$5:$D$703,3,FALSE)</f>
        <v>2110</v>
      </c>
      <c r="I3917" s="118" t="str">
        <f>VLOOKUP($E3917,[5]Plan2!$A$5:$D$703,4,FALSE)</f>
        <v>Fabricação de produtos farmoquímicos</v>
      </c>
    </row>
    <row r="3918" spans="1:9" ht="16">
      <c r="A3918" s="117" t="s">
        <v>9621</v>
      </c>
      <c r="B3918" s="118" t="s">
        <v>9622</v>
      </c>
      <c r="C3918" s="116" t="s">
        <v>338</v>
      </c>
      <c r="D3918" s="116" t="s">
        <v>249</v>
      </c>
      <c r="E3918" s="117" t="str">
        <f t="shared" si="61"/>
        <v>2100</v>
      </c>
      <c r="F3918" s="118" t="str">
        <f>VLOOKUP($E3918,[5]Plan2!$A$5:$D$703,1,FALSE)</f>
        <v>2100</v>
      </c>
      <c r="G3918" s="118" t="str">
        <f>VLOOKUP($E3918,[5]Plan2!$A$5:$D$703,2,FALSE)</f>
        <v>Fabricação de produtos farmoquímicos e farmacêuticos</v>
      </c>
      <c r="H3918" s="118" t="str">
        <f>VLOOKUP($E3918,[5]Plan2!$A$5:$D$703,3,FALSE)</f>
        <v>2110</v>
      </c>
      <c r="I3918" s="118" t="str">
        <f>VLOOKUP($E3918,[5]Plan2!$A$5:$D$703,4,FALSE)</f>
        <v>Fabricação de produtos farmoquímicos</v>
      </c>
    </row>
    <row r="3919" spans="1:9" ht="16">
      <c r="A3919" s="117" t="s">
        <v>9623</v>
      </c>
      <c r="B3919" s="118" t="s">
        <v>9624</v>
      </c>
      <c r="C3919" s="116" t="s">
        <v>338</v>
      </c>
      <c r="D3919" s="116" t="s">
        <v>249</v>
      </c>
      <c r="E3919" s="117" t="str">
        <f t="shared" si="61"/>
        <v>2100</v>
      </c>
      <c r="F3919" s="118" t="str">
        <f>VLOOKUP($E3919,[5]Plan2!$A$5:$D$703,1,FALSE)</f>
        <v>2100</v>
      </c>
      <c r="G3919" s="118" t="str">
        <f>VLOOKUP($E3919,[5]Plan2!$A$5:$D$703,2,FALSE)</f>
        <v>Fabricação de produtos farmoquímicos e farmacêuticos</v>
      </c>
      <c r="H3919" s="118" t="str">
        <f>VLOOKUP($E3919,[5]Plan2!$A$5:$D$703,3,FALSE)</f>
        <v>2110</v>
      </c>
      <c r="I3919" s="118" t="str">
        <f>VLOOKUP($E3919,[5]Plan2!$A$5:$D$703,4,FALSE)</f>
        <v>Fabricação de produtos farmoquímicos</v>
      </c>
    </row>
    <row r="3920" spans="1:9" ht="16">
      <c r="A3920" s="117" t="s">
        <v>9625</v>
      </c>
      <c r="B3920" s="118" t="s">
        <v>9626</v>
      </c>
      <c r="C3920" s="116" t="s">
        <v>338</v>
      </c>
      <c r="D3920" s="116" t="s">
        <v>249</v>
      </c>
      <c r="E3920" s="117" t="str">
        <f t="shared" si="61"/>
        <v>2100</v>
      </c>
      <c r="F3920" s="118" t="str">
        <f>VLOOKUP($E3920,[5]Plan2!$A$5:$D$703,1,FALSE)</f>
        <v>2100</v>
      </c>
      <c r="G3920" s="118" t="str">
        <f>VLOOKUP($E3920,[5]Plan2!$A$5:$D$703,2,FALSE)</f>
        <v>Fabricação de produtos farmoquímicos e farmacêuticos</v>
      </c>
      <c r="H3920" s="118" t="str">
        <f>VLOOKUP($E3920,[5]Plan2!$A$5:$D$703,3,FALSE)</f>
        <v>2110</v>
      </c>
      <c r="I3920" s="118" t="str">
        <f>VLOOKUP($E3920,[5]Plan2!$A$5:$D$703,4,FALSE)</f>
        <v>Fabricação de produtos farmoquímicos</v>
      </c>
    </row>
    <row r="3921" spans="1:9" ht="16">
      <c r="A3921" s="117" t="s">
        <v>9627</v>
      </c>
      <c r="B3921" s="118" t="s">
        <v>9628</v>
      </c>
      <c r="C3921" s="116" t="s">
        <v>338</v>
      </c>
      <c r="D3921" s="116" t="s">
        <v>249</v>
      </c>
      <c r="E3921" s="117" t="str">
        <f t="shared" si="61"/>
        <v>2100</v>
      </c>
      <c r="F3921" s="118" t="str">
        <f>VLOOKUP($E3921,[5]Plan2!$A$5:$D$703,1,FALSE)</f>
        <v>2100</v>
      </c>
      <c r="G3921" s="118" t="str">
        <f>VLOOKUP($E3921,[5]Plan2!$A$5:$D$703,2,FALSE)</f>
        <v>Fabricação de produtos farmoquímicos e farmacêuticos</v>
      </c>
      <c r="H3921" s="118" t="str">
        <f>VLOOKUP($E3921,[5]Plan2!$A$5:$D$703,3,FALSE)</f>
        <v>2110</v>
      </c>
      <c r="I3921" s="118" t="str">
        <f>VLOOKUP($E3921,[5]Plan2!$A$5:$D$703,4,FALSE)</f>
        <v>Fabricação de produtos farmoquímicos</v>
      </c>
    </row>
    <row r="3922" spans="1:9" ht="16">
      <c r="A3922" s="117" t="s">
        <v>9629</v>
      </c>
      <c r="B3922" s="118" t="s">
        <v>9630</v>
      </c>
      <c r="C3922" s="116" t="s">
        <v>338</v>
      </c>
      <c r="D3922" s="116" t="s">
        <v>249</v>
      </c>
      <c r="E3922" s="117" t="str">
        <f t="shared" si="61"/>
        <v>2100</v>
      </c>
      <c r="F3922" s="118" t="str">
        <f>VLOOKUP($E3922,[5]Plan2!$A$5:$D$703,1,FALSE)</f>
        <v>2100</v>
      </c>
      <c r="G3922" s="118" t="str">
        <f>VLOOKUP($E3922,[5]Plan2!$A$5:$D$703,2,FALSE)</f>
        <v>Fabricação de produtos farmoquímicos e farmacêuticos</v>
      </c>
      <c r="H3922" s="118" t="str">
        <f>VLOOKUP($E3922,[5]Plan2!$A$5:$D$703,3,FALSE)</f>
        <v>2110</v>
      </c>
      <c r="I3922" s="118" t="str">
        <f>VLOOKUP($E3922,[5]Plan2!$A$5:$D$703,4,FALSE)</f>
        <v>Fabricação de produtos farmoquímicos</v>
      </c>
    </row>
    <row r="3923" spans="1:9" ht="16">
      <c r="A3923" s="117" t="s">
        <v>9631</v>
      </c>
      <c r="B3923" s="118" t="s">
        <v>9632</v>
      </c>
      <c r="C3923" s="116" t="s">
        <v>338</v>
      </c>
      <c r="D3923" s="116" t="s">
        <v>249</v>
      </c>
      <c r="E3923" s="117" t="str">
        <f t="shared" si="61"/>
        <v>2100</v>
      </c>
      <c r="F3923" s="118" t="str">
        <f>VLOOKUP($E3923,[5]Plan2!$A$5:$D$703,1,FALSE)</f>
        <v>2100</v>
      </c>
      <c r="G3923" s="118" t="str">
        <f>VLOOKUP($E3923,[5]Plan2!$A$5:$D$703,2,FALSE)</f>
        <v>Fabricação de produtos farmoquímicos e farmacêuticos</v>
      </c>
      <c r="H3923" s="118" t="str">
        <f>VLOOKUP($E3923,[5]Plan2!$A$5:$D$703,3,FALSE)</f>
        <v>2110</v>
      </c>
      <c r="I3923" s="118" t="str">
        <f>VLOOKUP($E3923,[5]Plan2!$A$5:$D$703,4,FALSE)</f>
        <v>Fabricação de produtos farmoquímicos</v>
      </c>
    </row>
    <row r="3924" spans="1:9" ht="16">
      <c r="A3924" s="117" t="s">
        <v>9633</v>
      </c>
      <c r="B3924" s="118" t="s">
        <v>9634</v>
      </c>
      <c r="C3924" s="116" t="s">
        <v>338</v>
      </c>
      <c r="D3924" s="116" t="s">
        <v>249</v>
      </c>
      <c r="E3924" s="117" t="str">
        <f t="shared" si="61"/>
        <v>2100</v>
      </c>
      <c r="F3924" s="118" t="str">
        <f>VLOOKUP($E3924,[5]Plan2!$A$5:$D$703,1,FALSE)</f>
        <v>2100</v>
      </c>
      <c r="G3924" s="118" t="str">
        <f>VLOOKUP($E3924,[5]Plan2!$A$5:$D$703,2,FALSE)</f>
        <v>Fabricação de produtos farmoquímicos e farmacêuticos</v>
      </c>
      <c r="H3924" s="118" t="str">
        <f>VLOOKUP($E3924,[5]Plan2!$A$5:$D$703,3,FALSE)</f>
        <v>2110</v>
      </c>
      <c r="I3924" s="118" t="str">
        <f>VLOOKUP($E3924,[5]Plan2!$A$5:$D$703,4,FALSE)</f>
        <v>Fabricação de produtos farmoquímicos</v>
      </c>
    </row>
    <row r="3925" spans="1:9" ht="16">
      <c r="A3925" s="117" t="s">
        <v>9635</v>
      </c>
      <c r="B3925" s="118" t="s">
        <v>9636</v>
      </c>
      <c r="C3925" s="116" t="s">
        <v>338</v>
      </c>
      <c r="D3925" s="116" t="s">
        <v>249</v>
      </c>
      <c r="E3925" s="117" t="str">
        <f t="shared" si="61"/>
        <v>2100</v>
      </c>
      <c r="F3925" s="118" t="str">
        <f>VLOOKUP($E3925,[5]Plan2!$A$5:$D$703,1,FALSE)</f>
        <v>2100</v>
      </c>
      <c r="G3925" s="118" t="str">
        <f>VLOOKUP($E3925,[5]Plan2!$A$5:$D$703,2,FALSE)</f>
        <v>Fabricação de produtos farmoquímicos e farmacêuticos</v>
      </c>
      <c r="H3925" s="118" t="str">
        <f>VLOOKUP($E3925,[5]Plan2!$A$5:$D$703,3,FALSE)</f>
        <v>2110</v>
      </c>
      <c r="I3925" s="118" t="str">
        <f>VLOOKUP($E3925,[5]Plan2!$A$5:$D$703,4,FALSE)</f>
        <v>Fabricação de produtos farmoquímicos</v>
      </c>
    </row>
    <row r="3926" spans="1:9" ht="16">
      <c r="A3926" s="117" t="s">
        <v>9637</v>
      </c>
      <c r="B3926" s="118" t="s">
        <v>9638</v>
      </c>
      <c r="C3926" s="116" t="s">
        <v>338</v>
      </c>
      <c r="D3926" s="116" t="s">
        <v>249</v>
      </c>
      <c r="E3926" s="117" t="str">
        <f t="shared" si="61"/>
        <v>2100</v>
      </c>
      <c r="F3926" s="118" t="str">
        <f>VLOOKUP($E3926,[5]Plan2!$A$5:$D$703,1,FALSE)</f>
        <v>2100</v>
      </c>
      <c r="G3926" s="118" t="str">
        <f>VLOOKUP($E3926,[5]Plan2!$A$5:$D$703,2,FALSE)</f>
        <v>Fabricação de produtos farmoquímicos e farmacêuticos</v>
      </c>
      <c r="H3926" s="118" t="str">
        <f>VLOOKUP($E3926,[5]Plan2!$A$5:$D$703,3,FALSE)</f>
        <v>2110</v>
      </c>
      <c r="I3926" s="118" t="str">
        <f>VLOOKUP($E3926,[5]Plan2!$A$5:$D$703,4,FALSE)</f>
        <v>Fabricação de produtos farmoquímicos</v>
      </c>
    </row>
    <row r="3927" spans="1:9" ht="16">
      <c r="A3927" s="117" t="s">
        <v>9639</v>
      </c>
      <c r="B3927" s="118" t="s">
        <v>9594</v>
      </c>
      <c r="C3927" s="116" t="s">
        <v>338</v>
      </c>
      <c r="D3927" s="116" t="s">
        <v>249</v>
      </c>
      <c r="E3927" s="117" t="str">
        <f t="shared" si="61"/>
        <v>2100</v>
      </c>
      <c r="F3927" s="118" t="str">
        <f>VLOOKUP($E3927,[5]Plan2!$A$5:$D$703,1,FALSE)</f>
        <v>2100</v>
      </c>
      <c r="G3927" s="118" t="str">
        <f>VLOOKUP($E3927,[5]Plan2!$A$5:$D$703,2,FALSE)</f>
        <v>Fabricação de produtos farmoquímicos e farmacêuticos</v>
      </c>
      <c r="H3927" s="118" t="str">
        <f>VLOOKUP($E3927,[5]Plan2!$A$5:$D$703,3,FALSE)</f>
        <v>2110</v>
      </c>
      <c r="I3927" s="118" t="str">
        <f>VLOOKUP($E3927,[5]Plan2!$A$5:$D$703,4,FALSE)</f>
        <v>Fabricação de produtos farmoquímicos</v>
      </c>
    </row>
    <row r="3928" spans="1:9" ht="16">
      <c r="A3928" s="117" t="s">
        <v>9640</v>
      </c>
      <c r="B3928" s="118" t="s">
        <v>9596</v>
      </c>
      <c r="C3928" s="116" t="s">
        <v>338</v>
      </c>
      <c r="D3928" s="116" t="s">
        <v>249</v>
      </c>
      <c r="E3928" s="117" t="str">
        <f t="shared" si="61"/>
        <v>2100</v>
      </c>
      <c r="F3928" s="118" t="str">
        <f>VLOOKUP($E3928,[5]Plan2!$A$5:$D$703,1,FALSE)</f>
        <v>2100</v>
      </c>
      <c r="G3928" s="118" t="str">
        <f>VLOOKUP($E3928,[5]Plan2!$A$5:$D$703,2,FALSE)</f>
        <v>Fabricação de produtos farmoquímicos e farmacêuticos</v>
      </c>
      <c r="H3928" s="118" t="str">
        <f>VLOOKUP($E3928,[5]Plan2!$A$5:$D$703,3,FALSE)</f>
        <v>2110</v>
      </c>
      <c r="I3928" s="118" t="str">
        <f>VLOOKUP($E3928,[5]Plan2!$A$5:$D$703,4,FALSE)</f>
        <v>Fabricação de produtos farmoquímicos</v>
      </c>
    </row>
    <row r="3929" spans="1:9" ht="16">
      <c r="A3929" s="117" t="s">
        <v>9641</v>
      </c>
      <c r="B3929" s="118" t="s">
        <v>9598</v>
      </c>
      <c r="C3929" s="116" t="s">
        <v>338</v>
      </c>
      <c r="D3929" s="116" t="s">
        <v>249</v>
      </c>
      <c r="E3929" s="117" t="str">
        <f t="shared" si="61"/>
        <v>2100</v>
      </c>
      <c r="F3929" s="118" t="str">
        <f>VLOOKUP($E3929,[5]Plan2!$A$5:$D$703,1,FALSE)</f>
        <v>2100</v>
      </c>
      <c r="G3929" s="118" t="str">
        <f>VLOOKUP($E3929,[5]Plan2!$A$5:$D$703,2,FALSE)</f>
        <v>Fabricação de produtos farmoquímicos e farmacêuticos</v>
      </c>
      <c r="H3929" s="118" t="str">
        <f>VLOOKUP($E3929,[5]Plan2!$A$5:$D$703,3,FALSE)</f>
        <v>2110</v>
      </c>
      <c r="I3929" s="118" t="str">
        <f>VLOOKUP($E3929,[5]Plan2!$A$5:$D$703,4,FALSE)</f>
        <v>Fabricação de produtos farmoquímicos</v>
      </c>
    </row>
    <row r="3930" spans="1:9" ht="16">
      <c r="A3930" s="117" t="s">
        <v>9642</v>
      </c>
      <c r="B3930" s="118" t="s">
        <v>9602</v>
      </c>
      <c r="C3930" s="116" t="s">
        <v>338</v>
      </c>
      <c r="D3930" s="116" t="s">
        <v>249</v>
      </c>
      <c r="E3930" s="117" t="str">
        <f t="shared" si="61"/>
        <v>2100</v>
      </c>
      <c r="F3930" s="118" t="str">
        <f>VLOOKUP($E3930,[5]Plan2!$A$5:$D$703,1,FALSE)</f>
        <v>2100</v>
      </c>
      <c r="G3930" s="118" t="str">
        <f>VLOOKUP($E3930,[5]Plan2!$A$5:$D$703,2,FALSE)</f>
        <v>Fabricação de produtos farmoquímicos e farmacêuticos</v>
      </c>
      <c r="H3930" s="118" t="str">
        <f>VLOOKUP($E3930,[5]Plan2!$A$5:$D$703,3,FALSE)</f>
        <v>2110</v>
      </c>
      <c r="I3930" s="118" t="str">
        <f>VLOOKUP($E3930,[5]Plan2!$A$5:$D$703,4,FALSE)</f>
        <v>Fabricação de produtos farmoquímicos</v>
      </c>
    </row>
    <row r="3931" spans="1:9" ht="16">
      <c r="A3931" s="117" t="s">
        <v>9643</v>
      </c>
      <c r="B3931" s="118" t="s">
        <v>9644</v>
      </c>
      <c r="C3931" s="116" t="s">
        <v>338</v>
      </c>
      <c r="D3931" s="116" t="s">
        <v>249</v>
      </c>
      <c r="E3931" s="117" t="str">
        <f t="shared" si="61"/>
        <v>2100</v>
      </c>
      <c r="F3931" s="118" t="str">
        <f>VLOOKUP($E3931,[5]Plan2!$A$5:$D$703,1,FALSE)</f>
        <v>2100</v>
      </c>
      <c r="G3931" s="118" t="str">
        <f>VLOOKUP($E3931,[5]Plan2!$A$5:$D$703,2,FALSE)</f>
        <v>Fabricação de produtos farmoquímicos e farmacêuticos</v>
      </c>
      <c r="H3931" s="118" t="str">
        <f>VLOOKUP($E3931,[5]Plan2!$A$5:$D$703,3,FALSE)</f>
        <v>2110</v>
      </c>
      <c r="I3931" s="118" t="str">
        <f>VLOOKUP($E3931,[5]Plan2!$A$5:$D$703,4,FALSE)</f>
        <v>Fabricação de produtos farmoquímicos</v>
      </c>
    </row>
    <row r="3932" spans="1:9" ht="16">
      <c r="A3932" s="117" t="s">
        <v>9645</v>
      </c>
      <c r="B3932" s="118" t="s">
        <v>9606</v>
      </c>
      <c r="C3932" s="116" t="s">
        <v>338</v>
      </c>
      <c r="D3932" s="116" t="s">
        <v>249</v>
      </c>
      <c r="E3932" s="117" t="str">
        <f t="shared" si="61"/>
        <v>2100</v>
      </c>
      <c r="F3932" s="118" t="str">
        <f>VLOOKUP($E3932,[5]Plan2!$A$5:$D$703,1,FALSE)</f>
        <v>2100</v>
      </c>
      <c r="G3932" s="118" t="str">
        <f>VLOOKUP($E3932,[5]Plan2!$A$5:$D$703,2,FALSE)</f>
        <v>Fabricação de produtos farmoquímicos e farmacêuticos</v>
      </c>
      <c r="H3932" s="118" t="str">
        <f>VLOOKUP($E3932,[5]Plan2!$A$5:$D$703,3,FALSE)</f>
        <v>2110</v>
      </c>
      <c r="I3932" s="118" t="str">
        <f>VLOOKUP($E3932,[5]Plan2!$A$5:$D$703,4,FALSE)</f>
        <v>Fabricação de produtos farmoquímicos</v>
      </c>
    </row>
    <row r="3933" spans="1:9" ht="16">
      <c r="A3933" s="117" t="s">
        <v>9646</v>
      </c>
      <c r="B3933" s="118" t="s">
        <v>9608</v>
      </c>
      <c r="C3933" s="116" t="s">
        <v>338</v>
      </c>
      <c r="D3933" s="116" t="s">
        <v>249</v>
      </c>
      <c r="E3933" s="117" t="str">
        <f t="shared" si="61"/>
        <v>2100</v>
      </c>
      <c r="F3933" s="118" t="str">
        <f>VLOOKUP($E3933,[5]Plan2!$A$5:$D$703,1,FALSE)</f>
        <v>2100</v>
      </c>
      <c r="G3933" s="118" t="str">
        <f>VLOOKUP($E3933,[5]Plan2!$A$5:$D$703,2,FALSE)</f>
        <v>Fabricação de produtos farmoquímicos e farmacêuticos</v>
      </c>
      <c r="H3933" s="118" t="str">
        <f>VLOOKUP($E3933,[5]Plan2!$A$5:$D$703,3,FALSE)</f>
        <v>2110</v>
      </c>
      <c r="I3933" s="118" t="str">
        <f>VLOOKUP($E3933,[5]Plan2!$A$5:$D$703,4,FALSE)</f>
        <v>Fabricação de produtos farmoquímicos</v>
      </c>
    </row>
    <row r="3934" spans="1:9" ht="16">
      <c r="A3934" s="117" t="s">
        <v>9647</v>
      </c>
      <c r="B3934" s="118" t="s">
        <v>9610</v>
      </c>
      <c r="C3934" s="116" t="s">
        <v>338</v>
      </c>
      <c r="D3934" s="116" t="s">
        <v>249</v>
      </c>
      <c r="E3934" s="117" t="str">
        <f t="shared" si="61"/>
        <v>2100</v>
      </c>
      <c r="F3934" s="118" t="str">
        <f>VLOOKUP($E3934,[5]Plan2!$A$5:$D$703,1,FALSE)</f>
        <v>2100</v>
      </c>
      <c r="G3934" s="118" t="str">
        <f>VLOOKUP($E3934,[5]Plan2!$A$5:$D$703,2,FALSE)</f>
        <v>Fabricação de produtos farmoquímicos e farmacêuticos</v>
      </c>
      <c r="H3934" s="118" t="str">
        <f>VLOOKUP($E3934,[5]Plan2!$A$5:$D$703,3,FALSE)</f>
        <v>2110</v>
      </c>
      <c r="I3934" s="118" t="str">
        <f>VLOOKUP($E3934,[5]Plan2!$A$5:$D$703,4,FALSE)</f>
        <v>Fabricação de produtos farmoquímicos</v>
      </c>
    </row>
    <row r="3935" spans="1:9" ht="16">
      <c r="A3935" s="117" t="s">
        <v>9648</v>
      </c>
      <c r="B3935" s="118" t="s">
        <v>9612</v>
      </c>
      <c r="C3935" s="116" t="s">
        <v>338</v>
      </c>
      <c r="D3935" s="116" t="s">
        <v>249</v>
      </c>
      <c r="E3935" s="117" t="str">
        <f t="shared" si="61"/>
        <v>2100</v>
      </c>
      <c r="F3935" s="118" t="str">
        <f>VLOOKUP($E3935,[5]Plan2!$A$5:$D$703,1,FALSE)</f>
        <v>2100</v>
      </c>
      <c r="G3935" s="118" t="str">
        <f>VLOOKUP($E3935,[5]Plan2!$A$5:$D$703,2,FALSE)</f>
        <v>Fabricação de produtos farmoquímicos e farmacêuticos</v>
      </c>
      <c r="H3935" s="118" t="str">
        <f>VLOOKUP($E3935,[5]Plan2!$A$5:$D$703,3,FALSE)</f>
        <v>2110</v>
      </c>
      <c r="I3935" s="118" t="str">
        <f>VLOOKUP($E3935,[5]Plan2!$A$5:$D$703,4,FALSE)</f>
        <v>Fabricação de produtos farmoquímicos</v>
      </c>
    </row>
    <row r="3936" spans="1:9" ht="16">
      <c r="A3936" s="117" t="s">
        <v>9649</v>
      </c>
      <c r="B3936" s="118" t="s">
        <v>9614</v>
      </c>
      <c r="C3936" s="116" t="s">
        <v>338</v>
      </c>
      <c r="D3936" s="116" t="s">
        <v>249</v>
      </c>
      <c r="E3936" s="117" t="str">
        <f t="shared" si="61"/>
        <v>2100</v>
      </c>
      <c r="F3936" s="118" t="str">
        <f>VLOOKUP($E3936,[5]Plan2!$A$5:$D$703,1,FALSE)</f>
        <v>2100</v>
      </c>
      <c r="G3936" s="118" t="str">
        <f>VLOOKUP($E3936,[5]Plan2!$A$5:$D$703,2,FALSE)</f>
        <v>Fabricação de produtos farmoquímicos e farmacêuticos</v>
      </c>
      <c r="H3936" s="118" t="str">
        <f>VLOOKUP($E3936,[5]Plan2!$A$5:$D$703,3,FALSE)</f>
        <v>2110</v>
      </c>
      <c r="I3936" s="118" t="str">
        <f>VLOOKUP($E3936,[5]Plan2!$A$5:$D$703,4,FALSE)</f>
        <v>Fabricação de produtos farmoquímicos</v>
      </c>
    </row>
    <row r="3937" spans="1:9" ht="16">
      <c r="A3937" s="117" t="s">
        <v>9650</v>
      </c>
      <c r="B3937" s="118" t="s">
        <v>9651</v>
      </c>
      <c r="C3937" s="116" t="s">
        <v>338</v>
      </c>
      <c r="D3937" s="116" t="s">
        <v>249</v>
      </c>
      <c r="E3937" s="117" t="str">
        <f t="shared" si="61"/>
        <v>2100</v>
      </c>
      <c r="F3937" s="118" t="str">
        <f>VLOOKUP($E3937,[5]Plan2!$A$5:$D$703,1,FALSE)</f>
        <v>2100</v>
      </c>
      <c r="G3937" s="118" t="str">
        <f>VLOOKUP($E3937,[5]Plan2!$A$5:$D$703,2,FALSE)</f>
        <v>Fabricação de produtos farmoquímicos e farmacêuticos</v>
      </c>
      <c r="H3937" s="118" t="str">
        <f>VLOOKUP($E3937,[5]Plan2!$A$5:$D$703,3,FALSE)</f>
        <v>2110</v>
      </c>
      <c r="I3937" s="118" t="str">
        <f>VLOOKUP($E3937,[5]Plan2!$A$5:$D$703,4,FALSE)</f>
        <v>Fabricação de produtos farmoquímicos</v>
      </c>
    </row>
    <row r="3938" spans="1:9" ht="16">
      <c r="A3938" s="117" t="s">
        <v>9652</v>
      </c>
      <c r="B3938" s="118" t="s">
        <v>9618</v>
      </c>
      <c r="C3938" s="116" t="s">
        <v>338</v>
      </c>
      <c r="D3938" s="116" t="s">
        <v>249</v>
      </c>
      <c r="E3938" s="117" t="str">
        <f t="shared" si="61"/>
        <v>2100</v>
      </c>
      <c r="F3938" s="118" t="str">
        <f>VLOOKUP($E3938,[5]Plan2!$A$5:$D$703,1,FALSE)</f>
        <v>2100</v>
      </c>
      <c r="G3938" s="118" t="str">
        <f>VLOOKUP($E3938,[5]Plan2!$A$5:$D$703,2,FALSE)</f>
        <v>Fabricação de produtos farmoquímicos e farmacêuticos</v>
      </c>
      <c r="H3938" s="118" t="str">
        <f>VLOOKUP($E3938,[5]Plan2!$A$5:$D$703,3,FALSE)</f>
        <v>2110</v>
      </c>
      <c r="I3938" s="118" t="str">
        <f>VLOOKUP($E3938,[5]Plan2!$A$5:$D$703,4,FALSE)</f>
        <v>Fabricação de produtos farmoquímicos</v>
      </c>
    </row>
    <row r="3939" spans="1:9" ht="16">
      <c r="A3939" s="117" t="s">
        <v>9653</v>
      </c>
      <c r="B3939" s="118" t="s">
        <v>9620</v>
      </c>
      <c r="C3939" s="116" t="s">
        <v>338</v>
      </c>
      <c r="D3939" s="116" t="s">
        <v>249</v>
      </c>
      <c r="E3939" s="117" t="str">
        <f t="shared" si="61"/>
        <v>2100</v>
      </c>
      <c r="F3939" s="118" t="str">
        <f>VLOOKUP($E3939,[5]Plan2!$A$5:$D$703,1,FALSE)</f>
        <v>2100</v>
      </c>
      <c r="G3939" s="118" t="str">
        <f>VLOOKUP($E3939,[5]Plan2!$A$5:$D$703,2,FALSE)</f>
        <v>Fabricação de produtos farmoquímicos e farmacêuticos</v>
      </c>
      <c r="H3939" s="118" t="str">
        <f>VLOOKUP($E3939,[5]Plan2!$A$5:$D$703,3,FALSE)</f>
        <v>2110</v>
      </c>
      <c r="I3939" s="118" t="str">
        <f>VLOOKUP($E3939,[5]Plan2!$A$5:$D$703,4,FALSE)</f>
        <v>Fabricação de produtos farmoquímicos</v>
      </c>
    </row>
    <row r="3940" spans="1:9" ht="16">
      <c r="A3940" s="117" t="s">
        <v>9654</v>
      </c>
      <c r="B3940" s="118" t="s">
        <v>9622</v>
      </c>
      <c r="C3940" s="116" t="s">
        <v>338</v>
      </c>
      <c r="D3940" s="116" t="s">
        <v>249</v>
      </c>
      <c r="E3940" s="117" t="str">
        <f t="shared" si="61"/>
        <v>2100</v>
      </c>
      <c r="F3940" s="118" t="str">
        <f>VLOOKUP($E3940,[5]Plan2!$A$5:$D$703,1,FALSE)</f>
        <v>2100</v>
      </c>
      <c r="G3940" s="118" t="str">
        <f>VLOOKUP($E3940,[5]Plan2!$A$5:$D$703,2,FALSE)</f>
        <v>Fabricação de produtos farmoquímicos e farmacêuticos</v>
      </c>
      <c r="H3940" s="118" t="str">
        <f>VLOOKUP($E3940,[5]Plan2!$A$5:$D$703,3,FALSE)</f>
        <v>2110</v>
      </c>
      <c r="I3940" s="118" t="str">
        <f>VLOOKUP($E3940,[5]Plan2!$A$5:$D$703,4,FALSE)</f>
        <v>Fabricação de produtos farmoquímicos</v>
      </c>
    </row>
    <row r="3941" spans="1:9" ht="16">
      <c r="A3941" s="117" t="s">
        <v>9655</v>
      </c>
      <c r="B3941" s="118" t="s">
        <v>9624</v>
      </c>
      <c r="C3941" s="116" t="s">
        <v>338</v>
      </c>
      <c r="D3941" s="116" t="s">
        <v>249</v>
      </c>
      <c r="E3941" s="117" t="str">
        <f t="shared" si="61"/>
        <v>2100</v>
      </c>
      <c r="F3941" s="118" t="str">
        <f>VLOOKUP($E3941,[5]Plan2!$A$5:$D$703,1,FALSE)</f>
        <v>2100</v>
      </c>
      <c r="G3941" s="118" t="str">
        <f>VLOOKUP($E3941,[5]Plan2!$A$5:$D$703,2,FALSE)</f>
        <v>Fabricação de produtos farmoquímicos e farmacêuticos</v>
      </c>
      <c r="H3941" s="118" t="str">
        <f>VLOOKUP($E3941,[5]Plan2!$A$5:$D$703,3,FALSE)</f>
        <v>2110</v>
      </c>
      <c r="I3941" s="118" t="str">
        <f>VLOOKUP($E3941,[5]Plan2!$A$5:$D$703,4,FALSE)</f>
        <v>Fabricação de produtos farmoquímicos</v>
      </c>
    </row>
    <row r="3942" spans="1:9" ht="16">
      <c r="A3942" s="117" t="s">
        <v>9656</v>
      </c>
      <c r="B3942" s="118" t="s">
        <v>9626</v>
      </c>
      <c r="C3942" s="116" t="s">
        <v>338</v>
      </c>
      <c r="D3942" s="116" t="s">
        <v>249</v>
      </c>
      <c r="E3942" s="117" t="str">
        <f t="shared" si="61"/>
        <v>2100</v>
      </c>
      <c r="F3942" s="118" t="str">
        <f>VLOOKUP($E3942,[5]Plan2!$A$5:$D$703,1,FALSE)</f>
        <v>2100</v>
      </c>
      <c r="G3942" s="118" t="str">
        <f>VLOOKUP($E3942,[5]Plan2!$A$5:$D$703,2,FALSE)</f>
        <v>Fabricação de produtos farmoquímicos e farmacêuticos</v>
      </c>
      <c r="H3942" s="118" t="str">
        <f>VLOOKUP($E3942,[5]Plan2!$A$5:$D$703,3,FALSE)</f>
        <v>2110</v>
      </c>
      <c r="I3942" s="118" t="str">
        <f>VLOOKUP($E3942,[5]Plan2!$A$5:$D$703,4,FALSE)</f>
        <v>Fabricação de produtos farmoquímicos</v>
      </c>
    </row>
    <row r="3943" spans="1:9" ht="16">
      <c r="A3943" s="117" t="s">
        <v>9657</v>
      </c>
      <c r="B3943" s="118" t="s">
        <v>9628</v>
      </c>
      <c r="C3943" s="116" t="s">
        <v>338</v>
      </c>
      <c r="D3943" s="116" t="s">
        <v>249</v>
      </c>
      <c r="E3943" s="117" t="str">
        <f t="shared" si="61"/>
        <v>2100</v>
      </c>
      <c r="F3943" s="118" t="str">
        <f>VLOOKUP($E3943,[5]Plan2!$A$5:$D$703,1,FALSE)</f>
        <v>2100</v>
      </c>
      <c r="G3943" s="118" t="str">
        <f>VLOOKUP($E3943,[5]Plan2!$A$5:$D$703,2,FALSE)</f>
        <v>Fabricação de produtos farmoquímicos e farmacêuticos</v>
      </c>
      <c r="H3943" s="118" t="str">
        <f>VLOOKUP($E3943,[5]Plan2!$A$5:$D$703,3,FALSE)</f>
        <v>2110</v>
      </c>
      <c r="I3943" s="118" t="str">
        <f>VLOOKUP($E3943,[5]Plan2!$A$5:$D$703,4,FALSE)</f>
        <v>Fabricação de produtos farmoquímicos</v>
      </c>
    </row>
    <row r="3944" spans="1:9" ht="16">
      <c r="A3944" s="117" t="s">
        <v>9658</v>
      </c>
      <c r="B3944" s="118" t="s">
        <v>9630</v>
      </c>
      <c r="C3944" s="116" t="s">
        <v>338</v>
      </c>
      <c r="D3944" s="116" t="s">
        <v>249</v>
      </c>
      <c r="E3944" s="117" t="str">
        <f t="shared" si="61"/>
        <v>2100</v>
      </c>
      <c r="F3944" s="118" t="str">
        <f>VLOOKUP($E3944,[5]Plan2!$A$5:$D$703,1,FALSE)</f>
        <v>2100</v>
      </c>
      <c r="G3944" s="118" t="str">
        <f>VLOOKUP($E3944,[5]Plan2!$A$5:$D$703,2,FALSE)</f>
        <v>Fabricação de produtos farmoquímicos e farmacêuticos</v>
      </c>
      <c r="H3944" s="118" t="str">
        <f>VLOOKUP($E3944,[5]Plan2!$A$5:$D$703,3,FALSE)</f>
        <v>2110</v>
      </c>
      <c r="I3944" s="118" t="str">
        <f>VLOOKUP($E3944,[5]Plan2!$A$5:$D$703,4,FALSE)</f>
        <v>Fabricação de produtos farmoquímicos</v>
      </c>
    </row>
    <row r="3945" spans="1:9" ht="16">
      <c r="A3945" s="117" t="s">
        <v>9659</v>
      </c>
      <c r="B3945" s="118" t="s">
        <v>9632</v>
      </c>
      <c r="C3945" s="116" t="s">
        <v>338</v>
      </c>
      <c r="D3945" s="116" t="s">
        <v>249</v>
      </c>
      <c r="E3945" s="117" t="str">
        <f t="shared" si="61"/>
        <v>2100</v>
      </c>
      <c r="F3945" s="118" t="str">
        <f>VLOOKUP($E3945,[5]Plan2!$A$5:$D$703,1,FALSE)</f>
        <v>2100</v>
      </c>
      <c r="G3945" s="118" t="str">
        <f>VLOOKUP($E3945,[5]Plan2!$A$5:$D$703,2,FALSE)</f>
        <v>Fabricação de produtos farmoquímicos e farmacêuticos</v>
      </c>
      <c r="H3945" s="118" t="str">
        <f>VLOOKUP($E3945,[5]Plan2!$A$5:$D$703,3,FALSE)</f>
        <v>2110</v>
      </c>
      <c r="I3945" s="118" t="str">
        <f>VLOOKUP($E3945,[5]Plan2!$A$5:$D$703,4,FALSE)</f>
        <v>Fabricação de produtos farmoquímicos</v>
      </c>
    </row>
    <row r="3946" spans="1:9" ht="16">
      <c r="A3946" s="117" t="s">
        <v>9660</v>
      </c>
      <c r="B3946" s="118" t="s">
        <v>9661</v>
      </c>
      <c r="C3946" s="116" t="s">
        <v>338</v>
      </c>
      <c r="D3946" s="116" t="s">
        <v>249</v>
      </c>
      <c r="E3946" s="117" t="str">
        <f t="shared" si="61"/>
        <v>2100</v>
      </c>
      <c r="F3946" s="118" t="str">
        <f>VLOOKUP($E3946,[5]Plan2!$A$5:$D$703,1,FALSE)</f>
        <v>2100</v>
      </c>
      <c r="G3946" s="118" t="str">
        <f>VLOOKUP($E3946,[5]Plan2!$A$5:$D$703,2,FALSE)</f>
        <v>Fabricação de produtos farmoquímicos e farmacêuticos</v>
      </c>
      <c r="H3946" s="118" t="str">
        <f>VLOOKUP($E3946,[5]Plan2!$A$5:$D$703,3,FALSE)</f>
        <v>2110</v>
      </c>
      <c r="I3946" s="118" t="str">
        <f>VLOOKUP($E3946,[5]Plan2!$A$5:$D$703,4,FALSE)</f>
        <v>Fabricação de produtos farmoquímicos</v>
      </c>
    </row>
    <row r="3947" spans="1:9" ht="16">
      <c r="A3947" s="117" t="s">
        <v>9662</v>
      </c>
      <c r="B3947" s="118" t="s">
        <v>9663</v>
      </c>
      <c r="C3947" s="116" t="s">
        <v>338</v>
      </c>
      <c r="D3947" s="116" t="s">
        <v>249</v>
      </c>
      <c r="E3947" s="117" t="str">
        <f t="shared" si="61"/>
        <v>2100</v>
      </c>
      <c r="F3947" s="118" t="str">
        <f>VLOOKUP($E3947,[5]Plan2!$A$5:$D$703,1,FALSE)</f>
        <v>2100</v>
      </c>
      <c r="G3947" s="118" t="str">
        <f>VLOOKUP($E3947,[5]Plan2!$A$5:$D$703,2,FALSE)</f>
        <v>Fabricação de produtos farmoquímicos e farmacêuticos</v>
      </c>
      <c r="H3947" s="118" t="str">
        <f>VLOOKUP($E3947,[5]Plan2!$A$5:$D$703,3,FALSE)</f>
        <v>2110</v>
      </c>
      <c r="I3947" s="118" t="str">
        <f>VLOOKUP($E3947,[5]Plan2!$A$5:$D$703,4,FALSE)</f>
        <v>Fabricação de produtos farmoquímicos</v>
      </c>
    </row>
    <row r="3948" spans="1:9" ht="16">
      <c r="A3948" s="117" t="s">
        <v>9664</v>
      </c>
      <c r="B3948" s="118" t="s">
        <v>9665</v>
      </c>
      <c r="C3948" s="116" t="s">
        <v>338</v>
      </c>
      <c r="D3948" s="116" t="s">
        <v>249</v>
      </c>
      <c r="E3948" s="117" t="str">
        <f t="shared" si="61"/>
        <v>2100</v>
      </c>
      <c r="F3948" s="118" t="str">
        <f>VLOOKUP($E3948,[5]Plan2!$A$5:$D$703,1,FALSE)</f>
        <v>2100</v>
      </c>
      <c r="G3948" s="118" t="str">
        <f>VLOOKUP($E3948,[5]Plan2!$A$5:$D$703,2,FALSE)</f>
        <v>Fabricação de produtos farmoquímicos e farmacêuticos</v>
      </c>
      <c r="H3948" s="118" t="str">
        <f>VLOOKUP($E3948,[5]Plan2!$A$5:$D$703,3,FALSE)</f>
        <v>2110</v>
      </c>
      <c r="I3948" s="118" t="str">
        <f>VLOOKUP($E3948,[5]Plan2!$A$5:$D$703,4,FALSE)</f>
        <v>Fabricação de produtos farmoquímicos</v>
      </c>
    </row>
    <row r="3949" spans="1:9" ht="16">
      <c r="A3949" s="117" t="s">
        <v>9666</v>
      </c>
      <c r="B3949" s="118" t="s">
        <v>9667</v>
      </c>
      <c r="C3949" s="116" t="s">
        <v>338</v>
      </c>
      <c r="D3949" s="116" t="s">
        <v>249</v>
      </c>
      <c r="E3949" s="117" t="str">
        <f t="shared" si="61"/>
        <v>2100</v>
      </c>
      <c r="F3949" s="118" t="str">
        <f>VLOOKUP($E3949,[5]Plan2!$A$5:$D$703,1,FALSE)</f>
        <v>2100</v>
      </c>
      <c r="G3949" s="118" t="str">
        <f>VLOOKUP($E3949,[5]Plan2!$A$5:$D$703,2,FALSE)</f>
        <v>Fabricação de produtos farmoquímicos e farmacêuticos</v>
      </c>
      <c r="H3949" s="118" t="str">
        <f>VLOOKUP($E3949,[5]Plan2!$A$5:$D$703,3,FALSE)</f>
        <v>2110</v>
      </c>
      <c r="I3949" s="118" t="str">
        <f>VLOOKUP($E3949,[5]Plan2!$A$5:$D$703,4,FALSE)</f>
        <v>Fabricação de produtos farmoquímicos</v>
      </c>
    </row>
    <row r="3950" spans="1:9" ht="16">
      <c r="A3950" s="117" t="s">
        <v>9668</v>
      </c>
      <c r="B3950" s="118" t="s">
        <v>9669</v>
      </c>
      <c r="C3950" s="116" t="s">
        <v>338</v>
      </c>
      <c r="D3950" s="116" t="s">
        <v>249</v>
      </c>
      <c r="E3950" s="117" t="str">
        <f t="shared" si="61"/>
        <v>2100</v>
      </c>
      <c r="F3950" s="118" t="str">
        <f>VLOOKUP($E3950,[5]Plan2!$A$5:$D$703,1,FALSE)</f>
        <v>2100</v>
      </c>
      <c r="G3950" s="118" t="str">
        <f>VLOOKUP($E3950,[5]Plan2!$A$5:$D$703,2,FALSE)</f>
        <v>Fabricação de produtos farmoquímicos e farmacêuticos</v>
      </c>
      <c r="H3950" s="118" t="str">
        <f>VLOOKUP($E3950,[5]Plan2!$A$5:$D$703,3,FALSE)</f>
        <v>2110</v>
      </c>
      <c r="I3950" s="118" t="str">
        <f>VLOOKUP($E3950,[5]Plan2!$A$5:$D$703,4,FALSE)</f>
        <v>Fabricação de produtos farmoquímicos</v>
      </c>
    </row>
    <row r="3951" spans="1:9" ht="16">
      <c r="A3951" s="117" t="s">
        <v>9670</v>
      </c>
      <c r="B3951" s="118" t="s">
        <v>9671</v>
      </c>
      <c r="C3951" s="116" t="s">
        <v>338</v>
      </c>
      <c r="D3951" s="116" t="s">
        <v>249</v>
      </c>
      <c r="E3951" s="117" t="str">
        <f t="shared" si="61"/>
        <v>2100</v>
      </c>
      <c r="F3951" s="118" t="str">
        <f>VLOOKUP($E3951,[5]Plan2!$A$5:$D$703,1,FALSE)</f>
        <v>2100</v>
      </c>
      <c r="G3951" s="118" t="str">
        <f>VLOOKUP($E3951,[5]Plan2!$A$5:$D$703,2,FALSE)</f>
        <v>Fabricação de produtos farmoquímicos e farmacêuticos</v>
      </c>
      <c r="H3951" s="118" t="str">
        <f>VLOOKUP($E3951,[5]Plan2!$A$5:$D$703,3,FALSE)</f>
        <v>2110</v>
      </c>
      <c r="I3951" s="118" t="str">
        <f>VLOOKUP($E3951,[5]Plan2!$A$5:$D$703,4,FALSE)</f>
        <v>Fabricação de produtos farmoquímicos</v>
      </c>
    </row>
    <row r="3952" spans="1:9" ht="16">
      <c r="A3952" s="117" t="s">
        <v>9672</v>
      </c>
      <c r="B3952" s="118" t="s">
        <v>9673</v>
      </c>
      <c r="C3952" s="116" t="s">
        <v>338</v>
      </c>
      <c r="D3952" s="116" t="s">
        <v>249</v>
      </c>
      <c r="E3952" s="117" t="str">
        <f t="shared" si="61"/>
        <v>2100</v>
      </c>
      <c r="F3952" s="118" t="str">
        <f>VLOOKUP($E3952,[5]Plan2!$A$5:$D$703,1,FALSE)</f>
        <v>2100</v>
      </c>
      <c r="G3952" s="118" t="str">
        <f>VLOOKUP($E3952,[5]Plan2!$A$5:$D$703,2,FALSE)</f>
        <v>Fabricação de produtos farmoquímicos e farmacêuticos</v>
      </c>
      <c r="H3952" s="118" t="str">
        <f>VLOOKUP($E3952,[5]Plan2!$A$5:$D$703,3,FALSE)</f>
        <v>2110</v>
      </c>
      <c r="I3952" s="118" t="str">
        <f>VLOOKUP($E3952,[5]Plan2!$A$5:$D$703,4,FALSE)</f>
        <v>Fabricação de produtos farmoquímicos</v>
      </c>
    </row>
    <row r="3953" spans="1:9" ht="16">
      <c r="A3953" s="117" t="s">
        <v>9674</v>
      </c>
      <c r="B3953" s="118" t="s">
        <v>9675</v>
      </c>
      <c r="C3953" s="116" t="s">
        <v>338</v>
      </c>
      <c r="D3953" s="116" t="s">
        <v>249</v>
      </c>
      <c r="E3953" s="117" t="str">
        <f t="shared" si="61"/>
        <v>2100</v>
      </c>
      <c r="F3953" s="118" t="str">
        <f>VLOOKUP($E3953,[5]Plan2!$A$5:$D$703,1,FALSE)</f>
        <v>2100</v>
      </c>
      <c r="G3953" s="118" t="str">
        <f>VLOOKUP($E3953,[5]Plan2!$A$5:$D$703,2,FALSE)</f>
        <v>Fabricação de produtos farmoquímicos e farmacêuticos</v>
      </c>
      <c r="H3953" s="118" t="str">
        <f>VLOOKUP($E3953,[5]Plan2!$A$5:$D$703,3,FALSE)</f>
        <v>2110</v>
      </c>
      <c r="I3953" s="118" t="str">
        <f>VLOOKUP($E3953,[5]Plan2!$A$5:$D$703,4,FALSE)</f>
        <v>Fabricação de produtos farmoquímicos</v>
      </c>
    </row>
    <row r="3954" spans="1:9" ht="16">
      <c r="A3954" s="117" t="s">
        <v>9676</v>
      </c>
      <c r="B3954" s="118" t="s">
        <v>9677</v>
      </c>
      <c r="C3954" s="116" t="s">
        <v>338</v>
      </c>
      <c r="D3954" s="116" t="s">
        <v>249</v>
      </c>
      <c r="E3954" s="117" t="str">
        <f t="shared" si="61"/>
        <v>2100</v>
      </c>
      <c r="F3954" s="118" t="str">
        <f>VLOOKUP($E3954,[5]Plan2!$A$5:$D$703,1,FALSE)</f>
        <v>2100</v>
      </c>
      <c r="G3954" s="118" t="str">
        <f>VLOOKUP($E3954,[5]Plan2!$A$5:$D$703,2,FALSE)</f>
        <v>Fabricação de produtos farmoquímicos e farmacêuticos</v>
      </c>
      <c r="H3954" s="118" t="str">
        <f>VLOOKUP($E3954,[5]Plan2!$A$5:$D$703,3,FALSE)</f>
        <v>2110</v>
      </c>
      <c r="I3954" s="118" t="str">
        <f>VLOOKUP($E3954,[5]Plan2!$A$5:$D$703,4,FALSE)</f>
        <v>Fabricação de produtos farmoquímicos</v>
      </c>
    </row>
    <row r="3955" spans="1:9" ht="16">
      <c r="A3955" s="117" t="s">
        <v>9678</v>
      </c>
      <c r="B3955" s="118" t="s">
        <v>9679</v>
      </c>
      <c r="C3955" s="116" t="s">
        <v>338</v>
      </c>
      <c r="D3955" s="116" t="s">
        <v>249</v>
      </c>
      <c r="E3955" s="117" t="str">
        <f t="shared" si="61"/>
        <v>2100</v>
      </c>
      <c r="F3955" s="118" t="str">
        <f>VLOOKUP($E3955,[5]Plan2!$A$5:$D$703,1,FALSE)</f>
        <v>2100</v>
      </c>
      <c r="G3955" s="118" t="str">
        <f>VLOOKUP($E3955,[5]Plan2!$A$5:$D$703,2,FALSE)</f>
        <v>Fabricação de produtos farmoquímicos e farmacêuticos</v>
      </c>
      <c r="H3955" s="118" t="str">
        <f>VLOOKUP($E3955,[5]Plan2!$A$5:$D$703,3,FALSE)</f>
        <v>2110</v>
      </c>
      <c r="I3955" s="118" t="str">
        <f>VLOOKUP($E3955,[5]Plan2!$A$5:$D$703,4,FALSE)</f>
        <v>Fabricação de produtos farmoquímicos</v>
      </c>
    </row>
    <row r="3956" spans="1:9" ht="16">
      <c r="A3956" s="117" t="s">
        <v>9680</v>
      </c>
      <c r="B3956" s="118" t="s">
        <v>9681</v>
      </c>
      <c r="C3956" s="116" t="s">
        <v>338</v>
      </c>
      <c r="D3956" s="116" t="s">
        <v>249</v>
      </c>
      <c r="E3956" s="117" t="str">
        <f t="shared" si="61"/>
        <v>2100</v>
      </c>
      <c r="F3956" s="118" t="str">
        <f>VLOOKUP($E3956,[5]Plan2!$A$5:$D$703,1,FALSE)</f>
        <v>2100</v>
      </c>
      <c r="G3956" s="118" t="str">
        <f>VLOOKUP($E3956,[5]Plan2!$A$5:$D$703,2,FALSE)</f>
        <v>Fabricação de produtos farmoquímicos e farmacêuticos</v>
      </c>
      <c r="H3956" s="118" t="str">
        <f>VLOOKUP($E3956,[5]Plan2!$A$5:$D$703,3,FALSE)</f>
        <v>2110</v>
      </c>
      <c r="I3956" s="118" t="str">
        <f>VLOOKUP($E3956,[5]Plan2!$A$5:$D$703,4,FALSE)</f>
        <v>Fabricação de produtos farmoquímicos</v>
      </c>
    </row>
    <row r="3957" spans="1:9" ht="16">
      <c r="A3957" s="117" t="s">
        <v>9682</v>
      </c>
      <c r="B3957" s="118" t="s">
        <v>9683</v>
      </c>
      <c r="C3957" s="116" t="s">
        <v>338</v>
      </c>
      <c r="D3957" s="116" t="s">
        <v>249</v>
      </c>
      <c r="E3957" s="117" t="str">
        <f t="shared" si="61"/>
        <v>2100</v>
      </c>
      <c r="F3957" s="118" t="str">
        <f>VLOOKUP($E3957,[5]Plan2!$A$5:$D$703,1,FALSE)</f>
        <v>2100</v>
      </c>
      <c r="G3957" s="118" t="str">
        <f>VLOOKUP($E3957,[5]Plan2!$A$5:$D$703,2,FALSE)</f>
        <v>Fabricação de produtos farmoquímicos e farmacêuticos</v>
      </c>
      <c r="H3957" s="118" t="str">
        <f>VLOOKUP($E3957,[5]Plan2!$A$5:$D$703,3,FALSE)</f>
        <v>2110</v>
      </c>
      <c r="I3957" s="118" t="str">
        <f>VLOOKUP($E3957,[5]Plan2!$A$5:$D$703,4,FALSE)</f>
        <v>Fabricação de produtos farmoquímicos</v>
      </c>
    </row>
    <row r="3958" spans="1:9" ht="16">
      <c r="A3958" s="117" t="s">
        <v>9684</v>
      </c>
      <c r="B3958" s="118" t="s">
        <v>9685</v>
      </c>
      <c r="C3958" s="116" t="s">
        <v>338</v>
      </c>
      <c r="D3958" s="116" t="s">
        <v>249</v>
      </c>
      <c r="E3958" s="117" t="str">
        <f t="shared" si="61"/>
        <v>2100</v>
      </c>
      <c r="F3958" s="118" t="str">
        <f>VLOOKUP($E3958,[5]Plan2!$A$5:$D$703,1,FALSE)</f>
        <v>2100</v>
      </c>
      <c r="G3958" s="118" t="str">
        <f>VLOOKUP($E3958,[5]Plan2!$A$5:$D$703,2,FALSE)</f>
        <v>Fabricação de produtos farmoquímicos e farmacêuticos</v>
      </c>
      <c r="H3958" s="118" t="str">
        <f>VLOOKUP($E3958,[5]Plan2!$A$5:$D$703,3,FALSE)</f>
        <v>2110</v>
      </c>
      <c r="I3958" s="118" t="str">
        <f>VLOOKUP($E3958,[5]Plan2!$A$5:$D$703,4,FALSE)</f>
        <v>Fabricação de produtos farmoquímicos</v>
      </c>
    </row>
    <row r="3959" spans="1:9" ht="16">
      <c r="A3959" s="117" t="s">
        <v>9686</v>
      </c>
      <c r="B3959" s="118" t="s">
        <v>9687</v>
      </c>
      <c r="C3959" s="116" t="s">
        <v>338</v>
      </c>
      <c r="D3959" s="116" t="s">
        <v>249</v>
      </c>
      <c r="E3959" s="117" t="str">
        <f t="shared" si="61"/>
        <v>2100</v>
      </c>
      <c r="F3959" s="118" t="str">
        <f>VLOOKUP($E3959,[5]Plan2!$A$5:$D$703,1,FALSE)</f>
        <v>2100</v>
      </c>
      <c r="G3959" s="118" t="str">
        <f>VLOOKUP($E3959,[5]Plan2!$A$5:$D$703,2,FALSE)</f>
        <v>Fabricação de produtos farmoquímicos e farmacêuticos</v>
      </c>
      <c r="H3959" s="118" t="str">
        <f>VLOOKUP($E3959,[5]Plan2!$A$5:$D$703,3,FALSE)</f>
        <v>2110</v>
      </c>
      <c r="I3959" s="118" t="str">
        <f>VLOOKUP($E3959,[5]Plan2!$A$5:$D$703,4,FALSE)</f>
        <v>Fabricação de produtos farmoquímicos</v>
      </c>
    </row>
    <row r="3960" spans="1:9" ht="16">
      <c r="A3960" s="117" t="s">
        <v>9688</v>
      </c>
      <c r="B3960" s="118" t="s">
        <v>9689</v>
      </c>
      <c r="C3960" s="116" t="s">
        <v>338</v>
      </c>
      <c r="D3960" s="116" t="s">
        <v>249</v>
      </c>
      <c r="E3960" s="117" t="str">
        <f t="shared" si="61"/>
        <v>2100</v>
      </c>
      <c r="F3960" s="118" t="str">
        <f>VLOOKUP($E3960,[5]Plan2!$A$5:$D$703,1,FALSE)</f>
        <v>2100</v>
      </c>
      <c r="G3960" s="118" t="str">
        <f>VLOOKUP($E3960,[5]Plan2!$A$5:$D$703,2,FALSE)</f>
        <v>Fabricação de produtos farmoquímicos e farmacêuticos</v>
      </c>
      <c r="H3960" s="118" t="str">
        <f>VLOOKUP($E3960,[5]Plan2!$A$5:$D$703,3,FALSE)</f>
        <v>2110</v>
      </c>
      <c r="I3960" s="118" t="str">
        <f>VLOOKUP($E3960,[5]Plan2!$A$5:$D$703,4,FALSE)</f>
        <v>Fabricação de produtos farmoquímicos</v>
      </c>
    </row>
    <row r="3961" spans="1:9" ht="16">
      <c r="A3961" s="117" t="s">
        <v>9690</v>
      </c>
      <c r="B3961" s="118" t="s">
        <v>9691</v>
      </c>
      <c r="C3961" s="116" t="s">
        <v>338</v>
      </c>
      <c r="D3961" s="116" t="s">
        <v>249</v>
      </c>
      <c r="E3961" s="117" t="str">
        <f t="shared" si="61"/>
        <v>2100</v>
      </c>
      <c r="F3961" s="118" t="str">
        <f>VLOOKUP($E3961,[5]Plan2!$A$5:$D$703,1,FALSE)</f>
        <v>2100</v>
      </c>
      <c r="G3961" s="118" t="str">
        <f>VLOOKUP($E3961,[5]Plan2!$A$5:$D$703,2,FALSE)</f>
        <v>Fabricação de produtos farmoquímicos e farmacêuticos</v>
      </c>
      <c r="H3961" s="118" t="str">
        <f>VLOOKUP($E3961,[5]Plan2!$A$5:$D$703,3,FALSE)</f>
        <v>2110</v>
      </c>
      <c r="I3961" s="118" t="str">
        <f>VLOOKUP($E3961,[5]Plan2!$A$5:$D$703,4,FALSE)</f>
        <v>Fabricação de produtos farmoquímicos</v>
      </c>
    </row>
    <row r="3962" spans="1:9" ht="16">
      <c r="A3962" s="117" t="s">
        <v>9692</v>
      </c>
      <c r="B3962" s="118" t="s">
        <v>9693</v>
      </c>
      <c r="C3962" s="116" t="s">
        <v>338</v>
      </c>
      <c r="D3962" s="116" t="s">
        <v>249</v>
      </c>
      <c r="E3962" s="117" t="str">
        <f t="shared" si="61"/>
        <v>2100</v>
      </c>
      <c r="F3962" s="118" t="str">
        <f>VLOOKUP($E3962,[5]Plan2!$A$5:$D$703,1,FALSE)</f>
        <v>2100</v>
      </c>
      <c r="G3962" s="118" t="str">
        <f>VLOOKUP($E3962,[5]Plan2!$A$5:$D$703,2,FALSE)</f>
        <v>Fabricação de produtos farmoquímicos e farmacêuticos</v>
      </c>
      <c r="H3962" s="118" t="str">
        <f>VLOOKUP($E3962,[5]Plan2!$A$5:$D$703,3,FALSE)</f>
        <v>2110</v>
      </c>
      <c r="I3962" s="118" t="str">
        <f>VLOOKUP($E3962,[5]Plan2!$A$5:$D$703,4,FALSE)</f>
        <v>Fabricação de produtos farmoquímicos</v>
      </c>
    </row>
    <row r="3963" spans="1:9" ht="16">
      <c r="A3963" s="117" t="s">
        <v>9694</v>
      </c>
      <c r="B3963" s="118" t="s">
        <v>9695</v>
      </c>
      <c r="C3963" s="116" t="s">
        <v>338</v>
      </c>
      <c r="D3963" s="116" t="s">
        <v>249</v>
      </c>
      <c r="E3963" s="117" t="str">
        <f t="shared" si="61"/>
        <v>2100</v>
      </c>
      <c r="F3963" s="118" t="str">
        <f>VLOOKUP($E3963,[5]Plan2!$A$5:$D$703,1,FALSE)</f>
        <v>2100</v>
      </c>
      <c r="G3963" s="118" t="str">
        <f>VLOOKUP($E3963,[5]Plan2!$A$5:$D$703,2,FALSE)</f>
        <v>Fabricação de produtos farmoquímicos e farmacêuticos</v>
      </c>
      <c r="H3963" s="118" t="str">
        <f>VLOOKUP($E3963,[5]Plan2!$A$5:$D$703,3,FALSE)</f>
        <v>2110</v>
      </c>
      <c r="I3963" s="118" t="str">
        <f>VLOOKUP($E3963,[5]Plan2!$A$5:$D$703,4,FALSE)</f>
        <v>Fabricação de produtos farmoquímicos</v>
      </c>
    </row>
    <row r="3964" spans="1:9" ht="16">
      <c r="A3964" s="117" t="s">
        <v>9696</v>
      </c>
      <c r="B3964" s="118" t="s">
        <v>9697</v>
      </c>
      <c r="C3964" s="116" t="s">
        <v>338</v>
      </c>
      <c r="D3964" s="116" t="s">
        <v>249</v>
      </c>
      <c r="E3964" s="117" t="str">
        <f t="shared" si="61"/>
        <v>2100</v>
      </c>
      <c r="F3964" s="118" t="str">
        <f>VLOOKUP($E3964,[5]Plan2!$A$5:$D$703,1,FALSE)</f>
        <v>2100</v>
      </c>
      <c r="G3964" s="118" t="str">
        <f>VLOOKUP($E3964,[5]Plan2!$A$5:$D$703,2,FALSE)</f>
        <v>Fabricação de produtos farmoquímicos e farmacêuticos</v>
      </c>
      <c r="H3964" s="118" t="str">
        <f>VLOOKUP($E3964,[5]Plan2!$A$5:$D$703,3,FALSE)</f>
        <v>2110</v>
      </c>
      <c r="I3964" s="118" t="str">
        <f>VLOOKUP($E3964,[5]Plan2!$A$5:$D$703,4,FALSE)</f>
        <v>Fabricação de produtos farmoquímicos</v>
      </c>
    </row>
    <row r="3965" spans="1:9" ht="16">
      <c r="A3965" s="117" t="s">
        <v>9698</v>
      </c>
      <c r="B3965" s="118" t="s">
        <v>9699</v>
      </c>
      <c r="C3965" s="116" t="s">
        <v>338</v>
      </c>
      <c r="D3965" s="116" t="s">
        <v>249</v>
      </c>
      <c r="E3965" s="117" t="str">
        <f t="shared" si="61"/>
        <v>2100</v>
      </c>
      <c r="F3965" s="118" t="str">
        <f>VLOOKUP($E3965,[5]Plan2!$A$5:$D$703,1,FALSE)</f>
        <v>2100</v>
      </c>
      <c r="G3965" s="118" t="str">
        <f>VLOOKUP($E3965,[5]Plan2!$A$5:$D$703,2,FALSE)</f>
        <v>Fabricação de produtos farmoquímicos e farmacêuticos</v>
      </c>
      <c r="H3965" s="118" t="str">
        <f>VLOOKUP($E3965,[5]Plan2!$A$5:$D$703,3,FALSE)</f>
        <v>2110</v>
      </c>
      <c r="I3965" s="118" t="str">
        <f>VLOOKUP($E3965,[5]Plan2!$A$5:$D$703,4,FALSE)</f>
        <v>Fabricação de produtos farmoquímicos</v>
      </c>
    </row>
    <row r="3966" spans="1:9" ht="16">
      <c r="A3966" s="117" t="s">
        <v>9700</v>
      </c>
      <c r="B3966" s="118" t="s">
        <v>9701</v>
      </c>
      <c r="C3966" s="116" t="s">
        <v>338</v>
      </c>
      <c r="D3966" s="116" t="s">
        <v>249</v>
      </c>
      <c r="E3966" s="117" t="str">
        <f t="shared" si="61"/>
        <v>2100</v>
      </c>
      <c r="F3966" s="118" t="str">
        <f>VLOOKUP($E3966,[5]Plan2!$A$5:$D$703,1,FALSE)</f>
        <v>2100</v>
      </c>
      <c r="G3966" s="118" t="str">
        <f>VLOOKUP($E3966,[5]Plan2!$A$5:$D$703,2,FALSE)</f>
        <v>Fabricação de produtos farmoquímicos e farmacêuticos</v>
      </c>
      <c r="H3966" s="118" t="str">
        <f>VLOOKUP($E3966,[5]Plan2!$A$5:$D$703,3,FALSE)</f>
        <v>2110</v>
      </c>
      <c r="I3966" s="118" t="str">
        <f>VLOOKUP($E3966,[5]Plan2!$A$5:$D$703,4,FALSE)</f>
        <v>Fabricação de produtos farmoquímicos</v>
      </c>
    </row>
    <row r="3967" spans="1:9" ht="16">
      <c r="A3967" s="117" t="s">
        <v>9702</v>
      </c>
      <c r="B3967" s="118" t="s">
        <v>9703</v>
      </c>
      <c r="C3967" s="116" t="s">
        <v>338</v>
      </c>
      <c r="D3967" s="116" t="s">
        <v>249</v>
      </c>
      <c r="E3967" s="117" t="str">
        <f t="shared" si="61"/>
        <v>2100</v>
      </c>
      <c r="F3967" s="118" t="str">
        <f>VLOOKUP($E3967,[5]Plan2!$A$5:$D$703,1,FALSE)</f>
        <v>2100</v>
      </c>
      <c r="G3967" s="118" t="str">
        <f>VLOOKUP($E3967,[5]Plan2!$A$5:$D$703,2,FALSE)</f>
        <v>Fabricação de produtos farmoquímicos e farmacêuticos</v>
      </c>
      <c r="H3967" s="118" t="str">
        <f>VLOOKUP($E3967,[5]Plan2!$A$5:$D$703,3,FALSE)</f>
        <v>2110</v>
      </c>
      <c r="I3967" s="118" t="str">
        <f>VLOOKUP($E3967,[5]Plan2!$A$5:$D$703,4,FALSE)</f>
        <v>Fabricação de produtos farmoquímicos</v>
      </c>
    </row>
    <row r="3968" spans="1:9" ht="16">
      <c r="A3968" s="117" t="s">
        <v>9704</v>
      </c>
      <c r="B3968" s="118" t="s">
        <v>9705</v>
      </c>
      <c r="C3968" s="116" t="s">
        <v>338</v>
      </c>
      <c r="D3968" s="116" t="s">
        <v>249</v>
      </c>
      <c r="E3968" s="117" t="str">
        <f t="shared" si="61"/>
        <v>2100</v>
      </c>
      <c r="F3968" s="118" t="str">
        <f>VLOOKUP($E3968,[5]Plan2!$A$5:$D$703,1,FALSE)</f>
        <v>2100</v>
      </c>
      <c r="G3968" s="118" t="str">
        <f>VLOOKUP($E3968,[5]Plan2!$A$5:$D$703,2,FALSE)</f>
        <v>Fabricação de produtos farmoquímicos e farmacêuticos</v>
      </c>
      <c r="H3968" s="118" t="str">
        <f>VLOOKUP($E3968,[5]Plan2!$A$5:$D$703,3,FALSE)</f>
        <v>2110</v>
      </c>
      <c r="I3968" s="118" t="str">
        <f>VLOOKUP($E3968,[5]Plan2!$A$5:$D$703,4,FALSE)</f>
        <v>Fabricação de produtos farmoquímicos</v>
      </c>
    </row>
    <row r="3969" spans="1:9" ht="16">
      <c r="A3969" s="117" t="s">
        <v>9706</v>
      </c>
      <c r="B3969" s="118" t="s">
        <v>9707</v>
      </c>
      <c r="C3969" s="116" t="s">
        <v>338</v>
      </c>
      <c r="D3969" s="116" t="s">
        <v>249</v>
      </c>
      <c r="E3969" s="117" t="str">
        <f t="shared" si="61"/>
        <v>2100</v>
      </c>
      <c r="F3969" s="118" t="str">
        <f>VLOOKUP($E3969,[5]Plan2!$A$5:$D$703,1,FALSE)</f>
        <v>2100</v>
      </c>
      <c r="G3969" s="118" t="str">
        <f>VLOOKUP($E3969,[5]Plan2!$A$5:$D$703,2,FALSE)</f>
        <v>Fabricação de produtos farmoquímicos e farmacêuticos</v>
      </c>
      <c r="H3969" s="118" t="str">
        <f>VLOOKUP($E3969,[5]Plan2!$A$5:$D$703,3,FALSE)</f>
        <v>2110</v>
      </c>
      <c r="I3969" s="118" t="str">
        <f>VLOOKUP($E3969,[5]Plan2!$A$5:$D$703,4,FALSE)</f>
        <v>Fabricação de produtos farmoquímicos</v>
      </c>
    </row>
    <row r="3970" spans="1:9" ht="16">
      <c r="A3970" s="117" t="s">
        <v>9708</v>
      </c>
      <c r="B3970" s="118" t="s">
        <v>9709</v>
      </c>
      <c r="C3970" s="116" t="s">
        <v>338</v>
      </c>
      <c r="D3970" s="116" t="s">
        <v>249</v>
      </c>
      <c r="E3970" s="117" t="str">
        <f t="shared" si="61"/>
        <v>2100</v>
      </c>
      <c r="F3970" s="118" t="str">
        <f>VLOOKUP($E3970,[5]Plan2!$A$5:$D$703,1,FALSE)</f>
        <v>2100</v>
      </c>
      <c r="G3970" s="118" t="str">
        <f>VLOOKUP($E3970,[5]Plan2!$A$5:$D$703,2,FALSE)</f>
        <v>Fabricação de produtos farmoquímicos e farmacêuticos</v>
      </c>
      <c r="H3970" s="118" t="str">
        <f>VLOOKUP($E3970,[5]Plan2!$A$5:$D$703,3,FALSE)</f>
        <v>2110</v>
      </c>
      <c r="I3970" s="118" t="str">
        <f>VLOOKUP($E3970,[5]Plan2!$A$5:$D$703,4,FALSE)</f>
        <v>Fabricação de produtos farmoquímicos</v>
      </c>
    </row>
    <row r="3971" spans="1:9" ht="16">
      <c r="A3971" s="117" t="s">
        <v>9710</v>
      </c>
      <c r="B3971" s="118" t="s">
        <v>9711</v>
      </c>
      <c r="C3971" s="116" t="s">
        <v>338</v>
      </c>
      <c r="D3971" s="116" t="s">
        <v>249</v>
      </c>
      <c r="E3971" s="117" t="str">
        <f t="shared" ref="E3971:E4034" si="62">LEFT(C3971,4)</f>
        <v>2100</v>
      </c>
      <c r="F3971" s="118" t="str">
        <f>VLOOKUP($E3971,[5]Plan2!$A$5:$D$703,1,FALSE)</f>
        <v>2100</v>
      </c>
      <c r="G3971" s="118" t="str">
        <f>VLOOKUP($E3971,[5]Plan2!$A$5:$D$703,2,FALSE)</f>
        <v>Fabricação de produtos farmoquímicos e farmacêuticos</v>
      </c>
      <c r="H3971" s="118" t="str">
        <f>VLOOKUP($E3971,[5]Plan2!$A$5:$D$703,3,FALSE)</f>
        <v>2110</v>
      </c>
      <c r="I3971" s="118" t="str">
        <f>VLOOKUP($E3971,[5]Plan2!$A$5:$D$703,4,FALSE)</f>
        <v>Fabricação de produtos farmoquímicos</v>
      </c>
    </row>
    <row r="3972" spans="1:9" ht="16">
      <c r="A3972" s="117" t="s">
        <v>9712</v>
      </c>
      <c r="B3972" s="118" t="s">
        <v>9713</v>
      </c>
      <c r="C3972" s="116" t="s">
        <v>338</v>
      </c>
      <c r="D3972" s="116" t="s">
        <v>249</v>
      </c>
      <c r="E3972" s="117" t="str">
        <f t="shared" si="62"/>
        <v>2100</v>
      </c>
      <c r="F3972" s="118" t="str">
        <f>VLOOKUP($E3972,[5]Plan2!$A$5:$D$703,1,FALSE)</f>
        <v>2100</v>
      </c>
      <c r="G3972" s="118" t="str">
        <f>VLOOKUP($E3972,[5]Plan2!$A$5:$D$703,2,FALSE)</f>
        <v>Fabricação de produtos farmoquímicos e farmacêuticos</v>
      </c>
      <c r="H3972" s="118" t="str">
        <f>VLOOKUP($E3972,[5]Plan2!$A$5:$D$703,3,FALSE)</f>
        <v>2110</v>
      </c>
      <c r="I3972" s="118" t="str">
        <f>VLOOKUP($E3972,[5]Plan2!$A$5:$D$703,4,FALSE)</f>
        <v>Fabricação de produtos farmoquímicos</v>
      </c>
    </row>
    <row r="3973" spans="1:9" ht="16">
      <c r="A3973" s="117" t="s">
        <v>9714</v>
      </c>
      <c r="B3973" s="118" t="s">
        <v>9715</v>
      </c>
      <c r="C3973" s="116" t="s">
        <v>338</v>
      </c>
      <c r="D3973" s="116" t="s">
        <v>249</v>
      </c>
      <c r="E3973" s="117" t="str">
        <f t="shared" si="62"/>
        <v>2100</v>
      </c>
      <c r="F3973" s="118" t="str">
        <f>VLOOKUP($E3973,[5]Plan2!$A$5:$D$703,1,FALSE)</f>
        <v>2100</v>
      </c>
      <c r="G3973" s="118" t="str">
        <f>VLOOKUP($E3973,[5]Plan2!$A$5:$D$703,2,FALSE)</f>
        <v>Fabricação de produtos farmoquímicos e farmacêuticos</v>
      </c>
      <c r="H3973" s="118" t="str">
        <f>VLOOKUP($E3973,[5]Plan2!$A$5:$D$703,3,FALSE)</f>
        <v>2110</v>
      </c>
      <c r="I3973" s="118" t="str">
        <f>VLOOKUP($E3973,[5]Plan2!$A$5:$D$703,4,FALSE)</f>
        <v>Fabricação de produtos farmoquímicos</v>
      </c>
    </row>
    <row r="3974" spans="1:9" ht="16">
      <c r="A3974" s="117" t="s">
        <v>9716</v>
      </c>
      <c r="B3974" s="118" t="s">
        <v>9717</v>
      </c>
      <c r="C3974" s="116" t="s">
        <v>338</v>
      </c>
      <c r="D3974" s="116" t="s">
        <v>249</v>
      </c>
      <c r="E3974" s="117" t="str">
        <f t="shared" si="62"/>
        <v>2100</v>
      </c>
      <c r="F3974" s="118" t="str">
        <f>VLOOKUP($E3974,[5]Plan2!$A$5:$D$703,1,FALSE)</f>
        <v>2100</v>
      </c>
      <c r="G3974" s="118" t="str">
        <f>VLOOKUP($E3974,[5]Plan2!$A$5:$D$703,2,FALSE)</f>
        <v>Fabricação de produtos farmoquímicos e farmacêuticos</v>
      </c>
      <c r="H3974" s="118" t="str">
        <f>VLOOKUP($E3974,[5]Plan2!$A$5:$D$703,3,FALSE)</f>
        <v>2110</v>
      </c>
      <c r="I3974" s="118" t="str">
        <f>VLOOKUP($E3974,[5]Plan2!$A$5:$D$703,4,FALSE)</f>
        <v>Fabricação de produtos farmoquímicos</v>
      </c>
    </row>
    <row r="3975" spans="1:9" ht="16">
      <c r="A3975" s="117" t="s">
        <v>9718</v>
      </c>
      <c r="B3975" s="118" t="s">
        <v>9719</v>
      </c>
      <c r="C3975" s="116" t="s">
        <v>338</v>
      </c>
      <c r="D3975" s="116" t="s">
        <v>249</v>
      </c>
      <c r="E3975" s="117" t="str">
        <f t="shared" si="62"/>
        <v>2100</v>
      </c>
      <c r="F3975" s="118" t="str">
        <f>VLOOKUP($E3975,[5]Plan2!$A$5:$D$703,1,FALSE)</f>
        <v>2100</v>
      </c>
      <c r="G3975" s="118" t="str">
        <f>VLOOKUP($E3975,[5]Plan2!$A$5:$D$703,2,FALSE)</f>
        <v>Fabricação de produtos farmoquímicos e farmacêuticos</v>
      </c>
      <c r="H3975" s="118" t="str">
        <f>VLOOKUP($E3975,[5]Plan2!$A$5:$D$703,3,FALSE)</f>
        <v>2110</v>
      </c>
      <c r="I3975" s="118" t="str">
        <f>VLOOKUP($E3975,[5]Plan2!$A$5:$D$703,4,FALSE)</f>
        <v>Fabricação de produtos farmoquímicos</v>
      </c>
    </row>
    <row r="3976" spans="1:9" ht="16">
      <c r="A3976" s="117" t="s">
        <v>9720</v>
      </c>
      <c r="B3976" s="118" t="s">
        <v>9721</v>
      </c>
      <c r="C3976" s="116" t="s">
        <v>338</v>
      </c>
      <c r="D3976" s="116" t="s">
        <v>249</v>
      </c>
      <c r="E3976" s="117" t="str">
        <f t="shared" si="62"/>
        <v>2100</v>
      </c>
      <c r="F3976" s="118" t="str">
        <f>VLOOKUP($E3976,[5]Plan2!$A$5:$D$703,1,FALSE)</f>
        <v>2100</v>
      </c>
      <c r="G3976" s="118" t="str">
        <f>VLOOKUP($E3976,[5]Plan2!$A$5:$D$703,2,FALSE)</f>
        <v>Fabricação de produtos farmoquímicos e farmacêuticos</v>
      </c>
      <c r="H3976" s="118" t="str">
        <f>VLOOKUP($E3976,[5]Plan2!$A$5:$D$703,3,FALSE)</f>
        <v>2110</v>
      </c>
      <c r="I3976" s="118" t="str">
        <f>VLOOKUP($E3976,[5]Plan2!$A$5:$D$703,4,FALSE)</f>
        <v>Fabricação de produtos farmoquímicos</v>
      </c>
    </row>
    <row r="3977" spans="1:9" ht="16">
      <c r="A3977" s="117" t="s">
        <v>9722</v>
      </c>
      <c r="B3977" s="118" t="s">
        <v>9723</v>
      </c>
      <c r="C3977" s="116" t="s">
        <v>338</v>
      </c>
      <c r="D3977" s="116" t="s">
        <v>249</v>
      </c>
      <c r="E3977" s="117" t="str">
        <f t="shared" si="62"/>
        <v>2100</v>
      </c>
      <c r="F3977" s="118" t="str">
        <f>VLOOKUP($E3977,[5]Plan2!$A$5:$D$703,1,FALSE)</f>
        <v>2100</v>
      </c>
      <c r="G3977" s="118" t="str">
        <f>VLOOKUP($E3977,[5]Plan2!$A$5:$D$703,2,FALSE)</f>
        <v>Fabricação de produtos farmoquímicos e farmacêuticos</v>
      </c>
      <c r="H3977" s="118" t="str">
        <f>VLOOKUP($E3977,[5]Plan2!$A$5:$D$703,3,FALSE)</f>
        <v>2110</v>
      </c>
      <c r="I3977" s="118" t="str">
        <f>VLOOKUP($E3977,[5]Plan2!$A$5:$D$703,4,FALSE)</f>
        <v>Fabricação de produtos farmoquímicos</v>
      </c>
    </row>
    <row r="3978" spans="1:9" ht="16">
      <c r="A3978" s="117" t="s">
        <v>9724</v>
      </c>
      <c r="B3978" s="118" t="s">
        <v>9725</v>
      </c>
      <c r="C3978" s="116" t="s">
        <v>338</v>
      </c>
      <c r="D3978" s="116" t="s">
        <v>249</v>
      </c>
      <c r="E3978" s="117" t="str">
        <f t="shared" si="62"/>
        <v>2100</v>
      </c>
      <c r="F3978" s="118" t="str">
        <f>VLOOKUP($E3978,[5]Plan2!$A$5:$D$703,1,FALSE)</f>
        <v>2100</v>
      </c>
      <c r="G3978" s="118" t="str">
        <f>VLOOKUP($E3978,[5]Plan2!$A$5:$D$703,2,FALSE)</f>
        <v>Fabricação de produtos farmoquímicos e farmacêuticos</v>
      </c>
      <c r="H3978" s="118" t="str">
        <f>VLOOKUP($E3978,[5]Plan2!$A$5:$D$703,3,FALSE)</f>
        <v>2110</v>
      </c>
      <c r="I3978" s="118" t="str">
        <f>VLOOKUP($E3978,[5]Plan2!$A$5:$D$703,4,FALSE)</f>
        <v>Fabricação de produtos farmoquímicos</v>
      </c>
    </row>
    <row r="3979" spans="1:9" ht="16">
      <c r="A3979" s="117" t="s">
        <v>9726</v>
      </c>
      <c r="B3979" s="118" t="s">
        <v>9727</v>
      </c>
      <c r="C3979" s="116" t="s">
        <v>338</v>
      </c>
      <c r="D3979" s="116" t="s">
        <v>249</v>
      </c>
      <c r="E3979" s="117" t="str">
        <f t="shared" si="62"/>
        <v>2100</v>
      </c>
      <c r="F3979" s="118" t="str">
        <f>VLOOKUP($E3979,[5]Plan2!$A$5:$D$703,1,FALSE)</f>
        <v>2100</v>
      </c>
      <c r="G3979" s="118" t="str">
        <f>VLOOKUP($E3979,[5]Plan2!$A$5:$D$703,2,FALSE)</f>
        <v>Fabricação de produtos farmoquímicos e farmacêuticos</v>
      </c>
      <c r="H3979" s="118" t="str">
        <f>VLOOKUP($E3979,[5]Plan2!$A$5:$D$703,3,FALSE)</f>
        <v>2110</v>
      </c>
      <c r="I3979" s="118" t="str">
        <f>VLOOKUP($E3979,[5]Plan2!$A$5:$D$703,4,FALSE)</f>
        <v>Fabricação de produtos farmoquímicos</v>
      </c>
    </row>
    <row r="3980" spans="1:9" ht="16">
      <c r="A3980" s="117" t="s">
        <v>9728</v>
      </c>
      <c r="B3980" s="118" t="s">
        <v>9729</v>
      </c>
      <c r="C3980" s="116" t="s">
        <v>338</v>
      </c>
      <c r="D3980" s="116" t="s">
        <v>249</v>
      </c>
      <c r="E3980" s="117" t="str">
        <f t="shared" si="62"/>
        <v>2100</v>
      </c>
      <c r="F3980" s="118" t="str">
        <f>VLOOKUP($E3980,[5]Plan2!$A$5:$D$703,1,FALSE)</f>
        <v>2100</v>
      </c>
      <c r="G3980" s="118" t="str">
        <f>VLOOKUP($E3980,[5]Plan2!$A$5:$D$703,2,FALSE)</f>
        <v>Fabricação de produtos farmoquímicos e farmacêuticos</v>
      </c>
      <c r="H3980" s="118" t="str">
        <f>VLOOKUP($E3980,[5]Plan2!$A$5:$D$703,3,FALSE)</f>
        <v>2110</v>
      </c>
      <c r="I3980" s="118" t="str">
        <f>VLOOKUP($E3980,[5]Plan2!$A$5:$D$703,4,FALSE)</f>
        <v>Fabricação de produtos farmoquímicos</v>
      </c>
    </row>
    <row r="3981" spans="1:9" ht="16">
      <c r="A3981" s="117" t="s">
        <v>9730</v>
      </c>
      <c r="B3981" s="118" t="s">
        <v>9731</v>
      </c>
      <c r="C3981" s="116" t="s">
        <v>338</v>
      </c>
      <c r="D3981" s="116" t="s">
        <v>249</v>
      </c>
      <c r="E3981" s="117" t="str">
        <f t="shared" si="62"/>
        <v>2100</v>
      </c>
      <c r="F3981" s="118" t="str">
        <f>VLOOKUP($E3981,[5]Plan2!$A$5:$D$703,1,FALSE)</f>
        <v>2100</v>
      </c>
      <c r="G3981" s="118" t="str">
        <f>VLOOKUP($E3981,[5]Plan2!$A$5:$D$703,2,FALSE)</f>
        <v>Fabricação de produtos farmoquímicos e farmacêuticos</v>
      </c>
      <c r="H3981" s="118" t="str">
        <f>VLOOKUP($E3981,[5]Plan2!$A$5:$D$703,3,FALSE)</f>
        <v>2110</v>
      </c>
      <c r="I3981" s="118" t="str">
        <f>VLOOKUP($E3981,[5]Plan2!$A$5:$D$703,4,FALSE)</f>
        <v>Fabricação de produtos farmoquímicos</v>
      </c>
    </row>
    <row r="3982" spans="1:9" ht="16">
      <c r="A3982" s="117" t="s">
        <v>9732</v>
      </c>
      <c r="B3982" s="118" t="s">
        <v>9733</v>
      </c>
      <c r="C3982" s="116" t="s">
        <v>338</v>
      </c>
      <c r="D3982" s="116" t="s">
        <v>249</v>
      </c>
      <c r="E3982" s="117" t="str">
        <f t="shared" si="62"/>
        <v>2100</v>
      </c>
      <c r="F3982" s="118" t="str">
        <f>VLOOKUP($E3982,[5]Plan2!$A$5:$D$703,1,FALSE)</f>
        <v>2100</v>
      </c>
      <c r="G3982" s="118" t="str">
        <f>VLOOKUP($E3982,[5]Plan2!$A$5:$D$703,2,FALSE)</f>
        <v>Fabricação de produtos farmoquímicos e farmacêuticos</v>
      </c>
      <c r="H3982" s="118" t="str">
        <f>VLOOKUP($E3982,[5]Plan2!$A$5:$D$703,3,FALSE)</f>
        <v>2110</v>
      </c>
      <c r="I3982" s="118" t="str">
        <f>VLOOKUP($E3982,[5]Plan2!$A$5:$D$703,4,FALSE)</f>
        <v>Fabricação de produtos farmoquímicos</v>
      </c>
    </row>
    <row r="3983" spans="1:9" ht="16">
      <c r="A3983" s="117" t="s">
        <v>9734</v>
      </c>
      <c r="B3983" s="118" t="s">
        <v>9735</v>
      </c>
      <c r="C3983" s="116" t="s">
        <v>338</v>
      </c>
      <c r="D3983" s="116" t="s">
        <v>249</v>
      </c>
      <c r="E3983" s="117" t="str">
        <f t="shared" si="62"/>
        <v>2100</v>
      </c>
      <c r="F3983" s="118" t="str">
        <f>VLOOKUP($E3983,[5]Plan2!$A$5:$D$703,1,FALSE)</f>
        <v>2100</v>
      </c>
      <c r="G3983" s="118" t="str">
        <f>VLOOKUP($E3983,[5]Plan2!$A$5:$D$703,2,FALSE)</f>
        <v>Fabricação de produtos farmoquímicos e farmacêuticos</v>
      </c>
      <c r="H3983" s="118" t="str">
        <f>VLOOKUP($E3983,[5]Plan2!$A$5:$D$703,3,FALSE)</f>
        <v>2110</v>
      </c>
      <c r="I3983" s="118" t="str">
        <f>VLOOKUP($E3983,[5]Plan2!$A$5:$D$703,4,FALSE)</f>
        <v>Fabricação de produtos farmoquímicos</v>
      </c>
    </row>
    <row r="3984" spans="1:9" ht="16">
      <c r="A3984" s="117" t="s">
        <v>9736</v>
      </c>
      <c r="B3984" s="118" t="s">
        <v>9713</v>
      </c>
      <c r="C3984" s="116" t="s">
        <v>338</v>
      </c>
      <c r="D3984" s="116" t="s">
        <v>249</v>
      </c>
      <c r="E3984" s="117" t="str">
        <f t="shared" si="62"/>
        <v>2100</v>
      </c>
      <c r="F3984" s="118" t="str">
        <f>VLOOKUP($E3984,[5]Plan2!$A$5:$D$703,1,FALSE)</f>
        <v>2100</v>
      </c>
      <c r="G3984" s="118" t="str">
        <f>VLOOKUP($E3984,[5]Plan2!$A$5:$D$703,2,FALSE)</f>
        <v>Fabricação de produtos farmoquímicos e farmacêuticos</v>
      </c>
      <c r="H3984" s="118" t="str">
        <f>VLOOKUP($E3984,[5]Plan2!$A$5:$D$703,3,FALSE)</f>
        <v>2110</v>
      </c>
      <c r="I3984" s="118" t="str">
        <f>VLOOKUP($E3984,[5]Plan2!$A$5:$D$703,4,FALSE)</f>
        <v>Fabricação de produtos farmoquímicos</v>
      </c>
    </row>
    <row r="3985" spans="1:9" ht="16">
      <c r="A3985" s="117" t="s">
        <v>9737</v>
      </c>
      <c r="B3985" s="118" t="s">
        <v>9738</v>
      </c>
      <c r="C3985" s="116" t="s">
        <v>338</v>
      </c>
      <c r="D3985" s="116" t="s">
        <v>249</v>
      </c>
      <c r="E3985" s="117" t="str">
        <f t="shared" si="62"/>
        <v>2100</v>
      </c>
      <c r="F3985" s="118" t="str">
        <f>VLOOKUP($E3985,[5]Plan2!$A$5:$D$703,1,FALSE)</f>
        <v>2100</v>
      </c>
      <c r="G3985" s="118" t="str">
        <f>VLOOKUP($E3985,[5]Plan2!$A$5:$D$703,2,FALSE)</f>
        <v>Fabricação de produtos farmoquímicos e farmacêuticos</v>
      </c>
      <c r="H3985" s="118" t="str">
        <f>VLOOKUP($E3985,[5]Plan2!$A$5:$D$703,3,FALSE)</f>
        <v>2110</v>
      </c>
      <c r="I3985" s="118" t="str">
        <f>VLOOKUP($E3985,[5]Plan2!$A$5:$D$703,4,FALSE)</f>
        <v>Fabricação de produtos farmoquímicos</v>
      </c>
    </row>
    <row r="3986" spans="1:9" ht="16">
      <c r="A3986" s="117" t="s">
        <v>9739</v>
      </c>
      <c r="B3986" s="118" t="s">
        <v>9740</v>
      </c>
      <c r="C3986" s="116" t="s">
        <v>338</v>
      </c>
      <c r="D3986" s="116" t="s">
        <v>249</v>
      </c>
      <c r="E3986" s="117" t="str">
        <f t="shared" si="62"/>
        <v>2100</v>
      </c>
      <c r="F3986" s="118" t="str">
        <f>VLOOKUP($E3986,[5]Plan2!$A$5:$D$703,1,FALSE)</f>
        <v>2100</v>
      </c>
      <c r="G3986" s="118" t="str">
        <f>VLOOKUP($E3986,[5]Plan2!$A$5:$D$703,2,FALSE)</f>
        <v>Fabricação de produtos farmoquímicos e farmacêuticos</v>
      </c>
      <c r="H3986" s="118" t="str">
        <f>VLOOKUP($E3986,[5]Plan2!$A$5:$D$703,3,FALSE)</f>
        <v>2110</v>
      </c>
      <c r="I3986" s="118" t="str">
        <f>VLOOKUP($E3986,[5]Plan2!$A$5:$D$703,4,FALSE)</f>
        <v>Fabricação de produtos farmoquímicos</v>
      </c>
    </row>
    <row r="3987" spans="1:9" ht="16">
      <c r="A3987" s="117" t="s">
        <v>9741</v>
      </c>
      <c r="B3987" s="118" t="s">
        <v>9742</v>
      </c>
      <c r="C3987" s="116" t="s">
        <v>338</v>
      </c>
      <c r="D3987" s="116" t="s">
        <v>249</v>
      </c>
      <c r="E3987" s="117" t="str">
        <f t="shared" si="62"/>
        <v>2100</v>
      </c>
      <c r="F3987" s="118" t="str">
        <f>VLOOKUP($E3987,[5]Plan2!$A$5:$D$703,1,FALSE)</f>
        <v>2100</v>
      </c>
      <c r="G3987" s="118" t="str">
        <f>VLOOKUP($E3987,[5]Plan2!$A$5:$D$703,2,FALSE)</f>
        <v>Fabricação de produtos farmoquímicos e farmacêuticos</v>
      </c>
      <c r="H3987" s="118" t="str">
        <f>VLOOKUP($E3987,[5]Plan2!$A$5:$D$703,3,FALSE)</f>
        <v>2110</v>
      </c>
      <c r="I3987" s="118" t="str">
        <f>VLOOKUP($E3987,[5]Plan2!$A$5:$D$703,4,FALSE)</f>
        <v>Fabricação de produtos farmoquímicos</v>
      </c>
    </row>
    <row r="3988" spans="1:9" ht="16">
      <c r="A3988" s="117" t="s">
        <v>9743</v>
      </c>
      <c r="B3988" s="118" t="s">
        <v>9744</v>
      </c>
      <c r="C3988" s="116" t="s">
        <v>338</v>
      </c>
      <c r="D3988" s="116" t="s">
        <v>249</v>
      </c>
      <c r="E3988" s="117" t="str">
        <f t="shared" si="62"/>
        <v>2100</v>
      </c>
      <c r="F3988" s="118" t="str">
        <f>VLOOKUP($E3988,[5]Plan2!$A$5:$D$703,1,FALSE)</f>
        <v>2100</v>
      </c>
      <c r="G3988" s="118" t="str">
        <f>VLOOKUP($E3988,[5]Plan2!$A$5:$D$703,2,FALSE)</f>
        <v>Fabricação de produtos farmoquímicos e farmacêuticos</v>
      </c>
      <c r="H3988" s="118" t="str">
        <f>VLOOKUP($E3988,[5]Plan2!$A$5:$D$703,3,FALSE)</f>
        <v>2110</v>
      </c>
      <c r="I3988" s="118" t="str">
        <f>VLOOKUP($E3988,[5]Plan2!$A$5:$D$703,4,FALSE)</f>
        <v>Fabricação de produtos farmoquímicos</v>
      </c>
    </row>
    <row r="3989" spans="1:9" ht="16">
      <c r="A3989" s="117" t="s">
        <v>9745</v>
      </c>
      <c r="B3989" s="118" t="s">
        <v>9746</v>
      </c>
      <c r="C3989" s="116" t="s">
        <v>338</v>
      </c>
      <c r="D3989" s="116" t="s">
        <v>249</v>
      </c>
      <c r="E3989" s="117" t="str">
        <f t="shared" si="62"/>
        <v>2100</v>
      </c>
      <c r="F3989" s="118" t="str">
        <f>VLOOKUP($E3989,[5]Plan2!$A$5:$D$703,1,FALSE)</f>
        <v>2100</v>
      </c>
      <c r="G3989" s="118" t="str">
        <f>VLOOKUP($E3989,[5]Plan2!$A$5:$D$703,2,FALSE)</f>
        <v>Fabricação de produtos farmoquímicos e farmacêuticos</v>
      </c>
      <c r="H3989" s="118" t="str">
        <f>VLOOKUP($E3989,[5]Plan2!$A$5:$D$703,3,FALSE)</f>
        <v>2110</v>
      </c>
      <c r="I3989" s="118" t="str">
        <f>VLOOKUP($E3989,[5]Plan2!$A$5:$D$703,4,FALSE)</f>
        <v>Fabricação de produtos farmoquímicos</v>
      </c>
    </row>
    <row r="3990" spans="1:9" ht="16">
      <c r="A3990" s="117" t="s">
        <v>9747</v>
      </c>
      <c r="B3990" s="118" t="s">
        <v>9748</v>
      </c>
      <c r="C3990" s="116" t="s">
        <v>338</v>
      </c>
      <c r="D3990" s="116" t="s">
        <v>249</v>
      </c>
      <c r="E3990" s="117" t="str">
        <f t="shared" si="62"/>
        <v>2100</v>
      </c>
      <c r="F3990" s="118" t="str">
        <f>VLOOKUP($E3990,[5]Plan2!$A$5:$D$703,1,FALSE)</f>
        <v>2100</v>
      </c>
      <c r="G3990" s="118" t="str">
        <f>VLOOKUP($E3990,[5]Plan2!$A$5:$D$703,2,FALSE)</f>
        <v>Fabricação de produtos farmoquímicos e farmacêuticos</v>
      </c>
      <c r="H3990" s="118" t="str">
        <f>VLOOKUP($E3990,[5]Plan2!$A$5:$D$703,3,FALSE)</f>
        <v>2110</v>
      </c>
      <c r="I3990" s="118" t="str">
        <f>VLOOKUP($E3990,[5]Plan2!$A$5:$D$703,4,FALSE)</f>
        <v>Fabricação de produtos farmoquímicos</v>
      </c>
    </row>
    <row r="3991" spans="1:9" ht="16">
      <c r="A3991" s="117" t="s">
        <v>9749</v>
      </c>
      <c r="B3991" s="118" t="s">
        <v>9750</v>
      </c>
      <c r="C3991" s="116" t="s">
        <v>338</v>
      </c>
      <c r="D3991" s="116" t="s">
        <v>249</v>
      </c>
      <c r="E3991" s="117" t="str">
        <f t="shared" si="62"/>
        <v>2100</v>
      </c>
      <c r="F3991" s="118" t="str">
        <f>VLOOKUP($E3991,[5]Plan2!$A$5:$D$703,1,FALSE)</f>
        <v>2100</v>
      </c>
      <c r="G3991" s="118" t="str">
        <f>VLOOKUP($E3991,[5]Plan2!$A$5:$D$703,2,FALSE)</f>
        <v>Fabricação de produtos farmoquímicos e farmacêuticos</v>
      </c>
      <c r="H3991" s="118" t="str">
        <f>VLOOKUP($E3991,[5]Plan2!$A$5:$D$703,3,FALSE)</f>
        <v>2110</v>
      </c>
      <c r="I3991" s="118" t="str">
        <f>VLOOKUP($E3991,[5]Plan2!$A$5:$D$703,4,FALSE)</f>
        <v>Fabricação de produtos farmoquímicos</v>
      </c>
    </row>
    <row r="3992" spans="1:9" ht="16">
      <c r="A3992" s="117" t="s">
        <v>9751</v>
      </c>
      <c r="B3992" s="118" t="s">
        <v>9752</v>
      </c>
      <c r="C3992" s="116" t="s">
        <v>338</v>
      </c>
      <c r="D3992" s="116" t="s">
        <v>249</v>
      </c>
      <c r="E3992" s="117" t="str">
        <f t="shared" si="62"/>
        <v>2100</v>
      </c>
      <c r="F3992" s="118" t="str">
        <f>VLOOKUP($E3992,[5]Plan2!$A$5:$D$703,1,FALSE)</f>
        <v>2100</v>
      </c>
      <c r="G3992" s="118" t="str">
        <f>VLOOKUP($E3992,[5]Plan2!$A$5:$D$703,2,FALSE)</f>
        <v>Fabricação de produtos farmoquímicos e farmacêuticos</v>
      </c>
      <c r="H3992" s="118" t="str">
        <f>VLOOKUP($E3992,[5]Plan2!$A$5:$D$703,3,FALSE)</f>
        <v>2110</v>
      </c>
      <c r="I3992" s="118" t="str">
        <f>VLOOKUP($E3992,[5]Plan2!$A$5:$D$703,4,FALSE)</f>
        <v>Fabricação de produtos farmoquímicos</v>
      </c>
    </row>
    <row r="3993" spans="1:9" ht="16">
      <c r="A3993" s="117" t="s">
        <v>9753</v>
      </c>
      <c r="B3993" s="118" t="s">
        <v>9754</v>
      </c>
      <c r="C3993" s="116" t="s">
        <v>338</v>
      </c>
      <c r="D3993" s="116" t="s">
        <v>249</v>
      </c>
      <c r="E3993" s="117" t="str">
        <f t="shared" si="62"/>
        <v>2100</v>
      </c>
      <c r="F3993" s="118" t="str">
        <f>VLOOKUP($E3993,[5]Plan2!$A$5:$D$703,1,FALSE)</f>
        <v>2100</v>
      </c>
      <c r="G3993" s="118" t="str">
        <f>VLOOKUP($E3993,[5]Plan2!$A$5:$D$703,2,FALSE)</f>
        <v>Fabricação de produtos farmoquímicos e farmacêuticos</v>
      </c>
      <c r="H3993" s="118" t="str">
        <f>VLOOKUP($E3993,[5]Plan2!$A$5:$D$703,3,FALSE)</f>
        <v>2110</v>
      </c>
      <c r="I3993" s="118" t="str">
        <f>VLOOKUP($E3993,[5]Plan2!$A$5:$D$703,4,FALSE)</f>
        <v>Fabricação de produtos farmoquímicos</v>
      </c>
    </row>
    <row r="3994" spans="1:9" ht="16">
      <c r="A3994" s="117" t="s">
        <v>9755</v>
      </c>
      <c r="B3994" s="118" t="s">
        <v>9756</v>
      </c>
      <c r="C3994" s="116" t="s">
        <v>338</v>
      </c>
      <c r="D3994" s="116" t="s">
        <v>249</v>
      </c>
      <c r="E3994" s="117" t="str">
        <f t="shared" si="62"/>
        <v>2100</v>
      </c>
      <c r="F3994" s="118" t="str">
        <f>VLOOKUP($E3994,[5]Plan2!$A$5:$D$703,1,FALSE)</f>
        <v>2100</v>
      </c>
      <c r="G3994" s="118" t="str">
        <f>VLOOKUP($E3994,[5]Plan2!$A$5:$D$703,2,FALSE)</f>
        <v>Fabricação de produtos farmoquímicos e farmacêuticos</v>
      </c>
      <c r="H3994" s="118" t="str">
        <f>VLOOKUP($E3994,[5]Plan2!$A$5:$D$703,3,FALSE)</f>
        <v>2110</v>
      </c>
      <c r="I3994" s="118" t="str">
        <f>VLOOKUP($E3994,[5]Plan2!$A$5:$D$703,4,FALSE)</f>
        <v>Fabricação de produtos farmoquímicos</v>
      </c>
    </row>
    <row r="3995" spans="1:9" ht="16">
      <c r="A3995" s="117" t="s">
        <v>9757</v>
      </c>
      <c r="B3995" s="118" t="s">
        <v>9758</v>
      </c>
      <c r="C3995" s="116" t="s">
        <v>338</v>
      </c>
      <c r="D3995" s="116" t="s">
        <v>249</v>
      </c>
      <c r="E3995" s="117" t="str">
        <f t="shared" si="62"/>
        <v>2100</v>
      </c>
      <c r="F3995" s="118" t="str">
        <f>VLOOKUP($E3995,[5]Plan2!$A$5:$D$703,1,FALSE)</f>
        <v>2100</v>
      </c>
      <c r="G3995" s="118" t="str">
        <f>VLOOKUP($E3995,[5]Plan2!$A$5:$D$703,2,FALSE)</f>
        <v>Fabricação de produtos farmoquímicos e farmacêuticos</v>
      </c>
      <c r="H3995" s="118" t="str">
        <f>VLOOKUP($E3995,[5]Plan2!$A$5:$D$703,3,FALSE)</f>
        <v>2110</v>
      </c>
      <c r="I3995" s="118" t="str">
        <f>VLOOKUP($E3995,[5]Plan2!$A$5:$D$703,4,FALSE)</f>
        <v>Fabricação de produtos farmoquímicos</v>
      </c>
    </row>
    <row r="3996" spans="1:9" ht="16">
      <c r="A3996" s="117" t="s">
        <v>9759</v>
      </c>
      <c r="B3996" s="118" t="s">
        <v>9760</v>
      </c>
      <c r="C3996" s="116" t="s">
        <v>338</v>
      </c>
      <c r="D3996" s="116" t="s">
        <v>249</v>
      </c>
      <c r="E3996" s="117" t="str">
        <f t="shared" si="62"/>
        <v>2100</v>
      </c>
      <c r="F3996" s="118" t="str">
        <f>VLOOKUP($E3996,[5]Plan2!$A$5:$D$703,1,FALSE)</f>
        <v>2100</v>
      </c>
      <c r="G3996" s="118" t="str">
        <f>VLOOKUP($E3996,[5]Plan2!$A$5:$D$703,2,FALSE)</f>
        <v>Fabricação de produtos farmoquímicos e farmacêuticos</v>
      </c>
      <c r="H3996" s="118" t="str">
        <f>VLOOKUP($E3996,[5]Plan2!$A$5:$D$703,3,FALSE)</f>
        <v>2110</v>
      </c>
      <c r="I3996" s="118" t="str">
        <f>VLOOKUP($E3996,[5]Plan2!$A$5:$D$703,4,FALSE)</f>
        <v>Fabricação de produtos farmoquímicos</v>
      </c>
    </row>
    <row r="3997" spans="1:9" ht="16">
      <c r="A3997" s="117" t="s">
        <v>9761</v>
      </c>
      <c r="B3997" s="118" t="s">
        <v>9762</v>
      </c>
      <c r="C3997" s="116" t="s">
        <v>338</v>
      </c>
      <c r="D3997" s="116" t="s">
        <v>249</v>
      </c>
      <c r="E3997" s="117" t="str">
        <f t="shared" si="62"/>
        <v>2100</v>
      </c>
      <c r="F3997" s="118" t="str">
        <f>VLOOKUP($E3997,[5]Plan2!$A$5:$D$703,1,FALSE)</f>
        <v>2100</v>
      </c>
      <c r="G3997" s="118" t="str">
        <f>VLOOKUP($E3997,[5]Plan2!$A$5:$D$703,2,FALSE)</f>
        <v>Fabricação de produtos farmoquímicos e farmacêuticos</v>
      </c>
      <c r="H3997" s="118" t="str">
        <f>VLOOKUP($E3997,[5]Plan2!$A$5:$D$703,3,FALSE)</f>
        <v>2110</v>
      </c>
      <c r="I3997" s="118" t="str">
        <f>VLOOKUP($E3997,[5]Plan2!$A$5:$D$703,4,FALSE)</f>
        <v>Fabricação de produtos farmoquímicos</v>
      </c>
    </row>
    <row r="3998" spans="1:9" ht="16">
      <c r="A3998" s="117" t="s">
        <v>9763</v>
      </c>
      <c r="B3998" s="118" t="s">
        <v>9764</v>
      </c>
      <c r="C3998" s="116" t="s">
        <v>338</v>
      </c>
      <c r="D3998" s="116" t="s">
        <v>249</v>
      </c>
      <c r="E3998" s="117" t="str">
        <f t="shared" si="62"/>
        <v>2100</v>
      </c>
      <c r="F3998" s="118" t="str">
        <f>VLOOKUP($E3998,[5]Plan2!$A$5:$D$703,1,FALSE)</f>
        <v>2100</v>
      </c>
      <c r="G3998" s="118" t="str">
        <f>VLOOKUP($E3998,[5]Plan2!$A$5:$D$703,2,FALSE)</f>
        <v>Fabricação de produtos farmoquímicos e farmacêuticos</v>
      </c>
      <c r="H3998" s="118" t="str">
        <f>VLOOKUP($E3998,[5]Plan2!$A$5:$D$703,3,FALSE)</f>
        <v>2110</v>
      </c>
      <c r="I3998" s="118" t="str">
        <f>VLOOKUP($E3998,[5]Plan2!$A$5:$D$703,4,FALSE)</f>
        <v>Fabricação de produtos farmoquímicos</v>
      </c>
    </row>
    <row r="3999" spans="1:9" ht="16">
      <c r="A3999" s="117" t="s">
        <v>9765</v>
      </c>
      <c r="B3999" s="118" t="s">
        <v>9766</v>
      </c>
      <c r="C3999" s="116" t="s">
        <v>338</v>
      </c>
      <c r="D3999" s="116" t="s">
        <v>249</v>
      </c>
      <c r="E3999" s="117" t="str">
        <f t="shared" si="62"/>
        <v>2100</v>
      </c>
      <c r="F3999" s="118" t="str">
        <f>VLOOKUP($E3999,[5]Plan2!$A$5:$D$703,1,FALSE)</f>
        <v>2100</v>
      </c>
      <c r="G3999" s="118" t="str">
        <f>VLOOKUP($E3999,[5]Plan2!$A$5:$D$703,2,FALSE)</f>
        <v>Fabricação de produtos farmoquímicos e farmacêuticos</v>
      </c>
      <c r="H3999" s="118" t="str">
        <f>VLOOKUP($E3999,[5]Plan2!$A$5:$D$703,3,FALSE)</f>
        <v>2110</v>
      </c>
      <c r="I3999" s="118" t="str">
        <f>VLOOKUP($E3999,[5]Plan2!$A$5:$D$703,4,FALSE)</f>
        <v>Fabricação de produtos farmoquímicos</v>
      </c>
    </row>
    <row r="4000" spans="1:9" ht="16">
      <c r="A4000" s="117" t="s">
        <v>9767</v>
      </c>
      <c r="B4000" s="118" t="s">
        <v>9768</v>
      </c>
      <c r="C4000" s="116" t="s">
        <v>338</v>
      </c>
      <c r="D4000" s="116" t="s">
        <v>249</v>
      </c>
      <c r="E4000" s="117" t="str">
        <f t="shared" si="62"/>
        <v>2100</v>
      </c>
      <c r="F4000" s="118" t="str">
        <f>VLOOKUP($E4000,[5]Plan2!$A$5:$D$703,1,FALSE)</f>
        <v>2100</v>
      </c>
      <c r="G4000" s="118" t="str">
        <f>VLOOKUP($E4000,[5]Plan2!$A$5:$D$703,2,FALSE)</f>
        <v>Fabricação de produtos farmoquímicos e farmacêuticos</v>
      </c>
      <c r="H4000" s="118" t="str">
        <f>VLOOKUP($E4000,[5]Plan2!$A$5:$D$703,3,FALSE)</f>
        <v>2110</v>
      </c>
      <c r="I4000" s="118" t="str">
        <f>VLOOKUP($E4000,[5]Plan2!$A$5:$D$703,4,FALSE)</f>
        <v>Fabricação de produtos farmoquímicos</v>
      </c>
    </row>
    <row r="4001" spans="1:9" ht="16">
      <c r="A4001" s="117" t="s">
        <v>9769</v>
      </c>
      <c r="B4001" s="118" t="s">
        <v>9770</v>
      </c>
      <c r="C4001" s="116" t="s">
        <v>338</v>
      </c>
      <c r="D4001" s="116" t="s">
        <v>249</v>
      </c>
      <c r="E4001" s="117" t="str">
        <f t="shared" si="62"/>
        <v>2100</v>
      </c>
      <c r="F4001" s="118" t="str">
        <f>VLOOKUP($E4001,[5]Plan2!$A$5:$D$703,1,FALSE)</f>
        <v>2100</v>
      </c>
      <c r="G4001" s="118" t="str">
        <f>VLOOKUP($E4001,[5]Plan2!$A$5:$D$703,2,FALSE)</f>
        <v>Fabricação de produtos farmoquímicos e farmacêuticos</v>
      </c>
      <c r="H4001" s="118" t="str">
        <f>VLOOKUP($E4001,[5]Plan2!$A$5:$D$703,3,FALSE)</f>
        <v>2110</v>
      </c>
      <c r="I4001" s="118" t="str">
        <f>VLOOKUP($E4001,[5]Plan2!$A$5:$D$703,4,FALSE)</f>
        <v>Fabricação de produtos farmoquímicos</v>
      </c>
    </row>
    <row r="4002" spans="1:9" ht="16">
      <c r="A4002" s="117" t="s">
        <v>9771</v>
      </c>
      <c r="B4002" s="118" t="s">
        <v>9772</v>
      </c>
      <c r="C4002" s="116" t="s">
        <v>338</v>
      </c>
      <c r="D4002" s="116" t="s">
        <v>249</v>
      </c>
      <c r="E4002" s="117" t="str">
        <f t="shared" si="62"/>
        <v>2100</v>
      </c>
      <c r="F4002" s="118" t="str">
        <f>VLOOKUP($E4002,[5]Plan2!$A$5:$D$703,1,FALSE)</f>
        <v>2100</v>
      </c>
      <c r="G4002" s="118" t="str">
        <f>VLOOKUP($E4002,[5]Plan2!$A$5:$D$703,2,FALSE)</f>
        <v>Fabricação de produtos farmoquímicos e farmacêuticos</v>
      </c>
      <c r="H4002" s="118" t="str">
        <f>VLOOKUP($E4002,[5]Plan2!$A$5:$D$703,3,FALSE)</f>
        <v>2110</v>
      </c>
      <c r="I4002" s="118" t="str">
        <f>VLOOKUP($E4002,[5]Plan2!$A$5:$D$703,4,FALSE)</f>
        <v>Fabricação de produtos farmoquímicos</v>
      </c>
    </row>
    <row r="4003" spans="1:9" ht="16">
      <c r="A4003" s="117" t="s">
        <v>9773</v>
      </c>
      <c r="B4003" s="118" t="s">
        <v>9774</v>
      </c>
      <c r="C4003" s="116" t="s">
        <v>338</v>
      </c>
      <c r="D4003" s="116" t="s">
        <v>249</v>
      </c>
      <c r="E4003" s="117" t="str">
        <f t="shared" si="62"/>
        <v>2100</v>
      </c>
      <c r="F4003" s="118" t="str">
        <f>VLOOKUP($E4003,[5]Plan2!$A$5:$D$703,1,FALSE)</f>
        <v>2100</v>
      </c>
      <c r="G4003" s="118" t="str">
        <f>VLOOKUP($E4003,[5]Plan2!$A$5:$D$703,2,FALSE)</f>
        <v>Fabricação de produtos farmoquímicos e farmacêuticos</v>
      </c>
      <c r="H4003" s="118" t="str">
        <f>VLOOKUP($E4003,[5]Plan2!$A$5:$D$703,3,FALSE)</f>
        <v>2110</v>
      </c>
      <c r="I4003" s="118" t="str">
        <f>VLOOKUP($E4003,[5]Plan2!$A$5:$D$703,4,FALSE)</f>
        <v>Fabricação de produtos farmoquímicos</v>
      </c>
    </row>
    <row r="4004" spans="1:9" ht="16">
      <c r="A4004" s="117" t="s">
        <v>9775</v>
      </c>
      <c r="B4004" s="118" t="s">
        <v>9776</v>
      </c>
      <c r="C4004" s="116" t="s">
        <v>338</v>
      </c>
      <c r="D4004" s="116" t="s">
        <v>249</v>
      </c>
      <c r="E4004" s="117" t="str">
        <f t="shared" si="62"/>
        <v>2100</v>
      </c>
      <c r="F4004" s="118" t="str">
        <f>VLOOKUP($E4004,[5]Plan2!$A$5:$D$703,1,FALSE)</f>
        <v>2100</v>
      </c>
      <c r="G4004" s="118" t="str">
        <f>VLOOKUP($E4004,[5]Plan2!$A$5:$D$703,2,FALSE)</f>
        <v>Fabricação de produtos farmoquímicos e farmacêuticos</v>
      </c>
      <c r="H4004" s="118" t="str">
        <f>VLOOKUP($E4004,[5]Plan2!$A$5:$D$703,3,FALSE)</f>
        <v>2110</v>
      </c>
      <c r="I4004" s="118" t="str">
        <f>VLOOKUP($E4004,[5]Plan2!$A$5:$D$703,4,FALSE)</f>
        <v>Fabricação de produtos farmoquímicos</v>
      </c>
    </row>
    <row r="4005" spans="1:9" ht="16">
      <c r="A4005" s="117" t="s">
        <v>9777</v>
      </c>
      <c r="B4005" s="118" t="s">
        <v>9778</v>
      </c>
      <c r="C4005" s="116" t="s">
        <v>338</v>
      </c>
      <c r="D4005" s="116" t="s">
        <v>249</v>
      </c>
      <c r="E4005" s="117" t="str">
        <f t="shared" si="62"/>
        <v>2100</v>
      </c>
      <c r="F4005" s="118" t="str">
        <f>VLOOKUP($E4005,[5]Plan2!$A$5:$D$703,1,FALSE)</f>
        <v>2100</v>
      </c>
      <c r="G4005" s="118" t="str">
        <f>VLOOKUP($E4005,[5]Plan2!$A$5:$D$703,2,FALSE)</f>
        <v>Fabricação de produtos farmoquímicos e farmacêuticos</v>
      </c>
      <c r="H4005" s="118" t="str">
        <f>VLOOKUP($E4005,[5]Plan2!$A$5:$D$703,3,FALSE)</f>
        <v>2110</v>
      </c>
      <c r="I4005" s="118" t="str">
        <f>VLOOKUP($E4005,[5]Plan2!$A$5:$D$703,4,FALSE)</f>
        <v>Fabricação de produtos farmoquímicos</v>
      </c>
    </row>
    <row r="4006" spans="1:9" ht="16">
      <c r="A4006" s="117" t="s">
        <v>9779</v>
      </c>
      <c r="B4006" s="118" t="s">
        <v>9780</v>
      </c>
      <c r="C4006" s="116" t="s">
        <v>338</v>
      </c>
      <c r="D4006" s="116" t="s">
        <v>249</v>
      </c>
      <c r="E4006" s="117" t="str">
        <f t="shared" si="62"/>
        <v>2100</v>
      </c>
      <c r="F4006" s="118" t="str">
        <f>VLOOKUP($E4006,[5]Plan2!$A$5:$D$703,1,FALSE)</f>
        <v>2100</v>
      </c>
      <c r="G4006" s="118" t="str">
        <f>VLOOKUP($E4006,[5]Plan2!$A$5:$D$703,2,FALSE)</f>
        <v>Fabricação de produtos farmoquímicos e farmacêuticos</v>
      </c>
      <c r="H4006" s="118" t="str">
        <f>VLOOKUP($E4006,[5]Plan2!$A$5:$D$703,3,FALSE)</f>
        <v>2110</v>
      </c>
      <c r="I4006" s="118" t="str">
        <f>VLOOKUP($E4006,[5]Plan2!$A$5:$D$703,4,FALSE)</f>
        <v>Fabricação de produtos farmoquímicos</v>
      </c>
    </row>
    <row r="4007" spans="1:9" ht="16">
      <c r="A4007" s="117" t="s">
        <v>9781</v>
      </c>
      <c r="B4007" s="118" t="s">
        <v>9782</v>
      </c>
      <c r="C4007" s="116" t="s">
        <v>338</v>
      </c>
      <c r="D4007" s="116" t="s">
        <v>249</v>
      </c>
      <c r="E4007" s="117" t="str">
        <f t="shared" si="62"/>
        <v>2100</v>
      </c>
      <c r="F4007" s="118" t="str">
        <f>VLOOKUP($E4007,[5]Plan2!$A$5:$D$703,1,FALSE)</f>
        <v>2100</v>
      </c>
      <c r="G4007" s="118" t="str">
        <f>VLOOKUP($E4007,[5]Plan2!$A$5:$D$703,2,FALSE)</f>
        <v>Fabricação de produtos farmoquímicos e farmacêuticos</v>
      </c>
      <c r="H4007" s="118" t="str">
        <f>VLOOKUP($E4007,[5]Plan2!$A$5:$D$703,3,FALSE)</f>
        <v>2110</v>
      </c>
      <c r="I4007" s="118" t="str">
        <f>VLOOKUP($E4007,[5]Plan2!$A$5:$D$703,4,FALSE)</f>
        <v>Fabricação de produtos farmoquímicos</v>
      </c>
    </row>
    <row r="4008" spans="1:9" ht="16">
      <c r="A4008" s="117" t="s">
        <v>9783</v>
      </c>
      <c r="B4008" s="118" t="s">
        <v>9784</v>
      </c>
      <c r="C4008" s="116" t="s">
        <v>338</v>
      </c>
      <c r="D4008" s="116" t="s">
        <v>249</v>
      </c>
      <c r="E4008" s="117" t="str">
        <f t="shared" si="62"/>
        <v>2100</v>
      </c>
      <c r="F4008" s="118" t="str">
        <f>VLOOKUP($E4008,[5]Plan2!$A$5:$D$703,1,FALSE)</f>
        <v>2100</v>
      </c>
      <c r="G4008" s="118" t="str">
        <f>VLOOKUP($E4008,[5]Plan2!$A$5:$D$703,2,FALSE)</f>
        <v>Fabricação de produtos farmoquímicos e farmacêuticos</v>
      </c>
      <c r="H4008" s="118" t="str">
        <f>VLOOKUP($E4008,[5]Plan2!$A$5:$D$703,3,FALSE)</f>
        <v>2110</v>
      </c>
      <c r="I4008" s="118" t="str">
        <f>VLOOKUP($E4008,[5]Plan2!$A$5:$D$703,4,FALSE)</f>
        <v>Fabricação de produtos farmoquímicos</v>
      </c>
    </row>
    <row r="4009" spans="1:9" ht="16">
      <c r="A4009" s="117" t="s">
        <v>9785</v>
      </c>
      <c r="B4009" s="118" t="s">
        <v>9786</v>
      </c>
      <c r="C4009" s="116" t="s">
        <v>338</v>
      </c>
      <c r="D4009" s="116" t="s">
        <v>249</v>
      </c>
      <c r="E4009" s="117" t="str">
        <f t="shared" si="62"/>
        <v>2100</v>
      </c>
      <c r="F4009" s="118" t="str">
        <f>VLOOKUP($E4009,[5]Plan2!$A$5:$D$703,1,FALSE)</f>
        <v>2100</v>
      </c>
      <c r="G4009" s="118" t="str">
        <f>VLOOKUP($E4009,[5]Plan2!$A$5:$D$703,2,FALSE)</f>
        <v>Fabricação de produtos farmoquímicos e farmacêuticos</v>
      </c>
      <c r="H4009" s="118" t="str">
        <f>VLOOKUP($E4009,[5]Plan2!$A$5:$D$703,3,FALSE)</f>
        <v>2110</v>
      </c>
      <c r="I4009" s="118" t="str">
        <f>VLOOKUP($E4009,[5]Plan2!$A$5:$D$703,4,FALSE)</f>
        <v>Fabricação de produtos farmoquímicos</v>
      </c>
    </row>
    <row r="4010" spans="1:9" ht="16">
      <c r="A4010" s="117" t="s">
        <v>9787</v>
      </c>
      <c r="B4010" s="118" t="s">
        <v>9788</v>
      </c>
      <c r="C4010" s="116" t="s">
        <v>338</v>
      </c>
      <c r="D4010" s="116" t="s">
        <v>249</v>
      </c>
      <c r="E4010" s="117" t="str">
        <f t="shared" si="62"/>
        <v>2100</v>
      </c>
      <c r="F4010" s="118" t="str">
        <f>VLOOKUP($E4010,[5]Plan2!$A$5:$D$703,1,FALSE)</f>
        <v>2100</v>
      </c>
      <c r="G4010" s="118" t="str">
        <f>VLOOKUP($E4010,[5]Plan2!$A$5:$D$703,2,FALSE)</f>
        <v>Fabricação de produtos farmoquímicos e farmacêuticos</v>
      </c>
      <c r="H4010" s="118" t="str">
        <f>VLOOKUP($E4010,[5]Plan2!$A$5:$D$703,3,FALSE)</f>
        <v>2110</v>
      </c>
      <c r="I4010" s="118" t="str">
        <f>VLOOKUP($E4010,[5]Plan2!$A$5:$D$703,4,FALSE)</f>
        <v>Fabricação de produtos farmoquímicos</v>
      </c>
    </row>
    <row r="4011" spans="1:9" ht="16">
      <c r="A4011" s="117" t="s">
        <v>9789</v>
      </c>
      <c r="B4011" s="118" t="s">
        <v>9790</v>
      </c>
      <c r="C4011" s="116" t="s">
        <v>338</v>
      </c>
      <c r="D4011" s="116" t="s">
        <v>249</v>
      </c>
      <c r="E4011" s="117" t="str">
        <f t="shared" si="62"/>
        <v>2100</v>
      </c>
      <c r="F4011" s="118" t="str">
        <f>VLOOKUP($E4011,[5]Plan2!$A$5:$D$703,1,FALSE)</f>
        <v>2100</v>
      </c>
      <c r="G4011" s="118" t="str">
        <f>VLOOKUP($E4011,[5]Plan2!$A$5:$D$703,2,FALSE)</f>
        <v>Fabricação de produtos farmoquímicos e farmacêuticos</v>
      </c>
      <c r="H4011" s="118" t="str">
        <f>VLOOKUP($E4011,[5]Plan2!$A$5:$D$703,3,FALSE)</f>
        <v>2110</v>
      </c>
      <c r="I4011" s="118" t="str">
        <f>VLOOKUP($E4011,[5]Plan2!$A$5:$D$703,4,FALSE)</f>
        <v>Fabricação de produtos farmoquímicos</v>
      </c>
    </row>
    <row r="4012" spans="1:9" ht="16">
      <c r="A4012" s="117" t="s">
        <v>9791</v>
      </c>
      <c r="B4012" s="118" t="s">
        <v>9792</v>
      </c>
      <c r="C4012" s="116" t="s">
        <v>338</v>
      </c>
      <c r="D4012" s="116" t="s">
        <v>249</v>
      </c>
      <c r="E4012" s="117" t="str">
        <f t="shared" si="62"/>
        <v>2100</v>
      </c>
      <c r="F4012" s="118" t="str">
        <f>VLOOKUP($E4012,[5]Plan2!$A$5:$D$703,1,FALSE)</f>
        <v>2100</v>
      </c>
      <c r="G4012" s="118" t="str">
        <f>VLOOKUP($E4012,[5]Plan2!$A$5:$D$703,2,FALSE)</f>
        <v>Fabricação de produtos farmoquímicos e farmacêuticos</v>
      </c>
      <c r="H4012" s="118" t="str">
        <f>VLOOKUP($E4012,[5]Plan2!$A$5:$D$703,3,FALSE)</f>
        <v>2110</v>
      </c>
      <c r="I4012" s="118" t="str">
        <f>VLOOKUP($E4012,[5]Plan2!$A$5:$D$703,4,FALSE)</f>
        <v>Fabricação de produtos farmoquímicos</v>
      </c>
    </row>
    <row r="4013" spans="1:9" ht="16">
      <c r="A4013" s="117" t="s">
        <v>9793</v>
      </c>
      <c r="B4013" s="118" t="s">
        <v>9794</v>
      </c>
      <c r="C4013" s="116" t="s">
        <v>338</v>
      </c>
      <c r="D4013" s="116" t="s">
        <v>249</v>
      </c>
      <c r="E4013" s="117" t="str">
        <f t="shared" si="62"/>
        <v>2100</v>
      </c>
      <c r="F4013" s="118" t="str">
        <f>VLOOKUP($E4013,[5]Plan2!$A$5:$D$703,1,FALSE)</f>
        <v>2100</v>
      </c>
      <c r="G4013" s="118" t="str">
        <f>VLOOKUP($E4013,[5]Plan2!$A$5:$D$703,2,FALSE)</f>
        <v>Fabricação de produtos farmoquímicos e farmacêuticos</v>
      </c>
      <c r="H4013" s="118" t="str">
        <f>VLOOKUP($E4013,[5]Plan2!$A$5:$D$703,3,FALSE)</f>
        <v>2110</v>
      </c>
      <c r="I4013" s="118" t="str">
        <f>VLOOKUP($E4013,[5]Plan2!$A$5:$D$703,4,FALSE)</f>
        <v>Fabricação de produtos farmoquímicos</v>
      </c>
    </row>
    <row r="4014" spans="1:9" ht="16">
      <c r="A4014" s="117" t="s">
        <v>9795</v>
      </c>
      <c r="B4014" s="118" t="s">
        <v>9796</v>
      </c>
      <c r="C4014" s="116" t="s">
        <v>338</v>
      </c>
      <c r="D4014" s="116" t="s">
        <v>249</v>
      </c>
      <c r="E4014" s="117" t="str">
        <f t="shared" si="62"/>
        <v>2100</v>
      </c>
      <c r="F4014" s="118" t="str">
        <f>VLOOKUP($E4014,[5]Plan2!$A$5:$D$703,1,FALSE)</f>
        <v>2100</v>
      </c>
      <c r="G4014" s="118" t="str">
        <f>VLOOKUP($E4014,[5]Plan2!$A$5:$D$703,2,FALSE)</f>
        <v>Fabricação de produtos farmoquímicos e farmacêuticos</v>
      </c>
      <c r="H4014" s="118" t="str">
        <f>VLOOKUP($E4014,[5]Plan2!$A$5:$D$703,3,FALSE)</f>
        <v>2110</v>
      </c>
      <c r="I4014" s="118" t="str">
        <f>VLOOKUP($E4014,[5]Plan2!$A$5:$D$703,4,FALSE)</f>
        <v>Fabricação de produtos farmoquímicos</v>
      </c>
    </row>
    <row r="4015" spans="1:9" ht="16">
      <c r="A4015" s="117" t="s">
        <v>9797</v>
      </c>
      <c r="B4015" s="118" t="s">
        <v>9798</v>
      </c>
      <c r="C4015" s="116" t="s">
        <v>338</v>
      </c>
      <c r="D4015" s="116" t="s">
        <v>249</v>
      </c>
      <c r="E4015" s="117" t="str">
        <f t="shared" si="62"/>
        <v>2100</v>
      </c>
      <c r="F4015" s="118" t="str">
        <f>VLOOKUP($E4015,[5]Plan2!$A$5:$D$703,1,FALSE)</f>
        <v>2100</v>
      </c>
      <c r="G4015" s="118" t="str">
        <f>VLOOKUP($E4015,[5]Plan2!$A$5:$D$703,2,FALSE)</f>
        <v>Fabricação de produtos farmoquímicos e farmacêuticos</v>
      </c>
      <c r="H4015" s="118" t="str">
        <f>VLOOKUP($E4015,[5]Plan2!$A$5:$D$703,3,FALSE)</f>
        <v>2110</v>
      </c>
      <c r="I4015" s="118" t="str">
        <f>VLOOKUP($E4015,[5]Plan2!$A$5:$D$703,4,FALSE)</f>
        <v>Fabricação de produtos farmoquímicos</v>
      </c>
    </row>
    <row r="4016" spans="1:9" ht="16">
      <c r="A4016" s="117" t="s">
        <v>9799</v>
      </c>
      <c r="B4016" s="118" t="s">
        <v>9800</v>
      </c>
      <c r="C4016" s="116" t="s">
        <v>338</v>
      </c>
      <c r="D4016" s="116" t="s">
        <v>249</v>
      </c>
      <c r="E4016" s="117" t="str">
        <f t="shared" si="62"/>
        <v>2100</v>
      </c>
      <c r="F4016" s="118" t="str">
        <f>VLOOKUP($E4016,[5]Plan2!$A$5:$D$703,1,FALSE)</f>
        <v>2100</v>
      </c>
      <c r="G4016" s="118" t="str">
        <f>VLOOKUP($E4016,[5]Plan2!$A$5:$D$703,2,FALSE)</f>
        <v>Fabricação de produtos farmoquímicos e farmacêuticos</v>
      </c>
      <c r="H4016" s="118" t="str">
        <f>VLOOKUP($E4016,[5]Plan2!$A$5:$D$703,3,FALSE)</f>
        <v>2110</v>
      </c>
      <c r="I4016" s="118" t="str">
        <f>VLOOKUP($E4016,[5]Plan2!$A$5:$D$703,4,FALSE)</f>
        <v>Fabricação de produtos farmoquímicos</v>
      </c>
    </row>
    <row r="4017" spans="1:9" ht="16">
      <c r="A4017" s="117" t="s">
        <v>9801</v>
      </c>
      <c r="B4017" s="118" t="s">
        <v>9802</v>
      </c>
      <c r="C4017" s="116" t="s">
        <v>338</v>
      </c>
      <c r="D4017" s="116" t="s">
        <v>249</v>
      </c>
      <c r="E4017" s="117" t="str">
        <f t="shared" si="62"/>
        <v>2100</v>
      </c>
      <c r="F4017" s="118" t="str">
        <f>VLOOKUP($E4017,[5]Plan2!$A$5:$D$703,1,FALSE)</f>
        <v>2100</v>
      </c>
      <c r="G4017" s="118" t="str">
        <f>VLOOKUP($E4017,[5]Plan2!$A$5:$D$703,2,FALSE)</f>
        <v>Fabricação de produtos farmoquímicos e farmacêuticos</v>
      </c>
      <c r="H4017" s="118" t="str">
        <f>VLOOKUP($E4017,[5]Plan2!$A$5:$D$703,3,FALSE)</f>
        <v>2110</v>
      </c>
      <c r="I4017" s="118" t="str">
        <f>VLOOKUP($E4017,[5]Plan2!$A$5:$D$703,4,FALSE)</f>
        <v>Fabricação de produtos farmoquímicos</v>
      </c>
    </row>
    <row r="4018" spans="1:9" ht="16">
      <c r="A4018" s="117" t="s">
        <v>9803</v>
      </c>
      <c r="B4018" s="118" t="s">
        <v>9804</v>
      </c>
      <c r="C4018" s="116" t="s">
        <v>338</v>
      </c>
      <c r="D4018" s="116" t="s">
        <v>249</v>
      </c>
      <c r="E4018" s="117" t="str">
        <f t="shared" si="62"/>
        <v>2100</v>
      </c>
      <c r="F4018" s="118" t="str">
        <f>VLOOKUP($E4018,[5]Plan2!$A$5:$D$703,1,FALSE)</f>
        <v>2100</v>
      </c>
      <c r="G4018" s="118" t="str">
        <f>VLOOKUP($E4018,[5]Plan2!$A$5:$D$703,2,FALSE)</f>
        <v>Fabricação de produtos farmoquímicos e farmacêuticos</v>
      </c>
      <c r="H4018" s="118" t="str">
        <f>VLOOKUP($E4018,[5]Plan2!$A$5:$D$703,3,FALSE)</f>
        <v>2110</v>
      </c>
      <c r="I4018" s="118" t="str">
        <f>VLOOKUP($E4018,[5]Plan2!$A$5:$D$703,4,FALSE)</f>
        <v>Fabricação de produtos farmoquímicos</v>
      </c>
    </row>
    <row r="4019" spans="1:9" ht="16">
      <c r="A4019" s="117" t="s">
        <v>9805</v>
      </c>
      <c r="B4019" s="118" t="s">
        <v>9806</v>
      </c>
      <c r="C4019" s="116" t="s">
        <v>338</v>
      </c>
      <c r="D4019" s="116" t="s">
        <v>249</v>
      </c>
      <c r="E4019" s="117" t="str">
        <f t="shared" si="62"/>
        <v>2100</v>
      </c>
      <c r="F4019" s="118" t="str">
        <f>VLOOKUP($E4019,[5]Plan2!$A$5:$D$703,1,FALSE)</f>
        <v>2100</v>
      </c>
      <c r="G4019" s="118" t="str">
        <f>VLOOKUP($E4019,[5]Plan2!$A$5:$D$703,2,FALSE)</f>
        <v>Fabricação de produtos farmoquímicos e farmacêuticos</v>
      </c>
      <c r="H4019" s="118" t="str">
        <f>VLOOKUP($E4019,[5]Plan2!$A$5:$D$703,3,FALSE)</f>
        <v>2110</v>
      </c>
      <c r="I4019" s="118" t="str">
        <f>VLOOKUP($E4019,[5]Plan2!$A$5:$D$703,4,FALSE)</f>
        <v>Fabricação de produtos farmoquímicos</v>
      </c>
    </row>
    <row r="4020" spans="1:9" ht="16">
      <c r="A4020" s="117" t="s">
        <v>9807</v>
      </c>
      <c r="B4020" s="118" t="s">
        <v>9808</v>
      </c>
      <c r="C4020" s="116" t="s">
        <v>338</v>
      </c>
      <c r="D4020" s="116" t="s">
        <v>249</v>
      </c>
      <c r="E4020" s="117" t="str">
        <f t="shared" si="62"/>
        <v>2100</v>
      </c>
      <c r="F4020" s="118" t="str">
        <f>VLOOKUP($E4020,[5]Plan2!$A$5:$D$703,1,FALSE)</f>
        <v>2100</v>
      </c>
      <c r="G4020" s="118" t="str">
        <f>VLOOKUP($E4020,[5]Plan2!$A$5:$D$703,2,FALSE)</f>
        <v>Fabricação de produtos farmoquímicos e farmacêuticos</v>
      </c>
      <c r="H4020" s="118" t="str">
        <f>VLOOKUP($E4020,[5]Plan2!$A$5:$D$703,3,FALSE)</f>
        <v>2110</v>
      </c>
      <c r="I4020" s="118" t="str">
        <f>VLOOKUP($E4020,[5]Plan2!$A$5:$D$703,4,FALSE)</f>
        <v>Fabricação de produtos farmoquímicos</v>
      </c>
    </row>
    <row r="4021" spans="1:9" ht="16">
      <c r="A4021" s="117" t="s">
        <v>9809</v>
      </c>
      <c r="B4021" s="118" t="s">
        <v>9810</v>
      </c>
      <c r="C4021" s="116" t="s">
        <v>338</v>
      </c>
      <c r="D4021" s="116" t="s">
        <v>249</v>
      </c>
      <c r="E4021" s="117" t="str">
        <f t="shared" si="62"/>
        <v>2100</v>
      </c>
      <c r="F4021" s="118" t="str">
        <f>VLOOKUP($E4021,[5]Plan2!$A$5:$D$703,1,FALSE)</f>
        <v>2100</v>
      </c>
      <c r="G4021" s="118" t="str">
        <f>VLOOKUP($E4021,[5]Plan2!$A$5:$D$703,2,FALSE)</f>
        <v>Fabricação de produtos farmoquímicos e farmacêuticos</v>
      </c>
      <c r="H4021" s="118" t="str">
        <f>VLOOKUP($E4021,[5]Plan2!$A$5:$D$703,3,FALSE)</f>
        <v>2110</v>
      </c>
      <c r="I4021" s="118" t="str">
        <f>VLOOKUP($E4021,[5]Plan2!$A$5:$D$703,4,FALSE)</f>
        <v>Fabricação de produtos farmoquímicos</v>
      </c>
    </row>
    <row r="4022" spans="1:9" ht="16">
      <c r="A4022" s="117" t="s">
        <v>9811</v>
      </c>
      <c r="B4022" s="118" t="s">
        <v>9812</v>
      </c>
      <c r="C4022" s="116" t="s">
        <v>338</v>
      </c>
      <c r="D4022" s="116" t="s">
        <v>249</v>
      </c>
      <c r="E4022" s="117" t="str">
        <f t="shared" si="62"/>
        <v>2100</v>
      </c>
      <c r="F4022" s="118" t="str">
        <f>VLOOKUP($E4022,[5]Plan2!$A$5:$D$703,1,FALSE)</f>
        <v>2100</v>
      </c>
      <c r="G4022" s="118" t="str">
        <f>VLOOKUP($E4022,[5]Plan2!$A$5:$D$703,2,FALSE)</f>
        <v>Fabricação de produtos farmoquímicos e farmacêuticos</v>
      </c>
      <c r="H4022" s="118" t="str">
        <f>VLOOKUP($E4022,[5]Plan2!$A$5:$D$703,3,FALSE)</f>
        <v>2110</v>
      </c>
      <c r="I4022" s="118" t="str">
        <f>VLOOKUP($E4022,[5]Plan2!$A$5:$D$703,4,FALSE)</f>
        <v>Fabricação de produtos farmoquímicos</v>
      </c>
    </row>
    <row r="4023" spans="1:9" ht="16">
      <c r="A4023" s="117" t="s">
        <v>9813</v>
      </c>
      <c r="B4023" s="118" t="s">
        <v>9814</v>
      </c>
      <c r="C4023" s="116" t="s">
        <v>338</v>
      </c>
      <c r="D4023" s="116" t="s">
        <v>249</v>
      </c>
      <c r="E4023" s="117" t="str">
        <f t="shared" si="62"/>
        <v>2100</v>
      </c>
      <c r="F4023" s="118" t="str">
        <f>VLOOKUP($E4023,[5]Plan2!$A$5:$D$703,1,FALSE)</f>
        <v>2100</v>
      </c>
      <c r="G4023" s="118" t="str">
        <f>VLOOKUP($E4023,[5]Plan2!$A$5:$D$703,2,FALSE)</f>
        <v>Fabricação de produtos farmoquímicos e farmacêuticos</v>
      </c>
      <c r="H4023" s="118" t="str">
        <f>VLOOKUP($E4023,[5]Plan2!$A$5:$D$703,3,FALSE)</f>
        <v>2110</v>
      </c>
      <c r="I4023" s="118" t="str">
        <f>VLOOKUP($E4023,[5]Plan2!$A$5:$D$703,4,FALSE)</f>
        <v>Fabricação de produtos farmoquímicos</v>
      </c>
    </row>
    <row r="4024" spans="1:9" ht="16">
      <c r="A4024" s="117" t="s">
        <v>9815</v>
      </c>
      <c r="B4024" s="118" t="s">
        <v>9816</v>
      </c>
      <c r="C4024" s="116" t="s">
        <v>338</v>
      </c>
      <c r="D4024" s="116" t="s">
        <v>249</v>
      </c>
      <c r="E4024" s="117" t="str">
        <f t="shared" si="62"/>
        <v>2100</v>
      </c>
      <c r="F4024" s="118" t="str">
        <f>VLOOKUP($E4024,[5]Plan2!$A$5:$D$703,1,FALSE)</f>
        <v>2100</v>
      </c>
      <c r="G4024" s="118" t="str">
        <f>VLOOKUP($E4024,[5]Plan2!$A$5:$D$703,2,FALSE)</f>
        <v>Fabricação de produtos farmoquímicos e farmacêuticos</v>
      </c>
      <c r="H4024" s="118" t="str">
        <f>VLOOKUP($E4024,[5]Plan2!$A$5:$D$703,3,FALSE)</f>
        <v>2110</v>
      </c>
      <c r="I4024" s="118" t="str">
        <f>VLOOKUP($E4024,[5]Plan2!$A$5:$D$703,4,FALSE)</f>
        <v>Fabricação de produtos farmoquímicos</v>
      </c>
    </row>
    <row r="4025" spans="1:9" ht="16">
      <c r="A4025" s="117" t="s">
        <v>9817</v>
      </c>
      <c r="B4025" s="118" t="s">
        <v>9818</v>
      </c>
      <c r="C4025" s="116" t="s">
        <v>338</v>
      </c>
      <c r="D4025" s="116" t="s">
        <v>249</v>
      </c>
      <c r="E4025" s="117" t="str">
        <f t="shared" si="62"/>
        <v>2100</v>
      </c>
      <c r="F4025" s="118" t="str">
        <f>VLOOKUP($E4025,[5]Plan2!$A$5:$D$703,1,FALSE)</f>
        <v>2100</v>
      </c>
      <c r="G4025" s="118" t="str">
        <f>VLOOKUP($E4025,[5]Plan2!$A$5:$D$703,2,FALSE)</f>
        <v>Fabricação de produtos farmoquímicos e farmacêuticos</v>
      </c>
      <c r="H4025" s="118" t="str">
        <f>VLOOKUP($E4025,[5]Plan2!$A$5:$D$703,3,FALSE)</f>
        <v>2110</v>
      </c>
      <c r="I4025" s="118" t="str">
        <f>VLOOKUP($E4025,[5]Plan2!$A$5:$D$703,4,FALSE)</f>
        <v>Fabricação de produtos farmoquímicos</v>
      </c>
    </row>
    <row r="4026" spans="1:9" ht="16">
      <c r="A4026" s="117" t="s">
        <v>9819</v>
      </c>
      <c r="B4026" s="118" t="s">
        <v>9820</v>
      </c>
      <c r="C4026" s="116" t="s">
        <v>338</v>
      </c>
      <c r="D4026" s="116" t="s">
        <v>249</v>
      </c>
      <c r="E4026" s="117" t="str">
        <f t="shared" si="62"/>
        <v>2100</v>
      </c>
      <c r="F4026" s="118" t="str">
        <f>VLOOKUP($E4026,[5]Plan2!$A$5:$D$703,1,FALSE)</f>
        <v>2100</v>
      </c>
      <c r="G4026" s="118" t="str">
        <f>VLOOKUP($E4026,[5]Plan2!$A$5:$D$703,2,FALSE)</f>
        <v>Fabricação de produtos farmoquímicos e farmacêuticos</v>
      </c>
      <c r="H4026" s="118" t="str">
        <f>VLOOKUP($E4026,[5]Plan2!$A$5:$D$703,3,FALSE)</f>
        <v>2110</v>
      </c>
      <c r="I4026" s="118" t="str">
        <f>VLOOKUP($E4026,[5]Plan2!$A$5:$D$703,4,FALSE)</f>
        <v>Fabricação de produtos farmoquímicos</v>
      </c>
    </row>
    <row r="4027" spans="1:9" ht="16">
      <c r="A4027" s="117" t="s">
        <v>9821</v>
      </c>
      <c r="B4027" s="118" t="s">
        <v>9822</v>
      </c>
      <c r="C4027" s="116" t="s">
        <v>338</v>
      </c>
      <c r="D4027" s="116" t="s">
        <v>249</v>
      </c>
      <c r="E4027" s="117" t="str">
        <f t="shared" si="62"/>
        <v>2100</v>
      </c>
      <c r="F4027" s="118" t="str">
        <f>VLOOKUP($E4027,[5]Plan2!$A$5:$D$703,1,FALSE)</f>
        <v>2100</v>
      </c>
      <c r="G4027" s="118" t="str">
        <f>VLOOKUP($E4027,[5]Plan2!$A$5:$D$703,2,FALSE)</f>
        <v>Fabricação de produtos farmoquímicos e farmacêuticos</v>
      </c>
      <c r="H4027" s="118" t="str">
        <f>VLOOKUP($E4027,[5]Plan2!$A$5:$D$703,3,FALSE)</f>
        <v>2110</v>
      </c>
      <c r="I4027" s="118" t="str">
        <f>VLOOKUP($E4027,[5]Plan2!$A$5:$D$703,4,FALSE)</f>
        <v>Fabricação de produtos farmoquímicos</v>
      </c>
    </row>
    <row r="4028" spans="1:9" ht="16">
      <c r="A4028" s="117" t="s">
        <v>9823</v>
      </c>
      <c r="B4028" s="118" t="s">
        <v>9824</v>
      </c>
      <c r="C4028" s="116" t="s">
        <v>338</v>
      </c>
      <c r="D4028" s="116" t="s">
        <v>249</v>
      </c>
      <c r="E4028" s="117" t="str">
        <f t="shared" si="62"/>
        <v>2100</v>
      </c>
      <c r="F4028" s="118" t="str">
        <f>VLOOKUP($E4028,[5]Plan2!$A$5:$D$703,1,FALSE)</f>
        <v>2100</v>
      </c>
      <c r="G4028" s="118" t="str">
        <f>VLOOKUP($E4028,[5]Plan2!$A$5:$D$703,2,FALSE)</f>
        <v>Fabricação de produtos farmoquímicos e farmacêuticos</v>
      </c>
      <c r="H4028" s="118" t="str">
        <f>VLOOKUP($E4028,[5]Plan2!$A$5:$D$703,3,FALSE)</f>
        <v>2110</v>
      </c>
      <c r="I4028" s="118" t="str">
        <f>VLOOKUP($E4028,[5]Plan2!$A$5:$D$703,4,FALSE)</f>
        <v>Fabricação de produtos farmoquímicos</v>
      </c>
    </row>
    <row r="4029" spans="1:9" ht="16">
      <c r="A4029" s="117" t="s">
        <v>9825</v>
      </c>
      <c r="B4029" s="118" t="s">
        <v>9826</v>
      </c>
      <c r="C4029" s="116" t="s">
        <v>338</v>
      </c>
      <c r="D4029" s="116" t="s">
        <v>249</v>
      </c>
      <c r="E4029" s="117" t="str">
        <f t="shared" si="62"/>
        <v>2100</v>
      </c>
      <c r="F4029" s="118" t="str">
        <f>VLOOKUP($E4029,[5]Plan2!$A$5:$D$703,1,FALSE)</f>
        <v>2100</v>
      </c>
      <c r="G4029" s="118" t="str">
        <f>VLOOKUP($E4029,[5]Plan2!$A$5:$D$703,2,FALSE)</f>
        <v>Fabricação de produtos farmoquímicos e farmacêuticos</v>
      </c>
      <c r="H4029" s="118" t="str">
        <f>VLOOKUP($E4029,[5]Plan2!$A$5:$D$703,3,FALSE)</f>
        <v>2110</v>
      </c>
      <c r="I4029" s="118" t="str">
        <f>VLOOKUP($E4029,[5]Plan2!$A$5:$D$703,4,FALSE)</f>
        <v>Fabricação de produtos farmoquímicos</v>
      </c>
    </row>
    <row r="4030" spans="1:9" ht="16">
      <c r="A4030" s="117" t="s">
        <v>9827</v>
      </c>
      <c r="B4030" s="118" t="s">
        <v>8321</v>
      </c>
      <c r="C4030" s="116" t="s">
        <v>338</v>
      </c>
      <c r="D4030" s="116" t="s">
        <v>249</v>
      </c>
      <c r="E4030" s="117" t="str">
        <f t="shared" si="62"/>
        <v>2100</v>
      </c>
      <c r="F4030" s="118" t="str">
        <f>VLOOKUP($E4030,[5]Plan2!$A$5:$D$703,1,FALSE)</f>
        <v>2100</v>
      </c>
      <c r="G4030" s="118" t="str">
        <f>VLOOKUP($E4030,[5]Plan2!$A$5:$D$703,2,FALSE)</f>
        <v>Fabricação de produtos farmoquímicos e farmacêuticos</v>
      </c>
      <c r="H4030" s="118" t="str">
        <f>VLOOKUP($E4030,[5]Plan2!$A$5:$D$703,3,FALSE)</f>
        <v>2110</v>
      </c>
      <c r="I4030" s="118" t="str">
        <f>VLOOKUP($E4030,[5]Plan2!$A$5:$D$703,4,FALSE)</f>
        <v>Fabricação de produtos farmoquímicos</v>
      </c>
    </row>
    <row r="4031" spans="1:9" ht="16">
      <c r="A4031" s="117" t="s">
        <v>9828</v>
      </c>
      <c r="B4031" s="118" t="s">
        <v>8323</v>
      </c>
      <c r="C4031" s="116" t="s">
        <v>338</v>
      </c>
      <c r="D4031" s="116" t="s">
        <v>249</v>
      </c>
      <c r="E4031" s="117" t="str">
        <f t="shared" si="62"/>
        <v>2100</v>
      </c>
      <c r="F4031" s="118" t="str">
        <f>VLOOKUP($E4031,[5]Plan2!$A$5:$D$703,1,FALSE)</f>
        <v>2100</v>
      </c>
      <c r="G4031" s="118" t="str">
        <f>VLOOKUP($E4031,[5]Plan2!$A$5:$D$703,2,FALSE)</f>
        <v>Fabricação de produtos farmoquímicos e farmacêuticos</v>
      </c>
      <c r="H4031" s="118" t="str">
        <f>VLOOKUP($E4031,[5]Plan2!$A$5:$D$703,3,FALSE)</f>
        <v>2110</v>
      </c>
      <c r="I4031" s="118" t="str">
        <f>VLOOKUP($E4031,[5]Plan2!$A$5:$D$703,4,FALSE)</f>
        <v>Fabricação de produtos farmoquímicos</v>
      </c>
    </row>
    <row r="4032" spans="1:9" ht="16">
      <c r="A4032" s="117" t="s">
        <v>9829</v>
      </c>
      <c r="B4032" s="118" t="s">
        <v>9830</v>
      </c>
      <c r="C4032" s="116" t="s">
        <v>338</v>
      </c>
      <c r="D4032" s="116" t="s">
        <v>249</v>
      </c>
      <c r="E4032" s="117" t="str">
        <f t="shared" si="62"/>
        <v>2100</v>
      </c>
      <c r="F4032" s="118" t="str">
        <f>VLOOKUP($E4032,[5]Plan2!$A$5:$D$703,1,FALSE)</f>
        <v>2100</v>
      </c>
      <c r="G4032" s="118" t="str">
        <f>VLOOKUP($E4032,[5]Plan2!$A$5:$D$703,2,FALSE)</f>
        <v>Fabricação de produtos farmoquímicos e farmacêuticos</v>
      </c>
      <c r="H4032" s="118" t="str">
        <f>VLOOKUP($E4032,[5]Plan2!$A$5:$D$703,3,FALSE)</f>
        <v>2110</v>
      </c>
      <c r="I4032" s="118" t="str">
        <f>VLOOKUP($E4032,[5]Plan2!$A$5:$D$703,4,FALSE)</f>
        <v>Fabricação de produtos farmoquímicos</v>
      </c>
    </row>
    <row r="4033" spans="1:9" ht="16">
      <c r="A4033" s="117" t="s">
        <v>9831</v>
      </c>
      <c r="B4033" s="118" t="s">
        <v>9832</v>
      </c>
      <c r="C4033" s="116" t="s">
        <v>338</v>
      </c>
      <c r="D4033" s="116" t="s">
        <v>249</v>
      </c>
      <c r="E4033" s="117" t="str">
        <f t="shared" si="62"/>
        <v>2100</v>
      </c>
      <c r="F4033" s="118" t="str">
        <f>VLOOKUP($E4033,[5]Plan2!$A$5:$D$703,1,FALSE)</f>
        <v>2100</v>
      </c>
      <c r="G4033" s="118" t="str">
        <f>VLOOKUP($E4033,[5]Plan2!$A$5:$D$703,2,FALSE)</f>
        <v>Fabricação de produtos farmoquímicos e farmacêuticos</v>
      </c>
      <c r="H4033" s="118" t="str">
        <f>VLOOKUP($E4033,[5]Plan2!$A$5:$D$703,3,FALSE)</f>
        <v>2110</v>
      </c>
      <c r="I4033" s="118" t="str">
        <f>VLOOKUP($E4033,[5]Plan2!$A$5:$D$703,4,FALSE)</f>
        <v>Fabricação de produtos farmoquímicos</v>
      </c>
    </row>
    <row r="4034" spans="1:9" ht="16">
      <c r="A4034" s="117" t="s">
        <v>9833</v>
      </c>
      <c r="B4034" s="118" t="s">
        <v>9834</v>
      </c>
      <c r="C4034" s="116" t="s">
        <v>338</v>
      </c>
      <c r="D4034" s="116" t="s">
        <v>249</v>
      </c>
      <c r="E4034" s="117" t="str">
        <f t="shared" si="62"/>
        <v>2100</v>
      </c>
      <c r="F4034" s="118" t="str">
        <f>VLOOKUP($E4034,[5]Plan2!$A$5:$D$703,1,FALSE)</f>
        <v>2100</v>
      </c>
      <c r="G4034" s="118" t="str">
        <f>VLOOKUP($E4034,[5]Plan2!$A$5:$D$703,2,FALSE)</f>
        <v>Fabricação de produtos farmoquímicos e farmacêuticos</v>
      </c>
      <c r="H4034" s="118" t="str">
        <f>VLOOKUP($E4034,[5]Plan2!$A$5:$D$703,3,FALSE)</f>
        <v>2110</v>
      </c>
      <c r="I4034" s="118" t="str">
        <f>VLOOKUP($E4034,[5]Plan2!$A$5:$D$703,4,FALSE)</f>
        <v>Fabricação de produtos farmoquímicos</v>
      </c>
    </row>
    <row r="4035" spans="1:9" ht="16">
      <c r="A4035" s="117" t="s">
        <v>9835</v>
      </c>
      <c r="B4035" s="118" t="s">
        <v>9836</v>
      </c>
      <c r="C4035" s="116" t="s">
        <v>338</v>
      </c>
      <c r="D4035" s="116" t="s">
        <v>249</v>
      </c>
      <c r="E4035" s="117" t="str">
        <f t="shared" ref="E4035:E4098" si="63">LEFT(C4035,4)</f>
        <v>2100</v>
      </c>
      <c r="F4035" s="118" t="str">
        <f>VLOOKUP($E4035,[5]Plan2!$A$5:$D$703,1,FALSE)</f>
        <v>2100</v>
      </c>
      <c r="G4035" s="118" t="str">
        <f>VLOOKUP($E4035,[5]Plan2!$A$5:$D$703,2,FALSE)</f>
        <v>Fabricação de produtos farmoquímicos e farmacêuticos</v>
      </c>
      <c r="H4035" s="118" t="str">
        <f>VLOOKUP($E4035,[5]Plan2!$A$5:$D$703,3,FALSE)</f>
        <v>2110</v>
      </c>
      <c r="I4035" s="118" t="str">
        <f>VLOOKUP($E4035,[5]Plan2!$A$5:$D$703,4,FALSE)</f>
        <v>Fabricação de produtos farmoquímicos</v>
      </c>
    </row>
    <row r="4036" spans="1:9" ht="16">
      <c r="A4036" s="117" t="s">
        <v>9837</v>
      </c>
      <c r="B4036" s="118" t="s">
        <v>9838</v>
      </c>
      <c r="C4036" s="116" t="s">
        <v>338</v>
      </c>
      <c r="D4036" s="116" t="s">
        <v>249</v>
      </c>
      <c r="E4036" s="117" t="str">
        <f t="shared" si="63"/>
        <v>2100</v>
      </c>
      <c r="F4036" s="118" t="str">
        <f>VLOOKUP($E4036,[5]Plan2!$A$5:$D$703,1,FALSE)</f>
        <v>2100</v>
      </c>
      <c r="G4036" s="118" t="str">
        <f>VLOOKUP($E4036,[5]Plan2!$A$5:$D$703,2,FALSE)</f>
        <v>Fabricação de produtos farmoquímicos e farmacêuticos</v>
      </c>
      <c r="H4036" s="118" t="str">
        <f>VLOOKUP($E4036,[5]Plan2!$A$5:$D$703,3,FALSE)</f>
        <v>2110</v>
      </c>
      <c r="I4036" s="118" t="str">
        <f>VLOOKUP($E4036,[5]Plan2!$A$5:$D$703,4,FALSE)</f>
        <v>Fabricação de produtos farmoquímicos</v>
      </c>
    </row>
    <row r="4037" spans="1:9" ht="16">
      <c r="A4037" s="117" t="s">
        <v>9839</v>
      </c>
      <c r="B4037" s="118" t="s">
        <v>9840</v>
      </c>
      <c r="C4037" s="116" t="s">
        <v>338</v>
      </c>
      <c r="D4037" s="116" t="s">
        <v>249</v>
      </c>
      <c r="E4037" s="117" t="str">
        <f t="shared" si="63"/>
        <v>2100</v>
      </c>
      <c r="F4037" s="118" t="str">
        <f>VLOOKUP($E4037,[5]Plan2!$A$5:$D$703,1,FALSE)</f>
        <v>2100</v>
      </c>
      <c r="G4037" s="118" t="str">
        <f>VLOOKUP($E4037,[5]Plan2!$A$5:$D$703,2,FALSE)</f>
        <v>Fabricação de produtos farmoquímicos e farmacêuticos</v>
      </c>
      <c r="H4037" s="118" t="str">
        <f>VLOOKUP($E4037,[5]Plan2!$A$5:$D$703,3,FALSE)</f>
        <v>2110</v>
      </c>
      <c r="I4037" s="118" t="str">
        <f>VLOOKUP($E4037,[5]Plan2!$A$5:$D$703,4,FALSE)</f>
        <v>Fabricação de produtos farmoquímicos</v>
      </c>
    </row>
    <row r="4038" spans="1:9" ht="16">
      <c r="A4038" s="117" t="s">
        <v>9841</v>
      </c>
      <c r="B4038" s="118" t="s">
        <v>9842</v>
      </c>
      <c r="C4038" s="116" t="s">
        <v>338</v>
      </c>
      <c r="D4038" s="116" t="s">
        <v>249</v>
      </c>
      <c r="E4038" s="117" t="str">
        <f t="shared" si="63"/>
        <v>2100</v>
      </c>
      <c r="F4038" s="118" t="str">
        <f>VLOOKUP($E4038,[5]Plan2!$A$5:$D$703,1,FALSE)</f>
        <v>2100</v>
      </c>
      <c r="G4038" s="118" t="str">
        <f>VLOOKUP($E4038,[5]Plan2!$A$5:$D$703,2,FALSE)</f>
        <v>Fabricação de produtos farmoquímicos e farmacêuticos</v>
      </c>
      <c r="H4038" s="118" t="str">
        <f>VLOOKUP($E4038,[5]Plan2!$A$5:$D$703,3,FALSE)</f>
        <v>2110</v>
      </c>
      <c r="I4038" s="118" t="str">
        <f>VLOOKUP($E4038,[5]Plan2!$A$5:$D$703,4,FALSE)</f>
        <v>Fabricação de produtos farmoquímicos</v>
      </c>
    </row>
    <row r="4039" spans="1:9" ht="16">
      <c r="A4039" s="117" t="s">
        <v>9843</v>
      </c>
      <c r="B4039" s="118" t="s">
        <v>9834</v>
      </c>
      <c r="C4039" s="116" t="s">
        <v>338</v>
      </c>
      <c r="D4039" s="116" t="s">
        <v>249</v>
      </c>
      <c r="E4039" s="117" t="str">
        <f t="shared" si="63"/>
        <v>2100</v>
      </c>
      <c r="F4039" s="118" t="str">
        <f>VLOOKUP($E4039,[5]Plan2!$A$5:$D$703,1,FALSE)</f>
        <v>2100</v>
      </c>
      <c r="G4039" s="118" t="str">
        <f>VLOOKUP($E4039,[5]Plan2!$A$5:$D$703,2,FALSE)</f>
        <v>Fabricação de produtos farmoquímicos e farmacêuticos</v>
      </c>
      <c r="H4039" s="118" t="str">
        <f>VLOOKUP($E4039,[5]Plan2!$A$5:$D$703,3,FALSE)</f>
        <v>2110</v>
      </c>
      <c r="I4039" s="118" t="str">
        <f>VLOOKUP($E4039,[5]Plan2!$A$5:$D$703,4,FALSE)</f>
        <v>Fabricação de produtos farmoquímicos</v>
      </c>
    </row>
    <row r="4040" spans="1:9" ht="16">
      <c r="A4040" s="117" t="s">
        <v>9844</v>
      </c>
      <c r="B4040" s="118" t="s">
        <v>9836</v>
      </c>
      <c r="C4040" s="116" t="s">
        <v>338</v>
      </c>
      <c r="D4040" s="116" t="s">
        <v>249</v>
      </c>
      <c r="E4040" s="117" t="str">
        <f t="shared" si="63"/>
        <v>2100</v>
      </c>
      <c r="F4040" s="118" t="str">
        <f>VLOOKUP($E4040,[5]Plan2!$A$5:$D$703,1,FALSE)</f>
        <v>2100</v>
      </c>
      <c r="G4040" s="118" t="str">
        <f>VLOOKUP($E4040,[5]Plan2!$A$5:$D$703,2,FALSE)</f>
        <v>Fabricação de produtos farmoquímicos e farmacêuticos</v>
      </c>
      <c r="H4040" s="118" t="str">
        <f>VLOOKUP($E4040,[5]Plan2!$A$5:$D$703,3,FALSE)</f>
        <v>2110</v>
      </c>
      <c r="I4040" s="118" t="str">
        <f>VLOOKUP($E4040,[5]Plan2!$A$5:$D$703,4,FALSE)</f>
        <v>Fabricação de produtos farmoquímicos</v>
      </c>
    </row>
    <row r="4041" spans="1:9" ht="16">
      <c r="A4041" s="117" t="s">
        <v>9845</v>
      </c>
      <c r="B4041" s="118" t="s">
        <v>9846</v>
      </c>
      <c r="C4041" s="116" t="s">
        <v>338</v>
      </c>
      <c r="D4041" s="116" t="s">
        <v>249</v>
      </c>
      <c r="E4041" s="117" t="str">
        <f t="shared" si="63"/>
        <v>2100</v>
      </c>
      <c r="F4041" s="118" t="str">
        <f>VLOOKUP($E4041,[5]Plan2!$A$5:$D$703,1,FALSE)</f>
        <v>2100</v>
      </c>
      <c r="G4041" s="118" t="str">
        <f>VLOOKUP($E4041,[5]Plan2!$A$5:$D$703,2,FALSE)</f>
        <v>Fabricação de produtos farmoquímicos e farmacêuticos</v>
      </c>
      <c r="H4041" s="118" t="str">
        <f>VLOOKUP($E4041,[5]Plan2!$A$5:$D$703,3,FALSE)</f>
        <v>2110</v>
      </c>
      <c r="I4041" s="118" t="str">
        <f>VLOOKUP($E4041,[5]Plan2!$A$5:$D$703,4,FALSE)</f>
        <v>Fabricação de produtos farmoquímicos</v>
      </c>
    </row>
    <row r="4042" spans="1:9" ht="16">
      <c r="A4042" s="117" t="s">
        <v>9847</v>
      </c>
      <c r="B4042" s="118" t="s">
        <v>9848</v>
      </c>
      <c r="C4042" s="116" t="s">
        <v>338</v>
      </c>
      <c r="D4042" s="116" t="s">
        <v>249</v>
      </c>
      <c r="E4042" s="117" t="str">
        <f t="shared" si="63"/>
        <v>2100</v>
      </c>
      <c r="F4042" s="118" t="str">
        <f>VLOOKUP($E4042,[5]Plan2!$A$5:$D$703,1,FALSE)</f>
        <v>2100</v>
      </c>
      <c r="G4042" s="118" t="str">
        <f>VLOOKUP($E4042,[5]Plan2!$A$5:$D$703,2,FALSE)</f>
        <v>Fabricação de produtos farmoquímicos e farmacêuticos</v>
      </c>
      <c r="H4042" s="118" t="str">
        <f>VLOOKUP($E4042,[5]Plan2!$A$5:$D$703,3,FALSE)</f>
        <v>2110</v>
      </c>
      <c r="I4042" s="118" t="str">
        <f>VLOOKUP($E4042,[5]Plan2!$A$5:$D$703,4,FALSE)</f>
        <v>Fabricação de produtos farmoquímicos</v>
      </c>
    </row>
    <row r="4043" spans="1:9" ht="16">
      <c r="A4043" s="117" t="s">
        <v>9849</v>
      </c>
      <c r="B4043" s="118" t="s">
        <v>9850</v>
      </c>
      <c r="C4043" s="116" t="s">
        <v>338</v>
      </c>
      <c r="D4043" s="116" t="s">
        <v>249</v>
      </c>
      <c r="E4043" s="117" t="str">
        <f t="shared" si="63"/>
        <v>2100</v>
      </c>
      <c r="F4043" s="118" t="str">
        <f>VLOOKUP($E4043,[5]Plan2!$A$5:$D$703,1,FALSE)</f>
        <v>2100</v>
      </c>
      <c r="G4043" s="118" t="str">
        <f>VLOOKUP($E4043,[5]Plan2!$A$5:$D$703,2,FALSE)</f>
        <v>Fabricação de produtos farmoquímicos e farmacêuticos</v>
      </c>
      <c r="H4043" s="118" t="str">
        <f>VLOOKUP($E4043,[5]Plan2!$A$5:$D$703,3,FALSE)</f>
        <v>2110</v>
      </c>
      <c r="I4043" s="118" t="str">
        <f>VLOOKUP($E4043,[5]Plan2!$A$5:$D$703,4,FALSE)</f>
        <v>Fabricação de produtos farmoquímicos</v>
      </c>
    </row>
    <row r="4044" spans="1:9" ht="16">
      <c r="A4044" s="117" t="s">
        <v>9851</v>
      </c>
      <c r="B4044" s="118" t="s">
        <v>9852</v>
      </c>
      <c r="C4044" s="116" t="s">
        <v>338</v>
      </c>
      <c r="D4044" s="116" t="s">
        <v>249</v>
      </c>
      <c r="E4044" s="117" t="str">
        <f t="shared" si="63"/>
        <v>2100</v>
      </c>
      <c r="F4044" s="118" t="str">
        <f>VLOOKUP($E4044,[5]Plan2!$A$5:$D$703,1,FALSE)</f>
        <v>2100</v>
      </c>
      <c r="G4044" s="118" t="str">
        <f>VLOOKUP($E4044,[5]Plan2!$A$5:$D$703,2,FALSE)</f>
        <v>Fabricação de produtos farmoquímicos e farmacêuticos</v>
      </c>
      <c r="H4044" s="118" t="str">
        <f>VLOOKUP($E4044,[5]Plan2!$A$5:$D$703,3,FALSE)</f>
        <v>2110</v>
      </c>
      <c r="I4044" s="118" t="str">
        <f>VLOOKUP($E4044,[5]Plan2!$A$5:$D$703,4,FALSE)</f>
        <v>Fabricação de produtos farmoquímicos</v>
      </c>
    </row>
    <row r="4045" spans="1:9" ht="16">
      <c r="A4045" s="117" t="s">
        <v>9853</v>
      </c>
      <c r="B4045" s="118" t="s">
        <v>9854</v>
      </c>
      <c r="C4045" s="116" t="s">
        <v>338</v>
      </c>
      <c r="D4045" s="116" t="s">
        <v>249</v>
      </c>
      <c r="E4045" s="117" t="str">
        <f t="shared" si="63"/>
        <v>2100</v>
      </c>
      <c r="F4045" s="118" t="str">
        <f>VLOOKUP($E4045,[5]Plan2!$A$5:$D$703,1,FALSE)</f>
        <v>2100</v>
      </c>
      <c r="G4045" s="118" t="str">
        <f>VLOOKUP($E4045,[5]Plan2!$A$5:$D$703,2,FALSE)</f>
        <v>Fabricação de produtos farmoquímicos e farmacêuticos</v>
      </c>
      <c r="H4045" s="118" t="str">
        <f>VLOOKUP($E4045,[5]Plan2!$A$5:$D$703,3,FALSE)</f>
        <v>2110</v>
      </c>
      <c r="I4045" s="118" t="str">
        <f>VLOOKUP($E4045,[5]Plan2!$A$5:$D$703,4,FALSE)</f>
        <v>Fabricação de produtos farmoquímicos</v>
      </c>
    </row>
    <row r="4046" spans="1:9" ht="16">
      <c r="A4046" s="117" t="s">
        <v>9855</v>
      </c>
      <c r="B4046" s="118" t="s">
        <v>9856</v>
      </c>
      <c r="C4046" s="116" t="s">
        <v>338</v>
      </c>
      <c r="D4046" s="116" t="s">
        <v>249</v>
      </c>
      <c r="E4046" s="117" t="str">
        <f t="shared" si="63"/>
        <v>2100</v>
      </c>
      <c r="F4046" s="118" t="str">
        <f>VLOOKUP($E4046,[5]Plan2!$A$5:$D$703,1,FALSE)</f>
        <v>2100</v>
      </c>
      <c r="G4046" s="118" t="str">
        <f>VLOOKUP($E4046,[5]Plan2!$A$5:$D$703,2,FALSE)</f>
        <v>Fabricação de produtos farmoquímicos e farmacêuticos</v>
      </c>
      <c r="H4046" s="118" t="str">
        <f>VLOOKUP($E4046,[5]Plan2!$A$5:$D$703,3,FALSE)</f>
        <v>2110</v>
      </c>
      <c r="I4046" s="118" t="str">
        <f>VLOOKUP($E4046,[5]Plan2!$A$5:$D$703,4,FALSE)</f>
        <v>Fabricação de produtos farmoquímicos</v>
      </c>
    </row>
    <row r="4047" spans="1:9" ht="16">
      <c r="A4047" s="117" t="s">
        <v>9857</v>
      </c>
      <c r="B4047" s="118" t="s">
        <v>9858</v>
      </c>
      <c r="C4047" s="116" t="s">
        <v>338</v>
      </c>
      <c r="D4047" s="116" t="s">
        <v>249</v>
      </c>
      <c r="E4047" s="117" t="str">
        <f t="shared" si="63"/>
        <v>2100</v>
      </c>
      <c r="F4047" s="118" t="str">
        <f>VLOOKUP($E4047,[5]Plan2!$A$5:$D$703,1,FALSE)</f>
        <v>2100</v>
      </c>
      <c r="G4047" s="118" t="str">
        <f>VLOOKUP($E4047,[5]Plan2!$A$5:$D$703,2,FALSE)</f>
        <v>Fabricação de produtos farmoquímicos e farmacêuticos</v>
      </c>
      <c r="H4047" s="118" t="str">
        <f>VLOOKUP($E4047,[5]Plan2!$A$5:$D$703,3,FALSE)</f>
        <v>2110</v>
      </c>
      <c r="I4047" s="118" t="str">
        <f>VLOOKUP($E4047,[5]Plan2!$A$5:$D$703,4,FALSE)</f>
        <v>Fabricação de produtos farmoquímicos</v>
      </c>
    </row>
    <row r="4048" spans="1:9" ht="16">
      <c r="A4048" s="117" t="s">
        <v>9859</v>
      </c>
      <c r="B4048" s="118" t="s">
        <v>9860</v>
      </c>
      <c r="C4048" s="116" t="s">
        <v>338</v>
      </c>
      <c r="D4048" s="116" t="s">
        <v>249</v>
      </c>
      <c r="E4048" s="117" t="str">
        <f t="shared" si="63"/>
        <v>2100</v>
      </c>
      <c r="F4048" s="118" t="str">
        <f>VLOOKUP($E4048,[5]Plan2!$A$5:$D$703,1,FALSE)</f>
        <v>2100</v>
      </c>
      <c r="G4048" s="118" t="str">
        <f>VLOOKUP($E4048,[5]Plan2!$A$5:$D$703,2,FALSE)</f>
        <v>Fabricação de produtos farmoquímicos e farmacêuticos</v>
      </c>
      <c r="H4048" s="118" t="str">
        <f>VLOOKUP($E4048,[5]Plan2!$A$5:$D$703,3,FALSE)</f>
        <v>2110</v>
      </c>
      <c r="I4048" s="118" t="str">
        <f>VLOOKUP($E4048,[5]Plan2!$A$5:$D$703,4,FALSE)</f>
        <v>Fabricação de produtos farmoquímicos</v>
      </c>
    </row>
    <row r="4049" spans="1:9" ht="16">
      <c r="A4049" s="117" t="s">
        <v>9861</v>
      </c>
      <c r="B4049" s="118" t="s">
        <v>9862</v>
      </c>
      <c r="C4049" s="116" t="s">
        <v>338</v>
      </c>
      <c r="D4049" s="116" t="s">
        <v>249</v>
      </c>
      <c r="E4049" s="117" t="str">
        <f t="shared" si="63"/>
        <v>2100</v>
      </c>
      <c r="F4049" s="118" t="str">
        <f>VLOOKUP($E4049,[5]Plan2!$A$5:$D$703,1,FALSE)</f>
        <v>2100</v>
      </c>
      <c r="G4049" s="118" t="str">
        <f>VLOOKUP($E4049,[5]Plan2!$A$5:$D$703,2,FALSE)</f>
        <v>Fabricação de produtos farmoquímicos e farmacêuticos</v>
      </c>
      <c r="H4049" s="118" t="str">
        <f>VLOOKUP($E4049,[5]Plan2!$A$5:$D$703,3,FALSE)</f>
        <v>2110</v>
      </c>
      <c r="I4049" s="118" t="str">
        <f>VLOOKUP($E4049,[5]Plan2!$A$5:$D$703,4,FALSE)</f>
        <v>Fabricação de produtos farmoquímicos</v>
      </c>
    </row>
    <row r="4050" spans="1:9" ht="16">
      <c r="A4050" s="117" t="s">
        <v>9863</v>
      </c>
      <c r="B4050" s="118" t="s">
        <v>9864</v>
      </c>
      <c r="C4050" s="116" t="s">
        <v>338</v>
      </c>
      <c r="D4050" s="116" t="s">
        <v>249</v>
      </c>
      <c r="E4050" s="117" t="str">
        <f t="shared" si="63"/>
        <v>2100</v>
      </c>
      <c r="F4050" s="118" t="str">
        <f>VLOOKUP($E4050,[5]Plan2!$A$5:$D$703,1,FALSE)</f>
        <v>2100</v>
      </c>
      <c r="G4050" s="118" t="str">
        <f>VLOOKUP($E4050,[5]Plan2!$A$5:$D$703,2,FALSE)</f>
        <v>Fabricação de produtos farmoquímicos e farmacêuticos</v>
      </c>
      <c r="H4050" s="118" t="str">
        <f>VLOOKUP($E4050,[5]Plan2!$A$5:$D$703,3,FALSE)</f>
        <v>2110</v>
      </c>
      <c r="I4050" s="118" t="str">
        <f>VLOOKUP($E4050,[5]Plan2!$A$5:$D$703,4,FALSE)</f>
        <v>Fabricação de produtos farmoquímicos</v>
      </c>
    </row>
    <row r="4051" spans="1:9" ht="16">
      <c r="A4051" s="117" t="s">
        <v>9865</v>
      </c>
      <c r="B4051" s="118" t="s">
        <v>9866</v>
      </c>
      <c r="C4051" s="116" t="s">
        <v>338</v>
      </c>
      <c r="D4051" s="116" t="s">
        <v>249</v>
      </c>
      <c r="E4051" s="117" t="str">
        <f t="shared" si="63"/>
        <v>2100</v>
      </c>
      <c r="F4051" s="118" t="str">
        <f>VLOOKUP($E4051,[5]Plan2!$A$5:$D$703,1,FALSE)</f>
        <v>2100</v>
      </c>
      <c r="G4051" s="118" t="str">
        <f>VLOOKUP($E4051,[5]Plan2!$A$5:$D$703,2,FALSE)</f>
        <v>Fabricação de produtos farmoquímicos e farmacêuticos</v>
      </c>
      <c r="H4051" s="118" t="str">
        <f>VLOOKUP($E4051,[5]Plan2!$A$5:$D$703,3,FALSE)</f>
        <v>2110</v>
      </c>
      <c r="I4051" s="118" t="str">
        <f>VLOOKUP($E4051,[5]Plan2!$A$5:$D$703,4,FALSE)</f>
        <v>Fabricação de produtos farmoquímicos</v>
      </c>
    </row>
    <row r="4052" spans="1:9" ht="16">
      <c r="A4052" s="117" t="s">
        <v>9867</v>
      </c>
      <c r="B4052" s="118" t="s">
        <v>9868</v>
      </c>
      <c r="C4052" s="116" t="s">
        <v>338</v>
      </c>
      <c r="D4052" s="116" t="s">
        <v>249</v>
      </c>
      <c r="E4052" s="117" t="str">
        <f t="shared" si="63"/>
        <v>2100</v>
      </c>
      <c r="F4052" s="118" t="str">
        <f>VLOOKUP($E4052,[5]Plan2!$A$5:$D$703,1,FALSE)</f>
        <v>2100</v>
      </c>
      <c r="G4052" s="118" t="str">
        <f>VLOOKUP($E4052,[5]Plan2!$A$5:$D$703,2,FALSE)</f>
        <v>Fabricação de produtos farmoquímicos e farmacêuticos</v>
      </c>
      <c r="H4052" s="118" t="str">
        <f>VLOOKUP($E4052,[5]Plan2!$A$5:$D$703,3,FALSE)</f>
        <v>2110</v>
      </c>
      <c r="I4052" s="118" t="str">
        <f>VLOOKUP($E4052,[5]Plan2!$A$5:$D$703,4,FALSE)</f>
        <v>Fabricação de produtos farmoquímicos</v>
      </c>
    </row>
    <row r="4053" spans="1:9" ht="16">
      <c r="A4053" s="117" t="s">
        <v>9869</v>
      </c>
      <c r="B4053" s="118" t="s">
        <v>9870</v>
      </c>
      <c r="C4053" s="116" t="s">
        <v>338</v>
      </c>
      <c r="D4053" s="116" t="s">
        <v>249</v>
      </c>
      <c r="E4053" s="117" t="str">
        <f t="shared" si="63"/>
        <v>2100</v>
      </c>
      <c r="F4053" s="118" t="str">
        <f>VLOOKUP($E4053,[5]Plan2!$A$5:$D$703,1,FALSE)</f>
        <v>2100</v>
      </c>
      <c r="G4053" s="118" t="str">
        <f>VLOOKUP($E4053,[5]Plan2!$A$5:$D$703,2,FALSE)</f>
        <v>Fabricação de produtos farmoquímicos e farmacêuticos</v>
      </c>
      <c r="H4053" s="118" t="str">
        <f>VLOOKUP($E4053,[5]Plan2!$A$5:$D$703,3,FALSE)</f>
        <v>2110</v>
      </c>
      <c r="I4053" s="118" t="str">
        <f>VLOOKUP($E4053,[5]Plan2!$A$5:$D$703,4,FALSE)</f>
        <v>Fabricação de produtos farmoquímicos</v>
      </c>
    </row>
    <row r="4054" spans="1:9" ht="16">
      <c r="A4054" s="117" t="s">
        <v>9871</v>
      </c>
      <c r="B4054" s="118" t="s">
        <v>9872</v>
      </c>
      <c r="C4054" s="116" t="s">
        <v>338</v>
      </c>
      <c r="D4054" s="116" t="s">
        <v>249</v>
      </c>
      <c r="E4054" s="117" t="str">
        <f t="shared" si="63"/>
        <v>2100</v>
      </c>
      <c r="F4054" s="118" t="str">
        <f>VLOOKUP($E4054,[5]Plan2!$A$5:$D$703,1,FALSE)</f>
        <v>2100</v>
      </c>
      <c r="G4054" s="118" t="str">
        <f>VLOOKUP($E4054,[5]Plan2!$A$5:$D$703,2,FALSE)</f>
        <v>Fabricação de produtos farmoquímicos e farmacêuticos</v>
      </c>
      <c r="H4054" s="118" t="str">
        <f>VLOOKUP($E4054,[5]Plan2!$A$5:$D$703,3,FALSE)</f>
        <v>2110</v>
      </c>
      <c r="I4054" s="118" t="str">
        <f>VLOOKUP($E4054,[5]Plan2!$A$5:$D$703,4,FALSE)</f>
        <v>Fabricação de produtos farmoquímicos</v>
      </c>
    </row>
    <row r="4055" spans="1:9" ht="16">
      <c r="A4055" s="117" t="s">
        <v>9873</v>
      </c>
      <c r="B4055" s="118" t="s">
        <v>9874</v>
      </c>
      <c r="C4055" s="116" t="s">
        <v>338</v>
      </c>
      <c r="D4055" s="116" t="s">
        <v>249</v>
      </c>
      <c r="E4055" s="117" t="str">
        <f t="shared" si="63"/>
        <v>2100</v>
      </c>
      <c r="F4055" s="118" t="str">
        <f>VLOOKUP($E4055,[5]Plan2!$A$5:$D$703,1,FALSE)</f>
        <v>2100</v>
      </c>
      <c r="G4055" s="118" t="str">
        <f>VLOOKUP($E4055,[5]Plan2!$A$5:$D$703,2,FALSE)</f>
        <v>Fabricação de produtos farmoquímicos e farmacêuticos</v>
      </c>
      <c r="H4055" s="118" t="str">
        <f>VLOOKUP($E4055,[5]Plan2!$A$5:$D$703,3,FALSE)</f>
        <v>2110</v>
      </c>
      <c r="I4055" s="118" t="str">
        <f>VLOOKUP($E4055,[5]Plan2!$A$5:$D$703,4,FALSE)</f>
        <v>Fabricação de produtos farmoquímicos</v>
      </c>
    </row>
    <row r="4056" spans="1:9" ht="16">
      <c r="A4056" s="117" t="s">
        <v>9875</v>
      </c>
      <c r="B4056" s="118" t="s">
        <v>9876</v>
      </c>
      <c r="C4056" s="116" t="s">
        <v>338</v>
      </c>
      <c r="D4056" s="116" t="s">
        <v>249</v>
      </c>
      <c r="E4056" s="117" t="str">
        <f t="shared" si="63"/>
        <v>2100</v>
      </c>
      <c r="F4056" s="118" t="str">
        <f>VLOOKUP($E4056,[5]Plan2!$A$5:$D$703,1,FALSE)</f>
        <v>2100</v>
      </c>
      <c r="G4056" s="118" t="str">
        <f>VLOOKUP($E4056,[5]Plan2!$A$5:$D$703,2,FALSE)</f>
        <v>Fabricação de produtos farmoquímicos e farmacêuticos</v>
      </c>
      <c r="H4056" s="118" t="str">
        <f>VLOOKUP($E4056,[5]Plan2!$A$5:$D$703,3,FALSE)</f>
        <v>2110</v>
      </c>
      <c r="I4056" s="118" t="str">
        <f>VLOOKUP($E4056,[5]Plan2!$A$5:$D$703,4,FALSE)</f>
        <v>Fabricação de produtos farmoquímicos</v>
      </c>
    </row>
    <row r="4057" spans="1:9" ht="16">
      <c r="A4057" s="117" t="s">
        <v>9877</v>
      </c>
      <c r="B4057" s="118" t="s">
        <v>9878</v>
      </c>
      <c r="C4057" s="116" t="s">
        <v>338</v>
      </c>
      <c r="D4057" s="116" t="s">
        <v>249</v>
      </c>
      <c r="E4057" s="117" t="str">
        <f t="shared" si="63"/>
        <v>2100</v>
      </c>
      <c r="F4057" s="118" t="str">
        <f>VLOOKUP($E4057,[5]Plan2!$A$5:$D$703,1,FALSE)</f>
        <v>2100</v>
      </c>
      <c r="G4057" s="118" t="str">
        <f>VLOOKUP($E4057,[5]Plan2!$A$5:$D$703,2,FALSE)</f>
        <v>Fabricação de produtos farmoquímicos e farmacêuticos</v>
      </c>
      <c r="H4057" s="118" t="str">
        <f>VLOOKUP($E4057,[5]Plan2!$A$5:$D$703,3,FALSE)</f>
        <v>2110</v>
      </c>
      <c r="I4057" s="118" t="str">
        <f>VLOOKUP($E4057,[5]Plan2!$A$5:$D$703,4,FALSE)</f>
        <v>Fabricação de produtos farmoquímicos</v>
      </c>
    </row>
    <row r="4058" spans="1:9" ht="16">
      <c r="A4058" s="117" t="s">
        <v>9879</v>
      </c>
      <c r="B4058" s="118" t="s">
        <v>9826</v>
      </c>
      <c r="C4058" s="116" t="s">
        <v>338</v>
      </c>
      <c r="D4058" s="116" t="s">
        <v>249</v>
      </c>
      <c r="E4058" s="117" t="str">
        <f t="shared" si="63"/>
        <v>2100</v>
      </c>
      <c r="F4058" s="118" t="str">
        <f>VLOOKUP($E4058,[5]Plan2!$A$5:$D$703,1,FALSE)</f>
        <v>2100</v>
      </c>
      <c r="G4058" s="118" t="str">
        <f>VLOOKUP($E4058,[5]Plan2!$A$5:$D$703,2,FALSE)</f>
        <v>Fabricação de produtos farmoquímicos e farmacêuticos</v>
      </c>
      <c r="H4058" s="118" t="str">
        <f>VLOOKUP($E4058,[5]Plan2!$A$5:$D$703,3,FALSE)</f>
        <v>2110</v>
      </c>
      <c r="I4058" s="118" t="str">
        <f>VLOOKUP($E4058,[5]Plan2!$A$5:$D$703,4,FALSE)</f>
        <v>Fabricação de produtos farmoquímicos</v>
      </c>
    </row>
    <row r="4059" spans="1:9" ht="16">
      <c r="A4059" s="117" t="s">
        <v>9880</v>
      </c>
      <c r="B4059" s="118" t="s">
        <v>9881</v>
      </c>
      <c r="C4059" s="116" t="s">
        <v>338</v>
      </c>
      <c r="D4059" s="116" t="s">
        <v>249</v>
      </c>
      <c r="E4059" s="117" t="str">
        <f t="shared" si="63"/>
        <v>2100</v>
      </c>
      <c r="F4059" s="118" t="str">
        <f>VLOOKUP($E4059,[5]Plan2!$A$5:$D$703,1,FALSE)</f>
        <v>2100</v>
      </c>
      <c r="G4059" s="118" t="str">
        <f>VLOOKUP($E4059,[5]Plan2!$A$5:$D$703,2,FALSE)</f>
        <v>Fabricação de produtos farmoquímicos e farmacêuticos</v>
      </c>
      <c r="H4059" s="118" t="str">
        <f>VLOOKUP($E4059,[5]Plan2!$A$5:$D$703,3,FALSE)</f>
        <v>2110</v>
      </c>
      <c r="I4059" s="118" t="str">
        <f>VLOOKUP($E4059,[5]Plan2!$A$5:$D$703,4,FALSE)</f>
        <v>Fabricação de produtos farmoquímicos</v>
      </c>
    </row>
    <row r="4060" spans="1:9" ht="16">
      <c r="A4060" s="117" t="s">
        <v>9882</v>
      </c>
      <c r="B4060" s="118" t="s">
        <v>9883</v>
      </c>
      <c r="C4060" s="116" t="s">
        <v>338</v>
      </c>
      <c r="D4060" s="116" t="s">
        <v>249</v>
      </c>
      <c r="E4060" s="117" t="str">
        <f t="shared" si="63"/>
        <v>2100</v>
      </c>
      <c r="F4060" s="118" t="str">
        <f>VLOOKUP($E4060,[5]Plan2!$A$5:$D$703,1,FALSE)</f>
        <v>2100</v>
      </c>
      <c r="G4060" s="118" t="str">
        <f>VLOOKUP($E4060,[5]Plan2!$A$5:$D$703,2,FALSE)</f>
        <v>Fabricação de produtos farmoquímicos e farmacêuticos</v>
      </c>
      <c r="H4060" s="118" t="str">
        <f>VLOOKUP($E4060,[5]Plan2!$A$5:$D$703,3,FALSE)</f>
        <v>2110</v>
      </c>
      <c r="I4060" s="118" t="str">
        <f>VLOOKUP($E4060,[5]Plan2!$A$5:$D$703,4,FALSE)</f>
        <v>Fabricação de produtos farmoquímicos</v>
      </c>
    </row>
    <row r="4061" spans="1:9" ht="16">
      <c r="A4061" s="117" t="s">
        <v>9884</v>
      </c>
      <c r="B4061" s="118" t="s">
        <v>9885</v>
      </c>
      <c r="C4061" s="116" t="s">
        <v>338</v>
      </c>
      <c r="D4061" s="116" t="s">
        <v>249</v>
      </c>
      <c r="E4061" s="117" t="str">
        <f t="shared" si="63"/>
        <v>2100</v>
      </c>
      <c r="F4061" s="118" t="str">
        <f>VLOOKUP($E4061,[5]Plan2!$A$5:$D$703,1,FALSE)</f>
        <v>2100</v>
      </c>
      <c r="G4061" s="118" t="str">
        <f>VLOOKUP($E4061,[5]Plan2!$A$5:$D$703,2,FALSE)</f>
        <v>Fabricação de produtos farmoquímicos e farmacêuticos</v>
      </c>
      <c r="H4061" s="118" t="str">
        <f>VLOOKUP($E4061,[5]Plan2!$A$5:$D$703,3,FALSE)</f>
        <v>2110</v>
      </c>
      <c r="I4061" s="118" t="str">
        <f>VLOOKUP($E4061,[5]Plan2!$A$5:$D$703,4,FALSE)</f>
        <v>Fabricação de produtos farmoquímicos</v>
      </c>
    </row>
    <row r="4062" spans="1:9" ht="16">
      <c r="A4062" s="117" t="s">
        <v>9886</v>
      </c>
      <c r="B4062" s="118" t="s">
        <v>9887</v>
      </c>
      <c r="C4062" s="116" t="s">
        <v>338</v>
      </c>
      <c r="D4062" s="116" t="s">
        <v>249</v>
      </c>
      <c r="E4062" s="117" t="str">
        <f t="shared" si="63"/>
        <v>2100</v>
      </c>
      <c r="F4062" s="118" t="str">
        <f>VLOOKUP($E4062,[5]Plan2!$A$5:$D$703,1,FALSE)</f>
        <v>2100</v>
      </c>
      <c r="G4062" s="118" t="str">
        <f>VLOOKUP($E4062,[5]Plan2!$A$5:$D$703,2,FALSE)</f>
        <v>Fabricação de produtos farmoquímicos e farmacêuticos</v>
      </c>
      <c r="H4062" s="118" t="str">
        <f>VLOOKUP($E4062,[5]Plan2!$A$5:$D$703,3,FALSE)</f>
        <v>2110</v>
      </c>
      <c r="I4062" s="118" t="str">
        <f>VLOOKUP($E4062,[5]Plan2!$A$5:$D$703,4,FALSE)</f>
        <v>Fabricação de produtos farmoquímicos</v>
      </c>
    </row>
    <row r="4063" spans="1:9" ht="16">
      <c r="A4063" s="117" t="s">
        <v>9888</v>
      </c>
      <c r="B4063" s="118" t="s">
        <v>9889</v>
      </c>
      <c r="C4063" s="116" t="s">
        <v>338</v>
      </c>
      <c r="D4063" s="116" t="s">
        <v>249</v>
      </c>
      <c r="E4063" s="117" t="str">
        <f t="shared" si="63"/>
        <v>2100</v>
      </c>
      <c r="F4063" s="118" t="str">
        <f>VLOOKUP($E4063,[5]Plan2!$A$5:$D$703,1,FALSE)</f>
        <v>2100</v>
      </c>
      <c r="G4063" s="118" t="str">
        <f>VLOOKUP($E4063,[5]Plan2!$A$5:$D$703,2,FALSE)</f>
        <v>Fabricação de produtos farmoquímicos e farmacêuticos</v>
      </c>
      <c r="H4063" s="118" t="str">
        <f>VLOOKUP($E4063,[5]Plan2!$A$5:$D$703,3,FALSE)</f>
        <v>2110</v>
      </c>
      <c r="I4063" s="118" t="str">
        <f>VLOOKUP($E4063,[5]Plan2!$A$5:$D$703,4,FALSE)</f>
        <v>Fabricação de produtos farmoquímicos</v>
      </c>
    </row>
    <row r="4064" spans="1:9" ht="16">
      <c r="A4064" s="117" t="s">
        <v>9890</v>
      </c>
      <c r="B4064" s="118" t="s">
        <v>9891</v>
      </c>
      <c r="C4064" s="116" t="s">
        <v>338</v>
      </c>
      <c r="D4064" s="116" t="s">
        <v>249</v>
      </c>
      <c r="E4064" s="117" t="str">
        <f t="shared" si="63"/>
        <v>2100</v>
      </c>
      <c r="F4064" s="118" t="str">
        <f>VLOOKUP($E4064,[5]Plan2!$A$5:$D$703,1,FALSE)</f>
        <v>2100</v>
      </c>
      <c r="G4064" s="118" t="str">
        <f>VLOOKUP($E4064,[5]Plan2!$A$5:$D$703,2,FALSE)</f>
        <v>Fabricação de produtos farmoquímicos e farmacêuticos</v>
      </c>
      <c r="H4064" s="118" t="str">
        <f>VLOOKUP($E4064,[5]Plan2!$A$5:$D$703,3,FALSE)</f>
        <v>2110</v>
      </c>
      <c r="I4064" s="118" t="str">
        <f>VLOOKUP($E4064,[5]Plan2!$A$5:$D$703,4,FALSE)</f>
        <v>Fabricação de produtos farmoquímicos</v>
      </c>
    </row>
    <row r="4065" spans="1:9" ht="16">
      <c r="A4065" s="117" t="s">
        <v>9892</v>
      </c>
      <c r="B4065" s="118" t="s">
        <v>9893</v>
      </c>
      <c r="C4065" s="116" t="s">
        <v>338</v>
      </c>
      <c r="D4065" s="116" t="s">
        <v>249</v>
      </c>
      <c r="E4065" s="117" t="str">
        <f t="shared" si="63"/>
        <v>2100</v>
      </c>
      <c r="F4065" s="118" t="str">
        <f>VLOOKUP($E4065,[5]Plan2!$A$5:$D$703,1,FALSE)</f>
        <v>2100</v>
      </c>
      <c r="G4065" s="118" t="str">
        <f>VLOOKUP($E4065,[5]Plan2!$A$5:$D$703,2,FALSE)</f>
        <v>Fabricação de produtos farmoquímicos e farmacêuticos</v>
      </c>
      <c r="H4065" s="118" t="str">
        <f>VLOOKUP($E4065,[5]Plan2!$A$5:$D$703,3,FALSE)</f>
        <v>2110</v>
      </c>
      <c r="I4065" s="118" t="str">
        <f>VLOOKUP($E4065,[5]Plan2!$A$5:$D$703,4,FALSE)</f>
        <v>Fabricação de produtos farmoquímicos</v>
      </c>
    </row>
    <row r="4066" spans="1:9" ht="16">
      <c r="A4066" s="117" t="s">
        <v>9894</v>
      </c>
      <c r="B4066" s="118" t="s">
        <v>9895</v>
      </c>
      <c r="C4066" s="116" t="s">
        <v>338</v>
      </c>
      <c r="D4066" s="116" t="s">
        <v>249</v>
      </c>
      <c r="E4066" s="117" t="str">
        <f t="shared" si="63"/>
        <v>2100</v>
      </c>
      <c r="F4066" s="118" t="str">
        <f>VLOOKUP($E4066,[5]Plan2!$A$5:$D$703,1,FALSE)</f>
        <v>2100</v>
      </c>
      <c r="G4066" s="118" t="str">
        <f>VLOOKUP($E4066,[5]Plan2!$A$5:$D$703,2,FALSE)</f>
        <v>Fabricação de produtos farmoquímicos e farmacêuticos</v>
      </c>
      <c r="H4066" s="118" t="str">
        <f>VLOOKUP($E4066,[5]Plan2!$A$5:$D$703,3,FALSE)</f>
        <v>2110</v>
      </c>
      <c r="I4066" s="118" t="str">
        <f>VLOOKUP($E4066,[5]Plan2!$A$5:$D$703,4,FALSE)</f>
        <v>Fabricação de produtos farmoquímicos</v>
      </c>
    </row>
    <row r="4067" spans="1:9" ht="16">
      <c r="A4067" s="117" t="s">
        <v>9896</v>
      </c>
      <c r="B4067" s="118" t="s">
        <v>9897</v>
      </c>
      <c r="C4067" s="116" t="s">
        <v>338</v>
      </c>
      <c r="D4067" s="116" t="s">
        <v>249</v>
      </c>
      <c r="E4067" s="117" t="str">
        <f t="shared" si="63"/>
        <v>2100</v>
      </c>
      <c r="F4067" s="118" t="str">
        <f>VLOOKUP($E4067,[5]Plan2!$A$5:$D$703,1,FALSE)</f>
        <v>2100</v>
      </c>
      <c r="G4067" s="118" t="str">
        <f>VLOOKUP($E4067,[5]Plan2!$A$5:$D$703,2,FALSE)</f>
        <v>Fabricação de produtos farmoquímicos e farmacêuticos</v>
      </c>
      <c r="H4067" s="118" t="str">
        <f>VLOOKUP($E4067,[5]Plan2!$A$5:$D$703,3,FALSE)</f>
        <v>2110</v>
      </c>
      <c r="I4067" s="118" t="str">
        <f>VLOOKUP($E4067,[5]Plan2!$A$5:$D$703,4,FALSE)</f>
        <v>Fabricação de produtos farmoquímicos</v>
      </c>
    </row>
    <row r="4068" spans="1:9" ht="16">
      <c r="A4068" s="117" t="s">
        <v>9898</v>
      </c>
      <c r="B4068" s="118" t="s">
        <v>9899</v>
      </c>
      <c r="C4068" s="116" t="s">
        <v>338</v>
      </c>
      <c r="D4068" s="116" t="s">
        <v>249</v>
      </c>
      <c r="E4068" s="117" t="str">
        <f t="shared" si="63"/>
        <v>2100</v>
      </c>
      <c r="F4068" s="118" t="str">
        <f>VLOOKUP($E4068,[5]Plan2!$A$5:$D$703,1,FALSE)</f>
        <v>2100</v>
      </c>
      <c r="G4068" s="118" t="str">
        <f>VLOOKUP($E4068,[5]Plan2!$A$5:$D$703,2,FALSE)</f>
        <v>Fabricação de produtos farmoquímicos e farmacêuticos</v>
      </c>
      <c r="H4068" s="118" t="str">
        <f>VLOOKUP($E4068,[5]Plan2!$A$5:$D$703,3,FALSE)</f>
        <v>2110</v>
      </c>
      <c r="I4068" s="118" t="str">
        <f>VLOOKUP($E4068,[5]Plan2!$A$5:$D$703,4,FALSE)</f>
        <v>Fabricação de produtos farmoquímicos</v>
      </c>
    </row>
    <row r="4069" spans="1:9" ht="16">
      <c r="A4069" s="117" t="s">
        <v>9900</v>
      </c>
      <c r="B4069" s="118" t="s">
        <v>9901</v>
      </c>
      <c r="C4069" s="116" t="s">
        <v>338</v>
      </c>
      <c r="D4069" s="116" t="s">
        <v>249</v>
      </c>
      <c r="E4069" s="117" t="str">
        <f t="shared" si="63"/>
        <v>2100</v>
      </c>
      <c r="F4069" s="118" t="str">
        <f>VLOOKUP($E4069,[5]Plan2!$A$5:$D$703,1,FALSE)</f>
        <v>2100</v>
      </c>
      <c r="G4069" s="118" t="str">
        <f>VLOOKUP($E4069,[5]Plan2!$A$5:$D$703,2,FALSE)</f>
        <v>Fabricação de produtos farmoquímicos e farmacêuticos</v>
      </c>
      <c r="H4069" s="118" t="str">
        <f>VLOOKUP($E4069,[5]Plan2!$A$5:$D$703,3,FALSE)</f>
        <v>2110</v>
      </c>
      <c r="I4069" s="118" t="str">
        <f>VLOOKUP($E4069,[5]Plan2!$A$5:$D$703,4,FALSE)</f>
        <v>Fabricação de produtos farmoquímicos</v>
      </c>
    </row>
    <row r="4070" spans="1:9" ht="16">
      <c r="A4070" s="117" t="s">
        <v>9902</v>
      </c>
      <c r="B4070" s="118" t="s">
        <v>9903</v>
      </c>
      <c r="C4070" s="116" t="s">
        <v>338</v>
      </c>
      <c r="D4070" s="116" t="s">
        <v>249</v>
      </c>
      <c r="E4070" s="117" t="str">
        <f t="shared" si="63"/>
        <v>2100</v>
      </c>
      <c r="F4070" s="118" t="str">
        <f>VLOOKUP($E4070,[5]Plan2!$A$5:$D$703,1,FALSE)</f>
        <v>2100</v>
      </c>
      <c r="G4070" s="118" t="str">
        <f>VLOOKUP($E4070,[5]Plan2!$A$5:$D$703,2,FALSE)</f>
        <v>Fabricação de produtos farmoquímicos e farmacêuticos</v>
      </c>
      <c r="H4070" s="118" t="str">
        <f>VLOOKUP($E4070,[5]Plan2!$A$5:$D$703,3,FALSE)</f>
        <v>2110</v>
      </c>
      <c r="I4070" s="118" t="str">
        <f>VLOOKUP($E4070,[5]Plan2!$A$5:$D$703,4,FALSE)</f>
        <v>Fabricação de produtos farmoquímicos</v>
      </c>
    </row>
    <row r="4071" spans="1:9" ht="16">
      <c r="A4071" s="117" t="s">
        <v>9904</v>
      </c>
      <c r="B4071" s="118" t="s">
        <v>9905</v>
      </c>
      <c r="C4071" s="116" t="s">
        <v>338</v>
      </c>
      <c r="D4071" s="116" t="s">
        <v>249</v>
      </c>
      <c r="E4071" s="117" t="str">
        <f t="shared" si="63"/>
        <v>2100</v>
      </c>
      <c r="F4071" s="118" t="str">
        <f>VLOOKUP($E4071,[5]Plan2!$A$5:$D$703,1,FALSE)</f>
        <v>2100</v>
      </c>
      <c r="G4071" s="118" t="str">
        <f>VLOOKUP($E4071,[5]Plan2!$A$5:$D$703,2,FALSE)</f>
        <v>Fabricação de produtos farmoquímicos e farmacêuticos</v>
      </c>
      <c r="H4071" s="118" t="str">
        <f>VLOOKUP($E4071,[5]Plan2!$A$5:$D$703,3,FALSE)</f>
        <v>2110</v>
      </c>
      <c r="I4071" s="118" t="str">
        <f>VLOOKUP($E4071,[5]Plan2!$A$5:$D$703,4,FALSE)</f>
        <v>Fabricação de produtos farmoquímicos</v>
      </c>
    </row>
    <row r="4072" spans="1:9" ht="16">
      <c r="A4072" s="117" t="s">
        <v>9906</v>
      </c>
      <c r="B4072" s="118" t="s">
        <v>9907</v>
      </c>
      <c r="C4072" s="116" t="s">
        <v>338</v>
      </c>
      <c r="D4072" s="116" t="s">
        <v>249</v>
      </c>
      <c r="E4072" s="117" t="str">
        <f t="shared" si="63"/>
        <v>2100</v>
      </c>
      <c r="F4072" s="118" t="str">
        <f>VLOOKUP($E4072,[5]Plan2!$A$5:$D$703,1,FALSE)</f>
        <v>2100</v>
      </c>
      <c r="G4072" s="118" t="str">
        <f>VLOOKUP($E4072,[5]Plan2!$A$5:$D$703,2,FALSE)</f>
        <v>Fabricação de produtos farmoquímicos e farmacêuticos</v>
      </c>
      <c r="H4072" s="118" t="str">
        <f>VLOOKUP($E4072,[5]Plan2!$A$5:$D$703,3,FALSE)</f>
        <v>2110</v>
      </c>
      <c r="I4072" s="118" t="str">
        <f>VLOOKUP($E4072,[5]Plan2!$A$5:$D$703,4,FALSE)</f>
        <v>Fabricação de produtos farmoquímicos</v>
      </c>
    </row>
    <row r="4073" spans="1:9" ht="16">
      <c r="A4073" s="117" t="s">
        <v>9908</v>
      </c>
      <c r="B4073" s="118" t="s">
        <v>9909</v>
      </c>
      <c r="C4073" s="116" t="s">
        <v>338</v>
      </c>
      <c r="D4073" s="116" t="s">
        <v>249</v>
      </c>
      <c r="E4073" s="117" t="str">
        <f t="shared" si="63"/>
        <v>2100</v>
      </c>
      <c r="F4073" s="118" t="str">
        <f>VLOOKUP($E4073,[5]Plan2!$A$5:$D$703,1,FALSE)</f>
        <v>2100</v>
      </c>
      <c r="G4073" s="118" t="str">
        <f>VLOOKUP($E4073,[5]Plan2!$A$5:$D$703,2,FALSE)</f>
        <v>Fabricação de produtos farmoquímicos e farmacêuticos</v>
      </c>
      <c r="H4073" s="118" t="str">
        <f>VLOOKUP($E4073,[5]Plan2!$A$5:$D$703,3,FALSE)</f>
        <v>2110</v>
      </c>
      <c r="I4073" s="118" t="str">
        <f>VLOOKUP($E4073,[5]Plan2!$A$5:$D$703,4,FALSE)</f>
        <v>Fabricação de produtos farmoquímicos</v>
      </c>
    </row>
    <row r="4074" spans="1:9" ht="16">
      <c r="A4074" s="117" t="s">
        <v>9910</v>
      </c>
      <c r="B4074" s="118" t="s">
        <v>9911</v>
      </c>
      <c r="C4074" s="116" t="s">
        <v>338</v>
      </c>
      <c r="D4074" s="116" t="s">
        <v>249</v>
      </c>
      <c r="E4074" s="117" t="str">
        <f t="shared" si="63"/>
        <v>2100</v>
      </c>
      <c r="F4074" s="118" t="str">
        <f>VLOOKUP($E4074,[5]Plan2!$A$5:$D$703,1,FALSE)</f>
        <v>2100</v>
      </c>
      <c r="G4074" s="118" t="str">
        <f>VLOOKUP($E4074,[5]Plan2!$A$5:$D$703,2,FALSE)</f>
        <v>Fabricação de produtos farmoquímicos e farmacêuticos</v>
      </c>
      <c r="H4074" s="118" t="str">
        <f>VLOOKUP($E4074,[5]Plan2!$A$5:$D$703,3,FALSE)</f>
        <v>2110</v>
      </c>
      <c r="I4074" s="118" t="str">
        <f>VLOOKUP($E4074,[5]Plan2!$A$5:$D$703,4,FALSE)</f>
        <v>Fabricação de produtos farmoquímicos</v>
      </c>
    </row>
    <row r="4075" spans="1:9" ht="16">
      <c r="A4075" s="117" t="s">
        <v>9912</v>
      </c>
      <c r="B4075" s="118" t="s">
        <v>9913</v>
      </c>
      <c r="C4075" s="116" t="s">
        <v>338</v>
      </c>
      <c r="D4075" s="116" t="s">
        <v>249</v>
      </c>
      <c r="E4075" s="117" t="str">
        <f t="shared" si="63"/>
        <v>2100</v>
      </c>
      <c r="F4075" s="118" t="str">
        <f>VLOOKUP($E4075,[5]Plan2!$A$5:$D$703,1,FALSE)</f>
        <v>2100</v>
      </c>
      <c r="G4075" s="118" t="str">
        <f>VLOOKUP($E4075,[5]Plan2!$A$5:$D$703,2,FALSE)</f>
        <v>Fabricação de produtos farmoquímicos e farmacêuticos</v>
      </c>
      <c r="H4075" s="118" t="str">
        <f>VLOOKUP($E4075,[5]Plan2!$A$5:$D$703,3,FALSE)</f>
        <v>2110</v>
      </c>
      <c r="I4075" s="118" t="str">
        <f>VLOOKUP($E4075,[5]Plan2!$A$5:$D$703,4,FALSE)</f>
        <v>Fabricação de produtos farmoquímicos</v>
      </c>
    </row>
    <row r="4076" spans="1:9" ht="16">
      <c r="A4076" s="117" t="s">
        <v>9914</v>
      </c>
      <c r="B4076" s="118" t="s">
        <v>9915</v>
      </c>
      <c r="C4076" s="116" t="s">
        <v>338</v>
      </c>
      <c r="D4076" s="116" t="s">
        <v>249</v>
      </c>
      <c r="E4076" s="117" t="str">
        <f t="shared" si="63"/>
        <v>2100</v>
      </c>
      <c r="F4076" s="118" t="str">
        <f>VLOOKUP($E4076,[5]Plan2!$A$5:$D$703,1,FALSE)</f>
        <v>2100</v>
      </c>
      <c r="G4076" s="118" t="str">
        <f>VLOOKUP($E4076,[5]Plan2!$A$5:$D$703,2,FALSE)</f>
        <v>Fabricação de produtos farmoquímicos e farmacêuticos</v>
      </c>
      <c r="H4076" s="118" t="str">
        <f>VLOOKUP($E4076,[5]Plan2!$A$5:$D$703,3,FALSE)</f>
        <v>2110</v>
      </c>
      <c r="I4076" s="118" t="str">
        <f>VLOOKUP($E4076,[5]Plan2!$A$5:$D$703,4,FALSE)</f>
        <v>Fabricação de produtos farmoquímicos</v>
      </c>
    </row>
    <row r="4077" spans="1:9" ht="16">
      <c r="A4077" s="117" t="s">
        <v>9916</v>
      </c>
      <c r="B4077" s="118" t="s">
        <v>9917</v>
      </c>
      <c r="C4077" s="116" t="s">
        <v>338</v>
      </c>
      <c r="D4077" s="116" t="s">
        <v>249</v>
      </c>
      <c r="E4077" s="117" t="str">
        <f t="shared" si="63"/>
        <v>2100</v>
      </c>
      <c r="F4077" s="118" t="str">
        <f>VLOOKUP($E4077,[5]Plan2!$A$5:$D$703,1,FALSE)</f>
        <v>2100</v>
      </c>
      <c r="G4077" s="118" t="str">
        <f>VLOOKUP($E4077,[5]Plan2!$A$5:$D$703,2,FALSE)</f>
        <v>Fabricação de produtos farmoquímicos e farmacêuticos</v>
      </c>
      <c r="H4077" s="118" t="str">
        <f>VLOOKUP($E4077,[5]Plan2!$A$5:$D$703,3,FALSE)</f>
        <v>2110</v>
      </c>
      <c r="I4077" s="118" t="str">
        <f>VLOOKUP($E4077,[5]Plan2!$A$5:$D$703,4,FALSE)</f>
        <v>Fabricação de produtos farmoquímicos</v>
      </c>
    </row>
    <row r="4078" spans="1:9" ht="16">
      <c r="A4078" s="117" t="s">
        <v>9918</v>
      </c>
      <c r="B4078" s="118" t="s">
        <v>9919</v>
      </c>
      <c r="C4078" s="116" t="s">
        <v>338</v>
      </c>
      <c r="D4078" s="116" t="s">
        <v>249</v>
      </c>
      <c r="E4078" s="117" t="str">
        <f t="shared" si="63"/>
        <v>2100</v>
      </c>
      <c r="F4078" s="118" t="str">
        <f>VLOOKUP($E4078,[5]Plan2!$A$5:$D$703,1,FALSE)</f>
        <v>2100</v>
      </c>
      <c r="G4078" s="118" t="str">
        <f>VLOOKUP($E4078,[5]Plan2!$A$5:$D$703,2,FALSE)</f>
        <v>Fabricação de produtos farmoquímicos e farmacêuticos</v>
      </c>
      <c r="H4078" s="118" t="str">
        <f>VLOOKUP($E4078,[5]Plan2!$A$5:$D$703,3,FALSE)</f>
        <v>2110</v>
      </c>
      <c r="I4078" s="118" t="str">
        <f>VLOOKUP($E4078,[5]Plan2!$A$5:$D$703,4,FALSE)</f>
        <v>Fabricação de produtos farmoquímicos</v>
      </c>
    </row>
    <row r="4079" spans="1:9" ht="16">
      <c r="A4079" s="117" t="s">
        <v>9920</v>
      </c>
      <c r="B4079" s="118" t="s">
        <v>9921</v>
      </c>
      <c r="C4079" s="116" t="s">
        <v>338</v>
      </c>
      <c r="D4079" s="116" t="s">
        <v>249</v>
      </c>
      <c r="E4079" s="117" t="str">
        <f t="shared" si="63"/>
        <v>2100</v>
      </c>
      <c r="F4079" s="118" t="str">
        <f>VLOOKUP($E4079,[5]Plan2!$A$5:$D$703,1,FALSE)</f>
        <v>2100</v>
      </c>
      <c r="G4079" s="118" t="str">
        <f>VLOOKUP($E4079,[5]Plan2!$A$5:$D$703,2,FALSE)</f>
        <v>Fabricação de produtos farmoquímicos e farmacêuticos</v>
      </c>
      <c r="H4079" s="118" t="str">
        <f>VLOOKUP($E4079,[5]Plan2!$A$5:$D$703,3,FALSE)</f>
        <v>2110</v>
      </c>
      <c r="I4079" s="118" t="str">
        <f>VLOOKUP($E4079,[5]Plan2!$A$5:$D$703,4,FALSE)</f>
        <v>Fabricação de produtos farmoquímicos</v>
      </c>
    </row>
    <row r="4080" spans="1:9" ht="16">
      <c r="A4080" s="117" t="s">
        <v>9922</v>
      </c>
      <c r="B4080" s="118" t="s">
        <v>9923</v>
      </c>
      <c r="C4080" s="116" t="s">
        <v>338</v>
      </c>
      <c r="D4080" s="116" t="s">
        <v>249</v>
      </c>
      <c r="E4080" s="117" t="str">
        <f t="shared" si="63"/>
        <v>2100</v>
      </c>
      <c r="F4080" s="118" t="str">
        <f>VLOOKUP($E4080,[5]Plan2!$A$5:$D$703,1,FALSE)</f>
        <v>2100</v>
      </c>
      <c r="G4080" s="118" t="str">
        <f>VLOOKUP($E4080,[5]Plan2!$A$5:$D$703,2,FALSE)</f>
        <v>Fabricação de produtos farmoquímicos e farmacêuticos</v>
      </c>
      <c r="H4080" s="118" t="str">
        <f>VLOOKUP($E4080,[5]Plan2!$A$5:$D$703,3,FALSE)</f>
        <v>2110</v>
      </c>
      <c r="I4080" s="118" t="str">
        <f>VLOOKUP($E4080,[5]Plan2!$A$5:$D$703,4,FALSE)</f>
        <v>Fabricação de produtos farmoquímicos</v>
      </c>
    </row>
    <row r="4081" spans="1:9" ht="16">
      <c r="A4081" s="117" t="s">
        <v>9924</v>
      </c>
      <c r="B4081" s="118" t="s">
        <v>9925</v>
      </c>
      <c r="C4081" s="116" t="s">
        <v>338</v>
      </c>
      <c r="D4081" s="116" t="s">
        <v>249</v>
      </c>
      <c r="E4081" s="117" t="str">
        <f t="shared" si="63"/>
        <v>2100</v>
      </c>
      <c r="F4081" s="118" t="str">
        <f>VLOOKUP($E4081,[5]Plan2!$A$5:$D$703,1,FALSE)</f>
        <v>2100</v>
      </c>
      <c r="G4081" s="118" t="str">
        <f>VLOOKUP($E4081,[5]Plan2!$A$5:$D$703,2,FALSE)</f>
        <v>Fabricação de produtos farmoquímicos e farmacêuticos</v>
      </c>
      <c r="H4081" s="118" t="str">
        <f>VLOOKUP($E4081,[5]Plan2!$A$5:$D$703,3,FALSE)</f>
        <v>2110</v>
      </c>
      <c r="I4081" s="118" t="str">
        <f>VLOOKUP($E4081,[5]Plan2!$A$5:$D$703,4,FALSE)</f>
        <v>Fabricação de produtos farmoquímicos</v>
      </c>
    </row>
    <row r="4082" spans="1:9" ht="16">
      <c r="A4082" s="117" t="s">
        <v>9926</v>
      </c>
      <c r="B4082" s="118" t="s">
        <v>9927</v>
      </c>
      <c r="C4082" s="116" t="s">
        <v>338</v>
      </c>
      <c r="D4082" s="116" t="s">
        <v>249</v>
      </c>
      <c r="E4082" s="117" t="str">
        <f t="shared" si="63"/>
        <v>2100</v>
      </c>
      <c r="F4082" s="118" t="str">
        <f>VLOOKUP($E4082,[5]Plan2!$A$5:$D$703,1,FALSE)</f>
        <v>2100</v>
      </c>
      <c r="G4082" s="118" t="str">
        <f>VLOOKUP($E4082,[5]Plan2!$A$5:$D$703,2,FALSE)</f>
        <v>Fabricação de produtos farmoquímicos e farmacêuticos</v>
      </c>
      <c r="H4082" s="118" t="str">
        <f>VLOOKUP($E4082,[5]Plan2!$A$5:$D$703,3,FALSE)</f>
        <v>2110</v>
      </c>
      <c r="I4082" s="118" t="str">
        <f>VLOOKUP($E4082,[5]Plan2!$A$5:$D$703,4,FALSE)</f>
        <v>Fabricação de produtos farmoquímicos</v>
      </c>
    </row>
    <row r="4083" spans="1:9" ht="16">
      <c r="A4083" s="117" t="s">
        <v>9928</v>
      </c>
      <c r="B4083" s="118" t="s">
        <v>9929</v>
      </c>
      <c r="C4083" s="116" t="s">
        <v>338</v>
      </c>
      <c r="D4083" s="116" t="s">
        <v>249</v>
      </c>
      <c r="E4083" s="117" t="str">
        <f t="shared" si="63"/>
        <v>2100</v>
      </c>
      <c r="F4083" s="118" t="str">
        <f>VLOOKUP($E4083,[5]Plan2!$A$5:$D$703,1,FALSE)</f>
        <v>2100</v>
      </c>
      <c r="G4083" s="118" t="str">
        <f>VLOOKUP($E4083,[5]Plan2!$A$5:$D$703,2,FALSE)</f>
        <v>Fabricação de produtos farmoquímicos e farmacêuticos</v>
      </c>
      <c r="H4083" s="118" t="str">
        <f>VLOOKUP($E4083,[5]Plan2!$A$5:$D$703,3,FALSE)</f>
        <v>2110</v>
      </c>
      <c r="I4083" s="118" t="str">
        <f>VLOOKUP($E4083,[5]Plan2!$A$5:$D$703,4,FALSE)</f>
        <v>Fabricação de produtos farmoquímicos</v>
      </c>
    </row>
    <row r="4084" spans="1:9" ht="16">
      <c r="A4084" s="117" t="s">
        <v>9930</v>
      </c>
      <c r="B4084" s="118" t="s">
        <v>9931</v>
      </c>
      <c r="C4084" s="116" t="s">
        <v>338</v>
      </c>
      <c r="D4084" s="116" t="s">
        <v>249</v>
      </c>
      <c r="E4084" s="117" t="str">
        <f t="shared" si="63"/>
        <v>2100</v>
      </c>
      <c r="F4084" s="118" t="str">
        <f>VLOOKUP($E4084,[5]Plan2!$A$5:$D$703,1,FALSE)</f>
        <v>2100</v>
      </c>
      <c r="G4084" s="118" t="str">
        <f>VLOOKUP($E4084,[5]Plan2!$A$5:$D$703,2,FALSE)</f>
        <v>Fabricação de produtos farmoquímicos e farmacêuticos</v>
      </c>
      <c r="H4084" s="118" t="str">
        <f>VLOOKUP($E4084,[5]Plan2!$A$5:$D$703,3,FALSE)</f>
        <v>2110</v>
      </c>
      <c r="I4084" s="118" t="str">
        <f>VLOOKUP($E4084,[5]Plan2!$A$5:$D$703,4,FALSE)</f>
        <v>Fabricação de produtos farmoquímicos</v>
      </c>
    </row>
    <row r="4085" spans="1:9" ht="16">
      <c r="A4085" s="117" t="s">
        <v>9932</v>
      </c>
      <c r="B4085" s="118" t="s">
        <v>9933</v>
      </c>
      <c r="C4085" s="116" t="s">
        <v>338</v>
      </c>
      <c r="D4085" s="116" t="s">
        <v>249</v>
      </c>
      <c r="E4085" s="117" t="str">
        <f t="shared" si="63"/>
        <v>2100</v>
      </c>
      <c r="F4085" s="118" t="str">
        <f>VLOOKUP($E4085,[5]Plan2!$A$5:$D$703,1,FALSE)</f>
        <v>2100</v>
      </c>
      <c r="G4085" s="118" t="str">
        <f>VLOOKUP($E4085,[5]Plan2!$A$5:$D$703,2,FALSE)</f>
        <v>Fabricação de produtos farmoquímicos e farmacêuticos</v>
      </c>
      <c r="H4085" s="118" t="str">
        <f>VLOOKUP($E4085,[5]Plan2!$A$5:$D$703,3,FALSE)</f>
        <v>2110</v>
      </c>
      <c r="I4085" s="118" t="str">
        <f>VLOOKUP($E4085,[5]Plan2!$A$5:$D$703,4,FALSE)</f>
        <v>Fabricação de produtos farmoquímicos</v>
      </c>
    </row>
    <row r="4086" spans="1:9" ht="16">
      <c r="A4086" s="117" t="s">
        <v>9934</v>
      </c>
      <c r="B4086" s="118" t="s">
        <v>9935</v>
      </c>
      <c r="C4086" s="116" t="s">
        <v>338</v>
      </c>
      <c r="D4086" s="116" t="s">
        <v>249</v>
      </c>
      <c r="E4086" s="117" t="str">
        <f t="shared" si="63"/>
        <v>2100</v>
      </c>
      <c r="F4086" s="118" t="str">
        <f>VLOOKUP($E4086,[5]Plan2!$A$5:$D$703,1,FALSE)</f>
        <v>2100</v>
      </c>
      <c r="G4086" s="118" t="str">
        <f>VLOOKUP($E4086,[5]Plan2!$A$5:$D$703,2,FALSE)</f>
        <v>Fabricação de produtos farmoquímicos e farmacêuticos</v>
      </c>
      <c r="H4086" s="118" t="str">
        <f>VLOOKUP($E4086,[5]Plan2!$A$5:$D$703,3,FALSE)</f>
        <v>2110</v>
      </c>
      <c r="I4086" s="118" t="str">
        <f>VLOOKUP($E4086,[5]Plan2!$A$5:$D$703,4,FALSE)</f>
        <v>Fabricação de produtos farmoquímicos</v>
      </c>
    </row>
    <row r="4087" spans="1:9" ht="16">
      <c r="A4087" s="117" t="s">
        <v>9936</v>
      </c>
      <c r="B4087" s="118" t="s">
        <v>9937</v>
      </c>
      <c r="C4087" s="116" t="s">
        <v>338</v>
      </c>
      <c r="D4087" s="116" t="s">
        <v>249</v>
      </c>
      <c r="E4087" s="117" t="str">
        <f t="shared" si="63"/>
        <v>2100</v>
      </c>
      <c r="F4087" s="118" t="str">
        <f>VLOOKUP($E4087,[5]Plan2!$A$5:$D$703,1,FALSE)</f>
        <v>2100</v>
      </c>
      <c r="G4087" s="118" t="str">
        <f>VLOOKUP($E4087,[5]Plan2!$A$5:$D$703,2,FALSE)</f>
        <v>Fabricação de produtos farmoquímicos e farmacêuticos</v>
      </c>
      <c r="H4087" s="118" t="str">
        <f>VLOOKUP($E4087,[5]Plan2!$A$5:$D$703,3,FALSE)</f>
        <v>2110</v>
      </c>
      <c r="I4087" s="118" t="str">
        <f>VLOOKUP($E4087,[5]Plan2!$A$5:$D$703,4,FALSE)</f>
        <v>Fabricação de produtos farmoquímicos</v>
      </c>
    </row>
    <row r="4088" spans="1:9" ht="16">
      <c r="A4088" s="117" t="s">
        <v>9938</v>
      </c>
      <c r="B4088" s="118" t="s">
        <v>9939</v>
      </c>
      <c r="C4088" s="116" t="s">
        <v>338</v>
      </c>
      <c r="D4088" s="116" t="s">
        <v>249</v>
      </c>
      <c r="E4088" s="117" t="str">
        <f t="shared" si="63"/>
        <v>2100</v>
      </c>
      <c r="F4088" s="118" t="str">
        <f>VLOOKUP($E4088,[5]Plan2!$A$5:$D$703,1,FALSE)</f>
        <v>2100</v>
      </c>
      <c r="G4088" s="118" t="str">
        <f>VLOOKUP($E4088,[5]Plan2!$A$5:$D$703,2,FALSE)</f>
        <v>Fabricação de produtos farmoquímicos e farmacêuticos</v>
      </c>
      <c r="H4088" s="118" t="str">
        <f>VLOOKUP($E4088,[5]Plan2!$A$5:$D$703,3,FALSE)</f>
        <v>2110</v>
      </c>
      <c r="I4088" s="118" t="str">
        <f>VLOOKUP($E4088,[5]Plan2!$A$5:$D$703,4,FALSE)</f>
        <v>Fabricação de produtos farmoquímicos</v>
      </c>
    </row>
    <row r="4089" spans="1:9" ht="16">
      <c r="A4089" s="117" t="s">
        <v>9940</v>
      </c>
      <c r="B4089" s="118" t="s">
        <v>9941</v>
      </c>
      <c r="C4089" s="116" t="s">
        <v>338</v>
      </c>
      <c r="D4089" s="116" t="s">
        <v>249</v>
      </c>
      <c r="E4089" s="117" t="str">
        <f t="shared" si="63"/>
        <v>2100</v>
      </c>
      <c r="F4089" s="118" t="str">
        <f>VLOOKUP($E4089,[5]Plan2!$A$5:$D$703,1,FALSE)</f>
        <v>2100</v>
      </c>
      <c r="G4089" s="118" t="str">
        <f>VLOOKUP($E4089,[5]Plan2!$A$5:$D$703,2,FALSE)</f>
        <v>Fabricação de produtos farmoquímicos e farmacêuticos</v>
      </c>
      <c r="H4089" s="118" t="str">
        <f>VLOOKUP($E4089,[5]Plan2!$A$5:$D$703,3,FALSE)</f>
        <v>2110</v>
      </c>
      <c r="I4089" s="118" t="str">
        <f>VLOOKUP($E4089,[5]Plan2!$A$5:$D$703,4,FALSE)</f>
        <v>Fabricação de produtos farmoquímicos</v>
      </c>
    </row>
    <row r="4090" spans="1:9" ht="16">
      <c r="A4090" s="117" t="s">
        <v>9942</v>
      </c>
      <c r="B4090" s="118" t="s">
        <v>9943</v>
      </c>
      <c r="C4090" s="116" t="s">
        <v>338</v>
      </c>
      <c r="D4090" s="116" t="s">
        <v>249</v>
      </c>
      <c r="E4090" s="117" t="str">
        <f t="shared" si="63"/>
        <v>2100</v>
      </c>
      <c r="F4090" s="118" t="str">
        <f>VLOOKUP($E4090,[5]Plan2!$A$5:$D$703,1,FALSE)</f>
        <v>2100</v>
      </c>
      <c r="G4090" s="118" t="str">
        <f>VLOOKUP($E4090,[5]Plan2!$A$5:$D$703,2,FALSE)</f>
        <v>Fabricação de produtos farmoquímicos e farmacêuticos</v>
      </c>
      <c r="H4090" s="118" t="str">
        <f>VLOOKUP($E4090,[5]Plan2!$A$5:$D$703,3,FALSE)</f>
        <v>2110</v>
      </c>
      <c r="I4090" s="118" t="str">
        <f>VLOOKUP($E4090,[5]Plan2!$A$5:$D$703,4,FALSE)</f>
        <v>Fabricação de produtos farmoquímicos</v>
      </c>
    </row>
    <row r="4091" spans="1:9" ht="16">
      <c r="A4091" s="117" t="s">
        <v>9944</v>
      </c>
      <c r="B4091" s="118" t="s">
        <v>9945</v>
      </c>
      <c r="C4091" s="116" t="s">
        <v>338</v>
      </c>
      <c r="D4091" s="116" t="s">
        <v>249</v>
      </c>
      <c r="E4091" s="117" t="str">
        <f t="shared" si="63"/>
        <v>2100</v>
      </c>
      <c r="F4091" s="118" t="str">
        <f>VLOOKUP($E4091,[5]Plan2!$A$5:$D$703,1,FALSE)</f>
        <v>2100</v>
      </c>
      <c r="G4091" s="118" t="str">
        <f>VLOOKUP($E4091,[5]Plan2!$A$5:$D$703,2,FALSE)</f>
        <v>Fabricação de produtos farmoquímicos e farmacêuticos</v>
      </c>
      <c r="H4091" s="118" t="str">
        <f>VLOOKUP($E4091,[5]Plan2!$A$5:$D$703,3,FALSE)</f>
        <v>2110</v>
      </c>
      <c r="I4091" s="118" t="str">
        <f>VLOOKUP($E4091,[5]Plan2!$A$5:$D$703,4,FALSE)</f>
        <v>Fabricação de produtos farmoquímicos</v>
      </c>
    </row>
    <row r="4092" spans="1:9" ht="16">
      <c r="A4092" s="117" t="s">
        <v>9946</v>
      </c>
      <c r="B4092" s="118" t="s">
        <v>9947</v>
      </c>
      <c r="C4092" s="116" t="s">
        <v>338</v>
      </c>
      <c r="D4092" s="116" t="s">
        <v>249</v>
      </c>
      <c r="E4092" s="117" t="str">
        <f t="shared" si="63"/>
        <v>2100</v>
      </c>
      <c r="F4092" s="118" t="str">
        <f>VLOOKUP($E4092,[5]Plan2!$A$5:$D$703,1,FALSE)</f>
        <v>2100</v>
      </c>
      <c r="G4092" s="118" t="str">
        <f>VLOOKUP($E4092,[5]Plan2!$A$5:$D$703,2,FALSE)</f>
        <v>Fabricação de produtos farmoquímicos e farmacêuticos</v>
      </c>
      <c r="H4092" s="118" t="str">
        <f>VLOOKUP($E4092,[5]Plan2!$A$5:$D$703,3,FALSE)</f>
        <v>2110</v>
      </c>
      <c r="I4092" s="118" t="str">
        <f>VLOOKUP($E4092,[5]Plan2!$A$5:$D$703,4,FALSE)</f>
        <v>Fabricação de produtos farmoquímicos</v>
      </c>
    </row>
    <row r="4093" spans="1:9" ht="16">
      <c r="A4093" s="117" t="s">
        <v>9948</v>
      </c>
      <c r="B4093" s="118" t="s">
        <v>9949</v>
      </c>
      <c r="C4093" s="116" t="s">
        <v>338</v>
      </c>
      <c r="D4093" s="116" t="s">
        <v>249</v>
      </c>
      <c r="E4093" s="117" t="str">
        <f t="shared" si="63"/>
        <v>2100</v>
      </c>
      <c r="F4093" s="118" t="str">
        <f>VLOOKUP($E4093,[5]Plan2!$A$5:$D$703,1,FALSE)</f>
        <v>2100</v>
      </c>
      <c r="G4093" s="118" t="str">
        <f>VLOOKUP($E4093,[5]Plan2!$A$5:$D$703,2,FALSE)</f>
        <v>Fabricação de produtos farmoquímicos e farmacêuticos</v>
      </c>
      <c r="H4093" s="118" t="str">
        <f>VLOOKUP($E4093,[5]Plan2!$A$5:$D$703,3,FALSE)</f>
        <v>2110</v>
      </c>
      <c r="I4093" s="118" t="str">
        <f>VLOOKUP($E4093,[5]Plan2!$A$5:$D$703,4,FALSE)</f>
        <v>Fabricação de produtos farmoquímicos</v>
      </c>
    </row>
    <row r="4094" spans="1:9" ht="16">
      <c r="A4094" s="117" t="s">
        <v>9950</v>
      </c>
      <c r="B4094" s="118" t="s">
        <v>9951</v>
      </c>
      <c r="C4094" s="116" t="s">
        <v>338</v>
      </c>
      <c r="D4094" s="116" t="s">
        <v>249</v>
      </c>
      <c r="E4094" s="117" t="str">
        <f t="shared" si="63"/>
        <v>2100</v>
      </c>
      <c r="F4094" s="118" t="str">
        <f>VLOOKUP($E4094,[5]Plan2!$A$5:$D$703,1,FALSE)</f>
        <v>2100</v>
      </c>
      <c r="G4094" s="118" t="str">
        <f>VLOOKUP($E4094,[5]Plan2!$A$5:$D$703,2,FALSE)</f>
        <v>Fabricação de produtos farmoquímicos e farmacêuticos</v>
      </c>
      <c r="H4094" s="118" t="str">
        <f>VLOOKUP($E4094,[5]Plan2!$A$5:$D$703,3,FALSE)</f>
        <v>2110</v>
      </c>
      <c r="I4094" s="118" t="str">
        <f>VLOOKUP($E4094,[5]Plan2!$A$5:$D$703,4,FALSE)</f>
        <v>Fabricação de produtos farmoquímicos</v>
      </c>
    </row>
    <row r="4095" spans="1:9" ht="16">
      <c r="A4095" s="117" t="s">
        <v>9952</v>
      </c>
      <c r="B4095" s="118" t="s">
        <v>9953</v>
      </c>
      <c r="C4095" s="116" t="s">
        <v>338</v>
      </c>
      <c r="D4095" s="116" t="s">
        <v>249</v>
      </c>
      <c r="E4095" s="117" t="str">
        <f t="shared" si="63"/>
        <v>2100</v>
      </c>
      <c r="F4095" s="118" t="str">
        <f>VLOOKUP($E4095,[5]Plan2!$A$5:$D$703,1,FALSE)</f>
        <v>2100</v>
      </c>
      <c r="G4095" s="118" t="str">
        <f>VLOOKUP($E4095,[5]Plan2!$A$5:$D$703,2,FALSE)</f>
        <v>Fabricação de produtos farmoquímicos e farmacêuticos</v>
      </c>
      <c r="H4095" s="118" t="str">
        <f>VLOOKUP($E4095,[5]Plan2!$A$5:$D$703,3,FALSE)</f>
        <v>2110</v>
      </c>
      <c r="I4095" s="118" t="str">
        <f>VLOOKUP($E4095,[5]Plan2!$A$5:$D$703,4,FALSE)</f>
        <v>Fabricação de produtos farmoquímicos</v>
      </c>
    </row>
    <row r="4096" spans="1:9" ht="16">
      <c r="A4096" s="117" t="s">
        <v>9954</v>
      </c>
      <c r="B4096" s="118" t="s">
        <v>9955</v>
      </c>
      <c r="C4096" s="116" t="s">
        <v>338</v>
      </c>
      <c r="D4096" s="116" t="s">
        <v>249</v>
      </c>
      <c r="E4096" s="117" t="str">
        <f t="shared" si="63"/>
        <v>2100</v>
      </c>
      <c r="F4096" s="118" t="str">
        <f>VLOOKUP($E4096,[5]Plan2!$A$5:$D$703,1,FALSE)</f>
        <v>2100</v>
      </c>
      <c r="G4096" s="118" t="str">
        <f>VLOOKUP($E4096,[5]Plan2!$A$5:$D$703,2,FALSE)</f>
        <v>Fabricação de produtos farmoquímicos e farmacêuticos</v>
      </c>
      <c r="H4096" s="118" t="str">
        <f>VLOOKUP($E4096,[5]Plan2!$A$5:$D$703,3,FALSE)</f>
        <v>2110</v>
      </c>
      <c r="I4096" s="118" t="str">
        <f>VLOOKUP($E4096,[5]Plan2!$A$5:$D$703,4,FALSE)</f>
        <v>Fabricação de produtos farmoquímicos</v>
      </c>
    </row>
    <row r="4097" spans="1:9" ht="16">
      <c r="A4097" s="117" t="s">
        <v>9956</v>
      </c>
      <c r="B4097" s="118" t="s">
        <v>9957</v>
      </c>
      <c r="C4097" s="116" t="s">
        <v>338</v>
      </c>
      <c r="D4097" s="116" t="s">
        <v>249</v>
      </c>
      <c r="E4097" s="117" t="str">
        <f t="shared" si="63"/>
        <v>2100</v>
      </c>
      <c r="F4097" s="118" t="str">
        <f>VLOOKUP($E4097,[5]Plan2!$A$5:$D$703,1,FALSE)</f>
        <v>2100</v>
      </c>
      <c r="G4097" s="118" t="str">
        <f>VLOOKUP($E4097,[5]Plan2!$A$5:$D$703,2,FALSE)</f>
        <v>Fabricação de produtos farmoquímicos e farmacêuticos</v>
      </c>
      <c r="H4097" s="118" t="str">
        <f>VLOOKUP($E4097,[5]Plan2!$A$5:$D$703,3,FALSE)</f>
        <v>2110</v>
      </c>
      <c r="I4097" s="118" t="str">
        <f>VLOOKUP($E4097,[5]Plan2!$A$5:$D$703,4,FALSE)</f>
        <v>Fabricação de produtos farmoquímicos</v>
      </c>
    </row>
    <row r="4098" spans="1:9" ht="16">
      <c r="A4098" s="117" t="s">
        <v>9958</v>
      </c>
      <c r="B4098" s="118" t="s">
        <v>9959</v>
      </c>
      <c r="C4098" s="116" t="s">
        <v>338</v>
      </c>
      <c r="D4098" s="116" t="s">
        <v>249</v>
      </c>
      <c r="E4098" s="117" t="str">
        <f t="shared" si="63"/>
        <v>2100</v>
      </c>
      <c r="F4098" s="118" t="str">
        <f>VLOOKUP($E4098,[5]Plan2!$A$5:$D$703,1,FALSE)</f>
        <v>2100</v>
      </c>
      <c r="G4098" s="118" t="str">
        <f>VLOOKUP($E4098,[5]Plan2!$A$5:$D$703,2,FALSE)</f>
        <v>Fabricação de produtos farmoquímicos e farmacêuticos</v>
      </c>
      <c r="H4098" s="118" t="str">
        <f>VLOOKUP($E4098,[5]Plan2!$A$5:$D$703,3,FALSE)</f>
        <v>2110</v>
      </c>
      <c r="I4098" s="118" t="str">
        <f>VLOOKUP($E4098,[5]Plan2!$A$5:$D$703,4,FALSE)</f>
        <v>Fabricação de produtos farmoquímicos</v>
      </c>
    </row>
    <row r="4099" spans="1:9" ht="16">
      <c r="A4099" s="117" t="s">
        <v>9960</v>
      </c>
      <c r="B4099" s="118" t="s">
        <v>9961</v>
      </c>
      <c r="C4099" s="116" t="s">
        <v>338</v>
      </c>
      <c r="D4099" s="116" t="s">
        <v>249</v>
      </c>
      <c r="E4099" s="117" t="str">
        <f t="shared" ref="E4099:E4162" si="64">LEFT(C4099,4)</f>
        <v>2100</v>
      </c>
      <c r="F4099" s="118" t="str">
        <f>VLOOKUP($E4099,[5]Plan2!$A$5:$D$703,1,FALSE)</f>
        <v>2100</v>
      </c>
      <c r="G4099" s="118" t="str">
        <f>VLOOKUP($E4099,[5]Plan2!$A$5:$D$703,2,FALSE)</f>
        <v>Fabricação de produtos farmoquímicos e farmacêuticos</v>
      </c>
      <c r="H4099" s="118" t="str">
        <f>VLOOKUP($E4099,[5]Plan2!$A$5:$D$703,3,FALSE)</f>
        <v>2110</v>
      </c>
      <c r="I4099" s="118" t="str">
        <f>VLOOKUP($E4099,[5]Plan2!$A$5:$D$703,4,FALSE)</f>
        <v>Fabricação de produtos farmoquímicos</v>
      </c>
    </row>
    <row r="4100" spans="1:9" ht="16">
      <c r="A4100" s="117" t="s">
        <v>9962</v>
      </c>
      <c r="B4100" s="118" t="s">
        <v>9963</v>
      </c>
      <c r="C4100" s="116" t="s">
        <v>338</v>
      </c>
      <c r="D4100" s="116" t="s">
        <v>249</v>
      </c>
      <c r="E4100" s="117" t="str">
        <f t="shared" si="64"/>
        <v>2100</v>
      </c>
      <c r="F4100" s="118" t="str">
        <f>VLOOKUP($E4100,[5]Plan2!$A$5:$D$703,1,FALSE)</f>
        <v>2100</v>
      </c>
      <c r="G4100" s="118" t="str">
        <f>VLOOKUP($E4100,[5]Plan2!$A$5:$D$703,2,FALSE)</f>
        <v>Fabricação de produtos farmoquímicos e farmacêuticos</v>
      </c>
      <c r="H4100" s="118" t="str">
        <f>VLOOKUP($E4100,[5]Plan2!$A$5:$D$703,3,FALSE)</f>
        <v>2110</v>
      </c>
      <c r="I4100" s="118" t="str">
        <f>VLOOKUP($E4100,[5]Plan2!$A$5:$D$703,4,FALSE)</f>
        <v>Fabricação de produtos farmoquímicos</v>
      </c>
    </row>
    <row r="4101" spans="1:9" ht="16">
      <c r="A4101" s="117" t="s">
        <v>9964</v>
      </c>
      <c r="B4101" s="118" t="s">
        <v>9955</v>
      </c>
      <c r="C4101" s="116" t="s">
        <v>338</v>
      </c>
      <c r="D4101" s="116" t="s">
        <v>249</v>
      </c>
      <c r="E4101" s="117" t="str">
        <f t="shared" si="64"/>
        <v>2100</v>
      </c>
      <c r="F4101" s="118" t="str">
        <f>VLOOKUP($E4101,[5]Plan2!$A$5:$D$703,1,FALSE)</f>
        <v>2100</v>
      </c>
      <c r="G4101" s="118" t="str">
        <f>VLOOKUP($E4101,[5]Plan2!$A$5:$D$703,2,FALSE)</f>
        <v>Fabricação de produtos farmoquímicos e farmacêuticos</v>
      </c>
      <c r="H4101" s="118" t="str">
        <f>VLOOKUP($E4101,[5]Plan2!$A$5:$D$703,3,FALSE)</f>
        <v>2110</v>
      </c>
      <c r="I4101" s="118" t="str">
        <f>VLOOKUP($E4101,[5]Plan2!$A$5:$D$703,4,FALSE)</f>
        <v>Fabricação de produtos farmoquímicos</v>
      </c>
    </row>
    <row r="4102" spans="1:9" ht="16">
      <c r="A4102" s="117" t="s">
        <v>9965</v>
      </c>
      <c r="B4102" s="118" t="s">
        <v>9957</v>
      </c>
      <c r="C4102" s="116" t="s">
        <v>338</v>
      </c>
      <c r="D4102" s="116" t="s">
        <v>249</v>
      </c>
      <c r="E4102" s="117" t="str">
        <f t="shared" si="64"/>
        <v>2100</v>
      </c>
      <c r="F4102" s="118" t="str">
        <f>VLOOKUP($E4102,[5]Plan2!$A$5:$D$703,1,FALSE)</f>
        <v>2100</v>
      </c>
      <c r="G4102" s="118" t="str">
        <f>VLOOKUP($E4102,[5]Plan2!$A$5:$D$703,2,FALSE)</f>
        <v>Fabricação de produtos farmoquímicos e farmacêuticos</v>
      </c>
      <c r="H4102" s="118" t="str">
        <f>VLOOKUP($E4102,[5]Plan2!$A$5:$D$703,3,FALSE)</f>
        <v>2110</v>
      </c>
      <c r="I4102" s="118" t="str">
        <f>VLOOKUP($E4102,[5]Plan2!$A$5:$D$703,4,FALSE)</f>
        <v>Fabricação de produtos farmoquímicos</v>
      </c>
    </row>
    <row r="4103" spans="1:9" ht="16">
      <c r="A4103" s="117" t="s">
        <v>9966</v>
      </c>
      <c r="B4103" s="118" t="s">
        <v>9959</v>
      </c>
      <c r="C4103" s="116" t="s">
        <v>338</v>
      </c>
      <c r="D4103" s="116" t="s">
        <v>249</v>
      </c>
      <c r="E4103" s="117" t="str">
        <f t="shared" si="64"/>
        <v>2100</v>
      </c>
      <c r="F4103" s="118" t="str">
        <f>VLOOKUP($E4103,[5]Plan2!$A$5:$D$703,1,FALSE)</f>
        <v>2100</v>
      </c>
      <c r="G4103" s="118" t="str">
        <f>VLOOKUP($E4103,[5]Plan2!$A$5:$D$703,2,FALSE)</f>
        <v>Fabricação de produtos farmoquímicos e farmacêuticos</v>
      </c>
      <c r="H4103" s="118" t="str">
        <f>VLOOKUP($E4103,[5]Plan2!$A$5:$D$703,3,FALSE)</f>
        <v>2110</v>
      </c>
      <c r="I4103" s="118" t="str">
        <f>VLOOKUP($E4103,[5]Plan2!$A$5:$D$703,4,FALSE)</f>
        <v>Fabricação de produtos farmoquímicos</v>
      </c>
    </row>
    <row r="4104" spans="1:9" ht="16">
      <c r="A4104" s="117" t="s">
        <v>9967</v>
      </c>
      <c r="B4104" s="118" t="s">
        <v>9968</v>
      </c>
      <c r="C4104" s="116" t="s">
        <v>338</v>
      </c>
      <c r="D4104" s="116" t="s">
        <v>249</v>
      </c>
      <c r="E4104" s="117" t="str">
        <f t="shared" si="64"/>
        <v>2100</v>
      </c>
      <c r="F4104" s="118" t="str">
        <f>VLOOKUP($E4104,[5]Plan2!$A$5:$D$703,1,FALSE)</f>
        <v>2100</v>
      </c>
      <c r="G4104" s="118" t="str">
        <f>VLOOKUP($E4104,[5]Plan2!$A$5:$D$703,2,FALSE)</f>
        <v>Fabricação de produtos farmoquímicos e farmacêuticos</v>
      </c>
      <c r="H4104" s="118" t="str">
        <f>VLOOKUP($E4104,[5]Plan2!$A$5:$D$703,3,FALSE)</f>
        <v>2110</v>
      </c>
      <c r="I4104" s="118" t="str">
        <f>VLOOKUP($E4104,[5]Plan2!$A$5:$D$703,4,FALSE)</f>
        <v>Fabricação de produtos farmoquímicos</v>
      </c>
    </row>
    <row r="4105" spans="1:9" ht="16">
      <c r="A4105" s="117" t="s">
        <v>9969</v>
      </c>
      <c r="B4105" s="118" t="s">
        <v>9970</v>
      </c>
      <c r="C4105" s="116" t="s">
        <v>338</v>
      </c>
      <c r="D4105" s="116" t="s">
        <v>249</v>
      </c>
      <c r="E4105" s="117" t="str">
        <f t="shared" si="64"/>
        <v>2100</v>
      </c>
      <c r="F4105" s="118" t="str">
        <f>VLOOKUP($E4105,[5]Plan2!$A$5:$D$703,1,FALSE)</f>
        <v>2100</v>
      </c>
      <c r="G4105" s="118" t="str">
        <f>VLOOKUP($E4105,[5]Plan2!$A$5:$D$703,2,FALSE)</f>
        <v>Fabricação de produtos farmoquímicos e farmacêuticos</v>
      </c>
      <c r="H4105" s="118" t="str">
        <f>VLOOKUP($E4105,[5]Plan2!$A$5:$D$703,3,FALSE)</f>
        <v>2110</v>
      </c>
      <c r="I4105" s="118" t="str">
        <f>VLOOKUP($E4105,[5]Plan2!$A$5:$D$703,4,FALSE)</f>
        <v>Fabricação de produtos farmoquímicos</v>
      </c>
    </row>
    <row r="4106" spans="1:9" ht="16">
      <c r="A4106" s="117" t="s">
        <v>9971</v>
      </c>
      <c r="B4106" s="118" t="s">
        <v>9972</v>
      </c>
      <c r="C4106" s="116" t="s">
        <v>338</v>
      </c>
      <c r="D4106" s="116" t="s">
        <v>249</v>
      </c>
      <c r="E4106" s="117" t="str">
        <f t="shared" si="64"/>
        <v>2100</v>
      </c>
      <c r="F4106" s="118" t="str">
        <f>VLOOKUP($E4106,[5]Plan2!$A$5:$D$703,1,FALSE)</f>
        <v>2100</v>
      </c>
      <c r="G4106" s="118" t="str">
        <f>VLOOKUP($E4106,[5]Plan2!$A$5:$D$703,2,FALSE)</f>
        <v>Fabricação de produtos farmoquímicos e farmacêuticos</v>
      </c>
      <c r="H4106" s="118" t="str">
        <f>VLOOKUP($E4106,[5]Plan2!$A$5:$D$703,3,FALSE)</f>
        <v>2110</v>
      </c>
      <c r="I4106" s="118" t="str">
        <f>VLOOKUP($E4106,[5]Plan2!$A$5:$D$703,4,FALSE)</f>
        <v>Fabricação de produtos farmoquímicos</v>
      </c>
    </row>
    <row r="4107" spans="1:9" ht="16">
      <c r="A4107" s="117" t="s">
        <v>9973</v>
      </c>
      <c r="B4107" s="118" t="s">
        <v>9974</v>
      </c>
      <c r="C4107" s="116" t="s">
        <v>338</v>
      </c>
      <c r="D4107" s="116" t="s">
        <v>249</v>
      </c>
      <c r="E4107" s="117" t="str">
        <f t="shared" si="64"/>
        <v>2100</v>
      </c>
      <c r="F4107" s="118" t="str">
        <f>VLOOKUP($E4107,[5]Plan2!$A$5:$D$703,1,FALSE)</f>
        <v>2100</v>
      </c>
      <c r="G4107" s="118" t="str">
        <f>VLOOKUP($E4107,[5]Plan2!$A$5:$D$703,2,FALSE)</f>
        <v>Fabricação de produtos farmoquímicos e farmacêuticos</v>
      </c>
      <c r="H4107" s="118" t="str">
        <f>VLOOKUP($E4107,[5]Plan2!$A$5:$D$703,3,FALSE)</f>
        <v>2110</v>
      </c>
      <c r="I4107" s="118" t="str">
        <f>VLOOKUP($E4107,[5]Plan2!$A$5:$D$703,4,FALSE)</f>
        <v>Fabricação de produtos farmoquímicos</v>
      </c>
    </row>
    <row r="4108" spans="1:9" ht="16">
      <c r="A4108" s="117" t="s">
        <v>9975</v>
      </c>
      <c r="B4108" s="118" t="s">
        <v>9976</v>
      </c>
      <c r="C4108" s="116" t="s">
        <v>338</v>
      </c>
      <c r="D4108" s="116" t="s">
        <v>249</v>
      </c>
      <c r="E4108" s="117" t="str">
        <f t="shared" si="64"/>
        <v>2100</v>
      </c>
      <c r="F4108" s="118" t="str">
        <f>VLOOKUP($E4108,[5]Plan2!$A$5:$D$703,1,FALSE)</f>
        <v>2100</v>
      </c>
      <c r="G4108" s="118" t="str">
        <f>VLOOKUP($E4108,[5]Plan2!$A$5:$D$703,2,FALSE)</f>
        <v>Fabricação de produtos farmoquímicos e farmacêuticos</v>
      </c>
      <c r="H4108" s="118" t="str">
        <f>VLOOKUP($E4108,[5]Plan2!$A$5:$D$703,3,FALSE)</f>
        <v>2110</v>
      </c>
      <c r="I4108" s="118" t="str">
        <f>VLOOKUP($E4108,[5]Plan2!$A$5:$D$703,4,FALSE)</f>
        <v>Fabricação de produtos farmoquímicos</v>
      </c>
    </row>
    <row r="4109" spans="1:9" ht="16">
      <c r="A4109" s="117" t="s">
        <v>9977</v>
      </c>
      <c r="B4109" s="118" t="s">
        <v>9978</v>
      </c>
      <c r="C4109" s="116" t="s">
        <v>338</v>
      </c>
      <c r="D4109" s="116" t="s">
        <v>249</v>
      </c>
      <c r="E4109" s="117" t="str">
        <f t="shared" si="64"/>
        <v>2100</v>
      </c>
      <c r="F4109" s="118" t="str">
        <f>VLOOKUP($E4109,[5]Plan2!$A$5:$D$703,1,FALSE)</f>
        <v>2100</v>
      </c>
      <c r="G4109" s="118" t="str">
        <f>VLOOKUP($E4109,[5]Plan2!$A$5:$D$703,2,FALSE)</f>
        <v>Fabricação de produtos farmoquímicos e farmacêuticos</v>
      </c>
      <c r="H4109" s="118" t="str">
        <f>VLOOKUP($E4109,[5]Plan2!$A$5:$D$703,3,FALSE)</f>
        <v>2110</v>
      </c>
      <c r="I4109" s="118" t="str">
        <f>VLOOKUP($E4109,[5]Plan2!$A$5:$D$703,4,FALSE)</f>
        <v>Fabricação de produtos farmoquímicos</v>
      </c>
    </row>
    <row r="4110" spans="1:9" ht="16">
      <c r="A4110" s="117" t="s">
        <v>9979</v>
      </c>
      <c r="B4110" s="118" t="s">
        <v>9980</v>
      </c>
      <c r="C4110" s="116" t="s">
        <v>338</v>
      </c>
      <c r="D4110" s="116" t="s">
        <v>249</v>
      </c>
      <c r="E4110" s="117" t="str">
        <f t="shared" si="64"/>
        <v>2100</v>
      </c>
      <c r="F4110" s="118" t="str">
        <f>VLOOKUP($E4110,[5]Plan2!$A$5:$D$703,1,FALSE)</f>
        <v>2100</v>
      </c>
      <c r="G4110" s="118" t="str">
        <f>VLOOKUP($E4110,[5]Plan2!$A$5:$D$703,2,FALSE)</f>
        <v>Fabricação de produtos farmoquímicos e farmacêuticos</v>
      </c>
      <c r="H4110" s="118" t="str">
        <f>VLOOKUP($E4110,[5]Plan2!$A$5:$D$703,3,FALSE)</f>
        <v>2110</v>
      </c>
      <c r="I4110" s="118" t="str">
        <f>VLOOKUP($E4110,[5]Plan2!$A$5:$D$703,4,FALSE)</f>
        <v>Fabricação de produtos farmoquímicos</v>
      </c>
    </row>
    <row r="4111" spans="1:9" ht="16">
      <c r="A4111" s="117" t="s">
        <v>9981</v>
      </c>
      <c r="B4111" s="118" t="s">
        <v>9982</v>
      </c>
      <c r="C4111" s="116" t="s">
        <v>338</v>
      </c>
      <c r="D4111" s="116" t="s">
        <v>249</v>
      </c>
      <c r="E4111" s="117" t="str">
        <f t="shared" si="64"/>
        <v>2100</v>
      </c>
      <c r="F4111" s="118" t="str">
        <f>VLOOKUP($E4111,[5]Plan2!$A$5:$D$703,1,FALSE)</f>
        <v>2100</v>
      </c>
      <c r="G4111" s="118" t="str">
        <f>VLOOKUP($E4111,[5]Plan2!$A$5:$D$703,2,FALSE)</f>
        <v>Fabricação de produtos farmoquímicos e farmacêuticos</v>
      </c>
      <c r="H4111" s="118" t="str">
        <f>VLOOKUP($E4111,[5]Plan2!$A$5:$D$703,3,FALSE)</f>
        <v>2110</v>
      </c>
      <c r="I4111" s="118" t="str">
        <f>VLOOKUP($E4111,[5]Plan2!$A$5:$D$703,4,FALSE)</f>
        <v>Fabricação de produtos farmoquímicos</v>
      </c>
    </row>
    <row r="4112" spans="1:9" ht="16">
      <c r="A4112" s="117" t="s">
        <v>9983</v>
      </c>
      <c r="B4112" s="118" t="s">
        <v>9982</v>
      </c>
      <c r="C4112" s="116" t="s">
        <v>338</v>
      </c>
      <c r="D4112" s="116" t="s">
        <v>249</v>
      </c>
      <c r="E4112" s="117" t="str">
        <f t="shared" si="64"/>
        <v>2100</v>
      </c>
      <c r="F4112" s="118" t="str">
        <f>VLOOKUP($E4112,[5]Plan2!$A$5:$D$703,1,FALSE)</f>
        <v>2100</v>
      </c>
      <c r="G4112" s="118" t="str">
        <f>VLOOKUP($E4112,[5]Plan2!$A$5:$D$703,2,FALSE)</f>
        <v>Fabricação de produtos farmoquímicos e farmacêuticos</v>
      </c>
      <c r="H4112" s="118" t="str">
        <f>VLOOKUP($E4112,[5]Plan2!$A$5:$D$703,3,FALSE)</f>
        <v>2110</v>
      </c>
      <c r="I4112" s="118" t="str">
        <f>VLOOKUP($E4112,[5]Plan2!$A$5:$D$703,4,FALSE)</f>
        <v>Fabricação de produtos farmoquímicos</v>
      </c>
    </row>
    <row r="4113" spans="1:9" ht="16">
      <c r="A4113" s="117" t="s">
        <v>9984</v>
      </c>
      <c r="B4113" s="118" t="s">
        <v>9955</v>
      </c>
      <c r="C4113" s="116" t="s">
        <v>338</v>
      </c>
      <c r="D4113" s="116" t="s">
        <v>249</v>
      </c>
      <c r="E4113" s="117" t="str">
        <f t="shared" si="64"/>
        <v>2100</v>
      </c>
      <c r="F4113" s="118" t="str">
        <f>VLOOKUP($E4113,[5]Plan2!$A$5:$D$703,1,FALSE)</f>
        <v>2100</v>
      </c>
      <c r="G4113" s="118" t="str">
        <f>VLOOKUP($E4113,[5]Plan2!$A$5:$D$703,2,FALSE)</f>
        <v>Fabricação de produtos farmoquímicos e farmacêuticos</v>
      </c>
      <c r="H4113" s="118" t="str">
        <f>VLOOKUP($E4113,[5]Plan2!$A$5:$D$703,3,FALSE)</f>
        <v>2110</v>
      </c>
      <c r="I4113" s="118" t="str">
        <f>VLOOKUP($E4113,[5]Plan2!$A$5:$D$703,4,FALSE)</f>
        <v>Fabricação de produtos farmoquímicos</v>
      </c>
    </row>
    <row r="4114" spans="1:9" ht="16">
      <c r="A4114" s="117" t="s">
        <v>9985</v>
      </c>
      <c r="B4114" s="118" t="s">
        <v>9957</v>
      </c>
      <c r="C4114" s="116" t="s">
        <v>338</v>
      </c>
      <c r="D4114" s="116" t="s">
        <v>249</v>
      </c>
      <c r="E4114" s="117" t="str">
        <f t="shared" si="64"/>
        <v>2100</v>
      </c>
      <c r="F4114" s="118" t="str">
        <f>VLOOKUP($E4114,[5]Plan2!$A$5:$D$703,1,FALSE)</f>
        <v>2100</v>
      </c>
      <c r="G4114" s="118" t="str">
        <f>VLOOKUP($E4114,[5]Plan2!$A$5:$D$703,2,FALSE)</f>
        <v>Fabricação de produtos farmoquímicos e farmacêuticos</v>
      </c>
      <c r="H4114" s="118" t="str">
        <f>VLOOKUP($E4114,[5]Plan2!$A$5:$D$703,3,FALSE)</f>
        <v>2110</v>
      </c>
      <c r="I4114" s="118" t="str">
        <f>VLOOKUP($E4114,[5]Plan2!$A$5:$D$703,4,FALSE)</f>
        <v>Fabricação de produtos farmoquímicos</v>
      </c>
    </row>
    <row r="4115" spans="1:9" ht="16">
      <c r="A4115" s="117" t="s">
        <v>9986</v>
      </c>
      <c r="B4115" s="118" t="s">
        <v>9987</v>
      </c>
      <c r="C4115" s="116" t="s">
        <v>338</v>
      </c>
      <c r="D4115" s="116" t="s">
        <v>249</v>
      </c>
      <c r="E4115" s="117" t="str">
        <f t="shared" si="64"/>
        <v>2100</v>
      </c>
      <c r="F4115" s="118" t="str">
        <f>VLOOKUP($E4115,[5]Plan2!$A$5:$D$703,1,FALSE)</f>
        <v>2100</v>
      </c>
      <c r="G4115" s="118" t="str">
        <f>VLOOKUP($E4115,[5]Plan2!$A$5:$D$703,2,FALSE)</f>
        <v>Fabricação de produtos farmoquímicos e farmacêuticos</v>
      </c>
      <c r="H4115" s="118" t="str">
        <f>VLOOKUP($E4115,[5]Plan2!$A$5:$D$703,3,FALSE)</f>
        <v>2110</v>
      </c>
      <c r="I4115" s="118" t="str">
        <f>VLOOKUP($E4115,[5]Plan2!$A$5:$D$703,4,FALSE)</f>
        <v>Fabricação de produtos farmoquímicos</v>
      </c>
    </row>
    <row r="4116" spans="1:9" ht="16">
      <c r="A4116" s="117" t="s">
        <v>9988</v>
      </c>
      <c r="B4116" s="118" t="s">
        <v>9989</v>
      </c>
      <c r="C4116" s="116" t="s">
        <v>338</v>
      </c>
      <c r="D4116" s="116" t="s">
        <v>249</v>
      </c>
      <c r="E4116" s="117" t="str">
        <f t="shared" si="64"/>
        <v>2100</v>
      </c>
      <c r="F4116" s="118" t="str">
        <f>VLOOKUP($E4116,[5]Plan2!$A$5:$D$703,1,FALSE)</f>
        <v>2100</v>
      </c>
      <c r="G4116" s="118" t="str">
        <f>VLOOKUP($E4116,[5]Plan2!$A$5:$D$703,2,FALSE)</f>
        <v>Fabricação de produtos farmoquímicos e farmacêuticos</v>
      </c>
      <c r="H4116" s="118" t="str">
        <f>VLOOKUP($E4116,[5]Plan2!$A$5:$D$703,3,FALSE)</f>
        <v>2110</v>
      </c>
      <c r="I4116" s="118" t="str">
        <f>VLOOKUP($E4116,[5]Plan2!$A$5:$D$703,4,FALSE)</f>
        <v>Fabricação de produtos farmoquímicos</v>
      </c>
    </row>
    <row r="4117" spans="1:9" ht="16">
      <c r="A4117" s="117" t="s">
        <v>9990</v>
      </c>
      <c r="B4117" s="118" t="s">
        <v>9961</v>
      </c>
      <c r="C4117" s="116" t="s">
        <v>338</v>
      </c>
      <c r="D4117" s="116" t="s">
        <v>249</v>
      </c>
      <c r="E4117" s="117" t="str">
        <f t="shared" si="64"/>
        <v>2100</v>
      </c>
      <c r="F4117" s="118" t="str">
        <f>VLOOKUP($E4117,[5]Plan2!$A$5:$D$703,1,FALSE)</f>
        <v>2100</v>
      </c>
      <c r="G4117" s="118" t="str">
        <f>VLOOKUP($E4117,[5]Plan2!$A$5:$D$703,2,FALSE)</f>
        <v>Fabricação de produtos farmoquímicos e farmacêuticos</v>
      </c>
      <c r="H4117" s="118" t="str">
        <f>VLOOKUP($E4117,[5]Plan2!$A$5:$D$703,3,FALSE)</f>
        <v>2110</v>
      </c>
      <c r="I4117" s="118" t="str">
        <f>VLOOKUP($E4117,[5]Plan2!$A$5:$D$703,4,FALSE)</f>
        <v>Fabricação de produtos farmoquímicos</v>
      </c>
    </row>
    <row r="4118" spans="1:9" ht="16">
      <c r="A4118" s="117" t="s">
        <v>9991</v>
      </c>
      <c r="B4118" s="118" t="s">
        <v>9963</v>
      </c>
      <c r="C4118" s="116" t="s">
        <v>338</v>
      </c>
      <c r="D4118" s="116" t="s">
        <v>249</v>
      </c>
      <c r="E4118" s="117" t="str">
        <f t="shared" si="64"/>
        <v>2100</v>
      </c>
      <c r="F4118" s="118" t="str">
        <f>VLOOKUP($E4118,[5]Plan2!$A$5:$D$703,1,FALSE)</f>
        <v>2100</v>
      </c>
      <c r="G4118" s="118" t="str">
        <f>VLOOKUP($E4118,[5]Plan2!$A$5:$D$703,2,FALSE)</f>
        <v>Fabricação de produtos farmoquímicos e farmacêuticos</v>
      </c>
      <c r="H4118" s="118" t="str">
        <f>VLOOKUP($E4118,[5]Plan2!$A$5:$D$703,3,FALSE)</f>
        <v>2110</v>
      </c>
      <c r="I4118" s="118" t="str">
        <f>VLOOKUP($E4118,[5]Plan2!$A$5:$D$703,4,FALSE)</f>
        <v>Fabricação de produtos farmoquímicos</v>
      </c>
    </row>
    <row r="4119" spans="1:9" ht="16">
      <c r="A4119" s="117" t="s">
        <v>9992</v>
      </c>
      <c r="B4119" s="118" t="s">
        <v>9968</v>
      </c>
      <c r="C4119" s="116" t="s">
        <v>338</v>
      </c>
      <c r="D4119" s="116" t="s">
        <v>249</v>
      </c>
      <c r="E4119" s="117" t="str">
        <f t="shared" si="64"/>
        <v>2100</v>
      </c>
      <c r="F4119" s="118" t="str">
        <f>VLOOKUP($E4119,[5]Plan2!$A$5:$D$703,1,FALSE)</f>
        <v>2100</v>
      </c>
      <c r="G4119" s="118" t="str">
        <f>VLOOKUP($E4119,[5]Plan2!$A$5:$D$703,2,FALSE)</f>
        <v>Fabricação de produtos farmoquímicos e farmacêuticos</v>
      </c>
      <c r="H4119" s="118" t="str">
        <f>VLOOKUP($E4119,[5]Plan2!$A$5:$D$703,3,FALSE)</f>
        <v>2110</v>
      </c>
      <c r="I4119" s="118" t="str">
        <f>VLOOKUP($E4119,[5]Plan2!$A$5:$D$703,4,FALSE)</f>
        <v>Fabricação de produtos farmoquímicos</v>
      </c>
    </row>
    <row r="4120" spans="1:9" ht="16">
      <c r="A4120" s="117" t="s">
        <v>9993</v>
      </c>
      <c r="B4120" s="118" t="s">
        <v>9994</v>
      </c>
      <c r="C4120" s="116" t="s">
        <v>338</v>
      </c>
      <c r="D4120" s="116" t="s">
        <v>249</v>
      </c>
      <c r="E4120" s="117" t="str">
        <f t="shared" si="64"/>
        <v>2100</v>
      </c>
      <c r="F4120" s="118" t="str">
        <f>VLOOKUP($E4120,[5]Plan2!$A$5:$D$703,1,FALSE)</f>
        <v>2100</v>
      </c>
      <c r="G4120" s="118" t="str">
        <f>VLOOKUP($E4120,[5]Plan2!$A$5:$D$703,2,FALSE)</f>
        <v>Fabricação de produtos farmoquímicos e farmacêuticos</v>
      </c>
      <c r="H4120" s="118" t="str">
        <f>VLOOKUP($E4120,[5]Plan2!$A$5:$D$703,3,FALSE)</f>
        <v>2110</v>
      </c>
      <c r="I4120" s="118" t="str">
        <f>VLOOKUP($E4120,[5]Plan2!$A$5:$D$703,4,FALSE)</f>
        <v>Fabricação de produtos farmoquímicos</v>
      </c>
    </row>
    <row r="4121" spans="1:9" ht="16">
      <c r="A4121" s="117" t="s">
        <v>9995</v>
      </c>
      <c r="B4121" s="118" t="s">
        <v>9972</v>
      </c>
      <c r="C4121" s="116" t="s">
        <v>338</v>
      </c>
      <c r="D4121" s="116" t="s">
        <v>249</v>
      </c>
      <c r="E4121" s="117" t="str">
        <f t="shared" si="64"/>
        <v>2100</v>
      </c>
      <c r="F4121" s="118" t="str">
        <f>VLOOKUP($E4121,[5]Plan2!$A$5:$D$703,1,FALSE)</f>
        <v>2100</v>
      </c>
      <c r="G4121" s="118" t="str">
        <f>VLOOKUP($E4121,[5]Plan2!$A$5:$D$703,2,FALSE)</f>
        <v>Fabricação de produtos farmoquímicos e farmacêuticos</v>
      </c>
      <c r="H4121" s="118" t="str">
        <f>VLOOKUP($E4121,[5]Plan2!$A$5:$D$703,3,FALSE)</f>
        <v>2110</v>
      </c>
      <c r="I4121" s="118" t="str">
        <f>VLOOKUP($E4121,[5]Plan2!$A$5:$D$703,4,FALSE)</f>
        <v>Fabricação de produtos farmoquímicos</v>
      </c>
    </row>
    <row r="4122" spans="1:9" ht="16">
      <c r="A4122" s="117" t="s">
        <v>9996</v>
      </c>
      <c r="B4122" s="118" t="s">
        <v>9974</v>
      </c>
      <c r="C4122" s="116" t="s">
        <v>338</v>
      </c>
      <c r="D4122" s="116" t="s">
        <v>249</v>
      </c>
      <c r="E4122" s="117" t="str">
        <f t="shared" si="64"/>
        <v>2100</v>
      </c>
      <c r="F4122" s="118" t="str">
        <f>VLOOKUP($E4122,[5]Plan2!$A$5:$D$703,1,FALSE)</f>
        <v>2100</v>
      </c>
      <c r="G4122" s="118" t="str">
        <f>VLOOKUP($E4122,[5]Plan2!$A$5:$D$703,2,FALSE)</f>
        <v>Fabricação de produtos farmoquímicos e farmacêuticos</v>
      </c>
      <c r="H4122" s="118" t="str">
        <f>VLOOKUP($E4122,[5]Plan2!$A$5:$D$703,3,FALSE)</f>
        <v>2110</v>
      </c>
      <c r="I4122" s="118" t="str">
        <f>VLOOKUP($E4122,[5]Plan2!$A$5:$D$703,4,FALSE)</f>
        <v>Fabricação de produtos farmoquímicos</v>
      </c>
    </row>
    <row r="4123" spans="1:9" ht="16">
      <c r="A4123" s="117" t="s">
        <v>9997</v>
      </c>
      <c r="B4123" s="118" t="s">
        <v>9998</v>
      </c>
      <c r="C4123" s="116" t="s">
        <v>338</v>
      </c>
      <c r="D4123" s="116" t="s">
        <v>249</v>
      </c>
      <c r="E4123" s="117" t="str">
        <f t="shared" si="64"/>
        <v>2100</v>
      </c>
      <c r="F4123" s="118" t="str">
        <f>VLOOKUP($E4123,[5]Plan2!$A$5:$D$703,1,FALSE)</f>
        <v>2100</v>
      </c>
      <c r="G4123" s="118" t="str">
        <f>VLOOKUP($E4123,[5]Plan2!$A$5:$D$703,2,FALSE)</f>
        <v>Fabricação de produtos farmoquímicos e farmacêuticos</v>
      </c>
      <c r="H4123" s="118" t="str">
        <f>VLOOKUP($E4123,[5]Plan2!$A$5:$D$703,3,FALSE)</f>
        <v>2110</v>
      </c>
      <c r="I4123" s="118" t="str">
        <f>VLOOKUP($E4123,[5]Plan2!$A$5:$D$703,4,FALSE)</f>
        <v>Fabricação de produtos farmoquímicos</v>
      </c>
    </row>
    <row r="4124" spans="1:9" ht="16">
      <c r="A4124" s="117" t="s">
        <v>9999</v>
      </c>
      <c r="B4124" s="118" t="s">
        <v>9978</v>
      </c>
      <c r="C4124" s="116" t="s">
        <v>338</v>
      </c>
      <c r="D4124" s="116" t="s">
        <v>249</v>
      </c>
      <c r="E4124" s="117" t="str">
        <f t="shared" si="64"/>
        <v>2100</v>
      </c>
      <c r="F4124" s="118" t="str">
        <f>VLOOKUP($E4124,[5]Plan2!$A$5:$D$703,1,FALSE)</f>
        <v>2100</v>
      </c>
      <c r="G4124" s="118" t="str">
        <f>VLOOKUP($E4124,[5]Plan2!$A$5:$D$703,2,FALSE)</f>
        <v>Fabricação de produtos farmoquímicos e farmacêuticos</v>
      </c>
      <c r="H4124" s="118" t="str">
        <f>VLOOKUP($E4124,[5]Plan2!$A$5:$D$703,3,FALSE)</f>
        <v>2110</v>
      </c>
      <c r="I4124" s="118" t="str">
        <f>VLOOKUP($E4124,[5]Plan2!$A$5:$D$703,4,FALSE)</f>
        <v>Fabricação de produtos farmoquímicos</v>
      </c>
    </row>
    <row r="4125" spans="1:9" ht="16">
      <c r="A4125" s="117" t="s">
        <v>10000</v>
      </c>
      <c r="B4125" s="118" t="s">
        <v>10001</v>
      </c>
      <c r="C4125" s="116" t="s">
        <v>338</v>
      </c>
      <c r="D4125" s="116" t="s">
        <v>249</v>
      </c>
      <c r="E4125" s="117" t="str">
        <f t="shared" si="64"/>
        <v>2100</v>
      </c>
      <c r="F4125" s="118" t="str">
        <f>VLOOKUP($E4125,[5]Plan2!$A$5:$D$703,1,FALSE)</f>
        <v>2100</v>
      </c>
      <c r="G4125" s="118" t="str">
        <f>VLOOKUP($E4125,[5]Plan2!$A$5:$D$703,2,FALSE)</f>
        <v>Fabricação de produtos farmoquímicos e farmacêuticos</v>
      </c>
      <c r="H4125" s="118" t="str">
        <f>VLOOKUP($E4125,[5]Plan2!$A$5:$D$703,3,FALSE)</f>
        <v>2110</v>
      </c>
      <c r="I4125" s="118" t="str">
        <f>VLOOKUP($E4125,[5]Plan2!$A$5:$D$703,4,FALSE)</f>
        <v>Fabricação de produtos farmoquímicos</v>
      </c>
    </row>
    <row r="4126" spans="1:9" ht="16">
      <c r="A4126" s="117" t="s">
        <v>10002</v>
      </c>
      <c r="B4126" s="118" t="s">
        <v>10003</v>
      </c>
      <c r="C4126" s="116" t="s">
        <v>338</v>
      </c>
      <c r="D4126" s="116" t="s">
        <v>249</v>
      </c>
      <c r="E4126" s="117" t="str">
        <f t="shared" si="64"/>
        <v>2100</v>
      </c>
      <c r="F4126" s="118" t="str">
        <f>VLOOKUP($E4126,[5]Plan2!$A$5:$D$703,1,FALSE)</f>
        <v>2100</v>
      </c>
      <c r="G4126" s="118" t="str">
        <f>VLOOKUP($E4126,[5]Plan2!$A$5:$D$703,2,FALSE)</f>
        <v>Fabricação de produtos farmoquímicos e farmacêuticos</v>
      </c>
      <c r="H4126" s="118" t="str">
        <f>VLOOKUP($E4126,[5]Plan2!$A$5:$D$703,3,FALSE)</f>
        <v>2110</v>
      </c>
      <c r="I4126" s="118" t="str">
        <f>VLOOKUP($E4126,[5]Plan2!$A$5:$D$703,4,FALSE)</f>
        <v>Fabricação de produtos farmoquímicos</v>
      </c>
    </row>
    <row r="4127" spans="1:9" ht="16">
      <c r="A4127" s="117" t="s">
        <v>10004</v>
      </c>
      <c r="B4127" s="118" t="s">
        <v>10005</v>
      </c>
      <c r="C4127" s="116" t="s">
        <v>338</v>
      </c>
      <c r="D4127" s="116" t="s">
        <v>249</v>
      </c>
      <c r="E4127" s="117" t="str">
        <f t="shared" si="64"/>
        <v>2100</v>
      </c>
      <c r="F4127" s="118" t="str">
        <f>VLOOKUP($E4127,[5]Plan2!$A$5:$D$703,1,FALSE)</f>
        <v>2100</v>
      </c>
      <c r="G4127" s="118" t="str">
        <f>VLOOKUP($E4127,[5]Plan2!$A$5:$D$703,2,FALSE)</f>
        <v>Fabricação de produtos farmoquímicos e farmacêuticos</v>
      </c>
      <c r="H4127" s="118" t="str">
        <f>VLOOKUP($E4127,[5]Plan2!$A$5:$D$703,3,FALSE)</f>
        <v>2110</v>
      </c>
      <c r="I4127" s="118" t="str">
        <f>VLOOKUP($E4127,[5]Plan2!$A$5:$D$703,4,FALSE)</f>
        <v>Fabricação de produtos farmoquímicos</v>
      </c>
    </row>
    <row r="4128" spans="1:9" ht="16">
      <c r="A4128" s="117" t="s">
        <v>10006</v>
      </c>
      <c r="B4128" s="118" t="s">
        <v>10007</v>
      </c>
      <c r="C4128" s="116" t="s">
        <v>338</v>
      </c>
      <c r="D4128" s="116" t="s">
        <v>249</v>
      </c>
      <c r="E4128" s="117" t="str">
        <f t="shared" si="64"/>
        <v>2100</v>
      </c>
      <c r="F4128" s="118" t="str">
        <f>VLOOKUP($E4128,[5]Plan2!$A$5:$D$703,1,FALSE)</f>
        <v>2100</v>
      </c>
      <c r="G4128" s="118" t="str">
        <f>VLOOKUP($E4128,[5]Plan2!$A$5:$D$703,2,FALSE)</f>
        <v>Fabricação de produtos farmoquímicos e farmacêuticos</v>
      </c>
      <c r="H4128" s="118" t="str">
        <f>VLOOKUP($E4128,[5]Plan2!$A$5:$D$703,3,FALSE)</f>
        <v>2110</v>
      </c>
      <c r="I4128" s="118" t="str">
        <f>VLOOKUP($E4128,[5]Plan2!$A$5:$D$703,4,FALSE)</f>
        <v>Fabricação de produtos farmoquímicos</v>
      </c>
    </row>
    <row r="4129" spans="1:9" ht="16">
      <c r="A4129" s="117" t="s">
        <v>10008</v>
      </c>
      <c r="B4129" s="118" t="s">
        <v>10009</v>
      </c>
      <c r="C4129" s="116" t="s">
        <v>338</v>
      </c>
      <c r="D4129" s="116" t="s">
        <v>249</v>
      </c>
      <c r="E4129" s="117" t="str">
        <f t="shared" si="64"/>
        <v>2100</v>
      </c>
      <c r="F4129" s="118" t="str">
        <f>VLOOKUP($E4129,[5]Plan2!$A$5:$D$703,1,FALSE)</f>
        <v>2100</v>
      </c>
      <c r="G4129" s="118" t="str">
        <f>VLOOKUP($E4129,[5]Plan2!$A$5:$D$703,2,FALSE)</f>
        <v>Fabricação de produtos farmoquímicos e farmacêuticos</v>
      </c>
      <c r="H4129" s="118" t="str">
        <f>VLOOKUP($E4129,[5]Plan2!$A$5:$D$703,3,FALSE)</f>
        <v>2110</v>
      </c>
      <c r="I4129" s="118" t="str">
        <f>VLOOKUP($E4129,[5]Plan2!$A$5:$D$703,4,FALSE)</f>
        <v>Fabricação de produtos farmoquímicos</v>
      </c>
    </row>
    <row r="4130" spans="1:9" ht="16">
      <c r="A4130" s="117" t="s">
        <v>10010</v>
      </c>
      <c r="B4130" s="118" t="s">
        <v>10011</v>
      </c>
      <c r="C4130" s="116" t="s">
        <v>338</v>
      </c>
      <c r="D4130" s="116" t="s">
        <v>249</v>
      </c>
      <c r="E4130" s="117" t="str">
        <f t="shared" si="64"/>
        <v>2100</v>
      </c>
      <c r="F4130" s="118" t="str">
        <f>VLOOKUP($E4130,[5]Plan2!$A$5:$D$703,1,FALSE)</f>
        <v>2100</v>
      </c>
      <c r="G4130" s="118" t="str">
        <f>VLOOKUP($E4130,[5]Plan2!$A$5:$D$703,2,FALSE)</f>
        <v>Fabricação de produtos farmoquímicos e farmacêuticos</v>
      </c>
      <c r="H4130" s="118" t="str">
        <f>VLOOKUP($E4130,[5]Plan2!$A$5:$D$703,3,FALSE)</f>
        <v>2110</v>
      </c>
      <c r="I4130" s="118" t="str">
        <f>VLOOKUP($E4130,[5]Plan2!$A$5:$D$703,4,FALSE)</f>
        <v>Fabricação de produtos farmoquímicos</v>
      </c>
    </row>
    <row r="4131" spans="1:9" ht="16">
      <c r="A4131" s="117" t="s">
        <v>10012</v>
      </c>
      <c r="B4131" s="118" t="s">
        <v>10013</v>
      </c>
      <c r="C4131" s="116" t="s">
        <v>338</v>
      </c>
      <c r="D4131" s="116" t="s">
        <v>249</v>
      </c>
      <c r="E4131" s="117" t="str">
        <f t="shared" si="64"/>
        <v>2100</v>
      </c>
      <c r="F4131" s="118" t="str">
        <f>VLOOKUP($E4131,[5]Plan2!$A$5:$D$703,1,FALSE)</f>
        <v>2100</v>
      </c>
      <c r="G4131" s="118" t="str">
        <f>VLOOKUP($E4131,[5]Plan2!$A$5:$D$703,2,FALSE)</f>
        <v>Fabricação de produtos farmoquímicos e farmacêuticos</v>
      </c>
      <c r="H4131" s="118" t="str">
        <f>VLOOKUP($E4131,[5]Plan2!$A$5:$D$703,3,FALSE)</f>
        <v>2110</v>
      </c>
      <c r="I4131" s="118" t="str">
        <f>VLOOKUP($E4131,[5]Plan2!$A$5:$D$703,4,FALSE)</f>
        <v>Fabricação de produtos farmoquímicos</v>
      </c>
    </row>
    <row r="4132" spans="1:9" ht="16">
      <c r="A4132" s="117" t="s">
        <v>10014</v>
      </c>
      <c r="B4132" s="118" t="s">
        <v>10015</v>
      </c>
      <c r="C4132" s="116" t="s">
        <v>338</v>
      </c>
      <c r="D4132" s="116" t="s">
        <v>249</v>
      </c>
      <c r="E4132" s="117" t="str">
        <f t="shared" si="64"/>
        <v>2100</v>
      </c>
      <c r="F4132" s="118" t="str">
        <f>VLOOKUP($E4132,[5]Plan2!$A$5:$D$703,1,FALSE)</f>
        <v>2100</v>
      </c>
      <c r="G4132" s="118" t="str">
        <f>VLOOKUP($E4132,[5]Plan2!$A$5:$D$703,2,FALSE)</f>
        <v>Fabricação de produtos farmoquímicos e farmacêuticos</v>
      </c>
      <c r="H4132" s="118" t="str">
        <f>VLOOKUP($E4132,[5]Plan2!$A$5:$D$703,3,FALSE)</f>
        <v>2110</v>
      </c>
      <c r="I4132" s="118" t="str">
        <f>VLOOKUP($E4132,[5]Plan2!$A$5:$D$703,4,FALSE)</f>
        <v>Fabricação de produtos farmoquímicos</v>
      </c>
    </row>
    <row r="4133" spans="1:9" ht="16">
      <c r="A4133" s="117" t="s">
        <v>10016</v>
      </c>
      <c r="B4133" s="118" t="s">
        <v>10017</v>
      </c>
      <c r="C4133" s="116" t="s">
        <v>338</v>
      </c>
      <c r="D4133" s="116" t="s">
        <v>249</v>
      </c>
      <c r="E4133" s="117" t="str">
        <f t="shared" si="64"/>
        <v>2100</v>
      </c>
      <c r="F4133" s="118" t="str">
        <f>VLOOKUP($E4133,[5]Plan2!$A$5:$D$703,1,FALSE)</f>
        <v>2100</v>
      </c>
      <c r="G4133" s="118" t="str">
        <f>VLOOKUP($E4133,[5]Plan2!$A$5:$D$703,2,FALSE)</f>
        <v>Fabricação de produtos farmoquímicos e farmacêuticos</v>
      </c>
      <c r="H4133" s="118" t="str">
        <f>VLOOKUP($E4133,[5]Plan2!$A$5:$D$703,3,FALSE)</f>
        <v>2110</v>
      </c>
      <c r="I4133" s="118" t="str">
        <f>VLOOKUP($E4133,[5]Plan2!$A$5:$D$703,4,FALSE)</f>
        <v>Fabricação de produtos farmoquímicos</v>
      </c>
    </row>
    <row r="4134" spans="1:9" ht="16">
      <c r="A4134" s="117" t="s">
        <v>10018</v>
      </c>
      <c r="B4134" s="118" t="s">
        <v>10019</v>
      </c>
      <c r="C4134" s="116" t="s">
        <v>338</v>
      </c>
      <c r="D4134" s="116" t="s">
        <v>249</v>
      </c>
      <c r="E4134" s="117" t="str">
        <f t="shared" si="64"/>
        <v>2100</v>
      </c>
      <c r="F4134" s="118" t="str">
        <f>VLOOKUP($E4134,[5]Plan2!$A$5:$D$703,1,FALSE)</f>
        <v>2100</v>
      </c>
      <c r="G4134" s="118" t="str">
        <f>VLOOKUP($E4134,[5]Plan2!$A$5:$D$703,2,FALSE)</f>
        <v>Fabricação de produtos farmoquímicos e farmacêuticos</v>
      </c>
      <c r="H4134" s="118" t="str">
        <f>VLOOKUP($E4134,[5]Plan2!$A$5:$D$703,3,FALSE)</f>
        <v>2110</v>
      </c>
      <c r="I4134" s="118" t="str">
        <f>VLOOKUP($E4134,[5]Plan2!$A$5:$D$703,4,FALSE)</f>
        <v>Fabricação de produtos farmoquímicos</v>
      </c>
    </row>
    <row r="4135" spans="1:9" ht="16">
      <c r="A4135" s="117" t="s">
        <v>10020</v>
      </c>
      <c r="B4135" s="118" t="s">
        <v>10021</v>
      </c>
      <c r="C4135" s="116" t="s">
        <v>338</v>
      </c>
      <c r="D4135" s="116" t="s">
        <v>249</v>
      </c>
      <c r="E4135" s="117" t="str">
        <f t="shared" si="64"/>
        <v>2100</v>
      </c>
      <c r="F4135" s="118" t="str">
        <f>VLOOKUP($E4135,[5]Plan2!$A$5:$D$703,1,FALSE)</f>
        <v>2100</v>
      </c>
      <c r="G4135" s="118" t="str">
        <f>VLOOKUP($E4135,[5]Plan2!$A$5:$D$703,2,FALSE)</f>
        <v>Fabricação de produtos farmoquímicos e farmacêuticos</v>
      </c>
      <c r="H4135" s="118" t="str">
        <f>VLOOKUP($E4135,[5]Plan2!$A$5:$D$703,3,FALSE)</f>
        <v>2110</v>
      </c>
      <c r="I4135" s="118" t="str">
        <f>VLOOKUP($E4135,[5]Plan2!$A$5:$D$703,4,FALSE)</f>
        <v>Fabricação de produtos farmoquímicos</v>
      </c>
    </row>
    <row r="4136" spans="1:9" ht="16">
      <c r="A4136" s="117" t="s">
        <v>10022</v>
      </c>
      <c r="B4136" s="118" t="s">
        <v>10023</v>
      </c>
      <c r="C4136" s="116" t="s">
        <v>338</v>
      </c>
      <c r="D4136" s="116" t="s">
        <v>249</v>
      </c>
      <c r="E4136" s="117" t="str">
        <f t="shared" si="64"/>
        <v>2100</v>
      </c>
      <c r="F4136" s="118" t="str">
        <f>VLOOKUP($E4136,[5]Plan2!$A$5:$D$703,1,FALSE)</f>
        <v>2100</v>
      </c>
      <c r="G4136" s="118" t="str">
        <f>VLOOKUP($E4136,[5]Plan2!$A$5:$D$703,2,FALSE)</f>
        <v>Fabricação de produtos farmoquímicos e farmacêuticos</v>
      </c>
      <c r="H4136" s="118" t="str">
        <f>VLOOKUP($E4136,[5]Plan2!$A$5:$D$703,3,FALSE)</f>
        <v>2110</v>
      </c>
      <c r="I4136" s="118" t="str">
        <f>VLOOKUP($E4136,[5]Plan2!$A$5:$D$703,4,FALSE)</f>
        <v>Fabricação de produtos farmoquímicos</v>
      </c>
    </row>
    <row r="4137" spans="1:9" ht="16">
      <c r="A4137" s="117" t="s">
        <v>10024</v>
      </c>
      <c r="B4137" s="118" t="s">
        <v>10025</v>
      </c>
      <c r="C4137" s="116" t="s">
        <v>338</v>
      </c>
      <c r="D4137" s="116" t="s">
        <v>249</v>
      </c>
      <c r="E4137" s="117" t="str">
        <f t="shared" si="64"/>
        <v>2100</v>
      </c>
      <c r="F4137" s="118" t="str">
        <f>VLOOKUP($E4137,[5]Plan2!$A$5:$D$703,1,FALSE)</f>
        <v>2100</v>
      </c>
      <c r="G4137" s="118" t="str">
        <f>VLOOKUP($E4137,[5]Plan2!$A$5:$D$703,2,FALSE)</f>
        <v>Fabricação de produtos farmoquímicos e farmacêuticos</v>
      </c>
      <c r="H4137" s="118" t="str">
        <f>VLOOKUP($E4137,[5]Plan2!$A$5:$D$703,3,FALSE)</f>
        <v>2110</v>
      </c>
      <c r="I4137" s="118" t="str">
        <f>VLOOKUP($E4137,[5]Plan2!$A$5:$D$703,4,FALSE)</f>
        <v>Fabricação de produtos farmoquímicos</v>
      </c>
    </row>
    <row r="4138" spans="1:9" ht="16">
      <c r="A4138" s="117" t="s">
        <v>10026</v>
      </c>
      <c r="B4138" s="118" t="s">
        <v>10027</v>
      </c>
      <c r="C4138" s="116" t="s">
        <v>338</v>
      </c>
      <c r="D4138" s="116" t="s">
        <v>249</v>
      </c>
      <c r="E4138" s="117" t="str">
        <f t="shared" si="64"/>
        <v>2100</v>
      </c>
      <c r="F4138" s="118" t="str">
        <f>VLOOKUP($E4138,[5]Plan2!$A$5:$D$703,1,FALSE)</f>
        <v>2100</v>
      </c>
      <c r="G4138" s="118" t="str">
        <f>VLOOKUP($E4138,[5]Plan2!$A$5:$D$703,2,FALSE)</f>
        <v>Fabricação de produtos farmoquímicos e farmacêuticos</v>
      </c>
      <c r="H4138" s="118" t="str">
        <f>VLOOKUP($E4138,[5]Plan2!$A$5:$D$703,3,FALSE)</f>
        <v>2110</v>
      </c>
      <c r="I4138" s="118" t="str">
        <f>VLOOKUP($E4138,[5]Plan2!$A$5:$D$703,4,FALSE)</f>
        <v>Fabricação de produtos farmoquímicos</v>
      </c>
    </row>
    <row r="4139" spans="1:9" ht="16">
      <c r="A4139" s="117" t="s">
        <v>10028</v>
      </c>
      <c r="B4139" s="118" t="s">
        <v>10029</v>
      </c>
      <c r="C4139" s="116" t="s">
        <v>338</v>
      </c>
      <c r="D4139" s="116" t="s">
        <v>249</v>
      </c>
      <c r="E4139" s="117" t="str">
        <f t="shared" si="64"/>
        <v>2100</v>
      </c>
      <c r="F4139" s="118" t="str">
        <f>VLOOKUP($E4139,[5]Plan2!$A$5:$D$703,1,FALSE)</f>
        <v>2100</v>
      </c>
      <c r="G4139" s="118" t="str">
        <f>VLOOKUP($E4139,[5]Plan2!$A$5:$D$703,2,FALSE)</f>
        <v>Fabricação de produtos farmoquímicos e farmacêuticos</v>
      </c>
      <c r="H4139" s="118" t="str">
        <f>VLOOKUP($E4139,[5]Plan2!$A$5:$D$703,3,FALSE)</f>
        <v>2110</v>
      </c>
      <c r="I4139" s="118" t="str">
        <f>VLOOKUP($E4139,[5]Plan2!$A$5:$D$703,4,FALSE)</f>
        <v>Fabricação de produtos farmoquímicos</v>
      </c>
    </row>
    <row r="4140" spans="1:9" ht="16">
      <c r="A4140" s="117" t="s">
        <v>10030</v>
      </c>
      <c r="B4140" s="118" t="s">
        <v>10031</v>
      </c>
      <c r="C4140" s="116" t="s">
        <v>338</v>
      </c>
      <c r="D4140" s="116" t="s">
        <v>249</v>
      </c>
      <c r="E4140" s="117" t="str">
        <f t="shared" si="64"/>
        <v>2100</v>
      </c>
      <c r="F4140" s="118" t="str">
        <f>VLOOKUP($E4140,[5]Plan2!$A$5:$D$703,1,FALSE)</f>
        <v>2100</v>
      </c>
      <c r="G4140" s="118" t="str">
        <f>VLOOKUP($E4140,[5]Plan2!$A$5:$D$703,2,FALSE)</f>
        <v>Fabricação de produtos farmoquímicos e farmacêuticos</v>
      </c>
      <c r="H4140" s="118" t="str">
        <f>VLOOKUP($E4140,[5]Plan2!$A$5:$D$703,3,FALSE)</f>
        <v>2110</v>
      </c>
      <c r="I4140" s="118" t="str">
        <f>VLOOKUP($E4140,[5]Plan2!$A$5:$D$703,4,FALSE)</f>
        <v>Fabricação de produtos farmoquímicos</v>
      </c>
    </row>
    <row r="4141" spans="1:9" ht="16">
      <c r="A4141" s="117" t="s">
        <v>10032</v>
      </c>
      <c r="B4141" s="118" t="s">
        <v>10033</v>
      </c>
      <c r="C4141" s="116" t="s">
        <v>338</v>
      </c>
      <c r="D4141" s="116" t="s">
        <v>249</v>
      </c>
      <c r="E4141" s="117" t="str">
        <f t="shared" si="64"/>
        <v>2100</v>
      </c>
      <c r="F4141" s="118" t="str">
        <f>VLOOKUP($E4141,[5]Plan2!$A$5:$D$703,1,FALSE)</f>
        <v>2100</v>
      </c>
      <c r="G4141" s="118" t="str">
        <f>VLOOKUP($E4141,[5]Plan2!$A$5:$D$703,2,FALSE)</f>
        <v>Fabricação de produtos farmoquímicos e farmacêuticos</v>
      </c>
      <c r="H4141" s="118" t="str">
        <f>VLOOKUP($E4141,[5]Plan2!$A$5:$D$703,3,FALSE)</f>
        <v>2110</v>
      </c>
      <c r="I4141" s="118" t="str">
        <f>VLOOKUP($E4141,[5]Plan2!$A$5:$D$703,4,FALSE)</f>
        <v>Fabricação de produtos farmoquímicos</v>
      </c>
    </row>
    <row r="4142" spans="1:9" ht="16">
      <c r="A4142" s="117" t="s">
        <v>10034</v>
      </c>
      <c r="B4142" s="118" t="s">
        <v>10035</v>
      </c>
      <c r="C4142" s="116" t="s">
        <v>338</v>
      </c>
      <c r="D4142" s="116" t="s">
        <v>249</v>
      </c>
      <c r="E4142" s="117" t="str">
        <f t="shared" si="64"/>
        <v>2100</v>
      </c>
      <c r="F4142" s="118" t="str">
        <f>VLOOKUP($E4142,[5]Plan2!$A$5:$D$703,1,FALSE)</f>
        <v>2100</v>
      </c>
      <c r="G4142" s="118" t="str">
        <f>VLOOKUP($E4142,[5]Plan2!$A$5:$D$703,2,FALSE)</f>
        <v>Fabricação de produtos farmoquímicos e farmacêuticos</v>
      </c>
      <c r="H4142" s="118" t="str">
        <f>VLOOKUP($E4142,[5]Plan2!$A$5:$D$703,3,FALSE)</f>
        <v>2110</v>
      </c>
      <c r="I4142" s="118" t="str">
        <f>VLOOKUP($E4142,[5]Plan2!$A$5:$D$703,4,FALSE)</f>
        <v>Fabricação de produtos farmoquímicos</v>
      </c>
    </row>
    <row r="4143" spans="1:9" ht="16">
      <c r="A4143" s="117" t="s">
        <v>10036</v>
      </c>
      <c r="B4143" s="118" t="s">
        <v>10037</v>
      </c>
      <c r="C4143" s="116" t="s">
        <v>338</v>
      </c>
      <c r="D4143" s="116" t="s">
        <v>249</v>
      </c>
      <c r="E4143" s="117" t="str">
        <f t="shared" si="64"/>
        <v>2100</v>
      </c>
      <c r="F4143" s="118" t="str">
        <f>VLOOKUP($E4143,[5]Plan2!$A$5:$D$703,1,FALSE)</f>
        <v>2100</v>
      </c>
      <c r="G4143" s="118" t="str">
        <f>VLOOKUP($E4143,[5]Plan2!$A$5:$D$703,2,FALSE)</f>
        <v>Fabricação de produtos farmoquímicos e farmacêuticos</v>
      </c>
      <c r="H4143" s="118" t="str">
        <f>VLOOKUP($E4143,[5]Plan2!$A$5:$D$703,3,FALSE)</f>
        <v>2110</v>
      </c>
      <c r="I4143" s="118" t="str">
        <f>VLOOKUP($E4143,[5]Plan2!$A$5:$D$703,4,FALSE)</f>
        <v>Fabricação de produtos farmoquímicos</v>
      </c>
    </row>
    <row r="4144" spans="1:9" ht="16">
      <c r="A4144" s="117" t="s">
        <v>10038</v>
      </c>
      <c r="B4144" s="118" t="s">
        <v>10039</v>
      </c>
      <c r="C4144" s="116" t="s">
        <v>338</v>
      </c>
      <c r="D4144" s="116" t="s">
        <v>249</v>
      </c>
      <c r="E4144" s="117" t="str">
        <f t="shared" si="64"/>
        <v>2100</v>
      </c>
      <c r="F4144" s="118" t="str">
        <f>VLOOKUP($E4144,[5]Plan2!$A$5:$D$703,1,FALSE)</f>
        <v>2100</v>
      </c>
      <c r="G4144" s="118" t="str">
        <f>VLOOKUP($E4144,[5]Plan2!$A$5:$D$703,2,FALSE)</f>
        <v>Fabricação de produtos farmoquímicos e farmacêuticos</v>
      </c>
      <c r="H4144" s="118" t="str">
        <f>VLOOKUP($E4144,[5]Plan2!$A$5:$D$703,3,FALSE)</f>
        <v>2110</v>
      </c>
      <c r="I4144" s="118" t="str">
        <f>VLOOKUP($E4144,[5]Plan2!$A$5:$D$703,4,FALSE)</f>
        <v>Fabricação de produtos farmoquímicos</v>
      </c>
    </row>
    <row r="4145" spans="1:9" ht="16">
      <c r="A4145" s="117" t="s">
        <v>10040</v>
      </c>
      <c r="B4145" s="118" t="s">
        <v>10041</v>
      </c>
      <c r="C4145" s="116" t="s">
        <v>338</v>
      </c>
      <c r="D4145" s="116" t="s">
        <v>249</v>
      </c>
      <c r="E4145" s="117" t="str">
        <f t="shared" si="64"/>
        <v>2100</v>
      </c>
      <c r="F4145" s="118" t="str">
        <f>VLOOKUP($E4145,[5]Plan2!$A$5:$D$703,1,FALSE)</f>
        <v>2100</v>
      </c>
      <c r="G4145" s="118" t="str">
        <f>VLOOKUP($E4145,[5]Plan2!$A$5:$D$703,2,FALSE)</f>
        <v>Fabricação de produtos farmoquímicos e farmacêuticos</v>
      </c>
      <c r="H4145" s="118" t="str">
        <f>VLOOKUP($E4145,[5]Plan2!$A$5:$D$703,3,FALSE)</f>
        <v>2110</v>
      </c>
      <c r="I4145" s="118" t="str">
        <f>VLOOKUP($E4145,[5]Plan2!$A$5:$D$703,4,FALSE)</f>
        <v>Fabricação de produtos farmoquímicos</v>
      </c>
    </row>
    <row r="4146" spans="1:9" ht="16">
      <c r="A4146" s="117" t="s">
        <v>10042</v>
      </c>
      <c r="B4146" s="118" t="s">
        <v>10043</v>
      </c>
      <c r="C4146" s="116" t="s">
        <v>338</v>
      </c>
      <c r="D4146" s="116" t="s">
        <v>249</v>
      </c>
      <c r="E4146" s="117" t="str">
        <f t="shared" si="64"/>
        <v>2100</v>
      </c>
      <c r="F4146" s="118" t="str">
        <f>VLOOKUP($E4146,[5]Plan2!$A$5:$D$703,1,FALSE)</f>
        <v>2100</v>
      </c>
      <c r="G4146" s="118" t="str">
        <f>VLOOKUP($E4146,[5]Plan2!$A$5:$D$703,2,FALSE)</f>
        <v>Fabricação de produtos farmoquímicos e farmacêuticos</v>
      </c>
      <c r="H4146" s="118" t="str">
        <f>VLOOKUP($E4146,[5]Plan2!$A$5:$D$703,3,FALSE)</f>
        <v>2110</v>
      </c>
      <c r="I4146" s="118" t="str">
        <f>VLOOKUP($E4146,[5]Plan2!$A$5:$D$703,4,FALSE)</f>
        <v>Fabricação de produtos farmoquímicos</v>
      </c>
    </row>
    <row r="4147" spans="1:9" ht="16">
      <c r="A4147" s="117" t="s">
        <v>10044</v>
      </c>
      <c r="B4147" s="118" t="s">
        <v>10045</v>
      </c>
      <c r="C4147" s="116" t="s">
        <v>338</v>
      </c>
      <c r="D4147" s="116" t="s">
        <v>249</v>
      </c>
      <c r="E4147" s="117" t="str">
        <f t="shared" si="64"/>
        <v>2100</v>
      </c>
      <c r="F4147" s="118" t="str">
        <f>VLOOKUP($E4147,[5]Plan2!$A$5:$D$703,1,FALSE)</f>
        <v>2100</v>
      </c>
      <c r="G4147" s="118" t="str">
        <f>VLOOKUP($E4147,[5]Plan2!$A$5:$D$703,2,FALSE)</f>
        <v>Fabricação de produtos farmoquímicos e farmacêuticos</v>
      </c>
      <c r="H4147" s="118" t="str">
        <f>VLOOKUP($E4147,[5]Plan2!$A$5:$D$703,3,FALSE)</f>
        <v>2110</v>
      </c>
      <c r="I4147" s="118" t="str">
        <f>VLOOKUP($E4147,[5]Plan2!$A$5:$D$703,4,FALSE)</f>
        <v>Fabricação de produtos farmoquímicos</v>
      </c>
    </row>
    <row r="4148" spans="1:9" ht="16">
      <c r="A4148" s="117" t="s">
        <v>10046</v>
      </c>
      <c r="B4148" s="118" t="s">
        <v>10047</v>
      </c>
      <c r="C4148" s="116" t="s">
        <v>338</v>
      </c>
      <c r="D4148" s="116" t="s">
        <v>249</v>
      </c>
      <c r="E4148" s="117" t="str">
        <f t="shared" si="64"/>
        <v>2100</v>
      </c>
      <c r="F4148" s="118" t="str">
        <f>VLOOKUP($E4148,[5]Plan2!$A$5:$D$703,1,FALSE)</f>
        <v>2100</v>
      </c>
      <c r="G4148" s="118" t="str">
        <f>VLOOKUP($E4148,[5]Plan2!$A$5:$D$703,2,FALSE)</f>
        <v>Fabricação de produtos farmoquímicos e farmacêuticos</v>
      </c>
      <c r="H4148" s="118" t="str">
        <f>VLOOKUP($E4148,[5]Plan2!$A$5:$D$703,3,FALSE)</f>
        <v>2110</v>
      </c>
      <c r="I4148" s="118" t="str">
        <f>VLOOKUP($E4148,[5]Plan2!$A$5:$D$703,4,FALSE)</f>
        <v>Fabricação de produtos farmoquímicos</v>
      </c>
    </row>
    <row r="4149" spans="1:9" ht="16">
      <c r="A4149" s="117" t="s">
        <v>10048</v>
      </c>
      <c r="B4149" s="118" t="s">
        <v>10049</v>
      </c>
      <c r="C4149" s="116" t="s">
        <v>338</v>
      </c>
      <c r="D4149" s="116" t="s">
        <v>249</v>
      </c>
      <c r="E4149" s="117" t="str">
        <f t="shared" si="64"/>
        <v>2100</v>
      </c>
      <c r="F4149" s="118" t="str">
        <f>VLOOKUP($E4149,[5]Plan2!$A$5:$D$703,1,FALSE)</f>
        <v>2100</v>
      </c>
      <c r="G4149" s="118" t="str">
        <f>VLOOKUP($E4149,[5]Plan2!$A$5:$D$703,2,FALSE)</f>
        <v>Fabricação de produtos farmoquímicos e farmacêuticos</v>
      </c>
      <c r="H4149" s="118" t="str">
        <f>VLOOKUP($E4149,[5]Plan2!$A$5:$D$703,3,FALSE)</f>
        <v>2110</v>
      </c>
      <c r="I4149" s="118" t="str">
        <f>VLOOKUP($E4149,[5]Plan2!$A$5:$D$703,4,FALSE)</f>
        <v>Fabricação de produtos farmoquímicos</v>
      </c>
    </row>
    <row r="4150" spans="1:9" ht="16">
      <c r="A4150" s="117" t="s">
        <v>10050</v>
      </c>
      <c r="B4150" s="118" t="s">
        <v>10051</v>
      </c>
      <c r="C4150" s="116" t="s">
        <v>338</v>
      </c>
      <c r="D4150" s="116" t="s">
        <v>249</v>
      </c>
      <c r="E4150" s="117" t="str">
        <f t="shared" si="64"/>
        <v>2100</v>
      </c>
      <c r="F4150" s="118" t="str">
        <f>VLOOKUP($E4150,[5]Plan2!$A$5:$D$703,1,FALSE)</f>
        <v>2100</v>
      </c>
      <c r="G4150" s="118" t="str">
        <f>VLOOKUP($E4150,[5]Plan2!$A$5:$D$703,2,FALSE)</f>
        <v>Fabricação de produtos farmoquímicos e farmacêuticos</v>
      </c>
      <c r="H4150" s="118" t="str">
        <f>VLOOKUP($E4150,[5]Plan2!$A$5:$D$703,3,FALSE)</f>
        <v>2110</v>
      </c>
      <c r="I4150" s="118" t="str">
        <f>VLOOKUP($E4150,[5]Plan2!$A$5:$D$703,4,FALSE)</f>
        <v>Fabricação de produtos farmoquímicos</v>
      </c>
    </row>
    <row r="4151" spans="1:9" ht="16">
      <c r="A4151" s="117" t="s">
        <v>10052</v>
      </c>
      <c r="B4151" s="118" t="s">
        <v>10053</v>
      </c>
      <c r="C4151" s="116" t="s">
        <v>338</v>
      </c>
      <c r="D4151" s="116" t="s">
        <v>249</v>
      </c>
      <c r="E4151" s="117" t="str">
        <f t="shared" si="64"/>
        <v>2100</v>
      </c>
      <c r="F4151" s="118" t="str">
        <f>VLOOKUP($E4151,[5]Plan2!$A$5:$D$703,1,FALSE)</f>
        <v>2100</v>
      </c>
      <c r="G4151" s="118" t="str">
        <f>VLOOKUP($E4151,[5]Plan2!$A$5:$D$703,2,FALSE)</f>
        <v>Fabricação de produtos farmoquímicos e farmacêuticos</v>
      </c>
      <c r="H4151" s="118" t="str">
        <f>VLOOKUP($E4151,[5]Plan2!$A$5:$D$703,3,FALSE)</f>
        <v>2110</v>
      </c>
      <c r="I4151" s="118" t="str">
        <f>VLOOKUP($E4151,[5]Plan2!$A$5:$D$703,4,FALSE)</f>
        <v>Fabricação de produtos farmoquímicos</v>
      </c>
    </row>
    <row r="4152" spans="1:9" ht="16">
      <c r="A4152" s="117" t="s">
        <v>10054</v>
      </c>
      <c r="B4152" s="118" t="s">
        <v>10055</v>
      </c>
      <c r="C4152" s="116" t="s">
        <v>338</v>
      </c>
      <c r="D4152" s="116" t="s">
        <v>249</v>
      </c>
      <c r="E4152" s="117" t="str">
        <f t="shared" si="64"/>
        <v>2100</v>
      </c>
      <c r="F4152" s="118" t="str">
        <f>VLOOKUP($E4152,[5]Plan2!$A$5:$D$703,1,FALSE)</f>
        <v>2100</v>
      </c>
      <c r="G4152" s="118" t="str">
        <f>VLOOKUP($E4152,[5]Plan2!$A$5:$D$703,2,FALSE)</f>
        <v>Fabricação de produtos farmoquímicos e farmacêuticos</v>
      </c>
      <c r="H4152" s="118" t="str">
        <f>VLOOKUP($E4152,[5]Plan2!$A$5:$D$703,3,FALSE)</f>
        <v>2110</v>
      </c>
      <c r="I4152" s="118" t="str">
        <f>VLOOKUP($E4152,[5]Plan2!$A$5:$D$703,4,FALSE)</f>
        <v>Fabricação de produtos farmoquímicos</v>
      </c>
    </row>
    <row r="4153" spans="1:9" ht="16">
      <c r="A4153" s="117" t="s">
        <v>10056</v>
      </c>
      <c r="B4153" s="118" t="s">
        <v>10057</v>
      </c>
      <c r="C4153" s="116" t="s">
        <v>338</v>
      </c>
      <c r="D4153" s="116" t="s">
        <v>249</v>
      </c>
      <c r="E4153" s="117" t="str">
        <f t="shared" si="64"/>
        <v>2100</v>
      </c>
      <c r="F4153" s="118" t="str">
        <f>VLOOKUP($E4153,[5]Plan2!$A$5:$D$703,1,FALSE)</f>
        <v>2100</v>
      </c>
      <c r="G4153" s="118" t="str">
        <f>VLOOKUP($E4153,[5]Plan2!$A$5:$D$703,2,FALSE)</f>
        <v>Fabricação de produtos farmoquímicos e farmacêuticos</v>
      </c>
      <c r="H4153" s="118" t="str">
        <f>VLOOKUP($E4153,[5]Plan2!$A$5:$D$703,3,FALSE)</f>
        <v>2110</v>
      </c>
      <c r="I4153" s="118" t="str">
        <f>VLOOKUP($E4153,[5]Plan2!$A$5:$D$703,4,FALSE)</f>
        <v>Fabricação de produtos farmoquímicos</v>
      </c>
    </row>
    <row r="4154" spans="1:9" ht="16">
      <c r="A4154" s="117" t="s">
        <v>10058</v>
      </c>
      <c r="B4154" s="118" t="s">
        <v>10059</v>
      </c>
      <c r="C4154" s="116" t="s">
        <v>338</v>
      </c>
      <c r="D4154" s="116" t="s">
        <v>249</v>
      </c>
      <c r="E4154" s="117" t="str">
        <f t="shared" si="64"/>
        <v>2100</v>
      </c>
      <c r="F4154" s="118" t="str">
        <f>VLOOKUP($E4154,[5]Plan2!$A$5:$D$703,1,FALSE)</f>
        <v>2100</v>
      </c>
      <c r="G4154" s="118" t="str">
        <f>VLOOKUP($E4154,[5]Plan2!$A$5:$D$703,2,FALSE)</f>
        <v>Fabricação de produtos farmoquímicos e farmacêuticos</v>
      </c>
      <c r="H4154" s="118" t="str">
        <f>VLOOKUP($E4154,[5]Plan2!$A$5:$D$703,3,FALSE)</f>
        <v>2110</v>
      </c>
      <c r="I4154" s="118" t="str">
        <f>VLOOKUP($E4154,[5]Plan2!$A$5:$D$703,4,FALSE)</f>
        <v>Fabricação de produtos farmoquímicos</v>
      </c>
    </row>
    <row r="4155" spans="1:9" ht="16">
      <c r="A4155" s="117" t="s">
        <v>10060</v>
      </c>
      <c r="B4155" s="118" t="s">
        <v>10061</v>
      </c>
      <c r="C4155" s="116" t="s">
        <v>338</v>
      </c>
      <c r="D4155" s="116" t="s">
        <v>249</v>
      </c>
      <c r="E4155" s="117" t="str">
        <f t="shared" si="64"/>
        <v>2100</v>
      </c>
      <c r="F4155" s="118" t="str">
        <f>VLOOKUP($E4155,[5]Plan2!$A$5:$D$703,1,FALSE)</f>
        <v>2100</v>
      </c>
      <c r="G4155" s="118" t="str">
        <f>VLOOKUP($E4155,[5]Plan2!$A$5:$D$703,2,FALSE)</f>
        <v>Fabricação de produtos farmoquímicos e farmacêuticos</v>
      </c>
      <c r="H4155" s="118" t="str">
        <f>VLOOKUP($E4155,[5]Plan2!$A$5:$D$703,3,FALSE)</f>
        <v>2110</v>
      </c>
      <c r="I4155" s="118" t="str">
        <f>VLOOKUP($E4155,[5]Plan2!$A$5:$D$703,4,FALSE)</f>
        <v>Fabricação de produtos farmoquímicos</v>
      </c>
    </row>
    <row r="4156" spans="1:9" ht="16">
      <c r="A4156" s="117" t="s">
        <v>10062</v>
      </c>
      <c r="B4156" s="118" t="s">
        <v>10063</v>
      </c>
      <c r="C4156" s="116" t="s">
        <v>338</v>
      </c>
      <c r="D4156" s="116" t="s">
        <v>249</v>
      </c>
      <c r="E4156" s="117" t="str">
        <f t="shared" si="64"/>
        <v>2100</v>
      </c>
      <c r="F4156" s="118" t="str">
        <f>VLOOKUP($E4156,[5]Plan2!$A$5:$D$703,1,FALSE)</f>
        <v>2100</v>
      </c>
      <c r="G4156" s="118" t="str">
        <f>VLOOKUP($E4156,[5]Plan2!$A$5:$D$703,2,FALSE)</f>
        <v>Fabricação de produtos farmoquímicos e farmacêuticos</v>
      </c>
      <c r="H4156" s="118" t="str">
        <f>VLOOKUP($E4156,[5]Plan2!$A$5:$D$703,3,FALSE)</f>
        <v>2110</v>
      </c>
      <c r="I4156" s="118" t="str">
        <f>VLOOKUP($E4156,[5]Plan2!$A$5:$D$703,4,FALSE)</f>
        <v>Fabricação de produtos farmoquímicos</v>
      </c>
    </row>
    <row r="4157" spans="1:9" ht="16">
      <c r="A4157" s="117" t="s">
        <v>10064</v>
      </c>
      <c r="B4157" s="118" t="s">
        <v>10065</v>
      </c>
      <c r="C4157" s="116" t="s">
        <v>338</v>
      </c>
      <c r="D4157" s="116" t="s">
        <v>249</v>
      </c>
      <c r="E4157" s="117" t="str">
        <f t="shared" si="64"/>
        <v>2100</v>
      </c>
      <c r="F4157" s="118" t="str">
        <f>VLOOKUP($E4157,[5]Plan2!$A$5:$D$703,1,FALSE)</f>
        <v>2100</v>
      </c>
      <c r="G4157" s="118" t="str">
        <f>VLOOKUP($E4157,[5]Plan2!$A$5:$D$703,2,FALSE)</f>
        <v>Fabricação de produtos farmoquímicos e farmacêuticos</v>
      </c>
      <c r="H4157" s="118" t="str">
        <f>VLOOKUP($E4157,[5]Plan2!$A$5:$D$703,3,FALSE)</f>
        <v>2110</v>
      </c>
      <c r="I4157" s="118" t="str">
        <f>VLOOKUP($E4157,[5]Plan2!$A$5:$D$703,4,FALSE)</f>
        <v>Fabricação de produtos farmoquímicos</v>
      </c>
    </row>
    <row r="4158" spans="1:9" ht="16">
      <c r="A4158" s="117" t="s">
        <v>10066</v>
      </c>
      <c r="B4158" s="118" t="s">
        <v>10067</v>
      </c>
      <c r="C4158" s="116" t="s">
        <v>338</v>
      </c>
      <c r="D4158" s="116" t="s">
        <v>249</v>
      </c>
      <c r="E4158" s="117" t="str">
        <f t="shared" si="64"/>
        <v>2100</v>
      </c>
      <c r="F4158" s="118" t="str">
        <f>VLOOKUP($E4158,[5]Plan2!$A$5:$D$703,1,FALSE)</f>
        <v>2100</v>
      </c>
      <c r="G4158" s="118" t="str">
        <f>VLOOKUP($E4158,[5]Plan2!$A$5:$D$703,2,FALSE)</f>
        <v>Fabricação de produtos farmoquímicos e farmacêuticos</v>
      </c>
      <c r="H4158" s="118" t="str">
        <f>VLOOKUP($E4158,[5]Plan2!$A$5:$D$703,3,FALSE)</f>
        <v>2110</v>
      </c>
      <c r="I4158" s="118" t="str">
        <f>VLOOKUP($E4158,[5]Plan2!$A$5:$D$703,4,FALSE)</f>
        <v>Fabricação de produtos farmoquímicos</v>
      </c>
    </row>
    <row r="4159" spans="1:9" ht="16">
      <c r="A4159" s="117" t="s">
        <v>10068</v>
      </c>
      <c r="B4159" s="118" t="s">
        <v>10069</v>
      </c>
      <c r="C4159" s="116" t="s">
        <v>338</v>
      </c>
      <c r="D4159" s="116" t="s">
        <v>249</v>
      </c>
      <c r="E4159" s="117" t="str">
        <f t="shared" si="64"/>
        <v>2100</v>
      </c>
      <c r="F4159" s="118" t="str">
        <f>VLOOKUP($E4159,[5]Plan2!$A$5:$D$703,1,FALSE)</f>
        <v>2100</v>
      </c>
      <c r="G4159" s="118" t="str">
        <f>VLOOKUP($E4159,[5]Plan2!$A$5:$D$703,2,FALSE)</f>
        <v>Fabricação de produtos farmoquímicos e farmacêuticos</v>
      </c>
      <c r="H4159" s="118" t="str">
        <f>VLOOKUP($E4159,[5]Plan2!$A$5:$D$703,3,FALSE)</f>
        <v>2110</v>
      </c>
      <c r="I4159" s="118" t="str">
        <f>VLOOKUP($E4159,[5]Plan2!$A$5:$D$703,4,FALSE)</f>
        <v>Fabricação de produtos farmoquímicos</v>
      </c>
    </row>
    <row r="4160" spans="1:9" ht="16">
      <c r="A4160" s="117" t="s">
        <v>10070</v>
      </c>
      <c r="B4160" s="118" t="s">
        <v>10071</v>
      </c>
      <c r="C4160" s="116" t="s">
        <v>338</v>
      </c>
      <c r="D4160" s="116" t="s">
        <v>249</v>
      </c>
      <c r="E4160" s="117" t="str">
        <f t="shared" si="64"/>
        <v>2100</v>
      </c>
      <c r="F4160" s="118" t="str">
        <f>VLOOKUP($E4160,[5]Plan2!$A$5:$D$703,1,FALSE)</f>
        <v>2100</v>
      </c>
      <c r="G4160" s="118" t="str">
        <f>VLOOKUP($E4160,[5]Plan2!$A$5:$D$703,2,FALSE)</f>
        <v>Fabricação de produtos farmoquímicos e farmacêuticos</v>
      </c>
      <c r="H4160" s="118" t="str">
        <f>VLOOKUP($E4160,[5]Plan2!$A$5:$D$703,3,FALSE)</f>
        <v>2110</v>
      </c>
      <c r="I4160" s="118" t="str">
        <f>VLOOKUP($E4160,[5]Plan2!$A$5:$D$703,4,FALSE)</f>
        <v>Fabricação de produtos farmoquímicos</v>
      </c>
    </row>
    <row r="4161" spans="1:9" ht="16">
      <c r="A4161" s="117" t="s">
        <v>10072</v>
      </c>
      <c r="B4161" s="118" t="s">
        <v>10073</v>
      </c>
      <c r="C4161" s="116" t="s">
        <v>338</v>
      </c>
      <c r="D4161" s="116" t="s">
        <v>249</v>
      </c>
      <c r="E4161" s="117" t="str">
        <f t="shared" si="64"/>
        <v>2100</v>
      </c>
      <c r="F4161" s="118" t="str">
        <f>VLOOKUP($E4161,[5]Plan2!$A$5:$D$703,1,FALSE)</f>
        <v>2100</v>
      </c>
      <c r="G4161" s="118" t="str">
        <f>VLOOKUP($E4161,[5]Plan2!$A$5:$D$703,2,FALSE)</f>
        <v>Fabricação de produtos farmoquímicos e farmacêuticos</v>
      </c>
      <c r="H4161" s="118" t="str">
        <f>VLOOKUP($E4161,[5]Plan2!$A$5:$D$703,3,FALSE)</f>
        <v>2110</v>
      </c>
      <c r="I4161" s="118" t="str">
        <f>VLOOKUP($E4161,[5]Plan2!$A$5:$D$703,4,FALSE)</f>
        <v>Fabricação de produtos farmoquímicos</v>
      </c>
    </row>
    <row r="4162" spans="1:9" ht="16">
      <c r="A4162" s="117" t="s">
        <v>10074</v>
      </c>
      <c r="B4162" s="118" t="s">
        <v>10075</v>
      </c>
      <c r="C4162" s="116" t="s">
        <v>338</v>
      </c>
      <c r="D4162" s="116" t="s">
        <v>249</v>
      </c>
      <c r="E4162" s="117" t="str">
        <f t="shared" si="64"/>
        <v>2100</v>
      </c>
      <c r="F4162" s="118" t="str">
        <f>VLOOKUP($E4162,[5]Plan2!$A$5:$D$703,1,FALSE)</f>
        <v>2100</v>
      </c>
      <c r="G4162" s="118" t="str">
        <f>VLOOKUP($E4162,[5]Plan2!$A$5:$D$703,2,FALSE)</f>
        <v>Fabricação de produtos farmoquímicos e farmacêuticos</v>
      </c>
      <c r="H4162" s="118" t="str">
        <f>VLOOKUP($E4162,[5]Plan2!$A$5:$D$703,3,FALSE)</f>
        <v>2110</v>
      </c>
      <c r="I4162" s="118" t="str">
        <f>VLOOKUP($E4162,[5]Plan2!$A$5:$D$703,4,FALSE)</f>
        <v>Fabricação de produtos farmoquímicos</v>
      </c>
    </row>
    <row r="4163" spans="1:9" ht="16">
      <c r="A4163" s="117" t="s">
        <v>10076</v>
      </c>
      <c r="B4163" s="118" t="s">
        <v>10077</v>
      </c>
      <c r="C4163" s="116" t="s">
        <v>338</v>
      </c>
      <c r="D4163" s="116" t="s">
        <v>249</v>
      </c>
      <c r="E4163" s="117" t="str">
        <f t="shared" ref="E4163:E4226" si="65">LEFT(C4163,4)</f>
        <v>2100</v>
      </c>
      <c r="F4163" s="118" t="str">
        <f>VLOOKUP($E4163,[5]Plan2!$A$5:$D$703,1,FALSE)</f>
        <v>2100</v>
      </c>
      <c r="G4163" s="118" t="str">
        <f>VLOOKUP($E4163,[5]Plan2!$A$5:$D$703,2,FALSE)</f>
        <v>Fabricação de produtos farmoquímicos e farmacêuticos</v>
      </c>
      <c r="H4163" s="118" t="str">
        <f>VLOOKUP($E4163,[5]Plan2!$A$5:$D$703,3,FALSE)</f>
        <v>2110</v>
      </c>
      <c r="I4163" s="118" t="str">
        <f>VLOOKUP($E4163,[5]Plan2!$A$5:$D$703,4,FALSE)</f>
        <v>Fabricação de produtos farmoquímicos</v>
      </c>
    </row>
    <row r="4164" spans="1:9" ht="16">
      <c r="A4164" s="117" t="s">
        <v>10078</v>
      </c>
      <c r="B4164" s="118" t="s">
        <v>10079</v>
      </c>
      <c r="C4164" s="116" t="s">
        <v>338</v>
      </c>
      <c r="D4164" s="116" t="s">
        <v>249</v>
      </c>
      <c r="E4164" s="117" t="str">
        <f t="shared" si="65"/>
        <v>2100</v>
      </c>
      <c r="F4164" s="118" t="str">
        <f>VLOOKUP($E4164,[5]Plan2!$A$5:$D$703,1,FALSE)</f>
        <v>2100</v>
      </c>
      <c r="G4164" s="118" t="str">
        <f>VLOOKUP($E4164,[5]Plan2!$A$5:$D$703,2,FALSE)</f>
        <v>Fabricação de produtos farmoquímicos e farmacêuticos</v>
      </c>
      <c r="H4164" s="118" t="str">
        <f>VLOOKUP($E4164,[5]Plan2!$A$5:$D$703,3,FALSE)</f>
        <v>2110</v>
      </c>
      <c r="I4164" s="118" t="str">
        <f>VLOOKUP($E4164,[5]Plan2!$A$5:$D$703,4,FALSE)</f>
        <v>Fabricação de produtos farmoquímicos</v>
      </c>
    </row>
    <row r="4165" spans="1:9" ht="16">
      <c r="A4165" s="117" t="s">
        <v>10080</v>
      </c>
      <c r="B4165" s="118" t="s">
        <v>10081</v>
      </c>
      <c r="C4165" s="116" t="s">
        <v>338</v>
      </c>
      <c r="D4165" s="116" t="s">
        <v>249</v>
      </c>
      <c r="E4165" s="117" t="str">
        <f t="shared" si="65"/>
        <v>2100</v>
      </c>
      <c r="F4165" s="118" t="str">
        <f>VLOOKUP($E4165,[5]Plan2!$A$5:$D$703,1,FALSE)</f>
        <v>2100</v>
      </c>
      <c r="G4165" s="118" t="str">
        <f>VLOOKUP($E4165,[5]Plan2!$A$5:$D$703,2,FALSE)</f>
        <v>Fabricação de produtos farmoquímicos e farmacêuticos</v>
      </c>
      <c r="H4165" s="118" t="str">
        <f>VLOOKUP($E4165,[5]Plan2!$A$5:$D$703,3,FALSE)</f>
        <v>2110</v>
      </c>
      <c r="I4165" s="118" t="str">
        <f>VLOOKUP($E4165,[5]Plan2!$A$5:$D$703,4,FALSE)</f>
        <v>Fabricação de produtos farmoquímicos</v>
      </c>
    </row>
    <row r="4166" spans="1:9" ht="16">
      <c r="A4166" s="117" t="s">
        <v>10082</v>
      </c>
      <c r="B4166" s="118" t="s">
        <v>10083</v>
      </c>
      <c r="C4166" s="116" t="s">
        <v>338</v>
      </c>
      <c r="D4166" s="116" t="s">
        <v>249</v>
      </c>
      <c r="E4166" s="117" t="str">
        <f t="shared" si="65"/>
        <v>2100</v>
      </c>
      <c r="F4166" s="118" t="str">
        <f>VLOOKUP($E4166,[5]Plan2!$A$5:$D$703,1,FALSE)</f>
        <v>2100</v>
      </c>
      <c r="G4166" s="118" t="str">
        <f>VLOOKUP($E4166,[5]Plan2!$A$5:$D$703,2,FALSE)</f>
        <v>Fabricação de produtos farmoquímicos e farmacêuticos</v>
      </c>
      <c r="H4166" s="118" t="str">
        <f>VLOOKUP($E4166,[5]Plan2!$A$5:$D$703,3,FALSE)</f>
        <v>2110</v>
      </c>
      <c r="I4166" s="118" t="str">
        <f>VLOOKUP($E4166,[5]Plan2!$A$5:$D$703,4,FALSE)</f>
        <v>Fabricação de produtos farmoquímicos</v>
      </c>
    </row>
    <row r="4167" spans="1:9" ht="16">
      <c r="A4167" s="117" t="s">
        <v>10084</v>
      </c>
      <c r="B4167" s="118" t="s">
        <v>10085</v>
      </c>
      <c r="C4167" s="116" t="s">
        <v>338</v>
      </c>
      <c r="D4167" s="116" t="s">
        <v>249</v>
      </c>
      <c r="E4167" s="117" t="str">
        <f t="shared" si="65"/>
        <v>2100</v>
      </c>
      <c r="F4167" s="118" t="str">
        <f>VLOOKUP($E4167,[5]Plan2!$A$5:$D$703,1,FALSE)</f>
        <v>2100</v>
      </c>
      <c r="G4167" s="118" t="str">
        <f>VLOOKUP($E4167,[5]Plan2!$A$5:$D$703,2,FALSE)</f>
        <v>Fabricação de produtos farmoquímicos e farmacêuticos</v>
      </c>
      <c r="H4167" s="118" t="str">
        <f>VLOOKUP($E4167,[5]Plan2!$A$5:$D$703,3,FALSE)</f>
        <v>2110</v>
      </c>
      <c r="I4167" s="118" t="str">
        <f>VLOOKUP($E4167,[5]Plan2!$A$5:$D$703,4,FALSE)</f>
        <v>Fabricação de produtos farmoquímicos</v>
      </c>
    </row>
    <row r="4168" spans="1:9" ht="16">
      <c r="A4168" s="117" t="s">
        <v>10086</v>
      </c>
      <c r="B4168" s="118" t="s">
        <v>10087</v>
      </c>
      <c r="C4168" s="116" t="s">
        <v>338</v>
      </c>
      <c r="D4168" s="116" t="s">
        <v>249</v>
      </c>
      <c r="E4168" s="117" t="str">
        <f t="shared" si="65"/>
        <v>2100</v>
      </c>
      <c r="F4168" s="118" t="str">
        <f>VLOOKUP($E4168,[5]Plan2!$A$5:$D$703,1,FALSE)</f>
        <v>2100</v>
      </c>
      <c r="G4168" s="118" t="str">
        <f>VLOOKUP($E4168,[5]Plan2!$A$5:$D$703,2,FALSE)</f>
        <v>Fabricação de produtos farmoquímicos e farmacêuticos</v>
      </c>
      <c r="H4168" s="118" t="str">
        <f>VLOOKUP($E4168,[5]Plan2!$A$5:$D$703,3,FALSE)</f>
        <v>2110</v>
      </c>
      <c r="I4168" s="118" t="str">
        <f>VLOOKUP($E4168,[5]Plan2!$A$5:$D$703,4,FALSE)</f>
        <v>Fabricação de produtos farmoquímicos</v>
      </c>
    </row>
    <row r="4169" spans="1:9" ht="16">
      <c r="A4169" s="117" t="s">
        <v>10088</v>
      </c>
      <c r="B4169" s="118" t="s">
        <v>10089</v>
      </c>
      <c r="C4169" s="116" t="s">
        <v>338</v>
      </c>
      <c r="D4169" s="116" t="s">
        <v>249</v>
      </c>
      <c r="E4169" s="117" t="str">
        <f t="shared" si="65"/>
        <v>2100</v>
      </c>
      <c r="F4169" s="118" t="str">
        <f>VLOOKUP($E4169,[5]Plan2!$A$5:$D$703,1,FALSE)</f>
        <v>2100</v>
      </c>
      <c r="G4169" s="118" t="str">
        <f>VLOOKUP($E4169,[5]Plan2!$A$5:$D$703,2,FALSE)</f>
        <v>Fabricação de produtos farmoquímicos e farmacêuticos</v>
      </c>
      <c r="H4169" s="118" t="str">
        <f>VLOOKUP($E4169,[5]Plan2!$A$5:$D$703,3,FALSE)</f>
        <v>2110</v>
      </c>
      <c r="I4169" s="118" t="str">
        <f>VLOOKUP($E4169,[5]Plan2!$A$5:$D$703,4,FALSE)</f>
        <v>Fabricação de produtos farmoquímicos</v>
      </c>
    </row>
    <row r="4170" spans="1:9" ht="16">
      <c r="A4170" s="117" t="s">
        <v>10090</v>
      </c>
      <c r="B4170" s="118" t="s">
        <v>10091</v>
      </c>
      <c r="C4170" s="116" t="s">
        <v>338</v>
      </c>
      <c r="D4170" s="116" t="s">
        <v>249</v>
      </c>
      <c r="E4170" s="117" t="str">
        <f t="shared" si="65"/>
        <v>2100</v>
      </c>
      <c r="F4170" s="118" t="str">
        <f>VLOOKUP($E4170,[5]Plan2!$A$5:$D$703,1,FALSE)</f>
        <v>2100</v>
      </c>
      <c r="G4170" s="118" t="str">
        <f>VLOOKUP($E4170,[5]Plan2!$A$5:$D$703,2,FALSE)</f>
        <v>Fabricação de produtos farmoquímicos e farmacêuticos</v>
      </c>
      <c r="H4170" s="118" t="str">
        <f>VLOOKUP($E4170,[5]Plan2!$A$5:$D$703,3,FALSE)</f>
        <v>2110</v>
      </c>
      <c r="I4170" s="118" t="str">
        <f>VLOOKUP($E4170,[5]Plan2!$A$5:$D$703,4,FALSE)</f>
        <v>Fabricação de produtos farmoquímicos</v>
      </c>
    </row>
    <row r="4171" spans="1:9" ht="16">
      <c r="A4171" s="117" t="s">
        <v>10092</v>
      </c>
      <c r="B4171" s="118" t="s">
        <v>10093</v>
      </c>
      <c r="C4171" s="116" t="s">
        <v>338</v>
      </c>
      <c r="D4171" s="116" t="s">
        <v>249</v>
      </c>
      <c r="E4171" s="117" t="str">
        <f t="shared" si="65"/>
        <v>2100</v>
      </c>
      <c r="F4171" s="118" t="str">
        <f>VLOOKUP($E4171,[5]Plan2!$A$5:$D$703,1,FALSE)</f>
        <v>2100</v>
      </c>
      <c r="G4171" s="118" t="str">
        <f>VLOOKUP($E4171,[5]Plan2!$A$5:$D$703,2,FALSE)</f>
        <v>Fabricação de produtos farmoquímicos e farmacêuticos</v>
      </c>
      <c r="H4171" s="118" t="str">
        <f>VLOOKUP($E4171,[5]Plan2!$A$5:$D$703,3,FALSE)</f>
        <v>2110</v>
      </c>
      <c r="I4171" s="118" t="str">
        <f>VLOOKUP($E4171,[5]Plan2!$A$5:$D$703,4,FALSE)</f>
        <v>Fabricação de produtos farmoquímicos</v>
      </c>
    </row>
    <row r="4172" spans="1:9" ht="16">
      <c r="A4172" s="117" t="s">
        <v>10094</v>
      </c>
      <c r="B4172" s="118" t="s">
        <v>10095</v>
      </c>
      <c r="C4172" s="116" t="s">
        <v>338</v>
      </c>
      <c r="D4172" s="116" t="s">
        <v>249</v>
      </c>
      <c r="E4172" s="117" t="str">
        <f t="shared" si="65"/>
        <v>2100</v>
      </c>
      <c r="F4172" s="118" t="str">
        <f>VLOOKUP($E4172,[5]Plan2!$A$5:$D$703,1,FALSE)</f>
        <v>2100</v>
      </c>
      <c r="G4172" s="118" t="str">
        <f>VLOOKUP($E4172,[5]Plan2!$A$5:$D$703,2,FALSE)</f>
        <v>Fabricação de produtos farmoquímicos e farmacêuticos</v>
      </c>
      <c r="H4172" s="118" t="str">
        <f>VLOOKUP($E4172,[5]Plan2!$A$5:$D$703,3,FALSE)</f>
        <v>2110</v>
      </c>
      <c r="I4172" s="118" t="str">
        <f>VLOOKUP($E4172,[5]Plan2!$A$5:$D$703,4,FALSE)</f>
        <v>Fabricação de produtos farmoquímicos</v>
      </c>
    </row>
    <row r="4173" spans="1:9" ht="16">
      <c r="A4173" s="117" t="s">
        <v>10096</v>
      </c>
      <c r="B4173" s="118" t="s">
        <v>10097</v>
      </c>
      <c r="C4173" s="116" t="s">
        <v>338</v>
      </c>
      <c r="D4173" s="116" t="s">
        <v>249</v>
      </c>
      <c r="E4173" s="117" t="str">
        <f t="shared" si="65"/>
        <v>2100</v>
      </c>
      <c r="F4173" s="118" t="str">
        <f>VLOOKUP($E4173,[5]Plan2!$A$5:$D$703,1,FALSE)</f>
        <v>2100</v>
      </c>
      <c r="G4173" s="118" t="str">
        <f>VLOOKUP($E4173,[5]Plan2!$A$5:$D$703,2,FALSE)</f>
        <v>Fabricação de produtos farmoquímicos e farmacêuticos</v>
      </c>
      <c r="H4173" s="118" t="str">
        <f>VLOOKUP($E4173,[5]Plan2!$A$5:$D$703,3,FALSE)</f>
        <v>2110</v>
      </c>
      <c r="I4173" s="118" t="str">
        <f>VLOOKUP($E4173,[5]Plan2!$A$5:$D$703,4,FALSE)</f>
        <v>Fabricação de produtos farmoquímicos</v>
      </c>
    </row>
    <row r="4174" spans="1:9" ht="16">
      <c r="A4174" s="117" t="s">
        <v>10098</v>
      </c>
      <c r="B4174" s="118" t="s">
        <v>10099</v>
      </c>
      <c r="C4174" s="116" t="s">
        <v>338</v>
      </c>
      <c r="D4174" s="116" t="s">
        <v>249</v>
      </c>
      <c r="E4174" s="117" t="str">
        <f t="shared" si="65"/>
        <v>2100</v>
      </c>
      <c r="F4174" s="118" t="str">
        <f>VLOOKUP($E4174,[5]Plan2!$A$5:$D$703,1,FALSE)</f>
        <v>2100</v>
      </c>
      <c r="G4174" s="118" t="str">
        <f>VLOOKUP($E4174,[5]Plan2!$A$5:$D$703,2,FALSE)</f>
        <v>Fabricação de produtos farmoquímicos e farmacêuticos</v>
      </c>
      <c r="H4174" s="118" t="str">
        <f>VLOOKUP($E4174,[5]Plan2!$A$5:$D$703,3,FALSE)</f>
        <v>2110</v>
      </c>
      <c r="I4174" s="118" t="str">
        <f>VLOOKUP($E4174,[5]Plan2!$A$5:$D$703,4,FALSE)</f>
        <v>Fabricação de produtos farmoquímicos</v>
      </c>
    </row>
    <row r="4175" spans="1:9" ht="16">
      <c r="A4175" s="117" t="s">
        <v>10100</v>
      </c>
      <c r="B4175" s="118" t="s">
        <v>10101</v>
      </c>
      <c r="C4175" s="116" t="s">
        <v>338</v>
      </c>
      <c r="D4175" s="116" t="s">
        <v>249</v>
      </c>
      <c r="E4175" s="117" t="str">
        <f t="shared" si="65"/>
        <v>2100</v>
      </c>
      <c r="F4175" s="118" t="str">
        <f>VLOOKUP($E4175,[5]Plan2!$A$5:$D$703,1,FALSE)</f>
        <v>2100</v>
      </c>
      <c r="G4175" s="118" t="str">
        <f>VLOOKUP($E4175,[5]Plan2!$A$5:$D$703,2,FALSE)</f>
        <v>Fabricação de produtos farmoquímicos e farmacêuticos</v>
      </c>
      <c r="H4175" s="118" t="str">
        <f>VLOOKUP($E4175,[5]Plan2!$A$5:$D$703,3,FALSE)</f>
        <v>2110</v>
      </c>
      <c r="I4175" s="118" t="str">
        <f>VLOOKUP($E4175,[5]Plan2!$A$5:$D$703,4,FALSE)</f>
        <v>Fabricação de produtos farmoquímicos</v>
      </c>
    </row>
    <row r="4176" spans="1:9" ht="16">
      <c r="A4176" s="117" t="s">
        <v>10102</v>
      </c>
      <c r="B4176" s="118" t="s">
        <v>10103</v>
      </c>
      <c r="C4176" s="116" t="s">
        <v>338</v>
      </c>
      <c r="D4176" s="116" t="s">
        <v>249</v>
      </c>
      <c r="E4176" s="117" t="str">
        <f t="shared" si="65"/>
        <v>2100</v>
      </c>
      <c r="F4176" s="118" t="str">
        <f>VLOOKUP($E4176,[5]Plan2!$A$5:$D$703,1,FALSE)</f>
        <v>2100</v>
      </c>
      <c r="G4176" s="118" t="str">
        <f>VLOOKUP($E4176,[5]Plan2!$A$5:$D$703,2,FALSE)</f>
        <v>Fabricação de produtos farmoquímicos e farmacêuticos</v>
      </c>
      <c r="H4176" s="118" t="str">
        <f>VLOOKUP($E4176,[5]Plan2!$A$5:$D$703,3,FALSE)</f>
        <v>2110</v>
      </c>
      <c r="I4176" s="118" t="str">
        <f>VLOOKUP($E4176,[5]Plan2!$A$5:$D$703,4,FALSE)</f>
        <v>Fabricação de produtos farmoquímicos</v>
      </c>
    </row>
    <row r="4177" spans="1:9" ht="16">
      <c r="A4177" s="117" t="s">
        <v>10104</v>
      </c>
      <c r="B4177" s="118" t="s">
        <v>10105</v>
      </c>
      <c r="C4177" s="116" t="s">
        <v>338</v>
      </c>
      <c r="D4177" s="116" t="s">
        <v>249</v>
      </c>
      <c r="E4177" s="117" t="str">
        <f t="shared" si="65"/>
        <v>2100</v>
      </c>
      <c r="F4177" s="118" t="str">
        <f>VLOOKUP($E4177,[5]Plan2!$A$5:$D$703,1,FALSE)</f>
        <v>2100</v>
      </c>
      <c r="G4177" s="118" t="str">
        <f>VLOOKUP($E4177,[5]Plan2!$A$5:$D$703,2,FALSE)</f>
        <v>Fabricação de produtos farmoquímicos e farmacêuticos</v>
      </c>
      <c r="H4177" s="118" t="str">
        <f>VLOOKUP($E4177,[5]Plan2!$A$5:$D$703,3,FALSE)</f>
        <v>2110</v>
      </c>
      <c r="I4177" s="118" t="str">
        <f>VLOOKUP($E4177,[5]Plan2!$A$5:$D$703,4,FALSE)</f>
        <v>Fabricação de produtos farmoquímicos</v>
      </c>
    </row>
    <row r="4178" spans="1:9" ht="16">
      <c r="A4178" s="117" t="s">
        <v>10106</v>
      </c>
      <c r="B4178" s="118" t="s">
        <v>10107</v>
      </c>
      <c r="C4178" s="116" t="s">
        <v>338</v>
      </c>
      <c r="D4178" s="116" t="s">
        <v>249</v>
      </c>
      <c r="E4178" s="117" t="str">
        <f t="shared" si="65"/>
        <v>2100</v>
      </c>
      <c r="F4178" s="118" t="str">
        <f>VLOOKUP($E4178,[5]Plan2!$A$5:$D$703,1,FALSE)</f>
        <v>2100</v>
      </c>
      <c r="G4178" s="118" t="str">
        <f>VLOOKUP($E4178,[5]Plan2!$A$5:$D$703,2,FALSE)</f>
        <v>Fabricação de produtos farmoquímicos e farmacêuticos</v>
      </c>
      <c r="H4178" s="118" t="str">
        <f>VLOOKUP($E4178,[5]Plan2!$A$5:$D$703,3,FALSE)</f>
        <v>2110</v>
      </c>
      <c r="I4178" s="118" t="str">
        <f>VLOOKUP($E4178,[5]Plan2!$A$5:$D$703,4,FALSE)</f>
        <v>Fabricação de produtos farmoquímicos</v>
      </c>
    </row>
    <row r="4179" spans="1:9" ht="16">
      <c r="A4179" s="117" t="s">
        <v>10108</v>
      </c>
      <c r="B4179" s="118" t="s">
        <v>10109</v>
      </c>
      <c r="C4179" s="116" t="s">
        <v>338</v>
      </c>
      <c r="D4179" s="116" t="s">
        <v>249</v>
      </c>
      <c r="E4179" s="117" t="str">
        <f t="shared" si="65"/>
        <v>2100</v>
      </c>
      <c r="F4179" s="118" t="str">
        <f>VLOOKUP($E4179,[5]Plan2!$A$5:$D$703,1,FALSE)</f>
        <v>2100</v>
      </c>
      <c r="G4179" s="118" t="str">
        <f>VLOOKUP($E4179,[5]Plan2!$A$5:$D$703,2,FALSE)</f>
        <v>Fabricação de produtos farmoquímicos e farmacêuticos</v>
      </c>
      <c r="H4179" s="118" t="str">
        <f>VLOOKUP($E4179,[5]Plan2!$A$5:$D$703,3,FALSE)</f>
        <v>2110</v>
      </c>
      <c r="I4179" s="118" t="str">
        <f>VLOOKUP($E4179,[5]Plan2!$A$5:$D$703,4,FALSE)</f>
        <v>Fabricação de produtos farmoquímicos</v>
      </c>
    </row>
    <row r="4180" spans="1:9" ht="16">
      <c r="A4180" s="117" t="s">
        <v>10110</v>
      </c>
      <c r="B4180" s="118" t="s">
        <v>10111</v>
      </c>
      <c r="C4180" s="116" t="s">
        <v>338</v>
      </c>
      <c r="D4180" s="116" t="s">
        <v>249</v>
      </c>
      <c r="E4180" s="117" t="str">
        <f t="shared" si="65"/>
        <v>2100</v>
      </c>
      <c r="F4180" s="118" t="str">
        <f>VLOOKUP($E4180,[5]Plan2!$A$5:$D$703,1,FALSE)</f>
        <v>2100</v>
      </c>
      <c r="G4180" s="118" t="str">
        <f>VLOOKUP($E4180,[5]Plan2!$A$5:$D$703,2,FALSE)</f>
        <v>Fabricação de produtos farmoquímicos e farmacêuticos</v>
      </c>
      <c r="H4180" s="118" t="str">
        <f>VLOOKUP($E4180,[5]Plan2!$A$5:$D$703,3,FALSE)</f>
        <v>2110</v>
      </c>
      <c r="I4180" s="118" t="str">
        <f>VLOOKUP($E4180,[5]Plan2!$A$5:$D$703,4,FALSE)</f>
        <v>Fabricação de produtos farmoquímicos</v>
      </c>
    </row>
    <row r="4181" spans="1:9" ht="16">
      <c r="A4181" s="117" t="s">
        <v>10112</v>
      </c>
      <c r="B4181" s="118" t="s">
        <v>10113</v>
      </c>
      <c r="C4181" s="116" t="s">
        <v>338</v>
      </c>
      <c r="D4181" s="116" t="s">
        <v>249</v>
      </c>
      <c r="E4181" s="117" t="str">
        <f t="shared" si="65"/>
        <v>2100</v>
      </c>
      <c r="F4181" s="118" t="str">
        <f>VLOOKUP($E4181,[5]Plan2!$A$5:$D$703,1,FALSE)</f>
        <v>2100</v>
      </c>
      <c r="G4181" s="118" t="str">
        <f>VLOOKUP($E4181,[5]Plan2!$A$5:$D$703,2,FALSE)</f>
        <v>Fabricação de produtos farmoquímicos e farmacêuticos</v>
      </c>
      <c r="H4181" s="118" t="str">
        <f>VLOOKUP($E4181,[5]Plan2!$A$5:$D$703,3,FALSE)</f>
        <v>2110</v>
      </c>
      <c r="I4181" s="118" t="str">
        <f>VLOOKUP($E4181,[5]Plan2!$A$5:$D$703,4,FALSE)</f>
        <v>Fabricação de produtos farmoquímicos</v>
      </c>
    </row>
    <row r="4182" spans="1:9" ht="16">
      <c r="A4182" s="117" t="s">
        <v>10114</v>
      </c>
      <c r="B4182" s="118" t="s">
        <v>10115</v>
      </c>
      <c r="C4182" s="116" t="s">
        <v>338</v>
      </c>
      <c r="D4182" s="116" t="s">
        <v>249</v>
      </c>
      <c r="E4182" s="117" t="str">
        <f t="shared" si="65"/>
        <v>2100</v>
      </c>
      <c r="F4182" s="118" t="str">
        <f>VLOOKUP($E4182,[5]Plan2!$A$5:$D$703,1,FALSE)</f>
        <v>2100</v>
      </c>
      <c r="G4182" s="118" t="str">
        <f>VLOOKUP($E4182,[5]Plan2!$A$5:$D$703,2,FALSE)</f>
        <v>Fabricação de produtos farmoquímicos e farmacêuticos</v>
      </c>
      <c r="H4182" s="118" t="str">
        <f>VLOOKUP($E4182,[5]Plan2!$A$5:$D$703,3,FALSE)</f>
        <v>2110</v>
      </c>
      <c r="I4182" s="118" t="str">
        <f>VLOOKUP($E4182,[5]Plan2!$A$5:$D$703,4,FALSE)</f>
        <v>Fabricação de produtos farmoquímicos</v>
      </c>
    </row>
    <row r="4183" spans="1:9" ht="16">
      <c r="A4183" s="117" t="s">
        <v>10116</v>
      </c>
      <c r="B4183" s="118" t="s">
        <v>10117</v>
      </c>
      <c r="C4183" s="116" t="s">
        <v>338</v>
      </c>
      <c r="D4183" s="116" t="s">
        <v>249</v>
      </c>
      <c r="E4183" s="117" t="str">
        <f t="shared" si="65"/>
        <v>2100</v>
      </c>
      <c r="F4183" s="118" t="str">
        <f>VLOOKUP($E4183,[5]Plan2!$A$5:$D$703,1,FALSE)</f>
        <v>2100</v>
      </c>
      <c r="G4183" s="118" t="str">
        <f>VLOOKUP($E4183,[5]Plan2!$A$5:$D$703,2,FALSE)</f>
        <v>Fabricação de produtos farmoquímicos e farmacêuticos</v>
      </c>
      <c r="H4183" s="118" t="str">
        <f>VLOOKUP($E4183,[5]Plan2!$A$5:$D$703,3,FALSE)</f>
        <v>2110</v>
      </c>
      <c r="I4183" s="118" t="str">
        <f>VLOOKUP($E4183,[5]Plan2!$A$5:$D$703,4,FALSE)</f>
        <v>Fabricação de produtos farmoquímicos</v>
      </c>
    </row>
    <row r="4184" spans="1:9" ht="16">
      <c r="A4184" s="117" t="s">
        <v>10118</v>
      </c>
      <c r="B4184" s="118" t="s">
        <v>10119</v>
      </c>
      <c r="C4184" s="116" t="s">
        <v>338</v>
      </c>
      <c r="D4184" s="116" t="s">
        <v>249</v>
      </c>
      <c r="E4184" s="117" t="str">
        <f t="shared" si="65"/>
        <v>2100</v>
      </c>
      <c r="F4184" s="118" t="str">
        <f>VLOOKUP($E4184,[5]Plan2!$A$5:$D$703,1,FALSE)</f>
        <v>2100</v>
      </c>
      <c r="G4184" s="118" t="str">
        <f>VLOOKUP($E4184,[5]Plan2!$A$5:$D$703,2,FALSE)</f>
        <v>Fabricação de produtos farmoquímicos e farmacêuticos</v>
      </c>
      <c r="H4184" s="118" t="str">
        <f>VLOOKUP($E4184,[5]Plan2!$A$5:$D$703,3,FALSE)</f>
        <v>2110</v>
      </c>
      <c r="I4184" s="118" t="str">
        <f>VLOOKUP($E4184,[5]Plan2!$A$5:$D$703,4,FALSE)</f>
        <v>Fabricação de produtos farmoquímicos</v>
      </c>
    </row>
    <row r="4185" spans="1:9" ht="16">
      <c r="A4185" s="117" t="s">
        <v>10120</v>
      </c>
      <c r="B4185" s="118" t="s">
        <v>10121</v>
      </c>
      <c r="C4185" s="116" t="s">
        <v>338</v>
      </c>
      <c r="D4185" s="116" t="s">
        <v>249</v>
      </c>
      <c r="E4185" s="117" t="str">
        <f t="shared" si="65"/>
        <v>2100</v>
      </c>
      <c r="F4185" s="118" t="str">
        <f>VLOOKUP($E4185,[5]Plan2!$A$5:$D$703,1,FALSE)</f>
        <v>2100</v>
      </c>
      <c r="G4185" s="118" t="str">
        <f>VLOOKUP($E4185,[5]Plan2!$A$5:$D$703,2,FALSE)</f>
        <v>Fabricação de produtos farmoquímicos e farmacêuticos</v>
      </c>
      <c r="H4185" s="118" t="str">
        <f>VLOOKUP($E4185,[5]Plan2!$A$5:$D$703,3,FALSE)</f>
        <v>2110</v>
      </c>
      <c r="I4185" s="118" t="str">
        <f>VLOOKUP($E4185,[5]Plan2!$A$5:$D$703,4,FALSE)</f>
        <v>Fabricação de produtos farmoquímicos</v>
      </c>
    </row>
    <row r="4186" spans="1:9" ht="16">
      <c r="A4186" s="117" t="s">
        <v>10122</v>
      </c>
      <c r="B4186" s="118" t="s">
        <v>10123</v>
      </c>
      <c r="C4186" s="116" t="s">
        <v>338</v>
      </c>
      <c r="D4186" s="116" t="s">
        <v>249</v>
      </c>
      <c r="E4186" s="117" t="str">
        <f t="shared" si="65"/>
        <v>2100</v>
      </c>
      <c r="F4186" s="118" t="str">
        <f>VLOOKUP($E4186,[5]Plan2!$A$5:$D$703,1,FALSE)</f>
        <v>2100</v>
      </c>
      <c r="G4186" s="118" t="str">
        <f>VLOOKUP($E4186,[5]Plan2!$A$5:$D$703,2,FALSE)</f>
        <v>Fabricação de produtos farmoquímicos e farmacêuticos</v>
      </c>
      <c r="H4186" s="118" t="str">
        <f>VLOOKUP($E4186,[5]Plan2!$A$5:$D$703,3,FALSE)</f>
        <v>2110</v>
      </c>
      <c r="I4186" s="118" t="str">
        <f>VLOOKUP($E4186,[5]Plan2!$A$5:$D$703,4,FALSE)</f>
        <v>Fabricação de produtos farmoquímicos</v>
      </c>
    </row>
    <row r="4187" spans="1:9" ht="16">
      <c r="A4187" s="117" t="s">
        <v>10124</v>
      </c>
      <c r="B4187" s="118" t="s">
        <v>10125</v>
      </c>
      <c r="C4187" s="116" t="s">
        <v>338</v>
      </c>
      <c r="D4187" s="116" t="s">
        <v>249</v>
      </c>
      <c r="E4187" s="117" t="str">
        <f t="shared" si="65"/>
        <v>2100</v>
      </c>
      <c r="F4187" s="118" t="str">
        <f>VLOOKUP($E4187,[5]Plan2!$A$5:$D$703,1,FALSE)</f>
        <v>2100</v>
      </c>
      <c r="G4187" s="118" t="str">
        <f>VLOOKUP($E4187,[5]Plan2!$A$5:$D$703,2,FALSE)</f>
        <v>Fabricação de produtos farmoquímicos e farmacêuticos</v>
      </c>
      <c r="H4187" s="118" t="str">
        <f>VLOOKUP($E4187,[5]Plan2!$A$5:$D$703,3,FALSE)</f>
        <v>2110</v>
      </c>
      <c r="I4187" s="118" t="str">
        <f>VLOOKUP($E4187,[5]Plan2!$A$5:$D$703,4,FALSE)</f>
        <v>Fabricação de produtos farmoquímicos</v>
      </c>
    </row>
    <row r="4188" spans="1:9" ht="16">
      <c r="A4188" s="117" t="s">
        <v>10126</v>
      </c>
      <c r="B4188" s="118" t="s">
        <v>10127</v>
      </c>
      <c r="C4188" s="116" t="s">
        <v>338</v>
      </c>
      <c r="D4188" s="116" t="s">
        <v>249</v>
      </c>
      <c r="E4188" s="117" t="str">
        <f t="shared" si="65"/>
        <v>2100</v>
      </c>
      <c r="F4188" s="118" t="str">
        <f>VLOOKUP($E4188,[5]Plan2!$A$5:$D$703,1,FALSE)</f>
        <v>2100</v>
      </c>
      <c r="G4188" s="118" t="str">
        <f>VLOOKUP($E4188,[5]Plan2!$A$5:$D$703,2,FALSE)</f>
        <v>Fabricação de produtos farmoquímicos e farmacêuticos</v>
      </c>
      <c r="H4188" s="118" t="str">
        <f>VLOOKUP($E4188,[5]Plan2!$A$5:$D$703,3,FALSE)</f>
        <v>2110</v>
      </c>
      <c r="I4188" s="118" t="str">
        <f>VLOOKUP($E4188,[5]Plan2!$A$5:$D$703,4,FALSE)</f>
        <v>Fabricação de produtos farmoquímicos</v>
      </c>
    </row>
    <row r="4189" spans="1:9" ht="16">
      <c r="A4189" s="117" t="s">
        <v>10128</v>
      </c>
      <c r="B4189" s="118" t="s">
        <v>10129</v>
      </c>
      <c r="C4189" s="116" t="s">
        <v>338</v>
      </c>
      <c r="D4189" s="116" t="s">
        <v>249</v>
      </c>
      <c r="E4189" s="117" t="str">
        <f t="shared" si="65"/>
        <v>2100</v>
      </c>
      <c r="F4189" s="118" t="str">
        <f>VLOOKUP($E4189,[5]Plan2!$A$5:$D$703,1,FALSE)</f>
        <v>2100</v>
      </c>
      <c r="G4189" s="118" t="str">
        <f>VLOOKUP($E4189,[5]Plan2!$A$5:$D$703,2,FALSE)</f>
        <v>Fabricação de produtos farmoquímicos e farmacêuticos</v>
      </c>
      <c r="H4189" s="118" t="str">
        <f>VLOOKUP($E4189,[5]Plan2!$A$5:$D$703,3,FALSE)</f>
        <v>2110</v>
      </c>
      <c r="I4189" s="118" t="str">
        <f>VLOOKUP($E4189,[5]Plan2!$A$5:$D$703,4,FALSE)</f>
        <v>Fabricação de produtos farmoquímicos</v>
      </c>
    </row>
    <row r="4190" spans="1:9" ht="16">
      <c r="A4190" s="117" t="s">
        <v>10130</v>
      </c>
      <c r="B4190" s="118" t="s">
        <v>10131</v>
      </c>
      <c r="C4190" s="116" t="s">
        <v>338</v>
      </c>
      <c r="D4190" s="116" t="s">
        <v>249</v>
      </c>
      <c r="E4190" s="117" t="str">
        <f t="shared" si="65"/>
        <v>2100</v>
      </c>
      <c r="F4190" s="118" t="str">
        <f>VLOOKUP($E4190,[5]Plan2!$A$5:$D$703,1,FALSE)</f>
        <v>2100</v>
      </c>
      <c r="G4190" s="118" t="str">
        <f>VLOOKUP($E4190,[5]Plan2!$A$5:$D$703,2,FALSE)</f>
        <v>Fabricação de produtos farmoquímicos e farmacêuticos</v>
      </c>
      <c r="H4190" s="118" t="str">
        <f>VLOOKUP($E4190,[5]Plan2!$A$5:$D$703,3,FALSE)</f>
        <v>2110</v>
      </c>
      <c r="I4190" s="118" t="str">
        <f>VLOOKUP($E4190,[5]Plan2!$A$5:$D$703,4,FALSE)</f>
        <v>Fabricação de produtos farmoquímicos</v>
      </c>
    </row>
    <row r="4191" spans="1:9" ht="16">
      <c r="A4191" s="117" t="s">
        <v>10132</v>
      </c>
      <c r="B4191" s="118" t="s">
        <v>10133</v>
      </c>
      <c r="C4191" s="116" t="s">
        <v>338</v>
      </c>
      <c r="D4191" s="116" t="s">
        <v>249</v>
      </c>
      <c r="E4191" s="117" t="str">
        <f t="shared" si="65"/>
        <v>2100</v>
      </c>
      <c r="F4191" s="118" t="str">
        <f>VLOOKUP($E4191,[5]Plan2!$A$5:$D$703,1,FALSE)</f>
        <v>2100</v>
      </c>
      <c r="G4191" s="118" t="str">
        <f>VLOOKUP($E4191,[5]Plan2!$A$5:$D$703,2,FALSE)</f>
        <v>Fabricação de produtos farmoquímicos e farmacêuticos</v>
      </c>
      <c r="H4191" s="118" t="str">
        <f>VLOOKUP($E4191,[5]Plan2!$A$5:$D$703,3,FALSE)</f>
        <v>2110</v>
      </c>
      <c r="I4191" s="118" t="str">
        <f>VLOOKUP($E4191,[5]Plan2!$A$5:$D$703,4,FALSE)</f>
        <v>Fabricação de produtos farmoquímicos</v>
      </c>
    </row>
    <row r="4192" spans="1:9" ht="16">
      <c r="A4192" s="117" t="s">
        <v>10134</v>
      </c>
      <c r="B4192" s="118" t="s">
        <v>10135</v>
      </c>
      <c r="C4192" s="116" t="s">
        <v>338</v>
      </c>
      <c r="D4192" s="116" t="s">
        <v>249</v>
      </c>
      <c r="E4192" s="117" t="str">
        <f t="shared" si="65"/>
        <v>2100</v>
      </c>
      <c r="F4192" s="118" t="str">
        <f>VLOOKUP($E4192,[5]Plan2!$A$5:$D$703,1,FALSE)</f>
        <v>2100</v>
      </c>
      <c r="G4192" s="118" t="str">
        <f>VLOOKUP($E4192,[5]Plan2!$A$5:$D$703,2,FALSE)</f>
        <v>Fabricação de produtos farmoquímicos e farmacêuticos</v>
      </c>
      <c r="H4192" s="118" t="str">
        <f>VLOOKUP($E4192,[5]Plan2!$A$5:$D$703,3,FALSE)</f>
        <v>2110</v>
      </c>
      <c r="I4192" s="118" t="str">
        <f>VLOOKUP($E4192,[5]Plan2!$A$5:$D$703,4,FALSE)</f>
        <v>Fabricação de produtos farmoquímicos</v>
      </c>
    </row>
    <row r="4193" spans="1:9" ht="16">
      <c r="A4193" s="117" t="s">
        <v>10136</v>
      </c>
      <c r="B4193" s="118" t="s">
        <v>10137</v>
      </c>
      <c r="C4193" s="116" t="s">
        <v>338</v>
      </c>
      <c r="D4193" s="116" t="s">
        <v>249</v>
      </c>
      <c r="E4193" s="117" t="str">
        <f t="shared" si="65"/>
        <v>2100</v>
      </c>
      <c r="F4193" s="118" t="str">
        <f>VLOOKUP($E4193,[5]Plan2!$A$5:$D$703,1,FALSE)</f>
        <v>2100</v>
      </c>
      <c r="G4193" s="118" t="str">
        <f>VLOOKUP($E4193,[5]Plan2!$A$5:$D$703,2,FALSE)</f>
        <v>Fabricação de produtos farmoquímicos e farmacêuticos</v>
      </c>
      <c r="H4193" s="118" t="str">
        <f>VLOOKUP($E4193,[5]Plan2!$A$5:$D$703,3,FALSE)</f>
        <v>2110</v>
      </c>
      <c r="I4193" s="118" t="str">
        <f>VLOOKUP($E4193,[5]Plan2!$A$5:$D$703,4,FALSE)</f>
        <v>Fabricação de produtos farmoquímicos</v>
      </c>
    </row>
    <row r="4194" spans="1:9" ht="16">
      <c r="A4194" s="117" t="s">
        <v>10138</v>
      </c>
      <c r="B4194" s="118" t="s">
        <v>10139</v>
      </c>
      <c r="C4194" s="116" t="s">
        <v>338</v>
      </c>
      <c r="D4194" s="116" t="s">
        <v>249</v>
      </c>
      <c r="E4194" s="117" t="str">
        <f t="shared" si="65"/>
        <v>2100</v>
      </c>
      <c r="F4194" s="118" t="str">
        <f>VLOOKUP($E4194,[5]Plan2!$A$5:$D$703,1,FALSE)</f>
        <v>2100</v>
      </c>
      <c r="G4194" s="118" t="str">
        <f>VLOOKUP($E4194,[5]Plan2!$A$5:$D$703,2,FALSE)</f>
        <v>Fabricação de produtos farmoquímicos e farmacêuticos</v>
      </c>
      <c r="H4194" s="118" t="str">
        <f>VLOOKUP($E4194,[5]Plan2!$A$5:$D$703,3,FALSE)</f>
        <v>2110</v>
      </c>
      <c r="I4194" s="118" t="str">
        <f>VLOOKUP($E4194,[5]Plan2!$A$5:$D$703,4,FALSE)</f>
        <v>Fabricação de produtos farmoquímicos</v>
      </c>
    </row>
    <row r="4195" spans="1:9" ht="16">
      <c r="A4195" s="117" t="s">
        <v>10140</v>
      </c>
      <c r="B4195" s="118" t="s">
        <v>10141</v>
      </c>
      <c r="C4195" s="116" t="s">
        <v>338</v>
      </c>
      <c r="D4195" s="116" t="s">
        <v>249</v>
      </c>
      <c r="E4195" s="117" t="str">
        <f t="shared" si="65"/>
        <v>2100</v>
      </c>
      <c r="F4195" s="118" t="str">
        <f>VLOOKUP($E4195,[5]Plan2!$A$5:$D$703,1,FALSE)</f>
        <v>2100</v>
      </c>
      <c r="G4195" s="118" t="str">
        <f>VLOOKUP($E4195,[5]Plan2!$A$5:$D$703,2,FALSE)</f>
        <v>Fabricação de produtos farmoquímicos e farmacêuticos</v>
      </c>
      <c r="H4195" s="118" t="str">
        <f>VLOOKUP($E4195,[5]Plan2!$A$5:$D$703,3,FALSE)</f>
        <v>2110</v>
      </c>
      <c r="I4195" s="118" t="str">
        <f>VLOOKUP($E4195,[5]Plan2!$A$5:$D$703,4,FALSE)</f>
        <v>Fabricação de produtos farmoquímicos</v>
      </c>
    </row>
    <row r="4196" spans="1:9" ht="16">
      <c r="A4196" s="117" t="s">
        <v>10142</v>
      </c>
      <c r="B4196" s="118" t="s">
        <v>10143</v>
      </c>
      <c r="C4196" s="116" t="s">
        <v>244</v>
      </c>
      <c r="D4196" s="116" t="s">
        <v>243</v>
      </c>
      <c r="E4196" s="117" t="str">
        <f t="shared" si="65"/>
        <v>2091</v>
      </c>
      <c r="F4196" s="118" t="str">
        <f>VLOOKUP($E4196,[5]Plan2!$A$5:$D$703,1,FALSE)</f>
        <v>2091</v>
      </c>
      <c r="G4196" s="118" t="str">
        <f>VLOOKUP($E4196,[5]Plan2!$A$5:$D$703,2,FALSE)</f>
        <v>Fabricação de químicos orgânicos e inorgânicos, resinas e elastômeros</v>
      </c>
      <c r="H4196" s="118" t="str">
        <f>VLOOKUP($E4196,[5]Plan2!$A$5:$D$703,3,FALSE)</f>
        <v>2011</v>
      </c>
      <c r="I4196" s="118" t="str">
        <f>VLOOKUP($E4196,[5]Plan2!$A$5:$D$703,4,FALSE)</f>
        <v>Fabricação de cloro e álcalis</v>
      </c>
    </row>
    <row r="4197" spans="1:9" ht="16">
      <c r="A4197" s="117" t="s">
        <v>10144</v>
      </c>
      <c r="B4197" s="118" t="s">
        <v>10145</v>
      </c>
      <c r="C4197" s="116" t="s">
        <v>338</v>
      </c>
      <c r="D4197" s="116" t="s">
        <v>249</v>
      </c>
      <c r="E4197" s="117" t="str">
        <f t="shared" si="65"/>
        <v>2100</v>
      </c>
      <c r="F4197" s="118" t="str">
        <f>VLOOKUP($E4197,[5]Plan2!$A$5:$D$703,1,FALSE)</f>
        <v>2100</v>
      </c>
      <c r="G4197" s="118" t="str">
        <f>VLOOKUP($E4197,[5]Plan2!$A$5:$D$703,2,FALSE)</f>
        <v>Fabricação de produtos farmoquímicos e farmacêuticos</v>
      </c>
      <c r="H4197" s="118" t="str">
        <f>VLOOKUP($E4197,[5]Plan2!$A$5:$D$703,3,FALSE)</f>
        <v>2110</v>
      </c>
      <c r="I4197" s="118" t="str">
        <f>VLOOKUP($E4197,[5]Plan2!$A$5:$D$703,4,FALSE)</f>
        <v>Fabricação de produtos farmoquímicos</v>
      </c>
    </row>
    <row r="4198" spans="1:9" ht="16">
      <c r="A4198" s="117" t="s">
        <v>10146</v>
      </c>
      <c r="B4198" s="118" t="s">
        <v>10147</v>
      </c>
      <c r="C4198" s="116" t="s">
        <v>338</v>
      </c>
      <c r="D4198" s="116" t="s">
        <v>249</v>
      </c>
      <c r="E4198" s="117" t="str">
        <f t="shared" si="65"/>
        <v>2100</v>
      </c>
      <c r="F4198" s="118" t="str">
        <f>VLOOKUP($E4198,[5]Plan2!$A$5:$D$703,1,FALSE)</f>
        <v>2100</v>
      </c>
      <c r="G4198" s="118" t="str">
        <f>VLOOKUP($E4198,[5]Plan2!$A$5:$D$703,2,FALSE)</f>
        <v>Fabricação de produtos farmoquímicos e farmacêuticos</v>
      </c>
      <c r="H4198" s="118" t="str">
        <f>VLOOKUP($E4198,[5]Plan2!$A$5:$D$703,3,FALSE)</f>
        <v>2110</v>
      </c>
      <c r="I4198" s="118" t="str">
        <f>VLOOKUP($E4198,[5]Plan2!$A$5:$D$703,4,FALSE)</f>
        <v>Fabricação de produtos farmoquímicos</v>
      </c>
    </row>
    <row r="4199" spans="1:9" ht="16">
      <c r="A4199" s="117" t="s">
        <v>10148</v>
      </c>
      <c r="B4199" s="118" t="s">
        <v>10149</v>
      </c>
      <c r="C4199" s="116" t="s">
        <v>338</v>
      </c>
      <c r="D4199" s="116" t="s">
        <v>249</v>
      </c>
      <c r="E4199" s="117" t="str">
        <f t="shared" si="65"/>
        <v>2100</v>
      </c>
      <c r="F4199" s="118" t="str">
        <f>VLOOKUP($E4199,[5]Plan2!$A$5:$D$703,1,FALSE)</f>
        <v>2100</v>
      </c>
      <c r="G4199" s="118" t="str">
        <f>VLOOKUP($E4199,[5]Plan2!$A$5:$D$703,2,FALSE)</f>
        <v>Fabricação de produtos farmoquímicos e farmacêuticos</v>
      </c>
      <c r="H4199" s="118" t="str">
        <f>VLOOKUP($E4199,[5]Plan2!$A$5:$D$703,3,FALSE)</f>
        <v>2110</v>
      </c>
      <c r="I4199" s="118" t="str">
        <f>VLOOKUP($E4199,[5]Plan2!$A$5:$D$703,4,FALSE)</f>
        <v>Fabricação de produtos farmoquímicos</v>
      </c>
    </row>
    <row r="4200" spans="1:9" ht="16">
      <c r="A4200" s="117" t="s">
        <v>10150</v>
      </c>
      <c r="B4200" s="118" t="s">
        <v>10151</v>
      </c>
      <c r="C4200" s="116" t="s">
        <v>338</v>
      </c>
      <c r="D4200" s="116" t="s">
        <v>249</v>
      </c>
      <c r="E4200" s="117" t="str">
        <f t="shared" si="65"/>
        <v>2100</v>
      </c>
      <c r="F4200" s="118" t="str">
        <f>VLOOKUP($E4200,[5]Plan2!$A$5:$D$703,1,FALSE)</f>
        <v>2100</v>
      </c>
      <c r="G4200" s="118" t="str">
        <f>VLOOKUP($E4200,[5]Plan2!$A$5:$D$703,2,FALSE)</f>
        <v>Fabricação de produtos farmoquímicos e farmacêuticos</v>
      </c>
      <c r="H4200" s="118" t="str">
        <f>VLOOKUP($E4200,[5]Plan2!$A$5:$D$703,3,FALSE)</f>
        <v>2110</v>
      </c>
      <c r="I4200" s="118" t="str">
        <f>VLOOKUP($E4200,[5]Plan2!$A$5:$D$703,4,FALSE)</f>
        <v>Fabricação de produtos farmoquímicos</v>
      </c>
    </row>
    <row r="4201" spans="1:9" ht="16">
      <c r="A4201" s="117" t="s">
        <v>10152</v>
      </c>
      <c r="B4201" s="118" t="s">
        <v>10153</v>
      </c>
      <c r="C4201" s="116" t="s">
        <v>338</v>
      </c>
      <c r="D4201" s="116" t="s">
        <v>249</v>
      </c>
      <c r="E4201" s="117" t="str">
        <f t="shared" si="65"/>
        <v>2100</v>
      </c>
      <c r="F4201" s="118" t="str">
        <f>VLOOKUP($E4201,[5]Plan2!$A$5:$D$703,1,FALSE)</f>
        <v>2100</v>
      </c>
      <c r="G4201" s="118" t="str">
        <f>VLOOKUP($E4201,[5]Plan2!$A$5:$D$703,2,FALSE)</f>
        <v>Fabricação de produtos farmoquímicos e farmacêuticos</v>
      </c>
      <c r="H4201" s="118" t="str">
        <f>VLOOKUP($E4201,[5]Plan2!$A$5:$D$703,3,FALSE)</f>
        <v>2110</v>
      </c>
      <c r="I4201" s="118" t="str">
        <f>VLOOKUP($E4201,[5]Plan2!$A$5:$D$703,4,FALSE)</f>
        <v>Fabricação de produtos farmoquímicos</v>
      </c>
    </row>
    <row r="4202" spans="1:9" ht="16">
      <c r="A4202" s="117" t="s">
        <v>10154</v>
      </c>
      <c r="B4202" s="118" t="s">
        <v>10155</v>
      </c>
      <c r="C4202" s="116" t="s">
        <v>338</v>
      </c>
      <c r="D4202" s="116" t="s">
        <v>249</v>
      </c>
      <c r="E4202" s="117" t="str">
        <f t="shared" si="65"/>
        <v>2100</v>
      </c>
      <c r="F4202" s="118" t="str">
        <f>VLOOKUP($E4202,[5]Plan2!$A$5:$D$703,1,FALSE)</f>
        <v>2100</v>
      </c>
      <c r="G4202" s="118" t="str">
        <f>VLOOKUP($E4202,[5]Plan2!$A$5:$D$703,2,FALSE)</f>
        <v>Fabricação de produtos farmoquímicos e farmacêuticos</v>
      </c>
      <c r="H4202" s="118" t="str">
        <f>VLOOKUP($E4202,[5]Plan2!$A$5:$D$703,3,FALSE)</f>
        <v>2110</v>
      </c>
      <c r="I4202" s="118" t="str">
        <f>VLOOKUP($E4202,[5]Plan2!$A$5:$D$703,4,FALSE)</f>
        <v>Fabricação de produtos farmoquímicos</v>
      </c>
    </row>
    <row r="4203" spans="1:9" ht="16">
      <c r="A4203" s="117" t="s">
        <v>10156</v>
      </c>
      <c r="B4203" s="118" t="s">
        <v>10157</v>
      </c>
      <c r="C4203" s="116" t="s">
        <v>338</v>
      </c>
      <c r="D4203" s="116" t="s">
        <v>249</v>
      </c>
      <c r="E4203" s="117" t="str">
        <f t="shared" si="65"/>
        <v>2100</v>
      </c>
      <c r="F4203" s="118" t="str">
        <f>VLOOKUP($E4203,[5]Plan2!$A$5:$D$703,1,FALSE)</f>
        <v>2100</v>
      </c>
      <c r="G4203" s="118" t="str">
        <f>VLOOKUP($E4203,[5]Plan2!$A$5:$D$703,2,FALSE)</f>
        <v>Fabricação de produtos farmoquímicos e farmacêuticos</v>
      </c>
      <c r="H4203" s="118" t="str">
        <f>VLOOKUP($E4203,[5]Plan2!$A$5:$D$703,3,FALSE)</f>
        <v>2110</v>
      </c>
      <c r="I4203" s="118" t="str">
        <f>VLOOKUP($E4203,[5]Plan2!$A$5:$D$703,4,FALSE)</f>
        <v>Fabricação de produtos farmoquímicos</v>
      </c>
    </row>
    <row r="4204" spans="1:9" ht="16">
      <c r="A4204" s="117" t="s">
        <v>10158</v>
      </c>
      <c r="B4204" s="118" t="s">
        <v>10159</v>
      </c>
      <c r="C4204" s="116" t="s">
        <v>338</v>
      </c>
      <c r="D4204" s="116" t="s">
        <v>249</v>
      </c>
      <c r="E4204" s="117" t="str">
        <f t="shared" si="65"/>
        <v>2100</v>
      </c>
      <c r="F4204" s="118" t="str">
        <f>VLOOKUP($E4204,[5]Plan2!$A$5:$D$703,1,FALSE)</f>
        <v>2100</v>
      </c>
      <c r="G4204" s="118" t="str">
        <f>VLOOKUP($E4204,[5]Plan2!$A$5:$D$703,2,FALSE)</f>
        <v>Fabricação de produtos farmoquímicos e farmacêuticos</v>
      </c>
      <c r="H4204" s="118" t="str">
        <f>VLOOKUP($E4204,[5]Plan2!$A$5:$D$703,3,FALSE)</f>
        <v>2110</v>
      </c>
      <c r="I4204" s="118" t="str">
        <f>VLOOKUP($E4204,[5]Plan2!$A$5:$D$703,4,FALSE)</f>
        <v>Fabricação de produtos farmoquímicos</v>
      </c>
    </row>
    <row r="4205" spans="1:9" ht="16">
      <c r="A4205" s="117" t="s">
        <v>10160</v>
      </c>
      <c r="B4205" s="118" t="s">
        <v>10161</v>
      </c>
      <c r="C4205" s="116" t="s">
        <v>338</v>
      </c>
      <c r="D4205" s="116" t="s">
        <v>249</v>
      </c>
      <c r="E4205" s="117" t="str">
        <f t="shared" si="65"/>
        <v>2100</v>
      </c>
      <c r="F4205" s="118" t="str">
        <f>VLOOKUP($E4205,[5]Plan2!$A$5:$D$703,1,FALSE)</f>
        <v>2100</v>
      </c>
      <c r="G4205" s="118" t="str">
        <f>VLOOKUP($E4205,[5]Plan2!$A$5:$D$703,2,FALSE)</f>
        <v>Fabricação de produtos farmoquímicos e farmacêuticos</v>
      </c>
      <c r="H4205" s="118" t="str">
        <f>VLOOKUP($E4205,[5]Plan2!$A$5:$D$703,3,FALSE)</f>
        <v>2110</v>
      </c>
      <c r="I4205" s="118" t="str">
        <f>VLOOKUP($E4205,[5]Plan2!$A$5:$D$703,4,FALSE)</f>
        <v>Fabricação de produtos farmoquímicos</v>
      </c>
    </row>
    <row r="4206" spans="1:9" ht="16">
      <c r="A4206" s="117" t="s">
        <v>10162</v>
      </c>
      <c r="B4206" s="118" t="s">
        <v>10163</v>
      </c>
      <c r="C4206" s="116" t="s">
        <v>338</v>
      </c>
      <c r="D4206" s="116" t="s">
        <v>249</v>
      </c>
      <c r="E4206" s="117" t="str">
        <f t="shared" si="65"/>
        <v>2100</v>
      </c>
      <c r="F4206" s="118" t="str">
        <f>VLOOKUP($E4206,[5]Plan2!$A$5:$D$703,1,FALSE)</f>
        <v>2100</v>
      </c>
      <c r="G4206" s="118" t="str">
        <f>VLOOKUP($E4206,[5]Plan2!$A$5:$D$703,2,FALSE)</f>
        <v>Fabricação de produtos farmoquímicos e farmacêuticos</v>
      </c>
      <c r="H4206" s="118" t="str">
        <f>VLOOKUP($E4206,[5]Plan2!$A$5:$D$703,3,FALSE)</f>
        <v>2110</v>
      </c>
      <c r="I4206" s="118" t="str">
        <f>VLOOKUP($E4206,[5]Plan2!$A$5:$D$703,4,FALSE)</f>
        <v>Fabricação de produtos farmoquímicos</v>
      </c>
    </row>
    <row r="4207" spans="1:9" ht="16">
      <c r="A4207" s="117" t="s">
        <v>10164</v>
      </c>
      <c r="B4207" s="118" t="s">
        <v>10165</v>
      </c>
      <c r="C4207" s="116" t="s">
        <v>338</v>
      </c>
      <c r="D4207" s="116" t="s">
        <v>249</v>
      </c>
      <c r="E4207" s="117" t="str">
        <f t="shared" si="65"/>
        <v>2100</v>
      </c>
      <c r="F4207" s="118" t="str">
        <f>VLOOKUP($E4207,[5]Plan2!$A$5:$D$703,1,FALSE)</f>
        <v>2100</v>
      </c>
      <c r="G4207" s="118" t="str">
        <f>VLOOKUP($E4207,[5]Plan2!$A$5:$D$703,2,FALSE)</f>
        <v>Fabricação de produtos farmoquímicos e farmacêuticos</v>
      </c>
      <c r="H4207" s="118" t="str">
        <f>VLOOKUP($E4207,[5]Plan2!$A$5:$D$703,3,FALSE)</f>
        <v>2110</v>
      </c>
      <c r="I4207" s="118" t="str">
        <f>VLOOKUP($E4207,[5]Plan2!$A$5:$D$703,4,FALSE)</f>
        <v>Fabricação de produtos farmoquímicos</v>
      </c>
    </row>
    <row r="4208" spans="1:9" ht="16">
      <c r="A4208" s="117" t="s">
        <v>10166</v>
      </c>
      <c r="B4208" s="118" t="s">
        <v>10167</v>
      </c>
      <c r="C4208" s="116" t="s">
        <v>338</v>
      </c>
      <c r="D4208" s="116" t="s">
        <v>249</v>
      </c>
      <c r="E4208" s="117" t="str">
        <f t="shared" si="65"/>
        <v>2100</v>
      </c>
      <c r="F4208" s="118" t="str">
        <f>VLOOKUP($E4208,[5]Plan2!$A$5:$D$703,1,FALSE)</f>
        <v>2100</v>
      </c>
      <c r="G4208" s="118" t="str">
        <f>VLOOKUP($E4208,[5]Plan2!$A$5:$D$703,2,FALSE)</f>
        <v>Fabricação de produtos farmoquímicos e farmacêuticos</v>
      </c>
      <c r="H4208" s="118" t="str">
        <f>VLOOKUP($E4208,[5]Plan2!$A$5:$D$703,3,FALSE)</f>
        <v>2110</v>
      </c>
      <c r="I4208" s="118" t="str">
        <f>VLOOKUP($E4208,[5]Plan2!$A$5:$D$703,4,FALSE)</f>
        <v>Fabricação de produtos farmoquímicos</v>
      </c>
    </row>
    <row r="4209" spans="1:9" ht="16">
      <c r="A4209" s="117" t="s">
        <v>10168</v>
      </c>
      <c r="B4209" s="118" t="s">
        <v>10169</v>
      </c>
      <c r="C4209" s="116" t="s">
        <v>338</v>
      </c>
      <c r="D4209" s="116" t="s">
        <v>249</v>
      </c>
      <c r="E4209" s="117" t="str">
        <f t="shared" si="65"/>
        <v>2100</v>
      </c>
      <c r="F4209" s="118" t="str">
        <f>VLOOKUP($E4209,[5]Plan2!$A$5:$D$703,1,FALSE)</f>
        <v>2100</v>
      </c>
      <c r="G4209" s="118" t="str">
        <f>VLOOKUP($E4209,[5]Plan2!$A$5:$D$703,2,FALSE)</f>
        <v>Fabricação de produtos farmoquímicos e farmacêuticos</v>
      </c>
      <c r="H4209" s="118" t="str">
        <f>VLOOKUP($E4209,[5]Plan2!$A$5:$D$703,3,FALSE)</f>
        <v>2110</v>
      </c>
      <c r="I4209" s="118" t="str">
        <f>VLOOKUP($E4209,[5]Plan2!$A$5:$D$703,4,FALSE)</f>
        <v>Fabricação de produtos farmoquímicos</v>
      </c>
    </row>
    <row r="4210" spans="1:9" ht="16">
      <c r="A4210" s="117" t="s">
        <v>10170</v>
      </c>
      <c r="B4210" s="118" t="s">
        <v>10171</v>
      </c>
      <c r="C4210" s="116" t="s">
        <v>338</v>
      </c>
      <c r="D4210" s="116" t="s">
        <v>249</v>
      </c>
      <c r="E4210" s="117" t="str">
        <f t="shared" si="65"/>
        <v>2100</v>
      </c>
      <c r="F4210" s="118" t="str">
        <f>VLOOKUP($E4210,[5]Plan2!$A$5:$D$703,1,FALSE)</f>
        <v>2100</v>
      </c>
      <c r="G4210" s="118" t="str">
        <f>VLOOKUP($E4210,[5]Plan2!$A$5:$D$703,2,FALSE)</f>
        <v>Fabricação de produtos farmoquímicos e farmacêuticos</v>
      </c>
      <c r="H4210" s="118" t="str">
        <f>VLOOKUP($E4210,[5]Plan2!$A$5:$D$703,3,FALSE)</f>
        <v>2110</v>
      </c>
      <c r="I4210" s="118" t="str">
        <f>VLOOKUP($E4210,[5]Plan2!$A$5:$D$703,4,FALSE)</f>
        <v>Fabricação de produtos farmoquímicos</v>
      </c>
    </row>
    <row r="4211" spans="1:9" ht="16">
      <c r="A4211" s="117" t="s">
        <v>10172</v>
      </c>
      <c r="B4211" s="118" t="s">
        <v>10173</v>
      </c>
      <c r="C4211" s="116" t="s">
        <v>338</v>
      </c>
      <c r="D4211" s="116" t="s">
        <v>249</v>
      </c>
      <c r="E4211" s="117" t="str">
        <f t="shared" si="65"/>
        <v>2100</v>
      </c>
      <c r="F4211" s="118" t="str">
        <f>VLOOKUP($E4211,[5]Plan2!$A$5:$D$703,1,FALSE)</f>
        <v>2100</v>
      </c>
      <c r="G4211" s="118" t="str">
        <f>VLOOKUP($E4211,[5]Plan2!$A$5:$D$703,2,FALSE)</f>
        <v>Fabricação de produtos farmoquímicos e farmacêuticos</v>
      </c>
      <c r="H4211" s="118" t="str">
        <f>VLOOKUP($E4211,[5]Plan2!$A$5:$D$703,3,FALSE)</f>
        <v>2110</v>
      </c>
      <c r="I4211" s="118" t="str">
        <f>VLOOKUP($E4211,[5]Plan2!$A$5:$D$703,4,FALSE)</f>
        <v>Fabricação de produtos farmoquímicos</v>
      </c>
    </row>
    <row r="4212" spans="1:9" ht="16">
      <c r="A4212" s="117" t="s">
        <v>10174</v>
      </c>
      <c r="B4212" s="118" t="s">
        <v>10175</v>
      </c>
      <c r="C4212" s="116" t="s">
        <v>338</v>
      </c>
      <c r="D4212" s="116" t="s">
        <v>249</v>
      </c>
      <c r="E4212" s="117" t="str">
        <f t="shared" si="65"/>
        <v>2100</v>
      </c>
      <c r="F4212" s="118" t="str">
        <f>VLOOKUP($E4212,[5]Plan2!$A$5:$D$703,1,FALSE)</f>
        <v>2100</v>
      </c>
      <c r="G4212" s="118" t="str">
        <f>VLOOKUP($E4212,[5]Plan2!$A$5:$D$703,2,FALSE)</f>
        <v>Fabricação de produtos farmoquímicos e farmacêuticos</v>
      </c>
      <c r="H4212" s="118" t="str">
        <f>VLOOKUP($E4212,[5]Plan2!$A$5:$D$703,3,FALSE)</f>
        <v>2110</v>
      </c>
      <c r="I4212" s="118" t="str">
        <f>VLOOKUP($E4212,[5]Plan2!$A$5:$D$703,4,FALSE)</f>
        <v>Fabricação de produtos farmoquímicos</v>
      </c>
    </row>
    <row r="4213" spans="1:9" ht="16">
      <c r="A4213" s="117" t="s">
        <v>10176</v>
      </c>
      <c r="B4213" s="118" t="s">
        <v>10177</v>
      </c>
      <c r="C4213" s="116" t="s">
        <v>338</v>
      </c>
      <c r="D4213" s="116" t="s">
        <v>249</v>
      </c>
      <c r="E4213" s="117" t="str">
        <f t="shared" si="65"/>
        <v>2100</v>
      </c>
      <c r="F4213" s="118" t="str">
        <f>VLOOKUP($E4213,[5]Plan2!$A$5:$D$703,1,FALSE)</f>
        <v>2100</v>
      </c>
      <c r="G4213" s="118" t="str">
        <f>VLOOKUP($E4213,[5]Plan2!$A$5:$D$703,2,FALSE)</f>
        <v>Fabricação de produtos farmoquímicos e farmacêuticos</v>
      </c>
      <c r="H4213" s="118" t="str">
        <f>VLOOKUP($E4213,[5]Plan2!$A$5:$D$703,3,FALSE)</f>
        <v>2110</v>
      </c>
      <c r="I4213" s="118" t="str">
        <f>VLOOKUP($E4213,[5]Plan2!$A$5:$D$703,4,FALSE)</f>
        <v>Fabricação de produtos farmoquímicos</v>
      </c>
    </row>
    <row r="4214" spans="1:9" ht="16">
      <c r="A4214" s="117" t="s">
        <v>10178</v>
      </c>
      <c r="B4214" s="118" t="s">
        <v>10179</v>
      </c>
      <c r="C4214" s="116" t="s">
        <v>338</v>
      </c>
      <c r="D4214" s="116" t="s">
        <v>249</v>
      </c>
      <c r="E4214" s="117" t="str">
        <f t="shared" si="65"/>
        <v>2100</v>
      </c>
      <c r="F4214" s="118" t="str">
        <f>VLOOKUP($E4214,[5]Plan2!$A$5:$D$703,1,FALSE)</f>
        <v>2100</v>
      </c>
      <c r="G4214" s="118" t="str">
        <f>VLOOKUP($E4214,[5]Plan2!$A$5:$D$703,2,FALSE)</f>
        <v>Fabricação de produtos farmoquímicos e farmacêuticos</v>
      </c>
      <c r="H4214" s="118" t="str">
        <f>VLOOKUP($E4214,[5]Plan2!$A$5:$D$703,3,FALSE)</f>
        <v>2110</v>
      </c>
      <c r="I4214" s="118" t="str">
        <f>VLOOKUP($E4214,[5]Plan2!$A$5:$D$703,4,FALSE)</f>
        <v>Fabricação de produtos farmoquímicos</v>
      </c>
    </row>
    <row r="4215" spans="1:9" ht="16">
      <c r="A4215" s="117" t="s">
        <v>10180</v>
      </c>
      <c r="B4215" s="118" t="s">
        <v>10181</v>
      </c>
      <c r="C4215" s="116" t="s">
        <v>338</v>
      </c>
      <c r="D4215" s="116" t="s">
        <v>249</v>
      </c>
      <c r="E4215" s="117" t="str">
        <f t="shared" si="65"/>
        <v>2100</v>
      </c>
      <c r="F4215" s="118" t="str">
        <f>VLOOKUP($E4215,[5]Plan2!$A$5:$D$703,1,FALSE)</f>
        <v>2100</v>
      </c>
      <c r="G4215" s="118" t="str">
        <f>VLOOKUP($E4215,[5]Plan2!$A$5:$D$703,2,FALSE)</f>
        <v>Fabricação de produtos farmoquímicos e farmacêuticos</v>
      </c>
      <c r="H4215" s="118" t="str">
        <f>VLOOKUP($E4215,[5]Plan2!$A$5:$D$703,3,FALSE)</f>
        <v>2110</v>
      </c>
      <c r="I4215" s="118" t="str">
        <f>VLOOKUP($E4215,[5]Plan2!$A$5:$D$703,4,FALSE)</f>
        <v>Fabricação de produtos farmoquímicos</v>
      </c>
    </row>
    <row r="4216" spans="1:9" ht="16">
      <c r="A4216" s="117" t="s">
        <v>10182</v>
      </c>
      <c r="B4216" s="118" t="s">
        <v>10183</v>
      </c>
      <c r="C4216" s="116" t="s">
        <v>338</v>
      </c>
      <c r="D4216" s="116" t="s">
        <v>249</v>
      </c>
      <c r="E4216" s="117" t="str">
        <f t="shared" si="65"/>
        <v>2100</v>
      </c>
      <c r="F4216" s="118" t="str">
        <f>VLOOKUP($E4216,[5]Plan2!$A$5:$D$703,1,FALSE)</f>
        <v>2100</v>
      </c>
      <c r="G4216" s="118" t="str">
        <f>VLOOKUP($E4216,[5]Plan2!$A$5:$D$703,2,FALSE)</f>
        <v>Fabricação de produtos farmoquímicos e farmacêuticos</v>
      </c>
      <c r="H4216" s="118" t="str">
        <f>VLOOKUP($E4216,[5]Plan2!$A$5:$D$703,3,FALSE)</f>
        <v>2110</v>
      </c>
      <c r="I4216" s="118" t="str">
        <f>VLOOKUP($E4216,[5]Plan2!$A$5:$D$703,4,FALSE)</f>
        <v>Fabricação de produtos farmoquímicos</v>
      </c>
    </row>
    <row r="4217" spans="1:9" ht="16">
      <c r="A4217" s="117" t="s">
        <v>10184</v>
      </c>
      <c r="B4217" s="118" t="s">
        <v>10185</v>
      </c>
      <c r="C4217" s="116" t="s">
        <v>338</v>
      </c>
      <c r="D4217" s="116" t="s">
        <v>249</v>
      </c>
      <c r="E4217" s="117" t="str">
        <f t="shared" si="65"/>
        <v>2100</v>
      </c>
      <c r="F4217" s="118" t="str">
        <f>VLOOKUP($E4217,[5]Plan2!$A$5:$D$703,1,FALSE)</f>
        <v>2100</v>
      </c>
      <c r="G4217" s="118" t="str">
        <f>VLOOKUP($E4217,[5]Plan2!$A$5:$D$703,2,FALSE)</f>
        <v>Fabricação de produtos farmoquímicos e farmacêuticos</v>
      </c>
      <c r="H4217" s="118" t="str">
        <f>VLOOKUP($E4217,[5]Plan2!$A$5:$D$703,3,FALSE)</f>
        <v>2110</v>
      </c>
      <c r="I4217" s="118" t="str">
        <f>VLOOKUP($E4217,[5]Plan2!$A$5:$D$703,4,FALSE)</f>
        <v>Fabricação de produtos farmoquímicos</v>
      </c>
    </row>
    <row r="4218" spans="1:9" ht="16">
      <c r="A4218" s="117" t="s">
        <v>10186</v>
      </c>
      <c r="B4218" s="118" t="s">
        <v>10187</v>
      </c>
      <c r="C4218" s="116" t="s">
        <v>338</v>
      </c>
      <c r="D4218" s="116" t="s">
        <v>249</v>
      </c>
      <c r="E4218" s="117" t="str">
        <f t="shared" si="65"/>
        <v>2100</v>
      </c>
      <c r="F4218" s="118" t="str">
        <f>VLOOKUP($E4218,[5]Plan2!$A$5:$D$703,1,FALSE)</f>
        <v>2100</v>
      </c>
      <c r="G4218" s="118" t="str">
        <f>VLOOKUP($E4218,[5]Plan2!$A$5:$D$703,2,FALSE)</f>
        <v>Fabricação de produtos farmoquímicos e farmacêuticos</v>
      </c>
      <c r="H4218" s="118" t="str">
        <f>VLOOKUP($E4218,[5]Plan2!$A$5:$D$703,3,FALSE)</f>
        <v>2110</v>
      </c>
      <c r="I4218" s="118" t="str">
        <f>VLOOKUP($E4218,[5]Plan2!$A$5:$D$703,4,FALSE)</f>
        <v>Fabricação de produtos farmoquímicos</v>
      </c>
    </row>
    <row r="4219" spans="1:9" ht="16">
      <c r="A4219" s="117" t="s">
        <v>10188</v>
      </c>
      <c r="B4219" s="118" t="s">
        <v>10189</v>
      </c>
      <c r="C4219" s="116" t="s">
        <v>338</v>
      </c>
      <c r="D4219" s="116" t="s">
        <v>249</v>
      </c>
      <c r="E4219" s="117" t="str">
        <f t="shared" si="65"/>
        <v>2100</v>
      </c>
      <c r="F4219" s="118" t="str">
        <f>VLOOKUP($E4219,[5]Plan2!$A$5:$D$703,1,FALSE)</f>
        <v>2100</v>
      </c>
      <c r="G4219" s="118" t="str">
        <f>VLOOKUP($E4219,[5]Plan2!$A$5:$D$703,2,FALSE)</f>
        <v>Fabricação de produtos farmoquímicos e farmacêuticos</v>
      </c>
      <c r="H4219" s="118" t="str">
        <f>VLOOKUP($E4219,[5]Plan2!$A$5:$D$703,3,FALSE)</f>
        <v>2110</v>
      </c>
      <c r="I4219" s="118" t="str">
        <f>VLOOKUP($E4219,[5]Plan2!$A$5:$D$703,4,FALSE)</f>
        <v>Fabricação de produtos farmoquímicos</v>
      </c>
    </row>
    <row r="4220" spans="1:9" ht="16">
      <c r="A4220" s="117" t="s">
        <v>10190</v>
      </c>
      <c r="B4220" s="118" t="s">
        <v>10191</v>
      </c>
      <c r="C4220" s="116" t="s">
        <v>338</v>
      </c>
      <c r="D4220" s="116" t="s">
        <v>249</v>
      </c>
      <c r="E4220" s="117" t="str">
        <f t="shared" si="65"/>
        <v>2100</v>
      </c>
      <c r="F4220" s="118" t="str">
        <f>VLOOKUP($E4220,[5]Plan2!$A$5:$D$703,1,FALSE)</f>
        <v>2100</v>
      </c>
      <c r="G4220" s="118" t="str">
        <f>VLOOKUP($E4220,[5]Plan2!$A$5:$D$703,2,FALSE)</f>
        <v>Fabricação de produtos farmoquímicos e farmacêuticos</v>
      </c>
      <c r="H4220" s="118" t="str">
        <f>VLOOKUP($E4220,[5]Plan2!$A$5:$D$703,3,FALSE)</f>
        <v>2110</v>
      </c>
      <c r="I4220" s="118" t="str">
        <f>VLOOKUP($E4220,[5]Plan2!$A$5:$D$703,4,FALSE)</f>
        <v>Fabricação de produtos farmoquímicos</v>
      </c>
    </row>
    <row r="4221" spans="1:9" ht="16">
      <c r="A4221" s="117" t="s">
        <v>10192</v>
      </c>
      <c r="B4221" s="118" t="s">
        <v>10193</v>
      </c>
      <c r="C4221" s="116" t="s">
        <v>338</v>
      </c>
      <c r="D4221" s="116" t="s">
        <v>249</v>
      </c>
      <c r="E4221" s="117" t="str">
        <f t="shared" si="65"/>
        <v>2100</v>
      </c>
      <c r="F4221" s="118" t="str">
        <f>VLOOKUP($E4221,[5]Plan2!$A$5:$D$703,1,FALSE)</f>
        <v>2100</v>
      </c>
      <c r="G4221" s="118" t="str">
        <f>VLOOKUP($E4221,[5]Plan2!$A$5:$D$703,2,FALSE)</f>
        <v>Fabricação de produtos farmoquímicos e farmacêuticos</v>
      </c>
      <c r="H4221" s="118" t="str">
        <f>VLOOKUP($E4221,[5]Plan2!$A$5:$D$703,3,FALSE)</f>
        <v>2110</v>
      </c>
      <c r="I4221" s="118" t="str">
        <f>VLOOKUP($E4221,[5]Plan2!$A$5:$D$703,4,FALSE)</f>
        <v>Fabricação de produtos farmoquímicos</v>
      </c>
    </row>
    <row r="4222" spans="1:9" ht="16">
      <c r="A4222" s="117" t="s">
        <v>10194</v>
      </c>
      <c r="B4222" s="118" t="s">
        <v>10195</v>
      </c>
      <c r="C4222" s="116" t="s">
        <v>338</v>
      </c>
      <c r="D4222" s="116" t="s">
        <v>249</v>
      </c>
      <c r="E4222" s="117" t="str">
        <f t="shared" si="65"/>
        <v>2100</v>
      </c>
      <c r="F4222" s="118" t="str">
        <f>VLOOKUP($E4222,[5]Plan2!$A$5:$D$703,1,FALSE)</f>
        <v>2100</v>
      </c>
      <c r="G4222" s="118" t="str">
        <f>VLOOKUP($E4222,[5]Plan2!$A$5:$D$703,2,FALSE)</f>
        <v>Fabricação de produtos farmoquímicos e farmacêuticos</v>
      </c>
      <c r="H4222" s="118" t="str">
        <f>VLOOKUP($E4222,[5]Plan2!$A$5:$D$703,3,FALSE)</f>
        <v>2110</v>
      </c>
      <c r="I4222" s="118" t="str">
        <f>VLOOKUP($E4222,[5]Plan2!$A$5:$D$703,4,FALSE)</f>
        <v>Fabricação de produtos farmoquímicos</v>
      </c>
    </row>
    <row r="4223" spans="1:9" ht="16">
      <c r="A4223" s="117" t="s">
        <v>10196</v>
      </c>
      <c r="B4223" s="118" t="s">
        <v>10197</v>
      </c>
      <c r="C4223" s="116" t="s">
        <v>338</v>
      </c>
      <c r="D4223" s="116" t="s">
        <v>249</v>
      </c>
      <c r="E4223" s="117" t="str">
        <f t="shared" si="65"/>
        <v>2100</v>
      </c>
      <c r="F4223" s="118" t="str">
        <f>VLOOKUP($E4223,[5]Plan2!$A$5:$D$703,1,FALSE)</f>
        <v>2100</v>
      </c>
      <c r="G4223" s="118" t="str">
        <f>VLOOKUP($E4223,[5]Plan2!$A$5:$D$703,2,FALSE)</f>
        <v>Fabricação de produtos farmoquímicos e farmacêuticos</v>
      </c>
      <c r="H4223" s="118" t="str">
        <f>VLOOKUP($E4223,[5]Plan2!$A$5:$D$703,3,FALSE)</f>
        <v>2110</v>
      </c>
      <c r="I4223" s="118" t="str">
        <f>VLOOKUP($E4223,[5]Plan2!$A$5:$D$703,4,FALSE)</f>
        <v>Fabricação de produtos farmoquímicos</v>
      </c>
    </row>
    <row r="4224" spans="1:9" ht="16">
      <c r="A4224" s="117" t="s">
        <v>10198</v>
      </c>
      <c r="B4224" s="118" t="s">
        <v>10199</v>
      </c>
      <c r="C4224" s="116" t="s">
        <v>338</v>
      </c>
      <c r="D4224" s="116" t="s">
        <v>249</v>
      </c>
      <c r="E4224" s="117" t="str">
        <f t="shared" si="65"/>
        <v>2100</v>
      </c>
      <c r="F4224" s="118" t="str">
        <f>VLOOKUP($E4224,[5]Plan2!$A$5:$D$703,1,FALSE)</f>
        <v>2100</v>
      </c>
      <c r="G4224" s="118" t="str">
        <f>VLOOKUP($E4224,[5]Plan2!$A$5:$D$703,2,FALSE)</f>
        <v>Fabricação de produtos farmoquímicos e farmacêuticos</v>
      </c>
      <c r="H4224" s="118" t="str">
        <f>VLOOKUP($E4224,[5]Plan2!$A$5:$D$703,3,FALSE)</f>
        <v>2110</v>
      </c>
      <c r="I4224" s="118" t="str">
        <f>VLOOKUP($E4224,[5]Plan2!$A$5:$D$703,4,FALSE)</f>
        <v>Fabricação de produtos farmoquímicos</v>
      </c>
    </row>
    <row r="4225" spans="1:9" ht="16">
      <c r="A4225" s="117" t="s">
        <v>10200</v>
      </c>
      <c r="B4225" s="118" t="s">
        <v>10201</v>
      </c>
      <c r="C4225" s="116" t="s">
        <v>338</v>
      </c>
      <c r="D4225" s="116" t="s">
        <v>249</v>
      </c>
      <c r="E4225" s="117" t="str">
        <f t="shared" si="65"/>
        <v>2100</v>
      </c>
      <c r="F4225" s="118" t="str">
        <f>VLOOKUP($E4225,[5]Plan2!$A$5:$D$703,1,FALSE)</f>
        <v>2100</v>
      </c>
      <c r="G4225" s="118" t="str">
        <f>VLOOKUP($E4225,[5]Plan2!$A$5:$D$703,2,FALSE)</f>
        <v>Fabricação de produtos farmoquímicos e farmacêuticos</v>
      </c>
      <c r="H4225" s="118" t="str">
        <f>VLOOKUP($E4225,[5]Plan2!$A$5:$D$703,3,FALSE)</f>
        <v>2110</v>
      </c>
      <c r="I4225" s="118" t="str">
        <f>VLOOKUP($E4225,[5]Plan2!$A$5:$D$703,4,FALSE)</f>
        <v>Fabricação de produtos farmoquímicos</v>
      </c>
    </row>
    <row r="4226" spans="1:9" ht="16">
      <c r="A4226" s="117" t="s">
        <v>10202</v>
      </c>
      <c r="B4226" s="118" t="s">
        <v>10203</v>
      </c>
      <c r="C4226" s="116" t="s">
        <v>338</v>
      </c>
      <c r="D4226" s="116" t="s">
        <v>249</v>
      </c>
      <c r="E4226" s="117" t="str">
        <f t="shared" si="65"/>
        <v>2100</v>
      </c>
      <c r="F4226" s="118" t="str">
        <f>VLOOKUP($E4226,[5]Plan2!$A$5:$D$703,1,FALSE)</f>
        <v>2100</v>
      </c>
      <c r="G4226" s="118" t="str">
        <f>VLOOKUP($E4226,[5]Plan2!$A$5:$D$703,2,FALSE)</f>
        <v>Fabricação de produtos farmoquímicos e farmacêuticos</v>
      </c>
      <c r="H4226" s="118" t="str">
        <f>VLOOKUP($E4226,[5]Plan2!$A$5:$D$703,3,FALSE)</f>
        <v>2110</v>
      </c>
      <c r="I4226" s="118" t="str">
        <f>VLOOKUP($E4226,[5]Plan2!$A$5:$D$703,4,FALSE)</f>
        <v>Fabricação de produtos farmoquímicos</v>
      </c>
    </row>
    <row r="4227" spans="1:9" ht="16">
      <c r="A4227" s="117" t="s">
        <v>10204</v>
      </c>
      <c r="B4227" s="118" t="s">
        <v>10205</v>
      </c>
      <c r="C4227" s="116" t="s">
        <v>338</v>
      </c>
      <c r="D4227" s="116" t="s">
        <v>249</v>
      </c>
      <c r="E4227" s="117" t="str">
        <f t="shared" ref="E4227:E4290" si="66">LEFT(C4227,4)</f>
        <v>2100</v>
      </c>
      <c r="F4227" s="118" t="str">
        <f>VLOOKUP($E4227,[5]Plan2!$A$5:$D$703,1,FALSE)</f>
        <v>2100</v>
      </c>
      <c r="G4227" s="118" t="str">
        <f>VLOOKUP($E4227,[5]Plan2!$A$5:$D$703,2,FALSE)</f>
        <v>Fabricação de produtos farmoquímicos e farmacêuticos</v>
      </c>
      <c r="H4227" s="118" t="str">
        <f>VLOOKUP($E4227,[5]Plan2!$A$5:$D$703,3,FALSE)</f>
        <v>2110</v>
      </c>
      <c r="I4227" s="118" t="str">
        <f>VLOOKUP($E4227,[5]Plan2!$A$5:$D$703,4,FALSE)</f>
        <v>Fabricação de produtos farmoquímicos</v>
      </c>
    </row>
    <row r="4228" spans="1:9" ht="16">
      <c r="A4228" s="117" t="s">
        <v>10206</v>
      </c>
      <c r="B4228" s="118" t="s">
        <v>10207</v>
      </c>
      <c r="C4228" s="116" t="s">
        <v>338</v>
      </c>
      <c r="D4228" s="116" t="s">
        <v>249</v>
      </c>
      <c r="E4228" s="117" t="str">
        <f t="shared" si="66"/>
        <v>2100</v>
      </c>
      <c r="F4228" s="118" t="str">
        <f>VLOOKUP($E4228,[5]Plan2!$A$5:$D$703,1,FALSE)</f>
        <v>2100</v>
      </c>
      <c r="G4228" s="118" t="str">
        <f>VLOOKUP($E4228,[5]Plan2!$A$5:$D$703,2,FALSE)</f>
        <v>Fabricação de produtos farmoquímicos e farmacêuticos</v>
      </c>
      <c r="H4228" s="118" t="str">
        <f>VLOOKUP($E4228,[5]Plan2!$A$5:$D$703,3,FALSE)</f>
        <v>2110</v>
      </c>
      <c r="I4228" s="118" t="str">
        <f>VLOOKUP($E4228,[5]Plan2!$A$5:$D$703,4,FALSE)</f>
        <v>Fabricação de produtos farmoquímicos</v>
      </c>
    </row>
    <row r="4229" spans="1:9" ht="16">
      <c r="A4229" s="117" t="s">
        <v>10208</v>
      </c>
      <c r="B4229" s="118" t="s">
        <v>10209</v>
      </c>
      <c r="C4229" s="116" t="s">
        <v>338</v>
      </c>
      <c r="D4229" s="116" t="s">
        <v>249</v>
      </c>
      <c r="E4229" s="117" t="str">
        <f t="shared" si="66"/>
        <v>2100</v>
      </c>
      <c r="F4229" s="118" t="str">
        <f>VLOOKUP($E4229,[5]Plan2!$A$5:$D$703,1,FALSE)</f>
        <v>2100</v>
      </c>
      <c r="G4229" s="118" t="str">
        <f>VLOOKUP($E4229,[5]Plan2!$A$5:$D$703,2,FALSE)</f>
        <v>Fabricação de produtos farmoquímicos e farmacêuticos</v>
      </c>
      <c r="H4229" s="118" t="str">
        <f>VLOOKUP($E4229,[5]Plan2!$A$5:$D$703,3,FALSE)</f>
        <v>2110</v>
      </c>
      <c r="I4229" s="118" t="str">
        <f>VLOOKUP($E4229,[5]Plan2!$A$5:$D$703,4,FALSE)</f>
        <v>Fabricação de produtos farmoquímicos</v>
      </c>
    </row>
    <row r="4230" spans="1:9" ht="16">
      <c r="A4230" s="117" t="s">
        <v>10210</v>
      </c>
      <c r="B4230" s="118" t="s">
        <v>10211</v>
      </c>
      <c r="C4230" s="116" t="s">
        <v>338</v>
      </c>
      <c r="D4230" s="116" t="s">
        <v>249</v>
      </c>
      <c r="E4230" s="117" t="str">
        <f t="shared" si="66"/>
        <v>2100</v>
      </c>
      <c r="F4230" s="118" t="str">
        <f>VLOOKUP($E4230,[5]Plan2!$A$5:$D$703,1,FALSE)</f>
        <v>2100</v>
      </c>
      <c r="G4230" s="118" t="str">
        <f>VLOOKUP($E4230,[5]Plan2!$A$5:$D$703,2,FALSE)</f>
        <v>Fabricação de produtos farmoquímicos e farmacêuticos</v>
      </c>
      <c r="H4230" s="118" t="str">
        <f>VLOOKUP($E4230,[5]Plan2!$A$5:$D$703,3,FALSE)</f>
        <v>2110</v>
      </c>
      <c r="I4230" s="118" t="str">
        <f>VLOOKUP($E4230,[5]Plan2!$A$5:$D$703,4,FALSE)</f>
        <v>Fabricação de produtos farmoquímicos</v>
      </c>
    </row>
    <row r="4231" spans="1:9" ht="16">
      <c r="A4231" s="117" t="s">
        <v>10212</v>
      </c>
      <c r="B4231" s="118" t="s">
        <v>10213</v>
      </c>
      <c r="C4231" s="116" t="s">
        <v>338</v>
      </c>
      <c r="D4231" s="116" t="s">
        <v>249</v>
      </c>
      <c r="E4231" s="117" t="str">
        <f t="shared" si="66"/>
        <v>2100</v>
      </c>
      <c r="F4231" s="118" t="str">
        <f>VLOOKUP($E4231,[5]Plan2!$A$5:$D$703,1,FALSE)</f>
        <v>2100</v>
      </c>
      <c r="G4231" s="118" t="str">
        <f>VLOOKUP($E4231,[5]Plan2!$A$5:$D$703,2,FALSE)</f>
        <v>Fabricação de produtos farmoquímicos e farmacêuticos</v>
      </c>
      <c r="H4231" s="118" t="str">
        <f>VLOOKUP($E4231,[5]Plan2!$A$5:$D$703,3,FALSE)</f>
        <v>2110</v>
      </c>
      <c r="I4231" s="118" t="str">
        <f>VLOOKUP($E4231,[5]Plan2!$A$5:$D$703,4,FALSE)</f>
        <v>Fabricação de produtos farmoquímicos</v>
      </c>
    </row>
    <row r="4232" spans="1:9" ht="16">
      <c r="A4232" s="117" t="s">
        <v>10214</v>
      </c>
      <c r="B4232" s="118" t="s">
        <v>10173</v>
      </c>
      <c r="C4232" s="116" t="s">
        <v>338</v>
      </c>
      <c r="D4232" s="116" t="s">
        <v>249</v>
      </c>
      <c r="E4232" s="117" t="str">
        <f t="shared" si="66"/>
        <v>2100</v>
      </c>
      <c r="F4232" s="118" t="str">
        <f>VLOOKUP($E4232,[5]Plan2!$A$5:$D$703,1,FALSE)</f>
        <v>2100</v>
      </c>
      <c r="G4232" s="118" t="str">
        <f>VLOOKUP($E4232,[5]Plan2!$A$5:$D$703,2,FALSE)</f>
        <v>Fabricação de produtos farmoquímicos e farmacêuticos</v>
      </c>
      <c r="H4232" s="118" t="str">
        <f>VLOOKUP($E4232,[5]Plan2!$A$5:$D$703,3,FALSE)</f>
        <v>2110</v>
      </c>
      <c r="I4232" s="118" t="str">
        <f>VLOOKUP($E4232,[5]Plan2!$A$5:$D$703,4,FALSE)</f>
        <v>Fabricação de produtos farmoquímicos</v>
      </c>
    </row>
    <row r="4233" spans="1:9" ht="16">
      <c r="A4233" s="117" t="s">
        <v>10215</v>
      </c>
      <c r="B4233" s="118" t="s">
        <v>10175</v>
      </c>
      <c r="C4233" s="116" t="s">
        <v>338</v>
      </c>
      <c r="D4233" s="116" t="s">
        <v>249</v>
      </c>
      <c r="E4233" s="117" t="str">
        <f t="shared" si="66"/>
        <v>2100</v>
      </c>
      <c r="F4233" s="118" t="str">
        <f>VLOOKUP($E4233,[5]Plan2!$A$5:$D$703,1,FALSE)</f>
        <v>2100</v>
      </c>
      <c r="G4233" s="118" t="str">
        <f>VLOOKUP($E4233,[5]Plan2!$A$5:$D$703,2,FALSE)</f>
        <v>Fabricação de produtos farmoquímicos e farmacêuticos</v>
      </c>
      <c r="H4233" s="118" t="str">
        <f>VLOOKUP($E4233,[5]Plan2!$A$5:$D$703,3,FALSE)</f>
        <v>2110</v>
      </c>
      <c r="I4233" s="118" t="str">
        <f>VLOOKUP($E4233,[5]Plan2!$A$5:$D$703,4,FALSE)</f>
        <v>Fabricação de produtos farmoquímicos</v>
      </c>
    </row>
    <row r="4234" spans="1:9" ht="16">
      <c r="A4234" s="117" t="s">
        <v>10216</v>
      </c>
      <c r="B4234" s="118" t="s">
        <v>10179</v>
      </c>
      <c r="C4234" s="116" t="s">
        <v>338</v>
      </c>
      <c r="D4234" s="116" t="s">
        <v>249</v>
      </c>
      <c r="E4234" s="117" t="str">
        <f t="shared" si="66"/>
        <v>2100</v>
      </c>
      <c r="F4234" s="118" t="str">
        <f>VLOOKUP($E4234,[5]Plan2!$A$5:$D$703,1,FALSE)</f>
        <v>2100</v>
      </c>
      <c r="G4234" s="118" t="str">
        <f>VLOOKUP($E4234,[5]Plan2!$A$5:$D$703,2,FALSE)</f>
        <v>Fabricação de produtos farmoquímicos e farmacêuticos</v>
      </c>
      <c r="H4234" s="118" t="str">
        <f>VLOOKUP($E4234,[5]Plan2!$A$5:$D$703,3,FALSE)</f>
        <v>2110</v>
      </c>
      <c r="I4234" s="118" t="str">
        <f>VLOOKUP($E4234,[5]Plan2!$A$5:$D$703,4,FALSE)</f>
        <v>Fabricação de produtos farmoquímicos</v>
      </c>
    </row>
    <row r="4235" spans="1:9" ht="16">
      <c r="A4235" s="117" t="s">
        <v>10217</v>
      </c>
      <c r="B4235" s="118" t="s">
        <v>10218</v>
      </c>
      <c r="C4235" s="116" t="s">
        <v>338</v>
      </c>
      <c r="D4235" s="116" t="s">
        <v>249</v>
      </c>
      <c r="E4235" s="117" t="str">
        <f t="shared" si="66"/>
        <v>2100</v>
      </c>
      <c r="F4235" s="118" t="str">
        <f>VLOOKUP($E4235,[5]Plan2!$A$5:$D$703,1,FALSE)</f>
        <v>2100</v>
      </c>
      <c r="G4235" s="118" t="str">
        <f>VLOOKUP($E4235,[5]Plan2!$A$5:$D$703,2,FALSE)</f>
        <v>Fabricação de produtos farmoquímicos e farmacêuticos</v>
      </c>
      <c r="H4235" s="118" t="str">
        <f>VLOOKUP($E4235,[5]Plan2!$A$5:$D$703,3,FALSE)</f>
        <v>2110</v>
      </c>
      <c r="I4235" s="118" t="str">
        <f>VLOOKUP($E4235,[5]Plan2!$A$5:$D$703,4,FALSE)</f>
        <v>Fabricação de produtos farmoquímicos</v>
      </c>
    </row>
    <row r="4236" spans="1:9" ht="16">
      <c r="A4236" s="117" t="s">
        <v>10219</v>
      </c>
      <c r="B4236" s="118" t="s">
        <v>10185</v>
      </c>
      <c r="C4236" s="116" t="s">
        <v>338</v>
      </c>
      <c r="D4236" s="116" t="s">
        <v>249</v>
      </c>
      <c r="E4236" s="117" t="str">
        <f t="shared" si="66"/>
        <v>2100</v>
      </c>
      <c r="F4236" s="118" t="str">
        <f>VLOOKUP($E4236,[5]Plan2!$A$5:$D$703,1,FALSE)</f>
        <v>2100</v>
      </c>
      <c r="G4236" s="118" t="str">
        <f>VLOOKUP($E4236,[5]Plan2!$A$5:$D$703,2,FALSE)</f>
        <v>Fabricação de produtos farmoquímicos e farmacêuticos</v>
      </c>
      <c r="H4236" s="118" t="str">
        <f>VLOOKUP($E4236,[5]Plan2!$A$5:$D$703,3,FALSE)</f>
        <v>2110</v>
      </c>
      <c r="I4236" s="118" t="str">
        <f>VLOOKUP($E4236,[5]Plan2!$A$5:$D$703,4,FALSE)</f>
        <v>Fabricação de produtos farmoquímicos</v>
      </c>
    </row>
    <row r="4237" spans="1:9" ht="16">
      <c r="A4237" s="117" t="s">
        <v>10220</v>
      </c>
      <c r="B4237" s="118" t="s">
        <v>10187</v>
      </c>
      <c r="C4237" s="116" t="s">
        <v>338</v>
      </c>
      <c r="D4237" s="116" t="s">
        <v>249</v>
      </c>
      <c r="E4237" s="117" t="str">
        <f t="shared" si="66"/>
        <v>2100</v>
      </c>
      <c r="F4237" s="118" t="str">
        <f>VLOOKUP($E4237,[5]Plan2!$A$5:$D$703,1,FALSE)</f>
        <v>2100</v>
      </c>
      <c r="G4237" s="118" t="str">
        <f>VLOOKUP($E4237,[5]Plan2!$A$5:$D$703,2,FALSE)</f>
        <v>Fabricação de produtos farmoquímicos e farmacêuticos</v>
      </c>
      <c r="H4237" s="118" t="str">
        <f>VLOOKUP($E4237,[5]Plan2!$A$5:$D$703,3,FALSE)</f>
        <v>2110</v>
      </c>
      <c r="I4237" s="118" t="str">
        <f>VLOOKUP($E4237,[5]Plan2!$A$5:$D$703,4,FALSE)</f>
        <v>Fabricação de produtos farmoquímicos</v>
      </c>
    </row>
    <row r="4238" spans="1:9" ht="16">
      <c r="A4238" s="117" t="s">
        <v>10221</v>
      </c>
      <c r="B4238" s="118" t="s">
        <v>10189</v>
      </c>
      <c r="C4238" s="116" t="s">
        <v>338</v>
      </c>
      <c r="D4238" s="116" t="s">
        <v>249</v>
      </c>
      <c r="E4238" s="117" t="str">
        <f t="shared" si="66"/>
        <v>2100</v>
      </c>
      <c r="F4238" s="118" t="str">
        <f>VLOOKUP($E4238,[5]Plan2!$A$5:$D$703,1,FALSE)</f>
        <v>2100</v>
      </c>
      <c r="G4238" s="118" t="str">
        <f>VLOOKUP($E4238,[5]Plan2!$A$5:$D$703,2,FALSE)</f>
        <v>Fabricação de produtos farmoquímicos e farmacêuticos</v>
      </c>
      <c r="H4238" s="118" t="str">
        <f>VLOOKUP($E4238,[5]Plan2!$A$5:$D$703,3,FALSE)</f>
        <v>2110</v>
      </c>
      <c r="I4238" s="118" t="str">
        <f>VLOOKUP($E4238,[5]Plan2!$A$5:$D$703,4,FALSE)</f>
        <v>Fabricação de produtos farmoquímicos</v>
      </c>
    </row>
    <row r="4239" spans="1:9" ht="16">
      <c r="A4239" s="117" t="s">
        <v>10222</v>
      </c>
      <c r="B4239" s="118" t="s">
        <v>10193</v>
      </c>
      <c r="C4239" s="116" t="s">
        <v>338</v>
      </c>
      <c r="D4239" s="116" t="s">
        <v>249</v>
      </c>
      <c r="E4239" s="117" t="str">
        <f t="shared" si="66"/>
        <v>2100</v>
      </c>
      <c r="F4239" s="118" t="str">
        <f>VLOOKUP($E4239,[5]Plan2!$A$5:$D$703,1,FALSE)</f>
        <v>2100</v>
      </c>
      <c r="G4239" s="118" t="str">
        <f>VLOOKUP($E4239,[5]Plan2!$A$5:$D$703,2,FALSE)</f>
        <v>Fabricação de produtos farmoquímicos e farmacêuticos</v>
      </c>
      <c r="H4239" s="118" t="str">
        <f>VLOOKUP($E4239,[5]Plan2!$A$5:$D$703,3,FALSE)</f>
        <v>2110</v>
      </c>
      <c r="I4239" s="118" t="str">
        <f>VLOOKUP($E4239,[5]Plan2!$A$5:$D$703,4,FALSE)</f>
        <v>Fabricação de produtos farmoquímicos</v>
      </c>
    </row>
    <row r="4240" spans="1:9" ht="16">
      <c r="A4240" s="117" t="s">
        <v>10223</v>
      </c>
      <c r="B4240" s="118" t="s">
        <v>10197</v>
      </c>
      <c r="C4240" s="116" t="s">
        <v>338</v>
      </c>
      <c r="D4240" s="116" t="s">
        <v>249</v>
      </c>
      <c r="E4240" s="117" t="str">
        <f t="shared" si="66"/>
        <v>2100</v>
      </c>
      <c r="F4240" s="118" t="str">
        <f>VLOOKUP($E4240,[5]Plan2!$A$5:$D$703,1,FALSE)</f>
        <v>2100</v>
      </c>
      <c r="G4240" s="118" t="str">
        <f>VLOOKUP($E4240,[5]Plan2!$A$5:$D$703,2,FALSE)</f>
        <v>Fabricação de produtos farmoquímicos e farmacêuticos</v>
      </c>
      <c r="H4240" s="118" t="str">
        <f>VLOOKUP($E4240,[5]Plan2!$A$5:$D$703,3,FALSE)</f>
        <v>2110</v>
      </c>
      <c r="I4240" s="118" t="str">
        <f>VLOOKUP($E4240,[5]Plan2!$A$5:$D$703,4,FALSE)</f>
        <v>Fabricação de produtos farmoquímicos</v>
      </c>
    </row>
    <row r="4241" spans="1:9" ht="16">
      <c r="A4241" s="117" t="s">
        <v>10224</v>
      </c>
      <c r="B4241" s="118" t="s">
        <v>10225</v>
      </c>
      <c r="C4241" s="116" t="s">
        <v>338</v>
      </c>
      <c r="D4241" s="116" t="s">
        <v>249</v>
      </c>
      <c r="E4241" s="117" t="str">
        <f t="shared" si="66"/>
        <v>2100</v>
      </c>
      <c r="F4241" s="118" t="str">
        <f>VLOOKUP($E4241,[5]Plan2!$A$5:$D$703,1,FALSE)</f>
        <v>2100</v>
      </c>
      <c r="G4241" s="118" t="str">
        <f>VLOOKUP($E4241,[5]Plan2!$A$5:$D$703,2,FALSE)</f>
        <v>Fabricação de produtos farmoquímicos e farmacêuticos</v>
      </c>
      <c r="H4241" s="118" t="str">
        <f>VLOOKUP($E4241,[5]Plan2!$A$5:$D$703,3,FALSE)</f>
        <v>2110</v>
      </c>
      <c r="I4241" s="118" t="str">
        <f>VLOOKUP($E4241,[5]Plan2!$A$5:$D$703,4,FALSE)</f>
        <v>Fabricação de produtos farmoquímicos</v>
      </c>
    </row>
    <row r="4242" spans="1:9" ht="16">
      <c r="A4242" s="117" t="s">
        <v>10226</v>
      </c>
      <c r="B4242" s="118" t="s">
        <v>10227</v>
      </c>
      <c r="C4242" s="116" t="s">
        <v>338</v>
      </c>
      <c r="D4242" s="116" t="s">
        <v>249</v>
      </c>
      <c r="E4242" s="117" t="str">
        <f t="shared" si="66"/>
        <v>2100</v>
      </c>
      <c r="F4242" s="118" t="str">
        <f>VLOOKUP($E4242,[5]Plan2!$A$5:$D$703,1,FALSE)</f>
        <v>2100</v>
      </c>
      <c r="G4242" s="118" t="str">
        <f>VLOOKUP($E4242,[5]Plan2!$A$5:$D$703,2,FALSE)</f>
        <v>Fabricação de produtos farmoquímicos e farmacêuticos</v>
      </c>
      <c r="H4242" s="118" t="str">
        <f>VLOOKUP($E4242,[5]Plan2!$A$5:$D$703,3,FALSE)</f>
        <v>2110</v>
      </c>
      <c r="I4242" s="118" t="str">
        <f>VLOOKUP($E4242,[5]Plan2!$A$5:$D$703,4,FALSE)</f>
        <v>Fabricação de produtos farmoquímicos</v>
      </c>
    </row>
    <row r="4243" spans="1:9" ht="16">
      <c r="A4243" s="117" t="s">
        <v>10228</v>
      </c>
      <c r="B4243" s="118" t="s">
        <v>10229</v>
      </c>
      <c r="C4243" s="116" t="s">
        <v>338</v>
      </c>
      <c r="D4243" s="116" t="s">
        <v>249</v>
      </c>
      <c r="E4243" s="117" t="str">
        <f t="shared" si="66"/>
        <v>2100</v>
      </c>
      <c r="F4243" s="118" t="str">
        <f>VLOOKUP($E4243,[5]Plan2!$A$5:$D$703,1,FALSE)</f>
        <v>2100</v>
      </c>
      <c r="G4243" s="118" t="str">
        <f>VLOOKUP($E4243,[5]Plan2!$A$5:$D$703,2,FALSE)</f>
        <v>Fabricação de produtos farmoquímicos e farmacêuticos</v>
      </c>
      <c r="H4243" s="118" t="str">
        <f>VLOOKUP($E4243,[5]Plan2!$A$5:$D$703,3,FALSE)</f>
        <v>2110</v>
      </c>
      <c r="I4243" s="118" t="str">
        <f>VLOOKUP($E4243,[5]Plan2!$A$5:$D$703,4,FALSE)</f>
        <v>Fabricação de produtos farmoquímicos</v>
      </c>
    </row>
    <row r="4244" spans="1:9" ht="16">
      <c r="A4244" s="117" t="s">
        <v>10230</v>
      </c>
      <c r="B4244" s="118" t="s">
        <v>10231</v>
      </c>
      <c r="C4244" s="116" t="s">
        <v>338</v>
      </c>
      <c r="D4244" s="116" t="s">
        <v>249</v>
      </c>
      <c r="E4244" s="117" t="str">
        <f t="shared" si="66"/>
        <v>2100</v>
      </c>
      <c r="F4244" s="118" t="str">
        <f>VLOOKUP($E4244,[5]Plan2!$A$5:$D$703,1,FALSE)</f>
        <v>2100</v>
      </c>
      <c r="G4244" s="118" t="str">
        <f>VLOOKUP($E4244,[5]Plan2!$A$5:$D$703,2,FALSE)</f>
        <v>Fabricação de produtos farmoquímicos e farmacêuticos</v>
      </c>
      <c r="H4244" s="118" t="str">
        <f>VLOOKUP($E4244,[5]Plan2!$A$5:$D$703,3,FALSE)</f>
        <v>2110</v>
      </c>
      <c r="I4244" s="118" t="str">
        <f>VLOOKUP($E4244,[5]Plan2!$A$5:$D$703,4,FALSE)</f>
        <v>Fabricação de produtos farmoquímicos</v>
      </c>
    </row>
    <row r="4245" spans="1:9" ht="16">
      <c r="A4245" s="117" t="s">
        <v>10232</v>
      </c>
      <c r="B4245" s="118" t="s">
        <v>10233</v>
      </c>
      <c r="C4245" s="116" t="s">
        <v>338</v>
      </c>
      <c r="D4245" s="116" t="s">
        <v>249</v>
      </c>
      <c r="E4245" s="117" t="str">
        <f t="shared" si="66"/>
        <v>2100</v>
      </c>
      <c r="F4245" s="118" t="str">
        <f>VLOOKUP($E4245,[5]Plan2!$A$5:$D$703,1,FALSE)</f>
        <v>2100</v>
      </c>
      <c r="G4245" s="118" t="str">
        <f>VLOOKUP($E4245,[5]Plan2!$A$5:$D$703,2,FALSE)</f>
        <v>Fabricação de produtos farmoquímicos e farmacêuticos</v>
      </c>
      <c r="H4245" s="118" t="str">
        <f>VLOOKUP($E4245,[5]Plan2!$A$5:$D$703,3,FALSE)</f>
        <v>2110</v>
      </c>
      <c r="I4245" s="118" t="str">
        <f>VLOOKUP($E4245,[5]Plan2!$A$5:$D$703,4,FALSE)</f>
        <v>Fabricação de produtos farmoquímicos</v>
      </c>
    </row>
    <row r="4246" spans="1:9" ht="16">
      <c r="A4246" s="117" t="s">
        <v>10234</v>
      </c>
      <c r="B4246" s="118" t="s">
        <v>10195</v>
      </c>
      <c r="C4246" s="116" t="s">
        <v>338</v>
      </c>
      <c r="D4246" s="116" t="s">
        <v>249</v>
      </c>
      <c r="E4246" s="117" t="str">
        <f t="shared" si="66"/>
        <v>2100</v>
      </c>
      <c r="F4246" s="118" t="str">
        <f>VLOOKUP($E4246,[5]Plan2!$A$5:$D$703,1,FALSE)</f>
        <v>2100</v>
      </c>
      <c r="G4246" s="118" t="str">
        <f>VLOOKUP($E4246,[5]Plan2!$A$5:$D$703,2,FALSE)</f>
        <v>Fabricação de produtos farmoquímicos e farmacêuticos</v>
      </c>
      <c r="H4246" s="118" t="str">
        <f>VLOOKUP($E4246,[5]Plan2!$A$5:$D$703,3,FALSE)</f>
        <v>2110</v>
      </c>
      <c r="I4246" s="118" t="str">
        <f>VLOOKUP($E4246,[5]Plan2!$A$5:$D$703,4,FALSE)</f>
        <v>Fabricação de produtos farmoquímicos</v>
      </c>
    </row>
    <row r="4247" spans="1:9" ht="16">
      <c r="A4247" s="117" t="s">
        <v>10235</v>
      </c>
      <c r="B4247" s="118" t="s">
        <v>10236</v>
      </c>
      <c r="C4247" s="116" t="s">
        <v>338</v>
      </c>
      <c r="D4247" s="116" t="s">
        <v>249</v>
      </c>
      <c r="E4247" s="117" t="str">
        <f t="shared" si="66"/>
        <v>2100</v>
      </c>
      <c r="F4247" s="118" t="str">
        <f>VLOOKUP($E4247,[5]Plan2!$A$5:$D$703,1,FALSE)</f>
        <v>2100</v>
      </c>
      <c r="G4247" s="118" t="str">
        <f>VLOOKUP($E4247,[5]Plan2!$A$5:$D$703,2,FALSE)</f>
        <v>Fabricação de produtos farmoquímicos e farmacêuticos</v>
      </c>
      <c r="H4247" s="118" t="str">
        <f>VLOOKUP($E4247,[5]Plan2!$A$5:$D$703,3,FALSE)</f>
        <v>2110</v>
      </c>
      <c r="I4247" s="118" t="str">
        <f>VLOOKUP($E4247,[5]Plan2!$A$5:$D$703,4,FALSE)</f>
        <v>Fabricação de produtos farmoquímicos</v>
      </c>
    </row>
    <row r="4248" spans="1:9" ht="16">
      <c r="A4248" s="117" t="s">
        <v>10237</v>
      </c>
      <c r="B4248" s="118" t="s">
        <v>10238</v>
      </c>
      <c r="C4248" s="116" t="s">
        <v>338</v>
      </c>
      <c r="D4248" s="116" t="s">
        <v>249</v>
      </c>
      <c r="E4248" s="117" t="str">
        <f t="shared" si="66"/>
        <v>2100</v>
      </c>
      <c r="F4248" s="118" t="str">
        <f>VLOOKUP($E4248,[5]Plan2!$A$5:$D$703,1,FALSE)</f>
        <v>2100</v>
      </c>
      <c r="G4248" s="118" t="str">
        <f>VLOOKUP($E4248,[5]Plan2!$A$5:$D$703,2,FALSE)</f>
        <v>Fabricação de produtos farmoquímicos e farmacêuticos</v>
      </c>
      <c r="H4248" s="118" t="str">
        <f>VLOOKUP($E4248,[5]Plan2!$A$5:$D$703,3,FALSE)</f>
        <v>2110</v>
      </c>
      <c r="I4248" s="118" t="str">
        <f>VLOOKUP($E4248,[5]Plan2!$A$5:$D$703,4,FALSE)</f>
        <v>Fabricação de produtos farmoquímicos</v>
      </c>
    </row>
    <row r="4249" spans="1:9" ht="16">
      <c r="A4249" s="117" t="s">
        <v>10239</v>
      </c>
      <c r="B4249" s="118" t="s">
        <v>10240</v>
      </c>
      <c r="C4249" s="116" t="s">
        <v>338</v>
      </c>
      <c r="D4249" s="116" t="s">
        <v>249</v>
      </c>
      <c r="E4249" s="117" t="str">
        <f t="shared" si="66"/>
        <v>2100</v>
      </c>
      <c r="F4249" s="118" t="str">
        <f>VLOOKUP($E4249,[5]Plan2!$A$5:$D$703,1,FALSE)</f>
        <v>2100</v>
      </c>
      <c r="G4249" s="118" t="str">
        <f>VLOOKUP($E4249,[5]Plan2!$A$5:$D$703,2,FALSE)</f>
        <v>Fabricação de produtos farmoquímicos e farmacêuticos</v>
      </c>
      <c r="H4249" s="118" t="str">
        <f>VLOOKUP($E4249,[5]Plan2!$A$5:$D$703,3,FALSE)</f>
        <v>2110</v>
      </c>
      <c r="I4249" s="118" t="str">
        <f>VLOOKUP($E4249,[5]Plan2!$A$5:$D$703,4,FALSE)</f>
        <v>Fabricação de produtos farmoquímicos</v>
      </c>
    </row>
    <row r="4250" spans="1:9" ht="16">
      <c r="A4250" s="117" t="s">
        <v>10241</v>
      </c>
      <c r="B4250" s="118" t="s">
        <v>10242</v>
      </c>
      <c r="C4250" s="116" t="s">
        <v>338</v>
      </c>
      <c r="D4250" s="116" t="s">
        <v>249</v>
      </c>
      <c r="E4250" s="117" t="str">
        <f t="shared" si="66"/>
        <v>2100</v>
      </c>
      <c r="F4250" s="118" t="str">
        <f>VLOOKUP($E4250,[5]Plan2!$A$5:$D$703,1,FALSE)</f>
        <v>2100</v>
      </c>
      <c r="G4250" s="118" t="str">
        <f>VLOOKUP($E4250,[5]Plan2!$A$5:$D$703,2,FALSE)</f>
        <v>Fabricação de produtos farmoquímicos e farmacêuticos</v>
      </c>
      <c r="H4250" s="118" t="str">
        <f>VLOOKUP($E4250,[5]Plan2!$A$5:$D$703,3,FALSE)</f>
        <v>2110</v>
      </c>
      <c r="I4250" s="118" t="str">
        <f>VLOOKUP($E4250,[5]Plan2!$A$5:$D$703,4,FALSE)</f>
        <v>Fabricação de produtos farmoquímicos</v>
      </c>
    </row>
    <row r="4251" spans="1:9" ht="16">
      <c r="A4251" s="117" t="s">
        <v>10243</v>
      </c>
      <c r="B4251" s="118" t="s">
        <v>10244</v>
      </c>
      <c r="C4251" s="116" t="s">
        <v>338</v>
      </c>
      <c r="D4251" s="116" t="s">
        <v>249</v>
      </c>
      <c r="E4251" s="117" t="str">
        <f t="shared" si="66"/>
        <v>2100</v>
      </c>
      <c r="F4251" s="118" t="str">
        <f>VLOOKUP($E4251,[5]Plan2!$A$5:$D$703,1,FALSE)</f>
        <v>2100</v>
      </c>
      <c r="G4251" s="118" t="str">
        <f>VLOOKUP($E4251,[5]Plan2!$A$5:$D$703,2,FALSE)</f>
        <v>Fabricação de produtos farmoquímicos e farmacêuticos</v>
      </c>
      <c r="H4251" s="118" t="str">
        <f>VLOOKUP($E4251,[5]Plan2!$A$5:$D$703,3,FALSE)</f>
        <v>2110</v>
      </c>
      <c r="I4251" s="118" t="str">
        <f>VLOOKUP($E4251,[5]Plan2!$A$5:$D$703,4,FALSE)</f>
        <v>Fabricação de produtos farmoquímicos</v>
      </c>
    </row>
    <row r="4252" spans="1:9" ht="16">
      <c r="A4252" s="117" t="s">
        <v>10245</v>
      </c>
      <c r="B4252" s="118" t="s">
        <v>10246</v>
      </c>
      <c r="C4252" s="116" t="s">
        <v>338</v>
      </c>
      <c r="D4252" s="116" t="s">
        <v>249</v>
      </c>
      <c r="E4252" s="117" t="str">
        <f t="shared" si="66"/>
        <v>2100</v>
      </c>
      <c r="F4252" s="118" t="str">
        <f>VLOOKUP($E4252,[5]Plan2!$A$5:$D$703,1,FALSE)</f>
        <v>2100</v>
      </c>
      <c r="G4252" s="118" t="str">
        <f>VLOOKUP($E4252,[5]Plan2!$A$5:$D$703,2,FALSE)</f>
        <v>Fabricação de produtos farmoquímicos e farmacêuticos</v>
      </c>
      <c r="H4252" s="118" t="str">
        <f>VLOOKUP($E4252,[5]Plan2!$A$5:$D$703,3,FALSE)</f>
        <v>2110</v>
      </c>
      <c r="I4252" s="118" t="str">
        <f>VLOOKUP($E4252,[5]Plan2!$A$5:$D$703,4,FALSE)</f>
        <v>Fabricação de produtos farmoquímicos</v>
      </c>
    </row>
    <row r="4253" spans="1:9" ht="16">
      <c r="A4253" s="117" t="s">
        <v>10247</v>
      </c>
      <c r="B4253" s="118" t="s">
        <v>10248</v>
      </c>
      <c r="C4253" s="116" t="s">
        <v>338</v>
      </c>
      <c r="D4253" s="116" t="s">
        <v>249</v>
      </c>
      <c r="E4253" s="117" t="str">
        <f t="shared" si="66"/>
        <v>2100</v>
      </c>
      <c r="F4253" s="118" t="str">
        <f>VLOOKUP($E4253,[5]Plan2!$A$5:$D$703,1,FALSE)</f>
        <v>2100</v>
      </c>
      <c r="G4253" s="118" t="str">
        <f>VLOOKUP($E4253,[5]Plan2!$A$5:$D$703,2,FALSE)</f>
        <v>Fabricação de produtos farmoquímicos e farmacêuticos</v>
      </c>
      <c r="H4253" s="118" t="str">
        <f>VLOOKUP($E4253,[5]Plan2!$A$5:$D$703,3,FALSE)</f>
        <v>2110</v>
      </c>
      <c r="I4253" s="118" t="str">
        <f>VLOOKUP($E4253,[5]Plan2!$A$5:$D$703,4,FALSE)</f>
        <v>Fabricação de produtos farmoquímicos</v>
      </c>
    </row>
    <row r="4254" spans="1:9" ht="16">
      <c r="A4254" s="117" t="s">
        <v>10249</v>
      </c>
      <c r="B4254" s="118" t="s">
        <v>10250</v>
      </c>
      <c r="C4254" s="116" t="s">
        <v>338</v>
      </c>
      <c r="D4254" s="116" t="s">
        <v>249</v>
      </c>
      <c r="E4254" s="117" t="str">
        <f t="shared" si="66"/>
        <v>2100</v>
      </c>
      <c r="F4254" s="118" t="str">
        <f>VLOOKUP($E4254,[5]Plan2!$A$5:$D$703,1,FALSE)</f>
        <v>2100</v>
      </c>
      <c r="G4254" s="118" t="str">
        <f>VLOOKUP($E4254,[5]Plan2!$A$5:$D$703,2,FALSE)</f>
        <v>Fabricação de produtos farmoquímicos e farmacêuticos</v>
      </c>
      <c r="H4254" s="118" t="str">
        <f>VLOOKUP($E4254,[5]Plan2!$A$5:$D$703,3,FALSE)</f>
        <v>2110</v>
      </c>
      <c r="I4254" s="118" t="str">
        <f>VLOOKUP($E4254,[5]Plan2!$A$5:$D$703,4,FALSE)</f>
        <v>Fabricação de produtos farmoquímicos</v>
      </c>
    </row>
    <row r="4255" spans="1:9" ht="16">
      <c r="A4255" s="117" t="s">
        <v>10251</v>
      </c>
      <c r="B4255" s="118" t="s">
        <v>10252</v>
      </c>
      <c r="C4255" s="116" t="s">
        <v>338</v>
      </c>
      <c r="D4255" s="116" t="s">
        <v>249</v>
      </c>
      <c r="E4255" s="117" t="str">
        <f t="shared" si="66"/>
        <v>2100</v>
      </c>
      <c r="F4255" s="118" t="str">
        <f>VLOOKUP($E4255,[5]Plan2!$A$5:$D$703,1,FALSE)</f>
        <v>2100</v>
      </c>
      <c r="G4255" s="118" t="str">
        <f>VLOOKUP($E4255,[5]Plan2!$A$5:$D$703,2,FALSE)</f>
        <v>Fabricação de produtos farmoquímicos e farmacêuticos</v>
      </c>
      <c r="H4255" s="118" t="str">
        <f>VLOOKUP($E4255,[5]Plan2!$A$5:$D$703,3,FALSE)</f>
        <v>2110</v>
      </c>
      <c r="I4255" s="118" t="str">
        <f>VLOOKUP($E4255,[5]Plan2!$A$5:$D$703,4,FALSE)</f>
        <v>Fabricação de produtos farmoquímicos</v>
      </c>
    </row>
    <row r="4256" spans="1:9" ht="16">
      <c r="A4256" s="117" t="s">
        <v>10253</v>
      </c>
      <c r="B4256" s="118" t="s">
        <v>10254</v>
      </c>
      <c r="C4256" s="116" t="s">
        <v>338</v>
      </c>
      <c r="D4256" s="116" t="s">
        <v>249</v>
      </c>
      <c r="E4256" s="117" t="str">
        <f t="shared" si="66"/>
        <v>2100</v>
      </c>
      <c r="F4256" s="118" t="str">
        <f>VLOOKUP($E4256,[5]Plan2!$A$5:$D$703,1,FALSE)</f>
        <v>2100</v>
      </c>
      <c r="G4256" s="118" t="str">
        <f>VLOOKUP($E4256,[5]Plan2!$A$5:$D$703,2,FALSE)</f>
        <v>Fabricação de produtos farmoquímicos e farmacêuticos</v>
      </c>
      <c r="H4256" s="118" t="str">
        <f>VLOOKUP($E4256,[5]Plan2!$A$5:$D$703,3,FALSE)</f>
        <v>2110</v>
      </c>
      <c r="I4256" s="118" t="str">
        <f>VLOOKUP($E4256,[5]Plan2!$A$5:$D$703,4,FALSE)</f>
        <v>Fabricação de produtos farmoquímicos</v>
      </c>
    </row>
    <row r="4257" spans="1:9" ht="16">
      <c r="A4257" s="117" t="s">
        <v>10255</v>
      </c>
      <c r="B4257" s="118" t="s">
        <v>10256</v>
      </c>
      <c r="C4257" s="116" t="s">
        <v>338</v>
      </c>
      <c r="D4257" s="116" t="s">
        <v>249</v>
      </c>
      <c r="E4257" s="117" t="str">
        <f t="shared" si="66"/>
        <v>2100</v>
      </c>
      <c r="F4257" s="118" t="str">
        <f>VLOOKUP($E4257,[5]Plan2!$A$5:$D$703,1,FALSE)</f>
        <v>2100</v>
      </c>
      <c r="G4257" s="118" t="str">
        <f>VLOOKUP($E4257,[5]Plan2!$A$5:$D$703,2,FALSE)</f>
        <v>Fabricação de produtos farmoquímicos e farmacêuticos</v>
      </c>
      <c r="H4257" s="118" t="str">
        <f>VLOOKUP($E4257,[5]Plan2!$A$5:$D$703,3,FALSE)</f>
        <v>2110</v>
      </c>
      <c r="I4257" s="118" t="str">
        <f>VLOOKUP($E4257,[5]Plan2!$A$5:$D$703,4,FALSE)</f>
        <v>Fabricação de produtos farmoquímicos</v>
      </c>
    </row>
    <row r="4258" spans="1:9" ht="16">
      <c r="A4258" s="117" t="s">
        <v>10257</v>
      </c>
      <c r="B4258" s="118" t="s">
        <v>10258</v>
      </c>
      <c r="C4258" s="116" t="s">
        <v>338</v>
      </c>
      <c r="D4258" s="116" t="s">
        <v>249</v>
      </c>
      <c r="E4258" s="117" t="str">
        <f t="shared" si="66"/>
        <v>2100</v>
      </c>
      <c r="F4258" s="118" t="str">
        <f>VLOOKUP($E4258,[5]Plan2!$A$5:$D$703,1,FALSE)</f>
        <v>2100</v>
      </c>
      <c r="G4258" s="118" t="str">
        <f>VLOOKUP($E4258,[5]Plan2!$A$5:$D$703,2,FALSE)</f>
        <v>Fabricação de produtos farmoquímicos e farmacêuticos</v>
      </c>
      <c r="H4258" s="118" t="str">
        <f>VLOOKUP($E4258,[5]Plan2!$A$5:$D$703,3,FALSE)</f>
        <v>2110</v>
      </c>
      <c r="I4258" s="118" t="str">
        <f>VLOOKUP($E4258,[5]Plan2!$A$5:$D$703,4,FALSE)</f>
        <v>Fabricação de produtos farmoquímicos</v>
      </c>
    </row>
    <row r="4259" spans="1:9" ht="16">
      <c r="A4259" s="117" t="s">
        <v>10259</v>
      </c>
      <c r="B4259" s="118" t="s">
        <v>10260</v>
      </c>
      <c r="C4259" s="116" t="s">
        <v>338</v>
      </c>
      <c r="D4259" s="116" t="s">
        <v>249</v>
      </c>
      <c r="E4259" s="117" t="str">
        <f t="shared" si="66"/>
        <v>2100</v>
      </c>
      <c r="F4259" s="118" t="str">
        <f>VLOOKUP($E4259,[5]Plan2!$A$5:$D$703,1,FALSE)</f>
        <v>2100</v>
      </c>
      <c r="G4259" s="118" t="str">
        <f>VLOOKUP($E4259,[5]Plan2!$A$5:$D$703,2,FALSE)</f>
        <v>Fabricação de produtos farmoquímicos e farmacêuticos</v>
      </c>
      <c r="H4259" s="118" t="str">
        <f>VLOOKUP($E4259,[5]Plan2!$A$5:$D$703,3,FALSE)</f>
        <v>2110</v>
      </c>
      <c r="I4259" s="118" t="str">
        <f>VLOOKUP($E4259,[5]Plan2!$A$5:$D$703,4,FALSE)</f>
        <v>Fabricação de produtos farmoquímicos</v>
      </c>
    </row>
    <row r="4260" spans="1:9" ht="16">
      <c r="A4260" s="117" t="s">
        <v>10261</v>
      </c>
      <c r="B4260" s="118" t="s">
        <v>10262</v>
      </c>
      <c r="C4260" s="116" t="s">
        <v>338</v>
      </c>
      <c r="D4260" s="116" t="s">
        <v>249</v>
      </c>
      <c r="E4260" s="117" t="str">
        <f t="shared" si="66"/>
        <v>2100</v>
      </c>
      <c r="F4260" s="118" t="str">
        <f>VLOOKUP($E4260,[5]Plan2!$A$5:$D$703,1,FALSE)</f>
        <v>2100</v>
      </c>
      <c r="G4260" s="118" t="str">
        <f>VLOOKUP($E4260,[5]Plan2!$A$5:$D$703,2,FALSE)</f>
        <v>Fabricação de produtos farmoquímicos e farmacêuticos</v>
      </c>
      <c r="H4260" s="118" t="str">
        <f>VLOOKUP($E4260,[5]Plan2!$A$5:$D$703,3,FALSE)</f>
        <v>2110</v>
      </c>
      <c r="I4260" s="118" t="str">
        <f>VLOOKUP($E4260,[5]Plan2!$A$5:$D$703,4,FALSE)</f>
        <v>Fabricação de produtos farmoquímicos</v>
      </c>
    </row>
    <row r="4261" spans="1:9" ht="16">
      <c r="A4261" s="117" t="s">
        <v>10263</v>
      </c>
      <c r="B4261" s="118" t="s">
        <v>10264</v>
      </c>
      <c r="C4261" s="116" t="s">
        <v>338</v>
      </c>
      <c r="D4261" s="116" t="s">
        <v>249</v>
      </c>
      <c r="E4261" s="117" t="str">
        <f t="shared" si="66"/>
        <v>2100</v>
      </c>
      <c r="F4261" s="118" t="str">
        <f>VLOOKUP($E4261,[5]Plan2!$A$5:$D$703,1,FALSE)</f>
        <v>2100</v>
      </c>
      <c r="G4261" s="118" t="str">
        <f>VLOOKUP($E4261,[5]Plan2!$A$5:$D$703,2,FALSE)</f>
        <v>Fabricação de produtos farmoquímicos e farmacêuticos</v>
      </c>
      <c r="H4261" s="118" t="str">
        <f>VLOOKUP($E4261,[5]Plan2!$A$5:$D$703,3,FALSE)</f>
        <v>2110</v>
      </c>
      <c r="I4261" s="118" t="str">
        <f>VLOOKUP($E4261,[5]Plan2!$A$5:$D$703,4,FALSE)</f>
        <v>Fabricação de produtos farmoquímicos</v>
      </c>
    </row>
    <row r="4262" spans="1:9" ht="16">
      <c r="A4262" s="117" t="s">
        <v>10265</v>
      </c>
      <c r="B4262" s="118" t="s">
        <v>10266</v>
      </c>
      <c r="C4262" s="116" t="s">
        <v>338</v>
      </c>
      <c r="D4262" s="116" t="s">
        <v>249</v>
      </c>
      <c r="E4262" s="117" t="str">
        <f t="shared" si="66"/>
        <v>2100</v>
      </c>
      <c r="F4262" s="118" t="str">
        <f>VLOOKUP($E4262,[5]Plan2!$A$5:$D$703,1,FALSE)</f>
        <v>2100</v>
      </c>
      <c r="G4262" s="118" t="str">
        <f>VLOOKUP($E4262,[5]Plan2!$A$5:$D$703,2,FALSE)</f>
        <v>Fabricação de produtos farmoquímicos e farmacêuticos</v>
      </c>
      <c r="H4262" s="118" t="str">
        <f>VLOOKUP($E4262,[5]Plan2!$A$5:$D$703,3,FALSE)</f>
        <v>2110</v>
      </c>
      <c r="I4262" s="118" t="str">
        <f>VLOOKUP($E4262,[5]Plan2!$A$5:$D$703,4,FALSE)</f>
        <v>Fabricação de produtos farmoquímicos</v>
      </c>
    </row>
    <row r="4263" spans="1:9" ht="16">
      <c r="A4263" s="117" t="s">
        <v>10267</v>
      </c>
      <c r="B4263" s="118" t="s">
        <v>10268</v>
      </c>
      <c r="C4263" s="116" t="s">
        <v>338</v>
      </c>
      <c r="D4263" s="116" t="s">
        <v>249</v>
      </c>
      <c r="E4263" s="117" t="str">
        <f t="shared" si="66"/>
        <v>2100</v>
      </c>
      <c r="F4263" s="118" t="str">
        <f>VLOOKUP($E4263,[5]Plan2!$A$5:$D$703,1,FALSE)</f>
        <v>2100</v>
      </c>
      <c r="G4263" s="118" t="str">
        <f>VLOOKUP($E4263,[5]Plan2!$A$5:$D$703,2,FALSE)</f>
        <v>Fabricação de produtos farmoquímicos e farmacêuticos</v>
      </c>
      <c r="H4263" s="118" t="str">
        <f>VLOOKUP($E4263,[5]Plan2!$A$5:$D$703,3,FALSE)</f>
        <v>2110</v>
      </c>
      <c r="I4263" s="118" t="str">
        <f>VLOOKUP($E4263,[5]Plan2!$A$5:$D$703,4,FALSE)</f>
        <v>Fabricação de produtos farmoquímicos</v>
      </c>
    </row>
    <row r="4264" spans="1:9" ht="16">
      <c r="A4264" s="117" t="s">
        <v>10269</v>
      </c>
      <c r="B4264" s="118" t="s">
        <v>10270</v>
      </c>
      <c r="C4264" s="116" t="s">
        <v>338</v>
      </c>
      <c r="D4264" s="116" t="s">
        <v>249</v>
      </c>
      <c r="E4264" s="117" t="str">
        <f t="shared" si="66"/>
        <v>2100</v>
      </c>
      <c r="F4264" s="118" t="str">
        <f>VLOOKUP($E4264,[5]Plan2!$A$5:$D$703,1,FALSE)</f>
        <v>2100</v>
      </c>
      <c r="G4264" s="118" t="str">
        <f>VLOOKUP($E4264,[5]Plan2!$A$5:$D$703,2,FALSE)</f>
        <v>Fabricação de produtos farmoquímicos e farmacêuticos</v>
      </c>
      <c r="H4264" s="118" t="str">
        <f>VLOOKUP($E4264,[5]Plan2!$A$5:$D$703,3,FALSE)</f>
        <v>2110</v>
      </c>
      <c r="I4264" s="118" t="str">
        <f>VLOOKUP($E4264,[5]Plan2!$A$5:$D$703,4,FALSE)</f>
        <v>Fabricação de produtos farmoquímicos</v>
      </c>
    </row>
    <row r="4265" spans="1:9" ht="16">
      <c r="A4265" s="117" t="s">
        <v>10271</v>
      </c>
      <c r="B4265" s="118" t="s">
        <v>10272</v>
      </c>
      <c r="C4265" s="116" t="s">
        <v>338</v>
      </c>
      <c r="D4265" s="116" t="s">
        <v>249</v>
      </c>
      <c r="E4265" s="117" t="str">
        <f t="shared" si="66"/>
        <v>2100</v>
      </c>
      <c r="F4265" s="118" t="str">
        <f>VLOOKUP($E4265,[5]Plan2!$A$5:$D$703,1,FALSE)</f>
        <v>2100</v>
      </c>
      <c r="G4265" s="118" t="str">
        <f>VLOOKUP($E4265,[5]Plan2!$A$5:$D$703,2,FALSE)</f>
        <v>Fabricação de produtos farmoquímicos e farmacêuticos</v>
      </c>
      <c r="H4265" s="118" t="str">
        <f>VLOOKUP($E4265,[5]Plan2!$A$5:$D$703,3,FALSE)</f>
        <v>2110</v>
      </c>
      <c r="I4265" s="118" t="str">
        <f>VLOOKUP($E4265,[5]Plan2!$A$5:$D$703,4,FALSE)</f>
        <v>Fabricação de produtos farmoquímicos</v>
      </c>
    </row>
    <row r="4266" spans="1:9" ht="16">
      <c r="A4266" s="117" t="s">
        <v>10273</v>
      </c>
      <c r="B4266" s="118" t="s">
        <v>10274</v>
      </c>
      <c r="C4266" s="116" t="s">
        <v>338</v>
      </c>
      <c r="D4266" s="116" t="s">
        <v>249</v>
      </c>
      <c r="E4266" s="117" t="str">
        <f t="shared" si="66"/>
        <v>2100</v>
      </c>
      <c r="F4266" s="118" t="str">
        <f>VLOOKUP($E4266,[5]Plan2!$A$5:$D$703,1,FALSE)</f>
        <v>2100</v>
      </c>
      <c r="G4266" s="118" t="str">
        <f>VLOOKUP($E4266,[5]Plan2!$A$5:$D$703,2,FALSE)</f>
        <v>Fabricação de produtos farmoquímicos e farmacêuticos</v>
      </c>
      <c r="H4266" s="118" t="str">
        <f>VLOOKUP($E4266,[5]Plan2!$A$5:$D$703,3,FALSE)</f>
        <v>2110</v>
      </c>
      <c r="I4266" s="118" t="str">
        <f>VLOOKUP($E4266,[5]Plan2!$A$5:$D$703,4,FALSE)</f>
        <v>Fabricação de produtos farmoquímicos</v>
      </c>
    </row>
    <row r="4267" spans="1:9" ht="16">
      <c r="A4267" s="117" t="s">
        <v>10275</v>
      </c>
      <c r="B4267" s="118" t="s">
        <v>10276</v>
      </c>
      <c r="C4267" s="116" t="s">
        <v>338</v>
      </c>
      <c r="D4267" s="116" t="s">
        <v>249</v>
      </c>
      <c r="E4267" s="117" t="str">
        <f t="shared" si="66"/>
        <v>2100</v>
      </c>
      <c r="F4267" s="118" t="str">
        <f>VLOOKUP($E4267,[5]Plan2!$A$5:$D$703,1,FALSE)</f>
        <v>2100</v>
      </c>
      <c r="G4267" s="118" t="str">
        <f>VLOOKUP($E4267,[5]Plan2!$A$5:$D$703,2,FALSE)</f>
        <v>Fabricação de produtos farmoquímicos e farmacêuticos</v>
      </c>
      <c r="H4267" s="118" t="str">
        <f>VLOOKUP($E4267,[5]Plan2!$A$5:$D$703,3,FALSE)</f>
        <v>2110</v>
      </c>
      <c r="I4267" s="118" t="str">
        <f>VLOOKUP($E4267,[5]Plan2!$A$5:$D$703,4,FALSE)</f>
        <v>Fabricação de produtos farmoquímicos</v>
      </c>
    </row>
    <row r="4268" spans="1:9" ht="16">
      <c r="A4268" s="117" t="s">
        <v>10277</v>
      </c>
      <c r="B4268" s="118" t="s">
        <v>10278</v>
      </c>
      <c r="C4268" s="116" t="s">
        <v>338</v>
      </c>
      <c r="D4268" s="116" t="s">
        <v>249</v>
      </c>
      <c r="E4268" s="117" t="str">
        <f t="shared" si="66"/>
        <v>2100</v>
      </c>
      <c r="F4268" s="118" t="str">
        <f>VLOOKUP($E4268,[5]Plan2!$A$5:$D$703,1,FALSE)</f>
        <v>2100</v>
      </c>
      <c r="G4268" s="118" t="str">
        <f>VLOOKUP($E4268,[5]Plan2!$A$5:$D$703,2,FALSE)</f>
        <v>Fabricação de produtos farmoquímicos e farmacêuticos</v>
      </c>
      <c r="H4268" s="118" t="str">
        <f>VLOOKUP($E4268,[5]Plan2!$A$5:$D$703,3,FALSE)</f>
        <v>2110</v>
      </c>
      <c r="I4268" s="118" t="str">
        <f>VLOOKUP($E4268,[5]Plan2!$A$5:$D$703,4,FALSE)</f>
        <v>Fabricação de produtos farmoquímicos</v>
      </c>
    </row>
    <row r="4269" spans="1:9" ht="16">
      <c r="A4269" s="117" t="s">
        <v>10279</v>
      </c>
      <c r="B4269" s="118" t="s">
        <v>10280</v>
      </c>
      <c r="C4269" s="116" t="s">
        <v>338</v>
      </c>
      <c r="D4269" s="116" t="s">
        <v>249</v>
      </c>
      <c r="E4269" s="117" t="str">
        <f t="shared" si="66"/>
        <v>2100</v>
      </c>
      <c r="F4269" s="118" t="str">
        <f>VLOOKUP($E4269,[5]Plan2!$A$5:$D$703,1,FALSE)</f>
        <v>2100</v>
      </c>
      <c r="G4269" s="118" t="str">
        <f>VLOOKUP($E4269,[5]Plan2!$A$5:$D$703,2,FALSE)</f>
        <v>Fabricação de produtos farmoquímicos e farmacêuticos</v>
      </c>
      <c r="H4269" s="118" t="str">
        <f>VLOOKUP($E4269,[5]Plan2!$A$5:$D$703,3,FALSE)</f>
        <v>2110</v>
      </c>
      <c r="I4269" s="118" t="str">
        <f>VLOOKUP($E4269,[5]Plan2!$A$5:$D$703,4,FALSE)</f>
        <v>Fabricação de produtos farmoquímicos</v>
      </c>
    </row>
    <row r="4270" spans="1:9" ht="16">
      <c r="A4270" s="117" t="s">
        <v>10281</v>
      </c>
      <c r="B4270" s="118" t="s">
        <v>10282</v>
      </c>
      <c r="C4270" s="116" t="s">
        <v>338</v>
      </c>
      <c r="D4270" s="116" t="s">
        <v>249</v>
      </c>
      <c r="E4270" s="117" t="str">
        <f t="shared" si="66"/>
        <v>2100</v>
      </c>
      <c r="F4270" s="118" t="str">
        <f>VLOOKUP($E4270,[5]Plan2!$A$5:$D$703,1,FALSE)</f>
        <v>2100</v>
      </c>
      <c r="G4270" s="118" t="str">
        <f>VLOOKUP($E4270,[5]Plan2!$A$5:$D$703,2,FALSE)</f>
        <v>Fabricação de produtos farmoquímicos e farmacêuticos</v>
      </c>
      <c r="H4270" s="118" t="str">
        <f>VLOOKUP($E4270,[5]Plan2!$A$5:$D$703,3,FALSE)</f>
        <v>2110</v>
      </c>
      <c r="I4270" s="118" t="str">
        <f>VLOOKUP($E4270,[5]Plan2!$A$5:$D$703,4,FALSE)</f>
        <v>Fabricação de produtos farmoquímicos</v>
      </c>
    </row>
    <row r="4271" spans="1:9" ht="16">
      <c r="A4271" s="117" t="s">
        <v>10283</v>
      </c>
      <c r="B4271" s="118" t="s">
        <v>10284</v>
      </c>
      <c r="C4271" s="116" t="s">
        <v>338</v>
      </c>
      <c r="D4271" s="116" t="s">
        <v>249</v>
      </c>
      <c r="E4271" s="117" t="str">
        <f t="shared" si="66"/>
        <v>2100</v>
      </c>
      <c r="F4271" s="118" t="str">
        <f>VLOOKUP($E4271,[5]Plan2!$A$5:$D$703,1,FALSE)</f>
        <v>2100</v>
      </c>
      <c r="G4271" s="118" t="str">
        <f>VLOOKUP($E4271,[5]Plan2!$A$5:$D$703,2,FALSE)</f>
        <v>Fabricação de produtos farmoquímicos e farmacêuticos</v>
      </c>
      <c r="H4271" s="118" t="str">
        <f>VLOOKUP($E4271,[5]Plan2!$A$5:$D$703,3,FALSE)</f>
        <v>2110</v>
      </c>
      <c r="I4271" s="118" t="str">
        <f>VLOOKUP($E4271,[5]Plan2!$A$5:$D$703,4,FALSE)</f>
        <v>Fabricação de produtos farmoquímicos</v>
      </c>
    </row>
    <row r="4272" spans="1:9" ht="16">
      <c r="A4272" s="117" t="s">
        <v>10285</v>
      </c>
      <c r="B4272" s="118" t="s">
        <v>10286</v>
      </c>
      <c r="C4272" s="116" t="s">
        <v>338</v>
      </c>
      <c r="D4272" s="116" t="s">
        <v>249</v>
      </c>
      <c r="E4272" s="117" t="str">
        <f t="shared" si="66"/>
        <v>2100</v>
      </c>
      <c r="F4272" s="118" t="str">
        <f>VLOOKUP($E4272,[5]Plan2!$A$5:$D$703,1,FALSE)</f>
        <v>2100</v>
      </c>
      <c r="G4272" s="118" t="str">
        <f>VLOOKUP($E4272,[5]Plan2!$A$5:$D$703,2,FALSE)</f>
        <v>Fabricação de produtos farmoquímicos e farmacêuticos</v>
      </c>
      <c r="H4272" s="118" t="str">
        <f>VLOOKUP($E4272,[5]Plan2!$A$5:$D$703,3,FALSE)</f>
        <v>2110</v>
      </c>
      <c r="I4272" s="118" t="str">
        <f>VLOOKUP($E4272,[5]Plan2!$A$5:$D$703,4,FALSE)</f>
        <v>Fabricação de produtos farmoquímicos</v>
      </c>
    </row>
    <row r="4273" spans="1:9" ht="16">
      <c r="A4273" s="117" t="s">
        <v>10287</v>
      </c>
      <c r="B4273" s="118" t="s">
        <v>10288</v>
      </c>
      <c r="C4273" s="116" t="s">
        <v>338</v>
      </c>
      <c r="D4273" s="116" t="s">
        <v>249</v>
      </c>
      <c r="E4273" s="117" t="str">
        <f t="shared" si="66"/>
        <v>2100</v>
      </c>
      <c r="F4273" s="118" t="str">
        <f>VLOOKUP($E4273,[5]Plan2!$A$5:$D$703,1,FALSE)</f>
        <v>2100</v>
      </c>
      <c r="G4273" s="118" t="str">
        <f>VLOOKUP($E4273,[5]Plan2!$A$5:$D$703,2,FALSE)</f>
        <v>Fabricação de produtos farmoquímicos e farmacêuticos</v>
      </c>
      <c r="H4273" s="118" t="str">
        <f>VLOOKUP($E4273,[5]Plan2!$A$5:$D$703,3,FALSE)</f>
        <v>2110</v>
      </c>
      <c r="I4273" s="118" t="str">
        <f>VLOOKUP($E4273,[5]Plan2!$A$5:$D$703,4,FALSE)</f>
        <v>Fabricação de produtos farmoquímicos</v>
      </c>
    </row>
    <row r="4274" spans="1:9" ht="16">
      <c r="A4274" s="117" t="s">
        <v>10289</v>
      </c>
      <c r="B4274" s="118" t="s">
        <v>10290</v>
      </c>
      <c r="C4274" s="116" t="s">
        <v>338</v>
      </c>
      <c r="D4274" s="116" t="s">
        <v>249</v>
      </c>
      <c r="E4274" s="117" t="str">
        <f t="shared" si="66"/>
        <v>2100</v>
      </c>
      <c r="F4274" s="118" t="str">
        <f>VLOOKUP($E4274,[5]Plan2!$A$5:$D$703,1,FALSE)</f>
        <v>2100</v>
      </c>
      <c r="G4274" s="118" t="str">
        <f>VLOOKUP($E4274,[5]Plan2!$A$5:$D$703,2,FALSE)</f>
        <v>Fabricação de produtos farmoquímicos e farmacêuticos</v>
      </c>
      <c r="H4274" s="118" t="str">
        <f>VLOOKUP($E4274,[5]Plan2!$A$5:$D$703,3,FALSE)</f>
        <v>2110</v>
      </c>
      <c r="I4274" s="118" t="str">
        <f>VLOOKUP($E4274,[5]Plan2!$A$5:$D$703,4,FALSE)</f>
        <v>Fabricação de produtos farmoquímicos</v>
      </c>
    </row>
    <row r="4275" spans="1:9" ht="16">
      <c r="A4275" s="117" t="s">
        <v>10291</v>
      </c>
      <c r="B4275" s="118" t="s">
        <v>10292</v>
      </c>
      <c r="C4275" s="116" t="s">
        <v>338</v>
      </c>
      <c r="D4275" s="116" t="s">
        <v>249</v>
      </c>
      <c r="E4275" s="117" t="str">
        <f t="shared" si="66"/>
        <v>2100</v>
      </c>
      <c r="F4275" s="118" t="str">
        <f>VLOOKUP($E4275,[5]Plan2!$A$5:$D$703,1,FALSE)</f>
        <v>2100</v>
      </c>
      <c r="G4275" s="118" t="str">
        <f>VLOOKUP($E4275,[5]Plan2!$A$5:$D$703,2,FALSE)</f>
        <v>Fabricação de produtos farmoquímicos e farmacêuticos</v>
      </c>
      <c r="H4275" s="118" t="str">
        <f>VLOOKUP($E4275,[5]Plan2!$A$5:$D$703,3,FALSE)</f>
        <v>2110</v>
      </c>
      <c r="I4275" s="118" t="str">
        <f>VLOOKUP($E4275,[5]Plan2!$A$5:$D$703,4,FALSE)</f>
        <v>Fabricação de produtos farmoquímicos</v>
      </c>
    </row>
    <row r="4276" spans="1:9" ht="16">
      <c r="A4276" s="117" t="s">
        <v>10293</v>
      </c>
      <c r="B4276" s="118" t="s">
        <v>10294</v>
      </c>
      <c r="C4276" s="116" t="s">
        <v>338</v>
      </c>
      <c r="D4276" s="116" t="s">
        <v>249</v>
      </c>
      <c r="E4276" s="117" t="str">
        <f t="shared" si="66"/>
        <v>2100</v>
      </c>
      <c r="F4276" s="118" t="str">
        <f>VLOOKUP($E4276,[5]Plan2!$A$5:$D$703,1,FALSE)</f>
        <v>2100</v>
      </c>
      <c r="G4276" s="118" t="str">
        <f>VLOOKUP($E4276,[5]Plan2!$A$5:$D$703,2,FALSE)</f>
        <v>Fabricação de produtos farmoquímicos e farmacêuticos</v>
      </c>
      <c r="H4276" s="118" t="str">
        <f>VLOOKUP($E4276,[5]Plan2!$A$5:$D$703,3,FALSE)</f>
        <v>2110</v>
      </c>
      <c r="I4276" s="118" t="str">
        <f>VLOOKUP($E4276,[5]Plan2!$A$5:$D$703,4,FALSE)</f>
        <v>Fabricação de produtos farmoquímicos</v>
      </c>
    </row>
    <row r="4277" spans="1:9" ht="16">
      <c r="A4277" s="117" t="s">
        <v>10295</v>
      </c>
      <c r="B4277" s="118" t="s">
        <v>10242</v>
      </c>
      <c r="C4277" s="116" t="s">
        <v>338</v>
      </c>
      <c r="D4277" s="116" t="s">
        <v>249</v>
      </c>
      <c r="E4277" s="117" t="str">
        <f t="shared" si="66"/>
        <v>2100</v>
      </c>
      <c r="F4277" s="118" t="str">
        <f>VLOOKUP($E4277,[5]Plan2!$A$5:$D$703,1,FALSE)</f>
        <v>2100</v>
      </c>
      <c r="G4277" s="118" t="str">
        <f>VLOOKUP($E4277,[5]Plan2!$A$5:$D$703,2,FALSE)</f>
        <v>Fabricação de produtos farmoquímicos e farmacêuticos</v>
      </c>
      <c r="H4277" s="118" t="str">
        <f>VLOOKUP($E4277,[5]Plan2!$A$5:$D$703,3,FALSE)</f>
        <v>2110</v>
      </c>
      <c r="I4277" s="118" t="str">
        <f>VLOOKUP($E4277,[5]Plan2!$A$5:$D$703,4,FALSE)</f>
        <v>Fabricação de produtos farmoquímicos</v>
      </c>
    </row>
    <row r="4278" spans="1:9" ht="16">
      <c r="A4278" s="117" t="s">
        <v>10296</v>
      </c>
      <c r="B4278" s="118" t="s">
        <v>10244</v>
      </c>
      <c r="C4278" s="116" t="s">
        <v>338</v>
      </c>
      <c r="D4278" s="116" t="s">
        <v>249</v>
      </c>
      <c r="E4278" s="117" t="str">
        <f t="shared" si="66"/>
        <v>2100</v>
      </c>
      <c r="F4278" s="118" t="str">
        <f>VLOOKUP($E4278,[5]Plan2!$A$5:$D$703,1,FALSE)</f>
        <v>2100</v>
      </c>
      <c r="G4278" s="118" t="str">
        <f>VLOOKUP($E4278,[5]Plan2!$A$5:$D$703,2,FALSE)</f>
        <v>Fabricação de produtos farmoquímicos e farmacêuticos</v>
      </c>
      <c r="H4278" s="118" t="str">
        <f>VLOOKUP($E4278,[5]Plan2!$A$5:$D$703,3,FALSE)</f>
        <v>2110</v>
      </c>
      <c r="I4278" s="118" t="str">
        <f>VLOOKUP($E4278,[5]Plan2!$A$5:$D$703,4,FALSE)</f>
        <v>Fabricação de produtos farmoquímicos</v>
      </c>
    </row>
    <row r="4279" spans="1:9" ht="16">
      <c r="A4279" s="117" t="s">
        <v>10297</v>
      </c>
      <c r="B4279" s="118" t="s">
        <v>10246</v>
      </c>
      <c r="C4279" s="116" t="s">
        <v>338</v>
      </c>
      <c r="D4279" s="116" t="s">
        <v>249</v>
      </c>
      <c r="E4279" s="117" t="str">
        <f t="shared" si="66"/>
        <v>2100</v>
      </c>
      <c r="F4279" s="118" t="str">
        <f>VLOOKUP($E4279,[5]Plan2!$A$5:$D$703,1,FALSE)</f>
        <v>2100</v>
      </c>
      <c r="G4279" s="118" t="str">
        <f>VLOOKUP($E4279,[5]Plan2!$A$5:$D$703,2,FALSE)</f>
        <v>Fabricação de produtos farmoquímicos e farmacêuticos</v>
      </c>
      <c r="H4279" s="118" t="str">
        <f>VLOOKUP($E4279,[5]Plan2!$A$5:$D$703,3,FALSE)</f>
        <v>2110</v>
      </c>
      <c r="I4279" s="118" t="str">
        <f>VLOOKUP($E4279,[5]Plan2!$A$5:$D$703,4,FALSE)</f>
        <v>Fabricação de produtos farmoquímicos</v>
      </c>
    </row>
    <row r="4280" spans="1:9" ht="16">
      <c r="A4280" s="117" t="s">
        <v>10298</v>
      </c>
      <c r="B4280" s="118" t="s">
        <v>10252</v>
      </c>
      <c r="C4280" s="116" t="s">
        <v>338</v>
      </c>
      <c r="D4280" s="116" t="s">
        <v>249</v>
      </c>
      <c r="E4280" s="117" t="str">
        <f t="shared" si="66"/>
        <v>2100</v>
      </c>
      <c r="F4280" s="118" t="str">
        <f>VLOOKUP($E4280,[5]Plan2!$A$5:$D$703,1,FALSE)</f>
        <v>2100</v>
      </c>
      <c r="G4280" s="118" t="str">
        <f>VLOOKUP($E4280,[5]Plan2!$A$5:$D$703,2,FALSE)</f>
        <v>Fabricação de produtos farmoquímicos e farmacêuticos</v>
      </c>
      <c r="H4280" s="118" t="str">
        <f>VLOOKUP($E4280,[5]Plan2!$A$5:$D$703,3,FALSE)</f>
        <v>2110</v>
      </c>
      <c r="I4280" s="118" t="str">
        <f>VLOOKUP($E4280,[5]Plan2!$A$5:$D$703,4,FALSE)</f>
        <v>Fabricação de produtos farmoquímicos</v>
      </c>
    </row>
    <row r="4281" spans="1:9" ht="16">
      <c r="A4281" s="117" t="s">
        <v>10299</v>
      </c>
      <c r="B4281" s="118" t="s">
        <v>10258</v>
      </c>
      <c r="C4281" s="116" t="s">
        <v>338</v>
      </c>
      <c r="D4281" s="116" t="s">
        <v>249</v>
      </c>
      <c r="E4281" s="117" t="str">
        <f t="shared" si="66"/>
        <v>2100</v>
      </c>
      <c r="F4281" s="118" t="str">
        <f>VLOOKUP($E4281,[5]Plan2!$A$5:$D$703,1,FALSE)</f>
        <v>2100</v>
      </c>
      <c r="G4281" s="118" t="str">
        <f>VLOOKUP($E4281,[5]Plan2!$A$5:$D$703,2,FALSE)</f>
        <v>Fabricação de produtos farmoquímicos e farmacêuticos</v>
      </c>
      <c r="H4281" s="118" t="str">
        <f>VLOOKUP($E4281,[5]Plan2!$A$5:$D$703,3,FALSE)</f>
        <v>2110</v>
      </c>
      <c r="I4281" s="118" t="str">
        <f>VLOOKUP($E4281,[5]Plan2!$A$5:$D$703,4,FALSE)</f>
        <v>Fabricação de produtos farmoquímicos</v>
      </c>
    </row>
    <row r="4282" spans="1:9" ht="16">
      <c r="A4282" s="117" t="s">
        <v>10300</v>
      </c>
      <c r="B4282" s="118" t="s">
        <v>10260</v>
      </c>
      <c r="C4282" s="116" t="s">
        <v>338</v>
      </c>
      <c r="D4282" s="116" t="s">
        <v>249</v>
      </c>
      <c r="E4282" s="117" t="str">
        <f t="shared" si="66"/>
        <v>2100</v>
      </c>
      <c r="F4282" s="118" t="str">
        <f>VLOOKUP($E4282,[5]Plan2!$A$5:$D$703,1,FALSE)</f>
        <v>2100</v>
      </c>
      <c r="G4282" s="118" t="str">
        <f>VLOOKUP($E4282,[5]Plan2!$A$5:$D$703,2,FALSE)</f>
        <v>Fabricação de produtos farmoquímicos e farmacêuticos</v>
      </c>
      <c r="H4282" s="118" t="str">
        <f>VLOOKUP($E4282,[5]Plan2!$A$5:$D$703,3,FALSE)</f>
        <v>2110</v>
      </c>
      <c r="I4282" s="118" t="str">
        <f>VLOOKUP($E4282,[5]Plan2!$A$5:$D$703,4,FALSE)</f>
        <v>Fabricação de produtos farmoquímicos</v>
      </c>
    </row>
    <row r="4283" spans="1:9" ht="16">
      <c r="A4283" s="117" t="s">
        <v>10301</v>
      </c>
      <c r="B4283" s="118" t="s">
        <v>10262</v>
      </c>
      <c r="C4283" s="116" t="s">
        <v>338</v>
      </c>
      <c r="D4283" s="116" t="s">
        <v>249</v>
      </c>
      <c r="E4283" s="117" t="str">
        <f t="shared" si="66"/>
        <v>2100</v>
      </c>
      <c r="F4283" s="118" t="str">
        <f>VLOOKUP($E4283,[5]Plan2!$A$5:$D$703,1,FALSE)</f>
        <v>2100</v>
      </c>
      <c r="G4283" s="118" t="str">
        <f>VLOOKUP($E4283,[5]Plan2!$A$5:$D$703,2,FALSE)</f>
        <v>Fabricação de produtos farmoquímicos e farmacêuticos</v>
      </c>
      <c r="H4283" s="118" t="str">
        <f>VLOOKUP($E4283,[5]Plan2!$A$5:$D$703,3,FALSE)</f>
        <v>2110</v>
      </c>
      <c r="I4283" s="118" t="str">
        <f>VLOOKUP($E4283,[5]Plan2!$A$5:$D$703,4,FALSE)</f>
        <v>Fabricação de produtos farmoquímicos</v>
      </c>
    </row>
    <row r="4284" spans="1:9" ht="16">
      <c r="A4284" s="117" t="s">
        <v>10302</v>
      </c>
      <c r="B4284" s="118" t="s">
        <v>10264</v>
      </c>
      <c r="C4284" s="116" t="s">
        <v>338</v>
      </c>
      <c r="D4284" s="116" t="s">
        <v>249</v>
      </c>
      <c r="E4284" s="117" t="str">
        <f t="shared" si="66"/>
        <v>2100</v>
      </c>
      <c r="F4284" s="118" t="str">
        <f>VLOOKUP($E4284,[5]Plan2!$A$5:$D$703,1,FALSE)</f>
        <v>2100</v>
      </c>
      <c r="G4284" s="118" t="str">
        <f>VLOOKUP($E4284,[5]Plan2!$A$5:$D$703,2,FALSE)</f>
        <v>Fabricação de produtos farmoquímicos e farmacêuticos</v>
      </c>
      <c r="H4284" s="118" t="str">
        <f>VLOOKUP($E4284,[5]Plan2!$A$5:$D$703,3,FALSE)</f>
        <v>2110</v>
      </c>
      <c r="I4284" s="118" t="str">
        <f>VLOOKUP($E4284,[5]Plan2!$A$5:$D$703,4,FALSE)</f>
        <v>Fabricação de produtos farmoquímicos</v>
      </c>
    </row>
    <row r="4285" spans="1:9" ht="16">
      <c r="A4285" s="117" t="s">
        <v>10303</v>
      </c>
      <c r="B4285" s="118" t="s">
        <v>10268</v>
      </c>
      <c r="C4285" s="116" t="s">
        <v>338</v>
      </c>
      <c r="D4285" s="116" t="s">
        <v>249</v>
      </c>
      <c r="E4285" s="117" t="str">
        <f t="shared" si="66"/>
        <v>2100</v>
      </c>
      <c r="F4285" s="118" t="str">
        <f>VLOOKUP($E4285,[5]Plan2!$A$5:$D$703,1,FALSE)</f>
        <v>2100</v>
      </c>
      <c r="G4285" s="118" t="str">
        <f>VLOOKUP($E4285,[5]Plan2!$A$5:$D$703,2,FALSE)</f>
        <v>Fabricação de produtos farmoquímicos e farmacêuticos</v>
      </c>
      <c r="H4285" s="118" t="str">
        <f>VLOOKUP($E4285,[5]Plan2!$A$5:$D$703,3,FALSE)</f>
        <v>2110</v>
      </c>
      <c r="I4285" s="118" t="str">
        <f>VLOOKUP($E4285,[5]Plan2!$A$5:$D$703,4,FALSE)</f>
        <v>Fabricação de produtos farmoquímicos</v>
      </c>
    </row>
    <row r="4286" spans="1:9" ht="16">
      <c r="A4286" s="117" t="s">
        <v>10304</v>
      </c>
      <c r="B4286" s="118" t="s">
        <v>10270</v>
      </c>
      <c r="C4286" s="116" t="s">
        <v>338</v>
      </c>
      <c r="D4286" s="116" t="s">
        <v>249</v>
      </c>
      <c r="E4286" s="117" t="str">
        <f t="shared" si="66"/>
        <v>2100</v>
      </c>
      <c r="F4286" s="118" t="str">
        <f>VLOOKUP($E4286,[5]Plan2!$A$5:$D$703,1,FALSE)</f>
        <v>2100</v>
      </c>
      <c r="G4286" s="118" t="str">
        <f>VLOOKUP($E4286,[5]Plan2!$A$5:$D$703,2,FALSE)</f>
        <v>Fabricação de produtos farmoquímicos e farmacêuticos</v>
      </c>
      <c r="H4286" s="118" t="str">
        <f>VLOOKUP($E4286,[5]Plan2!$A$5:$D$703,3,FALSE)</f>
        <v>2110</v>
      </c>
      <c r="I4286" s="118" t="str">
        <f>VLOOKUP($E4286,[5]Plan2!$A$5:$D$703,4,FALSE)</f>
        <v>Fabricação de produtos farmoquímicos</v>
      </c>
    </row>
    <row r="4287" spans="1:9" ht="16">
      <c r="A4287" s="117" t="s">
        <v>10305</v>
      </c>
      <c r="B4287" s="118" t="s">
        <v>10272</v>
      </c>
      <c r="C4287" s="116" t="s">
        <v>338</v>
      </c>
      <c r="D4287" s="116" t="s">
        <v>249</v>
      </c>
      <c r="E4287" s="117" t="str">
        <f t="shared" si="66"/>
        <v>2100</v>
      </c>
      <c r="F4287" s="118" t="str">
        <f>VLOOKUP($E4287,[5]Plan2!$A$5:$D$703,1,FALSE)</f>
        <v>2100</v>
      </c>
      <c r="G4287" s="118" t="str">
        <f>VLOOKUP($E4287,[5]Plan2!$A$5:$D$703,2,FALSE)</f>
        <v>Fabricação de produtos farmoquímicos e farmacêuticos</v>
      </c>
      <c r="H4287" s="118" t="str">
        <f>VLOOKUP($E4287,[5]Plan2!$A$5:$D$703,3,FALSE)</f>
        <v>2110</v>
      </c>
      <c r="I4287" s="118" t="str">
        <f>VLOOKUP($E4287,[5]Plan2!$A$5:$D$703,4,FALSE)</f>
        <v>Fabricação de produtos farmoquímicos</v>
      </c>
    </row>
    <row r="4288" spans="1:9" ht="16">
      <c r="A4288" s="117" t="s">
        <v>10306</v>
      </c>
      <c r="B4288" s="118" t="s">
        <v>10276</v>
      </c>
      <c r="C4288" s="116" t="s">
        <v>338</v>
      </c>
      <c r="D4288" s="116" t="s">
        <v>249</v>
      </c>
      <c r="E4288" s="117" t="str">
        <f t="shared" si="66"/>
        <v>2100</v>
      </c>
      <c r="F4288" s="118" t="str">
        <f>VLOOKUP($E4288,[5]Plan2!$A$5:$D$703,1,FALSE)</f>
        <v>2100</v>
      </c>
      <c r="G4288" s="118" t="str">
        <f>VLOOKUP($E4288,[5]Plan2!$A$5:$D$703,2,FALSE)</f>
        <v>Fabricação de produtos farmoquímicos e farmacêuticos</v>
      </c>
      <c r="H4288" s="118" t="str">
        <f>VLOOKUP($E4288,[5]Plan2!$A$5:$D$703,3,FALSE)</f>
        <v>2110</v>
      </c>
      <c r="I4288" s="118" t="str">
        <f>VLOOKUP($E4288,[5]Plan2!$A$5:$D$703,4,FALSE)</f>
        <v>Fabricação de produtos farmoquímicos</v>
      </c>
    </row>
    <row r="4289" spans="1:9" ht="16">
      <c r="A4289" s="117" t="s">
        <v>10307</v>
      </c>
      <c r="B4289" s="118" t="s">
        <v>10278</v>
      </c>
      <c r="C4289" s="116" t="s">
        <v>338</v>
      </c>
      <c r="D4289" s="116" t="s">
        <v>249</v>
      </c>
      <c r="E4289" s="117" t="str">
        <f t="shared" si="66"/>
        <v>2100</v>
      </c>
      <c r="F4289" s="118" t="str">
        <f>VLOOKUP($E4289,[5]Plan2!$A$5:$D$703,1,FALSE)</f>
        <v>2100</v>
      </c>
      <c r="G4289" s="118" t="str">
        <f>VLOOKUP($E4289,[5]Plan2!$A$5:$D$703,2,FALSE)</f>
        <v>Fabricação de produtos farmoquímicos e farmacêuticos</v>
      </c>
      <c r="H4289" s="118" t="str">
        <f>VLOOKUP($E4289,[5]Plan2!$A$5:$D$703,3,FALSE)</f>
        <v>2110</v>
      </c>
      <c r="I4289" s="118" t="str">
        <f>VLOOKUP($E4289,[5]Plan2!$A$5:$D$703,4,FALSE)</f>
        <v>Fabricação de produtos farmoquímicos</v>
      </c>
    </row>
    <row r="4290" spans="1:9" ht="16">
      <c r="A4290" s="117" t="s">
        <v>10308</v>
      </c>
      <c r="B4290" s="118" t="s">
        <v>10280</v>
      </c>
      <c r="C4290" s="116" t="s">
        <v>338</v>
      </c>
      <c r="D4290" s="116" t="s">
        <v>249</v>
      </c>
      <c r="E4290" s="117" t="str">
        <f t="shared" si="66"/>
        <v>2100</v>
      </c>
      <c r="F4290" s="118" t="str">
        <f>VLOOKUP($E4290,[5]Plan2!$A$5:$D$703,1,FALSE)</f>
        <v>2100</v>
      </c>
      <c r="G4290" s="118" t="str">
        <f>VLOOKUP($E4290,[5]Plan2!$A$5:$D$703,2,FALSE)</f>
        <v>Fabricação de produtos farmoquímicos e farmacêuticos</v>
      </c>
      <c r="H4290" s="118" t="str">
        <f>VLOOKUP($E4290,[5]Plan2!$A$5:$D$703,3,FALSE)</f>
        <v>2110</v>
      </c>
      <c r="I4290" s="118" t="str">
        <f>VLOOKUP($E4290,[5]Plan2!$A$5:$D$703,4,FALSE)</f>
        <v>Fabricação de produtos farmoquímicos</v>
      </c>
    </row>
    <row r="4291" spans="1:9" ht="16">
      <c r="A4291" s="117" t="s">
        <v>10309</v>
      </c>
      <c r="B4291" s="118" t="s">
        <v>10282</v>
      </c>
      <c r="C4291" s="116" t="s">
        <v>338</v>
      </c>
      <c r="D4291" s="116" t="s">
        <v>249</v>
      </c>
      <c r="E4291" s="117" t="str">
        <f t="shared" ref="E4291:E4354" si="67">LEFT(C4291,4)</f>
        <v>2100</v>
      </c>
      <c r="F4291" s="118" t="str">
        <f>VLOOKUP($E4291,[5]Plan2!$A$5:$D$703,1,FALSE)</f>
        <v>2100</v>
      </c>
      <c r="G4291" s="118" t="str">
        <f>VLOOKUP($E4291,[5]Plan2!$A$5:$D$703,2,FALSE)</f>
        <v>Fabricação de produtos farmoquímicos e farmacêuticos</v>
      </c>
      <c r="H4291" s="118" t="str">
        <f>VLOOKUP($E4291,[5]Plan2!$A$5:$D$703,3,FALSE)</f>
        <v>2110</v>
      </c>
      <c r="I4291" s="118" t="str">
        <f>VLOOKUP($E4291,[5]Plan2!$A$5:$D$703,4,FALSE)</f>
        <v>Fabricação de produtos farmoquímicos</v>
      </c>
    </row>
    <row r="4292" spans="1:9" ht="16">
      <c r="A4292" s="117" t="s">
        <v>10310</v>
      </c>
      <c r="B4292" s="118" t="s">
        <v>10284</v>
      </c>
      <c r="C4292" s="116" t="s">
        <v>338</v>
      </c>
      <c r="D4292" s="116" t="s">
        <v>249</v>
      </c>
      <c r="E4292" s="117" t="str">
        <f t="shared" si="67"/>
        <v>2100</v>
      </c>
      <c r="F4292" s="118" t="str">
        <f>VLOOKUP($E4292,[5]Plan2!$A$5:$D$703,1,FALSE)</f>
        <v>2100</v>
      </c>
      <c r="G4292" s="118" t="str">
        <f>VLOOKUP($E4292,[5]Plan2!$A$5:$D$703,2,FALSE)</f>
        <v>Fabricação de produtos farmoquímicos e farmacêuticos</v>
      </c>
      <c r="H4292" s="118" t="str">
        <f>VLOOKUP($E4292,[5]Plan2!$A$5:$D$703,3,FALSE)</f>
        <v>2110</v>
      </c>
      <c r="I4292" s="118" t="str">
        <f>VLOOKUP($E4292,[5]Plan2!$A$5:$D$703,4,FALSE)</f>
        <v>Fabricação de produtos farmoquímicos</v>
      </c>
    </row>
    <row r="4293" spans="1:9" ht="16">
      <c r="A4293" s="117" t="s">
        <v>10311</v>
      </c>
      <c r="B4293" s="118" t="s">
        <v>10286</v>
      </c>
      <c r="C4293" s="116" t="s">
        <v>338</v>
      </c>
      <c r="D4293" s="116" t="s">
        <v>249</v>
      </c>
      <c r="E4293" s="117" t="str">
        <f t="shared" si="67"/>
        <v>2100</v>
      </c>
      <c r="F4293" s="118" t="str">
        <f>VLOOKUP($E4293,[5]Plan2!$A$5:$D$703,1,FALSE)</f>
        <v>2100</v>
      </c>
      <c r="G4293" s="118" t="str">
        <f>VLOOKUP($E4293,[5]Plan2!$A$5:$D$703,2,FALSE)</f>
        <v>Fabricação de produtos farmoquímicos e farmacêuticos</v>
      </c>
      <c r="H4293" s="118" t="str">
        <f>VLOOKUP($E4293,[5]Plan2!$A$5:$D$703,3,FALSE)</f>
        <v>2110</v>
      </c>
      <c r="I4293" s="118" t="str">
        <f>VLOOKUP($E4293,[5]Plan2!$A$5:$D$703,4,FALSE)</f>
        <v>Fabricação de produtos farmoquímicos</v>
      </c>
    </row>
    <row r="4294" spans="1:9" ht="16">
      <c r="A4294" s="117" t="s">
        <v>10312</v>
      </c>
      <c r="B4294" s="118" t="s">
        <v>10288</v>
      </c>
      <c r="C4294" s="116" t="s">
        <v>338</v>
      </c>
      <c r="D4294" s="116" t="s">
        <v>249</v>
      </c>
      <c r="E4294" s="117" t="str">
        <f t="shared" si="67"/>
        <v>2100</v>
      </c>
      <c r="F4294" s="118" t="str">
        <f>VLOOKUP($E4294,[5]Plan2!$A$5:$D$703,1,FALSE)</f>
        <v>2100</v>
      </c>
      <c r="G4294" s="118" t="str">
        <f>VLOOKUP($E4294,[5]Plan2!$A$5:$D$703,2,FALSE)</f>
        <v>Fabricação de produtos farmoquímicos e farmacêuticos</v>
      </c>
      <c r="H4294" s="118" t="str">
        <f>VLOOKUP($E4294,[5]Plan2!$A$5:$D$703,3,FALSE)</f>
        <v>2110</v>
      </c>
      <c r="I4294" s="118" t="str">
        <f>VLOOKUP($E4294,[5]Plan2!$A$5:$D$703,4,FALSE)</f>
        <v>Fabricação de produtos farmoquímicos</v>
      </c>
    </row>
    <row r="4295" spans="1:9" ht="16">
      <c r="A4295" s="117" t="s">
        <v>10313</v>
      </c>
      <c r="B4295" s="118" t="s">
        <v>10290</v>
      </c>
      <c r="C4295" s="116" t="s">
        <v>338</v>
      </c>
      <c r="D4295" s="116" t="s">
        <v>249</v>
      </c>
      <c r="E4295" s="117" t="str">
        <f t="shared" si="67"/>
        <v>2100</v>
      </c>
      <c r="F4295" s="118" t="str">
        <f>VLOOKUP($E4295,[5]Plan2!$A$5:$D$703,1,FALSE)</f>
        <v>2100</v>
      </c>
      <c r="G4295" s="118" t="str">
        <f>VLOOKUP($E4295,[5]Plan2!$A$5:$D$703,2,FALSE)</f>
        <v>Fabricação de produtos farmoquímicos e farmacêuticos</v>
      </c>
      <c r="H4295" s="118" t="str">
        <f>VLOOKUP($E4295,[5]Plan2!$A$5:$D$703,3,FALSE)</f>
        <v>2110</v>
      </c>
      <c r="I4295" s="118" t="str">
        <f>VLOOKUP($E4295,[5]Plan2!$A$5:$D$703,4,FALSE)</f>
        <v>Fabricação de produtos farmoquímicos</v>
      </c>
    </row>
    <row r="4296" spans="1:9" ht="16">
      <c r="A4296" s="117" t="s">
        <v>10314</v>
      </c>
      <c r="B4296" s="118" t="s">
        <v>10292</v>
      </c>
      <c r="C4296" s="116" t="s">
        <v>338</v>
      </c>
      <c r="D4296" s="116" t="s">
        <v>249</v>
      </c>
      <c r="E4296" s="117" t="str">
        <f t="shared" si="67"/>
        <v>2100</v>
      </c>
      <c r="F4296" s="118" t="str">
        <f>VLOOKUP($E4296,[5]Plan2!$A$5:$D$703,1,FALSE)</f>
        <v>2100</v>
      </c>
      <c r="G4296" s="118" t="str">
        <f>VLOOKUP($E4296,[5]Plan2!$A$5:$D$703,2,FALSE)</f>
        <v>Fabricação de produtos farmoquímicos e farmacêuticos</v>
      </c>
      <c r="H4296" s="118" t="str">
        <f>VLOOKUP($E4296,[5]Plan2!$A$5:$D$703,3,FALSE)</f>
        <v>2110</v>
      </c>
      <c r="I4296" s="118" t="str">
        <f>VLOOKUP($E4296,[5]Plan2!$A$5:$D$703,4,FALSE)</f>
        <v>Fabricação de produtos farmoquímicos</v>
      </c>
    </row>
    <row r="4297" spans="1:9" ht="16">
      <c r="A4297" s="117" t="s">
        <v>10315</v>
      </c>
      <c r="B4297" s="118" t="s">
        <v>10294</v>
      </c>
      <c r="C4297" s="116" t="s">
        <v>338</v>
      </c>
      <c r="D4297" s="116" t="s">
        <v>249</v>
      </c>
      <c r="E4297" s="117" t="str">
        <f t="shared" si="67"/>
        <v>2100</v>
      </c>
      <c r="F4297" s="118" t="str">
        <f>VLOOKUP($E4297,[5]Plan2!$A$5:$D$703,1,FALSE)</f>
        <v>2100</v>
      </c>
      <c r="G4297" s="118" t="str">
        <f>VLOOKUP($E4297,[5]Plan2!$A$5:$D$703,2,FALSE)</f>
        <v>Fabricação de produtos farmoquímicos e farmacêuticos</v>
      </c>
      <c r="H4297" s="118" t="str">
        <f>VLOOKUP($E4297,[5]Plan2!$A$5:$D$703,3,FALSE)</f>
        <v>2110</v>
      </c>
      <c r="I4297" s="118" t="str">
        <f>VLOOKUP($E4297,[5]Plan2!$A$5:$D$703,4,FALSE)</f>
        <v>Fabricação de produtos farmoquímicos</v>
      </c>
    </row>
    <row r="4298" spans="1:9" ht="16">
      <c r="A4298" s="117" t="s">
        <v>10316</v>
      </c>
      <c r="B4298" s="118" t="s">
        <v>10317</v>
      </c>
      <c r="C4298" s="116" t="s">
        <v>338</v>
      </c>
      <c r="D4298" s="116" t="s">
        <v>249</v>
      </c>
      <c r="E4298" s="117" t="str">
        <f t="shared" si="67"/>
        <v>2100</v>
      </c>
      <c r="F4298" s="118" t="str">
        <f>VLOOKUP($E4298,[5]Plan2!$A$5:$D$703,1,FALSE)</f>
        <v>2100</v>
      </c>
      <c r="G4298" s="118" t="str">
        <f>VLOOKUP($E4298,[5]Plan2!$A$5:$D$703,2,FALSE)</f>
        <v>Fabricação de produtos farmoquímicos e farmacêuticos</v>
      </c>
      <c r="H4298" s="118" t="str">
        <f>VLOOKUP($E4298,[5]Plan2!$A$5:$D$703,3,FALSE)</f>
        <v>2110</v>
      </c>
      <c r="I4298" s="118" t="str">
        <f>VLOOKUP($E4298,[5]Plan2!$A$5:$D$703,4,FALSE)</f>
        <v>Fabricação de produtos farmoquímicos</v>
      </c>
    </row>
    <row r="4299" spans="1:9" ht="16">
      <c r="A4299" s="117" t="s">
        <v>10318</v>
      </c>
      <c r="B4299" s="118" t="s">
        <v>10319</v>
      </c>
      <c r="C4299" s="116" t="s">
        <v>338</v>
      </c>
      <c r="D4299" s="116" t="s">
        <v>249</v>
      </c>
      <c r="E4299" s="117" t="str">
        <f t="shared" si="67"/>
        <v>2100</v>
      </c>
      <c r="F4299" s="118" t="str">
        <f>VLOOKUP($E4299,[5]Plan2!$A$5:$D$703,1,FALSE)</f>
        <v>2100</v>
      </c>
      <c r="G4299" s="118" t="str">
        <f>VLOOKUP($E4299,[5]Plan2!$A$5:$D$703,2,FALSE)</f>
        <v>Fabricação de produtos farmoquímicos e farmacêuticos</v>
      </c>
      <c r="H4299" s="118" t="str">
        <f>VLOOKUP($E4299,[5]Plan2!$A$5:$D$703,3,FALSE)</f>
        <v>2110</v>
      </c>
      <c r="I4299" s="118" t="str">
        <f>VLOOKUP($E4299,[5]Plan2!$A$5:$D$703,4,FALSE)</f>
        <v>Fabricação de produtos farmoquímicos</v>
      </c>
    </row>
    <row r="4300" spans="1:9" ht="16">
      <c r="A4300" s="117" t="s">
        <v>10320</v>
      </c>
      <c r="B4300" s="118" t="s">
        <v>10321</v>
      </c>
      <c r="C4300" s="116" t="s">
        <v>338</v>
      </c>
      <c r="D4300" s="116" t="s">
        <v>249</v>
      </c>
      <c r="E4300" s="117" t="str">
        <f t="shared" si="67"/>
        <v>2100</v>
      </c>
      <c r="F4300" s="118" t="str">
        <f>VLOOKUP($E4300,[5]Plan2!$A$5:$D$703,1,FALSE)</f>
        <v>2100</v>
      </c>
      <c r="G4300" s="118" t="str">
        <f>VLOOKUP($E4300,[5]Plan2!$A$5:$D$703,2,FALSE)</f>
        <v>Fabricação de produtos farmoquímicos e farmacêuticos</v>
      </c>
      <c r="H4300" s="118" t="str">
        <f>VLOOKUP($E4300,[5]Plan2!$A$5:$D$703,3,FALSE)</f>
        <v>2110</v>
      </c>
      <c r="I4300" s="118" t="str">
        <f>VLOOKUP($E4300,[5]Plan2!$A$5:$D$703,4,FALSE)</f>
        <v>Fabricação de produtos farmoquímicos</v>
      </c>
    </row>
    <row r="4301" spans="1:9" ht="16">
      <c r="A4301" s="117" t="s">
        <v>10322</v>
      </c>
      <c r="B4301" s="118" t="s">
        <v>10323</v>
      </c>
      <c r="C4301" s="116" t="s">
        <v>338</v>
      </c>
      <c r="D4301" s="116" t="s">
        <v>249</v>
      </c>
      <c r="E4301" s="117" t="str">
        <f t="shared" si="67"/>
        <v>2100</v>
      </c>
      <c r="F4301" s="118" t="str">
        <f>VLOOKUP($E4301,[5]Plan2!$A$5:$D$703,1,FALSE)</f>
        <v>2100</v>
      </c>
      <c r="G4301" s="118" t="str">
        <f>VLOOKUP($E4301,[5]Plan2!$A$5:$D$703,2,FALSE)</f>
        <v>Fabricação de produtos farmoquímicos e farmacêuticos</v>
      </c>
      <c r="H4301" s="118" t="str">
        <f>VLOOKUP($E4301,[5]Plan2!$A$5:$D$703,3,FALSE)</f>
        <v>2110</v>
      </c>
      <c r="I4301" s="118" t="str">
        <f>VLOOKUP($E4301,[5]Plan2!$A$5:$D$703,4,FALSE)</f>
        <v>Fabricação de produtos farmoquímicos</v>
      </c>
    </row>
    <row r="4302" spans="1:9" ht="16">
      <c r="A4302" s="117" t="s">
        <v>10324</v>
      </c>
      <c r="B4302" s="118" t="s">
        <v>10325</v>
      </c>
      <c r="C4302" s="116" t="s">
        <v>338</v>
      </c>
      <c r="D4302" s="116" t="s">
        <v>249</v>
      </c>
      <c r="E4302" s="117" t="str">
        <f t="shared" si="67"/>
        <v>2100</v>
      </c>
      <c r="F4302" s="118" t="str">
        <f>VLOOKUP($E4302,[5]Plan2!$A$5:$D$703,1,FALSE)</f>
        <v>2100</v>
      </c>
      <c r="G4302" s="118" t="str">
        <f>VLOOKUP($E4302,[5]Plan2!$A$5:$D$703,2,FALSE)</f>
        <v>Fabricação de produtos farmoquímicos e farmacêuticos</v>
      </c>
      <c r="H4302" s="118" t="str">
        <f>VLOOKUP($E4302,[5]Plan2!$A$5:$D$703,3,FALSE)</f>
        <v>2110</v>
      </c>
      <c r="I4302" s="118" t="str">
        <f>VLOOKUP($E4302,[5]Plan2!$A$5:$D$703,4,FALSE)</f>
        <v>Fabricação de produtos farmoquímicos</v>
      </c>
    </row>
    <row r="4303" spans="1:9" ht="16">
      <c r="A4303" s="117" t="s">
        <v>10326</v>
      </c>
      <c r="B4303" s="118" t="s">
        <v>10327</v>
      </c>
      <c r="C4303" s="116" t="s">
        <v>338</v>
      </c>
      <c r="D4303" s="116" t="s">
        <v>249</v>
      </c>
      <c r="E4303" s="117" t="str">
        <f t="shared" si="67"/>
        <v>2100</v>
      </c>
      <c r="F4303" s="118" t="str">
        <f>VLOOKUP($E4303,[5]Plan2!$A$5:$D$703,1,FALSE)</f>
        <v>2100</v>
      </c>
      <c r="G4303" s="118" t="str">
        <f>VLOOKUP($E4303,[5]Plan2!$A$5:$D$703,2,FALSE)</f>
        <v>Fabricação de produtos farmoquímicos e farmacêuticos</v>
      </c>
      <c r="H4303" s="118" t="str">
        <f>VLOOKUP($E4303,[5]Plan2!$A$5:$D$703,3,FALSE)</f>
        <v>2110</v>
      </c>
      <c r="I4303" s="118" t="str">
        <f>VLOOKUP($E4303,[5]Plan2!$A$5:$D$703,4,FALSE)</f>
        <v>Fabricação de produtos farmoquímicos</v>
      </c>
    </row>
    <row r="4304" spans="1:9" ht="16">
      <c r="A4304" s="117" t="s">
        <v>10328</v>
      </c>
      <c r="B4304" s="118" t="s">
        <v>10329</v>
      </c>
      <c r="C4304" s="116" t="s">
        <v>338</v>
      </c>
      <c r="D4304" s="116" t="s">
        <v>249</v>
      </c>
      <c r="E4304" s="117" t="str">
        <f t="shared" si="67"/>
        <v>2100</v>
      </c>
      <c r="F4304" s="118" t="str">
        <f>VLOOKUP($E4304,[5]Plan2!$A$5:$D$703,1,FALSE)</f>
        <v>2100</v>
      </c>
      <c r="G4304" s="118" t="str">
        <f>VLOOKUP($E4304,[5]Plan2!$A$5:$D$703,2,FALSE)</f>
        <v>Fabricação de produtos farmoquímicos e farmacêuticos</v>
      </c>
      <c r="H4304" s="118" t="str">
        <f>VLOOKUP($E4304,[5]Plan2!$A$5:$D$703,3,FALSE)</f>
        <v>2110</v>
      </c>
      <c r="I4304" s="118" t="str">
        <f>VLOOKUP($E4304,[5]Plan2!$A$5:$D$703,4,FALSE)</f>
        <v>Fabricação de produtos farmoquímicos</v>
      </c>
    </row>
    <row r="4305" spans="1:9" ht="16">
      <c r="A4305" s="117" t="s">
        <v>10330</v>
      </c>
      <c r="B4305" s="118" t="s">
        <v>10331</v>
      </c>
      <c r="C4305" s="116" t="s">
        <v>338</v>
      </c>
      <c r="D4305" s="116" t="s">
        <v>249</v>
      </c>
      <c r="E4305" s="117" t="str">
        <f t="shared" si="67"/>
        <v>2100</v>
      </c>
      <c r="F4305" s="118" t="str">
        <f>VLOOKUP($E4305,[5]Plan2!$A$5:$D$703,1,FALSE)</f>
        <v>2100</v>
      </c>
      <c r="G4305" s="118" t="str">
        <f>VLOOKUP($E4305,[5]Plan2!$A$5:$D$703,2,FALSE)</f>
        <v>Fabricação de produtos farmoquímicos e farmacêuticos</v>
      </c>
      <c r="H4305" s="118" t="str">
        <f>VLOOKUP($E4305,[5]Plan2!$A$5:$D$703,3,FALSE)</f>
        <v>2110</v>
      </c>
      <c r="I4305" s="118" t="str">
        <f>VLOOKUP($E4305,[5]Plan2!$A$5:$D$703,4,FALSE)</f>
        <v>Fabricação de produtos farmoquímicos</v>
      </c>
    </row>
    <row r="4306" spans="1:9" ht="16">
      <c r="A4306" s="117" t="s">
        <v>10332</v>
      </c>
      <c r="B4306" s="118" t="s">
        <v>10333</v>
      </c>
      <c r="C4306" s="116" t="s">
        <v>338</v>
      </c>
      <c r="D4306" s="116" t="s">
        <v>249</v>
      </c>
      <c r="E4306" s="117" t="str">
        <f t="shared" si="67"/>
        <v>2100</v>
      </c>
      <c r="F4306" s="118" t="str">
        <f>VLOOKUP($E4306,[5]Plan2!$A$5:$D$703,1,FALSE)</f>
        <v>2100</v>
      </c>
      <c r="G4306" s="118" t="str">
        <f>VLOOKUP($E4306,[5]Plan2!$A$5:$D$703,2,FALSE)</f>
        <v>Fabricação de produtos farmoquímicos e farmacêuticos</v>
      </c>
      <c r="H4306" s="118" t="str">
        <f>VLOOKUP($E4306,[5]Plan2!$A$5:$D$703,3,FALSE)</f>
        <v>2110</v>
      </c>
      <c r="I4306" s="118" t="str">
        <f>VLOOKUP($E4306,[5]Plan2!$A$5:$D$703,4,FALSE)</f>
        <v>Fabricação de produtos farmoquímicos</v>
      </c>
    </row>
    <row r="4307" spans="1:9" ht="16">
      <c r="A4307" s="117" t="s">
        <v>10334</v>
      </c>
      <c r="B4307" s="118" t="s">
        <v>10317</v>
      </c>
      <c r="C4307" s="116" t="s">
        <v>338</v>
      </c>
      <c r="D4307" s="116" t="s">
        <v>249</v>
      </c>
      <c r="E4307" s="117" t="str">
        <f t="shared" si="67"/>
        <v>2100</v>
      </c>
      <c r="F4307" s="118" t="str">
        <f>VLOOKUP($E4307,[5]Plan2!$A$5:$D$703,1,FALSE)</f>
        <v>2100</v>
      </c>
      <c r="G4307" s="118" t="str">
        <f>VLOOKUP($E4307,[5]Plan2!$A$5:$D$703,2,FALSE)</f>
        <v>Fabricação de produtos farmoquímicos e farmacêuticos</v>
      </c>
      <c r="H4307" s="118" t="str">
        <f>VLOOKUP($E4307,[5]Plan2!$A$5:$D$703,3,FALSE)</f>
        <v>2110</v>
      </c>
      <c r="I4307" s="118" t="str">
        <f>VLOOKUP($E4307,[5]Plan2!$A$5:$D$703,4,FALSE)</f>
        <v>Fabricação de produtos farmoquímicos</v>
      </c>
    </row>
    <row r="4308" spans="1:9" ht="16">
      <c r="A4308" s="117" t="s">
        <v>10335</v>
      </c>
      <c r="B4308" s="118" t="s">
        <v>10319</v>
      </c>
      <c r="C4308" s="116" t="s">
        <v>338</v>
      </c>
      <c r="D4308" s="116" t="s">
        <v>249</v>
      </c>
      <c r="E4308" s="117" t="str">
        <f t="shared" si="67"/>
        <v>2100</v>
      </c>
      <c r="F4308" s="118" t="str">
        <f>VLOOKUP($E4308,[5]Plan2!$A$5:$D$703,1,FALSE)</f>
        <v>2100</v>
      </c>
      <c r="G4308" s="118" t="str">
        <f>VLOOKUP($E4308,[5]Plan2!$A$5:$D$703,2,FALSE)</f>
        <v>Fabricação de produtos farmoquímicos e farmacêuticos</v>
      </c>
      <c r="H4308" s="118" t="str">
        <f>VLOOKUP($E4308,[5]Plan2!$A$5:$D$703,3,FALSE)</f>
        <v>2110</v>
      </c>
      <c r="I4308" s="118" t="str">
        <f>VLOOKUP($E4308,[5]Plan2!$A$5:$D$703,4,FALSE)</f>
        <v>Fabricação de produtos farmoquímicos</v>
      </c>
    </row>
    <row r="4309" spans="1:9" ht="16">
      <c r="A4309" s="117" t="s">
        <v>10336</v>
      </c>
      <c r="B4309" s="118" t="s">
        <v>10337</v>
      </c>
      <c r="C4309" s="116" t="s">
        <v>338</v>
      </c>
      <c r="D4309" s="116" t="s">
        <v>249</v>
      </c>
      <c r="E4309" s="117" t="str">
        <f t="shared" si="67"/>
        <v>2100</v>
      </c>
      <c r="F4309" s="118" t="str">
        <f>VLOOKUP($E4309,[5]Plan2!$A$5:$D$703,1,FALSE)</f>
        <v>2100</v>
      </c>
      <c r="G4309" s="118" t="str">
        <f>VLOOKUP($E4309,[5]Plan2!$A$5:$D$703,2,FALSE)</f>
        <v>Fabricação de produtos farmoquímicos e farmacêuticos</v>
      </c>
      <c r="H4309" s="118" t="str">
        <f>VLOOKUP($E4309,[5]Plan2!$A$5:$D$703,3,FALSE)</f>
        <v>2110</v>
      </c>
      <c r="I4309" s="118" t="str">
        <f>VLOOKUP($E4309,[5]Plan2!$A$5:$D$703,4,FALSE)</f>
        <v>Fabricação de produtos farmoquímicos</v>
      </c>
    </row>
    <row r="4310" spans="1:9" ht="16">
      <c r="A4310" s="117" t="s">
        <v>10338</v>
      </c>
      <c r="B4310" s="118" t="s">
        <v>10339</v>
      </c>
      <c r="C4310" s="116" t="s">
        <v>338</v>
      </c>
      <c r="D4310" s="116" t="s">
        <v>249</v>
      </c>
      <c r="E4310" s="117" t="str">
        <f t="shared" si="67"/>
        <v>2100</v>
      </c>
      <c r="F4310" s="118" t="str">
        <f>VLOOKUP($E4310,[5]Plan2!$A$5:$D$703,1,FALSE)</f>
        <v>2100</v>
      </c>
      <c r="G4310" s="118" t="str">
        <f>VLOOKUP($E4310,[5]Plan2!$A$5:$D$703,2,FALSE)</f>
        <v>Fabricação de produtos farmoquímicos e farmacêuticos</v>
      </c>
      <c r="H4310" s="118" t="str">
        <f>VLOOKUP($E4310,[5]Plan2!$A$5:$D$703,3,FALSE)</f>
        <v>2110</v>
      </c>
      <c r="I4310" s="118" t="str">
        <f>VLOOKUP($E4310,[5]Plan2!$A$5:$D$703,4,FALSE)</f>
        <v>Fabricação de produtos farmoquímicos</v>
      </c>
    </row>
    <row r="4311" spans="1:9" ht="16">
      <c r="A4311" s="117" t="s">
        <v>10340</v>
      </c>
      <c r="B4311" s="118" t="s">
        <v>10341</v>
      </c>
      <c r="C4311" s="116" t="s">
        <v>338</v>
      </c>
      <c r="D4311" s="116" t="s">
        <v>249</v>
      </c>
      <c r="E4311" s="117" t="str">
        <f t="shared" si="67"/>
        <v>2100</v>
      </c>
      <c r="F4311" s="118" t="str">
        <f>VLOOKUP($E4311,[5]Plan2!$A$5:$D$703,1,FALSE)</f>
        <v>2100</v>
      </c>
      <c r="G4311" s="118" t="str">
        <f>VLOOKUP($E4311,[5]Plan2!$A$5:$D$703,2,FALSE)</f>
        <v>Fabricação de produtos farmoquímicos e farmacêuticos</v>
      </c>
      <c r="H4311" s="118" t="str">
        <f>VLOOKUP($E4311,[5]Plan2!$A$5:$D$703,3,FALSE)</f>
        <v>2110</v>
      </c>
      <c r="I4311" s="118" t="str">
        <f>VLOOKUP($E4311,[5]Plan2!$A$5:$D$703,4,FALSE)</f>
        <v>Fabricação de produtos farmoquímicos</v>
      </c>
    </row>
    <row r="4312" spans="1:9" ht="16">
      <c r="A4312" s="117" t="s">
        <v>10342</v>
      </c>
      <c r="B4312" s="118" t="s">
        <v>10343</v>
      </c>
      <c r="C4312" s="116" t="s">
        <v>338</v>
      </c>
      <c r="D4312" s="116" t="s">
        <v>249</v>
      </c>
      <c r="E4312" s="117" t="str">
        <f t="shared" si="67"/>
        <v>2100</v>
      </c>
      <c r="F4312" s="118" t="str">
        <f>VLOOKUP($E4312,[5]Plan2!$A$5:$D$703,1,FALSE)</f>
        <v>2100</v>
      </c>
      <c r="G4312" s="118" t="str">
        <f>VLOOKUP($E4312,[5]Plan2!$A$5:$D$703,2,FALSE)</f>
        <v>Fabricação de produtos farmoquímicos e farmacêuticos</v>
      </c>
      <c r="H4312" s="118" t="str">
        <f>VLOOKUP($E4312,[5]Plan2!$A$5:$D$703,3,FALSE)</f>
        <v>2110</v>
      </c>
      <c r="I4312" s="118" t="str">
        <f>VLOOKUP($E4312,[5]Plan2!$A$5:$D$703,4,FALSE)</f>
        <v>Fabricação de produtos farmoquímicos</v>
      </c>
    </row>
    <row r="4313" spans="1:9" ht="16">
      <c r="A4313" s="117" t="s">
        <v>10344</v>
      </c>
      <c r="B4313" s="118" t="s">
        <v>10345</v>
      </c>
      <c r="C4313" s="116" t="s">
        <v>338</v>
      </c>
      <c r="D4313" s="116" t="s">
        <v>249</v>
      </c>
      <c r="E4313" s="117" t="str">
        <f t="shared" si="67"/>
        <v>2100</v>
      </c>
      <c r="F4313" s="118" t="str">
        <f>VLOOKUP($E4313,[5]Plan2!$A$5:$D$703,1,FALSE)</f>
        <v>2100</v>
      </c>
      <c r="G4313" s="118" t="str">
        <f>VLOOKUP($E4313,[5]Plan2!$A$5:$D$703,2,FALSE)</f>
        <v>Fabricação de produtos farmoquímicos e farmacêuticos</v>
      </c>
      <c r="H4313" s="118" t="str">
        <f>VLOOKUP($E4313,[5]Plan2!$A$5:$D$703,3,FALSE)</f>
        <v>2110</v>
      </c>
      <c r="I4313" s="118" t="str">
        <f>VLOOKUP($E4313,[5]Plan2!$A$5:$D$703,4,FALSE)</f>
        <v>Fabricação de produtos farmoquímicos</v>
      </c>
    </row>
    <row r="4314" spans="1:9" ht="16">
      <c r="A4314" s="117" t="s">
        <v>10346</v>
      </c>
      <c r="B4314" s="118" t="s">
        <v>10347</v>
      </c>
      <c r="C4314" s="116" t="s">
        <v>338</v>
      </c>
      <c r="D4314" s="116" t="s">
        <v>249</v>
      </c>
      <c r="E4314" s="117" t="str">
        <f t="shared" si="67"/>
        <v>2100</v>
      </c>
      <c r="F4314" s="118" t="str">
        <f>VLOOKUP($E4314,[5]Plan2!$A$5:$D$703,1,FALSE)</f>
        <v>2100</v>
      </c>
      <c r="G4314" s="118" t="str">
        <f>VLOOKUP($E4314,[5]Plan2!$A$5:$D$703,2,FALSE)</f>
        <v>Fabricação de produtos farmoquímicos e farmacêuticos</v>
      </c>
      <c r="H4314" s="118" t="str">
        <f>VLOOKUP($E4314,[5]Plan2!$A$5:$D$703,3,FALSE)</f>
        <v>2110</v>
      </c>
      <c r="I4314" s="118" t="str">
        <f>VLOOKUP($E4314,[5]Plan2!$A$5:$D$703,4,FALSE)</f>
        <v>Fabricação de produtos farmoquímicos</v>
      </c>
    </row>
    <row r="4315" spans="1:9" ht="16">
      <c r="A4315" s="117" t="s">
        <v>10348</v>
      </c>
      <c r="B4315" s="118" t="s">
        <v>10349</v>
      </c>
      <c r="C4315" s="116" t="s">
        <v>338</v>
      </c>
      <c r="D4315" s="116" t="s">
        <v>249</v>
      </c>
      <c r="E4315" s="117" t="str">
        <f t="shared" si="67"/>
        <v>2100</v>
      </c>
      <c r="F4315" s="118" t="str">
        <f>VLOOKUP($E4315,[5]Plan2!$A$5:$D$703,1,FALSE)</f>
        <v>2100</v>
      </c>
      <c r="G4315" s="118" t="str">
        <f>VLOOKUP($E4315,[5]Plan2!$A$5:$D$703,2,FALSE)</f>
        <v>Fabricação de produtos farmoquímicos e farmacêuticos</v>
      </c>
      <c r="H4315" s="118" t="str">
        <f>VLOOKUP($E4315,[5]Plan2!$A$5:$D$703,3,FALSE)</f>
        <v>2110</v>
      </c>
      <c r="I4315" s="118" t="str">
        <f>VLOOKUP($E4315,[5]Plan2!$A$5:$D$703,4,FALSE)</f>
        <v>Fabricação de produtos farmoquímicos</v>
      </c>
    </row>
    <row r="4316" spans="1:9" ht="16">
      <c r="A4316" s="117" t="s">
        <v>10350</v>
      </c>
      <c r="B4316" s="118" t="s">
        <v>10351</v>
      </c>
      <c r="C4316" s="116" t="s">
        <v>338</v>
      </c>
      <c r="D4316" s="116" t="s">
        <v>249</v>
      </c>
      <c r="E4316" s="117" t="str">
        <f t="shared" si="67"/>
        <v>2100</v>
      </c>
      <c r="F4316" s="118" t="str">
        <f>VLOOKUP($E4316,[5]Plan2!$A$5:$D$703,1,FALSE)</f>
        <v>2100</v>
      </c>
      <c r="G4316" s="118" t="str">
        <f>VLOOKUP($E4316,[5]Plan2!$A$5:$D$703,2,FALSE)</f>
        <v>Fabricação de produtos farmoquímicos e farmacêuticos</v>
      </c>
      <c r="H4316" s="118" t="str">
        <f>VLOOKUP($E4316,[5]Plan2!$A$5:$D$703,3,FALSE)</f>
        <v>2110</v>
      </c>
      <c r="I4316" s="118" t="str">
        <f>VLOOKUP($E4316,[5]Plan2!$A$5:$D$703,4,FALSE)</f>
        <v>Fabricação de produtos farmoquímicos</v>
      </c>
    </row>
    <row r="4317" spans="1:9" ht="16">
      <c r="A4317" s="117" t="s">
        <v>10352</v>
      </c>
      <c r="B4317" s="118" t="s">
        <v>10353</v>
      </c>
      <c r="C4317" s="116" t="s">
        <v>338</v>
      </c>
      <c r="D4317" s="116" t="s">
        <v>249</v>
      </c>
      <c r="E4317" s="117" t="str">
        <f t="shared" si="67"/>
        <v>2100</v>
      </c>
      <c r="F4317" s="118" t="str">
        <f>VLOOKUP($E4317,[5]Plan2!$A$5:$D$703,1,FALSE)</f>
        <v>2100</v>
      </c>
      <c r="G4317" s="118" t="str">
        <f>VLOOKUP($E4317,[5]Plan2!$A$5:$D$703,2,FALSE)</f>
        <v>Fabricação de produtos farmoquímicos e farmacêuticos</v>
      </c>
      <c r="H4317" s="118" t="str">
        <f>VLOOKUP($E4317,[5]Plan2!$A$5:$D$703,3,FALSE)</f>
        <v>2110</v>
      </c>
      <c r="I4317" s="118" t="str">
        <f>VLOOKUP($E4317,[5]Plan2!$A$5:$D$703,4,FALSE)</f>
        <v>Fabricação de produtos farmoquímicos</v>
      </c>
    </row>
    <row r="4318" spans="1:9" ht="16">
      <c r="A4318" s="117" t="s">
        <v>10354</v>
      </c>
      <c r="B4318" s="118" t="s">
        <v>10355</v>
      </c>
      <c r="C4318" s="116" t="s">
        <v>338</v>
      </c>
      <c r="D4318" s="116" t="s">
        <v>249</v>
      </c>
      <c r="E4318" s="117" t="str">
        <f t="shared" si="67"/>
        <v>2100</v>
      </c>
      <c r="F4318" s="118" t="str">
        <f>VLOOKUP($E4318,[5]Plan2!$A$5:$D$703,1,FALSE)</f>
        <v>2100</v>
      </c>
      <c r="G4318" s="118" t="str">
        <f>VLOOKUP($E4318,[5]Plan2!$A$5:$D$703,2,FALSE)</f>
        <v>Fabricação de produtos farmoquímicos e farmacêuticos</v>
      </c>
      <c r="H4318" s="118" t="str">
        <f>VLOOKUP($E4318,[5]Plan2!$A$5:$D$703,3,FALSE)</f>
        <v>2110</v>
      </c>
      <c r="I4318" s="118" t="str">
        <f>VLOOKUP($E4318,[5]Plan2!$A$5:$D$703,4,FALSE)</f>
        <v>Fabricação de produtos farmoquímicos</v>
      </c>
    </row>
    <row r="4319" spans="1:9" ht="16">
      <c r="A4319" s="117" t="s">
        <v>10356</v>
      </c>
      <c r="B4319" s="118" t="s">
        <v>10357</v>
      </c>
      <c r="C4319" s="116" t="s">
        <v>338</v>
      </c>
      <c r="D4319" s="116" t="s">
        <v>249</v>
      </c>
      <c r="E4319" s="117" t="str">
        <f t="shared" si="67"/>
        <v>2100</v>
      </c>
      <c r="F4319" s="118" t="str">
        <f>VLOOKUP($E4319,[5]Plan2!$A$5:$D$703,1,FALSE)</f>
        <v>2100</v>
      </c>
      <c r="G4319" s="118" t="str">
        <f>VLOOKUP($E4319,[5]Plan2!$A$5:$D$703,2,FALSE)</f>
        <v>Fabricação de produtos farmoquímicos e farmacêuticos</v>
      </c>
      <c r="H4319" s="118" t="str">
        <f>VLOOKUP($E4319,[5]Plan2!$A$5:$D$703,3,FALSE)</f>
        <v>2110</v>
      </c>
      <c r="I4319" s="118" t="str">
        <f>VLOOKUP($E4319,[5]Plan2!$A$5:$D$703,4,FALSE)</f>
        <v>Fabricação de produtos farmoquímicos</v>
      </c>
    </row>
    <row r="4320" spans="1:9" ht="16">
      <c r="A4320" s="117" t="s">
        <v>10358</v>
      </c>
      <c r="B4320" s="118" t="s">
        <v>10359</v>
      </c>
      <c r="C4320" s="116" t="s">
        <v>338</v>
      </c>
      <c r="D4320" s="116" t="s">
        <v>249</v>
      </c>
      <c r="E4320" s="117" t="str">
        <f t="shared" si="67"/>
        <v>2100</v>
      </c>
      <c r="F4320" s="118" t="str">
        <f>VLOOKUP($E4320,[5]Plan2!$A$5:$D$703,1,FALSE)</f>
        <v>2100</v>
      </c>
      <c r="G4320" s="118" t="str">
        <f>VLOOKUP($E4320,[5]Plan2!$A$5:$D$703,2,FALSE)</f>
        <v>Fabricação de produtos farmoquímicos e farmacêuticos</v>
      </c>
      <c r="H4320" s="118" t="str">
        <f>VLOOKUP($E4320,[5]Plan2!$A$5:$D$703,3,FALSE)</f>
        <v>2110</v>
      </c>
      <c r="I4320" s="118" t="str">
        <f>VLOOKUP($E4320,[5]Plan2!$A$5:$D$703,4,FALSE)</f>
        <v>Fabricação de produtos farmoquímicos</v>
      </c>
    </row>
    <row r="4321" spans="1:9" ht="16">
      <c r="A4321" s="117" t="s">
        <v>10360</v>
      </c>
      <c r="B4321" s="118" t="s">
        <v>10361</v>
      </c>
      <c r="C4321" s="116" t="s">
        <v>338</v>
      </c>
      <c r="D4321" s="116" t="s">
        <v>249</v>
      </c>
      <c r="E4321" s="117" t="str">
        <f t="shared" si="67"/>
        <v>2100</v>
      </c>
      <c r="F4321" s="118" t="str">
        <f>VLOOKUP($E4321,[5]Plan2!$A$5:$D$703,1,FALSE)</f>
        <v>2100</v>
      </c>
      <c r="G4321" s="118" t="str">
        <f>VLOOKUP($E4321,[5]Plan2!$A$5:$D$703,2,FALSE)</f>
        <v>Fabricação de produtos farmoquímicos e farmacêuticos</v>
      </c>
      <c r="H4321" s="118" t="str">
        <f>VLOOKUP($E4321,[5]Plan2!$A$5:$D$703,3,FALSE)</f>
        <v>2110</v>
      </c>
      <c r="I4321" s="118" t="str">
        <f>VLOOKUP($E4321,[5]Plan2!$A$5:$D$703,4,FALSE)</f>
        <v>Fabricação de produtos farmoquímicos</v>
      </c>
    </row>
    <row r="4322" spans="1:9" ht="16">
      <c r="A4322" s="117" t="s">
        <v>10362</v>
      </c>
      <c r="B4322" s="118" t="s">
        <v>10363</v>
      </c>
      <c r="C4322" s="116" t="s">
        <v>338</v>
      </c>
      <c r="D4322" s="116" t="s">
        <v>249</v>
      </c>
      <c r="E4322" s="117" t="str">
        <f t="shared" si="67"/>
        <v>2100</v>
      </c>
      <c r="F4322" s="118" t="str">
        <f>VLOOKUP($E4322,[5]Plan2!$A$5:$D$703,1,FALSE)</f>
        <v>2100</v>
      </c>
      <c r="G4322" s="118" t="str">
        <f>VLOOKUP($E4322,[5]Plan2!$A$5:$D$703,2,FALSE)</f>
        <v>Fabricação de produtos farmoquímicos e farmacêuticos</v>
      </c>
      <c r="H4322" s="118" t="str">
        <f>VLOOKUP($E4322,[5]Plan2!$A$5:$D$703,3,FALSE)</f>
        <v>2110</v>
      </c>
      <c r="I4322" s="118" t="str">
        <f>VLOOKUP($E4322,[5]Plan2!$A$5:$D$703,4,FALSE)</f>
        <v>Fabricação de produtos farmoquímicos</v>
      </c>
    </row>
    <row r="4323" spans="1:9" ht="16">
      <c r="A4323" s="117" t="s">
        <v>10364</v>
      </c>
      <c r="B4323" s="118" t="s">
        <v>10365</v>
      </c>
      <c r="C4323" s="116" t="s">
        <v>338</v>
      </c>
      <c r="D4323" s="116" t="s">
        <v>249</v>
      </c>
      <c r="E4323" s="117" t="str">
        <f t="shared" si="67"/>
        <v>2100</v>
      </c>
      <c r="F4323" s="118" t="str">
        <f>VLOOKUP($E4323,[5]Plan2!$A$5:$D$703,1,FALSE)</f>
        <v>2100</v>
      </c>
      <c r="G4323" s="118" t="str">
        <f>VLOOKUP($E4323,[5]Plan2!$A$5:$D$703,2,FALSE)</f>
        <v>Fabricação de produtos farmoquímicos e farmacêuticos</v>
      </c>
      <c r="H4323" s="118" t="str">
        <f>VLOOKUP($E4323,[5]Plan2!$A$5:$D$703,3,FALSE)</f>
        <v>2110</v>
      </c>
      <c r="I4323" s="118" t="str">
        <f>VLOOKUP($E4323,[5]Plan2!$A$5:$D$703,4,FALSE)</f>
        <v>Fabricação de produtos farmoquímicos</v>
      </c>
    </row>
    <row r="4324" spans="1:9" ht="16">
      <c r="A4324" s="117" t="s">
        <v>10366</v>
      </c>
      <c r="B4324" s="118" t="s">
        <v>10367</v>
      </c>
      <c r="C4324" s="116" t="s">
        <v>338</v>
      </c>
      <c r="D4324" s="116" t="s">
        <v>249</v>
      </c>
      <c r="E4324" s="117" t="str">
        <f t="shared" si="67"/>
        <v>2100</v>
      </c>
      <c r="F4324" s="118" t="str">
        <f>VLOOKUP($E4324,[5]Plan2!$A$5:$D$703,1,FALSE)</f>
        <v>2100</v>
      </c>
      <c r="G4324" s="118" t="str">
        <f>VLOOKUP($E4324,[5]Plan2!$A$5:$D$703,2,FALSE)</f>
        <v>Fabricação de produtos farmoquímicos e farmacêuticos</v>
      </c>
      <c r="H4324" s="118" t="str">
        <f>VLOOKUP($E4324,[5]Plan2!$A$5:$D$703,3,FALSE)</f>
        <v>2110</v>
      </c>
      <c r="I4324" s="118" t="str">
        <f>VLOOKUP($E4324,[5]Plan2!$A$5:$D$703,4,FALSE)</f>
        <v>Fabricação de produtos farmoquímicos</v>
      </c>
    </row>
    <row r="4325" spans="1:9" ht="16">
      <c r="A4325" s="117" t="s">
        <v>10368</v>
      </c>
      <c r="B4325" s="118" t="s">
        <v>10369</v>
      </c>
      <c r="C4325" s="116" t="s">
        <v>338</v>
      </c>
      <c r="D4325" s="116" t="s">
        <v>249</v>
      </c>
      <c r="E4325" s="117" t="str">
        <f t="shared" si="67"/>
        <v>2100</v>
      </c>
      <c r="F4325" s="118" t="str">
        <f>VLOOKUP($E4325,[5]Plan2!$A$5:$D$703,1,FALSE)</f>
        <v>2100</v>
      </c>
      <c r="G4325" s="118" t="str">
        <f>VLOOKUP($E4325,[5]Plan2!$A$5:$D$703,2,FALSE)</f>
        <v>Fabricação de produtos farmoquímicos e farmacêuticos</v>
      </c>
      <c r="H4325" s="118" t="str">
        <f>VLOOKUP($E4325,[5]Plan2!$A$5:$D$703,3,FALSE)</f>
        <v>2110</v>
      </c>
      <c r="I4325" s="118" t="str">
        <f>VLOOKUP($E4325,[5]Plan2!$A$5:$D$703,4,FALSE)</f>
        <v>Fabricação de produtos farmoquímicos</v>
      </c>
    </row>
    <row r="4326" spans="1:9" ht="16">
      <c r="A4326" s="117" t="s">
        <v>10370</v>
      </c>
      <c r="B4326" s="118" t="s">
        <v>10371</v>
      </c>
      <c r="C4326" s="116" t="s">
        <v>338</v>
      </c>
      <c r="D4326" s="116" t="s">
        <v>249</v>
      </c>
      <c r="E4326" s="117" t="str">
        <f t="shared" si="67"/>
        <v>2100</v>
      </c>
      <c r="F4326" s="118" t="str">
        <f>VLOOKUP($E4326,[5]Plan2!$A$5:$D$703,1,FALSE)</f>
        <v>2100</v>
      </c>
      <c r="G4326" s="118" t="str">
        <f>VLOOKUP($E4326,[5]Plan2!$A$5:$D$703,2,FALSE)</f>
        <v>Fabricação de produtos farmoquímicos e farmacêuticos</v>
      </c>
      <c r="H4326" s="118" t="str">
        <f>VLOOKUP($E4326,[5]Plan2!$A$5:$D$703,3,FALSE)</f>
        <v>2110</v>
      </c>
      <c r="I4326" s="118" t="str">
        <f>VLOOKUP($E4326,[5]Plan2!$A$5:$D$703,4,FALSE)</f>
        <v>Fabricação de produtos farmoquímicos</v>
      </c>
    </row>
    <row r="4327" spans="1:9" ht="16">
      <c r="A4327" s="117" t="s">
        <v>10372</v>
      </c>
      <c r="B4327" s="118" t="s">
        <v>10373</v>
      </c>
      <c r="C4327" s="116" t="s">
        <v>338</v>
      </c>
      <c r="D4327" s="116" t="s">
        <v>249</v>
      </c>
      <c r="E4327" s="117" t="str">
        <f t="shared" si="67"/>
        <v>2100</v>
      </c>
      <c r="F4327" s="118" t="str">
        <f>VLOOKUP($E4327,[5]Plan2!$A$5:$D$703,1,FALSE)</f>
        <v>2100</v>
      </c>
      <c r="G4327" s="118" t="str">
        <f>VLOOKUP($E4327,[5]Plan2!$A$5:$D$703,2,FALSE)</f>
        <v>Fabricação de produtos farmoquímicos e farmacêuticos</v>
      </c>
      <c r="H4327" s="118" t="str">
        <f>VLOOKUP($E4327,[5]Plan2!$A$5:$D$703,3,FALSE)</f>
        <v>2110</v>
      </c>
      <c r="I4327" s="118" t="str">
        <f>VLOOKUP($E4327,[5]Plan2!$A$5:$D$703,4,FALSE)</f>
        <v>Fabricação de produtos farmoquímicos</v>
      </c>
    </row>
    <row r="4328" spans="1:9" ht="16">
      <c r="A4328" s="117" t="s">
        <v>10374</v>
      </c>
      <c r="B4328" s="118" t="s">
        <v>10375</v>
      </c>
      <c r="C4328" s="116" t="s">
        <v>338</v>
      </c>
      <c r="D4328" s="116" t="s">
        <v>249</v>
      </c>
      <c r="E4328" s="117" t="str">
        <f t="shared" si="67"/>
        <v>2100</v>
      </c>
      <c r="F4328" s="118" t="str">
        <f>VLOOKUP($E4328,[5]Plan2!$A$5:$D$703,1,FALSE)</f>
        <v>2100</v>
      </c>
      <c r="G4328" s="118" t="str">
        <f>VLOOKUP($E4328,[5]Plan2!$A$5:$D$703,2,FALSE)</f>
        <v>Fabricação de produtos farmoquímicos e farmacêuticos</v>
      </c>
      <c r="H4328" s="118" t="str">
        <f>VLOOKUP($E4328,[5]Plan2!$A$5:$D$703,3,FALSE)</f>
        <v>2110</v>
      </c>
      <c r="I4328" s="118" t="str">
        <f>VLOOKUP($E4328,[5]Plan2!$A$5:$D$703,4,FALSE)</f>
        <v>Fabricação de produtos farmoquímicos</v>
      </c>
    </row>
    <row r="4329" spans="1:9" ht="16">
      <c r="A4329" s="117" t="s">
        <v>10376</v>
      </c>
      <c r="B4329" s="118" t="s">
        <v>10377</v>
      </c>
      <c r="C4329" s="116" t="s">
        <v>338</v>
      </c>
      <c r="D4329" s="116" t="s">
        <v>249</v>
      </c>
      <c r="E4329" s="117" t="str">
        <f t="shared" si="67"/>
        <v>2100</v>
      </c>
      <c r="F4329" s="118" t="str">
        <f>VLOOKUP($E4329,[5]Plan2!$A$5:$D$703,1,FALSE)</f>
        <v>2100</v>
      </c>
      <c r="G4329" s="118" t="str">
        <f>VLOOKUP($E4329,[5]Plan2!$A$5:$D$703,2,FALSE)</f>
        <v>Fabricação de produtos farmoquímicos e farmacêuticos</v>
      </c>
      <c r="H4329" s="118" t="str">
        <f>VLOOKUP($E4329,[5]Plan2!$A$5:$D$703,3,FALSE)</f>
        <v>2110</v>
      </c>
      <c r="I4329" s="118" t="str">
        <f>VLOOKUP($E4329,[5]Plan2!$A$5:$D$703,4,FALSE)</f>
        <v>Fabricação de produtos farmoquímicos</v>
      </c>
    </row>
    <row r="4330" spans="1:9" ht="16">
      <c r="A4330" s="117" t="s">
        <v>10378</v>
      </c>
      <c r="B4330" s="118" t="s">
        <v>10379</v>
      </c>
      <c r="C4330" s="116" t="s">
        <v>338</v>
      </c>
      <c r="D4330" s="116" t="s">
        <v>249</v>
      </c>
      <c r="E4330" s="117" t="str">
        <f t="shared" si="67"/>
        <v>2100</v>
      </c>
      <c r="F4330" s="118" t="str">
        <f>VLOOKUP($E4330,[5]Plan2!$A$5:$D$703,1,FALSE)</f>
        <v>2100</v>
      </c>
      <c r="G4330" s="118" t="str">
        <f>VLOOKUP($E4330,[5]Plan2!$A$5:$D$703,2,FALSE)</f>
        <v>Fabricação de produtos farmoquímicos e farmacêuticos</v>
      </c>
      <c r="H4330" s="118" t="str">
        <f>VLOOKUP($E4330,[5]Plan2!$A$5:$D$703,3,FALSE)</f>
        <v>2110</v>
      </c>
      <c r="I4330" s="118" t="str">
        <f>VLOOKUP($E4330,[5]Plan2!$A$5:$D$703,4,FALSE)</f>
        <v>Fabricação de produtos farmoquímicos</v>
      </c>
    </row>
    <row r="4331" spans="1:9" ht="16">
      <c r="A4331" s="117" t="s">
        <v>10380</v>
      </c>
      <c r="B4331" s="118" t="s">
        <v>10381</v>
      </c>
      <c r="C4331" s="116" t="s">
        <v>338</v>
      </c>
      <c r="D4331" s="116" t="s">
        <v>249</v>
      </c>
      <c r="E4331" s="117" t="str">
        <f t="shared" si="67"/>
        <v>2100</v>
      </c>
      <c r="F4331" s="118" t="str">
        <f>VLOOKUP($E4331,[5]Plan2!$A$5:$D$703,1,FALSE)</f>
        <v>2100</v>
      </c>
      <c r="G4331" s="118" t="str">
        <f>VLOOKUP($E4331,[5]Plan2!$A$5:$D$703,2,FALSE)</f>
        <v>Fabricação de produtos farmoquímicos e farmacêuticos</v>
      </c>
      <c r="H4331" s="118" t="str">
        <f>VLOOKUP($E4331,[5]Plan2!$A$5:$D$703,3,FALSE)</f>
        <v>2110</v>
      </c>
      <c r="I4331" s="118" t="str">
        <f>VLOOKUP($E4331,[5]Plan2!$A$5:$D$703,4,FALSE)</f>
        <v>Fabricação de produtos farmoquímicos</v>
      </c>
    </row>
    <row r="4332" spans="1:9" ht="16">
      <c r="A4332" s="117" t="s">
        <v>10382</v>
      </c>
      <c r="B4332" s="118" t="s">
        <v>10383</v>
      </c>
      <c r="C4332" s="116" t="s">
        <v>338</v>
      </c>
      <c r="D4332" s="116" t="s">
        <v>249</v>
      </c>
      <c r="E4332" s="117" t="str">
        <f t="shared" si="67"/>
        <v>2100</v>
      </c>
      <c r="F4332" s="118" t="str">
        <f>VLOOKUP($E4332,[5]Plan2!$A$5:$D$703,1,FALSE)</f>
        <v>2100</v>
      </c>
      <c r="G4332" s="118" t="str">
        <f>VLOOKUP($E4332,[5]Plan2!$A$5:$D$703,2,FALSE)</f>
        <v>Fabricação de produtos farmoquímicos e farmacêuticos</v>
      </c>
      <c r="H4332" s="118" t="str">
        <f>VLOOKUP($E4332,[5]Plan2!$A$5:$D$703,3,FALSE)</f>
        <v>2110</v>
      </c>
      <c r="I4332" s="118" t="str">
        <f>VLOOKUP($E4332,[5]Plan2!$A$5:$D$703,4,FALSE)</f>
        <v>Fabricação de produtos farmoquímicos</v>
      </c>
    </row>
    <row r="4333" spans="1:9" ht="16">
      <c r="A4333" s="117" t="s">
        <v>10384</v>
      </c>
      <c r="B4333" s="118" t="s">
        <v>10385</v>
      </c>
      <c r="C4333" s="116" t="s">
        <v>338</v>
      </c>
      <c r="D4333" s="116" t="s">
        <v>249</v>
      </c>
      <c r="E4333" s="117" t="str">
        <f t="shared" si="67"/>
        <v>2100</v>
      </c>
      <c r="F4333" s="118" t="str">
        <f>VLOOKUP($E4333,[5]Plan2!$A$5:$D$703,1,FALSE)</f>
        <v>2100</v>
      </c>
      <c r="G4333" s="118" t="str">
        <f>VLOOKUP($E4333,[5]Plan2!$A$5:$D$703,2,FALSE)</f>
        <v>Fabricação de produtos farmoquímicos e farmacêuticos</v>
      </c>
      <c r="H4333" s="118" t="str">
        <f>VLOOKUP($E4333,[5]Plan2!$A$5:$D$703,3,FALSE)</f>
        <v>2110</v>
      </c>
      <c r="I4333" s="118" t="str">
        <f>VLOOKUP($E4333,[5]Plan2!$A$5:$D$703,4,FALSE)</f>
        <v>Fabricação de produtos farmoquímicos</v>
      </c>
    </row>
    <row r="4334" spans="1:9" ht="16">
      <c r="A4334" s="117" t="s">
        <v>10386</v>
      </c>
      <c r="B4334" s="118" t="s">
        <v>10387</v>
      </c>
      <c r="C4334" s="116" t="s">
        <v>338</v>
      </c>
      <c r="D4334" s="116" t="s">
        <v>249</v>
      </c>
      <c r="E4334" s="117" t="str">
        <f t="shared" si="67"/>
        <v>2100</v>
      </c>
      <c r="F4334" s="118" t="str">
        <f>VLOOKUP($E4334,[5]Plan2!$A$5:$D$703,1,FALSE)</f>
        <v>2100</v>
      </c>
      <c r="G4334" s="118" t="str">
        <f>VLOOKUP($E4334,[5]Plan2!$A$5:$D$703,2,FALSE)</f>
        <v>Fabricação de produtos farmoquímicos e farmacêuticos</v>
      </c>
      <c r="H4334" s="118" t="str">
        <f>VLOOKUP($E4334,[5]Plan2!$A$5:$D$703,3,FALSE)</f>
        <v>2110</v>
      </c>
      <c r="I4334" s="118" t="str">
        <f>VLOOKUP($E4334,[5]Plan2!$A$5:$D$703,4,FALSE)</f>
        <v>Fabricação de produtos farmoquímicos</v>
      </c>
    </row>
    <row r="4335" spans="1:9" ht="16">
      <c r="A4335" s="117" t="s">
        <v>10388</v>
      </c>
      <c r="B4335" s="118" t="s">
        <v>10389</v>
      </c>
      <c r="C4335" s="116" t="s">
        <v>338</v>
      </c>
      <c r="D4335" s="116" t="s">
        <v>249</v>
      </c>
      <c r="E4335" s="117" t="str">
        <f t="shared" si="67"/>
        <v>2100</v>
      </c>
      <c r="F4335" s="118" t="str">
        <f>VLOOKUP($E4335,[5]Plan2!$A$5:$D$703,1,FALSE)</f>
        <v>2100</v>
      </c>
      <c r="G4335" s="118" t="str">
        <f>VLOOKUP($E4335,[5]Plan2!$A$5:$D$703,2,FALSE)</f>
        <v>Fabricação de produtos farmoquímicos e farmacêuticos</v>
      </c>
      <c r="H4335" s="118" t="str">
        <f>VLOOKUP($E4335,[5]Plan2!$A$5:$D$703,3,FALSE)</f>
        <v>2110</v>
      </c>
      <c r="I4335" s="118" t="str">
        <f>VLOOKUP($E4335,[5]Plan2!$A$5:$D$703,4,FALSE)</f>
        <v>Fabricação de produtos farmoquímicos</v>
      </c>
    </row>
    <row r="4336" spans="1:9" ht="16">
      <c r="A4336" s="117" t="s">
        <v>10390</v>
      </c>
      <c r="B4336" s="118" t="s">
        <v>10391</v>
      </c>
      <c r="C4336" s="116" t="s">
        <v>338</v>
      </c>
      <c r="D4336" s="116" t="s">
        <v>249</v>
      </c>
      <c r="E4336" s="117" t="str">
        <f t="shared" si="67"/>
        <v>2100</v>
      </c>
      <c r="F4336" s="118" t="str">
        <f>VLOOKUP($E4336,[5]Plan2!$A$5:$D$703,1,FALSE)</f>
        <v>2100</v>
      </c>
      <c r="G4336" s="118" t="str">
        <f>VLOOKUP($E4336,[5]Plan2!$A$5:$D$703,2,FALSE)</f>
        <v>Fabricação de produtos farmoquímicos e farmacêuticos</v>
      </c>
      <c r="H4336" s="118" t="str">
        <f>VLOOKUP($E4336,[5]Plan2!$A$5:$D$703,3,FALSE)</f>
        <v>2110</v>
      </c>
      <c r="I4336" s="118" t="str">
        <f>VLOOKUP($E4336,[5]Plan2!$A$5:$D$703,4,FALSE)</f>
        <v>Fabricação de produtos farmoquímicos</v>
      </c>
    </row>
    <row r="4337" spans="1:9" ht="16">
      <c r="A4337" s="117" t="s">
        <v>10392</v>
      </c>
      <c r="B4337" s="118" t="s">
        <v>10393</v>
      </c>
      <c r="C4337" s="116" t="s">
        <v>338</v>
      </c>
      <c r="D4337" s="116" t="s">
        <v>249</v>
      </c>
      <c r="E4337" s="117" t="str">
        <f t="shared" si="67"/>
        <v>2100</v>
      </c>
      <c r="F4337" s="118" t="str">
        <f>VLOOKUP($E4337,[5]Plan2!$A$5:$D$703,1,FALSE)</f>
        <v>2100</v>
      </c>
      <c r="G4337" s="118" t="str">
        <f>VLOOKUP($E4337,[5]Plan2!$A$5:$D$703,2,FALSE)</f>
        <v>Fabricação de produtos farmoquímicos e farmacêuticos</v>
      </c>
      <c r="H4337" s="118" t="str">
        <f>VLOOKUP($E4337,[5]Plan2!$A$5:$D$703,3,FALSE)</f>
        <v>2110</v>
      </c>
      <c r="I4337" s="118" t="str">
        <f>VLOOKUP($E4337,[5]Plan2!$A$5:$D$703,4,FALSE)</f>
        <v>Fabricação de produtos farmoquímicos</v>
      </c>
    </row>
    <row r="4338" spans="1:9" ht="16">
      <c r="A4338" s="117" t="s">
        <v>10394</v>
      </c>
      <c r="B4338" s="118" t="s">
        <v>10395</v>
      </c>
      <c r="C4338" s="116" t="s">
        <v>338</v>
      </c>
      <c r="D4338" s="116" t="s">
        <v>249</v>
      </c>
      <c r="E4338" s="117" t="str">
        <f t="shared" si="67"/>
        <v>2100</v>
      </c>
      <c r="F4338" s="118" t="str">
        <f>VLOOKUP($E4338,[5]Plan2!$A$5:$D$703,1,FALSE)</f>
        <v>2100</v>
      </c>
      <c r="G4338" s="118" t="str">
        <f>VLOOKUP($E4338,[5]Plan2!$A$5:$D$703,2,FALSE)</f>
        <v>Fabricação de produtos farmoquímicos e farmacêuticos</v>
      </c>
      <c r="H4338" s="118" t="str">
        <f>VLOOKUP($E4338,[5]Plan2!$A$5:$D$703,3,FALSE)</f>
        <v>2110</v>
      </c>
      <c r="I4338" s="118" t="str">
        <f>VLOOKUP($E4338,[5]Plan2!$A$5:$D$703,4,FALSE)</f>
        <v>Fabricação de produtos farmoquímicos</v>
      </c>
    </row>
    <row r="4339" spans="1:9" ht="16">
      <c r="A4339" s="117" t="s">
        <v>10396</v>
      </c>
      <c r="B4339" s="118" t="s">
        <v>10397</v>
      </c>
      <c r="C4339" s="116" t="s">
        <v>338</v>
      </c>
      <c r="D4339" s="116" t="s">
        <v>249</v>
      </c>
      <c r="E4339" s="117" t="str">
        <f t="shared" si="67"/>
        <v>2100</v>
      </c>
      <c r="F4339" s="118" t="str">
        <f>VLOOKUP($E4339,[5]Plan2!$A$5:$D$703,1,FALSE)</f>
        <v>2100</v>
      </c>
      <c r="G4339" s="118" t="str">
        <f>VLOOKUP($E4339,[5]Plan2!$A$5:$D$703,2,FALSE)</f>
        <v>Fabricação de produtos farmoquímicos e farmacêuticos</v>
      </c>
      <c r="H4339" s="118" t="str">
        <f>VLOOKUP($E4339,[5]Plan2!$A$5:$D$703,3,FALSE)</f>
        <v>2110</v>
      </c>
      <c r="I4339" s="118" t="str">
        <f>VLOOKUP($E4339,[5]Plan2!$A$5:$D$703,4,FALSE)</f>
        <v>Fabricação de produtos farmoquímicos</v>
      </c>
    </row>
    <row r="4340" spans="1:9" ht="16">
      <c r="A4340" s="117" t="s">
        <v>10398</v>
      </c>
      <c r="B4340" s="118" t="s">
        <v>10399</v>
      </c>
      <c r="C4340" s="116" t="s">
        <v>338</v>
      </c>
      <c r="D4340" s="116" t="s">
        <v>249</v>
      </c>
      <c r="E4340" s="117" t="str">
        <f t="shared" si="67"/>
        <v>2100</v>
      </c>
      <c r="F4340" s="118" t="str">
        <f>VLOOKUP($E4340,[5]Plan2!$A$5:$D$703,1,FALSE)</f>
        <v>2100</v>
      </c>
      <c r="G4340" s="118" t="str">
        <f>VLOOKUP($E4340,[5]Plan2!$A$5:$D$703,2,FALSE)</f>
        <v>Fabricação de produtos farmoquímicos e farmacêuticos</v>
      </c>
      <c r="H4340" s="118" t="str">
        <f>VLOOKUP($E4340,[5]Plan2!$A$5:$D$703,3,FALSE)</f>
        <v>2110</v>
      </c>
      <c r="I4340" s="118" t="str">
        <f>VLOOKUP($E4340,[5]Plan2!$A$5:$D$703,4,FALSE)</f>
        <v>Fabricação de produtos farmoquímicos</v>
      </c>
    </row>
    <row r="4341" spans="1:9" ht="16">
      <c r="A4341" s="117" t="s">
        <v>10400</v>
      </c>
      <c r="B4341" s="118" t="s">
        <v>10401</v>
      </c>
      <c r="C4341" s="116" t="s">
        <v>338</v>
      </c>
      <c r="D4341" s="116" t="s">
        <v>249</v>
      </c>
      <c r="E4341" s="117" t="str">
        <f t="shared" si="67"/>
        <v>2100</v>
      </c>
      <c r="F4341" s="118" t="str">
        <f>VLOOKUP($E4341,[5]Plan2!$A$5:$D$703,1,FALSE)</f>
        <v>2100</v>
      </c>
      <c r="G4341" s="118" t="str">
        <f>VLOOKUP($E4341,[5]Plan2!$A$5:$D$703,2,FALSE)</f>
        <v>Fabricação de produtos farmoquímicos e farmacêuticos</v>
      </c>
      <c r="H4341" s="118" t="str">
        <f>VLOOKUP($E4341,[5]Plan2!$A$5:$D$703,3,FALSE)</f>
        <v>2110</v>
      </c>
      <c r="I4341" s="118" t="str">
        <f>VLOOKUP($E4341,[5]Plan2!$A$5:$D$703,4,FALSE)</f>
        <v>Fabricação de produtos farmoquímicos</v>
      </c>
    </row>
    <row r="4342" spans="1:9" ht="16">
      <c r="A4342" s="117" t="s">
        <v>10402</v>
      </c>
      <c r="B4342" s="118" t="s">
        <v>10403</v>
      </c>
      <c r="C4342" s="116" t="s">
        <v>338</v>
      </c>
      <c r="D4342" s="116" t="s">
        <v>249</v>
      </c>
      <c r="E4342" s="117" t="str">
        <f t="shared" si="67"/>
        <v>2100</v>
      </c>
      <c r="F4342" s="118" t="str">
        <f>VLOOKUP($E4342,[5]Plan2!$A$5:$D$703,1,FALSE)</f>
        <v>2100</v>
      </c>
      <c r="G4342" s="118" t="str">
        <f>VLOOKUP($E4342,[5]Plan2!$A$5:$D$703,2,FALSE)</f>
        <v>Fabricação de produtos farmoquímicos e farmacêuticos</v>
      </c>
      <c r="H4342" s="118" t="str">
        <f>VLOOKUP($E4342,[5]Plan2!$A$5:$D$703,3,FALSE)</f>
        <v>2110</v>
      </c>
      <c r="I4342" s="118" t="str">
        <f>VLOOKUP($E4342,[5]Plan2!$A$5:$D$703,4,FALSE)</f>
        <v>Fabricação de produtos farmoquímicos</v>
      </c>
    </row>
    <row r="4343" spans="1:9" ht="16">
      <c r="A4343" s="117" t="s">
        <v>10404</v>
      </c>
      <c r="B4343" s="118" t="s">
        <v>10405</v>
      </c>
      <c r="C4343" s="116" t="s">
        <v>338</v>
      </c>
      <c r="D4343" s="116" t="s">
        <v>249</v>
      </c>
      <c r="E4343" s="117" t="str">
        <f t="shared" si="67"/>
        <v>2100</v>
      </c>
      <c r="F4343" s="118" t="str">
        <f>VLOOKUP($E4343,[5]Plan2!$A$5:$D$703,1,FALSE)</f>
        <v>2100</v>
      </c>
      <c r="G4343" s="118" t="str">
        <f>VLOOKUP($E4343,[5]Plan2!$A$5:$D$703,2,FALSE)</f>
        <v>Fabricação de produtos farmoquímicos e farmacêuticos</v>
      </c>
      <c r="H4343" s="118" t="str">
        <f>VLOOKUP($E4343,[5]Plan2!$A$5:$D$703,3,FALSE)</f>
        <v>2110</v>
      </c>
      <c r="I4343" s="118" t="str">
        <f>VLOOKUP($E4343,[5]Plan2!$A$5:$D$703,4,FALSE)</f>
        <v>Fabricação de produtos farmoquímicos</v>
      </c>
    </row>
    <row r="4344" spans="1:9" ht="16">
      <c r="A4344" s="117" t="s">
        <v>10406</v>
      </c>
      <c r="B4344" s="118" t="s">
        <v>10407</v>
      </c>
      <c r="C4344" s="116" t="s">
        <v>338</v>
      </c>
      <c r="D4344" s="116" t="s">
        <v>249</v>
      </c>
      <c r="E4344" s="117" t="str">
        <f t="shared" si="67"/>
        <v>2100</v>
      </c>
      <c r="F4344" s="118" t="str">
        <f>VLOOKUP($E4344,[5]Plan2!$A$5:$D$703,1,FALSE)</f>
        <v>2100</v>
      </c>
      <c r="G4344" s="118" t="str">
        <f>VLOOKUP($E4344,[5]Plan2!$A$5:$D$703,2,FALSE)</f>
        <v>Fabricação de produtos farmoquímicos e farmacêuticos</v>
      </c>
      <c r="H4344" s="118" t="str">
        <f>VLOOKUP($E4344,[5]Plan2!$A$5:$D$703,3,FALSE)</f>
        <v>2110</v>
      </c>
      <c r="I4344" s="118" t="str">
        <f>VLOOKUP($E4344,[5]Plan2!$A$5:$D$703,4,FALSE)</f>
        <v>Fabricação de produtos farmoquímicos</v>
      </c>
    </row>
    <row r="4345" spans="1:9" ht="16">
      <c r="A4345" s="117" t="s">
        <v>10408</v>
      </c>
      <c r="B4345" s="118" t="s">
        <v>10409</v>
      </c>
      <c r="C4345" s="116" t="s">
        <v>338</v>
      </c>
      <c r="D4345" s="116" t="s">
        <v>249</v>
      </c>
      <c r="E4345" s="117" t="str">
        <f t="shared" si="67"/>
        <v>2100</v>
      </c>
      <c r="F4345" s="118" t="str">
        <f>VLOOKUP($E4345,[5]Plan2!$A$5:$D$703,1,FALSE)</f>
        <v>2100</v>
      </c>
      <c r="G4345" s="118" t="str">
        <f>VLOOKUP($E4345,[5]Plan2!$A$5:$D$703,2,FALSE)</f>
        <v>Fabricação de produtos farmoquímicos e farmacêuticos</v>
      </c>
      <c r="H4345" s="118" t="str">
        <f>VLOOKUP($E4345,[5]Plan2!$A$5:$D$703,3,FALSE)</f>
        <v>2110</v>
      </c>
      <c r="I4345" s="118" t="str">
        <f>VLOOKUP($E4345,[5]Plan2!$A$5:$D$703,4,FALSE)</f>
        <v>Fabricação de produtos farmoquímicos</v>
      </c>
    </row>
    <row r="4346" spans="1:9" ht="16">
      <c r="A4346" s="117" t="s">
        <v>10410</v>
      </c>
      <c r="B4346" s="118" t="s">
        <v>10411</v>
      </c>
      <c r="C4346" s="116" t="s">
        <v>338</v>
      </c>
      <c r="D4346" s="116" t="s">
        <v>249</v>
      </c>
      <c r="E4346" s="117" t="str">
        <f t="shared" si="67"/>
        <v>2100</v>
      </c>
      <c r="F4346" s="118" t="str">
        <f>VLOOKUP($E4346,[5]Plan2!$A$5:$D$703,1,FALSE)</f>
        <v>2100</v>
      </c>
      <c r="G4346" s="118" t="str">
        <f>VLOOKUP($E4346,[5]Plan2!$A$5:$D$703,2,FALSE)</f>
        <v>Fabricação de produtos farmoquímicos e farmacêuticos</v>
      </c>
      <c r="H4346" s="118" t="str">
        <f>VLOOKUP($E4346,[5]Plan2!$A$5:$D$703,3,FALSE)</f>
        <v>2110</v>
      </c>
      <c r="I4346" s="118" t="str">
        <f>VLOOKUP($E4346,[5]Plan2!$A$5:$D$703,4,FALSE)</f>
        <v>Fabricação de produtos farmoquímicos</v>
      </c>
    </row>
    <row r="4347" spans="1:9" ht="16">
      <c r="A4347" s="117" t="s">
        <v>10412</v>
      </c>
      <c r="B4347" s="118" t="s">
        <v>10413</v>
      </c>
      <c r="C4347" s="116" t="s">
        <v>338</v>
      </c>
      <c r="D4347" s="116" t="s">
        <v>249</v>
      </c>
      <c r="E4347" s="117" t="str">
        <f t="shared" si="67"/>
        <v>2100</v>
      </c>
      <c r="F4347" s="118" t="str">
        <f>VLOOKUP($E4347,[5]Plan2!$A$5:$D$703,1,FALSE)</f>
        <v>2100</v>
      </c>
      <c r="G4347" s="118" t="str">
        <f>VLOOKUP($E4347,[5]Plan2!$A$5:$D$703,2,FALSE)</f>
        <v>Fabricação de produtos farmoquímicos e farmacêuticos</v>
      </c>
      <c r="H4347" s="118" t="str">
        <f>VLOOKUP($E4347,[5]Plan2!$A$5:$D$703,3,FALSE)</f>
        <v>2110</v>
      </c>
      <c r="I4347" s="118" t="str">
        <f>VLOOKUP($E4347,[5]Plan2!$A$5:$D$703,4,FALSE)</f>
        <v>Fabricação de produtos farmoquímicos</v>
      </c>
    </row>
    <row r="4348" spans="1:9" ht="16">
      <c r="A4348" s="117" t="s">
        <v>10414</v>
      </c>
      <c r="B4348" s="118" t="s">
        <v>10415</v>
      </c>
      <c r="C4348" s="116" t="s">
        <v>338</v>
      </c>
      <c r="D4348" s="116" t="s">
        <v>249</v>
      </c>
      <c r="E4348" s="117" t="str">
        <f t="shared" si="67"/>
        <v>2100</v>
      </c>
      <c r="F4348" s="118" t="str">
        <f>VLOOKUP($E4348,[5]Plan2!$A$5:$D$703,1,FALSE)</f>
        <v>2100</v>
      </c>
      <c r="G4348" s="118" t="str">
        <f>VLOOKUP($E4348,[5]Plan2!$A$5:$D$703,2,FALSE)</f>
        <v>Fabricação de produtos farmoquímicos e farmacêuticos</v>
      </c>
      <c r="H4348" s="118" t="str">
        <f>VLOOKUP($E4348,[5]Plan2!$A$5:$D$703,3,FALSE)</f>
        <v>2110</v>
      </c>
      <c r="I4348" s="118" t="str">
        <f>VLOOKUP($E4348,[5]Plan2!$A$5:$D$703,4,FALSE)</f>
        <v>Fabricação de produtos farmoquímicos</v>
      </c>
    </row>
    <row r="4349" spans="1:9" ht="16">
      <c r="A4349" s="117" t="s">
        <v>10416</v>
      </c>
      <c r="B4349" s="118" t="s">
        <v>10417</v>
      </c>
      <c r="C4349" s="116" t="s">
        <v>338</v>
      </c>
      <c r="D4349" s="116" t="s">
        <v>249</v>
      </c>
      <c r="E4349" s="117" t="str">
        <f t="shared" si="67"/>
        <v>2100</v>
      </c>
      <c r="F4349" s="118" t="str">
        <f>VLOOKUP($E4349,[5]Plan2!$A$5:$D$703,1,FALSE)</f>
        <v>2100</v>
      </c>
      <c r="G4349" s="118" t="str">
        <f>VLOOKUP($E4349,[5]Plan2!$A$5:$D$703,2,FALSE)</f>
        <v>Fabricação de produtos farmoquímicos e farmacêuticos</v>
      </c>
      <c r="H4349" s="118" t="str">
        <f>VLOOKUP($E4349,[5]Plan2!$A$5:$D$703,3,FALSE)</f>
        <v>2110</v>
      </c>
      <c r="I4349" s="118" t="str">
        <f>VLOOKUP($E4349,[5]Plan2!$A$5:$D$703,4,FALSE)</f>
        <v>Fabricação de produtos farmoquímicos</v>
      </c>
    </row>
    <row r="4350" spans="1:9" ht="16">
      <c r="A4350" s="117" t="s">
        <v>10418</v>
      </c>
      <c r="B4350" s="118" t="s">
        <v>10419</v>
      </c>
      <c r="C4350" s="116" t="s">
        <v>338</v>
      </c>
      <c r="D4350" s="116" t="s">
        <v>249</v>
      </c>
      <c r="E4350" s="117" t="str">
        <f t="shared" si="67"/>
        <v>2100</v>
      </c>
      <c r="F4350" s="118" t="str">
        <f>VLOOKUP($E4350,[5]Plan2!$A$5:$D$703,1,FALSE)</f>
        <v>2100</v>
      </c>
      <c r="G4350" s="118" t="str">
        <f>VLOOKUP($E4350,[5]Plan2!$A$5:$D$703,2,FALSE)</f>
        <v>Fabricação de produtos farmoquímicos e farmacêuticos</v>
      </c>
      <c r="H4350" s="118" t="str">
        <f>VLOOKUP($E4350,[5]Plan2!$A$5:$D$703,3,FALSE)</f>
        <v>2110</v>
      </c>
      <c r="I4350" s="118" t="str">
        <f>VLOOKUP($E4350,[5]Plan2!$A$5:$D$703,4,FALSE)</f>
        <v>Fabricação de produtos farmoquímicos</v>
      </c>
    </row>
    <row r="4351" spans="1:9" ht="16">
      <c r="A4351" s="117" t="s">
        <v>10420</v>
      </c>
      <c r="B4351" s="118" t="s">
        <v>10421</v>
      </c>
      <c r="C4351" s="116" t="s">
        <v>338</v>
      </c>
      <c r="D4351" s="116" t="s">
        <v>249</v>
      </c>
      <c r="E4351" s="117" t="str">
        <f t="shared" si="67"/>
        <v>2100</v>
      </c>
      <c r="F4351" s="118" t="str">
        <f>VLOOKUP($E4351,[5]Plan2!$A$5:$D$703,1,FALSE)</f>
        <v>2100</v>
      </c>
      <c r="G4351" s="118" t="str">
        <f>VLOOKUP($E4351,[5]Plan2!$A$5:$D$703,2,FALSE)</f>
        <v>Fabricação de produtos farmoquímicos e farmacêuticos</v>
      </c>
      <c r="H4351" s="118" t="str">
        <f>VLOOKUP($E4351,[5]Plan2!$A$5:$D$703,3,FALSE)</f>
        <v>2110</v>
      </c>
      <c r="I4351" s="118" t="str">
        <f>VLOOKUP($E4351,[5]Plan2!$A$5:$D$703,4,FALSE)</f>
        <v>Fabricação de produtos farmoquímicos</v>
      </c>
    </row>
    <row r="4352" spans="1:9" ht="16">
      <c r="A4352" s="117" t="s">
        <v>10422</v>
      </c>
      <c r="B4352" s="118" t="s">
        <v>10423</v>
      </c>
      <c r="C4352" s="116" t="s">
        <v>338</v>
      </c>
      <c r="D4352" s="116" t="s">
        <v>249</v>
      </c>
      <c r="E4352" s="117" t="str">
        <f t="shared" si="67"/>
        <v>2100</v>
      </c>
      <c r="F4352" s="118" t="str">
        <f>VLOOKUP($E4352,[5]Plan2!$A$5:$D$703,1,FALSE)</f>
        <v>2100</v>
      </c>
      <c r="G4352" s="118" t="str">
        <f>VLOOKUP($E4352,[5]Plan2!$A$5:$D$703,2,FALSE)</f>
        <v>Fabricação de produtos farmoquímicos e farmacêuticos</v>
      </c>
      <c r="H4352" s="118" t="str">
        <f>VLOOKUP($E4352,[5]Plan2!$A$5:$D$703,3,FALSE)</f>
        <v>2110</v>
      </c>
      <c r="I4352" s="118" t="str">
        <f>VLOOKUP($E4352,[5]Plan2!$A$5:$D$703,4,FALSE)</f>
        <v>Fabricação de produtos farmoquímicos</v>
      </c>
    </row>
    <row r="4353" spans="1:9" ht="16">
      <c r="A4353" s="117" t="s">
        <v>10424</v>
      </c>
      <c r="B4353" s="118" t="s">
        <v>10425</v>
      </c>
      <c r="C4353" s="116" t="s">
        <v>338</v>
      </c>
      <c r="D4353" s="116" t="s">
        <v>249</v>
      </c>
      <c r="E4353" s="117" t="str">
        <f t="shared" si="67"/>
        <v>2100</v>
      </c>
      <c r="F4353" s="118" t="str">
        <f>VLOOKUP($E4353,[5]Plan2!$A$5:$D$703,1,FALSE)</f>
        <v>2100</v>
      </c>
      <c r="G4353" s="118" t="str">
        <f>VLOOKUP($E4353,[5]Plan2!$A$5:$D$703,2,FALSE)</f>
        <v>Fabricação de produtos farmoquímicos e farmacêuticos</v>
      </c>
      <c r="H4353" s="118" t="str">
        <f>VLOOKUP($E4353,[5]Plan2!$A$5:$D$703,3,FALSE)</f>
        <v>2110</v>
      </c>
      <c r="I4353" s="118" t="str">
        <f>VLOOKUP($E4353,[5]Plan2!$A$5:$D$703,4,FALSE)</f>
        <v>Fabricação de produtos farmoquímicos</v>
      </c>
    </row>
    <row r="4354" spans="1:9" ht="16">
      <c r="A4354" s="117" t="s">
        <v>10426</v>
      </c>
      <c r="B4354" s="118" t="s">
        <v>10427</v>
      </c>
      <c r="C4354" s="116" t="s">
        <v>338</v>
      </c>
      <c r="D4354" s="116" t="s">
        <v>249</v>
      </c>
      <c r="E4354" s="117" t="str">
        <f t="shared" si="67"/>
        <v>2100</v>
      </c>
      <c r="F4354" s="118" t="str">
        <f>VLOOKUP($E4354,[5]Plan2!$A$5:$D$703,1,FALSE)</f>
        <v>2100</v>
      </c>
      <c r="G4354" s="118" t="str">
        <f>VLOOKUP($E4354,[5]Plan2!$A$5:$D$703,2,FALSE)</f>
        <v>Fabricação de produtos farmoquímicos e farmacêuticos</v>
      </c>
      <c r="H4354" s="118" t="str">
        <f>VLOOKUP($E4354,[5]Plan2!$A$5:$D$703,3,FALSE)</f>
        <v>2110</v>
      </c>
      <c r="I4354" s="118" t="str">
        <f>VLOOKUP($E4354,[5]Plan2!$A$5:$D$703,4,FALSE)</f>
        <v>Fabricação de produtos farmoquímicos</v>
      </c>
    </row>
    <row r="4355" spans="1:9" ht="16">
      <c r="A4355" s="117" t="s">
        <v>10428</v>
      </c>
      <c r="B4355" s="118" t="s">
        <v>10429</v>
      </c>
      <c r="C4355" s="116" t="s">
        <v>338</v>
      </c>
      <c r="D4355" s="116" t="s">
        <v>249</v>
      </c>
      <c r="E4355" s="117" t="str">
        <f t="shared" ref="E4355:E4418" si="68">LEFT(C4355,4)</f>
        <v>2100</v>
      </c>
      <c r="F4355" s="118" t="str">
        <f>VLOOKUP($E4355,[5]Plan2!$A$5:$D$703,1,FALSE)</f>
        <v>2100</v>
      </c>
      <c r="G4355" s="118" t="str">
        <f>VLOOKUP($E4355,[5]Plan2!$A$5:$D$703,2,FALSE)</f>
        <v>Fabricação de produtos farmoquímicos e farmacêuticos</v>
      </c>
      <c r="H4355" s="118" t="str">
        <f>VLOOKUP($E4355,[5]Plan2!$A$5:$D$703,3,FALSE)</f>
        <v>2110</v>
      </c>
      <c r="I4355" s="118" t="str">
        <f>VLOOKUP($E4355,[5]Plan2!$A$5:$D$703,4,FALSE)</f>
        <v>Fabricação de produtos farmoquímicos</v>
      </c>
    </row>
    <row r="4356" spans="1:9" ht="16">
      <c r="A4356" s="117" t="s">
        <v>10430</v>
      </c>
      <c r="B4356" s="118" t="s">
        <v>10431</v>
      </c>
      <c r="C4356" s="116" t="s">
        <v>338</v>
      </c>
      <c r="D4356" s="116" t="s">
        <v>249</v>
      </c>
      <c r="E4356" s="117" t="str">
        <f t="shared" si="68"/>
        <v>2100</v>
      </c>
      <c r="F4356" s="118" t="str">
        <f>VLOOKUP($E4356,[5]Plan2!$A$5:$D$703,1,FALSE)</f>
        <v>2100</v>
      </c>
      <c r="G4356" s="118" t="str">
        <f>VLOOKUP($E4356,[5]Plan2!$A$5:$D$703,2,FALSE)</f>
        <v>Fabricação de produtos farmoquímicos e farmacêuticos</v>
      </c>
      <c r="H4356" s="118" t="str">
        <f>VLOOKUP($E4356,[5]Plan2!$A$5:$D$703,3,FALSE)</f>
        <v>2110</v>
      </c>
      <c r="I4356" s="118" t="str">
        <f>VLOOKUP($E4356,[5]Plan2!$A$5:$D$703,4,FALSE)</f>
        <v>Fabricação de produtos farmoquímicos</v>
      </c>
    </row>
    <row r="4357" spans="1:9" ht="16">
      <c r="A4357" s="117" t="s">
        <v>10432</v>
      </c>
      <c r="B4357" s="118" t="s">
        <v>10433</v>
      </c>
      <c r="C4357" s="116" t="s">
        <v>338</v>
      </c>
      <c r="D4357" s="116" t="s">
        <v>249</v>
      </c>
      <c r="E4357" s="117" t="str">
        <f t="shared" si="68"/>
        <v>2100</v>
      </c>
      <c r="F4357" s="118" t="str">
        <f>VLOOKUP($E4357,[5]Plan2!$A$5:$D$703,1,FALSE)</f>
        <v>2100</v>
      </c>
      <c r="G4357" s="118" t="str">
        <f>VLOOKUP($E4357,[5]Plan2!$A$5:$D$703,2,FALSE)</f>
        <v>Fabricação de produtos farmoquímicos e farmacêuticos</v>
      </c>
      <c r="H4357" s="118" t="str">
        <f>VLOOKUP($E4357,[5]Plan2!$A$5:$D$703,3,FALSE)</f>
        <v>2110</v>
      </c>
      <c r="I4357" s="118" t="str">
        <f>VLOOKUP($E4357,[5]Plan2!$A$5:$D$703,4,FALSE)</f>
        <v>Fabricação de produtos farmoquímicos</v>
      </c>
    </row>
    <row r="4358" spans="1:9" ht="16">
      <c r="A4358" s="117" t="s">
        <v>10434</v>
      </c>
      <c r="B4358" s="118" t="s">
        <v>10435</v>
      </c>
      <c r="C4358" s="116" t="s">
        <v>338</v>
      </c>
      <c r="D4358" s="116" t="s">
        <v>249</v>
      </c>
      <c r="E4358" s="117" t="str">
        <f t="shared" si="68"/>
        <v>2100</v>
      </c>
      <c r="F4358" s="118" t="str">
        <f>VLOOKUP($E4358,[5]Plan2!$A$5:$D$703,1,FALSE)</f>
        <v>2100</v>
      </c>
      <c r="G4358" s="118" t="str">
        <f>VLOOKUP($E4358,[5]Plan2!$A$5:$D$703,2,FALSE)</f>
        <v>Fabricação de produtos farmoquímicos e farmacêuticos</v>
      </c>
      <c r="H4358" s="118" t="str">
        <f>VLOOKUP($E4358,[5]Plan2!$A$5:$D$703,3,FALSE)</f>
        <v>2110</v>
      </c>
      <c r="I4358" s="118" t="str">
        <f>VLOOKUP($E4358,[5]Plan2!$A$5:$D$703,4,FALSE)</f>
        <v>Fabricação de produtos farmoquímicos</v>
      </c>
    </row>
    <row r="4359" spans="1:9" ht="16">
      <c r="A4359" s="117" t="s">
        <v>10436</v>
      </c>
      <c r="B4359" s="118" t="s">
        <v>10437</v>
      </c>
      <c r="C4359" s="116" t="s">
        <v>338</v>
      </c>
      <c r="D4359" s="116" t="s">
        <v>249</v>
      </c>
      <c r="E4359" s="117" t="str">
        <f t="shared" si="68"/>
        <v>2100</v>
      </c>
      <c r="F4359" s="118" t="str">
        <f>VLOOKUP($E4359,[5]Plan2!$A$5:$D$703,1,FALSE)</f>
        <v>2100</v>
      </c>
      <c r="G4359" s="118" t="str">
        <f>VLOOKUP($E4359,[5]Plan2!$A$5:$D$703,2,FALSE)</f>
        <v>Fabricação de produtos farmoquímicos e farmacêuticos</v>
      </c>
      <c r="H4359" s="118" t="str">
        <f>VLOOKUP($E4359,[5]Plan2!$A$5:$D$703,3,FALSE)</f>
        <v>2110</v>
      </c>
      <c r="I4359" s="118" t="str">
        <f>VLOOKUP($E4359,[5]Plan2!$A$5:$D$703,4,FALSE)</f>
        <v>Fabricação de produtos farmoquímicos</v>
      </c>
    </row>
    <row r="4360" spans="1:9" ht="16">
      <c r="A4360" s="117" t="s">
        <v>10438</v>
      </c>
      <c r="B4360" s="118" t="s">
        <v>10439</v>
      </c>
      <c r="C4360" s="116" t="s">
        <v>338</v>
      </c>
      <c r="D4360" s="116" t="s">
        <v>249</v>
      </c>
      <c r="E4360" s="117" t="str">
        <f t="shared" si="68"/>
        <v>2100</v>
      </c>
      <c r="F4360" s="118" t="str">
        <f>VLOOKUP($E4360,[5]Plan2!$A$5:$D$703,1,FALSE)</f>
        <v>2100</v>
      </c>
      <c r="G4360" s="118" t="str">
        <f>VLOOKUP($E4360,[5]Plan2!$A$5:$D$703,2,FALSE)</f>
        <v>Fabricação de produtos farmoquímicos e farmacêuticos</v>
      </c>
      <c r="H4360" s="118" t="str">
        <f>VLOOKUP($E4360,[5]Plan2!$A$5:$D$703,3,FALSE)</f>
        <v>2110</v>
      </c>
      <c r="I4360" s="118" t="str">
        <f>VLOOKUP($E4360,[5]Plan2!$A$5:$D$703,4,FALSE)</f>
        <v>Fabricação de produtos farmoquímicos</v>
      </c>
    </row>
    <row r="4361" spans="1:9" ht="16">
      <c r="A4361" s="117" t="s">
        <v>10440</v>
      </c>
      <c r="B4361" s="118" t="s">
        <v>10441</v>
      </c>
      <c r="C4361" s="116" t="s">
        <v>338</v>
      </c>
      <c r="D4361" s="116" t="s">
        <v>249</v>
      </c>
      <c r="E4361" s="117" t="str">
        <f t="shared" si="68"/>
        <v>2100</v>
      </c>
      <c r="F4361" s="118" t="str">
        <f>VLOOKUP($E4361,[5]Plan2!$A$5:$D$703,1,FALSE)</f>
        <v>2100</v>
      </c>
      <c r="G4361" s="118" t="str">
        <f>VLOOKUP($E4361,[5]Plan2!$A$5:$D$703,2,FALSE)</f>
        <v>Fabricação de produtos farmoquímicos e farmacêuticos</v>
      </c>
      <c r="H4361" s="118" t="str">
        <f>VLOOKUP($E4361,[5]Plan2!$A$5:$D$703,3,FALSE)</f>
        <v>2110</v>
      </c>
      <c r="I4361" s="118" t="str">
        <f>VLOOKUP($E4361,[5]Plan2!$A$5:$D$703,4,FALSE)</f>
        <v>Fabricação de produtos farmoquímicos</v>
      </c>
    </row>
    <row r="4362" spans="1:9" ht="16">
      <c r="A4362" s="117" t="s">
        <v>10442</v>
      </c>
      <c r="B4362" s="118" t="s">
        <v>10443</v>
      </c>
      <c r="C4362" s="116" t="s">
        <v>338</v>
      </c>
      <c r="D4362" s="116" t="s">
        <v>249</v>
      </c>
      <c r="E4362" s="117" t="str">
        <f t="shared" si="68"/>
        <v>2100</v>
      </c>
      <c r="F4362" s="118" t="str">
        <f>VLOOKUP($E4362,[5]Plan2!$A$5:$D$703,1,FALSE)</f>
        <v>2100</v>
      </c>
      <c r="G4362" s="118" t="str">
        <f>VLOOKUP($E4362,[5]Plan2!$A$5:$D$703,2,FALSE)</f>
        <v>Fabricação de produtos farmoquímicos e farmacêuticos</v>
      </c>
      <c r="H4362" s="118" t="str">
        <f>VLOOKUP($E4362,[5]Plan2!$A$5:$D$703,3,FALSE)</f>
        <v>2110</v>
      </c>
      <c r="I4362" s="118" t="str">
        <f>VLOOKUP($E4362,[5]Plan2!$A$5:$D$703,4,FALSE)</f>
        <v>Fabricação de produtos farmoquímicos</v>
      </c>
    </row>
    <row r="4363" spans="1:9" ht="16">
      <c r="A4363" s="117" t="s">
        <v>10444</v>
      </c>
      <c r="B4363" s="118" t="s">
        <v>10445</v>
      </c>
      <c r="C4363" s="116" t="s">
        <v>338</v>
      </c>
      <c r="D4363" s="116" t="s">
        <v>249</v>
      </c>
      <c r="E4363" s="117" t="str">
        <f t="shared" si="68"/>
        <v>2100</v>
      </c>
      <c r="F4363" s="118" t="str">
        <f>VLOOKUP($E4363,[5]Plan2!$A$5:$D$703,1,FALSE)</f>
        <v>2100</v>
      </c>
      <c r="G4363" s="118" t="str">
        <f>VLOOKUP($E4363,[5]Plan2!$A$5:$D$703,2,FALSE)</f>
        <v>Fabricação de produtos farmoquímicos e farmacêuticos</v>
      </c>
      <c r="H4363" s="118" t="str">
        <f>VLOOKUP($E4363,[5]Plan2!$A$5:$D$703,3,FALSE)</f>
        <v>2110</v>
      </c>
      <c r="I4363" s="118" t="str">
        <f>VLOOKUP($E4363,[5]Plan2!$A$5:$D$703,4,FALSE)</f>
        <v>Fabricação de produtos farmoquímicos</v>
      </c>
    </row>
    <row r="4364" spans="1:9" ht="16">
      <c r="A4364" s="117" t="s">
        <v>10446</v>
      </c>
      <c r="B4364" s="118" t="s">
        <v>10447</v>
      </c>
      <c r="C4364" s="116" t="s">
        <v>338</v>
      </c>
      <c r="D4364" s="116" t="s">
        <v>249</v>
      </c>
      <c r="E4364" s="117" t="str">
        <f t="shared" si="68"/>
        <v>2100</v>
      </c>
      <c r="F4364" s="118" t="str">
        <f>VLOOKUP($E4364,[5]Plan2!$A$5:$D$703,1,FALSE)</f>
        <v>2100</v>
      </c>
      <c r="G4364" s="118" t="str">
        <f>VLOOKUP($E4364,[5]Plan2!$A$5:$D$703,2,FALSE)</f>
        <v>Fabricação de produtos farmoquímicos e farmacêuticos</v>
      </c>
      <c r="H4364" s="118" t="str">
        <f>VLOOKUP($E4364,[5]Plan2!$A$5:$D$703,3,FALSE)</f>
        <v>2110</v>
      </c>
      <c r="I4364" s="118" t="str">
        <f>VLOOKUP($E4364,[5]Plan2!$A$5:$D$703,4,FALSE)</f>
        <v>Fabricação de produtos farmoquímicos</v>
      </c>
    </row>
    <row r="4365" spans="1:9" ht="16">
      <c r="A4365" s="117" t="s">
        <v>10448</v>
      </c>
      <c r="B4365" s="118" t="s">
        <v>10449</v>
      </c>
      <c r="C4365" s="116" t="s">
        <v>338</v>
      </c>
      <c r="D4365" s="116" t="s">
        <v>249</v>
      </c>
      <c r="E4365" s="117" t="str">
        <f t="shared" si="68"/>
        <v>2100</v>
      </c>
      <c r="F4365" s="118" t="str">
        <f>VLOOKUP($E4365,[5]Plan2!$A$5:$D$703,1,FALSE)</f>
        <v>2100</v>
      </c>
      <c r="G4365" s="118" t="str">
        <f>VLOOKUP($E4365,[5]Plan2!$A$5:$D$703,2,FALSE)</f>
        <v>Fabricação de produtos farmoquímicos e farmacêuticos</v>
      </c>
      <c r="H4365" s="118" t="str">
        <f>VLOOKUP($E4365,[5]Plan2!$A$5:$D$703,3,FALSE)</f>
        <v>2110</v>
      </c>
      <c r="I4365" s="118" t="str">
        <f>VLOOKUP($E4365,[5]Plan2!$A$5:$D$703,4,FALSE)</f>
        <v>Fabricação de produtos farmoquímicos</v>
      </c>
    </row>
    <row r="4366" spans="1:9" ht="16">
      <c r="A4366" s="117" t="s">
        <v>10450</v>
      </c>
      <c r="B4366" s="118" t="s">
        <v>10451</v>
      </c>
      <c r="C4366" s="116" t="s">
        <v>338</v>
      </c>
      <c r="D4366" s="116" t="s">
        <v>249</v>
      </c>
      <c r="E4366" s="117" t="str">
        <f t="shared" si="68"/>
        <v>2100</v>
      </c>
      <c r="F4366" s="118" t="str">
        <f>VLOOKUP($E4366,[5]Plan2!$A$5:$D$703,1,FALSE)</f>
        <v>2100</v>
      </c>
      <c r="G4366" s="118" t="str">
        <f>VLOOKUP($E4366,[5]Plan2!$A$5:$D$703,2,FALSE)</f>
        <v>Fabricação de produtos farmoquímicos e farmacêuticos</v>
      </c>
      <c r="H4366" s="118" t="str">
        <f>VLOOKUP($E4366,[5]Plan2!$A$5:$D$703,3,FALSE)</f>
        <v>2110</v>
      </c>
      <c r="I4366" s="118" t="str">
        <f>VLOOKUP($E4366,[5]Plan2!$A$5:$D$703,4,FALSE)</f>
        <v>Fabricação de produtos farmoquímicos</v>
      </c>
    </row>
    <row r="4367" spans="1:9" ht="16">
      <c r="A4367" s="117" t="s">
        <v>10452</v>
      </c>
      <c r="B4367" s="118" t="s">
        <v>10453</v>
      </c>
      <c r="C4367" s="116" t="s">
        <v>338</v>
      </c>
      <c r="D4367" s="116" t="s">
        <v>249</v>
      </c>
      <c r="E4367" s="117" t="str">
        <f t="shared" si="68"/>
        <v>2100</v>
      </c>
      <c r="F4367" s="118" t="str">
        <f>VLOOKUP($E4367,[5]Plan2!$A$5:$D$703,1,FALSE)</f>
        <v>2100</v>
      </c>
      <c r="G4367" s="118" t="str">
        <f>VLOOKUP($E4367,[5]Plan2!$A$5:$D$703,2,FALSE)</f>
        <v>Fabricação de produtos farmoquímicos e farmacêuticos</v>
      </c>
      <c r="H4367" s="118" t="str">
        <f>VLOOKUP($E4367,[5]Plan2!$A$5:$D$703,3,FALSE)</f>
        <v>2110</v>
      </c>
      <c r="I4367" s="118" t="str">
        <f>VLOOKUP($E4367,[5]Plan2!$A$5:$D$703,4,FALSE)</f>
        <v>Fabricação de produtos farmoquímicos</v>
      </c>
    </row>
    <row r="4368" spans="1:9" ht="16">
      <c r="A4368" s="117" t="s">
        <v>10454</v>
      </c>
      <c r="B4368" s="118" t="s">
        <v>10455</v>
      </c>
      <c r="C4368" s="116" t="s">
        <v>338</v>
      </c>
      <c r="D4368" s="116" t="s">
        <v>249</v>
      </c>
      <c r="E4368" s="117" t="str">
        <f t="shared" si="68"/>
        <v>2100</v>
      </c>
      <c r="F4368" s="118" t="str">
        <f>VLOOKUP($E4368,[5]Plan2!$A$5:$D$703,1,FALSE)</f>
        <v>2100</v>
      </c>
      <c r="G4368" s="118" t="str">
        <f>VLOOKUP($E4368,[5]Plan2!$A$5:$D$703,2,FALSE)</f>
        <v>Fabricação de produtos farmoquímicos e farmacêuticos</v>
      </c>
      <c r="H4368" s="118" t="str">
        <f>VLOOKUP($E4368,[5]Plan2!$A$5:$D$703,3,FALSE)</f>
        <v>2110</v>
      </c>
      <c r="I4368" s="118" t="str">
        <f>VLOOKUP($E4368,[5]Plan2!$A$5:$D$703,4,FALSE)</f>
        <v>Fabricação de produtos farmoquímicos</v>
      </c>
    </row>
    <row r="4369" spans="1:9" ht="16">
      <c r="A4369" s="117" t="s">
        <v>10456</v>
      </c>
      <c r="B4369" s="118" t="s">
        <v>10457</v>
      </c>
      <c r="C4369" s="116" t="s">
        <v>338</v>
      </c>
      <c r="D4369" s="116" t="s">
        <v>249</v>
      </c>
      <c r="E4369" s="117" t="str">
        <f t="shared" si="68"/>
        <v>2100</v>
      </c>
      <c r="F4369" s="118" t="str">
        <f>VLOOKUP($E4369,[5]Plan2!$A$5:$D$703,1,FALSE)</f>
        <v>2100</v>
      </c>
      <c r="G4369" s="118" t="str">
        <f>VLOOKUP($E4369,[5]Plan2!$A$5:$D$703,2,FALSE)</f>
        <v>Fabricação de produtos farmoquímicos e farmacêuticos</v>
      </c>
      <c r="H4369" s="118" t="str">
        <f>VLOOKUP($E4369,[5]Plan2!$A$5:$D$703,3,FALSE)</f>
        <v>2110</v>
      </c>
      <c r="I4369" s="118" t="str">
        <f>VLOOKUP($E4369,[5]Plan2!$A$5:$D$703,4,FALSE)</f>
        <v>Fabricação de produtos farmoquímicos</v>
      </c>
    </row>
    <row r="4370" spans="1:9" ht="16">
      <c r="A4370" s="117" t="s">
        <v>10458</v>
      </c>
      <c r="B4370" s="118" t="s">
        <v>10459</v>
      </c>
      <c r="C4370" s="116" t="s">
        <v>338</v>
      </c>
      <c r="D4370" s="116" t="s">
        <v>249</v>
      </c>
      <c r="E4370" s="117" t="str">
        <f t="shared" si="68"/>
        <v>2100</v>
      </c>
      <c r="F4370" s="118" t="str">
        <f>VLOOKUP($E4370,[5]Plan2!$A$5:$D$703,1,FALSE)</f>
        <v>2100</v>
      </c>
      <c r="G4370" s="118" t="str">
        <f>VLOOKUP($E4370,[5]Plan2!$A$5:$D$703,2,FALSE)</f>
        <v>Fabricação de produtos farmoquímicos e farmacêuticos</v>
      </c>
      <c r="H4370" s="118" t="str">
        <f>VLOOKUP($E4370,[5]Plan2!$A$5:$D$703,3,FALSE)</f>
        <v>2110</v>
      </c>
      <c r="I4370" s="118" t="str">
        <f>VLOOKUP($E4370,[5]Plan2!$A$5:$D$703,4,FALSE)</f>
        <v>Fabricação de produtos farmoquímicos</v>
      </c>
    </row>
    <row r="4371" spans="1:9" ht="16">
      <c r="A4371" s="117" t="s">
        <v>10460</v>
      </c>
      <c r="B4371" s="118" t="s">
        <v>10461</v>
      </c>
      <c r="C4371" s="116" t="s">
        <v>338</v>
      </c>
      <c r="D4371" s="116" t="s">
        <v>249</v>
      </c>
      <c r="E4371" s="117" t="str">
        <f t="shared" si="68"/>
        <v>2100</v>
      </c>
      <c r="F4371" s="118" t="str">
        <f>VLOOKUP($E4371,[5]Plan2!$A$5:$D$703,1,FALSE)</f>
        <v>2100</v>
      </c>
      <c r="G4371" s="118" t="str">
        <f>VLOOKUP($E4371,[5]Plan2!$A$5:$D$703,2,FALSE)</f>
        <v>Fabricação de produtos farmoquímicos e farmacêuticos</v>
      </c>
      <c r="H4371" s="118" t="str">
        <f>VLOOKUP($E4371,[5]Plan2!$A$5:$D$703,3,FALSE)</f>
        <v>2110</v>
      </c>
      <c r="I4371" s="118" t="str">
        <f>VLOOKUP($E4371,[5]Plan2!$A$5:$D$703,4,FALSE)</f>
        <v>Fabricação de produtos farmoquímicos</v>
      </c>
    </row>
    <row r="4372" spans="1:9" ht="16">
      <c r="A4372" s="117" t="s">
        <v>10462</v>
      </c>
      <c r="B4372" s="118" t="s">
        <v>10463</v>
      </c>
      <c r="C4372" s="116" t="s">
        <v>338</v>
      </c>
      <c r="D4372" s="116" t="s">
        <v>249</v>
      </c>
      <c r="E4372" s="117" t="str">
        <f t="shared" si="68"/>
        <v>2100</v>
      </c>
      <c r="F4372" s="118" t="str">
        <f>VLOOKUP($E4372,[5]Plan2!$A$5:$D$703,1,FALSE)</f>
        <v>2100</v>
      </c>
      <c r="G4372" s="118" t="str">
        <f>VLOOKUP($E4372,[5]Plan2!$A$5:$D$703,2,FALSE)</f>
        <v>Fabricação de produtos farmoquímicos e farmacêuticos</v>
      </c>
      <c r="H4372" s="118" t="str">
        <f>VLOOKUP($E4372,[5]Plan2!$A$5:$D$703,3,FALSE)</f>
        <v>2110</v>
      </c>
      <c r="I4372" s="118" t="str">
        <f>VLOOKUP($E4372,[5]Plan2!$A$5:$D$703,4,FALSE)</f>
        <v>Fabricação de produtos farmoquímicos</v>
      </c>
    </row>
    <row r="4373" spans="1:9" ht="16">
      <c r="A4373" s="117" t="s">
        <v>10464</v>
      </c>
      <c r="B4373" s="118" t="s">
        <v>10465</v>
      </c>
      <c r="C4373" s="116" t="s">
        <v>338</v>
      </c>
      <c r="D4373" s="116" t="s">
        <v>249</v>
      </c>
      <c r="E4373" s="117" t="str">
        <f t="shared" si="68"/>
        <v>2100</v>
      </c>
      <c r="F4373" s="118" t="str">
        <f>VLOOKUP($E4373,[5]Plan2!$A$5:$D$703,1,FALSE)</f>
        <v>2100</v>
      </c>
      <c r="G4373" s="118" t="str">
        <f>VLOOKUP($E4373,[5]Plan2!$A$5:$D$703,2,FALSE)</f>
        <v>Fabricação de produtos farmoquímicos e farmacêuticos</v>
      </c>
      <c r="H4373" s="118" t="str">
        <f>VLOOKUP($E4373,[5]Plan2!$A$5:$D$703,3,FALSE)</f>
        <v>2110</v>
      </c>
      <c r="I4373" s="118" t="str">
        <f>VLOOKUP($E4373,[5]Plan2!$A$5:$D$703,4,FALSE)</f>
        <v>Fabricação de produtos farmoquímicos</v>
      </c>
    </row>
    <row r="4374" spans="1:9" ht="16">
      <c r="A4374" s="117" t="s">
        <v>10466</v>
      </c>
      <c r="B4374" s="118" t="s">
        <v>10467</v>
      </c>
      <c r="C4374" s="116" t="s">
        <v>338</v>
      </c>
      <c r="D4374" s="116" t="s">
        <v>249</v>
      </c>
      <c r="E4374" s="117" t="str">
        <f t="shared" si="68"/>
        <v>2100</v>
      </c>
      <c r="F4374" s="118" t="str">
        <f>VLOOKUP($E4374,[5]Plan2!$A$5:$D$703,1,FALSE)</f>
        <v>2100</v>
      </c>
      <c r="G4374" s="118" t="str">
        <f>VLOOKUP($E4374,[5]Plan2!$A$5:$D$703,2,FALSE)</f>
        <v>Fabricação de produtos farmoquímicos e farmacêuticos</v>
      </c>
      <c r="H4374" s="118" t="str">
        <f>VLOOKUP($E4374,[5]Plan2!$A$5:$D$703,3,FALSE)</f>
        <v>2110</v>
      </c>
      <c r="I4374" s="118" t="str">
        <f>VLOOKUP($E4374,[5]Plan2!$A$5:$D$703,4,FALSE)</f>
        <v>Fabricação de produtos farmoquímicos</v>
      </c>
    </row>
    <row r="4375" spans="1:9" ht="16">
      <c r="A4375" s="117" t="s">
        <v>10468</v>
      </c>
      <c r="B4375" s="118" t="s">
        <v>10469</v>
      </c>
      <c r="C4375" s="116" t="s">
        <v>338</v>
      </c>
      <c r="D4375" s="116" t="s">
        <v>249</v>
      </c>
      <c r="E4375" s="117" t="str">
        <f t="shared" si="68"/>
        <v>2100</v>
      </c>
      <c r="F4375" s="118" t="str">
        <f>VLOOKUP($E4375,[5]Plan2!$A$5:$D$703,1,FALSE)</f>
        <v>2100</v>
      </c>
      <c r="G4375" s="118" t="str">
        <f>VLOOKUP($E4375,[5]Plan2!$A$5:$D$703,2,FALSE)</f>
        <v>Fabricação de produtos farmoquímicos e farmacêuticos</v>
      </c>
      <c r="H4375" s="118" t="str">
        <f>VLOOKUP($E4375,[5]Plan2!$A$5:$D$703,3,FALSE)</f>
        <v>2110</v>
      </c>
      <c r="I4375" s="118" t="str">
        <f>VLOOKUP($E4375,[5]Plan2!$A$5:$D$703,4,FALSE)</f>
        <v>Fabricação de produtos farmoquímicos</v>
      </c>
    </row>
    <row r="4376" spans="1:9" ht="16">
      <c r="A4376" s="117" t="s">
        <v>10470</v>
      </c>
      <c r="B4376" s="118" t="s">
        <v>10471</v>
      </c>
      <c r="C4376" s="116" t="s">
        <v>338</v>
      </c>
      <c r="D4376" s="116" t="s">
        <v>249</v>
      </c>
      <c r="E4376" s="117" t="str">
        <f t="shared" si="68"/>
        <v>2100</v>
      </c>
      <c r="F4376" s="118" t="str">
        <f>VLOOKUP($E4376,[5]Plan2!$A$5:$D$703,1,FALSE)</f>
        <v>2100</v>
      </c>
      <c r="G4376" s="118" t="str">
        <f>VLOOKUP($E4376,[5]Plan2!$A$5:$D$703,2,FALSE)</f>
        <v>Fabricação de produtos farmoquímicos e farmacêuticos</v>
      </c>
      <c r="H4376" s="118" t="str">
        <f>VLOOKUP($E4376,[5]Plan2!$A$5:$D$703,3,FALSE)</f>
        <v>2110</v>
      </c>
      <c r="I4376" s="118" t="str">
        <f>VLOOKUP($E4376,[5]Plan2!$A$5:$D$703,4,FALSE)</f>
        <v>Fabricação de produtos farmoquímicos</v>
      </c>
    </row>
    <row r="4377" spans="1:9" ht="16">
      <c r="A4377" s="117" t="s">
        <v>10472</v>
      </c>
      <c r="B4377" s="118" t="s">
        <v>10473</v>
      </c>
      <c r="C4377" s="116" t="s">
        <v>338</v>
      </c>
      <c r="D4377" s="116" t="s">
        <v>249</v>
      </c>
      <c r="E4377" s="117" t="str">
        <f t="shared" si="68"/>
        <v>2100</v>
      </c>
      <c r="F4377" s="118" t="str">
        <f>VLOOKUP($E4377,[5]Plan2!$A$5:$D$703,1,FALSE)</f>
        <v>2100</v>
      </c>
      <c r="G4377" s="118" t="str">
        <f>VLOOKUP($E4377,[5]Plan2!$A$5:$D$703,2,FALSE)</f>
        <v>Fabricação de produtos farmoquímicos e farmacêuticos</v>
      </c>
      <c r="H4377" s="118" t="str">
        <f>VLOOKUP($E4377,[5]Plan2!$A$5:$D$703,3,FALSE)</f>
        <v>2110</v>
      </c>
      <c r="I4377" s="118" t="str">
        <f>VLOOKUP($E4377,[5]Plan2!$A$5:$D$703,4,FALSE)</f>
        <v>Fabricação de produtos farmoquímicos</v>
      </c>
    </row>
    <row r="4378" spans="1:9" ht="16">
      <c r="A4378" s="117" t="s">
        <v>10474</v>
      </c>
      <c r="B4378" s="118" t="s">
        <v>10475</v>
      </c>
      <c r="C4378" s="116" t="s">
        <v>338</v>
      </c>
      <c r="D4378" s="116" t="s">
        <v>249</v>
      </c>
      <c r="E4378" s="117" t="str">
        <f t="shared" si="68"/>
        <v>2100</v>
      </c>
      <c r="F4378" s="118" t="str">
        <f>VLOOKUP($E4378,[5]Plan2!$A$5:$D$703,1,FALSE)</f>
        <v>2100</v>
      </c>
      <c r="G4378" s="118" t="str">
        <f>VLOOKUP($E4378,[5]Plan2!$A$5:$D$703,2,FALSE)</f>
        <v>Fabricação de produtos farmoquímicos e farmacêuticos</v>
      </c>
      <c r="H4378" s="118" t="str">
        <f>VLOOKUP($E4378,[5]Plan2!$A$5:$D$703,3,FALSE)</f>
        <v>2110</v>
      </c>
      <c r="I4378" s="118" t="str">
        <f>VLOOKUP($E4378,[5]Plan2!$A$5:$D$703,4,FALSE)</f>
        <v>Fabricação de produtos farmoquímicos</v>
      </c>
    </row>
    <row r="4379" spans="1:9" ht="16">
      <c r="A4379" s="117" t="s">
        <v>10476</v>
      </c>
      <c r="B4379" s="118" t="s">
        <v>10477</v>
      </c>
      <c r="C4379" s="116" t="s">
        <v>338</v>
      </c>
      <c r="D4379" s="116" t="s">
        <v>249</v>
      </c>
      <c r="E4379" s="117" t="str">
        <f t="shared" si="68"/>
        <v>2100</v>
      </c>
      <c r="F4379" s="118" t="str">
        <f>VLOOKUP($E4379,[5]Plan2!$A$5:$D$703,1,FALSE)</f>
        <v>2100</v>
      </c>
      <c r="G4379" s="118" t="str">
        <f>VLOOKUP($E4379,[5]Plan2!$A$5:$D$703,2,FALSE)</f>
        <v>Fabricação de produtos farmoquímicos e farmacêuticos</v>
      </c>
      <c r="H4379" s="118" t="str">
        <f>VLOOKUP($E4379,[5]Plan2!$A$5:$D$703,3,FALSE)</f>
        <v>2110</v>
      </c>
      <c r="I4379" s="118" t="str">
        <f>VLOOKUP($E4379,[5]Plan2!$A$5:$D$703,4,FALSE)</f>
        <v>Fabricação de produtos farmoquímicos</v>
      </c>
    </row>
    <row r="4380" spans="1:9" ht="16">
      <c r="A4380" s="117" t="s">
        <v>10478</v>
      </c>
      <c r="B4380" s="118" t="s">
        <v>10479</v>
      </c>
      <c r="C4380" s="116" t="s">
        <v>338</v>
      </c>
      <c r="D4380" s="116" t="s">
        <v>249</v>
      </c>
      <c r="E4380" s="117" t="str">
        <f t="shared" si="68"/>
        <v>2100</v>
      </c>
      <c r="F4380" s="118" t="str">
        <f>VLOOKUP($E4380,[5]Plan2!$A$5:$D$703,1,FALSE)</f>
        <v>2100</v>
      </c>
      <c r="G4380" s="118" t="str">
        <f>VLOOKUP($E4380,[5]Plan2!$A$5:$D$703,2,FALSE)</f>
        <v>Fabricação de produtos farmoquímicos e farmacêuticos</v>
      </c>
      <c r="H4380" s="118" t="str">
        <f>VLOOKUP($E4380,[5]Plan2!$A$5:$D$703,3,FALSE)</f>
        <v>2110</v>
      </c>
      <c r="I4380" s="118" t="str">
        <f>VLOOKUP($E4380,[5]Plan2!$A$5:$D$703,4,FALSE)</f>
        <v>Fabricação de produtos farmoquímicos</v>
      </c>
    </row>
    <row r="4381" spans="1:9" ht="16">
      <c r="A4381" s="117" t="s">
        <v>10480</v>
      </c>
      <c r="B4381" s="118" t="s">
        <v>10481</v>
      </c>
      <c r="C4381" s="116" t="s">
        <v>338</v>
      </c>
      <c r="D4381" s="116" t="s">
        <v>249</v>
      </c>
      <c r="E4381" s="117" t="str">
        <f t="shared" si="68"/>
        <v>2100</v>
      </c>
      <c r="F4381" s="118" t="str">
        <f>VLOOKUP($E4381,[5]Plan2!$A$5:$D$703,1,FALSE)</f>
        <v>2100</v>
      </c>
      <c r="G4381" s="118" t="str">
        <f>VLOOKUP($E4381,[5]Plan2!$A$5:$D$703,2,FALSE)</f>
        <v>Fabricação de produtos farmoquímicos e farmacêuticos</v>
      </c>
      <c r="H4381" s="118" t="str">
        <f>VLOOKUP($E4381,[5]Plan2!$A$5:$D$703,3,FALSE)</f>
        <v>2110</v>
      </c>
      <c r="I4381" s="118" t="str">
        <f>VLOOKUP($E4381,[5]Plan2!$A$5:$D$703,4,FALSE)</f>
        <v>Fabricação de produtos farmoquímicos</v>
      </c>
    </row>
    <row r="4382" spans="1:9" ht="16">
      <c r="A4382" s="117" t="s">
        <v>10482</v>
      </c>
      <c r="B4382" s="118" t="s">
        <v>10483</v>
      </c>
      <c r="C4382" s="116" t="s">
        <v>338</v>
      </c>
      <c r="D4382" s="116" t="s">
        <v>249</v>
      </c>
      <c r="E4382" s="117" t="str">
        <f t="shared" si="68"/>
        <v>2100</v>
      </c>
      <c r="F4382" s="118" t="str">
        <f>VLOOKUP($E4382,[5]Plan2!$A$5:$D$703,1,FALSE)</f>
        <v>2100</v>
      </c>
      <c r="G4382" s="118" t="str">
        <f>VLOOKUP($E4382,[5]Plan2!$A$5:$D$703,2,FALSE)</f>
        <v>Fabricação de produtos farmoquímicos e farmacêuticos</v>
      </c>
      <c r="H4382" s="118" t="str">
        <f>VLOOKUP($E4382,[5]Plan2!$A$5:$D$703,3,FALSE)</f>
        <v>2110</v>
      </c>
      <c r="I4382" s="118" t="str">
        <f>VLOOKUP($E4382,[5]Plan2!$A$5:$D$703,4,FALSE)</f>
        <v>Fabricação de produtos farmoquímicos</v>
      </c>
    </row>
    <row r="4383" spans="1:9" ht="16">
      <c r="A4383" s="117" t="s">
        <v>10484</v>
      </c>
      <c r="B4383" s="118" t="s">
        <v>10485</v>
      </c>
      <c r="C4383" s="116" t="s">
        <v>338</v>
      </c>
      <c r="D4383" s="116" t="s">
        <v>249</v>
      </c>
      <c r="E4383" s="117" t="str">
        <f t="shared" si="68"/>
        <v>2100</v>
      </c>
      <c r="F4383" s="118" t="str">
        <f>VLOOKUP($E4383,[5]Plan2!$A$5:$D$703,1,FALSE)</f>
        <v>2100</v>
      </c>
      <c r="G4383" s="118" t="str">
        <f>VLOOKUP($E4383,[5]Plan2!$A$5:$D$703,2,FALSE)</f>
        <v>Fabricação de produtos farmoquímicos e farmacêuticos</v>
      </c>
      <c r="H4383" s="118" t="str">
        <f>VLOOKUP($E4383,[5]Plan2!$A$5:$D$703,3,FALSE)</f>
        <v>2110</v>
      </c>
      <c r="I4383" s="118" t="str">
        <f>VLOOKUP($E4383,[5]Plan2!$A$5:$D$703,4,FALSE)</f>
        <v>Fabricação de produtos farmoquímicos</v>
      </c>
    </row>
    <row r="4384" spans="1:9" ht="16">
      <c r="A4384" s="117" t="s">
        <v>10486</v>
      </c>
      <c r="B4384" s="118" t="s">
        <v>10487</v>
      </c>
      <c r="C4384" s="116" t="s">
        <v>338</v>
      </c>
      <c r="D4384" s="116" t="s">
        <v>249</v>
      </c>
      <c r="E4384" s="117" t="str">
        <f t="shared" si="68"/>
        <v>2100</v>
      </c>
      <c r="F4384" s="118" t="str">
        <f>VLOOKUP($E4384,[5]Plan2!$A$5:$D$703,1,FALSE)</f>
        <v>2100</v>
      </c>
      <c r="G4384" s="118" t="str">
        <f>VLOOKUP($E4384,[5]Plan2!$A$5:$D$703,2,FALSE)</f>
        <v>Fabricação de produtos farmoquímicos e farmacêuticos</v>
      </c>
      <c r="H4384" s="118" t="str">
        <f>VLOOKUP($E4384,[5]Plan2!$A$5:$D$703,3,FALSE)</f>
        <v>2110</v>
      </c>
      <c r="I4384" s="118" t="str">
        <f>VLOOKUP($E4384,[5]Plan2!$A$5:$D$703,4,FALSE)</f>
        <v>Fabricação de produtos farmoquímicos</v>
      </c>
    </row>
    <row r="4385" spans="1:9" ht="16">
      <c r="A4385" s="117" t="s">
        <v>10488</v>
      </c>
      <c r="B4385" s="118" t="s">
        <v>10489</v>
      </c>
      <c r="C4385" s="116" t="s">
        <v>338</v>
      </c>
      <c r="D4385" s="116" t="s">
        <v>249</v>
      </c>
      <c r="E4385" s="117" t="str">
        <f t="shared" si="68"/>
        <v>2100</v>
      </c>
      <c r="F4385" s="118" t="str">
        <f>VLOOKUP($E4385,[5]Plan2!$A$5:$D$703,1,FALSE)</f>
        <v>2100</v>
      </c>
      <c r="G4385" s="118" t="str">
        <f>VLOOKUP($E4385,[5]Plan2!$A$5:$D$703,2,FALSE)</f>
        <v>Fabricação de produtos farmoquímicos e farmacêuticos</v>
      </c>
      <c r="H4385" s="118" t="str">
        <f>VLOOKUP($E4385,[5]Plan2!$A$5:$D$703,3,FALSE)</f>
        <v>2110</v>
      </c>
      <c r="I4385" s="118" t="str">
        <f>VLOOKUP($E4385,[5]Plan2!$A$5:$D$703,4,FALSE)</f>
        <v>Fabricação de produtos farmoquímicos</v>
      </c>
    </row>
    <row r="4386" spans="1:9" ht="16">
      <c r="A4386" s="117" t="s">
        <v>10490</v>
      </c>
      <c r="B4386" s="118" t="s">
        <v>10491</v>
      </c>
      <c r="C4386" s="116" t="s">
        <v>338</v>
      </c>
      <c r="D4386" s="116" t="s">
        <v>249</v>
      </c>
      <c r="E4386" s="117" t="str">
        <f t="shared" si="68"/>
        <v>2100</v>
      </c>
      <c r="F4386" s="118" t="str">
        <f>VLOOKUP($E4386,[5]Plan2!$A$5:$D$703,1,FALSE)</f>
        <v>2100</v>
      </c>
      <c r="G4386" s="118" t="str">
        <f>VLOOKUP($E4386,[5]Plan2!$A$5:$D$703,2,FALSE)</f>
        <v>Fabricação de produtos farmoquímicos e farmacêuticos</v>
      </c>
      <c r="H4386" s="118" t="str">
        <f>VLOOKUP($E4386,[5]Plan2!$A$5:$D$703,3,FALSE)</f>
        <v>2110</v>
      </c>
      <c r="I4386" s="118" t="str">
        <f>VLOOKUP($E4386,[5]Plan2!$A$5:$D$703,4,FALSE)</f>
        <v>Fabricação de produtos farmoquímicos</v>
      </c>
    </row>
    <row r="4387" spans="1:9" ht="16">
      <c r="A4387" s="117" t="s">
        <v>10492</v>
      </c>
      <c r="B4387" s="118" t="s">
        <v>10493</v>
      </c>
      <c r="C4387" s="116" t="s">
        <v>338</v>
      </c>
      <c r="D4387" s="116" t="s">
        <v>249</v>
      </c>
      <c r="E4387" s="117" t="str">
        <f t="shared" si="68"/>
        <v>2100</v>
      </c>
      <c r="F4387" s="118" t="str">
        <f>VLOOKUP($E4387,[5]Plan2!$A$5:$D$703,1,FALSE)</f>
        <v>2100</v>
      </c>
      <c r="G4387" s="118" t="str">
        <f>VLOOKUP($E4387,[5]Plan2!$A$5:$D$703,2,FALSE)</f>
        <v>Fabricação de produtos farmoquímicos e farmacêuticos</v>
      </c>
      <c r="H4387" s="118" t="str">
        <f>VLOOKUP($E4387,[5]Plan2!$A$5:$D$703,3,FALSE)</f>
        <v>2110</v>
      </c>
      <c r="I4387" s="118" t="str">
        <f>VLOOKUP($E4387,[5]Plan2!$A$5:$D$703,4,FALSE)</f>
        <v>Fabricação de produtos farmoquímicos</v>
      </c>
    </row>
    <row r="4388" spans="1:9" ht="16">
      <c r="A4388" s="117" t="s">
        <v>10494</v>
      </c>
      <c r="B4388" s="118" t="s">
        <v>10495</v>
      </c>
      <c r="C4388" s="116" t="s">
        <v>338</v>
      </c>
      <c r="D4388" s="116" t="s">
        <v>249</v>
      </c>
      <c r="E4388" s="117" t="str">
        <f t="shared" si="68"/>
        <v>2100</v>
      </c>
      <c r="F4388" s="118" t="str">
        <f>VLOOKUP($E4388,[5]Plan2!$A$5:$D$703,1,FALSE)</f>
        <v>2100</v>
      </c>
      <c r="G4388" s="118" t="str">
        <f>VLOOKUP($E4388,[5]Plan2!$A$5:$D$703,2,FALSE)</f>
        <v>Fabricação de produtos farmoquímicos e farmacêuticos</v>
      </c>
      <c r="H4388" s="118" t="str">
        <f>VLOOKUP($E4388,[5]Plan2!$A$5:$D$703,3,FALSE)</f>
        <v>2110</v>
      </c>
      <c r="I4388" s="118" t="str">
        <f>VLOOKUP($E4388,[5]Plan2!$A$5:$D$703,4,FALSE)</f>
        <v>Fabricação de produtos farmoquímicos</v>
      </c>
    </row>
    <row r="4389" spans="1:9" ht="16">
      <c r="A4389" s="117" t="s">
        <v>10496</v>
      </c>
      <c r="B4389" s="118" t="s">
        <v>10497</v>
      </c>
      <c r="C4389" s="116" t="s">
        <v>338</v>
      </c>
      <c r="D4389" s="116" t="s">
        <v>249</v>
      </c>
      <c r="E4389" s="117" t="str">
        <f t="shared" si="68"/>
        <v>2100</v>
      </c>
      <c r="F4389" s="118" t="str">
        <f>VLOOKUP($E4389,[5]Plan2!$A$5:$D$703,1,FALSE)</f>
        <v>2100</v>
      </c>
      <c r="G4389" s="118" t="str">
        <f>VLOOKUP($E4389,[5]Plan2!$A$5:$D$703,2,FALSE)</f>
        <v>Fabricação de produtos farmoquímicos e farmacêuticos</v>
      </c>
      <c r="H4389" s="118" t="str">
        <f>VLOOKUP($E4389,[5]Plan2!$A$5:$D$703,3,FALSE)</f>
        <v>2110</v>
      </c>
      <c r="I4389" s="118" t="str">
        <f>VLOOKUP($E4389,[5]Plan2!$A$5:$D$703,4,FALSE)</f>
        <v>Fabricação de produtos farmoquímicos</v>
      </c>
    </row>
    <row r="4390" spans="1:9" ht="16">
      <c r="A4390" s="117" t="s">
        <v>10498</v>
      </c>
      <c r="B4390" s="118" t="s">
        <v>10499</v>
      </c>
      <c r="C4390" s="116" t="s">
        <v>338</v>
      </c>
      <c r="D4390" s="116" t="s">
        <v>249</v>
      </c>
      <c r="E4390" s="117" t="str">
        <f t="shared" si="68"/>
        <v>2100</v>
      </c>
      <c r="F4390" s="118" t="str">
        <f>VLOOKUP($E4390,[5]Plan2!$A$5:$D$703,1,FALSE)</f>
        <v>2100</v>
      </c>
      <c r="G4390" s="118" t="str">
        <f>VLOOKUP($E4390,[5]Plan2!$A$5:$D$703,2,FALSE)</f>
        <v>Fabricação de produtos farmoquímicos e farmacêuticos</v>
      </c>
      <c r="H4390" s="118" t="str">
        <f>VLOOKUP($E4390,[5]Plan2!$A$5:$D$703,3,FALSE)</f>
        <v>2110</v>
      </c>
      <c r="I4390" s="118" t="str">
        <f>VLOOKUP($E4390,[5]Plan2!$A$5:$D$703,4,FALSE)</f>
        <v>Fabricação de produtos farmoquímicos</v>
      </c>
    </row>
    <row r="4391" spans="1:9" ht="16">
      <c r="A4391" s="117" t="s">
        <v>10500</v>
      </c>
      <c r="B4391" s="118" t="s">
        <v>10501</v>
      </c>
      <c r="C4391" s="116" t="s">
        <v>338</v>
      </c>
      <c r="D4391" s="116" t="s">
        <v>249</v>
      </c>
      <c r="E4391" s="117" t="str">
        <f t="shared" si="68"/>
        <v>2100</v>
      </c>
      <c r="F4391" s="118" t="str">
        <f>VLOOKUP($E4391,[5]Plan2!$A$5:$D$703,1,FALSE)</f>
        <v>2100</v>
      </c>
      <c r="G4391" s="118" t="str">
        <f>VLOOKUP($E4391,[5]Plan2!$A$5:$D$703,2,FALSE)</f>
        <v>Fabricação de produtos farmoquímicos e farmacêuticos</v>
      </c>
      <c r="H4391" s="118" t="str">
        <f>VLOOKUP($E4391,[5]Plan2!$A$5:$D$703,3,FALSE)</f>
        <v>2110</v>
      </c>
      <c r="I4391" s="118" t="str">
        <f>VLOOKUP($E4391,[5]Plan2!$A$5:$D$703,4,FALSE)</f>
        <v>Fabricação de produtos farmoquímicos</v>
      </c>
    </row>
    <row r="4392" spans="1:9" ht="16">
      <c r="A4392" s="117" t="s">
        <v>10502</v>
      </c>
      <c r="B4392" s="118" t="s">
        <v>10503</v>
      </c>
      <c r="C4392" s="116" t="s">
        <v>338</v>
      </c>
      <c r="D4392" s="116" t="s">
        <v>249</v>
      </c>
      <c r="E4392" s="117" t="str">
        <f t="shared" si="68"/>
        <v>2100</v>
      </c>
      <c r="F4392" s="118" t="str">
        <f>VLOOKUP($E4392,[5]Plan2!$A$5:$D$703,1,FALSE)</f>
        <v>2100</v>
      </c>
      <c r="G4392" s="118" t="str">
        <f>VLOOKUP($E4392,[5]Plan2!$A$5:$D$703,2,FALSE)</f>
        <v>Fabricação de produtos farmoquímicos e farmacêuticos</v>
      </c>
      <c r="H4392" s="118" t="str">
        <f>VLOOKUP($E4392,[5]Plan2!$A$5:$D$703,3,FALSE)</f>
        <v>2110</v>
      </c>
      <c r="I4392" s="118" t="str">
        <f>VLOOKUP($E4392,[5]Plan2!$A$5:$D$703,4,FALSE)</f>
        <v>Fabricação de produtos farmoquímicos</v>
      </c>
    </row>
    <row r="4393" spans="1:9" ht="16">
      <c r="A4393" s="117" t="s">
        <v>10504</v>
      </c>
      <c r="B4393" s="118" t="s">
        <v>10505</v>
      </c>
      <c r="C4393" s="116" t="s">
        <v>338</v>
      </c>
      <c r="D4393" s="116" t="s">
        <v>249</v>
      </c>
      <c r="E4393" s="117" t="str">
        <f t="shared" si="68"/>
        <v>2100</v>
      </c>
      <c r="F4393" s="118" t="str">
        <f>VLOOKUP($E4393,[5]Plan2!$A$5:$D$703,1,FALSE)</f>
        <v>2100</v>
      </c>
      <c r="G4393" s="118" t="str">
        <f>VLOOKUP($E4393,[5]Plan2!$A$5:$D$703,2,FALSE)</f>
        <v>Fabricação de produtos farmoquímicos e farmacêuticos</v>
      </c>
      <c r="H4393" s="118" t="str">
        <f>VLOOKUP($E4393,[5]Plan2!$A$5:$D$703,3,FALSE)</f>
        <v>2110</v>
      </c>
      <c r="I4393" s="118" t="str">
        <f>VLOOKUP($E4393,[5]Plan2!$A$5:$D$703,4,FALSE)</f>
        <v>Fabricação de produtos farmoquímicos</v>
      </c>
    </row>
    <row r="4394" spans="1:9" ht="16">
      <c r="A4394" s="117" t="s">
        <v>10506</v>
      </c>
      <c r="B4394" s="118" t="s">
        <v>10507</v>
      </c>
      <c r="C4394" s="116" t="s">
        <v>338</v>
      </c>
      <c r="D4394" s="116" t="s">
        <v>249</v>
      </c>
      <c r="E4394" s="117" t="str">
        <f t="shared" si="68"/>
        <v>2100</v>
      </c>
      <c r="F4394" s="118" t="str">
        <f>VLOOKUP($E4394,[5]Plan2!$A$5:$D$703,1,FALSE)</f>
        <v>2100</v>
      </c>
      <c r="G4394" s="118" t="str">
        <f>VLOOKUP($E4394,[5]Plan2!$A$5:$D$703,2,FALSE)</f>
        <v>Fabricação de produtos farmoquímicos e farmacêuticos</v>
      </c>
      <c r="H4394" s="118" t="str">
        <f>VLOOKUP($E4394,[5]Plan2!$A$5:$D$703,3,FALSE)</f>
        <v>2110</v>
      </c>
      <c r="I4394" s="118" t="str">
        <f>VLOOKUP($E4394,[5]Plan2!$A$5:$D$703,4,FALSE)</f>
        <v>Fabricação de produtos farmoquímicos</v>
      </c>
    </row>
    <row r="4395" spans="1:9" ht="16">
      <c r="A4395" s="117" t="s">
        <v>10508</v>
      </c>
      <c r="B4395" s="118" t="s">
        <v>10509</v>
      </c>
      <c r="C4395" s="116" t="s">
        <v>338</v>
      </c>
      <c r="D4395" s="116" t="s">
        <v>249</v>
      </c>
      <c r="E4395" s="117" t="str">
        <f t="shared" si="68"/>
        <v>2100</v>
      </c>
      <c r="F4395" s="118" t="str">
        <f>VLOOKUP($E4395,[5]Plan2!$A$5:$D$703,1,FALSE)</f>
        <v>2100</v>
      </c>
      <c r="G4395" s="118" t="str">
        <f>VLOOKUP($E4395,[5]Plan2!$A$5:$D$703,2,FALSE)</f>
        <v>Fabricação de produtos farmoquímicos e farmacêuticos</v>
      </c>
      <c r="H4395" s="118" t="str">
        <f>VLOOKUP($E4395,[5]Plan2!$A$5:$D$703,3,FALSE)</f>
        <v>2110</v>
      </c>
      <c r="I4395" s="118" t="str">
        <f>VLOOKUP($E4395,[5]Plan2!$A$5:$D$703,4,FALSE)</f>
        <v>Fabricação de produtos farmoquímicos</v>
      </c>
    </row>
    <row r="4396" spans="1:9" ht="16">
      <c r="A4396" s="117" t="s">
        <v>10510</v>
      </c>
      <c r="B4396" s="118" t="s">
        <v>10511</v>
      </c>
      <c r="C4396" s="116" t="s">
        <v>338</v>
      </c>
      <c r="D4396" s="116" t="s">
        <v>249</v>
      </c>
      <c r="E4396" s="117" t="str">
        <f t="shared" si="68"/>
        <v>2100</v>
      </c>
      <c r="F4396" s="118" t="str">
        <f>VLOOKUP($E4396,[5]Plan2!$A$5:$D$703,1,FALSE)</f>
        <v>2100</v>
      </c>
      <c r="G4396" s="118" t="str">
        <f>VLOOKUP($E4396,[5]Plan2!$A$5:$D$703,2,FALSE)</f>
        <v>Fabricação de produtos farmoquímicos e farmacêuticos</v>
      </c>
      <c r="H4396" s="118" t="str">
        <f>VLOOKUP($E4396,[5]Plan2!$A$5:$D$703,3,FALSE)</f>
        <v>2110</v>
      </c>
      <c r="I4396" s="118" t="str">
        <f>VLOOKUP($E4396,[5]Plan2!$A$5:$D$703,4,FALSE)</f>
        <v>Fabricação de produtos farmoquímicos</v>
      </c>
    </row>
    <row r="4397" spans="1:9" ht="16">
      <c r="A4397" s="117" t="s">
        <v>10512</v>
      </c>
      <c r="B4397" s="118" t="s">
        <v>10513</v>
      </c>
      <c r="C4397" s="116" t="s">
        <v>338</v>
      </c>
      <c r="D4397" s="116" t="s">
        <v>249</v>
      </c>
      <c r="E4397" s="117" t="str">
        <f t="shared" si="68"/>
        <v>2100</v>
      </c>
      <c r="F4397" s="118" t="str">
        <f>VLOOKUP($E4397,[5]Plan2!$A$5:$D$703,1,FALSE)</f>
        <v>2100</v>
      </c>
      <c r="G4397" s="118" t="str">
        <f>VLOOKUP($E4397,[5]Plan2!$A$5:$D$703,2,FALSE)</f>
        <v>Fabricação de produtos farmoquímicos e farmacêuticos</v>
      </c>
      <c r="H4397" s="118" t="str">
        <f>VLOOKUP($E4397,[5]Plan2!$A$5:$D$703,3,FALSE)</f>
        <v>2110</v>
      </c>
      <c r="I4397" s="118" t="str">
        <f>VLOOKUP($E4397,[5]Plan2!$A$5:$D$703,4,FALSE)</f>
        <v>Fabricação de produtos farmoquímicos</v>
      </c>
    </row>
    <row r="4398" spans="1:9" ht="16">
      <c r="A4398" s="117" t="s">
        <v>10514</v>
      </c>
      <c r="B4398" s="118" t="s">
        <v>10515</v>
      </c>
      <c r="C4398" s="116" t="s">
        <v>338</v>
      </c>
      <c r="D4398" s="116" t="s">
        <v>249</v>
      </c>
      <c r="E4398" s="117" t="str">
        <f t="shared" si="68"/>
        <v>2100</v>
      </c>
      <c r="F4398" s="118" t="str">
        <f>VLOOKUP($E4398,[5]Plan2!$A$5:$D$703,1,FALSE)</f>
        <v>2100</v>
      </c>
      <c r="G4398" s="118" t="str">
        <f>VLOOKUP($E4398,[5]Plan2!$A$5:$D$703,2,FALSE)</f>
        <v>Fabricação de produtos farmoquímicos e farmacêuticos</v>
      </c>
      <c r="H4398" s="118" t="str">
        <f>VLOOKUP($E4398,[5]Plan2!$A$5:$D$703,3,FALSE)</f>
        <v>2110</v>
      </c>
      <c r="I4398" s="118" t="str">
        <f>VLOOKUP($E4398,[5]Plan2!$A$5:$D$703,4,FALSE)</f>
        <v>Fabricação de produtos farmoquímicos</v>
      </c>
    </row>
    <row r="4399" spans="1:9" ht="16">
      <c r="A4399" s="117" t="s">
        <v>10516</v>
      </c>
      <c r="B4399" s="118" t="s">
        <v>10517</v>
      </c>
      <c r="C4399" s="116" t="s">
        <v>338</v>
      </c>
      <c r="D4399" s="116" t="s">
        <v>249</v>
      </c>
      <c r="E4399" s="117" t="str">
        <f t="shared" si="68"/>
        <v>2100</v>
      </c>
      <c r="F4399" s="118" t="str">
        <f>VLOOKUP($E4399,[5]Plan2!$A$5:$D$703,1,FALSE)</f>
        <v>2100</v>
      </c>
      <c r="G4399" s="118" t="str">
        <f>VLOOKUP($E4399,[5]Plan2!$A$5:$D$703,2,FALSE)</f>
        <v>Fabricação de produtos farmoquímicos e farmacêuticos</v>
      </c>
      <c r="H4399" s="118" t="str">
        <f>VLOOKUP($E4399,[5]Plan2!$A$5:$D$703,3,FALSE)</f>
        <v>2110</v>
      </c>
      <c r="I4399" s="118" t="str">
        <f>VLOOKUP($E4399,[5]Plan2!$A$5:$D$703,4,FALSE)</f>
        <v>Fabricação de produtos farmoquímicos</v>
      </c>
    </row>
    <row r="4400" spans="1:9" ht="16">
      <c r="A4400" s="117" t="s">
        <v>10518</v>
      </c>
      <c r="B4400" s="118" t="s">
        <v>10519</v>
      </c>
      <c r="C4400" s="116" t="s">
        <v>338</v>
      </c>
      <c r="D4400" s="116" t="s">
        <v>249</v>
      </c>
      <c r="E4400" s="117" t="str">
        <f t="shared" si="68"/>
        <v>2100</v>
      </c>
      <c r="F4400" s="118" t="str">
        <f>VLOOKUP($E4400,[5]Plan2!$A$5:$D$703,1,FALSE)</f>
        <v>2100</v>
      </c>
      <c r="G4400" s="118" t="str">
        <f>VLOOKUP($E4400,[5]Plan2!$A$5:$D$703,2,FALSE)</f>
        <v>Fabricação de produtos farmoquímicos e farmacêuticos</v>
      </c>
      <c r="H4400" s="118" t="str">
        <f>VLOOKUP($E4400,[5]Plan2!$A$5:$D$703,3,FALSE)</f>
        <v>2110</v>
      </c>
      <c r="I4400" s="118" t="str">
        <f>VLOOKUP($E4400,[5]Plan2!$A$5:$D$703,4,FALSE)</f>
        <v>Fabricação de produtos farmoquímicos</v>
      </c>
    </row>
    <row r="4401" spans="1:9" ht="16">
      <c r="A4401" s="117" t="s">
        <v>10520</v>
      </c>
      <c r="B4401" s="118" t="s">
        <v>10521</v>
      </c>
      <c r="C4401" s="116" t="s">
        <v>338</v>
      </c>
      <c r="D4401" s="116" t="s">
        <v>249</v>
      </c>
      <c r="E4401" s="117" t="str">
        <f t="shared" si="68"/>
        <v>2100</v>
      </c>
      <c r="F4401" s="118" t="str">
        <f>VLOOKUP($E4401,[5]Plan2!$A$5:$D$703,1,FALSE)</f>
        <v>2100</v>
      </c>
      <c r="G4401" s="118" t="str">
        <f>VLOOKUP($E4401,[5]Plan2!$A$5:$D$703,2,FALSE)</f>
        <v>Fabricação de produtos farmoquímicos e farmacêuticos</v>
      </c>
      <c r="H4401" s="118" t="str">
        <f>VLOOKUP($E4401,[5]Plan2!$A$5:$D$703,3,FALSE)</f>
        <v>2110</v>
      </c>
      <c r="I4401" s="118" t="str">
        <f>VLOOKUP($E4401,[5]Plan2!$A$5:$D$703,4,FALSE)</f>
        <v>Fabricação de produtos farmoquímicos</v>
      </c>
    </row>
    <row r="4402" spans="1:9" ht="16">
      <c r="A4402" s="117" t="s">
        <v>10522</v>
      </c>
      <c r="B4402" s="118" t="s">
        <v>10523</v>
      </c>
      <c r="C4402" s="116" t="s">
        <v>338</v>
      </c>
      <c r="D4402" s="116" t="s">
        <v>249</v>
      </c>
      <c r="E4402" s="117" t="str">
        <f t="shared" si="68"/>
        <v>2100</v>
      </c>
      <c r="F4402" s="118" t="str">
        <f>VLOOKUP($E4402,[5]Plan2!$A$5:$D$703,1,FALSE)</f>
        <v>2100</v>
      </c>
      <c r="G4402" s="118" t="str">
        <f>VLOOKUP($E4402,[5]Plan2!$A$5:$D$703,2,FALSE)</f>
        <v>Fabricação de produtos farmoquímicos e farmacêuticos</v>
      </c>
      <c r="H4402" s="118" t="str">
        <f>VLOOKUP($E4402,[5]Plan2!$A$5:$D$703,3,FALSE)</f>
        <v>2110</v>
      </c>
      <c r="I4402" s="118" t="str">
        <f>VLOOKUP($E4402,[5]Plan2!$A$5:$D$703,4,FALSE)</f>
        <v>Fabricação de produtos farmoquímicos</v>
      </c>
    </row>
    <row r="4403" spans="1:9" ht="16">
      <c r="A4403" s="117" t="s">
        <v>10524</v>
      </c>
      <c r="B4403" s="118" t="s">
        <v>10525</v>
      </c>
      <c r="C4403" s="116" t="s">
        <v>338</v>
      </c>
      <c r="D4403" s="116" t="s">
        <v>249</v>
      </c>
      <c r="E4403" s="117" t="str">
        <f t="shared" si="68"/>
        <v>2100</v>
      </c>
      <c r="F4403" s="118" t="str">
        <f>VLOOKUP($E4403,[5]Plan2!$A$5:$D$703,1,FALSE)</f>
        <v>2100</v>
      </c>
      <c r="G4403" s="118" t="str">
        <f>VLOOKUP($E4403,[5]Plan2!$A$5:$D$703,2,FALSE)</f>
        <v>Fabricação de produtos farmoquímicos e farmacêuticos</v>
      </c>
      <c r="H4403" s="118" t="str">
        <f>VLOOKUP($E4403,[5]Plan2!$A$5:$D$703,3,FALSE)</f>
        <v>2110</v>
      </c>
      <c r="I4403" s="118" t="str">
        <f>VLOOKUP($E4403,[5]Plan2!$A$5:$D$703,4,FALSE)</f>
        <v>Fabricação de produtos farmoquímicos</v>
      </c>
    </row>
    <row r="4404" spans="1:9" ht="16">
      <c r="A4404" s="117" t="s">
        <v>10526</v>
      </c>
      <c r="B4404" s="118" t="s">
        <v>10527</v>
      </c>
      <c r="C4404" s="116" t="s">
        <v>338</v>
      </c>
      <c r="D4404" s="116" t="s">
        <v>249</v>
      </c>
      <c r="E4404" s="117" t="str">
        <f t="shared" si="68"/>
        <v>2100</v>
      </c>
      <c r="F4404" s="118" t="str">
        <f>VLOOKUP($E4404,[5]Plan2!$A$5:$D$703,1,FALSE)</f>
        <v>2100</v>
      </c>
      <c r="G4404" s="118" t="str">
        <f>VLOOKUP($E4404,[5]Plan2!$A$5:$D$703,2,FALSE)</f>
        <v>Fabricação de produtos farmoquímicos e farmacêuticos</v>
      </c>
      <c r="H4404" s="118" t="str">
        <f>VLOOKUP($E4404,[5]Plan2!$A$5:$D$703,3,FALSE)</f>
        <v>2110</v>
      </c>
      <c r="I4404" s="118" t="str">
        <f>VLOOKUP($E4404,[5]Plan2!$A$5:$D$703,4,FALSE)</f>
        <v>Fabricação de produtos farmoquímicos</v>
      </c>
    </row>
    <row r="4405" spans="1:9" ht="16">
      <c r="A4405" s="117" t="s">
        <v>10528</v>
      </c>
      <c r="B4405" s="118" t="s">
        <v>10529</v>
      </c>
      <c r="C4405" s="116" t="s">
        <v>338</v>
      </c>
      <c r="D4405" s="116" t="s">
        <v>249</v>
      </c>
      <c r="E4405" s="117" t="str">
        <f t="shared" si="68"/>
        <v>2100</v>
      </c>
      <c r="F4405" s="118" t="str">
        <f>VLOOKUP($E4405,[5]Plan2!$A$5:$D$703,1,FALSE)</f>
        <v>2100</v>
      </c>
      <c r="G4405" s="118" t="str">
        <f>VLOOKUP($E4405,[5]Plan2!$A$5:$D$703,2,FALSE)</f>
        <v>Fabricação de produtos farmoquímicos e farmacêuticos</v>
      </c>
      <c r="H4405" s="118" t="str">
        <f>VLOOKUP($E4405,[5]Plan2!$A$5:$D$703,3,FALSE)</f>
        <v>2110</v>
      </c>
      <c r="I4405" s="118" t="str">
        <f>VLOOKUP($E4405,[5]Plan2!$A$5:$D$703,4,FALSE)</f>
        <v>Fabricação de produtos farmoquímicos</v>
      </c>
    </row>
    <row r="4406" spans="1:9" ht="16">
      <c r="A4406" s="117" t="s">
        <v>10530</v>
      </c>
      <c r="B4406" s="118" t="s">
        <v>10531</v>
      </c>
      <c r="C4406" s="116" t="s">
        <v>338</v>
      </c>
      <c r="D4406" s="116" t="s">
        <v>249</v>
      </c>
      <c r="E4406" s="117" t="str">
        <f t="shared" si="68"/>
        <v>2100</v>
      </c>
      <c r="F4406" s="118" t="str">
        <f>VLOOKUP($E4406,[5]Plan2!$A$5:$D$703,1,FALSE)</f>
        <v>2100</v>
      </c>
      <c r="G4406" s="118" t="str">
        <f>VLOOKUP($E4406,[5]Plan2!$A$5:$D$703,2,FALSE)</f>
        <v>Fabricação de produtos farmoquímicos e farmacêuticos</v>
      </c>
      <c r="H4406" s="118" t="str">
        <f>VLOOKUP($E4406,[5]Plan2!$A$5:$D$703,3,FALSE)</f>
        <v>2110</v>
      </c>
      <c r="I4406" s="118" t="str">
        <f>VLOOKUP($E4406,[5]Plan2!$A$5:$D$703,4,FALSE)</f>
        <v>Fabricação de produtos farmoquímicos</v>
      </c>
    </row>
    <row r="4407" spans="1:9" ht="16">
      <c r="A4407" s="117" t="s">
        <v>10532</v>
      </c>
      <c r="B4407" s="118" t="s">
        <v>10533</v>
      </c>
      <c r="C4407" s="116" t="s">
        <v>338</v>
      </c>
      <c r="D4407" s="116" t="s">
        <v>249</v>
      </c>
      <c r="E4407" s="117" t="str">
        <f t="shared" si="68"/>
        <v>2100</v>
      </c>
      <c r="F4407" s="118" t="str">
        <f>VLOOKUP($E4407,[5]Plan2!$A$5:$D$703,1,FALSE)</f>
        <v>2100</v>
      </c>
      <c r="G4407" s="118" t="str">
        <f>VLOOKUP($E4407,[5]Plan2!$A$5:$D$703,2,FALSE)</f>
        <v>Fabricação de produtos farmoquímicos e farmacêuticos</v>
      </c>
      <c r="H4407" s="118" t="str">
        <f>VLOOKUP($E4407,[5]Plan2!$A$5:$D$703,3,FALSE)</f>
        <v>2110</v>
      </c>
      <c r="I4407" s="118" t="str">
        <f>VLOOKUP($E4407,[5]Plan2!$A$5:$D$703,4,FALSE)</f>
        <v>Fabricação de produtos farmoquímicos</v>
      </c>
    </row>
    <row r="4408" spans="1:9" ht="16">
      <c r="A4408" s="117" t="s">
        <v>10534</v>
      </c>
      <c r="B4408" s="118" t="s">
        <v>10535</v>
      </c>
      <c r="C4408" s="116" t="s">
        <v>338</v>
      </c>
      <c r="D4408" s="116" t="s">
        <v>249</v>
      </c>
      <c r="E4408" s="117" t="str">
        <f t="shared" si="68"/>
        <v>2100</v>
      </c>
      <c r="F4408" s="118" t="str">
        <f>VLOOKUP($E4408,[5]Plan2!$A$5:$D$703,1,FALSE)</f>
        <v>2100</v>
      </c>
      <c r="G4408" s="118" t="str">
        <f>VLOOKUP($E4408,[5]Plan2!$A$5:$D$703,2,FALSE)</f>
        <v>Fabricação de produtos farmoquímicos e farmacêuticos</v>
      </c>
      <c r="H4408" s="118" t="str">
        <f>VLOOKUP($E4408,[5]Plan2!$A$5:$D$703,3,FALSE)</f>
        <v>2110</v>
      </c>
      <c r="I4408" s="118" t="str">
        <f>VLOOKUP($E4408,[5]Plan2!$A$5:$D$703,4,FALSE)</f>
        <v>Fabricação de produtos farmoquímicos</v>
      </c>
    </row>
    <row r="4409" spans="1:9" ht="16">
      <c r="A4409" s="117" t="s">
        <v>10536</v>
      </c>
      <c r="B4409" s="118" t="s">
        <v>10537</v>
      </c>
      <c r="C4409" s="116" t="s">
        <v>338</v>
      </c>
      <c r="D4409" s="116" t="s">
        <v>249</v>
      </c>
      <c r="E4409" s="117" t="str">
        <f t="shared" si="68"/>
        <v>2100</v>
      </c>
      <c r="F4409" s="118" t="str">
        <f>VLOOKUP($E4409,[5]Plan2!$A$5:$D$703,1,FALSE)</f>
        <v>2100</v>
      </c>
      <c r="G4409" s="118" t="str">
        <f>VLOOKUP($E4409,[5]Plan2!$A$5:$D$703,2,FALSE)</f>
        <v>Fabricação de produtos farmoquímicos e farmacêuticos</v>
      </c>
      <c r="H4409" s="118" t="str">
        <f>VLOOKUP($E4409,[5]Plan2!$A$5:$D$703,3,FALSE)</f>
        <v>2110</v>
      </c>
      <c r="I4409" s="118" t="str">
        <f>VLOOKUP($E4409,[5]Plan2!$A$5:$D$703,4,FALSE)</f>
        <v>Fabricação de produtos farmoquímicos</v>
      </c>
    </row>
    <row r="4410" spans="1:9" ht="16">
      <c r="A4410" s="117" t="s">
        <v>10538</v>
      </c>
      <c r="B4410" s="118" t="s">
        <v>10539</v>
      </c>
      <c r="C4410" s="116" t="s">
        <v>338</v>
      </c>
      <c r="D4410" s="116" t="s">
        <v>249</v>
      </c>
      <c r="E4410" s="117" t="str">
        <f t="shared" si="68"/>
        <v>2100</v>
      </c>
      <c r="F4410" s="118" t="str">
        <f>VLOOKUP($E4410,[5]Plan2!$A$5:$D$703,1,FALSE)</f>
        <v>2100</v>
      </c>
      <c r="G4410" s="118" t="str">
        <f>VLOOKUP($E4410,[5]Plan2!$A$5:$D$703,2,FALSE)</f>
        <v>Fabricação de produtos farmoquímicos e farmacêuticos</v>
      </c>
      <c r="H4410" s="118" t="str">
        <f>VLOOKUP($E4410,[5]Plan2!$A$5:$D$703,3,FALSE)</f>
        <v>2110</v>
      </c>
      <c r="I4410" s="118" t="str">
        <f>VLOOKUP($E4410,[5]Plan2!$A$5:$D$703,4,FALSE)</f>
        <v>Fabricação de produtos farmoquímicos</v>
      </c>
    </row>
    <row r="4411" spans="1:9" ht="16">
      <c r="A4411" s="117" t="s">
        <v>10540</v>
      </c>
      <c r="B4411" s="118" t="s">
        <v>10541</v>
      </c>
      <c r="C4411" s="116" t="s">
        <v>338</v>
      </c>
      <c r="D4411" s="116" t="s">
        <v>249</v>
      </c>
      <c r="E4411" s="117" t="str">
        <f t="shared" si="68"/>
        <v>2100</v>
      </c>
      <c r="F4411" s="118" t="str">
        <f>VLOOKUP($E4411,[5]Plan2!$A$5:$D$703,1,FALSE)</f>
        <v>2100</v>
      </c>
      <c r="G4411" s="118" t="str">
        <f>VLOOKUP($E4411,[5]Plan2!$A$5:$D$703,2,FALSE)</f>
        <v>Fabricação de produtos farmoquímicos e farmacêuticos</v>
      </c>
      <c r="H4411" s="118" t="str">
        <f>VLOOKUP($E4411,[5]Plan2!$A$5:$D$703,3,FALSE)</f>
        <v>2110</v>
      </c>
      <c r="I4411" s="118" t="str">
        <f>VLOOKUP($E4411,[5]Plan2!$A$5:$D$703,4,FALSE)</f>
        <v>Fabricação de produtos farmoquímicos</v>
      </c>
    </row>
    <row r="4412" spans="1:9" ht="16">
      <c r="A4412" s="117" t="s">
        <v>10542</v>
      </c>
      <c r="B4412" s="118" t="s">
        <v>10543</v>
      </c>
      <c r="C4412" s="116" t="s">
        <v>338</v>
      </c>
      <c r="D4412" s="116" t="s">
        <v>249</v>
      </c>
      <c r="E4412" s="117" t="str">
        <f t="shared" si="68"/>
        <v>2100</v>
      </c>
      <c r="F4412" s="118" t="str">
        <f>VLOOKUP($E4412,[5]Plan2!$A$5:$D$703,1,FALSE)</f>
        <v>2100</v>
      </c>
      <c r="G4412" s="118" t="str">
        <f>VLOOKUP($E4412,[5]Plan2!$A$5:$D$703,2,FALSE)</f>
        <v>Fabricação de produtos farmoquímicos e farmacêuticos</v>
      </c>
      <c r="H4412" s="118" t="str">
        <f>VLOOKUP($E4412,[5]Plan2!$A$5:$D$703,3,FALSE)</f>
        <v>2110</v>
      </c>
      <c r="I4412" s="118" t="str">
        <f>VLOOKUP($E4412,[5]Plan2!$A$5:$D$703,4,FALSE)</f>
        <v>Fabricação de produtos farmoquímicos</v>
      </c>
    </row>
    <row r="4413" spans="1:9" ht="16">
      <c r="A4413" s="117" t="s">
        <v>10544</v>
      </c>
      <c r="B4413" s="118" t="s">
        <v>10545</v>
      </c>
      <c r="C4413" s="116" t="s">
        <v>338</v>
      </c>
      <c r="D4413" s="116" t="s">
        <v>249</v>
      </c>
      <c r="E4413" s="117" t="str">
        <f t="shared" si="68"/>
        <v>2100</v>
      </c>
      <c r="F4413" s="118" t="str">
        <f>VLOOKUP($E4413,[5]Plan2!$A$5:$D$703,1,FALSE)</f>
        <v>2100</v>
      </c>
      <c r="G4413" s="118" t="str">
        <f>VLOOKUP($E4413,[5]Plan2!$A$5:$D$703,2,FALSE)</f>
        <v>Fabricação de produtos farmoquímicos e farmacêuticos</v>
      </c>
      <c r="H4413" s="118" t="str">
        <f>VLOOKUP($E4413,[5]Plan2!$A$5:$D$703,3,FALSE)</f>
        <v>2110</v>
      </c>
      <c r="I4413" s="118" t="str">
        <f>VLOOKUP($E4413,[5]Plan2!$A$5:$D$703,4,FALSE)</f>
        <v>Fabricação de produtos farmoquímicos</v>
      </c>
    </row>
    <row r="4414" spans="1:9" ht="16">
      <c r="A4414" s="117" t="s">
        <v>10546</v>
      </c>
      <c r="B4414" s="118" t="s">
        <v>10547</v>
      </c>
      <c r="C4414" s="116" t="s">
        <v>338</v>
      </c>
      <c r="D4414" s="116" t="s">
        <v>249</v>
      </c>
      <c r="E4414" s="117" t="str">
        <f t="shared" si="68"/>
        <v>2100</v>
      </c>
      <c r="F4414" s="118" t="str">
        <f>VLOOKUP($E4414,[5]Plan2!$A$5:$D$703,1,FALSE)</f>
        <v>2100</v>
      </c>
      <c r="G4414" s="118" t="str">
        <f>VLOOKUP($E4414,[5]Plan2!$A$5:$D$703,2,FALSE)</f>
        <v>Fabricação de produtos farmoquímicos e farmacêuticos</v>
      </c>
      <c r="H4414" s="118" t="str">
        <f>VLOOKUP($E4414,[5]Plan2!$A$5:$D$703,3,FALSE)</f>
        <v>2110</v>
      </c>
      <c r="I4414" s="118" t="str">
        <f>VLOOKUP($E4414,[5]Plan2!$A$5:$D$703,4,FALSE)</f>
        <v>Fabricação de produtos farmoquímicos</v>
      </c>
    </row>
    <row r="4415" spans="1:9" ht="16">
      <c r="A4415" s="117" t="s">
        <v>10548</v>
      </c>
      <c r="B4415" s="118" t="s">
        <v>10549</v>
      </c>
      <c r="C4415" s="116" t="s">
        <v>338</v>
      </c>
      <c r="D4415" s="116" t="s">
        <v>249</v>
      </c>
      <c r="E4415" s="117" t="str">
        <f t="shared" si="68"/>
        <v>2100</v>
      </c>
      <c r="F4415" s="118" t="str">
        <f>VLOOKUP($E4415,[5]Plan2!$A$5:$D$703,1,FALSE)</f>
        <v>2100</v>
      </c>
      <c r="G4415" s="118" t="str">
        <f>VLOOKUP($E4415,[5]Plan2!$A$5:$D$703,2,FALSE)</f>
        <v>Fabricação de produtos farmoquímicos e farmacêuticos</v>
      </c>
      <c r="H4415" s="118" t="str">
        <f>VLOOKUP($E4415,[5]Plan2!$A$5:$D$703,3,FALSE)</f>
        <v>2110</v>
      </c>
      <c r="I4415" s="118" t="str">
        <f>VLOOKUP($E4415,[5]Plan2!$A$5:$D$703,4,FALSE)</f>
        <v>Fabricação de produtos farmoquímicos</v>
      </c>
    </row>
    <row r="4416" spans="1:9" ht="16">
      <c r="A4416" s="117" t="s">
        <v>10550</v>
      </c>
      <c r="B4416" s="118" t="s">
        <v>10551</v>
      </c>
      <c r="C4416" s="116" t="s">
        <v>338</v>
      </c>
      <c r="D4416" s="116" t="s">
        <v>249</v>
      </c>
      <c r="E4416" s="117" t="str">
        <f t="shared" si="68"/>
        <v>2100</v>
      </c>
      <c r="F4416" s="118" t="str">
        <f>VLOOKUP($E4416,[5]Plan2!$A$5:$D$703,1,FALSE)</f>
        <v>2100</v>
      </c>
      <c r="G4416" s="118" t="str">
        <f>VLOOKUP($E4416,[5]Plan2!$A$5:$D$703,2,FALSE)</f>
        <v>Fabricação de produtos farmoquímicos e farmacêuticos</v>
      </c>
      <c r="H4416" s="118" t="str">
        <f>VLOOKUP($E4416,[5]Plan2!$A$5:$D$703,3,FALSE)</f>
        <v>2110</v>
      </c>
      <c r="I4416" s="118" t="str">
        <f>VLOOKUP($E4416,[5]Plan2!$A$5:$D$703,4,FALSE)</f>
        <v>Fabricação de produtos farmoquímicos</v>
      </c>
    </row>
    <row r="4417" spans="1:9" ht="16">
      <c r="A4417" s="117" t="s">
        <v>10552</v>
      </c>
      <c r="B4417" s="118" t="s">
        <v>10553</v>
      </c>
      <c r="C4417" s="116" t="s">
        <v>338</v>
      </c>
      <c r="D4417" s="116" t="s">
        <v>249</v>
      </c>
      <c r="E4417" s="117" t="str">
        <f t="shared" si="68"/>
        <v>2100</v>
      </c>
      <c r="F4417" s="118" t="str">
        <f>VLOOKUP($E4417,[5]Plan2!$A$5:$D$703,1,FALSE)</f>
        <v>2100</v>
      </c>
      <c r="G4417" s="118" t="str">
        <f>VLOOKUP($E4417,[5]Plan2!$A$5:$D$703,2,FALSE)</f>
        <v>Fabricação de produtos farmoquímicos e farmacêuticos</v>
      </c>
      <c r="H4417" s="118" t="str">
        <f>VLOOKUP($E4417,[5]Plan2!$A$5:$D$703,3,FALSE)</f>
        <v>2110</v>
      </c>
      <c r="I4417" s="118" t="str">
        <f>VLOOKUP($E4417,[5]Plan2!$A$5:$D$703,4,FALSE)</f>
        <v>Fabricação de produtos farmoquímicos</v>
      </c>
    </row>
    <row r="4418" spans="1:9" ht="16">
      <c r="A4418" s="117" t="s">
        <v>10554</v>
      </c>
      <c r="B4418" s="118" t="s">
        <v>10555</v>
      </c>
      <c r="C4418" s="116" t="s">
        <v>338</v>
      </c>
      <c r="D4418" s="116" t="s">
        <v>249</v>
      </c>
      <c r="E4418" s="117" t="str">
        <f t="shared" si="68"/>
        <v>2100</v>
      </c>
      <c r="F4418" s="118" t="str">
        <f>VLOOKUP($E4418,[5]Plan2!$A$5:$D$703,1,FALSE)</f>
        <v>2100</v>
      </c>
      <c r="G4418" s="118" t="str">
        <f>VLOOKUP($E4418,[5]Plan2!$A$5:$D$703,2,FALSE)</f>
        <v>Fabricação de produtos farmoquímicos e farmacêuticos</v>
      </c>
      <c r="H4418" s="118" t="str">
        <f>VLOOKUP($E4418,[5]Plan2!$A$5:$D$703,3,FALSE)</f>
        <v>2110</v>
      </c>
      <c r="I4418" s="118" t="str">
        <f>VLOOKUP($E4418,[5]Plan2!$A$5:$D$703,4,FALSE)</f>
        <v>Fabricação de produtos farmoquímicos</v>
      </c>
    </row>
    <row r="4419" spans="1:9" ht="16">
      <c r="A4419" s="117" t="s">
        <v>10556</v>
      </c>
      <c r="B4419" s="118" t="s">
        <v>10557</v>
      </c>
      <c r="C4419" s="116" t="s">
        <v>338</v>
      </c>
      <c r="D4419" s="116" t="s">
        <v>249</v>
      </c>
      <c r="E4419" s="117" t="str">
        <f t="shared" ref="E4419:E4482" si="69">LEFT(C4419,4)</f>
        <v>2100</v>
      </c>
      <c r="F4419" s="118" t="str">
        <f>VLOOKUP($E4419,[5]Plan2!$A$5:$D$703,1,FALSE)</f>
        <v>2100</v>
      </c>
      <c r="G4419" s="118" t="str">
        <f>VLOOKUP($E4419,[5]Plan2!$A$5:$D$703,2,FALSE)</f>
        <v>Fabricação de produtos farmoquímicos e farmacêuticos</v>
      </c>
      <c r="H4419" s="118" t="str">
        <f>VLOOKUP($E4419,[5]Plan2!$A$5:$D$703,3,FALSE)</f>
        <v>2110</v>
      </c>
      <c r="I4419" s="118" t="str">
        <f>VLOOKUP($E4419,[5]Plan2!$A$5:$D$703,4,FALSE)</f>
        <v>Fabricação de produtos farmoquímicos</v>
      </c>
    </row>
    <row r="4420" spans="1:9" ht="16">
      <c r="A4420" s="117" t="s">
        <v>10558</v>
      </c>
      <c r="B4420" s="118" t="s">
        <v>10559</v>
      </c>
      <c r="C4420" s="116" t="s">
        <v>338</v>
      </c>
      <c r="D4420" s="116" t="s">
        <v>249</v>
      </c>
      <c r="E4420" s="117" t="str">
        <f t="shared" si="69"/>
        <v>2100</v>
      </c>
      <c r="F4420" s="118" t="str">
        <f>VLOOKUP($E4420,[5]Plan2!$A$5:$D$703,1,FALSE)</f>
        <v>2100</v>
      </c>
      <c r="G4420" s="118" t="str">
        <f>VLOOKUP($E4420,[5]Plan2!$A$5:$D$703,2,FALSE)</f>
        <v>Fabricação de produtos farmoquímicos e farmacêuticos</v>
      </c>
      <c r="H4420" s="118" t="str">
        <f>VLOOKUP($E4420,[5]Plan2!$A$5:$D$703,3,FALSE)</f>
        <v>2110</v>
      </c>
      <c r="I4420" s="118" t="str">
        <f>VLOOKUP($E4420,[5]Plan2!$A$5:$D$703,4,FALSE)</f>
        <v>Fabricação de produtos farmoquímicos</v>
      </c>
    </row>
    <row r="4421" spans="1:9" ht="16">
      <c r="A4421" s="117" t="s">
        <v>10560</v>
      </c>
      <c r="B4421" s="118" t="s">
        <v>10561</v>
      </c>
      <c r="C4421" s="116" t="s">
        <v>338</v>
      </c>
      <c r="D4421" s="116" t="s">
        <v>249</v>
      </c>
      <c r="E4421" s="117" t="str">
        <f t="shared" si="69"/>
        <v>2100</v>
      </c>
      <c r="F4421" s="118" t="str">
        <f>VLOOKUP($E4421,[5]Plan2!$A$5:$D$703,1,FALSE)</f>
        <v>2100</v>
      </c>
      <c r="G4421" s="118" t="str">
        <f>VLOOKUP($E4421,[5]Plan2!$A$5:$D$703,2,FALSE)</f>
        <v>Fabricação de produtos farmoquímicos e farmacêuticos</v>
      </c>
      <c r="H4421" s="118" t="str">
        <f>VLOOKUP($E4421,[5]Plan2!$A$5:$D$703,3,FALSE)</f>
        <v>2110</v>
      </c>
      <c r="I4421" s="118" t="str">
        <f>VLOOKUP($E4421,[5]Plan2!$A$5:$D$703,4,FALSE)</f>
        <v>Fabricação de produtos farmoquímicos</v>
      </c>
    </row>
    <row r="4422" spans="1:9" ht="16">
      <c r="A4422" s="117" t="s">
        <v>10562</v>
      </c>
      <c r="B4422" s="118" t="s">
        <v>10563</v>
      </c>
      <c r="C4422" s="116" t="s">
        <v>338</v>
      </c>
      <c r="D4422" s="116" t="s">
        <v>249</v>
      </c>
      <c r="E4422" s="117" t="str">
        <f t="shared" si="69"/>
        <v>2100</v>
      </c>
      <c r="F4422" s="118" t="str">
        <f>VLOOKUP($E4422,[5]Plan2!$A$5:$D$703,1,FALSE)</f>
        <v>2100</v>
      </c>
      <c r="G4422" s="118" t="str">
        <f>VLOOKUP($E4422,[5]Plan2!$A$5:$D$703,2,FALSE)</f>
        <v>Fabricação de produtos farmoquímicos e farmacêuticos</v>
      </c>
      <c r="H4422" s="118" t="str">
        <f>VLOOKUP($E4422,[5]Plan2!$A$5:$D$703,3,FALSE)</f>
        <v>2110</v>
      </c>
      <c r="I4422" s="118" t="str">
        <f>VLOOKUP($E4422,[5]Plan2!$A$5:$D$703,4,FALSE)</f>
        <v>Fabricação de produtos farmoquímicos</v>
      </c>
    </row>
    <row r="4423" spans="1:9" ht="16">
      <c r="A4423" s="117" t="s">
        <v>10564</v>
      </c>
      <c r="B4423" s="118" t="s">
        <v>10565</v>
      </c>
      <c r="C4423" s="116" t="s">
        <v>338</v>
      </c>
      <c r="D4423" s="116" t="s">
        <v>249</v>
      </c>
      <c r="E4423" s="117" t="str">
        <f t="shared" si="69"/>
        <v>2100</v>
      </c>
      <c r="F4423" s="118" t="str">
        <f>VLOOKUP($E4423,[5]Plan2!$A$5:$D$703,1,FALSE)</f>
        <v>2100</v>
      </c>
      <c r="G4423" s="118" t="str">
        <f>VLOOKUP($E4423,[5]Plan2!$A$5:$D$703,2,FALSE)</f>
        <v>Fabricação de produtos farmoquímicos e farmacêuticos</v>
      </c>
      <c r="H4423" s="118" t="str">
        <f>VLOOKUP($E4423,[5]Plan2!$A$5:$D$703,3,FALSE)</f>
        <v>2110</v>
      </c>
      <c r="I4423" s="118" t="str">
        <f>VLOOKUP($E4423,[5]Plan2!$A$5:$D$703,4,FALSE)</f>
        <v>Fabricação de produtos farmoquímicos</v>
      </c>
    </row>
    <row r="4424" spans="1:9" ht="16">
      <c r="A4424" s="117" t="s">
        <v>10566</v>
      </c>
      <c r="B4424" s="118" t="s">
        <v>10567</v>
      </c>
      <c r="C4424" s="116" t="s">
        <v>338</v>
      </c>
      <c r="D4424" s="116" t="s">
        <v>249</v>
      </c>
      <c r="E4424" s="117" t="str">
        <f t="shared" si="69"/>
        <v>2100</v>
      </c>
      <c r="F4424" s="118" t="str">
        <f>VLOOKUP($E4424,[5]Plan2!$A$5:$D$703,1,FALSE)</f>
        <v>2100</v>
      </c>
      <c r="G4424" s="118" t="str">
        <f>VLOOKUP($E4424,[5]Plan2!$A$5:$D$703,2,FALSE)</f>
        <v>Fabricação de produtos farmoquímicos e farmacêuticos</v>
      </c>
      <c r="H4424" s="118" t="str">
        <f>VLOOKUP($E4424,[5]Plan2!$A$5:$D$703,3,FALSE)</f>
        <v>2110</v>
      </c>
      <c r="I4424" s="118" t="str">
        <f>VLOOKUP($E4424,[5]Plan2!$A$5:$D$703,4,FALSE)</f>
        <v>Fabricação de produtos farmoquímicos</v>
      </c>
    </row>
    <row r="4425" spans="1:9" ht="16">
      <c r="A4425" s="117" t="s">
        <v>10568</v>
      </c>
      <c r="B4425" s="118" t="s">
        <v>10569</v>
      </c>
      <c r="C4425" s="116" t="s">
        <v>338</v>
      </c>
      <c r="D4425" s="116" t="s">
        <v>249</v>
      </c>
      <c r="E4425" s="117" t="str">
        <f t="shared" si="69"/>
        <v>2100</v>
      </c>
      <c r="F4425" s="118" t="str">
        <f>VLOOKUP($E4425,[5]Plan2!$A$5:$D$703,1,FALSE)</f>
        <v>2100</v>
      </c>
      <c r="G4425" s="118" t="str">
        <f>VLOOKUP($E4425,[5]Plan2!$A$5:$D$703,2,FALSE)</f>
        <v>Fabricação de produtos farmoquímicos e farmacêuticos</v>
      </c>
      <c r="H4425" s="118" t="str">
        <f>VLOOKUP($E4425,[5]Plan2!$A$5:$D$703,3,FALSE)</f>
        <v>2110</v>
      </c>
      <c r="I4425" s="118" t="str">
        <f>VLOOKUP($E4425,[5]Plan2!$A$5:$D$703,4,FALSE)</f>
        <v>Fabricação de produtos farmoquímicos</v>
      </c>
    </row>
    <row r="4426" spans="1:9" ht="16">
      <c r="A4426" s="117" t="s">
        <v>10570</v>
      </c>
      <c r="B4426" s="118" t="s">
        <v>10571</v>
      </c>
      <c r="C4426" s="116" t="s">
        <v>338</v>
      </c>
      <c r="D4426" s="116" t="s">
        <v>249</v>
      </c>
      <c r="E4426" s="117" t="str">
        <f t="shared" si="69"/>
        <v>2100</v>
      </c>
      <c r="F4426" s="118" t="str">
        <f>VLOOKUP($E4426,[5]Plan2!$A$5:$D$703,1,FALSE)</f>
        <v>2100</v>
      </c>
      <c r="G4426" s="118" t="str">
        <f>VLOOKUP($E4426,[5]Plan2!$A$5:$D$703,2,FALSE)</f>
        <v>Fabricação de produtos farmoquímicos e farmacêuticos</v>
      </c>
      <c r="H4426" s="118" t="str">
        <f>VLOOKUP($E4426,[5]Plan2!$A$5:$D$703,3,FALSE)</f>
        <v>2110</v>
      </c>
      <c r="I4426" s="118" t="str">
        <f>VLOOKUP($E4426,[5]Plan2!$A$5:$D$703,4,FALSE)</f>
        <v>Fabricação de produtos farmoquímicos</v>
      </c>
    </row>
    <row r="4427" spans="1:9" ht="16">
      <c r="A4427" s="117" t="s">
        <v>10572</v>
      </c>
      <c r="B4427" s="118" t="s">
        <v>10573</v>
      </c>
      <c r="C4427" s="116" t="s">
        <v>338</v>
      </c>
      <c r="D4427" s="116" t="s">
        <v>249</v>
      </c>
      <c r="E4427" s="117" t="str">
        <f t="shared" si="69"/>
        <v>2100</v>
      </c>
      <c r="F4427" s="118" t="str">
        <f>VLOOKUP($E4427,[5]Plan2!$A$5:$D$703,1,FALSE)</f>
        <v>2100</v>
      </c>
      <c r="G4427" s="118" t="str">
        <f>VLOOKUP($E4427,[5]Plan2!$A$5:$D$703,2,FALSE)</f>
        <v>Fabricação de produtos farmoquímicos e farmacêuticos</v>
      </c>
      <c r="H4427" s="118" t="str">
        <f>VLOOKUP($E4427,[5]Plan2!$A$5:$D$703,3,FALSE)</f>
        <v>2110</v>
      </c>
      <c r="I4427" s="118" t="str">
        <f>VLOOKUP($E4427,[5]Plan2!$A$5:$D$703,4,FALSE)</f>
        <v>Fabricação de produtos farmoquímicos</v>
      </c>
    </row>
    <row r="4428" spans="1:9" ht="16">
      <c r="A4428" s="117" t="s">
        <v>10574</v>
      </c>
      <c r="B4428" s="118" t="s">
        <v>10575</v>
      </c>
      <c r="C4428" s="116" t="s">
        <v>338</v>
      </c>
      <c r="D4428" s="116" t="s">
        <v>249</v>
      </c>
      <c r="E4428" s="117" t="str">
        <f t="shared" si="69"/>
        <v>2100</v>
      </c>
      <c r="F4428" s="118" t="str">
        <f>VLOOKUP($E4428,[5]Plan2!$A$5:$D$703,1,FALSE)</f>
        <v>2100</v>
      </c>
      <c r="G4428" s="118" t="str">
        <f>VLOOKUP($E4428,[5]Plan2!$A$5:$D$703,2,FALSE)</f>
        <v>Fabricação de produtos farmoquímicos e farmacêuticos</v>
      </c>
      <c r="H4428" s="118" t="str">
        <f>VLOOKUP($E4428,[5]Plan2!$A$5:$D$703,3,FALSE)</f>
        <v>2110</v>
      </c>
      <c r="I4428" s="118" t="str">
        <f>VLOOKUP($E4428,[5]Plan2!$A$5:$D$703,4,FALSE)</f>
        <v>Fabricação de produtos farmoquímicos</v>
      </c>
    </row>
    <row r="4429" spans="1:9" ht="16">
      <c r="A4429" s="117" t="s">
        <v>10576</v>
      </c>
      <c r="B4429" s="118" t="s">
        <v>10577</v>
      </c>
      <c r="C4429" s="116" t="s">
        <v>338</v>
      </c>
      <c r="D4429" s="116" t="s">
        <v>249</v>
      </c>
      <c r="E4429" s="117" t="str">
        <f t="shared" si="69"/>
        <v>2100</v>
      </c>
      <c r="F4429" s="118" t="str">
        <f>VLOOKUP($E4429,[5]Plan2!$A$5:$D$703,1,FALSE)</f>
        <v>2100</v>
      </c>
      <c r="G4429" s="118" t="str">
        <f>VLOOKUP($E4429,[5]Plan2!$A$5:$D$703,2,FALSE)</f>
        <v>Fabricação de produtos farmoquímicos e farmacêuticos</v>
      </c>
      <c r="H4429" s="118" t="str">
        <f>VLOOKUP($E4429,[5]Plan2!$A$5:$D$703,3,FALSE)</f>
        <v>2110</v>
      </c>
      <c r="I4429" s="118" t="str">
        <f>VLOOKUP($E4429,[5]Plan2!$A$5:$D$703,4,FALSE)</f>
        <v>Fabricação de produtos farmoquímicos</v>
      </c>
    </row>
    <row r="4430" spans="1:9" ht="16">
      <c r="A4430" s="117" t="s">
        <v>10578</v>
      </c>
      <c r="B4430" s="118" t="s">
        <v>10579</v>
      </c>
      <c r="C4430" s="116" t="s">
        <v>338</v>
      </c>
      <c r="D4430" s="116" t="s">
        <v>249</v>
      </c>
      <c r="E4430" s="117" t="str">
        <f t="shared" si="69"/>
        <v>2100</v>
      </c>
      <c r="F4430" s="118" t="str">
        <f>VLOOKUP($E4430,[5]Plan2!$A$5:$D$703,1,FALSE)</f>
        <v>2100</v>
      </c>
      <c r="G4430" s="118" t="str">
        <f>VLOOKUP($E4430,[5]Plan2!$A$5:$D$703,2,FALSE)</f>
        <v>Fabricação de produtos farmoquímicos e farmacêuticos</v>
      </c>
      <c r="H4430" s="118" t="str">
        <f>VLOOKUP($E4430,[5]Plan2!$A$5:$D$703,3,FALSE)</f>
        <v>2110</v>
      </c>
      <c r="I4430" s="118" t="str">
        <f>VLOOKUP($E4430,[5]Plan2!$A$5:$D$703,4,FALSE)</f>
        <v>Fabricação de produtos farmoquímicos</v>
      </c>
    </row>
    <row r="4431" spans="1:9" ht="16">
      <c r="A4431" s="117" t="s">
        <v>10580</v>
      </c>
      <c r="B4431" s="118" t="s">
        <v>10581</v>
      </c>
      <c r="C4431" s="116" t="s">
        <v>338</v>
      </c>
      <c r="D4431" s="116" t="s">
        <v>249</v>
      </c>
      <c r="E4431" s="117" t="str">
        <f t="shared" si="69"/>
        <v>2100</v>
      </c>
      <c r="F4431" s="118" t="str">
        <f>VLOOKUP($E4431,[5]Plan2!$A$5:$D$703,1,FALSE)</f>
        <v>2100</v>
      </c>
      <c r="G4431" s="118" t="str">
        <f>VLOOKUP($E4431,[5]Plan2!$A$5:$D$703,2,FALSE)</f>
        <v>Fabricação de produtos farmoquímicos e farmacêuticos</v>
      </c>
      <c r="H4431" s="118" t="str">
        <f>VLOOKUP($E4431,[5]Plan2!$A$5:$D$703,3,FALSE)</f>
        <v>2110</v>
      </c>
      <c r="I4431" s="118" t="str">
        <f>VLOOKUP($E4431,[5]Plan2!$A$5:$D$703,4,FALSE)</f>
        <v>Fabricação de produtos farmoquímicos</v>
      </c>
    </row>
    <row r="4432" spans="1:9" ht="16">
      <c r="A4432" s="117" t="s">
        <v>10582</v>
      </c>
      <c r="B4432" s="118" t="s">
        <v>10583</v>
      </c>
      <c r="C4432" s="116" t="s">
        <v>338</v>
      </c>
      <c r="D4432" s="116" t="s">
        <v>249</v>
      </c>
      <c r="E4432" s="117" t="str">
        <f t="shared" si="69"/>
        <v>2100</v>
      </c>
      <c r="F4432" s="118" t="str">
        <f>VLOOKUP($E4432,[5]Plan2!$A$5:$D$703,1,FALSE)</f>
        <v>2100</v>
      </c>
      <c r="G4432" s="118" t="str">
        <f>VLOOKUP($E4432,[5]Plan2!$A$5:$D$703,2,FALSE)</f>
        <v>Fabricação de produtos farmoquímicos e farmacêuticos</v>
      </c>
      <c r="H4432" s="118" t="str">
        <f>VLOOKUP($E4432,[5]Plan2!$A$5:$D$703,3,FALSE)</f>
        <v>2110</v>
      </c>
      <c r="I4432" s="118" t="str">
        <f>VLOOKUP($E4432,[5]Plan2!$A$5:$D$703,4,FALSE)</f>
        <v>Fabricação de produtos farmoquímicos</v>
      </c>
    </row>
    <row r="4433" spans="1:9" ht="16">
      <c r="A4433" s="117" t="s">
        <v>10584</v>
      </c>
      <c r="B4433" s="118" t="s">
        <v>10585</v>
      </c>
      <c r="C4433" s="116" t="s">
        <v>338</v>
      </c>
      <c r="D4433" s="116" t="s">
        <v>249</v>
      </c>
      <c r="E4433" s="117" t="str">
        <f t="shared" si="69"/>
        <v>2100</v>
      </c>
      <c r="F4433" s="118" t="str">
        <f>VLOOKUP($E4433,[5]Plan2!$A$5:$D$703,1,FALSE)</f>
        <v>2100</v>
      </c>
      <c r="G4433" s="118" t="str">
        <f>VLOOKUP($E4433,[5]Plan2!$A$5:$D$703,2,FALSE)</f>
        <v>Fabricação de produtos farmoquímicos e farmacêuticos</v>
      </c>
      <c r="H4433" s="118" t="str">
        <f>VLOOKUP($E4433,[5]Plan2!$A$5:$D$703,3,FALSE)</f>
        <v>2110</v>
      </c>
      <c r="I4433" s="118" t="str">
        <f>VLOOKUP($E4433,[5]Plan2!$A$5:$D$703,4,FALSE)</f>
        <v>Fabricação de produtos farmoquímicos</v>
      </c>
    </row>
    <row r="4434" spans="1:9" ht="16">
      <c r="A4434" s="117" t="s">
        <v>10586</v>
      </c>
      <c r="B4434" s="118" t="s">
        <v>10587</v>
      </c>
      <c r="C4434" s="116" t="s">
        <v>338</v>
      </c>
      <c r="D4434" s="116" t="s">
        <v>249</v>
      </c>
      <c r="E4434" s="117" t="str">
        <f t="shared" si="69"/>
        <v>2100</v>
      </c>
      <c r="F4434" s="118" t="str">
        <f>VLOOKUP($E4434,[5]Plan2!$A$5:$D$703,1,FALSE)</f>
        <v>2100</v>
      </c>
      <c r="G4434" s="118" t="str">
        <f>VLOOKUP($E4434,[5]Plan2!$A$5:$D$703,2,FALSE)</f>
        <v>Fabricação de produtos farmoquímicos e farmacêuticos</v>
      </c>
      <c r="H4434" s="118" t="str">
        <f>VLOOKUP($E4434,[5]Plan2!$A$5:$D$703,3,FALSE)</f>
        <v>2110</v>
      </c>
      <c r="I4434" s="118" t="str">
        <f>VLOOKUP($E4434,[5]Plan2!$A$5:$D$703,4,FALSE)</f>
        <v>Fabricação de produtos farmoquímicos</v>
      </c>
    </row>
    <row r="4435" spans="1:9" ht="16">
      <c r="A4435" s="117" t="s">
        <v>10588</v>
      </c>
      <c r="B4435" s="118" t="s">
        <v>10589</v>
      </c>
      <c r="C4435" s="116" t="s">
        <v>338</v>
      </c>
      <c r="D4435" s="116" t="s">
        <v>249</v>
      </c>
      <c r="E4435" s="117" t="str">
        <f t="shared" si="69"/>
        <v>2100</v>
      </c>
      <c r="F4435" s="118" t="str">
        <f>VLOOKUP($E4435,[5]Plan2!$A$5:$D$703,1,FALSE)</f>
        <v>2100</v>
      </c>
      <c r="G4435" s="118" t="str">
        <f>VLOOKUP($E4435,[5]Plan2!$A$5:$D$703,2,FALSE)</f>
        <v>Fabricação de produtos farmoquímicos e farmacêuticos</v>
      </c>
      <c r="H4435" s="118" t="str">
        <f>VLOOKUP($E4435,[5]Plan2!$A$5:$D$703,3,FALSE)</f>
        <v>2110</v>
      </c>
      <c r="I4435" s="118" t="str">
        <f>VLOOKUP($E4435,[5]Plan2!$A$5:$D$703,4,FALSE)</f>
        <v>Fabricação de produtos farmoquímicos</v>
      </c>
    </row>
    <row r="4436" spans="1:9" ht="16">
      <c r="A4436" s="117" t="s">
        <v>10590</v>
      </c>
      <c r="B4436" s="118" t="s">
        <v>10591</v>
      </c>
      <c r="C4436" s="116" t="s">
        <v>338</v>
      </c>
      <c r="D4436" s="116" t="s">
        <v>249</v>
      </c>
      <c r="E4436" s="117" t="str">
        <f t="shared" si="69"/>
        <v>2100</v>
      </c>
      <c r="F4436" s="118" t="str">
        <f>VLOOKUP($E4436,[5]Plan2!$A$5:$D$703,1,FALSE)</f>
        <v>2100</v>
      </c>
      <c r="G4436" s="118" t="str">
        <f>VLOOKUP($E4436,[5]Plan2!$A$5:$D$703,2,FALSE)</f>
        <v>Fabricação de produtos farmoquímicos e farmacêuticos</v>
      </c>
      <c r="H4436" s="118" t="str">
        <f>VLOOKUP($E4436,[5]Plan2!$A$5:$D$703,3,FALSE)</f>
        <v>2110</v>
      </c>
      <c r="I4436" s="118" t="str">
        <f>VLOOKUP($E4436,[5]Plan2!$A$5:$D$703,4,FALSE)</f>
        <v>Fabricação de produtos farmoquímicos</v>
      </c>
    </row>
    <row r="4437" spans="1:9" ht="16">
      <c r="A4437" s="117" t="s">
        <v>10592</v>
      </c>
      <c r="B4437" s="118" t="s">
        <v>10593</v>
      </c>
      <c r="C4437" s="116" t="s">
        <v>338</v>
      </c>
      <c r="D4437" s="116" t="s">
        <v>249</v>
      </c>
      <c r="E4437" s="117" t="str">
        <f t="shared" si="69"/>
        <v>2100</v>
      </c>
      <c r="F4437" s="118" t="str">
        <f>VLOOKUP($E4437,[5]Plan2!$A$5:$D$703,1,FALSE)</f>
        <v>2100</v>
      </c>
      <c r="G4437" s="118" t="str">
        <f>VLOOKUP($E4437,[5]Plan2!$A$5:$D$703,2,FALSE)</f>
        <v>Fabricação de produtos farmoquímicos e farmacêuticos</v>
      </c>
      <c r="H4437" s="118" t="str">
        <f>VLOOKUP($E4437,[5]Plan2!$A$5:$D$703,3,FALSE)</f>
        <v>2110</v>
      </c>
      <c r="I4437" s="118" t="str">
        <f>VLOOKUP($E4437,[5]Plan2!$A$5:$D$703,4,FALSE)</f>
        <v>Fabricação de produtos farmoquímicos</v>
      </c>
    </row>
    <row r="4438" spans="1:9" ht="16">
      <c r="A4438" s="117" t="s">
        <v>10594</v>
      </c>
      <c r="B4438" s="118" t="s">
        <v>10595</v>
      </c>
      <c r="C4438" s="116" t="s">
        <v>338</v>
      </c>
      <c r="D4438" s="116" t="s">
        <v>249</v>
      </c>
      <c r="E4438" s="117" t="str">
        <f t="shared" si="69"/>
        <v>2100</v>
      </c>
      <c r="F4438" s="118" t="str">
        <f>VLOOKUP($E4438,[5]Plan2!$A$5:$D$703,1,FALSE)</f>
        <v>2100</v>
      </c>
      <c r="G4438" s="118" t="str">
        <f>VLOOKUP($E4438,[5]Plan2!$A$5:$D$703,2,FALSE)</f>
        <v>Fabricação de produtos farmoquímicos e farmacêuticos</v>
      </c>
      <c r="H4438" s="118" t="str">
        <f>VLOOKUP($E4438,[5]Plan2!$A$5:$D$703,3,FALSE)</f>
        <v>2110</v>
      </c>
      <c r="I4438" s="118" t="str">
        <f>VLOOKUP($E4438,[5]Plan2!$A$5:$D$703,4,FALSE)</f>
        <v>Fabricação de produtos farmoquímicos</v>
      </c>
    </row>
    <row r="4439" spans="1:9" ht="16">
      <c r="A4439" s="117" t="s">
        <v>10596</v>
      </c>
      <c r="B4439" s="118" t="s">
        <v>10597</v>
      </c>
      <c r="C4439" s="116" t="s">
        <v>338</v>
      </c>
      <c r="D4439" s="116" t="s">
        <v>249</v>
      </c>
      <c r="E4439" s="117" t="str">
        <f t="shared" si="69"/>
        <v>2100</v>
      </c>
      <c r="F4439" s="118" t="str">
        <f>VLOOKUP($E4439,[5]Plan2!$A$5:$D$703,1,FALSE)</f>
        <v>2100</v>
      </c>
      <c r="G4439" s="118" t="str">
        <f>VLOOKUP($E4439,[5]Plan2!$A$5:$D$703,2,FALSE)</f>
        <v>Fabricação de produtos farmoquímicos e farmacêuticos</v>
      </c>
      <c r="H4439" s="118" t="str">
        <f>VLOOKUP($E4439,[5]Plan2!$A$5:$D$703,3,FALSE)</f>
        <v>2110</v>
      </c>
      <c r="I4439" s="118" t="str">
        <f>VLOOKUP($E4439,[5]Plan2!$A$5:$D$703,4,FALSE)</f>
        <v>Fabricação de produtos farmoquímicos</v>
      </c>
    </row>
    <row r="4440" spans="1:9" ht="16">
      <c r="A4440" s="117" t="s">
        <v>10598</v>
      </c>
      <c r="B4440" s="118" t="s">
        <v>10599</v>
      </c>
      <c r="C4440" s="116" t="s">
        <v>338</v>
      </c>
      <c r="D4440" s="116" t="s">
        <v>249</v>
      </c>
      <c r="E4440" s="117" t="str">
        <f t="shared" si="69"/>
        <v>2100</v>
      </c>
      <c r="F4440" s="118" t="str">
        <f>VLOOKUP($E4440,[5]Plan2!$A$5:$D$703,1,FALSE)</f>
        <v>2100</v>
      </c>
      <c r="G4440" s="118" t="str">
        <f>VLOOKUP($E4440,[5]Plan2!$A$5:$D$703,2,FALSE)</f>
        <v>Fabricação de produtos farmoquímicos e farmacêuticos</v>
      </c>
      <c r="H4440" s="118" t="str">
        <f>VLOOKUP($E4440,[5]Plan2!$A$5:$D$703,3,FALSE)</f>
        <v>2110</v>
      </c>
      <c r="I4440" s="118" t="str">
        <f>VLOOKUP($E4440,[5]Plan2!$A$5:$D$703,4,FALSE)</f>
        <v>Fabricação de produtos farmoquímicos</v>
      </c>
    </row>
    <row r="4441" spans="1:9" ht="16">
      <c r="A4441" s="117" t="s">
        <v>10600</v>
      </c>
      <c r="B4441" s="118" t="s">
        <v>10601</v>
      </c>
      <c r="C4441" s="116" t="s">
        <v>338</v>
      </c>
      <c r="D4441" s="116" t="s">
        <v>249</v>
      </c>
      <c r="E4441" s="117" t="str">
        <f t="shared" si="69"/>
        <v>2100</v>
      </c>
      <c r="F4441" s="118" t="str">
        <f>VLOOKUP($E4441,[5]Plan2!$A$5:$D$703,1,FALSE)</f>
        <v>2100</v>
      </c>
      <c r="G4441" s="118" t="str">
        <f>VLOOKUP($E4441,[5]Plan2!$A$5:$D$703,2,FALSE)</f>
        <v>Fabricação de produtos farmoquímicos e farmacêuticos</v>
      </c>
      <c r="H4441" s="118" t="str">
        <f>VLOOKUP($E4441,[5]Plan2!$A$5:$D$703,3,FALSE)</f>
        <v>2110</v>
      </c>
      <c r="I4441" s="118" t="str">
        <f>VLOOKUP($E4441,[5]Plan2!$A$5:$D$703,4,FALSE)</f>
        <v>Fabricação de produtos farmoquímicos</v>
      </c>
    </row>
    <row r="4442" spans="1:9" ht="16">
      <c r="A4442" s="117" t="s">
        <v>10602</v>
      </c>
      <c r="B4442" s="118" t="s">
        <v>10603</v>
      </c>
      <c r="C4442" s="116" t="s">
        <v>338</v>
      </c>
      <c r="D4442" s="116" t="s">
        <v>249</v>
      </c>
      <c r="E4442" s="117" t="str">
        <f t="shared" si="69"/>
        <v>2100</v>
      </c>
      <c r="F4442" s="118" t="str">
        <f>VLOOKUP($E4442,[5]Plan2!$A$5:$D$703,1,FALSE)</f>
        <v>2100</v>
      </c>
      <c r="G4442" s="118" t="str">
        <f>VLOOKUP($E4442,[5]Plan2!$A$5:$D$703,2,FALSE)</f>
        <v>Fabricação de produtos farmoquímicos e farmacêuticos</v>
      </c>
      <c r="H4442" s="118" t="str">
        <f>VLOOKUP($E4442,[5]Plan2!$A$5:$D$703,3,FALSE)</f>
        <v>2110</v>
      </c>
      <c r="I4442" s="118" t="str">
        <f>VLOOKUP($E4442,[5]Plan2!$A$5:$D$703,4,FALSE)</f>
        <v>Fabricação de produtos farmoquímicos</v>
      </c>
    </row>
    <row r="4443" spans="1:9" ht="16">
      <c r="A4443" s="117" t="s">
        <v>10604</v>
      </c>
      <c r="B4443" s="118" t="s">
        <v>10605</v>
      </c>
      <c r="C4443" s="116" t="s">
        <v>338</v>
      </c>
      <c r="D4443" s="116" t="s">
        <v>249</v>
      </c>
      <c r="E4443" s="117" t="str">
        <f t="shared" si="69"/>
        <v>2100</v>
      </c>
      <c r="F4443" s="118" t="str">
        <f>VLOOKUP($E4443,[5]Plan2!$A$5:$D$703,1,FALSE)</f>
        <v>2100</v>
      </c>
      <c r="G4443" s="118" t="str">
        <f>VLOOKUP($E4443,[5]Plan2!$A$5:$D$703,2,FALSE)</f>
        <v>Fabricação de produtos farmoquímicos e farmacêuticos</v>
      </c>
      <c r="H4443" s="118" t="str">
        <f>VLOOKUP($E4443,[5]Plan2!$A$5:$D$703,3,FALSE)</f>
        <v>2110</v>
      </c>
      <c r="I4443" s="118" t="str">
        <f>VLOOKUP($E4443,[5]Plan2!$A$5:$D$703,4,FALSE)</f>
        <v>Fabricação de produtos farmoquímicos</v>
      </c>
    </row>
    <row r="4444" spans="1:9" ht="16">
      <c r="A4444" s="117" t="s">
        <v>10606</v>
      </c>
      <c r="B4444" s="118" t="s">
        <v>10607</v>
      </c>
      <c r="C4444" s="116" t="s">
        <v>338</v>
      </c>
      <c r="D4444" s="116" t="s">
        <v>249</v>
      </c>
      <c r="E4444" s="117" t="str">
        <f t="shared" si="69"/>
        <v>2100</v>
      </c>
      <c r="F4444" s="118" t="str">
        <f>VLOOKUP($E4444,[5]Plan2!$A$5:$D$703,1,FALSE)</f>
        <v>2100</v>
      </c>
      <c r="G4444" s="118" t="str">
        <f>VLOOKUP($E4444,[5]Plan2!$A$5:$D$703,2,FALSE)</f>
        <v>Fabricação de produtos farmoquímicos e farmacêuticos</v>
      </c>
      <c r="H4444" s="118" t="str">
        <f>VLOOKUP($E4444,[5]Plan2!$A$5:$D$703,3,FALSE)</f>
        <v>2110</v>
      </c>
      <c r="I4444" s="118" t="str">
        <f>VLOOKUP($E4444,[5]Plan2!$A$5:$D$703,4,FALSE)</f>
        <v>Fabricação de produtos farmoquímicos</v>
      </c>
    </row>
    <row r="4445" spans="1:9" ht="16">
      <c r="A4445" s="117" t="s">
        <v>10608</v>
      </c>
      <c r="B4445" s="118" t="s">
        <v>10609</v>
      </c>
      <c r="C4445" s="116" t="s">
        <v>338</v>
      </c>
      <c r="D4445" s="116" t="s">
        <v>249</v>
      </c>
      <c r="E4445" s="117" t="str">
        <f t="shared" si="69"/>
        <v>2100</v>
      </c>
      <c r="F4445" s="118" t="str">
        <f>VLOOKUP($E4445,[5]Plan2!$A$5:$D$703,1,FALSE)</f>
        <v>2100</v>
      </c>
      <c r="G4445" s="118" t="str">
        <f>VLOOKUP($E4445,[5]Plan2!$A$5:$D$703,2,FALSE)</f>
        <v>Fabricação de produtos farmoquímicos e farmacêuticos</v>
      </c>
      <c r="H4445" s="118" t="str">
        <f>VLOOKUP($E4445,[5]Plan2!$A$5:$D$703,3,FALSE)</f>
        <v>2110</v>
      </c>
      <c r="I4445" s="118" t="str">
        <f>VLOOKUP($E4445,[5]Plan2!$A$5:$D$703,4,FALSE)</f>
        <v>Fabricação de produtos farmoquímicos</v>
      </c>
    </row>
    <row r="4446" spans="1:9" ht="16">
      <c r="A4446" s="117" t="s">
        <v>10610</v>
      </c>
      <c r="B4446" s="118" t="s">
        <v>10611</v>
      </c>
      <c r="C4446" s="116" t="s">
        <v>338</v>
      </c>
      <c r="D4446" s="116" t="s">
        <v>249</v>
      </c>
      <c r="E4446" s="117" t="str">
        <f t="shared" si="69"/>
        <v>2100</v>
      </c>
      <c r="F4446" s="118" t="str">
        <f>VLOOKUP($E4446,[5]Plan2!$A$5:$D$703,1,FALSE)</f>
        <v>2100</v>
      </c>
      <c r="G4446" s="118" t="str">
        <f>VLOOKUP($E4446,[5]Plan2!$A$5:$D$703,2,FALSE)</f>
        <v>Fabricação de produtos farmoquímicos e farmacêuticos</v>
      </c>
      <c r="H4446" s="118" t="str">
        <f>VLOOKUP($E4446,[5]Plan2!$A$5:$D$703,3,FALSE)</f>
        <v>2110</v>
      </c>
      <c r="I4446" s="118" t="str">
        <f>VLOOKUP($E4446,[5]Plan2!$A$5:$D$703,4,FALSE)</f>
        <v>Fabricação de produtos farmoquímicos</v>
      </c>
    </row>
    <row r="4447" spans="1:9" ht="16">
      <c r="A4447" s="117" t="s">
        <v>10612</v>
      </c>
      <c r="B4447" s="118" t="s">
        <v>10613</v>
      </c>
      <c r="C4447" s="116" t="s">
        <v>338</v>
      </c>
      <c r="D4447" s="116" t="s">
        <v>249</v>
      </c>
      <c r="E4447" s="117" t="str">
        <f t="shared" si="69"/>
        <v>2100</v>
      </c>
      <c r="F4447" s="118" t="str">
        <f>VLOOKUP($E4447,[5]Plan2!$A$5:$D$703,1,FALSE)</f>
        <v>2100</v>
      </c>
      <c r="G4447" s="118" t="str">
        <f>VLOOKUP($E4447,[5]Plan2!$A$5:$D$703,2,FALSE)</f>
        <v>Fabricação de produtos farmoquímicos e farmacêuticos</v>
      </c>
      <c r="H4447" s="118" t="str">
        <f>VLOOKUP($E4447,[5]Plan2!$A$5:$D$703,3,FALSE)</f>
        <v>2110</v>
      </c>
      <c r="I4447" s="118" t="str">
        <f>VLOOKUP($E4447,[5]Plan2!$A$5:$D$703,4,FALSE)</f>
        <v>Fabricação de produtos farmoquímicos</v>
      </c>
    </row>
    <row r="4448" spans="1:9" ht="16">
      <c r="A4448" s="117" t="s">
        <v>10614</v>
      </c>
      <c r="B4448" s="118" t="s">
        <v>10615</v>
      </c>
      <c r="C4448" s="116" t="s">
        <v>338</v>
      </c>
      <c r="D4448" s="116" t="s">
        <v>249</v>
      </c>
      <c r="E4448" s="117" t="str">
        <f t="shared" si="69"/>
        <v>2100</v>
      </c>
      <c r="F4448" s="118" t="str">
        <f>VLOOKUP($E4448,[5]Plan2!$A$5:$D$703,1,FALSE)</f>
        <v>2100</v>
      </c>
      <c r="G4448" s="118" t="str">
        <f>VLOOKUP($E4448,[5]Plan2!$A$5:$D$703,2,FALSE)</f>
        <v>Fabricação de produtos farmoquímicos e farmacêuticos</v>
      </c>
      <c r="H4448" s="118" t="str">
        <f>VLOOKUP($E4448,[5]Plan2!$A$5:$D$703,3,FALSE)</f>
        <v>2110</v>
      </c>
      <c r="I4448" s="118" t="str">
        <f>VLOOKUP($E4448,[5]Plan2!$A$5:$D$703,4,FALSE)</f>
        <v>Fabricação de produtos farmoquímicos</v>
      </c>
    </row>
    <row r="4449" spans="1:9" ht="16">
      <c r="A4449" s="117" t="s">
        <v>10616</v>
      </c>
      <c r="B4449" s="118" t="s">
        <v>10617</v>
      </c>
      <c r="C4449" s="116" t="s">
        <v>338</v>
      </c>
      <c r="D4449" s="116" t="s">
        <v>249</v>
      </c>
      <c r="E4449" s="117" t="str">
        <f t="shared" si="69"/>
        <v>2100</v>
      </c>
      <c r="F4449" s="118" t="str">
        <f>VLOOKUP($E4449,[5]Plan2!$A$5:$D$703,1,FALSE)</f>
        <v>2100</v>
      </c>
      <c r="G4449" s="118" t="str">
        <f>VLOOKUP($E4449,[5]Plan2!$A$5:$D$703,2,FALSE)</f>
        <v>Fabricação de produtos farmoquímicos e farmacêuticos</v>
      </c>
      <c r="H4449" s="118" t="str">
        <f>VLOOKUP($E4449,[5]Plan2!$A$5:$D$703,3,FALSE)</f>
        <v>2110</v>
      </c>
      <c r="I4449" s="118" t="str">
        <f>VLOOKUP($E4449,[5]Plan2!$A$5:$D$703,4,FALSE)</f>
        <v>Fabricação de produtos farmoquímicos</v>
      </c>
    </row>
    <row r="4450" spans="1:9" ht="16">
      <c r="A4450" s="117" t="s">
        <v>10618</v>
      </c>
      <c r="B4450" s="118" t="s">
        <v>10619</v>
      </c>
      <c r="C4450" s="116" t="s">
        <v>338</v>
      </c>
      <c r="D4450" s="116" t="s">
        <v>249</v>
      </c>
      <c r="E4450" s="117" t="str">
        <f t="shared" si="69"/>
        <v>2100</v>
      </c>
      <c r="F4450" s="118" t="str">
        <f>VLOOKUP($E4450,[5]Plan2!$A$5:$D$703,1,FALSE)</f>
        <v>2100</v>
      </c>
      <c r="G4450" s="118" t="str">
        <f>VLOOKUP($E4450,[5]Plan2!$A$5:$D$703,2,FALSE)</f>
        <v>Fabricação de produtos farmoquímicos e farmacêuticos</v>
      </c>
      <c r="H4450" s="118" t="str">
        <f>VLOOKUP($E4450,[5]Plan2!$A$5:$D$703,3,FALSE)</f>
        <v>2110</v>
      </c>
      <c r="I4450" s="118" t="str">
        <f>VLOOKUP($E4450,[5]Plan2!$A$5:$D$703,4,FALSE)</f>
        <v>Fabricação de produtos farmoquímicos</v>
      </c>
    </row>
    <row r="4451" spans="1:9" ht="16">
      <c r="A4451" s="117" t="s">
        <v>10620</v>
      </c>
      <c r="B4451" s="118" t="s">
        <v>10621</v>
      </c>
      <c r="C4451" s="116" t="s">
        <v>338</v>
      </c>
      <c r="D4451" s="116" t="s">
        <v>249</v>
      </c>
      <c r="E4451" s="117" t="str">
        <f t="shared" si="69"/>
        <v>2100</v>
      </c>
      <c r="F4451" s="118" t="str">
        <f>VLOOKUP($E4451,[5]Plan2!$A$5:$D$703,1,FALSE)</f>
        <v>2100</v>
      </c>
      <c r="G4451" s="118" t="str">
        <f>VLOOKUP($E4451,[5]Plan2!$A$5:$D$703,2,FALSE)</f>
        <v>Fabricação de produtos farmoquímicos e farmacêuticos</v>
      </c>
      <c r="H4451" s="118" t="str">
        <f>VLOOKUP($E4451,[5]Plan2!$A$5:$D$703,3,FALSE)</f>
        <v>2110</v>
      </c>
      <c r="I4451" s="118" t="str">
        <f>VLOOKUP($E4451,[5]Plan2!$A$5:$D$703,4,FALSE)</f>
        <v>Fabricação de produtos farmoquímicos</v>
      </c>
    </row>
    <row r="4452" spans="1:9" ht="16">
      <c r="A4452" s="117" t="s">
        <v>10622</v>
      </c>
      <c r="B4452" s="118" t="s">
        <v>10623</v>
      </c>
      <c r="C4452" s="116" t="s">
        <v>338</v>
      </c>
      <c r="D4452" s="116" t="s">
        <v>249</v>
      </c>
      <c r="E4452" s="117" t="str">
        <f t="shared" si="69"/>
        <v>2100</v>
      </c>
      <c r="F4452" s="118" t="str">
        <f>VLOOKUP($E4452,[5]Plan2!$A$5:$D$703,1,FALSE)</f>
        <v>2100</v>
      </c>
      <c r="G4452" s="118" t="str">
        <f>VLOOKUP($E4452,[5]Plan2!$A$5:$D$703,2,FALSE)</f>
        <v>Fabricação de produtos farmoquímicos e farmacêuticos</v>
      </c>
      <c r="H4452" s="118" t="str">
        <f>VLOOKUP($E4452,[5]Plan2!$A$5:$D$703,3,FALSE)</f>
        <v>2110</v>
      </c>
      <c r="I4452" s="118" t="str">
        <f>VLOOKUP($E4452,[5]Plan2!$A$5:$D$703,4,FALSE)</f>
        <v>Fabricação de produtos farmoquímicos</v>
      </c>
    </row>
    <row r="4453" spans="1:9" ht="16">
      <c r="A4453" s="117" t="s">
        <v>10624</v>
      </c>
      <c r="B4453" s="118" t="s">
        <v>10625</v>
      </c>
      <c r="C4453" s="116" t="s">
        <v>338</v>
      </c>
      <c r="D4453" s="116" t="s">
        <v>249</v>
      </c>
      <c r="E4453" s="117" t="str">
        <f t="shared" si="69"/>
        <v>2100</v>
      </c>
      <c r="F4453" s="118" t="str">
        <f>VLOOKUP($E4453,[5]Plan2!$A$5:$D$703,1,FALSE)</f>
        <v>2100</v>
      </c>
      <c r="G4453" s="118" t="str">
        <f>VLOOKUP($E4453,[5]Plan2!$A$5:$D$703,2,FALSE)</f>
        <v>Fabricação de produtos farmoquímicos e farmacêuticos</v>
      </c>
      <c r="H4453" s="118" t="str">
        <f>VLOOKUP($E4453,[5]Plan2!$A$5:$D$703,3,FALSE)</f>
        <v>2110</v>
      </c>
      <c r="I4453" s="118" t="str">
        <f>VLOOKUP($E4453,[5]Plan2!$A$5:$D$703,4,FALSE)</f>
        <v>Fabricação de produtos farmoquímicos</v>
      </c>
    </row>
    <row r="4454" spans="1:9" ht="16">
      <c r="A4454" s="117" t="s">
        <v>10626</v>
      </c>
      <c r="B4454" s="118" t="s">
        <v>10627</v>
      </c>
      <c r="C4454" s="116" t="s">
        <v>338</v>
      </c>
      <c r="D4454" s="116" t="s">
        <v>249</v>
      </c>
      <c r="E4454" s="117" t="str">
        <f t="shared" si="69"/>
        <v>2100</v>
      </c>
      <c r="F4454" s="118" t="str">
        <f>VLOOKUP($E4454,[5]Plan2!$A$5:$D$703,1,FALSE)</f>
        <v>2100</v>
      </c>
      <c r="G4454" s="118" t="str">
        <f>VLOOKUP($E4454,[5]Plan2!$A$5:$D$703,2,FALSE)</f>
        <v>Fabricação de produtos farmoquímicos e farmacêuticos</v>
      </c>
      <c r="H4454" s="118" t="str">
        <f>VLOOKUP($E4454,[5]Plan2!$A$5:$D$703,3,FALSE)</f>
        <v>2110</v>
      </c>
      <c r="I4454" s="118" t="str">
        <f>VLOOKUP($E4454,[5]Plan2!$A$5:$D$703,4,FALSE)</f>
        <v>Fabricação de produtos farmoquímicos</v>
      </c>
    </row>
    <row r="4455" spans="1:9" ht="16">
      <c r="A4455" s="117" t="s">
        <v>10628</v>
      </c>
      <c r="B4455" s="118" t="s">
        <v>10629</v>
      </c>
      <c r="C4455" s="116" t="s">
        <v>338</v>
      </c>
      <c r="D4455" s="116" t="s">
        <v>249</v>
      </c>
      <c r="E4455" s="117" t="str">
        <f t="shared" si="69"/>
        <v>2100</v>
      </c>
      <c r="F4455" s="118" t="str">
        <f>VLOOKUP($E4455,[5]Plan2!$A$5:$D$703,1,FALSE)</f>
        <v>2100</v>
      </c>
      <c r="G4455" s="118" t="str">
        <f>VLOOKUP($E4455,[5]Plan2!$A$5:$D$703,2,FALSE)</f>
        <v>Fabricação de produtos farmoquímicos e farmacêuticos</v>
      </c>
      <c r="H4455" s="118" t="str">
        <f>VLOOKUP($E4455,[5]Plan2!$A$5:$D$703,3,FALSE)</f>
        <v>2110</v>
      </c>
      <c r="I4455" s="118" t="str">
        <f>VLOOKUP($E4455,[5]Plan2!$A$5:$D$703,4,FALSE)</f>
        <v>Fabricação de produtos farmoquímicos</v>
      </c>
    </row>
    <row r="4456" spans="1:9" ht="16">
      <c r="A4456" s="117" t="s">
        <v>10630</v>
      </c>
      <c r="B4456" s="118" t="s">
        <v>10631</v>
      </c>
      <c r="C4456" s="116" t="s">
        <v>338</v>
      </c>
      <c r="D4456" s="116" t="s">
        <v>249</v>
      </c>
      <c r="E4456" s="117" t="str">
        <f t="shared" si="69"/>
        <v>2100</v>
      </c>
      <c r="F4456" s="118" t="str">
        <f>VLOOKUP($E4456,[5]Plan2!$A$5:$D$703,1,FALSE)</f>
        <v>2100</v>
      </c>
      <c r="G4456" s="118" t="str">
        <f>VLOOKUP($E4456,[5]Plan2!$A$5:$D$703,2,FALSE)</f>
        <v>Fabricação de produtos farmoquímicos e farmacêuticos</v>
      </c>
      <c r="H4456" s="118" t="str">
        <f>VLOOKUP($E4456,[5]Plan2!$A$5:$D$703,3,FALSE)</f>
        <v>2110</v>
      </c>
      <c r="I4456" s="118" t="str">
        <f>VLOOKUP($E4456,[5]Plan2!$A$5:$D$703,4,FALSE)</f>
        <v>Fabricação de produtos farmoquímicos</v>
      </c>
    </row>
    <row r="4457" spans="1:9" ht="16">
      <c r="A4457" s="117" t="s">
        <v>10632</v>
      </c>
      <c r="B4457" s="118" t="s">
        <v>10633</v>
      </c>
      <c r="C4457" s="116" t="s">
        <v>338</v>
      </c>
      <c r="D4457" s="116" t="s">
        <v>249</v>
      </c>
      <c r="E4457" s="117" t="str">
        <f t="shared" si="69"/>
        <v>2100</v>
      </c>
      <c r="F4457" s="118" t="str">
        <f>VLOOKUP($E4457,[5]Plan2!$A$5:$D$703,1,FALSE)</f>
        <v>2100</v>
      </c>
      <c r="G4457" s="118" t="str">
        <f>VLOOKUP($E4457,[5]Plan2!$A$5:$D$703,2,FALSE)</f>
        <v>Fabricação de produtos farmoquímicos e farmacêuticos</v>
      </c>
      <c r="H4457" s="118" t="str">
        <f>VLOOKUP($E4457,[5]Plan2!$A$5:$D$703,3,FALSE)</f>
        <v>2110</v>
      </c>
      <c r="I4457" s="118" t="str">
        <f>VLOOKUP($E4457,[5]Plan2!$A$5:$D$703,4,FALSE)</f>
        <v>Fabricação de produtos farmoquímicos</v>
      </c>
    </row>
    <row r="4458" spans="1:9" ht="16">
      <c r="A4458" s="117" t="s">
        <v>10634</v>
      </c>
      <c r="B4458" s="118" t="s">
        <v>10635</v>
      </c>
      <c r="C4458" s="116" t="s">
        <v>338</v>
      </c>
      <c r="D4458" s="116" t="s">
        <v>249</v>
      </c>
      <c r="E4458" s="117" t="str">
        <f t="shared" si="69"/>
        <v>2100</v>
      </c>
      <c r="F4458" s="118" t="str">
        <f>VLOOKUP($E4458,[5]Plan2!$A$5:$D$703,1,FALSE)</f>
        <v>2100</v>
      </c>
      <c r="G4458" s="118" t="str">
        <f>VLOOKUP($E4458,[5]Plan2!$A$5:$D$703,2,FALSE)</f>
        <v>Fabricação de produtos farmoquímicos e farmacêuticos</v>
      </c>
      <c r="H4458" s="118" t="str">
        <f>VLOOKUP($E4458,[5]Plan2!$A$5:$D$703,3,FALSE)</f>
        <v>2110</v>
      </c>
      <c r="I4458" s="118" t="str">
        <f>VLOOKUP($E4458,[5]Plan2!$A$5:$D$703,4,FALSE)</f>
        <v>Fabricação de produtos farmoquímicos</v>
      </c>
    </row>
    <row r="4459" spans="1:9" ht="16">
      <c r="A4459" s="117" t="s">
        <v>10636</v>
      </c>
      <c r="B4459" s="118" t="s">
        <v>10637</v>
      </c>
      <c r="C4459" s="116" t="s">
        <v>338</v>
      </c>
      <c r="D4459" s="116" t="s">
        <v>249</v>
      </c>
      <c r="E4459" s="117" t="str">
        <f t="shared" si="69"/>
        <v>2100</v>
      </c>
      <c r="F4459" s="118" t="str">
        <f>VLOOKUP($E4459,[5]Plan2!$A$5:$D$703,1,FALSE)</f>
        <v>2100</v>
      </c>
      <c r="G4459" s="118" t="str">
        <f>VLOOKUP($E4459,[5]Plan2!$A$5:$D$703,2,FALSE)</f>
        <v>Fabricação de produtos farmoquímicos e farmacêuticos</v>
      </c>
      <c r="H4459" s="118" t="str">
        <f>VLOOKUP($E4459,[5]Plan2!$A$5:$D$703,3,FALSE)</f>
        <v>2110</v>
      </c>
      <c r="I4459" s="118" t="str">
        <f>VLOOKUP($E4459,[5]Plan2!$A$5:$D$703,4,FALSE)</f>
        <v>Fabricação de produtos farmoquímicos</v>
      </c>
    </row>
    <row r="4460" spans="1:9" ht="16">
      <c r="A4460" s="117" t="s">
        <v>10638</v>
      </c>
      <c r="B4460" s="118" t="s">
        <v>10639</v>
      </c>
      <c r="C4460" s="116" t="s">
        <v>338</v>
      </c>
      <c r="D4460" s="116" t="s">
        <v>249</v>
      </c>
      <c r="E4460" s="117" t="str">
        <f t="shared" si="69"/>
        <v>2100</v>
      </c>
      <c r="F4460" s="118" t="str">
        <f>VLOOKUP($E4460,[5]Plan2!$A$5:$D$703,1,FALSE)</f>
        <v>2100</v>
      </c>
      <c r="G4460" s="118" t="str">
        <f>VLOOKUP($E4460,[5]Plan2!$A$5:$D$703,2,FALSE)</f>
        <v>Fabricação de produtos farmoquímicos e farmacêuticos</v>
      </c>
      <c r="H4460" s="118" t="str">
        <f>VLOOKUP($E4460,[5]Plan2!$A$5:$D$703,3,FALSE)</f>
        <v>2110</v>
      </c>
      <c r="I4460" s="118" t="str">
        <f>VLOOKUP($E4460,[5]Plan2!$A$5:$D$703,4,FALSE)</f>
        <v>Fabricação de produtos farmoquímicos</v>
      </c>
    </row>
    <row r="4461" spans="1:9" ht="16">
      <c r="A4461" s="117" t="s">
        <v>10640</v>
      </c>
      <c r="B4461" s="118" t="s">
        <v>10641</v>
      </c>
      <c r="C4461" s="116" t="s">
        <v>338</v>
      </c>
      <c r="D4461" s="116" t="s">
        <v>249</v>
      </c>
      <c r="E4461" s="117" t="str">
        <f t="shared" si="69"/>
        <v>2100</v>
      </c>
      <c r="F4461" s="118" t="str">
        <f>VLOOKUP($E4461,[5]Plan2!$A$5:$D$703,1,FALSE)</f>
        <v>2100</v>
      </c>
      <c r="G4461" s="118" t="str">
        <f>VLOOKUP($E4461,[5]Plan2!$A$5:$D$703,2,FALSE)</f>
        <v>Fabricação de produtos farmoquímicos e farmacêuticos</v>
      </c>
      <c r="H4461" s="118" t="str">
        <f>VLOOKUP($E4461,[5]Plan2!$A$5:$D$703,3,FALSE)</f>
        <v>2110</v>
      </c>
      <c r="I4461" s="118" t="str">
        <f>VLOOKUP($E4461,[5]Plan2!$A$5:$D$703,4,FALSE)</f>
        <v>Fabricação de produtos farmoquímicos</v>
      </c>
    </row>
    <row r="4462" spans="1:9" ht="16">
      <c r="A4462" s="117" t="s">
        <v>10642</v>
      </c>
      <c r="B4462" s="118" t="s">
        <v>10643</v>
      </c>
      <c r="C4462" s="116" t="s">
        <v>338</v>
      </c>
      <c r="D4462" s="116" t="s">
        <v>249</v>
      </c>
      <c r="E4462" s="117" t="str">
        <f t="shared" si="69"/>
        <v>2100</v>
      </c>
      <c r="F4462" s="118" t="str">
        <f>VLOOKUP($E4462,[5]Plan2!$A$5:$D$703,1,FALSE)</f>
        <v>2100</v>
      </c>
      <c r="G4462" s="118" t="str">
        <f>VLOOKUP($E4462,[5]Plan2!$A$5:$D$703,2,FALSE)</f>
        <v>Fabricação de produtos farmoquímicos e farmacêuticos</v>
      </c>
      <c r="H4462" s="118" t="str">
        <f>VLOOKUP($E4462,[5]Plan2!$A$5:$D$703,3,FALSE)</f>
        <v>2110</v>
      </c>
      <c r="I4462" s="118" t="str">
        <f>VLOOKUP($E4462,[5]Plan2!$A$5:$D$703,4,FALSE)</f>
        <v>Fabricação de produtos farmoquímicos</v>
      </c>
    </row>
    <row r="4463" spans="1:9" ht="16">
      <c r="A4463" s="117" t="s">
        <v>10644</v>
      </c>
      <c r="B4463" s="118" t="s">
        <v>10645</v>
      </c>
      <c r="C4463" s="116" t="s">
        <v>338</v>
      </c>
      <c r="D4463" s="116" t="s">
        <v>249</v>
      </c>
      <c r="E4463" s="117" t="str">
        <f t="shared" si="69"/>
        <v>2100</v>
      </c>
      <c r="F4463" s="118" t="str">
        <f>VLOOKUP($E4463,[5]Plan2!$A$5:$D$703,1,FALSE)</f>
        <v>2100</v>
      </c>
      <c r="G4463" s="118" t="str">
        <f>VLOOKUP($E4463,[5]Plan2!$A$5:$D$703,2,FALSE)</f>
        <v>Fabricação de produtos farmoquímicos e farmacêuticos</v>
      </c>
      <c r="H4463" s="118" t="str">
        <f>VLOOKUP($E4463,[5]Plan2!$A$5:$D$703,3,FALSE)</f>
        <v>2110</v>
      </c>
      <c r="I4463" s="118" t="str">
        <f>VLOOKUP($E4463,[5]Plan2!$A$5:$D$703,4,FALSE)</f>
        <v>Fabricação de produtos farmoquímicos</v>
      </c>
    </row>
    <row r="4464" spans="1:9" ht="16">
      <c r="A4464" s="117" t="s">
        <v>10646</v>
      </c>
      <c r="B4464" s="118" t="s">
        <v>10647</v>
      </c>
      <c r="C4464" s="116" t="s">
        <v>338</v>
      </c>
      <c r="D4464" s="116" t="s">
        <v>249</v>
      </c>
      <c r="E4464" s="117" t="str">
        <f t="shared" si="69"/>
        <v>2100</v>
      </c>
      <c r="F4464" s="118" t="str">
        <f>VLOOKUP($E4464,[5]Plan2!$A$5:$D$703,1,FALSE)</f>
        <v>2100</v>
      </c>
      <c r="G4464" s="118" t="str">
        <f>VLOOKUP($E4464,[5]Plan2!$A$5:$D$703,2,FALSE)</f>
        <v>Fabricação de produtos farmoquímicos e farmacêuticos</v>
      </c>
      <c r="H4464" s="118" t="str">
        <f>VLOOKUP($E4464,[5]Plan2!$A$5:$D$703,3,FALSE)</f>
        <v>2110</v>
      </c>
      <c r="I4464" s="118" t="str">
        <f>VLOOKUP($E4464,[5]Plan2!$A$5:$D$703,4,FALSE)</f>
        <v>Fabricação de produtos farmoquímicos</v>
      </c>
    </row>
    <row r="4465" spans="1:9" ht="16">
      <c r="A4465" s="117" t="s">
        <v>10648</v>
      </c>
      <c r="B4465" s="118" t="s">
        <v>10649</v>
      </c>
      <c r="C4465" s="116" t="s">
        <v>338</v>
      </c>
      <c r="D4465" s="116" t="s">
        <v>249</v>
      </c>
      <c r="E4465" s="117" t="str">
        <f t="shared" si="69"/>
        <v>2100</v>
      </c>
      <c r="F4465" s="118" t="str">
        <f>VLOOKUP($E4465,[5]Plan2!$A$5:$D$703,1,FALSE)</f>
        <v>2100</v>
      </c>
      <c r="G4465" s="118" t="str">
        <f>VLOOKUP($E4465,[5]Plan2!$A$5:$D$703,2,FALSE)</f>
        <v>Fabricação de produtos farmoquímicos e farmacêuticos</v>
      </c>
      <c r="H4465" s="118" t="str">
        <f>VLOOKUP($E4465,[5]Plan2!$A$5:$D$703,3,FALSE)</f>
        <v>2110</v>
      </c>
      <c r="I4465" s="118" t="str">
        <f>VLOOKUP($E4465,[5]Plan2!$A$5:$D$703,4,FALSE)</f>
        <v>Fabricação de produtos farmoquímicos</v>
      </c>
    </row>
    <row r="4466" spans="1:9" ht="16">
      <c r="A4466" s="117" t="s">
        <v>10650</v>
      </c>
      <c r="B4466" s="118" t="s">
        <v>10651</v>
      </c>
      <c r="C4466" s="116" t="s">
        <v>338</v>
      </c>
      <c r="D4466" s="116" t="s">
        <v>249</v>
      </c>
      <c r="E4466" s="117" t="str">
        <f t="shared" si="69"/>
        <v>2100</v>
      </c>
      <c r="F4466" s="118" t="str">
        <f>VLOOKUP($E4466,[5]Plan2!$A$5:$D$703,1,FALSE)</f>
        <v>2100</v>
      </c>
      <c r="G4466" s="118" t="str">
        <f>VLOOKUP($E4466,[5]Plan2!$A$5:$D$703,2,FALSE)</f>
        <v>Fabricação de produtos farmoquímicos e farmacêuticos</v>
      </c>
      <c r="H4466" s="118" t="str">
        <f>VLOOKUP($E4466,[5]Plan2!$A$5:$D$703,3,FALSE)</f>
        <v>2110</v>
      </c>
      <c r="I4466" s="118" t="str">
        <f>VLOOKUP($E4466,[5]Plan2!$A$5:$D$703,4,FALSE)</f>
        <v>Fabricação de produtos farmoquímicos</v>
      </c>
    </row>
    <row r="4467" spans="1:9" ht="16">
      <c r="A4467" s="117" t="s">
        <v>10652</v>
      </c>
      <c r="B4467" s="118" t="s">
        <v>10653</v>
      </c>
      <c r="C4467" s="116" t="s">
        <v>338</v>
      </c>
      <c r="D4467" s="116" t="s">
        <v>249</v>
      </c>
      <c r="E4467" s="117" t="str">
        <f t="shared" si="69"/>
        <v>2100</v>
      </c>
      <c r="F4467" s="118" t="str">
        <f>VLOOKUP($E4467,[5]Plan2!$A$5:$D$703,1,FALSE)</f>
        <v>2100</v>
      </c>
      <c r="G4467" s="118" t="str">
        <f>VLOOKUP($E4467,[5]Plan2!$A$5:$D$703,2,FALSE)</f>
        <v>Fabricação de produtos farmoquímicos e farmacêuticos</v>
      </c>
      <c r="H4467" s="118" t="str">
        <f>VLOOKUP($E4467,[5]Plan2!$A$5:$D$703,3,FALSE)</f>
        <v>2110</v>
      </c>
      <c r="I4467" s="118" t="str">
        <f>VLOOKUP($E4467,[5]Plan2!$A$5:$D$703,4,FALSE)</f>
        <v>Fabricação de produtos farmoquímicos</v>
      </c>
    </row>
    <row r="4468" spans="1:9" ht="16">
      <c r="A4468" s="117" t="s">
        <v>10654</v>
      </c>
      <c r="B4468" s="118" t="s">
        <v>10655</v>
      </c>
      <c r="C4468" s="116" t="s">
        <v>338</v>
      </c>
      <c r="D4468" s="116" t="s">
        <v>249</v>
      </c>
      <c r="E4468" s="117" t="str">
        <f t="shared" si="69"/>
        <v>2100</v>
      </c>
      <c r="F4468" s="118" t="str">
        <f>VLOOKUP($E4468,[5]Plan2!$A$5:$D$703,1,FALSE)</f>
        <v>2100</v>
      </c>
      <c r="G4468" s="118" t="str">
        <f>VLOOKUP($E4468,[5]Plan2!$A$5:$D$703,2,FALSE)</f>
        <v>Fabricação de produtos farmoquímicos e farmacêuticos</v>
      </c>
      <c r="H4468" s="118" t="str">
        <f>VLOOKUP($E4468,[5]Plan2!$A$5:$D$703,3,FALSE)</f>
        <v>2110</v>
      </c>
      <c r="I4468" s="118" t="str">
        <f>VLOOKUP($E4468,[5]Plan2!$A$5:$D$703,4,FALSE)</f>
        <v>Fabricação de produtos farmoquímicos</v>
      </c>
    </row>
    <row r="4469" spans="1:9" ht="16">
      <c r="A4469" s="117" t="s">
        <v>10656</v>
      </c>
      <c r="B4469" s="118" t="s">
        <v>10657</v>
      </c>
      <c r="C4469" s="116" t="s">
        <v>338</v>
      </c>
      <c r="D4469" s="116" t="s">
        <v>249</v>
      </c>
      <c r="E4469" s="117" t="str">
        <f t="shared" si="69"/>
        <v>2100</v>
      </c>
      <c r="F4469" s="118" t="str">
        <f>VLOOKUP($E4469,[5]Plan2!$A$5:$D$703,1,FALSE)</f>
        <v>2100</v>
      </c>
      <c r="G4469" s="118" t="str">
        <f>VLOOKUP($E4469,[5]Plan2!$A$5:$D$703,2,FALSE)</f>
        <v>Fabricação de produtos farmoquímicos e farmacêuticos</v>
      </c>
      <c r="H4469" s="118" t="str">
        <f>VLOOKUP($E4469,[5]Plan2!$A$5:$D$703,3,FALSE)</f>
        <v>2110</v>
      </c>
      <c r="I4469" s="118" t="str">
        <f>VLOOKUP($E4469,[5]Plan2!$A$5:$D$703,4,FALSE)</f>
        <v>Fabricação de produtos farmoquímicos</v>
      </c>
    </row>
    <row r="4470" spans="1:9" ht="16">
      <c r="A4470" s="117" t="s">
        <v>10658</v>
      </c>
      <c r="B4470" s="118" t="s">
        <v>10659</v>
      </c>
      <c r="C4470" s="116" t="s">
        <v>338</v>
      </c>
      <c r="D4470" s="116" t="s">
        <v>249</v>
      </c>
      <c r="E4470" s="117" t="str">
        <f t="shared" si="69"/>
        <v>2100</v>
      </c>
      <c r="F4470" s="118" t="str">
        <f>VLOOKUP($E4470,[5]Plan2!$A$5:$D$703,1,FALSE)</f>
        <v>2100</v>
      </c>
      <c r="G4470" s="118" t="str">
        <f>VLOOKUP($E4470,[5]Plan2!$A$5:$D$703,2,FALSE)</f>
        <v>Fabricação de produtos farmoquímicos e farmacêuticos</v>
      </c>
      <c r="H4470" s="118" t="str">
        <f>VLOOKUP($E4470,[5]Plan2!$A$5:$D$703,3,FALSE)</f>
        <v>2110</v>
      </c>
      <c r="I4470" s="118" t="str">
        <f>VLOOKUP($E4470,[5]Plan2!$A$5:$D$703,4,FALSE)</f>
        <v>Fabricação de produtos farmoquímicos</v>
      </c>
    </row>
    <row r="4471" spans="1:9" ht="16">
      <c r="A4471" s="117" t="s">
        <v>10660</v>
      </c>
      <c r="B4471" s="118" t="s">
        <v>10661</v>
      </c>
      <c r="C4471" s="116" t="s">
        <v>338</v>
      </c>
      <c r="D4471" s="116" t="s">
        <v>249</v>
      </c>
      <c r="E4471" s="117" t="str">
        <f t="shared" si="69"/>
        <v>2100</v>
      </c>
      <c r="F4471" s="118" t="str">
        <f>VLOOKUP($E4471,[5]Plan2!$A$5:$D$703,1,FALSE)</f>
        <v>2100</v>
      </c>
      <c r="G4471" s="118" t="str">
        <f>VLOOKUP($E4471,[5]Plan2!$A$5:$D$703,2,FALSE)</f>
        <v>Fabricação de produtos farmoquímicos e farmacêuticos</v>
      </c>
      <c r="H4471" s="118" t="str">
        <f>VLOOKUP($E4471,[5]Plan2!$A$5:$D$703,3,FALSE)</f>
        <v>2110</v>
      </c>
      <c r="I4471" s="118" t="str">
        <f>VLOOKUP($E4471,[5]Plan2!$A$5:$D$703,4,FALSE)</f>
        <v>Fabricação de produtos farmoquímicos</v>
      </c>
    </row>
    <row r="4472" spans="1:9" ht="16">
      <c r="A4472" s="117" t="s">
        <v>10662</v>
      </c>
      <c r="B4472" s="118" t="s">
        <v>10663</v>
      </c>
      <c r="C4472" s="116" t="s">
        <v>338</v>
      </c>
      <c r="D4472" s="116" t="s">
        <v>249</v>
      </c>
      <c r="E4472" s="117" t="str">
        <f t="shared" si="69"/>
        <v>2100</v>
      </c>
      <c r="F4472" s="118" t="str">
        <f>VLOOKUP($E4472,[5]Plan2!$A$5:$D$703,1,FALSE)</f>
        <v>2100</v>
      </c>
      <c r="G4472" s="118" t="str">
        <f>VLOOKUP($E4472,[5]Plan2!$A$5:$D$703,2,FALSE)</f>
        <v>Fabricação de produtos farmoquímicos e farmacêuticos</v>
      </c>
      <c r="H4472" s="118" t="str">
        <f>VLOOKUP($E4472,[5]Plan2!$A$5:$D$703,3,FALSE)</f>
        <v>2110</v>
      </c>
      <c r="I4472" s="118" t="str">
        <f>VLOOKUP($E4472,[5]Plan2!$A$5:$D$703,4,FALSE)</f>
        <v>Fabricação de produtos farmoquímicos</v>
      </c>
    </row>
    <row r="4473" spans="1:9" ht="16">
      <c r="A4473" s="117" t="s">
        <v>10664</v>
      </c>
      <c r="B4473" s="118" t="s">
        <v>10665</v>
      </c>
      <c r="C4473" s="116" t="s">
        <v>338</v>
      </c>
      <c r="D4473" s="116" t="s">
        <v>249</v>
      </c>
      <c r="E4473" s="117" t="str">
        <f t="shared" si="69"/>
        <v>2100</v>
      </c>
      <c r="F4473" s="118" t="str">
        <f>VLOOKUP($E4473,[5]Plan2!$A$5:$D$703,1,FALSE)</f>
        <v>2100</v>
      </c>
      <c r="G4473" s="118" t="str">
        <f>VLOOKUP($E4473,[5]Plan2!$A$5:$D$703,2,FALSE)</f>
        <v>Fabricação de produtos farmoquímicos e farmacêuticos</v>
      </c>
      <c r="H4473" s="118" t="str">
        <f>VLOOKUP($E4473,[5]Plan2!$A$5:$D$703,3,FALSE)</f>
        <v>2110</v>
      </c>
      <c r="I4473" s="118" t="str">
        <f>VLOOKUP($E4473,[5]Plan2!$A$5:$D$703,4,FALSE)</f>
        <v>Fabricação de produtos farmoquímicos</v>
      </c>
    </row>
    <row r="4474" spans="1:9" ht="16">
      <c r="A4474" s="117" t="s">
        <v>10666</v>
      </c>
      <c r="B4474" s="118" t="s">
        <v>10667</v>
      </c>
      <c r="C4474" s="116" t="s">
        <v>338</v>
      </c>
      <c r="D4474" s="116" t="s">
        <v>249</v>
      </c>
      <c r="E4474" s="117" t="str">
        <f t="shared" si="69"/>
        <v>2100</v>
      </c>
      <c r="F4474" s="118" t="str">
        <f>VLOOKUP($E4474,[5]Plan2!$A$5:$D$703,1,FALSE)</f>
        <v>2100</v>
      </c>
      <c r="G4474" s="118" t="str">
        <f>VLOOKUP($E4474,[5]Plan2!$A$5:$D$703,2,FALSE)</f>
        <v>Fabricação de produtos farmoquímicos e farmacêuticos</v>
      </c>
      <c r="H4474" s="118" t="str">
        <f>VLOOKUP($E4474,[5]Plan2!$A$5:$D$703,3,FALSE)</f>
        <v>2110</v>
      </c>
      <c r="I4474" s="118" t="str">
        <f>VLOOKUP($E4474,[5]Plan2!$A$5:$D$703,4,FALSE)</f>
        <v>Fabricação de produtos farmoquímicos</v>
      </c>
    </row>
    <row r="4475" spans="1:9" ht="16">
      <c r="A4475" s="117" t="s">
        <v>10668</v>
      </c>
      <c r="B4475" s="118" t="s">
        <v>10669</v>
      </c>
      <c r="C4475" s="116" t="s">
        <v>338</v>
      </c>
      <c r="D4475" s="116" t="s">
        <v>249</v>
      </c>
      <c r="E4475" s="117" t="str">
        <f t="shared" si="69"/>
        <v>2100</v>
      </c>
      <c r="F4475" s="118" t="str">
        <f>VLOOKUP($E4475,[5]Plan2!$A$5:$D$703,1,FALSE)</f>
        <v>2100</v>
      </c>
      <c r="G4475" s="118" t="str">
        <f>VLOOKUP($E4475,[5]Plan2!$A$5:$D$703,2,FALSE)</f>
        <v>Fabricação de produtos farmoquímicos e farmacêuticos</v>
      </c>
      <c r="H4475" s="118" t="str">
        <f>VLOOKUP($E4475,[5]Plan2!$A$5:$D$703,3,FALSE)</f>
        <v>2110</v>
      </c>
      <c r="I4475" s="118" t="str">
        <f>VLOOKUP($E4475,[5]Plan2!$A$5:$D$703,4,FALSE)</f>
        <v>Fabricação de produtos farmoquímicos</v>
      </c>
    </row>
    <row r="4476" spans="1:9" ht="16">
      <c r="A4476" s="117" t="s">
        <v>10670</v>
      </c>
      <c r="B4476" s="118" t="s">
        <v>10671</v>
      </c>
      <c r="C4476" s="116" t="s">
        <v>338</v>
      </c>
      <c r="D4476" s="116" t="s">
        <v>249</v>
      </c>
      <c r="E4476" s="117" t="str">
        <f t="shared" si="69"/>
        <v>2100</v>
      </c>
      <c r="F4476" s="118" t="str">
        <f>VLOOKUP($E4476,[5]Plan2!$A$5:$D$703,1,FALSE)</f>
        <v>2100</v>
      </c>
      <c r="G4476" s="118" t="str">
        <f>VLOOKUP($E4476,[5]Plan2!$A$5:$D$703,2,FALSE)</f>
        <v>Fabricação de produtos farmoquímicos e farmacêuticos</v>
      </c>
      <c r="H4476" s="118" t="str">
        <f>VLOOKUP($E4476,[5]Plan2!$A$5:$D$703,3,FALSE)</f>
        <v>2110</v>
      </c>
      <c r="I4476" s="118" t="str">
        <f>VLOOKUP($E4476,[5]Plan2!$A$5:$D$703,4,FALSE)</f>
        <v>Fabricação de produtos farmoquímicos</v>
      </c>
    </row>
    <row r="4477" spans="1:9" ht="16">
      <c r="A4477" s="117" t="s">
        <v>10672</v>
      </c>
      <c r="B4477" s="118" t="s">
        <v>10673</v>
      </c>
      <c r="C4477" s="116" t="s">
        <v>338</v>
      </c>
      <c r="D4477" s="116" t="s">
        <v>249</v>
      </c>
      <c r="E4477" s="117" t="str">
        <f t="shared" si="69"/>
        <v>2100</v>
      </c>
      <c r="F4477" s="118" t="str">
        <f>VLOOKUP($E4477,[5]Plan2!$A$5:$D$703,1,FALSE)</f>
        <v>2100</v>
      </c>
      <c r="G4477" s="118" t="str">
        <f>VLOOKUP($E4477,[5]Plan2!$A$5:$D$703,2,FALSE)</f>
        <v>Fabricação de produtos farmoquímicos e farmacêuticos</v>
      </c>
      <c r="H4477" s="118" t="str">
        <f>VLOOKUP($E4477,[5]Plan2!$A$5:$D$703,3,FALSE)</f>
        <v>2110</v>
      </c>
      <c r="I4477" s="118" t="str">
        <f>VLOOKUP($E4477,[5]Plan2!$A$5:$D$703,4,FALSE)</f>
        <v>Fabricação de produtos farmoquímicos</v>
      </c>
    </row>
    <row r="4478" spans="1:9" ht="16">
      <c r="A4478" s="117" t="s">
        <v>10674</v>
      </c>
      <c r="B4478" s="118" t="s">
        <v>10675</v>
      </c>
      <c r="C4478" s="116" t="s">
        <v>338</v>
      </c>
      <c r="D4478" s="116" t="s">
        <v>249</v>
      </c>
      <c r="E4478" s="117" t="str">
        <f t="shared" si="69"/>
        <v>2100</v>
      </c>
      <c r="F4478" s="118" t="str">
        <f>VLOOKUP($E4478,[5]Plan2!$A$5:$D$703,1,FALSE)</f>
        <v>2100</v>
      </c>
      <c r="G4478" s="118" t="str">
        <f>VLOOKUP($E4478,[5]Plan2!$A$5:$D$703,2,FALSE)</f>
        <v>Fabricação de produtos farmoquímicos e farmacêuticos</v>
      </c>
      <c r="H4478" s="118" t="str">
        <f>VLOOKUP($E4478,[5]Plan2!$A$5:$D$703,3,FALSE)</f>
        <v>2110</v>
      </c>
      <c r="I4478" s="118" t="str">
        <f>VLOOKUP($E4478,[5]Plan2!$A$5:$D$703,4,FALSE)</f>
        <v>Fabricação de produtos farmoquímicos</v>
      </c>
    </row>
    <row r="4479" spans="1:9" ht="16">
      <c r="A4479" s="117" t="s">
        <v>10676</v>
      </c>
      <c r="B4479" s="118" t="s">
        <v>10677</v>
      </c>
      <c r="C4479" s="116" t="s">
        <v>338</v>
      </c>
      <c r="D4479" s="116" t="s">
        <v>249</v>
      </c>
      <c r="E4479" s="117" t="str">
        <f t="shared" si="69"/>
        <v>2100</v>
      </c>
      <c r="F4479" s="118" t="str">
        <f>VLOOKUP($E4479,[5]Plan2!$A$5:$D$703,1,FALSE)</f>
        <v>2100</v>
      </c>
      <c r="G4479" s="118" t="str">
        <f>VLOOKUP($E4479,[5]Plan2!$A$5:$D$703,2,FALSE)</f>
        <v>Fabricação de produtos farmoquímicos e farmacêuticos</v>
      </c>
      <c r="H4479" s="118" t="str">
        <f>VLOOKUP($E4479,[5]Plan2!$A$5:$D$703,3,FALSE)</f>
        <v>2110</v>
      </c>
      <c r="I4479" s="118" t="str">
        <f>VLOOKUP($E4479,[5]Plan2!$A$5:$D$703,4,FALSE)</f>
        <v>Fabricação de produtos farmoquímicos</v>
      </c>
    </row>
    <row r="4480" spans="1:9" ht="16">
      <c r="A4480" s="117" t="s">
        <v>10678</v>
      </c>
      <c r="B4480" s="118" t="s">
        <v>10679</v>
      </c>
      <c r="C4480" s="116" t="s">
        <v>338</v>
      </c>
      <c r="D4480" s="116" t="s">
        <v>249</v>
      </c>
      <c r="E4480" s="117" t="str">
        <f t="shared" si="69"/>
        <v>2100</v>
      </c>
      <c r="F4480" s="118" t="str">
        <f>VLOOKUP($E4480,[5]Plan2!$A$5:$D$703,1,FALSE)</f>
        <v>2100</v>
      </c>
      <c r="G4480" s="118" t="str">
        <f>VLOOKUP($E4480,[5]Plan2!$A$5:$D$703,2,FALSE)</f>
        <v>Fabricação de produtos farmoquímicos e farmacêuticos</v>
      </c>
      <c r="H4480" s="118" t="str">
        <f>VLOOKUP($E4480,[5]Plan2!$A$5:$D$703,3,FALSE)</f>
        <v>2110</v>
      </c>
      <c r="I4480" s="118" t="str">
        <f>VLOOKUP($E4480,[5]Plan2!$A$5:$D$703,4,FALSE)</f>
        <v>Fabricação de produtos farmoquímicos</v>
      </c>
    </row>
    <row r="4481" spans="1:9" ht="16">
      <c r="A4481" s="117" t="s">
        <v>10680</v>
      </c>
      <c r="B4481" s="118" t="s">
        <v>10681</v>
      </c>
      <c r="C4481" s="116" t="s">
        <v>338</v>
      </c>
      <c r="D4481" s="116" t="s">
        <v>249</v>
      </c>
      <c r="E4481" s="117" t="str">
        <f t="shared" si="69"/>
        <v>2100</v>
      </c>
      <c r="F4481" s="118" t="str">
        <f>VLOOKUP($E4481,[5]Plan2!$A$5:$D$703,1,FALSE)</f>
        <v>2100</v>
      </c>
      <c r="G4481" s="118" t="str">
        <f>VLOOKUP($E4481,[5]Plan2!$A$5:$D$703,2,FALSE)</f>
        <v>Fabricação de produtos farmoquímicos e farmacêuticos</v>
      </c>
      <c r="H4481" s="118" t="str">
        <f>VLOOKUP($E4481,[5]Plan2!$A$5:$D$703,3,FALSE)</f>
        <v>2110</v>
      </c>
      <c r="I4481" s="118" t="str">
        <f>VLOOKUP($E4481,[5]Plan2!$A$5:$D$703,4,FALSE)</f>
        <v>Fabricação de produtos farmoquímicos</v>
      </c>
    </row>
    <row r="4482" spans="1:9" ht="16">
      <c r="A4482" s="117" t="s">
        <v>10682</v>
      </c>
      <c r="B4482" s="118" t="s">
        <v>10683</v>
      </c>
      <c r="C4482" s="116" t="s">
        <v>338</v>
      </c>
      <c r="D4482" s="116" t="s">
        <v>249</v>
      </c>
      <c r="E4482" s="117" t="str">
        <f t="shared" si="69"/>
        <v>2100</v>
      </c>
      <c r="F4482" s="118" t="str">
        <f>VLOOKUP($E4482,[5]Plan2!$A$5:$D$703,1,FALSE)</f>
        <v>2100</v>
      </c>
      <c r="G4482" s="118" t="str">
        <f>VLOOKUP($E4482,[5]Plan2!$A$5:$D$703,2,FALSE)</f>
        <v>Fabricação de produtos farmoquímicos e farmacêuticos</v>
      </c>
      <c r="H4482" s="118" t="str">
        <f>VLOOKUP($E4482,[5]Plan2!$A$5:$D$703,3,FALSE)</f>
        <v>2110</v>
      </c>
      <c r="I4482" s="118" t="str">
        <f>VLOOKUP($E4482,[5]Plan2!$A$5:$D$703,4,FALSE)</f>
        <v>Fabricação de produtos farmoquímicos</v>
      </c>
    </row>
    <row r="4483" spans="1:9" ht="16">
      <c r="A4483" s="117" t="s">
        <v>10684</v>
      </c>
      <c r="B4483" s="118" t="s">
        <v>10685</v>
      </c>
      <c r="C4483" s="116" t="s">
        <v>338</v>
      </c>
      <c r="D4483" s="116" t="s">
        <v>249</v>
      </c>
      <c r="E4483" s="117" t="str">
        <f t="shared" ref="E4483:E4546" si="70">LEFT(C4483,4)</f>
        <v>2100</v>
      </c>
      <c r="F4483" s="118" t="str">
        <f>VLOOKUP($E4483,[5]Plan2!$A$5:$D$703,1,FALSE)</f>
        <v>2100</v>
      </c>
      <c r="G4483" s="118" t="str">
        <f>VLOOKUP($E4483,[5]Plan2!$A$5:$D$703,2,FALSE)</f>
        <v>Fabricação de produtos farmoquímicos e farmacêuticos</v>
      </c>
      <c r="H4483" s="118" t="str">
        <f>VLOOKUP($E4483,[5]Plan2!$A$5:$D$703,3,FALSE)</f>
        <v>2110</v>
      </c>
      <c r="I4483" s="118" t="str">
        <f>VLOOKUP($E4483,[5]Plan2!$A$5:$D$703,4,FALSE)</f>
        <v>Fabricação de produtos farmoquímicos</v>
      </c>
    </row>
    <row r="4484" spans="1:9" ht="16">
      <c r="A4484" s="117" t="s">
        <v>10686</v>
      </c>
      <c r="B4484" s="118" t="s">
        <v>10687</v>
      </c>
      <c r="C4484" s="116" t="s">
        <v>338</v>
      </c>
      <c r="D4484" s="116" t="s">
        <v>249</v>
      </c>
      <c r="E4484" s="117" t="str">
        <f t="shared" si="70"/>
        <v>2100</v>
      </c>
      <c r="F4484" s="118" t="str">
        <f>VLOOKUP($E4484,[5]Plan2!$A$5:$D$703,1,FALSE)</f>
        <v>2100</v>
      </c>
      <c r="G4484" s="118" t="str">
        <f>VLOOKUP($E4484,[5]Plan2!$A$5:$D$703,2,FALSE)</f>
        <v>Fabricação de produtos farmoquímicos e farmacêuticos</v>
      </c>
      <c r="H4484" s="118" t="str">
        <f>VLOOKUP($E4484,[5]Plan2!$A$5:$D$703,3,FALSE)</f>
        <v>2110</v>
      </c>
      <c r="I4484" s="118" t="str">
        <f>VLOOKUP($E4484,[5]Plan2!$A$5:$D$703,4,FALSE)</f>
        <v>Fabricação de produtos farmoquímicos</v>
      </c>
    </row>
    <row r="4485" spans="1:9" ht="16">
      <c r="A4485" s="117" t="s">
        <v>10688</v>
      </c>
      <c r="B4485" s="118" t="s">
        <v>10689</v>
      </c>
      <c r="C4485" s="116" t="s">
        <v>338</v>
      </c>
      <c r="D4485" s="116" t="s">
        <v>249</v>
      </c>
      <c r="E4485" s="117" t="str">
        <f t="shared" si="70"/>
        <v>2100</v>
      </c>
      <c r="F4485" s="118" t="str">
        <f>VLOOKUP($E4485,[5]Plan2!$A$5:$D$703,1,FALSE)</f>
        <v>2100</v>
      </c>
      <c r="G4485" s="118" t="str">
        <f>VLOOKUP($E4485,[5]Plan2!$A$5:$D$703,2,FALSE)</f>
        <v>Fabricação de produtos farmoquímicos e farmacêuticos</v>
      </c>
      <c r="H4485" s="118" t="str">
        <f>VLOOKUP($E4485,[5]Plan2!$A$5:$D$703,3,FALSE)</f>
        <v>2110</v>
      </c>
      <c r="I4485" s="118" t="str">
        <f>VLOOKUP($E4485,[5]Plan2!$A$5:$D$703,4,FALSE)</f>
        <v>Fabricação de produtos farmoquímicos</v>
      </c>
    </row>
    <row r="4486" spans="1:9" ht="16">
      <c r="A4486" s="117" t="s">
        <v>10690</v>
      </c>
      <c r="B4486" s="118" t="s">
        <v>10691</v>
      </c>
      <c r="C4486" s="116" t="s">
        <v>338</v>
      </c>
      <c r="D4486" s="116" t="s">
        <v>249</v>
      </c>
      <c r="E4486" s="117" t="str">
        <f t="shared" si="70"/>
        <v>2100</v>
      </c>
      <c r="F4486" s="118" t="str">
        <f>VLOOKUP($E4486,[5]Plan2!$A$5:$D$703,1,FALSE)</f>
        <v>2100</v>
      </c>
      <c r="G4486" s="118" t="str">
        <f>VLOOKUP($E4486,[5]Plan2!$A$5:$D$703,2,FALSE)</f>
        <v>Fabricação de produtos farmoquímicos e farmacêuticos</v>
      </c>
      <c r="H4486" s="118" t="str">
        <f>VLOOKUP($E4486,[5]Plan2!$A$5:$D$703,3,FALSE)</f>
        <v>2110</v>
      </c>
      <c r="I4486" s="118" t="str">
        <f>VLOOKUP($E4486,[5]Plan2!$A$5:$D$703,4,FALSE)</f>
        <v>Fabricação de produtos farmoquímicos</v>
      </c>
    </row>
    <row r="4487" spans="1:9" ht="16">
      <c r="A4487" s="117" t="s">
        <v>10692</v>
      </c>
      <c r="B4487" s="118" t="s">
        <v>10693</v>
      </c>
      <c r="C4487" s="116" t="s">
        <v>338</v>
      </c>
      <c r="D4487" s="116" t="s">
        <v>249</v>
      </c>
      <c r="E4487" s="117" t="str">
        <f t="shared" si="70"/>
        <v>2100</v>
      </c>
      <c r="F4487" s="118" t="str">
        <f>VLOOKUP($E4487,[5]Plan2!$A$5:$D$703,1,FALSE)</f>
        <v>2100</v>
      </c>
      <c r="G4487" s="118" t="str">
        <f>VLOOKUP($E4487,[5]Plan2!$A$5:$D$703,2,FALSE)</f>
        <v>Fabricação de produtos farmoquímicos e farmacêuticos</v>
      </c>
      <c r="H4487" s="118" t="str">
        <f>VLOOKUP($E4487,[5]Plan2!$A$5:$D$703,3,FALSE)</f>
        <v>2110</v>
      </c>
      <c r="I4487" s="118" t="str">
        <f>VLOOKUP($E4487,[5]Plan2!$A$5:$D$703,4,FALSE)</f>
        <v>Fabricação de produtos farmoquímicos</v>
      </c>
    </row>
    <row r="4488" spans="1:9" ht="16">
      <c r="A4488" s="117" t="s">
        <v>10694</v>
      </c>
      <c r="B4488" s="118" t="s">
        <v>10695</v>
      </c>
      <c r="C4488" s="116" t="s">
        <v>338</v>
      </c>
      <c r="D4488" s="116" t="s">
        <v>249</v>
      </c>
      <c r="E4488" s="117" t="str">
        <f t="shared" si="70"/>
        <v>2100</v>
      </c>
      <c r="F4488" s="118" t="str">
        <f>VLOOKUP($E4488,[5]Plan2!$A$5:$D$703,1,FALSE)</f>
        <v>2100</v>
      </c>
      <c r="G4488" s="118" t="str">
        <f>VLOOKUP($E4488,[5]Plan2!$A$5:$D$703,2,FALSE)</f>
        <v>Fabricação de produtos farmoquímicos e farmacêuticos</v>
      </c>
      <c r="H4488" s="118" t="str">
        <f>VLOOKUP($E4488,[5]Plan2!$A$5:$D$703,3,FALSE)</f>
        <v>2110</v>
      </c>
      <c r="I4488" s="118" t="str">
        <f>VLOOKUP($E4488,[5]Plan2!$A$5:$D$703,4,FALSE)</f>
        <v>Fabricação de produtos farmoquímicos</v>
      </c>
    </row>
    <row r="4489" spans="1:9" ht="16">
      <c r="A4489" s="117" t="s">
        <v>10696</v>
      </c>
      <c r="B4489" s="118" t="s">
        <v>10697</v>
      </c>
      <c r="C4489" s="116" t="s">
        <v>338</v>
      </c>
      <c r="D4489" s="116" t="s">
        <v>249</v>
      </c>
      <c r="E4489" s="117" t="str">
        <f t="shared" si="70"/>
        <v>2100</v>
      </c>
      <c r="F4489" s="118" t="str">
        <f>VLOOKUP($E4489,[5]Plan2!$A$5:$D$703,1,FALSE)</f>
        <v>2100</v>
      </c>
      <c r="G4489" s="118" t="str">
        <f>VLOOKUP($E4489,[5]Plan2!$A$5:$D$703,2,FALSE)</f>
        <v>Fabricação de produtos farmoquímicos e farmacêuticos</v>
      </c>
      <c r="H4489" s="118" t="str">
        <f>VLOOKUP($E4489,[5]Plan2!$A$5:$D$703,3,FALSE)</f>
        <v>2110</v>
      </c>
      <c r="I4489" s="118" t="str">
        <f>VLOOKUP($E4489,[5]Plan2!$A$5:$D$703,4,FALSE)</f>
        <v>Fabricação de produtos farmoquímicos</v>
      </c>
    </row>
    <row r="4490" spans="1:9" ht="16">
      <c r="A4490" s="117" t="s">
        <v>10698</v>
      </c>
      <c r="B4490" s="118" t="s">
        <v>10699</v>
      </c>
      <c r="C4490" s="116" t="s">
        <v>338</v>
      </c>
      <c r="D4490" s="116" t="s">
        <v>249</v>
      </c>
      <c r="E4490" s="117" t="str">
        <f t="shared" si="70"/>
        <v>2100</v>
      </c>
      <c r="F4490" s="118" t="str">
        <f>VLOOKUP($E4490,[5]Plan2!$A$5:$D$703,1,FALSE)</f>
        <v>2100</v>
      </c>
      <c r="G4490" s="118" t="str">
        <f>VLOOKUP($E4490,[5]Plan2!$A$5:$D$703,2,FALSE)</f>
        <v>Fabricação de produtos farmoquímicos e farmacêuticos</v>
      </c>
      <c r="H4490" s="118" t="str">
        <f>VLOOKUP($E4490,[5]Plan2!$A$5:$D$703,3,FALSE)</f>
        <v>2110</v>
      </c>
      <c r="I4490" s="118" t="str">
        <f>VLOOKUP($E4490,[5]Plan2!$A$5:$D$703,4,FALSE)</f>
        <v>Fabricação de produtos farmoquímicos</v>
      </c>
    </row>
    <row r="4491" spans="1:9" ht="16">
      <c r="A4491" s="117" t="s">
        <v>10700</v>
      </c>
      <c r="B4491" s="118" t="s">
        <v>10701</v>
      </c>
      <c r="C4491" s="116" t="s">
        <v>338</v>
      </c>
      <c r="D4491" s="116" t="s">
        <v>249</v>
      </c>
      <c r="E4491" s="117" t="str">
        <f t="shared" si="70"/>
        <v>2100</v>
      </c>
      <c r="F4491" s="118" t="str">
        <f>VLOOKUP($E4491,[5]Plan2!$A$5:$D$703,1,FALSE)</f>
        <v>2100</v>
      </c>
      <c r="G4491" s="118" t="str">
        <f>VLOOKUP($E4491,[5]Plan2!$A$5:$D$703,2,FALSE)</f>
        <v>Fabricação de produtos farmoquímicos e farmacêuticos</v>
      </c>
      <c r="H4491" s="118" t="str">
        <f>VLOOKUP($E4491,[5]Plan2!$A$5:$D$703,3,FALSE)</f>
        <v>2110</v>
      </c>
      <c r="I4491" s="118" t="str">
        <f>VLOOKUP($E4491,[5]Plan2!$A$5:$D$703,4,FALSE)</f>
        <v>Fabricação de produtos farmoquímicos</v>
      </c>
    </row>
    <row r="4492" spans="1:9" ht="16">
      <c r="A4492" s="117" t="s">
        <v>10702</v>
      </c>
      <c r="B4492" s="118" t="s">
        <v>10703</v>
      </c>
      <c r="C4492" s="116" t="s">
        <v>338</v>
      </c>
      <c r="D4492" s="116" t="s">
        <v>249</v>
      </c>
      <c r="E4492" s="117" t="str">
        <f t="shared" si="70"/>
        <v>2100</v>
      </c>
      <c r="F4492" s="118" t="str">
        <f>VLOOKUP($E4492,[5]Plan2!$A$5:$D$703,1,FALSE)</f>
        <v>2100</v>
      </c>
      <c r="G4492" s="118" t="str">
        <f>VLOOKUP($E4492,[5]Plan2!$A$5:$D$703,2,FALSE)</f>
        <v>Fabricação de produtos farmoquímicos e farmacêuticos</v>
      </c>
      <c r="H4492" s="118" t="str">
        <f>VLOOKUP($E4492,[5]Plan2!$A$5:$D$703,3,FALSE)</f>
        <v>2110</v>
      </c>
      <c r="I4492" s="118" t="str">
        <f>VLOOKUP($E4492,[5]Plan2!$A$5:$D$703,4,FALSE)</f>
        <v>Fabricação de produtos farmoquímicos</v>
      </c>
    </row>
    <row r="4493" spans="1:9" ht="16">
      <c r="A4493" s="117" t="s">
        <v>10704</v>
      </c>
      <c r="B4493" s="118" t="s">
        <v>10705</v>
      </c>
      <c r="C4493" s="116" t="s">
        <v>338</v>
      </c>
      <c r="D4493" s="116" t="s">
        <v>249</v>
      </c>
      <c r="E4493" s="117" t="str">
        <f t="shared" si="70"/>
        <v>2100</v>
      </c>
      <c r="F4493" s="118" t="str">
        <f>VLOOKUP($E4493,[5]Plan2!$A$5:$D$703,1,FALSE)</f>
        <v>2100</v>
      </c>
      <c r="G4493" s="118" t="str">
        <f>VLOOKUP($E4493,[5]Plan2!$A$5:$D$703,2,FALSE)</f>
        <v>Fabricação de produtos farmoquímicos e farmacêuticos</v>
      </c>
      <c r="H4493" s="118" t="str">
        <f>VLOOKUP($E4493,[5]Plan2!$A$5:$D$703,3,FALSE)</f>
        <v>2110</v>
      </c>
      <c r="I4493" s="118" t="str">
        <f>VLOOKUP($E4493,[5]Plan2!$A$5:$D$703,4,FALSE)</f>
        <v>Fabricação de produtos farmoquímicos</v>
      </c>
    </row>
    <row r="4494" spans="1:9" ht="16">
      <c r="A4494" s="117" t="s">
        <v>10706</v>
      </c>
      <c r="B4494" s="118" t="s">
        <v>10707</v>
      </c>
      <c r="C4494" s="116" t="s">
        <v>338</v>
      </c>
      <c r="D4494" s="116" t="s">
        <v>249</v>
      </c>
      <c r="E4494" s="117" t="str">
        <f t="shared" si="70"/>
        <v>2100</v>
      </c>
      <c r="F4494" s="118" t="str">
        <f>VLOOKUP($E4494,[5]Plan2!$A$5:$D$703,1,FALSE)</f>
        <v>2100</v>
      </c>
      <c r="G4494" s="118" t="str">
        <f>VLOOKUP($E4494,[5]Plan2!$A$5:$D$703,2,FALSE)</f>
        <v>Fabricação de produtos farmoquímicos e farmacêuticos</v>
      </c>
      <c r="H4494" s="118" t="str">
        <f>VLOOKUP($E4494,[5]Plan2!$A$5:$D$703,3,FALSE)</f>
        <v>2110</v>
      </c>
      <c r="I4494" s="118" t="str">
        <f>VLOOKUP($E4494,[5]Plan2!$A$5:$D$703,4,FALSE)</f>
        <v>Fabricação de produtos farmoquímicos</v>
      </c>
    </row>
    <row r="4495" spans="1:9" ht="16">
      <c r="A4495" s="117" t="s">
        <v>10708</v>
      </c>
      <c r="B4495" s="118" t="s">
        <v>10709</v>
      </c>
      <c r="C4495" s="116" t="s">
        <v>338</v>
      </c>
      <c r="D4495" s="116" t="s">
        <v>249</v>
      </c>
      <c r="E4495" s="117" t="str">
        <f t="shared" si="70"/>
        <v>2100</v>
      </c>
      <c r="F4495" s="118" t="str">
        <f>VLOOKUP($E4495,[5]Plan2!$A$5:$D$703,1,FALSE)</f>
        <v>2100</v>
      </c>
      <c r="G4495" s="118" t="str">
        <f>VLOOKUP($E4495,[5]Plan2!$A$5:$D$703,2,FALSE)</f>
        <v>Fabricação de produtos farmoquímicos e farmacêuticos</v>
      </c>
      <c r="H4495" s="118" t="str">
        <f>VLOOKUP($E4495,[5]Plan2!$A$5:$D$703,3,FALSE)</f>
        <v>2110</v>
      </c>
      <c r="I4495" s="118" t="str">
        <f>VLOOKUP($E4495,[5]Plan2!$A$5:$D$703,4,FALSE)</f>
        <v>Fabricação de produtos farmoquímicos</v>
      </c>
    </row>
    <row r="4496" spans="1:9" ht="16">
      <c r="A4496" s="117" t="s">
        <v>10710</v>
      </c>
      <c r="B4496" s="118" t="s">
        <v>10711</v>
      </c>
      <c r="C4496" s="116" t="s">
        <v>338</v>
      </c>
      <c r="D4496" s="116" t="s">
        <v>249</v>
      </c>
      <c r="E4496" s="117" t="str">
        <f t="shared" si="70"/>
        <v>2100</v>
      </c>
      <c r="F4496" s="118" t="str">
        <f>VLOOKUP($E4496,[5]Plan2!$A$5:$D$703,1,FALSE)</f>
        <v>2100</v>
      </c>
      <c r="G4496" s="118" t="str">
        <f>VLOOKUP($E4496,[5]Plan2!$A$5:$D$703,2,FALSE)</f>
        <v>Fabricação de produtos farmoquímicos e farmacêuticos</v>
      </c>
      <c r="H4496" s="118" t="str">
        <f>VLOOKUP($E4496,[5]Plan2!$A$5:$D$703,3,FALSE)</f>
        <v>2110</v>
      </c>
      <c r="I4496" s="118" t="str">
        <f>VLOOKUP($E4496,[5]Plan2!$A$5:$D$703,4,FALSE)</f>
        <v>Fabricação de produtos farmoquímicos</v>
      </c>
    </row>
    <row r="4497" spans="1:9" ht="16">
      <c r="A4497" s="117" t="s">
        <v>10712</v>
      </c>
      <c r="B4497" s="118" t="s">
        <v>10713</v>
      </c>
      <c r="C4497" s="116" t="s">
        <v>338</v>
      </c>
      <c r="D4497" s="116" t="s">
        <v>249</v>
      </c>
      <c r="E4497" s="117" t="str">
        <f t="shared" si="70"/>
        <v>2100</v>
      </c>
      <c r="F4497" s="118" t="str">
        <f>VLOOKUP($E4497,[5]Plan2!$A$5:$D$703,1,FALSE)</f>
        <v>2100</v>
      </c>
      <c r="G4497" s="118" t="str">
        <f>VLOOKUP($E4497,[5]Plan2!$A$5:$D$703,2,FALSE)</f>
        <v>Fabricação de produtos farmoquímicos e farmacêuticos</v>
      </c>
      <c r="H4497" s="118" t="str">
        <f>VLOOKUP($E4497,[5]Plan2!$A$5:$D$703,3,FALSE)</f>
        <v>2110</v>
      </c>
      <c r="I4497" s="118" t="str">
        <f>VLOOKUP($E4497,[5]Plan2!$A$5:$D$703,4,FALSE)</f>
        <v>Fabricação de produtos farmoquímicos</v>
      </c>
    </row>
    <row r="4498" spans="1:9" ht="16">
      <c r="A4498" s="117" t="s">
        <v>10714</v>
      </c>
      <c r="B4498" s="118" t="s">
        <v>10715</v>
      </c>
      <c r="C4498" s="116" t="s">
        <v>338</v>
      </c>
      <c r="D4498" s="116" t="s">
        <v>249</v>
      </c>
      <c r="E4498" s="117" t="str">
        <f t="shared" si="70"/>
        <v>2100</v>
      </c>
      <c r="F4498" s="118" t="str">
        <f>VLOOKUP($E4498,[5]Plan2!$A$5:$D$703,1,FALSE)</f>
        <v>2100</v>
      </c>
      <c r="G4498" s="118" t="str">
        <f>VLOOKUP($E4498,[5]Plan2!$A$5:$D$703,2,FALSE)</f>
        <v>Fabricação de produtos farmoquímicos e farmacêuticos</v>
      </c>
      <c r="H4498" s="118" t="str">
        <f>VLOOKUP($E4498,[5]Plan2!$A$5:$D$703,3,FALSE)</f>
        <v>2110</v>
      </c>
      <c r="I4498" s="118" t="str">
        <f>VLOOKUP($E4498,[5]Plan2!$A$5:$D$703,4,FALSE)</f>
        <v>Fabricação de produtos farmoquímicos</v>
      </c>
    </row>
    <row r="4499" spans="1:9" ht="16">
      <c r="A4499" s="117" t="s">
        <v>10716</v>
      </c>
      <c r="B4499" s="118" t="s">
        <v>10717</v>
      </c>
      <c r="C4499" s="116" t="s">
        <v>338</v>
      </c>
      <c r="D4499" s="116" t="s">
        <v>249</v>
      </c>
      <c r="E4499" s="117" t="str">
        <f t="shared" si="70"/>
        <v>2100</v>
      </c>
      <c r="F4499" s="118" t="str">
        <f>VLOOKUP($E4499,[5]Plan2!$A$5:$D$703,1,FALSE)</f>
        <v>2100</v>
      </c>
      <c r="G4499" s="118" t="str">
        <f>VLOOKUP($E4499,[5]Plan2!$A$5:$D$703,2,FALSE)</f>
        <v>Fabricação de produtos farmoquímicos e farmacêuticos</v>
      </c>
      <c r="H4499" s="118" t="str">
        <f>VLOOKUP($E4499,[5]Plan2!$A$5:$D$703,3,FALSE)</f>
        <v>2110</v>
      </c>
      <c r="I4499" s="118" t="str">
        <f>VLOOKUP($E4499,[5]Plan2!$A$5:$D$703,4,FALSE)</f>
        <v>Fabricação de produtos farmoquímicos</v>
      </c>
    </row>
    <row r="4500" spans="1:9" ht="16">
      <c r="A4500" s="117" t="s">
        <v>10718</v>
      </c>
      <c r="B4500" s="118" t="s">
        <v>10719</v>
      </c>
      <c r="C4500" s="116" t="s">
        <v>338</v>
      </c>
      <c r="D4500" s="116" t="s">
        <v>249</v>
      </c>
      <c r="E4500" s="117" t="str">
        <f t="shared" si="70"/>
        <v>2100</v>
      </c>
      <c r="F4500" s="118" t="str">
        <f>VLOOKUP($E4500,[5]Plan2!$A$5:$D$703,1,FALSE)</f>
        <v>2100</v>
      </c>
      <c r="G4500" s="118" t="str">
        <f>VLOOKUP($E4500,[5]Plan2!$A$5:$D$703,2,FALSE)</f>
        <v>Fabricação de produtos farmoquímicos e farmacêuticos</v>
      </c>
      <c r="H4500" s="118" t="str">
        <f>VLOOKUP($E4500,[5]Plan2!$A$5:$D$703,3,FALSE)</f>
        <v>2110</v>
      </c>
      <c r="I4500" s="118" t="str">
        <f>VLOOKUP($E4500,[5]Plan2!$A$5:$D$703,4,FALSE)</f>
        <v>Fabricação de produtos farmoquímicos</v>
      </c>
    </row>
    <row r="4501" spans="1:9" ht="16">
      <c r="A4501" s="117" t="s">
        <v>10720</v>
      </c>
      <c r="B4501" s="118" t="s">
        <v>10721</v>
      </c>
      <c r="C4501" s="116" t="s">
        <v>338</v>
      </c>
      <c r="D4501" s="116" t="s">
        <v>249</v>
      </c>
      <c r="E4501" s="117" t="str">
        <f t="shared" si="70"/>
        <v>2100</v>
      </c>
      <c r="F4501" s="118" t="str">
        <f>VLOOKUP($E4501,[5]Plan2!$A$5:$D$703,1,FALSE)</f>
        <v>2100</v>
      </c>
      <c r="G4501" s="118" t="str">
        <f>VLOOKUP($E4501,[5]Plan2!$A$5:$D$703,2,FALSE)</f>
        <v>Fabricação de produtos farmoquímicos e farmacêuticos</v>
      </c>
      <c r="H4501" s="118" t="str">
        <f>VLOOKUP($E4501,[5]Plan2!$A$5:$D$703,3,FALSE)</f>
        <v>2110</v>
      </c>
      <c r="I4501" s="118" t="str">
        <f>VLOOKUP($E4501,[5]Plan2!$A$5:$D$703,4,FALSE)</f>
        <v>Fabricação de produtos farmoquímicos</v>
      </c>
    </row>
    <row r="4502" spans="1:9" ht="16">
      <c r="A4502" s="117" t="s">
        <v>10722</v>
      </c>
      <c r="B4502" s="118" t="s">
        <v>10723</v>
      </c>
      <c r="C4502" s="116" t="s">
        <v>338</v>
      </c>
      <c r="D4502" s="116" t="s">
        <v>249</v>
      </c>
      <c r="E4502" s="117" t="str">
        <f t="shared" si="70"/>
        <v>2100</v>
      </c>
      <c r="F4502" s="118" t="str">
        <f>VLOOKUP($E4502,[5]Plan2!$A$5:$D$703,1,FALSE)</f>
        <v>2100</v>
      </c>
      <c r="G4502" s="118" t="str">
        <f>VLOOKUP($E4502,[5]Plan2!$A$5:$D$703,2,FALSE)</f>
        <v>Fabricação de produtos farmoquímicos e farmacêuticos</v>
      </c>
      <c r="H4502" s="118" t="str">
        <f>VLOOKUP($E4502,[5]Plan2!$A$5:$D$703,3,FALSE)</f>
        <v>2110</v>
      </c>
      <c r="I4502" s="118" t="str">
        <f>VLOOKUP($E4502,[5]Plan2!$A$5:$D$703,4,FALSE)</f>
        <v>Fabricação de produtos farmoquímicos</v>
      </c>
    </row>
    <row r="4503" spans="1:9" ht="16">
      <c r="A4503" s="117" t="s">
        <v>10724</v>
      </c>
      <c r="B4503" s="118" t="s">
        <v>10725</v>
      </c>
      <c r="C4503" s="116" t="s">
        <v>338</v>
      </c>
      <c r="D4503" s="116" t="s">
        <v>249</v>
      </c>
      <c r="E4503" s="117" t="str">
        <f t="shared" si="70"/>
        <v>2100</v>
      </c>
      <c r="F4503" s="118" t="str">
        <f>VLOOKUP($E4503,[5]Plan2!$A$5:$D$703,1,FALSE)</f>
        <v>2100</v>
      </c>
      <c r="G4503" s="118" t="str">
        <f>VLOOKUP($E4503,[5]Plan2!$A$5:$D$703,2,FALSE)</f>
        <v>Fabricação de produtos farmoquímicos e farmacêuticos</v>
      </c>
      <c r="H4503" s="118" t="str">
        <f>VLOOKUP($E4503,[5]Plan2!$A$5:$D$703,3,FALSE)</f>
        <v>2110</v>
      </c>
      <c r="I4503" s="118" t="str">
        <f>VLOOKUP($E4503,[5]Plan2!$A$5:$D$703,4,FALSE)</f>
        <v>Fabricação de produtos farmoquímicos</v>
      </c>
    </row>
    <row r="4504" spans="1:9" ht="16">
      <c r="A4504" s="117" t="s">
        <v>10726</v>
      </c>
      <c r="B4504" s="118" t="s">
        <v>10727</v>
      </c>
      <c r="C4504" s="116" t="s">
        <v>338</v>
      </c>
      <c r="D4504" s="116" t="s">
        <v>249</v>
      </c>
      <c r="E4504" s="117" t="str">
        <f t="shared" si="70"/>
        <v>2100</v>
      </c>
      <c r="F4504" s="118" t="str">
        <f>VLOOKUP($E4504,[5]Plan2!$A$5:$D$703,1,FALSE)</f>
        <v>2100</v>
      </c>
      <c r="G4504" s="118" t="str">
        <f>VLOOKUP($E4504,[5]Plan2!$A$5:$D$703,2,FALSE)</f>
        <v>Fabricação de produtos farmoquímicos e farmacêuticos</v>
      </c>
      <c r="H4504" s="118" t="str">
        <f>VLOOKUP($E4504,[5]Plan2!$A$5:$D$703,3,FALSE)</f>
        <v>2110</v>
      </c>
      <c r="I4504" s="118" t="str">
        <f>VLOOKUP($E4504,[5]Plan2!$A$5:$D$703,4,FALSE)</f>
        <v>Fabricação de produtos farmoquímicos</v>
      </c>
    </row>
    <row r="4505" spans="1:9" ht="16">
      <c r="A4505" s="117" t="s">
        <v>10728</v>
      </c>
      <c r="B4505" s="118" t="s">
        <v>10729</v>
      </c>
      <c r="C4505" s="116" t="s">
        <v>338</v>
      </c>
      <c r="D4505" s="116" t="s">
        <v>249</v>
      </c>
      <c r="E4505" s="117" t="str">
        <f t="shared" si="70"/>
        <v>2100</v>
      </c>
      <c r="F4505" s="118" t="str">
        <f>VLOOKUP($E4505,[5]Plan2!$A$5:$D$703,1,FALSE)</f>
        <v>2100</v>
      </c>
      <c r="G4505" s="118" t="str">
        <f>VLOOKUP($E4505,[5]Plan2!$A$5:$D$703,2,FALSE)</f>
        <v>Fabricação de produtos farmoquímicos e farmacêuticos</v>
      </c>
      <c r="H4505" s="118" t="str">
        <f>VLOOKUP($E4505,[5]Plan2!$A$5:$D$703,3,FALSE)</f>
        <v>2110</v>
      </c>
      <c r="I4505" s="118" t="str">
        <f>VLOOKUP($E4505,[5]Plan2!$A$5:$D$703,4,FALSE)</f>
        <v>Fabricação de produtos farmoquímicos</v>
      </c>
    </row>
    <row r="4506" spans="1:9" ht="16">
      <c r="A4506" s="117" t="s">
        <v>10730</v>
      </c>
      <c r="B4506" s="118" t="s">
        <v>10731</v>
      </c>
      <c r="C4506" s="116" t="s">
        <v>338</v>
      </c>
      <c r="D4506" s="116" t="s">
        <v>249</v>
      </c>
      <c r="E4506" s="117" t="str">
        <f t="shared" si="70"/>
        <v>2100</v>
      </c>
      <c r="F4506" s="118" t="str">
        <f>VLOOKUP($E4506,[5]Plan2!$A$5:$D$703,1,FALSE)</f>
        <v>2100</v>
      </c>
      <c r="G4506" s="118" t="str">
        <f>VLOOKUP($E4506,[5]Plan2!$A$5:$D$703,2,FALSE)</f>
        <v>Fabricação de produtos farmoquímicos e farmacêuticos</v>
      </c>
      <c r="H4506" s="118" t="str">
        <f>VLOOKUP($E4506,[5]Plan2!$A$5:$D$703,3,FALSE)</f>
        <v>2110</v>
      </c>
      <c r="I4506" s="118" t="str">
        <f>VLOOKUP($E4506,[5]Plan2!$A$5:$D$703,4,FALSE)</f>
        <v>Fabricação de produtos farmoquímicos</v>
      </c>
    </row>
    <row r="4507" spans="1:9" ht="16">
      <c r="A4507" s="117" t="s">
        <v>10732</v>
      </c>
      <c r="B4507" s="118" t="s">
        <v>10733</v>
      </c>
      <c r="C4507" s="116" t="s">
        <v>338</v>
      </c>
      <c r="D4507" s="116" t="s">
        <v>249</v>
      </c>
      <c r="E4507" s="117" t="str">
        <f t="shared" si="70"/>
        <v>2100</v>
      </c>
      <c r="F4507" s="118" t="str">
        <f>VLOOKUP($E4507,[5]Plan2!$A$5:$D$703,1,FALSE)</f>
        <v>2100</v>
      </c>
      <c r="G4507" s="118" t="str">
        <f>VLOOKUP($E4507,[5]Plan2!$A$5:$D$703,2,FALSE)</f>
        <v>Fabricação de produtos farmoquímicos e farmacêuticos</v>
      </c>
      <c r="H4507" s="118" t="str">
        <f>VLOOKUP($E4507,[5]Plan2!$A$5:$D$703,3,FALSE)</f>
        <v>2110</v>
      </c>
      <c r="I4507" s="118" t="str">
        <f>VLOOKUP($E4507,[5]Plan2!$A$5:$D$703,4,FALSE)</f>
        <v>Fabricação de produtos farmoquímicos</v>
      </c>
    </row>
    <row r="4508" spans="1:9" ht="16">
      <c r="A4508" s="117" t="s">
        <v>10734</v>
      </c>
      <c r="B4508" s="118" t="s">
        <v>10735</v>
      </c>
      <c r="C4508" s="116" t="s">
        <v>338</v>
      </c>
      <c r="D4508" s="116" t="s">
        <v>249</v>
      </c>
      <c r="E4508" s="117" t="str">
        <f t="shared" si="70"/>
        <v>2100</v>
      </c>
      <c r="F4508" s="118" t="str">
        <f>VLOOKUP($E4508,[5]Plan2!$A$5:$D$703,1,FALSE)</f>
        <v>2100</v>
      </c>
      <c r="G4508" s="118" t="str">
        <f>VLOOKUP($E4508,[5]Plan2!$A$5:$D$703,2,FALSE)</f>
        <v>Fabricação de produtos farmoquímicos e farmacêuticos</v>
      </c>
      <c r="H4508" s="118" t="str">
        <f>VLOOKUP($E4508,[5]Plan2!$A$5:$D$703,3,FALSE)</f>
        <v>2110</v>
      </c>
      <c r="I4508" s="118" t="str">
        <f>VLOOKUP($E4508,[5]Plan2!$A$5:$D$703,4,FALSE)</f>
        <v>Fabricação de produtos farmoquímicos</v>
      </c>
    </row>
    <row r="4509" spans="1:9" ht="16">
      <c r="A4509" s="117" t="s">
        <v>10736</v>
      </c>
      <c r="B4509" s="118" t="s">
        <v>10737</v>
      </c>
      <c r="C4509" s="116" t="s">
        <v>338</v>
      </c>
      <c r="D4509" s="116" t="s">
        <v>249</v>
      </c>
      <c r="E4509" s="117" t="str">
        <f t="shared" si="70"/>
        <v>2100</v>
      </c>
      <c r="F4509" s="118" t="str">
        <f>VLOOKUP($E4509,[5]Plan2!$A$5:$D$703,1,FALSE)</f>
        <v>2100</v>
      </c>
      <c r="G4509" s="118" t="str">
        <f>VLOOKUP($E4509,[5]Plan2!$A$5:$D$703,2,FALSE)</f>
        <v>Fabricação de produtos farmoquímicos e farmacêuticos</v>
      </c>
      <c r="H4509" s="118" t="str">
        <f>VLOOKUP($E4509,[5]Plan2!$A$5:$D$703,3,FALSE)</f>
        <v>2110</v>
      </c>
      <c r="I4509" s="118" t="str">
        <f>VLOOKUP($E4509,[5]Plan2!$A$5:$D$703,4,FALSE)</f>
        <v>Fabricação de produtos farmoquímicos</v>
      </c>
    </row>
    <row r="4510" spans="1:9" ht="16">
      <c r="A4510" s="117" t="s">
        <v>10738</v>
      </c>
      <c r="B4510" s="118" t="s">
        <v>10739</v>
      </c>
      <c r="C4510" s="116" t="s">
        <v>338</v>
      </c>
      <c r="D4510" s="116" t="s">
        <v>249</v>
      </c>
      <c r="E4510" s="117" t="str">
        <f t="shared" si="70"/>
        <v>2100</v>
      </c>
      <c r="F4510" s="118" t="str">
        <f>VLOOKUP($E4510,[5]Plan2!$A$5:$D$703,1,FALSE)</f>
        <v>2100</v>
      </c>
      <c r="G4510" s="118" t="str">
        <f>VLOOKUP($E4510,[5]Plan2!$A$5:$D$703,2,FALSE)</f>
        <v>Fabricação de produtos farmoquímicos e farmacêuticos</v>
      </c>
      <c r="H4510" s="118" t="str">
        <f>VLOOKUP($E4510,[5]Plan2!$A$5:$D$703,3,FALSE)</f>
        <v>2110</v>
      </c>
      <c r="I4510" s="118" t="str">
        <f>VLOOKUP($E4510,[5]Plan2!$A$5:$D$703,4,FALSE)</f>
        <v>Fabricação de produtos farmoquímicos</v>
      </c>
    </row>
    <row r="4511" spans="1:9" ht="16">
      <c r="A4511" s="117" t="s">
        <v>10740</v>
      </c>
      <c r="B4511" s="118" t="s">
        <v>10741</v>
      </c>
      <c r="C4511" s="116" t="s">
        <v>338</v>
      </c>
      <c r="D4511" s="116" t="s">
        <v>249</v>
      </c>
      <c r="E4511" s="117" t="str">
        <f t="shared" si="70"/>
        <v>2100</v>
      </c>
      <c r="F4511" s="118" t="str">
        <f>VLOOKUP($E4511,[5]Plan2!$A$5:$D$703,1,FALSE)</f>
        <v>2100</v>
      </c>
      <c r="G4511" s="118" t="str">
        <f>VLOOKUP($E4511,[5]Plan2!$A$5:$D$703,2,FALSE)</f>
        <v>Fabricação de produtos farmoquímicos e farmacêuticos</v>
      </c>
      <c r="H4511" s="118" t="str">
        <f>VLOOKUP($E4511,[5]Plan2!$A$5:$D$703,3,FALSE)</f>
        <v>2110</v>
      </c>
      <c r="I4511" s="118" t="str">
        <f>VLOOKUP($E4511,[5]Plan2!$A$5:$D$703,4,FALSE)</f>
        <v>Fabricação de produtos farmoquímicos</v>
      </c>
    </row>
    <row r="4512" spans="1:9" ht="16">
      <c r="A4512" s="117" t="s">
        <v>10742</v>
      </c>
      <c r="B4512" s="118" t="s">
        <v>10743</v>
      </c>
      <c r="C4512" s="116" t="s">
        <v>338</v>
      </c>
      <c r="D4512" s="116" t="s">
        <v>249</v>
      </c>
      <c r="E4512" s="117" t="str">
        <f t="shared" si="70"/>
        <v>2100</v>
      </c>
      <c r="F4512" s="118" t="str">
        <f>VLOOKUP($E4512,[5]Plan2!$A$5:$D$703,1,FALSE)</f>
        <v>2100</v>
      </c>
      <c r="G4512" s="118" t="str">
        <f>VLOOKUP($E4512,[5]Plan2!$A$5:$D$703,2,FALSE)</f>
        <v>Fabricação de produtos farmoquímicos e farmacêuticos</v>
      </c>
      <c r="H4512" s="118" t="str">
        <f>VLOOKUP($E4512,[5]Plan2!$A$5:$D$703,3,FALSE)</f>
        <v>2110</v>
      </c>
      <c r="I4512" s="118" t="str">
        <f>VLOOKUP($E4512,[5]Plan2!$A$5:$D$703,4,FALSE)</f>
        <v>Fabricação de produtos farmoquímicos</v>
      </c>
    </row>
    <row r="4513" spans="1:9" ht="16">
      <c r="A4513" s="117" t="s">
        <v>10744</v>
      </c>
      <c r="B4513" s="118" t="s">
        <v>10745</v>
      </c>
      <c r="C4513" s="116" t="s">
        <v>338</v>
      </c>
      <c r="D4513" s="116" t="s">
        <v>249</v>
      </c>
      <c r="E4513" s="117" t="str">
        <f t="shared" si="70"/>
        <v>2100</v>
      </c>
      <c r="F4513" s="118" t="str">
        <f>VLOOKUP($E4513,[5]Plan2!$A$5:$D$703,1,FALSE)</f>
        <v>2100</v>
      </c>
      <c r="G4513" s="118" t="str">
        <f>VLOOKUP($E4513,[5]Plan2!$A$5:$D$703,2,FALSE)</f>
        <v>Fabricação de produtos farmoquímicos e farmacêuticos</v>
      </c>
      <c r="H4513" s="118" t="str">
        <f>VLOOKUP($E4513,[5]Plan2!$A$5:$D$703,3,FALSE)</f>
        <v>2110</v>
      </c>
      <c r="I4513" s="118" t="str">
        <f>VLOOKUP($E4513,[5]Plan2!$A$5:$D$703,4,FALSE)</f>
        <v>Fabricação de produtos farmoquímicos</v>
      </c>
    </row>
    <row r="4514" spans="1:9" ht="16">
      <c r="A4514" s="117" t="s">
        <v>10746</v>
      </c>
      <c r="B4514" s="118" t="s">
        <v>10747</v>
      </c>
      <c r="C4514" s="116" t="s">
        <v>338</v>
      </c>
      <c r="D4514" s="116" t="s">
        <v>249</v>
      </c>
      <c r="E4514" s="117" t="str">
        <f t="shared" si="70"/>
        <v>2100</v>
      </c>
      <c r="F4514" s="118" t="str">
        <f>VLOOKUP($E4514,[5]Plan2!$A$5:$D$703,1,FALSE)</f>
        <v>2100</v>
      </c>
      <c r="G4514" s="118" t="str">
        <f>VLOOKUP($E4514,[5]Plan2!$A$5:$D$703,2,FALSE)</f>
        <v>Fabricação de produtos farmoquímicos e farmacêuticos</v>
      </c>
      <c r="H4514" s="118" t="str">
        <f>VLOOKUP($E4514,[5]Plan2!$A$5:$D$703,3,FALSE)</f>
        <v>2110</v>
      </c>
      <c r="I4514" s="118" t="str">
        <f>VLOOKUP($E4514,[5]Plan2!$A$5:$D$703,4,FALSE)</f>
        <v>Fabricação de produtos farmoquímicos</v>
      </c>
    </row>
    <row r="4515" spans="1:9" ht="16">
      <c r="A4515" s="117" t="s">
        <v>10748</v>
      </c>
      <c r="B4515" s="118" t="s">
        <v>10749</v>
      </c>
      <c r="C4515" s="116" t="s">
        <v>338</v>
      </c>
      <c r="D4515" s="116" t="s">
        <v>249</v>
      </c>
      <c r="E4515" s="117" t="str">
        <f t="shared" si="70"/>
        <v>2100</v>
      </c>
      <c r="F4515" s="118" t="str">
        <f>VLOOKUP($E4515,[5]Plan2!$A$5:$D$703,1,FALSE)</f>
        <v>2100</v>
      </c>
      <c r="G4515" s="118" t="str">
        <f>VLOOKUP($E4515,[5]Plan2!$A$5:$D$703,2,FALSE)</f>
        <v>Fabricação de produtos farmoquímicos e farmacêuticos</v>
      </c>
      <c r="H4515" s="118" t="str">
        <f>VLOOKUP($E4515,[5]Plan2!$A$5:$D$703,3,FALSE)</f>
        <v>2110</v>
      </c>
      <c r="I4515" s="118" t="str">
        <f>VLOOKUP($E4515,[5]Plan2!$A$5:$D$703,4,FALSE)</f>
        <v>Fabricação de produtos farmoquímicos</v>
      </c>
    </row>
    <row r="4516" spans="1:9" ht="16">
      <c r="A4516" s="117" t="s">
        <v>10750</v>
      </c>
      <c r="B4516" s="118" t="s">
        <v>10751</v>
      </c>
      <c r="C4516" s="116" t="s">
        <v>338</v>
      </c>
      <c r="D4516" s="116" t="s">
        <v>249</v>
      </c>
      <c r="E4516" s="117" t="str">
        <f t="shared" si="70"/>
        <v>2100</v>
      </c>
      <c r="F4516" s="118" t="str">
        <f>VLOOKUP($E4516,[5]Plan2!$A$5:$D$703,1,FALSE)</f>
        <v>2100</v>
      </c>
      <c r="G4516" s="118" t="str">
        <f>VLOOKUP($E4516,[5]Plan2!$A$5:$D$703,2,FALSE)</f>
        <v>Fabricação de produtos farmoquímicos e farmacêuticos</v>
      </c>
      <c r="H4516" s="118" t="str">
        <f>VLOOKUP($E4516,[5]Plan2!$A$5:$D$703,3,FALSE)</f>
        <v>2110</v>
      </c>
      <c r="I4516" s="118" t="str">
        <f>VLOOKUP($E4516,[5]Plan2!$A$5:$D$703,4,FALSE)</f>
        <v>Fabricação de produtos farmoquímicos</v>
      </c>
    </row>
    <row r="4517" spans="1:9" ht="16">
      <c r="A4517" s="117" t="s">
        <v>10752</v>
      </c>
      <c r="B4517" s="118" t="s">
        <v>10753</v>
      </c>
      <c r="C4517" s="116" t="s">
        <v>338</v>
      </c>
      <c r="D4517" s="116" t="s">
        <v>249</v>
      </c>
      <c r="E4517" s="117" t="str">
        <f t="shared" si="70"/>
        <v>2100</v>
      </c>
      <c r="F4517" s="118" t="str">
        <f>VLOOKUP($E4517,[5]Plan2!$A$5:$D$703,1,FALSE)</f>
        <v>2100</v>
      </c>
      <c r="G4517" s="118" t="str">
        <f>VLOOKUP($E4517,[5]Plan2!$A$5:$D$703,2,FALSE)</f>
        <v>Fabricação de produtos farmoquímicos e farmacêuticos</v>
      </c>
      <c r="H4517" s="118" t="str">
        <f>VLOOKUP($E4517,[5]Plan2!$A$5:$D$703,3,FALSE)</f>
        <v>2110</v>
      </c>
      <c r="I4517" s="118" t="str">
        <f>VLOOKUP($E4517,[5]Plan2!$A$5:$D$703,4,FALSE)</f>
        <v>Fabricação de produtos farmoquímicos</v>
      </c>
    </row>
    <row r="4518" spans="1:9" ht="16">
      <c r="A4518" s="117" t="s">
        <v>10754</v>
      </c>
      <c r="B4518" s="118" t="s">
        <v>10755</v>
      </c>
      <c r="C4518" s="116" t="s">
        <v>338</v>
      </c>
      <c r="D4518" s="116" t="s">
        <v>249</v>
      </c>
      <c r="E4518" s="117" t="str">
        <f t="shared" si="70"/>
        <v>2100</v>
      </c>
      <c r="F4518" s="118" t="str">
        <f>VLOOKUP($E4518,[5]Plan2!$A$5:$D$703,1,FALSE)</f>
        <v>2100</v>
      </c>
      <c r="G4518" s="118" t="str">
        <f>VLOOKUP($E4518,[5]Plan2!$A$5:$D$703,2,FALSE)</f>
        <v>Fabricação de produtos farmoquímicos e farmacêuticos</v>
      </c>
      <c r="H4518" s="118" t="str">
        <f>VLOOKUP($E4518,[5]Plan2!$A$5:$D$703,3,FALSE)</f>
        <v>2110</v>
      </c>
      <c r="I4518" s="118" t="str">
        <f>VLOOKUP($E4518,[5]Plan2!$A$5:$D$703,4,FALSE)</f>
        <v>Fabricação de produtos farmoquímicos</v>
      </c>
    </row>
    <row r="4519" spans="1:9" ht="16">
      <c r="A4519" s="117" t="s">
        <v>10756</v>
      </c>
      <c r="B4519" s="118" t="s">
        <v>10757</v>
      </c>
      <c r="C4519" s="116" t="s">
        <v>338</v>
      </c>
      <c r="D4519" s="116" t="s">
        <v>249</v>
      </c>
      <c r="E4519" s="117" t="str">
        <f t="shared" si="70"/>
        <v>2100</v>
      </c>
      <c r="F4519" s="118" t="str">
        <f>VLOOKUP($E4519,[5]Plan2!$A$5:$D$703,1,FALSE)</f>
        <v>2100</v>
      </c>
      <c r="G4519" s="118" t="str">
        <f>VLOOKUP($E4519,[5]Plan2!$A$5:$D$703,2,FALSE)</f>
        <v>Fabricação de produtos farmoquímicos e farmacêuticos</v>
      </c>
      <c r="H4519" s="118" t="str">
        <f>VLOOKUP($E4519,[5]Plan2!$A$5:$D$703,3,FALSE)</f>
        <v>2110</v>
      </c>
      <c r="I4519" s="118" t="str">
        <f>VLOOKUP($E4519,[5]Plan2!$A$5:$D$703,4,FALSE)</f>
        <v>Fabricação de produtos farmoquímicos</v>
      </c>
    </row>
    <row r="4520" spans="1:9" ht="16">
      <c r="A4520" s="117" t="s">
        <v>10758</v>
      </c>
      <c r="B4520" s="118" t="s">
        <v>10759</v>
      </c>
      <c r="C4520" s="116" t="s">
        <v>338</v>
      </c>
      <c r="D4520" s="116" t="s">
        <v>249</v>
      </c>
      <c r="E4520" s="117" t="str">
        <f t="shared" si="70"/>
        <v>2100</v>
      </c>
      <c r="F4520" s="118" t="str">
        <f>VLOOKUP($E4520,[5]Plan2!$A$5:$D$703,1,FALSE)</f>
        <v>2100</v>
      </c>
      <c r="G4520" s="118" t="str">
        <f>VLOOKUP($E4520,[5]Plan2!$A$5:$D$703,2,FALSE)</f>
        <v>Fabricação de produtos farmoquímicos e farmacêuticos</v>
      </c>
      <c r="H4520" s="118" t="str">
        <f>VLOOKUP($E4520,[5]Plan2!$A$5:$D$703,3,FALSE)</f>
        <v>2110</v>
      </c>
      <c r="I4520" s="118" t="str">
        <f>VLOOKUP($E4520,[5]Plan2!$A$5:$D$703,4,FALSE)</f>
        <v>Fabricação de produtos farmoquímicos</v>
      </c>
    </row>
    <row r="4521" spans="1:9" ht="16">
      <c r="A4521" s="117" t="s">
        <v>10760</v>
      </c>
      <c r="B4521" s="118" t="s">
        <v>10761</v>
      </c>
      <c r="C4521" s="116" t="s">
        <v>338</v>
      </c>
      <c r="D4521" s="116" t="s">
        <v>249</v>
      </c>
      <c r="E4521" s="117" t="str">
        <f t="shared" si="70"/>
        <v>2100</v>
      </c>
      <c r="F4521" s="118" t="str">
        <f>VLOOKUP($E4521,[5]Plan2!$A$5:$D$703,1,FALSE)</f>
        <v>2100</v>
      </c>
      <c r="G4521" s="118" t="str">
        <f>VLOOKUP($E4521,[5]Plan2!$A$5:$D$703,2,FALSE)</f>
        <v>Fabricação de produtos farmoquímicos e farmacêuticos</v>
      </c>
      <c r="H4521" s="118" t="str">
        <f>VLOOKUP($E4521,[5]Plan2!$A$5:$D$703,3,FALSE)</f>
        <v>2110</v>
      </c>
      <c r="I4521" s="118" t="str">
        <f>VLOOKUP($E4521,[5]Plan2!$A$5:$D$703,4,FALSE)</f>
        <v>Fabricação de produtos farmoquímicos</v>
      </c>
    </row>
    <row r="4522" spans="1:9" ht="16">
      <c r="A4522" s="117" t="s">
        <v>10762</v>
      </c>
      <c r="B4522" s="118" t="s">
        <v>10763</v>
      </c>
      <c r="C4522" s="116" t="s">
        <v>338</v>
      </c>
      <c r="D4522" s="116" t="s">
        <v>249</v>
      </c>
      <c r="E4522" s="117" t="str">
        <f t="shared" si="70"/>
        <v>2100</v>
      </c>
      <c r="F4522" s="118" t="str">
        <f>VLOOKUP($E4522,[5]Plan2!$A$5:$D$703,1,FALSE)</f>
        <v>2100</v>
      </c>
      <c r="G4522" s="118" t="str">
        <f>VLOOKUP($E4522,[5]Plan2!$A$5:$D$703,2,FALSE)</f>
        <v>Fabricação de produtos farmoquímicos e farmacêuticos</v>
      </c>
      <c r="H4522" s="118" t="str">
        <f>VLOOKUP($E4522,[5]Plan2!$A$5:$D$703,3,FALSE)</f>
        <v>2110</v>
      </c>
      <c r="I4522" s="118" t="str">
        <f>VLOOKUP($E4522,[5]Plan2!$A$5:$D$703,4,FALSE)</f>
        <v>Fabricação de produtos farmoquímicos</v>
      </c>
    </row>
    <row r="4523" spans="1:9" ht="16">
      <c r="A4523" s="117" t="s">
        <v>10764</v>
      </c>
      <c r="B4523" s="118" t="s">
        <v>10765</v>
      </c>
      <c r="C4523" s="116" t="s">
        <v>338</v>
      </c>
      <c r="D4523" s="116" t="s">
        <v>249</v>
      </c>
      <c r="E4523" s="117" t="str">
        <f t="shared" si="70"/>
        <v>2100</v>
      </c>
      <c r="F4523" s="118" t="str">
        <f>VLOOKUP($E4523,[5]Plan2!$A$5:$D$703,1,FALSE)</f>
        <v>2100</v>
      </c>
      <c r="G4523" s="118" t="str">
        <f>VLOOKUP($E4523,[5]Plan2!$A$5:$D$703,2,FALSE)</f>
        <v>Fabricação de produtos farmoquímicos e farmacêuticos</v>
      </c>
      <c r="H4523" s="118" t="str">
        <f>VLOOKUP($E4523,[5]Plan2!$A$5:$D$703,3,FALSE)</f>
        <v>2110</v>
      </c>
      <c r="I4523" s="118" t="str">
        <f>VLOOKUP($E4523,[5]Plan2!$A$5:$D$703,4,FALSE)</f>
        <v>Fabricação de produtos farmoquímicos</v>
      </c>
    </row>
    <row r="4524" spans="1:9" ht="16">
      <c r="A4524" s="117" t="s">
        <v>10766</v>
      </c>
      <c r="B4524" s="118" t="s">
        <v>10767</v>
      </c>
      <c r="C4524" s="116" t="s">
        <v>338</v>
      </c>
      <c r="D4524" s="116" t="s">
        <v>249</v>
      </c>
      <c r="E4524" s="117" t="str">
        <f t="shared" si="70"/>
        <v>2100</v>
      </c>
      <c r="F4524" s="118" t="str">
        <f>VLOOKUP($E4524,[5]Plan2!$A$5:$D$703,1,FALSE)</f>
        <v>2100</v>
      </c>
      <c r="G4524" s="118" t="str">
        <f>VLOOKUP($E4524,[5]Plan2!$A$5:$D$703,2,FALSE)</f>
        <v>Fabricação de produtos farmoquímicos e farmacêuticos</v>
      </c>
      <c r="H4524" s="118" t="str">
        <f>VLOOKUP($E4524,[5]Plan2!$A$5:$D$703,3,FALSE)</f>
        <v>2110</v>
      </c>
      <c r="I4524" s="118" t="str">
        <f>VLOOKUP($E4524,[5]Plan2!$A$5:$D$703,4,FALSE)</f>
        <v>Fabricação de produtos farmoquímicos</v>
      </c>
    </row>
    <row r="4525" spans="1:9" ht="16">
      <c r="A4525" s="117" t="s">
        <v>10768</v>
      </c>
      <c r="B4525" s="118" t="s">
        <v>10769</v>
      </c>
      <c r="C4525" s="116" t="s">
        <v>338</v>
      </c>
      <c r="D4525" s="116" t="s">
        <v>249</v>
      </c>
      <c r="E4525" s="117" t="str">
        <f t="shared" si="70"/>
        <v>2100</v>
      </c>
      <c r="F4525" s="118" t="str">
        <f>VLOOKUP($E4525,[5]Plan2!$A$5:$D$703,1,FALSE)</f>
        <v>2100</v>
      </c>
      <c r="G4525" s="118" t="str">
        <f>VLOOKUP($E4525,[5]Plan2!$A$5:$D$703,2,FALSE)</f>
        <v>Fabricação de produtos farmoquímicos e farmacêuticos</v>
      </c>
      <c r="H4525" s="118" t="str">
        <f>VLOOKUP($E4525,[5]Plan2!$A$5:$D$703,3,FALSE)</f>
        <v>2110</v>
      </c>
      <c r="I4525" s="118" t="str">
        <f>VLOOKUP($E4525,[5]Plan2!$A$5:$D$703,4,FALSE)</f>
        <v>Fabricação de produtos farmoquímicos</v>
      </c>
    </row>
    <row r="4526" spans="1:9" ht="16">
      <c r="A4526" s="117" t="s">
        <v>10770</v>
      </c>
      <c r="B4526" s="118" t="s">
        <v>10771</v>
      </c>
      <c r="C4526" s="116" t="s">
        <v>338</v>
      </c>
      <c r="D4526" s="116" t="s">
        <v>249</v>
      </c>
      <c r="E4526" s="117" t="str">
        <f t="shared" si="70"/>
        <v>2100</v>
      </c>
      <c r="F4526" s="118" t="str">
        <f>VLOOKUP($E4526,[5]Plan2!$A$5:$D$703,1,FALSE)</f>
        <v>2100</v>
      </c>
      <c r="G4526" s="118" t="str">
        <f>VLOOKUP($E4526,[5]Plan2!$A$5:$D$703,2,FALSE)</f>
        <v>Fabricação de produtos farmoquímicos e farmacêuticos</v>
      </c>
      <c r="H4526" s="118" t="str">
        <f>VLOOKUP($E4526,[5]Plan2!$A$5:$D$703,3,FALSE)</f>
        <v>2110</v>
      </c>
      <c r="I4526" s="118" t="str">
        <f>VLOOKUP($E4526,[5]Plan2!$A$5:$D$703,4,FALSE)</f>
        <v>Fabricação de produtos farmoquímicos</v>
      </c>
    </row>
    <row r="4527" spans="1:9" ht="16">
      <c r="A4527" s="117" t="s">
        <v>10772</v>
      </c>
      <c r="B4527" s="118" t="s">
        <v>10773</v>
      </c>
      <c r="C4527" s="116" t="s">
        <v>338</v>
      </c>
      <c r="D4527" s="116" t="s">
        <v>249</v>
      </c>
      <c r="E4527" s="117" t="str">
        <f t="shared" si="70"/>
        <v>2100</v>
      </c>
      <c r="F4527" s="118" t="str">
        <f>VLOOKUP($E4527,[5]Plan2!$A$5:$D$703,1,FALSE)</f>
        <v>2100</v>
      </c>
      <c r="G4527" s="118" t="str">
        <f>VLOOKUP($E4527,[5]Plan2!$A$5:$D$703,2,FALSE)</f>
        <v>Fabricação de produtos farmoquímicos e farmacêuticos</v>
      </c>
      <c r="H4527" s="118" t="str">
        <f>VLOOKUP($E4527,[5]Plan2!$A$5:$D$703,3,FALSE)</f>
        <v>2110</v>
      </c>
      <c r="I4527" s="118" t="str">
        <f>VLOOKUP($E4527,[5]Plan2!$A$5:$D$703,4,FALSE)</f>
        <v>Fabricação de produtos farmoquímicos</v>
      </c>
    </row>
    <row r="4528" spans="1:9" ht="16">
      <c r="A4528" s="117" t="s">
        <v>10774</v>
      </c>
      <c r="B4528" s="118" t="s">
        <v>10775</v>
      </c>
      <c r="C4528" s="116" t="s">
        <v>338</v>
      </c>
      <c r="D4528" s="116" t="s">
        <v>249</v>
      </c>
      <c r="E4528" s="117" t="str">
        <f t="shared" si="70"/>
        <v>2100</v>
      </c>
      <c r="F4528" s="118" t="str">
        <f>VLOOKUP($E4528,[5]Plan2!$A$5:$D$703,1,FALSE)</f>
        <v>2100</v>
      </c>
      <c r="G4528" s="118" t="str">
        <f>VLOOKUP($E4528,[5]Plan2!$A$5:$D$703,2,FALSE)</f>
        <v>Fabricação de produtos farmoquímicos e farmacêuticos</v>
      </c>
      <c r="H4528" s="118" t="str">
        <f>VLOOKUP($E4528,[5]Plan2!$A$5:$D$703,3,FALSE)</f>
        <v>2110</v>
      </c>
      <c r="I4528" s="118" t="str">
        <f>VLOOKUP($E4528,[5]Plan2!$A$5:$D$703,4,FALSE)</f>
        <v>Fabricação de produtos farmoquímicos</v>
      </c>
    </row>
    <row r="4529" spans="1:9" ht="16">
      <c r="A4529" s="117" t="s">
        <v>10776</v>
      </c>
      <c r="B4529" s="118" t="s">
        <v>10777</v>
      </c>
      <c r="C4529" s="116" t="s">
        <v>338</v>
      </c>
      <c r="D4529" s="116" t="s">
        <v>249</v>
      </c>
      <c r="E4529" s="117" t="str">
        <f t="shared" si="70"/>
        <v>2100</v>
      </c>
      <c r="F4529" s="118" t="str">
        <f>VLOOKUP($E4529,[5]Plan2!$A$5:$D$703,1,FALSE)</f>
        <v>2100</v>
      </c>
      <c r="G4529" s="118" t="str">
        <f>VLOOKUP($E4529,[5]Plan2!$A$5:$D$703,2,FALSE)</f>
        <v>Fabricação de produtos farmoquímicos e farmacêuticos</v>
      </c>
      <c r="H4529" s="118" t="str">
        <f>VLOOKUP($E4529,[5]Plan2!$A$5:$D$703,3,FALSE)</f>
        <v>2110</v>
      </c>
      <c r="I4529" s="118" t="str">
        <f>VLOOKUP($E4529,[5]Plan2!$A$5:$D$703,4,FALSE)</f>
        <v>Fabricação de produtos farmoquímicos</v>
      </c>
    </row>
    <row r="4530" spans="1:9" ht="16">
      <c r="A4530" s="117" t="s">
        <v>10778</v>
      </c>
      <c r="B4530" s="118" t="s">
        <v>10779</v>
      </c>
      <c r="C4530" s="116" t="s">
        <v>338</v>
      </c>
      <c r="D4530" s="116" t="s">
        <v>249</v>
      </c>
      <c r="E4530" s="117" t="str">
        <f t="shared" si="70"/>
        <v>2100</v>
      </c>
      <c r="F4530" s="118" t="str">
        <f>VLOOKUP($E4530,[5]Plan2!$A$5:$D$703,1,FALSE)</f>
        <v>2100</v>
      </c>
      <c r="G4530" s="118" t="str">
        <f>VLOOKUP($E4530,[5]Plan2!$A$5:$D$703,2,FALSE)</f>
        <v>Fabricação de produtos farmoquímicos e farmacêuticos</v>
      </c>
      <c r="H4530" s="118" t="str">
        <f>VLOOKUP($E4530,[5]Plan2!$A$5:$D$703,3,FALSE)</f>
        <v>2110</v>
      </c>
      <c r="I4530" s="118" t="str">
        <f>VLOOKUP($E4530,[5]Plan2!$A$5:$D$703,4,FALSE)</f>
        <v>Fabricação de produtos farmoquímicos</v>
      </c>
    </row>
    <row r="4531" spans="1:9" ht="16">
      <c r="A4531" s="117" t="s">
        <v>10780</v>
      </c>
      <c r="B4531" s="118" t="s">
        <v>10781</v>
      </c>
      <c r="C4531" s="116" t="s">
        <v>338</v>
      </c>
      <c r="D4531" s="116" t="s">
        <v>249</v>
      </c>
      <c r="E4531" s="117" t="str">
        <f t="shared" si="70"/>
        <v>2100</v>
      </c>
      <c r="F4531" s="118" t="str">
        <f>VLOOKUP($E4531,[5]Plan2!$A$5:$D$703,1,FALSE)</f>
        <v>2100</v>
      </c>
      <c r="G4531" s="118" t="str">
        <f>VLOOKUP($E4531,[5]Plan2!$A$5:$D$703,2,FALSE)</f>
        <v>Fabricação de produtos farmoquímicos e farmacêuticos</v>
      </c>
      <c r="H4531" s="118" t="str">
        <f>VLOOKUP($E4531,[5]Plan2!$A$5:$D$703,3,FALSE)</f>
        <v>2110</v>
      </c>
      <c r="I4531" s="118" t="str">
        <f>VLOOKUP($E4531,[5]Plan2!$A$5:$D$703,4,FALSE)</f>
        <v>Fabricação de produtos farmoquímicos</v>
      </c>
    </row>
    <row r="4532" spans="1:9" ht="16">
      <c r="A4532" s="117" t="s">
        <v>10782</v>
      </c>
      <c r="B4532" s="118" t="s">
        <v>10783</v>
      </c>
      <c r="C4532" s="116" t="s">
        <v>338</v>
      </c>
      <c r="D4532" s="116" t="s">
        <v>249</v>
      </c>
      <c r="E4532" s="117" t="str">
        <f t="shared" si="70"/>
        <v>2100</v>
      </c>
      <c r="F4532" s="118" t="str">
        <f>VLOOKUP($E4532,[5]Plan2!$A$5:$D$703,1,FALSE)</f>
        <v>2100</v>
      </c>
      <c r="G4532" s="118" t="str">
        <f>VLOOKUP($E4532,[5]Plan2!$A$5:$D$703,2,FALSE)</f>
        <v>Fabricação de produtos farmoquímicos e farmacêuticos</v>
      </c>
      <c r="H4532" s="118" t="str">
        <f>VLOOKUP($E4532,[5]Plan2!$A$5:$D$703,3,FALSE)</f>
        <v>2110</v>
      </c>
      <c r="I4532" s="118" t="str">
        <f>VLOOKUP($E4532,[5]Plan2!$A$5:$D$703,4,FALSE)</f>
        <v>Fabricação de produtos farmoquímicos</v>
      </c>
    </row>
    <row r="4533" spans="1:9" ht="16">
      <c r="A4533" s="117" t="s">
        <v>10784</v>
      </c>
      <c r="B4533" s="118" t="s">
        <v>10785</v>
      </c>
      <c r="C4533" s="116" t="s">
        <v>338</v>
      </c>
      <c r="D4533" s="116" t="s">
        <v>249</v>
      </c>
      <c r="E4533" s="117" t="str">
        <f t="shared" si="70"/>
        <v>2100</v>
      </c>
      <c r="F4533" s="118" t="str">
        <f>VLOOKUP($E4533,[5]Plan2!$A$5:$D$703,1,FALSE)</f>
        <v>2100</v>
      </c>
      <c r="G4533" s="118" t="str">
        <f>VLOOKUP($E4533,[5]Plan2!$A$5:$D$703,2,FALSE)</f>
        <v>Fabricação de produtos farmoquímicos e farmacêuticos</v>
      </c>
      <c r="H4533" s="118" t="str">
        <f>VLOOKUP($E4533,[5]Plan2!$A$5:$D$703,3,FALSE)</f>
        <v>2110</v>
      </c>
      <c r="I4533" s="118" t="str">
        <f>VLOOKUP($E4533,[5]Plan2!$A$5:$D$703,4,FALSE)</f>
        <v>Fabricação de produtos farmoquímicos</v>
      </c>
    </row>
    <row r="4534" spans="1:9" ht="16">
      <c r="A4534" s="117" t="s">
        <v>10786</v>
      </c>
      <c r="B4534" s="118" t="s">
        <v>10787</v>
      </c>
      <c r="C4534" s="116" t="s">
        <v>338</v>
      </c>
      <c r="D4534" s="116" t="s">
        <v>249</v>
      </c>
      <c r="E4534" s="117" t="str">
        <f t="shared" si="70"/>
        <v>2100</v>
      </c>
      <c r="F4534" s="118" t="str">
        <f>VLOOKUP($E4534,[5]Plan2!$A$5:$D$703,1,FALSE)</f>
        <v>2100</v>
      </c>
      <c r="G4534" s="118" t="str">
        <f>VLOOKUP($E4534,[5]Plan2!$A$5:$D$703,2,FALSE)</f>
        <v>Fabricação de produtos farmoquímicos e farmacêuticos</v>
      </c>
      <c r="H4534" s="118" t="str">
        <f>VLOOKUP($E4534,[5]Plan2!$A$5:$D$703,3,FALSE)</f>
        <v>2110</v>
      </c>
      <c r="I4534" s="118" t="str">
        <f>VLOOKUP($E4534,[5]Plan2!$A$5:$D$703,4,FALSE)</f>
        <v>Fabricação de produtos farmoquímicos</v>
      </c>
    </row>
    <row r="4535" spans="1:9" ht="16">
      <c r="A4535" s="117" t="s">
        <v>10788</v>
      </c>
      <c r="B4535" s="118" t="s">
        <v>10789</v>
      </c>
      <c r="C4535" s="116" t="s">
        <v>338</v>
      </c>
      <c r="D4535" s="116" t="s">
        <v>249</v>
      </c>
      <c r="E4535" s="117" t="str">
        <f t="shared" si="70"/>
        <v>2100</v>
      </c>
      <c r="F4535" s="118" t="str">
        <f>VLOOKUP($E4535,[5]Plan2!$A$5:$D$703,1,FALSE)</f>
        <v>2100</v>
      </c>
      <c r="G4535" s="118" t="str">
        <f>VLOOKUP($E4535,[5]Plan2!$A$5:$D$703,2,FALSE)</f>
        <v>Fabricação de produtos farmoquímicos e farmacêuticos</v>
      </c>
      <c r="H4535" s="118" t="str">
        <f>VLOOKUP($E4535,[5]Plan2!$A$5:$D$703,3,FALSE)</f>
        <v>2110</v>
      </c>
      <c r="I4535" s="118" t="str">
        <f>VLOOKUP($E4535,[5]Plan2!$A$5:$D$703,4,FALSE)</f>
        <v>Fabricação de produtos farmoquímicos</v>
      </c>
    </row>
    <row r="4536" spans="1:9" ht="16">
      <c r="A4536" s="117" t="s">
        <v>10790</v>
      </c>
      <c r="B4536" s="118" t="s">
        <v>10791</v>
      </c>
      <c r="C4536" s="116" t="s">
        <v>338</v>
      </c>
      <c r="D4536" s="116" t="s">
        <v>249</v>
      </c>
      <c r="E4536" s="117" t="str">
        <f t="shared" si="70"/>
        <v>2100</v>
      </c>
      <c r="F4536" s="118" t="str">
        <f>VLOOKUP($E4536,[5]Plan2!$A$5:$D$703,1,FALSE)</f>
        <v>2100</v>
      </c>
      <c r="G4536" s="118" t="str">
        <f>VLOOKUP($E4536,[5]Plan2!$A$5:$D$703,2,FALSE)</f>
        <v>Fabricação de produtos farmoquímicos e farmacêuticos</v>
      </c>
      <c r="H4536" s="118" t="str">
        <f>VLOOKUP($E4536,[5]Plan2!$A$5:$D$703,3,FALSE)</f>
        <v>2110</v>
      </c>
      <c r="I4536" s="118" t="str">
        <f>VLOOKUP($E4536,[5]Plan2!$A$5:$D$703,4,FALSE)</f>
        <v>Fabricação de produtos farmoquímicos</v>
      </c>
    </row>
    <row r="4537" spans="1:9" ht="16">
      <c r="A4537" s="117" t="s">
        <v>10792</v>
      </c>
      <c r="B4537" s="118" t="s">
        <v>10793</v>
      </c>
      <c r="C4537" s="116" t="s">
        <v>338</v>
      </c>
      <c r="D4537" s="116" t="s">
        <v>249</v>
      </c>
      <c r="E4537" s="117" t="str">
        <f t="shared" si="70"/>
        <v>2100</v>
      </c>
      <c r="F4537" s="118" t="str">
        <f>VLOOKUP($E4537,[5]Plan2!$A$5:$D$703,1,FALSE)</f>
        <v>2100</v>
      </c>
      <c r="G4537" s="118" t="str">
        <f>VLOOKUP($E4537,[5]Plan2!$A$5:$D$703,2,FALSE)</f>
        <v>Fabricação de produtos farmoquímicos e farmacêuticos</v>
      </c>
      <c r="H4537" s="118" t="str">
        <f>VLOOKUP($E4537,[5]Plan2!$A$5:$D$703,3,FALSE)</f>
        <v>2110</v>
      </c>
      <c r="I4537" s="118" t="str">
        <f>VLOOKUP($E4537,[5]Plan2!$A$5:$D$703,4,FALSE)</f>
        <v>Fabricação de produtos farmoquímicos</v>
      </c>
    </row>
    <row r="4538" spans="1:9" ht="16">
      <c r="A4538" s="117" t="s">
        <v>10794</v>
      </c>
      <c r="B4538" s="118" t="s">
        <v>10795</v>
      </c>
      <c r="C4538" s="116" t="s">
        <v>338</v>
      </c>
      <c r="D4538" s="116" t="s">
        <v>249</v>
      </c>
      <c r="E4538" s="117" t="str">
        <f t="shared" si="70"/>
        <v>2100</v>
      </c>
      <c r="F4538" s="118" t="str">
        <f>VLOOKUP($E4538,[5]Plan2!$A$5:$D$703,1,FALSE)</f>
        <v>2100</v>
      </c>
      <c r="G4538" s="118" t="str">
        <f>VLOOKUP($E4538,[5]Plan2!$A$5:$D$703,2,FALSE)</f>
        <v>Fabricação de produtos farmoquímicos e farmacêuticos</v>
      </c>
      <c r="H4538" s="118" t="str">
        <f>VLOOKUP($E4538,[5]Plan2!$A$5:$D$703,3,FALSE)</f>
        <v>2110</v>
      </c>
      <c r="I4538" s="118" t="str">
        <f>VLOOKUP($E4538,[5]Plan2!$A$5:$D$703,4,FALSE)</f>
        <v>Fabricação de produtos farmoquímicos</v>
      </c>
    </row>
    <row r="4539" spans="1:9" ht="16">
      <c r="A4539" s="117" t="s">
        <v>10796</v>
      </c>
      <c r="B4539" s="118" t="s">
        <v>10797</v>
      </c>
      <c r="C4539" s="116" t="s">
        <v>338</v>
      </c>
      <c r="D4539" s="116" t="s">
        <v>249</v>
      </c>
      <c r="E4539" s="117" t="str">
        <f t="shared" si="70"/>
        <v>2100</v>
      </c>
      <c r="F4539" s="118" t="str">
        <f>VLOOKUP($E4539,[5]Plan2!$A$5:$D$703,1,FALSE)</f>
        <v>2100</v>
      </c>
      <c r="G4539" s="118" t="str">
        <f>VLOOKUP($E4539,[5]Plan2!$A$5:$D$703,2,FALSE)</f>
        <v>Fabricação de produtos farmoquímicos e farmacêuticos</v>
      </c>
      <c r="H4539" s="118" t="str">
        <f>VLOOKUP($E4539,[5]Plan2!$A$5:$D$703,3,FALSE)</f>
        <v>2110</v>
      </c>
      <c r="I4539" s="118" t="str">
        <f>VLOOKUP($E4539,[5]Plan2!$A$5:$D$703,4,FALSE)</f>
        <v>Fabricação de produtos farmoquímicos</v>
      </c>
    </row>
    <row r="4540" spans="1:9" ht="16">
      <c r="A4540" s="117" t="s">
        <v>10798</v>
      </c>
      <c r="B4540" s="118" t="s">
        <v>10799</v>
      </c>
      <c r="C4540" s="116" t="s">
        <v>338</v>
      </c>
      <c r="D4540" s="116" t="s">
        <v>249</v>
      </c>
      <c r="E4540" s="117" t="str">
        <f t="shared" si="70"/>
        <v>2100</v>
      </c>
      <c r="F4540" s="118" t="str">
        <f>VLOOKUP($E4540,[5]Plan2!$A$5:$D$703,1,FALSE)</f>
        <v>2100</v>
      </c>
      <c r="G4540" s="118" t="str">
        <f>VLOOKUP($E4540,[5]Plan2!$A$5:$D$703,2,FALSE)</f>
        <v>Fabricação de produtos farmoquímicos e farmacêuticos</v>
      </c>
      <c r="H4540" s="118" t="str">
        <f>VLOOKUP($E4540,[5]Plan2!$A$5:$D$703,3,FALSE)</f>
        <v>2110</v>
      </c>
      <c r="I4540" s="118" t="str">
        <f>VLOOKUP($E4540,[5]Plan2!$A$5:$D$703,4,FALSE)</f>
        <v>Fabricação de produtos farmoquímicos</v>
      </c>
    </row>
    <row r="4541" spans="1:9" ht="16">
      <c r="A4541" s="117" t="s">
        <v>10800</v>
      </c>
      <c r="B4541" s="118" t="s">
        <v>10801</v>
      </c>
      <c r="C4541" s="116" t="s">
        <v>338</v>
      </c>
      <c r="D4541" s="116" t="s">
        <v>249</v>
      </c>
      <c r="E4541" s="117" t="str">
        <f t="shared" si="70"/>
        <v>2100</v>
      </c>
      <c r="F4541" s="118" t="str">
        <f>VLOOKUP($E4541,[5]Plan2!$A$5:$D$703,1,FALSE)</f>
        <v>2100</v>
      </c>
      <c r="G4541" s="118" t="str">
        <f>VLOOKUP($E4541,[5]Plan2!$A$5:$D$703,2,FALSE)</f>
        <v>Fabricação de produtos farmoquímicos e farmacêuticos</v>
      </c>
      <c r="H4541" s="118" t="str">
        <f>VLOOKUP($E4541,[5]Plan2!$A$5:$D$703,3,FALSE)</f>
        <v>2110</v>
      </c>
      <c r="I4541" s="118" t="str">
        <f>VLOOKUP($E4541,[5]Plan2!$A$5:$D$703,4,FALSE)</f>
        <v>Fabricação de produtos farmoquímicos</v>
      </c>
    </row>
    <row r="4542" spans="1:9" ht="16">
      <c r="A4542" s="117" t="s">
        <v>10802</v>
      </c>
      <c r="B4542" s="118" t="s">
        <v>10803</v>
      </c>
      <c r="C4542" s="116" t="s">
        <v>338</v>
      </c>
      <c r="D4542" s="116" t="s">
        <v>249</v>
      </c>
      <c r="E4542" s="117" t="str">
        <f t="shared" si="70"/>
        <v>2100</v>
      </c>
      <c r="F4542" s="118" t="str">
        <f>VLOOKUP($E4542,[5]Plan2!$A$5:$D$703,1,FALSE)</f>
        <v>2100</v>
      </c>
      <c r="G4542" s="118" t="str">
        <f>VLOOKUP($E4542,[5]Plan2!$A$5:$D$703,2,FALSE)</f>
        <v>Fabricação de produtos farmoquímicos e farmacêuticos</v>
      </c>
      <c r="H4542" s="118" t="str">
        <f>VLOOKUP($E4542,[5]Plan2!$A$5:$D$703,3,FALSE)</f>
        <v>2110</v>
      </c>
      <c r="I4542" s="118" t="str">
        <f>VLOOKUP($E4542,[5]Plan2!$A$5:$D$703,4,FALSE)</f>
        <v>Fabricação de produtos farmoquímicos</v>
      </c>
    </row>
    <row r="4543" spans="1:9" ht="16">
      <c r="A4543" s="117" t="s">
        <v>10804</v>
      </c>
      <c r="B4543" s="118" t="s">
        <v>10805</v>
      </c>
      <c r="C4543" s="116" t="s">
        <v>338</v>
      </c>
      <c r="D4543" s="116" t="s">
        <v>249</v>
      </c>
      <c r="E4543" s="117" t="str">
        <f t="shared" si="70"/>
        <v>2100</v>
      </c>
      <c r="F4543" s="118" t="str">
        <f>VLOOKUP($E4543,[5]Plan2!$A$5:$D$703,1,FALSE)</f>
        <v>2100</v>
      </c>
      <c r="G4543" s="118" t="str">
        <f>VLOOKUP($E4543,[5]Plan2!$A$5:$D$703,2,FALSE)</f>
        <v>Fabricação de produtos farmoquímicos e farmacêuticos</v>
      </c>
      <c r="H4543" s="118" t="str">
        <f>VLOOKUP($E4543,[5]Plan2!$A$5:$D$703,3,FALSE)</f>
        <v>2110</v>
      </c>
      <c r="I4543" s="118" t="str">
        <f>VLOOKUP($E4543,[5]Plan2!$A$5:$D$703,4,FALSE)</f>
        <v>Fabricação de produtos farmoquímicos</v>
      </c>
    </row>
    <row r="4544" spans="1:9" ht="16">
      <c r="A4544" s="117" t="s">
        <v>10806</v>
      </c>
      <c r="B4544" s="118" t="s">
        <v>10807</v>
      </c>
      <c r="C4544" s="116" t="s">
        <v>338</v>
      </c>
      <c r="D4544" s="116" t="s">
        <v>249</v>
      </c>
      <c r="E4544" s="117" t="str">
        <f t="shared" si="70"/>
        <v>2100</v>
      </c>
      <c r="F4544" s="118" t="str">
        <f>VLOOKUP($E4544,[5]Plan2!$A$5:$D$703,1,FALSE)</f>
        <v>2100</v>
      </c>
      <c r="G4544" s="118" t="str">
        <f>VLOOKUP($E4544,[5]Plan2!$A$5:$D$703,2,FALSE)</f>
        <v>Fabricação de produtos farmoquímicos e farmacêuticos</v>
      </c>
      <c r="H4544" s="118" t="str">
        <f>VLOOKUP($E4544,[5]Plan2!$A$5:$D$703,3,FALSE)</f>
        <v>2110</v>
      </c>
      <c r="I4544" s="118" t="str">
        <f>VLOOKUP($E4544,[5]Plan2!$A$5:$D$703,4,FALSE)</f>
        <v>Fabricação de produtos farmoquímicos</v>
      </c>
    </row>
    <row r="4545" spans="1:9" ht="16">
      <c r="A4545" s="117" t="s">
        <v>10808</v>
      </c>
      <c r="B4545" s="118" t="s">
        <v>10809</v>
      </c>
      <c r="C4545" s="116" t="s">
        <v>338</v>
      </c>
      <c r="D4545" s="116" t="s">
        <v>249</v>
      </c>
      <c r="E4545" s="117" t="str">
        <f t="shared" si="70"/>
        <v>2100</v>
      </c>
      <c r="F4545" s="118" t="str">
        <f>VLOOKUP($E4545,[5]Plan2!$A$5:$D$703,1,FALSE)</f>
        <v>2100</v>
      </c>
      <c r="G4545" s="118" t="str">
        <f>VLOOKUP($E4545,[5]Plan2!$A$5:$D$703,2,FALSE)</f>
        <v>Fabricação de produtos farmoquímicos e farmacêuticos</v>
      </c>
      <c r="H4545" s="118" t="str">
        <f>VLOOKUP($E4545,[5]Plan2!$A$5:$D$703,3,FALSE)</f>
        <v>2110</v>
      </c>
      <c r="I4545" s="118" t="str">
        <f>VLOOKUP($E4545,[5]Plan2!$A$5:$D$703,4,FALSE)</f>
        <v>Fabricação de produtos farmoquímicos</v>
      </c>
    </row>
    <row r="4546" spans="1:9" ht="16">
      <c r="A4546" s="117" t="s">
        <v>10810</v>
      </c>
      <c r="B4546" s="118" t="s">
        <v>10811</v>
      </c>
      <c r="C4546" s="116" t="s">
        <v>338</v>
      </c>
      <c r="D4546" s="116" t="s">
        <v>249</v>
      </c>
      <c r="E4546" s="117" t="str">
        <f t="shared" si="70"/>
        <v>2100</v>
      </c>
      <c r="F4546" s="118" t="str">
        <f>VLOOKUP($E4546,[5]Plan2!$A$5:$D$703,1,FALSE)</f>
        <v>2100</v>
      </c>
      <c r="G4546" s="118" t="str">
        <f>VLOOKUP($E4546,[5]Plan2!$A$5:$D$703,2,FALSE)</f>
        <v>Fabricação de produtos farmoquímicos e farmacêuticos</v>
      </c>
      <c r="H4546" s="118" t="str">
        <f>VLOOKUP($E4546,[5]Plan2!$A$5:$D$703,3,FALSE)</f>
        <v>2110</v>
      </c>
      <c r="I4546" s="118" t="str">
        <f>VLOOKUP($E4546,[5]Plan2!$A$5:$D$703,4,FALSE)</f>
        <v>Fabricação de produtos farmoquímicos</v>
      </c>
    </row>
    <row r="4547" spans="1:9" ht="16">
      <c r="A4547" s="117" t="s">
        <v>10812</v>
      </c>
      <c r="B4547" s="118" t="s">
        <v>10813</v>
      </c>
      <c r="C4547" s="116" t="s">
        <v>338</v>
      </c>
      <c r="D4547" s="116" t="s">
        <v>249</v>
      </c>
      <c r="E4547" s="117" t="str">
        <f t="shared" ref="E4547:E4610" si="71">LEFT(C4547,4)</f>
        <v>2100</v>
      </c>
      <c r="F4547" s="118" t="str">
        <f>VLOOKUP($E4547,[5]Plan2!$A$5:$D$703,1,FALSE)</f>
        <v>2100</v>
      </c>
      <c r="G4547" s="118" t="str">
        <f>VLOOKUP($E4547,[5]Plan2!$A$5:$D$703,2,FALSE)</f>
        <v>Fabricação de produtos farmoquímicos e farmacêuticos</v>
      </c>
      <c r="H4547" s="118" t="str">
        <f>VLOOKUP($E4547,[5]Plan2!$A$5:$D$703,3,FALSE)</f>
        <v>2110</v>
      </c>
      <c r="I4547" s="118" t="str">
        <f>VLOOKUP($E4547,[5]Plan2!$A$5:$D$703,4,FALSE)</f>
        <v>Fabricação de produtos farmoquímicos</v>
      </c>
    </row>
    <row r="4548" spans="1:9" ht="16">
      <c r="A4548" s="117" t="s">
        <v>10814</v>
      </c>
      <c r="B4548" s="118" t="s">
        <v>10815</v>
      </c>
      <c r="C4548" s="116" t="s">
        <v>338</v>
      </c>
      <c r="D4548" s="116" t="s">
        <v>249</v>
      </c>
      <c r="E4548" s="117" t="str">
        <f t="shared" si="71"/>
        <v>2100</v>
      </c>
      <c r="F4548" s="118" t="str">
        <f>VLOOKUP($E4548,[5]Plan2!$A$5:$D$703,1,FALSE)</f>
        <v>2100</v>
      </c>
      <c r="G4548" s="118" t="str">
        <f>VLOOKUP($E4548,[5]Plan2!$A$5:$D$703,2,FALSE)</f>
        <v>Fabricação de produtos farmoquímicos e farmacêuticos</v>
      </c>
      <c r="H4548" s="118" t="str">
        <f>VLOOKUP($E4548,[5]Plan2!$A$5:$D$703,3,FALSE)</f>
        <v>2110</v>
      </c>
      <c r="I4548" s="118" t="str">
        <f>VLOOKUP($E4548,[5]Plan2!$A$5:$D$703,4,FALSE)</f>
        <v>Fabricação de produtos farmoquímicos</v>
      </c>
    </row>
    <row r="4549" spans="1:9" ht="16">
      <c r="A4549" s="117" t="s">
        <v>10816</v>
      </c>
      <c r="B4549" s="118" t="s">
        <v>10817</v>
      </c>
      <c r="C4549" s="116" t="s">
        <v>338</v>
      </c>
      <c r="D4549" s="116" t="s">
        <v>249</v>
      </c>
      <c r="E4549" s="117" t="str">
        <f t="shared" si="71"/>
        <v>2100</v>
      </c>
      <c r="F4549" s="118" t="str">
        <f>VLOOKUP($E4549,[5]Plan2!$A$5:$D$703,1,FALSE)</f>
        <v>2100</v>
      </c>
      <c r="G4549" s="118" t="str">
        <f>VLOOKUP($E4549,[5]Plan2!$A$5:$D$703,2,FALSE)</f>
        <v>Fabricação de produtos farmoquímicos e farmacêuticos</v>
      </c>
      <c r="H4549" s="118" t="str">
        <f>VLOOKUP($E4549,[5]Plan2!$A$5:$D$703,3,FALSE)</f>
        <v>2110</v>
      </c>
      <c r="I4549" s="118" t="str">
        <f>VLOOKUP($E4549,[5]Plan2!$A$5:$D$703,4,FALSE)</f>
        <v>Fabricação de produtos farmoquímicos</v>
      </c>
    </row>
    <row r="4550" spans="1:9" ht="16">
      <c r="A4550" s="117" t="s">
        <v>10818</v>
      </c>
      <c r="B4550" s="118" t="s">
        <v>10819</v>
      </c>
      <c r="C4550" s="116" t="s">
        <v>338</v>
      </c>
      <c r="D4550" s="116" t="s">
        <v>249</v>
      </c>
      <c r="E4550" s="117" t="str">
        <f t="shared" si="71"/>
        <v>2100</v>
      </c>
      <c r="F4550" s="118" t="str">
        <f>VLOOKUP($E4550,[5]Plan2!$A$5:$D$703,1,FALSE)</f>
        <v>2100</v>
      </c>
      <c r="G4550" s="118" t="str">
        <f>VLOOKUP($E4550,[5]Plan2!$A$5:$D$703,2,FALSE)</f>
        <v>Fabricação de produtos farmoquímicos e farmacêuticos</v>
      </c>
      <c r="H4550" s="118" t="str">
        <f>VLOOKUP($E4550,[5]Plan2!$A$5:$D$703,3,FALSE)</f>
        <v>2110</v>
      </c>
      <c r="I4550" s="118" t="str">
        <f>VLOOKUP($E4550,[5]Plan2!$A$5:$D$703,4,FALSE)</f>
        <v>Fabricação de produtos farmoquímicos</v>
      </c>
    </row>
    <row r="4551" spans="1:9" ht="16">
      <c r="A4551" s="117" t="s">
        <v>10820</v>
      </c>
      <c r="B4551" s="118" t="s">
        <v>10821</v>
      </c>
      <c r="C4551" s="116" t="s">
        <v>338</v>
      </c>
      <c r="D4551" s="116" t="s">
        <v>249</v>
      </c>
      <c r="E4551" s="117" t="str">
        <f t="shared" si="71"/>
        <v>2100</v>
      </c>
      <c r="F4551" s="118" t="str">
        <f>VLOOKUP($E4551,[5]Plan2!$A$5:$D$703,1,FALSE)</f>
        <v>2100</v>
      </c>
      <c r="G4551" s="118" t="str">
        <f>VLOOKUP($E4551,[5]Plan2!$A$5:$D$703,2,FALSE)</f>
        <v>Fabricação de produtos farmoquímicos e farmacêuticos</v>
      </c>
      <c r="H4551" s="118" t="str">
        <f>VLOOKUP($E4551,[5]Plan2!$A$5:$D$703,3,FALSE)</f>
        <v>2110</v>
      </c>
      <c r="I4551" s="118" t="str">
        <f>VLOOKUP($E4551,[5]Plan2!$A$5:$D$703,4,FALSE)</f>
        <v>Fabricação de produtos farmoquímicos</v>
      </c>
    </row>
    <row r="4552" spans="1:9" ht="16">
      <c r="A4552" s="117" t="s">
        <v>10822</v>
      </c>
      <c r="B4552" s="118" t="s">
        <v>10823</v>
      </c>
      <c r="C4552" s="116" t="s">
        <v>338</v>
      </c>
      <c r="D4552" s="116" t="s">
        <v>249</v>
      </c>
      <c r="E4552" s="117" t="str">
        <f t="shared" si="71"/>
        <v>2100</v>
      </c>
      <c r="F4552" s="118" t="str">
        <f>VLOOKUP($E4552,[5]Plan2!$A$5:$D$703,1,FALSE)</f>
        <v>2100</v>
      </c>
      <c r="G4552" s="118" t="str">
        <f>VLOOKUP($E4552,[5]Plan2!$A$5:$D$703,2,FALSE)</f>
        <v>Fabricação de produtos farmoquímicos e farmacêuticos</v>
      </c>
      <c r="H4552" s="118" t="str">
        <f>VLOOKUP($E4552,[5]Plan2!$A$5:$D$703,3,FALSE)</f>
        <v>2110</v>
      </c>
      <c r="I4552" s="118" t="str">
        <f>VLOOKUP($E4552,[5]Plan2!$A$5:$D$703,4,FALSE)</f>
        <v>Fabricação de produtos farmoquímicos</v>
      </c>
    </row>
    <row r="4553" spans="1:9" ht="16">
      <c r="A4553" s="117" t="s">
        <v>10824</v>
      </c>
      <c r="B4553" s="118" t="s">
        <v>10825</v>
      </c>
      <c r="C4553" s="116" t="s">
        <v>338</v>
      </c>
      <c r="D4553" s="116" t="s">
        <v>249</v>
      </c>
      <c r="E4553" s="117" t="str">
        <f t="shared" si="71"/>
        <v>2100</v>
      </c>
      <c r="F4553" s="118" t="str">
        <f>VLOOKUP($E4553,[5]Plan2!$A$5:$D$703,1,FALSE)</f>
        <v>2100</v>
      </c>
      <c r="G4553" s="118" t="str">
        <f>VLOOKUP($E4553,[5]Plan2!$A$5:$D$703,2,FALSE)</f>
        <v>Fabricação de produtos farmoquímicos e farmacêuticos</v>
      </c>
      <c r="H4553" s="118" t="str">
        <f>VLOOKUP($E4553,[5]Plan2!$A$5:$D$703,3,FALSE)</f>
        <v>2110</v>
      </c>
      <c r="I4553" s="118" t="str">
        <f>VLOOKUP($E4553,[5]Plan2!$A$5:$D$703,4,FALSE)</f>
        <v>Fabricação de produtos farmoquímicos</v>
      </c>
    </row>
    <row r="4554" spans="1:9" ht="16">
      <c r="A4554" s="117" t="s">
        <v>10826</v>
      </c>
      <c r="B4554" s="118" t="s">
        <v>10827</v>
      </c>
      <c r="C4554" s="116" t="s">
        <v>338</v>
      </c>
      <c r="D4554" s="116" t="s">
        <v>249</v>
      </c>
      <c r="E4554" s="117" t="str">
        <f t="shared" si="71"/>
        <v>2100</v>
      </c>
      <c r="F4554" s="118" t="str">
        <f>VLOOKUP($E4554,[5]Plan2!$A$5:$D$703,1,FALSE)</f>
        <v>2100</v>
      </c>
      <c r="G4554" s="118" t="str">
        <f>VLOOKUP($E4554,[5]Plan2!$A$5:$D$703,2,FALSE)</f>
        <v>Fabricação de produtos farmoquímicos e farmacêuticos</v>
      </c>
      <c r="H4554" s="118" t="str">
        <f>VLOOKUP($E4554,[5]Plan2!$A$5:$D$703,3,FALSE)</f>
        <v>2110</v>
      </c>
      <c r="I4554" s="118" t="str">
        <f>VLOOKUP($E4554,[5]Plan2!$A$5:$D$703,4,FALSE)</f>
        <v>Fabricação de produtos farmoquímicos</v>
      </c>
    </row>
    <row r="4555" spans="1:9" ht="16">
      <c r="A4555" s="117" t="s">
        <v>10828</v>
      </c>
      <c r="B4555" s="118" t="s">
        <v>10829</v>
      </c>
      <c r="C4555" s="116" t="s">
        <v>338</v>
      </c>
      <c r="D4555" s="116" t="s">
        <v>249</v>
      </c>
      <c r="E4555" s="117" t="str">
        <f t="shared" si="71"/>
        <v>2100</v>
      </c>
      <c r="F4555" s="118" t="str">
        <f>VLOOKUP($E4555,[5]Plan2!$A$5:$D$703,1,FALSE)</f>
        <v>2100</v>
      </c>
      <c r="G4555" s="118" t="str">
        <f>VLOOKUP($E4555,[5]Plan2!$A$5:$D$703,2,FALSE)</f>
        <v>Fabricação de produtos farmoquímicos e farmacêuticos</v>
      </c>
      <c r="H4555" s="118" t="str">
        <f>VLOOKUP($E4555,[5]Plan2!$A$5:$D$703,3,FALSE)</f>
        <v>2110</v>
      </c>
      <c r="I4555" s="118" t="str">
        <f>VLOOKUP($E4555,[5]Plan2!$A$5:$D$703,4,FALSE)</f>
        <v>Fabricação de produtos farmoquímicos</v>
      </c>
    </row>
    <row r="4556" spans="1:9" ht="16">
      <c r="A4556" s="117" t="s">
        <v>10830</v>
      </c>
      <c r="B4556" s="118" t="s">
        <v>10831</v>
      </c>
      <c r="C4556" s="116" t="s">
        <v>338</v>
      </c>
      <c r="D4556" s="116" t="s">
        <v>249</v>
      </c>
      <c r="E4556" s="117" t="str">
        <f t="shared" si="71"/>
        <v>2100</v>
      </c>
      <c r="F4556" s="118" t="str">
        <f>VLOOKUP($E4556,[5]Plan2!$A$5:$D$703,1,FALSE)</f>
        <v>2100</v>
      </c>
      <c r="G4556" s="118" t="str">
        <f>VLOOKUP($E4556,[5]Plan2!$A$5:$D$703,2,FALSE)</f>
        <v>Fabricação de produtos farmoquímicos e farmacêuticos</v>
      </c>
      <c r="H4556" s="118" t="str">
        <f>VLOOKUP($E4556,[5]Plan2!$A$5:$D$703,3,FALSE)</f>
        <v>2110</v>
      </c>
      <c r="I4556" s="118" t="str">
        <f>VLOOKUP($E4556,[5]Plan2!$A$5:$D$703,4,FALSE)</f>
        <v>Fabricação de produtos farmoquímicos</v>
      </c>
    </row>
    <row r="4557" spans="1:9" ht="16">
      <c r="A4557" s="117" t="s">
        <v>10832</v>
      </c>
      <c r="B4557" s="118" t="s">
        <v>10833</v>
      </c>
      <c r="C4557" s="116" t="s">
        <v>338</v>
      </c>
      <c r="D4557" s="116" t="s">
        <v>249</v>
      </c>
      <c r="E4557" s="117" t="str">
        <f t="shared" si="71"/>
        <v>2100</v>
      </c>
      <c r="F4557" s="118" t="str">
        <f>VLOOKUP($E4557,[5]Plan2!$A$5:$D$703,1,FALSE)</f>
        <v>2100</v>
      </c>
      <c r="G4557" s="118" t="str">
        <f>VLOOKUP($E4557,[5]Plan2!$A$5:$D$703,2,FALSE)</f>
        <v>Fabricação de produtos farmoquímicos e farmacêuticos</v>
      </c>
      <c r="H4557" s="118" t="str">
        <f>VLOOKUP($E4557,[5]Plan2!$A$5:$D$703,3,FALSE)</f>
        <v>2110</v>
      </c>
      <c r="I4557" s="118" t="str">
        <f>VLOOKUP($E4557,[5]Plan2!$A$5:$D$703,4,FALSE)</f>
        <v>Fabricação de produtos farmoquímicos</v>
      </c>
    </row>
    <row r="4558" spans="1:9" ht="16">
      <c r="A4558" s="117" t="s">
        <v>10834</v>
      </c>
      <c r="B4558" s="118" t="s">
        <v>10835</v>
      </c>
      <c r="C4558" s="116" t="s">
        <v>338</v>
      </c>
      <c r="D4558" s="116" t="s">
        <v>249</v>
      </c>
      <c r="E4558" s="117" t="str">
        <f t="shared" si="71"/>
        <v>2100</v>
      </c>
      <c r="F4558" s="118" t="str">
        <f>VLOOKUP($E4558,[5]Plan2!$A$5:$D$703,1,FALSE)</f>
        <v>2100</v>
      </c>
      <c r="G4558" s="118" t="str">
        <f>VLOOKUP($E4558,[5]Plan2!$A$5:$D$703,2,FALSE)</f>
        <v>Fabricação de produtos farmoquímicos e farmacêuticos</v>
      </c>
      <c r="H4558" s="118" t="str">
        <f>VLOOKUP($E4558,[5]Plan2!$A$5:$D$703,3,FALSE)</f>
        <v>2110</v>
      </c>
      <c r="I4558" s="118" t="str">
        <f>VLOOKUP($E4558,[5]Plan2!$A$5:$D$703,4,FALSE)</f>
        <v>Fabricação de produtos farmoquímicos</v>
      </c>
    </row>
    <row r="4559" spans="1:9" ht="16">
      <c r="A4559" s="117" t="s">
        <v>10836</v>
      </c>
      <c r="B4559" s="118" t="s">
        <v>10837</v>
      </c>
      <c r="C4559" s="116" t="s">
        <v>338</v>
      </c>
      <c r="D4559" s="116" t="s">
        <v>249</v>
      </c>
      <c r="E4559" s="117" t="str">
        <f t="shared" si="71"/>
        <v>2100</v>
      </c>
      <c r="F4559" s="118" t="str">
        <f>VLOOKUP($E4559,[5]Plan2!$A$5:$D$703,1,FALSE)</f>
        <v>2100</v>
      </c>
      <c r="G4559" s="118" t="str">
        <f>VLOOKUP($E4559,[5]Plan2!$A$5:$D$703,2,FALSE)</f>
        <v>Fabricação de produtos farmoquímicos e farmacêuticos</v>
      </c>
      <c r="H4559" s="118" t="str">
        <f>VLOOKUP($E4559,[5]Plan2!$A$5:$D$703,3,FALSE)</f>
        <v>2110</v>
      </c>
      <c r="I4559" s="118" t="str">
        <f>VLOOKUP($E4559,[5]Plan2!$A$5:$D$703,4,FALSE)</f>
        <v>Fabricação de produtos farmoquímicos</v>
      </c>
    </row>
    <row r="4560" spans="1:9" ht="16">
      <c r="A4560" s="117" t="s">
        <v>10838</v>
      </c>
      <c r="B4560" s="118" t="s">
        <v>10839</v>
      </c>
      <c r="C4560" s="116" t="s">
        <v>338</v>
      </c>
      <c r="D4560" s="116" t="s">
        <v>249</v>
      </c>
      <c r="E4560" s="117" t="str">
        <f t="shared" si="71"/>
        <v>2100</v>
      </c>
      <c r="F4560" s="118" t="str">
        <f>VLOOKUP($E4560,[5]Plan2!$A$5:$D$703,1,FALSE)</f>
        <v>2100</v>
      </c>
      <c r="G4560" s="118" t="str">
        <f>VLOOKUP($E4560,[5]Plan2!$A$5:$D$703,2,FALSE)</f>
        <v>Fabricação de produtos farmoquímicos e farmacêuticos</v>
      </c>
      <c r="H4560" s="118" t="str">
        <f>VLOOKUP($E4560,[5]Plan2!$A$5:$D$703,3,FALSE)</f>
        <v>2110</v>
      </c>
      <c r="I4560" s="118" t="str">
        <f>VLOOKUP($E4560,[5]Plan2!$A$5:$D$703,4,FALSE)</f>
        <v>Fabricação de produtos farmoquímicos</v>
      </c>
    </row>
    <row r="4561" spans="1:9" ht="16">
      <c r="A4561" s="117" t="s">
        <v>10840</v>
      </c>
      <c r="B4561" s="118" t="s">
        <v>10841</v>
      </c>
      <c r="C4561" s="116" t="s">
        <v>338</v>
      </c>
      <c r="D4561" s="116" t="s">
        <v>249</v>
      </c>
      <c r="E4561" s="117" t="str">
        <f t="shared" si="71"/>
        <v>2100</v>
      </c>
      <c r="F4561" s="118" t="str">
        <f>VLOOKUP($E4561,[5]Plan2!$A$5:$D$703,1,FALSE)</f>
        <v>2100</v>
      </c>
      <c r="G4561" s="118" t="str">
        <f>VLOOKUP($E4561,[5]Plan2!$A$5:$D$703,2,FALSE)</f>
        <v>Fabricação de produtos farmoquímicos e farmacêuticos</v>
      </c>
      <c r="H4561" s="118" t="str">
        <f>VLOOKUP($E4561,[5]Plan2!$A$5:$D$703,3,FALSE)</f>
        <v>2110</v>
      </c>
      <c r="I4561" s="118" t="str">
        <f>VLOOKUP($E4561,[5]Plan2!$A$5:$D$703,4,FALSE)</f>
        <v>Fabricação de produtos farmoquímicos</v>
      </c>
    </row>
    <row r="4562" spans="1:9" ht="16">
      <c r="A4562" s="117" t="s">
        <v>10842</v>
      </c>
      <c r="B4562" s="118" t="s">
        <v>10843</v>
      </c>
      <c r="C4562" s="116" t="s">
        <v>338</v>
      </c>
      <c r="D4562" s="116" t="s">
        <v>249</v>
      </c>
      <c r="E4562" s="117" t="str">
        <f t="shared" si="71"/>
        <v>2100</v>
      </c>
      <c r="F4562" s="118" t="str">
        <f>VLOOKUP($E4562,[5]Plan2!$A$5:$D$703,1,FALSE)</f>
        <v>2100</v>
      </c>
      <c r="G4562" s="118" t="str">
        <f>VLOOKUP($E4562,[5]Plan2!$A$5:$D$703,2,FALSE)</f>
        <v>Fabricação de produtos farmoquímicos e farmacêuticos</v>
      </c>
      <c r="H4562" s="118" t="str">
        <f>VLOOKUP($E4562,[5]Plan2!$A$5:$D$703,3,FALSE)</f>
        <v>2110</v>
      </c>
      <c r="I4562" s="118" t="str">
        <f>VLOOKUP($E4562,[5]Plan2!$A$5:$D$703,4,FALSE)</f>
        <v>Fabricação de produtos farmoquímicos</v>
      </c>
    </row>
    <row r="4563" spans="1:9" ht="16">
      <c r="A4563" s="117" t="s">
        <v>10844</v>
      </c>
      <c r="B4563" s="118" t="s">
        <v>10845</v>
      </c>
      <c r="C4563" s="116" t="s">
        <v>338</v>
      </c>
      <c r="D4563" s="116" t="s">
        <v>249</v>
      </c>
      <c r="E4563" s="117" t="str">
        <f t="shared" si="71"/>
        <v>2100</v>
      </c>
      <c r="F4563" s="118" t="str">
        <f>VLOOKUP($E4563,[5]Plan2!$A$5:$D$703,1,FALSE)</f>
        <v>2100</v>
      </c>
      <c r="G4563" s="118" t="str">
        <f>VLOOKUP($E4563,[5]Plan2!$A$5:$D$703,2,FALSE)</f>
        <v>Fabricação de produtos farmoquímicos e farmacêuticos</v>
      </c>
      <c r="H4563" s="118" t="str">
        <f>VLOOKUP($E4563,[5]Plan2!$A$5:$D$703,3,FALSE)</f>
        <v>2110</v>
      </c>
      <c r="I4563" s="118" t="str">
        <f>VLOOKUP($E4563,[5]Plan2!$A$5:$D$703,4,FALSE)</f>
        <v>Fabricação de produtos farmoquímicos</v>
      </c>
    </row>
    <row r="4564" spans="1:9" ht="16">
      <c r="A4564" s="117" t="s">
        <v>10846</v>
      </c>
      <c r="B4564" s="118" t="s">
        <v>10847</v>
      </c>
      <c r="C4564" s="116" t="s">
        <v>338</v>
      </c>
      <c r="D4564" s="116" t="s">
        <v>249</v>
      </c>
      <c r="E4564" s="117" t="str">
        <f t="shared" si="71"/>
        <v>2100</v>
      </c>
      <c r="F4564" s="118" t="str">
        <f>VLOOKUP($E4564,[5]Plan2!$A$5:$D$703,1,FALSE)</f>
        <v>2100</v>
      </c>
      <c r="G4564" s="118" t="str">
        <f>VLOOKUP($E4564,[5]Plan2!$A$5:$D$703,2,FALSE)</f>
        <v>Fabricação de produtos farmoquímicos e farmacêuticos</v>
      </c>
      <c r="H4564" s="118" t="str">
        <f>VLOOKUP($E4564,[5]Plan2!$A$5:$D$703,3,FALSE)</f>
        <v>2110</v>
      </c>
      <c r="I4564" s="118" t="str">
        <f>VLOOKUP($E4564,[5]Plan2!$A$5:$D$703,4,FALSE)</f>
        <v>Fabricação de produtos farmoquímicos</v>
      </c>
    </row>
    <row r="4565" spans="1:9" ht="16">
      <c r="A4565" s="117" t="s">
        <v>10848</v>
      </c>
      <c r="B4565" s="118" t="s">
        <v>10849</v>
      </c>
      <c r="C4565" s="116" t="s">
        <v>338</v>
      </c>
      <c r="D4565" s="116" t="s">
        <v>249</v>
      </c>
      <c r="E4565" s="117" t="str">
        <f t="shared" si="71"/>
        <v>2100</v>
      </c>
      <c r="F4565" s="118" t="str">
        <f>VLOOKUP($E4565,[5]Plan2!$A$5:$D$703,1,FALSE)</f>
        <v>2100</v>
      </c>
      <c r="G4565" s="118" t="str">
        <f>VLOOKUP($E4565,[5]Plan2!$A$5:$D$703,2,FALSE)</f>
        <v>Fabricação de produtos farmoquímicos e farmacêuticos</v>
      </c>
      <c r="H4565" s="118" t="str">
        <f>VLOOKUP($E4565,[5]Plan2!$A$5:$D$703,3,FALSE)</f>
        <v>2110</v>
      </c>
      <c r="I4565" s="118" t="str">
        <f>VLOOKUP($E4565,[5]Plan2!$A$5:$D$703,4,FALSE)</f>
        <v>Fabricação de produtos farmoquímicos</v>
      </c>
    </row>
    <row r="4566" spans="1:9" ht="16">
      <c r="A4566" s="117" t="s">
        <v>10850</v>
      </c>
      <c r="B4566" s="118" t="s">
        <v>10851</v>
      </c>
      <c r="C4566" s="116" t="s">
        <v>338</v>
      </c>
      <c r="D4566" s="116" t="s">
        <v>249</v>
      </c>
      <c r="E4566" s="117" t="str">
        <f t="shared" si="71"/>
        <v>2100</v>
      </c>
      <c r="F4566" s="118" t="str">
        <f>VLOOKUP($E4566,[5]Plan2!$A$5:$D$703,1,FALSE)</f>
        <v>2100</v>
      </c>
      <c r="G4566" s="118" t="str">
        <f>VLOOKUP($E4566,[5]Plan2!$A$5:$D$703,2,FALSE)</f>
        <v>Fabricação de produtos farmoquímicos e farmacêuticos</v>
      </c>
      <c r="H4566" s="118" t="str">
        <f>VLOOKUP($E4566,[5]Plan2!$A$5:$D$703,3,FALSE)</f>
        <v>2110</v>
      </c>
      <c r="I4566" s="118" t="str">
        <f>VLOOKUP($E4566,[5]Plan2!$A$5:$D$703,4,FALSE)</f>
        <v>Fabricação de produtos farmoquímicos</v>
      </c>
    </row>
    <row r="4567" spans="1:9" ht="16">
      <c r="A4567" s="117" t="s">
        <v>10852</v>
      </c>
      <c r="B4567" s="118" t="s">
        <v>10853</v>
      </c>
      <c r="C4567" s="116" t="s">
        <v>338</v>
      </c>
      <c r="D4567" s="116" t="s">
        <v>249</v>
      </c>
      <c r="E4567" s="117" t="str">
        <f t="shared" si="71"/>
        <v>2100</v>
      </c>
      <c r="F4567" s="118" t="str">
        <f>VLOOKUP($E4567,[5]Plan2!$A$5:$D$703,1,FALSE)</f>
        <v>2100</v>
      </c>
      <c r="G4567" s="118" t="str">
        <f>VLOOKUP($E4567,[5]Plan2!$A$5:$D$703,2,FALSE)</f>
        <v>Fabricação de produtos farmoquímicos e farmacêuticos</v>
      </c>
      <c r="H4567" s="118" t="str">
        <f>VLOOKUP($E4567,[5]Plan2!$A$5:$D$703,3,FALSE)</f>
        <v>2110</v>
      </c>
      <c r="I4567" s="118" t="str">
        <f>VLOOKUP($E4567,[5]Plan2!$A$5:$D$703,4,FALSE)</f>
        <v>Fabricação de produtos farmoquímicos</v>
      </c>
    </row>
    <row r="4568" spans="1:9" ht="16">
      <c r="A4568" s="117" t="s">
        <v>10854</v>
      </c>
      <c r="B4568" s="118" t="s">
        <v>10855</v>
      </c>
      <c r="C4568" s="116" t="s">
        <v>338</v>
      </c>
      <c r="D4568" s="116" t="s">
        <v>249</v>
      </c>
      <c r="E4568" s="117" t="str">
        <f t="shared" si="71"/>
        <v>2100</v>
      </c>
      <c r="F4568" s="118" t="str">
        <f>VLOOKUP($E4568,[5]Plan2!$A$5:$D$703,1,FALSE)</f>
        <v>2100</v>
      </c>
      <c r="G4568" s="118" t="str">
        <f>VLOOKUP($E4568,[5]Plan2!$A$5:$D$703,2,FALSE)</f>
        <v>Fabricação de produtos farmoquímicos e farmacêuticos</v>
      </c>
      <c r="H4568" s="118" t="str">
        <f>VLOOKUP($E4568,[5]Plan2!$A$5:$D$703,3,FALSE)</f>
        <v>2110</v>
      </c>
      <c r="I4568" s="118" t="str">
        <f>VLOOKUP($E4568,[5]Plan2!$A$5:$D$703,4,FALSE)</f>
        <v>Fabricação de produtos farmoquímicos</v>
      </c>
    </row>
    <row r="4569" spans="1:9" ht="16">
      <c r="A4569" s="117" t="s">
        <v>10856</v>
      </c>
      <c r="B4569" s="118" t="s">
        <v>10857</v>
      </c>
      <c r="C4569" s="116" t="s">
        <v>338</v>
      </c>
      <c r="D4569" s="116" t="s">
        <v>249</v>
      </c>
      <c r="E4569" s="117" t="str">
        <f t="shared" si="71"/>
        <v>2100</v>
      </c>
      <c r="F4569" s="118" t="str">
        <f>VLOOKUP($E4569,[5]Plan2!$A$5:$D$703,1,FALSE)</f>
        <v>2100</v>
      </c>
      <c r="G4569" s="118" t="str">
        <f>VLOOKUP($E4569,[5]Plan2!$A$5:$D$703,2,FALSE)</f>
        <v>Fabricação de produtos farmoquímicos e farmacêuticos</v>
      </c>
      <c r="H4569" s="118" t="str">
        <f>VLOOKUP($E4569,[5]Plan2!$A$5:$D$703,3,FALSE)</f>
        <v>2110</v>
      </c>
      <c r="I4569" s="118" t="str">
        <f>VLOOKUP($E4569,[5]Plan2!$A$5:$D$703,4,FALSE)</f>
        <v>Fabricação de produtos farmoquímicos</v>
      </c>
    </row>
    <row r="4570" spans="1:9" ht="16">
      <c r="A4570" s="117" t="s">
        <v>10858</v>
      </c>
      <c r="B4570" s="118" t="s">
        <v>10859</v>
      </c>
      <c r="C4570" s="116" t="s">
        <v>338</v>
      </c>
      <c r="D4570" s="116" t="s">
        <v>249</v>
      </c>
      <c r="E4570" s="117" t="str">
        <f t="shared" si="71"/>
        <v>2100</v>
      </c>
      <c r="F4570" s="118" t="str">
        <f>VLOOKUP($E4570,[5]Plan2!$A$5:$D$703,1,FALSE)</f>
        <v>2100</v>
      </c>
      <c r="G4570" s="118" t="str">
        <f>VLOOKUP($E4570,[5]Plan2!$A$5:$D$703,2,FALSE)</f>
        <v>Fabricação de produtos farmoquímicos e farmacêuticos</v>
      </c>
      <c r="H4570" s="118" t="str">
        <f>VLOOKUP($E4570,[5]Plan2!$A$5:$D$703,3,FALSE)</f>
        <v>2110</v>
      </c>
      <c r="I4570" s="118" t="str">
        <f>VLOOKUP($E4570,[5]Plan2!$A$5:$D$703,4,FALSE)</f>
        <v>Fabricação de produtos farmoquímicos</v>
      </c>
    </row>
    <row r="4571" spans="1:9" ht="16">
      <c r="A4571" s="117" t="s">
        <v>10860</v>
      </c>
      <c r="B4571" s="118" t="s">
        <v>10861</v>
      </c>
      <c r="C4571" s="116" t="s">
        <v>338</v>
      </c>
      <c r="D4571" s="116" t="s">
        <v>249</v>
      </c>
      <c r="E4571" s="117" t="str">
        <f t="shared" si="71"/>
        <v>2100</v>
      </c>
      <c r="F4571" s="118" t="str">
        <f>VLOOKUP($E4571,[5]Plan2!$A$5:$D$703,1,FALSE)</f>
        <v>2100</v>
      </c>
      <c r="G4571" s="118" t="str">
        <f>VLOOKUP($E4571,[5]Plan2!$A$5:$D$703,2,FALSE)</f>
        <v>Fabricação de produtos farmoquímicos e farmacêuticos</v>
      </c>
      <c r="H4571" s="118" t="str">
        <f>VLOOKUP($E4571,[5]Plan2!$A$5:$D$703,3,FALSE)</f>
        <v>2110</v>
      </c>
      <c r="I4571" s="118" t="str">
        <f>VLOOKUP($E4571,[5]Plan2!$A$5:$D$703,4,FALSE)</f>
        <v>Fabricação de produtos farmoquímicos</v>
      </c>
    </row>
    <row r="4572" spans="1:9" ht="16">
      <c r="A4572" s="117" t="s">
        <v>10862</v>
      </c>
      <c r="B4572" s="118" t="s">
        <v>10863</v>
      </c>
      <c r="C4572" s="116" t="s">
        <v>338</v>
      </c>
      <c r="D4572" s="116" t="s">
        <v>249</v>
      </c>
      <c r="E4572" s="117" t="str">
        <f t="shared" si="71"/>
        <v>2100</v>
      </c>
      <c r="F4572" s="118" t="str">
        <f>VLOOKUP($E4572,[5]Plan2!$A$5:$D$703,1,FALSE)</f>
        <v>2100</v>
      </c>
      <c r="G4572" s="118" t="str">
        <f>VLOOKUP($E4572,[5]Plan2!$A$5:$D$703,2,FALSE)</f>
        <v>Fabricação de produtos farmoquímicos e farmacêuticos</v>
      </c>
      <c r="H4572" s="118" t="str">
        <f>VLOOKUP($E4572,[5]Plan2!$A$5:$D$703,3,FALSE)</f>
        <v>2110</v>
      </c>
      <c r="I4572" s="118" t="str">
        <f>VLOOKUP($E4572,[5]Plan2!$A$5:$D$703,4,FALSE)</f>
        <v>Fabricação de produtos farmoquímicos</v>
      </c>
    </row>
    <row r="4573" spans="1:9" ht="16">
      <c r="A4573" s="117" t="s">
        <v>10864</v>
      </c>
      <c r="B4573" s="118" t="s">
        <v>10865</v>
      </c>
      <c r="C4573" s="116" t="s">
        <v>338</v>
      </c>
      <c r="D4573" s="116" t="s">
        <v>249</v>
      </c>
      <c r="E4573" s="117" t="str">
        <f t="shared" si="71"/>
        <v>2100</v>
      </c>
      <c r="F4573" s="118" t="str">
        <f>VLOOKUP($E4573,[5]Plan2!$A$5:$D$703,1,FALSE)</f>
        <v>2100</v>
      </c>
      <c r="G4573" s="118" t="str">
        <f>VLOOKUP($E4573,[5]Plan2!$A$5:$D$703,2,FALSE)</f>
        <v>Fabricação de produtos farmoquímicos e farmacêuticos</v>
      </c>
      <c r="H4573" s="118" t="str">
        <f>VLOOKUP($E4573,[5]Plan2!$A$5:$D$703,3,FALSE)</f>
        <v>2110</v>
      </c>
      <c r="I4573" s="118" t="str">
        <f>VLOOKUP($E4573,[5]Plan2!$A$5:$D$703,4,FALSE)</f>
        <v>Fabricação de produtos farmoquímicos</v>
      </c>
    </row>
    <row r="4574" spans="1:9" ht="16">
      <c r="A4574" s="117" t="s">
        <v>10866</v>
      </c>
      <c r="B4574" s="118" t="s">
        <v>10867</v>
      </c>
      <c r="C4574" s="116" t="s">
        <v>338</v>
      </c>
      <c r="D4574" s="116" t="s">
        <v>249</v>
      </c>
      <c r="E4574" s="117" t="str">
        <f t="shared" si="71"/>
        <v>2100</v>
      </c>
      <c r="F4574" s="118" t="str">
        <f>VLOOKUP($E4574,[5]Plan2!$A$5:$D$703,1,FALSE)</f>
        <v>2100</v>
      </c>
      <c r="G4574" s="118" t="str">
        <f>VLOOKUP($E4574,[5]Plan2!$A$5:$D$703,2,FALSE)</f>
        <v>Fabricação de produtos farmoquímicos e farmacêuticos</v>
      </c>
      <c r="H4574" s="118" t="str">
        <f>VLOOKUP($E4574,[5]Plan2!$A$5:$D$703,3,FALSE)</f>
        <v>2110</v>
      </c>
      <c r="I4574" s="118" t="str">
        <f>VLOOKUP($E4574,[5]Plan2!$A$5:$D$703,4,FALSE)</f>
        <v>Fabricação de produtos farmoquímicos</v>
      </c>
    </row>
    <row r="4575" spans="1:9" ht="16">
      <c r="A4575" s="117" t="s">
        <v>10868</v>
      </c>
      <c r="B4575" s="118" t="s">
        <v>10869</v>
      </c>
      <c r="C4575" s="116" t="s">
        <v>338</v>
      </c>
      <c r="D4575" s="116" t="s">
        <v>249</v>
      </c>
      <c r="E4575" s="117" t="str">
        <f t="shared" si="71"/>
        <v>2100</v>
      </c>
      <c r="F4575" s="118" t="str">
        <f>VLOOKUP($E4575,[5]Plan2!$A$5:$D$703,1,FALSE)</f>
        <v>2100</v>
      </c>
      <c r="G4575" s="118" t="str">
        <f>VLOOKUP($E4575,[5]Plan2!$A$5:$D$703,2,FALSE)</f>
        <v>Fabricação de produtos farmoquímicos e farmacêuticos</v>
      </c>
      <c r="H4575" s="118" t="str">
        <f>VLOOKUP($E4575,[5]Plan2!$A$5:$D$703,3,FALSE)</f>
        <v>2110</v>
      </c>
      <c r="I4575" s="118" t="str">
        <f>VLOOKUP($E4575,[5]Plan2!$A$5:$D$703,4,FALSE)</f>
        <v>Fabricação de produtos farmoquímicos</v>
      </c>
    </row>
    <row r="4576" spans="1:9" ht="16">
      <c r="A4576" s="117" t="s">
        <v>10870</v>
      </c>
      <c r="B4576" s="118" t="s">
        <v>10871</v>
      </c>
      <c r="C4576" s="116" t="s">
        <v>338</v>
      </c>
      <c r="D4576" s="116" t="s">
        <v>249</v>
      </c>
      <c r="E4576" s="117" t="str">
        <f t="shared" si="71"/>
        <v>2100</v>
      </c>
      <c r="F4576" s="118" t="str">
        <f>VLOOKUP($E4576,[5]Plan2!$A$5:$D$703,1,FALSE)</f>
        <v>2100</v>
      </c>
      <c r="G4576" s="118" t="str">
        <f>VLOOKUP($E4576,[5]Plan2!$A$5:$D$703,2,FALSE)</f>
        <v>Fabricação de produtos farmoquímicos e farmacêuticos</v>
      </c>
      <c r="H4576" s="118" t="str">
        <f>VLOOKUP($E4576,[5]Plan2!$A$5:$D$703,3,FALSE)</f>
        <v>2110</v>
      </c>
      <c r="I4576" s="118" t="str">
        <f>VLOOKUP($E4576,[5]Plan2!$A$5:$D$703,4,FALSE)</f>
        <v>Fabricação de produtos farmoquímicos</v>
      </c>
    </row>
    <row r="4577" spans="1:9" ht="16">
      <c r="A4577" s="117" t="s">
        <v>10872</v>
      </c>
      <c r="B4577" s="118" t="s">
        <v>10873</v>
      </c>
      <c r="C4577" s="116" t="s">
        <v>338</v>
      </c>
      <c r="D4577" s="116" t="s">
        <v>249</v>
      </c>
      <c r="E4577" s="117" t="str">
        <f t="shared" si="71"/>
        <v>2100</v>
      </c>
      <c r="F4577" s="118" t="str">
        <f>VLOOKUP($E4577,[5]Plan2!$A$5:$D$703,1,FALSE)</f>
        <v>2100</v>
      </c>
      <c r="G4577" s="118" t="str">
        <f>VLOOKUP($E4577,[5]Plan2!$A$5:$D$703,2,FALSE)</f>
        <v>Fabricação de produtos farmoquímicos e farmacêuticos</v>
      </c>
      <c r="H4577" s="118" t="str">
        <f>VLOOKUP($E4577,[5]Plan2!$A$5:$D$703,3,FALSE)</f>
        <v>2110</v>
      </c>
      <c r="I4577" s="118" t="str">
        <f>VLOOKUP($E4577,[5]Plan2!$A$5:$D$703,4,FALSE)</f>
        <v>Fabricação de produtos farmoquímicos</v>
      </c>
    </row>
    <row r="4578" spans="1:9" ht="16">
      <c r="A4578" s="117" t="s">
        <v>10874</v>
      </c>
      <c r="B4578" s="118" t="s">
        <v>10875</v>
      </c>
      <c r="C4578" s="116" t="s">
        <v>338</v>
      </c>
      <c r="D4578" s="116" t="s">
        <v>249</v>
      </c>
      <c r="E4578" s="117" t="str">
        <f t="shared" si="71"/>
        <v>2100</v>
      </c>
      <c r="F4578" s="118" t="str">
        <f>VLOOKUP($E4578,[5]Plan2!$A$5:$D$703,1,FALSE)</f>
        <v>2100</v>
      </c>
      <c r="G4578" s="118" t="str">
        <f>VLOOKUP($E4578,[5]Plan2!$A$5:$D$703,2,FALSE)</f>
        <v>Fabricação de produtos farmoquímicos e farmacêuticos</v>
      </c>
      <c r="H4578" s="118" t="str">
        <f>VLOOKUP($E4578,[5]Plan2!$A$5:$D$703,3,FALSE)</f>
        <v>2110</v>
      </c>
      <c r="I4578" s="118" t="str">
        <f>VLOOKUP($E4578,[5]Plan2!$A$5:$D$703,4,FALSE)</f>
        <v>Fabricação de produtos farmoquímicos</v>
      </c>
    </row>
    <row r="4579" spans="1:9" ht="16">
      <c r="A4579" s="117" t="s">
        <v>10876</v>
      </c>
      <c r="B4579" s="118" t="s">
        <v>10877</v>
      </c>
      <c r="C4579" s="116" t="s">
        <v>338</v>
      </c>
      <c r="D4579" s="116" t="s">
        <v>249</v>
      </c>
      <c r="E4579" s="117" t="str">
        <f t="shared" si="71"/>
        <v>2100</v>
      </c>
      <c r="F4579" s="118" t="str">
        <f>VLOOKUP($E4579,[5]Plan2!$A$5:$D$703,1,FALSE)</f>
        <v>2100</v>
      </c>
      <c r="G4579" s="118" t="str">
        <f>VLOOKUP($E4579,[5]Plan2!$A$5:$D$703,2,FALSE)</f>
        <v>Fabricação de produtos farmoquímicos e farmacêuticos</v>
      </c>
      <c r="H4579" s="118" t="str">
        <f>VLOOKUP($E4579,[5]Plan2!$A$5:$D$703,3,FALSE)</f>
        <v>2110</v>
      </c>
      <c r="I4579" s="118" t="str">
        <f>VLOOKUP($E4579,[5]Plan2!$A$5:$D$703,4,FALSE)</f>
        <v>Fabricação de produtos farmoquímicos</v>
      </c>
    </row>
    <row r="4580" spans="1:9" ht="16">
      <c r="A4580" s="117" t="s">
        <v>10878</v>
      </c>
      <c r="B4580" s="118" t="s">
        <v>10879</v>
      </c>
      <c r="C4580" s="116" t="s">
        <v>338</v>
      </c>
      <c r="D4580" s="116" t="s">
        <v>249</v>
      </c>
      <c r="E4580" s="117" t="str">
        <f t="shared" si="71"/>
        <v>2100</v>
      </c>
      <c r="F4580" s="118" t="str">
        <f>VLOOKUP($E4580,[5]Plan2!$A$5:$D$703,1,FALSE)</f>
        <v>2100</v>
      </c>
      <c r="G4580" s="118" t="str">
        <f>VLOOKUP($E4580,[5]Plan2!$A$5:$D$703,2,FALSE)</f>
        <v>Fabricação de produtos farmoquímicos e farmacêuticos</v>
      </c>
      <c r="H4580" s="118" t="str">
        <f>VLOOKUP($E4580,[5]Plan2!$A$5:$D$703,3,FALSE)</f>
        <v>2110</v>
      </c>
      <c r="I4580" s="118" t="str">
        <f>VLOOKUP($E4580,[5]Plan2!$A$5:$D$703,4,FALSE)</f>
        <v>Fabricação de produtos farmoquímicos</v>
      </c>
    </row>
    <row r="4581" spans="1:9" ht="16">
      <c r="A4581" s="117" t="s">
        <v>10880</v>
      </c>
      <c r="B4581" s="118" t="s">
        <v>10881</v>
      </c>
      <c r="C4581" s="116" t="s">
        <v>338</v>
      </c>
      <c r="D4581" s="116" t="s">
        <v>249</v>
      </c>
      <c r="E4581" s="117" t="str">
        <f t="shared" si="71"/>
        <v>2100</v>
      </c>
      <c r="F4581" s="118" t="str">
        <f>VLOOKUP($E4581,[5]Plan2!$A$5:$D$703,1,FALSE)</f>
        <v>2100</v>
      </c>
      <c r="G4581" s="118" t="str">
        <f>VLOOKUP($E4581,[5]Plan2!$A$5:$D$703,2,FALSE)</f>
        <v>Fabricação de produtos farmoquímicos e farmacêuticos</v>
      </c>
      <c r="H4581" s="118" t="str">
        <f>VLOOKUP($E4581,[5]Plan2!$A$5:$D$703,3,FALSE)</f>
        <v>2110</v>
      </c>
      <c r="I4581" s="118" t="str">
        <f>VLOOKUP($E4581,[5]Plan2!$A$5:$D$703,4,FALSE)</f>
        <v>Fabricação de produtos farmoquímicos</v>
      </c>
    </row>
    <row r="4582" spans="1:9" ht="16">
      <c r="A4582" s="117" t="s">
        <v>10882</v>
      </c>
      <c r="B4582" s="118" t="s">
        <v>10883</v>
      </c>
      <c r="C4582" s="116" t="s">
        <v>338</v>
      </c>
      <c r="D4582" s="116" t="s">
        <v>249</v>
      </c>
      <c r="E4582" s="117" t="str">
        <f t="shared" si="71"/>
        <v>2100</v>
      </c>
      <c r="F4582" s="118" t="str">
        <f>VLOOKUP($E4582,[5]Plan2!$A$5:$D$703,1,FALSE)</f>
        <v>2100</v>
      </c>
      <c r="G4582" s="118" t="str">
        <f>VLOOKUP($E4582,[5]Plan2!$A$5:$D$703,2,FALSE)</f>
        <v>Fabricação de produtos farmoquímicos e farmacêuticos</v>
      </c>
      <c r="H4582" s="118" t="str">
        <f>VLOOKUP($E4582,[5]Plan2!$A$5:$D$703,3,FALSE)</f>
        <v>2110</v>
      </c>
      <c r="I4582" s="118" t="str">
        <f>VLOOKUP($E4582,[5]Plan2!$A$5:$D$703,4,FALSE)</f>
        <v>Fabricação de produtos farmoquímicos</v>
      </c>
    </row>
    <row r="4583" spans="1:9" ht="16">
      <c r="A4583" s="117" t="s">
        <v>10884</v>
      </c>
      <c r="B4583" s="118" t="s">
        <v>10885</v>
      </c>
      <c r="C4583" s="116" t="s">
        <v>338</v>
      </c>
      <c r="D4583" s="116" t="s">
        <v>249</v>
      </c>
      <c r="E4583" s="117" t="str">
        <f t="shared" si="71"/>
        <v>2100</v>
      </c>
      <c r="F4583" s="118" t="str">
        <f>VLOOKUP($E4583,[5]Plan2!$A$5:$D$703,1,FALSE)</f>
        <v>2100</v>
      </c>
      <c r="G4583" s="118" t="str">
        <f>VLOOKUP($E4583,[5]Plan2!$A$5:$D$703,2,FALSE)</f>
        <v>Fabricação de produtos farmoquímicos e farmacêuticos</v>
      </c>
      <c r="H4583" s="118" t="str">
        <f>VLOOKUP($E4583,[5]Plan2!$A$5:$D$703,3,FALSE)</f>
        <v>2110</v>
      </c>
      <c r="I4583" s="118" t="str">
        <f>VLOOKUP($E4583,[5]Plan2!$A$5:$D$703,4,FALSE)</f>
        <v>Fabricação de produtos farmoquímicos</v>
      </c>
    </row>
    <row r="4584" spans="1:9" ht="16">
      <c r="A4584" s="117" t="s">
        <v>10886</v>
      </c>
      <c r="B4584" s="118" t="s">
        <v>10887</v>
      </c>
      <c r="C4584" s="116" t="s">
        <v>338</v>
      </c>
      <c r="D4584" s="116" t="s">
        <v>249</v>
      </c>
      <c r="E4584" s="117" t="str">
        <f t="shared" si="71"/>
        <v>2100</v>
      </c>
      <c r="F4584" s="118" t="str">
        <f>VLOOKUP($E4584,[5]Plan2!$A$5:$D$703,1,FALSE)</f>
        <v>2100</v>
      </c>
      <c r="G4584" s="118" t="str">
        <f>VLOOKUP($E4584,[5]Plan2!$A$5:$D$703,2,FALSE)</f>
        <v>Fabricação de produtos farmoquímicos e farmacêuticos</v>
      </c>
      <c r="H4584" s="118" t="str">
        <f>VLOOKUP($E4584,[5]Plan2!$A$5:$D$703,3,FALSE)</f>
        <v>2110</v>
      </c>
      <c r="I4584" s="118" t="str">
        <f>VLOOKUP($E4584,[5]Plan2!$A$5:$D$703,4,FALSE)</f>
        <v>Fabricação de produtos farmoquímicos</v>
      </c>
    </row>
    <row r="4585" spans="1:9" ht="16">
      <c r="A4585" s="117" t="s">
        <v>10888</v>
      </c>
      <c r="B4585" s="118" t="s">
        <v>10889</v>
      </c>
      <c r="C4585" s="116" t="s">
        <v>338</v>
      </c>
      <c r="D4585" s="116" t="s">
        <v>249</v>
      </c>
      <c r="E4585" s="117" t="str">
        <f t="shared" si="71"/>
        <v>2100</v>
      </c>
      <c r="F4585" s="118" t="str">
        <f>VLOOKUP($E4585,[5]Plan2!$A$5:$D$703,1,FALSE)</f>
        <v>2100</v>
      </c>
      <c r="G4585" s="118" t="str">
        <f>VLOOKUP($E4585,[5]Plan2!$A$5:$D$703,2,FALSE)</f>
        <v>Fabricação de produtos farmoquímicos e farmacêuticos</v>
      </c>
      <c r="H4585" s="118" t="str">
        <f>VLOOKUP($E4585,[5]Plan2!$A$5:$D$703,3,FALSE)</f>
        <v>2110</v>
      </c>
      <c r="I4585" s="118" t="str">
        <f>VLOOKUP($E4585,[5]Plan2!$A$5:$D$703,4,FALSE)</f>
        <v>Fabricação de produtos farmoquímicos</v>
      </c>
    </row>
    <row r="4586" spans="1:9" ht="16">
      <c r="A4586" s="117" t="s">
        <v>10890</v>
      </c>
      <c r="B4586" s="118" t="s">
        <v>10891</v>
      </c>
      <c r="C4586" s="116" t="s">
        <v>338</v>
      </c>
      <c r="D4586" s="116" t="s">
        <v>249</v>
      </c>
      <c r="E4586" s="117" t="str">
        <f t="shared" si="71"/>
        <v>2100</v>
      </c>
      <c r="F4586" s="118" t="str">
        <f>VLOOKUP($E4586,[5]Plan2!$A$5:$D$703,1,FALSE)</f>
        <v>2100</v>
      </c>
      <c r="G4586" s="118" t="str">
        <f>VLOOKUP($E4586,[5]Plan2!$A$5:$D$703,2,FALSE)</f>
        <v>Fabricação de produtos farmoquímicos e farmacêuticos</v>
      </c>
      <c r="H4586" s="118" t="str">
        <f>VLOOKUP($E4586,[5]Plan2!$A$5:$D$703,3,FALSE)</f>
        <v>2110</v>
      </c>
      <c r="I4586" s="118" t="str">
        <f>VLOOKUP($E4586,[5]Plan2!$A$5:$D$703,4,FALSE)</f>
        <v>Fabricação de produtos farmoquímicos</v>
      </c>
    </row>
    <row r="4587" spans="1:9" ht="16">
      <c r="A4587" s="117" t="s">
        <v>10892</v>
      </c>
      <c r="B4587" s="118" t="s">
        <v>10893</v>
      </c>
      <c r="C4587" s="116" t="s">
        <v>338</v>
      </c>
      <c r="D4587" s="116" t="s">
        <v>249</v>
      </c>
      <c r="E4587" s="117" t="str">
        <f t="shared" si="71"/>
        <v>2100</v>
      </c>
      <c r="F4587" s="118" t="str">
        <f>VLOOKUP($E4587,[5]Plan2!$A$5:$D$703,1,FALSE)</f>
        <v>2100</v>
      </c>
      <c r="G4587" s="118" t="str">
        <f>VLOOKUP($E4587,[5]Plan2!$A$5:$D$703,2,FALSE)</f>
        <v>Fabricação de produtos farmoquímicos e farmacêuticos</v>
      </c>
      <c r="H4587" s="118" t="str">
        <f>VLOOKUP($E4587,[5]Plan2!$A$5:$D$703,3,FALSE)</f>
        <v>2110</v>
      </c>
      <c r="I4587" s="118" t="str">
        <f>VLOOKUP($E4587,[5]Plan2!$A$5:$D$703,4,FALSE)</f>
        <v>Fabricação de produtos farmoquímicos</v>
      </c>
    </row>
    <row r="4588" spans="1:9" ht="16">
      <c r="A4588" s="117" t="s">
        <v>10894</v>
      </c>
      <c r="B4588" s="118" t="s">
        <v>10895</v>
      </c>
      <c r="C4588" s="116" t="s">
        <v>338</v>
      </c>
      <c r="D4588" s="116" t="s">
        <v>249</v>
      </c>
      <c r="E4588" s="117" t="str">
        <f t="shared" si="71"/>
        <v>2100</v>
      </c>
      <c r="F4588" s="118" t="str">
        <f>VLOOKUP($E4588,[5]Plan2!$A$5:$D$703,1,FALSE)</f>
        <v>2100</v>
      </c>
      <c r="G4588" s="118" t="str">
        <f>VLOOKUP($E4588,[5]Plan2!$A$5:$D$703,2,FALSE)</f>
        <v>Fabricação de produtos farmoquímicos e farmacêuticos</v>
      </c>
      <c r="H4588" s="118" t="str">
        <f>VLOOKUP($E4588,[5]Plan2!$A$5:$D$703,3,FALSE)</f>
        <v>2110</v>
      </c>
      <c r="I4588" s="118" t="str">
        <f>VLOOKUP($E4588,[5]Plan2!$A$5:$D$703,4,FALSE)</f>
        <v>Fabricação de produtos farmoquímicos</v>
      </c>
    </row>
    <row r="4589" spans="1:9" ht="16">
      <c r="A4589" s="117" t="s">
        <v>10896</v>
      </c>
      <c r="B4589" s="118" t="s">
        <v>10897</v>
      </c>
      <c r="C4589" s="116" t="s">
        <v>338</v>
      </c>
      <c r="D4589" s="116" t="s">
        <v>249</v>
      </c>
      <c r="E4589" s="117" t="str">
        <f t="shared" si="71"/>
        <v>2100</v>
      </c>
      <c r="F4589" s="118" t="str">
        <f>VLOOKUP($E4589,[5]Plan2!$A$5:$D$703,1,FALSE)</f>
        <v>2100</v>
      </c>
      <c r="G4589" s="118" t="str">
        <f>VLOOKUP($E4589,[5]Plan2!$A$5:$D$703,2,FALSE)</f>
        <v>Fabricação de produtos farmoquímicos e farmacêuticos</v>
      </c>
      <c r="H4589" s="118" t="str">
        <f>VLOOKUP($E4589,[5]Plan2!$A$5:$D$703,3,FALSE)</f>
        <v>2110</v>
      </c>
      <c r="I4589" s="118" t="str">
        <f>VLOOKUP($E4589,[5]Plan2!$A$5:$D$703,4,FALSE)</f>
        <v>Fabricação de produtos farmoquímicos</v>
      </c>
    </row>
    <row r="4590" spans="1:9" ht="16">
      <c r="A4590" s="117" t="s">
        <v>10898</v>
      </c>
      <c r="B4590" s="118" t="s">
        <v>10899</v>
      </c>
      <c r="C4590" s="116" t="s">
        <v>338</v>
      </c>
      <c r="D4590" s="116" t="s">
        <v>249</v>
      </c>
      <c r="E4590" s="117" t="str">
        <f t="shared" si="71"/>
        <v>2100</v>
      </c>
      <c r="F4590" s="118" t="str">
        <f>VLOOKUP($E4590,[5]Plan2!$A$5:$D$703,1,FALSE)</f>
        <v>2100</v>
      </c>
      <c r="G4590" s="118" t="str">
        <f>VLOOKUP($E4590,[5]Plan2!$A$5:$D$703,2,FALSE)</f>
        <v>Fabricação de produtos farmoquímicos e farmacêuticos</v>
      </c>
      <c r="H4590" s="118" t="str">
        <f>VLOOKUP($E4590,[5]Plan2!$A$5:$D$703,3,FALSE)</f>
        <v>2110</v>
      </c>
      <c r="I4590" s="118" t="str">
        <f>VLOOKUP($E4590,[5]Plan2!$A$5:$D$703,4,FALSE)</f>
        <v>Fabricação de produtos farmoquímicos</v>
      </c>
    </row>
    <row r="4591" spans="1:9" ht="16">
      <c r="A4591" s="117" t="s">
        <v>10900</v>
      </c>
      <c r="B4591" s="118" t="s">
        <v>10901</v>
      </c>
      <c r="C4591" s="116" t="s">
        <v>338</v>
      </c>
      <c r="D4591" s="116" t="s">
        <v>249</v>
      </c>
      <c r="E4591" s="117" t="str">
        <f t="shared" si="71"/>
        <v>2100</v>
      </c>
      <c r="F4591" s="118" t="str">
        <f>VLOOKUP($E4591,[5]Plan2!$A$5:$D$703,1,FALSE)</f>
        <v>2100</v>
      </c>
      <c r="G4591" s="118" t="str">
        <f>VLOOKUP($E4591,[5]Plan2!$A$5:$D$703,2,FALSE)</f>
        <v>Fabricação de produtos farmoquímicos e farmacêuticos</v>
      </c>
      <c r="H4591" s="118" t="str">
        <f>VLOOKUP($E4591,[5]Plan2!$A$5:$D$703,3,FALSE)</f>
        <v>2110</v>
      </c>
      <c r="I4591" s="118" t="str">
        <f>VLOOKUP($E4591,[5]Plan2!$A$5:$D$703,4,FALSE)</f>
        <v>Fabricação de produtos farmoquímicos</v>
      </c>
    </row>
    <row r="4592" spans="1:9" ht="16">
      <c r="A4592" s="117" t="s">
        <v>10902</v>
      </c>
      <c r="B4592" s="118" t="s">
        <v>10903</v>
      </c>
      <c r="C4592" s="116" t="s">
        <v>338</v>
      </c>
      <c r="D4592" s="116" t="s">
        <v>249</v>
      </c>
      <c r="E4592" s="117" t="str">
        <f t="shared" si="71"/>
        <v>2100</v>
      </c>
      <c r="F4592" s="118" t="str">
        <f>VLOOKUP($E4592,[5]Plan2!$A$5:$D$703,1,FALSE)</f>
        <v>2100</v>
      </c>
      <c r="G4592" s="118" t="str">
        <f>VLOOKUP($E4592,[5]Plan2!$A$5:$D$703,2,FALSE)</f>
        <v>Fabricação de produtos farmoquímicos e farmacêuticos</v>
      </c>
      <c r="H4592" s="118" t="str">
        <f>VLOOKUP($E4592,[5]Plan2!$A$5:$D$703,3,FALSE)</f>
        <v>2110</v>
      </c>
      <c r="I4592" s="118" t="str">
        <f>VLOOKUP($E4592,[5]Plan2!$A$5:$D$703,4,FALSE)</f>
        <v>Fabricação de produtos farmoquímicos</v>
      </c>
    </row>
    <row r="4593" spans="1:9" ht="16">
      <c r="A4593" s="117" t="s">
        <v>10904</v>
      </c>
      <c r="B4593" s="118" t="s">
        <v>10905</v>
      </c>
      <c r="C4593" s="116" t="s">
        <v>338</v>
      </c>
      <c r="D4593" s="116" t="s">
        <v>249</v>
      </c>
      <c r="E4593" s="117" t="str">
        <f t="shared" si="71"/>
        <v>2100</v>
      </c>
      <c r="F4593" s="118" t="str">
        <f>VLOOKUP($E4593,[5]Plan2!$A$5:$D$703,1,FALSE)</f>
        <v>2100</v>
      </c>
      <c r="G4593" s="118" t="str">
        <f>VLOOKUP($E4593,[5]Plan2!$A$5:$D$703,2,FALSE)</f>
        <v>Fabricação de produtos farmoquímicos e farmacêuticos</v>
      </c>
      <c r="H4593" s="118" t="str">
        <f>VLOOKUP($E4593,[5]Plan2!$A$5:$D$703,3,FALSE)</f>
        <v>2110</v>
      </c>
      <c r="I4593" s="118" t="str">
        <f>VLOOKUP($E4593,[5]Plan2!$A$5:$D$703,4,FALSE)</f>
        <v>Fabricação de produtos farmoquímicos</v>
      </c>
    </row>
    <row r="4594" spans="1:9" ht="16">
      <c r="A4594" s="117" t="s">
        <v>10906</v>
      </c>
      <c r="B4594" s="118" t="s">
        <v>10907</v>
      </c>
      <c r="C4594" s="116" t="s">
        <v>338</v>
      </c>
      <c r="D4594" s="116" t="s">
        <v>249</v>
      </c>
      <c r="E4594" s="117" t="str">
        <f t="shared" si="71"/>
        <v>2100</v>
      </c>
      <c r="F4594" s="118" t="str">
        <f>VLOOKUP($E4594,[5]Plan2!$A$5:$D$703,1,FALSE)</f>
        <v>2100</v>
      </c>
      <c r="G4594" s="118" t="str">
        <f>VLOOKUP($E4594,[5]Plan2!$A$5:$D$703,2,FALSE)</f>
        <v>Fabricação de produtos farmoquímicos e farmacêuticos</v>
      </c>
      <c r="H4594" s="118" t="str">
        <f>VLOOKUP($E4594,[5]Plan2!$A$5:$D$703,3,FALSE)</f>
        <v>2110</v>
      </c>
      <c r="I4594" s="118" t="str">
        <f>VLOOKUP($E4594,[5]Plan2!$A$5:$D$703,4,FALSE)</f>
        <v>Fabricação de produtos farmoquímicos</v>
      </c>
    </row>
    <row r="4595" spans="1:9" ht="16">
      <c r="A4595" s="117" t="s">
        <v>10908</v>
      </c>
      <c r="B4595" s="118" t="s">
        <v>10909</v>
      </c>
      <c r="C4595" s="116" t="s">
        <v>338</v>
      </c>
      <c r="D4595" s="116" t="s">
        <v>249</v>
      </c>
      <c r="E4595" s="117" t="str">
        <f t="shared" si="71"/>
        <v>2100</v>
      </c>
      <c r="F4595" s="118" t="str">
        <f>VLOOKUP($E4595,[5]Plan2!$A$5:$D$703,1,FALSE)</f>
        <v>2100</v>
      </c>
      <c r="G4595" s="118" t="str">
        <f>VLOOKUP($E4595,[5]Plan2!$A$5:$D$703,2,FALSE)</f>
        <v>Fabricação de produtos farmoquímicos e farmacêuticos</v>
      </c>
      <c r="H4595" s="118" t="str">
        <f>VLOOKUP($E4595,[5]Plan2!$A$5:$D$703,3,FALSE)</f>
        <v>2110</v>
      </c>
      <c r="I4595" s="118" t="str">
        <f>VLOOKUP($E4595,[5]Plan2!$A$5:$D$703,4,FALSE)</f>
        <v>Fabricação de produtos farmoquímicos</v>
      </c>
    </row>
    <row r="4596" spans="1:9" ht="16">
      <c r="A4596" s="117" t="s">
        <v>10910</v>
      </c>
      <c r="B4596" s="118" t="s">
        <v>10911</v>
      </c>
      <c r="C4596" s="116" t="s">
        <v>338</v>
      </c>
      <c r="D4596" s="116" t="s">
        <v>249</v>
      </c>
      <c r="E4596" s="117" t="str">
        <f t="shared" si="71"/>
        <v>2100</v>
      </c>
      <c r="F4596" s="118" t="str">
        <f>VLOOKUP($E4596,[5]Plan2!$A$5:$D$703,1,FALSE)</f>
        <v>2100</v>
      </c>
      <c r="G4596" s="118" t="str">
        <f>VLOOKUP($E4596,[5]Plan2!$A$5:$D$703,2,FALSE)</f>
        <v>Fabricação de produtos farmoquímicos e farmacêuticos</v>
      </c>
      <c r="H4596" s="118" t="str">
        <f>VLOOKUP($E4596,[5]Plan2!$A$5:$D$703,3,FALSE)</f>
        <v>2110</v>
      </c>
      <c r="I4596" s="118" t="str">
        <f>VLOOKUP($E4596,[5]Plan2!$A$5:$D$703,4,FALSE)</f>
        <v>Fabricação de produtos farmoquímicos</v>
      </c>
    </row>
    <row r="4597" spans="1:9" ht="16">
      <c r="A4597" s="117" t="s">
        <v>10912</v>
      </c>
      <c r="B4597" s="118" t="s">
        <v>10913</v>
      </c>
      <c r="C4597" s="116" t="s">
        <v>338</v>
      </c>
      <c r="D4597" s="116" t="s">
        <v>249</v>
      </c>
      <c r="E4597" s="117" t="str">
        <f t="shared" si="71"/>
        <v>2100</v>
      </c>
      <c r="F4597" s="118" t="str">
        <f>VLOOKUP($E4597,[5]Plan2!$A$5:$D$703,1,FALSE)</f>
        <v>2100</v>
      </c>
      <c r="G4597" s="118" t="str">
        <f>VLOOKUP($E4597,[5]Plan2!$A$5:$D$703,2,FALSE)</f>
        <v>Fabricação de produtos farmoquímicos e farmacêuticos</v>
      </c>
      <c r="H4597" s="118" t="str">
        <f>VLOOKUP($E4597,[5]Plan2!$A$5:$D$703,3,FALSE)</f>
        <v>2110</v>
      </c>
      <c r="I4597" s="118" t="str">
        <f>VLOOKUP($E4597,[5]Plan2!$A$5:$D$703,4,FALSE)</f>
        <v>Fabricação de produtos farmoquímicos</v>
      </c>
    </row>
    <row r="4598" spans="1:9" ht="16">
      <c r="A4598" s="117" t="s">
        <v>10914</v>
      </c>
      <c r="B4598" s="118" t="s">
        <v>10915</v>
      </c>
      <c r="C4598" s="116" t="s">
        <v>338</v>
      </c>
      <c r="D4598" s="116" t="s">
        <v>249</v>
      </c>
      <c r="E4598" s="117" t="str">
        <f t="shared" si="71"/>
        <v>2100</v>
      </c>
      <c r="F4598" s="118" t="str">
        <f>VLOOKUP($E4598,[5]Plan2!$A$5:$D$703,1,FALSE)</f>
        <v>2100</v>
      </c>
      <c r="G4598" s="118" t="str">
        <f>VLOOKUP($E4598,[5]Plan2!$A$5:$D$703,2,FALSE)</f>
        <v>Fabricação de produtos farmoquímicos e farmacêuticos</v>
      </c>
      <c r="H4598" s="118" t="str">
        <f>VLOOKUP($E4598,[5]Plan2!$A$5:$D$703,3,FALSE)</f>
        <v>2110</v>
      </c>
      <c r="I4598" s="118" t="str">
        <f>VLOOKUP($E4598,[5]Plan2!$A$5:$D$703,4,FALSE)</f>
        <v>Fabricação de produtos farmoquímicos</v>
      </c>
    </row>
    <row r="4599" spans="1:9" ht="16">
      <c r="A4599" s="117" t="s">
        <v>10916</v>
      </c>
      <c r="B4599" s="118" t="s">
        <v>10917</v>
      </c>
      <c r="C4599" s="116" t="s">
        <v>338</v>
      </c>
      <c r="D4599" s="116" t="s">
        <v>249</v>
      </c>
      <c r="E4599" s="117" t="str">
        <f t="shared" si="71"/>
        <v>2100</v>
      </c>
      <c r="F4599" s="118" t="str">
        <f>VLOOKUP($E4599,[5]Plan2!$A$5:$D$703,1,FALSE)</f>
        <v>2100</v>
      </c>
      <c r="G4599" s="118" t="str">
        <f>VLOOKUP($E4599,[5]Plan2!$A$5:$D$703,2,FALSE)</f>
        <v>Fabricação de produtos farmoquímicos e farmacêuticos</v>
      </c>
      <c r="H4599" s="118" t="str">
        <f>VLOOKUP($E4599,[5]Plan2!$A$5:$D$703,3,FALSE)</f>
        <v>2110</v>
      </c>
      <c r="I4599" s="118" t="str">
        <f>VLOOKUP($E4599,[5]Plan2!$A$5:$D$703,4,FALSE)</f>
        <v>Fabricação de produtos farmoquímicos</v>
      </c>
    </row>
    <row r="4600" spans="1:9" ht="16">
      <c r="A4600" s="117" t="s">
        <v>10918</v>
      </c>
      <c r="B4600" s="118" t="s">
        <v>10919</v>
      </c>
      <c r="C4600" s="116" t="s">
        <v>338</v>
      </c>
      <c r="D4600" s="116" t="s">
        <v>249</v>
      </c>
      <c r="E4600" s="117" t="str">
        <f t="shared" si="71"/>
        <v>2100</v>
      </c>
      <c r="F4600" s="118" t="str">
        <f>VLOOKUP($E4600,[5]Plan2!$A$5:$D$703,1,FALSE)</f>
        <v>2100</v>
      </c>
      <c r="G4600" s="118" t="str">
        <f>VLOOKUP($E4600,[5]Plan2!$A$5:$D$703,2,FALSE)</f>
        <v>Fabricação de produtos farmoquímicos e farmacêuticos</v>
      </c>
      <c r="H4600" s="118" t="str">
        <f>VLOOKUP($E4600,[5]Plan2!$A$5:$D$703,3,FALSE)</f>
        <v>2110</v>
      </c>
      <c r="I4600" s="118" t="str">
        <f>VLOOKUP($E4600,[5]Plan2!$A$5:$D$703,4,FALSE)</f>
        <v>Fabricação de produtos farmoquímicos</v>
      </c>
    </row>
    <row r="4601" spans="1:9" ht="16">
      <c r="A4601" s="117" t="s">
        <v>10920</v>
      </c>
      <c r="B4601" s="118" t="s">
        <v>10921</v>
      </c>
      <c r="C4601" s="116" t="s">
        <v>338</v>
      </c>
      <c r="D4601" s="116" t="s">
        <v>249</v>
      </c>
      <c r="E4601" s="117" t="str">
        <f t="shared" si="71"/>
        <v>2100</v>
      </c>
      <c r="F4601" s="118" t="str">
        <f>VLOOKUP($E4601,[5]Plan2!$A$5:$D$703,1,FALSE)</f>
        <v>2100</v>
      </c>
      <c r="G4601" s="118" t="str">
        <f>VLOOKUP($E4601,[5]Plan2!$A$5:$D$703,2,FALSE)</f>
        <v>Fabricação de produtos farmoquímicos e farmacêuticos</v>
      </c>
      <c r="H4601" s="118" t="str">
        <f>VLOOKUP($E4601,[5]Plan2!$A$5:$D$703,3,FALSE)</f>
        <v>2110</v>
      </c>
      <c r="I4601" s="118" t="str">
        <f>VLOOKUP($E4601,[5]Plan2!$A$5:$D$703,4,FALSE)</f>
        <v>Fabricação de produtos farmoquímicos</v>
      </c>
    </row>
    <row r="4602" spans="1:9" ht="16">
      <c r="A4602" s="117" t="s">
        <v>10922</v>
      </c>
      <c r="B4602" s="118" t="s">
        <v>10923</v>
      </c>
      <c r="C4602" s="116" t="s">
        <v>338</v>
      </c>
      <c r="D4602" s="116" t="s">
        <v>249</v>
      </c>
      <c r="E4602" s="117" t="str">
        <f t="shared" si="71"/>
        <v>2100</v>
      </c>
      <c r="F4602" s="118" t="str">
        <f>VLOOKUP($E4602,[5]Plan2!$A$5:$D$703,1,FALSE)</f>
        <v>2100</v>
      </c>
      <c r="G4602" s="118" t="str">
        <f>VLOOKUP($E4602,[5]Plan2!$A$5:$D$703,2,FALSE)</f>
        <v>Fabricação de produtos farmoquímicos e farmacêuticos</v>
      </c>
      <c r="H4602" s="118" t="str">
        <f>VLOOKUP($E4602,[5]Plan2!$A$5:$D$703,3,FALSE)</f>
        <v>2110</v>
      </c>
      <c r="I4602" s="118" t="str">
        <f>VLOOKUP($E4602,[5]Plan2!$A$5:$D$703,4,FALSE)</f>
        <v>Fabricação de produtos farmoquímicos</v>
      </c>
    </row>
    <row r="4603" spans="1:9" ht="16">
      <c r="A4603" s="117" t="s">
        <v>10924</v>
      </c>
      <c r="B4603" s="118" t="s">
        <v>10925</v>
      </c>
      <c r="C4603" s="116" t="s">
        <v>338</v>
      </c>
      <c r="D4603" s="116" t="s">
        <v>249</v>
      </c>
      <c r="E4603" s="117" t="str">
        <f t="shared" si="71"/>
        <v>2100</v>
      </c>
      <c r="F4603" s="118" t="str">
        <f>VLOOKUP($E4603,[5]Plan2!$A$5:$D$703,1,FALSE)</f>
        <v>2100</v>
      </c>
      <c r="G4603" s="118" t="str">
        <f>VLOOKUP($E4603,[5]Plan2!$A$5:$D$703,2,FALSE)</f>
        <v>Fabricação de produtos farmoquímicos e farmacêuticos</v>
      </c>
      <c r="H4603" s="118" t="str">
        <f>VLOOKUP($E4603,[5]Plan2!$A$5:$D$703,3,FALSE)</f>
        <v>2110</v>
      </c>
      <c r="I4603" s="118" t="str">
        <f>VLOOKUP($E4603,[5]Plan2!$A$5:$D$703,4,FALSE)</f>
        <v>Fabricação de produtos farmoquímicos</v>
      </c>
    </row>
    <row r="4604" spans="1:9" ht="16">
      <c r="A4604" s="117" t="s">
        <v>10926</v>
      </c>
      <c r="B4604" s="118" t="s">
        <v>10927</v>
      </c>
      <c r="C4604" s="116" t="s">
        <v>338</v>
      </c>
      <c r="D4604" s="116" t="s">
        <v>249</v>
      </c>
      <c r="E4604" s="117" t="str">
        <f t="shared" si="71"/>
        <v>2100</v>
      </c>
      <c r="F4604" s="118" t="str">
        <f>VLOOKUP($E4604,[5]Plan2!$A$5:$D$703,1,FALSE)</f>
        <v>2100</v>
      </c>
      <c r="G4604" s="118" t="str">
        <f>VLOOKUP($E4604,[5]Plan2!$A$5:$D$703,2,FALSE)</f>
        <v>Fabricação de produtos farmoquímicos e farmacêuticos</v>
      </c>
      <c r="H4604" s="118" t="str">
        <f>VLOOKUP($E4604,[5]Plan2!$A$5:$D$703,3,FALSE)</f>
        <v>2110</v>
      </c>
      <c r="I4604" s="118" t="str">
        <f>VLOOKUP($E4604,[5]Plan2!$A$5:$D$703,4,FALSE)</f>
        <v>Fabricação de produtos farmoquímicos</v>
      </c>
    </row>
    <row r="4605" spans="1:9" ht="16">
      <c r="A4605" s="117" t="s">
        <v>10928</v>
      </c>
      <c r="B4605" s="118" t="s">
        <v>10929</v>
      </c>
      <c r="C4605" s="116" t="s">
        <v>338</v>
      </c>
      <c r="D4605" s="116" t="s">
        <v>249</v>
      </c>
      <c r="E4605" s="117" t="str">
        <f t="shared" si="71"/>
        <v>2100</v>
      </c>
      <c r="F4605" s="118" t="str">
        <f>VLOOKUP($E4605,[5]Plan2!$A$5:$D$703,1,FALSE)</f>
        <v>2100</v>
      </c>
      <c r="G4605" s="118" t="str">
        <f>VLOOKUP($E4605,[5]Plan2!$A$5:$D$703,2,FALSE)</f>
        <v>Fabricação de produtos farmoquímicos e farmacêuticos</v>
      </c>
      <c r="H4605" s="118" t="str">
        <f>VLOOKUP($E4605,[5]Plan2!$A$5:$D$703,3,FALSE)</f>
        <v>2110</v>
      </c>
      <c r="I4605" s="118" t="str">
        <f>VLOOKUP($E4605,[5]Plan2!$A$5:$D$703,4,FALSE)</f>
        <v>Fabricação de produtos farmoquímicos</v>
      </c>
    </row>
    <row r="4606" spans="1:9" ht="16">
      <c r="A4606" s="117" t="s">
        <v>10930</v>
      </c>
      <c r="B4606" s="118" t="s">
        <v>10931</v>
      </c>
      <c r="C4606" s="116" t="s">
        <v>338</v>
      </c>
      <c r="D4606" s="116" t="s">
        <v>249</v>
      </c>
      <c r="E4606" s="117" t="str">
        <f t="shared" si="71"/>
        <v>2100</v>
      </c>
      <c r="F4606" s="118" t="str">
        <f>VLOOKUP($E4606,[5]Plan2!$A$5:$D$703,1,FALSE)</f>
        <v>2100</v>
      </c>
      <c r="G4606" s="118" t="str">
        <f>VLOOKUP($E4606,[5]Plan2!$A$5:$D$703,2,FALSE)</f>
        <v>Fabricação de produtos farmoquímicos e farmacêuticos</v>
      </c>
      <c r="H4606" s="118" t="str">
        <f>VLOOKUP($E4606,[5]Plan2!$A$5:$D$703,3,FALSE)</f>
        <v>2110</v>
      </c>
      <c r="I4606" s="118" t="str">
        <f>VLOOKUP($E4606,[5]Plan2!$A$5:$D$703,4,FALSE)</f>
        <v>Fabricação de produtos farmoquímicos</v>
      </c>
    </row>
    <row r="4607" spans="1:9" ht="16">
      <c r="A4607" s="117" t="s">
        <v>10932</v>
      </c>
      <c r="B4607" s="118" t="s">
        <v>10933</v>
      </c>
      <c r="C4607" s="116" t="s">
        <v>338</v>
      </c>
      <c r="D4607" s="116" t="s">
        <v>249</v>
      </c>
      <c r="E4607" s="117" t="str">
        <f t="shared" si="71"/>
        <v>2100</v>
      </c>
      <c r="F4607" s="118" t="str">
        <f>VLOOKUP($E4607,[5]Plan2!$A$5:$D$703,1,FALSE)</f>
        <v>2100</v>
      </c>
      <c r="G4607" s="118" t="str">
        <f>VLOOKUP($E4607,[5]Plan2!$A$5:$D$703,2,FALSE)</f>
        <v>Fabricação de produtos farmoquímicos e farmacêuticos</v>
      </c>
      <c r="H4607" s="118" t="str">
        <f>VLOOKUP($E4607,[5]Plan2!$A$5:$D$703,3,FALSE)</f>
        <v>2110</v>
      </c>
      <c r="I4607" s="118" t="str">
        <f>VLOOKUP($E4607,[5]Plan2!$A$5:$D$703,4,FALSE)</f>
        <v>Fabricação de produtos farmoquímicos</v>
      </c>
    </row>
    <row r="4608" spans="1:9" ht="16">
      <c r="A4608" s="117" t="s">
        <v>10934</v>
      </c>
      <c r="B4608" s="118" t="s">
        <v>10935</v>
      </c>
      <c r="C4608" s="116" t="s">
        <v>338</v>
      </c>
      <c r="D4608" s="116" t="s">
        <v>249</v>
      </c>
      <c r="E4608" s="117" t="str">
        <f t="shared" si="71"/>
        <v>2100</v>
      </c>
      <c r="F4608" s="118" t="str">
        <f>VLOOKUP($E4608,[5]Plan2!$A$5:$D$703,1,FALSE)</f>
        <v>2100</v>
      </c>
      <c r="G4608" s="118" t="str">
        <f>VLOOKUP($E4608,[5]Plan2!$A$5:$D$703,2,FALSE)</f>
        <v>Fabricação de produtos farmoquímicos e farmacêuticos</v>
      </c>
      <c r="H4608" s="118" t="str">
        <f>VLOOKUP($E4608,[5]Plan2!$A$5:$D$703,3,FALSE)</f>
        <v>2110</v>
      </c>
      <c r="I4608" s="118" t="str">
        <f>VLOOKUP($E4608,[5]Plan2!$A$5:$D$703,4,FALSE)</f>
        <v>Fabricação de produtos farmoquímicos</v>
      </c>
    </row>
    <row r="4609" spans="1:9" ht="16">
      <c r="A4609" s="117" t="s">
        <v>10936</v>
      </c>
      <c r="B4609" s="118" t="s">
        <v>10937</v>
      </c>
      <c r="C4609" s="116" t="s">
        <v>338</v>
      </c>
      <c r="D4609" s="116" t="s">
        <v>249</v>
      </c>
      <c r="E4609" s="117" t="str">
        <f t="shared" si="71"/>
        <v>2100</v>
      </c>
      <c r="F4609" s="118" t="str">
        <f>VLOOKUP($E4609,[5]Plan2!$A$5:$D$703,1,FALSE)</f>
        <v>2100</v>
      </c>
      <c r="G4609" s="118" t="str">
        <f>VLOOKUP($E4609,[5]Plan2!$A$5:$D$703,2,FALSE)</f>
        <v>Fabricação de produtos farmoquímicos e farmacêuticos</v>
      </c>
      <c r="H4609" s="118" t="str">
        <f>VLOOKUP($E4609,[5]Plan2!$A$5:$D$703,3,FALSE)</f>
        <v>2110</v>
      </c>
      <c r="I4609" s="118" t="str">
        <f>VLOOKUP($E4609,[5]Plan2!$A$5:$D$703,4,FALSE)</f>
        <v>Fabricação de produtos farmoquímicos</v>
      </c>
    </row>
    <row r="4610" spans="1:9" ht="16">
      <c r="A4610" s="117" t="s">
        <v>10938</v>
      </c>
      <c r="B4610" s="118" t="s">
        <v>10939</v>
      </c>
      <c r="C4610" s="116" t="s">
        <v>338</v>
      </c>
      <c r="D4610" s="116" t="s">
        <v>249</v>
      </c>
      <c r="E4610" s="117" t="str">
        <f t="shared" si="71"/>
        <v>2100</v>
      </c>
      <c r="F4610" s="118" t="str">
        <f>VLOOKUP($E4610,[5]Plan2!$A$5:$D$703,1,FALSE)</f>
        <v>2100</v>
      </c>
      <c r="G4610" s="118" t="str">
        <f>VLOOKUP($E4610,[5]Plan2!$A$5:$D$703,2,FALSE)</f>
        <v>Fabricação de produtos farmoquímicos e farmacêuticos</v>
      </c>
      <c r="H4610" s="118" t="str">
        <f>VLOOKUP($E4610,[5]Plan2!$A$5:$D$703,3,FALSE)</f>
        <v>2110</v>
      </c>
      <c r="I4610" s="118" t="str">
        <f>VLOOKUP($E4610,[5]Plan2!$A$5:$D$703,4,FALSE)</f>
        <v>Fabricação de produtos farmoquímicos</v>
      </c>
    </row>
    <row r="4611" spans="1:9" ht="16">
      <c r="A4611" s="117" t="s">
        <v>10940</v>
      </c>
      <c r="B4611" s="118" t="s">
        <v>10941</v>
      </c>
      <c r="C4611" s="116" t="s">
        <v>338</v>
      </c>
      <c r="D4611" s="116" t="s">
        <v>249</v>
      </c>
      <c r="E4611" s="117" t="str">
        <f t="shared" ref="E4611:E4674" si="72">LEFT(C4611,4)</f>
        <v>2100</v>
      </c>
      <c r="F4611" s="118" t="str">
        <f>VLOOKUP($E4611,[5]Plan2!$A$5:$D$703,1,FALSE)</f>
        <v>2100</v>
      </c>
      <c r="G4611" s="118" t="str">
        <f>VLOOKUP($E4611,[5]Plan2!$A$5:$D$703,2,FALSE)</f>
        <v>Fabricação de produtos farmoquímicos e farmacêuticos</v>
      </c>
      <c r="H4611" s="118" t="str">
        <f>VLOOKUP($E4611,[5]Plan2!$A$5:$D$703,3,FALSE)</f>
        <v>2110</v>
      </c>
      <c r="I4611" s="118" t="str">
        <f>VLOOKUP($E4611,[5]Plan2!$A$5:$D$703,4,FALSE)</f>
        <v>Fabricação de produtos farmoquímicos</v>
      </c>
    </row>
    <row r="4612" spans="1:9" ht="16">
      <c r="A4612" s="117" t="s">
        <v>10942</v>
      </c>
      <c r="B4612" s="118" t="s">
        <v>10943</v>
      </c>
      <c r="C4612" s="116" t="s">
        <v>338</v>
      </c>
      <c r="D4612" s="116" t="s">
        <v>249</v>
      </c>
      <c r="E4612" s="117" t="str">
        <f t="shared" si="72"/>
        <v>2100</v>
      </c>
      <c r="F4612" s="118" t="str">
        <f>VLOOKUP($E4612,[5]Plan2!$A$5:$D$703,1,FALSE)</f>
        <v>2100</v>
      </c>
      <c r="G4612" s="118" t="str">
        <f>VLOOKUP($E4612,[5]Plan2!$A$5:$D$703,2,FALSE)</f>
        <v>Fabricação de produtos farmoquímicos e farmacêuticos</v>
      </c>
      <c r="H4612" s="118" t="str">
        <f>VLOOKUP($E4612,[5]Plan2!$A$5:$D$703,3,FALSE)</f>
        <v>2110</v>
      </c>
      <c r="I4612" s="118" t="str">
        <f>VLOOKUP($E4612,[5]Plan2!$A$5:$D$703,4,FALSE)</f>
        <v>Fabricação de produtos farmoquímicos</v>
      </c>
    </row>
    <row r="4613" spans="1:9" ht="16">
      <c r="A4613" s="117" t="s">
        <v>10944</v>
      </c>
      <c r="B4613" s="118" t="s">
        <v>10945</v>
      </c>
      <c r="C4613" s="116" t="s">
        <v>338</v>
      </c>
      <c r="D4613" s="116" t="s">
        <v>249</v>
      </c>
      <c r="E4613" s="117" t="str">
        <f t="shared" si="72"/>
        <v>2100</v>
      </c>
      <c r="F4613" s="118" t="str">
        <f>VLOOKUP($E4613,[5]Plan2!$A$5:$D$703,1,FALSE)</f>
        <v>2100</v>
      </c>
      <c r="G4613" s="118" t="str">
        <f>VLOOKUP($E4613,[5]Plan2!$A$5:$D$703,2,FALSE)</f>
        <v>Fabricação de produtos farmoquímicos e farmacêuticos</v>
      </c>
      <c r="H4613" s="118" t="str">
        <f>VLOOKUP($E4613,[5]Plan2!$A$5:$D$703,3,FALSE)</f>
        <v>2110</v>
      </c>
      <c r="I4613" s="118" t="str">
        <f>VLOOKUP($E4613,[5]Plan2!$A$5:$D$703,4,FALSE)</f>
        <v>Fabricação de produtos farmoquímicos</v>
      </c>
    </row>
    <row r="4614" spans="1:9" ht="16">
      <c r="A4614" s="117" t="s">
        <v>10946</v>
      </c>
      <c r="B4614" s="118" t="s">
        <v>10947</v>
      </c>
      <c r="C4614" s="116" t="s">
        <v>338</v>
      </c>
      <c r="D4614" s="116" t="s">
        <v>249</v>
      </c>
      <c r="E4614" s="117" t="str">
        <f t="shared" si="72"/>
        <v>2100</v>
      </c>
      <c r="F4614" s="118" t="str">
        <f>VLOOKUP($E4614,[5]Plan2!$A$5:$D$703,1,FALSE)</f>
        <v>2100</v>
      </c>
      <c r="G4614" s="118" t="str">
        <f>VLOOKUP($E4614,[5]Plan2!$A$5:$D$703,2,FALSE)</f>
        <v>Fabricação de produtos farmoquímicos e farmacêuticos</v>
      </c>
      <c r="H4614" s="118" t="str">
        <f>VLOOKUP($E4614,[5]Plan2!$A$5:$D$703,3,FALSE)</f>
        <v>2110</v>
      </c>
      <c r="I4614" s="118" t="str">
        <f>VLOOKUP($E4614,[5]Plan2!$A$5:$D$703,4,FALSE)</f>
        <v>Fabricação de produtos farmoquímicos</v>
      </c>
    </row>
    <row r="4615" spans="1:9" ht="16">
      <c r="A4615" s="117" t="s">
        <v>10948</v>
      </c>
      <c r="B4615" s="118" t="s">
        <v>10949</v>
      </c>
      <c r="C4615" s="116" t="s">
        <v>338</v>
      </c>
      <c r="D4615" s="116" t="s">
        <v>249</v>
      </c>
      <c r="E4615" s="117" t="str">
        <f t="shared" si="72"/>
        <v>2100</v>
      </c>
      <c r="F4615" s="118" t="str">
        <f>VLOOKUP($E4615,[5]Plan2!$A$5:$D$703,1,FALSE)</f>
        <v>2100</v>
      </c>
      <c r="G4615" s="118" t="str">
        <f>VLOOKUP($E4615,[5]Plan2!$A$5:$D$703,2,FALSE)</f>
        <v>Fabricação de produtos farmoquímicos e farmacêuticos</v>
      </c>
      <c r="H4615" s="118" t="str">
        <f>VLOOKUP($E4615,[5]Plan2!$A$5:$D$703,3,FALSE)</f>
        <v>2110</v>
      </c>
      <c r="I4615" s="118" t="str">
        <f>VLOOKUP($E4615,[5]Plan2!$A$5:$D$703,4,FALSE)</f>
        <v>Fabricação de produtos farmoquímicos</v>
      </c>
    </row>
    <row r="4616" spans="1:9" ht="16">
      <c r="A4616" s="117" t="s">
        <v>10950</v>
      </c>
      <c r="B4616" s="118" t="s">
        <v>10951</v>
      </c>
      <c r="C4616" s="116" t="s">
        <v>338</v>
      </c>
      <c r="D4616" s="116" t="s">
        <v>249</v>
      </c>
      <c r="E4616" s="117" t="str">
        <f t="shared" si="72"/>
        <v>2100</v>
      </c>
      <c r="F4616" s="118" t="str">
        <f>VLOOKUP($E4616,[5]Plan2!$A$5:$D$703,1,FALSE)</f>
        <v>2100</v>
      </c>
      <c r="G4616" s="118" t="str">
        <f>VLOOKUP($E4616,[5]Plan2!$A$5:$D$703,2,FALSE)</f>
        <v>Fabricação de produtos farmoquímicos e farmacêuticos</v>
      </c>
      <c r="H4616" s="118" t="str">
        <f>VLOOKUP($E4616,[5]Plan2!$A$5:$D$703,3,FALSE)</f>
        <v>2110</v>
      </c>
      <c r="I4616" s="118" t="str">
        <f>VLOOKUP($E4616,[5]Plan2!$A$5:$D$703,4,FALSE)</f>
        <v>Fabricação de produtos farmoquímicos</v>
      </c>
    </row>
    <row r="4617" spans="1:9" ht="16">
      <c r="A4617" s="117" t="s">
        <v>10952</v>
      </c>
      <c r="B4617" s="118" t="s">
        <v>10953</v>
      </c>
      <c r="C4617" s="116" t="s">
        <v>338</v>
      </c>
      <c r="D4617" s="116" t="s">
        <v>249</v>
      </c>
      <c r="E4617" s="117" t="str">
        <f t="shared" si="72"/>
        <v>2100</v>
      </c>
      <c r="F4617" s="118" t="str">
        <f>VLOOKUP($E4617,[5]Plan2!$A$5:$D$703,1,FALSE)</f>
        <v>2100</v>
      </c>
      <c r="G4617" s="118" t="str">
        <f>VLOOKUP($E4617,[5]Plan2!$A$5:$D$703,2,FALSE)</f>
        <v>Fabricação de produtos farmoquímicos e farmacêuticos</v>
      </c>
      <c r="H4617" s="118" t="str">
        <f>VLOOKUP($E4617,[5]Plan2!$A$5:$D$703,3,FALSE)</f>
        <v>2110</v>
      </c>
      <c r="I4617" s="118" t="str">
        <f>VLOOKUP($E4617,[5]Plan2!$A$5:$D$703,4,FALSE)</f>
        <v>Fabricação de produtos farmoquímicos</v>
      </c>
    </row>
    <row r="4618" spans="1:9" ht="16">
      <c r="A4618" s="117" t="s">
        <v>10954</v>
      </c>
      <c r="B4618" s="118" t="s">
        <v>10955</v>
      </c>
      <c r="C4618" s="116" t="s">
        <v>338</v>
      </c>
      <c r="D4618" s="116" t="s">
        <v>249</v>
      </c>
      <c r="E4618" s="117" t="str">
        <f t="shared" si="72"/>
        <v>2100</v>
      </c>
      <c r="F4618" s="118" t="str">
        <f>VLOOKUP($E4618,[5]Plan2!$A$5:$D$703,1,FALSE)</f>
        <v>2100</v>
      </c>
      <c r="G4618" s="118" t="str">
        <f>VLOOKUP($E4618,[5]Plan2!$A$5:$D$703,2,FALSE)</f>
        <v>Fabricação de produtos farmoquímicos e farmacêuticos</v>
      </c>
      <c r="H4618" s="118" t="str">
        <f>VLOOKUP($E4618,[5]Plan2!$A$5:$D$703,3,FALSE)</f>
        <v>2110</v>
      </c>
      <c r="I4618" s="118" t="str">
        <f>VLOOKUP($E4618,[5]Plan2!$A$5:$D$703,4,FALSE)</f>
        <v>Fabricação de produtos farmoquímicos</v>
      </c>
    </row>
    <row r="4619" spans="1:9" ht="16">
      <c r="A4619" s="117" t="s">
        <v>10956</v>
      </c>
      <c r="B4619" s="118" t="s">
        <v>10957</v>
      </c>
      <c r="C4619" s="116" t="s">
        <v>338</v>
      </c>
      <c r="D4619" s="116" t="s">
        <v>249</v>
      </c>
      <c r="E4619" s="117" t="str">
        <f t="shared" si="72"/>
        <v>2100</v>
      </c>
      <c r="F4619" s="118" t="str">
        <f>VLOOKUP($E4619,[5]Plan2!$A$5:$D$703,1,FALSE)</f>
        <v>2100</v>
      </c>
      <c r="G4619" s="118" t="str">
        <f>VLOOKUP($E4619,[5]Plan2!$A$5:$D$703,2,FALSE)</f>
        <v>Fabricação de produtos farmoquímicos e farmacêuticos</v>
      </c>
      <c r="H4619" s="118" t="str">
        <f>VLOOKUP($E4619,[5]Plan2!$A$5:$D$703,3,FALSE)</f>
        <v>2110</v>
      </c>
      <c r="I4619" s="118" t="str">
        <f>VLOOKUP($E4619,[5]Plan2!$A$5:$D$703,4,FALSE)</f>
        <v>Fabricação de produtos farmoquímicos</v>
      </c>
    </row>
    <row r="4620" spans="1:9" ht="16">
      <c r="A4620" s="117" t="s">
        <v>10958</v>
      </c>
      <c r="B4620" s="118" t="s">
        <v>10641</v>
      </c>
      <c r="C4620" s="116" t="s">
        <v>338</v>
      </c>
      <c r="D4620" s="116" t="s">
        <v>249</v>
      </c>
      <c r="E4620" s="117" t="str">
        <f t="shared" si="72"/>
        <v>2100</v>
      </c>
      <c r="F4620" s="118" t="str">
        <f>VLOOKUP($E4620,[5]Plan2!$A$5:$D$703,1,FALSE)</f>
        <v>2100</v>
      </c>
      <c r="G4620" s="118" t="str">
        <f>VLOOKUP($E4620,[5]Plan2!$A$5:$D$703,2,FALSE)</f>
        <v>Fabricação de produtos farmoquímicos e farmacêuticos</v>
      </c>
      <c r="H4620" s="118" t="str">
        <f>VLOOKUP($E4620,[5]Plan2!$A$5:$D$703,3,FALSE)</f>
        <v>2110</v>
      </c>
      <c r="I4620" s="118" t="str">
        <f>VLOOKUP($E4620,[5]Plan2!$A$5:$D$703,4,FALSE)</f>
        <v>Fabricação de produtos farmoquímicos</v>
      </c>
    </row>
    <row r="4621" spans="1:9" ht="16">
      <c r="A4621" s="117" t="s">
        <v>10959</v>
      </c>
      <c r="B4621" s="118" t="s">
        <v>7230</v>
      </c>
      <c r="C4621" s="116" t="s">
        <v>338</v>
      </c>
      <c r="D4621" s="116" t="s">
        <v>249</v>
      </c>
      <c r="E4621" s="117" t="str">
        <f t="shared" si="72"/>
        <v>2100</v>
      </c>
      <c r="F4621" s="118" t="str">
        <f>VLOOKUP($E4621,[5]Plan2!$A$5:$D$703,1,FALSE)</f>
        <v>2100</v>
      </c>
      <c r="G4621" s="118" t="str">
        <f>VLOOKUP($E4621,[5]Plan2!$A$5:$D$703,2,FALSE)</f>
        <v>Fabricação de produtos farmoquímicos e farmacêuticos</v>
      </c>
      <c r="H4621" s="118" t="str">
        <f>VLOOKUP($E4621,[5]Plan2!$A$5:$D$703,3,FALSE)</f>
        <v>2110</v>
      </c>
      <c r="I4621" s="118" t="str">
        <f>VLOOKUP($E4621,[5]Plan2!$A$5:$D$703,4,FALSE)</f>
        <v>Fabricação de produtos farmoquímicos</v>
      </c>
    </row>
    <row r="4622" spans="1:9" ht="16">
      <c r="A4622" s="117" t="s">
        <v>10960</v>
      </c>
      <c r="B4622" s="118" t="s">
        <v>10961</v>
      </c>
      <c r="C4622" s="116" t="s">
        <v>338</v>
      </c>
      <c r="D4622" s="116" t="s">
        <v>249</v>
      </c>
      <c r="E4622" s="117" t="str">
        <f t="shared" si="72"/>
        <v>2100</v>
      </c>
      <c r="F4622" s="118" t="str">
        <f>VLOOKUP($E4622,[5]Plan2!$A$5:$D$703,1,FALSE)</f>
        <v>2100</v>
      </c>
      <c r="G4622" s="118" t="str">
        <f>VLOOKUP($E4622,[5]Plan2!$A$5:$D$703,2,FALSE)</f>
        <v>Fabricação de produtos farmoquímicos e farmacêuticos</v>
      </c>
      <c r="H4622" s="118" t="str">
        <f>VLOOKUP($E4622,[5]Plan2!$A$5:$D$703,3,FALSE)</f>
        <v>2110</v>
      </c>
      <c r="I4622" s="118" t="str">
        <f>VLOOKUP($E4622,[5]Plan2!$A$5:$D$703,4,FALSE)</f>
        <v>Fabricação de produtos farmoquímicos</v>
      </c>
    </row>
    <row r="4623" spans="1:9" ht="16">
      <c r="A4623" s="117" t="s">
        <v>10962</v>
      </c>
      <c r="B4623" s="118" t="s">
        <v>10963</v>
      </c>
      <c r="C4623" s="116" t="s">
        <v>338</v>
      </c>
      <c r="D4623" s="116" t="s">
        <v>249</v>
      </c>
      <c r="E4623" s="117" t="str">
        <f t="shared" si="72"/>
        <v>2100</v>
      </c>
      <c r="F4623" s="118" t="str">
        <f>VLOOKUP($E4623,[5]Plan2!$A$5:$D$703,1,FALSE)</f>
        <v>2100</v>
      </c>
      <c r="G4623" s="118" t="str">
        <f>VLOOKUP($E4623,[5]Plan2!$A$5:$D$703,2,FALSE)</f>
        <v>Fabricação de produtos farmoquímicos e farmacêuticos</v>
      </c>
      <c r="H4623" s="118" t="str">
        <f>VLOOKUP($E4623,[5]Plan2!$A$5:$D$703,3,FALSE)</f>
        <v>2110</v>
      </c>
      <c r="I4623" s="118" t="str">
        <f>VLOOKUP($E4623,[5]Plan2!$A$5:$D$703,4,FALSE)</f>
        <v>Fabricação de produtos farmoquímicos</v>
      </c>
    </row>
    <row r="4624" spans="1:9" ht="16">
      <c r="A4624" s="117" t="s">
        <v>10964</v>
      </c>
      <c r="B4624" s="118" t="s">
        <v>10965</v>
      </c>
      <c r="C4624" s="116" t="s">
        <v>338</v>
      </c>
      <c r="D4624" s="116" t="s">
        <v>249</v>
      </c>
      <c r="E4624" s="117" t="str">
        <f t="shared" si="72"/>
        <v>2100</v>
      </c>
      <c r="F4624" s="118" t="str">
        <f>VLOOKUP($E4624,[5]Plan2!$A$5:$D$703,1,FALSE)</f>
        <v>2100</v>
      </c>
      <c r="G4624" s="118" t="str">
        <f>VLOOKUP($E4624,[5]Plan2!$A$5:$D$703,2,FALSE)</f>
        <v>Fabricação de produtos farmoquímicos e farmacêuticos</v>
      </c>
      <c r="H4624" s="118" t="str">
        <f>VLOOKUP($E4624,[5]Plan2!$A$5:$D$703,3,FALSE)</f>
        <v>2110</v>
      </c>
      <c r="I4624" s="118" t="str">
        <f>VLOOKUP($E4624,[5]Plan2!$A$5:$D$703,4,FALSE)</f>
        <v>Fabricação de produtos farmoquímicos</v>
      </c>
    </row>
    <row r="4625" spans="1:9" ht="16">
      <c r="A4625" s="117" t="s">
        <v>10966</v>
      </c>
      <c r="B4625" s="118" t="s">
        <v>10967</v>
      </c>
      <c r="C4625" s="116" t="s">
        <v>338</v>
      </c>
      <c r="D4625" s="116" t="s">
        <v>249</v>
      </c>
      <c r="E4625" s="117" t="str">
        <f t="shared" si="72"/>
        <v>2100</v>
      </c>
      <c r="F4625" s="118" t="str">
        <f>VLOOKUP($E4625,[5]Plan2!$A$5:$D$703,1,FALSE)</f>
        <v>2100</v>
      </c>
      <c r="G4625" s="118" t="str">
        <f>VLOOKUP($E4625,[5]Plan2!$A$5:$D$703,2,FALSE)</f>
        <v>Fabricação de produtos farmoquímicos e farmacêuticos</v>
      </c>
      <c r="H4625" s="118" t="str">
        <f>VLOOKUP($E4625,[5]Plan2!$A$5:$D$703,3,FALSE)</f>
        <v>2110</v>
      </c>
      <c r="I4625" s="118" t="str">
        <f>VLOOKUP($E4625,[5]Plan2!$A$5:$D$703,4,FALSE)</f>
        <v>Fabricação de produtos farmoquímicos</v>
      </c>
    </row>
    <row r="4626" spans="1:9" ht="16">
      <c r="A4626" s="117" t="s">
        <v>10968</v>
      </c>
      <c r="B4626" s="118" t="s">
        <v>10969</v>
      </c>
      <c r="C4626" s="116" t="s">
        <v>338</v>
      </c>
      <c r="D4626" s="116" t="s">
        <v>249</v>
      </c>
      <c r="E4626" s="117" t="str">
        <f t="shared" si="72"/>
        <v>2100</v>
      </c>
      <c r="F4626" s="118" t="str">
        <f>VLOOKUP($E4626,[5]Plan2!$A$5:$D$703,1,FALSE)</f>
        <v>2100</v>
      </c>
      <c r="G4626" s="118" t="str">
        <f>VLOOKUP($E4626,[5]Plan2!$A$5:$D$703,2,FALSE)</f>
        <v>Fabricação de produtos farmoquímicos e farmacêuticos</v>
      </c>
      <c r="H4626" s="118" t="str">
        <f>VLOOKUP($E4626,[5]Plan2!$A$5:$D$703,3,FALSE)</f>
        <v>2110</v>
      </c>
      <c r="I4626" s="118" t="str">
        <f>VLOOKUP($E4626,[5]Plan2!$A$5:$D$703,4,FALSE)</f>
        <v>Fabricação de produtos farmoquímicos</v>
      </c>
    </row>
    <row r="4627" spans="1:9" ht="16">
      <c r="A4627" s="117" t="s">
        <v>10970</v>
      </c>
      <c r="B4627" s="118" t="s">
        <v>10971</v>
      </c>
      <c r="C4627" s="116" t="s">
        <v>338</v>
      </c>
      <c r="D4627" s="116" t="s">
        <v>249</v>
      </c>
      <c r="E4627" s="117" t="str">
        <f t="shared" si="72"/>
        <v>2100</v>
      </c>
      <c r="F4627" s="118" t="str">
        <f>VLOOKUP($E4627,[5]Plan2!$A$5:$D$703,1,FALSE)</f>
        <v>2100</v>
      </c>
      <c r="G4627" s="118" t="str">
        <f>VLOOKUP($E4627,[5]Plan2!$A$5:$D$703,2,FALSE)</f>
        <v>Fabricação de produtos farmoquímicos e farmacêuticos</v>
      </c>
      <c r="H4627" s="118" t="str">
        <f>VLOOKUP($E4627,[5]Plan2!$A$5:$D$703,3,FALSE)</f>
        <v>2110</v>
      </c>
      <c r="I4627" s="118" t="str">
        <f>VLOOKUP($E4627,[5]Plan2!$A$5:$D$703,4,FALSE)</f>
        <v>Fabricação de produtos farmoquímicos</v>
      </c>
    </row>
    <row r="4628" spans="1:9" ht="16">
      <c r="A4628" s="117" t="s">
        <v>10972</v>
      </c>
      <c r="B4628" s="118" t="s">
        <v>10973</v>
      </c>
      <c r="C4628" s="116" t="s">
        <v>338</v>
      </c>
      <c r="D4628" s="116" t="s">
        <v>249</v>
      </c>
      <c r="E4628" s="117" t="str">
        <f t="shared" si="72"/>
        <v>2100</v>
      </c>
      <c r="F4628" s="118" t="str">
        <f>VLOOKUP($E4628,[5]Plan2!$A$5:$D$703,1,FALSE)</f>
        <v>2100</v>
      </c>
      <c r="G4628" s="118" t="str">
        <f>VLOOKUP($E4628,[5]Plan2!$A$5:$D$703,2,FALSE)</f>
        <v>Fabricação de produtos farmoquímicos e farmacêuticos</v>
      </c>
      <c r="H4628" s="118" t="str">
        <f>VLOOKUP($E4628,[5]Plan2!$A$5:$D$703,3,FALSE)</f>
        <v>2110</v>
      </c>
      <c r="I4628" s="118" t="str">
        <f>VLOOKUP($E4628,[5]Plan2!$A$5:$D$703,4,FALSE)</f>
        <v>Fabricação de produtos farmoquímicos</v>
      </c>
    </row>
    <row r="4629" spans="1:9" ht="16">
      <c r="A4629" s="117" t="s">
        <v>10974</v>
      </c>
      <c r="B4629" s="118" t="s">
        <v>10975</v>
      </c>
      <c r="C4629" s="116" t="s">
        <v>338</v>
      </c>
      <c r="D4629" s="116" t="s">
        <v>249</v>
      </c>
      <c r="E4629" s="117" t="str">
        <f t="shared" si="72"/>
        <v>2100</v>
      </c>
      <c r="F4629" s="118" t="str">
        <f>VLOOKUP($E4629,[5]Plan2!$A$5:$D$703,1,FALSE)</f>
        <v>2100</v>
      </c>
      <c r="G4629" s="118" t="str">
        <f>VLOOKUP($E4629,[5]Plan2!$A$5:$D$703,2,FALSE)</f>
        <v>Fabricação de produtos farmoquímicos e farmacêuticos</v>
      </c>
      <c r="H4629" s="118" t="str">
        <f>VLOOKUP($E4629,[5]Plan2!$A$5:$D$703,3,FALSE)</f>
        <v>2110</v>
      </c>
      <c r="I4629" s="118" t="str">
        <f>VLOOKUP($E4629,[5]Plan2!$A$5:$D$703,4,FALSE)</f>
        <v>Fabricação de produtos farmoquímicos</v>
      </c>
    </row>
    <row r="4630" spans="1:9" ht="16">
      <c r="A4630" s="117" t="s">
        <v>10976</v>
      </c>
      <c r="B4630" s="118" t="s">
        <v>10977</v>
      </c>
      <c r="C4630" s="116" t="s">
        <v>338</v>
      </c>
      <c r="D4630" s="116" t="s">
        <v>249</v>
      </c>
      <c r="E4630" s="117" t="str">
        <f t="shared" si="72"/>
        <v>2100</v>
      </c>
      <c r="F4630" s="118" t="str">
        <f>VLOOKUP($E4630,[5]Plan2!$A$5:$D$703,1,FALSE)</f>
        <v>2100</v>
      </c>
      <c r="G4630" s="118" t="str">
        <f>VLOOKUP($E4630,[5]Plan2!$A$5:$D$703,2,FALSE)</f>
        <v>Fabricação de produtos farmoquímicos e farmacêuticos</v>
      </c>
      <c r="H4630" s="118" t="str">
        <f>VLOOKUP($E4630,[5]Plan2!$A$5:$D$703,3,FALSE)</f>
        <v>2110</v>
      </c>
      <c r="I4630" s="118" t="str">
        <f>VLOOKUP($E4630,[5]Plan2!$A$5:$D$703,4,FALSE)</f>
        <v>Fabricação de produtos farmoquímicos</v>
      </c>
    </row>
    <row r="4631" spans="1:9" ht="16">
      <c r="A4631" s="117" t="s">
        <v>10978</v>
      </c>
      <c r="B4631" s="118" t="s">
        <v>10979</v>
      </c>
      <c r="C4631" s="116" t="s">
        <v>338</v>
      </c>
      <c r="D4631" s="116" t="s">
        <v>249</v>
      </c>
      <c r="E4631" s="117" t="str">
        <f t="shared" si="72"/>
        <v>2100</v>
      </c>
      <c r="F4631" s="118" t="str">
        <f>VLOOKUP($E4631,[5]Plan2!$A$5:$D$703,1,FALSE)</f>
        <v>2100</v>
      </c>
      <c r="G4631" s="118" t="str">
        <f>VLOOKUP($E4631,[5]Plan2!$A$5:$D$703,2,FALSE)</f>
        <v>Fabricação de produtos farmoquímicos e farmacêuticos</v>
      </c>
      <c r="H4631" s="118" t="str">
        <f>VLOOKUP($E4631,[5]Plan2!$A$5:$D$703,3,FALSE)</f>
        <v>2110</v>
      </c>
      <c r="I4631" s="118" t="str">
        <f>VLOOKUP($E4631,[5]Plan2!$A$5:$D$703,4,FALSE)</f>
        <v>Fabricação de produtos farmoquímicos</v>
      </c>
    </row>
    <row r="4632" spans="1:9" ht="16">
      <c r="A4632" s="117" t="s">
        <v>10980</v>
      </c>
      <c r="B4632" s="118" t="s">
        <v>10981</v>
      </c>
      <c r="C4632" s="116" t="s">
        <v>355</v>
      </c>
      <c r="D4632" s="116" t="s">
        <v>119</v>
      </c>
      <c r="E4632" s="117" t="str">
        <f t="shared" si="72"/>
        <v>3180</v>
      </c>
      <c r="F4632" s="118" t="str">
        <f>VLOOKUP($E4632,[5]Plan2!$A$5:$D$703,1,FALSE)</f>
        <v>3180</v>
      </c>
      <c r="G4632" s="118" t="str">
        <f>VLOOKUP($E4632,[5]Plan2!$A$5:$D$703,2,FALSE)</f>
        <v>Fabricação de móveis e de produtos de indústrias diversas</v>
      </c>
      <c r="H4632" s="118" t="str">
        <f>VLOOKUP($E4632,[5]Plan2!$A$5:$D$703,3,FALSE)</f>
        <v>3101</v>
      </c>
      <c r="I4632" s="118" t="str">
        <f>VLOOKUP($E4632,[5]Plan2!$A$5:$D$703,4,FALSE)</f>
        <v>Fabricação de móveis com predominância de madeira</v>
      </c>
    </row>
    <row r="4633" spans="1:9" ht="16">
      <c r="A4633" s="117" t="s">
        <v>10982</v>
      </c>
      <c r="B4633" s="118" t="s">
        <v>10983</v>
      </c>
      <c r="C4633" s="116" t="s">
        <v>355</v>
      </c>
      <c r="D4633" s="116" t="s">
        <v>119</v>
      </c>
      <c r="E4633" s="117" t="str">
        <f t="shared" si="72"/>
        <v>3180</v>
      </c>
      <c r="F4633" s="118" t="str">
        <f>VLOOKUP($E4633,[5]Plan2!$A$5:$D$703,1,FALSE)</f>
        <v>3180</v>
      </c>
      <c r="G4633" s="118" t="str">
        <f>VLOOKUP($E4633,[5]Plan2!$A$5:$D$703,2,FALSE)</f>
        <v>Fabricação de móveis e de produtos de indústrias diversas</v>
      </c>
      <c r="H4633" s="118" t="str">
        <f>VLOOKUP($E4633,[5]Plan2!$A$5:$D$703,3,FALSE)</f>
        <v>3101</v>
      </c>
      <c r="I4633" s="118" t="str">
        <f>VLOOKUP($E4633,[5]Plan2!$A$5:$D$703,4,FALSE)</f>
        <v>Fabricação de móveis com predominância de madeira</v>
      </c>
    </row>
    <row r="4634" spans="1:9" ht="16">
      <c r="A4634" s="117" t="s">
        <v>10984</v>
      </c>
      <c r="B4634" s="118" t="s">
        <v>10985</v>
      </c>
      <c r="C4634" s="116" t="s">
        <v>355</v>
      </c>
      <c r="D4634" s="116" t="s">
        <v>119</v>
      </c>
      <c r="E4634" s="117" t="str">
        <f t="shared" si="72"/>
        <v>3180</v>
      </c>
      <c r="F4634" s="118" t="str">
        <f>VLOOKUP($E4634,[5]Plan2!$A$5:$D$703,1,FALSE)</f>
        <v>3180</v>
      </c>
      <c r="G4634" s="118" t="str">
        <f>VLOOKUP($E4634,[5]Plan2!$A$5:$D$703,2,FALSE)</f>
        <v>Fabricação de móveis e de produtos de indústrias diversas</v>
      </c>
      <c r="H4634" s="118" t="str">
        <f>VLOOKUP($E4634,[5]Plan2!$A$5:$D$703,3,FALSE)</f>
        <v>3101</v>
      </c>
      <c r="I4634" s="118" t="str">
        <f>VLOOKUP($E4634,[5]Plan2!$A$5:$D$703,4,FALSE)</f>
        <v>Fabricação de móveis com predominância de madeira</v>
      </c>
    </row>
    <row r="4635" spans="1:9" ht="16">
      <c r="A4635" s="117" t="s">
        <v>10986</v>
      </c>
      <c r="B4635" s="118" t="s">
        <v>10987</v>
      </c>
      <c r="C4635" s="116" t="s">
        <v>355</v>
      </c>
      <c r="D4635" s="116" t="s">
        <v>119</v>
      </c>
      <c r="E4635" s="117" t="str">
        <f t="shared" si="72"/>
        <v>3180</v>
      </c>
      <c r="F4635" s="118" t="str">
        <f>VLOOKUP($E4635,[5]Plan2!$A$5:$D$703,1,FALSE)</f>
        <v>3180</v>
      </c>
      <c r="G4635" s="118" t="str">
        <f>VLOOKUP($E4635,[5]Plan2!$A$5:$D$703,2,FALSE)</f>
        <v>Fabricação de móveis e de produtos de indústrias diversas</v>
      </c>
      <c r="H4635" s="118" t="str">
        <f>VLOOKUP($E4635,[5]Plan2!$A$5:$D$703,3,FALSE)</f>
        <v>3101</v>
      </c>
      <c r="I4635" s="118" t="str">
        <f>VLOOKUP($E4635,[5]Plan2!$A$5:$D$703,4,FALSE)</f>
        <v>Fabricação de móveis com predominância de madeira</v>
      </c>
    </row>
    <row r="4636" spans="1:9" ht="16">
      <c r="A4636" s="117" t="s">
        <v>10988</v>
      </c>
      <c r="B4636" s="118" t="s">
        <v>10989</v>
      </c>
      <c r="C4636" s="116" t="s">
        <v>355</v>
      </c>
      <c r="D4636" s="116" t="s">
        <v>119</v>
      </c>
      <c r="E4636" s="117" t="str">
        <f t="shared" si="72"/>
        <v>3180</v>
      </c>
      <c r="F4636" s="118" t="str">
        <f>VLOOKUP($E4636,[5]Plan2!$A$5:$D$703,1,FALSE)</f>
        <v>3180</v>
      </c>
      <c r="G4636" s="118" t="str">
        <f>VLOOKUP($E4636,[5]Plan2!$A$5:$D$703,2,FALSE)</f>
        <v>Fabricação de móveis e de produtos de indústrias diversas</v>
      </c>
      <c r="H4636" s="118" t="str">
        <f>VLOOKUP($E4636,[5]Plan2!$A$5:$D$703,3,FALSE)</f>
        <v>3101</v>
      </c>
      <c r="I4636" s="118" t="str">
        <f>VLOOKUP($E4636,[5]Plan2!$A$5:$D$703,4,FALSE)</f>
        <v>Fabricação de móveis com predominância de madeira</v>
      </c>
    </row>
    <row r="4637" spans="1:9" ht="16">
      <c r="A4637" s="117" t="s">
        <v>10990</v>
      </c>
      <c r="B4637" s="118" t="s">
        <v>10991</v>
      </c>
      <c r="C4637" s="116" t="s">
        <v>338</v>
      </c>
      <c r="D4637" s="116" t="s">
        <v>249</v>
      </c>
      <c r="E4637" s="117" t="str">
        <f t="shared" si="72"/>
        <v>2100</v>
      </c>
      <c r="F4637" s="118" t="str">
        <f>VLOOKUP($E4637,[5]Plan2!$A$5:$D$703,1,FALSE)</f>
        <v>2100</v>
      </c>
      <c r="G4637" s="118" t="str">
        <f>VLOOKUP($E4637,[5]Plan2!$A$5:$D$703,2,FALSE)</f>
        <v>Fabricação de produtos farmoquímicos e farmacêuticos</v>
      </c>
      <c r="H4637" s="118" t="str">
        <f>VLOOKUP($E4637,[5]Plan2!$A$5:$D$703,3,FALSE)</f>
        <v>2110</v>
      </c>
      <c r="I4637" s="118" t="str">
        <f>VLOOKUP($E4637,[5]Plan2!$A$5:$D$703,4,FALSE)</f>
        <v>Fabricação de produtos farmoquímicos</v>
      </c>
    </row>
    <row r="4638" spans="1:9" ht="16">
      <c r="A4638" s="117" t="s">
        <v>10992</v>
      </c>
      <c r="B4638" s="118" t="s">
        <v>10993</v>
      </c>
      <c r="C4638" s="116" t="s">
        <v>338</v>
      </c>
      <c r="D4638" s="116" t="s">
        <v>249</v>
      </c>
      <c r="E4638" s="117" t="str">
        <f t="shared" si="72"/>
        <v>2100</v>
      </c>
      <c r="F4638" s="118" t="str">
        <f>VLOOKUP($E4638,[5]Plan2!$A$5:$D$703,1,FALSE)</f>
        <v>2100</v>
      </c>
      <c r="G4638" s="118" t="str">
        <f>VLOOKUP($E4638,[5]Plan2!$A$5:$D$703,2,FALSE)</f>
        <v>Fabricação de produtos farmoquímicos e farmacêuticos</v>
      </c>
      <c r="H4638" s="118" t="str">
        <f>VLOOKUP($E4638,[5]Plan2!$A$5:$D$703,3,FALSE)</f>
        <v>2110</v>
      </c>
      <c r="I4638" s="118" t="str">
        <f>VLOOKUP($E4638,[5]Plan2!$A$5:$D$703,4,FALSE)</f>
        <v>Fabricação de produtos farmoquímicos</v>
      </c>
    </row>
    <row r="4639" spans="1:9" ht="16">
      <c r="A4639" s="117" t="s">
        <v>10994</v>
      </c>
      <c r="B4639" s="118" t="s">
        <v>10995</v>
      </c>
      <c r="C4639" s="116" t="s">
        <v>338</v>
      </c>
      <c r="D4639" s="116" t="s">
        <v>249</v>
      </c>
      <c r="E4639" s="117" t="str">
        <f t="shared" si="72"/>
        <v>2100</v>
      </c>
      <c r="F4639" s="118" t="str">
        <f>VLOOKUP($E4639,[5]Plan2!$A$5:$D$703,1,FALSE)</f>
        <v>2100</v>
      </c>
      <c r="G4639" s="118" t="str">
        <f>VLOOKUP($E4639,[5]Plan2!$A$5:$D$703,2,FALSE)</f>
        <v>Fabricação de produtos farmoquímicos e farmacêuticos</v>
      </c>
      <c r="H4639" s="118" t="str">
        <f>VLOOKUP($E4639,[5]Plan2!$A$5:$D$703,3,FALSE)</f>
        <v>2110</v>
      </c>
      <c r="I4639" s="118" t="str">
        <f>VLOOKUP($E4639,[5]Plan2!$A$5:$D$703,4,FALSE)</f>
        <v>Fabricação de produtos farmoquímicos</v>
      </c>
    </row>
    <row r="4640" spans="1:9" ht="16">
      <c r="A4640" s="117" t="s">
        <v>10996</v>
      </c>
      <c r="B4640" s="118" t="s">
        <v>10997</v>
      </c>
      <c r="C4640" s="116" t="s">
        <v>338</v>
      </c>
      <c r="D4640" s="116" t="s">
        <v>249</v>
      </c>
      <c r="E4640" s="117" t="str">
        <f t="shared" si="72"/>
        <v>2100</v>
      </c>
      <c r="F4640" s="118" t="str">
        <f>VLOOKUP($E4640,[5]Plan2!$A$5:$D$703,1,FALSE)</f>
        <v>2100</v>
      </c>
      <c r="G4640" s="118" t="str">
        <f>VLOOKUP($E4640,[5]Plan2!$A$5:$D$703,2,FALSE)</f>
        <v>Fabricação de produtos farmoquímicos e farmacêuticos</v>
      </c>
      <c r="H4640" s="118" t="str">
        <f>VLOOKUP($E4640,[5]Plan2!$A$5:$D$703,3,FALSE)</f>
        <v>2110</v>
      </c>
      <c r="I4640" s="118" t="str">
        <f>VLOOKUP($E4640,[5]Plan2!$A$5:$D$703,4,FALSE)</f>
        <v>Fabricação de produtos farmoquímicos</v>
      </c>
    </row>
    <row r="4641" spans="1:9" ht="16">
      <c r="A4641" s="117" t="s">
        <v>10998</v>
      </c>
      <c r="B4641" s="118" t="s">
        <v>10999</v>
      </c>
      <c r="C4641" s="116" t="s">
        <v>338</v>
      </c>
      <c r="D4641" s="116" t="s">
        <v>249</v>
      </c>
      <c r="E4641" s="117" t="str">
        <f t="shared" si="72"/>
        <v>2100</v>
      </c>
      <c r="F4641" s="118" t="str">
        <f>VLOOKUP($E4641,[5]Plan2!$A$5:$D$703,1,FALSE)</f>
        <v>2100</v>
      </c>
      <c r="G4641" s="118" t="str">
        <f>VLOOKUP($E4641,[5]Plan2!$A$5:$D$703,2,FALSE)</f>
        <v>Fabricação de produtos farmoquímicos e farmacêuticos</v>
      </c>
      <c r="H4641" s="118" t="str">
        <f>VLOOKUP($E4641,[5]Plan2!$A$5:$D$703,3,FALSE)</f>
        <v>2110</v>
      </c>
      <c r="I4641" s="118" t="str">
        <f>VLOOKUP($E4641,[5]Plan2!$A$5:$D$703,4,FALSE)</f>
        <v>Fabricação de produtos farmoquímicos</v>
      </c>
    </row>
    <row r="4642" spans="1:9" ht="16">
      <c r="A4642" s="117" t="s">
        <v>11000</v>
      </c>
      <c r="B4642" s="118" t="s">
        <v>11001</v>
      </c>
      <c r="C4642" s="116" t="s">
        <v>338</v>
      </c>
      <c r="D4642" s="116" t="s">
        <v>249</v>
      </c>
      <c r="E4642" s="117" t="str">
        <f t="shared" si="72"/>
        <v>2100</v>
      </c>
      <c r="F4642" s="118" t="str">
        <f>VLOOKUP($E4642,[5]Plan2!$A$5:$D$703,1,FALSE)</f>
        <v>2100</v>
      </c>
      <c r="G4642" s="118" t="str">
        <f>VLOOKUP($E4642,[5]Plan2!$A$5:$D$703,2,FALSE)</f>
        <v>Fabricação de produtos farmoquímicos e farmacêuticos</v>
      </c>
      <c r="H4642" s="118" t="str">
        <f>VLOOKUP($E4642,[5]Plan2!$A$5:$D$703,3,FALSE)</f>
        <v>2110</v>
      </c>
      <c r="I4642" s="118" t="str">
        <f>VLOOKUP($E4642,[5]Plan2!$A$5:$D$703,4,FALSE)</f>
        <v>Fabricação de produtos farmoquímicos</v>
      </c>
    </row>
    <row r="4643" spans="1:9" ht="16">
      <c r="A4643" s="117" t="s">
        <v>11002</v>
      </c>
      <c r="B4643" s="118" t="s">
        <v>11003</v>
      </c>
      <c r="C4643" s="116" t="s">
        <v>338</v>
      </c>
      <c r="D4643" s="116" t="s">
        <v>249</v>
      </c>
      <c r="E4643" s="117" t="str">
        <f t="shared" si="72"/>
        <v>2100</v>
      </c>
      <c r="F4643" s="118" t="str">
        <f>VLOOKUP($E4643,[5]Plan2!$A$5:$D$703,1,FALSE)</f>
        <v>2100</v>
      </c>
      <c r="G4643" s="118" t="str">
        <f>VLOOKUP($E4643,[5]Plan2!$A$5:$D$703,2,FALSE)</f>
        <v>Fabricação de produtos farmoquímicos e farmacêuticos</v>
      </c>
      <c r="H4643" s="118" t="str">
        <f>VLOOKUP($E4643,[5]Plan2!$A$5:$D$703,3,FALSE)</f>
        <v>2110</v>
      </c>
      <c r="I4643" s="118" t="str">
        <f>VLOOKUP($E4643,[5]Plan2!$A$5:$D$703,4,FALSE)</f>
        <v>Fabricação de produtos farmoquímicos</v>
      </c>
    </row>
    <row r="4644" spans="1:9" ht="16">
      <c r="A4644" s="117" t="s">
        <v>11004</v>
      </c>
      <c r="B4644" s="118" t="s">
        <v>11005</v>
      </c>
      <c r="C4644" s="116" t="s">
        <v>338</v>
      </c>
      <c r="D4644" s="116" t="s">
        <v>249</v>
      </c>
      <c r="E4644" s="117" t="str">
        <f t="shared" si="72"/>
        <v>2100</v>
      </c>
      <c r="F4644" s="118" t="str">
        <f>VLOOKUP($E4644,[5]Plan2!$A$5:$D$703,1,FALSE)</f>
        <v>2100</v>
      </c>
      <c r="G4644" s="118" t="str">
        <f>VLOOKUP($E4644,[5]Plan2!$A$5:$D$703,2,FALSE)</f>
        <v>Fabricação de produtos farmoquímicos e farmacêuticos</v>
      </c>
      <c r="H4644" s="118" t="str">
        <f>VLOOKUP($E4644,[5]Plan2!$A$5:$D$703,3,FALSE)</f>
        <v>2110</v>
      </c>
      <c r="I4644" s="118" t="str">
        <f>VLOOKUP($E4644,[5]Plan2!$A$5:$D$703,4,FALSE)</f>
        <v>Fabricação de produtos farmoquímicos</v>
      </c>
    </row>
    <row r="4645" spans="1:9" ht="16">
      <c r="A4645" s="117" t="s">
        <v>11006</v>
      </c>
      <c r="B4645" s="118" t="s">
        <v>11007</v>
      </c>
      <c r="C4645" s="116" t="s">
        <v>338</v>
      </c>
      <c r="D4645" s="116" t="s">
        <v>249</v>
      </c>
      <c r="E4645" s="117" t="str">
        <f t="shared" si="72"/>
        <v>2100</v>
      </c>
      <c r="F4645" s="118" t="str">
        <f>VLOOKUP($E4645,[5]Plan2!$A$5:$D$703,1,FALSE)</f>
        <v>2100</v>
      </c>
      <c r="G4645" s="118" t="str">
        <f>VLOOKUP($E4645,[5]Plan2!$A$5:$D$703,2,FALSE)</f>
        <v>Fabricação de produtos farmoquímicos e farmacêuticos</v>
      </c>
      <c r="H4645" s="118" t="str">
        <f>VLOOKUP($E4645,[5]Plan2!$A$5:$D$703,3,FALSE)</f>
        <v>2110</v>
      </c>
      <c r="I4645" s="118" t="str">
        <f>VLOOKUP($E4645,[5]Plan2!$A$5:$D$703,4,FALSE)</f>
        <v>Fabricação de produtos farmoquímicos</v>
      </c>
    </row>
    <row r="4646" spans="1:9" ht="16">
      <c r="A4646" s="117" t="s">
        <v>11008</v>
      </c>
      <c r="B4646" s="118" t="s">
        <v>11009</v>
      </c>
      <c r="C4646" s="116" t="s">
        <v>338</v>
      </c>
      <c r="D4646" s="116" t="s">
        <v>249</v>
      </c>
      <c r="E4646" s="117" t="str">
        <f t="shared" si="72"/>
        <v>2100</v>
      </c>
      <c r="F4646" s="118" t="str">
        <f>VLOOKUP($E4646,[5]Plan2!$A$5:$D$703,1,FALSE)</f>
        <v>2100</v>
      </c>
      <c r="G4646" s="118" t="str">
        <f>VLOOKUP($E4646,[5]Plan2!$A$5:$D$703,2,FALSE)</f>
        <v>Fabricação de produtos farmoquímicos e farmacêuticos</v>
      </c>
      <c r="H4646" s="118" t="str">
        <f>VLOOKUP($E4646,[5]Plan2!$A$5:$D$703,3,FALSE)</f>
        <v>2110</v>
      </c>
      <c r="I4646" s="118" t="str">
        <f>VLOOKUP($E4646,[5]Plan2!$A$5:$D$703,4,FALSE)</f>
        <v>Fabricação de produtos farmoquímicos</v>
      </c>
    </row>
    <row r="4647" spans="1:9" ht="16">
      <c r="A4647" s="117" t="s">
        <v>11010</v>
      </c>
      <c r="B4647" s="118" t="s">
        <v>11011</v>
      </c>
      <c r="C4647" s="116" t="s">
        <v>338</v>
      </c>
      <c r="D4647" s="116" t="s">
        <v>249</v>
      </c>
      <c r="E4647" s="117" t="str">
        <f t="shared" si="72"/>
        <v>2100</v>
      </c>
      <c r="F4647" s="118" t="str">
        <f>VLOOKUP($E4647,[5]Plan2!$A$5:$D$703,1,FALSE)</f>
        <v>2100</v>
      </c>
      <c r="G4647" s="118" t="str">
        <f>VLOOKUP($E4647,[5]Plan2!$A$5:$D$703,2,FALSE)</f>
        <v>Fabricação de produtos farmoquímicos e farmacêuticos</v>
      </c>
      <c r="H4647" s="118" t="str">
        <f>VLOOKUP($E4647,[5]Plan2!$A$5:$D$703,3,FALSE)</f>
        <v>2110</v>
      </c>
      <c r="I4647" s="118" t="str">
        <f>VLOOKUP($E4647,[5]Plan2!$A$5:$D$703,4,FALSE)</f>
        <v>Fabricação de produtos farmoquímicos</v>
      </c>
    </row>
    <row r="4648" spans="1:9" ht="16">
      <c r="A4648" s="117" t="s">
        <v>11012</v>
      </c>
      <c r="B4648" s="118" t="s">
        <v>11013</v>
      </c>
      <c r="C4648" s="116" t="s">
        <v>355</v>
      </c>
      <c r="D4648" s="116" t="s">
        <v>119</v>
      </c>
      <c r="E4648" s="117" t="str">
        <f t="shared" si="72"/>
        <v>3180</v>
      </c>
      <c r="F4648" s="118" t="str">
        <f>VLOOKUP($E4648,[5]Plan2!$A$5:$D$703,1,FALSE)</f>
        <v>3180</v>
      </c>
      <c r="G4648" s="118" t="str">
        <f>VLOOKUP($E4648,[5]Plan2!$A$5:$D$703,2,FALSE)</f>
        <v>Fabricação de móveis e de produtos de indústrias diversas</v>
      </c>
      <c r="H4648" s="118" t="str">
        <f>VLOOKUP($E4648,[5]Plan2!$A$5:$D$703,3,FALSE)</f>
        <v>3101</v>
      </c>
      <c r="I4648" s="118" t="str">
        <f>VLOOKUP($E4648,[5]Plan2!$A$5:$D$703,4,FALSE)</f>
        <v>Fabricação de móveis com predominância de madeira</v>
      </c>
    </row>
    <row r="4649" spans="1:9" ht="16">
      <c r="A4649" s="117" t="s">
        <v>11014</v>
      </c>
      <c r="B4649" s="118" t="s">
        <v>11015</v>
      </c>
      <c r="C4649" s="116" t="s">
        <v>355</v>
      </c>
      <c r="D4649" s="116" t="s">
        <v>119</v>
      </c>
      <c r="E4649" s="117" t="str">
        <f t="shared" si="72"/>
        <v>3180</v>
      </c>
      <c r="F4649" s="118" t="str">
        <f>VLOOKUP($E4649,[5]Plan2!$A$5:$D$703,1,FALSE)</f>
        <v>3180</v>
      </c>
      <c r="G4649" s="118" t="str">
        <f>VLOOKUP($E4649,[5]Plan2!$A$5:$D$703,2,FALSE)</f>
        <v>Fabricação de móveis e de produtos de indústrias diversas</v>
      </c>
      <c r="H4649" s="118" t="str">
        <f>VLOOKUP($E4649,[5]Plan2!$A$5:$D$703,3,FALSE)</f>
        <v>3101</v>
      </c>
      <c r="I4649" s="118" t="str">
        <f>VLOOKUP($E4649,[5]Plan2!$A$5:$D$703,4,FALSE)</f>
        <v>Fabricação de móveis com predominância de madeira</v>
      </c>
    </row>
    <row r="4650" spans="1:9" ht="16">
      <c r="A4650" s="117" t="s">
        <v>11016</v>
      </c>
      <c r="B4650" s="118" t="s">
        <v>11017</v>
      </c>
      <c r="C4650" s="116" t="s">
        <v>355</v>
      </c>
      <c r="D4650" s="116" t="s">
        <v>119</v>
      </c>
      <c r="E4650" s="117" t="str">
        <f t="shared" si="72"/>
        <v>3180</v>
      </c>
      <c r="F4650" s="118" t="str">
        <f>VLOOKUP($E4650,[5]Plan2!$A$5:$D$703,1,FALSE)</f>
        <v>3180</v>
      </c>
      <c r="G4650" s="118" t="str">
        <f>VLOOKUP($E4650,[5]Plan2!$A$5:$D$703,2,FALSE)</f>
        <v>Fabricação de móveis e de produtos de indústrias diversas</v>
      </c>
      <c r="H4650" s="118" t="str">
        <f>VLOOKUP($E4650,[5]Plan2!$A$5:$D$703,3,FALSE)</f>
        <v>3101</v>
      </c>
      <c r="I4650" s="118" t="str">
        <f>VLOOKUP($E4650,[5]Plan2!$A$5:$D$703,4,FALSE)</f>
        <v>Fabricação de móveis com predominância de madeira</v>
      </c>
    </row>
    <row r="4651" spans="1:9" ht="16">
      <c r="A4651" s="117" t="s">
        <v>11018</v>
      </c>
      <c r="B4651" s="118" t="s">
        <v>11019</v>
      </c>
      <c r="C4651" s="116" t="s">
        <v>338</v>
      </c>
      <c r="D4651" s="116" t="s">
        <v>249</v>
      </c>
      <c r="E4651" s="117" t="str">
        <f t="shared" si="72"/>
        <v>2100</v>
      </c>
      <c r="F4651" s="118" t="str">
        <f>VLOOKUP($E4651,[5]Plan2!$A$5:$D$703,1,FALSE)</f>
        <v>2100</v>
      </c>
      <c r="G4651" s="118" t="str">
        <f>VLOOKUP($E4651,[5]Plan2!$A$5:$D$703,2,FALSE)</f>
        <v>Fabricação de produtos farmoquímicos e farmacêuticos</v>
      </c>
      <c r="H4651" s="118" t="str">
        <f>VLOOKUP($E4651,[5]Plan2!$A$5:$D$703,3,FALSE)</f>
        <v>2110</v>
      </c>
      <c r="I4651" s="118" t="str">
        <f>VLOOKUP($E4651,[5]Plan2!$A$5:$D$703,4,FALSE)</f>
        <v>Fabricação de produtos farmoquímicos</v>
      </c>
    </row>
    <row r="4652" spans="1:9" ht="16">
      <c r="A4652" s="117" t="s">
        <v>11020</v>
      </c>
      <c r="B4652" s="118" t="s">
        <v>11021</v>
      </c>
      <c r="C4652" s="116" t="s">
        <v>338</v>
      </c>
      <c r="D4652" s="116" t="s">
        <v>249</v>
      </c>
      <c r="E4652" s="117" t="str">
        <f t="shared" si="72"/>
        <v>2100</v>
      </c>
      <c r="F4652" s="118" t="str">
        <f>VLOOKUP($E4652,[5]Plan2!$A$5:$D$703,1,FALSE)</f>
        <v>2100</v>
      </c>
      <c r="G4652" s="118" t="str">
        <f>VLOOKUP($E4652,[5]Plan2!$A$5:$D$703,2,FALSE)</f>
        <v>Fabricação de produtos farmoquímicos e farmacêuticos</v>
      </c>
      <c r="H4652" s="118" t="str">
        <f>VLOOKUP($E4652,[5]Plan2!$A$5:$D$703,3,FALSE)</f>
        <v>2110</v>
      </c>
      <c r="I4652" s="118" t="str">
        <f>VLOOKUP($E4652,[5]Plan2!$A$5:$D$703,4,FALSE)</f>
        <v>Fabricação de produtos farmoquímicos</v>
      </c>
    </row>
    <row r="4653" spans="1:9" ht="16">
      <c r="A4653" s="117" t="s">
        <v>11022</v>
      </c>
      <c r="B4653" s="118" t="s">
        <v>11023</v>
      </c>
      <c r="C4653" s="116" t="s">
        <v>355</v>
      </c>
      <c r="D4653" s="116" t="s">
        <v>119</v>
      </c>
      <c r="E4653" s="117" t="str">
        <f t="shared" si="72"/>
        <v>3180</v>
      </c>
      <c r="F4653" s="118" t="str">
        <f>VLOOKUP($E4653,[5]Plan2!$A$5:$D$703,1,FALSE)</f>
        <v>3180</v>
      </c>
      <c r="G4653" s="118" t="str">
        <f>VLOOKUP($E4653,[5]Plan2!$A$5:$D$703,2,FALSE)</f>
        <v>Fabricação de móveis e de produtos de indústrias diversas</v>
      </c>
      <c r="H4653" s="118" t="str">
        <f>VLOOKUP($E4653,[5]Plan2!$A$5:$D$703,3,FALSE)</f>
        <v>3101</v>
      </c>
      <c r="I4653" s="118" t="str">
        <f>VLOOKUP($E4653,[5]Plan2!$A$5:$D$703,4,FALSE)</f>
        <v>Fabricação de móveis com predominância de madeira</v>
      </c>
    </row>
    <row r="4654" spans="1:9" ht="16">
      <c r="A4654" s="117" t="s">
        <v>11024</v>
      </c>
      <c r="B4654" s="118" t="s">
        <v>11025</v>
      </c>
      <c r="C4654" s="116" t="s">
        <v>340</v>
      </c>
      <c r="D4654" s="116" t="s">
        <v>251</v>
      </c>
      <c r="E4654" s="117" t="str">
        <f t="shared" si="72"/>
        <v>2200</v>
      </c>
      <c r="F4654" s="118" t="str">
        <f>VLOOKUP($E4654,[5]Plan2!$A$5:$D$703,1,FALSE)</f>
        <v>2200</v>
      </c>
      <c r="G4654" s="118" t="str">
        <f>VLOOKUP($E4654,[5]Plan2!$A$5:$D$703,2,FALSE)</f>
        <v>Fabricação de produtos de borracha e de material plástico</v>
      </c>
      <c r="H4654" s="118" t="str">
        <f>VLOOKUP($E4654,[5]Plan2!$A$5:$D$703,3,FALSE)</f>
        <v>2211</v>
      </c>
      <c r="I4654" s="118" t="str">
        <f>VLOOKUP($E4654,[5]Plan2!$A$5:$D$703,4,FALSE)</f>
        <v>Fabricação de pneumáticos e de câmaras-de-ar</v>
      </c>
    </row>
    <row r="4655" spans="1:9" ht="16">
      <c r="A4655" s="117" t="s">
        <v>11026</v>
      </c>
      <c r="B4655" s="118" t="s">
        <v>11027</v>
      </c>
      <c r="C4655" s="116" t="s">
        <v>340</v>
      </c>
      <c r="D4655" s="116" t="s">
        <v>251</v>
      </c>
      <c r="E4655" s="117" t="str">
        <f t="shared" si="72"/>
        <v>2200</v>
      </c>
      <c r="F4655" s="118" t="str">
        <f>VLOOKUP($E4655,[5]Plan2!$A$5:$D$703,1,FALSE)</f>
        <v>2200</v>
      </c>
      <c r="G4655" s="118" t="str">
        <f>VLOOKUP($E4655,[5]Plan2!$A$5:$D$703,2,FALSE)</f>
        <v>Fabricação de produtos de borracha e de material plástico</v>
      </c>
      <c r="H4655" s="118" t="str">
        <f>VLOOKUP($E4655,[5]Plan2!$A$5:$D$703,3,FALSE)</f>
        <v>2211</v>
      </c>
      <c r="I4655" s="118" t="str">
        <f>VLOOKUP($E4655,[5]Plan2!$A$5:$D$703,4,FALSE)</f>
        <v>Fabricação de pneumáticos e de câmaras-de-ar</v>
      </c>
    </row>
    <row r="4656" spans="1:9" ht="16">
      <c r="A4656" s="117" t="s">
        <v>11028</v>
      </c>
      <c r="B4656" s="118" t="s">
        <v>11029</v>
      </c>
      <c r="C4656" s="116" t="s">
        <v>359</v>
      </c>
      <c r="D4656" s="116" t="s">
        <v>360</v>
      </c>
      <c r="E4656" s="117" t="str">
        <f t="shared" si="72"/>
        <v>3680</v>
      </c>
      <c r="F4656" s="118" t="str">
        <f>VLOOKUP($E4656,[5]Plan2!$A$5:$D$703,1,FALSE)</f>
        <v>3680</v>
      </c>
      <c r="G4656" s="118" t="str">
        <f>VLOOKUP($E4656,[5]Plan2!$A$5:$D$703,2,FALSE)</f>
        <v>Água, esgoto e gestão de resíduos</v>
      </c>
      <c r="H4656" s="118" t="str">
        <f>VLOOKUP($E4656,[5]Plan2!$A$5:$D$703,3,FALSE)</f>
        <v>3600</v>
      </c>
      <c r="I4656" s="118" t="str">
        <f>VLOOKUP($E4656,[5]Plan2!$A$5:$D$703,4,FALSE)</f>
        <v>Captação, tratamento e distribuição de água</v>
      </c>
    </row>
    <row r="4657" spans="1:9" ht="16">
      <c r="A4657" s="117" t="s">
        <v>11030</v>
      </c>
      <c r="B4657" s="118" t="s">
        <v>11031</v>
      </c>
      <c r="C4657" s="116" t="s">
        <v>338</v>
      </c>
      <c r="D4657" s="116" t="s">
        <v>249</v>
      </c>
      <c r="E4657" s="117" t="str">
        <f t="shared" si="72"/>
        <v>2100</v>
      </c>
      <c r="F4657" s="118" t="str">
        <f>VLOOKUP($E4657,[5]Plan2!$A$5:$D$703,1,FALSE)</f>
        <v>2100</v>
      </c>
      <c r="G4657" s="118" t="str">
        <f>VLOOKUP($E4657,[5]Plan2!$A$5:$D$703,2,FALSE)</f>
        <v>Fabricação de produtos farmoquímicos e farmacêuticos</v>
      </c>
      <c r="H4657" s="118" t="str">
        <f>VLOOKUP($E4657,[5]Plan2!$A$5:$D$703,3,FALSE)</f>
        <v>2110</v>
      </c>
      <c r="I4657" s="118" t="str">
        <f>VLOOKUP($E4657,[5]Plan2!$A$5:$D$703,4,FALSE)</f>
        <v>Fabricação de produtos farmoquímicos</v>
      </c>
    </row>
    <row r="4658" spans="1:9" ht="16">
      <c r="A4658" s="117" t="s">
        <v>11032</v>
      </c>
      <c r="B4658" s="118" t="s">
        <v>11033</v>
      </c>
      <c r="C4658" s="116" t="s">
        <v>242</v>
      </c>
      <c r="D4658" s="116" t="s">
        <v>99</v>
      </c>
      <c r="E4658" s="117" t="str">
        <f t="shared" si="72"/>
        <v>2091</v>
      </c>
      <c r="F4658" s="118" t="str">
        <f>VLOOKUP($E4658,[5]Plan2!$A$5:$D$703,1,FALSE)</f>
        <v>2091</v>
      </c>
      <c r="G4658" s="118" t="str">
        <f>VLOOKUP($E4658,[5]Plan2!$A$5:$D$703,2,FALSE)</f>
        <v>Fabricação de químicos orgânicos e inorgânicos, resinas e elastômeros</v>
      </c>
      <c r="H4658" s="118" t="str">
        <f>VLOOKUP($E4658,[5]Plan2!$A$5:$D$703,3,FALSE)</f>
        <v>2011</v>
      </c>
      <c r="I4658" s="118" t="str">
        <f>VLOOKUP($E4658,[5]Plan2!$A$5:$D$703,4,FALSE)</f>
        <v>Fabricação de cloro e álcalis</v>
      </c>
    </row>
    <row r="4659" spans="1:9" ht="16">
      <c r="A4659" s="117" t="s">
        <v>11034</v>
      </c>
      <c r="B4659" s="118" t="s">
        <v>11035</v>
      </c>
      <c r="C4659" s="116" t="s">
        <v>241</v>
      </c>
      <c r="D4659" s="116" t="s">
        <v>240</v>
      </c>
      <c r="E4659" s="117" t="str">
        <f t="shared" si="72"/>
        <v>2091</v>
      </c>
      <c r="F4659" s="118" t="str">
        <f>VLOOKUP($E4659,[5]Plan2!$A$5:$D$703,1,FALSE)</f>
        <v>2091</v>
      </c>
      <c r="G4659" s="118" t="str">
        <f>VLOOKUP($E4659,[5]Plan2!$A$5:$D$703,2,FALSE)</f>
        <v>Fabricação de químicos orgânicos e inorgânicos, resinas e elastômeros</v>
      </c>
      <c r="H4659" s="118" t="str">
        <f>VLOOKUP($E4659,[5]Plan2!$A$5:$D$703,3,FALSE)</f>
        <v>2011</v>
      </c>
      <c r="I4659" s="118" t="str">
        <f>VLOOKUP($E4659,[5]Plan2!$A$5:$D$703,4,FALSE)</f>
        <v>Fabricação de cloro e álcalis</v>
      </c>
    </row>
    <row r="4660" spans="1:9" ht="16">
      <c r="A4660" s="117" t="s">
        <v>11036</v>
      </c>
      <c r="B4660" s="118" t="s">
        <v>11037</v>
      </c>
      <c r="C4660" s="116" t="s">
        <v>241</v>
      </c>
      <c r="D4660" s="116" t="s">
        <v>240</v>
      </c>
      <c r="E4660" s="117" t="str">
        <f t="shared" si="72"/>
        <v>2091</v>
      </c>
      <c r="F4660" s="118" t="str">
        <f>VLOOKUP($E4660,[5]Plan2!$A$5:$D$703,1,FALSE)</f>
        <v>2091</v>
      </c>
      <c r="G4660" s="118" t="str">
        <f>VLOOKUP($E4660,[5]Plan2!$A$5:$D$703,2,FALSE)</f>
        <v>Fabricação de químicos orgânicos e inorgânicos, resinas e elastômeros</v>
      </c>
      <c r="H4660" s="118" t="str">
        <f>VLOOKUP($E4660,[5]Plan2!$A$5:$D$703,3,FALSE)</f>
        <v>2011</v>
      </c>
      <c r="I4660" s="118" t="str">
        <f>VLOOKUP($E4660,[5]Plan2!$A$5:$D$703,4,FALSE)</f>
        <v>Fabricação de cloro e álcalis</v>
      </c>
    </row>
    <row r="4661" spans="1:9" ht="16">
      <c r="A4661" s="117" t="s">
        <v>11038</v>
      </c>
      <c r="B4661" s="118" t="s">
        <v>11039</v>
      </c>
      <c r="C4661" s="116" t="s">
        <v>241</v>
      </c>
      <c r="D4661" s="116" t="s">
        <v>240</v>
      </c>
      <c r="E4661" s="117" t="str">
        <f t="shared" si="72"/>
        <v>2091</v>
      </c>
      <c r="F4661" s="118" t="str">
        <f>VLOOKUP($E4661,[5]Plan2!$A$5:$D$703,1,FALSE)</f>
        <v>2091</v>
      </c>
      <c r="G4661" s="118" t="str">
        <f>VLOOKUP($E4661,[5]Plan2!$A$5:$D$703,2,FALSE)</f>
        <v>Fabricação de químicos orgânicos e inorgânicos, resinas e elastômeros</v>
      </c>
      <c r="H4661" s="118" t="str">
        <f>VLOOKUP($E4661,[5]Plan2!$A$5:$D$703,3,FALSE)</f>
        <v>2011</v>
      </c>
      <c r="I4661" s="118" t="str">
        <f>VLOOKUP($E4661,[5]Plan2!$A$5:$D$703,4,FALSE)</f>
        <v>Fabricação de cloro e álcalis</v>
      </c>
    </row>
    <row r="4662" spans="1:9" ht="16">
      <c r="A4662" s="117" t="s">
        <v>11040</v>
      </c>
      <c r="B4662" s="118" t="s">
        <v>11041</v>
      </c>
      <c r="C4662" s="116" t="s">
        <v>241</v>
      </c>
      <c r="D4662" s="116" t="s">
        <v>240</v>
      </c>
      <c r="E4662" s="117" t="str">
        <f t="shared" si="72"/>
        <v>2091</v>
      </c>
      <c r="F4662" s="118" t="str">
        <f>VLOOKUP($E4662,[5]Plan2!$A$5:$D$703,1,FALSE)</f>
        <v>2091</v>
      </c>
      <c r="G4662" s="118" t="str">
        <f>VLOOKUP($E4662,[5]Plan2!$A$5:$D$703,2,FALSE)</f>
        <v>Fabricação de químicos orgânicos e inorgânicos, resinas e elastômeros</v>
      </c>
      <c r="H4662" s="118" t="str">
        <f>VLOOKUP($E4662,[5]Plan2!$A$5:$D$703,3,FALSE)</f>
        <v>2011</v>
      </c>
      <c r="I4662" s="118" t="str">
        <f>VLOOKUP($E4662,[5]Plan2!$A$5:$D$703,4,FALSE)</f>
        <v>Fabricação de cloro e álcalis</v>
      </c>
    </row>
    <row r="4663" spans="1:9" ht="16">
      <c r="A4663" s="117" t="s">
        <v>11042</v>
      </c>
      <c r="B4663" s="118" t="s">
        <v>11043</v>
      </c>
      <c r="C4663" s="116" t="s">
        <v>241</v>
      </c>
      <c r="D4663" s="116" t="s">
        <v>240</v>
      </c>
      <c r="E4663" s="117" t="str">
        <f t="shared" si="72"/>
        <v>2091</v>
      </c>
      <c r="F4663" s="118" t="str">
        <f>VLOOKUP($E4663,[5]Plan2!$A$5:$D$703,1,FALSE)</f>
        <v>2091</v>
      </c>
      <c r="G4663" s="118" t="str">
        <f>VLOOKUP($E4663,[5]Plan2!$A$5:$D$703,2,FALSE)</f>
        <v>Fabricação de químicos orgânicos e inorgânicos, resinas e elastômeros</v>
      </c>
      <c r="H4663" s="118" t="str">
        <f>VLOOKUP($E4663,[5]Plan2!$A$5:$D$703,3,FALSE)</f>
        <v>2011</v>
      </c>
      <c r="I4663" s="118" t="str">
        <f>VLOOKUP($E4663,[5]Plan2!$A$5:$D$703,4,FALSE)</f>
        <v>Fabricação de cloro e álcalis</v>
      </c>
    </row>
    <row r="4664" spans="1:9" ht="16">
      <c r="A4664" s="117" t="s">
        <v>11044</v>
      </c>
      <c r="B4664" s="118" t="s">
        <v>11045</v>
      </c>
      <c r="C4664" s="116" t="s">
        <v>241</v>
      </c>
      <c r="D4664" s="116" t="s">
        <v>240</v>
      </c>
      <c r="E4664" s="117" t="str">
        <f t="shared" si="72"/>
        <v>2091</v>
      </c>
      <c r="F4664" s="118" t="str">
        <f>VLOOKUP($E4664,[5]Plan2!$A$5:$D$703,1,FALSE)</f>
        <v>2091</v>
      </c>
      <c r="G4664" s="118" t="str">
        <f>VLOOKUP($E4664,[5]Plan2!$A$5:$D$703,2,FALSE)</f>
        <v>Fabricação de químicos orgânicos e inorgânicos, resinas e elastômeros</v>
      </c>
      <c r="H4664" s="118" t="str">
        <f>VLOOKUP($E4664,[5]Plan2!$A$5:$D$703,3,FALSE)</f>
        <v>2011</v>
      </c>
      <c r="I4664" s="118" t="str">
        <f>VLOOKUP($E4664,[5]Plan2!$A$5:$D$703,4,FALSE)</f>
        <v>Fabricação de cloro e álcalis</v>
      </c>
    </row>
    <row r="4665" spans="1:9" ht="16">
      <c r="A4665" s="117" t="s">
        <v>11046</v>
      </c>
      <c r="B4665" s="118" t="s">
        <v>11047</v>
      </c>
      <c r="C4665" s="116" t="s">
        <v>241</v>
      </c>
      <c r="D4665" s="116" t="s">
        <v>240</v>
      </c>
      <c r="E4665" s="117" t="str">
        <f t="shared" si="72"/>
        <v>2091</v>
      </c>
      <c r="F4665" s="118" t="str">
        <f>VLOOKUP($E4665,[5]Plan2!$A$5:$D$703,1,FALSE)</f>
        <v>2091</v>
      </c>
      <c r="G4665" s="118" t="str">
        <f>VLOOKUP($E4665,[5]Plan2!$A$5:$D$703,2,FALSE)</f>
        <v>Fabricação de químicos orgânicos e inorgânicos, resinas e elastômeros</v>
      </c>
      <c r="H4665" s="118" t="str">
        <f>VLOOKUP($E4665,[5]Plan2!$A$5:$D$703,3,FALSE)</f>
        <v>2011</v>
      </c>
      <c r="I4665" s="118" t="str">
        <f>VLOOKUP($E4665,[5]Plan2!$A$5:$D$703,4,FALSE)</f>
        <v>Fabricação de cloro e álcalis</v>
      </c>
    </row>
    <row r="4666" spans="1:9" ht="16">
      <c r="A4666" s="117" t="s">
        <v>11048</v>
      </c>
      <c r="B4666" s="118" t="s">
        <v>11049</v>
      </c>
      <c r="C4666" s="116" t="s">
        <v>241</v>
      </c>
      <c r="D4666" s="116" t="s">
        <v>240</v>
      </c>
      <c r="E4666" s="117" t="str">
        <f t="shared" si="72"/>
        <v>2091</v>
      </c>
      <c r="F4666" s="118" t="str">
        <f>VLOOKUP($E4666,[5]Plan2!$A$5:$D$703,1,FALSE)</f>
        <v>2091</v>
      </c>
      <c r="G4666" s="118" t="str">
        <f>VLOOKUP($E4666,[5]Plan2!$A$5:$D$703,2,FALSE)</f>
        <v>Fabricação de químicos orgânicos e inorgânicos, resinas e elastômeros</v>
      </c>
      <c r="H4666" s="118" t="str">
        <f>VLOOKUP($E4666,[5]Plan2!$A$5:$D$703,3,FALSE)</f>
        <v>2011</v>
      </c>
      <c r="I4666" s="118" t="str">
        <f>VLOOKUP($E4666,[5]Plan2!$A$5:$D$703,4,FALSE)</f>
        <v>Fabricação de cloro e álcalis</v>
      </c>
    </row>
    <row r="4667" spans="1:9" ht="16">
      <c r="A4667" s="117" t="s">
        <v>11050</v>
      </c>
      <c r="B4667" s="118" t="s">
        <v>11051</v>
      </c>
      <c r="C4667" s="116" t="s">
        <v>241</v>
      </c>
      <c r="D4667" s="116" t="s">
        <v>240</v>
      </c>
      <c r="E4667" s="117" t="str">
        <f t="shared" si="72"/>
        <v>2091</v>
      </c>
      <c r="F4667" s="118" t="str">
        <f>VLOOKUP($E4667,[5]Plan2!$A$5:$D$703,1,FALSE)</f>
        <v>2091</v>
      </c>
      <c r="G4667" s="118" t="str">
        <f>VLOOKUP($E4667,[5]Plan2!$A$5:$D$703,2,FALSE)</f>
        <v>Fabricação de químicos orgânicos e inorgânicos, resinas e elastômeros</v>
      </c>
      <c r="H4667" s="118" t="str">
        <f>VLOOKUP($E4667,[5]Plan2!$A$5:$D$703,3,FALSE)</f>
        <v>2011</v>
      </c>
      <c r="I4667" s="118" t="str">
        <f>VLOOKUP($E4667,[5]Plan2!$A$5:$D$703,4,FALSE)</f>
        <v>Fabricação de cloro e álcalis</v>
      </c>
    </row>
    <row r="4668" spans="1:9" ht="16">
      <c r="A4668" s="117" t="s">
        <v>11052</v>
      </c>
      <c r="B4668" s="118" t="s">
        <v>11053</v>
      </c>
      <c r="C4668" s="116" t="s">
        <v>241</v>
      </c>
      <c r="D4668" s="116" t="s">
        <v>240</v>
      </c>
      <c r="E4668" s="117" t="str">
        <f t="shared" si="72"/>
        <v>2091</v>
      </c>
      <c r="F4668" s="118" t="str">
        <f>VLOOKUP($E4668,[5]Plan2!$A$5:$D$703,1,FALSE)</f>
        <v>2091</v>
      </c>
      <c r="G4668" s="118" t="str">
        <f>VLOOKUP($E4668,[5]Plan2!$A$5:$D$703,2,FALSE)</f>
        <v>Fabricação de químicos orgânicos e inorgânicos, resinas e elastômeros</v>
      </c>
      <c r="H4668" s="118" t="str">
        <f>VLOOKUP($E4668,[5]Plan2!$A$5:$D$703,3,FALSE)</f>
        <v>2011</v>
      </c>
      <c r="I4668" s="118" t="str">
        <f>VLOOKUP($E4668,[5]Plan2!$A$5:$D$703,4,FALSE)</f>
        <v>Fabricação de cloro e álcalis</v>
      </c>
    </row>
    <row r="4669" spans="1:9" ht="16">
      <c r="A4669" s="117" t="s">
        <v>11054</v>
      </c>
      <c r="B4669" s="118" t="s">
        <v>11055</v>
      </c>
      <c r="C4669" s="116" t="s">
        <v>241</v>
      </c>
      <c r="D4669" s="116" t="s">
        <v>240</v>
      </c>
      <c r="E4669" s="117" t="str">
        <f t="shared" si="72"/>
        <v>2091</v>
      </c>
      <c r="F4669" s="118" t="str">
        <f>VLOOKUP($E4669,[5]Plan2!$A$5:$D$703,1,FALSE)</f>
        <v>2091</v>
      </c>
      <c r="G4669" s="118" t="str">
        <f>VLOOKUP($E4669,[5]Plan2!$A$5:$D$703,2,FALSE)</f>
        <v>Fabricação de químicos orgânicos e inorgânicos, resinas e elastômeros</v>
      </c>
      <c r="H4669" s="118" t="str">
        <f>VLOOKUP($E4669,[5]Plan2!$A$5:$D$703,3,FALSE)</f>
        <v>2011</v>
      </c>
      <c r="I4669" s="118" t="str">
        <f>VLOOKUP($E4669,[5]Plan2!$A$5:$D$703,4,FALSE)</f>
        <v>Fabricação de cloro e álcalis</v>
      </c>
    </row>
    <row r="4670" spans="1:9" ht="16">
      <c r="A4670" s="117" t="s">
        <v>11056</v>
      </c>
      <c r="B4670" s="118" t="s">
        <v>11057</v>
      </c>
      <c r="C4670" s="116" t="s">
        <v>241</v>
      </c>
      <c r="D4670" s="116" t="s">
        <v>240</v>
      </c>
      <c r="E4670" s="117" t="str">
        <f t="shared" si="72"/>
        <v>2091</v>
      </c>
      <c r="F4670" s="118" t="str">
        <f>VLOOKUP($E4670,[5]Plan2!$A$5:$D$703,1,FALSE)</f>
        <v>2091</v>
      </c>
      <c r="G4670" s="118" t="str">
        <f>VLOOKUP($E4670,[5]Plan2!$A$5:$D$703,2,FALSE)</f>
        <v>Fabricação de químicos orgânicos e inorgânicos, resinas e elastômeros</v>
      </c>
      <c r="H4670" s="118" t="str">
        <f>VLOOKUP($E4670,[5]Plan2!$A$5:$D$703,3,FALSE)</f>
        <v>2011</v>
      </c>
      <c r="I4670" s="118" t="str">
        <f>VLOOKUP($E4670,[5]Plan2!$A$5:$D$703,4,FALSE)</f>
        <v>Fabricação de cloro e álcalis</v>
      </c>
    </row>
    <row r="4671" spans="1:9" ht="16">
      <c r="A4671" s="117" t="s">
        <v>11058</v>
      </c>
      <c r="B4671" s="118" t="s">
        <v>11059</v>
      </c>
      <c r="C4671" s="116" t="s">
        <v>242</v>
      </c>
      <c r="D4671" s="116" t="s">
        <v>99</v>
      </c>
      <c r="E4671" s="117" t="str">
        <f t="shared" si="72"/>
        <v>2091</v>
      </c>
      <c r="F4671" s="118" t="str">
        <f>VLOOKUP($E4671,[5]Plan2!$A$5:$D$703,1,FALSE)</f>
        <v>2091</v>
      </c>
      <c r="G4671" s="118" t="str">
        <f>VLOOKUP($E4671,[5]Plan2!$A$5:$D$703,2,FALSE)</f>
        <v>Fabricação de químicos orgânicos e inorgânicos, resinas e elastômeros</v>
      </c>
      <c r="H4671" s="118" t="str">
        <f>VLOOKUP($E4671,[5]Plan2!$A$5:$D$703,3,FALSE)</f>
        <v>2011</v>
      </c>
      <c r="I4671" s="118" t="str">
        <f>VLOOKUP($E4671,[5]Plan2!$A$5:$D$703,4,FALSE)</f>
        <v>Fabricação de cloro e álcalis</v>
      </c>
    </row>
    <row r="4672" spans="1:9" ht="16">
      <c r="A4672" s="117" t="s">
        <v>11060</v>
      </c>
      <c r="B4672" s="118" t="s">
        <v>11061</v>
      </c>
      <c r="C4672" s="116" t="s">
        <v>241</v>
      </c>
      <c r="D4672" s="116" t="s">
        <v>240</v>
      </c>
      <c r="E4672" s="117" t="str">
        <f t="shared" si="72"/>
        <v>2091</v>
      </c>
      <c r="F4672" s="118" t="str">
        <f>VLOOKUP($E4672,[5]Plan2!$A$5:$D$703,1,FALSE)</f>
        <v>2091</v>
      </c>
      <c r="G4672" s="118" t="str">
        <f>VLOOKUP($E4672,[5]Plan2!$A$5:$D$703,2,FALSE)</f>
        <v>Fabricação de químicos orgânicos e inorgânicos, resinas e elastômeros</v>
      </c>
      <c r="H4672" s="118" t="str">
        <f>VLOOKUP($E4672,[5]Plan2!$A$5:$D$703,3,FALSE)</f>
        <v>2011</v>
      </c>
      <c r="I4672" s="118" t="str">
        <f>VLOOKUP($E4672,[5]Plan2!$A$5:$D$703,4,FALSE)</f>
        <v>Fabricação de cloro e álcalis</v>
      </c>
    </row>
    <row r="4673" spans="1:9" ht="16">
      <c r="A4673" s="117" t="s">
        <v>11062</v>
      </c>
      <c r="B4673" s="118" t="s">
        <v>11063</v>
      </c>
      <c r="C4673" s="116" t="s">
        <v>241</v>
      </c>
      <c r="D4673" s="116" t="s">
        <v>240</v>
      </c>
      <c r="E4673" s="117" t="str">
        <f t="shared" si="72"/>
        <v>2091</v>
      </c>
      <c r="F4673" s="118" t="str">
        <f>VLOOKUP($E4673,[5]Plan2!$A$5:$D$703,1,FALSE)</f>
        <v>2091</v>
      </c>
      <c r="G4673" s="118" t="str">
        <f>VLOOKUP($E4673,[5]Plan2!$A$5:$D$703,2,FALSE)</f>
        <v>Fabricação de químicos orgânicos e inorgânicos, resinas e elastômeros</v>
      </c>
      <c r="H4673" s="118" t="str">
        <f>VLOOKUP($E4673,[5]Plan2!$A$5:$D$703,3,FALSE)</f>
        <v>2011</v>
      </c>
      <c r="I4673" s="118" t="str">
        <f>VLOOKUP($E4673,[5]Plan2!$A$5:$D$703,4,FALSE)</f>
        <v>Fabricação de cloro e álcalis</v>
      </c>
    </row>
    <row r="4674" spans="1:9" ht="16">
      <c r="A4674" s="117" t="s">
        <v>11064</v>
      </c>
      <c r="B4674" s="118" t="s">
        <v>11065</v>
      </c>
      <c r="C4674" s="116" t="s">
        <v>241</v>
      </c>
      <c r="D4674" s="116" t="s">
        <v>240</v>
      </c>
      <c r="E4674" s="117" t="str">
        <f t="shared" si="72"/>
        <v>2091</v>
      </c>
      <c r="F4674" s="118" t="str">
        <f>VLOOKUP($E4674,[5]Plan2!$A$5:$D$703,1,FALSE)</f>
        <v>2091</v>
      </c>
      <c r="G4674" s="118" t="str">
        <f>VLOOKUP($E4674,[5]Plan2!$A$5:$D$703,2,FALSE)</f>
        <v>Fabricação de químicos orgânicos e inorgânicos, resinas e elastômeros</v>
      </c>
      <c r="H4674" s="118" t="str">
        <f>VLOOKUP($E4674,[5]Plan2!$A$5:$D$703,3,FALSE)</f>
        <v>2011</v>
      </c>
      <c r="I4674" s="118" t="str">
        <f>VLOOKUP($E4674,[5]Plan2!$A$5:$D$703,4,FALSE)</f>
        <v>Fabricação de cloro e álcalis</v>
      </c>
    </row>
    <row r="4675" spans="1:9" ht="16">
      <c r="A4675" s="117" t="s">
        <v>11066</v>
      </c>
      <c r="B4675" s="118" t="s">
        <v>11067</v>
      </c>
      <c r="C4675" s="116" t="s">
        <v>241</v>
      </c>
      <c r="D4675" s="116" t="s">
        <v>240</v>
      </c>
      <c r="E4675" s="117" t="str">
        <f t="shared" ref="E4675:E4738" si="73">LEFT(C4675,4)</f>
        <v>2091</v>
      </c>
      <c r="F4675" s="118" t="str">
        <f>VLOOKUP($E4675,[5]Plan2!$A$5:$D$703,1,FALSE)</f>
        <v>2091</v>
      </c>
      <c r="G4675" s="118" t="str">
        <f>VLOOKUP($E4675,[5]Plan2!$A$5:$D$703,2,FALSE)</f>
        <v>Fabricação de químicos orgânicos e inorgânicos, resinas e elastômeros</v>
      </c>
      <c r="H4675" s="118" t="str">
        <f>VLOOKUP($E4675,[5]Plan2!$A$5:$D$703,3,FALSE)</f>
        <v>2011</v>
      </c>
      <c r="I4675" s="118" t="str">
        <f>VLOOKUP($E4675,[5]Plan2!$A$5:$D$703,4,FALSE)</f>
        <v>Fabricação de cloro e álcalis</v>
      </c>
    </row>
    <row r="4676" spans="1:9" ht="16">
      <c r="A4676" s="117" t="s">
        <v>11068</v>
      </c>
      <c r="B4676" s="118" t="s">
        <v>11069</v>
      </c>
      <c r="C4676" s="116" t="s">
        <v>241</v>
      </c>
      <c r="D4676" s="116" t="s">
        <v>240</v>
      </c>
      <c r="E4676" s="117" t="str">
        <f t="shared" si="73"/>
        <v>2091</v>
      </c>
      <c r="F4676" s="118" t="str">
        <f>VLOOKUP($E4676,[5]Plan2!$A$5:$D$703,1,FALSE)</f>
        <v>2091</v>
      </c>
      <c r="G4676" s="118" t="str">
        <f>VLOOKUP($E4676,[5]Plan2!$A$5:$D$703,2,FALSE)</f>
        <v>Fabricação de químicos orgânicos e inorgânicos, resinas e elastômeros</v>
      </c>
      <c r="H4676" s="118" t="str">
        <f>VLOOKUP($E4676,[5]Plan2!$A$5:$D$703,3,FALSE)</f>
        <v>2011</v>
      </c>
      <c r="I4676" s="118" t="str">
        <f>VLOOKUP($E4676,[5]Plan2!$A$5:$D$703,4,FALSE)</f>
        <v>Fabricação de cloro e álcalis</v>
      </c>
    </row>
    <row r="4677" spans="1:9" ht="16">
      <c r="A4677" s="117" t="s">
        <v>11070</v>
      </c>
      <c r="B4677" s="118" t="s">
        <v>11071</v>
      </c>
      <c r="C4677" s="116" t="s">
        <v>242</v>
      </c>
      <c r="D4677" s="116" t="s">
        <v>99</v>
      </c>
      <c r="E4677" s="117" t="str">
        <f t="shared" si="73"/>
        <v>2091</v>
      </c>
      <c r="F4677" s="118" t="str">
        <f>VLOOKUP($E4677,[5]Plan2!$A$5:$D$703,1,FALSE)</f>
        <v>2091</v>
      </c>
      <c r="G4677" s="118" t="str">
        <f>VLOOKUP($E4677,[5]Plan2!$A$5:$D$703,2,FALSE)</f>
        <v>Fabricação de químicos orgânicos e inorgânicos, resinas e elastômeros</v>
      </c>
      <c r="H4677" s="118" t="str">
        <f>VLOOKUP($E4677,[5]Plan2!$A$5:$D$703,3,FALSE)</f>
        <v>2011</v>
      </c>
      <c r="I4677" s="118" t="str">
        <f>VLOOKUP($E4677,[5]Plan2!$A$5:$D$703,4,FALSE)</f>
        <v>Fabricação de cloro e álcalis</v>
      </c>
    </row>
    <row r="4678" spans="1:9" ht="16">
      <c r="A4678" s="117" t="s">
        <v>11072</v>
      </c>
      <c r="B4678" s="118" t="s">
        <v>11073</v>
      </c>
      <c r="C4678" s="116" t="s">
        <v>242</v>
      </c>
      <c r="D4678" s="116" t="s">
        <v>99</v>
      </c>
      <c r="E4678" s="117" t="str">
        <f t="shared" si="73"/>
        <v>2091</v>
      </c>
      <c r="F4678" s="118" t="str">
        <f>VLOOKUP($E4678,[5]Plan2!$A$5:$D$703,1,FALSE)</f>
        <v>2091</v>
      </c>
      <c r="G4678" s="118" t="str">
        <f>VLOOKUP($E4678,[5]Plan2!$A$5:$D$703,2,FALSE)</f>
        <v>Fabricação de químicos orgânicos e inorgânicos, resinas e elastômeros</v>
      </c>
      <c r="H4678" s="118" t="str">
        <f>VLOOKUP($E4678,[5]Plan2!$A$5:$D$703,3,FALSE)</f>
        <v>2011</v>
      </c>
      <c r="I4678" s="118" t="str">
        <f>VLOOKUP($E4678,[5]Plan2!$A$5:$D$703,4,FALSE)</f>
        <v>Fabricação de cloro e álcalis</v>
      </c>
    </row>
    <row r="4679" spans="1:9" ht="16">
      <c r="A4679" s="117" t="s">
        <v>11074</v>
      </c>
      <c r="B4679" s="118" t="s">
        <v>11075</v>
      </c>
      <c r="C4679" s="116" t="s">
        <v>242</v>
      </c>
      <c r="D4679" s="116" t="s">
        <v>99</v>
      </c>
      <c r="E4679" s="117" t="str">
        <f t="shared" si="73"/>
        <v>2091</v>
      </c>
      <c r="F4679" s="118" t="str">
        <f>VLOOKUP($E4679,[5]Plan2!$A$5:$D$703,1,FALSE)</f>
        <v>2091</v>
      </c>
      <c r="G4679" s="118" t="str">
        <f>VLOOKUP($E4679,[5]Plan2!$A$5:$D$703,2,FALSE)</f>
        <v>Fabricação de químicos orgânicos e inorgânicos, resinas e elastômeros</v>
      </c>
      <c r="H4679" s="118" t="str">
        <f>VLOOKUP($E4679,[5]Plan2!$A$5:$D$703,3,FALSE)</f>
        <v>2011</v>
      </c>
      <c r="I4679" s="118" t="str">
        <f>VLOOKUP($E4679,[5]Plan2!$A$5:$D$703,4,FALSE)</f>
        <v>Fabricação de cloro e álcalis</v>
      </c>
    </row>
    <row r="4680" spans="1:9" ht="16">
      <c r="A4680" s="117" t="s">
        <v>11076</v>
      </c>
      <c r="B4680" s="118" t="s">
        <v>11077</v>
      </c>
      <c r="C4680" s="116" t="s">
        <v>241</v>
      </c>
      <c r="D4680" s="116" t="s">
        <v>240</v>
      </c>
      <c r="E4680" s="117" t="str">
        <f t="shared" si="73"/>
        <v>2091</v>
      </c>
      <c r="F4680" s="118" t="str">
        <f>VLOOKUP($E4680,[5]Plan2!$A$5:$D$703,1,FALSE)</f>
        <v>2091</v>
      </c>
      <c r="G4680" s="118" t="str">
        <f>VLOOKUP($E4680,[5]Plan2!$A$5:$D$703,2,FALSE)</f>
        <v>Fabricação de químicos orgânicos e inorgânicos, resinas e elastômeros</v>
      </c>
      <c r="H4680" s="118" t="str">
        <f>VLOOKUP($E4680,[5]Plan2!$A$5:$D$703,3,FALSE)</f>
        <v>2011</v>
      </c>
      <c r="I4680" s="118" t="str">
        <f>VLOOKUP($E4680,[5]Plan2!$A$5:$D$703,4,FALSE)</f>
        <v>Fabricação de cloro e álcalis</v>
      </c>
    </row>
    <row r="4681" spans="1:9" ht="16">
      <c r="A4681" s="117" t="s">
        <v>11078</v>
      </c>
      <c r="B4681" s="118" t="s">
        <v>11079</v>
      </c>
      <c r="C4681" s="116" t="s">
        <v>241</v>
      </c>
      <c r="D4681" s="116" t="s">
        <v>240</v>
      </c>
      <c r="E4681" s="117" t="str">
        <f t="shared" si="73"/>
        <v>2091</v>
      </c>
      <c r="F4681" s="118" t="str">
        <f>VLOOKUP($E4681,[5]Plan2!$A$5:$D$703,1,FALSE)</f>
        <v>2091</v>
      </c>
      <c r="G4681" s="118" t="str">
        <f>VLOOKUP($E4681,[5]Plan2!$A$5:$D$703,2,FALSE)</f>
        <v>Fabricação de químicos orgânicos e inorgânicos, resinas e elastômeros</v>
      </c>
      <c r="H4681" s="118" t="str">
        <f>VLOOKUP($E4681,[5]Plan2!$A$5:$D$703,3,FALSE)</f>
        <v>2011</v>
      </c>
      <c r="I4681" s="118" t="str">
        <f>VLOOKUP($E4681,[5]Plan2!$A$5:$D$703,4,FALSE)</f>
        <v>Fabricação de cloro e álcalis</v>
      </c>
    </row>
    <row r="4682" spans="1:9" ht="16">
      <c r="A4682" s="117" t="s">
        <v>11080</v>
      </c>
      <c r="B4682" s="118" t="s">
        <v>11081</v>
      </c>
      <c r="C4682" s="116" t="s">
        <v>241</v>
      </c>
      <c r="D4682" s="116" t="s">
        <v>240</v>
      </c>
      <c r="E4682" s="117" t="str">
        <f t="shared" si="73"/>
        <v>2091</v>
      </c>
      <c r="F4682" s="118" t="str">
        <f>VLOOKUP($E4682,[5]Plan2!$A$5:$D$703,1,FALSE)</f>
        <v>2091</v>
      </c>
      <c r="G4682" s="118" t="str">
        <f>VLOOKUP($E4682,[5]Plan2!$A$5:$D$703,2,FALSE)</f>
        <v>Fabricação de químicos orgânicos e inorgânicos, resinas e elastômeros</v>
      </c>
      <c r="H4682" s="118" t="str">
        <f>VLOOKUP($E4682,[5]Plan2!$A$5:$D$703,3,FALSE)</f>
        <v>2011</v>
      </c>
      <c r="I4682" s="118" t="str">
        <f>VLOOKUP($E4682,[5]Plan2!$A$5:$D$703,4,FALSE)</f>
        <v>Fabricação de cloro e álcalis</v>
      </c>
    </row>
    <row r="4683" spans="1:9" ht="16">
      <c r="A4683" s="117" t="s">
        <v>11082</v>
      </c>
      <c r="B4683" s="118" t="s">
        <v>11083</v>
      </c>
      <c r="C4683" s="116" t="s">
        <v>241</v>
      </c>
      <c r="D4683" s="116" t="s">
        <v>240</v>
      </c>
      <c r="E4683" s="117" t="str">
        <f t="shared" si="73"/>
        <v>2091</v>
      </c>
      <c r="F4683" s="118" t="str">
        <f>VLOOKUP($E4683,[5]Plan2!$A$5:$D$703,1,FALSE)</f>
        <v>2091</v>
      </c>
      <c r="G4683" s="118" t="str">
        <f>VLOOKUP($E4683,[5]Plan2!$A$5:$D$703,2,FALSE)</f>
        <v>Fabricação de químicos orgânicos e inorgânicos, resinas e elastômeros</v>
      </c>
      <c r="H4683" s="118" t="str">
        <f>VLOOKUP($E4683,[5]Plan2!$A$5:$D$703,3,FALSE)</f>
        <v>2011</v>
      </c>
      <c r="I4683" s="118" t="str">
        <f>VLOOKUP($E4683,[5]Plan2!$A$5:$D$703,4,FALSE)</f>
        <v>Fabricação de cloro e álcalis</v>
      </c>
    </row>
    <row r="4684" spans="1:9" ht="16">
      <c r="A4684" s="117" t="s">
        <v>11084</v>
      </c>
      <c r="B4684" s="118" t="s">
        <v>11085</v>
      </c>
      <c r="C4684" s="116" t="s">
        <v>242</v>
      </c>
      <c r="D4684" s="116" t="s">
        <v>99</v>
      </c>
      <c r="E4684" s="117" t="str">
        <f t="shared" si="73"/>
        <v>2091</v>
      </c>
      <c r="F4684" s="118" t="str">
        <f>VLOOKUP($E4684,[5]Plan2!$A$5:$D$703,1,FALSE)</f>
        <v>2091</v>
      </c>
      <c r="G4684" s="118" t="str">
        <f>VLOOKUP($E4684,[5]Plan2!$A$5:$D$703,2,FALSE)</f>
        <v>Fabricação de químicos orgânicos e inorgânicos, resinas e elastômeros</v>
      </c>
      <c r="H4684" s="118" t="str">
        <f>VLOOKUP($E4684,[5]Plan2!$A$5:$D$703,3,FALSE)</f>
        <v>2011</v>
      </c>
      <c r="I4684" s="118" t="str">
        <f>VLOOKUP($E4684,[5]Plan2!$A$5:$D$703,4,FALSE)</f>
        <v>Fabricação de cloro e álcalis</v>
      </c>
    </row>
    <row r="4685" spans="1:9" ht="16">
      <c r="A4685" s="117" t="s">
        <v>11086</v>
      </c>
      <c r="B4685" s="118" t="s">
        <v>11087</v>
      </c>
      <c r="C4685" s="116" t="s">
        <v>242</v>
      </c>
      <c r="D4685" s="116" t="s">
        <v>99</v>
      </c>
      <c r="E4685" s="117" t="str">
        <f t="shared" si="73"/>
        <v>2091</v>
      </c>
      <c r="F4685" s="118" t="str">
        <f>VLOOKUP($E4685,[5]Plan2!$A$5:$D$703,1,FALSE)</f>
        <v>2091</v>
      </c>
      <c r="G4685" s="118" t="str">
        <f>VLOOKUP($E4685,[5]Plan2!$A$5:$D$703,2,FALSE)</f>
        <v>Fabricação de químicos orgânicos e inorgânicos, resinas e elastômeros</v>
      </c>
      <c r="H4685" s="118" t="str">
        <f>VLOOKUP($E4685,[5]Plan2!$A$5:$D$703,3,FALSE)</f>
        <v>2011</v>
      </c>
      <c r="I4685" s="118" t="str">
        <f>VLOOKUP($E4685,[5]Plan2!$A$5:$D$703,4,FALSE)</f>
        <v>Fabricação de cloro e álcalis</v>
      </c>
    </row>
    <row r="4686" spans="1:9" ht="16">
      <c r="A4686" s="117" t="s">
        <v>11088</v>
      </c>
      <c r="B4686" s="118" t="s">
        <v>11089</v>
      </c>
      <c r="C4686" s="116" t="s">
        <v>242</v>
      </c>
      <c r="D4686" s="116" t="s">
        <v>99</v>
      </c>
      <c r="E4686" s="117" t="str">
        <f t="shared" si="73"/>
        <v>2091</v>
      </c>
      <c r="F4686" s="118" t="str">
        <f>VLOOKUP($E4686,[5]Plan2!$A$5:$D$703,1,FALSE)</f>
        <v>2091</v>
      </c>
      <c r="G4686" s="118" t="str">
        <f>VLOOKUP($E4686,[5]Plan2!$A$5:$D$703,2,FALSE)</f>
        <v>Fabricação de químicos orgânicos e inorgânicos, resinas e elastômeros</v>
      </c>
      <c r="H4686" s="118" t="str">
        <f>VLOOKUP($E4686,[5]Plan2!$A$5:$D$703,3,FALSE)</f>
        <v>2011</v>
      </c>
      <c r="I4686" s="118" t="str">
        <f>VLOOKUP($E4686,[5]Plan2!$A$5:$D$703,4,FALSE)</f>
        <v>Fabricação de cloro e álcalis</v>
      </c>
    </row>
    <row r="4687" spans="1:9" ht="16">
      <c r="A4687" s="117" t="s">
        <v>11090</v>
      </c>
      <c r="B4687" s="118" t="s">
        <v>11091</v>
      </c>
      <c r="C4687" s="116" t="s">
        <v>242</v>
      </c>
      <c r="D4687" s="116" t="s">
        <v>99</v>
      </c>
      <c r="E4687" s="117" t="str">
        <f t="shared" si="73"/>
        <v>2091</v>
      </c>
      <c r="F4687" s="118" t="str">
        <f>VLOOKUP($E4687,[5]Plan2!$A$5:$D$703,1,FALSE)</f>
        <v>2091</v>
      </c>
      <c r="G4687" s="118" t="str">
        <f>VLOOKUP($E4687,[5]Plan2!$A$5:$D$703,2,FALSE)</f>
        <v>Fabricação de químicos orgânicos e inorgânicos, resinas e elastômeros</v>
      </c>
      <c r="H4687" s="118" t="str">
        <f>VLOOKUP($E4687,[5]Plan2!$A$5:$D$703,3,FALSE)</f>
        <v>2011</v>
      </c>
      <c r="I4687" s="118" t="str">
        <f>VLOOKUP($E4687,[5]Plan2!$A$5:$D$703,4,FALSE)</f>
        <v>Fabricação de cloro e álcalis</v>
      </c>
    </row>
    <row r="4688" spans="1:9" ht="16">
      <c r="A4688" s="117" t="s">
        <v>11092</v>
      </c>
      <c r="B4688" s="118" t="s">
        <v>11093</v>
      </c>
      <c r="C4688" s="116" t="s">
        <v>241</v>
      </c>
      <c r="D4688" s="116" t="s">
        <v>240</v>
      </c>
      <c r="E4688" s="117" t="str">
        <f t="shared" si="73"/>
        <v>2091</v>
      </c>
      <c r="F4688" s="118" t="str">
        <f>VLOOKUP($E4688,[5]Plan2!$A$5:$D$703,1,FALSE)</f>
        <v>2091</v>
      </c>
      <c r="G4688" s="118" t="str">
        <f>VLOOKUP($E4688,[5]Plan2!$A$5:$D$703,2,FALSE)</f>
        <v>Fabricação de químicos orgânicos e inorgânicos, resinas e elastômeros</v>
      </c>
      <c r="H4688" s="118" t="str">
        <f>VLOOKUP($E4688,[5]Plan2!$A$5:$D$703,3,FALSE)</f>
        <v>2011</v>
      </c>
      <c r="I4688" s="118" t="str">
        <f>VLOOKUP($E4688,[5]Plan2!$A$5:$D$703,4,FALSE)</f>
        <v>Fabricação de cloro e álcalis</v>
      </c>
    </row>
    <row r="4689" spans="1:9" ht="16">
      <c r="A4689" s="117" t="s">
        <v>11094</v>
      </c>
      <c r="B4689" s="118" t="s">
        <v>11095</v>
      </c>
      <c r="C4689" s="116" t="s">
        <v>241</v>
      </c>
      <c r="D4689" s="116" t="s">
        <v>240</v>
      </c>
      <c r="E4689" s="117" t="str">
        <f t="shared" si="73"/>
        <v>2091</v>
      </c>
      <c r="F4689" s="118" t="str">
        <f>VLOOKUP($E4689,[5]Plan2!$A$5:$D$703,1,FALSE)</f>
        <v>2091</v>
      </c>
      <c r="G4689" s="118" t="str">
        <f>VLOOKUP($E4689,[5]Plan2!$A$5:$D$703,2,FALSE)</f>
        <v>Fabricação de químicos orgânicos e inorgânicos, resinas e elastômeros</v>
      </c>
      <c r="H4689" s="118" t="str">
        <f>VLOOKUP($E4689,[5]Plan2!$A$5:$D$703,3,FALSE)</f>
        <v>2011</v>
      </c>
      <c r="I4689" s="118" t="str">
        <f>VLOOKUP($E4689,[5]Plan2!$A$5:$D$703,4,FALSE)</f>
        <v>Fabricação de cloro e álcalis</v>
      </c>
    </row>
    <row r="4690" spans="1:9" ht="16">
      <c r="A4690" s="117" t="s">
        <v>11096</v>
      </c>
      <c r="B4690" s="118" t="s">
        <v>11097</v>
      </c>
      <c r="C4690" s="116" t="s">
        <v>241</v>
      </c>
      <c r="D4690" s="116" t="s">
        <v>240</v>
      </c>
      <c r="E4690" s="117" t="str">
        <f t="shared" si="73"/>
        <v>2091</v>
      </c>
      <c r="F4690" s="118" t="str">
        <f>VLOOKUP($E4690,[5]Plan2!$A$5:$D$703,1,FALSE)</f>
        <v>2091</v>
      </c>
      <c r="G4690" s="118" t="str">
        <f>VLOOKUP($E4690,[5]Plan2!$A$5:$D$703,2,FALSE)</f>
        <v>Fabricação de químicos orgânicos e inorgânicos, resinas e elastômeros</v>
      </c>
      <c r="H4690" s="118" t="str">
        <f>VLOOKUP($E4690,[5]Plan2!$A$5:$D$703,3,FALSE)</f>
        <v>2011</v>
      </c>
      <c r="I4690" s="118" t="str">
        <f>VLOOKUP($E4690,[5]Plan2!$A$5:$D$703,4,FALSE)</f>
        <v>Fabricação de cloro e álcalis</v>
      </c>
    </row>
    <row r="4691" spans="1:9" ht="16">
      <c r="A4691" s="117" t="s">
        <v>11098</v>
      </c>
      <c r="B4691" s="118" t="s">
        <v>11099</v>
      </c>
      <c r="C4691" s="116" t="s">
        <v>241</v>
      </c>
      <c r="D4691" s="116" t="s">
        <v>240</v>
      </c>
      <c r="E4691" s="117" t="str">
        <f t="shared" si="73"/>
        <v>2091</v>
      </c>
      <c r="F4691" s="118" t="str">
        <f>VLOOKUP($E4691,[5]Plan2!$A$5:$D$703,1,FALSE)</f>
        <v>2091</v>
      </c>
      <c r="G4691" s="118" t="str">
        <f>VLOOKUP($E4691,[5]Plan2!$A$5:$D$703,2,FALSE)</f>
        <v>Fabricação de químicos orgânicos e inorgânicos, resinas e elastômeros</v>
      </c>
      <c r="H4691" s="118" t="str">
        <f>VLOOKUP($E4691,[5]Plan2!$A$5:$D$703,3,FALSE)</f>
        <v>2011</v>
      </c>
      <c r="I4691" s="118" t="str">
        <f>VLOOKUP($E4691,[5]Plan2!$A$5:$D$703,4,FALSE)</f>
        <v>Fabricação de cloro e álcalis</v>
      </c>
    </row>
    <row r="4692" spans="1:9" ht="16">
      <c r="A4692" s="117" t="s">
        <v>11100</v>
      </c>
      <c r="B4692" s="118" t="s">
        <v>11101</v>
      </c>
      <c r="C4692" s="116" t="s">
        <v>242</v>
      </c>
      <c r="D4692" s="116" t="s">
        <v>99</v>
      </c>
      <c r="E4692" s="117" t="str">
        <f t="shared" si="73"/>
        <v>2091</v>
      </c>
      <c r="F4692" s="118" t="str">
        <f>VLOOKUP($E4692,[5]Plan2!$A$5:$D$703,1,FALSE)</f>
        <v>2091</v>
      </c>
      <c r="G4692" s="118" t="str">
        <f>VLOOKUP($E4692,[5]Plan2!$A$5:$D$703,2,FALSE)</f>
        <v>Fabricação de químicos orgânicos e inorgânicos, resinas e elastômeros</v>
      </c>
      <c r="H4692" s="118" t="str">
        <f>VLOOKUP($E4692,[5]Plan2!$A$5:$D$703,3,FALSE)</f>
        <v>2011</v>
      </c>
      <c r="I4692" s="118" t="str">
        <f>VLOOKUP($E4692,[5]Plan2!$A$5:$D$703,4,FALSE)</f>
        <v>Fabricação de cloro e álcalis</v>
      </c>
    </row>
    <row r="4693" spans="1:9" ht="16">
      <c r="A4693" s="117" t="s">
        <v>11102</v>
      </c>
      <c r="B4693" s="118" t="s">
        <v>11103</v>
      </c>
      <c r="C4693" s="116" t="s">
        <v>242</v>
      </c>
      <c r="D4693" s="116" t="s">
        <v>99</v>
      </c>
      <c r="E4693" s="117" t="str">
        <f t="shared" si="73"/>
        <v>2091</v>
      </c>
      <c r="F4693" s="118" t="str">
        <f>VLOOKUP($E4693,[5]Plan2!$A$5:$D$703,1,FALSE)</f>
        <v>2091</v>
      </c>
      <c r="G4693" s="118" t="str">
        <f>VLOOKUP($E4693,[5]Plan2!$A$5:$D$703,2,FALSE)</f>
        <v>Fabricação de químicos orgânicos e inorgânicos, resinas e elastômeros</v>
      </c>
      <c r="H4693" s="118" t="str">
        <f>VLOOKUP($E4693,[5]Plan2!$A$5:$D$703,3,FALSE)</f>
        <v>2011</v>
      </c>
      <c r="I4693" s="118" t="str">
        <f>VLOOKUP($E4693,[5]Plan2!$A$5:$D$703,4,FALSE)</f>
        <v>Fabricação de cloro e álcalis</v>
      </c>
    </row>
    <row r="4694" spans="1:9" ht="16">
      <c r="A4694" s="117" t="s">
        <v>11104</v>
      </c>
      <c r="B4694" s="118" t="s">
        <v>11105</v>
      </c>
      <c r="C4694" s="116" t="s">
        <v>242</v>
      </c>
      <c r="D4694" s="116" t="s">
        <v>99</v>
      </c>
      <c r="E4694" s="117" t="str">
        <f t="shared" si="73"/>
        <v>2091</v>
      </c>
      <c r="F4694" s="118" t="str">
        <f>VLOOKUP($E4694,[5]Plan2!$A$5:$D$703,1,FALSE)</f>
        <v>2091</v>
      </c>
      <c r="G4694" s="118" t="str">
        <f>VLOOKUP($E4694,[5]Plan2!$A$5:$D$703,2,FALSE)</f>
        <v>Fabricação de químicos orgânicos e inorgânicos, resinas e elastômeros</v>
      </c>
      <c r="H4694" s="118" t="str">
        <f>VLOOKUP($E4694,[5]Plan2!$A$5:$D$703,3,FALSE)</f>
        <v>2011</v>
      </c>
      <c r="I4694" s="118" t="str">
        <f>VLOOKUP($E4694,[5]Plan2!$A$5:$D$703,4,FALSE)</f>
        <v>Fabricação de cloro e álcalis</v>
      </c>
    </row>
    <row r="4695" spans="1:9" ht="16">
      <c r="A4695" s="117" t="s">
        <v>11106</v>
      </c>
      <c r="B4695" s="118" t="s">
        <v>11107</v>
      </c>
      <c r="C4695" s="116" t="s">
        <v>242</v>
      </c>
      <c r="D4695" s="116" t="s">
        <v>99</v>
      </c>
      <c r="E4695" s="117" t="str">
        <f t="shared" si="73"/>
        <v>2091</v>
      </c>
      <c r="F4695" s="118" t="str">
        <f>VLOOKUP($E4695,[5]Plan2!$A$5:$D$703,1,FALSE)</f>
        <v>2091</v>
      </c>
      <c r="G4695" s="118" t="str">
        <f>VLOOKUP($E4695,[5]Plan2!$A$5:$D$703,2,FALSE)</f>
        <v>Fabricação de químicos orgânicos e inorgânicos, resinas e elastômeros</v>
      </c>
      <c r="H4695" s="118" t="str">
        <f>VLOOKUP($E4695,[5]Plan2!$A$5:$D$703,3,FALSE)</f>
        <v>2011</v>
      </c>
      <c r="I4695" s="118" t="str">
        <f>VLOOKUP($E4695,[5]Plan2!$A$5:$D$703,4,FALSE)</f>
        <v>Fabricação de cloro e álcalis</v>
      </c>
    </row>
    <row r="4696" spans="1:9" ht="16">
      <c r="A4696" s="117" t="s">
        <v>11108</v>
      </c>
      <c r="B4696" s="118" t="s">
        <v>11109</v>
      </c>
      <c r="C4696" s="116" t="s">
        <v>242</v>
      </c>
      <c r="D4696" s="116" t="s">
        <v>99</v>
      </c>
      <c r="E4696" s="117" t="str">
        <f t="shared" si="73"/>
        <v>2091</v>
      </c>
      <c r="F4696" s="118" t="str">
        <f>VLOOKUP($E4696,[5]Plan2!$A$5:$D$703,1,FALSE)</f>
        <v>2091</v>
      </c>
      <c r="G4696" s="118" t="str">
        <f>VLOOKUP($E4696,[5]Plan2!$A$5:$D$703,2,FALSE)</f>
        <v>Fabricação de químicos orgânicos e inorgânicos, resinas e elastômeros</v>
      </c>
      <c r="H4696" s="118" t="str">
        <f>VLOOKUP($E4696,[5]Plan2!$A$5:$D$703,3,FALSE)</f>
        <v>2011</v>
      </c>
      <c r="I4696" s="118" t="str">
        <f>VLOOKUP($E4696,[5]Plan2!$A$5:$D$703,4,FALSE)</f>
        <v>Fabricação de cloro e álcalis</v>
      </c>
    </row>
    <row r="4697" spans="1:9" ht="16">
      <c r="A4697" s="117" t="s">
        <v>11110</v>
      </c>
      <c r="B4697" s="118" t="s">
        <v>11111</v>
      </c>
      <c r="C4697" s="116" t="s">
        <v>242</v>
      </c>
      <c r="D4697" s="116" t="s">
        <v>99</v>
      </c>
      <c r="E4697" s="117" t="str">
        <f t="shared" si="73"/>
        <v>2091</v>
      </c>
      <c r="F4697" s="118" t="str">
        <f>VLOOKUP($E4697,[5]Plan2!$A$5:$D$703,1,FALSE)</f>
        <v>2091</v>
      </c>
      <c r="G4697" s="118" t="str">
        <f>VLOOKUP($E4697,[5]Plan2!$A$5:$D$703,2,FALSE)</f>
        <v>Fabricação de químicos orgânicos e inorgânicos, resinas e elastômeros</v>
      </c>
      <c r="H4697" s="118" t="str">
        <f>VLOOKUP($E4697,[5]Plan2!$A$5:$D$703,3,FALSE)</f>
        <v>2011</v>
      </c>
      <c r="I4697" s="118" t="str">
        <f>VLOOKUP($E4697,[5]Plan2!$A$5:$D$703,4,FALSE)</f>
        <v>Fabricação de cloro e álcalis</v>
      </c>
    </row>
    <row r="4698" spans="1:9" ht="16">
      <c r="A4698" s="117" t="s">
        <v>11112</v>
      </c>
      <c r="B4698" s="118" t="s">
        <v>11113</v>
      </c>
      <c r="C4698" s="116" t="s">
        <v>244</v>
      </c>
      <c r="D4698" s="116" t="s">
        <v>243</v>
      </c>
      <c r="E4698" s="117" t="str">
        <f t="shared" si="73"/>
        <v>2091</v>
      </c>
      <c r="F4698" s="118" t="str">
        <f>VLOOKUP($E4698,[5]Plan2!$A$5:$D$703,1,FALSE)</f>
        <v>2091</v>
      </c>
      <c r="G4698" s="118" t="str">
        <f>VLOOKUP($E4698,[5]Plan2!$A$5:$D$703,2,FALSE)</f>
        <v>Fabricação de químicos orgânicos e inorgânicos, resinas e elastômeros</v>
      </c>
      <c r="H4698" s="118" t="str">
        <f>VLOOKUP($E4698,[5]Plan2!$A$5:$D$703,3,FALSE)</f>
        <v>2011</v>
      </c>
      <c r="I4698" s="118" t="str">
        <f>VLOOKUP($E4698,[5]Plan2!$A$5:$D$703,4,FALSE)</f>
        <v>Fabricação de cloro e álcalis</v>
      </c>
    </row>
    <row r="4699" spans="1:9" ht="16">
      <c r="A4699" s="117" t="s">
        <v>11114</v>
      </c>
      <c r="B4699" s="118" t="s">
        <v>11115</v>
      </c>
      <c r="C4699" s="116" t="s">
        <v>244</v>
      </c>
      <c r="D4699" s="116" t="s">
        <v>243</v>
      </c>
      <c r="E4699" s="117" t="str">
        <f t="shared" si="73"/>
        <v>2091</v>
      </c>
      <c r="F4699" s="118" t="str">
        <f>VLOOKUP($E4699,[5]Plan2!$A$5:$D$703,1,FALSE)</f>
        <v>2091</v>
      </c>
      <c r="G4699" s="118" t="str">
        <f>VLOOKUP($E4699,[5]Plan2!$A$5:$D$703,2,FALSE)</f>
        <v>Fabricação de químicos orgânicos e inorgânicos, resinas e elastômeros</v>
      </c>
      <c r="H4699" s="118" t="str">
        <f>VLOOKUP($E4699,[5]Plan2!$A$5:$D$703,3,FALSE)</f>
        <v>2011</v>
      </c>
      <c r="I4699" s="118" t="str">
        <f>VLOOKUP($E4699,[5]Plan2!$A$5:$D$703,4,FALSE)</f>
        <v>Fabricação de cloro e álcalis</v>
      </c>
    </row>
    <row r="4700" spans="1:9" ht="16">
      <c r="A4700" s="117" t="s">
        <v>11116</v>
      </c>
      <c r="B4700" s="118" t="s">
        <v>11117</v>
      </c>
      <c r="C4700" s="116" t="s">
        <v>244</v>
      </c>
      <c r="D4700" s="116" t="s">
        <v>243</v>
      </c>
      <c r="E4700" s="117" t="str">
        <f t="shared" si="73"/>
        <v>2091</v>
      </c>
      <c r="F4700" s="118" t="str">
        <f>VLOOKUP($E4700,[5]Plan2!$A$5:$D$703,1,FALSE)</f>
        <v>2091</v>
      </c>
      <c r="G4700" s="118" t="str">
        <f>VLOOKUP($E4700,[5]Plan2!$A$5:$D$703,2,FALSE)</f>
        <v>Fabricação de químicos orgânicos e inorgânicos, resinas e elastômeros</v>
      </c>
      <c r="H4700" s="118" t="str">
        <f>VLOOKUP($E4700,[5]Plan2!$A$5:$D$703,3,FALSE)</f>
        <v>2011</v>
      </c>
      <c r="I4700" s="118" t="str">
        <f>VLOOKUP($E4700,[5]Plan2!$A$5:$D$703,4,FALSE)</f>
        <v>Fabricação de cloro e álcalis</v>
      </c>
    </row>
    <row r="4701" spans="1:9" ht="16">
      <c r="A4701" s="117" t="s">
        <v>11118</v>
      </c>
      <c r="B4701" s="118" t="s">
        <v>11119</v>
      </c>
      <c r="C4701" s="116" t="s">
        <v>244</v>
      </c>
      <c r="D4701" s="116" t="s">
        <v>243</v>
      </c>
      <c r="E4701" s="117" t="str">
        <f t="shared" si="73"/>
        <v>2091</v>
      </c>
      <c r="F4701" s="118" t="str">
        <f>VLOOKUP($E4701,[5]Plan2!$A$5:$D$703,1,FALSE)</f>
        <v>2091</v>
      </c>
      <c r="G4701" s="118" t="str">
        <f>VLOOKUP($E4701,[5]Plan2!$A$5:$D$703,2,FALSE)</f>
        <v>Fabricação de químicos orgânicos e inorgânicos, resinas e elastômeros</v>
      </c>
      <c r="H4701" s="118" t="str">
        <f>VLOOKUP($E4701,[5]Plan2!$A$5:$D$703,3,FALSE)</f>
        <v>2011</v>
      </c>
      <c r="I4701" s="118" t="str">
        <f>VLOOKUP($E4701,[5]Plan2!$A$5:$D$703,4,FALSE)</f>
        <v>Fabricação de cloro e álcalis</v>
      </c>
    </row>
    <row r="4702" spans="1:9" ht="16">
      <c r="A4702" s="117" t="s">
        <v>11120</v>
      </c>
      <c r="B4702" s="118" t="s">
        <v>11121</v>
      </c>
      <c r="C4702" s="116" t="s">
        <v>244</v>
      </c>
      <c r="D4702" s="116" t="s">
        <v>243</v>
      </c>
      <c r="E4702" s="117" t="str">
        <f t="shared" si="73"/>
        <v>2091</v>
      </c>
      <c r="F4702" s="118" t="str">
        <f>VLOOKUP($E4702,[5]Plan2!$A$5:$D$703,1,FALSE)</f>
        <v>2091</v>
      </c>
      <c r="G4702" s="118" t="str">
        <f>VLOOKUP($E4702,[5]Plan2!$A$5:$D$703,2,FALSE)</f>
        <v>Fabricação de químicos orgânicos e inorgânicos, resinas e elastômeros</v>
      </c>
      <c r="H4702" s="118" t="str">
        <f>VLOOKUP($E4702,[5]Plan2!$A$5:$D$703,3,FALSE)</f>
        <v>2011</v>
      </c>
      <c r="I4702" s="118" t="str">
        <f>VLOOKUP($E4702,[5]Plan2!$A$5:$D$703,4,FALSE)</f>
        <v>Fabricação de cloro e álcalis</v>
      </c>
    </row>
    <row r="4703" spans="1:9" ht="16">
      <c r="A4703" s="117" t="s">
        <v>11122</v>
      </c>
      <c r="B4703" s="118" t="s">
        <v>11123</v>
      </c>
      <c r="C4703" s="116" t="s">
        <v>244</v>
      </c>
      <c r="D4703" s="116" t="s">
        <v>243</v>
      </c>
      <c r="E4703" s="117" t="str">
        <f t="shared" si="73"/>
        <v>2091</v>
      </c>
      <c r="F4703" s="118" t="str">
        <f>VLOOKUP($E4703,[5]Plan2!$A$5:$D$703,1,FALSE)</f>
        <v>2091</v>
      </c>
      <c r="G4703" s="118" t="str">
        <f>VLOOKUP($E4703,[5]Plan2!$A$5:$D$703,2,FALSE)</f>
        <v>Fabricação de químicos orgânicos e inorgânicos, resinas e elastômeros</v>
      </c>
      <c r="H4703" s="118" t="str">
        <f>VLOOKUP($E4703,[5]Plan2!$A$5:$D$703,3,FALSE)</f>
        <v>2011</v>
      </c>
      <c r="I4703" s="118" t="str">
        <f>VLOOKUP($E4703,[5]Plan2!$A$5:$D$703,4,FALSE)</f>
        <v>Fabricação de cloro e álcalis</v>
      </c>
    </row>
    <row r="4704" spans="1:9" ht="16">
      <c r="A4704" s="117" t="s">
        <v>11124</v>
      </c>
      <c r="B4704" s="118" t="s">
        <v>11125</v>
      </c>
      <c r="C4704" s="116" t="s">
        <v>244</v>
      </c>
      <c r="D4704" s="116" t="s">
        <v>243</v>
      </c>
      <c r="E4704" s="117" t="str">
        <f t="shared" si="73"/>
        <v>2091</v>
      </c>
      <c r="F4704" s="118" t="str">
        <f>VLOOKUP($E4704,[5]Plan2!$A$5:$D$703,1,FALSE)</f>
        <v>2091</v>
      </c>
      <c r="G4704" s="118" t="str">
        <f>VLOOKUP($E4704,[5]Plan2!$A$5:$D$703,2,FALSE)</f>
        <v>Fabricação de químicos orgânicos e inorgânicos, resinas e elastômeros</v>
      </c>
      <c r="H4704" s="118" t="str">
        <f>VLOOKUP($E4704,[5]Plan2!$A$5:$D$703,3,FALSE)</f>
        <v>2011</v>
      </c>
      <c r="I4704" s="118" t="str">
        <f>VLOOKUP($E4704,[5]Plan2!$A$5:$D$703,4,FALSE)</f>
        <v>Fabricação de cloro e álcalis</v>
      </c>
    </row>
    <row r="4705" spans="1:9" ht="16">
      <c r="A4705" s="117" t="s">
        <v>11126</v>
      </c>
      <c r="B4705" s="118" t="s">
        <v>11127</v>
      </c>
      <c r="C4705" s="116" t="s">
        <v>244</v>
      </c>
      <c r="D4705" s="116" t="s">
        <v>243</v>
      </c>
      <c r="E4705" s="117" t="str">
        <f t="shared" si="73"/>
        <v>2091</v>
      </c>
      <c r="F4705" s="118" t="str">
        <f>VLOOKUP($E4705,[5]Plan2!$A$5:$D$703,1,FALSE)</f>
        <v>2091</v>
      </c>
      <c r="G4705" s="118" t="str">
        <f>VLOOKUP($E4705,[5]Plan2!$A$5:$D$703,2,FALSE)</f>
        <v>Fabricação de químicos orgânicos e inorgânicos, resinas e elastômeros</v>
      </c>
      <c r="H4705" s="118" t="str">
        <f>VLOOKUP($E4705,[5]Plan2!$A$5:$D$703,3,FALSE)</f>
        <v>2011</v>
      </c>
      <c r="I4705" s="118" t="str">
        <f>VLOOKUP($E4705,[5]Plan2!$A$5:$D$703,4,FALSE)</f>
        <v>Fabricação de cloro e álcalis</v>
      </c>
    </row>
    <row r="4706" spans="1:9" ht="16">
      <c r="A4706" s="117" t="s">
        <v>11128</v>
      </c>
      <c r="B4706" s="118" t="s">
        <v>11129</v>
      </c>
      <c r="C4706" s="116" t="s">
        <v>241</v>
      </c>
      <c r="D4706" s="116" t="s">
        <v>240</v>
      </c>
      <c r="E4706" s="117" t="str">
        <f t="shared" si="73"/>
        <v>2091</v>
      </c>
      <c r="F4706" s="118" t="str">
        <f>VLOOKUP($E4706,[5]Plan2!$A$5:$D$703,1,FALSE)</f>
        <v>2091</v>
      </c>
      <c r="G4706" s="118" t="str">
        <f>VLOOKUP($E4706,[5]Plan2!$A$5:$D$703,2,FALSE)</f>
        <v>Fabricação de químicos orgânicos e inorgânicos, resinas e elastômeros</v>
      </c>
      <c r="H4706" s="118" t="str">
        <f>VLOOKUP($E4706,[5]Plan2!$A$5:$D$703,3,FALSE)</f>
        <v>2011</v>
      </c>
      <c r="I4706" s="118" t="str">
        <f>VLOOKUP($E4706,[5]Plan2!$A$5:$D$703,4,FALSE)</f>
        <v>Fabricação de cloro e álcalis</v>
      </c>
    </row>
    <row r="4707" spans="1:9" ht="16">
      <c r="A4707" s="117" t="s">
        <v>11130</v>
      </c>
      <c r="B4707" s="118" t="s">
        <v>11131</v>
      </c>
      <c r="C4707" s="116" t="s">
        <v>241</v>
      </c>
      <c r="D4707" s="116" t="s">
        <v>240</v>
      </c>
      <c r="E4707" s="117" t="str">
        <f t="shared" si="73"/>
        <v>2091</v>
      </c>
      <c r="F4707" s="118" t="str">
        <f>VLOOKUP($E4707,[5]Plan2!$A$5:$D$703,1,FALSE)</f>
        <v>2091</v>
      </c>
      <c r="G4707" s="118" t="str">
        <f>VLOOKUP($E4707,[5]Plan2!$A$5:$D$703,2,FALSE)</f>
        <v>Fabricação de químicos orgânicos e inorgânicos, resinas e elastômeros</v>
      </c>
      <c r="H4707" s="118" t="str">
        <f>VLOOKUP($E4707,[5]Plan2!$A$5:$D$703,3,FALSE)</f>
        <v>2011</v>
      </c>
      <c r="I4707" s="118" t="str">
        <f>VLOOKUP($E4707,[5]Plan2!$A$5:$D$703,4,FALSE)</f>
        <v>Fabricação de cloro e álcalis</v>
      </c>
    </row>
    <row r="4708" spans="1:9" ht="16">
      <c r="A4708" s="117" t="s">
        <v>11132</v>
      </c>
      <c r="B4708" s="118" t="s">
        <v>11133</v>
      </c>
      <c r="C4708" s="116" t="s">
        <v>241</v>
      </c>
      <c r="D4708" s="116" t="s">
        <v>240</v>
      </c>
      <c r="E4708" s="117" t="str">
        <f t="shared" si="73"/>
        <v>2091</v>
      </c>
      <c r="F4708" s="118" t="str">
        <f>VLOOKUP($E4708,[5]Plan2!$A$5:$D$703,1,FALSE)</f>
        <v>2091</v>
      </c>
      <c r="G4708" s="118" t="str">
        <f>VLOOKUP($E4708,[5]Plan2!$A$5:$D$703,2,FALSE)</f>
        <v>Fabricação de químicos orgânicos e inorgânicos, resinas e elastômeros</v>
      </c>
      <c r="H4708" s="118" t="str">
        <f>VLOOKUP($E4708,[5]Plan2!$A$5:$D$703,3,FALSE)</f>
        <v>2011</v>
      </c>
      <c r="I4708" s="118" t="str">
        <f>VLOOKUP($E4708,[5]Plan2!$A$5:$D$703,4,FALSE)</f>
        <v>Fabricação de cloro e álcalis</v>
      </c>
    </row>
    <row r="4709" spans="1:9" ht="16">
      <c r="A4709" s="117" t="s">
        <v>11134</v>
      </c>
      <c r="B4709" s="118" t="s">
        <v>11135</v>
      </c>
      <c r="C4709" s="116" t="s">
        <v>241</v>
      </c>
      <c r="D4709" s="116" t="s">
        <v>240</v>
      </c>
      <c r="E4709" s="117" t="str">
        <f t="shared" si="73"/>
        <v>2091</v>
      </c>
      <c r="F4709" s="118" t="str">
        <f>VLOOKUP($E4709,[5]Plan2!$A$5:$D$703,1,FALSE)</f>
        <v>2091</v>
      </c>
      <c r="G4709" s="118" t="str">
        <f>VLOOKUP($E4709,[5]Plan2!$A$5:$D$703,2,FALSE)</f>
        <v>Fabricação de químicos orgânicos e inorgânicos, resinas e elastômeros</v>
      </c>
      <c r="H4709" s="118" t="str">
        <f>VLOOKUP($E4709,[5]Plan2!$A$5:$D$703,3,FALSE)</f>
        <v>2011</v>
      </c>
      <c r="I4709" s="118" t="str">
        <f>VLOOKUP($E4709,[5]Plan2!$A$5:$D$703,4,FALSE)</f>
        <v>Fabricação de cloro e álcalis</v>
      </c>
    </row>
    <row r="4710" spans="1:9" ht="16">
      <c r="A4710" s="117" t="s">
        <v>11136</v>
      </c>
      <c r="B4710" s="118" t="s">
        <v>11137</v>
      </c>
      <c r="C4710" s="116" t="s">
        <v>241</v>
      </c>
      <c r="D4710" s="116" t="s">
        <v>240</v>
      </c>
      <c r="E4710" s="117" t="str">
        <f t="shared" si="73"/>
        <v>2091</v>
      </c>
      <c r="F4710" s="118" t="str">
        <f>VLOOKUP($E4710,[5]Plan2!$A$5:$D$703,1,FALSE)</f>
        <v>2091</v>
      </c>
      <c r="G4710" s="118" t="str">
        <f>VLOOKUP($E4710,[5]Plan2!$A$5:$D$703,2,FALSE)</f>
        <v>Fabricação de químicos orgânicos e inorgânicos, resinas e elastômeros</v>
      </c>
      <c r="H4710" s="118" t="str">
        <f>VLOOKUP($E4710,[5]Plan2!$A$5:$D$703,3,FALSE)</f>
        <v>2011</v>
      </c>
      <c r="I4710" s="118" t="str">
        <f>VLOOKUP($E4710,[5]Plan2!$A$5:$D$703,4,FALSE)</f>
        <v>Fabricação de cloro e álcalis</v>
      </c>
    </row>
    <row r="4711" spans="1:9" ht="16">
      <c r="A4711" s="117" t="s">
        <v>11138</v>
      </c>
      <c r="B4711" s="118" t="s">
        <v>11139</v>
      </c>
      <c r="C4711" s="116" t="s">
        <v>241</v>
      </c>
      <c r="D4711" s="116" t="s">
        <v>240</v>
      </c>
      <c r="E4711" s="117" t="str">
        <f t="shared" si="73"/>
        <v>2091</v>
      </c>
      <c r="F4711" s="118" t="str">
        <f>VLOOKUP($E4711,[5]Plan2!$A$5:$D$703,1,FALSE)</f>
        <v>2091</v>
      </c>
      <c r="G4711" s="118" t="str">
        <f>VLOOKUP($E4711,[5]Plan2!$A$5:$D$703,2,FALSE)</f>
        <v>Fabricação de químicos orgânicos e inorgânicos, resinas e elastômeros</v>
      </c>
      <c r="H4711" s="118" t="str">
        <f>VLOOKUP($E4711,[5]Plan2!$A$5:$D$703,3,FALSE)</f>
        <v>2011</v>
      </c>
      <c r="I4711" s="118" t="str">
        <f>VLOOKUP($E4711,[5]Plan2!$A$5:$D$703,4,FALSE)</f>
        <v>Fabricação de cloro e álcalis</v>
      </c>
    </row>
    <row r="4712" spans="1:9" ht="16">
      <c r="A4712" s="117" t="s">
        <v>11140</v>
      </c>
      <c r="B4712" s="118" t="s">
        <v>11141</v>
      </c>
      <c r="C4712" s="116" t="s">
        <v>241</v>
      </c>
      <c r="D4712" s="116" t="s">
        <v>240</v>
      </c>
      <c r="E4712" s="117" t="str">
        <f t="shared" si="73"/>
        <v>2091</v>
      </c>
      <c r="F4712" s="118" t="str">
        <f>VLOOKUP($E4712,[5]Plan2!$A$5:$D$703,1,FALSE)</f>
        <v>2091</v>
      </c>
      <c r="G4712" s="118" t="str">
        <f>VLOOKUP($E4712,[5]Plan2!$A$5:$D$703,2,FALSE)</f>
        <v>Fabricação de químicos orgânicos e inorgânicos, resinas e elastômeros</v>
      </c>
      <c r="H4712" s="118" t="str">
        <f>VLOOKUP($E4712,[5]Plan2!$A$5:$D$703,3,FALSE)</f>
        <v>2011</v>
      </c>
      <c r="I4712" s="118" t="str">
        <f>VLOOKUP($E4712,[5]Plan2!$A$5:$D$703,4,FALSE)</f>
        <v>Fabricação de cloro e álcalis</v>
      </c>
    </row>
    <row r="4713" spans="1:9" ht="16">
      <c r="A4713" s="117" t="s">
        <v>11142</v>
      </c>
      <c r="B4713" s="118" t="s">
        <v>11143</v>
      </c>
      <c r="C4713" s="116" t="s">
        <v>244</v>
      </c>
      <c r="D4713" s="116" t="s">
        <v>243</v>
      </c>
      <c r="E4713" s="117" t="str">
        <f t="shared" si="73"/>
        <v>2091</v>
      </c>
      <c r="F4713" s="118" t="str">
        <f>VLOOKUP($E4713,[5]Plan2!$A$5:$D$703,1,FALSE)</f>
        <v>2091</v>
      </c>
      <c r="G4713" s="118" t="str">
        <f>VLOOKUP($E4713,[5]Plan2!$A$5:$D$703,2,FALSE)</f>
        <v>Fabricação de químicos orgânicos e inorgânicos, resinas e elastômeros</v>
      </c>
      <c r="H4713" s="118" t="str">
        <f>VLOOKUP($E4713,[5]Plan2!$A$5:$D$703,3,FALSE)</f>
        <v>2011</v>
      </c>
      <c r="I4713" s="118" t="str">
        <f>VLOOKUP($E4713,[5]Plan2!$A$5:$D$703,4,FALSE)</f>
        <v>Fabricação de cloro e álcalis</v>
      </c>
    </row>
    <row r="4714" spans="1:9" ht="16">
      <c r="A4714" s="117" t="s">
        <v>11144</v>
      </c>
      <c r="B4714" s="118" t="s">
        <v>11145</v>
      </c>
      <c r="C4714" s="116" t="s">
        <v>244</v>
      </c>
      <c r="D4714" s="116" t="s">
        <v>243</v>
      </c>
      <c r="E4714" s="117" t="str">
        <f t="shared" si="73"/>
        <v>2091</v>
      </c>
      <c r="F4714" s="118" t="str">
        <f>VLOOKUP($E4714,[5]Plan2!$A$5:$D$703,1,FALSE)</f>
        <v>2091</v>
      </c>
      <c r="G4714" s="118" t="str">
        <f>VLOOKUP($E4714,[5]Plan2!$A$5:$D$703,2,FALSE)</f>
        <v>Fabricação de químicos orgânicos e inorgânicos, resinas e elastômeros</v>
      </c>
      <c r="H4714" s="118" t="str">
        <f>VLOOKUP($E4714,[5]Plan2!$A$5:$D$703,3,FALSE)</f>
        <v>2011</v>
      </c>
      <c r="I4714" s="118" t="str">
        <f>VLOOKUP($E4714,[5]Plan2!$A$5:$D$703,4,FALSE)</f>
        <v>Fabricação de cloro e álcalis</v>
      </c>
    </row>
    <row r="4715" spans="1:9" ht="16">
      <c r="A4715" s="117" t="s">
        <v>11146</v>
      </c>
      <c r="B4715" s="118" t="s">
        <v>11147</v>
      </c>
      <c r="C4715" s="116" t="s">
        <v>244</v>
      </c>
      <c r="D4715" s="116" t="s">
        <v>243</v>
      </c>
      <c r="E4715" s="117" t="str">
        <f t="shared" si="73"/>
        <v>2091</v>
      </c>
      <c r="F4715" s="118" t="str">
        <f>VLOOKUP($E4715,[5]Plan2!$A$5:$D$703,1,FALSE)</f>
        <v>2091</v>
      </c>
      <c r="G4715" s="118" t="str">
        <f>VLOOKUP($E4715,[5]Plan2!$A$5:$D$703,2,FALSE)</f>
        <v>Fabricação de químicos orgânicos e inorgânicos, resinas e elastômeros</v>
      </c>
      <c r="H4715" s="118" t="str">
        <f>VLOOKUP($E4715,[5]Plan2!$A$5:$D$703,3,FALSE)</f>
        <v>2011</v>
      </c>
      <c r="I4715" s="118" t="str">
        <f>VLOOKUP($E4715,[5]Plan2!$A$5:$D$703,4,FALSE)</f>
        <v>Fabricação de cloro e álcalis</v>
      </c>
    </row>
    <row r="4716" spans="1:9" ht="16">
      <c r="A4716" s="117" t="s">
        <v>11148</v>
      </c>
      <c r="B4716" s="118" t="s">
        <v>11149</v>
      </c>
      <c r="C4716" s="116" t="s">
        <v>244</v>
      </c>
      <c r="D4716" s="116" t="s">
        <v>243</v>
      </c>
      <c r="E4716" s="117" t="str">
        <f t="shared" si="73"/>
        <v>2091</v>
      </c>
      <c r="F4716" s="118" t="str">
        <f>VLOOKUP($E4716,[5]Plan2!$A$5:$D$703,1,FALSE)</f>
        <v>2091</v>
      </c>
      <c r="G4716" s="118" t="str">
        <f>VLOOKUP($E4716,[5]Plan2!$A$5:$D$703,2,FALSE)</f>
        <v>Fabricação de químicos orgânicos e inorgânicos, resinas e elastômeros</v>
      </c>
      <c r="H4716" s="118" t="str">
        <f>VLOOKUP($E4716,[5]Plan2!$A$5:$D$703,3,FALSE)</f>
        <v>2011</v>
      </c>
      <c r="I4716" s="118" t="str">
        <f>VLOOKUP($E4716,[5]Plan2!$A$5:$D$703,4,FALSE)</f>
        <v>Fabricação de cloro e álcalis</v>
      </c>
    </row>
    <row r="4717" spans="1:9" ht="16">
      <c r="A4717" s="117" t="s">
        <v>11150</v>
      </c>
      <c r="B4717" s="118" t="s">
        <v>11151</v>
      </c>
      <c r="C4717" s="116" t="s">
        <v>244</v>
      </c>
      <c r="D4717" s="116" t="s">
        <v>243</v>
      </c>
      <c r="E4717" s="117" t="str">
        <f t="shared" si="73"/>
        <v>2091</v>
      </c>
      <c r="F4717" s="118" t="str">
        <f>VLOOKUP($E4717,[5]Plan2!$A$5:$D$703,1,FALSE)</f>
        <v>2091</v>
      </c>
      <c r="G4717" s="118" t="str">
        <f>VLOOKUP($E4717,[5]Plan2!$A$5:$D$703,2,FALSE)</f>
        <v>Fabricação de químicos orgânicos e inorgânicos, resinas e elastômeros</v>
      </c>
      <c r="H4717" s="118" t="str">
        <f>VLOOKUP($E4717,[5]Plan2!$A$5:$D$703,3,FALSE)</f>
        <v>2011</v>
      </c>
      <c r="I4717" s="118" t="str">
        <f>VLOOKUP($E4717,[5]Plan2!$A$5:$D$703,4,FALSE)</f>
        <v>Fabricação de cloro e álcalis</v>
      </c>
    </row>
    <row r="4718" spans="1:9" ht="16">
      <c r="A4718" s="117" t="s">
        <v>11152</v>
      </c>
      <c r="B4718" s="118" t="s">
        <v>11153</v>
      </c>
      <c r="C4718" s="116" t="s">
        <v>244</v>
      </c>
      <c r="D4718" s="116" t="s">
        <v>243</v>
      </c>
      <c r="E4718" s="117" t="str">
        <f t="shared" si="73"/>
        <v>2091</v>
      </c>
      <c r="F4718" s="118" t="str">
        <f>VLOOKUP($E4718,[5]Plan2!$A$5:$D$703,1,FALSE)</f>
        <v>2091</v>
      </c>
      <c r="G4718" s="118" t="str">
        <f>VLOOKUP($E4718,[5]Plan2!$A$5:$D$703,2,FALSE)</f>
        <v>Fabricação de químicos orgânicos e inorgânicos, resinas e elastômeros</v>
      </c>
      <c r="H4718" s="118" t="str">
        <f>VLOOKUP($E4718,[5]Plan2!$A$5:$D$703,3,FALSE)</f>
        <v>2011</v>
      </c>
      <c r="I4718" s="118" t="str">
        <f>VLOOKUP($E4718,[5]Plan2!$A$5:$D$703,4,FALSE)</f>
        <v>Fabricação de cloro e álcalis</v>
      </c>
    </row>
    <row r="4719" spans="1:9" ht="16">
      <c r="A4719" s="117" t="s">
        <v>11154</v>
      </c>
      <c r="B4719" s="118" t="s">
        <v>11155</v>
      </c>
      <c r="C4719" s="116" t="s">
        <v>244</v>
      </c>
      <c r="D4719" s="116" t="s">
        <v>243</v>
      </c>
      <c r="E4719" s="117" t="str">
        <f t="shared" si="73"/>
        <v>2091</v>
      </c>
      <c r="F4719" s="118" t="str">
        <f>VLOOKUP($E4719,[5]Plan2!$A$5:$D$703,1,FALSE)</f>
        <v>2091</v>
      </c>
      <c r="G4719" s="118" t="str">
        <f>VLOOKUP($E4719,[5]Plan2!$A$5:$D$703,2,FALSE)</f>
        <v>Fabricação de químicos orgânicos e inorgânicos, resinas e elastômeros</v>
      </c>
      <c r="H4719" s="118" t="str">
        <f>VLOOKUP($E4719,[5]Plan2!$A$5:$D$703,3,FALSE)</f>
        <v>2011</v>
      </c>
      <c r="I4719" s="118" t="str">
        <f>VLOOKUP($E4719,[5]Plan2!$A$5:$D$703,4,FALSE)</f>
        <v>Fabricação de cloro e álcalis</v>
      </c>
    </row>
    <row r="4720" spans="1:9" ht="16">
      <c r="A4720" s="117" t="s">
        <v>11156</v>
      </c>
      <c r="B4720" s="118" t="s">
        <v>11157</v>
      </c>
      <c r="C4720" s="116" t="s">
        <v>244</v>
      </c>
      <c r="D4720" s="116" t="s">
        <v>243</v>
      </c>
      <c r="E4720" s="117" t="str">
        <f t="shared" si="73"/>
        <v>2091</v>
      </c>
      <c r="F4720" s="118" t="str">
        <f>VLOOKUP($E4720,[5]Plan2!$A$5:$D$703,1,FALSE)</f>
        <v>2091</v>
      </c>
      <c r="G4720" s="118" t="str">
        <f>VLOOKUP($E4720,[5]Plan2!$A$5:$D$703,2,FALSE)</f>
        <v>Fabricação de químicos orgânicos e inorgânicos, resinas e elastômeros</v>
      </c>
      <c r="H4720" s="118" t="str">
        <f>VLOOKUP($E4720,[5]Plan2!$A$5:$D$703,3,FALSE)</f>
        <v>2011</v>
      </c>
      <c r="I4720" s="118" t="str">
        <f>VLOOKUP($E4720,[5]Plan2!$A$5:$D$703,4,FALSE)</f>
        <v>Fabricação de cloro e álcalis</v>
      </c>
    </row>
    <row r="4721" spans="1:9" ht="16">
      <c r="A4721" s="117" t="s">
        <v>11158</v>
      </c>
      <c r="B4721" s="118" t="s">
        <v>11159</v>
      </c>
      <c r="C4721" s="116" t="s">
        <v>244</v>
      </c>
      <c r="D4721" s="116" t="s">
        <v>243</v>
      </c>
      <c r="E4721" s="117" t="str">
        <f t="shared" si="73"/>
        <v>2091</v>
      </c>
      <c r="F4721" s="118" t="str">
        <f>VLOOKUP($E4721,[5]Plan2!$A$5:$D$703,1,FALSE)</f>
        <v>2091</v>
      </c>
      <c r="G4721" s="118" t="str">
        <f>VLOOKUP($E4721,[5]Plan2!$A$5:$D$703,2,FALSE)</f>
        <v>Fabricação de químicos orgânicos e inorgânicos, resinas e elastômeros</v>
      </c>
      <c r="H4721" s="118" t="str">
        <f>VLOOKUP($E4721,[5]Plan2!$A$5:$D$703,3,FALSE)</f>
        <v>2011</v>
      </c>
      <c r="I4721" s="118" t="str">
        <f>VLOOKUP($E4721,[5]Plan2!$A$5:$D$703,4,FALSE)</f>
        <v>Fabricação de cloro e álcalis</v>
      </c>
    </row>
    <row r="4722" spans="1:9" ht="16">
      <c r="A4722" s="117" t="s">
        <v>11160</v>
      </c>
      <c r="B4722" s="118" t="s">
        <v>11161</v>
      </c>
      <c r="C4722" s="116" t="s">
        <v>244</v>
      </c>
      <c r="D4722" s="116" t="s">
        <v>243</v>
      </c>
      <c r="E4722" s="117" t="str">
        <f t="shared" si="73"/>
        <v>2091</v>
      </c>
      <c r="F4722" s="118" t="str">
        <f>VLOOKUP($E4722,[5]Plan2!$A$5:$D$703,1,FALSE)</f>
        <v>2091</v>
      </c>
      <c r="G4722" s="118" t="str">
        <f>VLOOKUP($E4722,[5]Plan2!$A$5:$D$703,2,FALSE)</f>
        <v>Fabricação de químicos orgânicos e inorgânicos, resinas e elastômeros</v>
      </c>
      <c r="H4722" s="118" t="str">
        <f>VLOOKUP($E4722,[5]Plan2!$A$5:$D$703,3,FALSE)</f>
        <v>2011</v>
      </c>
      <c r="I4722" s="118" t="str">
        <f>VLOOKUP($E4722,[5]Plan2!$A$5:$D$703,4,FALSE)</f>
        <v>Fabricação de cloro e álcalis</v>
      </c>
    </row>
    <row r="4723" spans="1:9" ht="16">
      <c r="A4723" s="117" t="s">
        <v>11162</v>
      </c>
      <c r="B4723" s="118" t="s">
        <v>11163</v>
      </c>
      <c r="C4723" s="116" t="s">
        <v>244</v>
      </c>
      <c r="D4723" s="116" t="s">
        <v>243</v>
      </c>
      <c r="E4723" s="117" t="str">
        <f t="shared" si="73"/>
        <v>2091</v>
      </c>
      <c r="F4723" s="118" t="str">
        <f>VLOOKUP($E4723,[5]Plan2!$A$5:$D$703,1,FALSE)</f>
        <v>2091</v>
      </c>
      <c r="G4723" s="118" t="str">
        <f>VLOOKUP($E4723,[5]Plan2!$A$5:$D$703,2,FALSE)</f>
        <v>Fabricação de químicos orgânicos e inorgânicos, resinas e elastômeros</v>
      </c>
      <c r="H4723" s="118" t="str">
        <f>VLOOKUP($E4723,[5]Plan2!$A$5:$D$703,3,FALSE)</f>
        <v>2011</v>
      </c>
      <c r="I4723" s="118" t="str">
        <f>VLOOKUP($E4723,[5]Plan2!$A$5:$D$703,4,FALSE)</f>
        <v>Fabricação de cloro e álcalis</v>
      </c>
    </row>
    <row r="4724" spans="1:9" ht="16">
      <c r="A4724" s="117" t="s">
        <v>11164</v>
      </c>
      <c r="B4724" s="118" t="s">
        <v>11165</v>
      </c>
      <c r="C4724" s="116" t="s">
        <v>244</v>
      </c>
      <c r="D4724" s="116" t="s">
        <v>243</v>
      </c>
      <c r="E4724" s="117" t="str">
        <f t="shared" si="73"/>
        <v>2091</v>
      </c>
      <c r="F4724" s="118" t="str">
        <f>VLOOKUP($E4724,[5]Plan2!$A$5:$D$703,1,FALSE)</f>
        <v>2091</v>
      </c>
      <c r="G4724" s="118" t="str">
        <f>VLOOKUP($E4724,[5]Plan2!$A$5:$D$703,2,FALSE)</f>
        <v>Fabricação de químicos orgânicos e inorgânicos, resinas e elastômeros</v>
      </c>
      <c r="H4724" s="118" t="str">
        <f>VLOOKUP($E4724,[5]Plan2!$A$5:$D$703,3,FALSE)</f>
        <v>2011</v>
      </c>
      <c r="I4724" s="118" t="str">
        <f>VLOOKUP($E4724,[5]Plan2!$A$5:$D$703,4,FALSE)</f>
        <v>Fabricação de cloro e álcalis</v>
      </c>
    </row>
    <row r="4725" spans="1:9" ht="16">
      <c r="A4725" s="117" t="s">
        <v>11166</v>
      </c>
      <c r="B4725" s="118" t="s">
        <v>11167</v>
      </c>
      <c r="C4725" s="116" t="s">
        <v>244</v>
      </c>
      <c r="D4725" s="116" t="s">
        <v>243</v>
      </c>
      <c r="E4725" s="117" t="str">
        <f t="shared" si="73"/>
        <v>2091</v>
      </c>
      <c r="F4725" s="118" t="str">
        <f>VLOOKUP($E4725,[5]Plan2!$A$5:$D$703,1,FALSE)</f>
        <v>2091</v>
      </c>
      <c r="G4725" s="118" t="str">
        <f>VLOOKUP($E4725,[5]Plan2!$A$5:$D$703,2,FALSE)</f>
        <v>Fabricação de químicos orgânicos e inorgânicos, resinas e elastômeros</v>
      </c>
      <c r="H4725" s="118" t="str">
        <f>VLOOKUP($E4725,[5]Plan2!$A$5:$D$703,3,FALSE)</f>
        <v>2011</v>
      </c>
      <c r="I4725" s="118" t="str">
        <f>VLOOKUP($E4725,[5]Plan2!$A$5:$D$703,4,FALSE)</f>
        <v>Fabricação de cloro e álcalis</v>
      </c>
    </row>
    <row r="4726" spans="1:9" ht="16">
      <c r="A4726" s="117" t="s">
        <v>11168</v>
      </c>
      <c r="B4726" s="118" t="s">
        <v>11169</v>
      </c>
      <c r="C4726" s="116" t="s">
        <v>244</v>
      </c>
      <c r="D4726" s="116" t="s">
        <v>243</v>
      </c>
      <c r="E4726" s="117" t="str">
        <f t="shared" si="73"/>
        <v>2091</v>
      </c>
      <c r="F4726" s="118" t="str">
        <f>VLOOKUP($E4726,[5]Plan2!$A$5:$D$703,1,FALSE)</f>
        <v>2091</v>
      </c>
      <c r="G4726" s="118" t="str">
        <f>VLOOKUP($E4726,[5]Plan2!$A$5:$D$703,2,FALSE)</f>
        <v>Fabricação de químicos orgânicos e inorgânicos, resinas e elastômeros</v>
      </c>
      <c r="H4726" s="118" t="str">
        <f>VLOOKUP($E4726,[5]Plan2!$A$5:$D$703,3,FALSE)</f>
        <v>2011</v>
      </c>
      <c r="I4726" s="118" t="str">
        <f>VLOOKUP($E4726,[5]Plan2!$A$5:$D$703,4,FALSE)</f>
        <v>Fabricação de cloro e álcalis</v>
      </c>
    </row>
    <row r="4727" spans="1:9" ht="16">
      <c r="A4727" s="117" t="s">
        <v>11170</v>
      </c>
      <c r="B4727" s="118" t="s">
        <v>11171</v>
      </c>
      <c r="C4727" s="116" t="s">
        <v>244</v>
      </c>
      <c r="D4727" s="116" t="s">
        <v>243</v>
      </c>
      <c r="E4727" s="117" t="str">
        <f t="shared" si="73"/>
        <v>2091</v>
      </c>
      <c r="F4727" s="118" t="str">
        <f>VLOOKUP($E4727,[5]Plan2!$A$5:$D$703,1,FALSE)</f>
        <v>2091</v>
      </c>
      <c r="G4727" s="118" t="str">
        <f>VLOOKUP($E4727,[5]Plan2!$A$5:$D$703,2,FALSE)</f>
        <v>Fabricação de químicos orgânicos e inorgânicos, resinas e elastômeros</v>
      </c>
      <c r="H4727" s="118" t="str">
        <f>VLOOKUP($E4727,[5]Plan2!$A$5:$D$703,3,FALSE)</f>
        <v>2011</v>
      </c>
      <c r="I4727" s="118" t="str">
        <f>VLOOKUP($E4727,[5]Plan2!$A$5:$D$703,4,FALSE)</f>
        <v>Fabricação de cloro e álcalis</v>
      </c>
    </row>
    <row r="4728" spans="1:9" ht="16">
      <c r="A4728" s="117" t="s">
        <v>11172</v>
      </c>
      <c r="B4728" s="118" t="s">
        <v>11173</v>
      </c>
      <c r="C4728" s="116" t="s">
        <v>244</v>
      </c>
      <c r="D4728" s="116" t="s">
        <v>243</v>
      </c>
      <c r="E4728" s="117" t="str">
        <f t="shared" si="73"/>
        <v>2091</v>
      </c>
      <c r="F4728" s="118" t="str">
        <f>VLOOKUP($E4728,[5]Plan2!$A$5:$D$703,1,FALSE)</f>
        <v>2091</v>
      </c>
      <c r="G4728" s="118" t="str">
        <f>VLOOKUP($E4728,[5]Plan2!$A$5:$D$703,2,FALSE)</f>
        <v>Fabricação de químicos orgânicos e inorgânicos, resinas e elastômeros</v>
      </c>
      <c r="H4728" s="118" t="str">
        <f>VLOOKUP($E4728,[5]Plan2!$A$5:$D$703,3,FALSE)</f>
        <v>2011</v>
      </c>
      <c r="I4728" s="118" t="str">
        <f>VLOOKUP($E4728,[5]Plan2!$A$5:$D$703,4,FALSE)</f>
        <v>Fabricação de cloro e álcalis</v>
      </c>
    </row>
    <row r="4729" spans="1:9" ht="16">
      <c r="A4729" s="117" t="s">
        <v>11174</v>
      </c>
      <c r="B4729" s="118" t="s">
        <v>11175</v>
      </c>
      <c r="C4729" s="116" t="s">
        <v>244</v>
      </c>
      <c r="D4729" s="116" t="s">
        <v>243</v>
      </c>
      <c r="E4729" s="117" t="str">
        <f t="shared" si="73"/>
        <v>2091</v>
      </c>
      <c r="F4729" s="118" t="str">
        <f>VLOOKUP($E4729,[5]Plan2!$A$5:$D$703,1,FALSE)</f>
        <v>2091</v>
      </c>
      <c r="G4729" s="118" t="str">
        <f>VLOOKUP($E4729,[5]Plan2!$A$5:$D$703,2,FALSE)</f>
        <v>Fabricação de químicos orgânicos e inorgânicos, resinas e elastômeros</v>
      </c>
      <c r="H4729" s="118" t="str">
        <f>VLOOKUP($E4729,[5]Plan2!$A$5:$D$703,3,FALSE)</f>
        <v>2011</v>
      </c>
      <c r="I4729" s="118" t="str">
        <f>VLOOKUP($E4729,[5]Plan2!$A$5:$D$703,4,FALSE)</f>
        <v>Fabricação de cloro e álcalis</v>
      </c>
    </row>
    <row r="4730" spans="1:9" ht="16">
      <c r="A4730" s="117" t="s">
        <v>11176</v>
      </c>
      <c r="B4730" s="118" t="s">
        <v>11177</v>
      </c>
      <c r="C4730" s="116" t="s">
        <v>244</v>
      </c>
      <c r="D4730" s="116" t="s">
        <v>243</v>
      </c>
      <c r="E4730" s="117" t="str">
        <f t="shared" si="73"/>
        <v>2091</v>
      </c>
      <c r="F4730" s="118" t="str">
        <f>VLOOKUP($E4730,[5]Plan2!$A$5:$D$703,1,FALSE)</f>
        <v>2091</v>
      </c>
      <c r="G4730" s="118" t="str">
        <f>VLOOKUP($E4730,[5]Plan2!$A$5:$D$703,2,FALSE)</f>
        <v>Fabricação de químicos orgânicos e inorgânicos, resinas e elastômeros</v>
      </c>
      <c r="H4730" s="118" t="str">
        <f>VLOOKUP($E4730,[5]Plan2!$A$5:$D$703,3,FALSE)</f>
        <v>2011</v>
      </c>
      <c r="I4730" s="118" t="str">
        <f>VLOOKUP($E4730,[5]Plan2!$A$5:$D$703,4,FALSE)</f>
        <v>Fabricação de cloro e álcalis</v>
      </c>
    </row>
    <row r="4731" spans="1:9" ht="16">
      <c r="A4731" s="117" t="s">
        <v>11178</v>
      </c>
      <c r="B4731" s="118" t="s">
        <v>11179</v>
      </c>
      <c r="C4731" s="116" t="s">
        <v>244</v>
      </c>
      <c r="D4731" s="116" t="s">
        <v>243</v>
      </c>
      <c r="E4731" s="117" t="str">
        <f t="shared" si="73"/>
        <v>2091</v>
      </c>
      <c r="F4731" s="118" t="str">
        <f>VLOOKUP($E4731,[5]Plan2!$A$5:$D$703,1,FALSE)</f>
        <v>2091</v>
      </c>
      <c r="G4731" s="118" t="str">
        <f>VLOOKUP($E4731,[5]Plan2!$A$5:$D$703,2,FALSE)</f>
        <v>Fabricação de químicos orgânicos e inorgânicos, resinas e elastômeros</v>
      </c>
      <c r="H4731" s="118" t="str">
        <f>VLOOKUP($E4731,[5]Plan2!$A$5:$D$703,3,FALSE)</f>
        <v>2011</v>
      </c>
      <c r="I4731" s="118" t="str">
        <f>VLOOKUP($E4731,[5]Plan2!$A$5:$D$703,4,FALSE)</f>
        <v>Fabricação de cloro e álcalis</v>
      </c>
    </row>
    <row r="4732" spans="1:9" ht="16">
      <c r="A4732" s="117" t="s">
        <v>11180</v>
      </c>
      <c r="B4732" s="118" t="s">
        <v>11181</v>
      </c>
      <c r="C4732" s="116" t="s">
        <v>246</v>
      </c>
      <c r="D4732" s="116" t="s">
        <v>128</v>
      </c>
      <c r="E4732" s="117" t="str">
        <f t="shared" si="73"/>
        <v>2092</v>
      </c>
      <c r="F4732" s="118" t="str">
        <f>VLOOKUP($E4732,[5]Plan2!$A$5:$D$703,1,FALSE)</f>
        <v>2092</v>
      </c>
      <c r="G4732" s="118" t="str">
        <f>VLOOKUP($E4732,[5]Plan2!$A$5:$D$703,2,FALSE)</f>
        <v>Fabricação de defensivos, desinfestantes, tintas e químicos diversos</v>
      </c>
      <c r="H4732" s="118" t="str">
        <f>VLOOKUP($E4732,[5]Plan2!$A$5:$D$703,3,FALSE)</f>
        <v>2051</v>
      </c>
      <c r="I4732" s="118" t="str">
        <f>VLOOKUP($E4732,[5]Plan2!$A$5:$D$703,4,FALSE)</f>
        <v>Fabricação de defensivos agrícolas</v>
      </c>
    </row>
    <row r="4733" spans="1:9" ht="16">
      <c r="A4733" s="117" t="s">
        <v>11182</v>
      </c>
      <c r="B4733" s="118" t="s">
        <v>11183</v>
      </c>
      <c r="C4733" s="116" t="s">
        <v>246</v>
      </c>
      <c r="D4733" s="116" t="s">
        <v>128</v>
      </c>
      <c r="E4733" s="117" t="str">
        <f t="shared" si="73"/>
        <v>2092</v>
      </c>
      <c r="F4733" s="118" t="str">
        <f>VLOOKUP($E4733,[5]Plan2!$A$5:$D$703,1,FALSE)</f>
        <v>2092</v>
      </c>
      <c r="G4733" s="118" t="str">
        <f>VLOOKUP($E4733,[5]Plan2!$A$5:$D$703,2,FALSE)</f>
        <v>Fabricação de defensivos, desinfestantes, tintas e químicos diversos</v>
      </c>
      <c r="H4733" s="118" t="str">
        <f>VLOOKUP($E4733,[5]Plan2!$A$5:$D$703,3,FALSE)</f>
        <v>2051</v>
      </c>
      <c r="I4733" s="118" t="str">
        <f>VLOOKUP($E4733,[5]Plan2!$A$5:$D$703,4,FALSE)</f>
        <v>Fabricação de defensivos agrícolas</v>
      </c>
    </row>
    <row r="4734" spans="1:9" ht="16">
      <c r="A4734" s="117" t="s">
        <v>11184</v>
      </c>
      <c r="B4734" s="118" t="s">
        <v>11185</v>
      </c>
      <c r="C4734" s="116" t="s">
        <v>246</v>
      </c>
      <c r="D4734" s="116" t="s">
        <v>128</v>
      </c>
      <c r="E4734" s="117" t="str">
        <f t="shared" si="73"/>
        <v>2092</v>
      </c>
      <c r="F4734" s="118" t="str">
        <f>VLOOKUP($E4734,[5]Plan2!$A$5:$D$703,1,FALSE)</f>
        <v>2092</v>
      </c>
      <c r="G4734" s="118" t="str">
        <f>VLOOKUP($E4734,[5]Plan2!$A$5:$D$703,2,FALSE)</f>
        <v>Fabricação de defensivos, desinfestantes, tintas e químicos diversos</v>
      </c>
      <c r="H4734" s="118" t="str">
        <f>VLOOKUP($E4734,[5]Plan2!$A$5:$D$703,3,FALSE)</f>
        <v>2051</v>
      </c>
      <c r="I4734" s="118" t="str">
        <f>VLOOKUP($E4734,[5]Plan2!$A$5:$D$703,4,FALSE)</f>
        <v>Fabricação de defensivos agrícolas</v>
      </c>
    </row>
    <row r="4735" spans="1:9" ht="16">
      <c r="A4735" s="117" t="s">
        <v>11186</v>
      </c>
      <c r="B4735" s="118" t="s">
        <v>11187</v>
      </c>
      <c r="C4735" s="116" t="s">
        <v>244</v>
      </c>
      <c r="D4735" s="116" t="s">
        <v>243</v>
      </c>
      <c r="E4735" s="117" t="str">
        <f t="shared" si="73"/>
        <v>2091</v>
      </c>
      <c r="F4735" s="118" t="str">
        <f>VLOOKUP($E4735,[5]Plan2!$A$5:$D$703,1,FALSE)</f>
        <v>2091</v>
      </c>
      <c r="G4735" s="118" t="str">
        <f>VLOOKUP($E4735,[5]Plan2!$A$5:$D$703,2,FALSE)</f>
        <v>Fabricação de químicos orgânicos e inorgânicos, resinas e elastômeros</v>
      </c>
      <c r="H4735" s="118" t="str">
        <f>VLOOKUP($E4735,[5]Plan2!$A$5:$D$703,3,FALSE)</f>
        <v>2011</v>
      </c>
      <c r="I4735" s="118" t="str">
        <f>VLOOKUP($E4735,[5]Plan2!$A$5:$D$703,4,FALSE)</f>
        <v>Fabricação de cloro e álcalis</v>
      </c>
    </row>
    <row r="4736" spans="1:9" ht="16">
      <c r="A4736" s="117" t="s">
        <v>11188</v>
      </c>
      <c r="B4736" s="118" t="s">
        <v>11181</v>
      </c>
      <c r="C4736" s="116" t="s">
        <v>246</v>
      </c>
      <c r="D4736" s="116" t="s">
        <v>128</v>
      </c>
      <c r="E4736" s="117" t="str">
        <f t="shared" si="73"/>
        <v>2092</v>
      </c>
      <c r="F4736" s="118" t="str">
        <f>VLOOKUP($E4736,[5]Plan2!$A$5:$D$703,1,FALSE)</f>
        <v>2092</v>
      </c>
      <c r="G4736" s="118" t="str">
        <f>VLOOKUP($E4736,[5]Plan2!$A$5:$D$703,2,FALSE)</f>
        <v>Fabricação de defensivos, desinfestantes, tintas e químicos diversos</v>
      </c>
      <c r="H4736" s="118" t="str">
        <f>VLOOKUP($E4736,[5]Plan2!$A$5:$D$703,3,FALSE)</f>
        <v>2051</v>
      </c>
      <c r="I4736" s="118" t="str">
        <f>VLOOKUP($E4736,[5]Plan2!$A$5:$D$703,4,FALSE)</f>
        <v>Fabricação de defensivos agrícolas</v>
      </c>
    </row>
    <row r="4737" spans="1:9" ht="16">
      <c r="A4737" s="117" t="s">
        <v>11189</v>
      </c>
      <c r="B4737" s="118" t="s">
        <v>11183</v>
      </c>
      <c r="C4737" s="116" t="s">
        <v>246</v>
      </c>
      <c r="D4737" s="116" t="s">
        <v>128</v>
      </c>
      <c r="E4737" s="117" t="str">
        <f t="shared" si="73"/>
        <v>2092</v>
      </c>
      <c r="F4737" s="118" t="str">
        <f>VLOOKUP($E4737,[5]Plan2!$A$5:$D$703,1,FALSE)</f>
        <v>2092</v>
      </c>
      <c r="G4737" s="118" t="str">
        <f>VLOOKUP($E4737,[5]Plan2!$A$5:$D$703,2,FALSE)</f>
        <v>Fabricação de defensivos, desinfestantes, tintas e químicos diversos</v>
      </c>
      <c r="H4737" s="118" t="str">
        <f>VLOOKUP($E4737,[5]Plan2!$A$5:$D$703,3,FALSE)</f>
        <v>2051</v>
      </c>
      <c r="I4737" s="118" t="str">
        <f>VLOOKUP($E4737,[5]Plan2!$A$5:$D$703,4,FALSE)</f>
        <v>Fabricação de defensivos agrícolas</v>
      </c>
    </row>
    <row r="4738" spans="1:9" ht="16">
      <c r="A4738" s="117" t="s">
        <v>11190</v>
      </c>
      <c r="B4738" s="118" t="s">
        <v>11185</v>
      </c>
      <c r="C4738" s="116" t="s">
        <v>244</v>
      </c>
      <c r="D4738" s="116" t="s">
        <v>243</v>
      </c>
      <c r="E4738" s="117" t="str">
        <f t="shared" si="73"/>
        <v>2091</v>
      </c>
      <c r="F4738" s="118" t="str">
        <f>VLOOKUP($E4738,[5]Plan2!$A$5:$D$703,1,FALSE)</f>
        <v>2091</v>
      </c>
      <c r="G4738" s="118" t="str">
        <f>VLOOKUP($E4738,[5]Plan2!$A$5:$D$703,2,FALSE)</f>
        <v>Fabricação de químicos orgânicos e inorgânicos, resinas e elastômeros</v>
      </c>
      <c r="H4738" s="118" t="str">
        <f>VLOOKUP($E4738,[5]Plan2!$A$5:$D$703,3,FALSE)</f>
        <v>2011</v>
      </c>
      <c r="I4738" s="118" t="str">
        <f>VLOOKUP($E4738,[5]Plan2!$A$5:$D$703,4,FALSE)</f>
        <v>Fabricação de cloro e álcalis</v>
      </c>
    </row>
    <row r="4739" spans="1:9" ht="16">
      <c r="A4739" s="117" t="s">
        <v>11191</v>
      </c>
      <c r="B4739" s="118" t="s">
        <v>11192</v>
      </c>
      <c r="C4739" s="116" t="s">
        <v>244</v>
      </c>
      <c r="D4739" s="116" t="s">
        <v>243</v>
      </c>
      <c r="E4739" s="117" t="str">
        <f t="shared" ref="E4739:E4802" si="74">LEFT(C4739,4)</f>
        <v>2091</v>
      </c>
      <c r="F4739" s="118" t="str">
        <f>VLOOKUP($E4739,[5]Plan2!$A$5:$D$703,1,FALSE)</f>
        <v>2091</v>
      </c>
      <c r="G4739" s="118" t="str">
        <f>VLOOKUP($E4739,[5]Plan2!$A$5:$D$703,2,FALSE)</f>
        <v>Fabricação de químicos orgânicos e inorgânicos, resinas e elastômeros</v>
      </c>
      <c r="H4739" s="118" t="str">
        <f>VLOOKUP($E4739,[5]Plan2!$A$5:$D$703,3,FALSE)</f>
        <v>2011</v>
      </c>
      <c r="I4739" s="118" t="str">
        <f>VLOOKUP($E4739,[5]Plan2!$A$5:$D$703,4,FALSE)</f>
        <v>Fabricação de cloro e álcalis</v>
      </c>
    </row>
    <row r="4740" spans="1:9" ht="16">
      <c r="A4740" s="117" t="s">
        <v>11193</v>
      </c>
      <c r="B4740" s="118" t="s">
        <v>11194</v>
      </c>
      <c r="C4740" s="116" t="s">
        <v>244</v>
      </c>
      <c r="D4740" s="116" t="s">
        <v>243</v>
      </c>
      <c r="E4740" s="117" t="str">
        <f t="shared" si="74"/>
        <v>2091</v>
      </c>
      <c r="F4740" s="118" t="str">
        <f>VLOOKUP($E4740,[5]Plan2!$A$5:$D$703,1,FALSE)</f>
        <v>2091</v>
      </c>
      <c r="G4740" s="118" t="str">
        <f>VLOOKUP($E4740,[5]Plan2!$A$5:$D$703,2,FALSE)</f>
        <v>Fabricação de químicos orgânicos e inorgânicos, resinas e elastômeros</v>
      </c>
      <c r="H4740" s="118" t="str">
        <f>VLOOKUP($E4740,[5]Plan2!$A$5:$D$703,3,FALSE)</f>
        <v>2011</v>
      </c>
      <c r="I4740" s="118" t="str">
        <f>VLOOKUP($E4740,[5]Plan2!$A$5:$D$703,4,FALSE)</f>
        <v>Fabricação de cloro e álcalis</v>
      </c>
    </row>
    <row r="4741" spans="1:9" ht="16">
      <c r="A4741" s="117" t="s">
        <v>11195</v>
      </c>
      <c r="B4741" s="118" t="s">
        <v>11196</v>
      </c>
      <c r="C4741" s="116" t="s">
        <v>244</v>
      </c>
      <c r="D4741" s="116" t="s">
        <v>243</v>
      </c>
      <c r="E4741" s="117" t="str">
        <f t="shared" si="74"/>
        <v>2091</v>
      </c>
      <c r="F4741" s="118" t="str">
        <f>VLOOKUP($E4741,[5]Plan2!$A$5:$D$703,1,FALSE)</f>
        <v>2091</v>
      </c>
      <c r="G4741" s="118" t="str">
        <f>VLOOKUP($E4741,[5]Plan2!$A$5:$D$703,2,FALSE)</f>
        <v>Fabricação de químicos orgânicos e inorgânicos, resinas e elastômeros</v>
      </c>
      <c r="H4741" s="118" t="str">
        <f>VLOOKUP($E4741,[5]Plan2!$A$5:$D$703,3,FALSE)</f>
        <v>2011</v>
      </c>
      <c r="I4741" s="118" t="str">
        <f>VLOOKUP($E4741,[5]Plan2!$A$5:$D$703,4,FALSE)</f>
        <v>Fabricação de cloro e álcalis</v>
      </c>
    </row>
    <row r="4742" spans="1:9" ht="16">
      <c r="A4742" s="117" t="s">
        <v>11197</v>
      </c>
      <c r="B4742" s="118" t="s">
        <v>11198</v>
      </c>
      <c r="C4742" s="116" t="s">
        <v>244</v>
      </c>
      <c r="D4742" s="116" t="s">
        <v>243</v>
      </c>
      <c r="E4742" s="117" t="str">
        <f t="shared" si="74"/>
        <v>2091</v>
      </c>
      <c r="F4742" s="118" t="str">
        <f>VLOOKUP($E4742,[5]Plan2!$A$5:$D$703,1,FALSE)</f>
        <v>2091</v>
      </c>
      <c r="G4742" s="118" t="str">
        <f>VLOOKUP($E4742,[5]Plan2!$A$5:$D$703,2,FALSE)</f>
        <v>Fabricação de químicos orgânicos e inorgânicos, resinas e elastômeros</v>
      </c>
      <c r="H4742" s="118" t="str">
        <f>VLOOKUP($E4742,[5]Plan2!$A$5:$D$703,3,FALSE)</f>
        <v>2011</v>
      </c>
      <c r="I4742" s="118" t="str">
        <f>VLOOKUP($E4742,[5]Plan2!$A$5:$D$703,4,FALSE)</f>
        <v>Fabricação de cloro e álcalis</v>
      </c>
    </row>
    <row r="4743" spans="1:9" ht="16">
      <c r="A4743" s="117" t="s">
        <v>11199</v>
      </c>
      <c r="B4743" s="118" t="s">
        <v>11200</v>
      </c>
      <c r="C4743" s="116" t="s">
        <v>244</v>
      </c>
      <c r="D4743" s="116" t="s">
        <v>243</v>
      </c>
      <c r="E4743" s="117" t="str">
        <f t="shared" si="74"/>
        <v>2091</v>
      </c>
      <c r="F4743" s="118" t="str">
        <f>VLOOKUP($E4743,[5]Plan2!$A$5:$D$703,1,FALSE)</f>
        <v>2091</v>
      </c>
      <c r="G4743" s="118" t="str">
        <f>VLOOKUP($E4743,[5]Plan2!$A$5:$D$703,2,FALSE)</f>
        <v>Fabricação de químicos orgânicos e inorgânicos, resinas e elastômeros</v>
      </c>
      <c r="H4743" s="118" t="str">
        <f>VLOOKUP($E4743,[5]Plan2!$A$5:$D$703,3,FALSE)</f>
        <v>2011</v>
      </c>
      <c r="I4743" s="118" t="str">
        <f>VLOOKUP($E4743,[5]Plan2!$A$5:$D$703,4,FALSE)</f>
        <v>Fabricação de cloro e álcalis</v>
      </c>
    </row>
    <row r="4744" spans="1:9" ht="16">
      <c r="A4744" s="117" t="s">
        <v>11201</v>
      </c>
      <c r="B4744" s="118" t="s">
        <v>11202</v>
      </c>
      <c r="C4744" s="116" t="s">
        <v>244</v>
      </c>
      <c r="D4744" s="116" t="s">
        <v>243</v>
      </c>
      <c r="E4744" s="117" t="str">
        <f t="shared" si="74"/>
        <v>2091</v>
      </c>
      <c r="F4744" s="118" t="str">
        <f>VLOOKUP($E4744,[5]Plan2!$A$5:$D$703,1,FALSE)</f>
        <v>2091</v>
      </c>
      <c r="G4744" s="118" t="str">
        <f>VLOOKUP($E4744,[5]Plan2!$A$5:$D$703,2,FALSE)</f>
        <v>Fabricação de químicos orgânicos e inorgânicos, resinas e elastômeros</v>
      </c>
      <c r="H4744" s="118" t="str">
        <f>VLOOKUP($E4744,[5]Plan2!$A$5:$D$703,3,FALSE)</f>
        <v>2011</v>
      </c>
      <c r="I4744" s="118" t="str">
        <f>VLOOKUP($E4744,[5]Plan2!$A$5:$D$703,4,FALSE)</f>
        <v>Fabricação de cloro e álcalis</v>
      </c>
    </row>
    <row r="4745" spans="1:9" ht="16">
      <c r="A4745" s="117" t="s">
        <v>11203</v>
      </c>
      <c r="B4745" s="118" t="s">
        <v>11204</v>
      </c>
      <c r="C4745" s="116" t="s">
        <v>244</v>
      </c>
      <c r="D4745" s="116" t="s">
        <v>243</v>
      </c>
      <c r="E4745" s="117" t="str">
        <f t="shared" si="74"/>
        <v>2091</v>
      </c>
      <c r="F4745" s="118" t="str">
        <f>VLOOKUP($E4745,[5]Plan2!$A$5:$D$703,1,FALSE)</f>
        <v>2091</v>
      </c>
      <c r="G4745" s="118" t="str">
        <f>VLOOKUP($E4745,[5]Plan2!$A$5:$D$703,2,FALSE)</f>
        <v>Fabricação de químicos orgânicos e inorgânicos, resinas e elastômeros</v>
      </c>
      <c r="H4745" s="118" t="str">
        <f>VLOOKUP($E4745,[5]Plan2!$A$5:$D$703,3,FALSE)</f>
        <v>2011</v>
      </c>
      <c r="I4745" s="118" t="str">
        <f>VLOOKUP($E4745,[5]Plan2!$A$5:$D$703,4,FALSE)</f>
        <v>Fabricação de cloro e álcalis</v>
      </c>
    </row>
    <row r="4746" spans="1:9" ht="16">
      <c r="A4746" s="117" t="s">
        <v>11205</v>
      </c>
      <c r="B4746" s="118" t="s">
        <v>11206</v>
      </c>
      <c r="C4746" s="116" t="s">
        <v>244</v>
      </c>
      <c r="D4746" s="116" t="s">
        <v>243</v>
      </c>
      <c r="E4746" s="117" t="str">
        <f t="shared" si="74"/>
        <v>2091</v>
      </c>
      <c r="F4746" s="118" t="str">
        <f>VLOOKUP($E4746,[5]Plan2!$A$5:$D$703,1,FALSE)</f>
        <v>2091</v>
      </c>
      <c r="G4746" s="118" t="str">
        <f>VLOOKUP($E4746,[5]Plan2!$A$5:$D$703,2,FALSE)</f>
        <v>Fabricação de químicos orgânicos e inorgânicos, resinas e elastômeros</v>
      </c>
      <c r="H4746" s="118" t="str">
        <f>VLOOKUP($E4746,[5]Plan2!$A$5:$D$703,3,FALSE)</f>
        <v>2011</v>
      </c>
      <c r="I4746" s="118" t="str">
        <f>VLOOKUP($E4746,[5]Plan2!$A$5:$D$703,4,FALSE)</f>
        <v>Fabricação de cloro e álcalis</v>
      </c>
    </row>
    <row r="4747" spans="1:9" ht="16">
      <c r="A4747" s="117" t="s">
        <v>11207</v>
      </c>
      <c r="B4747" s="118" t="s">
        <v>11208</v>
      </c>
      <c r="C4747" s="116" t="s">
        <v>241</v>
      </c>
      <c r="D4747" s="116" t="s">
        <v>240</v>
      </c>
      <c r="E4747" s="117" t="str">
        <f t="shared" si="74"/>
        <v>2091</v>
      </c>
      <c r="F4747" s="118" t="str">
        <f>VLOOKUP($E4747,[5]Plan2!$A$5:$D$703,1,FALSE)</f>
        <v>2091</v>
      </c>
      <c r="G4747" s="118" t="str">
        <f>VLOOKUP($E4747,[5]Plan2!$A$5:$D$703,2,FALSE)</f>
        <v>Fabricação de químicos orgânicos e inorgânicos, resinas e elastômeros</v>
      </c>
      <c r="H4747" s="118" t="str">
        <f>VLOOKUP($E4747,[5]Plan2!$A$5:$D$703,3,FALSE)</f>
        <v>2011</v>
      </c>
      <c r="I4747" s="118" t="str">
        <f>VLOOKUP($E4747,[5]Plan2!$A$5:$D$703,4,FALSE)</f>
        <v>Fabricação de cloro e álcalis</v>
      </c>
    </row>
    <row r="4748" spans="1:9" ht="16">
      <c r="A4748" s="117" t="s">
        <v>11209</v>
      </c>
      <c r="B4748" s="118" t="s">
        <v>11210</v>
      </c>
      <c r="C4748" s="116" t="s">
        <v>241</v>
      </c>
      <c r="D4748" s="116" t="s">
        <v>240</v>
      </c>
      <c r="E4748" s="117" t="str">
        <f t="shared" si="74"/>
        <v>2091</v>
      </c>
      <c r="F4748" s="118" t="str">
        <f>VLOOKUP($E4748,[5]Plan2!$A$5:$D$703,1,FALSE)</f>
        <v>2091</v>
      </c>
      <c r="G4748" s="118" t="str">
        <f>VLOOKUP($E4748,[5]Plan2!$A$5:$D$703,2,FALSE)</f>
        <v>Fabricação de químicos orgânicos e inorgânicos, resinas e elastômeros</v>
      </c>
      <c r="H4748" s="118" t="str">
        <f>VLOOKUP($E4748,[5]Plan2!$A$5:$D$703,3,FALSE)</f>
        <v>2011</v>
      </c>
      <c r="I4748" s="118" t="str">
        <f>VLOOKUP($E4748,[5]Plan2!$A$5:$D$703,4,FALSE)</f>
        <v>Fabricação de cloro e álcalis</v>
      </c>
    </row>
    <row r="4749" spans="1:9" ht="16">
      <c r="A4749" s="117" t="s">
        <v>11211</v>
      </c>
      <c r="B4749" s="118" t="s">
        <v>11212</v>
      </c>
      <c r="C4749" s="116" t="s">
        <v>241</v>
      </c>
      <c r="D4749" s="116" t="s">
        <v>240</v>
      </c>
      <c r="E4749" s="117" t="str">
        <f t="shared" si="74"/>
        <v>2091</v>
      </c>
      <c r="F4749" s="118" t="str">
        <f>VLOOKUP($E4749,[5]Plan2!$A$5:$D$703,1,FALSE)</f>
        <v>2091</v>
      </c>
      <c r="G4749" s="118" t="str">
        <f>VLOOKUP($E4749,[5]Plan2!$A$5:$D$703,2,FALSE)</f>
        <v>Fabricação de químicos orgânicos e inorgânicos, resinas e elastômeros</v>
      </c>
      <c r="H4749" s="118" t="str">
        <f>VLOOKUP($E4749,[5]Plan2!$A$5:$D$703,3,FALSE)</f>
        <v>2011</v>
      </c>
      <c r="I4749" s="118" t="str">
        <f>VLOOKUP($E4749,[5]Plan2!$A$5:$D$703,4,FALSE)</f>
        <v>Fabricação de cloro e álcalis</v>
      </c>
    </row>
    <row r="4750" spans="1:9" ht="16">
      <c r="A4750" s="117" t="s">
        <v>11213</v>
      </c>
      <c r="B4750" s="118" t="s">
        <v>11214</v>
      </c>
      <c r="C4750" s="116" t="s">
        <v>241</v>
      </c>
      <c r="D4750" s="116" t="s">
        <v>240</v>
      </c>
      <c r="E4750" s="117" t="str">
        <f t="shared" si="74"/>
        <v>2091</v>
      </c>
      <c r="F4750" s="118" t="str">
        <f>VLOOKUP($E4750,[5]Plan2!$A$5:$D$703,1,FALSE)</f>
        <v>2091</v>
      </c>
      <c r="G4750" s="118" t="str">
        <f>VLOOKUP($E4750,[5]Plan2!$A$5:$D$703,2,FALSE)</f>
        <v>Fabricação de químicos orgânicos e inorgânicos, resinas e elastômeros</v>
      </c>
      <c r="H4750" s="118" t="str">
        <f>VLOOKUP($E4750,[5]Plan2!$A$5:$D$703,3,FALSE)</f>
        <v>2011</v>
      </c>
      <c r="I4750" s="118" t="str">
        <f>VLOOKUP($E4750,[5]Plan2!$A$5:$D$703,4,FALSE)</f>
        <v>Fabricação de cloro e álcalis</v>
      </c>
    </row>
    <row r="4751" spans="1:9" ht="16">
      <c r="A4751" s="117" t="s">
        <v>11215</v>
      </c>
      <c r="B4751" s="118" t="s">
        <v>11216</v>
      </c>
      <c r="C4751" s="116" t="s">
        <v>241</v>
      </c>
      <c r="D4751" s="116" t="s">
        <v>240</v>
      </c>
      <c r="E4751" s="117" t="str">
        <f t="shared" si="74"/>
        <v>2091</v>
      </c>
      <c r="F4751" s="118" t="str">
        <f>VLOOKUP($E4751,[5]Plan2!$A$5:$D$703,1,FALSE)</f>
        <v>2091</v>
      </c>
      <c r="G4751" s="118" t="str">
        <f>VLOOKUP($E4751,[5]Plan2!$A$5:$D$703,2,FALSE)</f>
        <v>Fabricação de químicos orgânicos e inorgânicos, resinas e elastômeros</v>
      </c>
      <c r="H4751" s="118" t="str">
        <f>VLOOKUP($E4751,[5]Plan2!$A$5:$D$703,3,FALSE)</f>
        <v>2011</v>
      </c>
      <c r="I4751" s="118" t="str">
        <f>VLOOKUP($E4751,[5]Plan2!$A$5:$D$703,4,FALSE)</f>
        <v>Fabricação de cloro e álcalis</v>
      </c>
    </row>
    <row r="4752" spans="1:9" ht="16">
      <c r="A4752" s="117" t="s">
        <v>11217</v>
      </c>
      <c r="B4752" s="118" t="s">
        <v>11218</v>
      </c>
      <c r="C4752" s="116" t="s">
        <v>241</v>
      </c>
      <c r="D4752" s="116" t="s">
        <v>240</v>
      </c>
      <c r="E4752" s="117" t="str">
        <f t="shared" si="74"/>
        <v>2091</v>
      </c>
      <c r="F4752" s="118" t="str">
        <f>VLOOKUP($E4752,[5]Plan2!$A$5:$D$703,1,FALSE)</f>
        <v>2091</v>
      </c>
      <c r="G4752" s="118" t="str">
        <f>VLOOKUP($E4752,[5]Plan2!$A$5:$D$703,2,FALSE)</f>
        <v>Fabricação de químicos orgânicos e inorgânicos, resinas e elastômeros</v>
      </c>
      <c r="H4752" s="118" t="str">
        <f>VLOOKUP($E4752,[5]Plan2!$A$5:$D$703,3,FALSE)</f>
        <v>2011</v>
      </c>
      <c r="I4752" s="118" t="str">
        <f>VLOOKUP($E4752,[5]Plan2!$A$5:$D$703,4,FALSE)</f>
        <v>Fabricação de cloro e álcalis</v>
      </c>
    </row>
    <row r="4753" spans="1:9" ht="16">
      <c r="A4753" s="117" t="s">
        <v>11219</v>
      </c>
      <c r="B4753" s="118" t="s">
        <v>11220</v>
      </c>
      <c r="C4753" s="116" t="s">
        <v>241</v>
      </c>
      <c r="D4753" s="116" t="s">
        <v>240</v>
      </c>
      <c r="E4753" s="117" t="str">
        <f t="shared" si="74"/>
        <v>2091</v>
      </c>
      <c r="F4753" s="118" t="str">
        <f>VLOOKUP($E4753,[5]Plan2!$A$5:$D$703,1,FALSE)</f>
        <v>2091</v>
      </c>
      <c r="G4753" s="118" t="str">
        <f>VLOOKUP($E4753,[5]Plan2!$A$5:$D$703,2,FALSE)</f>
        <v>Fabricação de químicos orgânicos e inorgânicos, resinas e elastômeros</v>
      </c>
      <c r="H4753" s="118" t="str">
        <f>VLOOKUP($E4753,[5]Plan2!$A$5:$D$703,3,FALSE)</f>
        <v>2011</v>
      </c>
      <c r="I4753" s="118" t="str">
        <f>VLOOKUP($E4753,[5]Plan2!$A$5:$D$703,4,FALSE)</f>
        <v>Fabricação de cloro e álcalis</v>
      </c>
    </row>
    <row r="4754" spans="1:9" ht="16">
      <c r="A4754" s="117" t="s">
        <v>11221</v>
      </c>
      <c r="B4754" s="118" t="s">
        <v>11222</v>
      </c>
      <c r="C4754" s="116" t="s">
        <v>241</v>
      </c>
      <c r="D4754" s="116" t="s">
        <v>240</v>
      </c>
      <c r="E4754" s="117" t="str">
        <f t="shared" si="74"/>
        <v>2091</v>
      </c>
      <c r="F4754" s="118" t="str">
        <f>VLOOKUP($E4754,[5]Plan2!$A$5:$D$703,1,FALSE)</f>
        <v>2091</v>
      </c>
      <c r="G4754" s="118" t="str">
        <f>VLOOKUP($E4754,[5]Plan2!$A$5:$D$703,2,FALSE)</f>
        <v>Fabricação de químicos orgânicos e inorgânicos, resinas e elastômeros</v>
      </c>
      <c r="H4754" s="118" t="str">
        <f>VLOOKUP($E4754,[5]Plan2!$A$5:$D$703,3,FALSE)</f>
        <v>2011</v>
      </c>
      <c r="I4754" s="118" t="str">
        <f>VLOOKUP($E4754,[5]Plan2!$A$5:$D$703,4,FALSE)</f>
        <v>Fabricação de cloro e álcalis</v>
      </c>
    </row>
    <row r="4755" spans="1:9" ht="16">
      <c r="A4755" s="117" t="s">
        <v>11223</v>
      </c>
      <c r="B4755" s="118" t="s">
        <v>11224</v>
      </c>
      <c r="C4755" s="116" t="s">
        <v>241</v>
      </c>
      <c r="D4755" s="116" t="s">
        <v>240</v>
      </c>
      <c r="E4755" s="117" t="str">
        <f t="shared" si="74"/>
        <v>2091</v>
      </c>
      <c r="F4755" s="118" t="str">
        <f>VLOOKUP($E4755,[5]Plan2!$A$5:$D$703,1,FALSE)</f>
        <v>2091</v>
      </c>
      <c r="G4755" s="118" t="str">
        <f>VLOOKUP($E4755,[5]Plan2!$A$5:$D$703,2,FALSE)</f>
        <v>Fabricação de químicos orgânicos e inorgânicos, resinas e elastômeros</v>
      </c>
      <c r="H4755" s="118" t="str">
        <f>VLOOKUP($E4755,[5]Plan2!$A$5:$D$703,3,FALSE)</f>
        <v>2011</v>
      </c>
      <c r="I4755" s="118" t="str">
        <f>VLOOKUP($E4755,[5]Plan2!$A$5:$D$703,4,FALSE)</f>
        <v>Fabricação de cloro e álcalis</v>
      </c>
    </row>
    <row r="4756" spans="1:9" ht="16">
      <c r="A4756" s="117" t="s">
        <v>11225</v>
      </c>
      <c r="B4756" s="118" t="s">
        <v>11226</v>
      </c>
      <c r="C4756" s="116" t="s">
        <v>241</v>
      </c>
      <c r="D4756" s="116" t="s">
        <v>240</v>
      </c>
      <c r="E4756" s="117" t="str">
        <f t="shared" si="74"/>
        <v>2091</v>
      </c>
      <c r="F4756" s="118" t="str">
        <f>VLOOKUP($E4756,[5]Plan2!$A$5:$D$703,1,FALSE)</f>
        <v>2091</v>
      </c>
      <c r="G4756" s="118" t="str">
        <f>VLOOKUP($E4756,[5]Plan2!$A$5:$D$703,2,FALSE)</f>
        <v>Fabricação de químicos orgânicos e inorgânicos, resinas e elastômeros</v>
      </c>
      <c r="H4756" s="118" t="str">
        <f>VLOOKUP($E4756,[5]Plan2!$A$5:$D$703,3,FALSE)</f>
        <v>2011</v>
      </c>
      <c r="I4756" s="118" t="str">
        <f>VLOOKUP($E4756,[5]Plan2!$A$5:$D$703,4,FALSE)</f>
        <v>Fabricação de cloro e álcalis</v>
      </c>
    </row>
    <row r="4757" spans="1:9" ht="16">
      <c r="A4757" s="117" t="s">
        <v>11227</v>
      </c>
      <c r="B4757" s="118" t="s">
        <v>11228</v>
      </c>
      <c r="C4757" s="116" t="s">
        <v>241</v>
      </c>
      <c r="D4757" s="116" t="s">
        <v>240</v>
      </c>
      <c r="E4757" s="117" t="str">
        <f t="shared" si="74"/>
        <v>2091</v>
      </c>
      <c r="F4757" s="118" t="str">
        <f>VLOOKUP($E4757,[5]Plan2!$A$5:$D$703,1,FALSE)</f>
        <v>2091</v>
      </c>
      <c r="G4757" s="118" t="str">
        <f>VLOOKUP($E4757,[5]Plan2!$A$5:$D$703,2,FALSE)</f>
        <v>Fabricação de químicos orgânicos e inorgânicos, resinas e elastômeros</v>
      </c>
      <c r="H4757" s="118" t="str">
        <f>VLOOKUP($E4757,[5]Plan2!$A$5:$D$703,3,FALSE)</f>
        <v>2011</v>
      </c>
      <c r="I4757" s="118" t="str">
        <f>VLOOKUP($E4757,[5]Plan2!$A$5:$D$703,4,FALSE)</f>
        <v>Fabricação de cloro e álcalis</v>
      </c>
    </row>
    <row r="4758" spans="1:9" ht="16">
      <c r="A4758" s="117" t="s">
        <v>11229</v>
      </c>
      <c r="B4758" s="118" t="s">
        <v>11230</v>
      </c>
      <c r="C4758" s="116" t="s">
        <v>241</v>
      </c>
      <c r="D4758" s="116" t="s">
        <v>240</v>
      </c>
      <c r="E4758" s="117" t="str">
        <f t="shared" si="74"/>
        <v>2091</v>
      </c>
      <c r="F4758" s="118" t="str">
        <f>VLOOKUP($E4758,[5]Plan2!$A$5:$D$703,1,FALSE)</f>
        <v>2091</v>
      </c>
      <c r="G4758" s="118" t="str">
        <f>VLOOKUP($E4758,[5]Plan2!$A$5:$D$703,2,FALSE)</f>
        <v>Fabricação de químicos orgânicos e inorgânicos, resinas e elastômeros</v>
      </c>
      <c r="H4758" s="118" t="str">
        <f>VLOOKUP($E4758,[5]Plan2!$A$5:$D$703,3,FALSE)</f>
        <v>2011</v>
      </c>
      <c r="I4758" s="118" t="str">
        <f>VLOOKUP($E4758,[5]Plan2!$A$5:$D$703,4,FALSE)</f>
        <v>Fabricação de cloro e álcalis</v>
      </c>
    </row>
    <row r="4759" spans="1:9" ht="16">
      <c r="A4759" s="117" t="s">
        <v>11231</v>
      </c>
      <c r="B4759" s="118" t="s">
        <v>11232</v>
      </c>
      <c r="C4759" s="116" t="s">
        <v>241</v>
      </c>
      <c r="D4759" s="116" t="s">
        <v>240</v>
      </c>
      <c r="E4759" s="117" t="str">
        <f t="shared" si="74"/>
        <v>2091</v>
      </c>
      <c r="F4759" s="118" t="str">
        <f>VLOOKUP($E4759,[5]Plan2!$A$5:$D$703,1,FALSE)</f>
        <v>2091</v>
      </c>
      <c r="G4759" s="118" t="str">
        <f>VLOOKUP($E4759,[5]Plan2!$A$5:$D$703,2,FALSE)</f>
        <v>Fabricação de químicos orgânicos e inorgânicos, resinas e elastômeros</v>
      </c>
      <c r="H4759" s="118" t="str">
        <f>VLOOKUP($E4759,[5]Plan2!$A$5:$D$703,3,FALSE)</f>
        <v>2011</v>
      </c>
      <c r="I4759" s="118" t="str">
        <f>VLOOKUP($E4759,[5]Plan2!$A$5:$D$703,4,FALSE)</f>
        <v>Fabricação de cloro e álcalis</v>
      </c>
    </row>
    <row r="4760" spans="1:9" ht="16">
      <c r="A4760" s="117" t="s">
        <v>11233</v>
      </c>
      <c r="B4760" s="118" t="s">
        <v>11234</v>
      </c>
      <c r="C4760" s="116" t="s">
        <v>241</v>
      </c>
      <c r="D4760" s="116" t="s">
        <v>240</v>
      </c>
      <c r="E4760" s="117" t="str">
        <f t="shared" si="74"/>
        <v>2091</v>
      </c>
      <c r="F4760" s="118" t="str">
        <f>VLOOKUP($E4760,[5]Plan2!$A$5:$D$703,1,FALSE)</f>
        <v>2091</v>
      </c>
      <c r="G4760" s="118" t="str">
        <f>VLOOKUP($E4760,[5]Plan2!$A$5:$D$703,2,FALSE)</f>
        <v>Fabricação de químicos orgânicos e inorgânicos, resinas e elastômeros</v>
      </c>
      <c r="H4760" s="118" t="str">
        <f>VLOOKUP($E4760,[5]Plan2!$A$5:$D$703,3,FALSE)</f>
        <v>2011</v>
      </c>
      <c r="I4760" s="118" t="str">
        <f>VLOOKUP($E4760,[5]Plan2!$A$5:$D$703,4,FALSE)</f>
        <v>Fabricação de cloro e álcalis</v>
      </c>
    </row>
    <row r="4761" spans="1:9" ht="16">
      <c r="A4761" s="117" t="s">
        <v>11235</v>
      </c>
      <c r="B4761" s="118" t="s">
        <v>11236</v>
      </c>
      <c r="C4761" s="116" t="s">
        <v>241</v>
      </c>
      <c r="D4761" s="116" t="s">
        <v>240</v>
      </c>
      <c r="E4761" s="117" t="str">
        <f t="shared" si="74"/>
        <v>2091</v>
      </c>
      <c r="F4761" s="118" t="str">
        <f>VLOOKUP($E4761,[5]Plan2!$A$5:$D$703,1,FALSE)</f>
        <v>2091</v>
      </c>
      <c r="G4761" s="118" t="str">
        <f>VLOOKUP($E4761,[5]Plan2!$A$5:$D$703,2,FALSE)</f>
        <v>Fabricação de químicos orgânicos e inorgânicos, resinas e elastômeros</v>
      </c>
      <c r="H4761" s="118" t="str">
        <f>VLOOKUP($E4761,[5]Plan2!$A$5:$D$703,3,FALSE)</f>
        <v>2011</v>
      </c>
      <c r="I4761" s="118" t="str">
        <f>VLOOKUP($E4761,[5]Plan2!$A$5:$D$703,4,FALSE)</f>
        <v>Fabricação de cloro e álcalis</v>
      </c>
    </row>
    <row r="4762" spans="1:9" ht="16">
      <c r="A4762" s="117" t="s">
        <v>11237</v>
      </c>
      <c r="B4762" s="118" t="s">
        <v>11238</v>
      </c>
      <c r="C4762" s="116" t="s">
        <v>241</v>
      </c>
      <c r="D4762" s="116" t="s">
        <v>240</v>
      </c>
      <c r="E4762" s="117" t="str">
        <f t="shared" si="74"/>
        <v>2091</v>
      </c>
      <c r="F4762" s="118" t="str">
        <f>VLOOKUP($E4762,[5]Plan2!$A$5:$D$703,1,FALSE)</f>
        <v>2091</v>
      </c>
      <c r="G4762" s="118" t="str">
        <f>VLOOKUP($E4762,[5]Plan2!$A$5:$D$703,2,FALSE)</f>
        <v>Fabricação de químicos orgânicos e inorgânicos, resinas e elastômeros</v>
      </c>
      <c r="H4762" s="118" t="str">
        <f>VLOOKUP($E4762,[5]Plan2!$A$5:$D$703,3,FALSE)</f>
        <v>2011</v>
      </c>
      <c r="I4762" s="118" t="str">
        <f>VLOOKUP($E4762,[5]Plan2!$A$5:$D$703,4,FALSE)</f>
        <v>Fabricação de cloro e álcalis</v>
      </c>
    </row>
    <row r="4763" spans="1:9" ht="16">
      <c r="A4763" s="117" t="s">
        <v>11239</v>
      </c>
      <c r="B4763" s="118" t="s">
        <v>11240</v>
      </c>
      <c r="C4763" s="116" t="s">
        <v>241</v>
      </c>
      <c r="D4763" s="116" t="s">
        <v>240</v>
      </c>
      <c r="E4763" s="117" t="str">
        <f t="shared" si="74"/>
        <v>2091</v>
      </c>
      <c r="F4763" s="118" t="str">
        <f>VLOOKUP($E4763,[5]Plan2!$A$5:$D$703,1,FALSE)</f>
        <v>2091</v>
      </c>
      <c r="G4763" s="118" t="str">
        <f>VLOOKUP($E4763,[5]Plan2!$A$5:$D$703,2,FALSE)</f>
        <v>Fabricação de químicos orgânicos e inorgânicos, resinas e elastômeros</v>
      </c>
      <c r="H4763" s="118" t="str">
        <f>VLOOKUP($E4763,[5]Plan2!$A$5:$D$703,3,FALSE)</f>
        <v>2011</v>
      </c>
      <c r="I4763" s="118" t="str">
        <f>VLOOKUP($E4763,[5]Plan2!$A$5:$D$703,4,FALSE)</f>
        <v>Fabricação de cloro e álcalis</v>
      </c>
    </row>
    <row r="4764" spans="1:9" ht="16">
      <c r="A4764" s="117" t="s">
        <v>11241</v>
      </c>
      <c r="B4764" s="118" t="s">
        <v>11242</v>
      </c>
      <c r="C4764" s="116" t="s">
        <v>241</v>
      </c>
      <c r="D4764" s="116" t="s">
        <v>240</v>
      </c>
      <c r="E4764" s="117" t="str">
        <f t="shared" si="74"/>
        <v>2091</v>
      </c>
      <c r="F4764" s="118" t="str">
        <f>VLOOKUP($E4764,[5]Plan2!$A$5:$D$703,1,FALSE)</f>
        <v>2091</v>
      </c>
      <c r="G4764" s="118" t="str">
        <f>VLOOKUP($E4764,[5]Plan2!$A$5:$D$703,2,FALSE)</f>
        <v>Fabricação de químicos orgânicos e inorgânicos, resinas e elastômeros</v>
      </c>
      <c r="H4764" s="118" t="str">
        <f>VLOOKUP($E4764,[5]Plan2!$A$5:$D$703,3,FALSE)</f>
        <v>2011</v>
      </c>
      <c r="I4764" s="118" t="str">
        <f>VLOOKUP($E4764,[5]Plan2!$A$5:$D$703,4,FALSE)</f>
        <v>Fabricação de cloro e álcalis</v>
      </c>
    </row>
    <row r="4765" spans="1:9" ht="16">
      <c r="A4765" s="117" t="s">
        <v>11243</v>
      </c>
      <c r="B4765" s="118" t="s">
        <v>11244</v>
      </c>
      <c r="C4765" s="116" t="s">
        <v>336</v>
      </c>
      <c r="D4765" s="116" t="s">
        <v>247</v>
      </c>
      <c r="E4765" s="117" t="str">
        <f t="shared" si="74"/>
        <v>2092</v>
      </c>
      <c r="F4765" s="118" t="str">
        <f>VLOOKUP($E4765,[5]Plan2!$A$5:$D$703,1,FALSE)</f>
        <v>2092</v>
      </c>
      <c r="G4765" s="118" t="str">
        <f>VLOOKUP($E4765,[5]Plan2!$A$5:$D$703,2,FALSE)</f>
        <v>Fabricação de defensivos, desinfestantes, tintas e químicos diversos</v>
      </c>
      <c r="H4765" s="118" t="str">
        <f>VLOOKUP($E4765,[5]Plan2!$A$5:$D$703,3,FALSE)</f>
        <v>2051</v>
      </c>
      <c r="I4765" s="118" t="str">
        <f>VLOOKUP($E4765,[5]Plan2!$A$5:$D$703,4,FALSE)</f>
        <v>Fabricação de defensivos agrícolas</v>
      </c>
    </row>
    <row r="4766" spans="1:9" ht="16">
      <c r="A4766" s="117" t="s">
        <v>11245</v>
      </c>
      <c r="B4766" s="118" t="s">
        <v>11246</v>
      </c>
      <c r="C4766" s="116" t="s">
        <v>336</v>
      </c>
      <c r="D4766" s="116" t="s">
        <v>247</v>
      </c>
      <c r="E4766" s="117" t="str">
        <f t="shared" si="74"/>
        <v>2092</v>
      </c>
      <c r="F4766" s="118" t="str">
        <f>VLOOKUP($E4766,[5]Plan2!$A$5:$D$703,1,FALSE)</f>
        <v>2092</v>
      </c>
      <c r="G4766" s="118" t="str">
        <f>VLOOKUP($E4766,[5]Plan2!$A$5:$D$703,2,FALSE)</f>
        <v>Fabricação de defensivos, desinfestantes, tintas e químicos diversos</v>
      </c>
      <c r="H4766" s="118" t="str">
        <f>VLOOKUP($E4766,[5]Plan2!$A$5:$D$703,3,FALSE)</f>
        <v>2051</v>
      </c>
      <c r="I4766" s="118" t="str">
        <f>VLOOKUP($E4766,[5]Plan2!$A$5:$D$703,4,FALSE)</f>
        <v>Fabricação de defensivos agrícolas</v>
      </c>
    </row>
    <row r="4767" spans="1:9" ht="16">
      <c r="A4767" s="117" t="s">
        <v>11247</v>
      </c>
      <c r="B4767" s="118" t="s">
        <v>11248</v>
      </c>
      <c r="C4767" s="116" t="s">
        <v>336</v>
      </c>
      <c r="D4767" s="116" t="s">
        <v>247</v>
      </c>
      <c r="E4767" s="117" t="str">
        <f t="shared" si="74"/>
        <v>2092</v>
      </c>
      <c r="F4767" s="118" t="str">
        <f>VLOOKUP($E4767,[5]Plan2!$A$5:$D$703,1,FALSE)</f>
        <v>2092</v>
      </c>
      <c r="G4767" s="118" t="str">
        <f>VLOOKUP($E4767,[5]Plan2!$A$5:$D$703,2,FALSE)</f>
        <v>Fabricação de defensivos, desinfestantes, tintas e químicos diversos</v>
      </c>
      <c r="H4767" s="118" t="str">
        <f>VLOOKUP($E4767,[5]Plan2!$A$5:$D$703,3,FALSE)</f>
        <v>2051</v>
      </c>
      <c r="I4767" s="118" t="str">
        <f>VLOOKUP($E4767,[5]Plan2!$A$5:$D$703,4,FALSE)</f>
        <v>Fabricação de defensivos agrícolas</v>
      </c>
    </row>
    <row r="4768" spans="1:9" ht="16">
      <c r="A4768" s="117" t="s">
        <v>11249</v>
      </c>
      <c r="B4768" s="118" t="s">
        <v>11250</v>
      </c>
      <c r="C4768" s="116" t="s">
        <v>336</v>
      </c>
      <c r="D4768" s="116" t="s">
        <v>247</v>
      </c>
      <c r="E4768" s="117" t="str">
        <f t="shared" si="74"/>
        <v>2092</v>
      </c>
      <c r="F4768" s="118" t="str">
        <f>VLOOKUP($E4768,[5]Plan2!$A$5:$D$703,1,FALSE)</f>
        <v>2092</v>
      </c>
      <c r="G4768" s="118" t="str">
        <f>VLOOKUP($E4768,[5]Plan2!$A$5:$D$703,2,FALSE)</f>
        <v>Fabricação de defensivos, desinfestantes, tintas e químicos diversos</v>
      </c>
      <c r="H4768" s="118" t="str">
        <f>VLOOKUP($E4768,[5]Plan2!$A$5:$D$703,3,FALSE)</f>
        <v>2051</v>
      </c>
      <c r="I4768" s="118" t="str">
        <f>VLOOKUP($E4768,[5]Plan2!$A$5:$D$703,4,FALSE)</f>
        <v>Fabricação de defensivos agrícolas</v>
      </c>
    </row>
    <row r="4769" spans="1:9" ht="16">
      <c r="A4769" s="117" t="s">
        <v>11251</v>
      </c>
      <c r="B4769" s="118" t="s">
        <v>11252</v>
      </c>
      <c r="C4769" s="116" t="s">
        <v>336</v>
      </c>
      <c r="D4769" s="116" t="s">
        <v>247</v>
      </c>
      <c r="E4769" s="117" t="str">
        <f t="shared" si="74"/>
        <v>2092</v>
      </c>
      <c r="F4769" s="118" t="str">
        <f>VLOOKUP($E4769,[5]Plan2!$A$5:$D$703,1,FALSE)</f>
        <v>2092</v>
      </c>
      <c r="G4769" s="118" t="str">
        <f>VLOOKUP($E4769,[5]Plan2!$A$5:$D$703,2,FALSE)</f>
        <v>Fabricação de defensivos, desinfestantes, tintas e químicos diversos</v>
      </c>
      <c r="H4769" s="118" t="str">
        <f>VLOOKUP($E4769,[5]Plan2!$A$5:$D$703,3,FALSE)</f>
        <v>2051</v>
      </c>
      <c r="I4769" s="118" t="str">
        <f>VLOOKUP($E4769,[5]Plan2!$A$5:$D$703,4,FALSE)</f>
        <v>Fabricação de defensivos agrícolas</v>
      </c>
    </row>
    <row r="4770" spans="1:9" ht="16">
      <c r="A4770" s="117" t="s">
        <v>11253</v>
      </c>
      <c r="B4770" s="118" t="s">
        <v>11254</v>
      </c>
      <c r="C4770" s="116" t="s">
        <v>336</v>
      </c>
      <c r="D4770" s="116" t="s">
        <v>247</v>
      </c>
      <c r="E4770" s="117" t="str">
        <f t="shared" si="74"/>
        <v>2092</v>
      </c>
      <c r="F4770" s="118" t="str">
        <f>VLOOKUP($E4770,[5]Plan2!$A$5:$D$703,1,FALSE)</f>
        <v>2092</v>
      </c>
      <c r="G4770" s="118" t="str">
        <f>VLOOKUP($E4770,[5]Plan2!$A$5:$D$703,2,FALSE)</f>
        <v>Fabricação de defensivos, desinfestantes, tintas e químicos diversos</v>
      </c>
      <c r="H4770" s="118" t="str">
        <f>VLOOKUP($E4770,[5]Plan2!$A$5:$D$703,3,FALSE)</f>
        <v>2051</v>
      </c>
      <c r="I4770" s="118" t="str">
        <f>VLOOKUP($E4770,[5]Plan2!$A$5:$D$703,4,FALSE)</f>
        <v>Fabricação de defensivos agrícolas</v>
      </c>
    </row>
    <row r="4771" spans="1:9" ht="16">
      <c r="A4771" s="117" t="s">
        <v>11255</v>
      </c>
      <c r="B4771" s="118" t="s">
        <v>11256</v>
      </c>
      <c r="C4771" s="116" t="s">
        <v>336</v>
      </c>
      <c r="D4771" s="116" t="s">
        <v>247</v>
      </c>
      <c r="E4771" s="117" t="str">
        <f t="shared" si="74"/>
        <v>2092</v>
      </c>
      <c r="F4771" s="118" t="str">
        <f>VLOOKUP($E4771,[5]Plan2!$A$5:$D$703,1,FALSE)</f>
        <v>2092</v>
      </c>
      <c r="G4771" s="118" t="str">
        <f>VLOOKUP($E4771,[5]Plan2!$A$5:$D$703,2,FALSE)</f>
        <v>Fabricação de defensivos, desinfestantes, tintas e químicos diversos</v>
      </c>
      <c r="H4771" s="118" t="str">
        <f>VLOOKUP($E4771,[5]Plan2!$A$5:$D$703,3,FALSE)</f>
        <v>2051</v>
      </c>
      <c r="I4771" s="118" t="str">
        <f>VLOOKUP($E4771,[5]Plan2!$A$5:$D$703,4,FALSE)</f>
        <v>Fabricação de defensivos agrícolas</v>
      </c>
    </row>
    <row r="4772" spans="1:9" ht="16">
      <c r="A4772" s="117" t="s">
        <v>11257</v>
      </c>
      <c r="B4772" s="118" t="s">
        <v>11258</v>
      </c>
      <c r="C4772" s="116" t="s">
        <v>336</v>
      </c>
      <c r="D4772" s="116" t="s">
        <v>247</v>
      </c>
      <c r="E4772" s="117" t="str">
        <f t="shared" si="74"/>
        <v>2092</v>
      </c>
      <c r="F4772" s="118" t="str">
        <f>VLOOKUP($E4772,[5]Plan2!$A$5:$D$703,1,FALSE)</f>
        <v>2092</v>
      </c>
      <c r="G4772" s="118" t="str">
        <f>VLOOKUP($E4772,[5]Plan2!$A$5:$D$703,2,FALSE)</f>
        <v>Fabricação de defensivos, desinfestantes, tintas e químicos diversos</v>
      </c>
      <c r="H4772" s="118" t="str">
        <f>VLOOKUP($E4772,[5]Plan2!$A$5:$D$703,3,FALSE)</f>
        <v>2051</v>
      </c>
      <c r="I4772" s="118" t="str">
        <f>VLOOKUP($E4772,[5]Plan2!$A$5:$D$703,4,FALSE)</f>
        <v>Fabricação de defensivos agrícolas</v>
      </c>
    </row>
    <row r="4773" spans="1:9" ht="16">
      <c r="A4773" s="117" t="s">
        <v>11259</v>
      </c>
      <c r="B4773" s="118" t="s">
        <v>11260</v>
      </c>
      <c r="C4773" s="116" t="s">
        <v>336</v>
      </c>
      <c r="D4773" s="116" t="s">
        <v>247</v>
      </c>
      <c r="E4773" s="117" t="str">
        <f t="shared" si="74"/>
        <v>2092</v>
      </c>
      <c r="F4773" s="118" t="str">
        <f>VLOOKUP($E4773,[5]Plan2!$A$5:$D$703,1,FALSE)</f>
        <v>2092</v>
      </c>
      <c r="G4773" s="118" t="str">
        <f>VLOOKUP($E4773,[5]Plan2!$A$5:$D$703,2,FALSE)</f>
        <v>Fabricação de defensivos, desinfestantes, tintas e químicos diversos</v>
      </c>
      <c r="H4773" s="118" t="str">
        <f>VLOOKUP($E4773,[5]Plan2!$A$5:$D$703,3,FALSE)</f>
        <v>2051</v>
      </c>
      <c r="I4773" s="118" t="str">
        <f>VLOOKUP($E4773,[5]Plan2!$A$5:$D$703,4,FALSE)</f>
        <v>Fabricação de defensivos agrícolas</v>
      </c>
    </row>
    <row r="4774" spans="1:9" ht="16">
      <c r="A4774" s="117" t="s">
        <v>11261</v>
      </c>
      <c r="B4774" s="118" t="s">
        <v>11262</v>
      </c>
      <c r="C4774" s="116" t="s">
        <v>336</v>
      </c>
      <c r="D4774" s="116" t="s">
        <v>247</v>
      </c>
      <c r="E4774" s="117" t="str">
        <f t="shared" si="74"/>
        <v>2092</v>
      </c>
      <c r="F4774" s="118" t="str">
        <f>VLOOKUP($E4774,[5]Plan2!$A$5:$D$703,1,FALSE)</f>
        <v>2092</v>
      </c>
      <c r="G4774" s="118" t="str">
        <f>VLOOKUP($E4774,[5]Plan2!$A$5:$D$703,2,FALSE)</f>
        <v>Fabricação de defensivos, desinfestantes, tintas e químicos diversos</v>
      </c>
      <c r="H4774" s="118" t="str">
        <f>VLOOKUP($E4774,[5]Plan2!$A$5:$D$703,3,FALSE)</f>
        <v>2051</v>
      </c>
      <c r="I4774" s="118" t="str">
        <f>VLOOKUP($E4774,[5]Plan2!$A$5:$D$703,4,FALSE)</f>
        <v>Fabricação de defensivos agrícolas</v>
      </c>
    </row>
    <row r="4775" spans="1:9" ht="16">
      <c r="A4775" s="117" t="s">
        <v>11263</v>
      </c>
      <c r="B4775" s="118" t="s">
        <v>11264</v>
      </c>
      <c r="C4775" s="116" t="s">
        <v>336</v>
      </c>
      <c r="D4775" s="116" t="s">
        <v>247</v>
      </c>
      <c r="E4775" s="117" t="str">
        <f t="shared" si="74"/>
        <v>2092</v>
      </c>
      <c r="F4775" s="118" t="str">
        <f>VLOOKUP($E4775,[5]Plan2!$A$5:$D$703,1,FALSE)</f>
        <v>2092</v>
      </c>
      <c r="G4775" s="118" t="str">
        <f>VLOOKUP($E4775,[5]Plan2!$A$5:$D$703,2,FALSE)</f>
        <v>Fabricação de defensivos, desinfestantes, tintas e químicos diversos</v>
      </c>
      <c r="H4775" s="118" t="str">
        <f>VLOOKUP($E4775,[5]Plan2!$A$5:$D$703,3,FALSE)</f>
        <v>2051</v>
      </c>
      <c r="I4775" s="118" t="str">
        <f>VLOOKUP($E4775,[5]Plan2!$A$5:$D$703,4,FALSE)</f>
        <v>Fabricação de defensivos agrícolas</v>
      </c>
    </row>
    <row r="4776" spans="1:9" ht="16">
      <c r="A4776" s="117" t="s">
        <v>11265</v>
      </c>
      <c r="B4776" s="118" t="s">
        <v>11266</v>
      </c>
      <c r="C4776" s="116" t="s">
        <v>336</v>
      </c>
      <c r="D4776" s="116" t="s">
        <v>247</v>
      </c>
      <c r="E4776" s="117" t="str">
        <f t="shared" si="74"/>
        <v>2092</v>
      </c>
      <c r="F4776" s="118" t="str">
        <f>VLOOKUP($E4776,[5]Plan2!$A$5:$D$703,1,FALSE)</f>
        <v>2092</v>
      </c>
      <c r="G4776" s="118" t="str">
        <f>VLOOKUP($E4776,[5]Plan2!$A$5:$D$703,2,FALSE)</f>
        <v>Fabricação de defensivos, desinfestantes, tintas e químicos diversos</v>
      </c>
      <c r="H4776" s="118" t="str">
        <f>VLOOKUP($E4776,[5]Plan2!$A$5:$D$703,3,FALSE)</f>
        <v>2051</v>
      </c>
      <c r="I4776" s="118" t="str">
        <f>VLOOKUP($E4776,[5]Plan2!$A$5:$D$703,4,FALSE)</f>
        <v>Fabricação de defensivos agrícolas</v>
      </c>
    </row>
    <row r="4777" spans="1:9" ht="16">
      <c r="A4777" s="117" t="s">
        <v>11267</v>
      </c>
      <c r="B4777" s="118" t="s">
        <v>11268</v>
      </c>
      <c r="C4777" s="116" t="s">
        <v>336</v>
      </c>
      <c r="D4777" s="116" t="s">
        <v>247</v>
      </c>
      <c r="E4777" s="117" t="str">
        <f t="shared" si="74"/>
        <v>2092</v>
      </c>
      <c r="F4777" s="118" t="str">
        <f>VLOOKUP($E4777,[5]Plan2!$A$5:$D$703,1,FALSE)</f>
        <v>2092</v>
      </c>
      <c r="G4777" s="118" t="str">
        <f>VLOOKUP($E4777,[5]Plan2!$A$5:$D$703,2,FALSE)</f>
        <v>Fabricação de defensivos, desinfestantes, tintas e químicos diversos</v>
      </c>
      <c r="H4777" s="118" t="str">
        <f>VLOOKUP($E4777,[5]Plan2!$A$5:$D$703,3,FALSE)</f>
        <v>2051</v>
      </c>
      <c r="I4777" s="118" t="str">
        <f>VLOOKUP($E4777,[5]Plan2!$A$5:$D$703,4,FALSE)</f>
        <v>Fabricação de defensivos agrícolas</v>
      </c>
    </row>
    <row r="4778" spans="1:9" ht="16">
      <c r="A4778" s="117" t="s">
        <v>11269</v>
      </c>
      <c r="B4778" s="118" t="s">
        <v>11270</v>
      </c>
      <c r="C4778" s="116" t="s">
        <v>336</v>
      </c>
      <c r="D4778" s="116" t="s">
        <v>247</v>
      </c>
      <c r="E4778" s="117" t="str">
        <f t="shared" si="74"/>
        <v>2092</v>
      </c>
      <c r="F4778" s="118" t="str">
        <f>VLOOKUP($E4778,[5]Plan2!$A$5:$D$703,1,FALSE)</f>
        <v>2092</v>
      </c>
      <c r="G4778" s="118" t="str">
        <f>VLOOKUP($E4778,[5]Plan2!$A$5:$D$703,2,FALSE)</f>
        <v>Fabricação de defensivos, desinfestantes, tintas e químicos diversos</v>
      </c>
      <c r="H4778" s="118" t="str">
        <f>VLOOKUP($E4778,[5]Plan2!$A$5:$D$703,3,FALSE)</f>
        <v>2051</v>
      </c>
      <c r="I4778" s="118" t="str">
        <f>VLOOKUP($E4778,[5]Plan2!$A$5:$D$703,4,FALSE)</f>
        <v>Fabricação de defensivos agrícolas</v>
      </c>
    </row>
    <row r="4779" spans="1:9" ht="16">
      <c r="A4779" s="117" t="s">
        <v>11271</v>
      </c>
      <c r="B4779" s="118" t="s">
        <v>11272</v>
      </c>
      <c r="C4779" s="116" t="s">
        <v>336</v>
      </c>
      <c r="D4779" s="116" t="s">
        <v>247</v>
      </c>
      <c r="E4779" s="117" t="str">
        <f t="shared" si="74"/>
        <v>2092</v>
      </c>
      <c r="F4779" s="118" t="str">
        <f>VLOOKUP($E4779,[5]Plan2!$A$5:$D$703,1,FALSE)</f>
        <v>2092</v>
      </c>
      <c r="G4779" s="118" t="str">
        <f>VLOOKUP($E4779,[5]Plan2!$A$5:$D$703,2,FALSE)</f>
        <v>Fabricação de defensivos, desinfestantes, tintas e químicos diversos</v>
      </c>
      <c r="H4779" s="118" t="str">
        <f>VLOOKUP($E4779,[5]Plan2!$A$5:$D$703,3,FALSE)</f>
        <v>2051</v>
      </c>
      <c r="I4779" s="118" t="str">
        <f>VLOOKUP($E4779,[5]Plan2!$A$5:$D$703,4,FALSE)</f>
        <v>Fabricação de defensivos agrícolas</v>
      </c>
    </row>
    <row r="4780" spans="1:9" ht="16">
      <c r="A4780" s="117" t="s">
        <v>11273</v>
      </c>
      <c r="B4780" s="118" t="s">
        <v>11274</v>
      </c>
      <c r="C4780" s="116" t="s">
        <v>336</v>
      </c>
      <c r="D4780" s="116" t="s">
        <v>247</v>
      </c>
      <c r="E4780" s="117" t="str">
        <f t="shared" si="74"/>
        <v>2092</v>
      </c>
      <c r="F4780" s="118" t="str">
        <f>VLOOKUP($E4780,[5]Plan2!$A$5:$D$703,1,FALSE)</f>
        <v>2092</v>
      </c>
      <c r="G4780" s="118" t="str">
        <f>VLOOKUP($E4780,[5]Plan2!$A$5:$D$703,2,FALSE)</f>
        <v>Fabricação de defensivos, desinfestantes, tintas e químicos diversos</v>
      </c>
      <c r="H4780" s="118" t="str">
        <f>VLOOKUP($E4780,[5]Plan2!$A$5:$D$703,3,FALSE)</f>
        <v>2051</v>
      </c>
      <c r="I4780" s="118" t="str">
        <f>VLOOKUP($E4780,[5]Plan2!$A$5:$D$703,4,FALSE)</f>
        <v>Fabricação de defensivos agrícolas</v>
      </c>
    </row>
    <row r="4781" spans="1:9" ht="16">
      <c r="A4781" s="117" t="s">
        <v>11275</v>
      </c>
      <c r="B4781" s="118" t="s">
        <v>11276</v>
      </c>
      <c r="C4781" s="116" t="s">
        <v>336</v>
      </c>
      <c r="D4781" s="116" t="s">
        <v>247</v>
      </c>
      <c r="E4781" s="117" t="str">
        <f t="shared" si="74"/>
        <v>2092</v>
      </c>
      <c r="F4781" s="118" t="str">
        <f>VLOOKUP($E4781,[5]Plan2!$A$5:$D$703,1,FALSE)</f>
        <v>2092</v>
      </c>
      <c r="G4781" s="118" t="str">
        <f>VLOOKUP($E4781,[5]Plan2!$A$5:$D$703,2,FALSE)</f>
        <v>Fabricação de defensivos, desinfestantes, tintas e químicos diversos</v>
      </c>
      <c r="H4781" s="118" t="str">
        <f>VLOOKUP($E4781,[5]Plan2!$A$5:$D$703,3,FALSE)</f>
        <v>2051</v>
      </c>
      <c r="I4781" s="118" t="str">
        <f>VLOOKUP($E4781,[5]Plan2!$A$5:$D$703,4,FALSE)</f>
        <v>Fabricação de defensivos agrícolas</v>
      </c>
    </row>
    <row r="4782" spans="1:9" ht="16">
      <c r="A4782" s="117" t="s">
        <v>11277</v>
      </c>
      <c r="B4782" s="118" t="s">
        <v>11278</v>
      </c>
      <c r="C4782" s="116" t="s">
        <v>336</v>
      </c>
      <c r="D4782" s="116" t="s">
        <v>247</v>
      </c>
      <c r="E4782" s="117" t="str">
        <f t="shared" si="74"/>
        <v>2092</v>
      </c>
      <c r="F4782" s="118" t="str">
        <f>VLOOKUP($E4782,[5]Plan2!$A$5:$D$703,1,FALSE)</f>
        <v>2092</v>
      </c>
      <c r="G4782" s="118" t="str">
        <f>VLOOKUP($E4782,[5]Plan2!$A$5:$D$703,2,FALSE)</f>
        <v>Fabricação de defensivos, desinfestantes, tintas e químicos diversos</v>
      </c>
      <c r="H4782" s="118" t="str">
        <f>VLOOKUP($E4782,[5]Plan2!$A$5:$D$703,3,FALSE)</f>
        <v>2051</v>
      </c>
      <c r="I4782" s="118" t="str">
        <f>VLOOKUP($E4782,[5]Plan2!$A$5:$D$703,4,FALSE)</f>
        <v>Fabricação de defensivos agrícolas</v>
      </c>
    </row>
    <row r="4783" spans="1:9" ht="16">
      <c r="A4783" s="117" t="s">
        <v>11279</v>
      </c>
      <c r="B4783" s="118" t="s">
        <v>11280</v>
      </c>
      <c r="C4783" s="116" t="s">
        <v>336</v>
      </c>
      <c r="D4783" s="116" t="s">
        <v>247</v>
      </c>
      <c r="E4783" s="117" t="str">
        <f t="shared" si="74"/>
        <v>2092</v>
      </c>
      <c r="F4783" s="118" t="str">
        <f>VLOOKUP($E4783,[5]Plan2!$A$5:$D$703,1,FALSE)</f>
        <v>2092</v>
      </c>
      <c r="G4783" s="118" t="str">
        <f>VLOOKUP($E4783,[5]Plan2!$A$5:$D$703,2,FALSE)</f>
        <v>Fabricação de defensivos, desinfestantes, tintas e químicos diversos</v>
      </c>
      <c r="H4783" s="118" t="str">
        <f>VLOOKUP($E4783,[5]Plan2!$A$5:$D$703,3,FALSE)</f>
        <v>2051</v>
      </c>
      <c r="I4783" s="118" t="str">
        <f>VLOOKUP($E4783,[5]Plan2!$A$5:$D$703,4,FALSE)</f>
        <v>Fabricação de defensivos agrícolas</v>
      </c>
    </row>
    <row r="4784" spans="1:9" ht="16">
      <c r="A4784" s="117" t="s">
        <v>11281</v>
      </c>
      <c r="B4784" s="118" t="s">
        <v>11282</v>
      </c>
      <c r="C4784" s="116" t="s">
        <v>336</v>
      </c>
      <c r="D4784" s="116" t="s">
        <v>247</v>
      </c>
      <c r="E4784" s="117" t="str">
        <f t="shared" si="74"/>
        <v>2092</v>
      </c>
      <c r="F4784" s="118" t="str">
        <f>VLOOKUP($E4784,[5]Plan2!$A$5:$D$703,1,FALSE)</f>
        <v>2092</v>
      </c>
      <c r="G4784" s="118" t="str">
        <f>VLOOKUP($E4784,[5]Plan2!$A$5:$D$703,2,FALSE)</f>
        <v>Fabricação de defensivos, desinfestantes, tintas e químicos diversos</v>
      </c>
      <c r="H4784" s="118" t="str">
        <f>VLOOKUP($E4784,[5]Plan2!$A$5:$D$703,3,FALSE)</f>
        <v>2051</v>
      </c>
      <c r="I4784" s="118" t="str">
        <f>VLOOKUP($E4784,[5]Plan2!$A$5:$D$703,4,FALSE)</f>
        <v>Fabricação de defensivos agrícolas</v>
      </c>
    </row>
    <row r="4785" spans="1:9" ht="16">
      <c r="A4785" s="117" t="s">
        <v>11283</v>
      </c>
      <c r="B4785" s="118" t="s">
        <v>11284</v>
      </c>
      <c r="C4785" s="116" t="s">
        <v>336</v>
      </c>
      <c r="D4785" s="116" t="s">
        <v>247</v>
      </c>
      <c r="E4785" s="117" t="str">
        <f t="shared" si="74"/>
        <v>2092</v>
      </c>
      <c r="F4785" s="118" t="str">
        <f>VLOOKUP($E4785,[5]Plan2!$A$5:$D$703,1,FALSE)</f>
        <v>2092</v>
      </c>
      <c r="G4785" s="118" t="str">
        <f>VLOOKUP($E4785,[5]Plan2!$A$5:$D$703,2,FALSE)</f>
        <v>Fabricação de defensivos, desinfestantes, tintas e químicos diversos</v>
      </c>
      <c r="H4785" s="118" t="str">
        <f>VLOOKUP($E4785,[5]Plan2!$A$5:$D$703,3,FALSE)</f>
        <v>2051</v>
      </c>
      <c r="I4785" s="118" t="str">
        <f>VLOOKUP($E4785,[5]Plan2!$A$5:$D$703,4,FALSE)</f>
        <v>Fabricação de defensivos agrícolas</v>
      </c>
    </row>
    <row r="4786" spans="1:9" ht="16">
      <c r="A4786" s="117" t="s">
        <v>11285</v>
      </c>
      <c r="B4786" s="118" t="s">
        <v>11286</v>
      </c>
      <c r="C4786" s="116" t="s">
        <v>336</v>
      </c>
      <c r="D4786" s="116" t="s">
        <v>247</v>
      </c>
      <c r="E4786" s="117" t="str">
        <f t="shared" si="74"/>
        <v>2092</v>
      </c>
      <c r="F4786" s="118" t="str">
        <f>VLOOKUP($E4786,[5]Plan2!$A$5:$D$703,1,FALSE)</f>
        <v>2092</v>
      </c>
      <c r="G4786" s="118" t="str">
        <f>VLOOKUP($E4786,[5]Plan2!$A$5:$D$703,2,FALSE)</f>
        <v>Fabricação de defensivos, desinfestantes, tintas e químicos diversos</v>
      </c>
      <c r="H4786" s="118" t="str">
        <f>VLOOKUP($E4786,[5]Plan2!$A$5:$D$703,3,FALSE)</f>
        <v>2051</v>
      </c>
      <c r="I4786" s="118" t="str">
        <f>VLOOKUP($E4786,[5]Plan2!$A$5:$D$703,4,FALSE)</f>
        <v>Fabricação de defensivos agrícolas</v>
      </c>
    </row>
    <row r="4787" spans="1:9" ht="16">
      <c r="A4787" s="117" t="s">
        <v>11287</v>
      </c>
      <c r="B4787" s="118" t="s">
        <v>11288</v>
      </c>
      <c r="C4787" s="116" t="s">
        <v>336</v>
      </c>
      <c r="D4787" s="116" t="s">
        <v>247</v>
      </c>
      <c r="E4787" s="117" t="str">
        <f t="shared" si="74"/>
        <v>2092</v>
      </c>
      <c r="F4787" s="118" t="str">
        <f>VLOOKUP($E4787,[5]Plan2!$A$5:$D$703,1,FALSE)</f>
        <v>2092</v>
      </c>
      <c r="G4787" s="118" t="str">
        <f>VLOOKUP($E4787,[5]Plan2!$A$5:$D$703,2,FALSE)</f>
        <v>Fabricação de defensivos, desinfestantes, tintas e químicos diversos</v>
      </c>
      <c r="H4787" s="118" t="str">
        <f>VLOOKUP($E4787,[5]Plan2!$A$5:$D$703,3,FALSE)</f>
        <v>2051</v>
      </c>
      <c r="I4787" s="118" t="str">
        <f>VLOOKUP($E4787,[5]Plan2!$A$5:$D$703,4,FALSE)</f>
        <v>Fabricação de defensivos agrícolas</v>
      </c>
    </row>
    <row r="4788" spans="1:9" ht="16">
      <c r="A4788" s="117" t="s">
        <v>11289</v>
      </c>
      <c r="B4788" s="118" t="s">
        <v>11290</v>
      </c>
      <c r="C4788" s="116" t="s">
        <v>336</v>
      </c>
      <c r="D4788" s="116" t="s">
        <v>247</v>
      </c>
      <c r="E4788" s="117" t="str">
        <f t="shared" si="74"/>
        <v>2092</v>
      </c>
      <c r="F4788" s="118" t="str">
        <f>VLOOKUP($E4788,[5]Plan2!$A$5:$D$703,1,FALSE)</f>
        <v>2092</v>
      </c>
      <c r="G4788" s="118" t="str">
        <f>VLOOKUP($E4788,[5]Plan2!$A$5:$D$703,2,FALSE)</f>
        <v>Fabricação de defensivos, desinfestantes, tintas e químicos diversos</v>
      </c>
      <c r="H4788" s="118" t="str">
        <f>VLOOKUP($E4788,[5]Plan2!$A$5:$D$703,3,FALSE)</f>
        <v>2051</v>
      </c>
      <c r="I4788" s="118" t="str">
        <f>VLOOKUP($E4788,[5]Plan2!$A$5:$D$703,4,FALSE)</f>
        <v>Fabricação de defensivos agrícolas</v>
      </c>
    </row>
    <row r="4789" spans="1:9" ht="16">
      <c r="A4789" s="117" t="s">
        <v>11291</v>
      </c>
      <c r="B4789" s="118" t="s">
        <v>11278</v>
      </c>
      <c r="C4789" s="116" t="s">
        <v>336</v>
      </c>
      <c r="D4789" s="116" t="s">
        <v>247</v>
      </c>
      <c r="E4789" s="117" t="str">
        <f t="shared" si="74"/>
        <v>2092</v>
      </c>
      <c r="F4789" s="118" t="str">
        <f>VLOOKUP($E4789,[5]Plan2!$A$5:$D$703,1,FALSE)</f>
        <v>2092</v>
      </c>
      <c r="G4789" s="118" t="str">
        <f>VLOOKUP($E4789,[5]Plan2!$A$5:$D$703,2,FALSE)</f>
        <v>Fabricação de defensivos, desinfestantes, tintas e químicos diversos</v>
      </c>
      <c r="H4789" s="118" t="str">
        <f>VLOOKUP($E4789,[5]Plan2!$A$5:$D$703,3,FALSE)</f>
        <v>2051</v>
      </c>
      <c r="I4789" s="118" t="str">
        <f>VLOOKUP($E4789,[5]Plan2!$A$5:$D$703,4,FALSE)</f>
        <v>Fabricação de defensivos agrícolas</v>
      </c>
    </row>
    <row r="4790" spans="1:9" ht="16">
      <c r="A4790" s="117" t="s">
        <v>11292</v>
      </c>
      <c r="B4790" s="118" t="s">
        <v>11293</v>
      </c>
      <c r="C4790" s="116" t="s">
        <v>336</v>
      </c>
      <c r="D4790" s="116" t="s">
        <v>247</v>
      </c>
      <c r="E4790" s="117" t="str">
        <f t="shared" si="74"/>
        <v>2092</v>
      </c>
      <c r="F4790" s="118" t="str">
        <f>VLOOKUP($E4790,[5]Plan2!$A$5:$D$703,1,FALSE)</f>
        <v>2092</v>
      </c>
      <c r="G4790" s="118" t="str">
        <f>VLOOKUP($E4790,[5]Plan2!$A$5:$D$703,2,FALSE)</f>
        <v>Fabricação de defensivos, desinfestantes, tintas e químicos diversos</v>
      </c>
      <c r="H4790" s="118" t="str">
        <f>VLOOKUP($E4790,[5]Plan2!$A$5:$D$703,3,FALSE)</f>
        <v>2051</v>
      </c>
      <c r="I4790" s="118" t="str">
        <f>VLOOKUP($E4790,[5]Plan2!$A$5:$D$703,4,FALSE)</f>
        <v>Fabricação de defensivos agrícolas</v>
      </c>
    </row>
    <row r="4791" spans="1:9" ht="16">
      <c r="A4791" s="117" t="s">
        <v>11294</v>
      </c>
      <c r="B4791" s="118" t="s">
        <v>11295</v>
      </c>
      <c r="C4791" s="116" t="s">
        <v>336</v>
      </c>
      <c r="D4791" s="116" t="s">
        <v>247</v>
      </c>
      <c r="E4791" s="117" t="str">
        <f t="shared" si="74"/>
        <v>2092</v>
      </c>
      <c r="F4791" s="118" t="str">
        <f>VLOOKUP($E4791,[5]Plan2!$A$5:$D$703,1,FALSE)</f>
        <v>2092</v>
      </c>
      <c r="G4791" s="118" t="str">
        <f>VLOOKUP($E4791,[5]Plan2!$A$5:$D$703,2,FALSE)</f>
        <v>Fabricação de defensivos, desinfestantes, tintas e químicos diversos</v>
      </c>
      <c r="H4791" s="118" t="str">
        <f>VLOOKUP($E4791,[5]Plan2!$A$5:$D$703,3,FALSE)</f>
        <v>2051</v>
      </c>
      <c r="I4791" s="118" t="str">
        <f>VLOOKUP($E4791,[5]Plan2!$A$5:$D$703,4,FALSE)</f>
        <v>Fabricação de defensivos agrícolas</v>
      </c>
    </row>
    <row r="4792" spans="1:9" ht="16">
      <c r="A4792" s="117" t="s">
        <v>11296</v>
      </c>
      <c r="B4792" s="118" t="s">
        <v>11297</v>
      </c>
      <c r="C4792" s="116" t="s">
        <v>336</v>
      </c>
      <c r="D4792" s="116" t="s">
        <v>247</v>
      </c>
      <c r="E4792" s="117" t="str">
        <f t="shared" si="74"/>
        <v>2092</v>
      </c>
      <c r="F4792" s="118" t="str">
        <f>VLOOKUP($E4792,[5]Plan2!$A$5:$D$703,1,FALSE)</f>
        <v>2092</v>
      </c>
      <c r="G4792" s="118" t="str">
        <f>VLOOKUP($E4792,[5]Plan2!$A$5:$D$703,2,FALSE)</f>
        <v>Fabricação de defensivos, desinfestantes, tintas e químicos diversos</v>
      </c>
      <c r="H4792" s="118" t="str">
        <f>VLOOKUP($E4792,[5]Plan2!$A$5:$D$703,3,FALSE)</f>
        <v>2051</v>
      </c>
      <c r="I4792" s="118" t="str">
        <f>VLOOKUP($E4792,[5]Plan2!$A$5:$D$703,4,FALSE)</f>
        <v>Fabricação de defensivos agrícolas</v>
      </c>
    </row>
    <row r="4793" spans="1:9" ht="16">
      <c r="A4793" s="117" t="s">
        <v>11298</v>
      </c>
      <c r="B4793" s="118" t="s">
        <v>11299</v>
      </c>
      <c r="C4793" s="116" t="s">
        <v>336</v>
      </c>
      <c r="D4793" s="116" t="s">
        <v>247</v>
      </c>
      <c r="E4793" s="117" t="str">
        <f t="shared" si="74"/>
        <v>2092</v>
      </c>
      <c r="F4793" s="118" t="str">
        <f>VLOOKUP($E4793,[5]Plan2!$A$5:$D$703,1,FALSE)</f>
        <v>2092</v>
      </c>
      <c r="G4793" s="118" t="str">
        <f>VLOOKUP($E4793,[5]Plan2!$A$5:$D$703,2,FALSE)</f>
        <v>Fabricação de defensivos, desinfestantes, tintas e químicos diversos</v>
      </c>
      <c r="H4793" s="118" t="str">
        <f>VLOOKUP($E4793,[5]Plan2!$A$5:$D$703,3,FALSE)</f>
        <v>2051</v>
      </c>
      <c r="I4793" s="118" t="str">
        <f>VLOOKUP($E4793,[5]Plan2!$A$5:$D$703,4,FALSE)</f>
        <v>Fabricação de defensivos agrícolas</v>
      </c>
    </row>
    <row r="4794" spans="1:9" ht="16">
      <c r="A4794" s="117" t="s">
        <v>11300</v>
      </c>
      <c r="B4794" s="118" t="s">
        <v>11301</v>
      </c>
      <c r="C4794" s="116" t="s">
        <v>336</v>
      </c>
      <c r="D4794" s="116" t="s">
        <v>247</v>
      </c>
      <c r="E4794" s="117" t="str">
        <f t="shared" si="74"/>
        <v>2092</v>
      </c>
      <c r="F4794" s="118" t="str">
        <f>VLOOKUP($E4794,[5]Plan2!$A$5:$D$703,1,FALSE)</f>
        <v>2092</v>
      </c>
      <c r="G4794" s="118" t="str">
        <f>VLOOKUP($E4794,[5]Plan2!$A$5:$D$703,2,FALSE)</f>
        <v>Fabricação de defensivos, desinfestantes, tintas e químicos diversos</v>
      </c>
      <c r="H4794" s="118" t="str">
        <f>VLOOKUP($E4794,[5]Plan2!$A$5:$D$703,3,FALSE)</f>
        <v>2051</v>
      </c>
      <c r="I4794" s="118" t="str">
        <f>VLOOKUP($E4794,[5]Plan2!$A$5:$D$703,4,FALSE)</f>
        <v>Fabricação de defensivos agrícolas</v>
      </c>
    </row>
    <row r="4795" spans="1:9" ht="16">
      <c r="A4795" s="117" t="s">
        <v>11302</v>
      </c>
      <c r="B4795" s="118" t="s">
        <v>11303</v>
      </c>
      <c r="C4795" s="116" t="s">
        <v>336</v>
      </c>
      <c r="D4795" s="116" t="s">
        <v>247</v>
      </c>
      <c r="E4795" s="117" t="str">
        <f t="shared" si="74"/>
        <v>2092</v>
      </c>
      <c r="F4795" s="118" t="str">
        <f>VLOOKUP($E4795,[5]Plan2!$A$5:$D$703,1,FALSE)</f>
        <v>2092</v>
      </c>
      <c r="G4795" s="118" t="str">
        <f>VLOOKUP($E4795,[5]Plan2!$A$5:$D$703,2,FALSE)</f>
        <v>Fabricação de defensivos, desinfestantes, tintas e químicos diversos</v>
      </c>
      <c r="H4795" s="118" t="str">
        <f>VLOOKUP($E4795,[5]Plan2!$A$5:$D$703,3,FALSE)</f>
        <v>2051</v>
      </c>
      <c r="I4795" s="118" t="str">
        <f>VLOOKUP($E4795,[5]Plan2!$A$5:$D$703,4,FALSE)</f>
        <v>Fabricação de defensivos agrícolas</v>
      </c>
    </row>
    <row r="4796" spans="1:9" ht="16">
      <c r="A4796" s="117" t="s">
        <v>11304</v>
      </c>
      <c r="B4796" s="118" t="s">
        <v>11305</v>
      </c>
      <c r="C4796" s="116" t="s">
        <v>336</v>
      </c>
      <c r="D4796" s="116" t="s">
        <v>247</v>
      </c>
      <c r="E4796" s="117" t="str">
        <f t="shared" si="74"/>
        <v>2092</v>
      </c>
      <c r="F4796" s="118" t="str">
        <f>VLOOKUP($E4796,[5]Plan2!$A$5:$D$703,1,FALSE)</f>
        <v>2092</v>
      </c>
      <c r="G4796" s="118" t="str">
        <f>VLOOKUP($E4796,[5]Plan2!$A$5:$D$703,2,FALSE)</f>
        <v>Fabricação de defensivos, desinfestantes, tintas e químicos diversos</v>
      </c>
      <c r="H4796" s="118" t="str">
        <f>VLOOKUP($E4796,[5]Plan2!$A$5:$D$703,3,FALSE)</f>
        <v>2051</v>
      </c>
      <c r="I4796" s="118" t="str">
        <f>VLOOKUP($E4796,[5]Plan2!$A$5:$D$703,4,FALSE)</f>
        <v>Fabricação de defensivos agrícolas</v>
      </c>
    </row>
    <row r="4797" spans="1:9" ht="16">
      <c r="A4797" s="117" t="s">
        <v>11306</v>
      </c>
      <c r="B4797" s="118" t="s">
        <v>11307</v>
      </c>
      <c r="C4797" s="116" t="s">
        <v>246</v>
      </c>
      <c r="D4797" s="116" t="s">
        <v>128</v>
      </c>
      <c r="E4797" s="117" t="str">
        <f t="shared" si="74"/>
        <v>2092</v>
      </c>
      <c r="F4797" s="118" t="str">
        <f>VLOOKUP($E4797,[5]Plan2!$A$5:$D$703,1,FALSE)</f>
        <v>2092</v>
      </c>
      <c r="G4797" s="118" t="str">
        <f>VLOOKUP($E4797,[5]Plan2!$A$5:$D$703,2,FALSE)</f>
        <v>Fabricação de defensivos, desinfestantes, tintas e químicos diversos</v>
      </c>
      <c r="H4797" s="118" t="str">
        <f>VLOOKUP($E4797,[5]Plan2!$A$5:$D$703,3,FALSE)</f>
        <v>2051</v>
      </c>
      <c r="I4797" s="118" t="str">
        <f>VLOOKUP($E4797,[5]Plan2!$A$5:$D$703,4,FALSE)</f>
        <v>Fabricação de defensivos agrícolas</v>
      </c>
    </row>
    <row r="4798" spans="1:9" ht="16">
      <c r="A4798" s="117" t="s">
        <v>11308</v>
      </c>
      <c r="B4798" s="118" t="s">
        <v>11309</v>
      </c>
      <c r="C4798" s="116" t="s">
        <v>246</v>
      </c>
      <c r="D4798" s="116" t="s">
        <v>128</v>
      </c>
      <c r="E4798" s="117" t="str">
        <f t="shared" si="74"/>
        <v>2092</v>
      </c>
      <c r="F4798" s="118" t="str">
        <f>VLOOKUP($E4798,[5]Plan2!$A$5:$D$703,1,FALSE)</f>
        <v>2092</v>
      </c>
      <c r="G4798" s="118" t="str">
        <f>VLOOKUP($E4798,[5]Plan2!$A$5:$D$703,2,FALSE)</f>
        <v>Fabricação de defensivos, desinfestantes, tintas e químicos diversos</v>
      </c>
      <c r="H4798" s="118" t="str">
        <f>VLOOKUP($E4798,[5]Plan2!$A$5:$D$703,3,FALSE)</f>
        <v>2051</v>
      </c>
      <c r="I4798" s="118" t="str">
        <f>VLOOKUP($E4798,[5]Plan2!$A$5:$D$703,4,FALSE)</f>
        <v>Fabricação de defensivos agrícolas</v>
      </c>
    </row>
    <row r="4799" spans="1:9" ht="16">
      <c r="A4799" s="117" t="s">
        <v>11310</v>
      </c>
      <c r="B4799" s="118" t="s">
        <v>11311</v>
      </c>
      <c r="C4799" s="116" t="s">
        <v>336</v>
      </c>
      <c r="D4799" s="116" t="s">
        <v>247</v>
      </c>
      <c r="E4799" s="117" t="str">
        <f t="shared" si="74"/>
        <v>2092</v>
      </c>
      <c r="F4799" s="118" t="str">
        <f>VLOOKUP($E4799,[5]Plan2!$A$5:$D$703,1,FALSE)</f>
        <v>2092</v>
      </c>
      <c r="G4799" s="118" t="str">
        <f>VLOOKUP($E4799,[5]Plan2!$A$5:$D$703,2,FALSE)</f>
        <v>Fabricação de defensivos, desinfestantes, tintas e químicos diversos</v>
      </c>
      <c r="H4799" s="118" t="str">
        <f>VLOOKUP($E4799,[5]Plan2!$A$5:$D$703,3,FALSE)</f>
        <v>2051</v>
      </c>
      <c r="I4799" s="118" t="str">
        <f>VLOOKUP($E4799,[5]Plan2!$A$5:$D$703,4,FALSE)</f>
        <v>Fabricação de defensivos agrícolas</v>
      </c>
    </row>
    <row r="4800" spans="1:9" ht="16">
      <c r="A4800" s="117" t="s">
        <v>11312</v>
      </c>
      <c r="B4800" s="118" t="s">
        <v>11313</v>
      </c>
      <c r="C4800" s="116" t="s">
        <v>336</v>
      </c>
      <c r="D4800" s="116" t="s">
        <v>247</v>
      </c>
      <c r="E4800" s="117" t="str">
        <f t="shared" si="74"/>
        <v>2092</v>
      </c>
      <c r="F4800" s="118" t="str">
        <f>VLOOKUP($E4800,[5]Plan2!$A$5:$D$703,1,FALSE)</f>
        <v>2092</v>
      </c>
      <c r="G4800" s="118" t="str">
        <f>VLOOKUP($E4800,[5]Plan2!$A$5:$D$703,2,FALSE)</f>
        <v>Fabricação de defensivos, desinfestantes, tintas e químicos diversos</v>
      </c>
      <c r="H4800" s="118" t="str">
        <f>VLOOKUP($E4800,[5]Plan2!$A$5:$D$703,3,FALSE)</f>
        <v>2051</v>
      </c>
      <c r="I4800" s="118" t="str">
        <f>VLOOKUP($E4800,[5]Plan2!$A$5:$D$703,4,FALSE)</f>
        <v>Fabricação de defensivos agrícolas</v>
      </c>
    </row>
    <row r="4801" spans="1:9" ht="16">
      <c r="A4801" s="117" t="s">
        <v>11314</v>
      </c>
      <c r="B4801" s="118" t="s">
        <v>11315</v>
      </c>
      <c r="C4801" s="116" t="s">
        <v>336</v>
      </c>
      <c r="D4801" s="116" t="s">
        <v>247</v>
      </c>
      <c r="E4801" s="117" t="str">
        <f t="shared" si="74"/>
        <v>2092</v>
      </c>
      <c r="F4801" s="118" t="str">
        <f>VLOOKUP($E4801,[5]Plan2!$A$5:$D$703,1,FALSE)</f>
        <v>2092</v>
      </c>
      <c r="G4801" s="118" t="str">
        <f>VLOOKUP($E4801,[5]Plan2!$A$5:$D$703,2,FALSE)</f>
        <v>Fabricação de defensivos, desinfestantes, tintas e químicos diversos</v>
      </c>
      <c r="H4801" s="118" t="str">
        <f>VLOOKUP($E4801,[5]Plan2!$A$5:$D$703,3,FALSE)</f>
        <v>2051</v>
      </c>
      <c r="I4801" s="118" t="str">
        <f>VLOOKUP($E4801,[5]Plan2!$A$5:$D$703,4,FALSE)</f>
        <v>Fabricação de defensivos agrícolas</v>
      </c>
    </row>
    <row r="4802" spans="1:9" ht="16">
      <c r="A4802" s="117" t="s">
        <v>11316</v>
      </c>
      <c r="B4802" s="118" t="s">
        <v>11317</v>
      </c>
      <c r="C4802" s="116" t="s">
        <v>336</v>
      </c>
      <c r="D4802" s="116" t="s">
        <v>247</v>
      </c>
      <c r="E4802" s="117" t="str">
        <f t="shared" si="74"/>
        <v>2092</v>
      </c>
      <c r="F4802" s="118" t="str">
        <f>VLOOKUP($E4802,[5]Plan2!$A$5:$D$703,1,FALSE)</f>
        <v>2092</v>
      </c>
      <c r="G4802" s="118" t="str">
        <f>VLOOKUP($E4802,[5]Plan2!$A$5:$D$703,2,FALSE)</f>
        <v>Fabricação de defensivos, desinfestantes, tintas e químicos diversos</v>
      </c>
      <c r="H4802" s="118" t="str">
        <f>VLOOKUP($E4802,[5]Plan2!$A$5:$D$703,3,FALSE)</f>
        <v>2051</v>
      </c>
      <c r="I4802" s="118" t="str">
        <f>VLOOKUP($E4802,[5]Plan2!$A$5:$D$703,4,FALSE)</f>
        <v>Fabricação de defensivos agrícolas</v>
      </c>
    </row>
    <row r="4803" spans="1:9" ht="16">
      <c r="A4803" s="117" t="s">
        <v>11318</v>
      </c>
      <c r="B4803" s="118" t="s">
        <v>11319</v>
      </c>
      <c r="C4803" s="116" t="s">
        <v>336</v>
      </c>
      <c r="D4803" s="116" t="s">
        <v>247</v>
      </c>
      <c r="E4803" s="117" t="str">
        <f t="shared" ref="E4803:E4866" si="75">LEFT(C4803,4)</f>
        <v>2092</v>
      </c>
      <c r="F4803" s="118" t="str">
        <f>VLOOKUP($E4803,[5]Plan2!$A$5:$D$703,1,FALSE)</f>
        <v>2092</v>
      </c>
      <c r="G4803" s="118" t="str">
        <f>VLOOKUP($E4803,[5]Plan2!$A$5:$D$703,2,FALSE)</f>
        <v>Fabricação de defensivos, desinfestantes, tintas e químicos diversos</v>
      </c>
      <c r="H4803" s="118" t="str">
        <f>VLOOKUP($E4803,[5]Plan2!$A$5:$D$703,3,FALSE)</f>
        <v>2051</v>
      </c>
      <c r="I4803" s="118" t="str">
        <f>VLOOKUP($E4803,[5]Plan2!$A$5:$D$703,4,FALSE)</f>
        <v>Fabricação de defensivos agrícolas</v>
      </c>
    </row>
    <row r="4804" spans="1:9" ht="16">
      <c r="A4804" s="117" t="s">
        <v>11320</v>
      </c>
      <c r="B4804" s="118" t="s">
        <v>11321</v>
      </c>
      <c r="C4804" s="116" t="s">
        <v>246</v>
      </c>
      <c r="D4804" s="116" t="s">
        <v>128</v>
      </c>
      <c r="E4804" s="117" t="str">
        <f t="shared" si="75"/>
        <v>2092</v>
      </c>
      <c r="F4804" s="118" t="str">
        <f>VLOOKUP($E4804,[5]Plan2!$A$5:$D$703,1,FALSE)</f>
        <v>2092</v>
      </c>
      <c r="G4804" s="118" t="str">
        <f>VLOOKUP($E4804,[5]Plan2!$A$5:$D$703,2,FALSE)</f>
        <v>Fabricação de defensivos, desinfestantes, tintas e químicos diversos</v>
      </c>
      <c r="H4804" s="118" t="str">
        <f>VLOOKUP($E4804,[5]Plan2!$A$5:$D$703,3,FALSE)</f>
        <v>2051</v>
      </c>
      <c r="I4804" s="118" t="str">
        <f>VLOOKUP($E4804,[5]Plan2!$A$5:$D$703,4,FALSE)</f>
        <v>Fabricação de defensivos agrícolas</v>
      </c>
    </row>
    <row r="4805" spans="1:9" ht="16">
      <c r="A4805" s="117" t="s">
        <v>11322</v>
      </c>
      <c r="B4805" s="118" t="s">
        <v>11323</v>
      </c>
      <c r="C4805" s="116" t="s">
        <v>246</v>
      </c>
      <c r="D4805" s="116" t="s">
        <v>128</v>
      </c>
      <c r="E4805" s="117" t="str">
        <f t="shared" si="75"/>
        <v>2092</v>
      </c>
      <c r="F4805" s="118" t="str">
        <f>VLOOKUP($E4805,[5]Plan2!$A$5:$D$703,1,FALSE)</f>
        <v>2092</v>
      </c>
      <c r="G4805" s="118" t="str">
        <f>VLOOKUP($E4805,[5]Plan2!$A$5:$D$703,2,FALSE)</f>
        <v>Fabricação de defensivos, desinfestantes, tintas e químicos diversos</v>
      </c>
      <c r="H4805" s="118" t="str">
        <f>VLOOKUP($E4805,[5]Plan2!$A$5:$D$703,3,FALSE)</f>
        <v>2051</v>
      </c>
      <c r="I4805" s="118" t="str">
        <f>VLOOKUP($E4805,[5]Plan2!$A$5:$D$703,4,FALSE)</f>
        <v>Fabricação de defensivos agrícolas</v>
      </c>
    </row>
    <row r="4806" spans="1:9" ht="16">
      <c r="A4806" s="117" t="s">
        <v>11324</v>
      </c>
      <c r="B4806" s="118" t="s">
        <v>11325</v>
      </c>
      <c r="C4806" s="116" t="s">
        <v>246</v>
      </c>
      <c r="D4806" s="116" t="s">
        <v>128</v>
      </c>
      <c r="E4806" s="117" t="str">
        <f t="shared" si="75"/>
        <v>2092</v>
      </c>
      <c r="F4806" s="118" t="str">
        <f>VLOOKUP($E4806,[5]Plan2!$A$5:$D$703,1,FALSE)</f>
        <v>2092</v>
      </c>
      <c r="G4806" s="118" t="str">
        <f>VLOOKUP($E4806,[5]Plan2!$A$5:$D$703,2,FALSE)</f>
        <v>Fabricação de defensivos, desinfestantes, tintas e químicos diversos</v>
      </c>
      <c r="H4806" s="118" t="str">
        <f>VLOOKUP($E4806,[5]Plan2!$A$5:$D$703,3,FALSE)</f>
        <v>2051</v>
      </c>
      <c r="I4806" s="118" t="str">
        <f>VLOOKUP($E4806,[5]Plan2!$A$5:$D$703,4,FALSE)</f>
        <v>Fabricação de defensivos agrícolas</v>
      </c>
    </row>
    <row r="4807" spans="1:9" ht="16">
      <c r="A4807" s="117" t="s">
        <v>11326</v>
      </c>
      <c r="B4807" s="118" t="s">
        <v>11327</v>
      </c>
      <c r="C4807" s="116" t="s">
        <v>246</v>
      </c>
      <c r="D4807" s="116" t="s">
        <v>128</v>
      </c>
      <c r="E4807" s="117" t="str">
        <f t="shared" si="75"/>
        <v>2092</v>
      </c>
      <c r="F4807" s="118" t="str">
        <f>VLOOKUP($E4807,[5]Plan2!$A$5:$D$703,1,FALSE)</f>
        <v>2092</v>
      </c>
      <c r="G4807" s="118" t="str">
        <f>VLOOKUP($E4807,[5]Plan2!$A$5:$D$703,2,FALSE)</f>
        <v>Fabricação de defensivos, desinfestantes, tintas e químicos diversos</v>
      </c>
      <c r="H4807" s="118" t="str">
        <f>VLOOKUP($E4807,[5]Plan2!$A$5:$D$703,3,FALSE)</f>
        <v>2051</v>
      </c>
      <c r="I4807" s="118" t="str">
        <f>VLOOKUP($E4807,[5]Plan2!$A$5:$D$703,4,FALSE)</f>
        <v>Fabricação de defensivos agrícolas</v>
      </c>
    </row>
    <row r="4808" spans="1:9" ht="16">
      <c r="A4808" s="117" t="s">
        <v>11328</v>
      </c>
      <c r="B4808" s="118" t="s">
        <v>11329</v>
      </c>
      <c r="C4808" s="116" t="s">
        <v>246</v>
      </c>
      <c r="D4808" s="116" t="s">
        <v>128</v>
      </c>
      <c r="E4808" s="117" t="str">
        <f t="shared" si="75"/>
        <v>2092</v>
      </c>
      <c r="F4808" s="118" t="str">
        <f>VLOOKUP($E4808,[5]Plan2!$A$5:$D$703,1,FALSE)</f>
        <v>2092</v>
      </c>
      <c r="G4808" s="118" t="str">
        <f>VLOOKUP($E4808,[5]Plan2!$A$5:$D$703,2,FALSE)</f>
        <v>Fabricação de defensivos, desinfestantes, tintas e químicos diversos</v>
      </c>
      <c r="H4808" s="118" t="str">
        <f>VLOOKUP($E4808,[5]Plan2!$A$5:$D$703,3,FALSE)</f>
        <v>2051</v>
      </c>
      <c r="I4808" s="118" t="str">
        <f>VLOOKUP($E4808,[5]Plan2!$A$5:$D$703,4,FALSE)</f>
        <v>Fabricação de defensivos agrícolas</v>
      </c>
    </row>
    <row r="4809" spans="1:9" ht="16">
      <c r="A4809" s="117" t="s">
        <v>11330</v>
      </c>
      <c r="B4809" s="118" t="s">
        <v>11331</v>
      </c>
      <c r="C4809" s="116" t="s">
        <v>246</v>
      </c>
      <c r="D4809" s="116" t="s">
        <v>128</v>
      </c>
      <c r="E4809" s="117" t="str">
        <f t="shared" si="75"/>
        <v>2092</v>
      </c>
      <c r="F4809" s="118" t="str">
        <f>VLOOKUP($E4809,[5]Plan2!$A$5:$D$703,1,FALSE)</f>
        <v>2092</v>
      </c>
      <c r="G4809" s="118" t="str">
        <f>VLOOKUP($E4809,[5]Plan2!$A$5:$D$703,2,FALSE)</f>
        <v>Fabricação de defensivos, desinfestantes, tintas e químicos diversos</v>
      </c>
      <c r="H4809" s="118" t="str">
        <f>VLOOKUP($E4809,[5]Plan2!$A$5:$D$703,3,FALSE)</f>
        <v>2051</v>
      </c>
      <c r="I4809" s="118" t="str">
        <f>VLOOKUP($E4809,[5]Plan2!$A$5:$D$703,4,FALSE)</f>
        <v>Fabricação de defensivos agrícolas</v>
      </c>
    </row>
    <row r="4810" spans="1:9" ht="16">
      <c r="A4810" s="117" t="s">
        <v>11332</v>
      </c>
      <c r="B4810" s="118" t="s">
        <v>11333</v>
      </c>
      <c r="C4810" s="116" t="s">
        <v>246</v>
      </c>
      <c r="D4810" s="116" t="s">
        <v>128</v>
      </c>
      <c r="E4810" s="117" t="str">
        <f t="shared" si="75"/>
        <v>2092</v>
      </c>
      <c r="F4810" s="118" t="str">
        <f>VLOOKUP($E4810,[5]Plan2!$A$5:$D$703,1,FALSE)</f>
        <v>2092</v>
      </c>
      <c r="G4810" s="118" t="str">
        <f>VLOOKUP($E4810,[5]Plan2!$A$5:$D$703,2,FALSE)</f>
        <v>Fabricação de defensivos, desinfestantes, tintas e químicos diversos</v>
      </c>
      <c r="H4810" s="118" t="str">
        <f>VLOOKUP($E4810,[5]Plan2!$A$5:$D$703,3,FALSE)</f>
        <v>2051</v>
      </c>
      <c r="I4810" s="118" t="str">
        <f>VLOOKUP($E4810,[5]Plan2!$A$5:$D$703,4,FALSE)</f>
        <v>Fabricação de defensivos agrícolas</v>
      </c>
    </row>
    <row r="4811" spans="1:9" ht="16">
      <c r="A4811" s="117" t="s">
        <v>11334</v>
      </c>
      <c r="B4811" s="118" t="s">
        <v>11335</v>
      </c>
      <c r="C4811" s="116" t="s">
        <v>246</v>
      </c>
      <c r="D4811" s="116" t="s">
        <v>128</v>
      </c>
      <c r="E4811" s="117" t="str">
        <f t="shared" si="75"/>
        <v>2092</v>
      </c>
      <c r="F4811" s="118" t="str">
        <f>VLOOKUP($E4811,[5]Plan2!$A$5:$D$703,1,FALSE)</f>
        <v>2092</v>
      </c>
      <c r="G4811" s="118" t="str">
        <f>VLOOKUP($E4811,[5]Plan2!$A$5:$D$703,2,FALSE)</f>
        <v>Fabricação de defensivos, desinfestantes, tintas e químicos diversos</v>
      </c>
      <c r="H4811" s="118" t="str">
        <f>VLOOKUP($E4811,[5]Plan2!$A$5:$D$703,3,FALSE)</f>
        <v>2051</v>
      </c>
      <c r="I4811" s="118" t="str">
        <f>VLOOKUP($E4811,[5]Plan2!$A$5:$D$703,4,FALSE)</f>
        <v>Fabricação de defensivos agrícolas</v>
      </c>
    </row>
    <row r="4812" spans="1:9" ht="16">
      <c r="A4812" s="117" t="s">
        <v>11336</v>
      </c>
      <c r="B4812" s="118" t="s">
        <v>11337</v>
      </c>
      <c r="C4812" s="116" t="s">
        <v>246</v>
      </c>
      <c r="D4812" s="116" t="s">
        <v>128</v>
      </c>
      <c r="E4812" s="117" t="str">
        <f t="shared" si="75"/>
        <v>2092</v>
      </c>
      <c r="F4812" s="118" t="str">
        <f>VLOOKUP($E4812,[5]Plan2!$A$5:$D$703,1,FALSE)</f>
        <v>2092</v>
      </c>
      <c r="G4812" s="118" t="str">
        <f>VLOOKUP($E4812,[5]Plan2!$A$5:$D$703,2,FALSE)</f>
        <v>Fabricação de defensivos, desinfestantes, tintas e químicos diversos</v>
      </c>
      <c r="H4812" s="118" t="str">
        <f>VLOOKUP($E4812,[5]Plan2!$A$5:$D$703,3,FALSE)</f>
        <v>2051</v>
      </c>
      <c r="I4812" s="118" t="str">
        <f>VLOOKUP($E4812,[5]Plan2!$A$5:$D$703,4,FALSE)</f>
        <v>Fabricação de defensivos agrícolas</v>
      </c>
    </row>
    <row r="4813" spans="1:9" ht="16">
      <c r="A4813" s="117" t="s">
        <v>11338</v>
      </c>
      <c r="B4813" s="118" t="s">
        <v>11339</v>
      </c>
      <c r="C4813" s="116" t="s">
        <v>246</v>
      </c>
      <c r="D4813" s="116" t="s">
        <v>128</v>
      </c>
      <c r="E4813" s="117" t="str">
        <f t="shared" si="75"/>
        <v>2092</v>
      </c>
      <c r="F4813" s="118" t="str">
        <f>VLOOKUP($E4813,[5]Plan2!$A$5:$D$703,1,FALSE)</f>
        <v>2092</v>
      </c>
      <c r="G4813" s="118" t="str">
        <f>VLOOKUP($E4813,[5]Plan2!$A$5:$D$703,2,FALSE)</f>
        <v>Fabricação de defensivos, desinfestantes, tintas e químicos diversos</v>
      </c>
      <c r="H4813" s="118" t="str">
        <f>VLOOKUP($E4813,[5]Plan2!$A$5:$D$703,3,FALSE)</f>
        <v>2051</v>
      </c>
      <c r="I4813" s="118" t="str">
        <f>VLOOKUP($E4813,[5]Plan2!$A$5:$D$703,4,FALSE)</f>
        <v>Fabricação de defensivos agrícolas</v>
      </c>
    </row>
    <row r="4814" spans="1:9" ht="16">
      <c r="A4814" s="117" t="s">
        <v>11340</v>
      </c>
      <c r="B4814" s="118" t="s">
        <v>11341</v>
      </c>
      <c r="C4814" s="116" t="s">
        <v>246</v>
      </c>
      <c r="D4814" s="116" t="s">
        <v>128</v>
      </c>
      <c r="E4814" s="117" t="str">
        <f t="shared" si="75"/>
        <v>2092</v>
      </c>
      <c r="F4814" s="118" t="str">
        <f>VLOOKUP($E4814,[5]Plan2!$A$5:$D$703,1,FALSE)</f>
        <v>2092</v>
      </c>
      <c r="G4814" s="118" t="str">
        <f>VLOOKUP($E4814,[5]Plan2!$A$5:$D$703,2,FALSE)</f>
        <v>Fabricação de defensivos, desinfestantes, tintas e químicos diversos</v>
      </c>
      <c r="H4814" s="118" t="str">
        <f>VLOOKUP($E4814,[5]Plan2!$A$5:$D$703,3,FALSE)</f>
        <v>2051</v>
      </c>
      <c r="I4814" s="118" t="str">
        <f>VLOOKUP($E4814,[5]Plan2!$A$5:$D$703,4,FALSE)</f>
        <v>Fabricação de defensivos agrícolas</v>
      </c>
    </row>
    <row r="4815" spans="1:9" ht="16">
      <c r="A4815" s="117" t="s">
        <v>11342</v>
      </c>
      <c r="B4815" s="118" t="s">
        <v>11343</v>
      </c>
      <c r="C4815" s="116" t="s">
        <v>246</v>
      </c>
      <c r="D4815" s="116" t="s">
        <v>128</v>
      </c>
      <c r="E4815" s="117" t="str">
        <f t="shared" si="75"/>
        <v>2092</v>
      </c>
      <c r="F4815" s="118" t="str">
        <f>VLOOKUP($E4815,[5]Plan2!$A$5:$D$703,1,FALSE)</f>
        <v>2092</v>
      </c>
      <c r="G4815" s="118" t="str">
        <f>VLOOKUP($E4815,[5]Plan2!$A$5:$D$703,2,FALSE)</f>
        <v>Fabricação de defensivos, desinfestantes, tintas e químicos diversos</v>
      </c>
      <c r="H4815" s="118" t="str">
        <f>VLOOKUP($E4815,[5]Plan2!$A$5:$D$703,3,FALSE)</f>
        <v>2051</v>
      </c>
      <c r="I4815" s="118" t="str">
        <f>VLOOKUP($E4815,[5]Plan2!$A$5:$D$703,4,FALSE)</f>
        <v>Fabricação de defensivos agrícolas</v>
      </c>
    </row>
    <row r="4816" spans="1:9" ht="16">
      <c r="A4816" s="117" t="s">
        <v>11344</v>
      </c>
      <c r="B4816" s="118" t="s">
        <v>11345</v>
      </c>
      <c r="C4816" s="116" t="s">
        <v>246</v>
      </c>
      <c r="D4816" s="116" t="s">
        <v>128</v>
      </c>
      <c r="E4816" s="117" t="str">
        <f t="shared" si="75"/>
        <v>2092</v>
      </c>
      <c r="F4816" s="118" t="str">
        <f>VLOOKUP($E4816,[5]Plan2!$A$5:$D$703,1,FALSE)</f>
        <v>2092</v>
      </c>
      <c r="G4816" s="118" t="str">
        <f>VLOOKUP($E4816,[5]Plan2!$A$5:$D$703,2,FALSE)</f>
        <v>Fabricação de defensivos, desinfestantes, tintas e químicos diversos</v>
      </c>
      <c r="H4816" s="118" t="str">
        <f>VLOOKUP($E4816,[5]Plan2!$A$5:$D$703,3,FALSE)</f>
        <v>2051</v>
      </c>
      <c r="I4816" s="118" t="str">
        <f>VLOOKUP($E4816,[5]Plan2!$A$5:$D$703,4,FALSE)</f>
        <v>Fabricação de defensivos agrícolas</v>
      </c>
    </row>
    <row r="4817" spans="1:9" ht="16">
      <c r="A4817" s="117" t="s">
        <v>11346</v>
      </c>
      <c r="B4817" s="118" t="s">
        <v>11347</v>
      </c>
      <c r="C4817" s="116" t="s">
        <v>246</v>
      </c>
      <c r="D4817" s="116" t="s">
        <v>128</v>
      </c>
      <c r="E4817" s="117" t="str">
        <f t="shared" si="75"/>
        <v>2092</v>
      </c>
      <c r="F4817" s="118" t="str">
        <f>VLOOKUP($E4817,[5]Plan2!$A$5:$D$703,1,FALSE)</f>
        <v>2092</v>
      </c>
      <c r="G4817" s="118" t="str">
        <f>VLOOKUP($E4817,[5]Plan2!$A$5:$D$703,2,FALSE)</f>
        <v>Fabricação de defensivos, desinfestantes, tintas e químicos diversos</v>
      </c>
      <c r="H4817" s="118" t="str">
        <f>VLOOKUP($E4817,[5]Plan2!$A$5:$D$703,3,FALSE)</f>
        <v>2051</v>
      </c>
      <c r="I4817" s="118" t="str">
        <f>VLOOKUP($E4817,[5]Plan2!$A$5:$D$703,4,FALSE)</f>
        <v>Fabricação de defensivos agrícolas</v>
      </c>
    </row>
    <row r="4818" spans="1:9" ht="16">
      <c r="A4818" s="117" t="s">
        <v>11348</v>
      </c>
      <c r="B4818" s="118" t="s">
        <v>11349</v>
      </c>
      <c r="C4818" s="116" t="s">
        <v>246</v>
      </c>
      <c r="D4818" s="116" t="s">
        <v>128</v>
      </c>
      <c r="E4818" s="117" t="str">
        <f t="shared" si="75"/>
        <v>2092</v>
      </c>
      <c r="F4818" s="118" t="str">
        <f>VLOOKUP($E4818,[5]Plan2!$A$5:$D$703,1,FALSE)</f>
        <v>2092</v>
      </c>
      <c r="G4818" s="118" t="str">
        <f>VLOOKUP($E4818,[5]Plan2!$A$5:$D$703,2,FALSE)</f>
        <v>Fabricação de defensivos, desinfestantes, tintas e químicos diversos</v>
      </c>
      <c r="H4818" s="118" t="str">
        <f>VLOOKUP($E4818,[5]Plan2!$A$5:$D$703,3,FALSE)</f>
        <v>2051</v>
      </c>
      <c r="I4818" s="118" t="str">
        <f>VLOOKUP($E4818,[5]Plan2!$A$5:$D$703,4,FALSE)</f>
        <v>Fabricação de defensivos agrícolas</v>
      </c>
    </row>
    <row r="4819" spans="1:9" ht="16">
      <c r="A4819" s="117" t="s">
        <v>11350</v>
      </c>
      <c r="B4819" s="118" t="s">
        <v>11351</v>
      </c>
      <c r="C4819" s="116" t="s">
        <v>246</v>
      </c>
      <c r="D4819" s="116" t="s">
        <v>128</v>
      </c>
      <c r="E4819" s="117" t="str">
        <f t="shared" si="75"/>
        <v>2092</v>
      </c>
      <c r="F4819" s="118" t="str">
        <f>VLOOKUP($E4819,[5]Plan2!$A$5:$D$703,1,FALSE)</f>
        <v>2092</v>
      </c>
      <c r="G4819" s="118" t="str">
        <f>VLOOKUP($E4819,[5]Plan2!$A$5:$D$703,2,FALSE)</f>
        <v>Fabricação de defensivos, desinfestantes, tintas e químicos diversos</v>
      </c>
      <c r="H4819" s="118" t="str">
        <f>VLOOKUP($E4819,[5]Plan2!$A$5:$D$703,3,FALSE)</f>
        <v>2051</v>
      </c>
      <c r="I4819" s="118" t="str">
        <f>VLOOKUP($E4819,[5]Plan2!$A$5:$D$703,4,FALSE)</f>
        <v>Fabricação de defensivos agrícolas</v>
      </c>
    </row>
    <row r="4820" spans="1:9" ht="16">
      <c r="A4820" s="117" t="s">
        <v>11352</v>
      </c>
      <c r="B4820" s="118" t="s">
        <v>11353</v>
      </c>
      <c r="C4820" s="116" t="s">
        <v>246</v>
      </c>
      <c r="D4820" s="116" t="s">
        <v>128</v>
      </c>
      <c r="E4820" s="117" t="str">
        <f t="shared" si="75"/>
        <v>2092</v>
      </c>
      <c r="F4820" s="118" t="str">
        <f>VLOOKUP($E4820,[5]Plan2!$A$5:$D$703,1,FALSE)</f>
        <v>2092</v>
      </c>
      <c r="G4820" s="118" t="str">
        <f>VLOOKUP($E4820,[5]Plan2!$A$5:$D$703,2,FALSE)</f>
        <v>Fabricação de defensivos, desinfestantes, tintas e químicos diversos</v>
      </c>
      <c r="H4820" s="118" t="str">
        <f>VLOOKUP($E4820,[5]Plan2!$A$5:$D$703,3,FALSE)</f>
        <v>2051</v>
      </c>
      <c r="I4820" s="118" t="str">
        <f>VLOOKUP($E4820,[5]Plan2!$A$5:$D$703,4,FALSE)</f>
        <v>Fabricação de defensivos agrícolas</v>
      </c>
    </row>
    <row r="4821" spans="1:9" ht="16">
      <c r="A4821" s="117" t="s">
        <v>11354</v>
      </c>
      <c r="B4821" s="118" t="s">
        <v>11355</v>
      </c>
      <c r="C4821" s="116" t="s">
        <v>246</v>
      </c>
      <c r="D4821" s="116" t="s">
        <v>128</v>
      </c>
      <c r="E4821" s="117" t="str">
        <f t="shared" si="75"/>
        <v>2092</v>
      </c>
      <c r="F4821" s="118" t="str">
        <f>VLOOKUP($E4821,[5]Plan2!$A$5:$D$703,1,FALSE)</f>
        <v>2092</v>
      </c>
      <c r="G4821" s="118" t="str">
        <f>VLOOKUP($E4821,[5]Plan2!$A$5:$D$703,2,FALSE)</f>
        <v>Fabricação de defensivos, desinfestantes, tintas e químicos diversos</v>
      </c>
      <c r="H4821" s="118" t="str">
        <f>VLOOKUP($E4821,[5]Plan2!$A$5:$D$703,3,FALSE)</f>
        <v>2051</v>
      </c>
      <c r="I4821" s="118" t="str">
        <f>VLOOKUP($E4821,[5]Plan2!$A$5:$D$703,4,FALSE)</f>
        <v>Fabricação de defensivos agrícolas</v>
      </c>
    </row>
    <row r="4822" spans="1:9" ht="16">
      <c r="A4822" s="117" t="s">
        <v>11356</v>
      </c>
      <c r="B4822" s="118" t="s">
        <v>11357</v>
      </c>
      <c r="C4822" s="116" t="s">
        <v>246</v>
      </c>
      <c r="D4822" s="116" t="s">
        <v>128</v>
      </c>
      <c r="E4822" s="117" t="str">
        <f t="shared" si="75"/>
        <v>2092</v>
      </c>
      <c r="F4822" s="118" t="str">
        <f>VLOOKUP($E4822,[5]Plan2!$A$5:$D$703,1,FALSE)</f>
        <v>2092</v>
      </c>
      <c r="G4822" s="118" t="str">
        <f>VLOOKUP($E4822,[5]Plan2!$A$5:$D$703,2,FALSE)</f>
        <v>Fabricação de defensivos, desinfestantes, tintas e químicos diversos</v>
      </c>
      <c r="H4822" s="118" t="str">
        <f>VLOOKUP($E4822,[5]Plan2!$A$5:$D$703,3,FALSE)</f>
        <v>2051</v>
      </c>
      <c r="I4822" s="118" t="str">
        <f>VLOOKUP($E4822,[5]Plan2!$A$5:$D$703,4,FALSE)</f>
        <v>Fabricação de defensivos agrícolas</v>
      </c>
    </row>
    <row r="4823" spans="1:9" ht="16">
      <c r="A4823" s="117" t="s">
        <v>11358</v>
      </c>
      <c r="B4823" s="118" t="s">
        <v>11359</v>
      </c>
      <c r="C4823" s="116" t="s">
        <v>246</v>
      </c>
      <c r="D4823" s="116" t="s">
        <v>128</v>
      </c>
      <c r="E4823" s="117" t="str">
        <f t="shared" si="75"/>
        <v>2092</v>
      </c>
      <c r="F4823" s="118" t="str">
        <f>VLOOKUP($E4823,[5]Plan2!$A$5:$D$703,1,FALSE)</f>
        <v>2092</v>
      </c>
      <c r="G4823" s="118" t="str">
        <f>VLOOKUP($E4823,[5]Plan2!$A$5:$D$703,2,FALSE)</f>
        <v>Fabricação de defensivos, desinfestantes, tintas e químicos diversos</v>
      </c>
      <c r="H4823" s="118" t="str">
        <f>VLOOKUP($E4823,[5]Plan2!$A$5:$D$703,3,FALSE)</f>
        <v>2051</v>
      </c>
      <c r="I4823" s="118" t="str">
        <f>VLOOKUP($E4823,[5]Plan2!$A$5:$D$703,4,FALSE)</f>
        <v>Fabricação de defensivos agrícolas</v>
      </c>
    </row>
    <row r="4824" spans="1:9" ht="16">
      <c r="A4824" s="117" t="s">
        <v>11360</v>
      </c>
      <c r="B4824" s="118" t="s">
        <v>11361</v>
      </c>
      <c r="C4824" s="116" t="s">
        <v>246</v>
      </c>
      <c r="D4824" s="116" t="s">
        <v>128</v>
      </c>
      <c r="E4824" s="117" t="str">
        <f t="shared" si="75"/>
        <v>2092</v>
      </c>
      <c r="F4824" s="118" t="str">
        <f>VLOOKUP($E4824,[5]Plan2!$A$5:$D$703,1,FALSE)</f>
        <v>2092</v>
      </c>
      <c r="G4824" s="118" t="str">
        <f>VLOOKUP($E4824,[5]Plan2!$A$5:$D$703,2,FALSE)</f>
        <v>Fabricação de defensivos, desinfestantes, tintas e químicos diversos</v>
      </c>
      <c r="H4824" s="118" t="str">
        <f>VLOOKUP($E4824,[5]Plan2!$A$5:$D$703,3,FALSE)</f>
        <v>2051</v>
      </c>
      <c r="I4824" s="118" t="str">
        <f>VLOOKUP($E4824,[5]Plan2!$A$5:$D$703,4,FALSE)</f>
        <v>Fabricação de defensivos agrícolas</v>
      </c>
    </row>
    <row r="4825" spans="1:9" ht="16">
      <c r="A4825" s="117" t="s">
        <v>11362</v>
      </c>
      <c r="B4825" s="118" t="s">
        <v>11363</v>
      </c>
      <c r="C4825" s="116" t="s">
        <v>246</v>
      </c>
      <c r="D4825" s="116" t="s">
        <v>128</v>
      </c>
      <c r="E4825" s="117" t="str">
        <f t="shared" si="75"/>
        <v>2092</v>
      </c>
      <c r="F4825" s="118" t="str">
        <f>VLOOKUP($E4825,[5]Plan2!$A$5:$D$703,1,FALSE)</f>
        <v>2092</v>
      </c>
      <c r="G4825" s="118" t="str">
        <f>VLOOKUP($E4825,[5]Plan2!$A$5:$D$703,2,FALSE)</f>
        <v>Fabricação de defensivos, desinfestantes, tintas e químicos diversos</v>
      </c>
      <c r="H4825" s="118" t="str">
        <f>VLOOKUP($E4825,[5]Plan2!$A$5:$D$703,3,FALSE)</f>
        <v>2051</v>
      </c>
      <c r="I4825" s="118" t="str">
        <f>VLOOKUP($E4825,[5]Plan2!$A$5:$D$703,4,FALSE)</f>
        <v>Fabricação de defensivos agrícolas</v>
      </c>
    </row>
    <row r="4826" spans="1:9" ht="16">
      <c r="A4826" s="117" t="s">
        <v>11364</v>
      </c>
      <c r="B4826" s="118" t="s">
        <v>11365</v>
      </c>
      <c r="C4826" s="116" t="s">
        <v>246</v>
      </c>
      <c r="D4826" s="116" t="s">
        <v>128</v>
      </c>
      <c r="E4826" s="117" t="str">
        <f t="shared" si="75"/>
        <v>2092</v>
      </c>
      <c r="F4826" s="118" t="str">
        <f>VLOOKUP($E4826,[5]Plan2!$A$5:$D$703,1,FALSE)</f>
        <v>2092</v>
      </c>
      <c r="G4826" s="118" t="str">
        <f>VLOOKUP($E4826,[5]Plan2!$A$5:$D$703,2,FALSE)</f>
        <v>Fabricação de defensivos, desinfestantes, tintas e químicos diversos</v>
      </c>
      <c r="H4826" s="118" t="str">
        <f>VLOOKUP($E4826,[5]Plan2!$A$5:$D$703,3,FALSE)</f>
        <v>2051</v>
      </c>
      <c r="I4826" s="118" t="str">
        <f>VLOOKUP($E4826,[5]Plan2!$A$5:$D$703,4,FALSE)</f>
        <v>Fabricação de defensivos agrícolas</v>
      </c>
    </row>
    <row r="4827" spans="1:9" ht="16">
      <c r="A4827" s="117" t="s">
        <v>11366</v>
      </c>
      <c r="B4827" s="118" t="s">
        <v>11367</v>
      </c>
      <c r="C4827" s="116" t="s">
        <v>246</v>
      </c>
      <c r="D4827" s="116" t="s">
        <v>128</v>
      </c>
      <c r="E4827" s="117" t="str">
        <f t="shared" si="75"/>
        <v>2092</v>
      </c>
      <c r="F4827" s="118" t="str">
        <f>VLOOKUP($E4827,[5]Plan2!$A$5:$D$703,1,FALSE)</f>
        <v>2092</v>
      </c>
      <c r="G4827" s="118" t="str">
        <f>VLOOKUP($E4827,[5]Plan2!$A$5:$D$703,2,FALSE)</f>
        <v>Fabricação de defensivos, desinfestantes, tintas e químicos diversos</v>
      </c>
      <c r="H4827" s="118" t="str">
        <f>VLOOKUP($E4827,[5]Plan2!$A$5:$D$703,3,FALSE)</f>
        <v>2051</v>
      </c>
      <c r="I4827" s="118" t="str">
        <f>VLOOKUP($E4827,[5]Plan2!$A$5:$D$703,4,FALSE)</f>
        <v>Fabricação de defensivos agrícolas</v>
      </c>
    </row>
    <row r="4828" spans="1:9" ht="16">
      <c r="A4828" s="117" t="s">
        <v>11368</v>
      </c>
      <c r="B4828" s="118" t="s">
        <v>11369</v>
      </c>
      <c r="C4828" s="116" t="s">
        <v>246</v>
      </c>
      <c r="D4828" s="116" t="s">
        <v>128</v>
      </c>
      <c r="E4828" s="117" t="str">
        <f t="shared" si="75"/>
        <v>2092</v>
      </c>
      <c r="F4828" s="118" t="str">
        <f>VLOOKUP($E4828,[5]Plan2!$A$5:$D$703,1,FALSE)</f>
        <v>2092</v>
      </c>
      <c r="G4828" s="118" t="str">
        <f>VLOOKUP($E4828,[5]Plan2!$A$5:$D$703,2,FALSE)</f>
        <v>Fabricação de defensivos, desinfestantes, tintas e químicos diversos</v>
      </c>
      <c r="H4828" s="118" t="str">
        <f>VLOOKUP($E4828,[5]Plan2!$A$5:$D$703,3,FALSE)</f>
        <v>2051</v>
      </c>
      <c r="I4828" s="118" t="str">
        <f>VLOOKUP($E4828,[5]Plan2!$A$5:$D$703,4,FALSE)</f>
        <v>Fabricação de defensivos agrícolas</v>
      </c>
    </row>
    <row r="4829" spans="1:9" ht="16">
      <c r="A4829" s="117" t="s">
        <v>11370</v>
      </c>
      <c r="B4829" s="118" t="s">
        <v>11371</v>
      </c>
      <c r="C4829" s="116" t="s">
        <v>246</v>
      </c>
      <c r="D4829" s="116" t="s">
        <v>128</v>
      </c>
      <c r="E4829" s="117" t="str">
        <f t="shared" si="75"/>
        <v>2092</v>
      </c>
      <c r="F4829" s="118" t="str">
        <f>VLOOKUP($E4829,[5]Plan2!$A$5:$D$703,1,FALSE)</f>
        <v>2092</v>
      </c>
      <c r="G4829" s="118" t="str">
        <f>VLOOKUP($E4829,[5]Plan2!$A$5:$D$703,2,FALSE)</f>
        <v>Fabricação de defensivos, desinfestantes, tintas e químicos diversos</v>
      </c>
      <c r="H4829" s="118" t="str">
        <f>VLOOKUP($E4829,[5]Plan2!$A$5:$D$703,3,FALSE)</f>
        <v>2051</v>
      </c>
      <c r="I4829" s="118" t="str">
        <f>VLOOKUP($E4829,[5]Plan2!$A$5:$D$703,4,FALSE)</f>
        <v>Fabricação de defensivos agrícolas</v>
      </c>
    </row>
    <row r="4830" spans="1:9" ht="16">
      <c r="A4830" s="117" t="s">
        <v>11372</v>
      </c>
      <c r="B4830" s="118" t="s">
        <v>11373</v>
      </c>
      <c r="C4830" s="116" t="s">
        <v>246</v>
      </c>
      <c r="D4830" s="116" t="s">
        <v>128</v>
      </c>
      <c r="E4830" s="117" t="str">
        <f t="shared" si="75"/>
        <v>2092</v>
      </c>
      <c r="F4830" s="118" t="str">
        <f>VLOOKUP($E4830,[5]Plan2!$A$5:$D$703,1,FALSE)</f>
        <v>2092</v>
      </c>
      <c r="G4830" s="118" t="str">
        <f>VLOOKUP($E4830,[5]Plan2!$A$5:$D$703,2,FALSE)</f>
        <v>Fabricação de defensivos, desinfestantes, tintas e químicos diversos</v>
      </c>
      <c r="H4830" s="118" t="str">
        <f>VLOOKUP($E4830,[5]Plan2!$A$5:$D$703,3,FALSE)</f>
        <v>2051</v>
      </c>
      <c r="I4830" s="118" t="str">
        <f>VLOOKUP($E4830,[5]Plan2!$A$5:$D$703,4,FALSE)</f>
        <v>Fabricação de defensivos agrícolas</v>
      </c>
    </row>
    <row r="4831" spans="1:9" ht="16">
      <c r="A4831" s="117" t="s">
        <v>11374</v>
      </c>
      <c r="B4831" s="118" t="s">
        <v>11375</v>
      </c>
      <c r="C4831" s="116" t="s">
        <v>246</v>
      </c>
      <c r="D4831" s="116" t="s">
        <v>128</v>
      </c>
      <c r="E4831" s="117" t="str">
        <f t="shared" si="75"/>
        <v>2092</v>
      </c>
      <c r="F4831" s="118" t="str">
        <f>VLOOKUP($E4831,[5]Plan2!$A$5:$D$703,1,FALSE)</f>
        <v>2092</v>
      </c>
      <c r="G4831" s="118" t="str">
        <f>VLOOKUP($E4831,[5]Plan2!$A$5:$D$703,2,FALSE)</f>
        <v>Fabricação de defensivos, desinfestantes, tintas e químicos diversos</v>
      </c>
      <c r="H4831" s="118" t="str">
        <f>VLOOKUP($E4831,[5]Plan2!$A$5:$D$703,3,FALSE)</f>
        <v>2051</v>
      </c>
      <c r="I4831" s="118" t="str">
        <f>VLOOKUP($E4831,[5]Plan2!$A$5:$D$703,4,FALSE)</f>
        <v>Fabricação de defensivos agrícolas</v>
      </c>
    </row>
    <row r="4832" spans="1:9" ht="16">
      <c r="A4832" s="117" t="s">
        <v>11376</v>
      </c>
      <c r="B4832" s="118" t="s">
        <v>11377</v>
      </c>
      <c r="C4832" s="116" t="s">
        <v>246</v>
      </c>
      <c r="D4832" s="116" t="s">
        <v>128</v>
      </c>
      <c r="E4832" s="117" t="str">
        <f t="shared" si="75"/>
        <v>2092</v>
      </c>
      <c r="F4832" s="118" t="str">
        <f>VLOOKUP($E4832,[5]Plan2!$A$5:$D$703,1,FALSE)</f>
        <v>2092</v>
      </c>
      <c r="G4832" s="118" t="str">
        <f>VLOOKUP($E4832,[5]Plan2!$A$5:$D$703,2,FALSE)</f>
        <v>Fabricação de defensivos, desinfestantes, tintas e químicos diversos</v>
      </c>
      <c r="H4832" s="118" t="str">
        <f>VLOOKUP($E4832,[5]Plan2!$A$5:$D$703,3,FALSE)</f>
        <v>2051</v>
      </c>
      <c r="I4832" s="118" t="str">
        <f>VLOOKUP($E4832,[5]Plan2!$A$5:$D$703,4,FALSE)</f>
        <v>Fabricação de defensivos agrícolas</v>
      </c>
    </row>
    <row r="4833" spans="1:9" ht="16">
      <c r="A4833" s="117" t="s">
        <v>11378</v>
      </c>
      <c r="B4833" s="118" t="s">
        <v>11379</v>
      </c>
      <c r="C4833" s="116" t="s">
        <v>246</v>
      </c>
      <c r="D4833" s="116" t="s">
        <v>128</v>
      </c>
      <c r="E4833" s="117" t="str">
        <f t="shared" si="75"/>
        <v>2092</v>
      </c>
      <c r="F4833" s="118" t="str">
        <f>VLOOKUP($E4833,[5]Plan2!$A$5:$D$703,1,FALSE)</f>
        <v>2092</v>
      </c>
      <c r="G4833" s="118" t="str">
        <f>VLOOKUP($E4833,[5]Plan2!$A$5:$D$703,2,FALSE)</f>
        <v>Fabricação de defensivos, desinfestantes, tintas e químicos diversos</v>
      </c>
      <c r="H4833" s="118" t="str">
        <f>VLOOKUP($E4833,[5]Plan2!$A$5:$D$703,3,FALSE)</f>
        <v>2051</v>
      </c>
      <c r="I4833" s="118" t="str">
        <f>VLOOKUP($E4833,[5]Plan2!$A$5:$D$703,4,FALSE)</f>
        <v>Fabricação de defensivos agrícolas</v>
      </c>
    </row>
    <row r="4834" spans="1:9" ht="16">
      <c r="A4834" s="117" t="s">
        <v>11380</v>
      </c>
      <c r="B4834" s="118" t="s">
        <v>11381</v>
      </c>
      <c r="C4834" s="116" t="s">
        <v>246</v>
      </c>
      <c r="D4834" s="116" t="s">
        <v>128</v>
      </c>
      <c r="E4834" s="117" t="str">
        <f t="shared" si="75"/>
        <v>2092</v>
      </c>
      <c r="F4834" s="118" t="str">
        <f>VLOOKUP($E4834,[5]Plan2!$A$5:$D$703,1,FALSE)</f>
        <v>2092</v>
      </c>
      <c r="G4834" s="118" t="str">
        <f>VLOOKUP($E4834,[5]Plan2!$A$5:$D$703,2,FALSE)</f>
        <v>Fabricação de defensivos, desinfestantes, tintas e químicos diversos</v>
      </c>
      <c r="H4834" s="118" t="str">
        <f>VLOOKUP($E4834,[5]Plan2!$A$5:$D$703,3,FALSE)</f>
        <v>2051</v>
      </c>
      <c r="I4834" s="118" t="str">
        <f>VLOOKUP($E4834,[5]Plan2!$A$5:$D$703,4,FALSE)</f>
        <v>Fabricação de defensivos agrícolas</v>
      </c>
    </row>
    <row r="4835" spans="1:9" ht="16">
      <c r="A4835" s="117" t="s">
        <v>11382</v>
      </c>
      <c r="B4835" s="118" t="s">
        <v>11383</v>
      </c>
      <c r="C4835" s="116" t="s">
        <v>246</v>
      </c>
      <c r="D4835" s="116" t="s">
        <v>128</v>
      </c>
      <c r="E4835" s="117" t="str">
        <f t="shared" si="75"/>
        <v>2092</v>
      </c>
      <c r="F4835" s="118" t="str">
        <f>VLOOKUP($E4835,[5]Plan2!$A$5:$D$703,1,FALSE)</f>
        <v>2092</v>
      </c>
      <c r="G4835" s="118" t="str">
        <f>VLOOKUP($E4835,[5]Plan2!$A$5:$D$703,2,FALSE)</f>
        <v>Fabricação de defensivos, desinfestantes, tintas e químicos diversos</v>
      </c>
      <c r="H4835" s="118" t="str">
        <f>VLOOKUP($E4835,[5]Plan2!$A$5:$D$703,3,FALSE)</f>
        <v>2051</v>
      </c>
      <c r="I4835" s="118" t="str">
        <f>VLOOKUP($E4835,[5]Plan2!$A$5:$D$703,4,FALSE)</f>
        <v>Fabricação de defensivos agrícolas</v>
      </c>
    </row>
    <row r="4836" spans="1:9" ht="16">
      <c r="A4836" s="117" t="s">
        <v>11384</v>
      </c>
      <c r="B4836" s="118" t="s">
        <v>11381</v>
      </c>
      <c r="C4836" s="116" t="s">
        <v>246</v>
      </c>
      <c r="D4836" s="116" t="s">
        <v>128</v>
      </c>
      <c r="E4836" s="117" t="str">
        <f t="shared" si="75"/>
        <v>2092</v>
      </c>
      <c r="F4836" s="118" t="str">
        <f>VLOOKUP($E4836,[5]Plan2!$A$5:$D$703,1,FALSE)</f>
        <v>2092</v>
      </c>
      <c r="G4836" s="118" t="str">
        <f>VLOOKUP($E4836,[5]Plan2!$A$5:$D$703,2,FALSE)</f>
        <v>Fabricação de defensivos, desinfestantes, tintas e químicos diversos</v>
      </c>
      <c r="H4836" s="118" t="str">
        <f>VLOOKUP($E4836,[5]Plan2!$A$5:$D$703,3,FALSE)</f>
        <v>2051</v>
      </c>
      <c r="I4836" s="118" t="str">
        <f>VLOOKUP($E4836,[5]Plan2!$A$5:$D$703,4,FALSE)</f>
        <v>Fabricação de defensivos agrícolas</v>
      </c>
    </row>
    <row r="4837" spans="1:9" ht="16">
      <c r="A4837" s="117" t="s">
        <v>11385</v>
      </c>
      <c r="B4837" s="118" t="s">
        <v>11386</v>
      </c>
      <c r="C4837" s="116" t="s">
        <v>337</v>
      </c>
      <c r="D4837" s="116" t="s">
        <v>248</v>
      </c>
      <c r="E4837" s="117" t="str">
        <f t="shared" si="75"/>
        <v>2093</v>
      </c>
      <c r="F4837" s="118" t="str">
        <f>VLOOKUP($E4837,[5]Plan2!$A$5:$D$703,1,FALSE)</f>
        <v>2093</v>
      </c>
      <c r="G4837" s="118" t="str">
        <f>VLOOKUP($E4837,[5]Plan2!$A$5:$D$703,2,FALSE)</f>
        <v>Fabricação de produtos de limpeza, cosméticos/perfumaria e higiene pessoal</v>
      </c>
      <c r="H4837" s="118" t="str">
        <f>VLOOKUP($E4837,[5]Plan2!$A$5:$D$703,3,FALSE)</f>
        <v>2061</v>
      </c>
      <c r="I4837" s="118" t="str">
        <f>VLOOKUP($E4837,[5]Plan2!$A$5:$D$703,4,FALSE)</f>
        <v>Fabricação de sabões e detergentes sintéticos</v>
      </c>
    </row>
    <row r="4838" spans="1:9" ht="16">
      <c r="A4838" s="117" t="s">
        <v>11387</v>
      </c>
      <c r="B4838" s="118" t="s">
        <v>11388</v>
      </c>
      <c r="C4838" s="116" t="s">
        <v>337</v>
      </c>
      <c r="D4838" s="116" t="s">
        <v>248</v>
      </c>
      <c r="E4838" s="117" t="str">
        <f t="shared" si="75"/>
        <v>2093</v>
      </c>
      <c r="F4838" s="118" t="str">
        <f>VLOOKUP($E4838,[5]Plan2!$A$5:$D$703,1,FALSE)</f>
        <v>2093</v>
      </c>
      <c r="G4838" s="118" t="str">
        <f>VLOOKUP($E4838,[5]Plan2!$A$5:$D$703,2,FALSE)</f>
        <v>Fabricação de produtos de limpeza, cosméticos/perfumaria e higiene pessoal</v>
      </c>
      <c r="H4838" s="118" t="str">
        <f>VLOOKUP($E4838,[5]Plan2!$A$5:$D$703,3,FALSE)</f>
        <v>2061</v>
      </c>
      <c r="I4838" s="118" t="str">
        <f>VLOOKUP($E4838,[5]Plan2!$A$5:$D$703,4,FALSE)</f>
        <v>Fabricação de sabões e detergentes sintéticos</v>
      </c>
    </row>
    <row r="4839" spans="1:9" ht="16">
      <c r="A4839" s="117" t="s">
        <v>11389</v>
      </c>
      <c r="B4839" s="118" t="s">
        <v>11390</v>
      </c>
      <c r="C4839" s="116" t="s">
        <v>337</v>
      </c>
      <c r="D4839" s="116" t="s">
        <v>248</v>
      </c>
      <c r="E4839" s="117" t="str">
        <f t="shared" si="75"/>
        <v>2093</v>
      </c>
      <c r="F4839" s="118" t="str">
        <f>VLOOKUP($E4839,[5]Plan2!$A$5:$D$703,1,FALSE)</f>
        <v>2093</v>
      </c>
      <c r="G4839" s="118" t="str">
        <f>VLOOKUP($E4839,[5]Plan2!$A$5:$D$703,2,FALSE)</f>
        <v>Fabricação de produtos de limpeza, cosméticos/perfumaria e higiene pessoal</v>
      </c>
      <c r="H4839" s="118" t="str">
        <f>VLOOKUP($E4839,[5]Plan2!$A$5:$D$703,3,FALSE)</f>
        <v>2061</v>
      </c>
      <c r="I4839" s="118" t="str">
        <f>VLOOKUP($E4839,[5]Plan2!$A$5:$D$703,4,FALSE)</f>
        <v>Fabricação de sabões e detergentes sintéticos</v>
      </c>
    </row>
    <row r="4840" spans="1:9" ht="16">
      <c r="A4840" s="117" t="s">
        <v>11391</v>
      </c>
      <c r="B4840" s="118" t="s">
        <v>11392</v>
      </c>
      <c r="C4840" s="116" t="s">
        <v>337</v>
      </c>
      <c r="D4840" s="116" t="s">
        <v>248</v>
      </c>
      <c r="E4840" s="117" t="str">
        <f t="shared" si="75"/>
        <v>2093</v>
      </c>
      <c r="F4840" s="118" t="str">
        <f>VLOOKUP($E4840,[5]Plan2!$A$5:$D$703,1,FALSE)</f>
        <v>2093</v>
      </c>
      <c r="G4840" s="118" t="str">
        <f>VLOOKUP($E4840,[5]Plan2!$A$5:$D$703,2,FALSE)</f>
        <v>Fabricação de produtos de limpeza, cosméticos/perfumaria e higiene pessoal</v>
      </c>
      <c r="H4840" s="118" t="str">
        <f>VLOOKUP($E4840,[5]Plan2!$A$5:$D$703,3,FALSE)</f>
        <v>2061</v>
      </c>
      <c r="I4840" s="118" t="str">
        <f>VLOOKUP($E4840,[5]Plan2!$A$5:$D$703,4,FALSE)</f>
        <v>Fabricação de sabões e detergentes sintéticos</v>
      </c>
    </row>
    <row r="4841" spans="1:9" ht="16">
      <c r="A4841" s="117" t="s">
        <v>11393</v>
      </c>
      <c r="B4841" s="118" t="s">
        <v>11394</v>
      </c>
      <c r="C4841" s="116" t="s">
        <v>337</v>
      </c>
      <c r="D4841" s="116" t="s">
        <v>248</v>
      </c>
      <c r="E4841" s="117" t="str">
        <f t="shared" si="75"/>
        <v>2093</v>
      </c>
      <c r="F4841" s="118" t="str">
        <f>VLOOKUP($E4841,[5]Plan2!$A$5:$D$703,1,FALSE)</f>
        <v>2093</v>
      </c>
      <c r="G4841" s="118" t="str">
        <f>VLOOKUP($E4841,[5]Plan2!$A$5:$D$703,2,FALSE)</f>
        <v>Fabricação de produtos de limpeza, cosméticos/perfumaria e higiene pessoal</v>
      </c>
      <c r="H4841" s="118" t="str">
        <f>VLOOKUP($E4841,[5]Plan2!$A$5:$D$703,3,FALSE)</f>
        <v>2061</v>
      </c>
      <c r="I4841" s="118" t="str">
        <f>VLOOKUP($E4841,[5]Plan2!$A$5:$D$703,4,FALSE)</f>
        <v>Fabricação de sabões e detergentes sintéticos</v>
      </c>
    </row>
    <row r="4842" spans="1:9" ht="16">
      <c r="A4842" s="117" t="s">
        <v>11395</v>
      </c>
      <c r="B4842" s="118" t="s">
        <v>11396</v>
      </c>
      <c r="C4842" s="116" t="s">
        <v>337</v>
      </c>
      <c r="D4842" s="116" t="s">
        <v>248</v>
      </c>
      <c r="E4842" s="117" t="str">
        <f t="shared" si="75"/>
        <v>2093</v>
      </c>
      <c r="F4842" s="118" t="str">
        <f>VLOOKUP($E4842,[5]Plan2!$A$5:$D$703,1,FALSE)</f>
        <v>2093</v>
      </c>
      <c r="G4842" s="118" t="str">
        <f>VLOOKUP($E4842,[5]Plan2!$A$5:$D$703,2,FALSE)</f>
        <v>Fabricação de produtos de limpeza, cosméticos/perfumaria e higiene pessoal</v>
      </c>
      <c r="H4842" s="118" t="str">
        <f>VLOOKUP($E4842,[5]Plan2!$A$5:$D$703,3,FALSE)</f>
        <v>2061</v>
      </c>
      <c r="I4842" s="118" t="str">
        <f>VLOOKUP($E4842,[5]Plan2!$A$5:$D$703,4,FALSE)</f>
        <v>Fabricação de sabões e detergentes sintéticos</v>
      </c>
    </row>
    <row r="4843" spans="1:9" ht="16">
      <c r="A4843" s="117" t="s">
        <v>11397</v>
      </c>
      <c r="B4843" s="118" t="s">
        <v>11398</v>
      </c>
      <c r="C4843" s="116" t="s">
        <v>337</v>
      </c>
      <c r="D4843" s="116" t="s">
        <v>248</v>
      </c>
      <c r="E4843" s="117" t="str">
        <f t="shared" si="75"/>
        <v>2093</v>
      </c>
      <c r="F4843" s="118" t="str">
        <f>VLOOKUP($E4843,[5]Plan2!$A$5:$D$703,1,FALSE)</f>
        <v>2093</v>
      </c>
      <c r="G4843" s="118" t="str">
        <f>VLOOKUP($E4843,[5]Plan2!$A$5:$D$703,2,FALSE)</f>
        <v>Fabricação de produtos de limpeza, cosméticos/perfumaria e higiene pessoal</v>
      </c>
      <c r="H4843" s="118" t="str">
        <f>VLOOKUP($E4843,[5]Plan2!$A$5:$D$703,3,FALSE)</f>
        <v>2061</v>
      </c>
      <c r="I4843" s="118" t="str">
        <f>VLOOKUP($E4843,[5]Plan2!$A$5:$D$703,4,FALSE)</f>
        <v>Fabricação de sabões e detergentes sintéticos</v>
      </c>
    </row>
    <row r="4844" spans="1:9" ht="16">
      <c r="A4844" s="117" t="s">
        <v>11399</v>
      </c>
      <c r="B4844" s="118" t="s">
        <v>11400</v>
      </c>
      <c r="C4844" s="116" t="s">
        <v>337</v>
      </c>
      <c r="D4844" s="116" t="s">
        <v>248</v>
      </c>
      <c r="E4844" s="117" t="str">
        <f t="shared" si="75"/>
        <v>2093</v>
      </c>
      <c r="F4844" s="118" t="str">
        <f>VLOOKUP($E4844,[5]Plan2!$A$5:$D$703,1,FALSE)</f>
        <v>2093</v>
      </c>
      <c r="G4844" s="118" t="str">
        <f>VLOOKUP($E4844,[5]Plan2!$A$5:$D$703,2,FALSE)</f>
        <v>Fabricação de produtos de limpeza, cosméticos/perfumaria e higiene pessoal</v>
      </c>
      <c r="H4844" s="118" t="str">
        <f>VLOOKUP($E4844,[5]Plan2!$A$5:$D$703,3,FALSE)</f>
        <v>2061</v>
      </c>
      <c r="I4844" s="118" t="str">
        <f>VLOOKUP($E4844,[5]Plan2!$A$5:$D$703,4,FALSE)</f>
        <v>Fabricação de sabões e detergentes sintéticos</v>
      </c>
    </row>
    <row r="4845" spans="1:9" ht="16">
      <c r="A4845" s="117" t="s">
        <v>11401</v>
      </c>
      <c r="B4845" s="118" t="s">
        <v>11402</v>
      </c>
      <c r="C4845" s="116" t="s">
        <v>337</v>
      </c>
      <c r="D4845" s="116" t="s">
        <v>248</v>
      </c>
      <c r="E4845" s="117" t="str">
        <f t="shared" si="75"/>
        <v>2093</v>
      </c>
      <c r="F4845" s="118" t="str">
        <f>VLOOKUP($E4845,[5]Plan2!$A$5:$D$703,1,FALSE)</f>
        <v>2093</v>
      </c>
      <c r="G4845" s="118" t="str">
        <f>VLOOKUP($E4845,[5]Plan2!$A$5:$D$703,2,FALSE)</f>
        <v>Fabricação de produtos de limpeza, cosméticos/perfumaria e higiene pessoal</v>
      </c>
      <c r="H4845" s="118" t="str">
        <f>VLOOKUP($E4845,[5]Plan2!$A$5:$D$703,3,FALSE)</f>
        <v>2061</v>
      </c>
      <c r="I4845" s="118" t="str">
        <f>VLOOKUP($E4845,[5]Plan2!$A$5:$D$703,4,FALSE)</f>
        <v>Fabricação de sabões e detergentes sintéticos</v>
      </c>
    </row>
    <row r="4846" spans="1:9" ht="16">
      <c r="A4846" s="117" t="s">
        <v>11403</v>
      </c>
      <c r="B4846" s="118" t="s">
        <v>11404</v>
      </c>
      <c r="C4846" s="116" t="s">
        <v>337</v>
      </c>
      <c r="D4846" s="116" t="s">
        <v>248</v>
      </c>
      <c r="E4846" s="117" t="str">
        <f t="shared" si="75"/>
        <v>2093</v>
      </c>
      <c r="F4846" s="118" t="str">
        <f>VLOOKUP($E4846,[5]Plan2!$A$5:$D$703,1,FALSE)</f>
        <v>2093</v>
      </c>
      <c r="G4846" s="118" t="str">
        <f>VLOOKUP($E4846,[5]Plan2!$A$5:$D$703,2,FALSE)</f>
        <v>Fabricação de produtos de limpeza, cosméticos/perfumaria e higiene pessoal</v>
      </c>
      <c r="H4846" s="118" t="str">
        <f>VLOOKUP($E4846,[5]Plan2!$A$5:$D$703,3,FALSE)</f>
        <v>2061</v>
      </c>
      <c r="I4846" s="118" t="str">
        <f>VLOOKUP($E4846,[5]Plan2!$A$5:$D$703,4,FALSE)</f>
        <v>Fabricação de sabões e detergentes sintéticos</v>
      </c>
    </row>
    <row r="4847" spans="1:9" ht="16">
      <c r="A4847" s="117" t="s">
        <v>11405</v>
      </c>
      <c r="B4847" s="118" t="s">
        <v>11406</v>
      </c>
      <c r="C4847" s="116" t="s">
        <v>337</v>
      </c>
      <c r="D4847" s="116" t="s">
        <v>248</v>
      </c>
      <c r="E4847" s="117" t="str">
        <f t="shared" si="75"/>
        <v>2093</v>
      </c>
      <c r="F4847" s="118" t="str">
        <f>VLOOKUP($E4847,[5]Plan2!$A$5:$D$703,1,FALSE)</f>
        <v>2093</v>
      </c>
      <c r="G4847" s="118" t="str">
        <f>VLOOKUP($E4847,[5]Plan2!$A$5:$D$703,2,FALSE)</f>
        <v>Fabricação de produtos de limpeza, cosméticos/perfumaria e higiene pessoal</v>
      </c>
      <c r="H4847" s="118" t="str">
        <f>VLOOKUP($E4847,[5]Plan2!$A$5:$D$703,3,FALSE)</f>
        <v>2061</v>
      </c>
      <c r="I4847" s="118" t="str">
        <f>VLOOKUP($E4847,[5]Plan2!$A$5:$D$703,4,FALSE)</f>
        <v>Fabricação de sabões e detergentes sintéticos</v>
      </c>
    </row>
    <row r="4848" spans="1:9" ht="16">
      <c r="A4848" s="117" t="s">
        <v>11407</v>
      </c>
      <c r="B4848" s="118" t="s">
        <v>11408</v>
      </c>
      <c r="C4848" s="116" t="s">
        <v>337</v>
      </c>
      <c r="D4848" s="116" t="s">
        <v>248</v>
      </c>
      <c r="E4848" s="117" t="str">
        <f t="shared" si="75"/>
        <v>2093</v>
      </c>
      <c r="F4848" s="118" t="str">
        <f>VLOOKUP($E4848,[5]Plan2!$A$5:$D$703,1,FALSE)</f>
        <v>2093</v>
      </c>
      <c r="G4848" s="118" t="str">
        <f>VLOOKUP($E4848,[5]Plan2!$A$5:$D$703,2,FALSE)</f>
        <v>Fabricação de produtos de limpeza, cosméticos/perfumaria e higiene pessoal</v>
      </c>
      <c r="H4848" s="118" t="str">
        <f>VLOOKUP($E4848,[5]Plan2!$A$5:$D$703,3,FALSE)</f>
        <v>2061</v>
      </c>
      <c r="I4848" s="118" t="str">
        <f>VLOOKUP($E4848,[5]Plan2!$A$5:$D$703,4,FALSE)</f>
        <v>Fabricação de sabões e detergentes sintéticos</v>
      </c>
    </row>
    <row r="4849" spans="1:9" ht="16">
      <c r="A4849" s="117" t="s">
        <v>11409</v>
      </c>
      <c r="B4849" s="118" t="s">
        <v>11410</v>
      </c>
      <c r="C4849" s="116" t="s">
        <v>337</v>
      </c>
      <c r="D4849" s="116" t="s">
        <v>248</v>
      </c>
      <c r="E4849" s="117" t="str">
        <f t="shared" si="75"/>
        <v>2093</v>
      </c>
      <c r="F4849" s="118" t="str">
        <f>VLOOKUP($E4849,[5]Plan2!$A$5:$D$703,1,FALSE)</f>
        <v>2093</v>
      </c>
      <c r="G4849" s="118" t="str">
        <f>VLOOKUP($E4849,[5]Plan2!$A$5:$D$703,2,FALSE)</f>
        <v>Fabricação de produtos de limpeza, cosméticos/perfumaria e higiene pessoal</v>
      </c>
      <c r="H4849" s="118" t="str">
        <f>VLOOKUP($E4849,[5]Plan2!$A$5:$D$703,3,FALSE)</f>
        <v>2061</v>
      </c>
      <c r="I4849" s="118" t="str">
        <f>VLOOKUP($E4849,[5]Plan2!$A$5:$D$703,4,FALSE)</f>
        <v>Fabricação de sabões e detergentes sintéticos</v>
      </c>
    </row>
    <row r="4850" spans="1:9" ht="16">
      <c r="A4850" s="117" t="s">
        <v>11411</v>
      </c>
      <c r="B4850" s="118" t="s">
        <v>11412</v>
      </c>
      <c r="C4850" s="116" t="s">
        <v>337</v>
      </c>
      <c r="D4850" s="116" t="s">
        <v>248</v>
      </c>
      <c r="E4850" s="117" t="str">
        <f t="shared" si="75"/>
        <v>2093</v>
      </c>
      <c r="F4850" s="118" t="str">
        <f>VLOOKUP($E4850,[5]Plan2!$A$5:$D$703,1,FALSE)</f>
        <v>2093</v>
      </c>
      <c r="G4850" s="118" t="str">
        <f>VLOOKUP($E4850,[5]Plan2!$A$5:$D$703,2,FALSE)</f>
        <v>Fabricação de produtos de limpeza, cosméticos/perfumaria e higiene pessoal</v>
      </c>
      <c r="H4850" s="118" t="str">
        <f>VLOOKUP($E4850,[5]Plan2!$A$5:$D$703,3,FALSE)</f>
        <v>2061</v>
      </c>
      <c r="I4850" s="118" t="str">
        <f>VLOOKUP($E4850,[5]Plan2!$A$5:$D$703,4,FALSE)</f>
        <v>Fabricação de sabões e detergentes sintéticos</v>
      </c>
    </row>
    <row r="4851" spans="1:9" ht="16">
      <c r="A4851" s="117" t="s">
        <v>11413</v>
      </c>
      <c r="B4851" s="118" t="s">
        <v>11414</v>
      </c>
      <c r="C4851" s="116" t="s">
        <v>337</v>
      </c>
      <c r="D4851" s="116" t="s">
        <v>248</v>
      </c>
      <c r="E4851" s="117" t="str">
        <f t="shared" si="75"/>
        <v>2093</v>
      </c>
      <c r="F4851" s="118" t="str">
        <f>VLOOKUP($E4851,[5]Plan2!$A$5:$D$703,1,FALSE)</f>
        <v>2093</v>
      </c>
      <c r="G4851" s="118" t="str">
        <f>VLOOKUP($E4851,[5]Plan2!$A$5:$D$703,2,FALSE)</f>
        <v>Fabricação de produtos de limpeza, cosméticos/perfumaria e higiene pessoal</v>
      </c>
      <c r="H4851" s="118" t="str">
        <f>VLOOKUP($E4851,[5]Plan2!$A$5:$D$703,3,FALSE)</f>
        <v>2061</v>
      </c>
      <c r="I4851" s="118" t="str">
        <f>VLOOKUP($E4851,[5]Plan2!$A$5:$D$703,4,FALSE)</f>
        <v>Fabricação de sabões e detergentes sintéticos</v>
      </c>
    </row>
    <row r="4852" spans="1:9" ht="16">
      <c r="A4852" s="117" t="s">
        <v>11415</v>
      </c>
      <c r="B4852" s="118" t="s">
        <v>11416</v>
      </c>
      <c r="C4852" s="116" t="s">
        <v>337</v>
      </c>
      <c r="D4852" s="116" t="s">
        <v>248</v>
      </c>
      <c r="E4852" s="117" t="str">
        <f t="shared" si="75"/>
        <v>2093</v>
      </c>
      <c r="F4852" s="118" t="str">
        <f>VLOOKUP($E4852,[5]Plan2!$A$5:$D$703,1,FALSE)</f>
        <v>2093</v>
      </c>
      <c r="G4852" s="118" t="str">
        <f>VLOOKUP($E4852,[5]Plan2!$A$5:$D$703,2,FALSE)</f>
        <v>Fabricação de produtos de limpeza, cosméticos/perfumaria e higiene pessoal</v>
      </c>
      <c r="H4852" s="118" t="str">
        <f>VLOOKUP($E4852,[5]Plan2!$A$5:$D$703,3,FALSE)</f>
        <v>2061</v>
      </c>
      <c r="I4852" s="118" t="str">
        <f>VLOOKUP($E4852,[5]Plan2!$A$5:$D$703,4,FALSE)</f>
        <v>Fabricação de sabões e detergentes sintéticos</v>
      </c>
    </row>
    <row r="4853" spans="1:9" ht="16">
      <c r="A4853" s="117" t="s">
        <v>11417</v>
      </c>
      <c r="B4853" s="118" t="s">
        <v>11418</v>
      </c>
      <c r="C4853" s="116" t="s">
        <v>337</v>
      </c>
      <c r="D4853" s="116" t="s">
        <v>248</v>
      </c>
      <c r="E4853" s="117" t="str">
        <f t="shared" si="75"/>
        <v>2093</v>
      </c>
      <c r="F4853" s="118" t="str">
        <f>VLOOKUP($E4853,[5]Plan2!$A$5:$D$703,1,FALSE)</f>
        <v>2093</v>
      </c>
      <c r="G4853" s="118" t="str">
        <f>VLOOKUP($E4853,[5]Plan2!$A$5:$D$703,2,FALSE)</f>
        <v>Fabricação de produtos de limpeza, cosméticos/perfumaria e higiene pessoal</v>
      </c>
      <c r="H4853" s="118" t="str">
        <f>VLOOKUP($E4853,[5]Plan2!$A$5:$D$703,3,FALSE)</f>
        <v>2061</v>
      </c>
      <c r="I4853" s="118" t="str">
        <f>VLOOKUP($E4853,[5]Plan2!$A$5:$D$703,4,FALSE)</f>
        <v>Fabricação de sabões e detergentes sintéticos</v>
      </c>
    </row>
    <row r="4854" spans="1:9" ht="16">
      <c r="A4854" s="117" t="s">
        <v>11419</v>
      </c>
      <c r="B4854" s="118" t="s">
        <v>11420</v>
      </c>
      <c r="C4854" s="116" t="s">
        <v>337</v>
      </c>
      <c r="D4854" s="116" t="s">
        <v>248</v>
      </c>
      <c r="E4854" s="117" t="str">
        <f t="shared" si="75"/>
        <v>2093</v>
      </c>
      <c r="F4854" s="118" t="str">
        <f>VLOOKUP($E4854,[5]Plan2!$A$5:$D$703,1,FALSE)</f>
        <v>2093</v>
      </c>
      <c r="G4854" s="118" t="str">
        <f>VLOOKUP($E4854,[5]Plan2!$A$5:$D$703,2,FALSE)</f>
        <v>Fabricação de produtos de limpeza, cosméticos/perfumaria e higiene pessoal</v>
      </c>
      <c r="H4854" s="118" t="str">
        <f>VLOOKUP($E4854,[5]Plan2!$A$5:$D$703,3,FALSE)</f>
        <v>2061</v>
      </c>
      <c r="I4854" s="118" t="str">
        <f>VLOOKUP($E4854,[5]Plan2!$A$5:$D$703,4,FALSE)</f>
        <v>Fabricação de sabões e detergentes sintéticos</v>
      </c>
    </row>
    <row r="4855" spans="1:9" ht="16">
      <c r="A4855" s="117" t="s">
        <v>11421</v>
      </c>
      <c r="B4855" s="118" t="s">
        <v>11422</v>
      </c>
      <c r="C4855" s="116" t="s">
        <v>337</v>
      </c>
      <c r="D4855" s="116" t="s">
        <v>248</v>
      </c>
      <c r="E4855" s="117" t="str">
        <f t="shared" si="75"/>
        <v>2093</v>
      </c>
      <c r="F4855" s="118" t="str">
        <f>VLOOKUP($E4855,[5]Plan2!$A$5:$D$703,1,FALSE)</f>
        <v>2093</v>
      </c>
      <c r="G4855" s="118" t="str">
        <f>VLOOKUP($E4855,[5]Plan2!$A$5:$D$703,2,FALSE)</f>
        <v>Fabricação de produtos de limpeza, cosméticos/perfumaria e higiene pessoal</v>
      </c>
      <c r="H4855" s="118" t="str">
        <f>VLOOKUP($E4855,[5]Plan2!$A$5:$D$703,3,FALSE)</f>
        <v>2061</v>
      </c>
      <c r="I4855" s="118" t="str">
        <f>VLOOKUP($E4855,[5]Plan2!$A$5:$D$703,4,FALSE)</f>
        <v>Fabricação de sabões e detergentes sintéticos</v>
      </c>
    </row>
    <row r="4856" spans="1:9" ht="16">
      <c r="A4856" s="117" t="s">
        <v>11423</v>
      </c>
      <c r="B4856" s="118" t="s">
        <v>11424</v>
      </c>
      <c r="C4856" s="116" t="s">
        <v>337</v>
      </c>
      <c r="D4856" s="116" t="s">
        <v>248</v>
      </c>
      <c r="E4856" s="117" t="str">
        <f t="shared" si="75"/>
        <v>2093</v>
      </c>
      <c r="F4856" s="118" t="str">
        <f>VLOOKUP($E4856,[5]Plan2!$A$5:$D$703,1,FALSE)</f>
        <v>2093</v>
      </c>
      <c r="G4856" s="118" t="str">
        <f>VLOOKUP($E4856,[5]Plan2!$A$5:$D$703,2,FALSE)</f>
        <v>Fabricação de produtos de limpeza, cosméticos/perfumaria e higiene pessoal</v>
      </c>
      <c r="H4856" s="118" t="str">
        <f>VLOOKUP($E4856,[5]Plan2!$A$5:$D$703,3,FALSE)</f>
        <v>2061</v>
      </c>
      <c r="I4856" s="118" t="str">
        <f>VLOOKUP($E4856,[5]Plan2!$A$5:$D$703,4,FALSE)</f>
        <v>Fabricação de sabões e detergentes sintéticos</v>
      </c>
    </row>
    <row r="4857" spans="1:9" ht="16">
      <c r="A4857" s="117" t="s">
        <v>11425</v>
      </c>
      <c r="B4857" s="118" t="s">
        <v>11426</v>
      </c>
      <c r="C4857" s="116" t="s">
        <v>337</v>
      </c>
      <c r="D4857" s="116" t="s">
        <v>248</v>
      </c>
      <c r="E4857" s="117" t="str">
        <f t="shared" si="75"/>
        <v>2093</v>
      </c>
      <c r="F4857" s="118" t="str">
        <f>VLOOKUP($E4857,[5]Plan2!$A$5:$D$703,1,FALSE)</f>
        <v>2093</v>
      </c>
      <c r="G4857" s="118" t="str">
        <f>VLOOKUP($E4857,[5]Plan2!$A$5:$D$703,2,FALSE)</f>
        <v>Fabricação de produtos de limpeza, cosméticos/perfumaria e higiene pessoal</v>
      </c>
      <c r="H4857" s="118" t="str">
        <f>VLOOKUP($E4857,[5]Plan2!$A$5:$D$703,3,FALSE)</f>
        <v>2061</v>
      </c>
      <c r="I4857" s="118" t="str">
        <f>VLOOKUP($E4857,[5]Plan2!$A$5:$D$703,4,FALSE)</f>
        <v>Fabricação de sabões e detergentes sintéticos</v>
      </c>
    </row>
    <row r="4858" spans="1:9" ht="16">
      <c r="A4858" s="117" t="s">
        <v>11427</v>
      </c>
      <c r="B4858" s="118" t="s">
        <v>11428</v>
      </c>
      <c r="C4858" s="116" t="s">
        <v>337</v>
      </c>
      <c r="D4858" s="116" t="s">
        <v>248</v>
      </c>
      <c r="E4858" s="117" t="str">
        <f t="shared" si="75"/>
        <v>2093</v>
      </c>
      <c r="F4858" s="118" t="str">
        <f>VLOOKUP($E4858,[5]Plan2!$A$5:$D$703,1,FALSE)</f>
        <v>2093</v>
      </c>
      <c r="G4858" s="118" t="str">
        <f>VLOOKUP($E4858,[5]Plan2!$A$5:$D$703,2,FALSE)</f>
        <v>Fabricação de produtos de limpeza, cosméticos/perfumaria e higiene pessoal</v>
      </c>
      <c r="H4858" s="118" t="str">
        <f>VLOOKUP($E4858,[5]Plan2!$A$5:$D$703,3,FALSE)</f>
        <v>2061</v>
      </c>
      <c r="I4858" s="118" t="str">
        <f>VLOOKUP($E4858,[5]Plan2!$A$5:$D$703,4,FALSE)</f>
        <v>Fabricação de sabões e detergentes sintéticos</v>
      </c>
    </row>
    <row r="4859" spans="1:9" ht="16">
      <c r="A4859" s="117" t="s">
        <v>11429</v>
      </c>
      <c r="B4859" s="118" t="s">
        <v>11430</v>
      </c>
      <c r="C4859" s="116" t="s">
        <v>337</v>
      </c>
      <c r="D4859" s="116" t="s">
        <v>248</v>
      </c>
      <c r="E4859" s="117" t="str">
        <f t="shared" si="75"/>
        <v>2093</v>
      </c>
      <c r="F4859" s="118" t="str">
        <f>VLOOKUP($E4859,[5]Plan2!$A$5:$D$703,1,FALSE)</f>
        <v>2093</v>
      </c>
      <c r="G4859" s="118" t="str">
        <f>VLOOKUP($E4859,[5]Plan2!$A$5:$D$703,2,FALSE)</f>
        <v>Fabricação de produtos de limpeza, cosméticos/perfumaria e higiene pessoal</v>
      </c>
      <c r="H4859" s="118" t="str">
        <f>VLOOKUP($E4859,[5]Plan2!$A$5:$D$703,3,FALSE)</f>
        <v>2061</v>
      </c>
      <c r="I4859" s="118" t="str">
        <f>VLOOKUP($E4859,[5]Plan2!$A$5:$D$703,4,FALSE)</f>
        <v>Fabricação de sabões e detergentes sintéticos</v>
      </c>
    </row>
    <row r="4860" spans="1:9" ht="16">
      <c r="A4860" s="117" t="s">
        <v>11431</v>
      </c>
      <c r="B4860" s="118" t="s">
        <v>11432</v>
      </c>
      <c r="C4860" s="116" t="s">
        <v>337</v>
      </c>
      <c r="D4860" s="116" t="s">
        <v>248</v>
      </c>
      <c r="E4860" s="117" t="str">
        <f t="shared" si="75"/>
        <v>2093</v>
      </c>
      <c r="F4860" s="118" t="str">
        <f>VLOOKUP($E4860,[5]Plan2!$A$5:$D$703,1,FALSE)</f>
        <v>2093</v>
      </c>
      <c r="G4860" s="118" t="str">
        <f>VLOOKUP($E4860,[5]Plan2!$A$5:$D$703,2,FALSE)</f>
        <v>Fabricação de produtos de limpeza, cosméticos/perfumaria e higiene pessoal</v>
      </c>
      <c r="H4860" s="118" t="str">
        <f>VLOOKUP($E4860,[5]Plan2!$A$5:$D$703,3,FALSE)</f>
        <v>2061</v>
      </c>
      <c r="I4860" s="118" t="str">
        <f>VLOOKUP($E4860,[5]Plan2!$A$5:$D$703,4,FALSE)</f>
        <v>Fabricação de sabões e detergentes sintéticos</v>
      </c>
    </row>
    <row r="4861" spans="1:9" ht="16">
      <c r="A4861" s="117" t="s">
        <v>11433</v>
      </c>
      <c r="B4861" s="118" t="s">
        <v>11434</v>
      </c>
      <c r="C4861" s="116" t="s">
        <v>337</v>
      </c>
      <c r="D4861" s="116" t="s">
        <v>248</v>
      </c>
      <c r="E4861" s="117" t="str">
        <f t="shared" si="75"/>
        <v>2093</v>
      </c>
      <c r="F4861" s="118" t="str">
        <f>VLOOKUP($E4861,[5]Plan2!$A$5:$D$703,1,FALSE)</f>
        <v>2093</v>
      </c>
      <c r="G4861" s="118" t="str">
        <f>VLOOKUP($E4861,[5]Plan2!$A$5:$D$703,2,FALSE)</f>
        <v>Fabricação de produtos de limpeza, cosméticos/perfumaria e higiene pessoal</v>
      </c>
      <c r="H4861" s="118" t="str">
        <f>VLOOKUP($E4861,[5]Plan2!$A$5:$D$703,3,FALSE)</f>
        <v>2061</v>
      </c>
      <c r="I4861" s="118" t="str">
        <f>VLOOKUP($E4861,[5]Plan2!$A$5:$D$703,4,FALSE)</f>
        <v>Fabricação de sabões e detergentes sintéticos</v>
      </c>
    </row>
    <row r="4862" spans="1:9" ht="16">
      <c r="A4862" s="117" t="s">
        <v>11435</v>
      </c>
      <c r="B4862" s="118" t="s">
        <v>11436</v>
      </c>
      <c r="C4862" s="116" t="s">
        <v>337</v>
      </c>
      <c r="D4862" s="116" t="s">
        <v>248</v>
      </c>
      <c r="E4862" s="117" t="str">
        <f t="shared" si="75"/>
        <v>2093</v>
      </c>
      <c r="F4862" s="118" t="str">
        <f>VLOOKUP($E4862,[5]Plan2!$A$5:$D$703,1,FALSE)</f>
        <v>2093</v>
      </c>
      <c r="G4862" s="118" t="str">
        <f>VLOOKUP($E4862,[5]Plan2!$A$5:$D$703,2,FALSE)</f>
        <v>Fabricação de produtos de limpeza, cosméticos/perfumaria e higiene pessoal</v>
      </c>
      <c r="H4862" s="118" t="str">
        <f>VLOOKUP($E4862,[5]Plan2!$A$5:$D$703,3,FALSE)</f>
        <v>2061</v>
      </c>
      <c r="I4862" s="118" t="str">
        <f>VLOOKUP($E4862,[5]Plan2!$A$5:$D$703,4,FALSE)</f>
        <v>Fabricação de sabões e detergentes sintéticos</v>
      </c>
    </row>
    <row r="4863" spans="1:9" ht="16">
      <c r="A4863" s="117" t="s">
        <v>11437</v>
      </c>
      <c r="B4863" s="118" t="s">
        <v>11438</v>
      </c>
      <c r="C4863" s="116" t="s">
        <v>337</v>
      </c>
      <c r="D4863" s="116" t="s">
        <v>248</v>
      </c>
      <c r="E4863" s="117" t="str">
        <f t="shared" si="75"/>
        <v>2093</v>
      </c>
      <c r="F4863" s="118" t="str">
        <f>VLOOKUP($E4863,[5]Plan2!$A$5:$D$703,1,FALSE)</f>
        <v>2093</v>
      </c>
      <c r="G4863" s="118" t="str">
        <f>VLOOKUP($E4863,[5]Plan2!$A$5:$D$703,2,FALSE)</f>
        <v>Fabricação de produtos de limpeza, cosméticos/perfumaria e higiene pessoal</v>
      </c>
      <c r="H4863" s="118" t="str">
        <f>VLOOKUP($E4863,[5]Plan2!$A$5:$D$703,3,FALSE)</f>
        <v>2061</v>
      </c>
      <c r="I4863" s="118" t="str">
        <f>VLOOKUP($E4863,[5]Plan2!$A$5:$D$703,4,FALSE)</f>
        <v>Fabricação de sabões e detergentes sintéticos</v>
      </c>
    </row>
    <row r="4864" spans="1:9" ht="16">
      <c r="A4864" s="117" t="s">
        <v>11439</v>
      </c>
      <c r="B4864" s="118" t="s">
        <v>11440</v>
      </c>
      <c r="C4864" s="116" t="s">
        <v>337</v>
      </c>
      <c r="D4864" s="116" t="s">
        <v>248</v>
      </c>
      <c r="E4864" s="117" t="str">
        <f t="shared" si="75"/>
        <v>2093</v>
      </c>
      <c r="F4864" s="118" t="str">
        <f>VLOOKUP($E4864,[5]Plan2!$A$5:$D$703,1,FALSE)</f>
        <v>2093</v>
      </c>
      <c r="G4864" s="118" t="str">
        <f>VLOOKUP($E4864,[5]Plan2!$A$5:$D$703,2,FALSE)</f>
        <v>Fabricação de produtos de limpeza, cosméticos/perfumaria e higiene pessoal</v>
      </c>
      <c r="H4864" s="118" t="str">
        <f>VLOOKUP($E4864,[5]Plan2!$A$5:$D$703,3,FALSE)</f>
        <v>2061</v>
      </c>
      <c r="I4864" s="118" t="str">
        <f>VLOOKUP($E4864,[5]Plan2!$A$5:$D$703,4,FALSE)</f>
        <v>Fabricação de sabões e detergentes sintéticos</v>
      </c>
    </row>
    <row r="4865" spans="1:9" ht="16">
      <c r="A4865" s="117" t="s">
        <v>11441</v>
      </c>
      <c r="B4865" s="118" t="s">
        <v>11442</v>
      </c>
      <c r="C4865" s="116" t="s">
        <v>337</v>
      </c>
      <c r="D4865" s="116" t="s">
        <v>248</v>
      </c>
      <c r="E4865" s="117" t="str">
        <f t="shared" si="75"/>
        <v>2093</v>
      </c>
      <c r="F4865" s="118" t="str">
        <f>VLOOKUP($E4865,[5]Plan2!$A$5:$D$703,1,FALSE)</f>
        <v>2093</v>
      </c>
      <c r="G4865" s="118" t="str">
        <f>VLOOKUP($E4865,[5]Plan2!$A$5:$D$703,2,FALSE)</f>
        <v>Fabricação de produtos de limpeza, cosméticos/perfumaria e higiene pessoal</v>
      </c>
      <c r="H4865" s="118" t="str">
        <f>VLOOKUP($E4865,[5]Plan2!$A$5:$D$703,3,FALSE)</f>
        <v>2061</v>
      </c>
      <c r="I4865" s="118" t="str">
        <f>VLOOKUP($E4865,[5]Plan2!$A$5:$D$703,4,FALSE)</f>
        <v>Fabricação de sabões e detergentes sintéticos</v>
      </c>
    </row>
    <row r="4866" spans="1:9" ht="16">
      <c r="A4866" s="117" t="s">
        <v>11443</v>
      </c>
      <c r="B4866" s="118" t="s">
        <v>11444</v>
      </c>
      <c r="C4866" s="116" t="s">
        <v>337</v>
      </c>
      <c r="D4866" s="116" t="s">
        <v>248</v>
      </c>
      <c r="E4866" s="117" t="str">
        <f t="shared" si="75"/>
        <v>2093</v>
      </c>
      <c r="F4866" s="118" t="str">
        <f>VLOOKUP($E4866,[5]Plan2!$A$5:$D$703,1,FALSE)</f>
        <v>2093</v>
      </c>
      <c r="G4866" s="118" t="str">
        <f>VLOOKUP($E4866,[5]Plan2!$A$5:$D$703,2,FALSE)</f>
        <v>Fabricação de produtos de limpeza, cosméticos/perfumaria e higiene pessoal</v>
      </c>
      <c r="H4866" s="118" t="str">
        <f>VLOOKUP($E4866,[5]Plan2!$A$5:$D$703,3,FALSE)</f>
        <v>2061</v>
      </c>
      <c r="I4866" s="118" t="str">
        <f>VLOOKUP($E4866,[5]Plan2!$A$5:$D$703,4,FALSE)</f>
        <v>Fabricação de sabões e detergentes sintéticos</v>
      </c>
    </row>
    <row r="4867" spans="1:9" ht="16">
      <c r="A4867" s="117" t="s">
        <v>11445</v>
      </c>
      <c r="B4867" s="118" t="s">
        <v>11446</v>
      </c>
      <c r="C4867" s="116" t="s">
        <v>337</v>
      </c>
      <c r="D4867" s="116" t="s">
        <v>248</v>
      </c>
      <c r="E4867" s="117" t="str">
        <f t="shared" ref="E4867:E4930" si="76">LEFT(C4867,4)</f>
        <v>2093</v>
      </c>
      <c r="F4867" s="118" t="str">
        <f>VLOOKUP($E4867,[5]Plan2!$A$5:$D$703,1,FALSE)</f>
        <v>2093</v>
      </c>
      <c r="G4867" s="118" t="str">
        <f>VLOOKUP($E4867,[5]Plan2!$A$5:$D$703,2,FALSE)</f>
        <v>Fabricação de produtos de limpeza, cosméticos/perfumaria e higiene pessoal</v>
      </c>
      <c r="H4867" s="118" t="str">
        <f>VLOOKUP($E4867,[5]Plan2!$A$5:$D$703,3,FALSE)</f>
        <v>2061</v>
      </c>
      <c r="I4867" s="118" t="str">
        <f>VLOOKUP($E4867,[5]Plan2!$A$5:$D$703,4,FALSE)</f>
        <v>Fabricação de sabões e detergentes sintéticos</v>
      </c>
    </row>
    <row r="4868" spans="1:9" ht="16">
      <c r="A4868" s="117" t="s">
        <v>11447</v>
      </c>
      <c r="B4868" s="118" t="s">
        <v>11448</v>
      </c>
      <c r="C4868" s="116" t="s">
        <v>337</v>
      </c>
      <c r="D4868" s="116" t="s">
        <v>248</v>
      </c>
      <c r="E4868" s="117" t="str">
        <f t="shared" si="76"/>
        <v>2093</v>
      </c>
      <c r="F4868" s="118" t="str">
        <f>VLOOKUP($E4868,[5]Plan2!$A$5:$D$703,1,FALSE)</f>
        <v>2093</v>
      </c>
      <c r="G4868" s="118" t="str">
        <f>VLOOKUP($E4868,[5]Plan2!$A$5:$D$703,2,FALSE)</f>
        <v>Fabricação de produtos de limpeza, cosméticos/perfumaria e higiene pessoal</v>
      </c>
      <c r="H4868" s="118" t="str">
        <f>VLOOKUP($E4868,[5]Plan2!$A$5:$D$703,3,FALSE)</f>
        <v>2061</v>
      </c>
      <c r="I4868" s="118" t="str">
        <f>VLOOKUP($E4868,[5]Plan2!$A$5:$D$703,4,FALSE)</f>
        <v>Fabricação de sabões e detergentes sintéticos</v>
      </c>
    </row>
    <row r="4869" spans="1:9" ht="16">
      <c r="A4869" s="117" t="s">
        <v>11449</v>
      </c>
      <c r="B4869" s="118" t="s">
        <v>11450</v>
      </c>
      <c r="C4869" s="116" t="s">
        <v>337</v>
      </c>
      <c r="D4869" s="116" t="s">
        <v>248</v>
      </c>
      <c r="E4869" s="117" t="str">
        <f t="shared" si="76"/>
        <v>2093</v>
      </c>
      <c r="F4869" s="118" t="str">
        <f>VLOOKUP($E4869,[5]Plan2!$A$5:$D$703,1,FALSE)</f>
        <v>2093</v>
      </c>
      <c r="G4869" s="118" t="str">
        <f>VLOOKUP($E4869,[5]Plan2!$A$5:$D$703,2,FALSE)</f>
        <v>Fabricação de produtos de limpeza, cosméticos/perfumaria e higiene pessoal</v>
      </c>
      <c r="H4869" s="118" t="str">
        <f>VLOOKUP($E4869,[5]Plan2!$A$5:$D$703,3,FALSE)</f>
        <v>2061</v>
      </c>
      <c r="I4869" s="118" t="str">
        <f>VLOOKUP($E4869,[5]Plan2!$A$5:$D$703,4,FALSE)</f>
        <v>Fabricação de sabões e detergentes sintéticos</v>
      </c>
    </row>
    <row r="4870" spans="1:9" ht="16">
      <c r="A4870" s="117" t="s">
        <v>11451</v>
      </c>
      <c r="B4870" s="118" t="s">
        <v>11452</v>
      </c>
      <c r="C4870" s="116" t="s">
        <v>337</v>
      </c>
      <c r="D4870" s="116" t="s">
        <v>248</v>
      </c>
      <c r="E4870" s="117" t="str">
        <f t="shared" si="76"/>
        <v>2093</v>
      </c>
      <c r="F4870" s="118" t="str">
        <f>VLOOKUP($E4870,[5]Plan2!$A$5:$D$703,1,FALSE)</f>
        <v>2093</v>
      </c>
      <c r="G4870" s="118" t="str">
        <f>VLOOKUP($E4870,[5]Plan2!$A$5:$D$703,2,FALSE)</f>
        <v>Fabricação de produtos de limpeza, cosméticos/perfumaria e higiene pessoal</v>
      </c>
      <c r="H4870" s="118" t="str">
        <f>VLOOKUP($E4870,[5]Plan2!$A$5:$D$703,3,FALSE)</f>
        <v>2061</v>
      </c>
      <c r="I4870" s="118" t="str">
        <f>VLOOKUP($E4870,[5]Plan2!$A$5:$D$703,4,FALSE)</f>
        <v>Fabricação de sabões e detergentes sintéticos</v>
      </c>
    </row>
    <row r="4871" spans="1:9" ht="16">
      <c r="A4871" s="117" t="s">
        <v>11453</v>
      </c>
      <c r="B4871" s="118" t="s">
        <v>11454</v>
      </c>
      <c r="C4871" s="116" t="s">
        <v>337</v>
      </c>
      <c r="D4871" s="116" t="s">
        <v>248</v>
      </c>
      <c r="E4871" s="117" t="str">
        <f t="shared" si="76"/>
        <v>2093</v>
      </c>
      <c r="F4871" s="118" t="str">
        <f>VLOOKUP($E4871,[5]Plan2!$A$5:$D$703,1,FALSE)</f>
        <v>2093</v>
      </c>
      <c r="G4871" s="118" t="str">
        <f>VLOOKUP($E4871,[5]Plan2!$A$5:$D$703,2,FALSE)</f>
        <v>Fabricação de produtos de limpeza, cosméticos/perfumaria e higiene pessoal</v>
      </c>
      <c r="H4871" s="118" t="str">
        <f>VLOOKUP($E4871,[5]Plan2!$A$5:$D$703,3,FALSE)</f>
        <v>2061</v>
      </c>
      <c r="I4871" s="118" t="str">
        <f>VLOOKUP($E4871,[5]Plan2!$A$5:$D$703,4,FALSE)</f>
        <v>Fabricação de sabões e detergentes sintéticos</v>
      </c>
    </row>
    <row r="4872" spans="1:9" ht="16">
      <c r="A4872" s="117" t="s">
        <v>11455</v>
      </c>
      <c r="B4872" s="118" t="s">
        <v>11456</v>
      </c>
      <c r="C4872" s="116" t="s">
        <v>337</v>
      </c>
      <c r="D4872" s="116" t="s">
        <v>248</v>
      </c>
      <c r="E4872" s="117" t="str">
        <f t="shared" si="76"/>
        <v>2093</v>
      </c>
      <c r="F4872" s="118" t="str">
        <f>VLOOKUP($E4872,[5]Plan2!$A$5:$D$703,1,FALSE)</f>
        <v>2093</v>
      </c>
      <c r="G4872" s="118" t="str">
        <f>VLOOKUP($E4872,[5]Plan2!$A$5:$D$703,2,FALSE)</f>
        <v>Fabricação de produtos de limpeza, cosméticos/perfumaria e higiene pessoal</v>
      </c>
      <c r="H4872" s="118" t="str">
        <f>VLOOKUP($E4872,[5]Plan2!$A$5:$D$703,3,FALSE)</f>
        <v>2061</v>
      </c>
      <c r="I4872" s="118" t="str">
        <f>VLOOKUP($E4872,[5]Plan2!$A$5:$D$703,4,FALSE)</f>
        <v>Fabricação de sabões e detergentes sintéticos</v>
      </c>
    </row>
    <row r="4873" spans="1:9" ht="16">
      <c r="A4873" s="117" t="s">
        <v>11457</v>
      </c>
      <c r="B4873" s="118" t="s">
        <v>11458</v>
      </c>
      <c r="C4873" s="116" t="s">
        <v>337</v>
      </c>
      <c r="D4873" s="116" t="s">
        <v>248</v>
      </c>
      <c r="E4873" s="117" t="str">
        <f t="shared" si="76"/>
        <v>2093</v>
      </c>
      <c r="F4873" s="118" t="str">
        <f>VLOOKUP($E4873,[5]Plan2!$A$5:$D$703,1,FALSE)</f>
        <v>2093</v>
      </c>
      <c r="G4873" s="118" t="str">
        <f>VLOOKUP($E4873,[5]Plan2!$A$5:$D$703,2,FALSE)</f>
        <v>Fabricação de produtos de limpeza, cosméticos/perfumaria e higiene pessoal</v>
      </c>
      <c r="H4873" s="118" t="str">
        <f>VLOOKUP($E4873,[5]Plan2!$A$5:$D$703,3,FALSE)</f>
        <v>2061</v>
      </c>
      <c r="I4873" s="118" t="str">
        <f>VLOOKUP($E4873,[5]Plan2!$A$5:$D$703,4,FALSE)</f>
        <v>Fabricação de sabões e detergentes sintéticos</v>
      </c>
    </row>
    <row r="4874" spans="1:9" ht="16">
      <c r="A4874" s="117" t="s">
        <v>11459</v>
      </c>
      <c r="B4874" s="118" t="s">
        <v>11460</v>
      </c>
      <c r="C4874" s="116" t="s">
        <v>337</v>
      </c>
      <c r="D4874" s="116" t="s">
        <v>248</v>
      </c>
      <c r="E4874" s="117" t="str">
        <f t="shared" si="76"/>
        <v>2093</v>
      </c>
      <c r="F4874" s="118" t="str">
        <f>VLOOKUP($E4874,[5]Plan2!$A$5:$D$703,1,FALSE)</f>
        <v>2093</v>
      </c>
      <c r="G4874" s="118" t="str">
        <f>VLOOKUP($E4874,[5]Plan2!$A$5:$D$703,2,FALSE)</f>
        <v>Fabricação de produtos de limpeza, cosméticos/perfumaria e higiene pessoal</v>
      </c>
      <c r="H4874" s="118" t="str">
        <f>VLOOKUP($E4874,[5]Plan2!$A$5:$D$703,3,FALSE)</f>
        <v>2061</v>
      </c>
      <c r="I4874" s="118" t="str">
        <f>VLOOKUP($E4874,[5]Plan2!$A$5:$D$703,4,FALSE)</f>
        <v>Fabricação de sabões e detergentes sintéticos</v>
      </c>
    </row>
    <row r="4875" spans="1:9" ht="16">
      <c r="A4875" s="117" t="s">
        <v>11461</v>
      </c>
      <c r="B4875" s="118" t="s">
        <v>11462</v>
      </c>
      <c r="C4875" s="116" t="s">
        <v>337</v>
      </c>
      <c r="D4875" s="116" t="s">
        <v>248</v>
      </c>
      <c r="E4875" s="117" t="str">
        <f t="shared" si="76"/>
        <v>2093</v>
      </c>
      <c r="F4875" s="118" t="str">
        <f>VLOOKUP($E4875,[5]Plan2!$A$5:$D$703,1,FALSE)</f>
        <v>2093</v>
      </c>
      <c r="G4875" s="118" t="str">
        <f>VLOOKUP($E4875,[5]Plan2!$A$5:$D$703,2,FALSE)</f>
        <v>Fabricação de produtos de limpeza, cosméticos/perfumaria e higiene pessoal</v>
      </c>
      <c r="H4875" s="118" t="str">
        <f>VLOOKUP($E4875,[5]Plan2!$A$5:$D$703,3,FALSE)</f>
        <v>2061</v>
      </c>
      <c r="I4875" s="118" t="str">
        <f>VLOOKUP($E4875,[5]Plan2!$A$5:$D$703,4,FALSE)</f>
        <v>Fabricação de sabões e detergentes sintéticos</v>
      </c>
    </row>
    <row r="4876" spans="1:9" ht="16">
      <c r="A4876" s="117" t="s">
        <v>11463</v>
      </c>
      <c r="B4876" s="118" t="s">
        <v>11464</v>
      </c>
      <c r="C4876" s="116" t="s">
        <v>337</v>
      </c>
      <c r="D4876" s="116" t="s">
        <v>248</v>
      </c>
      <c r="E4876" s="117" t="str">
        <f t="shared" si="76"/>
        <v>2093</v>
      </c>
      <c r="F4876" s="118" t="str">
        <f>VLOOKUP($E4876,[5]Plan2!$A$5:$D$703,1,FALSE)</f>
        <v>2093</v>
      </c>
      <c r="G4876" s="118" t="str">
        <f>VLOOKUP($E4876,[5]Plan2!$A$5:$D$703,2,FALSE)</f>
        <v>Fabricação de produtos de limpeza, cosméticos/perfumaria e higiene pessoal</v>
      </c>
      <c r="H4876" s="118" t="str">
        <f>VLOOKUP($E4876,[5]Plan2!$A$5:$D$703,3,FALSE)</f>
        <v>2061</v>
      </c>
      <c r="I4876" s="118" t="str">
        <f>VLOOKUP($E4876,[5]Plan2!$A$5:$D$703,4,FALSE)</f>
        <v>Fabricação de sabões e detergentes sintéticos</v>
      </c>
    </row>
    <row r="4877" spans="1:9" ht="16">
      <c r="A4877" s="117" t="s">
        <v>11465</v>
      </c>
      <c r="B4877" s="118" t="s">
        <v>11466</v>
      </c>
      <c r="C4877" s="116" t="s">
        <v>337</v>
      </c>
      <c r="D4877" s="116" t="s">
        <v>248</v>
      </c>
      <c r="E4877" s="117" t="str">
        <f t="shared" si="76"/>
        <v>2093</v>
      </c>
      <c r="F4877" s="118" t="str">
        <f>VLOOKUP($E4877,[5]Plan2!$A$5:$D$703,1,FALSE)</f>
        <v>2093</v>
      </c>
      <c r="G4877" s="118" t="str">
        <f>VLOOKUP($E4877,[5]Plan2!$A$5:$D$703,2,FALSE)</f>
        <v>Fabricação de produtos de limpeza, cosméticos/perfumaria e higiene pessoal</v>
      </c>
      <c r="H4877" s="118" t="str">
        <f>VLOOKUP($E4877,[5]Plan2!$A$5:$D$703,3,FALSE)</f>
        <v>2061</v>
      </c>
      <c r="I4877" s="118" t="str">
        <f>VLOOKUP($E4877,[5]Plan2!$A$5:$D$703,4,FALSE)</f>
        <v>Fabricação de sabões e detergentes sintéticos</v>
      </c>
    </row>
    <row r="4878" spans="1:9" ht="16">
      <c r="A4878" s="117" t="s">
        <v>11467</v>
      </c>
      <c r="B4878" s="118" t="s">
        <v>11468</v>
      </c>
      <c r="C4878" s="116" t="s">
        <v>337</v>
      </c>
      <c r="D4878" s="116" t="s">
        <v>248</v>
      </c>
      <c r="E4878" s="117" t="str">
        <f t="shared" si="76"/>
        <v>2093</v>
      </c>
      <c r="F4878" s="118" t="str">
        <f>VLOOKUP($E4878,[5]Plan2!$A$5:$D$703,1,FALSE)</f>
        <v>2093</v>
      </c>
      <c r="G4878" s="118" t="str">
        <f>VLOOKUP($E4878,[5]Plan2!$A$5:$D$703,2,FALSE)</f>
        <v>Fabricação de produtos de limpeza, cosméticos/perfumaria e higiene pessoal</v>
      </c>
      <c r="H4878" s="118" t="str">
        <f>VLOOKUP($E4878,[5]Plan2!$A$5:$D$703,3,FALSE)</f>
        <v>2061</v>
      </c>
      <c r="I4878" s="118" t="str">
        <f>VLOOKUP($E4878,[5]Plan2!$A$5:$D$703,4,FALSE)</f>
        <v>Fabricação de sabões e detergentes sintéticos</v>
      </c>
    </row>
    <row r="4879" spans="1:9" ht="16">
      <c r="A4879" s="117" t="s">
        <v>11469</v>
      </c>
      <c r="B4879" s="118" t="s">
        <v>11470</v>
      </c>
      <c r="C4879" s="116" t="s">
        <v>337</v>
      </c>
      <c r="D4879" s="116" t="s">
        <v>248</v>
      </c>
      <c r="E4879" s="117" t="str">
        <f t="shared" si="76"/>
        <v>2093</v>
      </c>
      <c r="F4879" s="118" t="str">
        <f>VLOOKUP($E4879,[5]Plan2!$A$5:$D$703,1,FALSE)</f>
        <v>2093</v>
      </c>
      <c r="G4879" s="118" t="str">
        <f>VLOOKUP($E4879,[5]Plan2!$A$5:$D$703,2,FALSE)</f>
        <v>Fabricação de produtos de limpeza, cosméticos/perfumaria e higiene pessoal</v>
      </c>
      <c r="H4879" s="118" t="str">
        <f>VLOOKUP($E4879,[5]Plan2!$A$5:$D$703,3,FALSE)</f>
        <v>2061</v>
      </c>
      <c r="I4879" s="118" t="str">
        <f>VLOOKUP($E4879,[5]Plan2!$A$5:$D$703,4,FALSE)</f>
        <v>Fabricação de sabões e detergentes sintéticos</v>
      </c>
    </row>
    <row r="4880" spans="1:9" ht="16">
      <c r="A4880" s="117" t="s">
        <v>11471</v>
      </c>
      <c r="B4880" s="118" t="s">
        <v>11472</v>
      </c>
      <c r="C4880" s="116" t="s">
        <v>337</v>
      </c>
      <c r="D4880" s="116" t="s">
        <v>248</v>
      </c>
      <c r="E4880" s="117" t="str">
        <f t="shared" si="76"/>
        <v>2093</v>
      </c>
      <c r="F4880" s="118" t="str">
        <f>VLOOKUP($E4880,[5]Plan2!$A$5:$D$703,1,FALSE)</f>
        <v>2093</v>
      </c>
      <c r="G4880" s="118" t="str">
        <f>VLOOKUP($E4880,[5]Plan2!$A$5:$D$703,2,FALSE)</f>
        <v>Fabricação de produtos de limpeza, cosméticos/perfumaria e higiene pessoal</v>
      </c>
      <c r="H4880" s="118" t="str">
        <f>VLOOKUP($E4880,[5]Plan2!$A$5:$D$703,3,FALSE)</f>
        <v>2061</v>
      </c>
      <c r="I4880" s="118" t="str">
        <f>VLOOKUP($E4880,[5]Plan2!$A$5:$D$703,4,FALSE)</f>
        <v>Fabricação de sabões e detergentes sintéticos</v>
      </c>
    </row>
    <row r="4881" spans="1:9" ht="16">
      <c r="A4881" s="117" t="s">
        <v>11473</v>
      </c>
      <c r="B4881" s="118" t="s">
        <v>11454</v>
      </c>
      <c r="C4881" s="116" t="s">
        <v>337</v>
      </c>
      <c r="D4881" s="116" t="s">
        <v>248</v>
      </c>
      <c r="E4881" s="117" t="str">
        <f t="shared" si="76"/>
        <v>2093</v>
      </c>
      <c r="F4881" s="118" t="str">
        <f>VLOOKUP($E4881,[5]Plan2!$A$5:$D$703,1,FALSE)</f>
        <v>2093</v>
      </c>
      <c r="G4881" s="118" t="str">
        <f>VLOOKUP($E4881,[5]Plan2!$A$5:$D$703,2,FALSE)</f>
        <v>Fabricação de produtos de limpeza, cosméticos/perfumaria e higiene pessoal</v>
      </c>
      <c r="H4881" s="118" t="str">
        <f>VLOOKUP($E4881,[5]Plan2!$A$5:$D$703,3,FALSE)</f>
        <v>2061</v>
      </c>
      <c r="I4881" s="118" t="str">
        <f>VLOOKUP($E4881,[5]Plan2!$A$5:$D$703,4,FALSE)</f>
        <v>Fabricação de sabões e detergentes sintéticos</v>
      </c>
    </row>
    <row r="4882" spans="1:9" ht="16">
      <c r="A4882" s="117" t="s">
        <v>11474</v>
      </c>
      <c r="B4882" s="118" t="s">
        <v>11456</v>
      </c>
      <c r="C4882" s="116" t="s">
        <v>337</v>
      </c>
      <c r="D4882" s="116" t="s">
        <v>248</v>
      </c>
      <c r="E4882" s="117" t="str">
        <f t="shared" si="76"/>
        <v>2093</v>
      </c>
      <c r="F4882" s="118" t="str">
        <f>VLOOKUP($E4882,[5]Plan2!$A$5:$D$703,1,FALSE)</f>
        <v>2093</v>
      </c>
      <c r="G4882" s="118" t="str">
        <f>VLOOKUP($E4882,[5]Plan2!$A$5:$D$703,2,FALSE)</f>
        <v>Fabricação de produtos de limpeza, cosméticos/perfumaria e higiene pessoal</v>
      </c>
      <c r="H4882" s="118" t="str">
        <f>VLOOKUP($E4882,[5]Plan2!$A$5:$D$703,3,FALSE)</f>
        <v>2061</v>
      </c>
      <c r="I4882" s="118" t="str">
        <f>VLOOKUP($E4882,[5]Plan2!$A$5:$D$703,4,FALSE)</f>
        <v>Fabricação de sabões e detergentes sintéticos</v>
      </c>
    </row>
    <row r="4883" spans="1:9" ht="16">
      <c r="A4883" s="117" t="s">
        <v>11475</v>
      </c>
      <c r="B4883" s="118" t="s">
        <v>11458</v>
      </c>
      <c r="C4883" s="116" t="s">
        <v>337</v>
      </c>
      <c r="D4883" s="116" t="s">
        <v>248</v>
      </c>
      <c r="E4883" s="117" t="str">
        <f t="shared" si="76"/>
        <v>2093</v>
      </c>
      <c r="F4883" s="118" t="str">
        <f>VLOOKUP($E4883,[5]Plan2!$A$5:$D$703,1,FALSE)</f>
        <v>2093</v>
      </c>
      <c r="G4883" s="118" t="str">
        <f>VLOOKUP($E4883,[5]Plan2!$A$5:$D$703,2,FALSE)</f>
        <v>Fabricação de produtos de limpeza, cosméticos/perfumaria e higiene pessoal</v>
      </c>
      <c r="H4883" s="118" t="str">
        <f>VLOOKUP($E4883,[5]Plan2!$A$5:$D$703,3,FALSE)</f>
        <v>2061</v>
      </c>
      <c r="I4883" s="118" t="str">
        <f>VLOOKUP($E4883,[5]Plan2!$A$5:$D$703,4,FALSE)</f>
        <v>Fabricação de sabões e detergentes sintéticos</v>
      </c>
    </row>
    <row r="4884" spans="1:9" ht="16">
      <c r="A4884" s="117" t="s">
        <v>11476</v>
      </c>
      <c r="B4884" s="118" t="s">
        <v>11460</v>
      </c>
      <c r="C4884" s="116" t="s">
        <v>337</v>
      </c>
      <c r="D4884" s="116" t="s">
        <v>248</v>
      </c>
      <c r="E4884" s="117" t="str">
        <f t="shared" si="76"/>
        <v>2093</v>
      </c>
      <c r="F4884" s="118" t="str">
        <f>VLOOKUP($E4884,[5]Plan2!$A$5:$D$703,1,FALSE)</f>
        <v>2093</v>
      </c>
      <c r="G4884" s="118" t="str">
        <f>VLOOKUP($E4884,[5]Plan2!$A$5:$D$703,2,FALSE)</f>
        <v>Fabricação de produtos de limpeza, cosméticos/perfumaria e higiene pessoal</v>
      </c>
      <c r="H4884" s="118" t="str">
        <f>VLOOKUP($E4884,[5]Plan2!$A$5:$D$703,3,FALSE)</f>
        <v>2061</v>
      </c>
      <c r="I4884" s="118" t="str">
        <f>VLOOKUP($E4884,[5]Plan2!$A$5:$D$703,4,FALSE)</f>
        <v>Fabricação de sabões e detergentes sintéticos</v>
      </c>
    </row>
    <row r="4885" spans="1:9" ht="16">
      <c r="A4885" s="117" t="s">
        <v>11477</v>
      </c>
      <c r="B4885" s="118" t="s">
        <v>11478</v>
      </c>
      <c r="C4885" s="116" t="s">
        <v>337</v>
      </c>
      <c r="D4885" s="116" t="s">
        <v>248</v>
      </c>
      <c r="E4885" s="117" t="str">
        <f t="shared" si="76"/>
        <v>2093</v>
      </c>
      <c r="F4885" s="118" t="str">
        <f>VLOOKUP($E4885,[5]Plan2!$A$5:$D$703,1,FALSE)</f>
        <v>2093</v>
      </c>
      <c r="G4885" s="118" t="str">
        <f>VLOOKUP($E4885,[5]Plan2!$A$5:$D$703,2,FALSE)</f>
        <v>Fabricação de produtos de limpeza, cosméticos/perfumaria e higiene pessoal</v>
      </c>
      <c r="H4885" s="118" t="str">
        <f>VLOOKUP($E4885,[5]Plan2!$A$5:$D$703,3,FALSE)</f>
        <v>2061</v>
      </c>
      <c r="I4885" s="118" t="str">
        <f>VLOOKUP($E4885,[5]Plan2!$A$5:$D$703,4,FALSE)</f>
        <v>Fabricação de sabões e detergentes sintéticos</v>
      </c>
    </row>
    <row r="4886" spans="1:9" ht="16">
      <c r="A4886" s="117" t="s">
        <v>11479</v>
      </c>
      <c r="B4886" s="118" t="s">
        <v>11480</v>
      </c>
      <c r="C4886" s="116" t="s">
        <v>244</v>
      </c>
      <c r="D4886" s="116" t="s">
        <v>243</v>
      </c>
      <c r="E4886" s="117" t="str">
        <f t="shared" si="76"/>
        <v>2091</v>
      </c>
      <c r="F4886" s="118" t="str">
        <f>VLOOKUP($E4886,[5]Plan2!$A$5:$D$703,1,FALSE)</f>
        <v>2091</v>
      </c>
      <c r="G4886" s="118" t="str">
        <f>VLOOKUP($E4886,[5]Plan2!$A$5:$D$703,2,FALSE)</f>
        <v>Fabricação de químicos orgânicos e inorgânicos, resinas e elastômeros</v>
      </c>
      <c r="H4886" s="118" t="str">
        <f>VLOOKUP($E4886,[5]Plan2!$A$5:$D$703,3,FALSE)</f>
        <v>2011</v>
      </c>
      <c r="I4886" s="118" t="str">
        <f>VLOOKUP($E4886,[5]Plan2!$A$5:$D$703,4,FALSE)</f>
        <v>Fabricação de cloro e álcalis</v>
      </c>
    </row>
    <row r="4887" spans="1:9" ht="16">
      <c r="A4887" s="117" t="s">
        <v>11481</v>
      </c>
      <c r="B4887" s="118" t="s">
        <v>11482</v>
      </c>
      <c r="C4887" s="116" t="s">
        <v>244</v>
      </c>
      <c r="D4887" s="116" t="s">
        <v>243</v>
      </c>
      <c r="E4887" s="117" t="str">
        <f t="shared" si="76"/>
        <v>2091</v>
      </c>
      <c r="F4887" s="118" t="str">
        <f>VLOOKUP($E4887,[5]Plan2!$A$5:$D$703,1,FALSE)</f>
        <v>2091</v>
      </c>
      <c r="G4887" s="118" t="str">
        <f>VLOOKUP($E4887,[5]Plan2!$A$5:$D$703,2,FALSE)</f>
        <v>Fabricação de químicos orgânicos e inorgânicos, resinas e elastômeros</v>
      </c>
      <c r="H4887" s="118" t="str">
        <f>VLOOKUP($E4887,[5]Plan2!$A$5:$D$703,3,FALSE)</f>
        <v>2011</v>
      </c>
      <c r="I4887" s="118" t="str">
        <f>VLOOKUP($E4887,[5]Plan2!$A$5:$D$703,4,FALSE)</f>
        <v>Fabricação de cloro e álcalis</v>
      </c>
    </row>
    <row r="4888" spans="1:9" ht="16">
      <c r="A4888" s="117" t="s">
        <v>11483</v>
      </c>
      <c r="B4888" s="118" t="s">
        <v>11484</v>
      </c>
      <c r="C4888" s="116" t="s">
        <v>244</v>
      </c>
      <c r="D4888" s="116" t="s">
        <v>243</v>
      </c>
      <c r="E4888" s="117" t="str">
        <f t="shared" si="76"/>
        <v>2091</v>
      </c>
      <c r="F4888" s="118" t="str">
        <f>VLOOKUP($E4888,[5]Plan2!$A$5:$D$703,1,FALSE)</f>
        <v>2091</v>
      </c>
      <c r="G4888" s="118" t="str">
        <f>VLOOKUP($E4888,[5]Plan2!$A$5:$D$703,2,FALSE)</f>
        <v>Fabricação de químicos orgânicos e inorgânicos, resinas e elastômeros</v>
      </c>
      <c r="H4888" s="118" t="str">
        <f>VLOOKUP($E4888,[5]Plan2!$A$5:$D$703,3,FALSE)</f>
        <v>2011</v>
      </c>
      <c r="I4888" s="118" t="str">
        <f>VLOOKUP($E4888,[5]Plan2!$A$5:$D$703,4,FALSE)</f>
        <v>Fabricação de cloro e álcalis</v>
      </c>
    </row>
    <row r="4889" spans="1:9" ht="16">
      <c r="A4889" s="117" t="s">
        <v>11485</v>
      </c>
      <c r="B4889" s="118" t="s">
        <v>11486</v>
      </c>
      <c r="C4889" s="116" t="s">
        <v>244</v>
      </c>
      <c r="D4889" s="116" t="s">
        <v>243</v>
      </c>
      <c r="E4889" s="117" t="str">
        <f t="shared" si="76"/>
        <v>2091</v>
      </c>
      <c r="F4889" s="118" t="str">
        <f>VLOOKUP($E4889,[5]Plan2!$A$5:$D$703,1,FALSE)</f>
        <v>2091</v>
      </c>
      <c r="G4889" s="118" t="str">
        <f>VLOOKUP($E4889,[5]Plan2!$A$5:$D$703,2,FALSE)</f>
        <v>Fabricação de químicos orgânicos e inorgânicos, resinas e elastômeros</v>
      </c>
      <c r="H4889" s="118" t="str">
        <f>VLOOKUP($E4889,[5]Plan2!$A$5:$D$703,3,FALSE)</f>
        <v>2011</v>
      </c>
      <c r="I4889" s="118" t="str">
        <f>VLOOKUP($E4889,[5]Plan2!$A$5:$D$703,4,FALSE)</f>
        <v>Fabricação de cloro e álcalis</v>
      </c>
    </row>
    <row r="4890" spans="1:9" ht="16">
      <c r="A4890" s="117" t="s">
        <v>11487</v>
      </c>
      <c r="B4890" s="118" t="s">
        <v>11488</v>
      </c>
      <c r="C4890" s="116" t="s">
        <v>244</v>
      </c>
      <c r="D4890" s="116" t="s">
        <v>243</v>
      </c>
      <c r="E4890" s="117" t="str">
        <f t="shared" si="76"/>
        <v>2091</v>
      </c>
      <c r="F4890" s="118" t="str">
        <f>VLOOKUP($E4890,[5]Plan2!$A$5:$D$703,1,FALSE)</f>
        <v>2091</v>
      </c>
      <c r="G4890" s="118" t="str">
        <f>VLOOKUP($E4890,[5]Plan2!$A$5:$D$703,2,FALSE)</f>
        <v>Fabricação de químicos orgânicos e inorgânicos, resinas e elastômeros</v>
      </c>
      <c r="H4890" s="118" t="str">
        <f>VLOOKUP($E4890,[5]Plan2!$A$5:$D$703,3,FALSE)</f>
        <v>2011</v>
      </c>
      <c r="I4890" s="118" t="str">
        <f>VLOOKUP($E4890,[5]Plan2!$A$5:$D$703,4,FALSE)</f>
        <v>Fabricação de cloro e álcalis</v>
      </c>
    </row>
    <row r="4891" spans="1:9" ht="16">
      <c r="A4891" s="117" t="s">
        <v>11489</v>
      </c>
      <c r="B4891" s="118" t="s">
        <v>11490</v>
      </c>
      <c r="C4891" s="116" t="s">
        <v>244</v>
      </c>
      <c r="D4891" s="116" t="s">
        <v>243</v>
      </c>
      <c r="E4891" s="117" t="str">
        <f t="shared" si="76"/>
        <v>2091</v>
      </c>
      <c r="F4891" s="118" t="str">
        <f>VLOOKUP($E4891,[5]Plan2!$A$5:$D$703,1,FALSE)</f>
        <v>2091</v>
      </c>
      <c r="G4891" s="118" t="str">
        <f>VLOOKUP($E4891,[5]Plan2!$A$5:$D$703,2,FALSE)</f>
        <v>Fabricação de químicos orgânicos e inorgânicos, resinas e elastômeros</v>
      </c>
      <c r="H4891" s="118" t="str">
        <f>VLOOKUP($E4891,[5]Plan2!$A$5:$D$703,3,FALSE)</f>
        <v>2011</v>
      </c>
      <c r="I4891" s="118" t="str">
        <f>VLOOKUP($E4891,[5]Plan2!$A$5:$D$703,4,FALSE)</f>
        <v>Fabricação de cloro e álcalis</v>
      </c>
    </row>
    <row r="4892" spans="1:9" ht="16">
      <c r="A4892" s="117" t="s">
        <v>11491</v>
      </c>
      <c r="B4892" s="118" t="s">
        <v>11492</v>
      </c>
      <c r="C4892" s="116" t="s">
        <v>337</v>
      </c>
      <c r="D4892" s="116" t="s">
        <v>248</v>
      </c>
      <c r="E4892" s="117" t="str">
        <f t="shared" si="76"/>
        <v>2093</v>
      </c>
      <c r="F4892" s="118" t="str">
        <f>VLOOKUP($E4892,[5]Plan2!$A$5:$D$703,1,FALSE)</f>
        <v>2093</v>
      </c>
      <c r="G4892" s="118" t="str">
        <f>VLOOKUP($E4892,[5]Plan2!$A$5:$D$703,2,FALSE)</f>
        <v>Fabricação de produtos de limpeza, cosméticos/perfumaria e higiene pessoal</v>
      </c>
      <c r="H4892" s="118" t="str">
        <f>VLOOKUP($E4892,[5]Plan2!$A$5:$D$703,3,FALSE)</f>
        <v>2061</v>
      </c>
      <c r="I4892" s="118" t="str">
        <f>VLOOKUP($E4892,[5]Plan2!$A$5:$D$703,4,FALSE)</f>
        <v>Fabricação de sabões e detergentes sintéticos</v>
      </c>
    </row>
    <row r="4893" spans="1:9" ht="16">
      <c r="A4893" s="117" t="s">
        <v>11493</v>
      </c>
      <c r="B4893" s="118" t="s">
        <v>11494</v>
      </c>
      <c r="C4893" s="116" t="s">
        <v>337</v>
      </c>
      <c r="D4893" s="116" t="s">
        <v>248</v>
      </c>
      <c r="E4893" s="117" t="str">
        <f t="shared" si="76"/>
        <v>2093</v>
      </c>
      <c r="F4893" s="118" t="str">
        <f>VLOOKUP($E4893,[5]Plan2!$A$5:$D$703,1,FALSE)</f>
        <v>2093</v>
      </c>
      <c r="G4893" s="118" t="str">
        <f>VLOOKUP($E4893,[5]Plan2!$A$5:$D$703,2,FALSE)</f>
        <v>Fabricação de produtos de limpeza, cosméticos/perfumaria e higiene pessoal</v>
      </c>
      <c r="H4893" s="118" t="str">
        <f>VLOOKUP($E4893,[5]Plan2!$A$5:$D$703,3,FALSE)</f>
        <v>2061</v>
      </c>
      <c r="I4893" s="118" t="str">
        <f>VLOOKUP($E4893,[5]Plan2!$A$5:$D$703,4,FALSE)</f>
        <v>Fabricação de sabões e detergentes sintéticos</v>
      </c>
    </row>
    <row r="4894" spans="1:9" ht="16">
      <c r="A4894" s="117" t="s">
        <v>11495</v>
      </c>
      <c r="B4894" s="118" t="s">
        <v>11496</v>
      </c>
      <c r="C4894" s="116" t="s">
        <v>337</v>
      </c>
      <c r="D4894" s="116" t="s">
        <v>248</v>
      </c>
      <c r="E4894" s="117" t="str">
        <f t="shared" si="76"/>
        <v>2093</v>
      </c>
      <c r="F4894" s="118" t="str">
        <f>VLOOKUP($E4894,[5]Plan2!$A$5:$D$703,1,FALSE)</f>
        <v>2093</v>
      </c>
      <c r="G4894" s="118" t="str">
        <f>VLOOKUP($E4894,[5]Plan2!$A$5:$D$703,2,FALSE)</f>
        <v>Fabricação de produtos de limpeza, cosméticos/perfumaria e higiene pessoal</v>
      </c>
      <c r="H4894" s="118" t="str">
        <f>VLOOKUP($E4894,[5]Plan2!$A$5:$D$703,3,FALSE)</f>
        <v>2061</v>
      </c>
      <c r="I4894" s="118" t="str">
        <f>VLOOKUP($E4894,[5]Plan2!$A$5:$D$703,4,FALSE)</f>
        <v>Fabricação de sabões e detergentes sintéticos</v>
      </c>
    </row>
    <row r="4895" spans="1:9" ht="16">
      <c r="A4895" s="117" t="s">
        <v>11497</v>
      </c>
      <c r="B4895" s="118" t="s">
        <v>11498</v>
      </c>
      <c r="C4895" s="116" t="s">
        <v>246</v>
      </c>
      <c r="D4895" s="116" t="s">
        <v>128</v>
      </c>
      <c r="E4895" s="117" t="str">
        <f t="shared" si="76"/>
        <v>2092</v>
      </c>
      <c r="F4895" s="118" t="str">
        <f>VLOOKUP($E4895,[5]Plan2!$A$5:$D$703,1,FALSE)</f>
        <v>2092</v>
      </c>
      <c r="G4895" s="118" t="str">
        <f>VLOOKUP($E4895,[5]Plan2!$A$5:$D$703,2,FALSE)</f>
        <v>Fabricação de defensivos, desinfestantes, tintas e químicos diversos</v>
      </c>
      <c r="H4895" s="118" t="str">
        <f>VLOOKUP($E4895,[5]Plan2!$A$5:$D$703,3,FALSE)</f>
        <v>2051</v>
      </c>
      <c r="I4895" s="118" t="str">
        <f>VLOOKUP($E4895,[5]Plan2!$A$5:$D$703,4,FALSE)</f>
        <v>Fabricação de defensivos agrícolas</v>
      </c>
    </row>
    <row r="4896" spans="1:9" ht="16">
      <c r="A4896" s="117" t="s">
        <v>11499</v>
      </c>
      <c r="B4896" s="118" t="s">
        <v>11500</v>
      </c>
      <c r="C4896" s="116" t="s">
        <v>246</v>
      </c>
      <c r="D4896" s="116" t="s">
        <v>128</v>
      </c>
      <c r="E4896" s="117" t="str">
        <f t="shared" si="76"/>
        <v>2092</v>
      </c>
      <c r="F4896" s="118" t="str">
        <f>VLOOKUP($E4896,[5]Plan2!$A$5:$D$703,1,FALSE)</f>
        <v>2092</v>
      </c>
      <c r="G4896" s="118" t="str">
        <f>VLOOKUP($E4896,[5]Plan2!$A$5:$D$703,2,FALSE)</f>
        <v>Fabricação de defensivos, desinfestantes, tintas e químicos diversos</v>
      </c>
      <c r="H4896" s="118" t="str">
        <f>VLOOKUP($E4896,[5]Plan2!$A$5:$D$703,3,FALSE)</f>
        <v>2051</v>
      </c>
      <c r="I4896" s="118" t="str">
        <f>VLOOKUP($E4896,[5]Plan2!$A$5:$D$703,4,FALSE)</f>
        <v>Fabricação de defensivos agrícolas</v>
      </c>
    </row>
    <row r="4897" spans="1:9" ht="16">
      <c r="A4897" s="117" t="s">
        <v>11501</v>
      </c>
      <c r="B4897" s="118" t="s">
        <v>11502</v>
      </c>
      <c r="C4897" s="116" t="s">
        <v>246</v>
      </c>
      <c r="D4897" s="116" t="s">
        <v>128</v>
      </c>
      <c r="E4897" s="117" t="str">
        <f t="shared" si="76"/>
        <v>2092</v>
      </c>
      <c r="F4897" s="118" t="str">
        <f>VLOOKUP($E4897,[5]Plan2!$A$5:$D$703,1,FALSE)</f>
        <v>2092</v>
      </c>
      <c r="G4897" s="118" t="str">
        <f>VLOOKUP($E4897,[5]Plan2!$A$5:$D$703,2,FALSE)</f>
        <v>Fabricação de defensivos, desinfestantes, tintas e químicos diversos</v>
      </c>
      <c r="H4897" s="118" t="str">
        <f>VLOOKUP($E4897,[5]Plan2!$A$5:$D$703,3,FALSE)</f>
        <v>2051</v>
      </c>
      <c r="I4897" s="118" t="str">
        <f>VLOOKUP($E4897,[5]Plan2!$A$5:$D$703,4,FALSE)</f>
        <v>Fabricação de defensivos agrícolas</v>
      </c>
    </row>
    <row r="4898" spans="1:9" ht="16">
      <c r="A4898" s="117" t="s">
        <v>11503</v>
      </c>
      <c r="B4898" s="118" t="s">
        <v>11504</v>
      </c>
      <c r="C4898" s="116" t="s">
        <v>246</v>
      </c>
      <c r="D4898" s="116" t="s">
        <v>128</v>
      </c>
      <c r="E4898" s="117" t="str">
        <f t="shared" si="76"/>
        <v>2092</v>
      </c>
      <c r="F4898" s="118" t="str">
        <f>VLOOKUP($E4898,[5]Plan2!$A$5:$D$703,1,FALSE)</f>
        <v>2092</v>
      </c>
      <c r="G4898" s="118" t="str">
        <f>VLOOKUP($E4898,[5]Plan2!$A$5:$D$703,2,FALSE)</f>
        <v>Fabricação de defensivos, desinfestantes, tintas e químicos diversos</v>
      </c>
      <c r="H4898" s="118" t="str">
        <f>VLOOKUP($E4898,[5]Plan2!$A$5:$D$703,3,FALSE)</f>
        <v>2051</v>
      </c>
      <c r="I4898" s="118" t="str">
        <f>VLOOKUP($E4898,[5]Plan2!$A$5:$D$703,4,FALSE)</f>
        <v>Fabricação de defensivos agrícolas</v>
      </c>
    </row>
    <row r="4899" spans="1:9" ht="16">
      <c r="A4899" s="117" t="s">
        <v>11505</v>
      </c>
      <c r="B4899" s="118" t="s">
        <v>11506</v>
      </c>
      <c r="C4899" s="116" t="s">
        <v>246</v>
      </c>
      <c r="D4899" s="116" t="s">
        <v>128</v>
      </c>
      <c r="E4899" s="117" t="str">
        <f t="shared" si="76"/>
        <v>2092</v>
      </c>
      <c r="F4899" s="118" t="str">
        <f>VLOOKUP($E4899,[5]Plan2!$A$5:$D$703,1,FALSE)</f>
        <v>2092</v>
      </c>
      <c r="G4899" s="118" t="str">
        <f>VLOOKUP($E4899,[5]Plan2!$A$5:$D$703,2,FALSE)</f>
        <v>Fabricação de defensivos, desinfestantes, tintas e químicos diversos</v>
      </c>
      <c r="H4899" s="118" t="str">
        <f>VLOOKUP($E4899,[5]Plan2!$A$5:$D$703,3,FALSE)</f>
        <v>2051</v>
      </c>
      <c r="I4899" s="118" t="str">
        <f>VLOOKUP($E4899,[5]Plan2!$A$5:$D$703,4,FALSE)</f>
        <v>Fabricação de defensivos agrícolas</v>
      </c>
    </row>
    <row r="4900" spans="1:9" ht="16">
      <c r="A4900" s="117" t="s">
        <v>11507</v>
      </c>
      <c r="B4900" s="118" t="s">
        <v>11508</v>
      </c>
      <c r="C4900" s="116" t="s">
        <v>246</v>
      </c>
      <c r="D4900" s="116" t="s">
        <v>128</v>
      </c>
      <c r="E4900" s="117" t="str">
        <f t="shared" si="76"/>
        <v>2092</v>
      </c>
      <c r="F4900" s="118" t="str">
        <f>VLOOKUP($E4900,[5]Plan2!$A$5:$D$703,1,FALSE)</f>
        <v>2092</v>
      </c>
      <c r="G4900" s="118" t="str">
        <f>VLOOKUP($E4900,[5]Plan2!$A$5:$D$703,2,FALSE)</f>
        <v>Fabricação de defensivos, desinfestantes, tintas e químicos diversos</v>
      </c>
      <c r="H4900" s="118" t="str">
        <f>VLOOKUP($E4900,[5]Plan2!$A$5:$D$703,3,FALSE)</f>
        <v>2051</v>
      </c>
      <c r="I4900" s="118" t="str">
        <f>VLOOKUP($E4900,[5]Plan2!$A$5:$D$703,4,FALSE)</f>
        <v>Fabricação de defensivos agrícolas</v>
      </c>
    </row>
    <row r="4901" spans="1:9" ht="16">
      <c r="A4901" s="117" t="s">
        <v>11509</v>
      </c>
      <c r="B4901" s="118" t="s">
        <v>11510</v>
      </c>
      <c r="C4901" s="116" t="s">
        <v>246</v>
      </c>
      <c r="D4901" s="116" t="s">
        <v>128</v>
      </c>
      <c r="E4901" s="117" t="str">
        <f t="shared" si="76"/>
        <v>2092</v>
      </c>
      <c r="F4901" s="118" t="str">
        <f>VLOOKUP($E4901,[5]Plan2!$A$5:$D$703,1,FALSE)</f>
        <v>2092</v>
      </c>
      <c r="G4901" s="118" t="str">
        <f>VLOOKUP($E4901,[5]Plan2!$A$5:$D$703,2,FALSE)</f>
        <v>Fabricação de defensivos, desinfestantes, tintas e químicos diversos</v>
      </c>
      <c r="H4901" s="118" t="str">
        <f>VLOOKUP($E4901,[5]Plan2!$A$5:$D$703,3,FALSE)</f>
        <v>2051</v>
      </c>
      <c r="I4901" s="118" t="str">
        <f>VLOOKUP($E4901,[5]Plan2!$A$5:$D$703,4,FALSE)</f>
        <v>Fabricação de defensivos agrícolas</v>
      </c>
    </row>
    <row r="4902" spans="1:9" ht="16">
      <c r="A4902" s="117" t="s">
        <v>11511</v>
      </c>
      <c r="B4902" s="118" t="s">
        <v>11512</v>
      </c>
      <c r="C4902" s="116" t="s">
        <v>246</v>
      </c>
      <c r="D4902" s="116" t="s">
        <v>128</v>
      </c>
      <c r="E4902" s="117" t="str">
        <f t="shared" si="76"/>
        <v>2092</v>
      </c>
      <c r="F4902" s="118" t="str">
        <f>VLOOKUP($E4902,[5]Plan2!$A$5:$D$703,1,FALSE)</f>
        <v>2092</v>
      </c>
      <c r="G4902" s="118" t="str">
        <f>VLOOKUP($E4902,[5]Plan2!$A$5:$D$703,2,FALSE)</f>
        <v>Fabricação de defensivos, desinfestantes, tintas e químicos diversos</v>
      </c>
      <c r="H4902" s="118" t="str">
        <f>VLOOKUP($E4902,[5]Plan2!$A$5:$D$703,3,FALSE)</f>
        <v>2051</v>
      </c>
      <c r="I4902" s="118" t="str">
        <f>VLOOKUP($E4902,[5]Plan2!$A$5:$D$703,4,FALSE)</f>
        <v>Fabricação de defensivos agrícolas</v>
      </c>
    </row>
    <row r="4903" spans="1:9" ht="16">
      <c r="A4903" s="117" t="s">
        <v>11513</v>
      </c>
      <c r="B4903" s="118" t="s">
        <v>11514</v>
      </c>
      <c r="C4903" s="116" t="s">
        <v>337</v>
      </c>
      <c r="D4903" s="116" t="s">
        <v>248</v>
      </c>
      <c r="E4903" s="117" t="str">
        <f t="shared" si="76"/>
        <v>2093</v>
      </c>
      <c r="F4903" s="118" t="str">
        <f>VLOOKUP($E4903,[5]Plan2!$A$5:$D$703,1,FALSE)</f>
        <v>2093</v>
      </c>
      <c r="G4903" s="118" t="str">
        <f>VLOOKUP($E4903,[5]Plan2!$A$5:$D$703,2,FALSE)</f>
        <v>Fabricação de produtos de limpeza, cosméticos/perfumaria e higiene pessoal</v>
      </c>
      <c r="H4903" s="118" t="str">
        <f>VLOOKUP($E4903,[5]Plan2!$A$5:$D$703,3,FALSE)</f>
        <v>2061</v>
      </c>
      <c r="I4903" s="118" t="str">
        <f>VLOOKUP($E4903,[5]Plan2!$A$5:$D$703,4,FALSE)</f>
        <v>Fabricação de sabões e detergentes sintéticos</v>
      </c>
    </row>
    <row r="4904" spans="1:9" ht="16">
      <c r="A4904" s="117" t="s">
        <v>11515</v>
      </c>
      <c r="B4904" s="118" t="s">
        <v>11516</v>
      </c>
      <c r="C4904" s="116" t="s">
        <v>337</v>
      </c>
      <c r="D4904" s="116" t="s">
        <v>248</v>
      </c>
      <c r="E4904" s="117" t="str">
        <f t="shared" si="76"/>
        <v>2093</v>
      </c>
      <c r="F4904" s="118" t="str">
        <f>VLOOKUP($E4904,[5]Plan2!$A$5:$D$703,1,FALSE)</f>
        <v>2093</v>
      </c>
      <c r="G4904" s="118" t="str">
        <f>VLOOKUP($E4904,[5]Plan2!$A$5:$D$703,2,FALSE)</f>
        <v>Fabricação de produtos de limpeza, cosméticos/perfumaria e higiene pessoal</v>
      </c>
      <c r="H4904" s="118" t="str">
        <f>VLOOKUP($E4904,[5]Plan2!$A$5:$D$703,3,FALSE)</f>
        <v>2061</v>
      </c>
      <c r="I4904" s="118" t="str">
        <f>VLOOKUP($E4904,[5]Plan2!$A$5:$D$703,4,FALSE)</f>
        <v>Fabricação de sabões e detergentes sintéticos</v>
      </c>
    </row>
    <row r="4905" spans="1:9" ht="16">
      <c r="A4905" s="117" t="s">
        <v>11517</v>
      </c>
      <c r="B4905" s="118" t="s">
        <v>11518</v>
      </c>
      <c r="C4905" s="116" t="s">
        <v>244</v>
      </c>
      <c r="D4905" s="116" t="s">
        <v>243</v>
      </c>
      <c r="E4905" s="117" t="str">
        <f t="shared" si="76"/>
        <v>2091</v>
      </c>
      <c r="F4905" s="118" t="str">
        <f>VLOOKUP($E4905,[5]Plan2!$A$5:$D$703,1,FALSE)</f>
        <v>2091</v>
      </c>
      <c r="G4905" s="118" t="str">
        <f>VLOOKUP($E4905,[5]Plan2!$A$5:$D$703,2,FALSE)</f>
        <v>Fabricação de químicos orgânicos e inorgânicos, resinas e elastômeros</v>
      </c>
      <c r="H4905" s="118" t="str">
        <f>VLOOKUP($E4905,[5]Plan2!$A$5:$D$703,3,FALSE)</f>
        <v>2011</v>
      </c>
      <c r="I4905" s="118" t="str">
        <f>VLOOKUP($E4905,[5]Plan2!$A$5:$D$703,4,FALSE)</f>
        <v>Fabricação de cloro e álcalis</v>
      </c>
    </row>
    <row r="4906" spans="1:9" ht="16">
      <c r="A4906" s="117" t="s">
        <v>11519</v>
      </c>
      <c r="B4906" s="118" t="s">
        <v>11520</v>
      </c>
      <c r="C4906" s="116" t="s">
        <v>244</v>
      </c>
      <c r="D4906" s="116" t="s">
        <v>243</v>
      </c>
      <c r="E4906" s="117" t="str">
        <f t="shared" si="76"/>
        <v>2091</v>
      </c>
      <c r="F4906" s="118" t="str">
        <f>VLOOKUP($E4906,[5]Plan2!$A$5:$D$703,1,FALSE)</f>
        <v>2091</v>
      </c>
      <c r="G4906" s="118" t="str">
        <f>VLOOKUP($E4906,[5]Plan2!$A$5:$D$703,2,FALSE)</f>
        <v>Fabricação de químicos orgânicos e inorgânicos, resinas e elastômeros</v>
      </c>
      <c r="H4906" s="118" t="str">
        <f>VLOOKUP($E4906,[5]Plan2!$A$5:$D$703,3,FALSE)</f>
        <v>2011</v>
      </c>
      <c r="I4906" s="118" t="str">
        <f>VLOOKUP($E4906,[5]Plan2!$A$5:$D$703,4,FALSE)</f>
        <v>Fabricação de cloro e álcalis</v>
      </c>
    </row>
    <row r="4907" spans="1:9" ht="16">
      <c r="A4907" s="117" t="s">
        <v>11521</v>
      </c>
      <c r="B4907" s="118" t="s">
        <v>11522</v>
      </c>
      <c r="C4907" s="116" t="s">
        <v>337</v>
      </c>
      <c r="D4907" s="116" t="s">
        <v>248</v>
      </c>
      <c r="E4907" s="117" t="str">
        <f t="shared" si="76"/>
        <v>2093</v>
      </c>
      <c r="F4907" s="118" t="str">
        <f>VLOOKUP($E4907,[5]Plan2!$A$5:$D$703,1,FALSE)</f>
        <v>2093</v>
      </c>
      <c r="G4907" s="118" t="str">
        <f>VLOOKUP($E4907,[5]Plan2!$A$5:$D$703,2,FALSE)</f>
        <v>Fabricação de produtos de limpeza, cosméticos/perfumaria e higiene pessoal</v>
      </c>
      <c r="H4907" s="118" t="str">
        <f>VLOOKUP($E4907,[5]Plan2!$A$5:$D$703,3,FALSE)</f>
        <v>2061</v>
      </c>
      <c r="I4907" s="118" t="str">
        <f>VLOOKUP($E4907,[5]Plan2!$A$5:$D$703,4,FALSE)</f>
        <v>Fabricação de sabões e detergentes sintéticos</v>
      </c>
    </row>
    <row r="4908" spans="1:9" ht="16">
      <c r="A4908" s="117" t="s">
        <v>11523</v>
      </c>
      <c r="B4908" s="118" t="s">
        <v>11524</v>
      </c>
      <c r="C4908" s="116" t="s">
        <v>337</v>
      </c>
      <c r="D4908" s="116" t="s">
        <v>248</v>
      </c>
      <c r="E4908" s="117" t="str">
        <f t="shared" si="76"/>
        <v>2093</v>
      </c>
      <c r="F4908" s="118" t="str">
        <f>VLOOKUP($E4908,[5]Plan2!$A$5:$D$703,1,FALSE)</f>
        <v>2093</v>
      </c>
      <c r="G4908" s="118" t="str">
        <f>VLOOKUP($E4908,[5]Plan2!$A$5:$D$703,2,FALSE)</f>
        <v>Fabricação de produtos de limpeza, cosméticos/perfumaria e higiene pessoal</v>
      </c>
      <c r="H4908" s="118" t="str">
        <f>VLOOKUP($E4908,[5]Plan2!$A$5:$D$703,3,FALSE)</f>
        <v>2061</v>
      </c>
      <c r="I4908" s="118" t="str">
        <f>VLOOKUP($E4908,[5]Plan2!$A$5:$D$703,4,FALSE)</f>
        <v>Fabricação de sabões e detergentes sintéticos</v>
      </c>
    </row>
    <row r="4909" spans="1:9" ht="16">
      <c r="A4909" s="117" t="s">
        <v>11525</v>
      </c>
      <c r="B4909" s="118" t="s">
        <v>11526</v>
      </c>
      <c r="C4909" s="116" t="s">
        <v>337</v>
      </c>
      <c r="D4909" s="116" t="s">
        <v>248</v>
      </c>
      <c r="E4909" s="117" t="str">
        <f t="shared" si="76"/>
        <v>2093</v>
      </c>
      <c r="F4909" s="118" t="str">
        <f>VLOOKUP($E4909,[5]Plan2!$A$5:$D$703,1,FALSE)</f>
        <v>2093</v>
      </c>
      <c r="G4909" s="118" t="str">
        <f>VLOOKUP($E4909,[5]Plan2!$A$5:$D$703,2,FALSE)</f>
        <v>Fabricação de produtos de limpeza, cosméticos/perfumaria e higiene pessoal</v>
      </c>
      <c r="H4909" s="118" t="str">
        <f>VLOOKUP($E4909,[5]Plan2!$A$5:$D$703,3,FALSE)</f>
        <v>2061</v>
      </c>
      <c r="I4909" s="118" t="str">
        <f>VLOOKUP($E4909,[5]Plan2!$A$5:$D$703,4,FALSE)</f>
        <v>Fabricação de sabões e detergentes sintéticos</v>
      </c>
    </row>
    <row r="4910" spans="1:9" ht="16">
      <c r="A4910" s="117" t="s">
        <v>11527</v>
      </c>
      <c r="B4910" s="118" t="s">
        <v>11528</v>
      </c>
      <c r="C4910" s="116" t="s">
        <v>337</v>
      </c>
      <c r="D4910" s="116" t="s">
        <v>248</v>
      </c>
      <c r="E4910" s="117" t="str">
        <f t="shared" si="76"/>
        <v>2093</v>
      </c>
      <c r="F4910" s="118" t="str">
        <f>VLOOKUP($E4910,[5]Plan2!$A$5:$D$703,1,FALSE)</f>
        <v>2093</v>
      </c>
      <c r="G4910" s="118" t="str">
        <f>VLOOKUP($E4910,[5]Plan2!$A$5:$D$703,2,FALSE)</f>
        <v>Fabricação de produtos de limpeza, cosméticos/perfumaria e higiene pessoal</v>
      </c>
      <c r="H4910" s="118" t="str">
        <f>VLOOKUP($E4910,[5]Plan2!$A$5:$D$703,3,FALSE)</f>
        <v>2061</v>
      </c>
      <c r="I4910" s="118" t="str">
        <f>VLOOKUP($E4910,[5]Plan2!$A$5:$D$703,4,FALSE)</f>
        <v>Fabricação de sabões e detergentes sintéticos</v>
      </c>
    </row>
    <row r="4911" spans="1:9" ht="16">
      <c r="A4911" s="117" t="s">
        <v>11529</v>
      </c>
      <c r="B4911" s="118" t="s">
        <v>11530</v>
      </c>
      <c r="C4911" s="116" t="s">
        <v>337</v>
      </c>
      <c r="D4911" s="116" t="s">
        <v>248</v>
      </c>
      <c r="E4911" s="117" t="str">
        <f t="shared" si="76"/>
        <v>2093</v>
      </c>
      <c r="F4911" s="118" t="str">
        <f>VLOOKUP($E4911,[5]Plan2!$A$5:$D$703,1,FALSE)</f>
        <v>2093</v>
      </c>
      <c r="G4911" s="118" t="str">
        <f>VLOOKUP($E4911,[5]Plan2!$A$5:$D$703,2,FALSE)</f>
        <v>Fabricação de produtos de limpeza, cosméticos/perfumaria e higiene pessoal</v>
      </c>
      <c r="H4911" s="118" t="str">
        <f>VLOOKUP($E4911,[5]Plan2!$A$5:$D$703,3,FALSE)</f>
        <v>2061</v>
      </c>
      <c r="I4911" s="118" t="str">
        <f>VLOOKUP($E4911,[5]Plan2!$A$5:$D$703,4,FALSE)</f>
        <v>Fabricação de sabões e detergentes sintéticos</v>
      </c>
    </row>
    <row r="4912" spans="1:9" ht="16">
      <c r="A4912" s="117" t="s">
        <v>11531</v>
      </c>
      <c r="B4912" s="118" t="s">
        <v>11532</v>
      </c>
      <c r="C4912" s="116" t="s">
        <v>337</v>
      </c>
      <c r="D4912" s="116" t="s">
        <v>248</v>
      </c>
      <c r="E4912" s="117" t="str">
        <f t="shared" si="76"/>
        <v>2093</v>
      </c>
      <c r="F4912" s="118" t="str">
        <f>VLOOKUP($E4912,[5]Plan2!$A$5:$D$703,1,FALSE)</f>
        <v>2093</v>
      </c>
      <c r="G4912" s="118" t="str">
        <f>VLOOKUP($E4912,[5]Plan2!$A$5:$D$703,2,FALSE)</f>
        <v>Fabricação de produtos de limpeza, cosméticos/perfumaria e higiene pessoal</v>
      </c>
      <c r="H4912" s="118" t="str">
        <f>VLOOKUP($E4912,[5]Plan2!$A$5:$D$703,3,FALSE)</f>
        <v>2061</v>
      </c>
      <c r="I4912" s="118" t="str">
        <f>VLOOKUP($E4912,[5]Plan2!$A$5:$D$703,4,FALSE)</f>
        <v>Fabricação de sabões e detergentes sintéticos</v>
      </c>
    </row>
    <row r="4913" spans="1:9" ht="16">
      <c r="A4913" s="117" t="s">
        <v>11533</v>
      </c>
      <c r="B4913" s="118" t="s">
        <v>11534</v>
      </c>
      <c r="C4913" s="116" t="s">
        <v>337</v>
      </c>
      <c r="D4913" s="116" t="s">
        <v>248</v>
      </c>
      <c r="E4913" s="117" t="str">
        <f t="shared" si="76"/>
        <v>2093</v>
      </c>
      <c r="F4913" s="118" t="str">
        <f>VLOOKUP($E4913,[5]Plan2!$A$5:$D$703,1,FALSE)</f>
        <v>2093</v>
      </c>
      <c r="G4913" s="118" t="str">
        <f>VLOOKUP($E4913,[5]Plan2!$A$5:$D$703,2,FALSE)</f>
        <v>Fabricação de produtos de limpeza, cosméticos/perfumaria e higiene pessoal</v>
      </c>
      <c r="H4913" s="118" t="str">
        <f>VLOOKUP($E4913,[5]Plan2!$A$5:$D$703,3,FALSE)</f>
        <v>2061</v>
      </c>
      <c r="I4913" s="118" t="str">
        <f>VLOOKUP($E4913,[5]Plan2!$A$5:$D$703,4,FALSE)</f>
        <v>Fabricação de sabões e detergentes sintéticos</v>
      </c>
    </row>
    <row r="4914" spans="1:9" ht="16">
      <c r="A4914" s="117" t="s">
        <v>11535</v>
      </c>
      <c r="B4914" s="118" t="s">
        <v>11536</v>
      </c>
      <c r="C4914" s="116" t="s">
        <v>337</v>
      </c>
      <c r="D4914" s="116" t="s">
        <v>248</v>
      </c>
      <c r="E4914" s="117" t="str">
        <f t="shared" si="76"/>
        <v>2093</v>
      </c>
      <c r="F4914" s="118" t="str">
        <f>VLOOKUP($E4914,[5]Plan2!$A$5:$D$703,1,FALSE)</f>
        <v>2093</v>
      </c>
      <c r="G4914" s="118" t="str">
        <f>VLOOKUP($E4914,[5]Plan2!$A$5:$D$703,2,FALSE)</f>
        <v>Fabricação de produtos de limpeza, cosméticos/perfumaria e higiene pessoal</v>
      </c>
      <c r="H4914" s="118" t="str">
        <f>VLOOKUP($E4914,[5]Plan2!$A$5:$D$703,3,FALSE)</f>
        <v>2061</v>
      </c>
      <c r="I4914" s="118" t="str">
        <f>VLOOKUP($E4914,[5]Plan2!$A$5:$D$703,4,FALSE)</f>
        <v>Fabricação de sabões e detergentes sintéticos</v>
      </c>
    </row>
    <row r="4915" spans="1:9" ht="16">
      <c r="A4915" s="117" t="s">
        <v>11537</v>
      </c>
      <c r="B4915" s="118" t="s">
        <v>11538</v>
      </c>
      <c r="C4915" s="116" t="s">
        <v>337</v>
      </c>
      <c r="D4915" s="116" t="s">
        <v>248</v>
      </c>
      <c r="E4915" s="117" t="str">
        <f t="shared" si="76"/>
        <v>2093</v>
      </c>
      <c r="F4915" s="118" t="str">
        <f>VLOOKUP($E4915,[5]Plan2!$A$5:$D$703,1,FALSE)</f>
        <v>2093</v>
      </c>
      <c r="G4915" s="118" t="str">
        <f>VLOOKUP($E4915,[5]Plan2!$A$5:$D$703,2,FALSE)</f>
        <v>Fabricação de produtos de limpeza, cosméticos/perfumaria e higiene pessoal</v>
      </c>
      <c r="H4915" s="118" t="str">
        <f>VLOOKUP($E4915,[5]Plan2!$A$5:$D$703,3,FALSE)</f>
        <v>2061</v>
      </c>
      <c r="I4915" s="118" t="str">
        <f>VLOOKUP($E4915,[5]Plan2!$A$5:$D$703,4,FALSE)</f>
        <v>Fabricação de sabões e detergentes sintéticos</v>
      </c>
    </row>
    <row r="4916" spans="1:9" ht="16">
      <c r="A4916" s="117" t="s">
        <v>11539</v>
      </c>
      <c r="B4916" s="118" t="s">
        <v>11540</v>
      </c>
      <c r="C4916" s="116" t="s">
        <v>337</v>
      </c>
      <c r="D4916" s="116" t="s">
        <v>248</v>
      </c>
      <c r="E4916" s="117" t="str">
        <f t="shared" si="76"/>
        <v>2093</v>
      </c>
      <c r="F4916" s="118" t="str">
        <f>VLOOKUP($E4916,[5]Plan2!$A$5:$D$703,1,FALSE)</f>
        <v>2093</v>
      </c>
      <c r="G4916" s="118" t="str">
        <f>VLOOKUP($E4916,[5]Plan2!$A$5:$D$703,2,FALSE)</f>
        <v>Fabricação de produtos de limpeza, cosméticos/perfumaria e higiene pessoal</v>
      </c>
      <c r="H4916" s="118" t="str">
        <f>VLOOKUP($E4916,[5]Plan2!$A$5:$D$703,3,FALSE)</f>
        <v>2061</v>
      </c>
      <c r="I4916" s="118" t="str">
        <f>VLOOKUP($E4916,[5]Plan2!$A$5:$D$703,4,FALSE)</f>
        <v>Fabricação de sabões e detergentes sintéticos</v>
      </c>
    </row>
    <row r="4917" spans="1:9" ht="16">
      <c r="A4917" s="117" t="s">
        <v>11541</v>
      </c>
      <c r="B4917" s="118" t="s">
        <v>11542</v>
      </c>
      <c r="C4917" s="116" t="s">
        <v>337</v>
      </c>
      <c r="D4917" s="116" t="s">
        <v>248</v>
      </c>
      <c r="E4917" s="117" t="str">
        <f t="shared" si="76"/>
        <v>2093</v>
      </c>
      <c r="F4917" s="118" t="str">
        <f>VLOOKUP($E4917,[5]Plan2!$A$5:$D$703,1,FALSE)</f>
        <v>2093</v>
      </c>
      <c r="G4917" s="118" t="str">
        <f>VLOOKUP($E4917,[5]Plan2!$A$5:$D$703,2,FALSE)</f>
        <v>Fabricação de produtos de limpeza, cosméticos/perfumaria e higiene pessoal</v>
      </c>
      <c r="H4917" s="118" t="str">
        <f>VLOOKUP($E4917,[5]Plan2!$A$5:$D$703,3,FALSE)</f>
        <v>2061</v>
      </c>
      <c r="I4917" s="118" t="str">
        <f>VLOOKUP($E4917,[5]Plan2!$A$5:$D$703,4,FALSE)</f>
        <v>Fabricação de sabões e detergentes sintéticos</v>
      </c>
    </row>
    <row r="4918" spans="1:9" ht="16">
      <c r="A4918" s="117" t="s">
        <v>11543</v>
      </c>
      <c r="B4918" s="118" t="s">
        <v>11544</v>
      </c>
      <c r="C4918" s="116" t="s">
        <v>355</v>
      </c>
      <c r="D4918" s="116" t="s">
        <v>119</v>
      </c>
      <c r="E4918" s="117" t="str">
        <f t="shared" si="76"/>
        <v>3180</v>
      </c>
      <c r="F4918" s="118" t="str">
        <f>VLOOKUP($E4918,[5]Plan2!$A$5:$D$703,1,FALSE)</f>
        <v>3180</v>
      </c>
      <c r="G4918" s="118" t="str">
        <f>VLOOKUP($E4918,[5]Plan2!$A$5:$D$703,2,FALSE)</f>
        <v>Fabricação de móveis e de produtos de indústrias diversas</v>
      </c>
      <c r="H4918" s="118" t="str">
        <f>VLOOKUP($E4918,[5]Plan2!$A$5:$D$703,3,FALSE)</f>
        <v>3101</v>
      </c>
      <c r="I4918" s="118" t="str">
        <f>VLOOKUP($E4918,[5]Plan2!$A$5:$D$703,4,FALSE)</f>
        <v>Fabricação de móveis com predominância de madeira</v>
      </c>
    </row>
    <row r="4919" spans="1:9" ht="16">
      <c r="A4919" s="117" t="s">
        <v>11545</v>
      </c>
      <c r="B4919" s="118" t="s">
        <v>11546</v>
      </c>
      <c r="C4919" s="116" t="s">
        <v>246</v>
      </c>
      <c r="D4919" s="116" t="s">
        <v>128</v>
      </c>
      <c r="E4919" s="117" t="str">
        <f t="shared" si="76"/>
        <v>2092</v>
      </c>
      <c r="F4919" s="118" t="str">
        <f>VLOOKUP($E4919,[5]Plan2!$A$5:$D$703,1,FALSE)</f>
        <v>2092</v>
      </c>
      <c r="G4919" s="118" t="str">
        <f>VLOOKUP($E4919,[5]Plan2!$A$5:$D$703,2,FALSE)</f>
        <v>Fabricação de defensivos, desinfestantes, tintas e químicos diversos</v>
      </c>
      <c r="H4919" s="118" t="str">
        <f>VLOOKUP($E4919,[5]Plan2!$A$5:$D$703,3,FALSE)</f>
        <v>2051</v>
      </c>
      <c r="I4919" s="118" t="str">
        <f>VLOOKUP($E4919,[5]Plan2!$A$5:$D$703,4,FALSE)</f>
        <v>Fabricação de defensivos agrícolas</v>
      </c>
    </row>
    <row r="4920" spans="1:9" ht="16">
      <c r="A4920" s="117" t="s">
        <v>11547</v>
      </c>
      <c r="B4920" s="118" t="s">
        <v>11548</v>
      </c>
      <c r="C4920" s="116" t="s">
        <v>355</v>
      </c>
      <c r="D4920" s="116" t="s">
        <v>119</v>
      </c>
      <c r="E4920" s="117" t="str">
        <f t="shared" si="76"/>
        <v>3180</v>
      </c>
      <c r="F4920" s="118" t="str">
        <f>VLOOKUP($E4920,[5]Plan2!$A$5:$D$703,1,FALSE)</f>
        <v>3180</v>
      </c>
      <c r="G4920" s="118" t="str">
        <f>VLOOKUP($E4920,[5]Plan2!$A$5:$D$703,2,FALSE)</f>
        <v>Fabricação de móveis e de produtos de indústrias diversas</v>
      </c>
      <c r="H4920" s="118" t="str">
        <f>VLOOKUP($E4920,[5]Plan2!$A$5:$D$703,3,FALSE)</f>
        <v>3101</v>
      </c>
      <c r="I4920" s="118" t="str">
        <f>VLOOKUP($E4920,[5]Plan2!$A$5:$D$703,4,FALSE)</f>
        <v>Fabricação de móveis com predominância de madeira</v>
      </c>
    </row>
    <row r="4921" spans="1:9" ht="16">
      <c r="A4921" s="117" t="s">
        <v>11549</v>
      </c>
      <c r="B4921" s="118" t="s">
        <v>11550</v>
      </c>
      <c r="C4921" s="116" t="s">
        <v>355</v>
      </c>
      <c r="D4921" s="116" t="s">
        <v>119</v>
      </c>
      <c r="E4921" s="117" t="str">
        <f t="shared" si="76"/>
        <v>3180</v>
      </c>
      <c r="F4921" s="118" t="str">
        <f>VLOOKUP($E4921,[5]Plan2!$A$5:$D$703,1,FALSE)</f>
        <v>3180</v>
      </c>
      <c r="G4921" s="118" t="str">
        <f>VLOOKUP($E4921,[5]Plan2!$A$5:$D$703,2,FALSE)</f>
        <v>Fabricação de móveis e de produtos de indústrias diversas</v>
      </c>
      <c r="H4921" s="118" t="str">
        <f>VLOOKUP($E4921,[5]Plan2!$A$5:$D$703,3,FALSE)</f>
        <v>3101</v>
      </c>
      <c r="I4921" s="118" t="str">
        <f>VLOOKUP($E4921,[5]Plan2!$A$5:$D$703,4,FALSE)</f>
        <v>Fabricação de móveis com predominância de madeira</v>
      </c>
    </row>
    <row r="4922" spans="1:9" ht="16">
      <c r="A4922" s="117" t="s">
        <v>11551</v>
      </c>
      <c r="B4922" s="118" t="s">
        <v>11552</v>
      </c>
      <c r="C4922" s="116" t="s">
        <v>318</v>
      </c>
      <c r="D4922" s="116" t="s">
        <v>106</v>
      </c>
      <c r="E4922" s="117" t="str">
        <f t="shared" si="76"/>
        <v>1091</v>
      </c>
      <c r="F4922" s="118" t="str">
        <f>VLOOKUP($E4922,[5]Plan2!$A$5:$D$703,1,FALSE)</f>
        <v>1091</v>
      </c>
      <c r="G4922" s="118" t="str">
        <f>VLOOKUP($E4922,[5]Plan2!$A$5:$D$703,2,FALSE)</f>
        <v>Abate e produtos de carne, inclusive os produtos do laticínio e da pesca</v>
      </c>
      <c r="H4922" s="118" t="str">
        <f>VLOOKUP($E4922,[5]Plan2!$A$5:$D$703,3,FALSE)</f>
        <v>1011</v>
      </c>
      <c r="I4922" s="118" t="str">
        <f>VLOOKUP($E4922,[5]Plan2!$A$5:$D$703,4,FALSE)</f>
        <v>Abate de reses, exceto suínos</v>
      </c>
    </row>
    <row r="4923" spans="1:9" ht="16">
      <c r="A4923" s="117" t="s">
        <v>11553</v>
      </c>
      <c r="B4923" s="118" t="s">
        <v>11554</v>
      </c>
      <c r="C4923" s="116" t="s">
        <v>246</v>
      </c>
      <c r="D4923" s="116" t="s">
        <v>128</v>
      </c>
      <c r="E4923" s="117" t="str">
        <f t="shared" si="76"/>
        <v>2092</v>
      </c>
      <c r="F4923" s="118" t="str">
        <f>VLOOKUP($E4923,[5]Plan2!$A$5:$D$703,1,FALSE)</f>
        <v>2092</v>
      </c>
      <c r="G4923" s="118" t="str">
        <f>VLOOKUP($E4923,[5]Plan2!$A$5:$D$703,2,FALSE)</f>
        <v>Fabricação de defensivos, desinfestantes, tintas e químicos diversos</v>
      </c>
      <c r="H4923" s="118" t="str">
        <f>VLOOKUP($E4923,[5]Plan2!$A$5:$D$703,3,FALSE)</f>
        <v>2051</v>
      </c>
      <c r="I4923" s="118" t="str">
        <f>VLOOKUP($E4923,[5]Plan2!$A$5:$D$703,4,FALSE)</f>
        <v>Fabricação de defensivos agrícolas</v>
      </c>
    </row>
    <row r="4924" spans="1:9" ht="16">
      <c r="A4924" s="117" t="s">
        <v>11555</v>
      </c>
      <c r="B4924" s="118" t="s">
        <v>11556</v>
      </c>
      <c r="C4924" s="116" t="s">
        <v>246</v>
      </c>
      <c r="D4924" s="116" t="s">
        <v>128</v>
      </c>
      <c r="E4924" s="117" t="str">
        <f t="shared" si="76"/>
        <v>2092</v>
      </c>
      <c r="F4924" s="118" t="str">
        <f>VLOOKUP($E4924,[5]Plan2!$A$5:$D$703,1,FALSE)</f>
        <v>2092</v>
      </c>
      <c r="G4924" s="118" t="str">
        <f>VLOOKUP($E4924,[5]Plan2!$A$5:$D$703,2,FALSE)</f>
        <v>Fabricação de defensivos, desinfestantes, tintas e químicos diversos</v>
      </c>
      <c r="H4924" s="118" t="str">
        <f>VLOOKUP($E4924,[5]Plan2!$A$5:$D$703,3,FALSE)</f>
        <v>2051</v>
      </c>
      <c r="I4924" s="118" t="str">
        <f>VLOOKUP($E4924,[5]Plan2!$A$5:$D$703,4,FALSE)</f>
        <v>Fabricação de defensivos agrícolas</v>
      </c>
    </row>
    <row r="4925" spans="1:9" ht="16">
      <c r="A4925" s="117" t="s">
        <v>11557</v>
      </c>
      <c r="B4925" s="118" t="s">
        <v>11558</v>
      </c>
      <c r="C4925" s="116" t="s">
        <v>246</v>
      </c>
      <c r="D4925" s="116" t="s">
        <v>128</v>
      </c>
      <c r="E4925" s="117" t="str">
        <f t="shared" si="76"/>
        <v>2092</v>
      </c>
      <c r="F4925" s="118" t="str">
        <f>VLOOKUP($E4925,[5]Plan2!$A$5:$D$703,1,FALSE)</f>
        <v>2092</v>
      </c>
      <c r="G4925" s="118" t="str">
        <f>VLOOKUP($E4925,[5]Plan2!$A$5:$D$703,2,FALSE)</f>
        <v>Fabricação de defensivos, desinfestantes, tintas e químicos diversos</v>
      </c>
      <c r="H4925" s="118" t="str">
        <f>VLOOKUP($E4925,[5]Plan2!$A$5:$D$703,3,FALSE)</f>
        <v>2051</v>
      </c>
      <c r="I4925" s="118" t="str">
        <f>VLOOKUP($E4925,[5]Plan2!$A$5:$D$703,4,FALSE)</f>
        <v>Fabricação de defensivos agrícolas</v>
      </c>
    </row>
    <row r="4926" spans="1:9" ht="16">
      <c r="A4926" s="117" t="s">
        <v>11559</v>
      </c>
      <c r="B4926" s="118" t="s">
        <v>11560</v>
      </c>
      <c r="C4926" s="116" t="s">
        <v>225</v>
      </c>
      <c r="D4926" s="116" t="s">
        <v>109</v>
      </c>
      <c r="E4926" s="117" t="str">
        <f t="shared" si="76"/>
        <v>1093</v>
      </c>
      <c r="F4926" s="118" t="str">
        <f>VLOOKUP($E4926,[5]Plan2!$A$5:$D$703,1,FALSE)</f>
        <v>1093</v>
      </c>
      <c r="G4926" s="118" t="str">
        <f>VLOOKUP($E4926,[5]Plan2!$A$5:$D$703,2,FALSE)</f>
        <v>Outros produtos alimentares</v>
      </c>
      <c r="H4926" s="118" t="str">
        <f>VLOOKUP($E4926,[5]Plan2!$A$5:$D$703,3,FALSE)</f>
        <v>1031</v>
      </c>
      <c r="I4926" s="118" t="str">
        <f>VLOOKUP($E4926,[5]Plan2!$A$5:$D$703,4,FALSE)</f>
        <v>Fabricação de conservas de frutas</v>
      </c>
    </row>
    <row r="4927" spans="1:9" ht="16">
      <c r="A4927" s="117" t="s">
        <v>11561</v>
      </c>
      <c r="B4927" s="118" t="s">
        <v>11562</v>
      </c>
      <c r="C4927" s="116" t="s">
        <v>225</v>
      </c>
      <c r="D4927" s="116" t="s">
        <v>109</v>
      </c>
      <c r="E4927" s="117" t="str">
        <f t="shared" si="76"/>
        <v>1093</v>
      </c>
      <c r="F4927" s="118" t="str">
        <f>VLOOKUP($E4927,[5]Plan2!$A$5:$D$703,1,FALSE)</f>
        <v>1093</v>
      </c>
      <c r="G4927" s="118" t="str">
        <f>VLOOKUP($E4927,[5]Plan2!$A$5:$D$703,2,FALSE)</f>
        <v>Outros produtos alimentares</v>
      </c>
      <c r="H4927" s="118" t="str">
        <f>VLOOKUP($E4927,[5]Plan2!$A$5:$D$703,3,FALSE)</f>
        <v>1031</v>
      </c>
      <c r="I4927" s="118" t="str">
        <f>VLOOKUP($E4927,[5]Plan2!$A$5:$D$703,4,FALSE)</f>
        <v>Fabricação de conservas de frutas</v>
      </c>
    </row>
    <row r="4928" spans="1:9" ht="16">
      <c r="A4928" s="117" t="s">
        <v>11563</v>
      </c>
      <c r="B4928" s="118" t="s">
        <v>11564</v>
      </c>
      <c r="C4928" s="116" t="s">
        <v>244</v>
      </c>
      <c r="D4928" s="116" t="s">
        <v>243</v>
      </c>
      <c r="E4928" s="117" t="str">
        <f t="shared" si="76"/>
        <v>2091</v>
      </c>
      <c r="F4928" s="118" t="str">
        <f>VLOOKUP($E4928,[5]Plan2!$A$5:$D$703,1,FALSE)</f>
        <v>2091</v>
      </c>
      <c r="G4928" s="118" t="str">
        <f>VLOOKUP($E4928,[5]Plan2!$A$5:$D$703,2,FALSE)</f>
        <v>Fabricação de químicos orgânicos e inorgânicos, resinas e elastômeros</v>
      </c>
      <c r="H4928" s="118" t="str">
        <f>VLOOKUP($E4928,[5]Plan2!$A$5:$D$703,3,FALSE)</f>
        <v>2011</v>
      </c>
      <c r="I4928" s="118" t="str">
        <f>VLOOKUP($E4928,[5]Plan2!$A$5:$D$703,4,FALSE)</f>
        <v>Fabricação de cloro e álcalis</v>
      </c>
    </row>
    <row r="4929" spans="1:9" ht="16">
      <c r="A4929" s="117" t="s">
        <v>11565</v>
      </c>
      <c r="B4929" s="118" t="s">
        <v>11566</v>
      </c>
      <c r="C4929" s="116" t="s">
        <v>244</v>
      </c>
      <c r="D4929" s="116" t="s">
        <v>243</v>
      </c>
      <c r="E4929" s="117" t="str">
        <f t="shared" si="76"/>
        <v>2091</v>
      </c>
      <c r="F4929" s="118" t="str">
        <f>VLOOKUP($E4929,[5]Plan2!$A$5:$D$703,1,FALSE)</f>
        <v>2091</v>
      </c>
      <c r="G4929" s="118" t="str">
        <f>VLOOKUP($E4929,[5]Plan2!$A$5:$D$703,2,FALSE)</f>
        <v>Fabricação de químicos orgânicos e inorgânicos, resinas e elastômeros</v>
      </c>
      <c r="H4929" s="118" t="str">
        <f>VLOOKUP($E4929,[5]Plan2!$A$5:$D$703,3,FALSE)</f>
        <v>2011</v>
      </c>
      <c r="I4929" s="118" t="str">
        <f>VLOOKUP($E4929,[5]Plan2!$A$5:$D$703,4,FALSE)</f>
        <v>Fabricação de cloro e álcalis</v>
      </c>
    </row>
    <row r="4930" spans="1:9" ht="16">
      <c r="A4930" s="117" t="s">
        <v>11567</v>
      </c>
      <c r="B4930" s="118" t="s">
        <v>11568</v>
      </c>
      <c r="C4930" s="116" t="s">
        <v>244</v>
      </c>
      <c r="D4930" s="116" t="s">
        <v>243</v>
      </c>
      <c r="E4930" s="117" t="str">
        <f t="shared" si="76"/>
        <v>2091</v>
      </c>
      <c r="F4930" s="118" t="str">
        <f>VLOOKUP($E4930,[5]Plan2!$A$5:$D$703,1,FALSE)</f>
        <v>2091</v>
      </c>
      <c r="G4930" s="118" t="str">
        <f>VLOOKUP($E4930,[5]Plan2!$A$5:$D$703,2,FALSE)</f>
        <v>Fabricação de químicos orgânicos e inorgânicos, resinas e elastômeros</v>
      </c>
      <c r="H4930" s="118" t="str">
        <f>VLOOKUP($E4930,[5]Plan2!$A$5:$D$703,3,FALSE)</f>
        <v>2011</v>
      </c>
      <c r="I4930" s="118" t="str">
        <f>VLOOKUP($E4930,[5]Plan2!$A$5:$D$703,4,FALSE)</f>
        <v>Fabricação de cloro e álcalis</v>
      </c>
    </row>
    <row r="4931" spans="1:9" ht="16">
      <c r="A4931" s="117" t="s">
        <v>11569</v>
      </c>
      <c r="B4931" s="118" t="s">
        <v>11570</v>
      </c>
      <c r="C4931" s="116" t="s">
        <v>244</v>
      </c>
      <c r="D4931" s="116" t="s">
        <v>243</v>
      </c>
      <c r="E4931" s="117" t="str">
        <f t="shared" ref="E4931:E4994" si="77">LEFT(C4931,4)</f>
        <v>2091</v>
      </c>
      <c r="F4931" s="118" t="str">
        <f>VLOOKUP($E4931,[5]Plan2!$A$5:$D$703,1,FALSE)</f>
        <v>2091</v>
      </c>
      <c r="G4931" s="118" t="str">
        <f>VLOOKUP($E4931,[5]Plan2!$A$5:$D$703,2,FALSE)</f>
        <v>Fabricação de químicos orgânicos e inorgânicos, resinas e elastômeros</v>
      </c>
      <c r="H4931" s="118" t="str">
        <f>VLOOKUP($E4931,[5]Plan2!$A$5:$D$703,3,FALSE)</f>
        <v>2011</v>
      </c>
      <c r="I4931" s="118" t="str">
        <f>VLOOKUP($E4931,[5]Plan2!$A$5:$D$703,4,FALSE)</f>
        <v>Fabricação de cloro e álcalis</v>
      </c>
    </row>
    <row r="4932" spans="1:9" ht="16">
      <c r="A4932" s="117" t="s">
        <v>11571</v>
      </c>
      <c r="B4932" s="118" t="s">
        <v>11572</v>
      </c>
      <c r="C4932" s="116" t="s">
        <v>244</v>
      </c>
      <c r="D4932" s="116" t="s">
        <v>243</v>
      </c>
      <c r="E4932" s="117" t="str">
        <f t="shared" si="77"/>
        <v>2091</v>
      </c>
      <c r="F4932" s="118" t="str">
        <f>VLOOKUP($E4932,[5]Plan2!$A$5:$D$703,1,FALSE)</f>
        <v>2091</v>
      </c>
      <c r="G4932" s="118" t="str">
        <f>VLOOKUP($E4932,[5]Plan2!$A$5:$D$703,2,FALSE)</f>
        <v>Fabricação de químicos orgânicos e inorgânicos, resinas e elastômeros</v>
      </c>
      <c r="H4932" s="118" t="str">
        <f>VLOOKUP($E4932,[5]Plan2!$A$5:$D$703,3,FALSE)</f>
        <v>2011</v>
      </c>
      <c r="I4932" s="118" t="str">
        <f>VLOOKUP($E4932,[5]Plan2!$A$5:$D$703,4,FALSE)</f>
        <v>Fabricação de cloro e álcalis</v>
      </c>
    </row>
    <row r="4933" spans="1:9" ht="16">
      <c r="A4933" s="117" t="s">
        <v>11573</v>
      </c>
      <c r="B4933" s="118" t="s">
        <v>11574</v>
      </c>
      <c r="C4933" s="116" t="s">
        <v>244</v>
      </c>
      <c r="D4933" s="116" t="s">
        <v>243</v>
      </c>
      <c r="E4933" s="117" t="str">
        <f t="shared" si="77"/>
        <v>2091</v>
      </c>
      <c r="F4933" s="118" t="str">
        <f>VLOOKUP($E4933,[5]Plan2!$A$5:$D$703,1,FALSE)</f>
        <v>2091</v>
      </c>
      <c r="G4933" s="118" t="str">
        <f>VLOOKUP($E4933,[5]Plan2!$A$5:$D$703,2,FALSE)</f>
        <v>Fabricação de químicos orgânicos e inorgânicos, resinas e elastômeros</v>
      </c>
      <c r="H4933" s="118" t="str">
        <f>VLOOKUP($E4933,[5]Plan2!$A$5:$D$703,3,FALSE)</f>
        <v>2011</v>
      </c>
      <c r="I4933" s="118" t="str">
        <f>VLOOKUP($E4933,[5]Plan2!$A$5:$D$703,4,FALSE)</f>
        <v>Fabricação de cloro e álcalis</v>
      </c>
    </row>
    <row r="4934" spans="1:9" ht="16">
      <c r="A4934" s="117" t="s">
        <v>11575</v>
      </c>
      <c r="B4934" s="118" t="s">
        <v>11576</v>
      </c>
      <c r="C4934" s="116" t="s">
        <v>246</v>
      </c>
      <c r="D4934" s="116" t="s">
        <v>128</v>
      </c>
      <c r="E4934" s="117" t="str">
        <f t="shared" si="77"/>
        <v>2092</v>
      </c>
      <c r="F4934" s="118" t="str">
        <f>VLOOKUP($E4934,[5]Plan2!$A$5:$D$703,1,FALSE)</f>
        <v>2092</v>
      </c>
      <c r="G4934" s="118" t="str">
        <f>VLOOKUP($E4934,[5]Plan2!$A$5:$D$703,2,FALSE)</f>
        <v>Fabricação de defensivos, desinfestantes, tintas e químicos diversos</v>
      </c>
      <c r="H4934" s="118" t="str">
        <f>VLOOKUP($E4934,[5]Plan2!$A$5:$D$703,3,FALSE)</f>
        <v>2051</v>
      </c>
      <c r="I4934" s="118" t="str">
        <f>VLOOKUP($E4934,[5]Plan2!$A$5:$D$703,4,FALSE)</f>
        <v>Fabricação de defensivos agrícolas</v>
      </c>
    </row>
    <row r="4935" spans="1:9" ht="16">
      <c r="A4935" s="117" t="s">
        <v>11577</v>
      </c>
      <c r="B4935" s="118" t="s">
        <v>11578</v>
      </c>
      <c r="C4935" s="116" t="s">
        <v>246</v>
      </c>
      <c r="D4935" s="116" t="s">
        <v>128</v>
      </c>
      <c r="E4935" s="117" t="str">
        <f t="shared" si="77"/>
        <v>2092</v>
      </c>
      <c r="F4935" s="118" t="str">
        <f>VLOOKUP($E4935,[5]Plan2!$A$5:$D$703,1,FALSE)</f>
        <v>2092</v>
      </c>
      <c r="G4935" s="118" t="str">
        <f>VLOOKUP($E4935,[5]Plan2!$A$5:$D$703,2,FALSE)</f>
        <v>Fabricação de defensivos, desinfestantes, tintas e químicos diversos</v>
      </c>
      <c r="H4935" s="118" t="str">
        <f>VLOOKUP($E4935,[5]Plan2!$A$5:$D$703,3,FALSE)</f>
        <v>2051</v>
      </c>
      <c r="I4935" s="118" t="str">
        <f>VLOOKUP($E4935,[5]Plan2!$A$5:$D$703,4,FALSE)</f>
        <v>Fabricação de defensivos agrícolas</v>
      </c>
    </row>
    <row r="4936" spans="1:9" ht="16">
      <c r="A4936" s="117" t="s">
        <v>11579</v>
      </c>
      <c r="B4936" s="118" t="s">
        <v>11580</v>
      </c>
      <c r="C4936" s="116" t="s">
        <v>246</v>
      </c>
      <c r="D4936" s="116" t="s">
        <v>128</v>
      </c>
      <c r="E4936" s="117" t="str">
        <f t="shared" si="77"/>
        <v>2092</v>
      </c>
      <c r="F4936" s="118" t="str">
        <f>VLOOKUP($E4936,[5]Plan2!$A$5:$D$703,1,FALSE)</f>
        <v>2092</v>
      </c>
      <c r="G4936" s="118" t="str">
        <f>VLOOKUP($E4936,[5]Plan2!$A$5:$D$703,2,FALSE)</f>
        <v>Fabricação de defensivos, desinfestantes, tintas e químicos diversos</v>
      </c>
      <c r="H4936" s="118" t="str">
        <f>VLOOKUP($E4936,[5]Plan2!$A$5:$D$703,3,FALSE)</f>
        <v>2051</v>
      </c>
      <c r="I4936" s="118" t="str">
        <f>VLOOKUP($E4936,[5]Plan2!$A$5:$D$703,4,FALSE)</f>
        <v>Fabricação de defensivos agrícolas</v>
      </c>
    </row>
    <row r="4937" spans="1:9" ht="16">
      <c r="A4937" s="117" t="s">
        <v>11581</v>
      </c>
      <c r="B4937" s="118" t="s">
        <v>11582</v>
      </c>
      <c r="C4937" s="116" t="s">
        <v>246</v>
      </c>
      <c r="D4937" s="116" t="s">
        <v>128</v>
      </c>
      <c r="E4937" s="117" t="str">
        <f t="shared" si="77"/>
        <v>2092</v>
      </c>
      <c r="F4937" s="118" t="str">
        <f>VLOOKUP($E4937,[5]Plan2!$A$5:$D$703,1,FALSE)</f>
        <v>2092</v>
      </c>
      <c r="G4937" s="118" t="str">
        <f>VLOOKUP($E4937,[5]Plan2!$A$5:$D$703,2,FALSE)</f>
        <v>Fabricação de defensivos, desinfestantes, tintas e químicos diversos</v>
      </c>
      <c r="H4937" s="118" t="str">
        <f>VLOOKUP($E4937,[5]Plan2!$A$5:$D$703,3,FALSE)</f>
        <v>2051</v>
      </c>
      <c r="I4937" s="118" t="str">
        <f>VLOOKUP($E4937,[5]Plan2!$A$5:$D$703,4,FALSE)</f>
        <v>Fabricação de defensivos agrícolas</v>
      </c>
    </row>
    <row r="4938" spans="1:9" ht="16">
      <c r="A4938" s="117" t="s">
        <v>11583</v>
      </c>
      <c r="B4938" s="118" t="s">
        <v>11584</v>
      </c>
      <c r="C4938" s="116" t="s">
        <v>246</v>
      </c>
      <c r="D4938" s="116" t="s">
        <v>128</v>
      </c>
      <c r="E4938" s="117" t="str">
        <f t="shared" si="77"/>
        <v>2092</v>
      </c>
      <c r="F4938" s="118" t="str">
        <f>VLOOKUP($E4938,[5]Plan2!$A$5:$D$703,1,FALSE)</f>
        <v>2092</v>
      </c>
      <c r="G4938" s="118" t="str">
        <f>VLOOKUP($E4938,[5]Plan2!$A$5:$D$703,2,FALSE)</f>
        <v>Fabricação de defensivos, desinfestantes, tintas e químicos diversos</v>
      </c>
      <c r="H4938" s="118" t="str">
        <f>VLOOKUP($E4938,[5]Plan2!$A$5:$D$703,3,FALSE)</f>
        <v>2051</v>
      </c>
      <c r="I4938" s="118" t="str">
        <f>VLOOKUP($E4938,[5]Plan2!$A$5:$D$703,4,FALSE)</f>
        <v>Fabricação de defensivos agrícolas</v>
      </c>
    </row>
    <row r="4939" spans="1:9" ht="16">
      <c r="A4939" s="117" t="s">
        <v>11585</v>
      </c>
      <c r="B4939" s="118" t="s">
        <v>11586</v>
      </c>
      <c r="C4939" s="116" t="s">
        <v>246</v>
      </c>
      <c r="D4939" s="116" t="s">
        <v>128</v>
      </c>
      <c r="E4939" s="117" t="str">
        <f t="shared" si="77"/>
        <v>2092</v>
      </c>
      <c r="F4939" s="118" t="str">
        <f>VLOOKUP($E4939,[5]Plan2!$A$5:$D$703,1,FALSE)</f>
        <v>2092</v>
      </c>
      <c r="G4939" s="118" t="str">
        <f>VLOOKUP($E4939,[5]Plan2!$A$5:$D$703,2,FALSE)</f>
        <v>Fabricação de defensivos, desinfestantes, tintas e químicos diversos</v>
      </c>
      <c r="H4939" s="118" t="str">
        <f>VLOOKUP($E4939,[5]Plan2!$A$5:$D$703,3,FALSE)</f>
        <v>2051</v>
      </c>
      <c r="I4939" s="118" t="str">
        <f>VLOOKUP($E4939,[5]Plan2!$A$5:$D$703,4,FALSE)</f>
        <v>Fabricação de defensivos agrícolas</v>
      </c>
    </row>
    <row r="4940" spans="1:9" ht="16">
      <c r="A4940" s="117" t="s">
        <v>11587</v>
      </c>
      <c r="B4940" s="118" t="s">
        <v>11588</v>
      </c>
      <c r="C4940" s="116" t="s">
        <v>223</v>
      </c>
      <c r="D4940" s="116" t="s">
        <v>321</v>
      </c>
      <c r="E4940" s="117" t="str">
        <f t="shared" si="77"/>
        <v>1093</v>
      </c>
      <c r="F4940" s="118" t="str">
        <f>VLOOKUP($E4940,[5]Plan2!$A$5:$D$703,1,FALSE)</f>
        <v>1093</v>
      </c>
      <c r="G4940" s="118" t="str">
        <f>VLOOKUP($E4940,[5]Plan2!$A$5:$D$703,2,FALSE)</f>
        <v>Outros produtos alimentares</v>
      </c>
      <c r="H4940" s="118" t="str">
        <f>VLOOKUP($E4940,[5]Plan2!$A$5:$D$703,3,FALSE)</f>
        <v>1031</v>
      </c>
      <c r="I4940" s="118" t="str">
        <f>VLOOKUP($E4940,[5]Plan2!$A$5:$D$703,4,FALSE)</f>
        <v>Fabricação de conservas de frutas</v>
      </c>
    </row>
    <row r="4941" spans="1:9" ht="16">
      <c r="A4941" s="117" t="s">
        <v>11589</v>
      </c>
      <c r="B4941" s="118" t="s">
        <v>11590</v>
      </c>
      <c r="C4941" s="116" t="s">
        <v>246</v>
      </c>
      <c r="D4941" s="116" t="s">
        <v>128</v>
      </c>
      <c r="E4941" s="117" t="str">
        <f t="shared" si="77"/>
        <v>2092</v>
      </c>
      <c r="F4941" s="118" t="str">
        <f>VLOOKUP($E4941,[5]Plan2!$A$5:$D$703,1,FALSE)</f>
        <v>2092</v>
      </c>
      <c r="G4941" s="118" t="str">
        <f>VLOOKUP($E4941,[5]Plan2!$A$5:$D$703,2,FALSE)</f>
        <v>Fabricação de defensivos, desinfestantes, tintas e químicos diversos</v>
      </c>
      <c r="H4941" s="118" t="str">
        <f>VLOOKUP($E4941,[5]Plan2!$A$5:$D$703,3,FALSE)</f>
        <v>2051</v>
      </c>
      <c r="I4941" s="118" t="str">
        <f>VLOOKUP($E4941,[5]Plan2!$A$5:$D$703,4,FALSE)</f>
        <v>Fabricação de defensivos agrícolas</v>
      </c>
    </row>
    <row r="4942" spans="1:9" ht="16">
      <c r="A4942" s="117" t="s">
        <v>11591</v>
      </c>
      <c r="B4942" s="118" t="s">
        <v>11592</v>
      </c>
      <c r="C4942" s="116" t="s">
        <v>246</v>
      </c>
      <c r="D4942" s="116" t="s">
        <v>128</v>
      </c>
      <c r="E4942" s="117" t="str">
        <f t="shared" si="77"/>
        <v>2092</v>
      </c>
      <c r="F4942" s="118" t="str">
        <f>VLOOKUP($E4942,[5]Plan2!$A$5:$D$703,1,FALSE)</f>
        <v>2092</v>
      </c>
      <c r="G4942" s="118" t="str">
        <f>VLOOKUP($E4942,[5]Plan2!$A$5:$D$703,2,FALSE)</f>
        <v>Fabricação de defensivos, desinfestantes, tintas e químicos diversos</v>
      </c>
      <c r="H4942" s="118" t="str">
        <f>VLOOKUP($E4942,[5]Plan2!$A$5:$D$703,3,FALSE)</f>
        <v>2051</v>
      </c>
      <c r="I4942" s="118" t="str">
        <f>VLOOKUP($E4942,[5]Plan2!$A$5:$D$703,4,FALSE)</f>
        <v>Fabricação de defensivos agrícolas</v>
      </c>
    </row>
    <row r="4943" spans="1:9" ht="16">
      <c r="A4943" s="117" t="s">
        <v>11593</v>
      </c>
      <c r="B4943" s="118" t="s">
        <v>11594</v>
      </c>
      <c r="C4943" s="116" t="s">
        <v>246</v>
      </c>
      <c r="D4943" s="116" t="s">
        <v>128</v>
      </c>
      <c r="E4943" s="117" t="str">
        <f t="shared" si="77"/>
        <v>2092</v>
      </c>
      <c r="F4943" s="118" t="str">
        <f>VLOOKUP($E4943,[5]Plan2!$A$5:$D$703,1,FALSE)</f>
        <v>2092</v>
      </c>
      <c r="G4943" s="118" t="str">
        <f>VLOOKUP($E4943,[5]Plan2!$A$5:$D$703,2,FALSE)</f>
        <v>Fabricação de defensivos, desinfestantes, tintas e químicos diversos</v>
      </c>
      <c r="H4943" s="118" t="str">
        <f>VLOOKUP($E4943,[5]Plan2!$A$5:$D$703,3,FALSE)</f>
        <v>2051</v>
      </c>
      <c r="I4943" s="118" t="str">
        <f>VLOOKUP($E4943,[5]Plan2!$A$5:$D$703,4,FALSE)</f>
        <v>Fabricação de defensivos agrícolas</v>
      </c>
    </row>
    <row r="4944" spans="1:9" ht="16">
      <c r="A4944" s="117" t="s">
        <v>11595</v>
      </c>
      <c r="B4944" s="118" t="s">
        <v>11596</v>
      </c>
      <c r="C4944" s="116" t="s">
        <v>246</v>
      </c>
      <c r="D4944" s="116" t="s">
        <v>128</v>
      </c>
      <c r="E4944" s="117" t="str">
        <f t="shared" si="77"/>
        <v>2092</v>
      </c>
      <c r="F4944" s="118" t="str">
        <f>VLOOKUP($E4944,[5]Plan2!$A$5:$D$703,1,FALSE)</f>
        <v>2092</v>
      </c>
      <c r="G4944" s="118" t="str">
        <f>VLOOKUP($E4944,[5]Plan2!$A$5:$D$703,2,FALSE)</f>
        <v>Fabricação de defensivos, desinfestantes, tintas e químicos diversos</v>
      </c>
      <c r="H4944" s="118" t="str">
        <f>VLOOKUP($E4944,[5]Plan2!$A$5:$D$703,3,FALSE)</f>
        <v>2051</v>
      </c>
      <c r="I4944" s="118" t="str">
        <f>VLOOKUP($E4944,[5]Plan2!$A$5:$D$703,4,FALSE)</f>
        <v>Fabricação de defensivos agrícolas</v>
      </c>
    </row>
    <row r="4945" spans="1:9" ht="16">
      <c r="A4945" s="117" t="s">
        <v>11597</v>
      </c>
      <c r="B4945" s="118" t="s">
        <v>11598</v>
      </c>
      <c r="C4945" s="116" t="s">
        <v>246</v>
      </c>
      <c r="D4945" s="116" t="s">
        <v>128</v>
      </c>
      <c r="E4945" s="117" t="str">
        <f t="shared" si="77"/>
        <v>2092</v>
      </c>
      <c r="F4945" s="118" t="str">
        <f>VLOOKUP($E4945,[5]Plan2!$A$5:$D$703,1,FALSE)</f>
        <v>2092</v>
      </c>
      <c r="G4945" s="118" t="str">
        <f>VLOOKUP($E4945,[5]Plan2!$A$5:$D$703,2,FALSE)</f>
        <v>Fabricação de defensivos, desinfestantes, tintas e químicos diversos</v>
      </c>
      <c r="H4945" s="118" t="str">
        <f>VLOOKUP($E4945,[5]Plan2!$A$5:$D$703,3,FALSE)</f>
        <v>2051</v>
      </c>
      <c r="I4945" s="118" t="str">
        <f>VLOOKUP($E4945,[5]Plan2!$A$5:$D$703,4,FALSE)</f>
        <v>Fabricação de defensivos agrícolas</v>
      </c>
    </row>
    <row r="4946" spans="1:9" ht="16">
      <c r="A4946" s="117" t="s">
        <v>11599</v>
      </c>
      <c r="B4946" s="118" t="s">
        <v>11600</v>
      </c>
      <c r="C4946" s="116" t="s">
        <v>246</v>
      </c>
      <c r="D4946" s="116" t="s">
        <v>128</v>
      </c>
      <c r="E4946" s="117" t="str">
        <f t="shared" si="77"/>
        <v>2092</v>
      </c>
      <c r="F4946" s="118" t="str">
        <f>VLOOKUP($E4946,[5]Plan2!$A$5:$D$703,1,FALSE)</f>
        <v>2092</v>
      </c>
      <c r="G4946" s="118" t="str">
        <f>VLOOKUP($E4946,[5]Plan2!$A$5:$D$703,2,FALSE)</f>
        <v>Fabricação de defensivos, desinfestantes, tintas e químicos diversos</v>
      </c>
      <c r="H4946" s="118" t="str">
        <f>VLOOKUP($E4946,[5]Plan2!$A$5:$D$703,3,FALSE)</f>
        <v>2051</v>
      </c>
      <c r="I4946" s="118" t="str">
        <f>VLOOKUP($E4946,[5]Plan2!$A$5:$D$703,4,FALSE)</f>
        <v>Fabricação de defensivos agrícolas</v>
      </c>
    </row>
    <row r="4947" spans="1:9" ht="16">
      <c r="A4947" s="117" t="s">
        <v>11601</v>
      </c>
      <c r="B4947" s="118" t="s">
        <v>11602</v>
      </c>
      <c r="C4947" s="116" t="s">
        <v>246</v>
      </c>
      <c r="D4947" s="116" t="s">
        <v>128</v>
      </c>
      <c r="E4947" s="117" t="str">
        <f t="shared" si="77"/>
        <v>2092</v>
      </c>
      <c r="F4947" s="118" t="str">
        <f>VLOOKUP($E4947,[5]Plan2!$A$5:$D$703,1,FALSE)</f>
        <v>2092</v>
      </c>
      <c r="G4947" s="118" t="str">
        <f>VLOOKUP($E4947,[5]Plan2!$A$5:$D$703,2,FALSE)</f>
        <v>Fabricação de defensivos, desinfestantes, tintas e químicos diversos</v>
      </c>
      <c r="H4947" s="118" t="str">
        <f>VLOOKUP($E4947,[5]Plan2!$A$5:$D$703,3,FALSE)</f>
        <v>2051</v>
      </c>
      <c r="I4947" s="118" t="str">
        <f>VLOOKUP($E4947,[5]Plan2!$A$5:$D$703,4,FALSE)</f>
        <v>Fabricação de defensivos agrícolas</v>
      </c>
    </row>
    <row r="4948" spans="1:9" ht="16">
      <c r="A4948" s="117" t="s">
        <v>11603</v>
      </c>
      <c r="B4948" s="118" t="s">
        <v>11604</v>
      </c>
      <c r="C4948" s="116" t="s">
        <v>244</v>
      </c>
      <c r="D4948" s="116" t="s">
        <v>243</v>
      </c>
      <c r="E4948" s="117" t="str">
        <f t="shared" si="77"/>
        <v>2091</v>
      </c>
      <c r="F4948" s="118" t="str">
        <f>VLOOKUP($E4948,[5]Plan2!$A$5:$D$703,1,FALSE)</f>
        <v>2091</v>
      </c>
      <c r="G4948" s="118" t="str">
        <f>VLOOKUP($E4948,[5]Plan2!$A$5:$D$703,2,FALSE)</f>
        <v>Fabricação de químicos orgânicos e inorgânicos, resinas e elastômeros</v>
      </c>
      <c r="H4948" s="118" t="str">
        <f>VLOOKUP($E4948,[5]Plan2!$A$5:$D$703,3,FALSE)</f>
        <v>2011</v>
      </c>
      <c r="I4948" s="118" t="str">
        <f>VLOOKUP($E4948,[5]Plan2!$A$5:$D$703,4,FALSE)</f>
        <v>Fabricação de cloro e álcalis</v>
      </c>
    </row>
    <row r="4949" spans="1:9" ht="16">
      <c r="A4949" s="117" t="s">
        <v>11605</v>
      </c>
      <c r="B4949" s="118" t="s">
        <v>11606</v>
      </c>
      <c r="C4949" s="116" t="s">
        <v>338</v>
      </c>
      <c r="D4949" s="116" t="s">
        <v>249</v>
      </c>
      <c r="E4949" s="117" t="str">
        <f t="shared" si="77"/>
        <v>2100</v>
      </c>
      <c r="F4949" s="118" t="str">
        <f>VLOOKUP($E4949,[5]Plan2!$A$5:$D$703,1,FALSE)</f>
        <v>2100</v>
      </c>
      <c r="G4949" s="118" t="str">
        <f>VLOOKUP($E4949,[5]Plan2!$A$5:$D$703,2,FALSE)</f>
        <v>Fabricação de produtos farmoquímicos e farmacêuticos</v>
      </c>
      <c r="H4949" s="118" t="str">
        <f>VLOOKUP($E4949,[5]Plan2!$A$5:$D$703,3,FALSE)</f>
        <v>2110</v>
      </c>
      <c r="I4949" s="118" t="str">
        <f>VLOOKUP($E4949,[5]Plan2!$A$5:$D$703,4,FALSE)</f>
        <v>Fabricação de produtos farmoquímicos</v>
      </c>
    </row>
    <row r="4950" spans="1:9" ht="16">
      <c r="A4950" s="117" t="s">
        <v>11607</v>
      </c>
      <c r="B4950" s="118" t="s">
        <v>11608</v>
      </c>
      <c r="C4950" s="116" t="s">
        <v>244</v>
      </c>
      <c r="D4950" s="116" t="s">
        <v>243</v>
      </c>
      <c r="E4950" s="117" t="str">
        <f t="shared" si="77"/>
        <v>2091</v>
      </c>
      <c r="F4950" s="118" t="str">
        <f>VLOOKUP($E4950,[5]Plan2!$A$5:$D$703,1,FALSE)</f>
        <v>2091</v>
      </c>
      <c r="G4950" s="118" t="str">
        <f>VLOOKUP($E4950,[5]Plan2!$A$5:$D$703,2,FALSE)</f>
        <v>Fabricação de químicos orgânicos e inorgânicos, resinas e elastômeros</v>
      </c>
      <c r="H4950" s="118" t="str">
        <f>VLOOKUP($E4950,[5]Plan2!$A$5:$D$703,3,FALSE)</f>
        <v>2011</v>
      </c>
      <c r="I4950" s="118" t="str">
        <f>VLOOKUP($E4950,[5]Plan2!$A$5:$D$703,4,FALSE)</f>
        <v>Fabricação de cloro e álcalis</v>
      </c>
    </row>
    <row r="4951" spans="1:9" ht="16">
      <c r="A4951" s="117" t="s">
        <v>11609</v>
      </c>
      <c r="B4951" s="118" t="s">
        <v>11610</v>
      </c>
      <c r="C4951" s="116" t="s">
        <v>244</v>
      </c>
      <c r="D4951" s="116" t="s">
        <v>243</v>
      </c>
      <c r="E4951" s="117" t="str">
        <f t="shared" si="77"/>
        <v>2091</v>
      </c>
      <c r="F4951" s="118" t="str">
        <f>VLOOKUP($E4951,[5]Plan2!$A$5:$D$703,1,FALSE)</f>
        <v>2091</v>
      </c>
      <c r="G4951" s="118" t="str">
        <f>VLOOKUP($E4951,[5]Plan2!$A$5:$D$703,2,FALSE)</f>
        <v>Fabricação de químicos orgânicos e inorgânicos, resinas e elastômeros</v>
      </c>
      <c r="H4951" s="118" t="str">
        <f>VLOOKUP($E4951,[5]Plan2!$A$5:$D$703,3,FALSE)</f>
        <v>2011</v>
      </c>
      <c r="I4951" s="118" t="str">
        <f>VLOOKUP($E4951,[5]Plan2!$A$5:$D$703,4,FALSE)</f>
        <v>Fabricação de cloro e álcalis</v>
      </c>
    </row>
    <row r="4952" spans="1:9" ht="16">
      <c r="A4952" s="117" t="s">
        <v>11611</v>
      </c>
      <c r="B4952" s="118" t="s">
        <v>11612</v>
      </c>
      <c r="C4952" s="116" t="s">
        <v>244</v>
      </c>
      <c r="D4952" s="116" t="s">
        <v>243</v>
      </c>
      <c r="E4952" s="117" t="str">
        <f t="shared" si="77"/>
        <v>2091</v>
      </c>
      <c r="F4952" s="118" t="str">
        <f>VLOOKUP($E4952,[5]Plan2!$A$5:$D$703,1,FALSE)</f>
        <v>2091</v>
      </c>
      <c r="G4952" s="118" t="str">
        <f>VLOOKUP($E4952,[5]Plan2!$A$5:$D$703,2,FALSE)</f>
        <v>Fabricação de químicos orgânicos e inorgânicos, resinas e elastômeros</v>
      </c>
      <c r="H4952" s="118" t="str">
        <f>VLOOKUP($E4952,[5]Plan2!$A$5:$D$703,3,FALSE)</f>
        <v>2011</v>
      </c>
      <c r="I4952" s="118" t="str">
        <f>VLOOKUP($E4952,[5]Plan2!$A$5:$D$703,4,FALSE)</f>
        <v>Fabricação de cloro e álcalis</v>
      </c>
    </row>
    <row r="4953" spans="1:9" ht="16">
      <c r="A4953" s="117" t="s">
        <v>11613</v>
      </c>
      <c r="B4953" s="118" t="s">
        <v>11614</v>
      </c>
      <c r="C4953" s="116" t="s">
        <v>244</v>
      </c>
      <c r="D4953" s="116" t="s">
        <v>243</v>
      </c>
      <c r="E4953" s="117" t="str">
        <f t="shared" si="77"/>
        <v>2091</v>
      </c>
      <c r="F4953" s="118" t="str">
        <f>VLOOKUP($E4953,[5]Plan2!$A$5:$D$703,1,FALSE)</f>
        <v>2091</v>
      </c>
      <c r="G4953" s="118" t="str">
        <f>VLOOKUP($E4953,[5]Plan2!$A$5:$D$703,2,FALSE)</f>
        <v>Fabricação de químicos orgânicos e inorgânicos, resinas e elastômeros</v>
      </c>
      <c r="H4953" s="118" t="str">
        <f>VLOOKUP($E4953,[5]Plan2!$A$5:$D$703,3,FALSE)</f>
        <v>2011</v>
      </c>
      <c r="I4953" s="118" t="str">
        <f>VLOOKUP($E4953,[5]Plan2!$A$5:$D$703,4,FALSE)</f>
        <v>Fabricação de cloro e álcalis</v>
      </c>
    </row>
    <row r="4954" spans="1:9" ht="16">
      <c r="A4954" s="117" t="s">
        <v>11615</v>
      </c>
      <c r="B4954" s="118" t="s">
        <v>11616</v>
      </c>
      <c r="C4954" s="116" t="s">
        <v>244</v>
      </c>
      <c r="D4954" s="116" t="s">
        <v>243</v>
      </c>
      <c r="E4954" s="117" t="str">
        <f t="shared" si="77"/>
        <v>2091</v>
      </c>
      <c r="F4954" s="118" t="str">
        <f>VLOOKUP($E4954,[5]Plan2!$A$5:$D$703,1,FALSE)</f>
        <v>2091</v>
      </c>
      <c r="G4954" s="118" t="str">
        <f>VLOOKUP($E4954,[5]Plan2!$A$5:$D$703,2,FALSE)</f>
        <v>Fabricação de químicos orgânicos e inorgânicos, resinas e elastômeros</v>
      </c>
      <c r="H4954" s="118" t="str">
        <f>VLOOKUP($E4954,[5]Plan2!$A$5:$D$703,3,FALSE)</f>
        <v>2011</v>
      </c>
      <c r="I4954" s="118" t="str">
        <f>VLOOKUP($E4954,[5]Plan2!$A$5:$D$703,4,FALSE)</f>
        <v>Fabricação de cloro e álcalis</v>
      </c>
    </row>
    <row r="4955" spans="1:9" ht="16">
      <c r="A4955" s="117" t="s">
        <v>11617</v>
      </c>
      <c r="B4955" s="118" t="s">
        <v>11618</v>
      </c>
      <c r="C4955" s="116" t="s">
        <v>244</v>
      </c>
      <c r="D4955" s="116" t="s">
        <v>243</v>
      </c>
      <c r="E4955" s="117" t="str">
        <f t="shared" si="77"/>
        <v>2091</v>
      </c>
      <c r="F4955" s="118" t="str">
        <f>VLOOKUP($E4955,[5]Plan2!$A$5:$D$703,1,FALSE)</f>
        <v>2091</v>
      </c>
      <c r="G4955" s="118" t="str">
        <f>VLOOKUP($E4955,[5]Plan2!$A$5:$D$703,2,FALSE)</f>
        <v>Fabricação de químicos orgânicos e inorgânicos, resinas e elastômeros</v>
      </c>
      <c r="H4955" s="118" t="str">
        <f>VLOOKUP($E4955,[5]Plan2!$A$5:$D$703,3,FALSE)</f>
        <v>2011</v>
      </c>
      <c r="I4955" s="118" t="str">
        <f>VLOOKUP($E4955,[5]Plan2!$A$5:$D$703,4,FALSE)</f>
        <v>Fabricação de cloro e álcalis</v>
      </c>
    </row>
    <row r="4956" spans="1:9" ht="16">
      <c r="A4956" s="117" t="s">
        <v>11619</v>
      </c>
      <c r="B4956" s="118" t="s">
        <v>11620</v>
      </c>
      <c r="C4956" s="116" t="s">
        <v>246</v>
      </c>
      <c r="D4956" s="116" t="s">
        <v>128</v>
      </c>
      <c r="E4956" s="117" t="str">
        <f t="shared" si="77"/>
        <v>2092</v>
      </c>
      <c r="F4956" s="118" t="str">
        <f>VLOOKUP($E4956,[5]Plan2!$A$5:$D$703,1,FALSE)</f>
        <v>2092</v>
      </c>
      <c r="G4956" s="118" t="str">
        <f>VLOOKUP($E4956,[5]Plan2!$A$5:$D$703,2,FALSE)</f>
        <v>Fabricação de defensivos, desinfestantes, tintas e químicos diversos</v>
      </c>
      <c r="H4956" s="118" t="str">
        <f>VLOOKUP($E4956,[5]Plan2!$A$5:$D$703,3,FALSE)</f>
        <v>2051</v>
      </c>
      <c r="I4956" s="118" t="str">
        <f>VLOOKUP($E4956,[5]Plan2!$A$5:$D$703,4,FALSE)</f>
        <v>Fabricação de defensivos agrícolas</v>
      </c>
    </row>
    <row r="4957" spans="1:9" ht="16">
      <c r="A4957" s="117" t="s">
        <v>11621</v>
      </c>
      <c r="B4957" s="118" t="s">
        <v>11622</v>
      </c>
      <c r="C4957" s="116" t="s">
        <v>244</v>
      </c>
      <c r="D4957" s="116" t="s">
        <v>243</v>
      </c>
      <c r="E4957" s="117" t="str">
        <f t="shared" si="77"/>
        <v>2091</v>
      </c>
      <c r="F4957" s="118" t="str">
        <f>VLOOKUP($E4957,[5]Plan2!$A$5:$D$703,1,FALSE)</f>
        <v>2091</v>
      </c>
      <c r="G4957" s="118" t="str">
        <f>VLOOKUP($E4957,[5]Plan2!$A$5:$D$703,2,FALSE)</f>
        <v>Fabricação de químicos orgânicos e inorgânicos, resinas e elastômeros</v>
      </c>
      <c r="H4957" s="118" t="str">
        <f>VLOOKUP($E4957,[5]Plan2!$A$5:$D$703,3,FALSE)</f>
        <v>2011</v>
      </c>
      <c r="I4957" s="118" t="str">
        <f>VLOOKUP($E4957,[5]Plan2!$A$5:$D$703,4,FALSE)</f>
        <v>Fabricação de cloro e álcalis</v>
      </c>
    </row>
    <row r="4958" spans="1:9" ht="16">
      <c r="A4958" s="117" t="s">
        <v>11623</v>
      </c>
      <c r="B4958" s="118" t="s">
        <v>11624</v>
      </c>
      <c r="C4958" s="116" t="s">
        <v>244</v>
      </c>
      <c r="D4958" s="116" t="s">
        <v>243</v>
      </c>
      <c r="E4958" s="117" t="str">
        <f t="shared" si="77"/>
        <v>2091</v>
      </c>
      <c r="F4958" s="118" t="str">
        <f>VLOOKUP($E4958,[5]Plan2!$A$5:$D$703,1,FALSE)</f>
        <v>2091</v>
      </c>
      <c r="G4958" s="118" t="str">
        <f>VLOOKUP($E4958,[5]Plan2!$A$5:$D$703,2,FALSE)</f>
        <v>Fabricação de químicos orgânicos e inorgânicos, resinas e elastômeros</v>
      </c>
      <c r="H4958" s="118" t="str">
        <f>VLOOKUP($E4958,[5]Plan2!$A$5:$D$703,3,FALSE)</f>
        <v>2011</v>
      </c>
      <c r="I4958" s="118" t="str">
        <f>VLOOKUP($E4958,[5]Plan2!$A$5:$D$703,4,FALSE)</f>
        <v>Fabricação de cloro e álcalis</v>
      </c>
    </row>
    <row r="4959" spans="1:9" ht="16">
      <c r="A4959" s="117" t="s">
        <v>11625</v>
      </c>
      <c r="B4959" s="118" t="s">
        <v>11626</v>
      </c>
      <c r="C4959" s="116" t="s">
        <v>244</v>
      </c>
      <c r="D4959" s="116" t="s">
        <v>243</v>
      </c>
      <c r="E4959" s="117" t="str">
        <f t="shared" si="77"/>
        <v>2091</v>
      </c>
      <c r="F4959" s="118" t="str">
        <f>VLOOKUP($E4959,[5]Plan2!$A$5:$D$703,1,FALSE)</f>
        <v>2091</v>
      </c>
      <c r="G4959" s="118" t="str">
        <f>VLOOKUP($E4959,[5]Plan2!$A$5:$D$703,2,FALSE)</f>
        <v>Fabricação de químicos orgânicos e inorgânicos, resinas e elastômeros</v>
      </c>
      <c r="H4959" s="118" t="str">
        <f>VLOOKUP($E4959,[5]Plan2!$A$5:$D$703,3,FALSE)</f>
        <v>2011</v>
      </c>
      <c r="I4959" s="118" t="str">
        <f>VLOOKUP($E4959,[5]Plan2!$A$5:$D$703,4,FALSE)</f>
        <v>Fabricação de cloro e álcalis</v>
      </c>
    </row>
    <row r="4960" spans="1:9" ht="16">
      <c r="A4960" s="117" t="s">
        <v>11627</v>
      </c>
      <c r="B4960" s="118" t="s">
        <v>11628</v>
      </c>
      <c r="C4960" s="116" t="s">
        <v>244</v>
      </c>
      <c r="D4960" s="116" t="s">
        <v>243</v>
      </c>
      <c r="E4960" s="117" t="str">
        <f t="shared" si="77"/>
        <v>2091</v>
      </c>
      <c r="F4960" s="118" t="str">
        <f>VLOOKUP($E4960,[5]Plan2!$A$5:$D$703,1,FALSE)</f>
        <v>2091</v>
      </c>
      <c r="G4960" s="118" t="str">
        <f>VLOOKUP($E4960,[5]Plan2!$A$5:$D$703,2,FALSE)</f>
        <v>Fabricação de químicos orgânicos e inorgânicos, resinas e elastômeros</v>
      </c>
      <c r="H4960" s="118" t="str">
        <f>VLOOKUP($E4960,[5]Plan2!$A$5:$D$703,3,FALSE)</f>
        <v>2011</v>
      </c>
      <c r="I4960" s="118" t="str">
        <f>VLOOKUP($E4960,[5]Plan2!$A$5:$D$703,4,FALSE)</f>
        <v>Fabricação de cloro e álcalis</v>
      </c>
    </row>
    <row r="4961" spans="1:9" ht="16">
      <c r="A4961" s="117" t="s">
        <v>11629</v>
      </c>
      <c r="B4961" s="118" t="s">
        <v>11630</v>
      </c>
      <c r="C4961" s="116" t="s">
        <v>244</v>
      </c>
      <c r="D4961" s="116" t="s">
        <v>243</v>
      </c>
      <c r="E4961" s="117" t="str">
        <f t="shared" si="77"/>
        <v>2091</v>
      </c>
      <c r="F4961" s="118" t="str">
        <f>VLOOKUP($E4961,[5]Plan2!$A$5:$D$703,1,FALSE)</f>
        <v>2091</v>
      </c>
      <c r="G4961" s="118" t="str">
        <f>VLOOKUP($E4961,[5]Plan2!$A$5:$D$703,2,FALSE)</f>
        <v>Fabricação de químicos orgânicos e inorgânicos, resinas e elastômeros</v>
      </c>
      <c r="H4961" s="118" t="str">
        <f>VLOOKUP($E4961,[5]Plan2!$A$5:$D$703,3,FALSE)</f>
        <v>2011</v>
      </c>
      <c r="I4961" s="118" t="str">
        <f>VLOOKUP($E4961,[5]Plan2!$A$5:$D$703,4,FALSE)</f>
        <v>Fabricação de cloro e álcalis</v>
      </c>
    </row>
    <row r="4962" spans="1:9" ht="16">
      <c r="A4962" s="117" t="s">
        <v>11631</v>
      </c>
      <c r="B4962" s="118" t="s">
        <v>11632</v>
      </c>
      <c r="C4962" s="116" t="s">
        <v>244</v>
      </c>
      <c r="D4962" s="116" t="s">
        <v>243</v>
      </c>
      <c r="E4962" s="117" t="str">
        <f t="shared" si="77"/>
        <v>2091</v>
      </c>
      <c r="F4962" s="118" t="str">
        <f>VLOOKUP($E4962,[5]Plan2!$A$5:$D$703,1,FALSE)</f>
        <v>2091</v>
      </c>
      <c r="G4962" s="118" t="str">
        <f>VLOOKUP($E4962,[5]Plan2!$A$5:$D$703,2,FALSE)</f>
        <v>Fabricação de químicos orgânicos e inorgânicos, resinas e elastômeros</v>
      </c>
      <c r="H4962" s="118" t="str">
        <f>VLOOKUP($E4962,[5]Plan2!$A$5:$D$703,3,FALSE)</f>
        <v>2011</v>
      </c>
      <c r="I4962" s="118" t="str">
        <f>VLOOKUP($E4962,[5]Plan2!$A$5:$D$703,4,FALSE)</f>
        <v>Fabricação de cloro e álcalis</v>
      </c>
    </row>
    <row r="4963" spans="1:9" ht="16">
      <c r="A4963" s="117" t="s">
        <v>11633</v>
      </c>
      <c r="B4963" s="118" t="s">
        <v>11634</v>
      </c>
      <c r="C4963" s="116" t="s">
        <v>244</v>
      </c>
      <c r="D4963" s="116" t="s">
        <v>243</v>
      </c>
      <c r="E4963" s="117" t="str">
        <f t="shared" si="77"/>
        <v>2091</v>
      </c>
      <c r="F4963" s="118" t="str">
        <f>VLOOKUP($E4963,[5]Plan2!$A$5:$D$703,1,FALSE)</f>
        <v>2091</v>
      </c>
      <c r="G4963" s="118" t="str">
        <f>VLOOKUP($E4963,[5]Plan2!$A$5:$D$703,2,FALSE)</f>
        <v>Fabricação de químicos orgânicos e inorgânicos, resinas e elastômeros</v>
      </c>
      <c r="H4963" s="118" t="str">
        <f>VLOOKUP($E4963,[5]Plan2!$A$5:$D$703,3,FALSE)</f>
        <v>2011</v>
      </c>
      <c r="I4963" s="118" t="str">
        <f>VLOOKUP($E4963,[5]Plan2!$A$5:$D$703,4,FALSE)</f>
        <v>Fabricação de cloro e álcalis</v>
      </c>
    </row>
    <row r="4964" spans="1:9" ht="16">
      <c r="A4964" s="117" t="s">
        <v>11635</v>
      </c>
      <c r="B4964" s="118" t="s">
        <v>11636</v>
      </c>
      <c r="C4964" s="116" t="s">
        <v>246</v>
      </c>
      <c r="D4964" s="116" t="s">
        <v>128</v>
      </c>
      <c r="E4964" s="117" t="str">
        <f t="shared" si="77"/>
        <v>2092</v>
      </c>
      <c r="F4964" s="118" t="str">
        <f>VLOOKUP($E4964,[5]Plan2!$A$5:$D$703,1,FALSE)</f>
        <v>2092</v>
      </c>
      <c r="G4964" s="118" t="str">
        <f>VLOOKUP($E4964,[5]Plan2!$A$5:$D$703,2,FALSE)</f>
        <v>Fabricação de defensivos, desinfestantes, tintas e químicos diversos</v>
      </c>
      <c r="H4964" s="118" t="str">
        <f>VLOOKUP($E4964,[5]Plan2!$A$5:$D$703,3,FALSE)</f>
        <v>2051</v>
      </c>
      <c r="I4964" s="118" t="str">
        <f>VLOOKUP($E4964,[5]Plan2!$A$5:$D$703,4,FALSE)</f>
        <v>Fabricação de defensivos agrícolas</v>
      </c>
    </row>
    <row r="4965" spans="1:9" ht="16">
      <c r="A4965" s="117" t="s">
        <v>11637</v>
      </c>
      <c r="B4965" s="118" t="s">
        <v>11638</v>
      </c>
      <c r="C4965" s="116" t="s">
        <v>246</v>
      </c>
      <c r="D4965" s="116" t="s">
        <v>128</v>
      </c>
      <c r="E4965" s="117" t="str">
        <f t="shared" si="77"/>
        <v>2092</v>
      </c>
      <c r="F4965" s="118" t="str">
        <f>VLOOKUP($E4965,[5]Plan2!$A$5:$D$703,1,FALSE)</f>
        <v>2092</v>
      </c>
      <c r="G4965" s="118" t="str">
        <f>VLOOKUP($E4965,[5]Plan2!$A$5:$D$703,2,FALSE)</f>
        <v>Fabricação de defensivos, desinfestantes, tintas e químicos diversos</v>
      </c>
      <c r="H4965" s="118" t="str">
        <f>VLOOKUP($E4965,[5]Plan2!$A$5:$D$703,3,FALSE)</f>
        <v>2051</v>
      </c>
      <c r="I4965" s="118" t="str">
        <f>VLOOKUP($E4965,[5]Plan2!$A$5:$D$703,4,FALSE)</f>
        <v>Fabricação de defensivos agrícolas</v>
      </c>
    </row>
    <row r="4966" spans="1:9" ht="16">
      <c r="A4966" s="117" t="s">
        <v>11639</v>
      </c>
      <c r="B4966" s="118" t="s">
        <v>11640</v>
      </c>
      <c r="C4966" s="116" t="s">
        <v>246</v>
      </c>
      <c r="D4966" s="116" t="s">
        <v>128</v>
      </c>
      <c r="E4966" s="117" t="str">
        <f t="shared" si="77"/>
        <v>2092</v>
      </c>
      <c r="F4966" s="118" t="str">
        <f>VLOOKUP($E4966,[5]Plan2!$A$5:$D$703,1,FALSE)</f>
        <v>2092</v>
      </c>
      <c r="G4966" s="118" t="str">
        <f>VLOOKUP($E4966,[5]Plan2!$A$5:$D$703,2,FALSE)</f>
        <v>Fabricação de defensivos, desinfestantes, tintas e químicos diversos</v>
      </c>
      <c r="H4966" s="118" t="str">
        <f>VLOOKUP($E4966,[5]Plan2!$A$5:$D$703,3,FALSE)</f>
        <v>2051</v>
      </c>
      <c r="I4966" s="118" t="str">
        <f>VLOOKUP($E4966,[5]Plan2!$A$5:$D$703,4,FALSE)</f>
        <v>Fabricação de defensivos agrícolas</v>
      </c>
    </row>
    <row r="4967" spans="1:9" ht="16">
      <c r="A4967" s="117" t="s">
        <v>11641</v>
      </c>
      <c r="B4967" s="118" t="s">
        <v>11642</v>
      </c>
      <c r="C4967" s="116" t="s">
        <v>246</v>
      </c>
      <c r="D4967" s="116" t="s">
        <v>128</v>
      </c>
      <c r="E4967" s="117" t="str">
        <f t="shared" si="77"/>
        <v>2092</v>
      </c>
      <c r="F4967" s="118" t="str">
        <f>VLOOKUP($E4967,[5]Plan2!$A$5:$D$703,1,FALSE)</f>
        <v>2092</v>
      </c>
      <c r="G4967" s="118" t="str">
        <f>VLOOKUP($E4967,[5]Plan2!$A$5:$D$703,2,FALSE)</f>
        <v>Fabricação de defensivos, desinfestantes, tintas e químicos diversos</v>
      </c>
      <c r="H4967" s="118" t="str">
        <f>VLOOKUP($E4967,[5]Plan2!$A$5:$D$703,3,FALSE)</f>
        <v>2051</v>
      </c>
      <c r="I4967" s="118" t="str">
        <f>VLOOKUP($E4967,[5]Plan2!$A$5:$D$703,4,FALSE)</f>
        <v>Fabricação de defensivos agrícolas</v>
      </c>
    </row>
    <row r="4968" spans="1:9" ht="16">
      <c r="A4968" s="117" t="s">
        <v>11643</v>
      </c>
      <c r="B4968" s="118" t="s">
        <v>11644</v>
      </c>
      <c r="C4968" s="116" t="s">
        <v>246</v>
      </c>
      <c r="D4968" s="116" t="s">
        <v>128</v>
      </c>
      <c r="E4968" s="117" t="str">
        <f t="shared" si="77"/>
        <v>2092</v>
      </c>
      <c r="F4968" s="118" t="str">
        <f>VLOOKUP($E4968,[5]Plan2!$A$5:$D$703,1,FALSE)</f>
        <v>2092</v>
      </c>
      <c r="G4968" s="118" t="str">
        <f>VLOOKUP($E4968,[5]Plan2!$A$5:$D$703,2,FALSE)</f>
        <v>Fabricação de defensivos, desinfestantes, tintas e químicos diversos</v>
      </c>
      <c r="H4968" s="118" t="str">
        <f>VLOOKUP($E4968,[5]Plan2!$A$5:$D$703,3,FALSE)</f>
        <v>2051</v>
      </c>
      <c r="I4968" s="118" t="str">
        <f>VLOOKUP($E4968,[5]Plan2!$A$5:$D$703,4,FALSE)</f>
        <v>Fabricação de defensivos agrícolas</v>
      </c>
    </row>
    <row r="4969" spans="1:9" ht="16">
      <c r="A4969" s="117" t="s">
        <v>11645</v>
      </c>
      <c r="B4969" s="118" t="s">
        <v>11646</v>
      </c>
      <c r="C4969" s="116" t="s">
        <v>246</v>
      </c>
      <c r="D4969" s="116" t="s">
        <v>128</v>
      </c>
      <c r="E4969" s="117" t="str">
        <f t="shared" si="77"/>
        <v>2092</v>
      </c>
      <c r="F4969" s="118" t="str">
        <f>VLOOKUP($E4969,[5]Plan2!$A$5:$D$703,1,FALSE)</f>
        <v>2092</v>
      </c>
      <c r="G4969" s="118" t="str">
        <f>VLOOKUP($E4969,[5]Plan2!$A$5:$D$703,2,FALSE)</f>
        <v>Fabricação de defensivos, desinfestantes, tintas e químicos diversos</v>
      </c>
      <c r="H4969" s="118" t="str">
        <f>VLOOKUP($E4969,[5]Plan2!$A$5:$D$703,3,FALSE)</f>
        <v>2051</v>
      </c>
      <c r="I4969" s="118" t="str">
        <f>VLOOKUP($E4969,[5]Plan2!$A$5:$D$703,4,FALSE)</f>
        <v>Fabricação de defensivos agrícolas</v>
      </c>
    </row>
    <row r="4970" spans="1:9" ht="16">
      <c r="A4970" s="117" t="s">
        <v>11647</v>
      </c>
      <c r="B4970" s="118" t="s">
        <v>11648</v>
      </c>
      <c r="C4970" s="116" t="s">
        <v>246</v>
      </c>
      <c r="D4970" s="116" t="s">
        <v>128</v>
      </c>
      <c r="E4970" s="117" t="str">
        <f t="shared" si="77"/>
        <v>2092</v>
      </c>
      <c r="F4970" s="118" t="str">
        <f>VLOOKUP($E4970,[5]Plan2!$A$5:$D$703,1,FALSE)</f>
        <v>2092</v>
      </c>
      <c r="G4970" s="118" t="str">
        <f>VLOOKUP($E4970,[5]Plan2!$A$5:$D$703,2,FALSE)</f>
        <v>Fabricação de defensivos, desinfestantes, tintas e químicos diversos</v>
      </c>
      <c r="H4970" s="118" t="str">
        <f>VLOOKUP($E4970,[5]Plan2!$A$5:$D$703,3,FALSE)</f>
        <v>2051</v>
      </c>
      <c r="I4970" s="118" t="str">
        <f>VLOOKUP($E4970,[5]Plan2!$A$5:$D$703,4,FALSE)</f>
        <v>Fabricação de defensivos agrícolas</v>
      </c>
    </row>
    <row r="4971" spans="1:9" ht="16">
      <c r="A4971" s="117" t="s">
        <v>11649</v>
      </c>
      <c r="B4971" s="118" t="s">
        <v>11650</v>
      </c>
      <c r="C4971" s="116" t="s">
        <v>246</v>
      </c>
      <c r="D4971" s="116" t="s">
        <v>128</v>
      </c>
      <c r="E4971" s="117" t="str">
        <f t="shared" si="77"/>
        <v>2092</v>
      </c>
      <c r="F4971" s="118" t="str">
        <f>VLOOKUP($E4971,[5]Plan2!$A$5:$D$703,1,FALSE)</f>
        <v>2092</v>
      </c>
      <c r="G4971" s="118" t="str">
        <f>VLOOKUP($E4971,[5]Plan2!$A$5:$D$703,2,FALSE)</f>
        <v>Fabricação de defensivos, desinfestantes, tintas e químicos diversos</v>
      </c>
      <c r="H4971" s="118" t="str">
        <f>VLOOKUP($E4971,[5]Plan2!$A$5:$D$703,3,FALSE)</f>
        <v>2051</v>
      </c>
      <c r="I4971" s="118" t="str">
        <f>VLOOKUP($E4971,[5]Plan2!$A$5:$D$703,4,FALSE)</f>
        <v>Fabricação de defensivos agrícolas</v>
      </c>
    </row>
    <row r="4972" spans="1:9" ht="16">
      <c r="A4972" s="117" t="s">
        <v>11651</v>
      </c>
      <c r="B4972" s="118" t="s">
        <v>11652</v>
      </c>
      <c r="C4972" s="116" t="s">
        <v>246</v>
      </c>
      <c r="D4972" s="116" t="s">
        <v>128</v>
      </c>
      <c r="E4972" s="117" t="str">
        <f t="shared" si="77"/>
        <v>2092</v>
      </c>
      <c r="F4972" s="118" t="str">
        <f>VLOOKUP($E4972,[5]Plan2!$A$5:$D$703,1,FALSE)</f>
        <v>2092</v>
      </c>
      <c r="G4972" s="118" t="str">
        <f>VLOOKUP($E4972,[5]Plan2!$A$5:$D$703,2,FALSE)</f>
        <v>Fabricação de defensivos, desinfestantes, tintas e químicos diversos</v>
      </c>
      <c r="H4972" s="118" t="str">
        <f>VLOOKUP($E4972,[5]Plan2!$A$5:$D$703,3,FALSE)</f>
        <v>2051</v>
      </c>
      <c r="I4972" s="118" t="str">
        <f>VLOOKUP($E4972,[5]Plan2!$A$5:$D$703,4,FALSE)</f>
        <v>Fabricação de defensivos agrícolas</v>
      </c>
    </row>
    <row r="4973" spans="1:9" ht="16">
      <c r="A4973" s="117" t="s">
        <v>11653</v>
      </c>
      <c r="B4973" s="118" t="s">
        <v>11642</v>
      </c>
      <c r="C4973" s="116" t="s">
        <v>246</v>
      </c>
      <c r="D4973" s="116" t="s">
        <v>128</v>
      </c>
      <c r="E4973" s="117" t="str">
        <f t="shared" si="77"/>
        <v>2092</v>
      </c>
      <c r="F4973" s="118" t="str">
        <f>VLOOKUP($E4973,[5]Plan2!$A$5:$D$703,1,FALSE)</f>
        <v>2092</v>
      </c>
      <c r="G4973" s="118" t="str">
        <f>VLOOKUP($E4973,[5]Plan2!$A$5:$D$703,2,FALSE)</f>
        <v>Fabricação de defensivos, desinfestantes, tintas e químicos diversos</v>
      </c>
      <c r="H4973" s="118" t="str">
        <f>VLOOKUP($E4973,[5]Plan2!$A$5:$D$703,3,FALSE)</f>
        <v>2051</v>
      </c>
      <c r="I4973" s="118" t="str">
        <f>VLOOKUP($E4973,[5]Plan2!$A$5:$D$703,4,FALSE)</f>
        <v>Fabricação de defensivos agrícolas</v>
      </c>
    </row>
    <row r="4974" spans="1:9" ht="16">
      <c r="A4974" s="117" t="s">
        <v>11654</v>
      </c>
      <c r="B4974" s="118" t="s">
        <v>11655</v>
      </c>
      <c r="C4974" s="116" t="s">
        <v>246</v>
      </c>
      <c r="D4974" s="116" t="s">
        <v>128</v>
      </c>
      <c r="E4974" s="117" t="str">
        <f t="shared" si="77"/>
        <v>2092</v>
      </c>
      <c r="F4974" s="118" t="str">
        <f>VLOOKUP($E4974,[5]Plan2!$A$5:$D$703,1,FALSE)</f>
        <v>2092</v>
      </c>
      <c r="G4974" s="118" t="str">
        <f>VLOOKUP($E4974,[5]Plan2!$A$5:$D$703,2,FALSE)</f>
        <v>Fabricação de defensivos, desinfestantes, tintas e químicos diversos</v>
      </c>
      <c r="H4974" s="118" t="str">
        <f>VLOOKUP($E4974,[5]Plan2!$A$5:$D$703,3,FALSE)</f>
        <v>2051</v>
      </c>
      <c r="I4974" s="118" t="str">
        <f>VLOOKUP($E4974,[5]Plan2!$A$5:$D$703,4,FALSE)</f>
        <v>Fabricação de defensivos agrícolas</v>
      </c>
    </row>
    <row r="4975" spans="1:9" ht="16">
      <c r="A4975" s="117" t="s">
        <v>11656</v>
      </c>
      <c r="B4975" s="118" t="s">
        <v>11657</v>
      </c>
      <c r="C4975" s="116" t="s">
        <v>246</v>
      </c>
      <c r="D4975" s="116" t="s">
        <v>128</v>
      </c>
      <c r="E4975" s="117" t="str">
        <f t="shared" si="77"/>
        <v>2092</v>
      </c>
      <c r="F4975" s="118" t="str">
        <f>VLOOKUP($E4975,[5]Plan2!$A$5:$D$703,1,FALSE)</f>
        <v>2092</v>
      </c>
      <c r="G4975" s="118" t="str">
        <f>VLOOKUP($E4975,[5]Plan2!$A$5:$D$703,2,FALSE)</f>
        <v>Fabricação de defensivos, desinfestantes, tintas e químicos diversos</v>
      </c>
      <c r="H4975" s="118" t="str">
        <f>VLOOKUP($E4975,[5]Plan2!$A$5:$D$703,3,FALSE)</f>
        <v>2051</v>
      </c>
      <c r="I4975" s="118" t="str">
        <f>VLOOKUP($E4975,[5]Plan2!$A$5:$D$703,4,FALSE)</f>
        <v>Fabricação de defensivos agrícolas</v>
      </c>
    </row>
    <row r="4976" spans="1:9" ht="16">
      <c r="A4976" s="117" t="s">
        <v>11658</v>
      </c>
      <c r="B4976" s="118" t="s">
        <v>11648</v>
      </c>
      <c r="C4976" s="116" t="s">
        <v>246</v>
      </c>
      <c r="D4976" s="116" t="s">
        <v>128</v>
      </c>
      <c r="E4976" s="117" t="str">
        <f t="shared" si="77"/>
        <v>2092</v>
      </c>
      <c r="F4976" s="118" t="str">
        <f>VLOOKUP($E4976,[5]Plan2!$A$5:$D$703,1,FALSE)</f>
        <v>2092</v>
      </c>
      <c r="G4976" s="118" t="str">
        <f>VLOOKUP($E4976,[5]Plan2!$A$5:$D$703,2,FALSE)</f>
        <v>Fabricação de defensivos, desinfestantes, tintas e químicos diversos</v>
      </c>
      <c r="H4976" s="118" t="str">
        <f>VLOOKUP($E4976,[5]Plan2!$A$5:$D$703,3,FALSE)</f>
        <v>2051</v>
      </c>
      <c r="I4976" s="118" t="str">
        <f>VLOOKUP($E4976,[5]Plan2!$A$5:$D$703,4,FALSE)</f>
        <v>Fabricação de defensivos agrícolas</v>
      </c>
    </row>
    <row r="4977" spans="1:9" ht="16">
      <c r="A4977" s="117" t="s">
        <v>11659</v>
      </c>
      <c r="B4977" s="118" t="s">
        <v>11660</v>
      </c>
      <c r="C4977" s="116" t="s">
        <v>246</v>
      </c>
      <c r="D4977" s="116" t="s">
        <v>128</v>
      </c>
      <c r="E4977" s="117" t="str">
        <f t="shared" si="77"/>
        <v>2092</v>
      </c>
      <c r="F4977" s="118" t="str">
        <f>VLOOKUP($E4977,[5]Plan2!$A$5:$D$703,1,FALSE)</f>
        <v>2092</v>
      </c>
      <c r="G4977" s="118" t="str">
        <f>VLOOKUP($E4977,[5]Plan2!$A$5:$D$703,2,FALSE)</f>
        <v>Fabricação de defensivos, desinfestantes, tintas e químicos diversos</v>
      </c>
      <c r="H4977" s="118" t="str">
        <f>VLOOKUP($E4977,[5]Plan2!$A$5:$D$703,3,FALSE)</f>
        <v>2051</v>
      </c>
      <c r="I4977" s="118" t="str">
        <f>VLOOKUP($E4977,[5]Plan2!$A$5:$D$703,4,FALSE)</f>
        <v>Fabricação de defensivos agrícolas</v>
      </c>
    </row>
    <row r="4978" spans="1:9" ht="16">
      <c r="A4978" s="117" t="s">
        <v>11661</v>
      </c>
      <c r="B4978" s="118" t="s">
        <v>11652</v>
      </c>
      <c r="C4978" s="116" t="s">
        <v>246</v>
      </c>
      <c r="D4978" s="116" t="s">
        <v>128</v>
      </c>
      <c r="E4978" s="117" t="str">
        <f t="shared" si="77"/>
        <v>2092</v>
      </c>
      <c r="F4978" s="118" t="str">
        <f>VLOOKUP($E4978,[5]Plan2!$A$5:$D$703,1,FALSE)</f>
        <v>2092</v>
      </c>
      <c r="G4978" s="118" t="str">
        <f>VLOOKUP($E4978,[5]Plan2!$A$5:$D$703,2,FALSE)</f>
        <v>Fabricação de defensivos, desinfestantes, tintas e químicos diversos</v>
      </c>
      <c r="H4978" s="118" t="str">
        <f>VLOOKUP($E4978,[5]Plan2!$A$5:$D$703,3,FALSE)</f>
        <v>2051</v>
      </c>
      <c r="I4978" s="118" t="str">
        <f>VLOOKUP($E4978,[5]Plan2!$A$5:$D$703,4,FALSE)</f>
        <v>Fabricação de defensivos agrícolas</v>
      </c>
    </row>
    <row r="4979" spans="1:9" ht="16">
      <c r="A4979" s="117" t="s">
        <v>11662</v>
      </c>
      <c r="B4979" s="118" t="s">
        <v>11663</v>
      </c>
      <c r="C4979" s="116" t="s">
        <v>246</v>
      </c>
      <c r="D4979" s="116" t="s">
        <v>128</v>
      </c>
      <c r="E4979" s="117" t="str">
        <f t="shared" si="77"/>
        <v>2092</v>
      </c>
      <c r="F4979" s="118" t="str">
        <f>VLOOKUP($E4979,[5]Plan2!$A$5:$D$703,1,FALSE)</f>
        <v>2092</v>
      </c>
      <c r="G4979" s="118" t="str">
        <f>VLOOKUP($E4979,[5]Plan2!$A$5:$D$703,2,FALSE)</f>
        <v>Fabricação de defensivos, desinfestantes, tintas e químicos diversos</v>
      </c>
      <c r="H4979" s="118" t="str">
        <f>VLOOKUP($E4979,[5]Plan2!$A$5:$D$703,3,FALSE)</f>
        <v>2051</v>
      </c>
      <c r="I4979" s="118" t="str">
        <f>VLOOKUP($E4979,[5]Plan2!$A$5:$D$703,4,FALSE)</f>
        <v>Fabricação de defensivos agrícolas</v>
      </c>
    </row>
    <row r="4980" spans="1:9" ht="16">
      <c r="A4980" s="117" t="s">
        <v>11664</v>
      </c>
      <c r="B4980" s="118" t="s">
        <v>11665</v>
      </c>
      <c r="C4980" s="116" t="s">
        <v>246</v>
      </c>
      <c r="D4980" s="116" t="s">
        <v>128</v>
      </c>
      <c r="E4980" s="117" t="str">
        <f t="shared" si="77"/>
        <v>2092</v>
      </c>
      <c r="F4980" s="118" t="str">
        <f>VLOOKUP($E4980,[5]Plan2!$A$5:$D$703,1,FALSE)</f>
        <v>2092</v>
      </c>
      <c r="G4980" s="118" t="str">
        <f>VLOOKUP($E4980,[5]Plan2!$A$5:$D$703,2,FALSE)</f>
        <v>Fabricação de defensivos, desinfestantes, tintas e químicos diversos</v>
      </c>
      <c r="H4980" s="118" t="str">
        <f>VLOOKUP($E4980,[5]Plan2!$A$5:$D$703,3,FALSE)</f>
        <v>2051</v>
      </c>
      <c r="I4980" s="118" t="str">
        <f>VLOOKUP($E4980,[5]Plan2!$A$5:$D$703,4,FALSE)</f>
        <v>Fabricação de defensivos agrícolas</v>
      </c>
    </row>
    <row r="4981" spans="1:9" ht="16">
      <c r="A4981" s="117" t="s">
        <v>11666</v>
      </c>
      <c r="B4981" s="118" t="s">
        <v>11667</v>
      </c>
      <c r="C4981" s="116" t="s">
        <v>246</v>
      </c>
      <c r="D4981" s="116" t="s">
        <v>128</v>
      </c>
      <c r="E4981" s="117" t="str">
        <f t="shared" si="77"/>
        <v>2092</v>
      </c>
      <c r="F4981" s="118" t="str">
        <f>VLOOKUP($E4981,[5]Plan2!$A$5:$D$703,1,FALSE)</f>
        <v>2092</v>
      </c>
      <c r="G4981" s="118" t="str">
        <f>VLOOKUP($E4981,[5]Plan2!$A$5:$D$703,2,FALSE)</f>
        <v>Fabricação de defensivos, desinfestantes, tintas e químicos diversos</v>
      </c>
      <c r="H4981" s="118" t="str">
        <f>VLOOKUP($E4981,[5]Plan2!$A$5:$D$703,3,FALSE)</f>
        <v>2051</v>
      </c>
      <c r="I4981" s="118" t="str">
        <f>VLOOKUP($E4981,[5]Plan2!$A$5:$D$703,4,FALSE)</f>
        <v>Fabricação de defensivos agrícolas</v>
      </c>
    </row>
    <row r="4982" spans="1:9" ht="16">
      <c r="A4982" s="117" t="s">
        <v>11668</v>
      </c>
      <c r="B4982" s="118" t="s">
        <v>11669</v>
      </c>
      <c r="C4982" s="116" t="s">
        <v>246</v>
      </c>
      <c r="D4982" s="116" t="s">
        <v>128</v>
      </c>
      <c r="E4982" s="117" t="str">
        <f t="shared" si="77"/>
        <v>2092</v>
      </c>
      <c r="F4982" s="118" t="str">
        <f>VLOOKUP($E4982,[5]Plan2!$A$5:$D$703,1,FALSE)</f>
        <v>2092</v>
      </c>
      <c r="G4982" s="118" t="str">
        <f>VLOOKUP($E4982,[5]Plan2!$A$5:$D$703,2,FALSE)</f>
        <v>Fabricação de defensivos, desinfestantes, tintas e químicos diversos</v>
      </c>
      <c r="H4982" s="118" t="str">
        <f>VLOOKUP($E4982,[5]Plan2!$A$5:$D$703,3,FALSE)</f>
        <v>2051</v>
      </c>
      <c r="I4982" s="118" t="str">
        <f>VLOOKUP($E4982,[5]Plan2!$A$5:$D$703,4,FALSE)</f>
        <v>Fabricação de defensivos agrícolas</v>
      </c>
    </row>
    <row r="4983" spans="1:9" ht="16">
      <c r="A4983" s="117" t="s">
        <v>11670</v>
      </c>
      <c r="B4983" s="118" t="s">
        <v>11671</v>
      </c>
      <c r="C4983" s="116" t="s">
        <v>355</v>
      </c>
      <c r="D4983" s="116" t="s">
        <v>119</v>
      </c>
      <c r="E4983" s="117" t="str">
        <f t="shared" si="77"/>
        <v>3180</v>
      </c>
      <c r="F4983" s="118" t="str">
        <f>VLOOKUP($E4983,[5]Plan2!$A$5:$D$703,1,FALSE)</f>
        <v>3180</v>
      </c>
      <c r="G4983" s="118" t="str">
        <f>VLOOKUP($E4983,[5]Plan2!$A$5:$D$703,2,FALSE)</f>
        <v>Fabricação de móveis e de produtos de indústrias diversas</v>
      </c>
      <c r="H4983" s="118" t="str">
        <f>VLOOKUP($E4983,[5]Plan2!$A$5:$D$703,3,FALSE)</f>
        <v>3101</v>
      </c>
      <c r="I4983" s="118" t="str">
        <f>VLOOKUP($E4983,[5]Plan2!$A$5:$D$703,4,FALSE)</f>
        <v>Fabricação de móveis com predominância de madeira</v>
      </c>
    </row>
    <row r="4984" spans="1:9" ht="16">
      <c r="A4984" s="117" t="s">
        <v>11672</v>
      </c>
      <c r="B4984" s="118" t="s">
        <v>11673</v>
      </c>
      <c r="C4984" s="116" t="s">
        <v>355</v>
      </c>
      <c r="D4984" s="116" t="s">
        <v>119</v>
      </c>
      <c r="E4984" s="117" t="str">
        <f t="shared" si="77"/>
        <v>3180</v>
      </c>
      <c r="F4984" s="118" t="str">
        <f>VLOOKUP($E4984,[5]Plan2!$A$5:$D$703,1,FALSE)</f>
        <v>3180</v>
      </c>
      <c r="G4984" s="118" t="str">
        <f>VLOOKUP($E4984,[5]Plan2!$A$5:$D$703,2,FALSE)</f>
        <v>Fabricação de móveis e de produtos de indústrias diversas</v>
      </c>
      <c r="H4984" s="118" t="str">
        <f>VLOOKUP($E4984,[5]Plan2!$A$5:$D$703,3,FALSE)</f>
        <v>3101</v>
      </c>
      <c r="I4984" s="118" t="str">
        <f>VLOOKUP($E4984,[5]Plan2!$A$5:$D$703,4,FALSE)</f>
        <v>Fabricação de móveis com predominância de madeira</v>
      </c>
    </row>
    <row r="4985" spans="1:9" ht="16">
      <c r="A4985" s="117" t="s">
        <v>11674</v>
      </c>
      <c r="B4985" s="118" t="s">
        <v>11675</v>
      </c>
      <c r="C4985" s="116" t="s">
        <v>246</v>
      </c>
      <c r="D4985" s="116" t="s">
        <v>128</v>
      </c>
      <c r="E4985" s="117" t="str">
        <f t="shared" si="77"/>
        <v>2092</v>
      </c>
      <c r="F4985" s="118" t="str">
        <f>VLOOKUP($E4985,[5]Plan2!$A$5:$D$703,1,FALSE)</f>
        <v>2092</v>
      </c>
      <c r="G4985" s="118" t="str">
        <f>VLOOKUP($E4985,[5]Plan2!$A$5:$D$703,2,FALSE)</f>
        <v>Fabricação de defensivos, desinfestantes, tintas e químicos diversos</v>
      </c>
      <c r="H4985" s="118" t="str">
        <f>VLOOKUP($E4985,[5]Plan2!$A$5:$D$703,3,FALSE)</f>
        <v>2051</v>
      </c>
      <c r="I4985" s="118" t="str">
        <f>VLOOKUP($E4985,[5]Plan2!$A$5:$D$703,4,FALSE)</f>
        <v>Fabricação de defensivos agrícolas</v>
      </c>
    </row>
    <row r="4986" spans="1:9" ht="16">
      <c r="A4986" s="117" t="s">
        <v>11676</v>
      </c>
      <c r="B4986" s="118" t="s">
        <v>11677</v>
      </c>
      <c r="C4986" s="116" t="s">
        <v>246</v>
      </c>
      <c r="D4986" s="116" t="s">
        <v>128</v>
      </c>
      <c r="E4986" s="117" t="str">
        <f t="shared" si="77"/>
        <v>2092</v>
      </c>
      <c r="F4986" s="118" t="str">
        <f>VLOOKUP($E4986,[5]Plan2!$A$5:$D$703,1,FALSE)</f>
        <v>2092</v>
      </c>
      <c r="G4986" s="118" t="str">
        <f>VLOOKUP($E4986,[5]Plan2!$A$5:$D$703,2,FALSE)</f>
        <v>Fabricação de defensivos, desinfestantes, tintas e químicos diversos</v>
      </c>
      <c r="H4986" s="118" t="str">
        <f>VLOOKUP($E4986,[5]Plan2!$A$5:$D$703,3,FALSE)</f>
        <v>2051</v>
      </c>
      <c r="I4986" s="118" t="str">
        <f>VLOOKUP($E4986,[5]Plan2!$A$5:$D$703,4,FALSE)</f>
        <v>Fabricação de defensivos agrícolas</v>
      </c>
    </row>
    <row r="4987" spans="1:9" ht="16">
      <c r="A4987" s="117" t="s">
        <v>11678</v>
      </c>
      <c r="B4987" s="118" t="s">
        <v>11679</v>
      </c>
      <c r="C4987" s="116" t="s">
        <v>246</v>
      </c>
      <c r="D4987" s="116" t="s">
        <v>128</v>
      </c>
      <c r="E4987" s="117" t="str">
        <f t="shared" si="77"/>
        <v>2092</v>
      </c>
      <c r="F4987" s="118" t="str">
        <f>VLOOKUP($E4987,[5]Plan2!$A$5:$D$703,1,FALSE)</f>
        <v>2092</v>
      </c>
      <c r="G4987" s="118" t="str">
        <f>VLOOKUP($E4987,[5]Plan2!$A$5:$D$703,2,FALSE)</f>
        <v>Fabricação de defensivos, desinfestantes, tintas e químicos diversos</v>
      </c>
      <c r="H4987" s="118" t="str">
        <f>VLOOKUP($E4987,[5]Plan2!$A$5:$D$703,3,FALSE)</f>
        <v>2051</v>
      </c>
      <c r="I4987" s="118" t="str">
        <f>VLOOKUP($E4987,[5]Plan2!$A$5:$D$703,4,FALSE)</f>
        <v>Fabricação de defensivos agrícolas</v>
      </c>
    </row>
    <row r="4988" spans="1:9" ht="16">
      <c r="A4988" s="117" t="s">
        <v>11680</v>
      </c>
      <c r="B4988" s="118" t="s">
        <v>11681</v>
      </c>
      <c r="C4988" s="116" t="s">
        <v>246</v>
      </c>
      <c r="D4988" s="116" t="s">
        <v>128</v>
      </c>
      <c r="E4988" s="117" t="str">
        <f t="shared" si="77"/>
        <v>2092</v>
      </c>
      <c r="F4988" s="118" t="str">
        <f>VLOOKUP($E4988,[5]Plan2!$A$5:$D$703,1,FALSE)</f>
        <v>2092</v>
      </c>
      <c r="G4988" s="118" t="str">
        <f>VLOOKUP($E4988,[5]Plan2!$A$5:$D$703,2,FALSE)</f>
        <v>Fabricação de defensivos, desinfestantes, tintas e químicos diversos</v>
      </c>
      <c r="H4988" s="118" t="str">
        <f>VLOOKUP($E4988,[5]Plan2!$A$5:$D$703,3,FALSE)</f>
        <v>2051</v>
      </c>
      <c r="I4988" s="118" t="str">
        <f>VLOOKUP($E4988,[5]Plan2!$A$5:$D$703,4,FALSE)</f>
        <v>Fabricação de defensivos agrícolas</v>
      </c>
    </row>
    <row r="4989" spans="1:9" ht="16">
      <c r="A4989" s="117" t="s">
        <v>11682</v>
      </c>
      <c r="B4989" s="118" t="s">
        <v>11683</v>
      </c>
      <c r="C4989" s="116" t="s">
        <v>246</v>
      </c>
      <c r="D4989" s="116" t="s">
        <v>128</v>
      </c>
      <c r="E4989" s="117" t="str">
        <f t="shared" si="77"/>
        <v>2092</v>
      </c>
      <c r="F4989" s="118" t="str">
        <f>VLOOKUP($E4989,[5]Plan2!$A$5:$D$703,1,FALSE)</f>
        <v>2092</v>
      </c>
      <c r="G4989" s="118" t="str">
        <f>VLOOKUP($E4989,[5]Plan2!$A$5:$D$703,2,FALSE)</f>
        <v>Fabricação de defensivos, desinfestantes, tintas e químicos diversos</v>
      </c>
      <c r="H4989" s="118" t="str">
        <f>VLOOKUP($E4989,[5]Plan2!$A$5:$D$703,3,FALSE)</f>
        <v>2051</v>
      </c>
      <c r="I4989" s="118" t="str">
        <f>VLOOKUP($E4989,[5]Plan2!$A$5:$D$703,4,FALSE)</f>
        <v>Fabricação de defensivos agrícolas</v>
      </c>
    </row>
    <row r="4990" spans="1:9" ht="16">
      <c r="A4990" s="117" t="s">
        <v>11684</v>
      </c>
      <c r="B4990" s="118" t="s">
        <v>11685</v>
      </c>
      <c r="C4990" s="116" t="s">
        <v>246</v>
      </c>
      <c r="D4990" s="116" t="s">
        <v>128</v>
      </c>
      <c r="E4990" s="117" t="str">
        <f t="shared" si="77"/>
        <v>2092</v>
      </c>
      <c r="F4990" s="118" t="str">
        <f>VLOOKUP($E4990,[5]Plan2!$A$5:$D$703,1,FALSE)</f>
        <v>2092</v>
      </c>
      <c r="G4990" s="118" t="str">
        <f>VLOOKUP($E4990,[5]Plan2!$A$5:$D$703,2,FALSE)</f>
        <v>Fabricação de defensivos, desinfestantes, tintas e químicos diversos</v>
      </c>
      <c r="H4990" s="118" t="str">
        <f>VLOOKUP($E4990,[5]Plan2!$A$5:$D$703,3,FALSE)</f>
        <v>2051</v>
      </c>
      <c r="I4990" s="118" t="str">
        <f>VLOOKUP($E4990,[5]Plan2!$A$5:$D$703,4,FALSE)</f>
        <v>Fabricação de defensivos agrícolas</v>
      </c>
    </row>
    <row r="4991" spans="1:9" ht="16">
      <c r="A4991" s="117" t="s">
        <v>11686</v>
      </c>
      <c r="B4991" s="118" t="s">
        <v>11687</v>
      </c>
      <c r="C4991" s="116" t="s">
        <v>246</v>
      </c>
      <c r="D4991" s="116" t="s">
        <v>128</v>
      </c>
      <c r="E4991" s="117" t="str">
        <f t="shared" si="77"/>
        <v>2092</v>
      </c>
      <c r="F4991" s="118" t="str">
        <f>VLOOKUP($E4991,[5]Plan2!$A$5:$D$703,1,FALSE)</f>
        <v>2092</v>
      </c>
      <c r="G4991" s="118" t="str">
        <f>VLOOKUP($E4991,[5]Plan2!$A$5:$D$703,2,FALSE)</f>
        <v>Fabricação de defensivos, desinfestantes, tintas e químicos diversos</v>
      </c>
      <c r="H4991" s="118" t="str">
        <f>VLOOKUP($E4991,[5]Plan2!$A$5:$D$703,3,FALSE)</f>
        <v>2051</v>
      </c>
      <c r="I4991" s="118" t="str">
        <f>VLOOKUP($E4991,[5]Plan2!$A$5:$D$703,4,FALSE)</f>
        <v>Fabricação de defensivos agrícolas</v>
      </c>
    </row>
    <row r="4992" spans="1:9" ht="16">
      <c r="A4992" s="117" t="s">
        <v>11688</v>
      </c>
      <c r="B4992" s="118" t="s">
        <v>11689</v>
      </c>
      <c r="C4992" s="116" t="s">
        <v>246</v>
      </c>
      <c r="D4992" s="116" t="s">
        <v>128</v>
      </c>
      <c r="E4992" s="117" t="str">
        <f t="shared" si="77"/>
        <v>2092</v>
      </c>
      <c r="F4992" s="118" t="str">
        <f>VLOOKUP($E4992,[5]Plan2!$A$5:$D$703,1,FALSE)</f>
        <v>2092</v>
      </c>
      <c r="G4992" s="118" t="str">
        <f>VLOOKUP($E4992,[5]Plan2!$A$5:$D$703,2,FALSE)</f>
        <v>Fabricação de defensivos, desinfestantes, tintas e químicos diversos</v>
      </c>
      <c r="H4992" s="118" t="str">
        <f>VLOOKUP($E4992,[5]Plan2!$A$5:$D$703,3,FALSE)</f>
        <v>2051</v>
      </c>
      <c r="I4992" s="118" t="str">
        <f>VLOOKUP($E4992,[5]Plan2!$A$5:$D$703,4,FALSE)</f>
        <v>Fabricação de defensivos agrícolas</v>
      </c>
    </row>
    <row r="4993" spans="1:9" ht="16">
      <c r="A4993" s="117" t="s">
        <v>11690</v>
      </c>
      <c r="B4993" s="118" t="s">
        <v>11691</v>
      </c>
      <c r="C4993" s="116" t="s">
        <v>246</v>
      </c>
      <c r="D4993" s="116" t="s">
        <v>128</v>
      </c>
      <c r="E4993" s="117" t="str">
        <f t="shared" si="77"/>
        <v>2092</v>
      </c>
      <c r="F4993" s="118" t="str">
        <f>VLOOKUP($E4993,[5]Plan2!$A$5:$D$703,1,FALSE)</f>
        <v>2092</v>
      </c>
      <c r="G4993" s="118" t="str">
        <f>VLOOKUP($E4993,[5]Plan2!$A$5:$D$703,2,FALSE)</f>
        <v>Fabricação de defensivos, desinfestantes, tintas e químicos diversos</v>
      </c>
      <c r="H4993" s="118" t="str">
        <f>VLOOKUP($E4993,[5]Plan2!$A$5:$D$703,3,FALSE)</f>
        <v>2051</v>
      </c>
      <c r="I4993" s="118" t="str">
        <f>VLOOKUP($E4993,[5]Plan2!$A$5:$D$703,4,FALSE)</f>
        <v>Fabricação de defensivos agrícolas</v>
      </c>
    </row>
    <row r="4994" spans="1:9" ht="16">
      <c r="A4994" s="117" t="s">
        <v>11692</v>
      </c>
      <c r="B4994" s="118" t="s">
        <v>11693</v>
      </c>
      <c r="C4994" s="116" t="s">
        <v>246</v>
      </c>
      <c r="D4994" s="116" t="s">
        <v>128</v>
      </c>
      <c r="E4994" s="117" t="str">
        <f t="shared" si="77"/>
        <v>2092</v>
      </c>
      <c r="F4994" s="118" t="str">
        <f>VLOOKUP($E4994,[5]Plan2!$A$5:$D$703,1,FALSE)</f>
        <v>2092</v>
      </c>
      <c r="G4994" s="118" t="str">
        <f>VLOOKUP($E4994,[5]Plan2!$A$5:$D$703,2,FALSE)</f>
        <v>Fabricação de defensivos, desinfestantes, tintas e químicos diversos</v>
      </c>
      <c r="H4994" s="118" t="str">
        <f>VLOOKUP($E4994,[5]Plan2!$A$5:$D$703,3,FALSE)</f>
        <v>2051</v>
      </c>
      <c r="I4994" s="118" t="str">
        <f>VLOOKUP($E4994,[5]Plan2!$A$5:$D$703,4,FALSE)</f>
        <v>Fabricação de defensivos agrícolas</v>
      </c>
    </row>
    <row r="4995" spans="1:9" ht="16">
      <c r="A4995" s="117" t="s">
        <v>11694</v>
      </c>
      <c r="B4995" s="118" t="s">
        <v>11695</v>
      </c>
      <c r="C4995" s="116" t="s">
        <v>246</v>
      </c>
      <c r="D4995" s="116" t="s">
        <v>128</v>
      </c>
      <c r="E4995" s="117" t="str">
        <f t="shared" ref="E4995:E5058" si="78">LEFT(C4995,4)</f>
        <v>2092</v>
      </c>
      <c r="F4995" s="118" t="str">
        <f>VLOOKUP($E4995,[5]Plan2!$A$5:$D$703,1,FALSE)</f>
        <v>2092</v>
      </c>
      <c r="G4995" s="118" t="str">
        <f>VLOOKUP($E4995,[5]Plan2!$A$5:$D$703,2,FALSE)</f>
        <v>Fabricação de defensivos, desinfestantes, tintas e químicos diversos</v>
      </c>
      <c r="H4995" s="118" t="str">
        <f>VLOOKUP($E4995,[5]Plan2!$A$5:$D$703,3,FALSE)</f>
        <v>2051</v>
      </c>
      <c r="I4995" s="118" t="str">
        <f>VLOOKUP($E4995,[5]Plan2!$A$5:$D$703,4,FALSE)</f>
        <v>Fabricação de defensivos agrícolas</v>
      </c>
    </row>
    <row r="4996" spans="1:9" ht="16">
      <c r="A4996" s="117" t="s">
        <v>11696</v>
      </c>
      <c r="B4996" s="118" t="s">
        <v>11697</v>
      </c>
      <c r="C4996" s="116" t="s">
        <v>246</v>
      </c>
      <c r="D4996" s="116" t="s">
        <v>128</v>
      </c>
      <c r="E4996" s="117" t="str">
        <f t="shared" si="78"/>
        <v>2092</v>
      </c>
      <c r="F4996" s="118" t="str">
        <f>VLOOKUP($E4996,[5]Plan2!$A$5:$D$703,1,FALSE)</f>
        <v>2092</v>
      </c>
      <c r="G4996" s="118" t="str">
        <f>VLOOKUP($E4996,[5]Plan2!$A$5:$D$703,2,FALSE)</f>
        <v>Fabricação de defensivos, desinfestantes, tintas e químicos diversos</v>
      </c>
      <c r="H4996" s="118" t="str">
        <f>VLOOKUP($E4996,[5]Plan2!$A$5:$D$703,3,FALSE)</f>
        <v>2051</v>
      </c>
      <c r="I4996" s="118" t="str">
        <f>VLOOKUP($E4996,[5]Plan2!$A$5:$D$703,4,FALSE)</f>
        <v>Fabricação de defensivos agrícolas</v>
      </c>
    </row>
    <row r="4997" spans="1:9" ht="16">
      <c r="A4997" s="117" t="s">
        <v>11698</v>
      </c>
      <c r="B4997" s="118" t="s">
        <v>11699</v>
      </c>
      <c r="C4997" s="116" t="s">
        <v>246</v>
      </c>
      <c r="D4997" s="116" t="s">
        <v>128</v>
      </c>
      <c r="E4997" s="117" t="str">
        <f t="shared" si="78"/>
        <v>2092</v>
      </c>
      <c r="F4997" s="118" t="str">
        <f>VLOOKUP($E4997,[5]Plan2!$A$5:$D$703,1,FALSE)</f>
        <v>2092</v>
      </c>
      <c r="G4997" s="118" t="str">
        <f>VLOOKUP($E4997,[5]Plan2!$A$5:$D$703,2,FALSE)</f>
        <v>Fabricação de defensivos, desinfestantes, tintas e químicos diversos</v>
      </c>
      <c r="H4997" s="118" t="str">
        <f>VLOOKUP($E4997,[5]Plan2!$A$5:$D$703,3,FALSE)</f>
        <v>2051</v>
      </c>
      <c r="I4997" s="118" t="str">
        <f>VLOOKUP($E4997,[5]Plan2!$A$5:$D$703,4,FALSE)</f>
        <v>Fabricação de defensivos agrícolas</v>
      </c>
    </row>
    <row r="4998" spans="1:9" ht="16">
      <c r="A4998" s="117" t="s">
        <v>11700</v>
      </c>
      <c r="B4998" s="118" t="s">
        <v>11701</v>
      </c>
      <c r="C4998" s="116" t="s">
        <v>246</v>
      </c>
      <c r="D4998" s="116" t="s">
        <v>128</v>
      </c>
      <c r="E4998" s="117" t="str">
        <f t="shared" si="78"/>
        <v>2092</v>
      </c>
      <c r="F4998" s="118" t="str">
        <f>VLOOKUP($E4998,[5]Plan2!$A$5:$D$703,1,FALSE)</f>
        <v>2092</v>
      </c>
      <c r="G4998" s="118" t="str">
        <f>VLOOKUP($E4998,[5]Plan2!$A$5:$D$703,2,FALSE)</f>
        <v>Fabricação de defensivos, desinfestantes, tintas e químicos diversos</v>
      </c>
      <c r="H4998" s="118" t="str">
        <f>VLOOKUP($E4998,[5]Plan2!$A$5:$D$703,3,FALSE)</f>
        <v>2051</v>
      </c>
      <c r="I4998" s="118" t="str">
        <f>VLOOKUP($E4998,[5]Plan2!$A$5:$D$703,4,FALSE)</f>
        <v>Fabricação de defensivos agrícolas</v>
      </c>
    </row>
    <row r="4999" spans="1:9" ht="16">
      <c r="A4999" s="117" t="s">
        <v>11702</v>
      </c>
      <c r="B4999" s="118" t="s">
        <v>11703</v>
      </c>
      <c r="C4999" s="116" t="s">
        <v>246</v>
      </c>
      <c r="D4999" s="116" t="s">
        <v>128</v>
      </c>
      <c r="E4999" s="117" t="str">
        <f t="shared" si="78"/>
        <v>2092</v>
      </c>
      <c r="F4999" s="118" t="str">
        <f>VLOOKUP($E4999,[5]Plan2!$A$5:$D$703,1,FALSE)</f>
        <v>2092</v>
      </c>
      <c r="G4999" s="118" t="str">
        <f>VLOOKUP($E4999,[5]Plan2!$A$5:$D$703,2,FALSE)</f>
        <v>Fabricação de defensivos, desinfestantes, tintas e químicos diversos</v>
      </c>
      <c r="H4999" s="118" t="str">
        <f>VLOOKUP($E4999,[5]Plan2!$A$5:$D$703,3,FALSE)</f>
        <v>2051</v>
      </c>
      <c r="I4999" s="118" t="str">
        <f>VLOOKUP($E4999,[5]Plan2!$A$5:$D$703,4,FALSE)</f>
        <v>Fabricação de defensivos agrícolas</v>
      </c>
    </row>
    <row r="5000" spans="1:9" ht="16">
      <c r="A5000" s="117" t="s">
        <v>11704</v>
      </c>
      <c r="B5000" s="118" t="s">
        <v>11705</v>
      </c>
      <c r="C5000" s="116" t="s">
        <v>246</v>
      </c>
      <c r="D5000" s="116" t="s">
        <v>128</v>
      </c>
      <c r="E5000" s="117" t="str">
        <f t="shared" si="78"/>
        <v>2092</v>
      </c>
      <c r="F5000" s="118" t="str">
        <f>VLOOKUP($E5000,[5]Plan2!$A$5:$D$703,1,FALSE)</f>
        <v>2092</v>
      </c>
      <c r="G5000" s="118" t="str">
        <f>VLOOKUP($E5000,[5]Plan2!$A$5:$D$703,2,FALSE)</f>
        <v>Fabricação de defensivos, desinfestantes, tintas e químicos diversos</v>
      </c>
      <c r="H5000" s="118" t="str">
        <f>VLOOKUP($E5000,[5]Plan2!$A$5:$D$703,3,FALSE)</f>
        <v>2051</v>
      </c>
      <c r="I5000" s="118" t="str">
        <f>VLOOKUP($E5000,[5]Plan2!$A$5:$D$703,4,FALSE)</f>
        <v>Fabricação de defensivos agrícolas</v>
      </c>
    </row>
    <row r="5001" spans="1:9" ht="16">
      <c r="A5001" s="117" t="s">
        <v>11706</v>
      </c>
      <c r="B5001" s="118" t="s">
        <v>11707</v>
      </c>
      <c r="C5001" s="116" t="s">
        <v>246</v>
      </c>
      <c r="D5001" s="116" t="s">
        <v>128</v>
      </c>
      <c r="E5001" s="117" t="str">
        <f t="shared" si="78"/>
        <v>2092</v>
      </c>
      <c r="F5001" s="118" t="str">
        <f>VLOOKUP($E5001,[5]Plan2!$A$5:$D$703,1,FALSE)</f>
        <v>2092</v>
      </c>
      <c r="G5001" s="118" t="str">
        <f>VLOOKUP($E5001,[5]Plan2!$A$5:$D$703,2,FALSE)</f>
        <v>Fabricação de defensivos, desinfestantes, tintas e químicos diversos</v>
      </c>
      <c r="H5001" s="118" t="str">
        <f>VLOOKUP($E5001,[5]Plan2!$A$5:$D$703,3,FALSE)</f>
        <v>2051</v>
      </c>
      <c r="I5001" s="118" t="str">
        <f>VLOOKUP($E5001,[5]Plan2!$A$5:$D$703,4,FALSE)</f>
        <v>Fabricação de defensivos agrícolas</v>
      </c>
    </row>
    <row r="5002" spans="1:9" ht="16">
      <c r="A5002" s="117" t="s">
        <v>11708</v>
      </c>
      <c r="B5002" s="118" t="s">
        <v>11709</v>
      </c>
      <c r="C5002" s="116" t="s">
        <v>246</v>
      </c>
      <c r="D5002" s="116" t="s">
        <v>128</v>
      </c>
      <c r="E5002" s="117" t="str">
        <f t="shared" si="78"/>
        <v>2092</v>
      </c>
      <c r="F5002" s="118" t="str">
        <f>VLOOKUP($E5002,[5]Plan2!$A$5:$D$703,1,FALSE)</f>
        <v>2092</v>
      </c>
      <c r="G5002" s="118" t="str">
        <f>VLOOKUP($E5002,[5]Plan2!$A$5:$D$703,2,FALSE)</f>
        <v>Fabricação de defensivos, desinfestantes, tintas e químicos diversos</v>
      </c>
      <c r="H5002" s="118" t="str">
        <f>VLOOKUP($E5002,[5]Plan2!$A$5:$D$703,3,FALSE)</f>
        <v>2051</v>
      </c>
      <c r="I5002" s="118" t="str">
        <f>VLOOKUP($E5002,[5]Plan2!$A$5:$D$703,4,FALSE)</f>
        <v>Fabricação de defensivos agrícolas</v>
      </c>
    </row>
    <row r="5003" spans="1:9" ht="16">
      <c r="A5003" s="117" t="s">
        <v>11710</v>
      </c>
      <c r="B5003" s="118" t="s">
        <v>11711</v>
      </c>
      <c r="C5003" s="116" t="s">
        <v>246</v>
      </c>
      <c r="D5003" s="116" t="s">
        <v>128</v>
      </c>
      <c r="E5003" s="117" t="str">
        <f t="shared" si="78"/>
        <v>2092</v>
      </c>
      <c r="F5003" s="118" t="str">
        <f>VLOOKUP($E5003,[5]Plan2!$A$5:$D$703,1,FALSE)</f>
        <v>2092</v>
      </c>
      <c r="G5003" s="118" t="str">
        <f>VLOOKUP($E5003,[5]Plan2!$A$5:$D$703,2,FALSE)</f>
        <v>Fabricação de defensivos, desinfestantes, tintas e químicos diversos</v>
      </c>
      <c r="H5003" s="118" t="str">
        <f>VLOOKUP($E5003,[5]Plan2!$A$5:$D$703,3,FALSE)</f>
        <v>2051</v>
      </c>
      <c r="I5003" s="118" t="str">
        <f>VLOOKUP($E5003,[5]Plan2!$A$5:$D$703,4,FALSE)</f>
        <v>Fabricação de defensivos agrícolas</v>
      </c>
    </row>
    <row r="5004" spans="1:9" ht="16">
      <c r="A5004" s="117" t="s">
        <v>11712</v>
      </c>
      <c r="B5004" s="118" t="s">
        <v>11713</v>
      </c>
      <c r="C5004" s="116" t="s">
        <v>246</v>
      </c>
      <c r="D5004" s="116" t="s">
        <v>128</v>
      </c>
      <c r="E5004" s="117" t="str">
        <f t="shared" si="78"/>
        <v>2092</v>
      </c>
      <c r="F5004" s="118" t="str">
        <f>VLOOKUP($E5004,[5]Plan2!$A$5:$D$703,1,FALSE)</f>
        <v>2092</v>
      </c>
      <c r="G5004" s="118" t="str">
        <f>VLOOKUP($E5004,[5]Plan2!$A$5:$D$703,2,FALSE)</f>
        <v>Fabricação de defensivos, desinfestantes, tintas e químicos diversos</v>
      </c>
      <c r="H5004" s="118" t="str">
        <f>VLOOKUP($E5004,[5]Plan2!$A$5:$D$703,3,FALSE)</f>
        <v>2051</v>
      </c>
      <c r="I5004" s="118" t="str">
        <f>VLOOKUP($E5004,[5]Plan2!$A$5:$D$703,4,FALSE)</f>
        <v>Fabricação de defensivos agrícolas</v>
      </c>
    </row>
    <row r="5005" spans="1:9" ht="16">
      <c r="A5005" s="117" t="s">
        <v>11714</v>
      </c>
      <c r="B5005" s="118" t="s">
        <v>11715</v>
      </c>
      <c r="C5005" s="116" t="s">
        <v>246</v>
      </c>
      <c r="D5005" s="116" t="s">
        <v>128</v>
      </c>
      <c r="E5005" s="117" t="str">
        <f t="shared" si="78"/>
        <v>2092</v>
      </c>
      <c r="F5005" s="118" t="str">
        <f>VLOOKUP($E5005,[5]Plan2!$A$5:$D$703,1,FALSE)</f>
        <v>2092</v>
      </c>
      <c r="G5005" s="118" t="str">
        <f>VLOOKUP($E5005,[5]Plan2!$A$5:$D$703,2,FALSE)</f>
        <v>Fabricação de defensivos, desinfestantes, tintas e químicos diversos</v>
      </c>
      <c r="H5005" s="118" t="str">
        <f>VLOOKUP($E5005,[5]Plan2!$A$5:$D$703,3,FALSE)</f>
        <v>2051</v>
      </c>
      <c r="I5005" s="118" t="str">
        <f>VLOOKUP($E5005,[5]Plan2!$A$5:$D$703,4,FALSE)</f>
        <v>Fabricação de defensivos agrícolas</v>
      </c>
    </row>
    <row r="5006" spans="1:9" ht="16">
      <c r="A5006" s="117" t="s">
        <v>11716</v>
      </c>
      <c r="B5006" s="118" t="s">
        <v>11717</v>
      </c>
      <c r="C5006" s="116" t="s">
        <v>246</v>
      </c>
      <c r="D5006" s="116" t="s">
        <v>128</v>
      </c>
      <c r="E5006" s="117" t="str">
        <f t="shared" si="78"/>
        <v>2092</v>
      </c>
      <c r="F5006" s="118" t="str">
        <f>VLOOKUP($E5006,[5]Plan2!$A$5:$D$703,1,FALSE)</f>
        <v>2092</v>
      </c>
      <c r="G5006" s="118" t="str">
        <f>VLOOKUP($E5006,[5]Plan2!$A$5:$D$703,2,FALSE)</f>
        <v>Fabricação de defensivos, desinfestantes, tintas e químicos diversos</v>
      </c>
      <c r="H5006" s="118" t="str">
        <f>VLOOKUP($E5006,[5]Plan2!$A$5:$D$703,3,FALSE)</f>
        <v>2051</v>
      </c>
      <c r="I5006" s="118" t="str">
        <f>VLOOKUP($E5006,[5]Plan2!$A$5:$D$703,4,FALSE)</f>
        <v>Fabricação de defensivos agrícolas</v>
      </c>
    </row>
    <row r="5007" spans="1:9" ht="16">
      <c r="A5007" s="117" t="s">
        <v>11718</v>
      </c>
      <c r="B5007" s="118" t="s">
        <v>11719</v>
      </c>
      <c r="C5007" s="116" t="s">
        <v>246</v>
      </c>
      <c r="D5007" s="116" t="s">
        <v>128</v>
      </c>
      <c r="E5007" s="117" t="str">
        <f t="shared" si="78"/>
        <v>2092</v>
      </c>
      <c r="F5007" s="118" t="str">
        <f>VLOOKUP($E5007,[5]Plan2!$A$5:$D$703,1,FALSE)</f>
        <v>2092</v>
      </c>
      <c r="G5007" s="118" t="str">
        <f>VLOOKUP($E5007,[5]Plan2!$A$5:$D$703,2,FALSE)</f>
        <v>Fabricação de defensivos, desinfestantes, tintas e químicos diversos</v>
      </c>
      <c r="H5007" s="118" t="str">
        <f>VLOOKUP($E5007,[5]Plan2!$A$5:$D$703,3,FALSE)</f>
        <v>2051</v>
      </c>
      <c r="I5007" s="118" t="str">
        <f>VLOOKUP($E5007,[5]Plan2!$A$5:$D$703,4,FALSE)</f>
        <v>Fabricação de defensivos agrícolas</v>
      </c>
    </row>
    <row r="5008" spans="1:9" ht="16">
      <c r="A5008" s="117" t="s">
        <v>11720</v>
      </c>
      <c r="B5008" s="118" t="s">
        <v>11721</v>
      </c>
      <c r="C5008" s="116" t="s">
        <v>246</v>
      </c>
      <c r="D5008" s="116" t="s">
        <v>128</v>
      </c>
      <c r="E5008" s="117" t="str">
        <f t="shared" si="78"/>
        <v>2092</v>
      </c>
      <c r="F5008" s="118" t="str">
        <f>VLOOKUP($E5008,[5]Plan2!$A$5:$D$703,1,FALSE)</f>
        <v>2092</v>
      </c>
      <c r="G5008" s="118" t="str">
        <f>VLOOKUP($E5008,[5]Plan2!$A$5:$D$703,2,FALSE)</f>
        <v>Fabricação de defensivos, desinfestantes, tintas e químicos diversos</v>
      </c>
      <c r="H5008" s="118" t="str">
        <f>VLOOKUP($E5008,[5]Plan2!$A$5:$D$703,3,FALSE)</f>
        <v>2051</v>
      </c>
      <c r="I5008" s="118" t="str">
        <f>VLOOKUP($E5008,[5]Plan2!$A$5:$D$703,4,FALSE)</f>
        <v>Fabricação de defensivos agrícolas</v>
      </c>
    </row>
    <row r="5009" spans="1:9" ht="16">
      <c r="A5009" s="117" t="s">
        <v>11722</v>
      </c>
      <c r="B5009" s="118" t="s">
        <v>11723</v>
      </c>
      <c r="C5009" s="116" t="s">
        <v>246</v>
      </c>
      <c r="D5009" s="116" t="s">
        <v>128</v>
      </c>
      <c r="E5009" s="117" t="str">
        <f t="shared" si="78"/>
        <v>2092</v>
      </c>
      <c r="F5009" s="118" t="str">
        <f>VLOOKUP($E5009,[5]Plan2!$A$5:$D$703,1,FALSE)</f>
        <v>2092</v>
      </c>
      <c r="G5009" s="118" t="str">
        <f>VLOOKUP($E5009,[5]Plan2!$A$5:$D$703,2,FALSE)</f>
        <v>Fabricação de defensivos, desinfestantes, tintas e químicos diversos</v>
      </c>
      <c r="H5009" s="118" t="str">
        <f>VLOOKUP($E5009,[5]Plan2!$A$5:$D$703,3,FALSE)</f>
        <v>2051</v>
      </c>
      <c r="I5009" s="118" t="str">
        <f>VLOOKUP($E5009,[5]Plan2!$A$5:$D$703,4,FALSE)</f>
        <v>Fabricação de defensivos agrícolas</v>
      </c>
    </row>
    <row r="5010" spans="1:9" ht="16">
      <c r="A5010" s="117" t="s">
        <v>11724</v>
      </c>
      <c r="B5010" s="118" t="s">
        <v>11725</v>
      </c>
      <c r="C5010" s="116" t="s">
        <v>246</v>
      </c>
      <c r="D5010" s="116" t="s">
        <v>128</v>
      </c>
      <c r="E5010" s="117" t="str">
        <f t="shared" si="78"/>
        <v>2092</v>
      </c>
      <c r="F5010" s="118" t="str">
        <f>VLOOKUP($E5010,[5]Plan2!$A$5:$D$703,1,FALSE)</f>
        <v>2092</v>
      </c>
      <c r="G5010" s="118" t="str">
        <f>VLOOKUP($E5010,[5]Plan2!$A$5:$D$703,2,FALSE)</f>
        <v>Fabricação de defensivos, desinfestantes, tintas e químicos diversos</v>
      </c>
      <c r="H5010" s="118" t="str">
        <f>VLOOKUP($E5010,[5]Plan2!$A$5:$D$703,3,FALSE)</f>
        <v>2051</v>
      </c>
      <c r="I5010" s="118" t="str">
        <f>VLOOKUP($E5010,[5]Plan2!$A$5:$D$703,4,FALSE)</f>
        <v>Fabricação de defensivos agrícolas</v>
      </c>
    </row>
    <row r="5011" spans="1:9" ht="16">
      <c r="A5011" s="117" t="s">
        <v>11726</v>
      </c>
      <c r="B5011" s="118" t="s">
        <v>11727</v>
      </c>
      <c r="C5011" s="116" t="s">
        <v>246</v>
      </c>
      <c r="D5011" s="116" t="s">
        <v>128</v>
      </c>
      <c r="E5011" s="117" t="str">
        <f t="shared" si="78"/>
        <v>2092</v>
      </c>
      <c r="F5011" s="118" t="str">
        <f>VLOOKUP($E5011,[5]Plan2!$A$5:$D$703,1,FALSE)</f>
        <v>2092</v>
      </c>
      <c r="G5011" s="118" t="str">
        <f>VLOOKUP($E5011,[5]Plan2!$A$5:$D$703,2,FALSE)</f>
        <v>Fabricação de defensivos, desinfestantes, tintas e químicos diversos</v>
      </c>
      <c r="H5011" s="118" t="str">
        <f>VLOOKUP($E5011,[5]Plan2!$A$5:$D$703,3,FALSE)</f>
        <v>2051</v>
      </c>
      <c r="I5011" s="118" t="str">
        <f>VLOOKUP($E5011,[5]Plan2!$A$5:$D$703,4,FALSE)</f>
        <v>Fabricação de defensivos agrícolas</v>
      </c>
    </row>
    <row r="5012" spans="1:9" ht="16">
      <c r="A5012" s="117" t="s">
        <v>11728</v>
      </c>
      <c r="B5012" s="118" t="s">
        <v>11729</v>
      </c>
      <c r="C5012" s="116" t="s">
        <v>246</v>
      </c>
      <c r="D5012" s="116" t="s">
        <v>128</v>
      </c>
      <c r="E5012" s="117" t="str">
        <f t="shared" si="78"/>
        <v>2092</v>
      </c>
      <c r="F5012" s="118" t="str">
        <f>VLOOKUP($E5012,[5]Plan2!$A$5:$D$703,1,FALSE)</f>
        <v>2092</v>
      </c>
      <c r="G5012" s="118" t="str">
        <f>VLOOKUP($E5012,[5]Plan2!$A$5:$D$703,2,FALSE)</f>
        <v>Fabricação de defensivos, desinfestantes, tintas e químicos diversos</v>
      </c>
      <c r="H5012" s="118" t="str">
        <f>VLOOKUP($E5012,[5]Plan2!$A$5:$D$703,3,FALSE)</f>
        <v>2051</v>
      </c>
      <c r="I5012" s="118" t="str">
        <f>VLOOKUP($E5012,[5]Plan2!$A$5:$D$703,4,FALSE)</f>
        <v>Fabricação de defensivos agrícolas</v>
      </c>
    </row>
    <row r="5013" spans="1:9" ht="16">
      <c r="A5013" s="117" t="s">
        <v>11730</v>
      </c>
      <c r="B5013" s="118" t="s">
        <v>11731</v>
      </c>
      <c r="C5013" s="116" t="s">
        <v>246</v>
      </c>
      <c r="D5013" s="116" t="s">
        <v>128</v>
      </c>
      <c r="E5013" s="117" t="str">
        <f t="shared" si="78"/>
        <v>2092</v>
      </c>
      <c r="F5013" s="118" t="str">
        <f>VLOOKUP($E5013,[5]Plan2!$A$5:$D$703,1,FALSE)</f>
        <v>2092</v>
      </c>
      <c r="G5013" s="118" t="str">
        <f>VLOOKUP($E5013,[5]Plan2!$A$5:$D$703,2,FALSE)</f>
        <v>Fabricação de defensivos, desinfestantes, tintas e químicos diversos</v>
      </c>
      <c r="H5013" s="118" t="str">
        <f>VLOOKUP($E5013,[5]Plan2!$A$5:$D$703,3,FALSE)</f>
        <v>2051</v>
      </c>
      <c r="I5013" s="118" t="str">
        <f>VLOOKUP($E5013,[5]Plan2!$A$5:$D$703,4,FALSE)</f>
        <v>Fabricação de defensivos agrícolas</v>
      </c>
    </row>
    <row r="5014" spans="1:9" ht="16">
      <c r="A5014" s="117" t="s">
        <v>11732</v>
      </c>
      <c r="B5014" s="118" t="s">
        <v>11733</v>
      </c>
      <c r="C5014" s="116" t="s">
        <v>246</v>
      </c>
      <c r="D5014" s="116" t="s">
        <v>128</v>
      </c>
      <c r="E5014" s="117" t="str">
        <f t="shared" si="78"/>
        <v>2092</v>
      </c>
      <c r="F5014" s="118" t="str">
        <f>VLOOKUP($E5014,[5]Plan2!$A$5:$D$703,1,FALSE)</f>
        <v>2092</v>
      </c>
      <c r="G5014" s="118" t="str">
        <f>VLOOKUP($E5014,[5]Plan2!$A$5:$D$703,2,FALSE)</f>
        <v>Fabricação de defensivos, desinfestantes, tintas e químicos diversos</v>
      </c>
      <c r="H5014" s="118" t="str">
        <f>VLOOKUP($E5014,[5]Plan2!$A$5:$D$703,3,FALSE)</f>
        <v>2051</v>
      </c>
      <c r="I5014" s="118" t="str">
        <f>VLOOKUP($E5014,[5]Plan2!$A$5:$D$703,4,FALSE)</f>
        <v>Fabricação de defensivos agrícolas</v>
      </c>
    </row>
    <row r="5015" spans="1:9" ht="16">
      <c r="A5015" s="117" t="s">
        <v>11734</v>
      </c>
      <c r="B5015" s="118" t="s">
        <v>11735</v>
      </c>
      <c r="C5015" s="116" t="s">
        <v>246</v>
      </c>
      <c r="D5015" s="116" t="s">
        <v>128</v>
      </c>
      <c r="E5015" s="117" t="str">
        <f t="shared" si="78"/>
        <v>2092</v>
      </c>
      <c r="F5015" s="118" t="str">
        <f>VLOOKUP($E5015,[5]Plan2!$A$5:$D$703,1,FALSE)</f>
        <v>2092</v>
      </c>
      <c r="G5015" s="118" t="str">
        <f>VLOOKUP($E5015,[5]Plan2!$A$5:$D$703,2,FALSE)</f>
        <v>Fabricação de defensivos, desinfestantes, tintas e químicos diversos</v>
      </c>
      <c r="H5015" s="118" t="str">
        <f>VLOOKUP($E5015,[5]Plan2!$A$5:$D$703,3,FALSE)</f>
        <v>2051</v>
      </c>
      <c r="I5015" s="118" t="str">
        <f>VLOOKUP($E5015,[5]Plan2!$A$5:$D$703,4,FALSE)</f>
        <v>Fabricação de defensivos agrícolas</v>
      </c>
    </row>
    <row r="5016" spans="1:9" ht="16">
      <c r="A5016" s="117" t="s">
        <v>11736</v>
      </c>
      <c r="B5016" s="118" t="s">
        <v>11737</v>
      </c>
      <c r="C5016" s="116" t="s">
        <v>246</v>
      </c>
      <c r="D5016" s="116" t="s">
        <v>128</v>
      </c>
      <c r="E5016" s="117" t="str">
        <f t="shared" si="78"/>
        <v>2092</v>
      </c>
      <c r="F5016" s="118" t="str">
        <f>VLOOKUP($E5016,[5]Plan2!$A$5:$D$703,1,FALSE)</f>
        <v>2092</v>
      </c>
      <c r="G5016" s="118" t="str">
        <f>VLOOKUP($E5016,[5]Plan2!$A$5:$D$703,2,FALSE)</f>
        <v>Fabricação de defensivos, desinfestantes, tintas e químicos diversos</v>
      </c>
      <c r="H5016" s="118" t="str">
        <f>VLOOKUP($E5016,[5]Plan2!$A$5:$D$703,3,FALSE)</f>
        <v>2051</v>
      </c>
      <c r="I5016" s="118" t="str">
        <f>VLOOKUP($E5016,[5]Plan2!$A$5:$D$703,4,FALSE)</f>
        <v>Fabricação de defensivos agrícolas</v>
      </c>
    </row>
    <row r="5017" spans="1:9" ht="16">
      <c r="A5017" s="117" t="s">
        <v>11738</v>
      </c>
      <c r="B5017" s="118" t="s">
        <v>11739</v>
      </c>
      <c r="C5017" s="116" t="s">
        <v>246</v>
      </c>
      <c r="D5017" s="116" t="s">
        <v>128</v>
      </c>
      <c r="E5017" s="117" t="str">
        <f t="shared" si="78"/>
        <v>2092</v>
      </c>
      <c r="F5017" s="118" t="str">
        <f>VLOOKUP($E5017,[5]Plan2!$A$5:$D$703,1,FALSE)</f>
        <v>2092</v>
      </c>
      <c r="G5017" s="118" t="str">
        <f>VLOOKUP($E5017,[5]Plan2!$A$5:$D$703,2,FALSE)</f>
        <v>Fabricação de defensivos, desinfestantes, tintas e químicos diversos</v>
      </c>
      <c r="H5017" s="118" t="str">
        <f>VLOOKUP($E5017,[5]Plan2!$A$5:$D$703,3,FALSE)</f>
        <v>2051</v>
      </c>
      <c r="I5017" s="118" t="str">
        <f>VLOOKUP($E5017,[5]Plan2!$A$5:$D$703,4,FALSE)</f>
        <v>Fabricação de defensivos agrícolas</v>
      </c>
    </row>
    <row r="5018" spans="1:9" ht="16">
      <c r="A5018" s="117" t="s">
        <v>11740</v>
      </c>
      <c r="B5018" s="118" t="s">
        <v>11741</v>
      </c>
      <c r="C5018" s="116" t="s">
        <v>246</v>
      </c>
      <c r="D5018" s="116" t="s">
        <v>128</v>
      </c>
      <c r="E5018" s="117" t="str">
        <f t="shared" si="78"/>
        <v>2092</v>
      </c>
      <c r="F5018" s="118" t="str">
        <f>VLOOKUP($E5018,[5]Plan2!$A$5:$D$703,1,FALSE)</f>
        <v>2092</v>
      </c>
      <c r="G5018" s="118" t="str">
        <f>VLOOKUP($E5018,[5]Plan2!$A$5:$D$703,2,FALSE)</f>
        <v>Fabricação de defensivos, desinfestantes, tintas e químicos diversos</v>
      </c>
      <c r="H5018" s="118" t="str">
        <f>VLOOKUP($E5018,[5]Plan2!$A$5:$D$703,3,FALSE)</f>
        <v>2051</v>
      </c>
      <c r="I5018" s="118" t="str">
        <f>VLOOKUP($E5018,[5]Plan2!$A$5:$D$703,4,FALSE)</f>
        <v>Fabricação de defensivos agrícolas</v>
      </c>
    </row>
    <row r="5019" spans="1:9" ht="16">
      <c r="A5019" s="117" t="s">
        <v>11742</v>
      </c>
      <c r="B5019" s="118" t="s">
        <v>11743</v>
      </c>
      <c r="C5019" s="116" t="s">
        <v>246</v>
      </c>
      <c r="D5019" s="116" t="s">
        <v>128</v>
      </c>
      <c r="E5019" s="117" t="str">
        <f t="shared" si="78"/>
        <v>2092</v>
      </c>
      <c r="F5019" s="118" t="str">
        <f>VLOOKUP($E5019,[5]Plan2!$A$5:$D$703,1,FALSE)</f>
        <v>2092</v>
      </c>
      <c r="G5019" s="118" t="str">
        <f>VLOOKUP($E5019,[5]Plan2!$A$5:$D$703,2,FALSE)</f>
        <v>Fabricação de defensivos, desinfestantes, tintas e químicos diversos</v>
      </c>
      <c r="H5019" s="118" t="str">
        <f>VLOOKUP($E5019,[5]Plan2!$A$5:$D$703,3,FALSE)</f>
        <v>2051</v>
      </c>
      <c r="I5019" s="118" t="str">
        <f>VLOOKUP($E5019,[5]Plan2!$A$5:$D$703,4,FALSE)</f>
        <v>Fabricação de defensivos agrícolas</v>
      </c>
    </row>
    <row r="5020" spans="1:9" ht="16">
      <c r="A5020" s="117" t="s">
        <v>11744</v>
      </c>
      <c r="B5020" s="118" t="s">
        <v>11745</v>
      </c>
      <c r="C5020" s="116" t="s">
        <v>246</v>
      </c>
      <c r="D5020" s="116" t="s">
        <v>128</v>
      </c>
      <c r="E5020" s="117" t="str">
        <f t="shared" si="78"/>
        <v>2092</v>
      </c>
      <c r="F5020" s="118" t="str">
        <f>VLOOKUP($E5020,[5]Plan2!$A$5:$D$703,1,FALSE)</f>
        <v>2092</v>
      </c>
      <c r="G5020" s="118" t="str">
        <f>VLOOKUP($E5020,[5]Plan2!$A$5:$D$703,2,FALSE)</f>
        <v>Fabricação de defensivos, desinfestantes, tintas e químicos diversos</v>
      </c>
      <c r="H5020" s="118" t="str">
        <f>VLOOKUP($E5020,[5]Plan2!$A$5:$D$703,3,FALSE)</f>
        <v>2051</v>
      </c>
      <c r="I5020" s="118" t="str">
        <f>VLOOKUP($E5020,[5]Plan2!$A$5:$D$703,4,FALSE)</f>
        <v>Fabricação de defensivos agrícolas</v>
      </c>
    </row>
    <row r="5021" spans="1:9" ht="16">
      <c r="A5021" s="117" t="s">
        <v>11746</v>
      </c>
      <c r="B5021" s="118" t="s">
        <v>11747</v>
      </c>
      <c r="C5021" s="116" t="s">
        <v>246</v>
      </c>
      <c r="D5021" s="116" t="s">
        <v>128</v>
      </c>
      <c r="E5021" s="117" t="str">
        <f t="shared" si="78"/>
        <v>2092</v>
      </c>
      <c r="F5021" s="118" t="str">
        <f>VLOOKUP($E5021,[5]Plan2!$A$5:$D$703,1,FALSE)</f>
        <v>2092</v>
      </c>
      <c r="G5021" s="118" t="str">
        <f>VLOOKUP($E5021,[5]Plan2!$A$5:$D$703,2,FALSE)</f>
        <v>Fabricação de defensivos, desinfestantes, tintas e químicos diversos</v>
      </c>
      <c r="H5021" s="118" t="str">
        <f>VLOOKUP($E5021,[5]Plan2!$A$5:$D$703,3,FALSE)</f>
        <v>2051</v>
      </c>
      <c r="I5021" s="118" t="str">
        <f>VLOOKUP($E5021,[5]Plan2!$A$5:$D$703,4,FALSE)</f>
        <v>Fabricação de defensivos agrícolas</v>
      </c>
    </row>
    <row r="5022" spans="1:9" ht="16">
      <c r="A5022" s="117" t="s">
        <v>11748</v>
      </c>
      <c r="B5022" s="118" t="s">
        <v>11749</v>
      </c>
      <c r="C5022" s="116" t="s">
        <v>246</v>
      </c>
      <c r="D5022" s="116" t="s">
        <v>128</v>
      </c>
      <c r="E5022" s="117" t="str">
        <f t="shared" si="78"/>
        <v>2092</v>
      </c>
      <c r="F5022" s="118" t="str">
        <f>VLOOKUP($E5022,[5]Plan2!$A$5:$D$703,1,FALSE)</f>
        <v>2092</v>
      </c>
      <c r="G5022" s="118" t="str">
        <f>VLOOKUP($E5022,[5]Plan2!$A$5:$D$703,2,FALSE)</f>
        <v>Fabricação de defensivos, desinfestantes, tintas e químicos diversos</v>
      </c>
      <c r="H5022" s="118" t="str">
        <f>VLOOKUP($E5022,[5]Plan2!$A$5:$D$703,3,FALSE)</f>
        <v>2051</v>
      </c>
      <c r="I5022" s="118" t="str">
        <f>VLOOKUP($E5022,[5]Plan2!$A$5:$D$703,4,FALSE)</f>
        <v>Fabricação de defensivos agrícolas</v>
      </c>
    </row>
    <row r="5023" spans="1:9" ht="16">
      <c r="A5023" s="117" t="s">
        <v>11750</v>
      </c>
      <c r="B5023" s="118" t="s">
        <v>11751</v>
      </c>
      <c r="C5023" s="116" t="s">
        <v>246</v>
      </c>
      <c r="D5023" s="116" t="s">
        <v>128</v>
      </c>
      <c r="E5023" s="117" t="str">
        <f t="shared" si="78"/>
        <v>2092</v>
      </c>
      <c r="F5023" s="118" t="str">
        <f>VLOOKUP($E5023,[5]Plan2!$A$5:$D$703,1,FALSE)</f>
        <v>2092</v>
      </c>
      <c r="G5023" s="118" t="str">
        <f>VLOOKUP($E5023,[5]Plan2!$A$5:$D$703,2,FALSE)</f>
        <v>Fabricação de defensivos, desinfestantes, tintas e químicos diversos</v>
      </c>
      <c r="H5023" s="118" t="str">
        <f>VLOOKUP($E5023,[5]Plan2!$A$5:$D$703,3,FALSE)</f>
        <v>2051</v>
      </c>
      <c r="I5023" s="118" t="str">
        <f>VLOOKUP($E5023,[5]Plan2!$A$5:$D$703,4,FALSE)</f>
        <v>Fabricação de defensivos agrícolas</v>
      </c>
    </row>
    <row r="5024" spans="1:9" ht="16">
      <c r="A5024" s="117" t="s">
        <v>11752</v>
      </c>
      <c r="B5024" s="118" t="s">
        <v>11753</v>
      </c>
      <c r="C5024" s="116" t="s">
        <v>246</v>
      </c>
      <c r="D5024" s="116" t="s">
        <v>128</v>
      </c>
      <c r="E5024" s="117" t="str">
        <f t="shared" si="78"/>
        <v>2092</v>
      </c>
      <c r="F5024" s="118" t="str">
        <f>VLOOKUP($E5024,[5]Plan2!$A$5:$D$703,1,FALSE)</f>
        <v>2092</v>
      </c>
      <c r="G5024" s="118" t="str">
        <f>VLOOKUP($E5024,[5]Plan2!$A$5:$D$703,2,FALSE)</f>
        <v>Fabricação de defensivos, desinfestantes, tintas e químicos diversos</v>
      </c>
      <c r="H5024" s="118" t="str">
        <f>VLOOKUP($E5024,[5]Plan2!$A$5:$D$703,3,FALSE)</f>
        <v>2051</v>
      </c>
      <c r="I5024" s="118" t="str">
        <f>VLOOKUP($E5024,[5]Plan2!$A$5:$D$703,4,FALSE)</f>
        <v>Fabricação de defensivos agrícolas</v>
      </c>
    </row>
    <row r="5025" spans="1:9" ht="16">
      <c r="A5025" s="117" t="s">
        <v>11754</v>
      </c>
      <c r="B5025" s="118" t="s">
        <v>11755</v>
      </c>
      <c r="C5025" s="116" t="s">
        <v>246</v>
      </c>
      <c r="D5025" s="116" t="s">
        <v>128</v>
      </c>
      <c r="E5025" s="117" t="str">
        <f t="shared" si="78"/>
        <v>2092</v>
      </c>
      <c r="F5025" s="118" t="str">
        <f>VLOOKUP($E5025,[5]Plan2!$A$5:$D$703,1,FALSE)</f>
        <v>2092</v>
      </c>
      <c r="G5025" s="118" t="str">
        <f>VLOOKUP($E5025,[5]Plan2!$A$5:$D$703,2,FALSE)</f>
        <v>Fabricação de defensivos, desinfestantes, tintas e químicos diversos</v>
      </c>
      <c r="H5025" s="118" t="str">
        <f>VLOOKUP($E5025,[5]Plan2!$A$5:$D$703,3,FALSE)</f>
        <v>2051</v>
      </c>
      <c r="I5025" s="118" t="str">
        <f>VLOOKUP($E5025,[5]Plan2!$A$5:$D$703,4,FALSE)</f>
        <v>Fabricação de defensivos agrícolas</v>
      </c>
    </row>
    <row r="5026" spans="1:9" ht="16">
      <c r="A5026" s="117" t="s">
        <v>11756</v>
      </c>
      <c r="B5026" s="118" t="s">
        <v>11757</v>
      </c>
      <c r="C5026" s="116" t="s">
        <v>246</v>
      </c>
      <c r="D5026" s="116" t="s">
        <v>128</v>
      </c>
      <c r="E5026" s="117" t="str">
        <f t="shared" si="78"/>
        <v>2092</v>
      </c>
      <c r="F5026" s="118" t="str">
        <f>VLOOKUP($E5026,[5]Plan2!$A$5:$D$703,1,FALSE)</f>
        <v>2092</v>
      </c>
      <c r="G5026" s="118" t="str">
        <f>VLOOKUP($E5026,[5]Plan2!$A$5:$D$703,2,FALSE)</f>
        <v>Fabricação de defensivos, desinfestantes, tintas e químicos diversos</v>
      </c>
      <c r="H5026" s="118" t="str">
        <f>VLOOKUP($E5026,[5]Plan2!$A$5:$D$703,3,FALSE)</f>
        <v>2051</v>
      </c>
      <c r="I5026" s="118" t="str">
        <f>VLOOKUP($E5026,[5]Plan2!$A$5:$D$703,4,FALSE)</f>
        <v>Fabricação de defensivos agrícolas</v>
      </c>
    </row>
    <row r="5027" spans="1:9" ht="16">
      <c r="A5027" s="117" t="s">
        <v>11758</v>
      </c>
      <c r="B5027" s="118" t="s">
        <v>11759</v>
      </c>
      <c r="C5027" s="116" t="s">
        <v>246</v>
      </c>
      <c r="D5027" s="116" t="s">
        <v>128</v>
      </c>
      <c r="E5027" s="117" t="str">
        <f t="shared" si="78"/>
        <v>2092</v>
      </c>
      <c r="F5027" s="118" t="str">
        <f>VLOOKUP($E5027,[5]Plan2!$A$5:$D$703,1,FALSE)</f>
        <v>2092</v>
      </c>
      <c r="G5027" s="118" t="str">
        <f>VLOOKUP($E5027,[5]Plan2!$A$5:$D$703,2,FALSE)</f>
        <v>Fabricação de defensivos, desinfestantes, tintas e químicos diversos</v>
      </c>
      <c r="H5027" s="118" t="str">
        <f>VLOOKUP($E5027,[5]Plan2!$A$5:$D$703,3,FALSE)</f>
        <v>2051</v>
      </c>
      <c r="I5027" s="118" t="str">
        <f>VLOOKUP($E5027,[5]Plan2!$A$5:$D$703,4,FALSE)</f>
        <v>Fabricação de defensivos agrícolas</v>
      </c>
    </row>
    <row r="5028" spans="1:9" ht="16">
      <c r="A5028" s="117" t="s">
        <v>11760</v>
      </c>
      <c r="B5028" s="118" t="s">
        <v>11761</v>
      </c>
      <c r="C5028" s="116" t="s">
        <v>246</v>
      </c>
      <c r="D5028" s="116" t="s">
        <v>128</v>
      </c>
      <c r="E5028" s="117" t="str">
        <f t="shared" si="78"/>
        <v>2092</v>
      </c>
      <c r="F5028" s="118" t="str">
        <f>VLOOKUP($E5028,[5]Plan2!$A$5:$D$703,1,FALSE)</f>
        <v>2092</v>
      </c>
      <c r="G5028" s="118" t="str">
        <f>VLOOKUP($E5028,[5]Plan2!$A$5:$D$703,2,FALSE)</f>
        <v>Fabricação de defensivos, desinfestantes, tintas e químicos diversos</v>
      </c>
      <c r="H5028" s="118" t="str">
        <f>VLOOKUP($E5028,[5]Plan2!$A$5:$D$703,3,FALSE)</f>
        <v>2051</v>
      </c>
      <c r="I5028" s="118" t="str">
        <f>VLOOKUP($E5028,[5]Plan2!$A$5:$D$703,4,FALSE)</f>
        <v>Fabricação de defensivos agrícolas</v>
      </c>
    </row>
    <row r="5029" spans="1:9" ht="16">
      <c r="A5029" s="117" t="s">
        <v>11762</v>
      </c>
      <c r="B5029" s="118" t="s">
        <v>11763</v>
      </c>
      <c r="C5029" s="116" t="s">
        <v>246</v>
      </c>
      <c r="D5029" s="116" t="s">
        <v>128</v>
      </c>
      <c r="E5029" s="117" t="str">
        <f t="shared" si="78"/>
        <v>2092</v>
      </c>
      <c r="F5029" s="118" t="str">
        <f>VLOOKUP($E5029,[5]Plan2!$A$5:$D$703,1,FALSE)</f>
        <v>2092</v>
      </c>
      <c r="G5029" s="118" t="str">
        <f>VLOOKUP($E5029,[5]Plan2!$A$5:$D$703,2,FALSE)</f>
        <v>Fabricação de defensivos, desinfestantes, tintas e químicos diversos</v>
      </c>
      <c r="H5029" s="118" t="str">
        <f>VLOOKUP($E5029,[5]Plan2!$A$5:$D$703,3,FALSE)</f>
        <v>2051</v>
      </c>
      <c r="I5029" s="118" t="str">
        <f>VLOOKUP($E5029,[5]Plan2!$A$5:$D$703,4,FALSE)</f>
        <v>Fabricação de defensivos agrícolas</v>
      </c>
    </row>
    <row r="5030" spans="1:9" ht="16">
      <c r="A5030" s="117" t="s">
        <v>11764</v>
      </c>
      <c r="B5030" s="118" t="s">
        <v>11765</v>
      </c>
      <c r="C5030" s="116" t="s">
        <v>246</v>
      </c>
      <c r="D5030" s="116" t="s">
        <v>128</v>
      </c>
      <c r="E5030" s="117" t="str">
        <f t="shared" si="78"/>
        <v>2092</v>
      </c>
      <c r="F5030" s="118" t="str">
        <f>VLOOKUP($E5030,[5]Plan2!$A$5:$D$703,1,FALSE)</f>
        <v>2092</v>
      </c>
      <c r="G5030" s="118" t="str">
        <f>VLOOKUP($E5030,[5]Plan2!$A$5:$D$703,2,FALSE)</f>
        <v>Fabricação de defensivos, desinfestantes, tintas e químicos diversos</v>
      </c>
      <c r="H5030" s="118" t="str">
        <f>VLOOKUP($E5030,[5]Plan2!$A$5:$D$703,3,FALSE)</f>
        <v>2051</v>
      </c>
      <c r="I5030" s="118" t="str">
        <f>VLOOKUP($E5030,[5]Plan2!$A$5:$D$703,4,FALSE)</f>
        <v>Fabricação de defensivos agrícolas</v>
      </c>
    </row>
    <row r="5031" spans="1:9" ht="16">
      <c r="A5031" s="117" t="s">
        <v>11766</v>
      </c>
      <c r="B5031" s="118" t="s">
        <v>11767</v>
      </c>
      <c r="C5031" s="116" t="s">
        <v>246</v>
      </c>
      <c r="D5031" s="116" t="s">
        <v>128</v>
      </c>
      <c r="E5031" s="117" t="str">
        <f t="shared" si="78"/>
        <v>2092</v>
      </c>
      <c r="F5031" s="118" t="str">
        <f>VLOOKUP($E5031,[5]Plan2!$A$5:$D$703,1,FALSE)</f>
        <v>2092</v>
      </c>
      <c r="G5031" s="118" t="str">
        <f>VLOOKUP($E5031,[5]Plan2!$A$5:$D$703,2,FALSE)</f>
        <v>Fabricação de defensivos, desinfestantes, tintas e químicos diversos</v>
      </c>
      <c r="H5031" s="118" t="str">
        <f>VLOOKUP($E5031,[5]Plan2!$A$5:$D$703,3,FALSE)</f>
        <v>2051</v>
      </c>
      <c r="I5031" s="118" t="str">
        <f>VLOOKUP($E5031,[5]Plan2!$A$5:$D$703,4,FALSE)</f>
        <v>Fabricação de defensivos agrícolas</v>
      </c>
    </row>
    <row r="5032" spans="1:9" ht="16">
      <c r="A5032" s="117" t="s">
        <v>11768</v>
      </c>
      <c r="B5032" s="118" t="s">
        <v>11769</v>
      </c>
      <c r="C5032" s="116" t="s">
        <v>246</v>
      </c>
      <c r="D5032" s="116" t="s">
        <v>128</v>
      </c>
      <c r="E5032" s="117" t="str">
        <f t="shared" si="78"/>
        <v>2092</v>
      </c>
      <c r="F5032" s="118" t="str">
        <f>VLOOKUP($E5032,[5]Plan2!$A$5:$D$703,1,FALSE)</f>
        <v>2092</v>
      </c>
      <c r="G5032" s="118" t="str">
        <f>VLOOKUP($E5032,[5]Plan2!$A$5:$D$703,2,FALSE)</f>
        <v>Fabricação de defensivos, desinfestantes, tintas e químicos diversos</v>
      </c>
      <c r="H5032" s="118" t="str">
        <f>VLOOKUP($E5032,[5]Plan2!$A$5:$D$703,3,FALSE)</f>
        <v>2051</v>
      </c>
      <c r="I5032" s="118" t="str">
        <f>VLOOKUP($E5032,[5]Plan2!$A$5:$D$703,4,FALSE)</f>
        <v>Fabricação de defensivos agrícolas</v>
      </c>
    </row>
    <row r="5033" spans="1:9" ht="16">
      <c r="A5033" s="117" t="s">
        <v>11770</v>
      </c>
      <c r="B5033" s="118" t="s">
        <v>11771</v>
      </c>
      <c r="C5033" s="116" t="s">
        <v>246</v>
      </c>
      <c r="D5033" s="116" t="s">
        <v>128</v>
      </c>
      <c r="E5033" s="117" t="str">
        <f t="shared" si="78"/>
        <v>2092</v>
      </c>
      <c r="F5033" s="118" t="str">
        <f>VLOOKUP($E5033,[5]Plan2!$A$5:$D$703,1,FALSE)</f>
        <v>2092</v>
      </c>
      <c r="G5033" s="118" t="str">
        <f>VLOOKUP($E5033,[5]Plan2!$A$5:$D$703,2,FALSE)</f>
        <v>Fabricação de defensivos, desinfestantes, tintas e químicos diversos</v>
      </c>
      <c r="H5033" s="118" t="str">
        <f>VLOOKUP($E5033,[5]Plan2!$A$5:$D$703,3,FALSE)</f>
        <v>2051</v>
      </c>
      <c r="I5033" s="118" t="str">
        <f>VLOOKUP($E5033,[5]Plan2!$A$5:$D$703,4,FALSE)</f>
        <v>Fabricação de defensivos agrícolas</v>
      </c>
    </row>
    <row r="5034" spans="1:9" ht="16">
      <c r="A5034" s="117" t="s">
        <v>11772</v>
      </c>
      <c r="B5034" s="118" t="s">
        <v>11773</v>
      </c>
      <c r="C5034" s="116" t="s">
        <v>246</v>
      </c>
      <c r="D5034" s="116" t="s">
        <v>128</v>
      </c>
      <c r="E5034" s="117" t="str">
        <f t="shared" si="78"/>
        <v>2092</v>
      </c>
      <c r="F5034" s="118" t="str">
        <f>VLOOKUP($E5034,[5]Plan2!$A$5:$D$703,1,FALSE)</f>
        <v>2092</v>
      </c>
      <c r="G5034" s="118" t="str">
        <f>VLOOKUP($E5034,[5]Plan2!$A$5:$D$703,2,FALSE)</f>
        <v>Fabricação de defensivos, desinfestantes, tintas e químicos diversos</v>
      </c>
      <c r="H5034" s="118" t="str">
        <f>VLOOKUP($E5034,[5]Plan2!$A$5:$D$703,3,FALSE)</f>
        <v>2051</v>
      </c>
      <c r="I5034" s="118" t="str">
        <f>VLOOKUP($E5034,[5]Plan2!$A$5:$D$703,4,FALSE)</f>
        <v>Fabricação de defensivos agrícolas</v>
      </c>
    </row>
    <row r="5035" spans="1:9" ht="16">
      <c r="A5035" s="117" t="s">
        <v>11774</v>
      </c>
      <c r="B5035" s="118" t="s">
        <v>11775</v>
      </c>
      <c r="C5035" s="116" t="s">
        <v>246</v>
      </c>
      <c r="D5035" s="116" t="s">
        <v>128</v>
      </c>
      <c r="E5035" s="117" t="str">
        <f t="shared" si="78"/>
        <v>2092</v>
      </c>
      <c r="F5035" s="118" t="str">
        <f>VLOOKUP($E5035,[5]Plan2!$A$5:$D$703,1,FALSE)</f>
        <v>2092</v>
      </c>
      <c r="G5035" s="118" t="str">
        <f>VLOOKUP($E5035,[5]Plan2!$A$5:$D$703,2,FALSE)</f>
        <v>Fabricação de defensivos, desinfestantes, tintas e químicos diversos</v>
      </c>
      <c r="H5035" s="118" t="str">
        <f>VLOOKUP($E5035,[5]Plan2!$A$5:$D$703,3,FALSE)</f>
        <v>2051</v>
      </c>
      <c r="I5035" s="118" t="str">
        <f>VLOOKUP($E5035,[5]Plan2!$A$5:$D$703,4,FALSE)</f>
        <v>Fabricação de defensivos agrícolas</v>
      </c>
    </row>
    <row r="5036" spans="1:9" ht="16">
      <c r="A5036" s="117" t="s">
        <v>11776</v>
      </c>
      <c r="B5036" s="118" t="s">
        <v>11777</v>
      </c>
      <c r="C5036" s="116" t="s">
        <v>246</v>
      </c>
      <c r="D5036" s="116" t="s">
        <v>128</v>
      </c>
      <c r="E5036" s="117" t="str">
        <f t="shared" si="78"/>
        <v>2092</v>
      </c>
      <c r="F5036" s="118" t="str">
        <f>VLOOKUP($E5036,[5]Plan2!$A$5:$D$703,1,FALSE)</f>
        <v>2092</v>
      </c>
      <c r="G5036" s="118" t="str">
        <f>VLOOKUP($E5036,[5]Plan2!$A$5:$D$703,2,FALSE)</f>
        <v>Fabricação de defensivos, desinfestantes, tintas e químicos diversos</v>
      </c>
      <c r="H5036" s="118" t="str">
        <f>VLOOKUP($E5036,[5]Plan2!$A$5:$D$703,3,FALSE)</f>
        <v>2051</v>
      </c>
      <c r="I5036" s="118" t="str">
        <f>VLOOKUP($E5036,[5]Plan2!$A$5:$D$703,4,FALSE)</f>
        <v>Fabricação de defensivos agrícolas</v>
      </c>
    </row>
    <row r="5037" spans="1:9" ht="16">
      <c r="A5037" s="117" t="s">
        <v>11778</v>
      </c>
      <c r="B5037" s="118" t="s">
        <v>11779</v>
      </c>
      <c r="C5037" s="116" t="s">
        <v>246</v>
      </c>
      <c r="D5037" s="116" t="s">
        <v>128</v>
      </c>
      <c r="E5037" s="117" t="str">
        <f t="shared" si="78"/>
        <v>2092</v>
      </c>
      <c r="F5037" s="118" t="str">
        <f>VLOOKUP($E5037,[5]Plan2!$A$5:$D$703,1,FALSE)</f>
        <v>2092</v>
      </c>
      <c r="G5037" s="118" t="str">
        <f>VLOOKUP($E5037,[5]Plan2!$A$5:$D$703,2,FALSE)</f>
        <v>Fabricação de defensivos, desinfestantes, tintas e químicos diversos</v>
      </c>
      <c r="H5037" s="118" t="str">
        <f>VLOOKUP($E5037,[5]Plan2!$A$5:$D$703,3,FALSE)</f>
        <v>2051</v>
      </c>
      <c r="I5037" s="118" t="str">
        <f>VLOOKUP($E5037,[5]Plan2!$A$5:$D$703,4,FALSE)</f>
        <v>Fabricação de defensivos agrícolas</v>
      </c>
    </row>
    <row r="5038" spans="1:9" ht="16">
      <c r="A5038" s="117" t="s">
        <v>11780</v>
      </c>
      <c r="B5038" s="118" t="s">
        <v>11781</v>
      </c>
      <c r="C5038" s="116" t="s">
        <v>246</v>
      </c>
      <c r="D5038" s="116" t="s">
        <v>128</v>
      </c>
      <c r="E5038" s="117" t="str">
        <f t="shared" si="78"/>
        <v>2092</v>
      </c>
      <c r="F5038" s="118" t="str">
        <f>VLOOKUP($E5038,[5]Plan2!$A$5:$D$703,1,FALSE)</f>
        <v>2092</v>
      </c>
      <c r="G5038" s="118" t="str">
        <f>VLOOKUP($E5038,[5]Plan2!$A$5:$D$703,2,FALSE)</f>
        <v>Fabricação de defensivos, desinfestantes, tintas e químicos diversos</v>
      </c>
      <c r="H5038" s="118" t="str">
        <f>VLOOKUP($E5038,[5]Plan2!$A$5:$D$703,3,FALSE)</f>
        <v>2051</v>
      </c>
      <c r="I5038" s="118" t="str">
        <f>VLOOKUP($E5038,[5]Plan2!$A$5:$D$703,4,FALSE)</f>
        <v>Fabricação de defensivos agrícolas</v>
      </c>
    </row>
    <row r="5039" spans="1:9" ht="16">
      <c r="A5039" s="117" t="s">
        <v>11782</v>
      </c>
      <c r="B5039" s="118" t="s">
        <v>11783</v>
      </c>
      <c r="C5039" s="116" t="s">
        <v>246</v>
      </c>
      <c r="D5039" s="116" t="s">
        <v>128</v>
      </c>
      <c r="E5039" s="117" t="str">
        <f t="shared" si="78"/>
        <v>2092</v>
      </c>
      <c r="F5039" s="118" t="str">
        <f>VLOOKUP($E5039,[5]Plan2!$A$5:$D$703,1,FALSE)</f>
        <v>2092</v>
      </c>
      <c r="G5039" s="118" t="str">
        <f>VLOOKUP($E5039,[5]Plan2!$A$5:$D$703,2,FALSE)</f>
        <v>Fabricação de defensivos, desinfestantes, tintas e químicos diversos</v>
      </c>
      <c r="H5039" s="118" t="str">
        <f>VLOOKUP($E5039,[5]Plan2!$A$5:$D$703,3,FALSE)</f>
        <v>2051</v>
      </c>
      <c r="I5039" s="118" t="str">
        <f>VLOOKUP($E5039,[5]Plan2!$A$5:$D$703,4,FALSE)</f>
        <v>Fabricação de defensivos agrícolas</v>
      </c>
    </row>
    <row r="5040" spans="1:9" ht="16">
      <c r="A5040" s="117" t="s">
        <v>11784</v>
      </c>
      <c r="B5040" s="118" t="s">
        <v>11785</v>
      </c>
      <c r="C5040" s="116" t="s">
        <v>246</v>
      </c>
      <c r="D5040" s="116" t="s">
        <v>128</v>
      </c>
      <c r="E5040" s="117" t="str">
        <f t="shared" si="78"/>
        <v>2092</v>
      </c>
      <c r="F5040" s="118" t="str">
        <f>VLOOKUP($E5040,[5]Plan2!$A$5:$D$703,1,FALSE)</f>
        <v>2092</v>
      </c>
      <c r="G5040" s="118" t="str">
        <f>VLOOKUP($E5040,[5]Plan2!$A$5:$D$703,2,FALSE)</f>
        <v>Fabricação de defensivos, desinfestantes, tintas e químicos diversos</v>
      </c>
      <c r="H5040" s="118" t="str">
        <f>VLOOKUP($E5040,[5]Plan2!$A$5:$D$703,3,FALSE)</f>
        <v>2051</v>
      </c>
      <c r="I5040" s="118" t="str">
        <f>VLOOKUP($E5040,[5]Plan2!$A$5:$D$703,4,FALSE)</f>
        <v>Fabricação de defensivos agrícolas</v>
      </c>
    </row>
    <row r="5041" spans="1:9" ht="16">
      <c r="A5041" s="117" t="s">
        <v>11786</v>
      </c>
      <c r="B5041" s="118" t="s">
        <v>11787</v>
      </c>
      <c r="C5041" s="116" t="s">
        <v>246</v>
      </c>
      <c r="D5041" s="116" t="s">
        <v>128</v>
      </c>
      <c r="E5041" s="117" t="str">
        <f t="shared" si="78"/>
        <v>2092</v>
      </c>
      <c r="F5041" s="118" t="str">
        <f>VLOOKUP($E5041,[5]Plan2!$A$5:$D$703,1,FALSE)</f>
        <v>2092</v>
      </c>
      <c r="G5041" s="118" t="str">
        <f>VLOOKUP($E5041,[5]Plan2!$A$5:$D$703,2,FALSE)</f>
        <v>Fabricação de defensivos, desinfestantes, tintas e químicos diversos</v>
      </c>
      <c r="H5041" s="118" t="str">
        <f>VLOOKUP($E5041,[5]Plan2!$A$5:$D$703,3,FALSE)</f>
        <v>2051</v>
      </c>
      <c r="I5041" s="118" t="str">
        <f>VLOOKUP($E5041,[5]Plan2!$A$5:$D$703,4,FALSE)</f>
        <v>Fabricação de defensivos agrícolas</v>
      </c>
    </row>
    <row r="5042" spans="1:9" ht="16">
      <c r="A5042" s="117" t="s">
        <v>11788</v>
      </c>
      <c r="B5042" s="118" t="s">
        <v>11789</v>
      </c>
      <c r="C5042" s="116" t="s">
        <v>246</v>
      </c>
      <c r="D5042" s="116" t="s">
        <v>128</v>
      </c>
      <c r="E5042" s="117" t="str">
        <f t="shared" si="78"/>
        <v>2092</v>
      </c>
      <c r="F5042" s="118" t="str">
        <f>VLOOKUP($E5042,[5]Plan2!$A$5:$D$703,1,FALSE)</f>
        <v>2092</v>
      </c>
      <c r="G5042" s="118" t="str">
        <f>VLOOKUP($E5042,[5]Plan2!$A$5:$D$703,2,FALSE)</f>
        <v>Fabricação de defensivos, desinfestantes, tintas e químicos diversos</v>
      </c>
      <c r="H5042" s="118" t="str">
        <f>VLOOKUP($E5042,[5]Plan2!$A$5:$D$703,3,FALSE)</f>
        <v>2051</v>
      </c>
      <c r="I5042" s="118" t="str">
        <f>VLOOKUP($E5042,[5]Plan2!$A$5:$D$703,4,FALSE)</f>
        <v>Fabricação de defensivos agrícolas</v>
      </c>
    </row>
    <row r="5043" spans="1:9" ht="16">
      <c r="A5043" s="117" t="s">
        <v>11790</v>
      </c>
      <c r="B5043" s="118" t="s">
        <v>11791</v>
      </c>
      <c r="C5043" s="116" t="s">
        <v>246</v>
      </c>
      <c r="D5043" s="116" t="s">
        <v>128</v>
      </c>
      <c r="E5043" s="117" t="str">
        <f t="shared" si="78"/>
        <v>2092</v>
      </c>
      <c r="F5043" s="118" t="str">
        <f>VLOOKUP($E5043,[5]Plan2!$A$5:$D$703,1,FALSE)</f>
        <v>2092</v>
      </c>
      <c r="G5043" s="118" t="str">
        <f>VLOOKUP($E5043,[5]Plan2!$A$5:$D$703,2,FALSE)</f>
        <v>Fabricação de defensivos, desinfestantes, tintas e químicos diversos</v>
      </c>
      <c r="H5043" s="118" t="str">
        <f>VLOOKUP($E5043,[5]Plan2!$A$5:$D$703,3,FALSE)</f>
        <v>2051</v>
      </c>
      <c r="I5043" s="118" t="str">
        <f>VLOOKUP($E5043,[5]Plan2!$A$5:$D$703,4,FALSE)</f>
        <v>Fabricação de defensivos agrícolas</v>
      </c>
    </row>
    <row r="5044" spans="1:9" ht="16">
      <c r="A5044" s="117" t="s">
        <v>11792</v>
      </c>
      <c r="B5044" s="118" t="s">
        <v>11793</v>
      </c>
      <c r="C5044" s="116" t="s">
        <v>246</v>
      </c>
      <c r="D5044" s="116" t="s">
        <v>128</v>
      </c>
      <c r="E5044" s="117" t="str">
        <f t="shared" si="78"/>
        <v>2092</v>
      </c>
      <c r="F5044" s="118" t="str">
        <f>VLOOKUP($E5044,[5]Plan2!$A$5:$D$703,1,FALSE)</f>
        <v>2092</v>
      </c>
      <c r="G5044" s="118" t="str">
        <f>VLOOKUP($E5044,[5]Plan2!$A$5:$D$703,2,FALSE)</f>
        <v>Fabricação de defensivos, desinfestantes, tintas e químicos diversos</v>
      </c>
      <c r="H5044" s="118" t="str">
        <f>VLOOKUP($E5044,[5]Plan2!$A$5:$D$703,3,FALSE)</f>
        <v>2051</v>
      </c>
      <c r="I5044" s="118" t="str">
        <f>VLOOKUP($E5044,[5]Plan2!$A$5:$D$703,4,FALSE)</f>
        <v>Fabricação de defensivos agrícolas</v>
      </c>
    </row>
    <row r="5045" spans="1:9" ht="16">
      <c r="A5045" s="117" t="s">
        <v>11794</v>
      </c>
      <c r="B5045" s="118" t="s">
        <v>11789</v>
      </c>
      <c r="C5045" s="116" t="s">
        <v>246</v>
      </c>
      <c r="D5045" s="116" t="s">
        <v>128</v>
      </c>
      <c r="E5045" s="117" t="str">
        <f t="shared" si="78"/>
        <v>2092</v>
      </c>
      <c r="F5045" s="118" t="str">
        <f>VLOOKUP($E5045,[5]Plan2!$A$5:$D$703,1,FALSE)</f>
        <v>2092</v>
      </c>
      <c r="G5045" s="118" t="str">
        <f>VLOOKUP($E5045,[5]Plan2!$A$5:$D$703,2,FALSE)</f>
        <v>Fabricação de defensivos, desinfestantes, tintas e químicos diversos</v>
      </c>
      <c r="H5045" s="118" t="str">
        <f>VLOOKUP($E5045,[5]Plan2!$A$5:$D$703,3,FALSE)</f>
        <v>2051</v>
      </c>
      <c r="I5045" s="118" t="str">
        <f>VLOOKUP($E5045,[5]Plan2!$A$5:$D$703,4,FALSE)</f>
        <v>Fabricação de defensivos agrícolas</v>
      </c>
    </row>
    <row r="5046" spans="1:9" ht="16">
      <c r="A5046" s="117" t="s">
        <v>11795</v>
      </c>
      <c r="B5046" s="118" t="s">
        <v>11796</v>
      </c>
      <c r="C5046" s="116" t="s">
        <v>246</v>
      </c>
      <c r="D5046" s="116" t="s">
        <v>128</v>
      </c>
      <c r="E5046" s="117" t="str">
        <f t="shared" si="78"/>
        <v>2092</v>
      </c>
      <c r="F5046" s="118" t="str">
        <f>VLOOKUP($E5046,[5]Plan2!$A$5:$D$703,1,FALSE)</f>
        <v>2092</v>
      </c>
      <c r="G5046" s="118" t="str">
        <f>VLOOKUP($E5046,[5]Plan2!$A$5:$D$703,2,FALSE)</f>
        <v>Fabricação de defensivos, desinfestantes, tintas e químicos diversos</v>
      </c>
      <c r="H5046" s="118" t="str">
        <f>VLOOKUP($E5046,[5]Plan2!$A$5:$D$703,3,FALSE)</f>
        <v>2051</v>
      </c>
      <c r="I5046" s="118" t="str">
        <f>VLOOKUP($E5046,[5]Plan2!$A$5:$D$703,4,FALSE)</f>
        <v>Fabricação de defensivos agrícolas</v>
      </c>
    </row>
    <row r="5047" spans="1:9" ht="16">
      <c r="A5047" s="117" t="s">
        <v>11797</v>
      </c>
      <c r="B5047" s="118" t="s">
        <v>11798</v>
      </c>
      <c r="C5047" s="116" t="s">
        <v>246</v>
      </c>
      <c r="D5047" s="116" t="s">
        <v>128</v>
      </c>
      <c r="E5047" s="117" t="str">
        <f t="shared" si="78"/>
        <v>2092</v>
      </c>
      <c r="F5047" s="118" t="str">
        <f>VLOOKUP($E5047,[5]Plan2!$A$5:$D$703,1,FALSE)</f>
        <v>2092</v>
      </c>
      <c r="G5047" s="118" t="str">
        <f>VLOOKUP($E5047,[5]Plan2!$A$5:$D$703,2,FALSE)</f>
        <v>Fabricação de defensivos, desinfestantes, tintas e químicos diversos</v>
      </c>
      <c r="H5047" s="118" t="str">
        <f>VLOOKUP($E5047,[5]Plan2!$A$5:$D$703,3,FALSE)</f>
        <v>2051</v>
      </c>
      <c r="I5047" s="118" t="str">
        <f>VLOOKUP($E5047,[5]Plan2!$A$5:$D$703,4,FALSE)</f>
        <v>Fabricação de defensivos agrícolas</v>
      </c>
    </row>
    <row r="5048" spans="1:9" ht="16">
      <c r="A5048" s="117" t="s">
        <v>11799</v>
      </c>
      <c r="B5048" s="118" t="s">
        <v>11800</v>
      </c>
      <c r="C5048" s="116" t="s">
        <v>246</v>
      </c>
      <c r="D5048" s="116" t="s">
        <v>128</v>
      </c>
      <c r="E5048" s="117" t="str">
        <f t="shared" si="78"/>
        <v>2092</v>
      </c>
      <c r="F5048" s="118" t="str">
        <f>VLOOKUP($E5048,[5]Plan2!$A$5:$D$703,1,FALSE)</f>
        <v>2092</v>
      </c>
      <c r="G5048" s="118" t="str">
        <f>VLOOKUP($E5048,[5]Plan2!$A$5:$D$703,2,FALSE)</f>
        <v>Fabricação de defensivos, desinfestantes, tintas e químicos diversos</v>
      </c>
      <c r="H5048" s="118" t="str">
        <f>VLOOKUP($E5048,[5]Plan2!$A$5:$D$703,3,FALSE)</f>
        <v>2051</v>
      </c>
      <c r="I5048" s="118" t="str">
        <f>VLOOKUP($E5048,[5]Plan2!$A$5:$D$703,4,FALSE)</f>
        <v>Fabricação de defensivos agrícolas</v>
      </c>
    </row>
    <row r="5049" spans="1:9" ht="16">
      <c r="A5049" s="117" t="s">
        <v>11801</v>
      </c>
      <c r="B5049" s="118" t="s">
        <v>11802</v>
      </c>
      <c r="C5049" s="116" t="s">
        <v>246</v>
      </c>
      <c r="D5049" s="116" t="s">
        <v>128</v>
      </c>
      <c r="E5049" s="117" t="str">
        <f t="shared" si="78"/>
        <v>2092</v>
      </c>
      <c r="F5049" s="118" t="str">
        <f>VLOOKUP($E5049,[5]Plan2!$A$5:$D$703,1,FALSE)</f>
        <v>2092</v>
      </c>
      <c r="G5049" s="118" t="str">
        <f>VLOOKUP($E5049,[5]Plan2!$A$5:$D$703,2,FALSE)</f>
        <v>Fabricação de defensivos, desinfestantes, tintas e químicos diversos</v>
      </c>
      <c r="H5049" s="118" t="str">
        <f>VLOOKUP($E5049,[5]Plan2!$A$5:$D$703,3,FALSE)</f>
        <v>2051</v>
      </c>
      <c r="I5049" s="118" t="str">
        <f>VLOOKUP($E5049,[5]Plan2!$A$5:$D$703,4,FALSE)</f>
        <v>Fabricação de defensivos agrícolas</v>
      </c>
    </row>
    <row r="5050" spans="1:9" ht="16">
      <c r="A5050" s="117" t="s">
        <v>11803</v>
      </c>
      <c r="B5050" s="118" t="s">
        <v>11804</v>
      </c>
      <c r="C5050" s="116" t="s">
        <v>246</v>
      </c>
      <c r="D5050" s="116" t="s">
        <v>128</v>
      </c>
      <c r="E5050" s="117" t="str">
        <f t="shared" si="78"/>
        <v>2092</v>
      </c>
      <c r="F5050" s="118" t="str">
        <f>VLOOKUP($E5050,[5]Plan2!$A$5:$D$703,1,FALSE)</f>
        <v>2092</v>
      </c>
      <c r="G5050" s="118" t="str">
        <f>VLOOKUP($E5050,[5]Plan2!$A$5:$D$703,2,FALSE)</f>
        <v>Fabricação de defensivos, desinfestantes, tintas e químicos diversos</v>
      </c>
      <c r="H5050" s="118" t="str">
        <f>VLOOKUP($E5050,[5]Plan2!$A$5:$D$703,3,FALSE)</f>
        <v>2051</v>
      </c>
      <c r="I5050" s="118" t="str">
        <f>VLOOKUP($E5050,[5]Plan2!$A$5:$D$703,4,FALSE)</f>
        <v>Fabricação de defensivos agrícolas</v>
      </c>
    </row>
    <row r="5051" spans="1:9" ht="16">
      <c r="A5051" s="117" t="s">
        <v>11805</v>
      </c>
      <c r="B5051" s="118" t="s">
        <v>11806</v>
      </c>
      <c r="C5051" s="116" t="s">
        <v>246</v>
      </c>
      <c r="D5051" s="116" t="s">
        <v>128</v>
      </c>
      <c r="E5051" s="117" t="str">
        <f t="shared" si="78"/>
        <v>2092</v>
      </c>
      <c r="F5051" s="118" t="str">
        <f>VLOOKUP($E5051,[5]Plan2!$A$5:$D$703,1,FALSE)</f>
        <v>2092</v>
      </c>
      <c r="G5051" s="118" t="str">
        <f>VLOOKUP($E5051,[5]Plan2!$A$5:$D$703,2,FALSE)</f>
        <v>Fabricação de defensivos, desinfestantes, tintas e químicos diversos</v>
      </c>
      <c r="H5051" s="118" t="str">
        <f>VLOOKUP($E5051,[5]Plan2!$A$5:$D$703,3,FALSE)</f>
        <v>2051</v>
      </c>
      <c r="I5051" s="118" t="str">
        <f>VLOOKUP($E5051,[5]Plan2!$A$5:$D$703,4,FALSE)</f>
        <v>Fabricação de defensivos agrícolas</v>
      </c>
    </row>
    <row r="5052" spans="1:9" ht="16">
      <c r="A5052" s="117" t="s">
        <v>11807</v>
      </c>
      <c r="B5052" s="118" t="s">
        <v>11808</v>
      </c>
      <c r="C5052" s="116" t="s">
        <v>246</v>
      </c>
      <c r="D5052" s="116" t="s">
        <v>128</v>
      </c>
      <c r="E5052" s="117" t="str">
        <f t="shared" si="78"/>
        <v>2092</v>
      </c>
      <c r="F5052" s="118" t="str">
        <f>VLOOKUP($E5052,[5]Plan2!$A$5:$D$703,1,FALSE)</f>
        <v>2092</v>
      </c>
      <c r="G5052" s="118" t="str">
        <f>VLOOKUP($E5052,[5]Plan2!$A$5:$D$703,2,FALSE)</f>
        <v>Fabricação de defensivos, desinfestantes, tintas e químicos diversos</v>
      </c>
      <c r="H5052" s="118" t="str">
        <f>VLOOKUP($E5052,[5]Plan2!$A$5:$D$703,3,FALSE)</f>
        <v>2051</v>
      </c>
      <c r="I5052" s="118" t="str">
        <f>VLOOKUP($E5052,[5]Plan2!$A$5:$D$703,4,FALSE)</f>
        <v>Fabricação de defensivos agrícolas</v>
      </c>
    </row>
    <row r="5053" spans="1:9" ht="16">
      <c r="A5053" s="117" t="s">
        <v>11809</v>
      </c>
      <c r="B5053" s="118" t="s">
        <v>11810</v>
      </c>
      <c r="C5053" s="116" t="s">
        <v>246</v>
      </c>
      <c r="D5053" s="116" t="s">
        <v>128</v>
      </c>
      <c r="E5053" s="117" t="str">
        <f t="shared" si="78"/>
        <v>2092</v>
      </c>
      <c r="F5053" s="118" t="str">
        <f>VLOOKUP($E5053,[5]Plan2!$A$5:$D$703,1,FALSE)</f>
        <v>2092</v>
      </c>
      <c r="G5053" s="118" t="str">
        <f>VLOOKUP($E5053,[5]Plan2!$A$5:$D$703,2,FALSE)</f>
        <v>Fabricação de defensivos, desinfestantes, tintas e químicos diversos</v>
      </c>
      <c r="H5053" s="118" t="str">
        <f>VLOOKUP($E5053,[5]Plan2!$A$5:$D$703,3,FALSE)</f>
        <v>2051</v>
      </c>
      <c r="I5053" s="118" t="str">
        <f>VLOOKUP($E5053,[5]Plan2!$A$5:$D$703,4,FALSE)</f>
        <v>Fabricação de defensivos agrícolas</v>
      </c>
    </row>
    <row r="5054" spans="1:9" ht="16">
      <c r="A5054" s="117" t="s">
        <v>11811</v>
      </c>
      <c r="B5054" s="118" t="s">
        <v>11812</v>
      </c>
      <c r="C5054" s="116" t="s">
        <v>246</v>
      </c>
      <c r="D5054" s="116" t="s">
        <v>128</v>
      </c>
      <c r="E5054" s="117" t="str">
        <f t="shared" si="78"/>
        <v>2092</v>
      </c>
      <c r="F5054" s="118" t="str">
        <f>VLOOKUP($E5054,[5]Plan2!$A$5:$D$703,1,FALSE)</f>
        <v>2092</v>
      </c>
      <c r="G5054" s="118" t="str">
        <f>VLOOKUP($E5054,[5]Plan2!$A$5:$D$703,2,FALSE)</f>
        <v>Fabricação de defensivos, desinfestantes, tintas e químicos diversos</v>
      </c>
      <c r="H5054" s="118" t="str">
        <f>VLOOKUP($E5054,[5]Plan2!$A$5:$D$703,3,FALSE)</f>
        <v>2051</v>
      </c>
      <c r="I5054" s="118" t="str">
        <f>VLOOKUP($E5054,[5]Plan2!$A$5:$D$703,4,FALSE)</f>
        <v>Fabricação de defensivos agrícolas</v>
      </c>
    </row>
    <row r="5055" spans="1:9" ht="16">
      <c r="A5055" s="117" t="s">
        <v>11813</v>
      </c>
      <c r="B5055" s="118" t="s">
        <v>11814</v>
      </c>
      <c r="C5055" s="116" t="s">
        <v>341</v>
      </c>
      <c r="D5055" s="116" t="s">
        <v>254</v>
      </c>
      <c r="E5055" s="117" t="str">
        <f t="shared" si="78"/>
        <v>2300</v>
      </c>
      <c r="F5055" s="118" t="str">
        <f>VLOOKUP($E5055,[5]Plan2!$A$5:$D$703,1,FALSE)</f>
        <v>2300</v>
      </c>
      <c r="G5055" s="118" t="str">
        <f>VLOOKUP($E5055,[5]Plan2!$A$5:$D$703,2,FALSE)</f>
        <v>Fabricação de produtos de minerais não-metálicos</v>
      </c>
      <c r="H5055" s="118" t="str">
        <f>VLOOKUP($E5055,[5]Plan2!$A$5:$D$703,3,FALSE)</f>
        <v>2311</v>
      </c>
      <c r="I5055" s="118" t="str">
        <f>VLOOKUP($E5055,[5]Plan2!$A$5:$D$703,4,FALSE)</f>
        <v>Fabricação de vidro plano e de segurança</v>
      </c>
    </row>
    <row r="5056" spans="1:9" ht="16">
      <c r="A5056" s="117" t="s">
        <v>11815</v>
      </c>
      <c r="B5056" s="118" t="s">
        <v>11816</v>
      </c>
      <c r="C5056" s="116" t="s">
        <v>341</v>
      </c>
      <c r="D5056" s="116" t="s">
        <v>254</v>
      </c>
      <c r="E5056" s="117" t="str">
        <f t="shared" si="78"/>
        <v>2300</v>
      </c>
      <c r="F5056" s="118" t="str">
        <f>VLOOKUP($E5056,[5]Plan2!$A$5:$D$703,1,FALSE)</f>
        <v>2300</v>
      </c>
      <c r="G5056" s="118" t="str">
        <f>VLOOKUP($E5056,[5]Plan2!$A$5:$D$703,2,FALSE)</f>
        <v>Fabricação de produtos de minerais não-metálicos</v>
      </c>
      <c r="H5056" s="118" t="str">
        <f>VLOOKUP($E5056,[5]Plan2!$A$5:$D$703,3,FALSE)</f>
        <v>2311</v>
      </c>
      <c r="I5056" s="118" t="str">
        <f>VLOOKUP($E5056,[5]Plan2!$A$5:$D$703,4,FALSE)</f>
        <v>Fabricação de vidro plano e de segurança</v>
      </c>
    </row>
    <row r="5057" spans="1:9" ht="16">
      <c r="A5057" s="117" t="s">
        <v>11817</v>
      </c>
      <c r="B5057" s="118" t="s">
        <v>11818</v>
      </c>
      <c r="C5057" s="116" t="s">
        <v>341</v>
      </c>
      <c r="D5057" s="116" t="s">
        <v>254</v>
      </c>
      <c r="E5057" s="117" t="str">
        <f t="shared" si="78"/>
        <v>2300</v>
      </c>
      <c r="F5057" s="118" t="str">
        <f>VLOOKUP($E5057,[5]Plan2!$A$5:$D$703,1,FALSE)</f>
        <v>2300</v>
      </c>
      <c r="G5057" s="118" t="str">
        <f>VLOOKUP($E5057,[5]Plan2!$A$5:$D$703,2,FALSE)</f>
        <v>Fabricação de produtos de minerais não-metálicos</v>
      </c>
      <c r="H5057" s="118" t="str">
        <f>VLOOKUP($E5057,[5]Plan2!$A$5:$D$703,3,FALSE)</f>
        <v>2311</v>
      </c>
      <c r="I5057" s="118" t="str">
        <f>VLOOKUP($E5057,[5]Plan2!$A$5:$D$703,4,FALSE)</f>
        <v>Fabricação de vidro plano e de segurança</v>
      </c>
    </row>
    <row r="5058" spans="1:9" ht="16">
      <c r="A5058" s="117" t="s">
        <v>11819</v>
      </c>
      <c r="B5058" s="118" t="s">
        <v>11820</v>
      </c>
      <c r="C5058" s="116" t="s">
        <v>341</v>
      </c>
      <c r="D5058" s="116" t="s">
        <v>254</v>
      </c>
      <c r="E5058" s="117" t="str">
        <f t="shared" si="78"/>
        <v>2300</v>
      </c>
      <c r="F5058" s="118" t="str">
        <f>VLOOKUP($E5058,[5]Plan2!$A$5:$D$703,1,FALSE)</f>
        <v>2300</v>
      </c>
      <c r="G5058" s="118" t="str">
        <f>VLOOKUP($E5058,[5]Plan2!$A$5:$D$703,2,FALSE)</f>
        <v>Fabricação de produtos de minerais não-metálicos</v>
      </c>
      <c r="H5058" s="118" t="str">
        <f>VLOOKUP($E5058,[5]Plan2!$A$5:$D$703,3,FALSE)</f>
        <v>2311</v>
      </c>
      <c r="I5058" s="118" t="str">
        <f>VLOOKUP($E5058,[5]Plan2!$A$5:$D$703,4,FALSE)</f>
        <v>Fabricação de vidro plano e de segurança</v>
      </c>
    </row>
    <row r="5059" spans="1:9" ht="16">
      <c r="A5059" s="117" t="s">
        <v>11821</v>
      </c>
      <c r="B5059" s="118" t="s">
        <v>11822</v>
      </c>
      <c r="C5059" s="116" t="s">
        <v>341</v>
      </c>
      <c r="D5059" s="116" t="s">
        <v>254</v>
      </c>
      <c r="E5059" s="117" t="str">
        <f t="shared" ref="E5059:E5122" si="79">LEFT(C5059,4)</f>
        <v>2300</v>
      </c>
      <c r="F5059" s="118" t="str">
        <f>VLOOKUP($E5059,[5]Plan2!$A$5:$D$703,1,FALSE)</f>
        <v>2300</v>
      </c>
      <c r="G5059" s="118" t="str">
        <f>VLOOKUP($E5059,[5]Plan2!$A$5:$D$703,2,FALSE)</f>
        <v>Fabricação de produtos de minerais não-metálicos</v>
      </c>
      <c r="H5059" s="118" t="str">
        <f>VLOOKUP($E5059,[5]Plan2!$A$5:$D$703,3,FALSE)</f>
        <v>2311</v>
      </c>
      <c r="I5059" s="118" t="str">
        <f>VLOOKUP($E5059,[5]Plan2!$A$5:$D$703,4,FALSE)</f>
        <v>Fabricação de vidro plano e de segurança</v>
      </c>
    </row>
    <row r="5060" spans="1:9" ht="16">
      <c r="A5060" s="117" t="s">
        <v>11823</v>
      </c>
      <c r="B5060" s="118" t="s">
        <v>11824</v>
      </c>
      <c r="C5060" s="116" t="s">
        <v>341</v>
      </c>
      <c r="D5060" s="116" t="s">
        <v>254</v>
      </c>
      <c r="E5060" s="117" t="str">
        <f t="shared" si="79"/>
        <v>2300</v>
      </c>
      <c r="F5060" s="118" t="str">
        <f>VLOOKUP($E5060,[5]Plan2!$A$5:$D$703,1,FALSE)</f>
        <v>2300</v>
      </c>
      <c r="G5060" s="118" t="str">
        <f>VLOOKUP($E5060,[5]Plan2!$A$5:$D$703,2,FALSE)</f>
        <v>Fabricação de produtos de minerais não-metálicos</v>
      </c>
      <c r="H5060" s="118" t="str">
        <f>VLOOKUP($E5060,[5]Plan2!$A$5:$D$703,3,FALSE)</f>
        <v>2311</v>
      </c>
      <c r="I5060" s="118" t="str">
        <f>VLOOKUP($E5060,[5]Plan2!$A$5:$D$703,4,FALSE)</f>
        <v>Fabricação de vidro plano e de segurança</v>
      </c>
    </row>
    <row r="5061" spans="1:9" ht="16">
      <c r="A5061" s="117" t="s">
        <v>11825</v>
      </c>
      <c r="B5061" s="118" t="s">
        <v>11826</v>
      </c>
      <c r="C5061" s="116" t="s">
        <v>244</v>
      </c>
      <c r="D5061" s="116" t="s">
        <v>243</v>
      </c>
      <c r="E5061" s="117" t="str">
        <f t="shared" si="79"/>
        <v>2091</v>
      </c>
      <c r="F5061" s="118" t="str">
        <f>VLOOKUP($E5061,[5]Plan2!$A$5:$D$703,1,FALSE)</f>
        <v>2091</v>
      </c>
      <c r="G5061" s="118" t="str">
        <f>VLOOKUP($E5061,[5]Plan2!$A$5:$D$703,2,FALSE)</f>
        <v>Fabricação de químicos orgânicos e inorgânicos, resinas e elastômeros</v>
      </c>
      <c r="H5061" s="118" t="str">
        <f>VLOOKUP($E5061,[5]Plan2!$A$5:$D$703,3,FALSE)</f>
        <v>2011</v>
      </c>
      <c r="I5061" s="118" t="str">
        <f>VLOOKUP($E5061,[5]Plan2!$A$5:$D$703,4,FALSE)</f>
        <v>Fabricação de cloro e álcalis</v>
      </c>
    </row>
    <row r="5062" spans="1:9" ht="16">
      <c r="A5062" s="117" t="s">
        <v>11827</v>
      </c>
      <c r="B5062" s="118" t="s">
        <v>11828</v>
      </c>
      <c r="C5062" s="116" t="s">
        <v>241</v>
      </c>
      <c r="D5062" s="116" t="s">
        <v>240</v>
      </c>
      <c r="E5062" s="117" t="str">
        <f t="shared" si="79"/>
        <v>2091</v>
      </c>
      <c r="F5062" s="118" t="str">
        <f>VLOOKUP($E5062,[5]Plan2!$A$5:$D$703,1,FALSE)</f>
        <v>2091</v>
      </c>
      <c r="G5062" s="118" t="str">
        <f>VLOOKUP($E5062,[5]Plan2!$A$5:$D$703,2,FALSE)</f>
        <v>Fabricação de químicos orgânicos e inorgânicos, resinas e elastômeros</v>
      </c>
      <c r="H5062" s="118" t="str">
        <f>VLOOKUP($E5062,[5]Plan2!$A$5:$D$703,3,FALSE)</f>
        <v>2011</v>
      </c>
      <c r="I5062" s="118" t="str">
        <f>VLOOKUP($E5062,[5]Plan2!$A$5:$D$703,4,FALSE)</f>
        <v>Fabricação de cloro e álcalis</v>
      </c>
    </row>
    <row r="5063" spans="1:9" ht="16">
      <c r="A5063" s="117" t="s">
        <v>11829</v>
      </c>
      <c r="B5063" s="118" t="s">
        <v>11830</v>
      </c>
      <c r="C5063" s="116" t="s">
        <v>241</v>
      </c>
      <c r="D5063" s="116" t="s">
        <v>240</v>
      </c>
      <c r="E5063" s="117" t="str">
        <f t="shared" si="79"/>
        <v>2091</v>
      </c>
      <c r="F5063" s="118" t="str">
        <f>VLOOKUP($E5063,[5]Plan2!$A$5:$D$703,1,FALSE)</f>
        <v>2091</v>
      </c>
      <c r="G5063" s="118" t="str">
        <f>VLOOKUP($E5063,[5]Plan2!$A$5:$D$703,2,FALSE)</f>
        <v>Fabricação de químicos orgânicos e inorgânicos, resinas e elastômeros</v>
      </c>
      <c r="H5063" s="118" t="str">
        <f>VLOOKUP($E5063,[5]Plan2!$A$5:$D$703,3,FALSE)</f>
        <v>2011</v>
      </c>
      <c r="I5063" s="118" t="str">
        <f>VLOOKUP($E5063,[5]Plan2!$A$5:$D$703,4,FALSE)</f>
        <v>Fabricação de cloro e álcalis</v>
      </c>
    </row>
    <row r="5064" spans="1:9" ht="16">
      <c r="A5064" s="117" t="s">
        <v>11831</v>
      </c>
      <c r="B5064" s="118" t="s">
        <v>11832</v>
      </c>
      <c r="C5064" s="116" t="s">
        <v>241</v>
      </c>
      <c r="D5064" s="116" t="s">
        <v>240</v>
      </c>
      <c r="E5064" s="117" t="str">
        <f t="shared" si="79"/>
        <v>2091</v>
      </c>
      <c r="F5064" s="118" t="str">
        <f>VLOOKUP($E5064,[5]Plan2!$A$5:$D$703,1,FALSE)</f>
        <v>2091</v>
      </c>
      <c r="G5064" s="118" t="str">
        <f>VLOOKUP($E5064,[5]Plan2!$A$5:$D$703,2,FALSE)</f>
        <v>Fabricação de químicos orgânicos e inorgânicos, resinas e elastômeros</v>
      </c>
      <c r="H5064" s="118" t="str">
        <f>VLOOKUP($E5064,[5]Plan2!$A$5:$D$703,3,FALSE)</f>
        <v>2011</v>
      </c>
      <c r="I5064" s="118" t="str">
        <f>VLOOKUP($E5064,[5]Plan2!$A$5:$D$703,4,FALSE)</f>
        <v>Fabricação de cloro e álcalis</v>
      </c>
    </row>
    <row r="5065" spans="1:9" ht="16">
      <c r="A5065" s="117" t="s">
        <v>11833</v>
      </c>
      <c r="B5065" s="118" t="s">
        <v>11834</v>
      </c>
      <c r="C5065" s="116" t="s">
        <v>241</v>
      </c>
      <c r="D5065" s="116" t="s">
        <v>240</v>
      </c>
      <c r="E5065" s="117" t="str">
        <f t="shared" si="79"/>
        <v>2091</v>
      </c>
      <c r="F5065" s="118" t="str">
        <f>VLOOKUP($E5065,[5]Plan2!$A$5:$D$703,1,FALSE)</f>
        <v>2091</v>
      </c>
      <c r="G5065" s="118" t="str">
        <f>VLOOKUP($E5065,[5]Plan2!$A$5:$D$703,2,FALSE)</f>
        <v>Fabricação de químicos orgânicos e inorgânicos, resinas e elastômeros</v>
      </c>
      <c r="H5065" s="118" t="str">
        <f>VLOOKUP($E5065,[5]Plan2!$A$5:$D$703,3,FALSE)</f>
        <v>2011</v>
      </c>
      <c r="I5065" s="118" t="str">
        <f>VLOOKUP($E5065,[5]Plan2!$A$5:$D$703,4,FALSE)</f>
        <v>Fabricação de cloro e álcalis</v>
      </c>
    </row>
    <row r="5066" spans="1:9" ht="16">
      <c r="A5066" s="117" t="s">
        <v>11835</v>
      </c>
      <c r="B5066" s="118" t="s">
        <v>11836</v>
      </c>
      <c r="C5066" s="116" t="s">
        <v>241</v>
      </c>
      <c r="D5066" s="116" t="s">
        <v>240</v>
      </c>
      <c r="E5066" s="117" t="str">
        <f t="shared" si="79"/>
        <v>2091</v>
      </c>
      <c r="F5066" s="118" t="str">
        <f>VLOOKUP($E5066,[5]Plan2!$A$5:$D$703,1,FALSE)</f>
        <v>2091</v>
      </c>
      <c r="G5066" s="118" t="str">
        <f>VLOOKUP($E5066,[5]Plan2!$A$5:$D$703,2,FALSE)</f>
        <v>Fabricação de químicos orgânicos e inorgânicos, resinas e elastômeros</v>
      </c>
      <c r="H5066" s="118" t="str">
        <f>VLOOKUP($E5066,[5]Plan2!$A$5:$D$703,3,FALSE)</f>
        <v>2011</v>
      </c>
      <c r="I5066" s="118" t="str">
        <f>VLOOKUP($E5066,[5]Plan2!$A$5:$D$703,4,FALSE)</f>
        <v>Fabricação de cloro e álcalis</v>
      </c>
    </row>
    <row r="5067" spans="1:9" ht="16">
      <c r="A5067" s="117" t="s">
        <v>11837</v>
      </c>
      <c r="B5067" s="118" t="s">
        <v>11838</v>
      </c>
      <c r="C5067" s="116" t="s">
        <v>241</v>
      </c>
      <c r="D5067" s="116" t="s">
        <v>240</v>
      </c>
      <c r="E5067" s="117" t="str">
        <f t="shared" si="79"/>
        <v>2091</v>
      </c>
      <c r="F5067" s="118" t="str">
        <f>VLOOKUP($E5067,[5]Plan2!$A$5:$D$703,1,FALSE)</f>
        <v>2091</v>
      </c>
      <c r="G5067" s="118" t="str">
        <f>VLOOKUP($E5067,[5]Plan2!$A$5:$D$703,2,FALSE)</f>
        <v>Fabricação de químicos orgânicos e inorgânicos, resinas e elastômeros</v>
      </c>
      <c r="H5067" s="118" t="str">
        <f>VLOOKUP($E5067,[5]Plan2!$A$5:$D$703,3,FALSE)</f>
        <v>2011</v>
      </c>
      <c r="I5067" s="118" t="str">
        <f>VLOOKUP($E5067,[5]Plan2!$A$5:$D$703,4,FALSE)</f>
        <v>Fabricação de cloro e álcalis</v>
      </c>
    </row>
    <row r="5068" spans="1:9" ht="16">
      <c r="A5068" s="117" t="s">
        <v>11839</v>
      </c>
      <c r="B5068" s="118" t="s">
        <v>11840</v>
      </c>
      <c r="C5068" s="116" t="s">
        <v>244</v>
      </c>
      <c r="D5068" s="116" t="s">
        <v>243</v>
      </c>
      <c r="E5068" s="117" t="str">
        <f t="shared" si="79"/>
        <v>2091</v>
      </c>
      <c r="F5068" s="118" t="str">
        <f>VLOOKUP($E5068,[5]Plan2!$A$5:$D$703,1,FALSE)</f>
        <v>2091</v>
      </c>
      <c r="G5068" s="118" t="str">
        <f>VLOOKUP($E5068,[5]Plan2!$A$5:$D$703,2,FALSE)</f>
        <v>Fabricação de químicos orgânicos e inorgânicos, resinas e elastômeros</v>
      </c>
      <c r="H5068" s="118" t="str">
        <f>VLOOKUP($E5068,[5]Plan2!$A$5:$D$703,3,FALSE)</f>
        <v>2011</v>
      </c>
      <c r="I5068" s="118" t="str">
        <f>VLOOKUP($E5068,[5]Plan2!$A$5:$D$703,4,FALSE)</f>
        <v>Fabricação de cloro e álcalis</v>
      </c>
    </row>
    <row r="5069" spans="1:9" ht="16">
      <c r="A5069" s="117" t="s">
        <v>11841</v>
      </c>
      <c r="B5069" s="118" t="s">
        <v>11842</v>
      </c>
      <c r="C5069" s="116" t="s">
        <v>244</v>
      </c>
      <c r="D5069" s="116" t="s">
        <v>243</v>
      </c>
      <c r="E5069" s="117" t="str">
        <f t="shared" si="79"/>
        <v>2091</v>
      </c>
      <c r="F5069" s="118" t="str">
        <f>VLOOKUP($E5069,[5]Plan2!$A$5:$D$703,1,FALSE)</f>
        <v>2091</v>
      </c>
      <c r="G5069" s="118" t="str">
        <f>VLOOKUP($E5069,[5]Plan2!$A$5:$D$703,2,FALSE)</f>
        <v>Fabricação de químicos orgânicos e inorgânicos, resinas e elastômeros</v>
      </c>
      <c r="H5069" s="118" t="str">
        <f>VLOOKUP($E5069,[5]Plan2!$A$5:$D$703,3,FALSE)</f>
        <v>2011</v>
      </c>
      <c r="I5069" s="118" t="str">
        <f>VLOOKUP($E5069,[5]Plan2!$A$5:$D$703,4,FALSE)</f>
        <v>Fabricação de cloro e álcalis</v>
      </c>
    </row>
    <row r="5070" spans="1:9" ht="16">
      <c r="A5070" s="117" t="s">
        <v>11843</v>
      </c>
      <c r="B5070" s="118" t="s">
        <v>11844</v>
      </c>
      <c r="C5070" s="116" t="s">
        <v>244</v>
      </c>
      <c r="D5070" s="116" t="s">
        <v>243</v>
      </c>
      <c r="E5070" s="117" t="str">
        <f t="shared" si="79"/>
        <v>2091</v>
      </c>
      <c r="F5070" s="118" t="str">
        <f>VLOOKUP($E5070,[5]Plan2!$A$5:$D$703,1,FALSE)</f>
        <v>2091</v>
      </c>
      <c r="G5070" s="118" t="str">
        <f>VLOOKUP($E5070,[5]Plan2!$A$5:$D$703,2,FALSE)</f>
        <v>Fabricação de químicos orgânicos e inorgânicos, resinas e elastômeros</v>
      </c>
      <c r="H5070" s="118" t="str">
        <f>VLOOKUP($E5070,[5]Plan2!$A$5:$D$703,3,FALSE)</f>
        <v>2011</v>
      </c>
      <c r="I5070" s="118" t="str">
        <f>VLOOKUP($E5070,[5]Plan2!$A$5:$D$703,4,FALSE)</f>
        <v>Fabricação de cloro e álcalis</v>
      </c>
    </row>
    <row r="5071" spans="1:9" ht="16">
      <c r="A5071" s="117" t="s">
        <v>11845</v>
      </c>
      <c r="B5071" s="118" t="s">
        <v>11846</v>
      </c>
      <c r="C5071" s="116" t="s">
        <v>244</v>
      </c>
      <c r="D5071" s="116" t="s">
        <v>243</v>
      </c>
      <c r="E5071" s="117" t="str">
        <f t="shared" si="79"/>
        <v>2091</v>
      </c>
      <c r="F5071" s="118" t="str">
        <f>VLOOKUP($E5071,[5]Plan2!$A$5:$D$703,1,FALSE)</f>
        <v>2091</v>
      </c>
      <c r="G5071" s="118" t="str">
        <f>VLOOKUP($E5071,[5]Plan2!$A$5:$D$703,2,FALSE)</f>
        <v>Fabricação de químicos orgânicos e inorgânicos, resinas e elastômeros</v>
      </c>
      <c r="H5071" s="118" t="str">
        <f>VLOOKUP($E5071,[5]Plan2!$A$5:$D$703,3,FALSE)</f>
        <v>2011</v>
      </c>
      <c r="I5071" s="118" t="str">
        <f>VLOOKUP($E5071,[5]Plan2!$A$5:$D$703,4,FALSE)</f>
        <v>Fabricação de cloro e álcalis</v>
      </c>
    </row>
    <row r="5072" spans="1:9" ht="16">
      <c r="A5072" s="117" t="s">
        <v>11847</v>
      </c>
      <c r="B5072" s="118" t="s">
        <v>11848</v>
      </c>
      <c r="C5072" s="116" t="s">
        <v>244</v>
      </c>
      <c r="D5072" s="116" t="s">
        <v>243</v>
      </c>
      <c r="E5072" s="117" t="str">
        <f t="shared" si="79"/>
        <v>2091</v>
      </c>
      <c r="F5072" s="118" t="str">
        <f>VLOOKUP($E5072,[5]Plan2!$A$5:$D$703,1,FALSE)</f>
        <v>2091</v>
      </c>
      <c r="G5072" s="118" t="str">
        <f>VLOOKUP($E5072,[5]Plan2!$A$5:$D$703,2,FALSE)</f>
        <v>Fabricação de químicos orgânicos e inorgânicos, resinas e elastômeros</v>
      </c>
      <c r="H5072" s="118" t="str">
        <f>VLOOKUP($E5072,[5]Plan2!$A$5:$D$703,3,FALSE)</f>
        <v>2011</v>
      </c>
      <c r="I5072" s="118" t="str">
        <f>VLOOKUP($E5072,[5]Plan2!$A$5:$D$703,4,FALSE)</f>
        <v>Fabricação de cloro e álcalis</v>
      </c>
    </row>
    <row r="5073" spans="1:9" ht="16">
      <c r="A5073" s="117" t="s">
        <v>11849</v>
      </c>
      <c r="B5073" s="118" t="s">
        <v>11850</v>
      </c>
      <c r="C5073" s="116" t="s">
        <v>244</v>
      </c>
      <c r="D5073" s="116" t="s">
        <v>243</v>
      </c>
      <c r="E5073" s="117" t="str">
        <f t="shared" si="79"/>
        <v>2091</v>
      </c>
      <c r="F5073" s="118" t="str">
        <f>VLOOKUP($E5073,[5]Plan2!$A$5:$D$703,1,FALSE)</f>
        <v>2091</v>
      </c>
      <c r="G5073" s="118" t="str">
        <f>VLOOKUP($E5073,[5]Plan2!$A$5:$D$703,2,FALSE)</f>
        <v>Fabricação de químicos orgânicos e inorgânicos, resinas e elastômeros</v>
      </c>
      <c r="H5073" s="118" t="str">
        <f>VLOOKUP($E5073,[5]Plan2!$A$5:$D$703,3,FALSE)</f>
        <v>2011</v>
      </c>
      <c r="I5073" s="118" t="str">
        <f>VLOOKUP($E5073,[5]Plan2!$A$5:$D$703,4,FALSE)</f>
        <v>Fabricação de cloro e álcalis</v>
      </c>
    </row>
    <row r="5074" spans="1:9" ht="16">
      <c r="A5074" s="117" t="s">
        <v>11851</v>
      </c>
      <c r="B5074" s="118" t="s">
        <v>11852</v>
      </c>
      <c r="C5074" s="116" t="s">
        <v>244</v>
      </c>
      <c r="D5074" s="116" t="s">
        <v>243</v>
      </c>
      <c r="E5074" s="117" t="str">
        <f t="shared" si="79"/>
        <v>2091</v>
      </c>
      <c r="F5074" s="118" t="str">
        <f>VLOOKUP($E5074,[5]Plan2!$A$5:$D$703,1,FALSE)</f>
        <v>2091</v>
      </c>
      <c r="G5074" s="118" t="str">
        <f>VLOOKUP($E5074,[5]Plan2!$A$5:$D$703,2,FALSE)</f>
        <v>Fabricação de químicos orgânicos e inorgânicos, resinas e elastômeros</v>
      </c>
      <c r="H5074" s="118" t="str">
        <f>VLOOKUP($E5074,[5]Plan2!$A$5:$D$703,3,FALSE)</f>
        <v>2011</v>
      </c>
      <c r="I5074" s="118" t="str">
        <f>VLOOKUP($E5074,[5]Plan2!$A$5:$D$703,4,FALSE)</f>
        <v>Fabricação de cloro e álcalis</v>
      </c>
    </row>
    <row r="5075" spans="1:9" ht="16">
      <c r="A5075" s="117" t="s">
        <v>11853</v>
      </c>
      <c r="B5075" s="118" t="s">
        <v>11854</v>
      </c>
      <c r="C5075" s="116" t="s">
        <v>244</v>
      </c>
      <c r="D5075" s="116" t="s">
        <v>243</v>
      </c>
      <c r="E5075" s="117" t="str">
        <f t="shared" si="79"/>
        <v>2091</v>
      </c>
      <c r="F5075" s="118" t="str">
        <f>VLOOKUP($E5075,[5]Plan2!$A$5:$D$703,1,FALSE)</f>
        <v>2091</v>
      </c>
      <c r="G5075" s="118" t="str">
        <f>VLOOKUP($E5075,[5]Plan2!$A$5:$D$703,2,FALSE)</f>
        <v>Fabricação de químicos orgânicos e inorgânicos, resinas e elastômeros</v>
      </c>
      <c r="H5075" s="118" t="str">
        <f>VLOOKUP($E5075,[5]Plan2!$A$5:$D$703,3,FALSE)</f>
        <v>2011</v>
      </c>
      <c r="I5075" s="118" t="str">
        <f>VLOOKUP($E5075,[5]Plan2!$A$5:$D$703,4,FALSE)</f>
        <v>Fabricação de cloro e álcalis</v>
      </c>
    </row>
    <row r="5076" spans="1:9" ht="16">
      <c r="A5076" s="117" t="s">
        <v>11855</v>
      </c>
      <c r="B5076" s="118" t="s">
        <v>11856</v>
      </c>
      <c r="C5076" s="116" t="s">
        <v>244</v>
      </c>
      <c r="D5076" s="116" t="s">
        <v>243</v>
      </c>
      <c r="E5076" s="117" t="str">
        <f t="shared" si="79"/>
        <v>2091</v>
      </c>
      <c r="F5076" s="118" t="str">
        <f>VLOOKUP($E5076,[5]Plan2!$A$5:$D$703,1,FALSE)</f>
        <v>2091</v>
      </c>
      <c r="G5076" s="118" t="str">
        <f>VLOOKUP($E5076,[5]Plan2!$A$5:$D$703,2,FALSE)</f>
        <v>Fabricação de químicos orgânicos e inorgânicos, resinas e elastômeros</v>
      </c>
      <c r="H5076" s="118" t="str">
        <f>VLOOKUP($E5076,[5]Plan2!$A$5:$D$703,3,FALSE)</f>
        <v>2011</v>
      </c>
      <c r="I5076" s="118" t="str">
        <f>VLOOKUP($E5076,[5]Plan2!$A$5:$D$703,4,FALSE)</f>
        <v>Fabricação de cloro e álcalis</v>
      </c>
    </row>
    <row r="5077" spans="1:9" ht="16">
      <c r="A5077" s="117" t="s">
        <v>11857</v>
      </c>
      <c r="B5077" s="118" t="s">
        <v>11858</v>
      </c>
      <c r="C5077" s="116" t="s">
        <v>244</v>
      </c>
      <c r="D5077" s="116" t="s">
        <v>243</v>
      </c>
      <c r="E5077" s="117" t="str">
        <f t="shared" si="79"/>
        <v>2091</v>
      </c>
      <c r="F5077" s="118" t="str">
        <f>VLOOKUP($E5077,[5]Plan2!$A$5:$D$703,1,FALSE)</f>
        <v>2091</v>
      </c>
      <c r="G5077" s="118" t="str">
        <f>VLOOKUP($E5077,[5]Plan2!$A$5:$D$703,2,FALSE)</f>
        <v>Fabricação de químicos orgânicos e inorgânicos, resinas e elastômeros</v>
      </c>
      <c r="H5077" s="118" t="str">
        <f>VLOOKUP($E5077,[5]Plan2!$A$5:$D$703,3,FALSE)</f>
        <v>2011</v>
      </c>
      <c r="I5077" s="118" t="str">
        <f>VLOOKUP($E5077,[5]Plan2!$A$5:$D$703,4,FALSE)</f>
        <v>Fabricação de cloro e álcalis</v>
      </c>
    </row>
    <row r="5078" spans="1:9" ht="16">
      <c r="A5078" s="117" t="s">
        <v>11859</v>
      </c>
      <c r="B5078" s="118" t="s">
        <v>11860</v>
      </c>
      <c r="C5078" s="116" t="s">
        <v>244</v>
      </c>
      <c r="D5078" s="116" t="s">
        <v>243</v>
      </c>
      <c r="E5078" s="117" t="str">
        <f t="shared" si="79"/>
        <v>2091</v>
      </c>
      <c r="F5078" s="118" t="str">
        <f>VLOOKUP($E5078,[5]Plan2!$A$5:$D$703,1,FALSE)</f>
        <v>2091</v>
      </c>
      <c r="G5078" s="118" t="str">
        <f>VLOOKUP($E5078,[5]Plan2!$A$5:$D$703,2,FALSE)</f>
        <v>Fabricação de químicos orgânicos e inorgânicos, resinas e elastômeros</v>
      </c>
      <c r="H5078" s="118" t="str">
        <f>VLOOKUP($E5078,[5]Plan2!$A$5:$D$703,3,FALSE)</f>
        <v>2011</v>
      </c>
      <c r="I5078" s="118" t="str">
        <f>VLOOKUP($E5078,[5]Plan2!$A$5:$D$703,4,FALSE)</f>
        <v>Fabricação de cloro e álcalis</v>
      </c>
    </row>
    <row r="5079" spans="1:9" ht="16">
      <c r="A5079" s="117" t="s">
        <v>11861</v>
      </c>
      <c r="B5079" s="118" t="s">
        <v>11862</v>
      </c>
      <c r="C5079" s="116" t="s">
        <v>244</v>
      </c>
      <c r="D5079" s="116" t="s">
        <v>243</v>
      </c>
      <c r="E5079" s="117" t="str">
        <f t="shared" si="79"/>
        <v>2091</v>
      </c>
      <c r="F5079" s="118" t="str">
        <f>VLOOKUP($E5079,[5]Plan2!$A$5:$D$703,1,FALSE)</f>
        <v>2091</v>
      </c>
      <c r="G5079" s="118" t="str">
        <f>VLOOKUP($E5079,[5]Plan2!$A$5:$D$703,2,FALSE)</f>
        <v>Fabricação de químicos orgânicos e inorgânicos, resinas e elastômeros</v>
      </c>
      <c r="H5079" s="118" t="str">
        <f>VLOOKUP($E5079,[5]Plan2!$A$5:$D$703,3,FALSE)</f>
        <v>2011</v>
      </c>
      <c r="I5079" s="118" t="str">
        <f>VLOOKUP($E5079,[5]Plan2!$A$5:$D$703,4,FALSE)</f>
        <v>Fabricação de cloro e álcalis</v>
      </c>
    </row>
    <row r="5080" spans="1:9" ht="16">
      <c r="A5080" s="117" t="s">
        <v>11863</v>
      </c>
      <c r="B5080" s="118" t="s">
        <v>11864</v>
      </c>
      <c r="C5080" s="116" t="s">
        <v>244</v>
      </c>
      <c r="D5080" s="116" t="s">
        <v>243</v>
      </c>
      <c r="E5080" s="117" t="str">
        <f t="shared" si="79"/>
        <v>2091</v>
      </c>
      <c r="F5080" s="118" t="str">
        <f>VLOOKUP($E5080,[5]Plan2!$A$5:$D$703,1,FALSE)</f>
        <v>2091</v>
      </c>
      <c r="G5080" s="118" t="str">
        <f>VLOOKUP($E5080,[5]Plan2!$A$5:$D$703,2,FALSE)</f>
        <v>Fabricação de químicos orgânicos e inorgânicos, resinas e elastômeros</v>
      </c>
      <c r="H5080" s="118" t="str">
        <f>VLOOKUP($E5080,[5]Plan2!$A$5:$D$703,3,FALSE)</f>
        <v>2011</v>
      </c>
      <c r="I5080" s="118" t="str">
        <f>VLOOKUP($E5080,[5]Plan2!$A$5:$D$703,4,FALSE)</f>
        <v>Fabricação de cloro e álcalis</v>
      </c>
    </row>
    <row r="5081" spans="1:9" ht="16">
      <c r="A5081" s="117" t="s">
        <v>11865</v>
      </c>
      <c r="B5081" s="118" t="s">
        <v>11866</v>
      </c>
      <c r="C5081" s="116" t="s">
        <v>244</v>
      </c>
      <c r="D5081" s="116" t="s">
        <v>243</v>
      </c>
      <c r="E5081" s="117" t="str">
        <f t="shared" si="79"/>
        <v>2091</v>
      </c>
      <c r="F5081" s="118" t="str">
        <f>VLOOKUP($E5081,[5]Plan2!$A$5:$D$703,1,FALSE)</f>
        <v>2091</v>
      </c>
      <c r="G5081" s="118" t="str">
        <f>VLOOKUP($E5081,[5]Plan2!$A$5:$D$703,2,FALSE)</f>
        <v>Fabricação de químicos orgânicos e inorgânicos, resinas e elastômeros</v>
      </c>
      <c r="H5081" s="118" t="str">
        <f>VLOOKUP($E5081,[5]Plan2!$A$5:$D$703,3,FALSE)</f>
        <v>2011</v>
      </c>
      <c r="I5081" s="118" t="str">
        <f>VLOOKUP($E5081,[5]Plan2!$A$5:$D$703,4,FALSE)</f>
        <v>Fabricação de cloro e álcalis</v>
      </c>
    </row>
    <row r="5082" spans="1:9" ht="16">
      <c r="A5082" s="117" t="s">
        <v>11867</v>
      </c>
      <c r="B5082" s="118" t="s">
        <v>11868</v>
      </c>
      <c r="C5082" s="116" t="s">
        <v>244</v>
      </c>
      <c r="D5082" s="116" t="s">
        <v>243</v>
      </c>
      <c r="E5082" s="117" t="str">
        <f t="shared" si="79"/>
        <v>2091</v>
      </c>
      <c r="F5082" s="118" t="str">
        <f>VLOOKUP($E5082,[5]Plan2!$A$5:$D$703,1,FALSE)</f>
        <v>2091</v>
      </c>
      <c r="G5082" s="118" t="str">
        <f>VLOOKUP($E5082,[5]Plan2!$A$5:$D$703,2,FALSE)</f>
        <v>Fabricação de químicos orgânicos e inorgânicos, resinas e elastômeros</v>
      </c>
      <c r="H5082" s="118" t="str">
        <f>VLOOKUP($E5082,[5]Plan2!$A$5:$D$703,3,FALSE)</f>
        <v>2011</v>
      </c>
      <c r="I5082" s="118" t="str">
        <f>VLOOKUP($E5082,[5]Plan2!$A$5:$D$703,4,FALSE)</f>
        <v>Fabricação de cloro e álcalis</v>
      </c>
    </row>
    <row r="5083" spans="1:9" ht="16">
      <c r="A5083" s="117" t="s">
        <v>11869</v>
      </c>
      <c r="B5083" s="118" t="s">
        <v>11870</v>
      </c>
      <c r="C5083" s="116" t="s">
        <v>244</v>
      </c>
      <c r="D5083" s="116" t="s">
        <v>243</v>
      </c>
      <c r="E5083" s="117" t="str">
        <f t="shared" si="79"/>
        <v>2091</v>
      </c>
      <c r="F5083" s="118" t="str">
        <f>VLOOKUP($E5083,[5]Plan2!$A$5:$D$703,1,FALSE)</f>
        <v>2091</v>
      </c>
      <c r="G5083" s="118" t="str">
        <f>VLOOKUP($E5083,[5]Plan2!$A$5:$D$703,2,FALSE)</f>
        <v>Fabricação de químicos orgânicos e inorgânicos, resinas e elastômeros</v>
      </c>
      <c r="H5083" s="118" t="str">
        <f>VLOOKUP($E5083,[5]Plan2!$A$5:$D$703,3,FALSE)</f>
        <v>2011</v>
      </c>
      <c r="I5083" s="118" t="str">
        <f>VLOOKUP($E5083,[5]Plan2!$A$5:$D$703,4,FALSE)</f>
        <v>Fabricação de cloro e álcalis</v>
      </c>
    </row>
    <row r="5084" spans="1:9" ht="16">
      <c r="A5084" s="117" t="s">
        <v>11871</v>
      </c>
      <c r="B5084" s="118" t="s">
        <v>11872</v>
      </c>
      <c r="C5084" s="116" t="s">
        <v>244</v>
      </c>
      <c r="D5084" s="116" t="s">
        <v>243</v>
      </c>
      <c r="E5084" s="117" t="str">
        <f t="shared" si="79"/>
        <v>2091</v>
      </c>
      <c r="F5084" s="118" t="str">
        <f>VLOOKUP($E5084,[5]Plan2!$A$5:$D$703,1,FALSE)</f>
        <v>2091</v>
      </c>
      <c r="G5084" s="118" t="str">
        <f>VLOOKUP($E5084,[5]Plan2!$A$5:$D$703,2,FALSE)</f>
        <v>Fabricação de químicos orgânicos e inorgânicos, resinas e elastômeros</v>
      </c>
      <c r="H5084" s="118" t="str">
        <f>VLOOKUP($E5084,[5]Plan2!$A$5:$D$703,3,FALSE)</f>
        <v>2011</v>
      </c>
      <c r="I5084" s="118" t="str">
        <f>VLOOKUP($E5084,[5]Plan2!$A$5:$D$703,4,FALSE)</f>
        <v>Fabricação de cloro e álcalis</v>
      </c>
    </row>
    <row r="5085" spans="1:9" ht="16">
      <c r="A5085" s="117" t="s">
        <v>11873</v>
      </c>
      <c r="B5085" s="118" t="s">
        <v>11874</v>
      </c>
      <c r="C5085" s="116" t="s">
        <v>245</v>
      </c>
      <c r="D5085" s="116" t="s">
        <v>335</v>
      </c>
      <c r="E5085" s="117" t="str">
        <f t="shared" si="79"/>
        <v>2092</v>
      </c>
      <c r="F5085" s="118" t="str">
        <f>VLOOKUP($E5085,[5]Plan2!$A$5:$D$703,1,FALSE)</f>
        <v>2092</v>
      </c>
      <c r="G5085" s="118" t="str">
        <f>VLOOKUP($E5085,[5]Plan2!$A$5:$D$703,2,FALSE)</f>
        <v>Fabricação de defensivos, desinfestantes, tintas e químicos diversos</v>
      </c>
      <c r="H5085" s="118" t="str">
        <f>VLOOKUP($E5085,[5]Plan2!$A$5:$D$703,3,FALSE)</f>
        <v>2051</v>
      </c>
      <c r="I5085" s="118" t="str">
        <f>VLOOKUP($E5085,[5]Plan2!$A$5:$D$703,4,FALSE)</f>
        <v>Fabricação de defensivos agrícolas</v>
      </c>
    </row>
    <row r="5086" spans="1:9" ht="16">
      <c r="A5086" s="117" t="s">
        <v>11875</v>
      </c>
      <c r="B5086" s="118" t="s">
        <v>11876</v>
      </c>
      <c r="C5086" s="116" t="s">
        <v>245</v>
      </c>
      <c r="D5086" s="116" t="s">
        <v>335</v>
      </c>
      <c r="E5086" s="117" t="str">
        <f t="shared" si="79"/>
        <v>2092</v>
      </c>
      <c r="F5086" s="118" t="str">
        <f>VLOOKUP($E5086,[5]Plan2!$A$5:$D$703,1,FALSE)</f>
        <v>2092</v>
      </c>
      <c r="G5086" s="118" t="str">
        <f>VLOOKUP($E5086,[5]Plan2!$A$5:$D$703,2,FALSE)</f>
        <v>Fabricação de defensivos, desinfestantes, tintas e químicos diversos</v>
      </c>
      <c r="H5086" s="118" t="str">
        <f>VLOOKUP($E5086,[5]Plan2!$A$5:$D$703,3,FALSE)</f>
        <v>2051</v>
      </c>
      <c r="I5086" s="118" t="str">
        <f>VLOOKUP($E5086,[5]Plan2!$A$5:$D$703,4,FALSE)</f>
        <v>Fabricação de defensivos agrícolas</v>
      </c>
    </row>
    <row r="5087" spans="1:9" ht="16">
      <c r="A5087" s="117" t="s">
        <v>11877</v>
      </c>
      <c r="B5087" s="118" t="s">
        <v>11878</v>
      </c>
      <c r="C5087" s="116" t="s">
        <v>245</v>
      </c>
      <c r="D5087" s="116" t="s">
        <v>335</v>
      </c>
      <c r="E5087" s="117" t="str">
        <f t="shared" si="79"/>
        <v>2092</v>
      </c>
      <c r="F5087" s="118" t="str">
        <f>VLOOKUP($E5087,[5]Plan2!$A$5:$D$703,1,FALSE)</f>
        <v>2092</v>
      </c>
      <c r="G5087" s="118" t="str">
        <f>VLOOKUP($E5087,[5]Plan2!$A$5:$D$703,2,FALSE)</f>
        <v>Fabricação de defensivos, desinfestantes, tintas e químicos diversos</v>
      </c>
      <c r="H5087" s="118" t="str">
        <f>VLOOKUP($E5087,[5]Plan2!$A$5:$D$703,3,FALSE)</f>
        <v>2051</v>
      </c>
      <c r="I5087" s="118" t="str">
        <f>VLOOKUP($E5087,[5]Plan2!$A$5:$D$703,4,FALSE)</f>
        <v>Fabricação de defensivos agrícolas</v>
      </c>
    </row>
    <row r="5088" spans="1:9" ht="16">
      <c r="A5088" s="117" t="s">
        <v>11879</v>
      </c>
      <c r="B5088" s="118" t="s">
        <v>11880</v>
      </c>
      <c r="C5088" s="116" t="s">
        <v>245</v>
      </c>
      <c r="D5088" s="116" t="s">
        <v>335</v>
      </c>
      <c r="E5088" s="117" t="str">
        <f t="shared" si="79"/>
        <v>2092</v>
      </c>
      <c r="F5088" s="118" t="str">
        <f>VLOOKUP($E5088,[5]Plan2!$A$5:$D$703,1,FALSE)</f>
        <v>2092</v>
      </c>
      <c r="G5088" s="118" t="str">
        <f>VLOOKUP($E5088,[5]Plan2!$A$5:$D$703,2,FALSE)</f>
        <v>Fabricação de defensivos, desinfestantes, tintas e químicos diversos</v>
      </c>
      <c r="H5088" s="118" t="str">
        <f>VLOOKUP($E5088,[5]Plan2!$A$5:$D$703,3,FALSE)</f>
        <v>2051</v>
      </c>
      <c r="I5088" s="118" t="str">
        <f>VLOOKUP($E5088,[5]Plan2!$A$5:$D$703,4,FALSE)</f>
        <v>Fabricação de defensivos agrícolas</v>
      </c>
    </row>
    <row r="5089" spans="1:9" ht="16">
      <c r="A5089" s="117" t="s">
        <v>11881</v>
      </c>
      <c r="B5089" s="118" t="s">
        <v>11882</v>
      </c>
      <c r="C5089" s="116" t="s">
        <v>245</v>
      </c>
      <c r="D5089" s="116" t="s">
        <v>335</v>
      </c>
      <c r="E5089" s="117" t="str">
        <f t="shared" si="79"/>
        <v>2092</v>
      </c>
      <c r="F5089" s="118" t="str">
        <f>VLOOKUP($E5089,[5]Plan2!$A$5:$D$703,1,FALSE)</f>
        <v>2092</v>
      </c>
      <c r="G5089" s="118" t="str">
        <f>VLOOKUP($E5089,[5]Plan2!$A$5:$D$703,2,FALSE)</f>
        <v>Fabricação de defensivos, desinfestantes, tintas e químicos diversos</v>
      </c>
      <c r="H5089" s="118" t="str">
        <f>VLOOKUP($E5089,[5]Plan2!$A$5:$D$703,3,FALSE)</f>
        <v>2051</v>
      </c>
      <c r="I5089" s="118" t="str">
        <f>VLOOKUP($E5089,[5]Plan2!$A$5:$D$703,4,FALSE)</f>
        <v>Fabricação de defensivos agrícolas</v>
      </c>
    </row>
    <row r="5090" spans="1:9" ht="16">
      <c r="A5090" s="117" t="s">
        <v>11883</v>
      </c>
      <c r="B5090" s="118" t="s">
        <v>11884</v>
      </c>
      <c r="C5090" s="116" t="s">
        <v>245</v>
      </c>
      <c r="D5090" s="116" t="s">
        <v>335</v>
      </c>
      <c r="E5090" s="117" t="str">
        <f t="shared" si="79"/>
        <v>2092</v>
      </c>
      <c r="F5090" s="118" t="str">
        <f>VLOOKUP($E5090,[5]Plan2!$A$5:$D$703,1,FALSE)</f>
        <v>2092</v>
      </c>
      <c r="G5090" s="118" t="str">
        <f>VLOOKUP($E5090,[5]Plan2!$A$5:$D$703,2,FALSE)</f>
        <v>Fabricação de defensivos, desinfestantes, tintas e químicos diversos</v>
      </c>
      <c r="H5090" s="118" t="str">
        <f>VLOOKUP($E5090,[5]Plan2!$A$5:$D$703,3,FALSE)</f>
        <v>2051</v>
      </c>
      <c r="I5090" s="118" t="str">
        <f>VLOOKUP($E5090,[5]Plan2!$A$5:$D$703,4,FALSE)</f>
        <v>Fabricação de defensivos agrícolas</v>
      </c>
    </row>
    <row r="5091" spans="1:9" ht="16">
      <c r="A5091" s="117" t="s">
        <v>11885</v>
      </c>
      <c r="B5091" s="118" t="s">
        <v>11886</v>
      </c>
      <c r="C5091" s="116" t="s">
        <v>245</v>
      </c>
      <c r="D5091" s="116" t="s">
        <v>335</v>
      </c>
      <c r="E5091" s="117" t="str">
        <f t="shared" si="79"/>
        <v>2092</v>
      </c>
      <c r="F5091" s="118" t="str">
        <f>VLOOKUP($E5091,[5]Plan2!$A$5:$D$703,1,FALSE)</f>
        <v>2092</v>
      </c>
      <c r="G5091" s="118" t="str">
        <f>VLOOKUP($E5091,[5]Plan2!$A$5:$D$703,2,FALSE)</f>
        <v>Fabricação de defensivos, desinfestantes, tintas e químicos diversos</v>
      </c>
      <c r="H5091" s="118" t="str">
        <f>VLOOKUP($E5091,[5]Plan2!$A$5:$D$703,3,FALSE)</f>
        <v>2051</v>
      </c>
      <c r="I5091" s="118" t="str">
        <f>VLOOKUP($E5091,[5]Plan2!$A$5:$D$703,4,FALSE)</f>
        <v>Fabricação de defensivos agrícolas</v>
      </c>
    </row>
    <row r="5092" spans="1:9" ht="16">
      <c r="A5092" s="117" t="s">
        <v>11887</v>
      </c>
      <c r="B5092" s="118" t="s">
        <v>11888</v>
      </c>
      <c r="C5092" s="116" t="s">
        <v>245</v>
      </c>
      <c r="D5092" s="116" t="s">
        <v>335</v>
      </c>
      <c r="E5092" s="117" t="str">
        <f t="shared" si="79"/>
        <v>2092</v>
      </c>
      <c r="F5092" s="118" t="str">
        <f>VLOOKUP($E5092,[5]Plan2!$A$5:$D$703,1,FALSE)</f>
        <v>2092</v>
      </c>
      <c r="G5092" s="118" t="str">
        <f>VLOOKUP($E5092,[5]Plan2!$A$5:$D$703,2,FALSE)</f>
        <v>Fabricação de defensivos, desinfestantes, tintas e químicos diversos</v>
      </c>
      <c r="H5092" s="118" t="str">
        <f>VLOOKUP($E5092,[5]Plan2!$A$5:$D$703,3,FALSE)</f>
        <v>2051</v>
      </c>
      <c r="I5092" s="118" t="str">
        <f>VLOOKUP($E5092,[5]Plan2!$A$5:$D$703,4,FALSE)</f>
        <v>Fabricação de defensivos agrícolas</v>
      </c>
    </row>
    <row r="5093" spans="1:9" ht="16">
      <c r="A5093" s="117" t="s">
        <v>11889</v>
      </c>
      <c r="B5093" s="118" t="s">
        <v>11890</v>
      </c>
      <c r="C5093" s="116" t="s">
        <v>245</v>
      </c>
      <c r="D5093" s="116" t="s">
        <v>335</v>
      </c>
      <c r="E5093" s="117" t="str">
        <f t="shared" si="79"/>
        <v>2092</v>
      </c>
      <c r="F5093" s="118" t="str">
        <f>VLOOKUP($E5093,[5]Plan2!$A$5:$D$703,1,FALSE)</f>
        <v>2092</v>
      </c>
      <c r="G5093" s="118" t="str">
        <f>VLOOKUP($E5093,[5]Plan2!$A$5:$D$703,2,FALSE)</f>
        <v>Fabricação de defensivos, desinfestantes, tintas e químicos diversos</v>
      </c>
      <c r="H5093" s="118" t="str">
        <f>VLOOKUP($E5093,[5]Plan2!$A$5:$D$703,3,FALSE)</f>
        <v>2051</v>
      </c>
      <c r="I5093" s="118" t="str">
        <f>VLOOKUP($E5093,[5]Plan2!$A$5:$D$703,4,FALSE)</f>
        <v>Fabricação de defensivos agrícolas</v>
      </c>
    </row>
    <row r="5094" spans="1:9" ht="16">
      <c r="A5094" s="117" t="s">
        <v>11891</v>
      </c>
      <c r="B5094" s="118" t="s">
        <v>11892</v>
      </c>
      <c r="C5094" s="116" t="s">
        <v>245</v>
      </c>
      <c r="D5094" s="116" t="s">
        <v>335</v>
      </c>
      <c r="E5094" s="117" t="str">
        <f t="shared" si="79"/>
        <v>2092</v>
      </c>
      <c r="F5094" s="118" t="str">
        <f>VLOOKUP($E5094,[5]Plan2!$A$5:$D$703,1,FALSE)</f>
        <v>2092</v>
      </c>
      <c r="G5094" s="118" t="str">
        <f>VLOOKUP($E5094,[5]Plan2!$A$5:$D$703,2,FALSE)</f>
        <v>Fabricação de defensivos, desinfestantes, tintas e químicos diversos</v>
      </c>
      <c r="H5094" s="118" t="str">
        <f>VLOOKUP($E5094,[5]Plan2!$A$5:$D$703,3,FALSE)</f>
        <v>2051</v>
      </c>
      <c r="I5094" s="118" t="str">
        <f>VLOOKUP($E5094,[5]Plan2!$A$5:$D$703,4,FALSE)</f>
        <v>Fabricação de defensivos agrícolas</v>
      </c>
    </row>
    <row r="5095" spans="1:9" ht="16">
      <c r="A5095" s="117" t="s">
        <v>11893</v>
      </c>
      <c r="B5095" s="118" t="s">
        <v>11894</v>
      </c>
      <c r="C5095" s="116" t="s">
        <v>245</v>
      </c>
      <c r="D5095" s="116" t="s">
        <v>335</v>
      </c>
      <c r="E5095" s="117" t="str">
        <f t="shared" si="79"/>
        <v>2092</v>
      </c>
      <c r="F5095" s="118" t="str">
        <f>VLOOKUP($E5095,[5]Plan2!$A$5:$D$703,1,FALSE)</f>
        <v>2092</v>
      </c>
      <c r="G5095" s="118" t="str">
        <f>VLOOKUP($E5095,[5]Plan2!$A$5:$D$703,2,FALSE)</f>
        <v>Fabricação de defensivos, desinfestantes, tintas e químicos diversos</v>
      </c>
      <c r="H5095" s="118" t="str">
        <f>VLOOKUP($E5095,[5]Plan2!$A$5:$D$703,3,FALSE)</f>
        <v>2051</v>
      </c>
      <c r="I5095" s="118" t="str">
        <f>VLOOKUP($E5095,[5]Plan2!$A$5:$D$703,4,FALSE)</f>
        <v>Fabricação de defensivos agrícolas</v>
      </c>
    </row>
    <row r="5096" spans="1:9" ht="16">
      <c r="A5096" s="117" t="s">
        <v>11895</v>
      </c>
      <c r="B5096" s="118" t="s">
        <v>11896</v>
      </c>
      <c r="C5096" s="116" t="s">
        <v>245</v>
      </c>
      <c r="D5096" s="116" t="s">
        <v>335</v>
      </c>
      <c r="E5096" s="117" t="str">
        <f t="shared" si="79"/>
        <v>2092</v>
      </c>
      <c r="F5096" s="118" t="str">
        <f>VLOOKUP($E5096,[5]Plan2!$A$5:$D$703,1,FALSE)</f>
        <v>2092</v>
      </c>
      <c r="G5096" s="118" t="str">
        <f>VLOOKUP($E5096,[5]Plan2!$A$5:$D$703,2,FALSE)</f>
        <v>Fabricação de defensivos, desinfestantes, tintas e químicos diversos</v>
      </c>
      <c r="H5096" s="118" t="str">
        <f>VLOOKUP($E5096,[5]Plan2!$A$5:$D$703,3,FALSE)</f>
        <v>2051</v>
      </c>
      <c r="I5096" s="118" t="str">
        <f>VLOOKUP($E5096,[5]Plan2!$A$5:$D$703,4,FALSE)</f>
        <v>Fabricação de defensivos agrícolas</v>
      </c>
    </row>
    <row r="5097" spans="1:9" ht="16">
      <c r="A5097" s="117" t="s">
        <v>11897</v>
      </c>
      <c r="B5097" s="118" t="s">
        <v>11898</v>
      </c>
      <c r="C5097" s="116" t="s">
        <v>245</v>
      </c>
      <c r="D5097" s="116" t="s">
        <v>335</v>
      </c>
      <c r="E5097" s="117" t="str">
        <f t="shared" si="79"/>
        <v>2092</v>
      </c>
      <c r="F5097" s="118" t="str">
        <f>VLOOKUP($E5097,[5]Plan2!$A$5:$D$703,1,FALSE)</f>
        <v>2092</v>
      </c>
      <c r="G5097" s="118" t="str">
        <f>VLOOKUP($E5097,[5]Plan2!$A$5:$D$703,2,FALSE)</f>
        <v>Fabricação de defensivos, desinfestantes, tintas e químicos diversos</v>
      </c>
      <c r="H5097" s="118" t="str">
        <f>VLOOKUP($E5097,[5]Plan2!$A$5:$D$703,3,FALSE)</f>
        <v>2051</v>
      </c>
      <c r="I5097" s="118" t="str">
        <f>VLOOKUP($E5097,[5]Plan2!$A$5:$D$703,4,FALSE)</f>
        <v>Fabricação de defensivos agrícolas</v>
      </c>
    </row>
    <row r="5098" spans="1:9" ht="16">
      <c r="A5098" s="117" t="s">
        <v>11899</v>
      </c>
      <c r="B5098" s="118" t="s">
        <v>11900</v>
      </c>
      <c r="C5098" s="116" t="s">
        <v>245</v>
      </c>
      <c r="D5098" s="116" t="s">
        <v>335</v>
      </c>
      <c r="E5098" s="117" t="str">
        <f t="shared" si="79"/>
        <v>2092</v>
      </c>
      <c r="F5098" s="118" t="str">
        <f>VLOOKUP($E5098,[5]Plan2!$A$5:$D$703,1,FALSE)</f>
        <v>2092</v>
      </c>
      <c r="G5098" s="118" t="str">
        <f>VLOOKUP($E5098,[5]Plan2!$A$5:$D$703,2,FALSE)</f>
        <v>Fabricação de defensivos, desinfestantes, tintas e químicos diversos</v>
      </c>
      <c r="H5098" s="118" t="str">
        <f>VLOOKUP($E5098,[5]Plan2!$A$5:$D$703,3,FALSE)</f>
        <v>2051</v>
      </c>
      <c r="I5098" s="118" t="str">
        <f>VLOOKUP($E5098,[5]Plan2!$A$5:$D$703,4,FALSE)</f>
        <v>Fabricação de defensivos agrícolas</v>
      </c>
    </row>
    <row r="5099" spans="1:9" ht="16">
      <c r="A5099" s="117" t="s">
        <v>11901</v>
      </c>
      <c r="B5099" s="118" t="s">
        <v>11902</v>
      </c>
      <c r="C5099" s="116" t="s">
        <v>245</v>
      </c>
      <c r="D5099" s="116" t="s">
        <v>335</v>
      </c>
      <c r="E5099" s="117" t="str">
        <f t="shared" si="79"/>
        <v>2092</v>
      </c>
      <c r="F5099" s="118" t="str">
        <f>VLOOKUP($E5099,[5]Plan2!$A$5:$D$703,1,FALSE)</f>
        <v>2092</v>
      </c>
      <c r="G5099" s="118" t="str">
        <f>VLOOKUP($E5099,[5]Plan2!$A$5:$D$703,2,FALSE)</f>
        <v>Fabricação de defensivos, desinfestantes, tintas e químicos diversos</v>
      </c>
      <c r="H5099" s="118" t="str">
        <f>VLOOKUP($E5099,[5]Plan2!$A$5:$D$703,3,FALSE)</f>
        <v>2051</v>
      </c>
      <c r="I5099" s="118" t="str">
        <f>VLOOKUP($E5099,[5]Plan2!$A$5:$D$703,4,FALSE)</f>
        <v>Fabricação de defensivos agrícolas</v>
      </c>
    </row>
    <row r="5100" spans="1:9" ht="16">
      <c r="A5100" s="117" t="s">
        <v>11903</v>
      </c>
      <c r="B5100" s="118" t="s">
        <v>11904</v>
      </c>
      <c r="C5100" s="116" t="s">
        <v>245</v>
      </c>
      <c r="D5100" s="116" t="s">
        <v>335</v>
      </c>
      <c r="E5100" s="117" t="str">
        <f t="shared" si="79"/>
        <v>2092</v>
      </c>
      <c r="F5100" s="118" t="str">
        <f>VLOOKUP($E5100,[5]Plan2!$A$5:$D$703,1,FALSE)</f>
        <v>2092</v>
      </c>
      <c r="G5100" s="118" t="str">
        <f>VLOOKUP($E5100,[5]Plan2!$A$5:$D$703,2,FALSE)</f>
        <v>Fabricação de defensivos, desinfestantes, tintas e químicos diversos</v>
      </c>
      <c r="H5100" s="118" t="str">
        <f>VLOOKUP($E5100,[5]Plan2!$A$5:$D$703,3,FALSE)</f>
        <v>2051</v>
      </c>
      <c r="I5100" s="118" t="str">
        <f>VLOOKUP($E5100,[5]Plan2!$A$5:$D$703,4,FALSE)</f>
        <v>Fabricação de defensivos agrícolas</v>
      </c>
    </row>
    <row r="5101" spans="1:9" ht="16">
      <c r="A5101" s="117" t="s">
        <v>11905</v>
      </c>
      <c r="B5101" s="118" t="s">
        <v>11906</v>
      </c>
      <c r="C5101" s="116" t="s">
        <v>245</v>
      </c>
      <c r="D5101" s="116" t="s">
        <v>335</v>
      </c>
      <c r="E5101" s="117" t="str">
        <f t="shared" si="79"/>
        <v>2092</v>
      </c>
      <c r="F5101" s="118" t="str">
        <f>VLOOKUP($E5101,[5]Plan2!$A$5:$D$703,1,FALSE)</f>
        <v>2092</v>
      </c>
      <c r="G5101" s="118" t="str">
        <f>VLOOKUP($E5101,[5]Plan2!$A$5:$D$703,2,FALSE)</f>
        <v>Fabricação de defensivos, desinfestantes, tintas e químicos diversos</v>
      </c>
      <c r="H5101" s="118" t="str">
        <f>VLOOKUP($E5101,[5]Plan2!$A$5:$D$703,3,FALSE)</f>
        <v>2051</v>
      </c>
      <c r="I5101" s="118" t="str">
        <f>VLOOKUP($E5101,[5]Plan2!$A$5:$D$703,4,FALSE)</f>
        <v>Fabricação de defensivos agrícolas</v>
      </c>
    </row>
    <row r="5102" spans="1:9" ht="16">
      <c r="A5102" s="117" t="s">
        <v>11907</v>
      </c>
      <c r="B5102" s="118" t="s">
        <v>11908</v>
      </c>
      <c r="C5102" s="116" t="s">
        <v>245</v>
      </c>
      <c r="D5102" s="116" t="s">
        <v>335</v>
      </c>
      <c r="E5102" s="117" t="str">
        <f t="shared" si="79"/>
        <v>2092</v>
      </c>
      <c r="F5102" s="118" t="str">
        <f>VLOOKUP($E5102,[5]Plan2!$A$5:$D$703,1,FALSE)</f>
        <v>2092</v>
      </c>
      <c r="G5102" s="118" t="str">
        <f>VLOOKUP($E5102,[5]Plan2!$A$5:$D$703,2,FALSE)</f>
        <v>Fabricação de defensivos, desinfestantes, tintas e químicos diversos</v>
      </c>
      <c r="H5102" s="118" t="str">
        <f>VLOOKUP($E5102,[5]Plan2!$A$5:$D$703,3,FALSE)</f>
        <v>2051</v>
      </c>
      <c r="I5102" s="118" t="str">
        <f>VLOOKUP($E5102,[5]Plan2!$A$5:$D$703,4,FALSE)</f>
        <v>Fabricação de defensivos agrícolas</v>
      </c>
    </row>
    <row r="5103" spans="1:9" ht="16">
      <c r="A5103" s="117" t="s">
        <v>11909</v>
      </c>
      <c r="B5103" s="118" t="s">
        <v>11910</v>
      </c>
      <c r="C5103" s="116" t="s">
        <v>245</v>
      </c>
      <c r="D5103" s="116" t="s">
        <v>335</v>
      </c>
      <c r="E5103" s="117" t="str">
        <f t="shared" si="79"/>
        <v>2092</v>
      </c>
      <c r="F5103" s="118" t="str">
        <f>VLOOKUP($E5103,[5]Plan2!$A$5:$D$703,1,FALSE)</f>
        <v>2092</v>
      </c>
      <c r="G5103" s="118" t="str">
        <f>VLOOKUP($E5103,[5]Plan2!$A$5:$D$703,2,FALSE)</f>
        <v>Fabricação de defensivos, desinfestantes, tintas e químicos diversos</v>
      </c>
      <c r="H5103" s="118" t="str">
        <f>VLOOKUP($E5103,[5]Plan2!$A$5:$D$703,3,FALSE)</f>
        <v>2051</v>
      </c>
      <c r="I5103" s="118" t="str">
        <f>VLOOKUP($E5103,[5]Plan2!$A$5:$D$703,4,FALSE)</f>
        <v>Fabricação de defensivos agrícolas</v>
      </c>
    </row>
    <row r="5104" spans="1:9" ht="16">
      <c r="A5104" s="117" t="s">
        <v>11911</v>
      </c>
      <c r="B5104" s="118" t="s">
        <v>11912</v>
      </c>
      <c r="C5104" s="116" t="s">
        <v>245</v>
      </c>
      <c r="D5104" s="116" t="s">
        <v>335</v>
      </c>
      <c r="E5104" s="117" t="str">
        <f t="shared" si="79"/>
        <v>2092</v>
      </c>
      <c r="F5104" s="118" t="str">
        <f>VLOOKUP($E5104,[5]Plan2!$A$5:$D$703,1,FALSE)</f>
        <v>2092</v>
      </c>
      <c r="G5104" s="118" t="str">
        <f>VLOOKUP($E5104,[5]Plan2!$A$5:$D$703,2,FALSE)</f>
        <v>Fabricação de defensivos, desinfestantes, tintas e químicos diversos</v>
      </c>
      <c r="H5104" s="118" t="str">
        <f>VLOOKUP($E5104,[5]Plan2!$A$5:$D$703,3,FALSE)</f>
        <v>2051</v>
      </c>
      <c r="I5104" s="118" t="str">
        <f>VLOOKUP($E5104,[5]Plan2!$A$5:$D$703,4,FALSE)</f>
        <v>Fabricação de defensivos agrícolas</v>
      </c>
    </row>
    <row r="5105" spans="1:9" ht="16">
      <c r="A5105" s="117" t="s">
        <v>11913</v>
      </c>
      <c r="B5105" s="118" t="s">
        <v>11914</v>
      </c>
      <c r="C5105" s="116" t="s">
        <v>245</v>
      </c>
      <c r="D5105" s="116" t="s">
        <v>335</v>
      </c>
      <c r="E5105" s="117" t="str">
        <f t="shared" si="79"/>
        <v>2092</v>
      </c>
      <c r="F5105" s="118" t="str">
        <f>VLOOKUP($E5105,[5]Plan2!$A$5:$D$703,1,FALSE)</f>
        <v>2092</v>
      </c>
      <c r="G5105" s="118" t="str">
        <f>VLOOKUP($E5105,[5]Plan2!$A$5:$D$703,2,FALSE)</f>
        <v>Fabricação de defensivos, desinfestantes, tintas e químicos diversos</v>
      </c>
      <c r="H5105" s="118" t="str">
        <f>VLOOKUP($E5105,[5]Plan2!$A$5:$D$703,3,FALSE)</f>
        <v>2051</v>
      </c>
      <c r="I5105" s="118" t="str">
        <f>VLOOKUP($E5105,[5]Plan2!$A$5:$D$703,4,FALSE)</f>
        <v>Fabricação de defensivos agrícolas</v>
      </c>
    </row>
    <row r="5106" spans="1:9" ht="16">
      <c r="A5106" s="117" t="s">
        <v>11915</v>
      </c>
      <c r="B5106" s="118" t="s">
        <v>11916</v>
      </c>
      <c r="C5106" s="116" t="s">
        <v>245</v>
      </c>
      <c r="D5106" s="116" t="s">
        <v>335</v>
      </c>
      <c r="E5106" s="117" t="str">
        <f t="shared" si="79"/>
        <v>2092</v>
      </c>
      <c r="F5106" s="118" t="str">
        <f>VLOOKUP($E5106,[5]Plan2!$A$5:$D$703,1,FALSE)</f>
        <v>2092</v>
      </c>
      <c r="G5106" s="118" t="str">
        <f>VLOOKUP($E5106,[5]Plan2!$A$5:$D$703,2,FALSE)</f>
        <v>Fabricação de defensivos, desinfestantes, tintas e químicos diversos</v>
      </c>
      <c r="H5106" s="118" t="str">
        <f>VLOOKUP($E5106,[5]Plan2!$A$5:$D$703,3,FALSE)</f>
        <v>2051</v>
      </c>
      <c r="I5106" s="118" t="str">
        <f>VLOOKUP($E5106,[5]Plan2!$A$5:$D$703,4,FALSE)</f>
        <v>Fabricação de defensivos agrícolas</v>
      </c>
    </row>
    <row r="5107" spans="1:9" ht="16">
      <c r="A5107" s="117" t="s">
        <v>11917</v>
      </c>
      <c r="B5107" s="118" t="s">
        <v>11918</v>
      </c>
      <c r="C5107" s="116" t="s">
        <v>245</v>
      </c>
      <c r="D5107" s="116" t="s">
        <v>335</v>
      </c>
      <c r="E5107" s="117" t="str">
        <f t="shared" si="79"/>
        <v>2092</v>
      </c>
      <c r="F5107" s="118" t="str">
        <f>VLOOKUP($E5107,[5]Plan2!$A$5:$D$703,1,FALSE)</f>
        <v>2092</v>
      </c>
      <c r="G5107" s="118" t="str">
        <f>VLOOKUP($E5107,[5]Plan2!$A$5:$D$703,2,FALSE)</f>
        <v>Fabricação de defensivos, desinfestantes, tintas e químicos diversos</v>
      </c>
      <c r="H5107" s="118" t="str">
        <f>VLOOKUP($E5107,[5]Plan2!$A$5:$D$703,3,FALSE)</f>
        <v>2051</v>
      </c>
      <c r="I5107" s="118" t="str">
        <f>VLOOKUP($E5107,[5]Plan2!$A$5:$D$703,4,FALSE)</f>
        <v>Fabricação de defensivos agrícolas</v>
      </c>
    </row>
    <row r="5108" spans="1:9" ht="16">
      <c r="A5108" s="117" t="s">
        <v>11919</v>
      </c>
      <c r="B5108" s="118" t="s">
        <v>11920</v>
      </c>
      <c r="C5108" s="116" t="s">
        <v>245</v>
      </c>
      <c r="D5108" s="116" t="s">
        <v>335</v>
      </c>
      <c r="E5108" s="117" t="str">
        <f t="shared" si="79"/>
        <v>2092</v>
      </c>
      <c r="F5108" s="118" t="str">
        <f>VLOOKUP($E5108,[5]Plan2!$A$5:$D$703,1,FALSE)</f>
        <v>2092</v>
      </c>
      <c r="G5108" s="118" t="str">
        <f>VLOOKUP($E5108,[5]Plan2!$A$5:$D$703,2,FALSE)</f>
        <v>Fabricação de defensivos, desinfestantes, tintas e químicos diversos</v>
      </c>
      <c r="H5108" s="118" t="str">
        <f>VLOOKUP($E5108,[5]Plan2!$A$5:$D$703,3,FALSE)</f>
        <v>2051</v>
      </c>
      <c r="I5108" s="118" t="str">
        <f>VLOOKUP($E5108,[5]Plan2!$A$5:$D$703,4,FALSE)</f>
        <v>Fabricação de defensivos agrícolas</v>
      </c>
    </row>
    <row r="5109" spans="1:9" ht="16">
      <c r="A5109" s="117" t="s">
        <v>11921</v>
      </c>
      <c r="B5109" s="118" t="s">
        <v>11878</v>
      </c>
      <c r="C5109" s="116" t="s">
        <v>245</v>
      </c>
      <c r="D5109" s="116" t="s">
        <v>335</v>
      </c>
      <c r="E5109" s="117" t="str">
        <f t="shared" si="79"/>
        <v>2092</v>
      </c>
      <c r="F5109" s="118" t="str">
        <f>VLOOKUP($E5109,[5]Plan2!$A$5:$D$703,1,FALSE)</f>
        <v>2092</v>
      </c>
      <c r="G5109" s="118" t="str">
        <f>VLOOKUP($E5109,[5]Plan2!$A$5:$D$703,2,FALSE)</f>
        <v>Fabricação de defensivos, desinfestantes, tintas e químicos diversos</v>
      </c>
      <c r="H5109" s="118" t="str">
        <f>VLOOKUP($E5109,[5]Plan2!$A$5:$D$703,3,FALSE)</f>
        <v>2051</v>
      </c>
      <c r="I5109" s="118" t="str">
        <f>VLOOKUP($E5109,[5]Plan2!$A$5:$D$703,4,FALSE)</f>
        <v>Fabricação de defensivos agrícolas</v>
      </c>
    </row>
    <row r="5110" spans="1:9" ht="16">
      <c r="A5110" s="117" t="s">
        <v>11922</v>
      </c>
      <c r="B5110" s="118" t="s">
        <v>11923</v>
      </c>
      <c r="C5110" s="116" t="s">
        <v>245</v>
      </c>
      <c r="D5110" s="116" t="s">
        <v>335</v>
      </c>
      <c r="E5110" s="117" t="str">
        <f t="shared" si="79"/>
        <v>2092</v>
      </c>
      <c r="F5110" s="118" t="str">
        <f>VLOOKUP($E5110,[5]Plan2!$A$5:$D$703,1,FALSE)</f>
        <v>2092</v>
      </c>
      <c r="G5110" s="118" t="str">
        <f>VLOOKUP($E5110,[5]Plan2!$A$5:$D$703,2,FALSE)</f>
        <v>Fabricação de defensivos, desinfestantes, tintas e químicos diversos</v>
      </c>
      <c r="H5110" s="118" t="str">
        <f>VLOOKUP($E5110,[5]Plan2!$A$5:$D$703,3,FALSE)</f>
        <v>2051</v>
      </c>
      <c r="I5110" s="118" t="str">
        <f>VLOOKUP($E5110,[5]Plan2!$A$5:$D$703,4,FALSE)</f>
        <v>Fabricação de defensivos agrícolas</v>
      </c>
    </row>
    <row r="5111" spans="1:9" ht="16">
      <c r="A5111" s="117" t="s">
        <v>11924</v>
      </c>
      <c r="B5111" s="118" t="s">
        <v>11925</v>
      </c>
      <c r="C5111" s="116" t="s">
        <v>245</v>
      </c>
      <c r="D5111" s="116" t="s">
        <v>335</v>
      </c>
      <c r="E5111" s="117" t="str">
        <f t="shared" si="79"/>
        <v>2092</v>
      </c>
      <c r="F5111" s="118" t="str">
        <f>VLOOKUP($E5111,[5]Plan2!$A$5:$D$703,1,FALSE)</f>
        <v>2092</v>
      </c>
      <c r="G5111" s="118" t="str">
        <f>VLOOKUP($E5111,[5]Plan2!$A$5:$D$703,2,FALSE)</f>
        <v>Fabricação de defensivos, desinfestantes, tintas e químicos diversos</v>
      </c>
      <c r="H5111" s="118" t="str">
        <f>VLOOKUP($E5111,[5]Plan2!$A$5:$D$703,3,FALSE)</f>
        <v>2051</v>
      </c>
      <c r="I5111" s="118" t="str">
        <f>VLOOKUP($E5111,[5]Plan2!$A$5:$D$703,4,FALSE)</f>
        <v>Fabricação de defensivos agrícolas</v>
      </c>
    </row>
    <row r="5112" spans="1:9" ht="16">
      <c r="A5112" s="117" t="s">
        <v>11926</v>
      </c>
      <c r="B5112" s="118" t="s">
        <v>11927</v>
      </c>
      <c r="C5112" s="116" t="s">
        <v>245</v>
      </c>
      <c r="D5112" s="116" t="s">
        <v>335</v>
      </c>
      <c r="E5112" s="117" t="str">
        <f t="shared" si="79"/>
        <v>2092</v>
      </c>
      <c r="F5112" s="118" t="str">
        <f>VLOOKUP($E5112,[5]Plan2!$A$5:$D$703,1,FALSE)</f>
        <v>2092</v>
      </c>
      <c r="G5112" s="118" t="str">
        <f>VLOOKUP($E5112,[5]Plan2!$A$5:$D$703,2,FALSE)</f>
        <v>Fabricação de defensivos, desinfestantes, tintas e químicos diversos</v>
      </c>
      <c r="H5112" s="118" t="str">
        <f>VLOOKUP($E5112,[5]Plan2!$A$5:$D$703,3,FALSE)</f>
        <v>2051</v>
      </c>
      <c r="I5112" s="118" t="str">
        <f>VLOOKUP($E5112,[5]Plan2!$A$5:$D$703,4,FALSE)</f>
        <v>Fabricação de defensivos agrícolas</v>
      </c>
    </row>
    <row r="5113" spans="1:9" ht="16">
      <c r="A5113" s="117" t="s">
        <v>11928</v>
      </c>
      <c r="B5113" s="118" t="s">
        <v>11929</v>
      </c>
      <c r="C5113" s="116" t="s">
        <v>245</v>
      </c>
      <c r="D5113" s="116" t="s">
        <v>335</v>
      </c>
      <c r="E5113" s="117" t="str">
        <f t="shared" si="79"/>
        <v>2092</v>
      </c>
      <c r="F5113" s="118" t="str">
        <f>VLOOKUP($E5113,[5]Plan2!$A$5:$D$703,1,FALSE)</f>
        <v>2092</v>
      </c>
      <c r="G5113" s="118" t="str">
        <f>VLOOKUP($E5113,[5]Plan2!$A$5:$D$703,2,FALSE)</f>
        <v>Fabricação de defensivos, desinfestantes, tintas e químicos diversos</v>
      </c>
      <c r="H5113" s="118" t="str">
        <f>VLOOKUP($E5113,[5]Plan2!$A$5:$D$703,3,FALSE)</f>
        <v>2051</v>
      </c>
      <c r="I5113" s="118" t="str">
        <f>VLOOKUP($E5113,[5]Plan2!$A$5:$D$703,4,FALSE)</f>
        <v>Fabricação de defensivos agrícolas</v>
      </c>
    </row>
    <row r="5114" spans="1:9" ht="16">
      <c r="A5114" s="117" t="s">
        <v>11930</v>
      </c>
      <c r="B5114" s="118" t="s">
        <v>11931</v>
      </c>
      <c r="C5114" s="116" t="s">
        <v>245</v>
      </c>
      <c r="D5114" s="116" t="s">
        <v>335</v>
      </c>
      <c r="E5114" s="117" t="str">
        <f t="shared" si="79"/>
        <v>2092</v>
      </c>
      <c r="F5114" s="118" t="str">
        <f>VLOOKUP($E5114,[5]Plan2!$A$5:$D$703,1,FALSE)</f>
        <v>2092</v>
      </c>
      <c r="G5114" s="118" t="str">
        <f>VLOOKUP($E5114,[5]Plan2!$A$5:$D$703,2,FALSE)</f>
        <v>Fabricação de defensivos, desinfestantes, tintas e químicos diversos</v>
      </c>
      <c r="H5114" s="118" t="str">
        <f>VLOOKUP($E5114,[5]Plan2!$A$5:$D$703,3,FALSE)</f>
        <v>2051</v>
      </c>
      <c r="I5114" s="118" t="str">
        <f>VLOOKUP($E5114,[5]Plan2!$A$5:$D$703,4,FALSE)</f>
        <v>Fabricação de defensivos agrícolas</v>
      </c>
    </row>
    <row r="5115" spans="1:9" ht="16">
      <c r="A5115" s="117" t="s">
        <v>11932</v>
      </c>
      <c r="B5115" s="118" t="s">
        <v>11933</v>
      </c>
      <c r="C5115" s="116" t="s">
        <v>245</v>
      </c>
      <c r="D5115" s="116" t="s">
        <v>335</v>
      </c>
      <c r="E5115" s="117" t="str">
        <f t="shared" si="79"/>
        <v>2092</v>
      </c>
      <c r="F5115" s="118" t="str">
        <f>VLOOKUP($E5115,[5]Plan2!$A$5:$D$703,1,FALSE)</f>
        <v>2092</v>
      </c>
      <c r="G5115" s="118" t="str">
        <f>VLOOKUP($E5115,[5]Plan2!$A$5:$D$703,2,FALSE)</f>
        <v>Fabricação de defensivos, desinfestantes, tintas e químicos diversos</v>
      </c>
      <c r="H5115" s="118" t="str">
        <f>VLOOKUP($E5115,[5]Plan2!$A$5:$D$703,3,FALSE)</f>
        <v>2051</v>
      </c>
      <c r="I5115" s="118" t="str">
        <f>VLOOKUP($E5115,[5]Plan2!$A$5:$D$703,4,FALSE)</f>
        <v>Fabricação de defensivos agrícolas</v>
      </c>
    </row>
    <row r="5116" spans="1:9" ht="16">
      <c r="A5116" s="117" t="s">
        <v>11934</v>
      </c>
      <c r="B5116" s="118" t="s">
        <v>11935</v>
      </c>
      <c r="C5116" s="116" t="s">
        <v>245</v>
      </c>
      <c r="D5116" s="116" t="s">
        <v>335</v>
      </c>
      <c r="E5116" s="117" t="str">
        <f t="shared" si="79"/>
        <v>2092</v>
      </c>
      <c r="F5116" s="118" t="str">
        <f>VLOOKUP($E5116,[5]Plan2!$A$5:$D$703,1,FALSE)</f>
        <v>2092</v>
      </c>
      <c r="G5116" s="118" t="str">
        <f>VLOOKUP($E5116,[5]Plan2!$A$5:$D$703,2,FALSE)</f>
        <v>Fabricação de defensivos, desinfestantes, tintas e químicos diversos</v>
      </c>
      <c r="H5116" s="118" t="str">
        <f>VLOOKUP($E5116,[5]Plan2!$A$5:$D$703,3,FALSE)</f>
        <v>2051</v>
      </c>
      <c r="I5116" s="118" t="str">
        <f>VLOOKUP($E5116,[5]Plan2!$A$5:$D$703,4,FALSE)</f>
        <v>Fabricação de defensivos agrícolas</v>
      </c>
    </row>
    <row r="5117" spans="1:9" ht="16">
      <c r="A5117" s="117" t="s">
        <v>11936</v>
      </c>
      <c r="B5117" s="118" t="s">
        <v>11937</v>
      </c>
      <c r="C5117" s="116" t="s">
        <v>245</v>
      </c>
      <c r="D5117" s="116" t="s">
        <v>335</v>
      </c>
      <c r="E5117" s="117" t="str">
        <f t="shared" si="79"/>
        <v>2092</v>
      </c>
      <c r="F5117" s="118" t="str">
        <f>VLOOKUP($E5117,[5]Plan2!$A$5:$D$703,1,FALSE)</f>
        <v>2092</v>
      </c>
      <c r="G5117" s="118" t="str">
        <f>VLOOKUP($E5117,[5]Plan2!$A$5:$D$703,2,FALSE)</f>
        <v>Fabricação de defensivos, desinfestantes, tintas e químicos diversos</v>
      </c>
      <c r="H5117" s="118" t="str">
        <f>VLOOKUP($E5117,[5]Plan2!$A$5:$D$703,3,FALSE)</f>
        <v>2051</v>
      </c>
      <c r="I5117" s="118" t="str">
        <f>VLOOKUP($E5117,[5]Plan2!$A$5:$D$703,4,FALSE)</f>
        <v>Fabricação de defensivos agrícolas</v>
      </c>
    </row>
    <row r="5118" spans="1:9" ht="16">
      <c r="A5118" s="117" t="s">
        <v>11938</v>
      </c>
      <c r="B5118" s="118" t="s">
        <v>11939</v>
      </c>
      <c r="C5118" s="116" t="s">
        <v>245</v>
      </c>
      <c r="D5118" s="116" t="s">
        <v>335</v>
      </c>
      <c r="E5118" s="117" t="str">
        <f t="shared" si="79"/>
        <v>2092</v>
      </c>
      <c r="F5118" s="118" t="str">
        <f>VLOOKUP($E5118,[5]Plan2!$A$5:$D$703,1,FALSE)</f>
        <v>2092</v>
      </c>
      <c r="G5118" s="118" t="str">
        <f>VLOOKUP($E5118,[5]Plan2!$A$5:$D$703,2,FALSE)</f>
        <v>Fabricação de defensivos, desinfestantes, tintas e químicos diversos</v>
      </c>
      <c r="H5118" s="118" t="str">
        <f>VLOOKUP($E5118,[5]Plan2!$A$5:$D$703,3,FALSE)</f>
        <v>2051</v>
      </c>
      <c r="I5118" s="118" t="str">
        <f>VLOOKUP($E5118,[5]Plan2!$A$5:$D$703,4,FALSE)</f>
        <v>Fabricação de defensivos agrícolas</v>
      </c>
    </row>
    <row r="5119" spans="1:9" ht="16">
      <c r="A5119" s="117" t="s">
        <v>11940</v>
      </c>
      <c r="B5119" s="118" t="s">
        <v>11941</v>
      </c>
      <c r="C5119" s="116" t="s">
        <v>245</v>
      </c>
      <c r="D5119" s="116" t="s">
        <v>335</v>
      </c>
      <c r="E5119" s="117" t="str">
        <f t="shared" si="79"/>
        <v>2092</v>
      </c>
      <c r="F5119" s="118" t="str">
        <f>VLOOKUP($E5119,[5]Plan2!$A$5:$D$703,1,FALSE)</f>
        <v>2092</v>
      </c>
      <c r="G5119" s="118" t="str">
        <f>VLOOKUP($E5119,[5]Plan2!$A$5:$D$703,2,FALSE)</f>
        <v>Fabricação de defensivos, desinfestantes, tintas e químicos diversos</v>
      </c>
      <c r="H5119" s="118" t="str">
        <f>VLOOKUP($E5119,[5]Plan2!$A$5:$D$703,3,FALSE)</f>
        <v>2051</v>
      </c>
      <c r="I5119" s="118" t="str">
        <f>VLOOKUP($E5119,[5]Plan2!$A$5:$D$703,4,FALSE)</f>
        <v>Fabricação de defensivos agrícolas</v>
      </c>
    </row>
    <row r="5120" spans="1:9" ht="16">
      <c r="A5120" s="117" t="s">
        <v>11942</v>
      </c>
      <c r="B5120" s="118" t="s">
        <v>11943</v>
      </c>
      <c r="C5120" s="116" t="s">
        <v>245</v>
      </c>
      <c r="D5120" s="116" t="s">
        <v>335</v>
      </c>
      <c r="E5120" s="117" t="str">
        <f t="shared" si="79"/>
        <v>2092</v>
      </c>
      <c r="F5120" s="118" t="str">
        <f>VLOOKUP($E5120,[5]Plan2!$A$5:$D$703,1,FALSE)</f>
        <v>2092</v>
      </c>
      <c r="G5120" s="118" t="str">
        <f>VLOOKUP($E5120,[5]Plan2!$A$5:$D$703,2,FALSE)</f>
        <v>Fabricação de defensivos, desinfestantes, tintas e químicos diversos</v>
      </c>
      <c r="H5120" s="118" t="str">
        <f>VLOOKUP($E5120,[5]Plan2!$A$5:$D$703,3,FALSE)</f>
        <v>2051</v>
      </c>
      <c r="I5120" s="118" t="str">
        <f>VLOOKUP($E5120,[5]Plan2!$A$5:$D$703,4,FALSE)</f>
        <v>Fabricação de defensivos agrícolas</v>
      </c>
    </row>
    <row r="5121" spans="1:9" ht="16">
      <c r="A5121" s="117" t="s">
        <v>11944</v>
      </c>
      <c r="B5121" s="118" t="s">
        <v>11945</v>
      </c>
      <c r="C5121" s="116" t="s">
        <v>245</v>
      </c>
      <c r="D5121" s="116" t="s">
        <v>335</v>
      </c>
      <c r="E5121" s="117" t="str">
        <f t="shared" si="79"/>
        <v>2092</v>
      </c>
      <c r="F5121" s="118" t="str">
        <f>VLOOKUP($E5121,[5]Plan2!$A$5:$D$703,1,FALSE)</f>
        <v>2092</v>
      </c>
      <c r="G5121" s="118" t="str">
        <f>VLOOKUP($E5121,[5]Plan2!$A$5:$D$703,2,FALSE)</f>
        <v>Fabricação de defensivos, desinfestantes, tintas e químicos diversos</v>
      </c>
      <c r="H5121" s="118" t="str">
        <f>VLOOKUP($E5121,[5]Plan2!$A$5:$D$703,3,FALSE)</f>
        <v>2051</v>
      </c>
      <c r="I5121" s="118" t="str">
        <f>VLOOKUP($E5121,[5]Plan2!$A$5:$D$703,4,FALSE)</f>
        <v>Fabricação de defensivos agrícolas</v>
      </c>
    </row>
    <row r="5122" spans="1:9" ht="16">
      <c r="A5122" s="117" t="s">
        <v>11946</v>
      </c>
      <c r="B5122" s="118" t="s">
        <v>11947</v>
      </c>
      <c r="C5122" s="116" t="s">
        <v>245</v>
      </c>
      <c r="D5122" s="116" t="s">
        <v>335</v>
      </c>
      <c r="E5122" s="117" t="str">
        <f t="shared" si="79"/>
        <v>2092</v>
      </c>
      <c r="F5122" s="118" t="str">
        <f>VLOOKUP($E5122,[5]Plan2!$A$5:$D$703,1,FALSE)</f>
        <v>2092</v>
      </c>
      <c r="G5122" s="118" t="str">
        <f>VLOOKUP($E5122,[5]Plan2!$A$5:$D$703,2,FALSE)</f>
        <v>Fabricação de defensivos, desinfestantes, tintas e químicos diversos</v>
      </c>
      <c r="H5122" s="118" t="str">
        <f>VLOOKUP($E5122,[5]Plan2!$A$5:$D$703,3,FALSE)</f>
        <v>2051</v>
      </c>
      <c r="I5122" s="118" t="str">
        <f>VLOOKUP($E5122,[5]Plan2!$A$5:$D$703,4,FALSE)</f>
        <v>Fabricação de defensivos agrícolas</v>
      </c>
    </row>
    <row r="5123" spans="1:9" ht="16">
      <c r="A5123" s="117" t="s">
        <v>11948</v>
      </c>
      <c r="B5123" s="118" t="s">
        <v>11949</v>
      </c>
      <c r="C5123" s="116" t="s">
        <v>245</v>
      </c>
      <c r="D5123" s="116" t="s">
        <v>335</v>
      </c>
      <c r="E5123" s="117" t="str">
        <f t="shared" ref="E5123:E5186" si="80">LEFT(C5123,4)</f>
        <v>2092</v>
      </c>
      <c r="F5123" s="118" t="str">
        <f>VLOOKUP($E5123,[5]Plan2!$A$5:$D$703,1,FALSE)</f>
        <v>2092</v>
      </c>
      <c r="G5123" s="118" t="str">
        <f>VLOOKUP($E5123,[5]Plan2!$A$5:$D$703,2,FALSE)</f>
        <v>Fabricação de defensivos, desinfestantes, tintas e químicos diversos</v>
      </c>
      <c r="H5123" s="118" t="str">
        <f>VLOOKUP($E5123,[5]Plan2!$A$5:$D$703,3,FALSE)</f>
        <v>2051</v>
      </c>
      <c r="I5123" s="118" t="str">
        <f>VLOOKUP($E5123,[5]Plan2!$A$5:$D$703,4,FALSE)</f>
        <v>Fabricação de defensivos agrícolas</v>
      </c>
    </row>
    <row r="5124" spans="1:9" ht="16">
      <c r="A5124" s="117" t="s">
        <v>11950</v>
      </c>
      <c r="B5124" s="118" t="s">
        <v>11951</v>
      </c>
      <c r="C5124" s="116" t="s">
        <v>245</v>
      </c>
      <c r="D5124" s="116" t="s">
        <v>335</v>
      </c>
      <c r="E5124" s="117" t="str">
        <f t="shared" si="80"/>
        <v>2092</v>
      </c>
      <c r="F5124" s="118" t="str">
        <f>VLOOKUP($E5124,[5]Plan2!$A$5:$D$703,1,FALSE)</f>
        <v>2092</v>
      </c>
      <c r="G5124" s="118" t="str">
        <f>VLOOKUP($E5124,[5]Plan2!$A$5:$D$703,2,FALSE)</f>
        <v>Fabricação de defensivos, desinfestantes, tintas e químicos diversos</v>
      </c>
      <c r="H5124" s="118" t="str">
        <f>VLOOKUP($E5124,[5]Plan2!$A$5:$D$703,3,FALSE)</f>
        <v>2051</v>
      </c>
      <c r="I5124" s="118" t="str">
        <f>VLOOKUP($E5124,[5]Plan2!$A$5:$D$703,4,FALSE)</f>
        <v>Fabricação de defensivos agrícolas</v>
      </c>
    </row>
    <row r="5125" spans="1:9" ht="16">
      <c r="A5125" s="117" t="s">
        <v>11952</v>
      </c>
      <c r="B5125" s="118" t="s">
        <v>11953</v>
      </c>
      <c r="C5125" s="116" t="s">
        <v>245</v>
      </c>
      <c r="D5125" s="116" t="s">
        <v>335</v>
      </c>
      <c r="E5125" s="117" t="str">
        <f t="shared" si="80"/>
        <v>2092</v>
      </c>
      <c r="F5125" s="118" t="str">
        <f>VLOOKUP($E5125,[5]Plan2!$A$5:$D$703,1,FALSE)</f>
        <v>2092</v>
      </c>
      <c r="G5125" s="118" t="str">
        <f>VLOOKUP($E5125,[5]Plan2!$A$5:$D$703,2,FALSE)</f>
        <v>Fabricação de defensivos, desinfestantes, tintas e químicos diversos</v>
      </c>
      <c r="H5125" s="118" t="str">
        <f>VLOOKUP($E5125,[5]Plan2!$A$5:$D$703,3,FALSE)</f>
        <v>2051</v>
      </c>
      <c r="I5125" s="118" t="str">
        <f>VLOOKUP($E5125,[5]Plan2!$A$5:$D$703,4,FALSE)</f>
        <v>Fabricação de defensivos agrícolas</v>
      </c>
    </row>
    <row r="5126" spans="1:9" ht="16">
      <c r="A5126" s="117" t="s">
        <v>11954</v>
      </c>
      <c r="B5126" s="118" t="s">
        <v>11955</v>
      </c>
      <c r="C5126" s="116" t="s">
        <v>245</v>
      </c>
      <c r="D5126" s="116" t="s">
        <v>335</v>
      </c>
      <c r="E5126" s="117" t="str">
        <f t="shared" si="80"/>
        <v>2092</v>
      </c>
      <c r="F5126" s="118" t="str">
        <f>VLOOKUP($E5126,[5]Plan2!$A$5:$D$703,1,FALSE)</f>
        <v>2092</v>
      </c>
      <c r="G5126" s="118" t="str">
        <f>VLOOKUP($E5126,[5]Plan2!$A$5:$D$703,2,FALSE)</f>
        <v>Fabricação de defensivos, desinfestantes, tintas e químicos diversos</v>
      </c>
      <c r="H5126" s="118" t="str">
        <f>VLOOKUP($E5126,[5]Plan2!$A$5:$D$703,3,FALSE)</f>
        <v>2051</v>
      </c>
      <c r="I5126" s="118" t="str">
        <f>VLOOKUP($E5126,[5]Plan2!$A$5:$D$703,4,FALSE)</f>
        <v>Fabricação de defensivos agrícolas</v>
      </c>
    </row>
    <row r="5127" spans="1:9" ht="16">
      <c r="A5127" s="117" t="s">
        <v>11956</v>
      </c>
      <c r="B5127" s="118" t="s">
        <v>11957</v>
      </c>
      <c r="C5127" s="116" t="s">
        <v>245</v>
      </c>
      <c r="D5127" s="116" t="s">
        <v>335</v>
      </c>
      <c r="E5127" s="117" t="str">
        <f t="shared" si="80"/>
        <v>2092</v>
      </c>
      <c r="F5127" s="118" t="str">
        <f>VLOOKUP($E5127,[5]Plan2!$A$5:$D$703,1,FALSE)</f>
        <v>2092</v>
      </c>
      <c r="G5127" s="118" t="str">
        <f>VLOOKUP($E5127,[5]Plan2!$A$5:$D$703,2,FALSE)</f>
        <v>Fabricação de defensivos, desinfestantes, tintas e químicos diversos</v>
      </c>
      <c r="H5127" s="118" t="str">
        <f>VLOOKUP($E5127,[5]Plan2!$A$5:$D$703,3,FALSE)</f>
        <v>2051</v>
      </c>
      <c r="I5127" s="118" t="str">
        <f>VLOOKUP($E5127,[5]Plan2!$A$5:$D$703,4,FALSE)</f>
        <v>Fabricação de defensivos agrícolas</v>
      </c>
    </row>
    <row r="5128" spans="1:9" ht="16">
      <c r="A5128" s="117" t="s">
        <v>11958</v>
      </c>
      <c r="B5128" s="118" t="s">
        <v>11959</v>
      </c>
      <c r="C5128" s="116" t="s">
        <v>245</v>
      </c>
      <c r="D5128" s="116" t="s">
        <v>335</v>
      </c>
      <c r="E5128" s="117" t="str">
        <f t="shared" si="80"/>
        <v>2092</v>
      </c>
      <c r="F5128" s="118" t="str">
        <f>VLOOKUP($E5128,[5]Plan2!$A$5:$D$703,1,FALSE)</f>
        <v>2092</v>
      </c>
      <c r="G5128" s="118" t="str">
        <f>VLOOKUP($E5128,[5]Plan2!$A$5:$D$703,2,FALSE)</f>
        <v>Fabricação de defensivos, desinfestantes, tintas e químicos diversos</v>
      </c>
      <c r="H5128" s="118" t="str">
        <f>VLOOKUP($E5128,[5]Plan2!$A$5:$D$703,3,FALSE)</f>
        <v>2051</v>
      </c>
      <c r="I5128" s="118" t="str">
        <f>VLOOKUP($E5128,[5]Plan2!$A$5:$D$703,4,FALSE)</f>
        <v>Fabricação de defensivos agrícolas</v>
      </c>
    </row>
    <row r="5129" spans="1:9" ht="16">
      <c r="A5129" s="117" t="s">
        <v>11960</v>
      </c>
      <c r="B5129" s="118" t="s">
        <v>11961</v>
      </c>
      <c r="C5129" s="116" t="s">
        <v>245</v>
      </c>
      <c r="D5129" s="116" t="s">
        <v>335</v>
      </c>
      <c r="E5129" s="117" t="str">
        <f t="shared" si="80"/>
        <v>2092</v>
      </c>
      <c r="F5129" s="118" t="str">
        <f>VLOOKUP($E5129,[5]Plan2!$A$5:$D$703,1,FALSE)</f>
        <v>2092</v>
      </c>
      <c r="G5129" s="118" t="str">
        <f>VLOOKUP($E5129,[5]Plan2!$A$5:$D$703,2,FALSE)</f>
        <v>Fabricação de defensivos, desinfestantes, tintas e químicos diversos</v>
      </c>
      <c r="H5129" s="118" t="str">
        <f>VLOOKUP($E5129,[5]Plan2!$A$5:$D$703,3,FALSE)</f>
        <v>2051</v>
      </c>
      <c r="I5129" s="118" t="str">
        <f>VLOOKUP($E5129,[5]Plan2!$A$5:$D$703,4,FALSE)</f>
        <v>Fabricação de defensivos agrícolas</v>
      </c>
    </row>
    <row r="5130" spans="1:9" ht="16">
      <c r="A5130" s="117" t="s">
        <v>11962</v>
      </c>
      <c r="B5130" s="118" t="s">
        <v>11963</v>
      </c>
      <c r="C5130" s="116" t="s">
        <v>245</v>
      </c>
      <c r="D5130" s="116" t="s">
        <v>335</v>
      </c>
      <c r="E5130" s="117" t="str">
        <f t="shared" si="80"/>
        <v>2092</v>
      </c>
      <c r="F5130" s="118" t="str">
        <f>VLOOKUP($E5130,[5]Plan2!$A$5:$D$703,1,FALSE)</f>
        <v>2092</v>
      </c>
      <c r="G5130" s="118" t="str">
        <f>VLOOKUP($E5130,[5]Plan2!$A$5:$D$703,2,FALSE)</f>
        <v>Fabricação de defensivos, desinfestantes, tintas e químicos diversos</v>
      </c>
      <c r="H5130" s="118" t="str">
        <f>VLOOKUP($E5130,[5]Plan2!$A$5:$D$703,3,FALSE)</f>
        <v>2051</v>
      </c>
      <c r="I5130" s="118" t="str">
        <f>VLOOKUP($E5130,[5]Plan2!$A$5:$D$703,4,FALSE)</f>
        <v>Fabricação de defensivos agrícolas</v>
      </c>
    </row>
    <row r="5131" spans="1:9" ht="16">
      <c r="A5131" s="117" t="s">
        <v>11964</v>
      </c>
      <c r="B5131" s="118" t="s">
        <v>11965</v>
      </c>
      <c r="C5131" s="116" t="s">
        <v>245</v>
      </c>
      <c r="D5131" s="116" t="s">
        <v>335</v>
      </c>
      <c r="E5131" s="117" t="str">
        <f t="shared" si="80"/>
        <v>2092</v>
      </c>
      <c r="F5131" s="118" t="str">
        <f>VLOOKUP($E5131,[5]Plan2!$A$5:$D$703,1,FALSE)</f>
        <v>2092</v>
      </c>
      <c r="G5131" s="118" t="str">
        <f>VLOOKUP($E5131,[5]Plan2!$A$5:$D$703,2,FALSE)</f>
        <v>Fabricação de defensivos, desinfestantes, tintas e químicos diversos</v>
      </c>
      <c r="H5131" s="118" t="str">
        <f>VLOOKUP($E5131,[5]Plan2!$A$5:$D$703,3,FALSE)</f>
        <v>2051</v>
      </c>
      <c r="I5131" s="118" t="str">
        <f>VLOOKUP($E5131,[5]Plan2!$A$5:$D$703,4,FALSE)</f>
        <v>Fabricação de defensivos agrícolas</v>
      </c>
    </row>
    <row r="5132" spans="1:9" ht="16">
      <c r="A5132" s="117" t="s">
        <v>11966</v>
      </c>
      <c r="B5132" s="118" t="s">
        <v>11967</v>
      </c>
      <c r="C5132" s="116" t="s">
        <v>245</v>
      </c>
      <c r="D5132" s="116" t="s">
        <v>335</v>
      </c>
      <c r="E5132" s="117" t="str">
        <f t="shared" si="80"/>
        <v>2092</v>
      </c>
      <c r="F5132" s="118" t="str">
        <f>VLOOKUP($E5132,[5]Plan2!$A$5:$D$703,1,FALSE)</f>
        <v>2092</v>
      </c>
      <c r="G5132" s="118" t="str">
        <f>VLOOKUP($E5132,[5]Plan2!$A$5:$D$703,2,FALSE)</f>
        <v>Fabricação de defensivos, desinfestantes, tintas e químicos diversos</v>
      </c>
      <c r="H5132" s="118" t="str">
        <f>VLOOKUP($E5132,[5]Plan2!$A$5:$D$703,3,FALSE)</f>
        <v>2051</v>
      </c>
      <c r="I5132" s="118" t="str">
        <f>VLOOKUP($E5132,[5]Plan2!$A$5:$D$703,4,FALSE)</f>
        <v>Fabricação de defensivos agrícolas</v>
      </c>
    </row>
    <row r="5133" spans="1:9" ht="16">
      <c r="A5133" s="117" t="s">
        <v>11968</v>
      </c>
      <c r="B5133" s="118" t="s">
        <v>11969</v>
      </c>
      <c r="C5133" s="116" t="s">
        <v>245</v>
      </c>
      <c r="D5133" s="116" t="s">
        <v>335</v>
      </c>
      <c r="E5133" s="117" t="str">
        <f t="shared" si="80"/>
        <v>2092</v>
      </c>
      <c r="F5133" s="118" t="str">
        <f>VLOOKUP($E5133,[5]Plan2!$A$5:$D$703,1,FALSE)</f>
        <v>2092</v>
      </c>
      <c r="G5133" s="118" t="str">
        <f>VLOOKUP($E5133,[5]Plan2!$A$5:$D$703,2,FALSE)</f>
        <v>Fabricação de defensivos, desinfestantes, tintas e químicos diversos</v>
      </c>
      <c r="H5133" s="118" t="str">
        <f>VLOOKUP($E5133,[5]Plan2!$A$5:$D$703,3,FALSE)</f>
        <v>2051</v>
      </c>
      <c r="I5133" s="118" t="str">
        <f>VLOOKUP($E5133,[5]Plan2!$A$5:$D$703,4,FALSE)</f>
        <v>Fabricação de defensivos agrícolas</v>
      </c>
    </row>
    <row r="5134" spans="1:9" ht="16">
      <c r="A5134" s="117" t="s">
        <v>11970</v>
      </c>
      <c r="B5134" s="118" t="s">
        <v>11971</v>
      </c>
      <c r="C5134" s="116" t="s">
        <v>245</v>
      </c>
      <c r="D5134" s="116" t="s">
        <v>335</v>
      </c>
      <c r="E5134" s="117" t="str">
        <f t="shared" si="80"/>
        <v>2092</v>
      </c>
      <c r="F5134" s="118" t="str">
        <f>VLOOKUP($E5134,[5]Plan2!$A$5:$D$703,1,FALSE)</f>
        <v>2092</v>
      </c>
      <c r="G5134" s="118" t="str">
        <f>VLOOKUP($E5134,[5]Plan2!$A$5:$D$703,2,FALSE)</f>
        <v>Fabricação de defensivos, desinfestantes, tintas e químicos diversos</v>
      </c>
      <c r="H5134" s="118" t="str">
        <f>VLOOKUP($E5134,[5]Plan2!$A$5:$D$703,3,FALSE)</f>
        <v>2051</v>
      </c>
      <c r="I5134" s="118" t="str">
        <f>VLOOKUP($E5134,[5]Plan2!$A$5:$D$703,4,FALSE)</f>
        <v>Fabricação de defensivos agrícolas</v>
      </c>
    </row>
    <row r="5135" spans="1:9" ht="16">
      <c r="A5135" s="117" t="s">
        <v>11972</v>
      </c>
      <c r="B5135" s="118" t="s">
        <v>11973</v>
      </c>
      <c r="C5135" s="116" t="s">
        <v>245</v>
      </c>
      <c r="D5135" s="116" t="s">
        <v>335</v>
      </c>
      <c r="E5135" s="117" t="str">
        <f t="shared" si="80"/>
        <v>2092</v>
      </c>
      <c r="F5135" s="118" t="str">
        <f>VLOOKUP($E5135,[5]Plan2!$A$5:$D$703,1,FALSE)</f>
        <v>2092</v>
      </c>
      <c r="G5135" s="118" t="str">
        <f>VLOOKUP($E5135,[5]Plan2!$A$5:$D$703,2,FALSE)</f>
        <v>Fabricação de defensivos, desinfestantes, tintas e químicos diversos</v>
      </c>
      <c r="H5135" s="118" t="str">
        <f>VLOOKUP($E5135,[5]Plan2!$A$5:$D$703,3,FALSE)</f>
        <v>2051</v>
      </c>
      <c r="I5135" s="118" t="str">
        <f>VLOOKUP($E5135,[5]Plan2!$A$5:$D$703,4,FALSE)</f>
        <v>Fabricação de defensivos agrícolas</v>
      </c>
    </row>
    <row r="5136" spans="1:9" ht="16">
      <c r="A5136" s="117" t="s">
        <v>11974</v>
      </c>
      <c r="B5136" s="118" t="s">
        <v>11975</v>
      </c>
      <c r="C5136" s="116" t="s">
        <v>245</v>
      </c>
      <c r="D5136" s="116" t="s">
        <v>335</v>
      </c>
      <c r="E5136" s="117" t="str">
        <f t="shared" si="80"/>
        <v>2092</v>
      </c>
      <c r="F5136" s="118" t="str">
        <f>VLOOKUP($E5136,[5]Plan2!$A$5:$D$703,1,FALSE)</f>
        <v>2092</v>
      </c>
      <c r="G5136" s="118" t="str">
        <f>VLOOKUP($E5136,[5]Plan2!$A$5:$D$703,2,FALSE)</f>
        <v>Fabricação de defensivos, desinfestantes, tintas e químicos diversos</v>
      </c>
      <c r="H5136" s="118" t="str">
        <f>VLOOKUP($E5136,[5]Plan2!$A$5:$D$703,3,FALSE)</f>
        <v>2051</v>
      </c>
      <c r="I5136" s="118" t="str">
        <f>VLOOKUP($E5136,[5]Plan2!$A$5:$D$703,4,FALSE)</f>
        <v>Fabricação de defensivos agrícolas</v>
      </c>
    </row>
    <row r="5137" spans="1:9" ht="16">
      <c r="A5137" s="117" t="s">
        <v>11976</v>
      </c>
      <c r="B5137" s="118" t="s">
        <v>11977</v>
      </c>
      <c r="C5137" s="116" t="s">
        <v>245</v>
      </c>
      <c r="D5137" s="116" t="s">
        <v>335</v>
      </c>
      <c r="E5137" s="117" t="str">
        <f t="shared" si="80"/>
        <v>2092</v>
      </c>
      <c r="F5137" s="118" t="str">
        <f>VLOOKUP($E5137,[5]Plan2!$A$5:$D$703,1,FALSE)</f>
        <v>2092</v>
      </c>
      <c r="G5137" s="118" t="str">
        <f>VLOOKUP($E5137,[5]Plan2!$A$5:$D$703,2,FALSE)</f>
        <v>Fabricação de defensivos, desinfestantes, tintas e químicos diversos</v>
      </c>
      <c r="H5137" s="118" t="str">
        <f>VLOOKUP($E5137,[5]Plan2!$A$5:$D$703,3,FALSE)</f>
        <v>2051</v>
      </c>
      <c r="I5137" s="118" t="str">
        <f>VLOOKUP($E5137,[5]Plan2!$A$5:$D$703,4,FALSE)</f>
        <v>Fabricação de defensivos agrícolas</v>
      </c>
    </row>
    <row r="5138" spans="1:9" ht="16">
      <c r="A5138" s="117" t="s">
        <v>11978</v>
      </c>
      <c r="B5138" s="118" t="s">
        <v>11979</v>
      </c>
      <c r="C5138" s="116" t="s">
        <v>245</v>
      </c>
      <c r="D5138" s="116" t="s">
        <v>335</v>
      </c>
      <c r="E5138" s="117" t="str">
        <f t="shared" si="80"/>
        <v>2092</v>
      </c>
      <c r="F5138" s="118" t="str">
        <f>VLOOKUP($E5138,[5]Plan2!$A$5:$D$703,1,FALSE)</f>
        <v>2092</v>
      </c>
      <c r="G5138" s="118" t="str">
        <f>VLOOKUP($E5138,[5]Plan2!$A$5:$D$703,2,FALSE)</f>
        <v>Fabricação de defensivos, desinfestantes, tintas e químicos diversos</v>
      </c>
      <c r="H5138" s="118" t="str">
        <f>VLOOKUP($E5138,[5]Plan2!$A$5:$D$703,3,FALSE)</f>
        <v>2051</v>
      </c>
      <c r="I5138" s="118" t="str">
        <f>VLOOKUP($E5138,[5]Plan2!$A$5:$D$703,4,FALSE)</f>
        <v>Fabricação de defensivos agrícolas</v>
      </c>
    </row>
    <row r="5139" spans="1:9" ht="16">
      <c r="A5139" s="117" t="s">
        <v>11980</v>
      </c>
      <c r="B5139" s="118" t="s">
        <v>11981</v>
      </c>
      <c r="C5139" s="116" t="s">
        <v>245</v>
      </c>
      <c r="D5139" s="116" t="s">
        <v>335</v>
      </c>
      <c r="E5139" s="117" t="str">
        <f t="shared" si="80"/>
        <v>2092</v>
      </c>
      <c r="F5139" s="118" t="str">
        <f>VLOOKUP($E5139,[5]Plan2!$A$5:$D$703,1,FALSE)</f>
        <v>2092</v>
      </c>
      <c r="G5139" s="118" t="str">
        <f>VLOOKUP($E5139,[5]Plan2!$A$5:$D$703,2,FALSE)</f>
        <v>Fabricação de defensivos, desinfestantes, tintas e químicos diversos</v>
      </c>
      <c r="H5139" s="118" t="str">
        <f>VLOOKUP($E5139,[5]Plan2!$A$5:$D$703,3,FALSE)</f>
        <v>2051</v>
      </c>
      <c r="I5139" s="118" t="str">
        <f>VLOOKUP($E5139,[5]Plan2!$A$5:$D$703,4,FALSE)</f>
        <v>Fabricação de defensivos agrícolas</v>
      </c>
    </row>
    <row r="5140" spans="1:9" ht="16">
      <c r="A5140" s="117" t="s">
        <v>11982</v>
      </c>
      <c r="B5140" s="118" t="s">
        <v>11983</v>
      </c>
      <c r="C5140" s="116" t="s">
        <v>337</v>
      </c>
      <c r="D5140" s="116" t="s">
        <v>248</v>
      </c>
      <c r="E5140" s="117" t="str">
        <f t="shared" si="80"/>
        <v>2093</v>
      </c>
      <c r="F5140" s="118" t="str">
        <f>VLOOKUP($E5140,[5]Plan2!$A$5:$D$703,1,FALSE)</f>
        <v>2093</v>
      </c>
      <c r="G5140" s="118" t="str">
        <f>VLOOKUP($E5140,[5]Plan2!$A$5:$D$703,2,FALSE)</f>
        <v>Fabricação de produtos de limpeza, cosméticos/perfumaria e higiene pessoal</v>
      </c>
      <c r="H5140" s="118" t="str">
        <f>VLOOKUP($E5140,[5]Plan2!$A$5:$D$703,3,FALSE)</f>
        <v>2061</v>
      </c>
      <c r="I5140" s="118" t="str">
        <f>VLOOKUP($E5140,[5]Plan2!$A$5:$D$703,4,FALSE)</f>
        <v>Fabricação de sabões e detergentes sintéticos</v>
      </c>
    </row>
    <row r="5141" spans="1:9" ht="16">
      <c r="A5141" s="117" t="s">
        <v>11984</v>
      </c>
      <c r="B5141" s="118" t="s">
        <v>11985</v>
      </c>
      <c r="C5141" s="116" t="s">
        <v>337</v>
      </c>
      <c r="D5141" s="116" t="s">
        <v>248</v>
      </c>
      <c r="E5141" s="117" t="str">
        <f t="shared" si="80"/>
        <v>2093</v>
      </c>
      <c r="F5141" s="118" t="str">
        <f>VLOOKUP($E5141,[5]Plan2!$A$5:$D$703,1,FALSE)</f>
        <v>2093</v>
      </c>
      <c r="G5141" s="118" t="str">
        <f>VLOOKUP($E5141,[5]Plan2!$A$5:$D$703,2,FALSE)</f>
        <v>Fabricação de produtos de limpeza, cosméticos/perfumaria e higiene pessoal</v>
      </c>
      <c r="H5141" s="118" t="str">
        <f>VLOOKUP($E5141,[5]Plan2!$A$5:$D$703,3,FALSE)</f>
        <v>2061</v>
      </c>
      <c r="I5141" s="118" t="str">
        <f>VLOOKUP($E5141,[5]Plan2!$A$5:$D$703,4,FALSE)</f>
        <v>Fabricação de sabões e detergentes sintéticos</v>
      </c>
    </row>
    <row r="5142" spans="1:9" ht="16">
      <c r="A5142" s="117" t="s">
        <v>11986</v>
      </c>
      <c r="B5142" s="118" t="s">
        <v>11987</v>
      </c>
      <c r="C5142" s="116" t="s">
        <v>337</v>
      </c>
      <c r="D5142" s="116" t="s">
        <v>248</v>
      </c>
      <c r="E5142" s="117" t="str">
        <f t="shared" si="80"/>
        <v>2093</v>
      </c>
      <c r="F5142" s="118" t="str">
        <f>VLOOKUP($E5142,[5]Plan2!$A$5:$D$703,1,FALSE)</f>
        <v>2093</v>
      </c>
      <c r="G5142" s="118" t="str">
        <f>VLOOKUP($E5142,[5]Plan2!$A$5:$D$703,2,FALSE)</f>
        <v>Fabricação de produtos de limpeza, cosméticos/perfumaria e higiene pessoal</v>
      </c>
      <c r="H5142" s="118" t="str">
        <f>VLOOKUP($E5142,[5]Plan2!$A$5:$D$703,3,FALSE)</f>
        <v>2061</v>
      </c>
      <c r="I5142" s="118" t="str">
        <f>VLOOKUP($E5142,[5]Plan2!$A$5:$D$703,4,FALSE)</f>
        <v>Fabricação de sabões e detergentes sintéticos</v>
      </c>
    </row>
    <row r="5143" spans="1:9" ht="16">
      <c r="A5143" s="117" t="s">
        <v>11988</v>
      </c>
      <c r="B5143" s="118" t="s">
        <v>11989</v>
      </c>
      <c r="C5143" s="116" t="s">
        <v>337</v>
      </c>
      <c r="D5143" s="116" t="s">
        <v>248</v>
      </c>
      <c r="E5143" s="117" t="str">
        <f t="shared" si="80"/>
        <v>2093</v>
      </c>
      <c r="F5143" s="118" t="str">
        <f>VLOOKUP($E5143,[5]Plan2!$A$5:$D$703,1,FALSE)</f>
        <v>2093</v>
      </c>
      <c r="G5143" s="118" t="str">
        <f>VLOOKUP($E5143,[5]Plan2!$A$5:$D$703,2,FALSE)</f>
        <v>Fabricação de produtos de limpeza, cosméticos/perfumaria e higiene pessoal</v>
      </c>
      <c r="H5143" s="118" t="str">
        <f>VLOOKUP($E5143,[5]Plan2!$A$5:$D$703,3,FALSE)</f>
        <v>2061</v>
      </c>
      <c r="I5143" s="118" t="str">
        <f>VLOOKUP($E5143,[5]Plan2!$A$5:$D$703,4,FALSE)</f>
        <v>Fabricação de sabões e detergentes sintéticos</v>
      </c>
    </row>
    <row r="5144" spans="1:9" ht="16">
      <c r="A5144" s="117" t="s">
        <v>11990</v>
      </c>
      <c r="B5144" s="118" t="s">
        <v>11991</v>
      </c>
      <c r="C5144" s="116" t="s">
        <v>337</v>
      </c>
      <c r="D5144" s="116" t="s">
        <v>248</v>
      </c>
      <c r="E5144" s="117" t="str">
        <f t="shared" si="80"/>
        <v>2093</v>
      </c>
      <c r="F5144" s="118" t="str">
        <f>VLOOKUP($E5144,[5]Plan2!$A$5:$D$703,1,FALSE)</f>
        <v>2093</v>
      </c>
      <c r="G5144" s="118" t="str">
        <f>VLOOKUP($E5144,[5]Plan2!$A$5:$D$703,2,FALSE)</f>
        <v>Fabricação de produtos de limpeza, cosméticos/perfumaria e higiene pessoal</v>
      </c>
      <c r="H5144" s="118" t="str">
        <f>VLOOKUP($E5144,[5]Plan2!$A$5:$D$703,3,FALSE)</f>
        <v>2061</v>
      </c>
      <c r="I5144" s="118" t="str">
        <f>VLOOKUP($E5144,[5]Plan2!$A$5:$D$703,4,FALSE)</f>
        <v>Fabricação de sabões e detergentes sintéticos</v>
      </c>
    </row>
    <row r="5145" spans="1:9" ht="16">
      <c r="A5145" s="117" t="s">
        <v>11992</v>
      </c>
      <c r="B5145" s="118" t="s">
        <v>11993</v>
      </c>
      <c r="C5145" s="116" t="s">
        <v>245</v>
      </c>
      <c r="D5145" s="116" t="s">
        <v>335</v>
      </c>
      <c r="E5145" s="117" t="str">
        <f t="shared" si="80"/>
        <v>2092</v>
      </c>
      <c r="F5145" s="118" t="str">
        <f>VLOOKUP($E5145,[5]Plan2!$A$5:$D$703,1,FALSE)</f>
        <v>2092</v>
      </c>
      <c r="G5145" s="118" t="str">
        <f>VLOOKUP($E5145,[5]Plan2!$A$5:$D$703,2,FALSE)</f>
        <v>Fabricação de defensivos, desinfestantes, tintas e químicos diversos</v>
      </c>
      <c r="H5145" s="118" t="str">
        <f>VLOOKUP($E5145,[5]Plan2!$A$5:$D$703,3,FALSE)</f>
        <v>2051</v>
      </c>
      <c r="I5145" s="118" t="str">
        <f>VLOOKUP($E5145,[5]Plan2!$A$5:$D$703,4,FALSE)</f>
        <v>Fabricação de defensivos agrícolas</v>
      </c>
    </row>
    <row r="5146" spans="1:9" ht="16">
      <c r="A5146" s="117" t="s">
        <v>11994</v>
      </c>
      <c r="B5146" s="118" t="s">
        <v>11995</v>
      </c>
      <c r="C5146" s="116" t="s">
        <v>245</v>
      </c>
      <c r="D5146" s="116" t="s">
        <v>335</v>
      </c>
      <c r="E5146" s="117" t="str">
        <f t="shared" si="80"/>
        <v>2092</v>
      </c>
      <c r="F5146" s="118" t="str">
        <f>VLOOKUP($E5146,[5]Plan2!$A$5:$D$703,1,FALSE)</f>
        <v>2092</v>
      </c>
      <c r="G5146" s="118" t="str">
        <f>VLOOKUP($E5146,[5]Plan2!$A$5:$D$703,2,FALSE)</f>
        <v>Fabricação de defensivos, desinfestantes, tintas e químicos diversos</v>
      </c>
      <c r="H5146" s="118" t="str">
        <f>VLOOKUP($E5146,[5]Plan2!$A$5:$D$703,3,FALSE)</f>
        <v>2051</v>
      </c>
      <c r="I5146" s="118" t="str">
        <f>VLOOKUP($E5146,[5]Plan2!$A$5:$D$703,4,FALSE)</f>
        <v>Fabricação de defensivos agrícolas</v>
      </c>
    </row>
    <row r="5147" spans="1:9" ht="16">
      <c r="A5147" s="117" t="s">
        <v>11996</v>
      </c>
      <c r="B5147" s="118" t="s">
        <v>11997</v>
      </c>
      <c r="C5147" s="116" t="s">
        <v>245</v>
      </c>
      <c r="D5147" s="116" t="s">
        <v>335</v>
      </c>
      <c r="E5147" s="117" t="str">
        <f t="shared" si="80"/>
        <v>2092</v>
      </c>
      <c r="F5147" s="118" t="str">
        <f>VLOOKUP($E5147,[5]Plan2!$A$5:$D$703,1,FALSE)</f>
        <v>2092</v>
      </c>
      <c r="G5147" s="118" t="str">
        <f>VLOOKUP($E5147,[5]Plan2!$A$5:$D$703,2,FALSE)</f>
        <v>Fabricação de defensivos, desinfestantes, tintas e químicos diversos</v>
      </c>
      <c r="H5147" s="118" t="str">
        <f>VLOOKUP($E5147,[5]Plan2!$A$5:$D$703,3,FALSE)</f>
        <v>2051</v>
      </c>
      <c r="I5147" s="118" t="str">
        <f>VLOOKUP($E5147,[5]Plan2!$A$5:$D$703,4,FALSE)</f>
        <v>Fabricação de defensivos agrícolas</v>
      </c>
    </row>
    <row r="5148" spans="1:9" ht="16">
      <c r="A5148" s="117" t="s">
        <v>11998</v>
      </c>
      <c r="B5148" s="118" t="s">
        <v>11999</v>
      </c>
      <c r="C5148" s="116" t="s">
        <v>245</v>
      </c>
      <c r="D5148" s="116" t="s">
        <v>335</v>
      </c>
      <c r="E5148" s="117" t="str">
        <f t="shared" si="80"/>
        <v>2092</v>
      </c>
      <c r="F5148" s="118" t="str">
        <f>VLOOKUP($E5148,[5]Plan2!$A$5:$D$703,1,FALSE)</f>
        <v>2092</v>
      </c>
      <c r="G5148" s="118" t="str">
        <f>VLOOKUP($E5148,[5]Plan2!$A$5:$D$703,2,FALSE)</f>
        <v>Fabricação de defensivos, desinfestantes, tintas e químicos diversos</v>
      </c>
      <c r="H5148" s="118" t="str">
        <f>VLOOKUP($E5148,[5]Plan2!$A$5:$D$703,3,FALSE)</f>
        <v>2051</v>
      </c>
      <c r="I5148" s="118" t="str">
        <f>VLOOKUP($E5148,[5]Plan2!$A$5:$D$703,4,FALSE)</f>
        <v>Fabricação de defensivos agrícolas</v>
      </c>
    </row>
    <row r="5149" spans="1:9" ht="16">
      <c r="A5149" s="117" t="s">
        <v>12000</v>
      </c>
      <c r="B5149" s="118" t="s">
        <v>12001</v>
      </c>
      <c r="C5149" s="116" t="s">
        <v>245</v>
      </c>
      <c r="D5149" s="116" t="s">
        <v>335</v>
      </c>
      <c r="E5149" s="117" t="str">
        <f t="shared" si="80"/>
        <v>2092</v>
      </c>
      <c r="F5149" s="118" t="str">
        <f>VLOOKUP($E5149,[5]Plan2!$A$5:$D$703,1,FALSE)</f>
        <v>2092</v>
      </c>
      <c r="G5149" s="118" t="str">
        <f>VLOOKUP($E5149,[5]Plan2!$A$5:$D$703,2,FALSE)</f>
        <v>Fabricação de defensivos, desinfestantes, tintas e químicos diversos</v>
      </c>
      <c r="H5149" s="118" t="str">
        <f>VLOOKUP($E5149,[5]Plan2!$A$5:$D$703,3,FALSE)</f>
        <v>2051</v>
      </c>
      <c r="I5149" s="118" t="str">
        <f>VLOOKUP($E5149,[5]Plan2!$A$5:$D$703,4,FALSE)</f>
        <v>Fabricação de defensivos agrícolas</v>
      </c>
    </row>
    <row r="5150" spans="1:9" ht="16">
      <c r="A5150" s="117" t="s">
        <v>12002</v>
      </c>
      <c r="B5150" s="118" t="s">
        <v>12003</v>
      </c>
      <c r="C5150" s="116" t="s">
        <v>245</v>
      </c>
      <c r="D5150" s="116" t="s">
        <v>335</v>
      </c>
      <c r="E5150" s="117" t="str">
        <f t="shared" si="80"/>
        <v>2092</v>
      </c>
      <c r="F5150" s="118" t="str">
        <f>VLOOKUP($E5150,[5]Plan2!$A$5:$D$703,1,FALSE)</f>
        <v>2092</v>
      </c>
      <c r="G5150" s="118" t="str">
        <f>VLOOKUP($E5150,[5]Plan2!$A$5:$D$703,2,FALSE)</f>
        <v>Fabricação de defensivos, desinfestantes, tintas e químicos diversos</v>
      </c>
      <c r="H5150" s="118" t="str">
        <f>VLOOKUP($E5150,[5]Plan2!$A$5:$D$703,3,FALSE)</f>
        <v>2051</v>
      </c>
      <c r="I5150" s="118" t="str">
        <f>VLOOKUP($E5150,[5]Plan2!$A$5:$D$703,4,FALSE)</f>
        <v>Fabricação de defensivos agrícolas</v>
      </c>
    </row>
    <row r="5151" spans="1:9" ht="16">
      <c r="A5151" s="117" t="s">
        <v>12004</v>
      </c>
      <c r="B5151" s="118" t="s">
        <v>12005</v>
      </c>
      <c r="C5151" s="116" t="s">
        <v>245</v>
      </c>
      <c r="D5151" s="116" t="s">
        <v>335</v>
      </c>
      <c r="E5151" s="117" t="str">
        <f t="shared" si="80"/>
        <v>2092</v>
      </c>
      <c r="F5151" s="118" t="str">
        <f>VLOOKUP($E5151,[5]Plan2!$A$5:$D$703,1,FALSE)</f>
        <v>2092</v>
      </c>
      <c r="G5151" s="118" t="str">
        <f>VLOOKUP($E5151,[5]Plan2!$A$5:$D$703,2,FALSE)</f>
        <v>Fabricação de defensivos, desinfestantes, tintas e químicos diversos</v>
      </c>
      <c r="H5151" s="118" t="str">
        <f>VLOOKUP($E5151,[5]Plan2!$A$5:$D$703,3,FALSE)</f>
        <v>2051</v>
      </c>
      <c r="I5151" s="118" t="str">
        <f>VLOOKUP($E5151,[5]Plan2!$A$5:$D$703,4,FALSE)</f>
        <v>Fabricação de defensivos agrícolas</v>
      </c>
    </row>
    <row r="5152" spans="1:9" ht="16">
      <c r="A5152" s="117" t="s">
        <v>12006</v>
      </c>
      <c r="B5152" s="118" t="s">
        <v>12007</v>
      </c>
      <c r="C5152" s="116" t="s">
        <v>245</v>
      </c>
      <c r="D5152" s="116" t="s">
        <v>335</v>
      </c>
      <c r="E5152" s="117" t="str">
        <f t="shared" si="80"/>
        <v>2092</v>
      </c>
      <c r="F5152" s="118" t="str">
        <f>VLOOKUP($E5152,[5]Plan2!$A$5:$D$703,1,FALSE)</f>
        <v>2092</v>
      </c>
      <c r="G5152" s="118" t="str">
        <f>VLOOKUP($E5152,[5]Plan2!$A$5:$D$703,2,FALSE)</f>
        <v>Fabricação de defensivos, desinfestantes, tintas e químicos diversos</v>
      </c>
      <c r="H5152" s="118" t="str">
        <f>VLOOKUP($E5152,[5]Plan2!$A$5:$D$703,3,FALSE)</f>
        <v>2051</v>
      </c>
      <c r="I5152" s="118" t="str">
        <f>VLOOKUP($E5152,[5]Plan2!$A$5:$D$703,4,FALSE)</f>
        <v>Fabricação de defensivos agrícolas</v>
      </c>
    </row>
    <row r="5153" spans="1:9" ht="16">
      <c r="A5153" s="117" t="s">
        <v>12008</v>
      </c>
      <c r="B5153" s="118" t="s">
        <v>12009</v>
      </c>
      <c r="C5153" s="116" t="s">
        <v>245</v>
      </c>
      <c r="D5153" s="116" t="s">
        <v>335</v>
      </c>
      <c r="E5153" s="117" t="str">
        <f t="shared" si="80"/>
        <v>2092</v>
      </c>
      <c r="F5153" s="118" t="str">
        <f>VLOOKUP($E5153,[5]Plan2!$A$5:$D$703,1,FALSE)</f>
        <v>2092</v>
      </c>
      <c r="G5153" s="118" t="str">
        <f>VLOOKUP($E5153,[5]Plan2!$A$5:$D$703,2,FALSE)</f>
        <v>Fabricação de defensivos, desinfestantes, tintas e químicos diversos</v>
      </c>
      <c r="H5153" s="118" t="str">
        <f>VLOOKUP($E5153,[5]Plan2!$A$5:$D$703,3,FALSE)</f>
        <v>2051</v>
      </c>
      <c r="I5153" s="118" t="str">
        <f>VLOOKUP($E5153,[5]Plan2!$A$5:$D$703,4,FALSE)</f>
        <v>Fabricação de defensivos agrícolas</v>
      </c>
    </row>
    <row r="5154" spans="1:9" ht="16">
      <c r="A5154" s="117" t="s">
        <v>12010</v>
      </c>
      <c r="B5154" s="118" t="s">
        <v>12011</v>
      </c>
      <c r="C5154" s="116" t="s">
        <v>245</v>
      </c>
      <c r="D5154" s="116" t="s">
        <v>335</v>
      </c>
      <c r="E5154" s="117" t="str">
        <f t="shared" si="80"/>
        <v>2092</v>
      </c>
      <c r="F5154" s="118" t="str">
        <f>VLOOKUP($E5154,[5]Plan2!$A$5:$D$703,1,FALSE)</f>
        <v>2092</v>
      </c>
      <c r="G5154" s="118" t="str">
        <f>VLOOKUP($E5154,[5]Plan2!$A$5:$D$703,2,FALSE)</f>
        <v>Fabricação de defensivos, desinfestantes, tintas e químicos diversos</v>
      </c>
      <c r="H5154" s="118" t="str">
        <f>VLOOKUP($E5154,[5]Plan2!$A$5:$D$703,3,FALSE)</f>
        <v>2051</v>
      </c>
      <c r="I5154" s="118" t="str">
        <f>VLOOKUP($E5154,[5]Plan2!$A$5:$D$703,4,FALSE)</f>
        <v>Fabricação de defensivos agrícolas</v>
      </c>
    </row>
    <row r="5155" spans="1:9" ht="16">
      <c r="A5155" s="117" t="s">
        <v>12012</v>
      </c>
      <c r="B5155" s="118" t="s">
        <v>12013</v>
      </c>
      <c r="C5155" s="116" t="s">
        <v>246</v>
      </c>
      <c r="D5155" s="116" t="s">
        <v>128</v>
      </c>
      <c r="E5155" s="117" t="str">
        <f t="shared" si="80"/>
        <v>2092</v>
      </c>
      <c r="F5155" s="118" t="str">
        <f>VLOOKUP($E5155,[5]Plan2!$A$5:$D$703,1,FALSE)</f>
        <v>2092</v>
      </c>
      <c r="G5155" s="118" t="str">
        <f>VLOOKUP($E5155,[5]Plan2!$A$5:$D$703,2,FALSE)</f>
        <v>Fabricação de defensivos, desinfestantes, tintas e químicos diversos</v>
      </c>
      <c r="H5155" s="118" t="str">
        <f>VLOOKUP($E5155,[5]Plan2!$A$5:$D$703,3,FALSE)</f>
        <v>2051</v>
      </c>
      <c r="I5155" s="118" t="str">
        <f>VLOOKUP($E5155,[5]Plan2!$A$5:$D$703,4,FALSE)</f>
        <v>Fabricação de defensivos agrícolas</v>
      </c>
    </row>
    <row r="5156" spans="1:9" ht="16">
      <c r="A5156" s="117" t="s">
        <v>12014</v>
      </c>
      <c r="B5156" s="118" t="s">
        <v>12015</v>
      </c>
      <c r="C5156" s="116" t="s">
        <v>246</v>
      </c>
      <c r="D5156" s="116" t="s">
        <v>128</v>
      </c>
      <c r="E5156" s="117" t="str">
        <f t="shared" si="80"/>
        <v>2092</v>
      </c>
      <c r="F5156" s="118" t="str">
        <f>VLOOKUP($E5156,[5]Plan2!$A$5:$D$703,1,FALSE)</f>
        <v>2092</v>
      </c>
      <c r="G5156" s="118" t="str">
        <f>VLOOKUP($E5156,[5]Plan2!$A$5:$D$703,2,FALSE)</f>
        <v>Fabricação de defensivos, desinfestantes, tintas e químicos diversos</v>
      </c>
      <c r="H5156" s="118" t="str">
        <f>VLOOKUP($E5156,[5]Plan2!$A$5:$D$703,3,FALSE)</f>
        <v>2051</v>
      </c>
      <c r="I5156" s="118" t="str">
        <f>VLOOKUP($E5156,[5]Plan2!$A$5:$D$703,4,FALSE)</f>
        <v>Fabricação de defensivos agrícolas</v>
      </c>
    </row>
    <row r="5157" spans="1:9" ht="16">
      <c r="A5157" s="117" t="s">
        <v>12016</v>
      </c>
      <c r="B5157" s="118" t="s">
        <v>12017</v>
      </c>
      <c r="C5157" s="116" t="s">
        <v>246</v>
      </c>
      <c r="D5157" s="116" t="s">
        <v>128</v>
      </c>
      <c r="E5157" s="117" t="str">
        <f t="shared" si="80"/>
        <v>2092</v>
      </c>
      <c r="F5157" s="118" t="str">
        <f>VLOOKUP($E5157,[5]Plan2!$A$5:$D$703,1,FALSE)</f>
        <v>2092</v>
      </c>
      <c r="G5157" s="118" t="str">
        <f>VLOOKUP($E5157,[5]Plan2!$A$5:$D$703,2,FALSE)</f>
        <v>Fabricação de defensivos, desinfestantes, tintas e químicos diversos</v>
      </c>
      <c r="H5157" s="118" t="str">
        <f>VLOOKUP($E5157,[5]Plan2!$A$5:$D$703,3,FALSE)</f>
        <v>2051</v>
      </c>
      <c r="I5157" s="118" t="str">
        <f>VLOOKUP($E5157,[5]Plan2!$A$5:$D$703,4,FALSE)</f>
        <v>Fabricação de defensivos agrícolas</v>
      </c>
    </row>
    <row r="5158" spans="1:9" ht="16">
      <c r="A5158" s="117" t="s">
        <v>12018</v>
      </c>
      <c r="B5158" s="118" t="s">
        <v>12019</v>
      </c>
      <c r="C5158" s="116" t="s">
        <v>246</v>
      </c>
      <c r="D5158" s="116" t="s">
        <v>128</v>
      </c>
      <c r="E5158" s="117" t="str">
        <f t="shared" si="80"/>
        <v>2092</v>
      </c>
      <c r="F5158" s="118" t="str">
        <f>VLOOKUP($E5158,[5]Plan2!$A$5:$D$703,1,FALSE)</f>
        <v>2092</v>
      </c>
      <c r="G5158" s="118" t="str">
        <f>VLOOKUP($E5158,[5]Plan2!$A$5:$D$703,2,FALSE)</f>
        <v>Fabricação de defensivos, desinfestantes, tintas e químicos diversos</v>
      </c>
      <c r="H5158" s="118" t="str">
        <f>VLOOKUP($E5158,[5]Plan2!$A$5:$D$703,3,FALSE)</f>
        <v>2051</v>
      </c>
      <c r="I5158" s="118" t="str">
        <f>VLOOKUP($E5158,[5]Plan2!$A$5:$D$703,4,FALSE)</f>
        <v>Fabricação de defensivos agrícolas</v>
      </c>
    </row>
    <row r="5159" spans="1:9" ht="16">
      <c r="A5159" s="117" t="s">
        <v>12020</v>
      </c>
      <c r="B5159" s="118" t="s">
        <v>12021</v>
      </c>
      <c r="C5159" s="116" t="s">
        <v>246</v>
      </c>
      <c r="D5159" s="116" t="s">
        <v>128</v>
      </c>
      <c r="E5159" s="117" t="str">
        <f t="shared" si="80"/>
        <v>2092</v>
      </c>
      <c r="F5159" s="118" t="str">
        <f>VLOOKUP($E5159,[5]Plan2!$A$5:$D$703,1,FALSE)</f>
        <v>2092</v>
      </c>
      <c r="G5159" s="118" t="str">
        <f>VLOOKUP($E5159,[5]Plan2!$A$5:$D$703,2,FALSE)</f>
        <v>Fabricação de defensivos, desinfestantes, tintas e químicos diversos</v>
      </c>
      <c r="H5159" s="118" t="str">
        <f>VLOOKUP($E5159,[5]Plan2!$A$5:$D$703,3,FALSE)</f>
        <v>2051</v>
      </c>
      <c r="I5159" s="118" t="str">
        <f>VLOOKUP($E5159,[5]Plan2!$A$5:$D$703,4,FALSE)</f>
        <v>Fabricação de defensivos agrícolas</v>
      </c>
    </row>
    <row r="5160" spans="1:9" ht="16">
      <c r="A5160" s="117" t="s">
        <v>12022</v>
      </c>
      <c r="B5160" s="118" t="s">
        <v>12023</v>
      </c>
      <c r="C5160" s="116" t="s">
        <v>246</v>
      </c>
      <c r="D5160" s="116" t="s">
        <v>128</v>
      </c>
      <c r="E5160" s="117" t="str">
        <f t="shared" si="80"/>
        <v>2092</v>
      </c>
      <c r="F5160" s="118" t="str">
        <f>VLOOKUP($E5160,[5]Plan2!$A$5:$D$703,1,FALSE)</f>
        <v>2092</v>
      </c>
      <c r="G5160" s="118" t="str">
        <f>VLOOKUP($E5160,[5]Plan2!$A$5:$D$703,2,FALSE)</f>
        <v>Fabricação de defensivos, desinfestantes, tintas e químicos diversos</v>
      </c>
      <c r="H5160" s="118" t="str">
        <f>VLOOKUP($E5160,[5]Plan2!$A$5:$D$703,3,FALSE)</f>
        <v>2051</v>
      </c>
      <c r="I5160" s="118" t="str">
        <f>VLOOKUP($E5160,[5]Plan2!$A$5:$D$703,4,FALSE)</f>
        <v>Fabricação de defensivos agrícolas</v>
      </c>
    </row>
    <row r="5161" spans="1:9" ht="16">
      <c r="A5161" s="117" t="s">
        <v>12024</v>
      </c>
      <c r="B5161" s="118" t="s">
        <v>12025</v>
      </c>
      <c r="C5161" s="116" t="s">
        <v>246</v>
      </c>
      <c r="D5161" s="116" t="s">
        <v>128</v>
      </c>
      <c r="E5161" s="117" t="str">
        <f t="shared" si="80"/>
        <v>2092</v>
      </c>
      <c r="F5161" s="118" t="str">
        <f>VLOOKUP($E5161,[5]Plan2!$A$5:$D$703,1,FALSE)</f>
        <v>2092</v>
      </c>
      <c r="G5161" s="118" t="str">
        <f>VLOOKUP($E5161,[5]Plan2!$A$5:$D$703,2,FALSE)</f>
        <v>Fabricação de defensivos, desinfestantes, tintas e químicos diversos</v>
      </c>
      <c r="H5161" s="118" t="str">
        <f>VLOOKUP($E5161,[5]Plan2!$A$5:$D$703,3,FALSE)</f>
        <v>2051</v>
      </c>
      <c r="I5161" s="118" t="str">
        <f>VLOOKUP($E5161,[5]Plan2!$A$5:$D$703,4,FALSE)</f>
        <v>Fabricação de defensivos agrícolas</v>
      </c>
    </row>
    <row r="5162" spans="1:9" ht="16">
      <c r="A5162" s="117" t="s">
        <v>12026</v>
      </c>
      <c r="B5162" s="118" t="s">
        <v>12027</v>
      </c>
      <c r="C5162" s="116" t="s">
        <v>246</v>
      </c>
      <c r="D5162" s="116" t="s">
        <v>128</v>
      </c>
      <c r="E5162" s="117" t="str">
        <f t="shared" si="80"/>
        <v>2092</v>
      </c>
      <c r="F5162" s="118" t="str">
        <f>VLOOKUP($E5162,[5]Plan2!$A$5:$D$703,1,FALSE)</f>
        <v>2092</v>
      </c>
      <c r="G5162" s="118" t="str">
        <f>VLOOKUP($E5162,[5]Plan2!$A$5:$D$703,2,FALSE)</f>
        <v>Fabricação de defensivos, desinfestantes, tintas e químicos diversos</v>
      </c>
      <c r="H5162" s="118" t="str">
        <f>VLOOKUP($E5162,[5]Plan2!$A$5:$D$703,3,FALSE)</f>
        <v>2051</v>
      </c>
      <c r="I5162" s="118" t="str">
        <f>VLOOKUP($E5162,[5]Plan2!$A$5:$D$703,4,FALSE)</f>
        <v>Fabricação de defensivos agrícolas</v>
      </c>
    </row>
    <row r="5163" spans="1:9" ht="16">
      <c r="A5163" s="117" t="s">
        <v>12028</v>
      </c>
      <c r="B5163" s="118" t="s">
        <v>12029</v>
      </c>
      <c r="C5163" s="116" t="s">
        <v>246</v>
      </c>
      <c r="D5163" s="116" t="s">
        <v>128</v>
      </c>
      <c r="E5163" s="117" t="str">
        <f t="shared" si="80"/>
        <v>2092</v>
      </c>
      <c r="F5163" s="118" t="str">
        <f>VLOOKUP($E5163,[5]Plan2!$A$5:$D$703,1,FALSE)</f>
        <v>2092</v>
      </c>
      <c r="G5163" s="118" t="str">
        <f>VLOOKUP($E5163,[5]Plan2!$A$5:$D$703,2,FALSE)</f>
        <v>Fabricação de defensivos, desinfestantes, tintas e químicos diversos</v>
      </c>
      <c r="H5163" s="118" t="str">
        <f>VLOOKUP($E5163,[5]Plan2!$A$5:$D$703,3,FALSE)</f>
        <v>2051</v>
      </c>
      <c r="I5163" s="118" t="str">
        <f>VLOOKUP($E5163,[5]Plan2!$A$5:$D$703,4,FALSE)</f>
        <v>Fabricação de defensivos agrícolas</v>
      </c>
    </row>
    <row r="5164" spans="1:9" ht="16">
      <c r="A5164" s="117" t="s">
        <v>12030</v>
      </c>
      <c r="B5164" s="118" t="s">
        <v>12031</v>
      </c>
      <c r="C5164" s="116" t="s">
        <v>246</v>
      </c>
      <c r="D5164" s="116" t="s">
        <v>128</v>
      </c>
      <c r="E5164" s="117" t="str">
        <f t="shared" si="80"/>
        <v>2092</v>
      </c>
      <c r="F5164" s="118" t="str">
        <f>VLOOKUP($E5164,[5]Plan2!$A$5:$D$703,1,FALSE)</f>
        <v>2092</v>
      </c>
      <c r="G5164" s="118" t="str">
        <f>VLOOKUP($E5164,[5]Plan2!$A$5:$D$703,2,FALSE)</f>
        <v>Fabricação de defensivos, desinfestantes, tintas e químicos diversos</v>
      </c>
      <c r="H5164" s="118" t="str">
        <f>VLOOKUP($E5164,[5]Plan2!$A$5:$D$703,3,FALSE)</f>
        <v>2051</v>
      </c>
      <c r="I5164" s="118" t="str">
        <f>VLOOKUP($E5164,[5]Plan2!$A$5:$D$703,4,FALSE)</f>
        <v>Fabricação de defensivos agrícolas</v>
      </c>
    </row>
    <row r="5165" spans="1:9" ht="16">
      <c r="A5165" s="117" t="s">
        <v>12032</v>
      </c>
      <c r="B5165" s="118" t="s">
        <v>12033</v>
      </c>
      <c r="C5165" s="116" t="s">
        <v>246</v>
      </c>
      <c r="D5165" s="116" t="s">
        <v>128</v>
      </c>
      <c r="E5165" s="117" t="str">
        <f t="shared" si="80"/>
        <v>2092</v>
      </c>
      <c r="F5165" s="118" t="str">
        <f>VLOOKUP($E5165,[5]Plan2!$A$5:$D$703,1,FALSE)</f>
        <v>2092</v>
      </c>
      <c r="G5165" s="118" t="str">
        <f>VLOOKUP($E5165,[5]Plan2!$A$5:$D$703,2,FALSE)</f>
        <v>Fabricação de defensivos, desinfestantes, tintas e químicos diversos</v>
      </c>
      <c r="H5165" s="118" t="str">
        <f>VLOOKUP($E5165,[5]Plan2!$A$5:$D$703,3,FALSE)</f>
        <v>2051</v>
      </c>
      <c r="I5165" s="118" t="str">
        <f>VLOOKUP($E5165,[5]Plan2!$A$5:$D$703,4,FALSE)</f>
        <v>Fabricação de defensivos agrícolas</v>
      </c>
    </row>
    <row r="5166" spans="1:9" ht="16">
      <c r="A5166" s="117" t="s">
        <v>12034</v>
      </c>
      <c r="B5166" s="118" t="s">
        <v>12035</v>
      </c>
      <c r="C5166" s="116" t="s">
        <v>246</v>
      </c>
      <c r="D5166" s="116" t="s">
        <v>128</v>
      </c>
      <c r="E5166" s="117" t="str">
        <f t="shared" si="80"/>
        <v>2092</v>
      </c>
      <c r="F5166" s="118" t="str">
        <f>VLOOKUP($E5166,[5]Plan2!$A$5:$D$703,1,FALSE)</f>
        <v>2092</v>
      </c>
      <c r="G5166" s="118" t="str">
        <f>VLOOKUP($E5166,[5]Plan2!$A$5:$D$703,2,FALSE)</f>
        <v>Fabricação de defensivos, desinfestantes, tintas e químicos diversos</v>
      </c>
      <c r="H5166" s="118" t="str">
        <f>VLOOKUP($E5166,[5]Plan2!$A$5:$D$703,3,FALSE)</f>
        <v>2051</v>
      </c>
      <c r="I5166" s="118" t="str">
        <f>VLOOKUP($E5166,[5]Plan2!$A$5:$D$703,4,FALSE)</f>
        <v>Fabricação de defensivos agrícolas</v>
      </c>
    </row>
    <row r="5167" spans="1:9" ht="16">
      <c r="A5167" s="117" t="s">
        <v>12036</v>
      </c>
      <c r="B5167" s="118" t="s">
        <v>12037</v>
      </c>
      <c r="C5167" s="116" t="s">
        <v>246</v>
      </c>
      <c r="D5167" s="116" t="s">
        <v>128</v>
      </c>
      <c r="E5167" s="117" t="str">
        <f t="shared" si="80"/>
        <v>2092</v>
      </c>
      <c r="F5167" s="118" t="str">
        <f>VLOOKUP($E5167,[5]Plan2!$A$5:$D$703,1,FALSE)</f>
        <v>2092</v>
      </c>
      <c r="G5167" s="118" t="str">
        <f>VLOOKUP($E5167,[5]Plan2!$A$5:$D$703,2,FALSE)</f>
        <v>Fabricação de defensivos, desinfestantes, tintas e químicos diversos</v>
      </c>
      <c r="H5167" s="118" t="str">
        <f>VLOOKUP($E5167,[5]Plan2!$A$5:$D$703,3,FALSE)</f>
        <v>2051</v>
      </c>
      <c r="I5167" s="118" t="str">
        <f>VLOOKUP($E5167,[5]Plan2!$A$5:$D$703,4,FALSE)</f>
        <v>Fabricação de defensivos agrícolas</v>
      </c>
    </row>
    <row r="5168" spans="1:9" ht="16">
      <c r="A5168" s="117" t="s">
        <v>12038</v>
      </c>
      <c r="B5168" s="118" t="s">
        <v>12039</v>
      </c>
      <c r="C5168" s="116" t="s">
        <v>246</v>
      </c>
      <c r="D5168" s="116" t="s">
        <v>128</v>
      </c>
      <c r="E5168" s="117" t="str">
        <f t="shared" si="80"/>
        <v>2092</v>
      </c>
      <c r="F5168" s="118" t="str">
        <f>VLOOKUP($E5168,[5]Plan2!$A$5:$D$703,1,FALSE)</f>
        <v>2092</v>
      </c>
      <c r="G5168" s="118" t="str">
        <f>VLOOKUP($E5168,[5]Plan2!$A$5:$D$703,2,FALSE)</f>
        <v>Fabricação de defensivos, desinfestantes, tintas e químicos diversos</v>
      </c>
      <c r="H5168" s="118" t="str">
        <f>VLOOKUP($E5168,[5]Plan2!$A$5:$D$703,3,FALSE)</f>
        <v>2051</v>
      </c>
      <c r="I5168" s="118" t="str">
        <f>VLOOKUP($E5168,[5]Plan2!$A$5:$D$703,4,FALSE)</f>
        <v>Fabricação de defensivos agrícolas</v>
      </c>
    </row>
    <row r="5169" spans="1:9" ht="16">
      <c r="A5169" s="117" t="s">
        <v>12040</v>
      </c>
      <c r="B5169" s="118" t="s">
        <v>12041</v>
      </c>
      <c r="C5169" s="116" t="s">
        <v>246</v>
      </c>
      <c r="D5169" s="116" t="s">
        <v>128</v>
      </c>
      <c r="E5169" s="117" t="str">
        <f t="shared" si="80"/>
        <v>2092</v>
      </c>
      <c r="F5169" s="118" t="str">
        <f>VLOOKUP($E5169,[5]Plan2!$A$5:$D$703,1,FALSE)</f>
        <v>2092</v>
      </c>
      <c r="G5169" s="118" t="str">
        <f>VLOOKUP($E5169,[5]Plan2!$A$5:$D$703,2,FALSE)</f>
        <v>Fabricação de defensivos, desinfestantes, tintas e químicos diversos</v>
      </c>
      <c r="H5169" s="118" t="str">
        <f>VLOOKUP($E5169,[5]Plan2!$A$5:$D$703,3,FALSE)</f>
        <v>2051</v>
      </c>
      <c r="I5169" s="118" t="str">
        <f>VLOOKUP($E5169,[5]Plan2!$A$5:$D$703,4,FALSE)</f>
        <v>Fabricação de defensivos agrícolas</v>
      </c>
    </row>
    <row r="5170" spans="1:9" ht="16">
      <c r="A5170" s="117" t="s">
        <v>12042</v>
      </c>
      <c r="B5170" s="118" t="s">
        <v>12043</v>
      </c>
      <c r="C5170" s="116" t="s">
        <v>246</v>
      </c>
      <c r="D5170" s="116" t="s">
        <v>128</v>
      </c>
      <c r="E5170" s="117" t="str">
        <f t="shared" si="80"/>
        <v>2092</v>
      </c>
      <c r="F5170" s="118" t="str">
        <f>VLOOKUP($E5170,[5]Plan2!$A$5:$D$703,1,FALSE)</f>
        <v>2092</v>
      </c>
      <c r="G5170" s="118" t="str">
        <f>VLOOKUP($E5170,[5]Plan2!$A$5:$D$703,2,FALSE)</f>
        <v>Fabricação de defensivos, desinfestantes, tintas e químicos diversos</v>
      </c>
      <c r="H5170" s="118" t="str">
        <f>VLOOKUP($E5170,[5]Plan2!$A$5:$D$703,3,FALSE)</f>
        <v>2051</v>
      </c>
      <c r="I5170" s="118" t="str">
        <f>VLOOKUP($E5170,[5]Plan2!$A$5:$D$703,4,FALSE)</f>
        <v>Fabricação de defensivos agrícolas</v>
      </c>
    </row>
    <row r="5171" spans="1:9" ht="16">
      <c r="A5171" s="117" t="s">
        <v>12044</v>
      </c>
      <c r="B5171" s="118" t="s">
        <v>12045</v>
      </c>
      <c r="C5171" s="116" t="s">
        <v>246</v>
      </c>
      <c r="D5171" s="116" t="s">
        <v>128</v>
      </c>
      <c r="E5171" s="117" t="str">
        <f t="shared" si="80"/>
        <v>2092</v>
      </c>
      <c r="F5171" s="118" t="str">
        <f>VLOOKUP($E5171,[5]Plan2!$A$5:$D$703,1,FALSE)</f>
        <v>2092</v>
      </c>
      <c r="G5171" s="118" t="str">
        <f>VLOOKUP($E5171,[5]Plan2!$A$5:$D$703,2,FALSE)</f>
        <v>Fabricação de defensivos, desinfestantes, tintas e químicos diversos</v>
      </c>
      <c r="H5171" s="118" t="str">
        <f>VLOOKUP($E5171,[5]Plan2!$A$5:$D$703,3,FALSE)</f>
        <v>2051</v>
      </c>
      <c r="I5171" s="118" t="str">
        <f>VLOOKUP($E5171,[5]Plan2!$A$5:$D$703,4,FALSE)</f>
        <v>Fabricação de defensivos agrícolas</v>
      </c>
    </row>
    <row r="5172" spans="1:9" ht="16">
      <c r="A5172" s="117" t="s">
        <v>12046</v>
      </c>
      <c r="B5172" s="118" t="s">
        <v>12047</v>
      </c>
      <c r="C5172" s="116" t="s">
        <v>246</v>
      </c>
      <c r="D5172" s="116" t="s">
        <v>128</v>
      </c>
      <c r="E5172" s="117" t="str">
        <f t="shared" si="80"/>
        <v>2092</v>
      </c>
      <c r="F5172" s="118" t="str">
        <f>VLOOKUP($E5172,[5]Plan2!$A$5:$D$703,1,FALSE)</f>
        <v>2092</v>
      </c>
      <c r="G5172" s="118" t="str">
        <f>VLOOKUP($E5172,[5]Plan2!$A$5:$D$703,2,FALSE)</f>
        <v>Fabricação de defensivos, desinfestantes, tintas e químicos diversos</v>
      </c>
      <c r="H5172" s="118" t="str">
        <f>VLOOKUP($E5172,[5]Plan2!$A$5:$D$703,3,FALSE)</f>
        <v>2051</v>
      </c>
      <c r="I5172" s="118" t="str">
        <f>VLOOKUP($E5172,[5]Plan2!$A$5:$D$703,4,FALSE)</f>
        <v>Fabricação de defensivos agrícolas</v>
      </c>
    </row>
    <row r="5173" spans="1:9" ht="16">
      <c r="A5173" s="117" t="s">
        <v>12048</v>
      </c>
      <c r="B5173" s="118" t="s">
        <v>12049</v>
      </c>
      <c r="C5173" s="116" t="s">
        <v>246</v>
      </c>
      <c r="D5173" s="116" t="s">
        <v>128</v>
      </c>
      <c r="E5173" s="117" t="str">
        <f t="shared" si="80"/>
        <v>2092</v>
      </c>
      <c r="F5173" s="118" t="str">
        <f>VLOOKUP($E5173,[5]Plan2!$A$5:$D$703,1,FALSE)</f>
        <v>2092</v>
      </c>
      <c r="G5173" s="118" t="str">
        <f>VLOOKUP($E5173,[5]Plan2!$A$5:$D$703,2,FALSE)</f>
        <v>Fabricação de defensivos, desinfestantes, tintas e químicos diversos</v>
      </c>
      <c r="H5173" s="118" t="str">
        <f>VLOOKUP($E5173,[5]Plan2!$A$5:$D$703,3,FALSE)</f>
        <v>2051</v>
      </c>
      <c r="I5173" s="118" t="str">
        <f>VLOOKUP($E5173,[5]Plan2!$A$5:$D$703,4,FALSE)</f>
        <v>Fabricação de defensivos agrícolas</v>
      </c>
    </row>
    <row r="5174" spans="1:9" ht="16">
      <c r="A5174" s="117" t="s">
        <v>12050</v>
      </c>
      <c r="B5174" s="118" t="s">
        <v>12051</v>
      </c>
      <c r="C5174" s="116" t="s">
        <v>246</v>
      </c>
      <c r="D5174" s="116" t="s">
        <v>128</v>
      </c>
      <c r="E5174" s="117" t="str">
        <f t="shared" si="80"/>
        <v>2092</v>
      </c>
      <c r="F5174" s="118" t="str">
        <f>VLOOKUP($E5174,[5]Plan2!$A$5:$D$703,1,FALSE)</f>
        <v>2092</v>
      </c>
      <c r="G5174" s="118" t="str">
        <f>VLOOKUP($E5174,[5]Plan2!$A$5:$D$703,2,FALSE)</f>
        <v>Fabricação de defensivos, desinfestantes, tintas e químicos diversos</v>
      </c>
      <c r="H5174" s="118" t="str">
        <f>VLOOKUP($E5174,[5]Plan2!$A$5:$D$703,3,FALSE)</f>
        <v>2051</v>
      </c>
      <c r="I5174" s="118" t="str">
        <f>VLOOKUP($E5174,[5]Plan2!$A$5:$D$703,4,FALSE)</f>
        <v>Fabricação de defensivos agrícolas</v>
      </c>
    </row>
    <row r="5175" spans="1:9" ht="16">
      <c r="A5175" s="117" t="s">
        <v>12052</v>
      </c>
      <c r="B5175" s="118" t="s">
        <v>12053</v>
      </c>
      <c r="C5175" s="116" t="s">
        <v>246</v>
      </c>
      <c r="D5175" s="116" t="s">
        <v>128</v>
      </c>
      <c r="E5175" s="117" t="str">
        <f t="shared" si="80"/>
        <v>2092</v>
      </c>
      <c r="F5175" s="118" t="str">
        <f>VLOOKUP($E5175,[5]Plan2!$A$5:$D$703,1,FALSE)</f>
        <v>2092</v>
      </c>
      <c r="G5175" s="118" t="str">
        <f>VLOOKUP($E5175,[5]Plan2!$A$5:$D$703,2,FALSE)</f>
        <v>Fabricação de defensivos, desinfestantes, tintas e químicos diversos</v>
      </c>
      <c r="H5175" s="118" t="str">
        <f>VLOOKUP($E5175,[5]Plan2!$A$5:$D$703,3,FALSE)</f>
        <v>2051</v>
      </c>
      <c r="I5175" s="118" t="str">
        <f>VLOOKUP($E5175,[5]Plan2!$A$5:$D$703,4,FALSE)</f>
        <v>Fabricação de defensivos agrícolas</v>
      </c>
    </row>
    <row r="5176" spans="1:9" ht="16">
      <c r="A5176" s="117" t="s">
        <v>12054</v>
      </c>
      <c r="B5176" s="118" t="s">
        <v>12055</v>
      </c>
      <c r="C5176" s="116" t="s">
        <v>246</v>
      </c>
      <c r="D5176" s="116" t="s">
        <v>128</v>
      </c>
      <c r="E5176" s="117" t="str">
        <f t="shared" si="80"/>
        <v>2092</v>
      </c>
      <c r="F5176" s="118" t="str">
        <f>VLOOKUP($E5176,[5]Plan2!$A$5:$D$703,1,FALSE)</f>
        <v>2092</v>
      </c>
      <c r="G5176" s="118" t="str">
        <f>VLOOKUP($E5176,[5]Plan2!$A$5:$D$703,2,FALSE)</f>
        <v>Fabricação de defensivos, desinfestantes, tintas e químicos diversos</v>
      </c>
      <c r="H5176" s="118" t="str">
        <f>VLOOKUP($E5176,[5]Plan2!$A$5:$D$703,3,FALSE)</f>
        <v>2051</v>
      </c>
      <c r="I5176" s="118" t="str">
        <f>VLOOKUP($E5176,[5]Plan2!$A$5:$D$703,4,FALSE)</f>
        <v>Fabricação de defensivos agrícolas</v>
      </c>
    </row>
    <row r="5177" spans="1:9" ht="16">
      <c r="A5177" s="117" t="s">
        <v>12056</v>
      </c>
      <c r="B5177" s="118" t="s">
        <v>12057</v>
      </c>
      <c r="C5177" s="116" t="s">
        <v>246</v>
      </c>
      <c r="D5177" s="116" t="s">
        <v>128</v>
      </c>
      <c r="E5177" s="117" t="str">
        <f t="shared" si="80"/>
        <v>2092</v>
      </c>
      <c r="F5177" s="118" t="str">
        <f>VLOOKUP($E5177,[5]Plan2!$A$5:$D$703,1,FALSE)</f>
        <v>2092</v>
      </c>
      <c r="G5177" s="118" t="str">
        <f>VLOOKUP($E5177,[5]Plan2!$A$5:$D$703,2,FALSE)</f>
        <v>Fabricação de defensivos, desinfestantes, tintas e químicos diversos</v>
      </c>
      <c r="H5177" s="118" t="str">
        <f>VLOOKUP($E5177,[5]Plan2!$A$5:$D$703,3,FALSE)</f>
        <v>2051</v>
      </c>
      <c r="I5177" s="118" t="str">
        <f>VLOOKUP($E5177,[5]Plan2!$A$5:$D$703,4,FALSE)</f>
        <v>Fabricação de defensivos agrícolas</v>
      </c>
    </row>
    <row r="5178" spans="1:9" ht="16">
      <c r="A5178" s="117" t="s">
        <v>12058</v>
      </c>
      <c r="B5178" s="118" t="s">
        <v>12059</v>
      </c>
      <c r="C5178" s="116" t="s">
        <v>246</v>
      </c>
      <c r="D5178" s="116" t="s">
        <v>128</v>
      </c>
      <c r="E5178" s="117" t="str">
        <f t="shared" si="80"/>
        <v>2092</v>
      </c>
      <c r="F5178" s="118" t="str">
        <f>VLOOKUP($E5178,[5]Plan2!$A$5:$D$703,1,FALSE)</f>
        <v>2092</v>
      </c>
      <c r="G5178" s="118" t="str">
        <f>VLOOKUP($E5178,[5]Plan2!$A$5:$D$703,2,FALSE)</f>
        <v>Fabricação de defensivos, desinfestantes, tintas e químicos diversos</v>
      </c>
      <c r="H5178" s="118" t="str">
        <f>VLOOKUP($E5178,[5]Plan2!$A$5:$D$703,3,FALSE)</f>
        <v>2051</v>
      </c>
      <c r="I5178" s="118" t="str">
        <f>VLOOKUP($E5178,[5]Plan2!$A$5:$D$703,4,FALSE)</f>
        <v>Fabricação de defensivos agrícolas</v>
      </c>
    </row>
    <row r="5179" spans="1:9" ht="16">
      <c r="A5179" s="117" t="s">
        <v>12060</v>
      </c>
      <c r="B5179" s="118" t="s">
        <v>12061</v>
      </c>
      <c r="C5179" s="116" t="s">
        <v>246</v>
      </c>
      <c r="D5179" s="116" t="s">
        <v>128</v>
      </c>
      <c r="E5179" s="117" t="str">
        <f t="shared" si="80"/>
        <v>2092</v>
      </c>
      <c r="F5179" s="118" t="str">
        <f>VLOOKUP($E5179,[5]Plan2!$A$5:$D$703,1,FALSE)</f>
        <v>2092</v>
      </c>
      <c r="G5179" s="118" t="str">
        <f>VLOOKUP($E5179,[5]Plan2!$A$5:$D$703,2,FALSE)</f>
        <v>Fabricação de defensivos, desinfestantes, tintas e químicos diversos</v>
      </c>
      <c r="H5179" s="118" t="str">
        <f>VLOOKUP($E5179,[5]Plan2!$A$5:$D$703,3,FALSE)</f>
        <v>2051</v>
      </c>
      <c r="I5179" s="118" t="str">
        <f>VLOOKUP($E5179,[5]Plan2!$A$5:$D$703,4,FALSE)</f>
        <v>Fabricação de defensivos agrícolas</v>
      </c>
    </row>
    <row r="5180" spans="1:9" ht="16">
      <c r="A5180" s="117" t="s">
        <v>12062</v>
      </c>
      <c r="B5180" s="118" t="s">
        <v>12063</v>
      </c>
      <c r="C5180" s="116" t="s">
        <v>246</v>
      </c>
      <c r="D5180" s="116" t="s">
        <v>128</v>
      </c>
      <c r="E5180" s="117" t="str">
        <f t="shared" si="80"/>
        <v>2092</v>
      </c>
      <c r="F5180" s="118" t="str">
        <f>VLOOKUP($E5180,[5]Plan2!$A$5:$D$703,1,FALSE)</f>
        <v>2092</v>
      </c>
      <c r="G5180" s="118" t="str">
        <f>VLOOKUP($E5180,[5]Plan2!$A$5:$D$703,2,FALSE)</f>
        <v>Fabricação de defensivos, desinfestantes, tintas e químicos diversos</v>
      </c>
      <c r="H5180" s="118" t="str">
        <f>VLOOKUP($E5180,[5]Plan2!$A$5:$D$703,3,FALSE)</f>
        <v>2051</v>
      </c>
      <c r="I5180" s="118" t="str">
        <f>VLOOKUP($E5180,[5]Plan2!$A$5:$D$703,4,FALSE)</f>
        <v>Fabricação de defensivos agrícolas</v>
      </c>
    </row>
    <row r="5181" spans="1:9" ht="16">
      <c r="A5181" s="117" t="s">
        <v>12064</v>
      </c>
      <c r="B5181" s="118" t="s">
        <v>12065</v>
      </c>
      <c r="C5181" s="116" t="s">
        <v>246</v>
      </c>
      <c r="D5181" s="116" t="s">
        <v>128</v>
      </c>
      <c r="E5181" s="117" t="str">
        <f t="shared" si="80"/>
        <v>2092</v>
      </c>
      <c r="F5181" s="118" t="str">
        <f>VLOOKUP($E5181,[5]Plan2!$A$5:$D$703,1,FALSE)</f>
        <v>2092</v>
      </c>
      <c r="G5181" s="118" t="str">
        <f>VLOOKUP($E5181,[5]Plan2!$A$5:$D$703,2,FALSE)</f>
        <v>Fabricação de defensivos, desinfestantes, tintas e químicos diversos</v>
      </c>
      <c r="H5181" s="118" t="str">
        <f>VLOOKUP($E5181,[5]Plan2!$A$5:$D$703,3,FALSE)</f>
        <v>2051</v>
      </c>
      <c r="I5181" s="118" t="str">
        <f>VLOOKUP($E5181,[5]Plan2!$A$5:$D$703,4,FALSE)</f>
        <v>Fabricação de defensivos agrícolas</v>
      </c>
    </row>
    <row r="5182" spans="1:9" ht="16">
      <c r="A5182" s="117" t="s">
        <v>12066</v>
      </c>
      <c r="B5182" s="118" t="s">
        <v>12067</v>
      </c>
      <c r="C5182" s="116" t="s">
        <v>246</v>
      </c>
      <c r="D5182" s="116" t="s">
        <v>128</v>
      </c>
      <c r="E5182" s="117" t="str">
        <f t="shared" si="80"/>
        <v>2092</v>
      </c>
      <c r="F5182" s="118" t="str">
        <f>VLOOKUP($E5182,[5]Plan2!$A$5:$D$703,1,FALSE)</f>
        <v>2092</v>
      </c>
      <c r="G5182" s="118" t="str">
        <f>VLOOKUP($E5182,[5]Plan2!$A$5:$D$703,2,FALSE)</f>
        <v>Fabricação de defensivos, desinfestantes, tintas e químicos diversos</v>
      </c>
      <c r="H5182" s="118" t="str">
        <f>VLOOKUP($E5182,[5]Plan2!$A$5:$D$703,3,FALSE)</f>
        <v>2051</v>
      </c>
      <c r="I5182" s="118" t="str">
        <f>VLOOKUP($E5182,[5]Plan2!$A$5:$D$703,4,FALSE)</f>
        <v>Fabricação de defensivos agrícolas</v>
      </c>
    </row>
    <row r="5183" spans="1:9" ht="16">
      <c r="A5183" s="117" t="s">
        <v>12068</v>
      </c>
      <c r="B5183" s="118" t="s">
        <v>12069</v>
      </c>
      <c r="C5183" s="116" t="s">
        <v>246</v>
      </c>
      <c r="D5183" s="116" t="s">
        <v>128</v>
      </c>
      <c r="E5183" s="117" t="str">
        <f t="shared" si="80"/>
        <v>2092</v>
      </c>
      <c r="F5183" s="118" t="str">
        <f>VLOOKUP($E5183,[5]Plan2!$A$5:$D$703,1,FALSE)</f>
        <v>2092</v>
      </c>
      <c r="G5183" s="118" t="str">
        <f>VLOOKUP($E5183,[5]Plan2!$A$5:$D$703,2,FALSE)</f>
        <v>Fabricação de defensivos, desinfestantes, tintas e químicos diversos</v>
      </c>
      <c r="H5183" s="118" t="str">
        <f>VLOOKUP($E5183,[5]Plan2!$A$5:$D$703,3,FALSE)</f>
        <v>2051</v>
      </c>
      <c r="I5183" s="118" t="str">
        <f>VLOOKUP($E5183,[5]Plan2!$A$5:$D$703,4,FALSE)</f>
        <v>Fabricação de defensivos agrícolas</v>
      </c>
    </row>
    <row r="5184" spans="1:9" ht="16">
      <c r="A5184" s="117" t="s">
        <v>12070</v>
      </c>
      <c r="B5184" s="118" t="s">
        <v>12071</v>
      </c>
      <c r="C5184" s="116" t="s">
        <v>246</v>
      </c>
      <c r="D5184" s="116" t="s">
        <v>128</v>
      </c>
      <c r="E5184" s="117" t="str">
        <f t="shared" si="80"/>
        <v>2092</v>
      </c>
      <c r="F5184" s="118" t="str">
        <f>VLOOKUP($E5184,[5]Plan2!$A$5:$D$703,1,FALSE)</f>
        <v>2092</v>
      </c>
      <c r="G5184" s="118" t="str">
        <f>VLOOKUP($E5184,[5]Plan2!$A$5:$D$703,2,FALSE)</f>
        <v>Fabricação de defensivos, desinfestantes, tintas e químicos diversos</v>
      </c>
      <c r="H5184" s="118" t="str">
        <f>VLOOKUP($E5184,[5]Plan2!$A$5:$D$703,3,FALSE)</f>
        <v>2051</v>
      </c>
      <c r="I5184" s="118" t="str">
        <f>VLOOKUP($E5184,[5]Plan2!$A$5:$D$703,4,FALSE)</f>
        <v>Fabricação de defensivos agrícolas</v>
      </c>
    </row>
    <row r="5185" spans="1:9" ht="16">
      <c r="A5185" s="117" t="s">
        <v>12072</v>
      </c>
      <c r="B5185" s="118" t="s">
        <v>12073</v>
      </c>
      <c r="C5185" s="116" t="s">
        <v>246</v>
      </c>
      <c r="D5185" s="116" t="s">
        <v>128</v>
      </c>
      <c r="E5185" s="117" t="str">
        <f t="shared" si="80"/>
        <v>2092</v>
      </c>
      <c r="F5185" s="118" t="str">
        <f>VLOOKUP($E5185,[5]Plan2!$A$5:$D$703,1,FALSE)</f>
        <v>2092</v>
      </c>
      <c r="G5185" s="118" t="str">
        <f>VLOOKUP($E5185,[5]Plan2!$A$5:$D$703,2,FALSE)</f>
        <v>Fabricação de defensivos, desinfestantes, tintas e químicos diversos</v>
      </c>
      <c r="H5185" s="118" t="str">
        <f>VLOOKUP($E5185,[5]Plan2!$A$5:$D$703,3,FALSE)</f>
        <v>2051</v>
      </c>
      <c r="I5185" s="118" t="str">
        <f>VLOOKUP($E5185,[5]Plan2!$A$5:$D$703,4,FALSE)</f>
        <v>Fabricação de defensivos agrícolas</v>
      </c>
    </row>
    <row r="5186" spans="1:9" ht="16">
      <c r="A5186" s="117" t="s">
        <v>12074</v>
      </c>
      <c r="B5186" s="118" t="s">
        <v>12075</v>
      </c>
      <c r="C5186" s="116" t="s">
        <v>246</v>
      </c>
      <c r="D5186" s="116" t="s">
        <v>128</v>
      </c>
      <c r="E5186" s="117" t="str">
        <f t="shared" si="80"/>
        <v>2092</v>
      </c>
      <c r="F5186" s="118" t="str">
        <f>VLOOKUP($E5186,[5]Plan2!$A$5:$D$703,1,FALSE)</f>
        <v>2092</v>
      </c>
      <c r="G5186" s="118" t="str">
        <f>VLOOKUP($E5186,[5]Plan2!$A$5:$D$703,2,FALSE)</f>
        <v>Fabricação de defensivos, desinfestantes, tintas e químicos diversos</v>
      </c>
      <c r="H5186" s="118" t="str">
        <f>VLOOKUP($E5186,[5]Plan2!$A$5:$D$703,3,FALSE)</f>
        <v>2051</v>
      </c>
      <c r="I5186" s="118" t="str">
        <f>VLOOKUP($E5186,[5]Plan2!$A$5:$D$703,4,FALSE)</f>
        <v>Fabricação de defensivos agrícolas</v>
      </c>
    </row>
    <row r="5187" spans="1:9" ht="16">
      <c r="A5187" s="117" t="s">
        <v>12076</v>
      </c>
      <c r="B5187" s="118" t="s">
        <v>12077</v>
      </c>
      <c r="C5187" s="116" t="s">
        <v>246</v>
      </c>
      <c r="D5187" s="116" t="s">
        <v>128</v>
      </c>
      <c r="E5187" s="117" t="str">
        <f t="shared" ref="E5187:E5250" si="81">LEFT(C5187,4)</f>
        <v>2092</v>
      </c>
      <c r="F5187" s="118" t="str">
        <f>VLOOKUP($E5187,[5]Plan2!$A$5:$D$703,1,FALSE)</f>
        <v>2092</v>
      </c>
      <c r="G5187" s="118" t="str">
        <f>VLOOKUP($E5187,[5]Plan2!$A$5:$D$703,2,FALSE)</f>
        <v>Fabricação de defensivos, desinfestantes, tintas e químicos diversos</v>
      </c>
      <c r="H5187" s="118" t="str">
        <f>VLOOKUP($E5187,[5]Plan2!$A$5:$D$703,3,FALSE)</f>
        <v>2051</v>
      </c>
      <c r="I5187" s="118" t="str">
        <f>VLOOKUP($E5187,[5]Plan2!$A$5:$D$703,4,FALSE)</f>
        <v>Fabricação de defensivos agrícolas</v>
      </c>
    </row>
    <row r="5188" spans="1:9" ht="16">
      <c r="A5188" s="117" t="s">
        <v>12078</v>
      </c>
      <c r="B5188" s="118" t="s">
        <v>12079</v>
      </c>
      <c r="C5188" s="116" t="s">
        <v>246</v>
      </c>
      <c r="D5188" s="116" t="s">
        <v>128</v>
      </c>
      <c r="E5188" s="117" t="str">
        <f t="shared" si="81"/>
        <v>2092</v>
      </c>
      <c r="F5188" s="118" t="str">
        <f>VLOOKUP($E5188,[5]Plan2!$A$5:$D$703,1,FALSE)</f>
        <v>2092</v>
      </c>
      <c r="G5188" s="118" t="str">
        <f>VLOOKUP($E5188,[5]Plan2!$A$5:$D$703,2,FALSE)</f>
        <v>Fabricação de defensivos, desinfestantes, tintas e químicos diversos</v>
      </c>
      <c r="H5188" s="118" t="str">
        <f>VLOOKUP($E5188,[5]Plan2!$A$5:$D$703,3,FALSE)</f>
        <v>2051</v>
      </c>
      <c r="I5188" s="118" t="str">
        <f>VLOOKUP($E5188,[5]Plan2!$A$5:$D$703,4,FALSE)</f>
        <v>Fabricação de defensivos agrícolas</v>
      </c>
    </row>
    <row r="5189" spans="1:9" ht="16">
      <c r="A5189" s="117" t="s">
        <v>12080</v>
      </c>
      <c r="B5189" s="118" t="s">
        <v>12081</v>
      </c>
      <c r="C5189" s="116" t="s">
        <v>246</v>
      </c>
      <c r="D5189" s="116" t="s">
        <v>128</v>
      </c>
      <c r="E5189" s="117" t="str">
        <f t="shared" si="81"/>
        <v>2092</v>
      </c>
      <c r="F5189" s="118" t="str">
        <f>VLOOKUP($E5189,[5]Plan2!$A$5:$D$703,1,FALSE)</f>
        <v>2092</v>
      </c>
      <c r="G5189" s="118" t="str">
        <f>VLOOKUP($E5189,[5]Plan2!$A$5:$D$703,2,FALSE)</f>
        <v>Fabricação de defensivos, desinfestantes, tintas e químicos diversos</v>
      </c>
      <c r="H5189" s="118" t="str">
        <f>VLOOKUP($E5189,[5]Plan2!$A$5:$D$703,3,FALSE)</f>
        <v>2051</v>
      </c>
      <c r="I5189" s="118" t="str">
        <f>VLOOKUP($E5189,[5]Plan2!$A$5:$D$703,4,FALSE)</f>
        <v>Fabricação de defensivos agrícolas</v>
      </c>
    </row>
    <row r="5190" spans="1:9" ht="16">
      <c r="A5190" s="117" t="s">
        <v>12082</v>
      </c>
      <c r="B5190" s="118" t="s">
        <v>12083</v>
      </c>
      <c r="C5190" s="116" t="s">
        <v>246</v>
      </c>
      <c r="D5190" s="116" t="s">
        <v>128</v>
      </c>
      <c r="E5190" s="117" t="str">
        <f t="shared" si="81"/>
        <v>2092</v>
      </c>
      <c r="F5190" s="118" t="str">
        <f>VLOOKUP($E5190,[5]Plan2!$A$5:$D$703,1,FALSE)</f>
        <v>2092</v>
      </c>
      <c r="G5190" s="118" t="str">
        <f>VLOOKUP($E5190,[5]Plan2!$A$5:$D$703,2,FALSE)</f>
        <v>Fabricação de defensivos, desinfestantes, tintas e químicos diversos</v>
      </c>
      <c r="H5190" s="118" t="str">
        <f>VLOOKUP($E5190,[5]Plan2!$A$5:$D$703,3,FALSE)</f>
        <v>2051</v>
      </c>
      <c r="I5190" s="118" t="str">
        <f>VLOOKUP($E5190,[5]Plan2!$A$5:$D$703,4,FALSE)</f>
        <v>Fabricação de defensivos agrícolas</v>
      </c>
    </row>
    <row r="5191" spans="1:9" ht="16">
      <c r="A5191" s="117" t="s">
        <v>12084</v>
      </c>
      <c r="B5191" s="118" t="s">
        <v>12085</v>
      </c>
      <c r="C5191" s="116" t="s">
        <v>246</v>
      </c>
      <c r="D5191" s="116" t="s">
        <v>128</v>
      </c>
      <c r="E5191" s="117" t="str">
        <f t="shared" si="81"/>
        <v>2092</v>
      </c>
      <c r="F5191" s="118" t="str">
        <f>VLOOKUP($E5191,[5]Plan2!$A$5:$D$703,1,FALSE)</f>
        <v>2092</v>
      </c>
      <c r="G5191" s="118" t="str">
        <f>VLOOKUP($E5191,[5]Plan2!$A$5:$D$703,2,FALSE)</f>
        <v>Fabricação de defensivos, desinfestantes, tintas e químicos diversos</v>
      </c>
      <c r="H5191" s="118" t="str">
        <f>VLOOKUP($E5191,[5]Plan2!$A$5:$D$703,3,FALSE)</f>
        <v>2051</v>
      </c>
      <c r="I5191" s="118" t="str">
        <f>VLOOKUP($E5191,[5]Plan2!$A$5:$D$703,4,FALSE)</f>
        <v>Fabricação de defensivos agrícolas</v>
      </c>
    </row>
    <row r="5192" spans="1:9" ht="16">
      <c r="A5192" s="117" t="s">
        <v>12086</v>
      </c>
      <c r="B5192" s="118" t="s">
        <v>12087</v>
      </c>
      <c r="C5192" s="116" t="s">
        <v>246</v>
      </c>
      <c r="D5192" s="116" t="s">
        <v>128</v>
      </c>
      <c r="E5192" s="117" t="str">
        <f t="shared" si="81"/>
        <v>2092</v>
      </c>
      <c r="F5192" s="118" t="str">
        <f>VLOOKUP($E5192,[5]Plan2!$A$5:$D$703,1,FALSE)</f>
        <v>2092</v>
      </c>
      <c r="G5192" s="118" t="str">
        <f>VLOOKUP($E5192,[5]Plan2!$A$5:$D$703,2,FALSE)</f>
        <v>Fabricação de defensivos, desinfestantes, tintas e químicos diversos</v>
      </c>
      <c r="H5192" s="118" t="str">
        <f>VLOOKUP($E5192,[5]Plan2!$A$5:$D$703,3,FALSE)</f>
        <v>2051</v>
      </c>
      <c r="I5192" s="118" t="str">
        <f>VLOOKUP($E5192,[5]Plan2!$A$5:$D$703,4,FALSE)</f>
        <v>Fabricação de defensivos agrícolas</v>
      </c>
    </row>
    <row r="5193" spans="1:9" ht="16">
      <c r="A5193" s="117" t="s">
        <v>12088</v>
      </c>
      <c r="B5193" s="118" t="s">
        <v>12089</v>
      </c>
      <c r="C5193" s="116" t="s">
        <v>246</v>
      </c>
      <c r="D5193" s="116" t="s">
        <v>128</v>
      </c>
      <c r="E5193" s="117" t="str">
        <f t="shared" si="81"/>
        <v>2092</v>
      </c>
      <c r="F5193" s="118" t="str">
        <f>VLOOKUP($E5193,[5]Plan2!$A$5:$D$703,1,FALSE)</f>
        <v>2092</v>
      </c>
      <c r="G5193" s="118" t="str">
        <f>VLOOKUP($E5193,[5]Plan2!$A$5:$D$703,2,FALSE)</f>
        <v>Fabricação de defensivos, desinfestantes, tintas e químicos diversos</v>
      </c>
      <c r="H5193" s="118" t="str">
        <f>VLOOKUP($E5193,[5]Plan2!$A$5:$D$703,3,FALSE)</f>
        <v>2051</v>
      </c>
      <c r="I5193" s="118" t="str">
        <f>VLOOKUP($E5193,[5]Plan2!$A$5:$D$703,4,FALSE)</f>
        <v>Fabricação de defensivos agrícolas</v>
      </c>
    </row>
    <row r="5194" spans="1:9" ht="16">
      <c r="A5194" s="117" t="s">
        <v>12090</v>
      </c>
      <c r="B5194" s="118" t="s">
        <v>12077</v>
      </c>
      <c r="C5194" s="116" t="s">
        <v>246</v>
      </c>
      <c r="D5194" s="116" t="s">
        <v>128</v>
      </c>
      <c r="E5194" s="117" t="str">
        <f t="shared" si="81"/>
        <v>2092</v>
      </c>
      <c r="F5194" s="118" t="str">
        <f>VLOOKUP($E5194,[5]Plan2!$A$5:$D$703,1,FALSE)</f>
        <v>2092</v>
      </c>
      <c r="G5194" s="118" t="str">
        <f>VLOOKUP($E5194,[5]Plan2!$A$5:$D$703,2,FALSE)</f>
        <v>Fabricação de defensivos, desinfestantes, tintas e químicos diversos</v>
      </c>
      <c r="H5194" s="118" t="str">
        <f>VLOOKUP($E5194,[5]Plan2!$A$5:$D$703,3,FALSE)</f>
        <v>2051</v>
      </c>
      <c r="I5194" s="118" t="str">
        <f>VLOOKUP($E5194,[5]Plan2!$A$5:$D$703,4,FALSE)</f>
        <v>Fabricação de defensivos agrícolas</v>
      </c>
    </row>
    <row r="5195" spans="1:9" ht="16">
      <c r="A5195" s="117" t="s">
        <v>12091</v>
      </c>
      <c r="B5195" s="118" t="s">
        <v>12079</v>
      </c>
      <c r="C5195" s="116" t="s">
        <v>246</v>
      </c>
      <c r="D5195" s="116" t="s">
        <v>128</v>
      </c>
      <c r="E5195" s="117" t="str">
        <f t="shared" si="81"/>
        <v>2092</v>
      </c>
      <c r="F5195" s="118" t="str">
        <f>VLOOKUP($E5195,[5]Plan2!$A$5:$D$703,1,FALSE)</f>
        <v>2092</v>
      </c>
      <c r="G5195" s="118" t="str">
        <f>VLOOKUP($E5195,[5]Plan2!$A$5:$D$703,2,FALSE)</f>
        <v>Fabricação de defensivos, desinfestantes, tintas e químicos diversos</v>
      </c>
      <c r="H5195" s="118" t="str">
        <f>VLOOKUP($E5195,[5]Plan2!$A$5:$D$703,3,FALSE)</f>
        <v>2051</v>
      </c>
      <c r="I5195" s="118" t="str">
        <f>VLOOKUP($E5195,[5]Plan2!$A$5:$D$703,4,FALSE)</f>
        <v>Fabricação de defensivos agrícolas</v>
      </c>
    </row>
    <row r="5196" spans="1:9" ht="16">
      <c r="A5196" s="117" t="s">
        <v>12092</v>
      </c>
      <c r="B5196" s="118" t="s">
        <v>12093</v>
      </c>
      <c r="C5196" s="116" t="s">
        <v>246</v>
      </c>
      <c r="D5196" s="116" t="s">
        <v>128</v>
      </c>
      <c r="E5196" s="117" t="str">
        <f t="shared" si="81"/>
        <v>2092</v>
      </c>
      <c r="F5196" s="118" t="str">
        <f>VLOOKUP($E5196,[5]Plan2!$A$5:$D$703,1,FALSE)</f>
        <v>2092</v>
      </c>
      <c r="G5196" s="118" t="str">
        <f>VLOOKUP($E5196,[5]Plan2!$A$5:$D$703,2,FALSE)</f>
        <v>Fabricação de defensivos, desinfestantes, tintas e químicos diversos</v>
      </c>
      <c r="H5196" s="118" t="str">
        <f>VLOOKUP($E5196,[5]Plan2!$A$5:$D$703,3,FALSE)</f>
        <v>2051</v>
      </c>
      <c r="I5196" s="118" t="str">
        <f>VLOOKUP($E5196,[5]Plan2!$A$5:$D$703,4,FALSE)</f>
        <v>Fabricação de defensivos agrícolas</v>
      </c>
    </row>
    <row r="5197" spans="1:9" ht="16">
      <c r="A5197" s="117" t="s">
        <v>12094</v>
      </c>
      <c r="B5197" s="118" t="s">
        <v>12095</v>
      </c>
      <c r="C5197" s="116" t="s">
        <v>246</v>
      </c>
      <c r="D5197" s="116" t="s">
        <v>128</v>
      </c>
      <c r="E5197" s="117" t="str">
        <f t="shared" si="81"/>
        <v>2092</v>
      </c>
      <c r="F5197" s="118" t="str">
        <f>VLOOKUP($E5197,[5]Plan2!$A$5:$D$703,1,FALSE)</f>
        <v>2092</v>
      </c>
      <c r="G5197" s="118" t="str">
        <f>VLOOKUP($E5197,[5]Plan2!$A$5:$D$703,2,FALSE)</f>
        <v>Fabricação de defensivos, desinfestantes, tintas e químicos diversos</v>
      </c>
      <c r="H5197" s="118" t="str">
        <f>VLOOKUP($E5197,[5]Plan2!$A$5:$D$703,3,FALSE)</f>
        <v>2051</v>
      </c>
      <c r="I5197" s="118" t="str">
        <f>VLOOKUP($E5197,[5]Plan2!$A$5:$D$703,4,FALSE)</f>
        <v>Fabricação de defensivos agrícolas</v>
      </c>
    </row>
    <row r="5198" spans="1:9" ht="16">
      <c r="A5198" s="117" t="s">
        <v>12096</v>
      </c>
      <c r="B5198" s="118" t="s">
        <v>12097</v>
      </c>
      <c r="C5198" s="116" t="s">
        <v>246</v>
      </c>
      <c r="D5198" s="116" t="s">
        <v>128</v>
      </c>
      <c r="E5198" s="117" t="str">
        <f t="shared" si="81"/>
        <v>2092</v>
      </c>
      <c r="F5198" s="118" t="str">
        <f>VLOOKUP($E5198,[5]Plan2!$A$5:$D$703,1,FALSE)</f>
        <v>2092</v>
      </c>
      <c r="G5198" s="118" t="str">
        <f>VLOOKUP($E5198,[5]Plan2!$A$5:$D$703,2,FALSE)</f>
        <v>Fabricação de defensivos, desinfestantes, tintas e químicos diversos</v>
      </c>
      <c r="H5198" s="118" t="str">
        <f>VLOOKUP($E5198,[5]Plan2!$A$5:$D$703,3,FALSE)</f>
        <v>2051</v>
      </c>
      <c r="I5198" s="118" t="str">
        <f>VLOOKUP($E5198,[5]Plan2!$A$5:$D$703,4,FALSE)</f>
        <v>Fabricação de defensivos agrícolas</v>
      </c>
    </row>
    <row r="5199" spans="1:9" ht="16">
      <c r="A5199" s="117" t="s">
        <v>12098</v>
      </c>
      <c r="B5199" s="118" t="s">
        <v>12099</v>
      </c>
      <c r="C5199" s="116" t="s">
        <v>246</v>
      </c>
      <c r="D5199" s="116" t="s">
        <v>128</v>
      </c>
      <c r="E5199" s="117" t="str">
        <f t="shared" si="81"/>
        <v>2092</v>
      </c>
      <c r="F5199" s="118" t="str">
        <f>VLOOKUP($E5199,[5]Plan2!$A$5:$D$703,1,FALSE)</f>
        <v>2092</v>
      </c>
      <c r="G5199" s="118" t="str">
        <f>VLOOKUP($E5199,[5]Plan2!$A$5:$D$703,2,FALSE)</f>
        <v>Fabricação de defensivos, desinfestantes, tintas e químicos diversos</v>
      </c>
      <c r="H5199" s="118" t="str">
        <f>VLOOKUP($E5199,[5]Plan2!$A$5:$D$703,3,FALSE)</f>
        <v>2051</v>
      </c>
      <c r="I5199" s="118" t="str">
        <f>VLOOKUP($E5199,[5]Plan2!$A$5:$D$703,4,FALSE)</f>
        <v>Fabricação de defensivos agrícolas</v>
      </c>
    </row>
    <row r="5200" spans="1:9" ht="16">
      <c r="A5200" s="117" t="s">
        <v>12100</v>
      </c>
      <c r="B5200" s="118" t="s">
        <v>12101</v>
      </c>
      <c r="C5200" s="116" t="s">
        <v>246</v>
      </c>
      <c r="D5200" s="116" t="s">
        <v>128</v>
      </c>
      <c r="E5200" s="117" t="str">
        <f t="shared" si="81"/>
        <v>2092</v>
      </c>
      <c r="F5200" s="118" t="str">
        <f>VLOOKUP($E5200,[5]Plan2!$A$5:$D$703,1,FALSE)</f>
        <v>2092</v>
      </c>
      <c r="G5200" s="118" t="str">
        <f>VLOOKUP($E5200,[5]Plan2!$A$5:$D$703,2,FALSE)</f>
        <v>Fabricação de defensivos, desinfestantes, tintas e químicos diversos</v>
      </c>
      <c r="H5200" s="118" t="str">
        <f>VLOOKUP($E5200,[5]Plan2!$A$5:$D$703,3,FALSE)</f>
        <v>2051</v>
      </c>
      <c r="I5200" s="118" t="str">
        <f>VLOOKUP($E5200,[5]Plan2!$A$5:$D$703,4,FALSE)</f>
        <v>Fabricação de defensivos agrícolas</v>
      </c>
    </row>
    <row r="5201" spans="1:9" ht="16">
      <c r="A5201" s="117" t="s">
        <v>12102</v>
      </c>
      <c r="B5201" s="118" t="s">
        <v>12103</v>
      </c>
      <c r="C5201" s="116" t="s">
        <v>246</v>
      </c>
      <c r="D5201" s="116" t="s">
        <v>128</v>
      </c>
      <c r="E5201" s="117" t="str">
        <f t="shared" si="81"/>
        <v>2092</v>
      </c>
      <c r="F5201" s="118" t="str">
        <f>VLOOKUP($E5201,[5]Plan2!$A$5:$D$703,1,FALSE)</f>
        <v>2092</v>
      </c>
      <c r="G5201" s="118" t="str">
        <f>VLOOKUP($E5201,[5]Plan2!$A$5:$D$703,2,FALSE)</f>
        <v>Fabricação de defensivos, desinfestantes, tintas e químicos diversos</v>
      </c>
      <c r="H5201" s="118" t="str">
        <f>VLOOKUP($E5201,[5]Plan2!$A$5:$D$703,3,FALSE)</f>
        <v>2051</v>
      </c>
      <c r="I5201" s="118" t="str">
        <f>VLOOKUP($E5201,[5]Plan2!$A$5:$D$703,4,FALSE)</f>
        <v>Fabricação de defensivos agrícolas</v>
      </c>
    </row>
    <row r="5202" spans="1:9" ht="16">
      <c r="A5202" s="117" t="s">
        <v>12104</v>
      </c>
      <c r="B5202" s="118" t="s">
        <v>12105</v>
      </c>
      <c r="C5202" s="116" t="s">
        <v>246</v>
      </c>
      <c r="D5202" s="116" t="s">
        <v>128</v>
      </c>
      <c r="E5202" s="117" t="str">
        <f t="shared" si="81"/>
        <v>2092</v>
      </c>
      <c r="F5202" s="118" t="str">
        <f>VLOOKUP($E5202,[5]Plan2!$A$5:$D$703,1,FALSE)</f>
        <v>2092</v>
      </c>
      <c r="G5202" s="118" t="str">
        <f>VLOOKUP($E5202,[5]Plan2!$A$5:$D$703,2,FALSE)</f>
        <v>Fabricação de defensivos, desinfestantes, tintas e químicos diversos</v>
      </c>
      <c r="H5202" s="118" t="str">
        <f>VLOOKUP($E5202,[5]Plan2!$A$5:$D$703,3,FALSE)</f>
        <v>2051</v>
      </c>
      <c r="I5202" s="118" t="str">
        <f>VLOOKUP($E5202,[5]Plan2!$A$5:$D$703,4,FALSE)</f>
        <v>Fabricação de defensivos agrícolas</v>
      </c>
    </row>
    <row r="5203" spans="1:9" ht="16">
      <c r="A5203" s="117" t="s">
        <v>12106</v>
      </c>
      <c r="B5203" s="118" t="s">
        <v>12107</v>
      </c>
      <c r="C5203" s="116" t="s">
        <v>246</v>
      </c>
      <c r="D5203" s="116" t="s">
        <v>128</v>
      </c>
      <c r="E5203" s="117" t="str">
        <f t="shared" si="81"/>
        <v>2092</v>
      </c>
      <c r="F5203" s="118" t="str">
        <f>VLOOKUP($E5203,[5]Plan2!$A$5:$D$703,1,FALSE)</f>
        <v>2092</v>
      </c>
      <c r="G5203" s="118" t="str">
        <f>VLOOKUP($E5203,[5]Plan2!$A$5:$D$703,2,FALSE)</f>
        <v>Fabricação de defensivos, desinfestantes, tintas e químicos diversos</v>
      </c>
      <c r="H5203" s="118" t="str">
        <f>VLOOKUP($E5203,[5]Plan2!$A$5:$D$703,3,FALSE)</f>
        <v>2051</v>
      </c>
      <c r="I5203" s="118" t="str">
        <f>VLOOKUP($E5203,[5]Plan2!$A$5:$D$703,4,FALSE)</f>
        <v>Fabricação de defensivos agrícolas</v>
      </c>
    </row>
    <row r="5204" spans="1:9" ht="16">
      <c r="A5204" s="117" t="s">
        <v>12108</v>
      </c>
      <c r="B5204" s="118" t="s">
        <v>12109</v>
      </c>
      <c r="C5204" s="116" t="s">
        <v>336</v>
      </c>
      <c r="D5204" s="116" t="s">
        <v>247</v>
      </c>
      <c r="E5204" s="117" t="str">
        <f t="shared" si="81"/>
        <v>2092</v>
      </c>
      <c r="F5204" s="118" t="str">
        <f>VLOOKUP($E5204,[5]Plan2!$A$5:$D$703,1,FALSE)</f>
        <v>2092</v>
      </c>
      <c r="G5204" s="118" t="str">
        <f>VLOOKUP($E5204,[5]Plan2!$A$5:$D$703,2,FALSE)</f>
        <v>Fabricação de defensivos, desinfestantes, tintas e químicos diversos</v>
      </c>
      <c r="H5204" s="118" t="str">
        <f>VLOOKUP($E5204,[5]Plan2!$A$5:$D$703,3,FALSE)</f>
        <v>2051</v>
      </c>
      <c r="I5204" s="118" t="str">
        <f>VLOOKUP($E5204,[5]Plan2!$A$5:$D$703,4,FALSE)</f>
        <v>Fabricação de defensivos agrícolas</v>
      </c>
    </row>
    <row r="5205" spans="1:9" ht="16">
      <c r="A5205" s="117" t="s">
        <v>12110</v>
      </c>
      <c r="B5205" s="118" t="s">
        <v>12111</v>
      </c>
      <c r="C5205" s="116" t="s">
        <v>336</v>
      </c>
      <c r="D5205" s="116" t="s">
        <v>247</v>
      </c>
      <c r="E5205" s="117" t="str">
        <f t="shared" si="81"/>
        <v>2092</v>
      </c>
      <c r="F5205" s="118" t="str">
        <f>VLOOKUP($E5205,[5]Plan2!$A$5:$D$703,1,FALSE)</f>
        <v>2092</v>
      </c>
      <c r="G5205" s="118" t="str">
        <f>VLOOKUP($E5205,[5]Plan2!$A$5:$D$703,2,FALSE)</f>
        <v>Fabricação de defensivos, desinfestantes, tintas e químicos diversos</v>
      </c>
      <c r="H5205" s="118" t="str">
        <f>VLOOKUP($E5205,[5]Plan2!$A$5:$D$703,3,FALSE)</f>
        <v>2051</v>
      </c>
      <c r="I5205" s="118" t="str">
        <f>VLOOKUP($E5205,[5]Plan2!$A$5:$D$703,4,FALSE)</f>
        <v>Fabricação de defensivos agrícolas</v>
      </c>
    </row>
    <row r="5206" spans="1:9" ht="16">
      <c r="A5206" s="117" t="s">
        <v>12112</v>
      </c>
      <c r="B5206" s="118" t="s">
        <v>12113</v>
      </c>
      <c r="C5206" s="116" t="s">
        <v>336</v>
      </c>
      <c r="D5206" s="116" t="s">
        <v>247</v>
      </c>
      <c r="E5206" s="117" t="str">
        <f t="shared" si="81"/>
        <v>2092</v>
      </c>
      <c r="F5206" s="118" t="str">
        <f>VLOOKUP($E5206,[5]Plan2!$A$5:$D$703,1,FALSE)</f>
        <v>2092</v>
      </c>
      <c r="G5206" s="118" t="str">
        <f>VLOOKUP($E5206,[5]Plan2!$A$5:$D$703,2,FALSE)</f>
        <v>Fabricação de defensivos, desinfestantes, tintas e químicos diversos</v>
      </c>
      <c r="H5206" s="118" t="str">
        <f>VLOOKUP($E5206,[5]Plan2!$A$5:$D$703,3,FALSE)</f>
        <v>2051</v>
      </c>
      <c r="I5206" s="118" t="str">
        <f>VLOOKUP($E5206,[5]Plan2!$A$5:$D$703,4,FALSE)</f>
        <v>Fabricação de defensivos agrícolas</v>
      </c>
    </row>
    <row r="5207" spans="1:9" ht="16">
      <c r="A5207" s="117" t="s">
        <v>12114</v>
      </c>
      <c r="B5207" s="118" t="s">
        <v>12115</v>
      </c>
      <c r="C5207" s="116" t="s">
        <v>336</v>
      </c>
      <c r="D5207" s="116" t="s">
        <v>247</v>
      </c>
      <c r="E5207" s="117" t="str">
        <f t="shared" si="81"/>
        <v>2092</v>
      </c>
      <c r="F5207" s="118" t="str">
        <f>VLOOKUP($E5207,[5]Plan2!$A$5:$D$703,1,FALSE)</f>
        <v>2092</v>
      </c>
      <c r="G5207" s="118" t="str">
        <f>VLOOKUP($E5207,[5]Plan2!$A$5:$D$703,2,FALSE)</f>
        <v>Fabricação de defensivos, desinfestantes, tintas e químicos diversos</v>
      </c>
      <c r="H5207" s="118" t="str">
        <f>VLOOKUP($E5207,[5]Plan2!$A$5:$D$703,3,FALSE)</f>
        <v>2051</v>
      </c>
      <c r="I5207" s="118" t="str">
        <f>VLOOKUP($E5207,[5]Plan2!$A$5:$D$703,4,FALSE)</f>
        <v>Fabricação de defensivos agrícolas</v>
      </c>
    </row>
    <row r="5208" spans="1:9" ht="16">
      <c r="A5208" s="117" t="s">
        <v>12116</v>
      </c>
      <c r="B5208" s="118" t="s">
        <v>12117</v>
      </c>
      <c r="C5208" s="116" t="s">
        <v>246</v>
      </c>
      <c r="D5208" s="116" t="s">
        <v>128</v>
      </c>
      <c r="E5208" s="117" t="str">
        <f t="shared" si="81"/>
        <v>2092</v>
      </c>
      <c r="F5208" s="118" t="str">
        <f>VLOOKUP($E5208,[5]Plan2!$A$5:$D$703,1,FALSE)</f>
        <v>2092</v>
      </c>
      <c r="G5208" s="118" t="str">
        <f>VLOOKUP($E5208,[5]Plan2!$A$5:$D$703,2,FALSE)</f>
        <v>Fabricação de defensivos, desinfestantes, tintas e químicos diversos</v>
      </c>
      <c r="H5208" s="118" t="str">
        <f>VLOOKUP($E5208,[5]Plan2!$A$5:$D$703,3,FALSE)</f>
        <v>2051</v>
      </c>
      <c r="I5208" s="118" t="str">
        <f>VLOOKUP($E5208,[5]Plan2!$A$5:$D$703,4,FALSE)</f>
        <v>Fabricação de defensivos agrícolas</v>
      </c>
    </row>
    <row r="5209" spans="1:9" ht="16">
      <c r="A5209" s="117" t="s">
        <v>12118</v>
      </c>
      <c r="B5209" s="118" t="s">
        <v>12119</v>
      </c>
      <c r="C5209" s="116" t="s">
        <v>246</v>
      </c>
      <c r="D5209" s="116" t="s">
        <v>128</v>
      </c>
      <c r="E5209" s="117" t="str">
        <f t="shared" si="81"/>
        <v>2092</v>
      </c>
      <c r="F5209" s="118" t="str">
        <f>VLOOKUP($E5209,[5]Plan2!$A$5:$D$703,1,FALSE)</f>
        <v>2092</v>
      </c>
      <c r="G5209" s="118" t="str">
        <f>VLOOKUP($E5209,[5]Plan2!$A$5:$D$703,2,FALSE)</f>
        <v>Fabricação de defensivos, desinfestantes, tintas e químicos diversos</v>
      </c>
      <c r="H5209" s="118" t="str">
        <f>VLOOKUP($E5209,[5]Plan2!$A$5:$D$703,3,FALSE)</f>
        <v>2051</v>
      </c>
      <c r="I5209" s="118" t="str">
        <f>VLOOKUP($E5209,[5]Plan2!$A$5:$D$703,4,FALSE)</f>
        <v>Fabricação de defensivos agrícolas</v>
      </c>
    </row>
    <row r="5210" spans="1:9" ht="16">
      <c r="A5210" s="117" t="s">
        <v>12120</v>
      </c>
      <c r="B5210" s="118" t="s">
        <v>12121</v>
      </c>
      <c r="C5210" s="116" t="s">
        <v>246</v>
      </c>
      <c r="D5210" s="116" t="s">
        <v>128</v>
      </c>
      <c r="E5210" s="117" t="str">
        <f t="shared" si="81"/>
        <v>2092</v>
      </c>
      <c r="F5210" s="118" t="str">
        <f>VLOOKUP($E5210,[5]Plan2!$A$5:$D$703,1,FALSE)</f>
        <v>2092</v>
      </c>
      <c r="G5210" s="118" t="str">
        <f>VLOOKUP($E5210,[5]Plan2!$A$5:$D$703,2,FALSE)</f>
        <v>Fabricação de defensivos, desinfestantes, tintas e químicos diversos</v>
      </c>
      <c r="H5210" s="118" t="str">
        <f>VLOOKUP($E5210,[5]Plan2!$A$5:$D$703,3,FALSE)</f>
        <v>2051</v>
      </c>
      <c r="I5210" s="118" t="str">
        <f>VLOOKUP($E5210,[5]Plan2!$A$5:$D$703,4,FALSE)</f>
        <v>Fabricação de defensivos agrícolas</v>
      </c>
    </row>
    <row r="5211" spans="1:9" ht="16">
      <c r="A5211" s="117" t="s">
        <v>12122</v>
      </c>
      <c r="B5211" s="118" t="s">
        <v>12123</v>
      </c>
      <c r="C5211" s="116" t="s">
        <v>246</v>
      </c>
      <c r="D5211" s="116" t="s">
        <v>128</v>
      </c>
      <c r="E5211" s="117" t="str">
        <f t="shared" si="81"/>
        <v>2092</v>
      </c>
      <c r="F5211" s="118" t="str">
        <f>VLOOKUP($E5211,[5]Plan2!$A$5:$D$703,1,FALSE)</f>
        <v>2092</v>
      </c>
      <c r="G5211" s="118" t="str">
        <f>VLOOKUP($E5211,[5]Plan2!$A$5:$D$703,2,FALSE)</f>
        <v>Fabricação de defensivos, desinfestantes, tintas e químicos diversos</v>
      </c>
      <c r="H5211" s="118" t="str">
        <f>VLOOKUP($E5211,[5]Plan2!$A$5:$D$703,3,FALSE)</f>
        <v>2051</v>
      </c>
      <c r="I5211" s="118" t="str">
        <f>VLOOKUP($E5211,[5]Plan2!$A$5:$D$703,4,FALSE)</f>
        <v>Fabricação de defensivos agrícolas</v>
      </c>
    </row>
    <row r="5212" spans="1:9" ht="16">
      <c r="A5212" s="117" t="s">
        <v>12124</v>
      </c>
      <c r="B5212" s="118" t="s">
        <v>12125</v>
      </c>
      <c r="C5212" s="116" t="s">
        <v>246</v>
      </c>
      <c r="D5212" s="116" t="s">
        <v>128</v>
      </c>
      <c r="E5212" s="117" t="str">
        <f t="shared" si="81"/>
        <v>2092</v>
      </c>
      <c r="F5212" s="118" t="str">
        <f>VLOOKUP($E5212,[5]Plan2!$A$5:$D$703,1,FALSE)</f>
        <v>2092</v>
      </c>
      <c r="G5212" s="118" t="str">
        <f>VLOOKUP($E5212,[5]Plan2!$A$5:$D$703,2,FALSE)</f>
        <v>Fabricação de defensivos, desinfestantes, tintas e químicos diversos</v>
      </c>
      <c r="H5212" s="118" t="str">
        <f>VLOOKUP($E5212,[5]Plan2!$A$5:$D$703,3,FALSE)</f>
        <v>2051</v>
      </c>
      <c r="I5212" s="118" t="str">
        <f>VLOOKUP($E5212,[5]Plan2!$A$5:$D$703,4,FALSE)</f>
        <v>Fabricação de defensivos agrícolas</v>
      </c>
    </row>
    <row r="5213" spans="1:9" ht="16">
      <c r="A5213" s="117" t="s">
        <v>12126</v>
      </c>
      <c r="B5213" s="118" t="s">
        <v>12127</v>
      </c>
      <c r="C5213" s="116" t="s">
        <v>246</v>
      </c>
      <c r="D5213" s="116" t="s">
        <v>128</v>
      </c>
      <c r="E5213" s="117" t="str">
        <f t="shared" si="81"/>
        <v>2092</v>
      </c>
      <c r="F5213" s="118" t="str">
        <f>VLOOKUP($E5213,[5]Plan2!$A$5:$D$703,1,FALSE)</f>
        <v>2092</v>
      </c>
      <c r="G5213" s="118" t="str">
        <f>VLOOKUP($E5213,[5]Plan2!$A$5:$D$703,2,FALSE)</f>
        <v>Fabricação de defensivos, desinfestantes, tintas e químicos diversos</v>
      </c>
      <c r="H5213" s="118" t="str">
        <f>VLOOKUP($E5213,[5]Plan2!$A$5:$D$703,3,FALSE)</f>
        <v>2051</v>
      </c>
      <c r="I5213" s="118" t="str">
        <f>VLOOKUP($E5213,[5]Plan2!$A$5:$D$703,4,FALSE)</f>
        <v>Fabricação de defensivos agrícolas</v>
      </c>
    </row>
    <row r="5214" spans="1:9" ht="16">
      <c r="A5214" s="117" t="s">
        <v>12128</v>
      </c>
      <c r="B5214" s="118" t="s">
        <v>12129</v>
      </c>
      <c r="C5214" s="116" t="s">
        <v>246</v>
      </c>
      <c r="D5214" s="116" t="s">
        <v>128</v>
      </c>
      <c r="E5214" s="117" t="str">
        <f t="shared" si="81"/>
        <v>2092</v>
      </c>
      <c r="F5214" s="118" t="str">
        <f>VLOOKUP($E5214,[5]Plan2!$A$5:$D$703,1,FALSE)</f>
        <v>2092</v>
      </c>
      <c r="G5214" s="118" t="str">
        <f>VLOOKUP($E5214,[5]Plan2!$A$5:$D$703,2,FALSE)</f>
        <v>Fabricação de defensivos, desinfestantes, tintas e químicos diversos</v>
      </c>
      <c r="H5214" s="118" t="str">
        <f>VLOOKUP($E5214,[5]Plan2!$A$5:$D$703,3,FALSE)</f>
        <v>2051</v>
      </c>
      <c r="I5214" s="118" t="str">
        <f>VLOOKUP($E5214,[5]Plan2!$A$5:$D$703,4,FALSE)</f>
        <v>Fabricação de defensivos agrícolas</v>
      </c>
    </row>
    <row r="5215" spans="1:9" ht="16">
      <c r="A5215" s="117" t="s">
        <v>12130</v>
      </c>
      <c r="B5215" s="118" t="s">
        <v>12131</v>
      </c>
      <c r="C5215" s="116" t="s">
        <v>246</v>
      </c>
      <c r="D5215" s="116" t="s">
        <v>128</v>
      </c>
      <c r="E5215" s="117" t="str">
        <f t="shared" si="81"/>
        <v>2092</v>
      </c>
      <c r="F5215" s="118" t="str">
        <f>VLOOKUP($E5215,[5]Plan2!$A$5:$D$703,1,FALSE)</f>
        <v>2092</v>
      </c>
      <c r="G5215" s="118" t="str">
        <f>VLOOKUP($E5215,[5]Plan2!$A$5:$D$703,2,FALSE)</f>
        <v>Fabricação de defensivos, desinfestantes, tintas e químicos diversos</v>
      </c>
      <c r="H5215" s="118" t="str">
        <f>VLOOKUP($E5215,[5]Plan2!$A$5:$D$703,3,FALSE)</f>
        <v>2051</v>
      </c>
      <c r="I5215" s="118" t="str">
        <f>VLOOKUP($E5215,[5]Plan2!$A$5:$D$703,4,FALSE)</f>
        <v>Fabricação de defensivos agrícolas</v>
      </c>
    </row>
    <row r="5216" spans="1:9" ht="16">
      <c r="A5216" s="117" t="s">
        <v>12132</v>
      </c>
      <c r="B5216" s="118" t="s">
        <v>12133</v>
      </c>
      <c r="C5216" s="116" t="s">
        <v>246</v>
      </c>
      <c r="D5216" s="116" t="s">
        <v>128</v>
      </c>
      <c r="E5216" s="117" t="str">
        <f t="shared" si="81"/>
        <v>2092</v>
      </c>
      <c r="F5216" s="118" t="str">
        <f>VLOOKUP($E5216,[5]Plan2!$A$5:$D$703,1,FALSE)</f>
        <v>2092</v>
      </c>
      <c r="G5216" s="118" t="str">
        <f>VLOOKUP($E5216,[5]Plan2!$A$5:$D$703,2,FALSE)</f>
        <v>Fabricação de defensivos, desinfestantes, tintas e químicos diversos</v>
      </c>
      <c r="H5216" s="118" t="str">
        <f>VLOOKUP($E5216,[5]Plan2!$A$5:$D$703,3,FALSE)</f>
        <v>2051</v>
      </c>
      <c r="I5216" s="118" t="str">
        <f>VLOOKUP($E5216,[5]Plan2!$A$5:$D$703,4,FALSE)</f>
        <v>Fabricação de defensivos agrícolas</v>
      </c>
    </row>
    <row r="5217" spans="1:9" ht="16">
      <c r="A5217" s="117" t="s">
        <v>12134</v>
      </c>
      <c r="B5217" s="118" t="s">
        <v>12135</v>
      </c>
      <c r="C5217" s="116" t="s">
        <v>246</v>
      </c>
      <c r="D5217" s="116" t="s">
        <v>128</v>
      </c>
      <c r="E5217" s="117" t="str">
        <f t="shared" si="81"/>
        <v>2092</v>
      </c>
      <c r="F5217" s="118" t="str">
        <f>VLOOKUP($E5217,[5]Plan2!$A$5:$D$703,1,FALSE)</f>
        <v>2092</v>
      </c>
      <c r="G5217" s="118" t="str">
        <f>VLOOKUP($E5217,[5]Plan2!$A$5:$D$703,2,FALSE)</f>
        <v>Fabricação de defensivos, desinfestantes, tintas e químicos diversos</v>
      </c>
      <c r="H5217" s="118" t="str">
        <f>VLOOKUP($E5217,[5]Plan2!$A$5:$D$703,3,FALSE)</f>
        <v>2051</v>
      </c>
      <c r="I5217" s="118" t="str">
        <f>VLOOKUP($E5217,[5]Plan2!$A$5:$D$703,4,FALSE)</f>
        <v>Fabricação de defensivos agrícolas</v>
      </c>
    </row>
    <row r="5218" spans="1:9" ht="16">
      <c r="A5218" s="117" t="s">
        <v>12136</v>
      </c>
      <c r="B5218" s="118" t="s">
        <v>12137</v>
      </c>
      <c r="C5218" s="116" t="s">
        <v>246</v>
      </c>
      <c r="D5218" s="116" t="s">
        <v>128</v>
      </c>
      <c r="E5218" s="117" t="str">
        <f t="shared" si="81"/>
        <v>2092</v>
      </c>
      <c r="F5218" s="118" t="str">
        <f>VLOOKUP($E5218,[5]Plan2!$A$5:$D$703,1,FALSE)</f>
        <v>2092</v>
      </c>
      <c r="G5218" s="118" t="str">
        <f>VLOOKUP($E5218,[5]Plan2!$A$5:$D$703,2,FALSE)</f>
        <v>Fabricação de defensivos, desinfestantes, tintas e químicos diversos</v>
      </c>
      <c r="H5218" s="118" t="str">
        <f>VLOOKUP($E5218,[5]Plan2!$A$5:$D$703,3,FALSE)</f>
        <v>2051</v>
      </c>
      <c r="I5218" s="118" t="str">
        <f>VLOOKUP($E5218,[5]Plan2!$A$5:$D$703,4,FALSE)</f>
        <v>Fabricação de defensivos agrícolas</v>
      </c>
    </row>
    <row r="5219" spans="1:9" ht="16">
      <c r="A5219" s="117" t="s">
        <v>12138</v>
      </c>
      <c r="B5219" s="118" t="s">
        <v>12139</v>
      </c>
      <c r="C5219" s="116" t="s">
        <v>341</v>
      </c>
      <c r="D5219" s="116" t="s">
        <v>254</v>
      </c>
      <c r="E5219" s="117" t="str">
        <f t="shared" si="81"/>
        <v>2300</v>
      </c>
      <c r="F5219" s="118" t="str">
        <f>VLOOKUP($E5219,[5]Plan2!$A$5:$D$703,1,FALSE)</f>
        <v>2300</v>
      </c>
      <c r="G5219" s="118" t="str">
        <f>VLOOKUP($E5219,[5]Plan2!$A$5:$D$703,2,FALSE)</f>
        <v>Fabricação de produtos de minerais não-metálicos</v>
      </c>
      <c r="H5219" s="118" t="str">
        <f>VLOOKUP($E5219,[5]Plan2!$A$5:$D$703,3,FALSE)</f>
        <v>2311</v>
      </c>
      <c r="I5219" s="118" t="str">
        <f>VLOOKUP($E5219,[5]Plan2!$A$5:$D$703,4,FALSE)</f>
        <v>Fabricação de vidro plano e de segurança</v>
      </c>
    </row>
    <row r="5220" spans="1:9" ht="16">
      <c r="A5220" s="117" t="s">
        <v>12140</v>
      </c>
      <c r="B5220" s="118" t="s">
        <v>12141</v>
      </c>
      <c r="C5220" s="116" t="s">
        <v>341</v>
      </c>
      <c r="D5220" s="116" t="s">
        <v>254</v>
      </c>
      <c r="E5220" s="117" t="str">
        <f t="shared" si="81"/>
        <v>2300</v>
      </c>
      <c r="F5220" s="118" t="str">
        <f>VLOOKUP($E5220,[5]Plan2!$A$5:$D$703,1,FALSE)</f>
        <v>2300</v>
      </c>
      <c r="G5220" s="118" t="str">
        <f>VLOOKUP($E5220,[5]Plan2!$A$5:$D$703,2,FALSE)</f>
        <v>Fabricação de produtos de minerais não-metálicos</v>
      </c>
      <c r="H5220" s="118" t="str">
        <f>VLOOKUP($E5220,[5]Plan2!$A$5:$D$703,3,FALSE)</f>
        <v>2311</v>
      </c>
      <c r="I5220" s="118" t="str">
        <f>VLOOKUP($E5220,[5]Plan2!$A$5:$D$703,4,FALSE)</f>
        <v>Fabricação de vidro plano e de segurança</v>
      </c>
    </row>
    <row r="5221" spans="1:9" ht="16">
      <c r="A5221" s="117" t="s">
        <v>12142</v>
      </c>
      <c r="B5221" s="118" t="s">
        <v>12143</v>
      </c>
      <c r="C5221" s="116" t="s">
        <v>341</v>
      </c>
      <c r="D5221" s="116" t="s">
        <v>254</v>
      </c>
      <c r="E5221" s="117" t="str">
        <f t="shared" si="81"/>
        <v>2300</v>
      </c>
      <c r="F5221" s="118" t="str">
        <f>VLOOKUP($E5221,[5]Plan2!$A$5:$D$703,1,FALSE)</f>
        <v>2300</v>
      </c>
      <c r="G5221" s="118" t="str">
        <f>VLOOKUP($E5221,[5]Plan2!$A$5:$D$703,2,FALSE)</f>
        <v>Fabricação de produtos de minerais não-metálicos</v>
      </c>
      <c r="H5221" s="118" t="str">
        <f>VLOOKUP($E5221,[5]Plan2!$A$5:$D$703,3,FALSE)</f>
        <v>2311</v>
      </c>
      <c r="I5221" s="118" t="str">
        <f>VLOOKUP($E5221,[5]Plan2!$A$5:$D$703,4,FALSE)</f>
        <v>Fabricação de vidro plano e de segurança</v>
      </c>
    </row>
    <row r="5222" spans="1:9" ht="16">
      <c r="A5222" s="117" t="s">
        <v>12144</v>
      </c>
      <c r="B5222" s="118" t="s">
        <v>12145</v>
      </c>
      <c r="C5222" s="116" t="s">
        <v>341</v>
      </c>
      <c r="D5222" s="116" t="s">
        <v>254</v>
      </c>
      <c r="E5222" s="117" t="str">
        <f t="shared" si="81"/>
        <v>2300</v>
      </c>
      <c r="F5222" s="118" t="str">
        <f>VLOOKUP($E5222,[5]Plan2!$A$5:$D$703,1,FALSE)</f>
        <v>2300</v>
      </c>
      <c r="G5222" s="118" t="str">
        <f>VLOOKUP($E5222,[5]Plan2!$A$5:$D$703,2,FALSE)</f>
        <v>Fabricação de produtos de minerais não-metálicos</v>
      </c>
      <c r="H5222" s="118" t="str">
        <f>VLOOKUP($E5222,[5]Plan2!$A$5:$D$703,3,FALSE)</f>
        <v>2311</v>
      </c>
      <c r="I5222" s="118" t="str">
        <f>VLOOKUP($E5222,[5]Plan2!$A$5:$D$703,4,FALSE)</f>
        <v>Fabricação de vidro plano e de segurança</v>
      </c>
    </row>
    <row r="5223" spans="1:9" ht="16">
      <c r="A5223" s="117" t="s">
        <v>12146</v>
      </c>
      <c r="B5223" s="118" t="s">
        <v>12147</v>
      </c>
      <c r="C5223" s="116" t="s">
        <v>341</v>
      </c>
      <c r="D5223" s="116" t="s">
        <v>254</v>
      </c>
      <c r="E5223" s="117" t="str">
        <f t="shared" si="81"/>
        <v>2300</v>
      </c>
      <c r="F5223" s="118" t="str">
        <f>VLOOKUP($E5223,[5]Plan2!$A$5:$D$703,1,FALSE)</f>
        <v>2300</v>
      </c>
      <c r="G5223" s="118" t="str">
        <f>VLOOKUP($E5223,[5]Plan2!$A$5:$D$703,2,FALSE)</f>
        <v>Fabricação de produtos de minerais não-metálicos</v>
      </c>
      <c r="H5223" s="118" t="str">
        <f>VLOOKUP($E5223,[5]Plan2!$A$5:$D$703,3,FALSE)</f>
        <v>2311</v>
      </c>
      <c r="I5223" s="118" t="str">
        <f>VLOOKUP($E5223,[5]Plan2!$A$5:$D$703,4,FALSE)</f>
        <v>Fabricação de vidro plano e de segurança</v>
      </c>
    </row>
    <row r="5224" spans="1:9" ht="16">
      <c r="A5224" s="117" t="s">
        <v>12148</v>
      </c>
      <c r="B5224" s="118" t="s">
        <v>12149</v>
      </c>
      <c r="C5224" s="116" t="s">
        <v>341</v>
      </c>
      <c r="D5224" s="116" t="s">
        <v>254</v>
      </c>
      <c r="E5224" s="117" t="str">
        <f t="shared" si="81"/>
        <v>2300</v>
      </c>
      <c r="F5224" s="118" t="str">
        <f>VLOOKUP($E5224,[5]Plan2!$A$5:$D$703,1,FALSE)</f>
        <v>2300</v>
      </c>
      <c r="G5224" s="118" t="str">
        <f>VLOOKUP($E5224,[5]Plan2!$A$5:$D$703,2,FALSE)</f>
        <v>Fabricação de produtos de minerais não-metálicos</v>
      </c>
      <c r="H5224" s="118" t="str">
        <f>VLOOKUP($E5224,[5]Plan2!$A$5:$D$703,3,FALSE)</f>
        <v>2311</v>
      </c>
      <c r="I5224" s="118" t="str">
        <f>VLOOKUP($E5224,[5]Plan2!$A$5:$D$703,4,FALSE)</f>
        <v>Fabricação de vidro plano e de segurança</v>
      </c>
    </row>
    <row r="5225" spans="1:9" ht="16">
      <c r="A5225" s="117" t="s">
        <v>12150</v>
      </c>
      <c r="B5225" s="118" t="s">
        <v>12151</v>
      </c>
      <c r="C5225" s="116" t="s">
        <v>244</v>
      </c>
      <c r="D5225" s="116" t="s">
        <v>243</v>
      </c>
      <c r="E5225" s="117" t="str">
        <f t="shared" si="81"/>
        <v>2091</v>
      </c>
      <c r="F5225" s="118" t="str">
        <f>VLOOKUP($E5225,[5]Plan2!$A$5:$D$703,1,FALSE)</f>
        <v>2091</v>
      </c>
      <c r="G5225" s="118" t="str">
        <f>VLOOKUP($E5225,[5]Plan2!$A$5:$D$703,2,FALSE)</f>
        <v>Fabricação de químicos orgânicos e inorgânicos, resinas e elastômeros</v>
      </c>
      <c r="H5225" s="118" t="str">
        <f>VLOOKUP($E5225,[5]Plan2!$A$5:$D$703,3,FALSE)</f>
        <v>2011</v>
      </c>
      <c r="I5225" s="118" t="str">
        <f>VLOOKUP($E5225,[5]Plan2!$A$5:$D$703,4,FALSE)</f>
        <v>Fabricação de cloro e álcalis</v>
      </c>
    </row>
    <row r="5226" spans="1:9" ht="16">
      <c r="A5226" s="117" t="s">
        <v>12152</v>
      </c>
      <c r="B5226" s="118" t="s">
        <v>12153</v>
      </c>
      <c r="C5226" s="116" t="s">
        <v>244</v>
      </c>
      <c r="D5226" s="116" t="s">
        <v>243</v>
      </c>
      <c r="E5226" s="117" t="str">
        <f t="shared" si="81"/>
        <v>2091</v>
      </c>
      <c r="F5226" s="118" t="str">
        <f>VLOOKUP($E5226,[5]Plan2!$A$5:$D$703,1,FALSE)</f>
        <v>2091</v>
      </c>
      <c r="G5226" s="118" t="str">
        <f>VLOOKUP($E5226,[5]Plan2!$A$5:$D$703,2,FALSE)</f>
        <v>Fabricação de químicos orgânicos e inorgânicos, resinas e elastômeros</v>
      </c>
      <c r="H5226" s="118" t="str">
        <f>VLOOKUP($E5226,[5]Plan2!$A$5:$D$703,3,FALSE)</f>
        <v>2011</v>
      </c>
      <c r="I5226" s="118" t="str">
        <f>VLOOKUP($E5226,[5]Plan2!$A$5:$D$703,4,FALSE)</f>
        <v>Fabricação de cloro e álcalis</v>
      </c>
    </row>
    <row r="5227" spans="1:9" ht="16">
      <c r="A5227" s="117" t="s">
        <v>12154</v>
      </c>
      <c r="B5227" s="118" t="s">
        <v>12155</v>
      </c>
      <c r="C5227" s="116" t="s">
        <v>246</v>
      </c>
      <c r="D5227" s="116" t="s">
        <v>128</v>
      </c>
      <c r="E5227" s="117" t="str">
        <f t="shared" si="81"/>
        <v>2092</v>
      </c>
      <c r="F5227" s="118" t="str">
        <f>VLOOKUP($E5227,[5]Plan2!$A$5:$D$703,1,FALSE)</f>
        <v>2092</v>
      </c>
      <c r="G5227" s="118" t="str">
        <f>VLOOKUP($E5227,[5]Plan2!$A$5:$D$703,2,FALSE)</f>
        <v>Fabricação de defensivos, desinfestantes, tintas e químicos diversos</v>
      </c>
      <c r="H5227" s="118" t="str">
        <f>VLOOKUP($E5227,[5]Plan2!$A$5:$D$703,3,FALSE)</f>
        <v>2051</v>
      </c>
      <c r="I5227" s="118" t="str">
        <f>VLOOKUP($E5227,[5]Plan2!$A$5:$D$703,4,FALSE)</f>
        <v>Fabricação de defensivos agrícolas</v>
      </c>
    </row>
    <row r="5228" spans="1:9" ht="16">
      <c r="A5228" s="117" t="s">
        <v>12156</v>
      </c>
      <c r="B5228" s="118" t="s">
        <v>12157</v>
      </c>
      <c r="C5228" s="116" t="s">
        <v>246</v>
      </c>
      <c r="D5228" s="116" t="s">
        <v>128</v>
      </c>
      <c r="E5228" s="117" t="str">
        <f t="shared" si="81"/>
        <v>2092</v>
      </c>
      <c r="F5228" s="118" t="str">
        <f>VLOOKUP($E5228,[5]Plan2!$A$5:$D$703,1,FALSE)</f>
        <v>2092</v>
      </c>
      <c r="G5228" s="118" t="str">
        <f>VLOOKUP($E5228,[5]Plan2!$A$5:$D$703,2,FALSE)</f>
        <v>Fabricação de defensivos, desinfestantes, tintas e químicos diversos</v>
      </c>
      <c r="H5228" s="118" t="str">
        <f>VLOOKUP($E5228,[5]Plan2!$A$5:$D$703,3,FALSE)</f>
        <v>2051</v>
      </c>
      <c r="I5228" s="118" t="str">
        <f>VLOOKUP($E5228,[5]Plan2!$A$5:$D$703,4,FALSE)</f>
        <v>Fabricação de defensivos agrícolas</v>
      </c>
    </row>
    <row r="5229" spans="1:9" ht="16">
      <c r="A5229" s="117" t="s">
        <v>12158</v>
      </c>
      <c r="B5229" s="118" t="s">
        <v>12159</v>
      </c>
      <c r="C5229" s="116" t="s">
        <v>246</v>
      </c>
      <c r="D5229" s="116" t="s">
        <v>128</v>
      </c>
      <c r="E5229" s="117" t="str">
        <f t="shared" si="81"/>
        <v>2092</v>
      </c>
      <c r="F5229" s="118" t="str">
        <f>VLOOKUP($E5229,[5]Plan2!$A$5:$D$703,1,FALSE)</f>
        <v>2092</v>
      </c>
      <c r="G5229" s="118" t="str">
        <f>VLOOKUP($E5229,[5]Plan2!$A$5:$D$703,2,FALSE)</f>
        <v>Fabricação de defensivos, desinfestantes, tintas e químicos diversos</v>
      </c>
      <c r="H5229" s="118" t="str">
        <f>VLOOKUP($E5229,[5]Plan2!$A$5:$D$703,3,FALSE)</f>
        <v>2051</v>
      </c>
      <c r="I5229" s="118" t="str">
        <f>VLOOKUP($E5229,[5]Plan2!$A$5:$D$703,4,FALSE)</f>
        <v>Fabricação de defensivos agrícolas</v>
      </c>
    </row>
    <row r="5230" spans="1:9" ht="16">
      <c r="A5230" s="117" t="s">
        <v>12160</v>
      </c>
      <c r="B5230" s="118" t="s">
        <v>12161</v>
      </c>
      <c r="C5230" s="116" t="s">
        <v>246</v>
      </c>
      <c r="D5230" s="116" t="s">
        <v>128</v>
      </c>
      <c r="E5230" s="117" t="str">
        <f t="shared" si="81"/>
        <v>2092</v>
      </c>
      <c r="F5230" s="118" t="str">
        <f>VLOOKUP($E5230,[5]Plan2!$A$5:$D$703,1,FALSE)</f>
        <v>2092</v>
      </c>
      <c r="G5230" s="118" t="str">
        <f>VLOOKUP($E5230,[5]Plan2!$A$5:$D$703,2,FALSE)</f>
        <v>Fabricação de defensivos, desinfestantes, tintas e químicos diversos</v>
      </c>
      <c r="H5230" s="118" t="str">
        <f>VLOOKUP($E5230,[5]Plan2!$A$5:$D$703,3,FALSE)</f>
        <v>2051</v>
      </c>
      <c r="I5230" s="118" t="str">
        <f>VLOOKUP($E5230,[5]Plan2!$A$5:$D$703,4,FALSE)</f>
        <v>Fabricação de defensivos agrícolas</v>
      </c>
    </row>
    <row r="5231" spans="1:9" ht="16">
      <c r="A5231" s="117" t="s">
        <v>12162</v>
      </c>
      <c r="B5231" s="118" t="s">
        <v>12163</v>
      </c>
      <c r="C5231" s="116" t="s">
        <v>246</v>
      </c>
      <c r="D5231" s="116" t="s">
        <v>128</v>
      </c>
      <c r="E5231" s="117" t="str">
        <f t="shared" si="81"/>
        <v>2092</v>
      </c>
      <c r="F5231" s="118" t="str">
        <f>VLOOKUP($E5231,[5]Plan2!$A$5:$D$703,1,FALSE)</f>
        <v>2092</v>
      </c>
      <c r="G5231" s="118" t="str">
        <f>VLOOKUP($E5231,[5]Plan2!$A$5:$D$703,2,FALSE)</f>
        <v>Fabricação de defensivos, desinfestantes, tintas e químicos diversos</v>
      </c>
      <c r="H5231" s="118" t="str">
        <f>VLOOKUP($E5231,[5]Plan2!$A$5:$D$703,3,FALSE)</f>
        <v>2051</v>
      </c>
      <c r="I5231" s="118" t="str">
        <f>VLOOKUP($E5231,[5]Plan2!$A$5:$D$703,4,FALSE)</f>
        <v>Fabricação de defensivos agrícolas</v>
      </c>
    </row>
    <row r="5232" spans="1:9" ht="16">
      <c r="A5232" s="117" t="s">
        <v>12164</v>
      </c>
      <c r="B5232" s="118" t="s">
        <v>12165</v>
      </c>
      <c r="C5232" s="116" t="s">
        <v>246</v>
      </c>
      <c r="D5232" s="116" t="s">
        <v>128</v>
      </c>
      <c r="E5232" s="117" t="str">
        <f t="shared" si="81"/>
        <v>2092</v>
      </c>
      <c r="F5232" s="118" t="str">
        <f>VLOOKUP($E5232,[5]Plan2!$A$5:$D$703,1,FALSE)</f>
        <v>2092</v>
      </c>
      <c r="G5232" s="118" t="str">
        <f>VLOOKUP($E5232,[5]Plan2!$A$5:$D$703,2,FALSE)</f>
        <v>Fabricação de defensivos, desinfestantes, tintas e químicos diversos</v>
      </c>
      <c r="H5232" s="118" t="str">
        <f>VLOOKUP($E5232,[5]Plan2!$A$5:$D$703,3,FALSE)</f>
        <v>2051</v>
      </c>
      <c r="I5232" s="118" t="str">
        <f>VLOOKUP($E5232,[5]Plan2!$A$5:$D$703,4,FALSE)</f>
        <v>Fabricação de defensivos agrícolas</v>
      </c>
    </row>
    <row r="5233" spans="1:9" ht="16">
      <c r="A5233" s="117" t="s">
        <v>12166</v>
      </c>
      <c r="B5233" s="118" t="s">
        <v>12167</v>
      </c>
      <c r="C5233" s="116" t="s">
        <v>246</v>
      </c>
      <c r="D5233" s="116" t="s">
        <v>128</v>
      </c>
      <c r="E5233" s="117" t="str">
        <f t="shared" si="81"/>
        <v>2092</v>
      </c>
      <c r="F5233" s="118" t="str">
        <f>VLOOKUP($E5233,[5]Plan2!$A$5:$D$703,1,FALSE)</f>
        <v>2092</v>
      </c>
      <c r="G5233" s="118" t="str">
        <f>VLOOKUP($E5233,[5]Plan2!$A$5:$D$703,2,FALSE)</f>
        <v>Fabricação de defensivos, desinfestantes, tintas e químicos diversos</v>
      </c>
      <c r="H5233" s="118" t="str">
        <f>VLOOKUP($E5233,[5]Plan2!$A$5:$D$703,3,FALSE)</f>
        <v>2051</v>
      </c>
      <c r="I5233" s="118" t="str">
        <f>VLOOKUP($E5233,[5]Plan2!$A$5:$D$703,4,FALSE)</f>
        <v>Fabricação de defensivos agrícolas</v>
      </c>
    </row>
    <row r="5234" spans="1:9" ht="16">
      <c r="A5234" s="117" t="s">
        <v>12168</v>
      </c>
      <c r="B5234" s="118" t="s">
        <v>12169</v>
      </c>
      <c r="C5234" s="116" t="s">
        <v>246</v>
      </c>
      <c r="D5234" s="116" t="s">
        <v>128</v>
      </c>
      <c r="E5234" s="117" t="str">
        <f t="shared" si="81"/>
        <v>2092</v>
      </c>
      <c r="F5234" s="118" t="str">
        <f>VLOOKUP($E5234,[5]Plan2!$A$5:$D$703,1,FALSE)</f>
        <v>2092</v>
      </c>
      <c r="G5234" s="118" t="str">
        <f>VLOOKUP($E5234,[5]Plan2!$A$5:$D$703,2,FALSE)</f>
        <v>Fabricação de defensivos, desinfestantes, tintas e químicos diversos</v>
      </c>
      <c r="H5234" s="118" t="str">
        <f>VLOOKUP($E5234,[5]Plan2!$A$5:$D$703,3,FALSE)</f>
        <v>2051</v>
      </c>
      <c r="I5234" s="118" t="str">
        <f>VLOOKUP($E5234,[5]Plan2!$A$5:$D$703,4,FALSE)</f>
        <v>Fabricação de defensivos agrícolas</v>
      </c>
    </row>
    <row r="5235" spans="1:9" ht="16">
      <c r="A5235" s="117" t="s">
        <v>12170</v>
      </c>
      <c r="B5235" s="118" t="s">
        <v>12171</v>
      </c>
      <c r="C5235" s="116" t="s">
        <v>246</v>
      </c>
      <c r="D5235" s="116" t="s">
        <v>128</v>
      </c>
      <c r="E5235" s="117" t="str">
        <f t="shared" si="81"/>
        <v>2092</v>
      </c>
      <c r="F5235" s="118" t="str">
        <f>VLOOKUP($E5235,[5]Plan2!$A$5:$D$703,1,FALSE)</f>
        <v>2092</v>
      </c>
      <c r="G5235" s="118" t="str">
        <f>VLOOKUP($E5235,[5]Plan2!$A$5:$D$703,2,FALSE)</f>
        <v>Fabricação de defensivos, desinfestantes, tintas e químicos diversos</v>
      </c>
      <c r="H5235" s="118" t="str">
        <f>VLOOKUP($E5235,[5]Plan2!$A$5:$D$703,3,FALSE)</f>
        <v>2051</v>
      </c>
      <c r="I5235" s="118" t="str">
        <f>VLOOKUP($E5235,[5]Plan2!$A$5:$D$703,4,FALSE)</f>
        <v>Fabricação de defensivos agrícolas</v>
      </c>
    </row>
    <row r="5236" spans="1:9" ht="16">
      <c r="A5236" s="117" t="s">
        <v>12172</v>
      </c>
      <c r="B5236" s="118" t="s">
        <v>12173</v>
      </c>
      <c r="C5236" s="116" t="s">
        <v>246</v>
      </c>
      <c r="D5236" s="116" t="s">
        <v>128</v>
      </c>
      <c r="E5236" s="117" t="str">
        <f t="shared" si="81"/>
        <v>2092</v>
      </c>
      <c r="F5236" s="118" t="str">
        <f>VLOOKUP($E5236,[5]Plan2!$A$5:$D$703,1,FALSE)</f>
        <v>2092</v>
      </c>
      <c r="G5236" s="118" t="str">
        <f>VLOOKUP($E5236,[5]Plan2!$A$5:$D$703,2,FALSE)</f>
        <v>Fabricação de defensivos, desinfestantes, tintas e químicos diversos</v>
      </c>
      <c r="H5236" s="118" t="str">
        <f>VLOOKUP($E5236,[5]Plan2!$A$5:$D$703,3,FALSE)</f>
        <v>2051</v>
      </c>
      <c r="I5236" s="118" t="str">
        <f>VLOOKUP($E5236,[5]Plan2!$A$5:$D$703,4,FALSE)</f>
        <v>Fabricação de defensivos agrícolas</v>
      </c>
    </row>
    <row r="5237" spans="1:9" ht="16">
      <c r="A5237" s="117" t="s">
        <v>12174</v>
      </c>
      <c r="B5237" s="118" t="s">
        <v>12175</v>
      </c>
      <c r="C5237" s="116" t="s">
        <v>246</v>
      </c>
      <c r="D5237" s="116" t="s">
        <v>128</v>
      </c>
      <c r="E5237" s="117" t="str">
        <f t="shared" si="81"/>
        <v>2092</v>
      </c>
      <c r="F5237" s="118" t="str">
        <f>VLOOKUP($E5237,[5]Plan2!$A$5:$D$703,1,FALSE)</f>
        <v>2092</v>
      </c>
      <c r="G5237" s="118" t="str">
        <f>VLOOKUP($E5237,[5]Plan2!$A$5:$D$703,2,FALSE)</f>
        <v>Fabricação de defensivos, desinfestantes, tintas e químicos diversos</v>
      </c>
      <c r="H5237" s="118" t="str">
        <f>VLOOKUP($E5237,[5]Plan2!$A$5:$D$703,3,FALSE)</f>
        <v>2051</v>
      </c>
      <c r="I5237" s="118" t="str">
        <f>VLOOKUP($E5237,[5]Plan2!$A$5:$D$703,4,FALSE)</f>
        <v>Fabricação de defensivos agrícolas</v>
      </c>
    </row>
    <row r="5238" spans="1:9" ht="16">
      <c r="A5238" s="117" t="s">
        <v>12176</v>
      </c>
      <c r="B5238" s="118" t="s">
        <v>10991</v>
      </c>
      <c r="C5238" s="116" t="s">
        <v>246</v>
      </c>
      <c r="D5238" s="116" t="s">
        <v>128</v>
      </c>
      <c r="E5238" s="117" t="str">
        <f t="shared" si="81"/>
        <v>2092</v>
      </c>
      <c r="F5238" s="118" t="str">
        <f>VLOOKUP($E5238,[5]Plan2!$A$5:$D$703,1,FALSE)</f>
        <v>2092</v>
      </c>
      <c r="G5238" s="118" t="str">
        <f>VLOOKUP($E5238,[5]Plan2!$A$5:$D$703,2,FALSE)</f>
        <v>Fabricação de defensivos, desinfestantes, tintas e químicos diversos</v>
      </c>
      <c r="H5238" s="118" t="str">
        <f>VLOOKUP($E5238,[5]Plan2!$A$5:$D$703,3,FALSE)</f>
        <v>2051</v>
      </c>
      <c r="I5238" s="118" t="str">
        <f>VLOOKUP($E5238,[5]Plan2!$A$5:$D$703,4,FALSE)</f>
        <v>Fabricação de defensivos agrícolas</v>
      </c>
    </row>
    <row r="5239" spans="1:9" ht="16">
      <c r="A5239" s="117" t="s">
        <v>12177</v>
      </c>
      <c r="B5239" s="118" t="s">
        <v>12167</v>
      </c>
      <c r="C5239" s="116" t="s">
        <v>246</v>
      </c>
      <c r="D5239" s="116" t="s">
        <v>128</v>
      </c>
      <c r="E5239" s="117" t="str">
        <f t="shared" si="81"/>
        <v>2092</v>
      </c>
      <c r="F5239" s="118" t="str">
        <f>VLOOKUP($E5239,[5]Plan2!$A$5:$D$703,1,FALSE)</f>
        <v>2092</v>
      </c>
      <c r="G5239" s="118" t="str">
        <f>VLOOKUP($E5239,[5]Plan2!$A$5:$D$703,2,FALSE)</f>
        <v>Fabricação de defensivos, desinfestantes, tintas e químicos diversos</v>
      </c>
      <c r="H5239" s="118" t="str">
        <f>VLOOKUP($E5239,[5]Plan2!$A$5:$D$703,3,FALSE)</f>
        <v>2051</v>
      </c>
      <c r="I5239" s="118" t="str">
        <f>VLOOKUP($E5239,[5]Plan2!$A$5:$D$703,4,FALSE)</f>
        <v>Fabricação de defensivos agrícolas</v>
      </c>
    </row>
    <row r="5240" spans="1:9" ht="16">
      <c r="A5240" s="117" t="s">
        <v>12178</v>
      </c>
      <c r="B5240" s="118" t="s">
        <v>12169</v>
      </c>
      <c r="C5240" s="116" t="s">
        <v>246</v>
      </c>
      <c r="D5240" s="116" t="s">
        <v>128</v>
      </c>
      <c r="E5240" s="117" t="str">
        <f t="shared" si="81"/>
        <v>2092</v>
      </c>
      <c r="F5240" s="118" t="str">
        <f>VLOOKUP($E5240,[5]Plan2!$A$5:$D$703,1,FALSE)</f>
        <v>2092</v>
      </c>
      <c r="G5240" s="118" t="str">
        <f>VLOOKUP($E5240,[5]Plan2!$A$5:$D$703,2,FALSE)</f>
        <v>Fabricação de defensivos, desinfestantes, tintas e químicos diversos</v>
      </c>
      <c r="H5240" s="118" t="str">
        <f>VLOOKUP($E5240,[5]Plan2!$A$5:$D$703,3,FALSE)</f>
        <v>2051</v>
      </c>
      <c r="I5240" s="118" t="str">
        <f>VLOOKUP($E5240,[5]Plan2!$A$5:$D$703,4,FALSE)</f>
        <v>Fabricação de defensivos agrícolas</v>
      </c>
    </row>
    <row r="5241" spans="1:9" ht="16">
      <c r="A5241" s="117" t="s">
        <v>12179</v>
      </c>
      <c r="B5241" s="118" t="s">
        <v>10333</v>
      </c>
      <c r="C5241" s="116" t="s">
        <v>246</v>
      </c>
      <c r="D5241" s="116" t="s">
        <v>128</v>
      </c>
      <c r="E5241" s="117" t="str">
        <f t="shared" si="81"/>
        <v>2092</v>
      </c>
      <c r="F5241" s="118" t="str">
        <f>VLOOKUP($E5241,[5]Plan2!$A$5:$D$703,1,FALSE)</f>
        <v>2092</v>
      </c>
      <c r="G5241" s="118" t="str">
        <f>VLOOKUP($E5241,[5]Plan2!$A$5:$D$703,2,FALSE)</f>
        <v>Fabricação de defensivos, desinfestantes, tintas e químicos diversos</v>
      </c>
      <c r="H5241" s="118" t="str">
        <f>VLOOKUP($E5241,[5]Plan2!$A$5:$D$703,3,FALSE)</f>
        <v>2051</v>
      </c>
      <c r="I5241" s="118" t="str">
        <f>VLOOKUP($E5241,[5]Plan2!$A$5:$D$703,4,FALSE)</f>
        <v>Fabricação de defensivos agrícolas</v>
      </c>
    </row>
    <row r="5242" spans="1:9" ht="16">
      <c r="A5242" s="117" t="s">
        <v>12180</v>
      </c>
      <c r="B5242" s="118" t="s">
        <v>12181</v>
      </c>
      <c r="C5242" s="116" t="s">
        <v>246</v>
      </c>
      <c r="D5242" s="116" t="s">
        <v>128</v>
      </c>
      <c r="E5242" s="117" t="str">
        <f t="shared" si="81"/>
        <v>2092</v>
      </c>
      <c r="F5242" s="118" t="str">
        <f>VLOOKUP($E5242,[5]Plan2!$A$5:$D$703,1,FALSE)</f>
        <v>2092</v>
      </c>
      <c r="G5242" s="118" t="str">
        <f>VLOOKUP($E5242,[5]Plan2!$A$5:$D$703,2,FALSE)</f>
        <v>Fabricação de defensivos, desinfestantes, tintas e químicos diversos</v>
      </c>
      <c r="H5242" s="118" t="str">
        <f>VLOOKUP($E5242,[5]Plan2!$A$5:$D$703,3,FALSE)</f>
        <v>2051</v>
      </c>
      <c r="I5242" s="118" t="str">
        <f>VLOOKUP($E5242,[5]Plan2!$A$5:$D$703,4,FALSE)</f>
        <v>Fabricação de defensivos agrícolas</v>
      </c>
    </row>
    <row r="5243" spans="1:9" ht="16">
      <c r="A5243" s="117" t="s">
        <v>12182</v>
      </c>
      <c r="B5243" s="118" t="s">
        <v>12183</v>
      </c>
      <c r="C5243" s="116" t="s">
        <v>246</v>
      </c>
      <c r="D5243" s="116" t="s">
        <v>128</v>
      </c>
      <c r="E5243" s="117" t="str">
        <f t="shared" si="81"/>
        <v>2092</v>
      </c>
      <c r="F5243" s="118" t="str">
        <f>VLOOKUP($E5243,[5]Plan2!$A$5:$D$703,1,FALSE)</f>
        <v>2092</v>
      </c>
      <c r="G5243" s="118" t="str">
        <f>VLOOKUP($E5243,[5]Plan2!$A$5:$D$703,2,FALSE)</f>
        <v>Fabricação de defensivos, desinfestantes, tintas e químicos diversos</v>
      </c>
      <c r="H5243" s="118" t="str">
        <f>VLOOKUP($E5243,[5]Plan2!$A$5:$D$703,3,FALSE)</f>
        <v>2051</v>
      </c>
      <c r="I5243" s="118" t="str">
        <f>VLOOKUP($E5243,[5]Plan2!$A$5:$D$703,4,FALSE)</f>
        <v>Fabricação de defensivos agrícolas</v>
      </c>
    </row>
    <row r="5244" spans="1:9" ht="16">
      <c r="A5244" s="117" t="s">
        <v>12184</v>
      </c>
      <c r="B5244" s="118" t="s">
        <v>12185</v>
      </c>
      <c r="C5244" s="116" t="s">
        <v>246</v>
      </c>
      <c r="D5244" s="116" t="s">
        <v>128</v>
      </c>
      <c r="E5244" s="117" t="str">
        <f t="shared" si="81"/>
        <v>2092</v>
      </c>
      <c r="F5244" s="118" t="str">
        <f>VLOOKUP($E5244,[5]Plan2!$A$5:$D$703,1,FALSE)</f>
        <v>2092</v>
      </c>
      <c r="G5244" s="118" t="str">
        <f>VLOOKUP($E5244,[5]Plan2!$A$5:$D$703,2,FALSE)</f>
        <v>Fabricação de defensivos, desinfestantes, tintas e químicos diversos</v>
      </c>
      <c r="H5244" s="118" t="str">
        <f>VLOOKUP($E5244,[5]Plan2!$A$5:$D$703,3,FALSE)</f>
        <v>2051</v>
      </c>
      <c r="I5244" s="118" t="str">
        <f>VLOOKUP($E5244,[5]Plan2!$A$5:$D$703,4,FALSE)</f>
        <v>Fabricação de defensivos agrícolas</v>
      </c>
    </row>
    <row r="5245" spans="1:9" ht="16">
      <c r="A5245" s="117" t="s">
        <v>12186</v>
      </c>
      <c r="B5245" s="118" t="s">
        <v>12187</v>
      </c>
      <c r="C5245" s="116" t="s">
        <v>244</v>
      </c>
      <c r="D5245" s="116" t="s">
        <v>243</v>
      </c>
      <c r="E5245" s="117" t="str">
        <f t="shared" si="81"/>
        <v>2091</v>
      </c>
      <c r="F5245" s="118" t="str">
        <f>VLOOKUP($E5245,[5]Plan2!$A$5:$D$703,1,FALSE)</f>
        <v>2091</v>
      </c>
      <c r="G5245" s="118" t="str">
        <f>VLOOKUP($E5245,[5]Plan2!$A$5:$D$703,2,FALSE)</f>
        <v>Fabricação de químicos orgânicos e inorgânicos, resinas e elastômeros</v>
      </c>
      <c r="H5245" s="118" t="str">
        <f>VLOOKUP($E5245,[5]Plan2!$A$5:$D$703,3,FALSE)</f>
        <v>2011</v>
      </c>
      <c r="I5245" s="118" t="str">
        <f>VLOOKUP($E5245,[5]Plan2!$A$5:$D$703,4,FALSE)</f>
        <v>Fabricação de cloro e álcalis</v>
      </c>
    </row>
    <row r="5246" spans="1:9" ht="16">
      <c r="A5246" s="117" t="s">
        <v>12188</v>
      </c>
      <c r="B5246" s="118" t="s">
        <v>12189</v>
      </c>
      <c r="C5246" s="116" t="s">
        <v>244</v>
      </c>
      <c r="D5246" s="116" t="s">
        <v>243</v>
      </c>
      <c r="E5246" s="117" t="str">
        <f t="shared" si="81"/>
        <v>2091</v>
      </c>
      <c r="F5246" s="118" t="str">
        <f>VLOOKUP($E5246,[5]Plan2!$A$5:$D$703,1,FALSE)</f>
        <v>2091</v>
      </c>
      <c r="G5246" s="118" t="str">
        <f>VLOOKUP($E5246,[5]Plan2!$A$5:$D$703,2,FALSE)</f>
        <v>Fabricação de químicos orgânicos e inorgânicos, resinas e elastômeros</v>
      </c>
      <c r="H5246" s="118" t="str">
        <f>VLOOKUP($E5246,[5]Plan2!$A$5:$D$703,3,FALSE)</f>
        <v>2011</v>
      </c>
      <c r="I5246" s="118" t="str">
        <f>VLOOKUP($E5246,[5]Plan2!$A$5:$D$703,4,FALSE)</f>
        <v>Fabricação de cloro e álcalis</v>
      </c>
    </row>
    <row r="5247" spans="1:9" ht="16">
      <c r="A5247" s="117" t="s">
        <v>12190</v>
      </c>
      <c r="B5247" s="118" t="s">
        <v>12191</v>
      </c>
      <c r="C5247" s="116" t="s">
        <v>244</v>
      </c>
      <c r="D5247" s="116" t="s">
        <v>243</v>
      </c>
      <c r="E5247" s="117" t="str">
        <f t="shared" si="81"/>
        <v>2091</v>
      </c>
      <c r="F5247" s="118" t="str">
        <f>VLOOKUP($E5247,[5]Plan2!$A$5:$D$703,1,FALSE)</f>
        <v>2091</v>
      </c>
      <c r="G5247" s="118" t="str">
        <f>VLOOKUP($E5247,[5]Plan2!$A$5:$D$703,2,FALSE)</f>
        <v>Fabricação de químicos orgânicos e inorgânicos, resinas e elastômeros</v>
      </c>
      <c r="H5247" s="118" t="str">
        <f>VLOOKUP($E5247,[5]Plan2!$A$5:$D$703,3,FALSE)</f>
        <v>2011</v>
      </c>
      <c r="I5247" s="118" t="str">
        <f>VLOOKUP($E5247,[5]Plan2!$A$5:$D$703,4,FALSE)</f>
        <v>Fabricação de cloro e álcalis</v>
      </c>
    </row>
    <row r="5248" spans="1:9" ht="16">
      <c r="A5248" s="117" t="s">
        <v>12192</v>
      </c>
      <c r="B5248" s="118" t="s">
        <v>12193</v>
      </c>
      <c r="C5248" s="116" t="s">
        <v>244</v>
      </c>
      <c r="D5248" s="116" t="s">
        <v>243</v>
      </c>
      <c r="E5248" s="117" t="str">
        <f t="shared" si="81"/>
        <v>2091</v>
      </c>
      <c r="F5248" s="118" t="str">
        <f>VLOOKUP($E5248,[5]Plan2!$A$5:$D$703,1,FALSE)</f>
        <v>2091</v>
      </c>
      <c r="G5248" s="118" t="str">
        <f>VLOOKUP($E5248,[5]Plan2!$A$5:$D$703,2,FALSE)</f>
        <v>Fabricação de químicos orgânicos e inorgânicos, resinas e elastômeros</v>
      </c>
      <c r="H5248" s="118" t="str">
        <f>VLOOKUP($E5248,[5]Plan2!$A$5:$D$703,3,FALSE)</f>
        <v>2011</v>
      </c>
      <c r="I5248" s="118" t="str">
        <f>VLOOKUP($E5248,[5]Plan2!$A$5:$D$703,4,FALSE)</f>
        <v>Fabricação de cloro e álcalis</v>
      </c>
    </row>
    <row r="5249" spans="1:9" ht="16">
      <c r="A5249" s="117" t="s">
        <v>12194</v>
      </c>
      <c r="B5249" s="118" t="s">
        <v>7602</v>
      </c>
      <c r="C5249" s="116" t="s">
        <v>244</v>
      </c>
      <c r="D5249" s="116" t="s">
        <v>243</v>
      </c>
      <c r="E5249" s="117" t="str">
        <f t="shared" si="81"/>
        <v>2091</v>
      </c>
      <c r="F5249" s="118" t="str">
        <f>VLOOKUP($E5249,[5]Plan2!$A$5:$D$703,1,FALSE)</f>
        <v>2091</v>
      </c>
      <c r="G5249" s="118" t="str">
        <f>VLOOKUP($E5249,[5]Plan2!$A$5:$D$703,2,FALSE)</f>
        <v>Fabricação de químicos orgânicos e inorgânicos, resinas e elastômeros</v>
      </c>
      <c r="H5249" s="118" t="str">
        <f>VLOOKUP($E5249,[5]Plan2!$A$5:$D$703,3,FALSE)</f>
        <v>2011</v>
      </c>
      <c r="I5249" s="118" t="str">
        <f>VLOOKUP($E5249,[5]Plan2!$A$5:$D$703,4,FALSE)</f>
        <v>Fabricação de cloro e álcalis</v>
      </c>
    </row>
    <row r="5250" spans="1:9" ht="16">
      <c r="A5250" s="117" t="s">
        <v>12195</v>
      </c>
      <c r="B5250" s="118" t="s">
        <v>12193</v>
      </c>
      <c r="C5250" s="116" t="s">
        <v>244</v>
      </c>
      <c r="D5250" s="116" t="s">
        <v>243</v>
      </c>
      <c r="E5250" s="117" t="str">
        <f t="shared" si="81"/>
        <v>2091</v>
      </c>
      <c r="F5250" s="118" t="str">
        <f>VLOOKUP($E5250,[5]Plan2!$A$5:$D$703,1,FALSE)</f>
        <v>2091</v>
      </c>
      <c r="G5250" s="118" t="str">
        <f>VLOOKUP($E5250,[5]Plan2!$A$5:$D$703,2,FALSE)</f>
        <v>Fabricação de químicos orgânicos e inorgânicos, resinas e elastômeros</v>
      </c>
      <c r="H5250" s="118" t="str">
        <f>VLOOKUP($E5250,[5]Plan2!$A$5:$D$703,3,FALSE)</f>
        <v>2011</v>
      </c>
      <c r="I5250" s="118" t="str">
        <f>VLOOKUP($E5250,[5]Plan2!$A$5:$D$703,4,FALSE)</f>
        <v>Fabricação de cloro e álcalis</v>
      </c>
    </row>
    <row r="5251" spans="1:9" ht="16">
      <c r="A5251" s="117" t="s">
        <v>12196</v>
      </c>
      <c r="B5251" s="118" t="s">
        <v>12197</v>
      </c>
      <c r="C5251" s="116" t="s">
        <v>244</v>
      </c>
      <c r="D5251" s="116" t="s">
        <v>243</v>
      </c>
      <c r="E5251" s="117" t="str">
        <f t="shared" ref="E5251:E5314" si="82">LEFT(C5251,4)</f>
        <v>2091</v>
      </c>
      <c r="F5251" s="118" t="str">
        <f>VLOOKUP($E5251,[5]Plan2!$A$5:$D$703,1,FALSE)</f>
        <v>2091</v>
      </c>
      <c r="G5251" s="118" t="str">
        <f>VLOOKUP($E5251,[5]Plan2!$A$5:$D$703,2,FALSE)</f>
        <v>Fabricação de químicos orgânicos e inorgânicos, resinas e elastômeros</v>
      </c>
      <c r="H5251" s="118" t="str">
        <f>VLOOKUP($E5251,[5]Plan2!$A$5:$D$703,3,FALSE)</f>
        <v>2011</v>
      </c>
      <c r="I5251" s="118" t="str">
        <f>VLOOKUP($E5251,[5]Plan2!$A$5:$D$703,4,FALSE)</f>
        <v>Fabricação de cloro e álcalis</v>
      </c>
    </row>
    <row r="5252" spans="1:9" ht="16">
      <c r="A5252" s="117" t="s">
        <v>12198</v>
      </c>
      <c r="B5252" s="118" t="s">
        <v>12199</v>
      </c>
      <c r="C5252" s="116" t="s">
        <v>244</v>
      </c>
      <c r="D5252" s="116" t="s">
        <v>243</v>
      </c>
      <c r="E5252" s="117" t="str">
        <f t="shared" si="82"/>
        <v>2091</v>
      </c>
      <c r="F5252" s="118" t="str">
        <f>VLOOKUP($E5252,[5]Plan2!$A$5:$D$703,1,FALSE)</f>
        <v>2091</v>
      </c>
      <c r="G5252" s="118" t="str">
        <f>VLOOKUP($E5252,[5]Plan2!$A$5:$D$703,2,FALSE)</f>
        <v>Fabricação de químicos orgânicos e inorgânicos, resinas e elastômeros</v>
      </c>
      <c r="H5252" s="118" t="str">
        <f>VLOOKUP($E5252,[5]Plan2!$A$5:$D$703,3,FALSE)</f>
        <v>2011</v>
      </c>
      <c r="I5252" s="118" t="str">
        <f>VLOOKUP($E5252,[5]Plan2!$A$5:$D$703,4,FALSE)</f>
        <v>Fabricação de cloro e álcalis</v>
      </c>
    </row>
    <row r="5253" spans="1:9" ht="16">
      <c r="A5253" s="117" t="s">
        <v>12200</v>
      </c>
      <c r="B5253" s="118" t="s">
        <v>12201</v>
      </c>
      <c r="C5253" s="116" t="s">
        <v>244</v>
      </c>
      <c r="D5253" s="116" t="s">
        <v>243</v>
      </c>
      <c r="E5253" s="117" t="str">
        <f t="shared" si="82"/>
        <v>2091</v>
      </c>
      <c r="F5253" s="118" t="str">
        <f>VLOOKUP($E5253,[5]Plan2!$A$5:$D$703,1,FALSE)</f>
        <v>2091</v>
      </c>
      <c r="G5253" s="118" t="str">
        <f>VLOOKUP($E5253,[5]Plan2!$A$5:$D$703,2,FALSE)</f>
        <v>Fabricação de químicos orgânicos e inorgânicos, resinas e elastômeros</v>
      </c>
      <c r="H5253" s="118" t="str">
        <f>VLOOKUP($E5253,[5]Plan2!$A$5:$D$703,3,FALSE)</f>
        <v>2011</v>
      </c>
      <c r="I5253" s="118" t="str">
        <f>VLOOKUP($E5253,[5]Plan2!$A$5:$D$703,4,FALSE)</f>
        <v>Fabricação de cloro e álcalis</v>
      </c>
    </row>
    <row r="5254" spans="1:9" ht="16">
      <c r="A5254" s="117" t="s">
        <v>12202</v>
      </c>
      <c r="B5254" s="118" t="s">
        <v>12203</v>
      </c>
      <c r="C5254" s="116" t="s">
        <v>244</v>
      </c>
      <c r="D5254" s="116" t="s">
        <v>243</v>
      </c>
      <c r="E5254" s="117" t="str">
        <f t="shared" si="82"/>
        <v>2091</v>
      </c>
      <c r="F5254" s="118" t="str">
        <f>VLOOKUP($E5254,[5]Plan2!$A$5:$D$703,1,FALSE)</f>
        <v>2091</v>
      </c>
      <c r="G5254" s="118" t="str">
        <f>VLOOKUP($E5254,[5]Plan2!$A$5:$D$703,2,FALSE)</f>
        <v>Fabricação de químicos orgânicos e inorgânicos, resinas e elastômeros</v>
      </c>
      <c r="H5254" s="118" t="str">
        <f>VLOOKUP($E5254,[5]Plan2!$A$5:$D$703,3,FALSE)</f>
        <v>2011</v>
      </c>
      <c r="I5254" s="118" t="str">
        <f>VLOOKUP($E5254,[5]Plan2!$A$5:$D$703,4,FALSE)</f>
        <v>Fabricação de cloro e álcalis</v>
      </c>
    </row>
    <row r="5255" spans="1:9" ht="16">
      <c r="A5255" s="117" t="s">
        <v>12204</v>
      </c>
      <c r="B5255" s="118" t="s">
        <v>12205</v>
      </c>
      <c r="C5255" s="116" t="s">
        <v>244</v>
      </c>
      <c r="D5255" s="116" t="s">
        <v>243</v>
      </c>
      <c r="E5255" s="117" t="str">
        <f t="shared" si="82"/>
        <v>2091</v>
      </c>
      <c r="F5255" s="118" t="str">
        <f>VLOOKUP($E5255,[5]Plan2!$A$5:$D$703,1,FALSE)</f>
        <v>2091</v>
      </c>
      <c r="G5255" s="118" t="str">
        <f>VLOOKUP($E5255,[5]Plan2!$A$5:$D$703,2,FALSE)</f>
        <v>Fabricação de químicos orgânicos e inorgânicos, resinas e elastômeros</v>
      </c>
      <c r="H5255" s="118" t="str">
        <f>VLOOKUP($E5255,[5]Plan2!$A$5:$D$703,3,FALSE)</f>
        <v>2011</v>
      </c>
      <c r="I5255" s="118" t="str">
        <f>VLOOKUP($E5255,[5]Plan2!$A$5:$D$703,4,FALSE)</f>
        <v>Fabricação de cloro e álcalis</v>
      </c>
    </row>
    <row r="5256" spans="1:9" ht="16">
      <c r="A5256" s="117" t="s">
        <v>12206</v>
      </c>
      <c r="B5256" s="118" t="s">
        <v>12207</v>
      </c>
      <c r="C5256" s="116" t="s">
        <v>246</v>
      </c>
      <c r="D5256" s="116" t="s">
        <v>128</v>
      </c>
      <c r="E5256" s="117" t="str">
        <f t="shared" si="82"/>
        <v>2092</v>
      </c>
      <c r="F5256" s="118" t="str">
        <f>VLOOKUP($E5256,[5]Plan2!$A$5:$D$703,1,FALSE)</f>
        <v>2092</v>
      </c>
      <c r="G5256" s="118" t="str">
        <f>VLOOKUP($E5256,[5]Plan2!$A$5:$D$703,2,FALSE)</f>
        <v>Fabricação de defensivos, desinfestantes, tintas e químicos diversos</v>
      </c>
      <c r="H5256" s="118" t="str">
        <f>VLOOKUP($E5256,[5]Plan2!$A$5:$D$703,3,FALSE)</f>
        <v>2051</v>
      </c>
      <c r="I5256" s="118" t="str">
        <f>VLOOKUP($E5256,[5]Plan2!$A$5:$D$703,4,FALSE)</f>
        <v>Fabricação de defensivos agrícolas</v>
      </c>
    </row>
    <row r="5257" spans="1:9" ht="16">
      <c r="A5257" s="117" t="s">
        <v>12208</v>
      </c>
      <c r="B5257" s="118" t="s">
        <v>12209</v>
      </c>
      <c r="C5257" s="116" t="s">
        <v>246</v>
      </c>
      <c r="D5257" s="116" t="s">
        <v>128</v>
      </c>
      <c r="E5257" s="117" t="str">
        <f t="shared" si="82"/>
        <v>2092</v>
      </c>
      <c r="F5257" s="118" t="str">
        <f>VLOOKUP($E5257,[5]Plan2!$A$5:$D$703,1,FALSE)</f>
        <v>2092</v>
      </c>
      <c r="G5257" s="118" t="str">
        <f>VLOOKUP($E5257,[5]Plan2!$A$5:$D$703,2,FALSE)</f>
        <v>Fabricação de defensivos, desinfestantes, tintas e químicos diversos</v>
      </c>
      <c r="H5257" s="118" t="str">
        <f>VLOOKUP($E5257,[5]Plan2!$A$5:$D$703,3,FALSE)</f>
        <v>2051</v>
      </c>
      <c r="I5257" s="118" t="str">
        <f>VLOOKUP($E5257,[5]Plan2!$A$5:$D$703,4,FALSE)</f>
        <v>Fabricação de defensivos agrícolas</v>
      </c>
    </row>
    <row r="5258" spans="1:9" ht="16">
      <c r="A5258" s="117" t="s">
        <v>12210</v>
      </c>
      <c r="B5258" s="118" t="s">
        <v>12211</v>
      </c>
      <c r="C5258" s="116" t="s">
        <v>246</v>
      </c>
      <c r="D5258" s="116" t="s">
        <v>128</v>
      </c>
      <c r="E5258" s="117" t="str">
        <f t="shared" si="82"/>
        <v>2092</v>
      </c>
      <c r="F5258" s="118" t="str">
        <f>VLOOKUP($E5258,[5]Plan2!$A$5:$D$703,1,FALSE)</f>
        <v>2092</v>
      </c>
      <c r="G5258" s="118" t="str">
        <f>VLOOKUP($E5258,[5]Plan2!$A$5:$D$703,2,FALSE)</f>
        <v>Fabricação de defensivos, desinfestantes, tintas e químicos diversos</v>
      </c>
      <c r="H5258" s="118" t="str">
        <f>VLOOKUP($E5258,[5]Plan2!$A$5:$D$703,3,FALSE)</f>
        <v>2051</v>
      </c>
      <c r="I5258" s="118" t="str">
        <f>VLOOKUP($E5258,[5]Plan2!$A$5:$D$703,4,FALSE)</f>
        <v>Fabricação de defensivos agrícolas</v>
      </c>
    </row>
    <row r="5259" spans="1:9" ht="16">
      <c r="A5259" s="117" t="s">
        <v>12212</v>
      </c>
      <c r="B5259" s="118" t="s">
        <v>12213</v>
      </c>
      <c r="C5259" s="116" t="s">
        <v>253</v>
      </c>
      <c r="D5259" s="116" t="s">
        <v>115</v>
      </c>
      <c r="E5259" s="117" t="str">
        <f t="shared" si="82"/>
        <v>2300</v>
      </c>
      <c r="F5259" s="118" t="str">
        <f>VLOOKUP($E5259,[5]Plan2!$A$5:$D$703,1,FALSE)</f>
        <v>2300</v>
      </c>
      <c r="G5259" s="118" t="str">
        <f>VLOOKUP($E5259,[5]Plan2!$A$5:$D$703,2,FALSE)</f>
        <v>Fabricação de produtos de minerais não-metálicos</v>
      </c>
      <c r="H5259" s="118" t="str">
        <f>VLOOKUP($E5259,[5]Plan2!$A$5:$D$703,3,FALSE)</f>
        <v>2311</v>
      </c>
      <c r="I5259" s="118" t="str">
        <f>VLOOKUP($E5259,[5]Plan2!$A$5:$D$703,4,FALSE)</f>
        <v>Fabricação de vidro plano e de segurança</v>
      </c>
    </row>
    <row r="5260" spans="1:9" ht="16">
      <c r="A5260" s="117" t="s">
        <v>12214</v>
      </c>
      <c r="B5260" s="118" t="s">
        <v>12215</v>
      </c>
      <c r="C5260" s="116" t="s">
        <v>246</v>
      </c>
      <c r="D5260" s="116" t="s">
        <v>128</v>
      </c>
      <c r="E5260" s="117" t="str">
        <f t="shared" si="82"/>
        <v>2092</v>
      </c>
      <c r="F5260" s="118" t="str">
        <f>VLOOKUP($E5260,[5]Plan2!$A$5:$D$703,1,FALSE)</f>
        <v>2092</v>
      </c>
      <c r="G5260" s="118" t="str">
        <f>VLOOKUP($E5260,[5]Plan2!$A$5:$D$703,2,FALSE)</f>
        <v>Fabricação de defensivos, desinfestantes, tintas e químicos diversos</v>
      </c>
      <c r="H5260" s="118" t="str">
        <f>VLOOKUP($E5260,[5]Plan2!$A$5:$D$703,3,FALSE)</f>
        <v>2051</v>
      </c>
      <c r="I5260" s="118" t="str">
        <f>VLOOKUP($E5260,[5]Plan2!$A$5:$D$703,4,FALSE)</f>
        <v>Fabricação de defensivos agrícolas</v>
      </c>
    </row>
    <row r="5261" spans="1:9" ht="16">
      <c r="A5261" s="117" t="s">
        <v>12216</v>
      </c>
      <c r="B5261" s="118" t="s">
        <v>12217</v>
      </c>
      <c r="C5261" s="116" t="s">
        <v>246</v>
      </c>
      <c r="D5261" s="116" t="s">
        <v>128</v>
      </c>
      <c r="E5261" s="117" t="str">
        <f t="shared" si="82"/>
        <v>2092</v>
      </c>
      <c r="F5261" s="118" t="str">
        <f>VLOOKUP($E5261,[5]Plan2!$A$5:$D$703,1,FALSE)</f>
        <v>2092</v>
      </c>
      <c r="G5261" s="118" t="str">
        <f>VLOOKUP($E5261,[5]Plan2!$A$5:$D$703,2,FALSE)</f>
        <v>Fabricação de defensivos, desinfestantes, tintas e químicos diversos</v>
      </c>
      <c r="H5261" s="118" t="str">
        <f>VLOOKUP($E5261,[5]Plan2!$A$5:$D$703,3,FALSE)</f>
        <v>2051</v>
      </c>
      <c r="I5261" s="118" t="str">
        <f>VLOOKUP($E5261,[5]Plan2!$A$5:$D$703,4,FALSE)</f>
        <v>Fabricação de defensivos agrícolas</v>
      </c>
    </row>
    <row r="5262" spans="1:9" ht="16">
      <c r="A5262" s="117" t="s">
        <v>12218</v>
      </c>
      <c r="B5262" s="118" t="s">
        <v>12219</v>
      </c>
      <c r="C5262" s="116" t="s">
        <v>246</v>
      </c>
      <c r="D5262" s="116" t="s">
        <v>128</v>
      </c>
      <c r="E5262" s="117" t="str">
        <f t="shared" si="82"/>
        <v>2092</v>
      </c>
      <c r="F5262" s="118" t="str">
        <f>VLOOKUP($E5262,[5]Plan2!$A$5:$D$703,1,FALSE)</f>
        <v>2092</v>
      </c>
      <c r="G5262" s="118" t="str">
        <f>VLOOKUP($E5262,[5]Plan2!$A$5:$D$703,2,FALSE)</f>
        <v>Fabricação de defensivos, desinfestantes, tintas e químicos diversos</v>
      </c>
      <c r="H5262" s="118" t="str">
        <f>VLOOKUP($E5262,[5]Plan2!$A$5:$D$703,3,FALSE)</f>
        <v>2051</v>
      </c>
      <c r="I5262" s="118" t="str">
        <f>VLOOKUP($E5262,[5]Plan2!$A$5:$D$703,4,FALSE)</f>
        <v>Fabricação de defensivos agrícolas</v>
      </c>
    </row>
    <row r="5263" spans="1:9" ht="16">
      <c r="A5263" s="117" t="s">
        <v>12220</v>
      </c>
      <c r="B5263" s="118" t="s">
        <v>12221</v>
      </c>
      <c r="C5263" s="116" t="s">
        <v>246</v>
      </c>
      <c r="D5263" s="116" t="s">
        <v>128</v>
      </c>
      <c r="E5263" s="117" t="str">
        <f t="shared" si="82"/>
        <v>2092</v>
      </c>
      <c r="F5263" s="118" t="str">
        <f>VLOOKUP($E5263,[5]Plan2!$A$5:$D$703,1,FALSE)</f>
        <v>2092</v>
      </c>
      <c r="G5263" s="118" t="str">
        <f>VLOOKUP($E5263,[5]Plan2!$A$5:$D$703,2,FALSE)</f>
        <v>Fabricação de defensivos, desinfestantes, tintas e químicos diversos</v>
      </c>
      <c r="H5263" s="118" t="str">
        <f>VLOOKUP($E5263,[5]Plan2!$A$5:$D$703,3,FALSE)</f>
        <v>2051</v>
      </c>
      <c r="I5263" s="118" t="str">
        <f>VLOOKUP($E5263,[5]Plan2!$A$5:$D$703,4,FALSE)</f>
        <v>Fabricação de defensivos agrícolas</v>
      </c>
    </row>
    <row r="5264" spans="1:9" ht="16">
      <c r="A5264" s="117" t="s">
        <v>12222</v>
      </c>
      <c r="B5264" s="118" t="s">
        <v>12223</v>
      </c>
      <c r="C5264" s="116" t="s">
        <v>246</v>
      </c>
      <c r="D5264" s="116" t="s">
        <v>128</v>
      </c>
      <c r="E5264" s="117" t="str">
        <f t="shared" si="82"/>
        <v>2092</v>
      </c>
      <c r="F5264" s="118" t="str">
        <f>VLOOKUP($E5264,[5]Plan2!$A$5:$D$703,1,FALSE)</f>
        <v>2092</v>
      </c>
      <c r="G5264" s="118" t="str">
        <f>VLOOKUP($E5264,[5]Plan2!$A$5:$D$703,2,FALSE)</f>
        <v>Fabricação de defensivos, desinfestantes, tintas e químicos diversos</v>
      </c>
      <c r="H5264" s="118" t="str">
        <f>VLOOKUP($E5264,[5]Plan2!$A$5:$D$703,3,FALSE)</f>
        <v>2051</v>
      </c>
      <c r="I5264" s="118" t="str">
        <f>VLOOKUP($E5264,[5]Plan2!$A$5:$D$703,4,FALSE)</f>
        <v>Fabricação de defensivos agrícolas</v>
      </c>
    </row>
    <row r="5265" spans="1:9" ht="16">
      <c r="A5265" s="117" t="s">
        <v>12224</v>
      </c>
      <c r="B5265" s="118" t="s">
        <v>12225</v>
      </c>
      <c r="C5265" s="116" t="s">
        <v>246</v>
      </c>
      <c r="D5265" s="116" t="s">
        <v>128</v>
      </c>
      <c r="E5265" s="117" t="str">
        <f t="shared" si="82"/>
        <v>2092</v>
      </c>
      <c r="F5265" s="118" t="str">
        <f>VLOOKUP($E5265,[5]Plan2!$A$5:$D$703,1,FALSE)</f>
        <v>2092</v>
      </c>
      <c r="G5265" s="118" t="str">
        <f>VLOOKUP($E5265,[5]Plan2!$A$5:$D$703,2,FALSE)</f>
        <v>Fabricação de defensivos, desinfestantes, tintas e químicos diversos</v>
      </c>
      <c r="H5265" s="118" t="str">
        <f>VLOOKUP($E5265,[5]Plan2!$A$5:$D$703,3,FALSE)</f>
        <v>2051</v>
      </c>
      <c r="I5265" s="118" t="str">
        <f>VLOOKUP($E5265,[5]Plan2!$A$5:$D$703,4,FALSE)</f>
        <v>Fabricação de defensivos agrícolas</v>
      </c>
    </row>
    <row r="5266" spans="1:9" ht="16">
      <c r="A5266" s="117" t="s">
        <v>12226</v>
      </c>
      <c r="B5266" s="118" t="s">
        <v>12227</v>
      </c>
      <c r="C5266" s="116" t="s">
        <v>246</v>
      </c>
      <c r="D5266" s="116" t="s">
        <v>128</v>
      </c>
      <c r="E5266" s="117" t="str">
        <f t="shared" si="82"/>
        <v>2092</v>
      </c>
      <c r="F5266" s="118" t="str">
        <f>VLOOKUP($E5266,[5]Plan2!$A$5:$D$703,1,FALSE)</f>
        <v>2092</v>
      </c>
      <c r="G5266" s="118" t="str">
        <f>VLOOKUP($E5266,[5]Plan2!$A$5:$D$703,2,FALSE)</f>
        <v>Fabricação de defensivos, desinfestantes, tintas e químicos diversos</v>
      </c>
      <c r="H5266" s="118" t="str">
        <f>VLOOKUP($E5266,[5]Plan2!$A$5:$D$703,3,FALSE)</f>
        <v>2051</v>
      </c>
      <c r="I5266" s="118" t="str">
        <f>VLOOKUP($E5266,[5]Plan2!$A$5:$D$703,4,FALSE)</f>
        <v>Fabricação de defensivos agrícolas</v>
      </c>
    </row>
    <row r="5267" spans="1:9" ht="16">
      <c r="A5267" s="117" t="s">
        <v>12228</v>
      </c>
      <c r="B5267" s="118" t="s">
        <v>12229</v>
      </c>
      <c r="C5267" s="116" t="s">
        <v>246</v>
      </c>
      <c r="D5267" s="116" t="s">
        <v>128</v>
      </c>
      <c r="E5267" s="117" t="str">
        <f t="shared" si="82"/>
        <v>2092</v>
      </c>
      <c r="F5267" s="118" t="str">
        <f>VLOOKUP($E5267,[5]Plan2!$A$5:$D$703,1,FALSE)</f>
        <v>2092</v>
      </c>
      <c r="G5267" s="118" t="str">
        <f>VLOOKUP($E5267,[5]Plan2!$A$5:$D$703,2,FALSE)</f>
        <v>Fabricação de defensivos, desinfestantes, tintas e químicos diversos</v>
      </c>
      <c r="H5267" s="118" t="str">
        <f>VLOOKUP($E5267,[5]Plan2!$A$5:$D$703,3,FALSE)</f>
        <v>2051</v>
      </c>
      <c r="I5267" s="118" t="str">
        <f>VLOOKUP($E5267,[5]Plan2!$A$5:$D$703,4,FALSE)</f>
        <v>Fabricação de defensivos agrícolas</v>
      </c>
    </row>
    <row r="5268" spans="1:9" ht="16">
      <c r="A5268" s="117" t="s">
        <v>12230</v>
      </c>
      <c r="B5268" s="118" t="s">
        <v>12231</v>
      </c>
      <c r="C5268" s="116" t="s">
        <v>246</v>
      </c>
      <c r="D5268" s="116" t="s">
        <v>128</v>
      </c>
      <c r="E5268" s="117" t="str">
        <f t="shared" si="82"/>
        <v>2092</v>
      </c>
      <c r="F5268" s="118" t="str">
        <f>VLOOKUP($E5268,[5]Plan2!$A$5:$D$703,1,FALSE)</f>
        <v>2092</v>
      </c>
      <c r="G5268" s="118" t="str">
        <f>VLOOKUP($E5268,[5]Plan2!$A$5:$D$703,2,FALSE)</f>
        <v>Fabricação de defensivos, desinfestantes, tintas e químicos diversos</v>
      </c>
      <c r="H5268" s="118" t="str">
        <f>VLOOKUP($E5268,[5]Plan2!$A$5:$D$703,3,FALSE)</f>
        <v>2051</v>
      </c>
      <c r="I5268" s="118" t="str">
        <f>VLOOKUP($E5268,[5]Plan2!$A$5:$D$703,4,FALSE)</f>
        <v>Fabricação de defensivos agrícolas</v>
      </c>
    </row>
    <row r="5269" spans="1:9" ht="16">
      <c r="A5269" s="117" t="s">
        <v>12232</v>
      </c>
      <c r="B5269" s="118" t="s">
        <v>12233</v>
      </c>
      <c r="C5269" s="116" t="s">
        <v>246</v>
      </c>
      <c r="D5269" s="116" t="s">
        <v>128</v>
      </c>
      <c r="E5269" s="117" t="str">
        <f t="shared" si="82"/>
        <v>2092</v>
      </c>
      <c r="F5269" s="118" t="str">
        <f>VLOOKUP($E5269,[5]Plan2!$A$5:$D$703,1,FALSE)</f>
        <v>2092</v>
      </c>
      <c r="G5269" s="118" t="str">
        <f>VLOOKUP($E5269,[5]Plan2!$A$5:$D$703,2,FALSE)</f>
        <v>Fabricação de defensivos, desinfestantes, tintas e químicos diversos</v>
      </c>
      <c r="H5269" s="118" t="str">
        <f>VLOOKUP($E5269,[5]Plan2!$A$5:$D$703,3,FALSE)</f>
        <v>2051</v>
      </c>
      <c r="I5269" s="118" t="str">
        <f>VLOOKUP($E5269,[5]Plan2!$A$5:$D$703,4,FALSE)</f>
        <v>Fabricação de defensivos agrícolas</v>
      </c>
    </row>
    <row r="5270" spans="1:9" ht="16">
      <c r="A5270" s="117" t="s">
        <v>12234</v>
      </c>
      <c r="B5270" s="118" t="s">
        <v>12235</v>
      </c>
      <c r="C5270" s="116" t="s">
        <v>246</v>
      </c>
      <c r="D5270" s="116" t="s">
        <v>128</v>
      </c>
      <c r="E5270" s="117" t="str">
        <f t="shared" si="82"/>
        <v>2092</v>
      </c>
      <c r="F5270" s="118" t="str">
        <f>VLOOKUP($E5270,[5]Plan2!$A$5:$D$703,1,FALSE)</f>
        <v>2092</v>
      </c>
      <c r="G5270" s="118" t="str">
        <f>VLOOKUP($E5270,[5]Plan2!$A$5:$D$703,2,FALSE)</f>
        <v>Fabricação de defensivos, desinfestantes, tintas e químicos diversos</v>
      </c>
      <c r="H5270" s="118" t="str">
        <f>VLOOKUP($E5270,[5]Plan2!$A$5:$D$703,3,FALSE)</f>
        <v>2051</v>
      </c>
      <c r="I5270" s="118" t="str">
        <f>VLOOKUP($E5270,[5]Plan2!$A$5:$D$703,4,FALSE)</f>
        <v>Fabricação de defensivos agrícolas</v>
      </c>
    </row>
    <row r="5271" spans="1:9" ht="16">
      <c r="A5271" s="117" t="s">
        <v>12236</v>
      </c>
      <c r="B5271" s="118" t="s">
        <v>12237</v>
      </c>
      <c r="C5271" s="116" t="s">
        <v>246</v>
      </c>
      <c r="D5271" s="116" t="s">
        <v>128</v>
      </c>
      <c r="E5271" s="117" t="str">
        <f t="shared" si="82"/>
        <v>2092</v>
      </c>
      <c r="F5271" s="118" t="str">
        <f>VLOOKUP($E5271,[5]Plan2!$A$5:$D$703,1,FALSE)</f>
        <v>2092</v>
      </c>
      <c r="G5271" s="118" t="str">
        <f>VLOOKUP($E5271,[5]Plan2!$A$5:$D$703,2,FALSE)</f>
        <v>Fabricação de defensivos, desinfestantes, tintas e químicos diversos</v>
      </c>
      <c r="H5271" s="118" t="str">
        <f>VLOOKUP($E5271,[5]Plan2!$A$5:$D$703,3,FALSE)</f>
        <v>2051</v>
      </c>
      <c r="I5271" s="118" t="str">
        <f>VLOOKUP($E5271,[5]Plan2!$A$5:$D$703,4,FALSE)</f>
        <v>Fabricação de defensivos agrícolas</v>
      </c>
    </row>
    <row r="5272" spans="1:9" ht="16">
      <c r="A5272" s="117" t="s">
        <v>12238</v>
      </c>
      <c r="B5272" s="118" t="s">
        <v>12239</v>
      </c>
      <c r="C5272" s="116" t="s">
        <v>246</v>
      </c>
      <c r="D5272" s="116" t="s">
        <v>128</v>
      </c>
      <c r="E5272" s="117" t="str">
        <f t="shared" si="82"/>
        <v>2092</v>
      </c>
      <c r="F5272" s="118" t="str">
        <f>VLOOKUP($E5272,[5]Plan2!$A$5:$D$703,1,FALSE)</f>
        <v>2092</v>
      </c>
      <c r="G5272" s="118" t="str">
        <f>VLOOKUP($E5272,[5]Plan2!$A$5:$D$703,2,FALSE)</f>
        <v>Fabricação de defensivos, desinfestantes, tintas e químicos diversos</v>
      </c>
      <c r="H5272" s="118" t="str">
        <f>VLOOKUP($E5272,[5]Plan2!$A$5:$D$703,3,FALSE)</f>
        <v>2051</v>
      </c>
      <c r="I5272" s="118" t="str">
        <f>VLOOKUP($E5272,[5]Plan2!$A$5:$D$703,4,FALSE)</f>
        <v>Fabricação de defensivos agrícolas</v>
      </c>
    </row>
    <row r="5273" spans="1:9" ht="16">
      <c r="A5273" s="117" t="s">
        <v>12240</v>
      </c>
      <c r="B5273" s="118" t="s">
        <v>12241</v>
      </c>
      <c r="C5273" s="116" t="s">
        <v>246</v>
      </c>
      <c r="D5273" s="116" t="s">
        <v>128</v>
      </c>
      <c r="E5273" s="117" t="str">
        <f t="shared" si="82"/>
        <v>2092</v>
      </c>
      <c r="F5273" s="118" t="str">
        <f>VLOOKUP($E5273,[5]Plan2!$A$5:$D$703,1,FALSE)</f>
        <v>2092</v>
      </c>
      <c r="G5273" s="118" t="str">
        <f>VLOOKUP($E5273,[5]Plan2!$A$5:$D$703,2,FALSE)</f>
        <v>Fabricação de defensivos, desinfestantes, tintas e químicos diversos</v>
      </c>
      <c r="H5273" s="118" t="str">
        <f>VLOOKUP($E5273,[5]Plan2!$A$5:$D$703,3,FALSE)</f>
        <v>2051</v>
      </c>
      <c r="I5273" s="118" t="str">
        <f>VLOOKUP($E5273,[5]Plan2!$A$5:$D$703,4,FALSE)</f>
        <v>Fabricação de defensivos agrícolas</v>
      </c>
    </row>
    <row r="5274" spans="1:9" ht="16">
      <c r="A5274" s="117" t="s">
        <v>12242</v>
      </c>
      <c r="B5274" s="118" t="s">
        <v>12243</v>
      </c>
      <c r="C5274" s="116" t="s">
        <v>246</v>
      </c>
      <c r="D5274" s="116" t="s">
        <v>128</v>
      </c>
      <c r="E5274" s="117" t="str">
        <f t="shared" si="82"/>
        <v>2092</v>
      </c>
      <c r="F5274" s="118" t="str">
        <f>VLOOKUP($E5274,[5]Plan2!$A$5:$D$703,1,FALSE)</f>
        <v>2092</v>
      </c>
      <c r="G5274" s="118" t="str">
        <f>VLOOKUP($E5274,[5]Plan2!$A$5:$D$703,2,FALSE)</f>
        <v>Fabricação de defensivos, desinfestantes, tintas e químicos diversos</v>
      </c>
      <c r="H5274" s="118" t="str">
        <f>VLOOKUP($E5274,[5]Plan2!$A$5:$D$703,3,FALSE)</f>
        <v>2051</v>
      </c>
      <c r="I5274" s="118" t="str">
        <f>VLOOKUP($E5274,[5]Plan2!$A$5:$D$703,4,FALSE)</f>
        <v>Fabricação de defensivos agrícolas</v>
      </c>
    </row>
    <row r="5275" spans="1:9" ht="16">
      <c r="A5275" s="117" t="s">
        <v>12244</v>
      </c>
      <c r="B5275" s="118" t="s">
        <v>12239</v>
      </c>
      <c r="C5275" s="116" t="s">
        <v>246</v>
      </c>
      <c r="D5275" s="116" t="s">
        <v>128</v>
      </c>
      <c r="E5275" s="117" t="str">
        <f t="shared" si="82"/>
        <v>2092</v>
      </c>
      <c r="F5275" s="118" t="str">
        <f>VLOOKUP($E5275,[5]Plan2!$A$5:$D$703,1,FALSE)</f>
        <v>2092</v>
      </c>
      <c r="G5275" s="118" t="str">
        <f>VLOOKUP($E5275,[5]Plan2!$A$5:$D$703,2,FALSE)</f>
        <v>Fabricação de defensivos, desinfestantes, tintas e químicos diversos</v>
      </c>
      <c r="H5275" s="118" t="str">
        <f>VLOOKUP($E5275,[5]Plan2!$A$5:$D$703,3,FALSE)</f>
        <v>2051</v>
      </c>
      <c r="I5275" s="118" t="str">
        <f>VLOOKUP($E5275,[5]Plan2!$A$5:$D$703,4,FALSE)</f>
        <v>Fabricação de defensivos agrícolas</v>
      </c>
    </row>
    <row r="5276" spans="1:9" ht="16">
      <c r="A5276" s="117" t="s">
        <v>12245</v>
      </c>
      <c r="B5276" s="118" t="s">
        <v>12246</v>
      </c>
      <c r="C5276" s="116" t="s">
        <v>246</v>
      </c>
      <c r="D5276" s="116" t="s">
        <v>128</v>
      </c>
      <c r="E5276" s="117" t="str">
        <f t="shared" si="82"/>
        <v>2092</v>
      </c>
      <c r="F5276" s="118" t="str">
        <f>VLOOKUP($E5276,[5]Plan2!$A$5:$D$703,1,FALSE)</f>
        <v>2092</v>
      </c>
      <c r="G5276" s="118" t="str">
        <f>VLOOKUP($E5276,[5]Plan2!$A$5:$D$703,2,FALSE)</f>
        <v>Fabricação de defensivos, desinfestantes, tintas e químicos diversos</v>
      </c>
      <c r="H5276" s="118" t="str">
        <f>VLOOKUP($E5276,[5]Plan2!$A$5:$D$703,3,FALSE)</f>
        <v>2051</v>
      </c>
      <c r="I5276" s="118" t="str">
        <f>VLOOKUP($E5276,[5]Plan2!$A$5:$D$703,4,FALSE)</f>
        <v>Fabricação de defensivos agrícolas</v>
      </c>
    </row>
    <row r="5277" spans="1:9" ht="16">
      <c r="A5277" s="117" t="s">
        <v>12247</v>
      </c>
      <c r="B5277" s="118" t="s">
        <v>12248</v>
      </c>
      <c r="C5277" s="116" t="s">
        <v>246</v>
      </c>
      <c r="D5277" s="116" t="s">
        <v>128</v>
      </c>
      <c r="E5277" s="117" t="str">
        <f t="shared" si="82"/>
        <v>2092</v>
      </c>
      <c r="F5277" s="118" t="str">
        <f>VLOOKUP($E5277,[5]Plan2!$A$5:$D$703,1,FALSE)</f>
        <v>2092</v>
      </c>
      <c r="G5277" s="118" t="str">
        <f>VLOOKUP($E5277,[5]Plan2!$A$5:$D$703,2,FALSE)</f>
        <v>Fabricação de defensivos, desinfestantes, tintas e químicos diversos</v>
      </c>
      <c r="H5277" s="118" t="str">
        <f>VLOOKUP($E5277,[5]Plan2!$A$5:$D$703,3,FALSE)</f>
        <v>2051</v>
      </c>
      <c r="I5277" s="118" t="str">
        <f>VLOOKUP($E5277,[5]Plan2!$A$5:$D$703,4,FALSE)</f>
        <v>Fabricação de defensivos agrícolas</v>
      </c>
    </row>
    <row r="5278" spans="1:9" ht="16">
      <c r="A5278" s="117" t="s">
        <v>12249</v>
      </c>
      <c r="B5278" s="118" t="s">
        <v>12250</v>
      </c>
      <c r="C5278" s="116" t="s">
        <v>246</v>
      </c>
      <c r="D5278" s="116" t="s">
        <v>128</v>
      </c>
      <c r="E5278" s="117" t="str">
        <f t="shared" si="82"/>
        <v>2092</v>
      </c>
      <c r="F5278" s="118" t="str">
        <f>VLOOKUP($E5278,[5]Plan2!$A$5:$D$703,1,FALSE)</f>
        <v>2092</v>
      </c>
      <c r="G5278" s="118" t="str">
        <f>VLOOKUP($E5278,[5]Plan2!$A$5:$D$703,2,FALSE)</f>
        <v>Fabricação de defensivos, desinfestantes, tintas e químicos diversos</v>
      </c>
      <c r="H5278" s="118" t="str">
        <f>VLOOKUP($E5278,[5]Plan2!$A$5:$D$703,3,FALSE)</f>
        <v>2051</v>
      </c>
      <c r="I5278" s="118" t="str">
        <f>VLOOKUP($E5278,[5]Plan2!$A$5:$D$703,4,FALSE)</f>
        <v>Fabricação de defensivos agrícolas</v>
      </c>
    </row>
    <row r="5279" spans="1:9" ht="16">
      <c r="A5279" s="117" t="s">
        <v>12251</v>
      </c>
      <c r="B5279" s="118" t="s">
        <v>12252</v>
      </c>
      <c r="C5279" s="116" t="s">
        <v>245</v>
      </c>
      <c r="D5279" s="116" t="s">
        <v>335</v>
      </c>
      <c r="E5279" s="117" t="str">
        <f t="shared" si="82"/>
        <v>2092</v>
      </c>
      <c r="F5279" s="118" t="str">
        <f>VLOOKUP($E5279,[5]Plan2!$A$5:$D$703,1,FALSE)</f>
        <v>2092</v>
      </c>
      <c r="G5279" s="118" t="str">
        <f>VLOOKUP($E5279,[5]Plan2!$A$5:$D$703,2,FALSE)</f>
        <v>Fabricação de defensivos, desinfestantes, tintas e químicos diversos</v>
      </c>
      <c r="H5279" s="118" t="str">
        <f>VLOOKUP($E5279,[5]Plan2!$A$5:$D$703,3,FALSE)</f>
        <v>2051</v>
      </c>
      <c r="I5279" s="118" t="str">
        <f>VLOOKUP($E5279,[5]Plan2!$A$5:$D$703,4,FALSE)</f>
        <v>Fabricação de defensivos agrícolas</v>
      </c>
    </row>
    <row r="5280" spans="1:9" ht="16">
      <c r="A5280" s="117" t="s">
        <v>12253</v>
      </c>
      <c r="B5280" s="118" t="s">
        <v>12254</v>
      </c>
      <c r="C5280" s="116" t="s">
        <v>246</v>
      </c>
      <c r="D5280" s="116" t="s">
        <v>128</v>
      </c>
      <c r="E5280" s="117" t="str">
        <f t="shared" si="82"/>
        <v>2092</v>
      </c>
      <c r="F5280" s="118" t="str">
        <f>VLOOKUP($E5280,[5]Plan2!$A$5:$D$703,1,FALSE)</f>
        <v>2092</v>
      </c>
      <c r="G5280" s="118" t="str">
        <f>VLOOKUP($E5280,[5]Plan2!$A$5:$D$703,2,FALSE)</f>
        <v>Fabricação de defensivos, desinfestantes, tintas e químicos diversos</v>
      </c>
      <c r="H5280" s="118" t="str">
        <f>VLOOKUP($E5280,[5]Plan2!$A$5:$D$703,3,FALSE)</f>
        <v>2051</v>
      </c>
      <c r="I5280" s="118" t="str">
        <f>VLOOKUP($E5280,[5]Plan2!$A$5:$D$703,4,FALSE)</f>
        <v>Fabricação de defensivos agrícolas</v>
      </c>
    </row>
    <row r="5281" spans="1:9" ht="16">
      <c r="A5281" s="117" t="s">
        <v>12255</v>
      </c>
      <c r="B5281" s="118" t="s">
        <v>12256</v>
      </c>
      <c r="C5281" s="116" t="s">
        <v>245</v>
      </c>
      <c r="D5281" s="116" t="s">
        <v>335</v>
      </c>
      <c r="E5281" s="117" t="str">
        <f t="shared" si="82"/>
        <v>2092</v>
      </c>
      <c r="F5281" s="118" t="str">
        <f>VLOOKUP($E5281,[5]Plan2!$A$5:$D$703,1,FALSE)</f>
        <v>2092</v>
      </c>
      <c r="G5281" s="118" t="str">
        <f>VLOOKUP($E5281,[5]Plan2!$A$5:$D$703,2,FALSE)</f>
        <v>Fabricação de defensivos, desinfestantes, tintas e químicos diversos</v>
      </c>
      <c r="H5281" s="118" t="str">
        <f>VLOOKUP($E5281,[5]Plan2!$A$5:$D$703,3,FALSE)</f>
        <v>2051</v>
      </c>
      <c r="I5281" s="118" t="str">
        <f>VLOOKUP($E5281,[5]Plan2!$A$5:$D$703,4,FALSE)</f>
        <v>Fabricação de defensivos agrícolas</v>
      </c>
    </row>
    <row r="5282" spans="1:9" ht="16">
      <c r="A5282" s="117" t="s">
        <v>12257</v>
      </c>
      <c r="B5282" s="118" t="s">
        <v>12258</v>
      </c>
      <c r="C5282" s="116" t="s">
        <v>246</v>
      </c>
      <c r="D5282" s="116" t="s">
        <v>128</v>
      </c>
      <c r="E5282" s="117" t="str">
        <f t="shared" si="82"/>
        <v>2092</v>
      </c>
      <c r="F5282" s="118" t="str">
        <f>VLOOKUP($E5282,[5]Plan2!$A$5:$D$703,1,FALSE)</f>
        <v>2092</v>
      </c>
      <c r="G5282" s="118" t="str">
        <f>VLOOKUP($E5282,[5]Plan2!$A$5:$D$703,2,FALSE)</f>
        <v>Fabricação de defensivos, desinfestantes, tintas e químicos diversos</v>
      </c>
      <c r="H5282" s="118" t="str">
        <f>VLOOKUP($E5282,[5]Plan2!$A$5:$D$703,3,FALSE)</f>
        <v>2051</v>
      </c>
      <c r="I5282" s="118" t="str">
        <f>VLOOKUP($E5282,[5]Plan2!$A$5:$D$703,4,FALSE)</f>
        <v>Fabricação de defensivos agrícolas</v>
      </c>
    </row>
    <row r="5283" spans="1:9" ht="16">
      <c r="A5283" s="117" t="s">
        <v>12259</v>
      </c>
      <c r="B5283" s="118" t="s">
        <v>12260</v>
      </c>
      <c r="C5283" s="116" t="s">
        <v>246</v>
      </c>
      <c r="D5283" s="116" t="s">
        <v>128</v>
      </c>
      <c r="E5283" s="117" t="str">
        <f t="shared" si="82"/>
        <v>2092</v>
      </c>
      <c r="F5283" s="118" t="str">
        <f>VLOOKUP($E5283,[5]Plan2!$A$5:$D$703,1,FALSE)</f>
        <v>2092</v>
      </c>
      <c r="G5283" s="118" t="str">
        <f>VLOOKUP($E5283,[5]Plan2!$A$5:$D$703,2,FALSE)</f>
        <v>Fabricação de defensivos, desinfestantes, tintas e químicos diversos</v>
      </c>
      <c r="H5283" s="118" t="str">
        <f>VLOOKUP($E5283,[5]Plan2!$A$5:$D$703,3,FALSE)</f>
        <v>2051</v>
      </c>
      <c r="I5283" s="118" t="str">
        <f>VLOOKUP($E5283,[5]Plan2!$A$5:$D$703,4,FALSE)</f>
        <v>Fabricação de defensivos agrícolas</v>
      </c>
    </row>
    <row r="5284" spans="1:9" ht="16">
      <c r="A5284" s="117" t="s">
        <v>12261</v>
      </c>
      <c r="B5284" s="118" t="s">
        <v>12262</v>
      </c>
      <c r="C5284" s="116" t="s">
        <v>246</v>
      </c>
      <c r="D5284" s="116" t="s">
        <v>128</v>
      </c>
      <c r="E5284" s="117" t="str">
        <f t="shared" si="82"/>
        <v>2092</v>
      </c>
      <c r="F5284" s="118" t="str">
        <f>VLOOKUP($E5284,[5]Plan2!$A$5:$D$703,1,FALSE)</f>
        <v>2092</v>
      </c>
      <c r="G5284" s="118" t="str">
        <f>VLOOKUP($E5284,[5]Plan2!$A$5:$D$703,2,FALSE)</f>
        <v>Fabricação de defensivos, desinfestantes, tintas e químicos diversos</v>
      </c>
      <c r="H5284" s="118" t="str">
        <f>VLOOKUP($E5284,[5]Plan2!$A$5:$D$703,3,FALSE)</f>
        <v>2051</v>
      </c>
      <c r="I5284" s="118" t="str">
        <f>VLOOKUP($E5284,[5]Plan2!$A$5:$D$703,4,FALSE)</f>
        <v>Fabricação de defensivos agrícolas</v>
      </c>
    </row>
    <row r="5285" spans="1:9" ht="16">
      <c r="A5285" s="117" t="s">
        <v>12263</v>
      </c>
      <c r="B5285" s="118" t="s">
        <v>12264</v>
      </c>
      <c r="C5285" s="116" t="s">
        <v>246</v>
      </c>
      <c r="D5285" s="116" t="s">
        <v>128</v>
      </c>
      <c r="E5285" s="117" t="str">
        <f t="shared" si="82"/>
        <v>2092</v>
      </c>
      <c r="F5285" s="118" t="str">
        <f>VLOOKUP($E5285,[5]Plan2!$A$5:$D$703,1,FALSE)</f>
        <v>2092</v>
      </c>
      <c r="G5285" s="118" t="str">
        <f>VLOOKUP($E5285,[5]Plan2!$A$5:$D$703,2,FALSE)</f>
        <v>Fabricação de defensivos, desinfestantes, tintas e químicos diversos</v>
      </c>
      <c r="H5285" s="118" t="str">
        <f>VLOOKUP($E5285,[5]Plan2!$A$5:$D$703,3,FALSE)</f>
        <v>2051</v>
      </c>
      <c r="I5285" s="118" t="str">
        <f>VLOOKUP($E5285,[5]Plan2!$A$5:$D$703,4,FALSE)</f>
        <v>Fabricação de defensivos agrícolas</v>
      </c>
    </row>
    <row r="5286" spans="1:9" ht="16">
      <c r="A5286" s="117" t="s">
        <v>12265</v>
      </c>
      <c r="B5286" s="118" t="s">
        <v>12266</v>
      </c>
      <c r="C5286" s="116" t="s">
        <v>246</v>
      </c>
      <c r="D5286" s="116" t="s">
        <v>128</v>
      </c>
      <c r="E5286" s="117" t="str">
        <f t="shared" si="82"/>
        <v>2092</v>
      </c>
      <c r="F5286" s="118" t="str">
        <f>VLOOKUP($E5286,[5]Plan2!$A$5:$D$703,1,FALSE)</f>
        <v>2092</v>
      </c>
      <c r="G5286" s="118" t="str">
        <f>VLOOKUP($E5286,[5]Plan2!$A$5:$D$703,2,FALSE)</f>
        <v>Fabricação de defensivos, desinfestantes, tintas e químicos diversos</v>
      </c>
      <c r="H5286" s="118" t="str">
        <f>VLOOKUP($E5286,[5]Plan2!$A$5:$D$703,3,FALSE)</f>
        <v>2051</v>
      </c>
      <c r="I5286" s="118" t="str">
        <f>VLOOKUP($E5286,[5]Plan2!$A$5:$D$703,4,FALSE)</f>
        <v>Fabricação de defensivos agrícolas</v>
      </c>
    </row>
    <row r="5287" spans="1:9" ht="16">
      <c r="A5287" s="117" t="s">
        <v>12267</v>
      </c>
      <c r="B5287" s="118" t="s">
        <v>12268</v>
      </c>
      <c r="C5287" s="116" t="s">
        <v>246</v>
      </c>
      <c r="D5287" s="116" t="s">
        <v>128</v>
      </c>
      <c r="E5287" s="117" t="str">
        <f t="shared" si="82"/>
        <v>2092</v>
      </c>
      <c r="F5287" s="118" t="str">
        <f>VLOOKUP($E5287,[5]Plan2!$A$5:$D$703,1,FALSE)</f>
        <v>2092</v>
      </c>
      <c r="G5287" s="118" t="str">
        <f>VLOOKUP($E5287,[5]Plan2!$A$5:$D$703,2,FALSE)</f>
        <v>Fabricação de defensivos, desinfestantes, tintas e químicos diversos</v>
      </c>
      <c r="H5287" s="118" t="str">
        <f>VLOOKUP($E5287,[5]Plan2!$A$5:$D$703,3,FALSE)</f>
        <v>2051</v>
      </c>
      <c r="I5287" s="118" t="str">
        <f>VLOOKUP($E5287,[5]Plan2!$A$5:$D$703,4,FALSE)</f>
        <v>Fabricação de defensivos agrícolas</v>
      </c>
    </row>
    <row r="5288" spans="1:9" ht="16">
      <c r="A5288" s="117" t="s">
        <v>12269</v>
      </c>
      <c r="B5288" s="118" t="s">
        <v>12270</v>
      </c>
      <c r="C5288" s="116" t="s">
        <v>246</v>
      </c>
      <c r="D5288" s="116" t="s">
        <v>128</v>
      </c>
      <c r="E5288" s="117" t="str">
        <f t="shared" si="82"/>
        <v>2092</v>
      </c>
      <c r="F5288" s="118" t="str">
        <f>VLOOKUP($E5288,[5]Plan2!$A$5:$D$703,1,FALSE)</f>
        <v>2092</v>
      </c>
      <c r="G5288" s="118" t="str">
        <f>VLOOKUP($E5288,[5]Plan2!$A$5:$D$703,2,FALSE)</f>
        <v>Fabricação de defensivos, desinfestantes, tintas e químicos diversos</v>
      </c>
      <c r="H5288" s="118" t="str">
        <f>VLOOKUP($E5288,[5]Plan2!$A$5:$D$703,3,FALSE)</f>
        <v>2051</v>
      </c>
      <c r="I5288" s="118" t="str">
        <f>VLOOKUP($E5288,[5]Plan2!$A$5:$D$703,4,FALSE)</f>
        <v>Fabricação de defensivos agrícolas</v>
      </c>
    </row>
    <row r="5289" spans="1:9" ht="16">
      <c r="A5289" s="117" t="s">
        <v>12271</v>
      </c>
      <c r="B5289" s="118" t="s">
        <v>12272</v>
      </c>
      <c r="C5289" s="116" t="s">
        <v>246</v>
      </c>
      <c r="D5289" s="116" t="s">
        <v>128</v>
      </c>
      <c r="E5289" s="117" t="str">
        <f t="shared" si="82"/>
        <v>2092</v>
      </c>
      <c r="F5289" s="118" t="str">
        <f>VLOOKUP($E5289,[5]Plan2!$A$5:$D$703,1,FALSE)</f>
        <v>2092</v>
      </c>
      <c r="G5289" s="118" t="str">
        <f>VLOOKUP($E5289,[5]Plan2!$A$5:$D$703,2,FALSE)</f>
        <v>Fabricação de defensivos, desinfestantes, tintas e químicos diversos</v>
      </c>
      <c r="H5289" s="118" t="str">
        <f>VLOOKUP($E5289,[5]Plan2!$A$5:$D$703,3,FALSE)</f>
        <v>2051</v>
      </c>
      <c r="I5289" s="118" t="str">
        <f>VLOOKUP($E5289,[5]Plan2!$A$5:$D$703,4,FALSE)</f>
        <v>Fabricação de defensivos agrícolas</v>
      </c>
    </row>
    <row r="5290" spans="1:9" ht="16">
      <c r="A5290" s="117" t="s">
        <v>12273</v>
      </c>
      <c r="B5290" s="118" t="s">
        <v>12274</v>
      </c>
      <c r="C5290" s="116" t="s">
        <v>246</v>
      </c>
      <c r="D5290" s="116" t="s">
        <v>128</v>
      </c>
      <c r="E5290" s="117" t="str">
        <f t="shared" si="82"/>
        <v>2092</v>
      </c>
      <c r="F5290" s="118" t="str">
        <f>VLOOKUP($E5290,[5]Plan2!$A$5:$D$703,1,FALSE)</f>
        <v>2092</v>
      </c>
      <c r="G5290" s="118" t="str">
        <f>VLOOKUP($E5290,[5]Plan2!$A$5:$D$703,2,FALSE)</f>
        <v>Fabricação de defensivos, desinfestantes, tintas e químicos diversos</v>
      </c>
      <c r="H5290" s="118" t="str">
        <f>VLOOKUP($E5290,[5]Plan2!$A$5:$D$703,3,FALSE)</f>
        <v>2051</v>
      </c>
      <c r="I5290" s="118" t="str">
        <f>VLOOKUP($E5290,[5]Plan2!$A$5:$D$703,4,FALSE)</f>
        <v>Fabricação de defensivos agrícolas</v>
      </c>
    </row>
    <row r="5291" spans="1:9" ht="16">
      <c r="A5291" s="117" t="s">
        <v>12275</v>
      </c>
      <c r="B5291" s="118" t="s">
        <v>12276</v>
      </c>
      <c r="C5291" s="116" t="s">
        <v>246</v>
      </c>
      <c r="D5291" s="116" t="s">
        <v>128</v>
      </c>
      <c r="E5291" s="117" t="str">
        <f t="shared" si="82"/>
        <v>2092</v>
      </c>
      <c r="F5291" s="118" t="str">
        <f>VLOOKUP($E5291,[5]Plan2!$A$5:$D$703,1,FALSE)</f>
        <v>2092</v>
      </c>
      <c r="G5291" s="118" t="str">
        <f>VLOOKUP($E5291,[5]Plan2!$A$5:$D$703,2,FALSE)</f>
        <v>Fabricação de defensivos, desinfestantes, tintas e químicos diversos</v>
      </c>
      <c r="H5291" s="118" t="str">
        <f>VLOOKUP($E5291,[5]Plan2!$A$5:$D$703,3,FALSE)</f>
        <v>2051</v>
      </c>
      <c r="I5291" s="118" t="str">
        <f>VLOOKUP($E5291,[5]Plan2!$A$5:$D$703,4,FALSE)</f>
        <v>Fabricação de defensivos agrícolas</v>
      </c>
    </row>
    <row r="5292" spans="1:9" ht="16">
      <c r="A5292" s="117" t="s">
        <v>12277</v>
      </c>
      <c r="B5292" s="118" t="s">
        <v>12278</v>
      </c>
      <c r="C5292" s="116" t="s">
        <v>246</v>
      </c>
      <c r="D5292" s="116" t="s">
        <v>128</v>
      </c>
      <c r="E5292" s="117" t="str">
        <f t="shared" si="82"/>
        <v>2092</v>
      </c>
      <c r="F5292" s="118" t="str">
        <f>VLOOKUP($E5292,[5]Plan2!$A$5:$D$703,1,FALSE)</f>
        <v>2092</v>
      </c>
      <c r="G5292" s="118" t="str">
        <f>VLOOKUP($E5292,[5]Plan2!$A$5:$D$703,2,FALSE)</f>
        <v>Fabricação de defensivos, desinfestantes, tintas e químicos diversos</v>
      </c>
      <c r="H5292" s="118" t="str">
        <f>VLOOKUP($E5292,[5]Plan2!$A$5:$D$703,3,FALSE)</f>
        <v>2051</v>
      </c>
      <c r="I5292" s="118" t="str">
        <f>VLOOKUP($E5292,[5]Plan2!$A$5:$D$703,4,FALSE)</f>
        <v>Fabricação de defensivos agrícolas</v>
      </c>
    </row>
    <row r="5293" spans="1:9" ht="16">
      <c r="A5293" s="117" t="s">
        <v>12279</v>
      </c>
      <c r="B5293" s="118" t="s">
        <v>12280</v>
      </c>
      <c r="C5293" s="116" t="s">
        <v>246</v>
      </c>
      <c r="D5293" s="116" t="s">
        <v>128</v>
      </c>
      <c r="E5293" s="117" t="str">
        <f t="shared" si="82"/>
        <v>2092</v>
      </c>
      <c r="F5293" s="118" t="str">
        <f>VLOOKUP($E5293,[5]Plan2!$A$5:$D$703,1,FALSE)</f>
        <v>2092</v>
      </c>
      <c r="G5293" s="118" t="str">
        <f>VLOOKUP($E5293,[5]Plan2!$A$5:$D$703,2,FALSE)</f>
        <v>Fabricação de defensivos, desinfestantes, tintas e químicos diversos</v>
      </c>
      <c r="H5293" s="118" t="str">
        <f>VLOOKUP($E5293,[5]Plan2!$A$5:$D$703,3,FALSE)</f>
        <v>2051</v>
      </c>
      <c r="I5293" s="118" t="str">
        <f>VLOOKUP($E5293,[5]Plan2!$A$5:$D$703,4,FALSE)</f>
        <v>Fabricação de defensivos agrícolas</v>
      </c>
    </row>
    <row r="5294" spans="1:9" ht="16">
      <c r="A5294" s="117" t="s">
        <v>12281</v>
      </c>
      <c r="B5294" s="118" t="s">
        <v>12282</v>
      </c>
      <c r="C5294" s="116" t="s">
        <v>246</v>
      </c>
      <c r="D5294" s="116" t="s">
        <v>128</v>
      </c>
      <c r="E5294" s="117" t="str">
        <f t="shared" si="82"/>
        <v>2092</v>
      </c>
      <c r="F5294" s="118" t="str">
        <f>VLOOKUP($E5294,[5]Plan2!$A$5:$D$703,1,FALSE)</f>
        <v>2092</v>
      </c>
      <c r="G5294" s="118" t="str">
        <f>VLOOKUP($E5294,[5]Plan2!$A$5:$D$703,2,FALSE)</f>
        <v>Fabricação de defensivos, desinfestantes, tintas e químicos diversos</v>
      </c>
      <c r="H5294" s="118" t="str">
        <f>VLOOKUP($E5294,[5]Plan2!$A$5:$D$703,3,FALSE)</f>
        <v>2051</v>
      </c>
      <c r="I5294" s="118" t="str">
        <f>VLOOKUP($E5294,[5]Plan2!$A$5:$D$703,4,FALSE)</f>
        <v>Fabricação de defensivos agrícolas</v>
      </c>
    </row>
    <row r="5295" spans="1:9" ht="16">
      <c r="A5295" s="117" t="s">
        <v>12283</v>
      </c>
      <c r="B5295" s="118" t="s">
        <v>12284</v>
      </c>
      <c r="C5295" s="116" t="s">
        <v>246</v>
      </c>
      <c r="D5295" s="116" t="s">
        <v>128</v>
      </c>
      <c r="E5295" s="117" t="str">
        <f t="shared" si="82"/>
        <v>2092</v>
      </c>
      <c r="F5295" s="118" t="str">
        <f>VLOOKUP($E5295,[5]Plan2!$A$5:$D$703,1,FALSE)</f>
        <v>2092</v>
      </c>
      <c r="G5295" s="118" t="str">
        <f>VLOOKUP($E5295,[5]Plan2!$A$5:$D$703,2,FALSE)</f>
        <v>Fabricação de defensivos, desinfestantes, tintas e químicos diversos</v>
      </c>
      <c r="H5295" s="118" t="str">
        <f>VLOOKUP($E5295,[5]Plan2!$A$5:$D$703,3,FALSE)</f>
        <v>2051</v>
      </c>
      <c r="I5295" s="118" t="str">
        <f>VLOOKUP($E5295,[5]Plan2!$A$5:$D$703,4,FALSE)</f>
        <v>Fabricação de defensivos agrícolas</v>
      </c>
    </row>
    <row r="5296" spans="1:9" ht="16">
      <c r="A5296" s="117" t="s">
        <v>12285</v>
      </c>
      <c r="B5296" s="118" t="s">
        <v>12286</v>
      </c>
      <c r="C5296" s="116" t="s">
        <v>246</v>
      </c>
      <c r="D5296" s="116" t="s">
        <v>128</v>
      </c>
      <c r="E5296" s="117" t="str">
        <f t="shared" si="82"/>
        <v>2092</v>
      </c>
      <c r="F5296" s="118" t="str">
        <f>VLOOKUP($E5296,[5]Plan2!$A$5:$D$703,1,FALSE)</f>
        <v>2092</v>
      </c>
      <c r="G5296" s="118" t="str">
        <f>VLOOKUP($E5296,[5]Plan2!$A$5:$D$703,2,FALSE)</f>
        <v>Fabricação de defensivos, desinfestantes, tintas e químicos diversos</v>
      </c>
      <c r="H5296" s="118" t="str">
        <f>VLOOKUP($E5296,[5]Plan2!$A$5:$D$703,3,FALSE)</f>
        <v>2051</v>
      </c>
      <c r="I5296" s="118" t="str">
        <f>VLOOKUP($E5296,[5]Plan2!$A$5:$D$703,4,FALSE)</f>
        <v>Fabricação de defensivos agrícolas</v>
      </c>
    </row>
    <row r="5297" spans="1:9" ht="16">
      <c r="A5297" s="117" t="s">
        <v>12287</v>
      </c>
      <c r="B5297" s="118" t="s">
        <v>12288</v>
      </c>
      <c r="C5297" s="116" t="s">
        <v>246</v>
      </c>
      <c r="D5297" s="116" t="s">
        <v>128</v>
      </c>
      <c r="E5297" s="117" t="str">
        <f t="shared" si="82"/>
        <v>2092</v>
      </c>
      <c r="F5297" s="118" t="str">
        <f>VLOOKUP($E5297,[5]Plan2!$A$5:$D$703,1,FALSE)</f>
        <v>2092</v>
      </c>
      <c r="G5297" s="118" t="str">
        <f>VLOOKUP($E5297,[5]Plan2!$A$5:$D$703,2,FALSE)</f>
        <v>Fabricação de defensivos, desinfestantes, tintas e químicos diversos</v>
      </c>
      <c r="H5297" s="118" t="str">
        <f>VLOOKUP($E5297,[5]Plan2!$A$5:$D$703,3,FALSE)</f>
        <v>2051</v>
      </c>
      <c r="I5297" s="118" t="str">
        <f>VLOOKUP($E5297,[5]Plan2!$A$5:$D$703,4,FALSE)</f>
        <v>Fabricação de defensivos agrícolas</v>
      </c>
    </row>
    <row r="5298" spans="1:9" ht="16">
      <c r="A5298" s="117" t="s">
        <v>12289</v>
      </c>
      <c r="B5298" s="118" t="s">
        <v>12290</v>
      </c>
      <c r="C5298" s="116" t="s">
        <v>246</v>
      </c>
      <c r="D5298" s="116" t="s">
        <v>128</v>
      </c>
      <c r="E5298" s="117" t="str">
        <f t="shared" si="82"/>
        <v>2092</v>
      </c>
      <c r="F5298" s="118" t="str">
        <f>VLOOKUP($E5298,[5]Plan2!$A$5:$D$703,1,FALSE)</f>
        <v>2092</v>
      </c>
      <c r="G5298" s="118" t="str">
        <f>VLOOKUP($E5298,[5]Plan2!$A$5:$D$703,2,FALSE)</f>
        <v>Fabricação de defensivos, desinfestantes, tintas e químicos diversos</v>
      </c>
      <c r="H5298" s="118" t="str">
        <f>VLOOKUP($E5298,[5]Plan2!$A$5:$D$703,3,FALSE)</f>
        <v>2051</v>
      </c>
      <c r="I5298" s="118" t="str">
        <f>VLOOKUP($E5298,[5]Plan2!$A$5:$D$703,4,FALSE)</f>
        <v>Fabricação de defensivos agrícolas</v>
      </c>
    </row>
    <row r="5299" spans="1:9" ht="16">
      <c r="A5299" s="117" t="s">
        <v>12291</v>
      </c>
      <c r="B5299" s="118" t="s">
        <v>12292</v>
      </c>
      <c r="C5299" s="116" t="s">
        <v>246</v>
      </c>
      <c r="D5299" s="116" t="s">
        <v>128</v>
      </c>
      <c r="E5299" s="117" t="str">
        <f t="shared" si="82"/>
        <v>2092</v>
      </c>
      <c r="F5299" s="118" t="str">
        <f>VLOOKUP($E5299,[5]Plan2!$A$5:$D$703,1,FALSE)</f>
        <v>2092</v>
      </c>
      <c r="G5299" s="118" t="str">
        <f>VLOOKUP($E5299,[5]Plan2!$A$5:$D$703,2,FALSE)</f>
        <v>Fabricação de defensivos, desinfestantes, tintas e químicos diversos</v>
      </c>
      <c r="H5299" s="118" t="str">
        <f>VLOOKUP($E5299,[5]Plan2!$A$5:$D$703,3,FALSE)</f>
        <v>2051</v>
      </c>
      <c r="I5299" s="118" t="str">
        <f>VLOOKUP($E5299,[5]Plan2!$A$5:$D$703,4,FALSE)</f>
        <v>Fabricação de defensivos agrícolas</v>
      </c>
    </row>
    <row r="5300" spans="1:9" ht="16">
      <c r="A5300" s="117" t="s">
        <v>12293</v>
      </c>
      <c r="B5300" s="118" t="s">
        <v>12294</v>
      </c>
      <c r="C5300" s="116" t="s">
        <v>246</v>
      </c>
      <c r="D5300" s="116" t="s">
        <v>128</v>
      </c>
      <c r="E5300" s="117" t="str">
        <f t="shared" si="82"/>
        <v>2092</v>
      </c>
      <c r="F5300" s="118" t="str">
        <f>VLOOKUP($E5300,[5]Plan2!$A$5:$D$703,1,FALSE)</f>
        <v>2092</v>
      </c>
      <c r="G5300" s="118" t="str">
        <f>VLOOKUP($E5300,[5]Plan2!$A$5:$D$703,2,FALSE)</f>
        <v>Fabricação de defensivos, desinfestantes, tintas e químicos diversos</v>
      </c>
      <c r="H5300" s="118" t="str">
        <f>VLOOKUP($E5300,[5]Plan2!$A$5:$D$703,3,FALSE)</f>
        <v>2051</v>
      </c>
      <c r="I5300" s="118" t="str">
        <f>VLOOKUP($E5300,[5]Plan2!$A$5:$D$703,4,FALSE)</f>
        <v>Fabricação de defensivos agrícolas</v>
      </c>
    </row>
    <row r="5301" spans="1:9" ht="16">
      <c r="A5301" s="117" t="s">
        <v>12295</v>
      </c>
      <c r="B5301" s="118" t="s">
        <v>12296</v>
      </c>
      <c r="C5301" s="116" t="s">
        <v>246</v>
      </c>
      <c r="D5301" s="116" t="s">
        <v>128</v>
      </c>
      <c r="E5301" s="117" t="str">
        <f t="shared" si="82"/>
        <v>2092</v>
      </c>
      <c r="F5301" s="118" t="str">
        <f>VLOOKUP($E5301,[5]Plan2!$A$5:$D$703,1,FALSE)</f>
        <v>2092</v>
      </c>
      <c r="G5301" s="118" t="str">
        <f>VLOOKUP($E5301,[5]Plan2!$A$5:$D$703,2,FALSE)</f>
        <v>Fabricação de defensivos, desinfestantes, tintas e químicos diversos</v>
      </c>
      <c r="H5301" s="118" t="str">
        <f>VLOOKUP($E5301,[5]Plan2!$A$5:$D$703,3,FALSE)</f>
        <v>2051</v>
      </c>
      <c r="I5301" s="118" t="str">
        <f>VLOOKUP($E5301,[5]Plan2!$A$5:$D$703,4,FALSE)</f>
        <v>Fabricação de defensivos agrícolas</v>
      </c>
    </row>
    <row r="5302" spans="1:9" ht="16">
      <c r="A5302" s="117" t="s">
        <v>12297</v>
      </c>
      <c r="B5302" s="118" t="s">
        <v>12298</v>
      </c>
      <c r="C5302" s="116" t="s">
        <v>246</v>
      </c>
      <c r="D5302" s="116" t="s">
        <v>128</v>
      </c>
      <c r="E5302" s="117" t="str">
        <f t="shared" si="82"/>
        <v>2092</v>
      </c>
      <c r="F5302" s="118" t="str">
        <f>VLOOKUP($E5302,[5]Plan2!$A$5:$D$703,1,FALSE)</f>
        <v>2092</v>
      </c>
      <c r="G5302" s="118" t="str">
        <f>VLOOKUP($E5302,[5]Plan2!$A$5:$D$703,2,FALSE)</f>
        <v>Fabricação de defensivos, desinfestantes, tintas e químicos diversos</v>
      </c>
      <c r="H5302" s="118" t="str">
        <f>VLOOKUP($E5302,[5]Plan2!$A$5:$D$703,3,FALSE)</f>
        <v>2051</v>
      </c>
      <c r="I5302" s="118" t="str">
        <f>VLOOKUP($E5302,[5]Plan2!$A$5:$D$703,4,FALSE)</f>
        <v>Fabricação de defensivos agrícolas</v>
      </c>
    </row>
    <row r="5303" spans="1:9" ht="16">
      <c r="A5303" s="117" t="s">
        <v>12299</v>
      </c>
      <c r="B5303" s="118" t="s">
        <v>12300</v>
      </c>
      <c r="C5303" s="116" t="s">
        <v>246</v>
      </c>
      <c r="D5303" s="116" t="s">
        <v>128</v>
      </c>
      <c r="E5303" s="117" t="str">
        <f t="shared" si="82"/>
        <v>2092</v>
      </c>
      <c r="F5303" s="118" t="str">
        <f>VLOOKUP($E5303,[5]Plan2!$A$5:$D$703,1,FALSE)</f>
        <v>2092</v>
      </c>
      <c r="G5303" s="118" t="str">
        <f>VLOOKUP($E5303,[5]Plan2!$A$5:$D$703,2,FALSE)</f>
        <v>Fabricação de defensivos, desinfestantes, tintas e químicos diversos</v>
      </c>
      <c r="H5303" s="118" t="str">
        <f>VLOOKUP($E5303,[5]Plan2!$A$5:$D$703,3,FALSE)</f>
        <v>2051</v>
      </c>
      <c r="I5303" s="118" t="str">
        <f>VLOOKUP($E5303,[5]Plan2!$A$5:$D$703,4,FALSE)</f>
        <v>Fabricação de defensivos agrícolas</v>
      </c>
    </row>
    <row r="5304" spans="1:9" ht="16">
      <c r="A5304" s="117" t="s">
        <v>12301</v>
      </c>
      <c r="B5304" s="118" t="s">
        <v>12302</v>
      </c>
      <c r="C5304" s="116" t="s">
        <v>246</v>
      </c>
      <c r="D5304" s="116" t="s">
        <v>128</v>
      </c>
      <c r="E5304" s="117" t="str">
        <f t="shared" si="82"/>
        <v>2092</v>
      </c>
      <c r="F5304" s="118" t="str">
        <f>VLOOKUP($E5304,[5]Plan2!$A$5:$D$703,1,FALSE)</f>
        <v>2092</v>
      </c>
      <c r="G5304" s="118" t="str">
        <f>VLOOKUP($E5304,[5]Plan2!$A$5:$D$703,2,FALSE)</f>
        <v>Fabricação de defensivos, desinfestantes, tintas e químicos diversos</v>
      </c>
      <c r="H5304" s="118" t="str">
        <f>VLOOKUP($E5304,[5]Plan2!$A$5:$D$703,3,FALSE)</f>
        <v>2051</v>
      </c>
      <c r="I5304" s="118" t="str">
        <f>VLOOKUP($E5304,[5]Plan2!$A$5:$D$703,4,FALSE)</f>
        <v>Fabricação de defensivos agrícolas</v>
      </c>
    </row>
    <row r="5305" spans="1:9" ht="16">
      <c r="A5305" s="117" t="s">
        <v>12303</v>
      </c>
      <c r="B5305" s="118" t="s">
        <v>12304</v>
      </c>
      <c r="C5305" s="116" t="s">
        <v>246</v>
      </c>
      <c r="D5305" s="116" t="s">
        <v>128</v>
      </c>
      <c r="E5305" s="117" t="str">
        <f t="shared" si="82"/>
        <v>2092</v>
      </c>
      <c r="F5305" s="118" t="str">
        <f>VLOOKUP($E5305,[5]Plan2!$A$5:$D$703,1,FALSE)</f>
        <v>2092</v>
      </c>
      <c r="G5305" s="118" t="str">
        <f>VLOOKUP($E5305,[5]Plan2!$A$5:$D$703,2,FALSE)</f>
        <v>Fabricação de defensivos, desinfestantes, tintas e químicos diversos</v>
      </c>
      <c r="H5305" s="118" t="str">
        <f>VLOOKUP($E5305,[5]Plan2!$A$5:$D$703,3,FALSE)</f>
        <v>2051</v>
      </c>
      <c r="I5305" s="118" t="str">
        <f>VLOOKUP($E5305,[5]Plan2!$A$5:$D$703,4,FALSE)</f>
        <v>Fabricação de defensivos agrícolas</v>
      </c>
    </row>
    <row r="5306" spans="1:9" ht="16">
      <c r="A5306" s="117" t="s">
        <v>12305</v>
      </c>
      <c r="B5306" s="118" t="s">
        <v>12306</v>
      </c>
      <c r="C5306" s="116" t="s">
        <v>246</v>
      </c>
      <c r="D5306" s="116" t="s">
        <v>128</v>
      </c>
      <c r="E5306" s="117" t="str">
        <f t="shared" si="82"/>
        <v>2092</v>
      </c>
      <c r="F5306" s="118" t="str">
        <f>VLOOKUP($E5306,[5]Plan2!$A$5:$D$703,1,FALSE)</f>
        <v>2092</v>
      </c>
      <c r="G5306" s="118" t="str">
        <f>VLOOKUP($E5306,[5]Plan2!$A$5:$D$703,2,FALSE)</f>
        <v>Fabricação de defensivos, desinfestantes, tintas e químicos diversos</v>
      </c>
      <c r="H5306" s="118" t="str">
        <f>VLOOKUP($E5306,[5]Plan2!$A$5:$D$703,3,FALSE)</f>
        <v>2051</v>
      </c>
      <c r="I5306" s="118" t="str">
        <f>VLOOKUP($E5306,[5]Plan2!$A$5:$D$703,4,FALSE)</f>
        <v>Fabricação de defensivos agrícolas</v>
      </c>
    </row>
    <row r="5307" spans="1:9" ht="16">
      <c r="A5307" s="117" t="s">
        <v>12307</v>
      </c>
      <c r="B5307" s="118" t="s">
        <v>12308</v>
      </c>
      <c r="C5307" s="116" t="s">
        <v>246</v>
      </c>
      <c r="D5307" s="116" t="s">
        <v>128</v>
      </c>
      <c r="E5307" s="117" t="str">
        <f t="shared" si="82"/>
        <v>2092</v>
      </c>
      <c r="F5307" s="118" t="str">
        <f>VLOOKUP($E5307,[5]Plan2!$A$5:$D$703,1,FALSE)</f>
        <v>2092</v>
      </c>
      <c r="G5307" s="118" t="str">
        <f>VLOOKUP($E5307,[5]Plan2!$A$5:$D$703,2,FALSE)</f>
        <v>Fabricação de defensivos, desinfestantes, tintas e químicos diversos</v>
      </c>
      <c r="H5307" s="118" t="str">
        <f>VLOOKUP($E5307,[5]Plan2!$A$5:$D$703,3,FALSE)</f>
        <v>2051</v>
      </c>
      <c r="I5307" s="118" t="str">
        <f>VLOOKUP($E5307,[5]Plan2!$A$5:$D$703,4,FALSE)</f>
        <v>Fabricação de defensivos agrícolas</v>
      </c>
    </row>
    <row r="5308" spans="1:9" ht="16">
      <c r="A5308" s="117" t="s">
        <v>12309</v>
      </c>
      <c r="B5308" s="118" t="s">
        <v>12310</v>
      </c>
      <c r="C5308" s="116" t="s">
        <v>246</v>
      </c>
      <c r="D5308" s="116" t="s">
        <v>128</v>
      </c>
      <c r="E5308" s="117" t="str">
        <f t="shared" si="82"/>
        <v>2092</v>
      </c>
      <c r="F5308" s="118" t="str">
        <f>VLOOKUP($E5308,[5]Plan2!$A$5:$D$703,1,FALSE)</f>
        <v>2092</v>
      </c>
      <c r="G5308" s="118" t="str">
        <f>VLOOKUP($E5308,[5]Plan2!$A$5:$D$703,2,FALSE)</f>
        <v>Fabricação de defensivos, desinfestantes, tintas e químicos diversos</v>
      </c>
      <c r="H5308" s="118" t="str">
        <f>VLOOKUP($E5308,[5]Plan2!$A$5:$D$703,3,FALSE)</f>
        <v>2051</v>
      </c>
      <c r="I5308" s="118" t="str">
        <f>VLOOKUP($E5308,[5]Plan2!$A$5:$D$703,4,FALSE)</f>
        <v>Fabricação de defensivos agrícolas</v>
      </c>
    </row>
    <row r="5309" spans="1:9" ht="16">
      <c r="A5309" s="117" t="s">
        <v>12311</v>
      </c>
      <c r="B5309" s="118" t="s">
        <v>12312</v>
      </c>
      <c r="C5309" s="116" t="s">
        <v>246</v>
      </c>
      <c r="D5309" s="116" t="s">
        <v>128</v>
      </c>
      <c r="E5309" s="117" t="str">
        <f t="shared" si="82"/>
        <v>2092</v>
      </c>
      <c r="F5309" s="118" t="str">
        <f>VLOOKUP($E5309,[5]Plan2!$A$5:$D$703,1,FALSE)</f>
        <v>2092</v>
      </c>
      <c r="G5309" s="118" t="str">
        <f>VLOOKUP($E5309,[5]Plan2!$A$5:$D$703,2,FALSE)</f>
        <v>Fabricação de defensivos, desinfestantes, tintas e químicos diversos</v>
      </c>
      <c r="H5309" s="118" t="str">
        <f>VLOOKUP($E5309,[5]Plan2!$A$5:$D$703,3,FALSE)</f>
        <v>2051</v>
      </c>
      <c r="I5309" s="118" t="str">
        <f>VLOOKUP($E5309,[5]Plan2!$A$5:$D$703,4,FALSE)</f>
        <v>Fabricação de defensivos agrícolas</v>
      </c>
    </row>
    <row r="5310" spans="1:9" ht="16">
      <c r="A5310" s="117" t="s">
        <v>12313</v>
      </c>
      <c r="B5310" s="118" t="s">
        <v>12314</v>
      </c>
      <c r="C5310" s="116" t="s">
        <v>246</v>
      </c>
      <c r="D5310" s="116" t="s">
        <v>128</v>
      </c>
      <c r="E5310" s="117" t="str">
        <f t="shared" si="82"/>
        <v>2092</v>
      </c>
      <c r="F5310" s="118" t="str">
        <f>VLOOKUP($E5310,[5]Plan2!$A$5:$D$703,1,FALSE)</f>
        <v>2092</v>
      </c>
      <c r="G5310" s="118" t="str">
        <f>VLOOKUP($E5310,[5]Plan2!$A$5:$D$703,2,FALSE)</f>
        <v>Fabricação de defensivos, desinfestantes, tintas e químicos diversos</v>
      </c>
      <c r="H5310" s="118" t="str">
        <f>VLOOKUP($E5310,[5]Plan2!$A$5:$D$703,3,FALSE)</f>
        <v>2051</v>
      </c>
      <c r="I5310" s="118" t="str">
        <f>VLOOKUP($E5310,[5]Plan2!$A$5:$D$703,4,FALSE)</f>
        <v>Fabricação de defensivos agrícolas</v>
      </c>
    </row>
    <row r="5311" spans="1:9" ht="16">
      <c r="A5311" s="117" t="s">
        <v>12315</v>
      </c>
      <c r="B5311" s="118" t="s">
        <v>12316</v>
      </c>
      <c r="C5311" s="116" t="s">
        <v>246</v>
      </c>
      <c r="D5311" s="116" t="s">
        <v>128</v>
      </c>
      <c r="E5311" s="117" t="str">
        <f t="shared" si="82"/>
        <v>2092</v>
      </c>
      <c r="F5311" s="118" t="str">
        <f>VLOOKUP($E5311,[5]Plan2!$A$5:$D$703,1,FALSE)</f>
        <v>2092</v>
      </c>
      <c r="G5311" s="118" t="str">
        <f>VLOOKUP($E5311,[5]Plan2!$A$5:$D$703,2,FALSE)</f>
        <v>Fabricação de defensivos, desinfestantes, tintas e químicos diversos</v>
      </c>
      <c r="H5311" s="118" t="str">
        <f>VLOOKUP($E5311,[5]Plan2!$A$5:$D$703,3,FALSE)</f>
        <v>2051</v>
      </c>
      <c r="I5311" s="118" t="str">
        <f>VLOOKUP($E5311,[5]Plan2!$A$5:$D$703,4,FALSE)</f>
        <v>Fabricação de defensivos agrícolas</v>
      </c>
    </row>
    <row r="5312" spans="1:9" ht="16">
      <c r="A5312" s="117" t="s">
        <v>12317</v>
      </c>
      <c r="B5312" s="118" t="s">
        <v>12318</v>
      </c>
      <c r="C5312" s="116" t="s">
        <v>246</v>
      </c>
      <c r="D5312" s="116" t="s">
        <v>128</v>
      </c>
      <c r="E5312" s="117" t="str">
        <f t="shared" si="82"/>
        <v>2092</v>
      </c>
      <c r="F5312" s="118" t="str">
        <f>VLOOKUP($E5312,[5]Plan2!$A$5:$D$703,1,FALSE)</f>
        <v>2092</v>
      </c>
      <c r="G5312" s="118" t="str">
        <f>VLOOKUP($E5312,[5]Plan2!$A$5:$D$703,2,FALSE)</f>
        <v>Fabricação de defensivos, desinfestantes, tintas e químicos diversos</v>
      </c>
      <c r="H5312" s="118" t="str">
        <f>VLOOKUP($E5312,[5]Plan2!$A$5:$D$703,3,FALSE)</f>
        <v>2051</v>
      </c>
      <c r="I5312" s="118" t="str">
        <f>VLOOKUP($E5312,[5]Plan2!$A$5:$D$703,4,FALSE)</f>
        <v>Fabricação de defensivos agrícolas</v>
      </c>
    </row>
    <row r="5313" spans="1:9" ht="16">
      <c r="A5313" s="117" t="s">
        <v>12319</v>
      </c>
      <c r="B5313" s="118" t="s">
        <v>12320</v>
      </c>
      <c r="C5313" s="116" t="s">
        <v>246</v>
      </c>
      <c r="D5313" s="116" t="s">
        <v>128</v>
      </c>
      <c r="E5313" s="117" t="str">
        <f t="shared" si="82"/>
        <v>2092</v>
      </c>
      <c r="F5313" s="118" t="str">
        <f>VLOOKUP($E5313,[5]Plan2!$A$5:$D$703,1,FALSE)</f>
        <v>2092</v>
      </c>
      <c r="G5313" s="118" t="str">
        <f>VLOOKUP($E5313,[5]Plan2!$A$5:$D$703,2,FALSE)</f>
        <v>Fabricação de defensivos, desinfestantes, tintas e químicos diversos</v>
      </c>
      <c r="H5313" s="118" t="str">
        <f>VLOOKUP($E5313,[5]Plan2!$A$5:$D$703,3,FALSE)</f>
        <v>2051</v>
      </c>
      <c r="I5313" s="118" t="str">
        <f>VLOOKUP($E5313,[5]Plan2!$A$5:$D$703,4,FALSE)</f>
        <v>Fabricação de defensivos agrícolas</v>
      </c>
    </row>
    <row r="5314" spans="1:9" ht="16">
      <c r="A5314" s="117" t="s">
        <v>12321</v>
      </c>
      <c r="B5314" s="118" t="s">
        <v>12322</v>
      </c>
      <c r="C5314" s="116" t="s">
        <v>246</v>
      </c>
      <c r="D5314" s="116" t="s">
        <v>128</v>
      </c>
      <c r="E5314" s="117" t="str">
        <f t="shared" si="82"/>
        <v>2092</v>
      </c>
      <c r="F5314" s="118" t="str">
        <f>VLOOKUP($E5314,[5]Plan2!$A$5:$D$703,1,FALSE)</f>
        <v>2092</v>
      </c>
      <c r="G5314" s="118" t="str">
        <f>VLOOKUP($E5314,[5]Plan2!$A$5:$D$703,2,FALSE)</f>
        <v>Fabricação de defensivos, desinfestantes, tintas e químicos diversos</v>
      </c>
      <c r="H5314" s="118" t="str">
        <f>VLOOKUP($E5314,[5]Plan2!$A$5:$D$703,3,FALSE)</f>
        <v>2051</v>
      </c>
      <c r="I5314" s="118" t="str">
        <f>VLOOKUP($E5314,[5]Plan2!$A$5:$D$703,4,FALSE)</f>
        <v>Fabricação de defensivos agrícolas</v>
      </c>
    </row>
    <row r="5315" spans="1:9" ht="16">
      <c r="A5315" s="117" t="s">
        <v>12323</v>
      </c>
      <c r="B5315" s="118" t="s">
        <v>12324</v>
      </c>
      <c r="C5315" s="116" t="s">
        <v>246</v>
      </c>
      <c r="D5315" s="116" t="s">
        <v>128</v>
      </c>
      <c r="E5315" s="117" t="str">
        <f t="shared" ref="E5315:E5378" si="83">LEFT(C5315,4)</f>
        <v>2092</v>
      </c>
      <c r="F5315" s="118" t="str">
        <f>VLOOKUP($E5315,[5]Plan2!$A$5:$D$703,1,FALSE)</f>
        <v>2092</v>
      </c>
      <c r="G5315" s="118" t="str">
        <f>VLOOKUP($E5315,[5]Plan2!$A$5:$D$703,2,FALSE)</f>
        <v>Fabricação de defensivos, desinfestantes, tintas e químicos diversos</v>
      </c>
      <c r="H5315" s="118" t="str">
        <f>VLOOKUP($E5315,[5]Plan2!$A$5:$D$703,3,FALSE)</f>
        <v>2051</v>
      </c>
      <c r="I5315" s="118" t="str">
        <f>VLOOKUP($E5315,[5]Plan2!$A$5:$D$703,4,FALSE)</f>
        <v>Fabricação de defensivos agrícolas</v>
      </c>
    </row>
    <row r="5316" spans="1:9" ht="16">
      <c r="A5316" s="117" t="s">
        <v>12325</v>
      </c>
      <c r="B5316" s="118" t="s">
        <v>12326</v>
      </c>
      <c r="C5316" s="116" t="s">
        <v>246</v>
      </c>
      <c r="D5316" s="116" t="s">
        <v>128</v>
      </c>
      <c r="E5316" s="117" t="str">
        <f t="shared" si="83"/>
        <v>2092</v>
      </c>
      <c r="F5316" s="118" t="str">
        <f>VLOOKUP($E5316,[5]Plan2!$A$5:$D$703,1,FALSE)</f>
        <v>2092</v>
      </c>
      <c r="G5316" s="118" t="str">
        <f>VLOOKUP($E5316,[5]Plan2!$A$5:$D$703,2,FALSE)</f>
        <v>Fabricação de defensivos, desinfestantes, tintas e químicos diversos</v>
      </c>
      <c r="H5316" s="118" t="str">
        <f>VLOOKUP($E5316,[5]Plan2!$A$5:$D$703,3,FALSE)</f>
        <v>2051</v>
      </c>
      <c r="I5316" s="118" t="str">
        <f>VLOOKUP($E5316,[5]Plan2!$A$5:$D$703,4,FALSE)</f>
        <v>Fabricação de defensivos agrícolas</v>
      </c>
    </row>
    <row r="5317" spans="1:9" ht="16">
      <c r="A5317" s="117" t="s">
        <v>12327</v>
      </c>
      <c r="B5317" s="118" t="s">
        <v>12328</v>
      </c>
      <c r="C5317" s="116" t="s">
        <v>246</v>
      </c>
      <c r="D5317" s="116" t="s">
        <v>128</v>
      </c>
      <c r="E5317" s="117" t="str">
        <f t="shared" si="83"/>
        <v>2092</v>
      </c>
      <c r="F5317" s="118" t="str">
        <f>VLOOKUP($E5317,[5]Plan2!$A$5:$D$703,1,FALSE)</f>
        <v>2092</v>
      </c>
      <c r="G5317" s="118" t="str">
        <f>VLOOKUP($E5317,[5]Plan2!$A$5:$D$703,2,FALSE)</f>
        <v>Fabricação de defensivos, desinfestantes, tintas e químicos diversos</v>
      </c>
      <c r="H5317" s="118" t="str">
        <f>VLOOKUP($E5317,[5]Plan2!$A$5:$D$703,3,FALSE)</f>
        <v>2051</v>
      </c>
      <c r="I5317" s="118" t="str">
        <f>VLOOKUP($E5317,[5]Plan2!$A$5:$D$703,4,FALSE)</f>
        <v>Fabricação de defensivos agrícolas</v>
      </c>
    </row>
    <row r="5318" spans="1:9" ht="16">
      <c r="A5318" s="117" t="s">
        <v>12329</v>
      </c>
      <c r="B5318" s="118" t="s">
        <v>12330</v>
      </c>
      <c r="C5318" s="116" t="s">
        <v>246</v>
      </c>
      <c r="D5318" s="116" t="s">
        <v>128</v>
      </c>
      <c r="E5318" s="117" t="str">
        <f t="shared" si="83"/>
        <v>2092</v>
      </c>
      <c r="F5318" s="118" t="str">
        <f>VLOOKUP($E5318,[5]Plan2!$A$5:$D$703,1,FALSE)</f>
        <v>2092</v>
      </c>
      <c r="G5318" s="118" t="str">
        <f>VLOOKUP($E5318,[5]Plan2!$A$5:$D$703,2,FALSE)</f>
        <v>Fabricação de defensivos, desinfestantes, tintas e químicos diversos</v>
      </c>
      <c r="H5318" s="118" t="str">
        <f>VLOOKUP($E5318,[5]Plan2!$A$5:$D$703,3,FALSE)</f>
        <v>2051</v>
      </c>
      <c r="I5318" s="118" t="str">
        <f>VLOOKUP($E5318,[5]Plan2!$A$5:$D$703,4,FALSE)</f>
        <v>Fabricação de defensivos agrícolas</v>
      </c>
    </row>
    <row r="5319" spans="1:9" ht="16">
      <c r="A5319" s="117" t="s">
        <v>12331</v>
      </c>
      <c r="B5319" s="118" t="s">
        <v>12332</v>
      </c>
      <c r="C5319" s="116" t="s">
        <v>242</v>
      </c>
      <c r="D5319" s="116" t="s">
        <v>99</v>
      </c>
      <c r="E5319" s="117" t="str">
        <f t="shared" si="83"/>
        <v>2091</v>
      </c>
      <c r="F5319" s="118" t="str">
        <f>VLOOKUP($E5319,[5]Plan2!$A$5:$D$703,1,FALSE)</f>
        <v>2091</v>
      </c>
      <c r="G5319" s="118" t="str">
        <f>VLOOKUP($E5319,[5]Plan2!$A$5:$D$703,2,FALSE)</f>
        <v>Fabricação de químicos orgânicos e inorgânicos, resinas e elastômeros</v>
      </c>
      <c r="H5319" s="118" t="str">
        <f>VLOOKUP($E5319,[5]Plan2!$A$5:$D$703,3,FALSE)</f>
        <v>2011</v>
      </c>
      <c r="I5319" s="118" t="str">
        <f>VLOOKUP($E5319,[5]Plan2!$A$5:$D$703,4,FALSE)</f>
        <v>Fabricação de cloro e álcalis</v>
      </c>
    </row>
    <row r="5320" spans="1:9" ht="16">
      <c r="A5320" s="117" t="s">
        <v>12333</v>
      </c>
      <c r="B5320" s="118" t="s">
        <v>12334</v>
      </c>
      <c r="C5320" s="116" t="s">
        <v>246</v>
      </c>
      <c r="D5320" s="116" t="s">
        <v>128</v>
      </c>
      <c r="E5320" s="117" t="str">
        <f t="shared" si="83"/>
        <v>2092</v>
      </c>
      <c r="F5320" s="118" t="str">
        <f>VLOOKUP($E5320,[5]Plan2!$A$5:$D$703,1,FALSE)</f>
        <v>2092</v>
      </c>
      <c r="G5320" s="118" t="str">
        <f>VLOOKUP($E5320,[5]Plan2!$A$5:$D$703,2,FALSE)</f>
        <v>Fabricação de defensivos, desinfestantes, tintas e químicos diversos</v>
      </c>
      <c r="H5320" s="118" t="str">
        <f>VLOOKUP($E5320,[5]Plan2!$A$5:$D$703,3,FALSE)</f>
        <v>2051</v>
      </c>
      <c r="I5320" s="118" t="str">
        <f>VLOOKUP($E5320,[5]Plan2!$A$5:$D$703,4,FALSE)</f>
        <v>Fabricação de defensivos agrícolas</v>
      </c>
    </row>
    <row r="5321" spans="1:9" ht="16">
      <c r="A5321" s="117" t="s">
        <v>12335</v>
      </c>
      <c r="B5321" s="118" t="s">
        <v>12336</v>
      </c>
      <c r="C5321" s="116" t="s">
        <v>246</v>
      </c>
      <c r="D5321" s="116" t="s">
        <v>128</v>
      </c>
      <c r="E5321" s="117" t="str">
        <f t="shared" si="83"/>
        <v>2092</v>
      </c>
      <c r="F5321" s="118" t="str">
        <f>VLOOKUP($E5321,[5]Plan2!$A$5:$D$703,1,FALSE)</f>
        <v>2092</v>
      </c>
      <c r="G5321" s="118" t="str">
        <f>VLOOKUP($E5321,[5]Plan2!$A$5:$D$703,2,FALSE)</f>
        <v>Fabricação de defensivos, desinfestantes, tintas e químicos diversos</v>
      </c>
      <c r="H5321" s="118" t="str">
        <f>VLOOKUP($E5321,[5]Plan2!$A$5:$D$703,3,FALSE)</f>
        <v>2051</v>
      </c>
      <c r="I5321" s="118" t="str">
        <f>VLOOKUP($E5321,[5]Plan2!$A$5:$D$703,4,FALSE)</f>
        <v>Fabricação de defensivos agrícolas</v>
      </c>
    </row>
    <row r="5322" spans="1:9" ht="16">
      <c r="A5322" s="117" t="s">
        <v>12337</v>
      </c>
      <c r="B5322" s="118" t="s">
        <v>12338</v>
      </c>
      <c r="C5322" s="116" t="s">
        <v>246</v>
      </c>
      <c r="D5322" s="116" t="s">
        <v>128</v>
      </c>
      <c r="E5322" s="117" t="str">
        <f t="shared" si="83"/>
        <v>2092</v>
      </c>
      <c r="F5322" s="118" t="str">
        <f>VLOOKUP($E5322,[5]Plan2!$A$5:$D$703,1,FALSE)</f>
        <v>2092</v>
      </c>
      <c r="G5322" s="118" t="str">
        <f>VLOOKUP($E5322,[5]Plan2!$A$5:$D$703,2,FALSE)</f>
        <v>Fabricação de defensivos, desinfestantes, tintas e químicos diversos</v>
      </c>
      <c r="H5322" s="118" t="str">
        <f>VLOOKUP($E5322,[5]Plan2!$A$5:$D$703,3,FALSE)</f>
        <v>2051</v>
      </c>
      <c r="I5322" s="118" t="str">
        <f>VLOOKUP($E5322,[5]Plan2!$A$5:$D$703,4,FALSE)</f>
        <v>Fabricação de defensivos agrícolas</v>
      </c>
    </row>
    <row r="5323" spans="1:9" ht="16">
      <c r="A5323" s="117" t="s">
        <v>12339</v>
      </c>
      <c r="B5323" s="118" t="s">
        <v>12340</v>
      </c>
      <c r="C5323" s="116" t="s">
        <v>246</v>
      </c>
      <c r="D5323" s="116" t="s">
        <v>128</v>
      </c>
      <c r="E5323" s="117" t="str">
        <f t="shared" si="83"/>
        <v>2092</v>
      </c>
      <c r="F5323" s="118" t="str">
        <f>VLOOKUP($E5323,[5]Plan2!$A$5:$D$703,1,FALSE)</f>
        <v>2092</v>
      </c>
      <c r="G5323" s="118" t="str">
        <f>VLOOKUP($E5323,[5]Plan2!$A$5:$D$703,2,FALSE)</f>
        <v>Fabricação de defensivos, desinfestantes, tintas e químicos diversos</v>
      </c>
      <c r="H5323" s="118" t="str">
        <f>VLOOKUP($E5323,[5]Plan2!$A$5:$D$703,3,FALSE)</f>
        <v>2051</v>
      </c>
      <c r="I5323" s="118" t="str">
        <f>VLOOKUP($E5323,[5]Plan2!$A$5:$D$703,4,FALSE)</f>
        <v>Fabricação de defensivos agrícolas</v>
      </c>
    </row>
    <row r="5324" spans="1:9" ht="16">
      <c r="A5324" s="117" t="s">
        <v>12341</v>
      </c>
      <c r="B5324" s="118" t="s">
        <v>12342</v>
      </c>
      <c r="C5324" s="116" t="s">
        <v>245</v>
      </c>
      <c r="D5324" s="116" t="s">
        <v>335</v>
      </c>
      <c r="E5324" s="117" t="str">
        <f t="shared" si="83"/>
        <v>2092</v>
      </c>
      <c r="F5324" s="118" t="str">
        <f>VLOOKUP($E5324,[5]Plan2!$A$5:$D$703,1,FALSE)</f>
        <v>2092</v>
      </c>
      <c r="G5324" s="118" t="str">
        <f>VLOOKUP($E5324,[5]Plan2!$A$5:$D$703,2,FALSE)</f>
        <v>Fabricação de defensivos, desinfestantes, tintas e químicos diversos</v>
      </c>
      <c r="H5324" s="118" t="str">
        <f>VLOOKUP($E5324,[5]Plan2!$A$5:$D$703,3,FALSE)</f>
        <v>2051</v>
      </c>
      <c r="I5324" s="118" t="str">
        <f>VLOOKUP($E5324,[5]Plan2!$A$5:$D$703,4,FALSE)</f>
        <v>Fabricação de defensivos agrícolas</v>
      </c>
    </row>
    <row r="5325" spans="1:9" ht="16">
      <c r="A5325" s="117" t="s">
        <v>12343</v>
      </c>
      <c r="B5325" s="118" t="s">
        <v>12344</v>
      </c>
      <c r="C5325" s="116" t="s">
        <v>246</v>
      </c>
      <c r="D5325" s="116" t="s">
        <v>128</v>
      </c>
      <c r="E5325" s="117" t="str">
        <f t="shared" si="83"/>
        <v>2092</v>
      </c>
      <c r="F5325" s="118" t="str">
        <f>VLOOKUP($E5325,[5]Plan2!$A$5:$D$703,1,FALSE)</f>
        <v>2092</v>
      </c>
      <c r="G5325" s="118" t="str">
        <f>VLOOKUP($E5325,[5]Plan2!$A$5:$D$703,2,FALSE)</f>
        <v>Fabricação de defensivos, desinfestantes, tintas e químicos diversos</v>
      </c>
      <c r="H5325" s="118" t="str">
        <f>VLOOKUP($E5325,[5]Plan2!$A$5:$D$703,3,FALSE)</f>
        <v>2051</v>
      </c>
      <c r="I5325" s="118" t="str">
        <f>VLOOKUP($E5325,[5]Plan2!$A$5:$D$703,4,FALSE)</f>
        <v>Fabricação de defensivos agrícolas</v>
      </c>
    </row>
    <row r="5326" spans="1:9" ht="16">
      <c r="A5326" s="117" t="s">
        <v>12345</v>
      </c>
      <c r="B5326" s="118" t="s">
        <v>12346</v>
      </c>
      <c r="C5326" s="116" t="s">
        <v>246</v>
      </c>
      <c r="D5326" s="116" t="s">
        <v>128</v>
      </c>
      <c r="E5326" s="117" t="str">
        <f t="shared" si="83"/>
        <v>2092</v>
      </c>
      <c r="F5326" s="118" t="str">
        <f>VLOOKUP($E5326,[5]Plan2!$A$5:$D$703,1,FALSE)</f>
        <v>2092</v>
      </c>
      <c r="G5326" s="118" t="str">
        <f>VLOOKUP($E5326,[5]Plan2!$A$5:$D$703,2,FALSE)</f>
        <v>Fabricação de defensivos, desinfestantes, tintas e químicos diversos</v>
      </c>
      <c r="H5326" s="118" t="str">
        <f>VLOOKUP($E5326,[5]Plan2!$A$5:$D$703,3,FALSE)</f>
        <v>2051</v>
      </c>
      <c r="I5326" s="118" t="str">
        <f>VLOOKUP($E5326,[5]Plan2!$A$5:$D$703,4,FALSE)</f>
        <v>Fabricação de defensivos agrícolas</v>
      </c>
    </row>
    <row r="5327" spans="1:9" ht="16">
      <c r="A5327" s="117" t="s">
        <v>12347</v>
      </c>
      <c r="B5327" s="118" t="s">
        <v>12239</v>
      </c>
      <c r="C5327" s="116" t="s">
        <v>246</v>
      </c>
      <c r="D5327" s="116" t="s">
        <v>128</v>
      </c>
      <c r="E5327" s="117" t="str">
        <f t="shared" si="83"/>
        <v>2092</v>
      </c>
      <c r="F5327" s="118" t="str">
        <f>VLOOKUP($E5327,[5]Plan2!$A$5:$D$703,1,FALSE)</f>
        <v>2092</v>
      </c>
      <c r="G5327" s="118" t="str">
        <f>VLOOKUP($E5327,[5]Plan2!$A$5:$D$703,2,FALSE)</f>
        <v>Fabricação de defensivos, desinfestantes, tintas e químicos diversos</v>
      </c>
      <c r="H5327" s="118" t="str">
        <f>VLOOKUP($E5327,[5]Plan2!$A$5:$D$703,3,FALSE)</f>
        <v>2051</v>
      </c>
      <c r="I5327" s="118" t="str">
        <f>VLOOKUP($E5327,[5]Plan2!$A$5:$D$703,4,FALSE)</f>
        <v>Fabricação de defensivos agrícolas</v>
      </c>
    </row>
    <row r="5328" spans="1:9" ht="16">
      <c r="A5328" s="117" t="s">
        <v>12348</v>
      </c>
      <c r="B5328" s="118" t="s">
        <v>12349</v>
      </c>
      <c r="C5328" s="116" t="s">
        <v>245</v>
      </c>
      <c r="D5328" s="116" t="s">
        <v>335</v>
      </c>
      <c r="E5328" s="117" t="str">
        <f t="shared" si="83"/>
        <v>2092</v>
      </c>
      <c r="F5328" s="118" t="str">
        <f>VLOOKUP($E5328,[5]Plan2!$A$5:$D$703,1,FALSE)</f>
        <v>2092</v>
      </c>
      <c r="G5328" s="118" t="str">
        <f>VLOOKUP($E5328,[5]Plan2!$A$5:$D$703,2,FALSE)</f>
        <v>Fabricação de defensivos, desinfestantes, tintas e químicos diversos</v>
      </c>
      <c r="H5328" s="118" t="str">
        <f>VLOOKUP($E5328,[5]Plan2!$A$5:$D$703,3,FALSE)</f>
        <v>2051</v>
      </c>
      <c r="I5328" s="118" t="str">
        <f>VLOOKUP($E5328,[5]Plan2!$A$5:$D$703,4,FALSE)</f>
        <v>Fabricação de defensivos agrícolas</v>
      </c>
    </row>
    <row r="5329" spans="1:9" ht="16">
      <c r="A5329" s="117" t="s">
        <v>12350</v>
      </c>
      <c r="B5329" s="118" t="s">
        <v>12351</v>
      </c>
      <c r="C5329" s="116" t="s">
        <v>246</v>
      </c>
      <c r="D5329" s="116" t="s">
        <v>128</v>
      </c>
      <c r="E5329" s="117" t="str">
        <f t="shared" si="83"/>
        <v>2092</v>
      </c>
      <c r="F5329" s="118" t="str">
        <f>VLOOKUP($E5329,[5]Plan2!$A$5:$D$703,1,FALSE)</f>
        <v>2092</v>
      </c>
      <c r="G5329" s="118" t="str">
        <f>VLOOKUP($E5329,[5]Plan2!$A$5:$D$703,2,FALSE)</f>
        <v>Fabricação de defensivos, desinfestantes, tintas e químicos diversos</v>
      </c>
      <c r="H5329" s="118" t="str">
        <f>VLOOKUP($E5329,[5]Plan2!$A$5:$D$703,3,FALSE)</f>
        <v>2051</v>
      </c>
      <c r="I5329" s="118" t="str">
        <f>VLOOKUP($E5329,[5]Plan2!$A$5:$D$703,4,FALSE)</f>
        <v>Fabricação de defensivos agrícolas</v>
      </c>
    </row>
    <row r="5330" spans="1:9" ht="16">
      <c r="A5330" s="117" t="s">
        <v>12352</v>
      </c>
      <c r="B5330" s="118" t="s">
        <v>12260</v>
      </c>
      <c r="C5330" s="116" t="s">
        <v>246</v>
      </c>
      <c r="D5330" s="116" t="s">
        <v>128</v>
      </c>
      <c r="E5330" s="117" t="str">
        <f t="shared" si="83"/>
        <v>2092</v>
      </c>
      <c r="F5330" s="118" t="str">
        <f>VLOOKUP($E5330,[5]Plan2!$A$5:$D$703,1,FALSE)</f>
        <v>2092</v>
      </c>
      <c r="G5330" s="118" t="str">
        <f>VLOOKUP($E5330,[5]Plan2!$A$5:$D$703,2,FALSE)</f>
        <v>Fabricação de defensivos, desinfestantes, tintas e químicos diversos</v>
      </c>
      <c r="H5330" s="118" t="str">
        <f>VLOOKUP($E5330,[5]Plan2!$A$5:$D$703,3,FALSE)</f>
        <v>2051</v>
      </c>
      <c r="I5330" s="118" t="str">
        <f>VLOOKUP($E5330,[5]Plan2!$A$5:$D$703,4,FALSE)</f>
        <v>Fabricação de defensivos agrícolas</v>
      </c>
    </row>
    <row r="5331" spans="1:9" ht="16">
      <c r="A5331" s="117" t="s">
        <v>12353</v>
      </c>
      <c r="B5331" s="118" t="s">
        <v>12354</v>
      </c>
      <c r="C5331" s="116" t="s">
        <v>246</v>
      </c>
      <c r="D5331" s="116" t="s">
        <v>128</v>
      </c>
      <c r="E5331" s="117" t="str">
        <f t="shared" si="83"/>
        <v>2092</v>
      </c>
      <c r="F5331" s="118" t="str">
        <f>VLOOKUP($E5331,[5]Plan2!$A$5:$D$703,1,FALSE)</f>
        <v>2092</v>
      </c>
      <c r="G5331" s="118" t="str">
        <f>VLOOKUP($E5331,[5]Plan2!$A$5:$D$703,2,FALSE)</f>
        <v>Fabricação de defensivos, desinfestantes, tintas e químicos diversos</v>
      </c>
      <c r="H5331" s="118" t="str">
        <f>VLOOKUP($E5331,[5]Plan2!$A$5:$D$703,3,FALSE)</f>
        <v>2051</v>
      </c>
      <c r="I5331" s="118" t="str">
        <f>VLOOKUP($E5331,[5]Plan2!$A$5:$D$703,4,FALSE)</f>
        <v>Fabricação de defensivos agrícolas</v>
      </c>
    </row>
    <row r="5332" spans="1:9" ht="16">
      <c r="A5332" s="117" t="s">
        <v>12355</v>
      </c>
      <c r="B5332" s="118" t="s">
        <v>12356</v>
      </c>
      <c r="C5332" s="116" t="s">
        <v>246</v>
      </c>
      <c r="D5332" s="116" t="s">
        <v>128</v>
      </c>
      <c r="E5332" s="117" t="str">
        <f t="shared" si="83"/>
        <v>2092</v>
      </c>
      <c r="F5332" s="118" t="str">
        <f>VLOOKUP($E5332,[5]Plan2!$A$5:$D$703,1,FALSE)</f>
        <v>2092</v>
      </c>
      <c r="G5332" s="118" t="str">
        <f>VLOOKUP($E5332,[5]Plan2!$A$5:$D$703,2,FALSE)</f>
        <v>Fabricação de defensivos, desinfestantes, tintas e químicos diversos</v>
      </c>
      <c r="H5332" s="118" t="str">
        <f>VLOOKUP($E5332,[5]Plan2!$A$5:$D$703,3,FALSE)</f>
        <v>2051</v>
      </c>
      <c r="I5332" s="118" t="str">
        <f>VLOOKUP($E5332,[5]Plan2!$A$5:$D$703,4,FALSE)</f>
        <v>Fabricação de defensivos agrícolas</v>
      </c>
    </row>
    <row r="5333" spans="1:9" ht="16">
      <c r="A5333" s="117" t="s">
        <v>12357</v>
      </c>
      <c r="B5333" s="118" t="s">
        <v>12266</v>
      </c>
      <c r="C5333" s="116" t="s">
        <v>245</v>
      </c>
      <c r="D5333" s="116" t="s">
        <v>335</v>
      </c>
      <c r="E5333" s="117" t="str">
        <f t="shared" si="83"/>
        <v>2092</v>
      </c>
      <c r="F5333" s="118" t="str">
        <f>VLOOKUP($E5333,[5]Plan2!$A$5:$D$703,1,FALSE)</f>
        <v>2092</v>
      </c>
      <c r="G5333" s="118" t="str">
        <f>VLOOKUP($E5333,[5]Plan2!$A$5:$D$703,2,FALSE)</f>
        <v>Fabricação de defensivos, desinfestantes, tintas e químicos diversos</v>
      </c>
      <c r="H5333" s="118" t="str">
        <f>VLOOKUP($E5333,[5]Plan2!$A$5:$D$703,3,FALSE)</f>
        <v>2051</v>
      </c>
      <c r="I5333" s="118" t="str">
        <f>VLOOKUP($E5333,[5]Plan2!$A$5:$D$703,4,FALSE)</f>
        <v>Fabricação de defensivos agrícolas</v>
      </c>
    </row>
    <row r="5334" spans="1:9" ht="16">
      <c r="A5334" s="117" t="s">
        <v>12358</v>
      </c>
      <c r="B5334" s="118" t="s">
        <v>12268</v>
      </c>
      <c r="C5334" s="116" t="s">
        <v>246</v>
      </c>
      <c r="D5334" s="116" t="s">
        <v>128</v>
      </c>
      <c r="E5334" s="117" t="str">
        <f t="shared" si="83"/>
        <v>2092</v>
      </c>
      <c r="F5334" s="118" t="str">
        <f>VLOOKUP($E5334,[5]Plan2!$A$5:$D$703,1,FALSE)</f>
        <v>2092</v>
      </c>
      <c r="G5334" s="118" t="str">
        <f>VLOOKUP($E5334,[5]Plan2!$A$5:$D$703,2,FALSE)</f>
        <v>Fabricação de defensivos, desinfestantes, tintas e químicos diversos</v>
      </c>
      <c r="H5334" s="118" t="str">
        <f>VLOOKUP($E5334,[5]Plan2!$A$5:$D$703,3,FALSE)</f>
        <v>2051</v>
      </c>
      <c r="I5334" s="118" t="str">
        <f>VLOOKUP($E5334,[5]Plan2!$A$5:$D$703,4,FALSE)</f>
        <v>Fabricação de defensivos agrícolas</v>
      </c>
    </row>
    <row r="5335" spans="1:9" ht="16">
      <c r="A5335" s="117" t="s">
        <v>12359</v>
      </c>
      <c r="B5335" s="118" t="s">
        <v>12360</v>
      </c>
      <c r="C5335" s="116" t="s">
        <v>246</v>
      </c>
      <c r="D5335" s="116" t="s">
        <v>128</v>
      </c>
      <c r="E5335" s="117" t="str">
        <f t="shared" si="83"/>
        <v>2092</v>
      </c>
      <c r="F5335" s="118" t="str">
        <f>VLOOKUP($E5335,[5]Plan2!$A$5:$D$703,1,FALSE)</f>
        <v>2092</v>
      </c>
      <c r="G5335" s="118" t="str">
        <f>VLOOKUP($E5335,[5]Plan2!$A$5:$D$703,2,FALSE)</f>
        <v>Fabricação de defensivos, desinfestantes, tintas e químicos diversos</v>
      </c>
      <c r="H5335" s="118" t="str">
        <f>VLOOKUP($E5335,[5]Plan2!$A$5:$D$703,3,FALSE)</f>
        <v>2051</v>
      </c>
      <c r="I5335" s="118" t="str">
        <f>VLOOKUP($E5335,[5]Plan2!$A$5:$D$703,4,FALSE)</f>
        <v>Fabricação de defensivos agrícolas</v>
      </c>
    </row>
    <row r="5336" spans="1:9" ht="16">
      <c r="A5336" s="117" t="s">
        <v>12361</v>
      </c>
      <c r="B5336" s="118" t="s">
        <v>12272</v>
      </c>
      <c r="C5336" s="116" t="s">
        <v>246</v>
      </c>
      <c r="D5336" s="116" t="s">
        <v>128</v>
      </c>
      <c r="E5336" s="117" t="str">
        <f t="shared" si="83"/>
        <v>2092</v>
      </c>
      <c r="F5336" s="118" t="str">
        <f>VLOOKUP($E5336,[5]Plan2!$A$5:$D$703,1,FALSE)</f>
        <v>2092</v>
      </c>
      <c r="G5336" s="118" t="str">
        <f>VLOOKUP($E5336,[5]Plan2!$A$5:$D$703,2,FALSE)</f>
        <v>Fabricação de defensivos, desinfestantes, tintas e químicos diversos</v>
      </c>
      <c r="H5336" s="118" t="str">
        <f>VLOOKUP($E5336,[5]Plan2!$A$5:$D$703,3,FALSE)</f>
        <v>2051</v>
      </c>
      <c r="I5336" s="118" t="str">
        <f>VLOOKUP($E5336,[5]Plan2!$A$5:$D$703,4,FALSE)</f>
        <v>Fabricação de defensivos agrícolas</v>
      </c>
    </row>
    <row r="5337" spans="1:9" ht="16">
      <c r="A5337" s="117" t="s">
        <v>12362</v>
      </c>
      <c r="B5337" s="118" t="s">
        <v>12274</v>
      </c>
      <c r="C5337" s="116" t="s">
        <v>246</v>
      </c>
      <c r="D5337" s="116" t="s">
        <v>128</v>
      </c>
      <c r="E5337" s="117" t="str">
        <f t="shared" si="83"/>
        <v>2092</v>
      </c>
      <c r="F5337" s="118" t="str">
        <f>VLOOKUP($E5337,[5]Plan2!$A$5:$D$703,1,FALSE)</f>
        <v>2092</v>
      </c>
      <c r="G5337" s="118" t="str">
        <f>VLOOKUP($E5337,[5]Plan2!$A$5:$D$703,2,FALSE)</f>
        <v>Fabricação de defensivos, desinfestantes, tintas e químicos diversos</v>
      </c>
      <c r="H5337" s="118" t="str">
        <f>VLOOKUP($E5337,[5]Plan2!$A$5:$D$703,3,FALSE)</f>
        <v>2051</v>
      </c>
      <c r="I5337" s="118" t="str">
        <f>VLOOKUP($E5337,[5]Plan2!$A$5:$D$703,4,FALSE)</f>
        <v>Fabricação de defensivos agrícolas</v>
      </c>
    </row>
    <row r="5338" spans="1:9" ht="16">
      <c r="A5338" s="117" t="s">
        <v>12363</v>
      </c>
      <c r="B5338" s="118" t="s">
        <v>12276</v>
      </c>
      <c r="C5338" s="116" t="s">
        <v>246</v>
      </c>
      <c r="D5338" s="116" t="s">
        <v>128</v>
      </c>
      <c r="E5338" s="117" t="str">
        <f t="shared" si="83"/>
        <v>2092</v>
      </c>
      <c r="F5338" s="118" t="str">
        <f>VLOOKUP($E5338,[5]Plan2!$A$5:$D$703,1,FALSE)</f>
        <v>2092</v>
      </c>
      <c r="G5338" s="118" t="str">
        <f>VLOOKUP($E5338,[5]Plan2!$A$5:$D$703,2,FALSE)</f>
        <v>Fabricação de defensivos, desinfestantes, tintas e químicos diversos</v>
      </c>
      <c r="H5338" s="118" t="str">
        <f>VLOOKUP($E5338,[5]Plan2!$A$5:$D$703,3,FALSE)</f>
        <v>2051</v>
      </c>
      <c r="I5338" s="118" t="str">
        <f>VLOOKUP($E5338,[5]Plan2!$A$5:$D$703,4,FALSE)</f>
        <v>Fabricação de defensivos agrícolas</v>
      </c>
    </row>
    <row r="5339" spans="1:9" ht="16">
      <c r="A5339" s="117" t="s">
        <v>12364</v>
      </c>
      <c r="B5339" s="118" t="s">
        <v>12278</v>
      </c>
      <c r="C5339" s="116" t="s">
        <v>246</v>
      </c>
      <c r="D5339" s="116" t="s">
        <v>128</v>
      </c>
      <c r="E5339" s="117" t="str">
        <f t="shared" si="83"/>
        <v>2092</v>
      </c>
      <c r="F5339" s="118" t="str">
        <f>VLOOKUP($E5339,[5]Plan2!$A$5:$D$703,1,FALSE)</f>
        <v>2092</v>
      </c>
      <c r="G5339" s="118" t="str">
        <f>VLOOKUP($E5339,[5]Plan2!$A$5:$D$703,2,FALSE)</f>
        <v>Fabricação de defensivos, desinfestantes, tintas e químicos diversos</v>
      </c>
      <c r="H5339" s="118" t="str">
        <f>VLOOKUP($E5339,[5]Plan2!$A$5:$D$703,3,FALSE)</f>
        <v>2051</v>
      </c>
      <c r="I5339" s="118" t="str">
        <f>VLOOKUP($E5339,[5]Plan2!$A$5:$D$703,4,FALSE)</f>
        <v>Fabricação de defensivos agrícolas</v>
      </c>
    </row>
    <row r="5340" spans="1:9" ht="16">
      <c r="A5340" s="117" t="s">
        <v>12365</v>
      </c>
      <c r="B5340" s="118" t="s">
        <v>12280</v>
      </c>
      <c r="C5340" s="116" t="s">
        <v>246</v>
      </c>
      <c r="D5340" s="116" t="s">
        <v>128</v>
      </c>
      <c r="E5340" s="117" t="str">
        <f t="shared" si="83"/>
        <v>2092</v>
      </c>
      <c r="F5340" s="118" t="str">
        <f>VLOOKUP($E5340,[5]Plan2!$A$5:$D$703,1,FALSE)</f>
        <v>2092</v>
      </c>
      <c r="G5340" s="118" t="str">
        <f>VLOOKUP($E5340,[5]Plan2!$A$5:$D$703,2,FALSE)</f>
        <v>Fabricação de defensivos, desinfestantes, tintas e químicos diversos</v>
      </c>
      <c r="H5340" s="118" t="str">
        <f>VLOOKUP($E5340,[5]Plan2!$A$5:$D$703,3,FALSE)</f>
        <v>2051</v>
      </c>
      <c r="I5340" s="118" t="str">
        <f>VLOOKUP($E5340,[5]Plan2!$A$5:$D$703,4,FALSE)</f>
        <v>Fabricação de defensivos agrícolas</v>
      </c>
    </row>
    <row r="5341" spans="1:9" ht="16">
      <c r="A5341" s="117" t="s">
        <v>12366</v>
      </c>
      <c r="B5341" s="118" t="s">
        <v>12367</v>
      </c>
      <c r="C5341" s="116" t="s">
        <v>246</v>
      </c>
      <c r="D5341" s="116" t="s">
        <v>128</v>
      </c>
      <c r="E5341" s="117" t="str">
        <f t="shared" si="83"/>
        <v>2092</v>
      </c>
      <c r="F5341" s="118" t="str">
        <f>VLOOKUP($E5341,[5]Plan2!$A$5:$D$703,1,FALSE)</f>
        <v>2092</v>
      </c>
      <c r="G5341" s="118" t="str">
        <f>VLOOKUP($E5341,[5]Plan2!$A$5:$D$703,2,FALSE)</f>
        <v>Fabricação de defensivos, desinfestantes, tintas e químicos diversos</v>
      </c>
      <c r="H5341" s="118" t="str">
        <f>VLOOKUP($E5341,[5]Plan2!$A$5:$D$703,3,FALSE)</f>
        <v>2051</v>
      </c>
      <c r="I5341" s="118" t="str">
        <f>VLOOKUP($E5341,[5]Plan2!$A$5:$D$703,4,FALSE)</f>
        <v>Fabricação de defensivos agrícolas</v>
      </c>
    </row>
    <row r="5342" spans="1:9" ht="16">
      <c r="A5342" s="117" t="s">
        <v>12368</v>
      </c>
      <c r="B5342" s="118" t="s">
        <v>12369</v>
      </c>
      <c r="C5342" s="116" t="s">
        <v>246</v>
      </c>
      <c r="D5342" s="116" t="s">
        <v>128</v>
      </c>
      <c r="E5342" s="117" t="str">
        <f t="shared" si="83"/>
        <v>2092</v>
      </c>
      <c r="F5342" s="118" t="str">
        <f>VLOOKUP($E5342,[5]Plan2!$A$5:$D$703,1,FALSE)</f>
        <v>2092</v>
      </c>
      <c r="G5342" s="118" t="str">
        <f>VLOOKUP($E5342,[5]Plan2!$A$5:$D$703,2,FALSE)</f>
        <v>Fabricação de defensivos, desinfestantes, tintas e químicos diversos</v>
      </c>
      <c r="H5342" s="118" t="str">
        <f>VLOOKUP($E5342,[5]Plan2!$A$5:$D$703,3,FALSE)</f>
        <v>2051</v>
      </c>
      <c r="I5342" s="118" t="str">
        <f>VLOOKUP($E5342,[5]Plan2!$A$5:$D$703,4,FALSE)</f>
        <v>Fabricação de defensivos agrícolas</v>
      </c>
    </row>
    <row r="5343" spans="1:9" ht="16">
      <c r="A5343" s="117" t="s">
        <v>12370</v>
      </c>
      <c r="B5343" s="118" t="s">
        <v>12371</v>
      </c>
      <c r="C5343" s="116" t="s">
        <v>246</v>
      </c>
      <c r="D5343" s="116" t="s">
        <v>128</v>
      </c>
      <c r="E5343" s="117" t="str">
        <f t="shared" si="83"/>
        <v>2092</v>
      </c>
      <c r="F5343" s="118" t="str">
        <f>VLOOKUP($E5343,[5]Plan2!$A$5:$D$703,1,FALSE)</f>
        <v>2092</v>
      </c>
      <c r="G5343" s="118" t="str">
        <f>VLOOKUP($E5343,[5]Plan2!$A$5:$D$703,2,FALSE)</f>
        <v>Fabricação de defensivos, desinfestantes, tintas e químicos diversos</v>
      </c>
      <c r="H5343" s="118" t="str">
        <f>VLOOKUP($E5343,[5]Plan2!$A$5:$D$703,3,FALSE)</f>
        <v>2051</v>
      </c>
      <c r="I5343" s="118" t="str">
        <f>VLOOKUP($E5343,[5]Plan2!$A$5:$D$703,4,FALSE)</f>
        <v>Fabricação de defensivos agrícolas</v>
      </c>
    </row>
    <row r="5344" spans="1:9" ht="16">
      <c r="A5344" s="117" t="s">
        <v>12372</v>
      </c>
      <c r="B5344" s="118" t="s">
        <v>12373</v>
      </c>
      <c r="C5344" s="116" t="s">
        <v>246</v>
      </c>
      <c r="D5344" s="116" t="s">
        <v>128</v>
      </c>
      <c r="E5344" s="117" t="str">
        <f t="shared" si="83"/>
        <v>2092</v>
      </c>
      <c r="F5344" s="118" t="str">
        <f>VLOOKUP($E5344,[5]Plan2!$A$5:$D$703,1,FALSE)</f>
        <v>2092</v>
      </c>
      <c r="G5344" s="118" t="str">
        <f>VLOOKUP($E5344,[5]Plan2!$A$5:$D$703,2,FALSE)</f>
        <v>Fabricação de defensivos, desinfestantes, tintas e químicos diversos</v>
      </c>
      <c r="H5344" s="118" t="str">
        <f>VLOOKUP($E5344,[5]Plan2!$A$5:$D$703,3,FALSE)</f>
        <v>2051</v>
      </c>
      <c r="I5344" s="118" t="str">
        <f>VLOOKUP($E5344,[5]Plan2!$A$5:$D$703,4,FALSE)</f>
        <v>Fabricação de defensivos agrícolas</v>
      </c>
    </row>
    <row r="5345" spans="1:9" ht="16">
      <c r="A5345" s="117" t="s">
        <v>12374</v>
      </c>
      <c r="B5345" s="118" t="s">
        <v>12375</v>
      </c>
      <c r="C5345" s="116" t="s">
        <v>246</v>
      </c>
      <c r="D5345" s="116" t="s">
        <v>128</v>
      </c>
      <c r="E5345" s="117" t="str">
        <f t="shared" si="83"/>
        <v>2092</v>
      </c>
      <c r="F5345" s="118" t="str">
        <f>VLOOKUP($E5345,[5]Plan2!$A$5:$D$703,1,FALSE)</f>
        <v>2092</v>
      </c>
      <c r="G5345" s="118" t="str">
        <f>VLOOKUP($E5345,[5]Plan2!$A$5:$D$703,2,FALSE)</f>
        <v>Fabricação de defensivos, desinfestantes, tintas e químicos diversos</v>
      </c>
      <c r="H5345" s="118" t="str">
        <f>VLOOKUP($E5345,[5]Plan2!$A$5:$D$703,3,FALSE)</f>
        <v>2051</v>
      </c>
      <c r="I5345" s="118" t="str">
        <f>VLOOKUP($E5345,[5]Plan2!$A$5:$D$703,4,FALSE)</f>
        <v>Fabricação de defensivos agrícolas</v>
      </c>
    </row>
    <row r="5346" spans="1:9" ht="16">
      <c r="A5346" s="117" t="s">
        <v>12376</v>
      </c>
      <c r="B5346" s="118" t="s">
        <v>12292</v>
      </c>
      <c r="C5346" s="116" t="s">
        <v>246</v>
      </c>
      <c r="D5346" s="116" t="s">
        <v>128</v>
      </c>
      <c r="E5346" s="117" t="str">
        <f t="shared" si="83"/>
        <v>2092</v>
      </c>
      <c r="F5346" s="118" t="str">
        <f>VLOOKUP($E5346,[5]Plan2!$A$5:$D$703,1,FALSE)</f>
        <v>2092</v>
      </c>
      <c r="G5346" s="118" t="str">
        <f>VLOOKUP($E5346,[5]Plan2!$A$5:$D$703,2,FALSE)</f>
        <v>Fabricação de defensivos, desinfestantes, tintas e químicos diversos</v>
      </c>
      <c r="H5346" s="118" t="str">
        <f>VLOOKUP($E5346,[5]Plan2!$A$5:$D$703,3,FALSE)</f>
        <v>2051</v>
      </c>
      <c r="I5346" s="118" t="str">
        <f>VLOOKUP($E5346,[5]Plan2!$A$5:$D$703,4,FALSE)</f>
        <v>Fabricação de defensivos agrícolas</v>
      </c>
    </row>
    <row r="5347" spans="1:9" ht="16">
      <c r="A5347" s="117" t="s">
        <v>12377</v>
      </c>
      <c r="B5347" s="118" t="s">
        <v>12294</v>
      </c>
      <c r="C5347" s="116" t="s">
        <v>246</v>
      </c>
      <c r="D5347" s="116" t="s">
        <v>128</v>
      </c>
      <c r="E5347" s="117" t="str">
        <f t="shared" si="83"/>
        <v>2092</v>
      </c>
      <c r="F5347" s="118" t="str">
        <f>VLOOKUP($E5347,[5]Plan2!$A$5:$D$703,1,FALSE)</f>
        <v>2092</v>
      </c>
      <c r="G5347" s="118" t="str">
        <f>VLOOKUP($E5347,[5]Plan2!$A$5:$D$703,2,FALSE)</f>
        <v>Fabricação de defensivos, desinfestantes, tintas e químicos diversos</v>
      </c>
      <c r="H5347" s="118" t="str">
        <f>VLOOKUP($E5347,[5]Plan2!$A$5:$D$703,3,FALSE)</f>
        <v>2051</v>
      </c>
      <c r="I5347" s="118" t="str">
        <f>VLOOKUP($E5347,[5]Plan2!$A$5:$D$703,4,FALSE)</f>
        <v>Fabricação de defensivos agrícolas</v>
      </c>
    </row>
    <row r="5348" spans="1:9" ht="16">
      <c r="A5348" s="117" t="s">
        <v>12378</v>
      </c>
      <c r="B5348" s="118" t="s">
        <v>12379</v>
      </c>
      <c r="C5348" s="116" t="s">
        <v>246</v>
      </c>
      <c r="D5348" s="116" t="s">
        <v>128</v>
      </c>
      <c r="E5348" s="117" t="str">
        <f t="shared" si="83"/>
        <v>2092</v>
      </c>
      <c r="F5348" s="118" t="str">
        <f>VLOOKUP($E5348,[5]Plan2!$A$5:$D$703,1,FALSE)</f>
        <v>2092</v>
      </c>
      <c r="G5348" s="118" t="str">
        <f>VLOOKUP($E5348,[5]Plan2!$A$5:$D$703,2,FALSE)</f>
        <v>Fabricação de defensivos, desinfestantes, tintas e químicos diversos</v>
      </c>
      <c r="H5348" s="118" t="str">
        <f>VLOOKUP($E5348,[5]Plan2!$A$5:$D$703,3,FALSE)</f>
        <v>2051</v>
      </c>
      <c r="I5348" s="118" t="str">
        <f>VLOOKUP($E5348,[5]Plan2!$A$5:$D$703,4,FALSE)</f>
        <v>Fabricação de defensivos agrícolas</v>
      </c>
    </row>
    <row r="5349" spans="1:9" ht="16">
      <c r="A5349" s="117" t="s">
        <v>12380</v>
      </c>
      <c r="B5349" s="118" t="s">
        <v>12298</v>
      </c>
      <c r="C5349" s="116" t="s">
        <v>246</v>
      </c>
      <c r="D5349" s="116" t="s">
        <v>128</v>
      </c>
      <c r="E5349" s="117" t="str">
        <f t="shared" si="83"/>
        <v>2092</v>
      </c>
      <c r="F5349" s="118" t="str">
        <f>VLOOKUP($E5349,[5]Plan2!$A$5:$D$703,1,FALSE)</f>
        <v>2092</v>
      </c>
      <c r="G5349" s="118" t="str">
        <f>VLOOKUP($E5349,[5]Plan2!$A$5:$D$703,2,FALSE)</f>
        <v>Fabricação de defensivos, desinfestantes, tintas e químicos diversos</v>
      </c>
      <c r="H5349" s="118" t="str">
        <f>VLOOKUP($E5349,[5]Plan2!$A$5:$D$703,3,FALSE)</f>
        <v>2051</v>
      </c>
      <c r="I5349" s="118" t="str">
        <f>VLOOKUP($E5349,[5]Plan2!$A$5:$D$703,4,FALSE)</f>
        <v>Fabricação de defensivos agrícolas</v>
      </c>
    </row>
    <row r="5350" spans="1:9" ht="16">
      <c r="A5350" s="117" t="s">
        <v>12381</v>
      </c>
      <c r="B5350" s="118" t="s">
        <v>12300</v>
      </c>
      <c r="C5350" s="116" t="s">
        <v>246</v>
      </c>
      <c r="D5350" s="116" t="s">
        <v>128</v>
      </c>
      <c r="E5350" s="117" t="str">
        <f t="shared" si="83"/>
        <v>2092</v>
      </c>
      <c r="F5350" s="118" t="str">
        <f>VLOOKUP($E5350,[5]Plan2!$A$5:$D$703,1,FALSE)</f>
        <v>2092</v>
      </c>
      <c r="G5350" s="118" t="str">
        <f>VLOOKUP($E5350,[5]Plan2!$A$5:$D$703,2,FALSE)</f>
        <v>Fabricação de defensivos, desinfestantes, tintas e químicos diversos</v>
      </c>
      <c r="H5350" s="118" t="str">
        <f>VLOOKUP($E5350,[5]Plan2!$A$5:$D$703,3,FALSE)</f>
        <v>2051</v>
      </c>
      <c r="I5350" s="118" t="str">
        <f>VLOOKUP($E5350,[5]Plan2!$A$5:$D$703,4,FALSE)</f>
        <v>Fabricação de defensivos agrícolas</v>
      </c>
    </row>
    <row r="5351" spans="1:9" ht="16">
      <c r="A5351" s="117" t="s">
        <v>12382</v>
      </c>
      <c r="B5351" s="118" t="s">
        <v>12383</v>
      </c>
      <c r="C5351" s="116" t="s">
        <v>246</v>
      </c>
      <c r="D5351" s="116" t="s">
        <v>128</v>
      </c>
      <c r="E5351" s="117" t="str">
        <f t="shared" si="83"/>
        <v>2092</v>
      </c>
      <c r="F5351" s="118" t="str">
        <f>VLOOKUP($E5351,[5]Plan2!$A$5:$D$703,1,FALSE)</f>
        <v>2092</v>
      </c>
      <c r="G5351" s="118" t="str">
        <f>VLOOKUP($E5351,[5]Plan2!$A$5:$D$703,2,FALSE)</f>
        <v>Fabricação de defensivos, desinfestantes, tintas e químicos diversos</v>
      </c>
      <c r="H5351" s="118" t="str">
        <f>VLOOKUP($E5351,[5]Plan2!$A$5:$D$703,3,FALSE)</f>
        <v>2051</v>
      </c>
      <c r="I5351" s="118" t="str">
        <f>VLOOKUP($E5351,[5]Plan2!$A$5:$D$703,4,FALSE)</f>
        <v>Fabricação de defensivos agrícolas</v>
      </c>
    </row>
    <row r="5352" spans="1:9" ht="16">
      <c r="A5352" s="117" t="s">
        <v>12384</v>
      </c>
      <c r="B5352" s="118" t="s">
        <v>12385</v>
      </c>
      <c r="C5352" s="116" t="s">
        <v>246</v>
      </c>
      <c r="D5352" s="116" t="s">
        <v>128</v>
      </c>
      <c r="E5352" s="117" t="str">
        <f t="shared" si="83"/>
        <v>2092</v>
      </c>
      <c r="F5352" s="118" t="str">
        <f>VLOOKUP($E5352,[5]Plan2!$A$5:$D$703,1,FALSE)</f>
        <v>2092</v>
      </c>
      <c r="G5352" s="118" t="str">
        <f>VLOOKUP($E5352,[5]Plan2!$A$5:$D$703,2,FALSE)</f>
        <v>Fabricação de defensivos, desinfestantes, tintas e químicos diversos</v>
      </c>
      <c r="H5352" s="118" t="str">
        <f>VLOOKUP($E5352,[5]Plan2!$A$5:$D$703,3,FALSE)</f>
        <v>2051</v>
      </c>
      <c r="I5352" s="118" t="str">
        <f>VLOOKUP($E5352,[5]Plan2!$A$5:$D$703,4,FALSE)</f>
        <v>Fabricação de defensivos agrícolas</v>
      </c>
    </row>
    <row r="5353" spans="1:9" ht="16">
      <c r="A5353" s="117" t="s">
        <v>12386</v>
      </c>
      <c r="B5353" s="118" t="s">
        <v>12306</v>
      </c>
      <c r="C5353" s="116" t="s">
        <v>246</v>
      </c>
      <c r="D5353" s="116" t="s">
        <v>128</v>
      </c>
      <c r="E5353" s="117" t="str">
        <f t="shared" si="83"/>
        <v>2092</v>
      </c>
      <c r="F5353" s="118" t="str">
        <f>VLOOKUP($E5353,[5]Plan2!$A$5:$D$703,1,FALSE)</f>
        <v>2092</v>
      </c>
      <c r="G5353" s="118" t="str">
        <f>VLOOKUP($E5353,[5]Plan2!$A$5:$D$703,2,FALSE)</f>
        <v>Fabricação de defensivos, desinfestantes, tintas e químicos diversos</v>
      </c>
      <c r="H5353" s="118" t="str">
        <f>VLOOKUP($E5353,[5]Plan2!$A$5:$D$703,3,FALSE)</f>
        <v>2051</v>
      </c>
      <c r="I5353" s="118" t="str">
        <f>VLOOKUP($E5353,[5]Plan2!$A$5:$D$703,4,FALSE)</f>
        <v>Fabricação de defensivos agrícolas</v>
      </c>
    </row>
    <row r="5354" spans="1:9" ht="16">
      <c r="A5354" s="117" t="s">
        <v>12387</v>
      </c>
      <c r="B5354" s="118" t="s">
        <v>12308</v>
      </c>
      <c r="C5354" s="116" t="s">
        <v>246</v>
      </c>
      <c r="D5354" s="116" t="s">
        <v>128</v>
      </c>
      <c r="E5354" s="117" t="str">
        <f t="shared" si="83"/>
        <v>2092</v>
      </c>
      <c r="F5354" s="118" t="str">
        <f>VLOOKUP($E5354,[5]Plan2!$A$5:$D$703,1,FALSE)</f>
        <v>2092</v>
      </c>
      <c r="G5354" s="118" t="str">
        <f>VLOOKUP($E5354,[5]Plan2!$A$5:$D$703,2,FALSE)</f>
        <v>Fabricação de defensivos, desinfestantes, tintas e químicos diversos</v>
      </c>
      <c r="H5354" s="118" t="str">
        <f>VLOOKUP($E5354,[5]Plan2!$A$5:$D$703,3,FALSE)</f>
        <v>2051</v>
      </c>
      <c r="I5354" s="118" t="str">
        <f>VLOOKUP($E5354,[5]Plan2!$A$5:$D$703,4,FALSE)</f>
        <v>Fabricação de defensivos agrícolas</v>
      </c>
    </row>
    <row r="5355" spans="1:9" ht="16">
      <c r="A5355" s="117" t="s">
        <v>12388</v>
      </c>
      <c r="B5355" s="118" t="s">
        <v>12310</v>
      </c>
      <c r="C5355" s="116" t="s">
        <v>246</v>
      </c>
      <c r="D5355" s="116" t="s">
        <v>128</v>
      </c>
      <c r="E5355" s="117" t="str">
        <f t="shared" si="83"/>
        <v>2092</v>
      </c>
      <c r="F5355" s="118" t="str">
        <f>VLOOKUP($E5355,[5]Plan2!$A$5:$D$703,1,FALSE)</f>
        <v>2092</v>
      </c>
      <c r="G5355" s="118" t="str">
        <f>VLOOKUP($E5355,[5]Plan2!$A$5:$D$703,2,FALSE)</f>
        <v>Fabricação de defensivos, desinfestantes, tintas e químicos diversos</v>
      </c>
      <c r="H5355" s="118" t="str">
        <f>VLOOKUP($E5355,[5]Plan2!$A$5:$D$703,3,FALSE)</f>
        <v>2051</v>
      </c>
      <c r="I5355" s="118" t="str">
        <f>VLOOKUP($E5355,[5]Plan2!$A$5:$D$703,4,FALSE)</f>
        <v>Fabricação de defensivos agrícolas</v>
      </c>
    </row>
    <row r="5356" spans="1:9" ht="16">
      <c r="A5356" s="117" t="s">
        <v>12389</v>
      </c>
      <c r="B5356" s="118" t="s">
        <v>12312</v>
      </c>
      <c r="C5356" s="116" t="s">
        <v>246</v>
      </c>
      <c r="D5356" s="116" t="s">
        <v>128</v>
      </c>
      <c r="E5356" s="117" t="str">
        <f t="shared" si="83"/>
        <v>2092</v>
      </c>
      <c r="F5356" s="118" t="str">
        <f>VLOOKUP($E5356,[5]Plan2!$A$5:$D$703,1,FALSE)</f>
        <v>2092</v>
      </c>
      <c r="G5356" s="118" t="str">
        <f>VLOOKUP($E5356,[5]Plan2!$A$5:$D$703,2,FALSE)</f>
        <v>Fabricação de defensivos, desinfestantes, tintas e químicos diversos</v>
      </c>
      <c r="H5356" s="118" t="str">
        <f>VLOOKUP($E5356,[5]Plan2!$A$5:$D$703,3,FALSE)</f>
        <v>2051</v>
      </c>
      <c r="I5356" s="118" t="str">
        <f>VLOOKUP($E5356,[5]Plan2!$A$5:$D$703,4,FALSE)</f>
        <v>Fabricação de defensivos agrícolas</v>
      </c>
    </row>
    <row r="5357" spans="1:9" ht="16">
      <c r="A5357" s="117" t="s">
        <v>12390</v>
      </c>
      <c r="B5357" s="118" t="s">
        <v>12391</v>
      </c>
      <c r="C5357" s="116" t="s">
        <v>246</v>
      </c>
      <c r="D5357" s="116" t="s">
        <v>128</v>
      </c>
      <c r="E5357" s="117" t="str">
        <f t="shared" si="83"/>
        <v>2092</v>
      </c>
      <c r="F5357" s="118" t="str">
        <f>VLOOKUP($E5357,[5]Plan2!$A$5:$D$703,1,FALSE)</f>
        <v>2092</v>
      </c>
      <c r="G5357" s="118" t="str">
        <f>VLOOKUP($E5357,[5]Plan2!$A$5:$D$703,2,FALSE)</f>
        <v>Fabricação de defensivos, desinfestantes, tintas e químicos diversos</v>
      </c>
      <c r="H5357" s="118" t="str">
        <f>VLOOKUP($E5357,[5]Plan2!$A$5:$D$703,3,FALSE)</f>
        <v>2051</v>
      </c>
      <c r="I5357" s="118" t="str">
        <f>VLOOKUP($E5357,[5]Plan2!$A$5:$D$703,4,FALSE)</f>
        <v>Fabricação de defensivos agrícolas</v>
      </c>
    </row>
    <row r="5358" spans="1:9" ht="16">
      <c r="A5358" s="117" t="s">
        <v>12392</v>
      </c>
      <c r="B5358" s="118" t="s">
        <v>12316</v>
      </c>
      <c r="C5358" s="116" t="s">
        <v>246</v>
      </c>
      <c r="D5358" s="116" t="s">
        <v>128</v>
      </c>
      <c r="E5358" s="117" t="str">
        <f t="shared" si="83"/>
        <v>2092</v>
      </c>
      <c r="F5358" s="118" t="str">
        <f>VLOOKUP($E5358,[5]Plan2!$A$5:$D$703,1,FALSE)</f>
        <v>2092</v>
      </c>
      <c r="G5358" s="118" t="str">
        <f>VLOOKUP($E5358,[5]Plan2!$A$5:$D$703,2,FALSE)</f>
        <v>Fabricação de defensivos, desinfestantes, tintas e químicos diversos</v>
      </c>
      <c r="H5358" s="118" t="str">
        <f>VLOOKUP($E5358,[5]Plan2!$A$5:$D$703,3,FALSE)</f>
        <v>2051</v>
      </c>
      <c r="I5358" s="118" t="str">
        <f>VLOOKUP($E5358,[5]Plan2!$A$5:$D$703,4,FALSE)</f>
        <v>Fabricação de defensivos agrícolas</v>
      </c>
    </row>
    <row r="5359" spans="1:9" ht="16">
      <c r="A5359" s="117" t="s">
        <v>12393</v>
      </c>
      <c r="B5359" s="118" t="s">
        <v>12318</v>
      </c>
      <c r="C5359" s="116" t="s">
        <v>246</v>
      </c>
      <c r="D5359" s="116" t="s">
        <v>128</v>
      </c>
      <c r="E5359" s="117" t="str">
        <f t="shared" si="83"/>
        <v>2092</v>
      </c>
      <c r="F5359" s="118" t="str">
        <f>VLOOKUP($E5359,[5]Plan2!$A$5:$D$703,1,FALSE)</f>
        <v>2092</v>
      </c>
      <c r="G5359" s="118" t="str">
        <f>VLOOKUP($E5359,[5]Plan2!$A$5:$D$703,2,FALSE)</f>
        <v>Fabricação de defensivos, desinfestantes, tintas e químicos diversos</v>
      </c>
      <c r="H5359" s="118" t="str">
        <f>VLOOKUP($E5359,[5]Plan2!$A$5:$D$703,3,FALSE)</f>
        <v>2051</v>
      </c>
      <c r="I5359" s="118" t="str">
        <f>VLOOKUP($E5359,[5]Plan2!$A$5:$D$703,4,FALSE)</f>
        <v>Fabricação de defensivos agrícolas</v>
      </c>
    </row>
    <row r="5360" spans="1:9" ht="16">
      <c r="A5360" s="117" t="s">
        <v>12394</v>
      </c>
      <c r="B5360" s="118" t="s">
        <v>12320</v>
      </c>
      <c r="C5360" s="116" t="s">
        <v>246</v>
      </c>
      <c r="D5360" s="116" t="s">
        <v>128</v>
      </c>
      <c r="E5360" s="117" t="str">
        <f t="shared" si="83"/>
        <v>2092</v>
      </c>
      <c r="F5360" s="118" t="str">
        <f>VLOOKUP($E5360,[5]Plan2!$A$5:$D$703,1,FALSE)</f>
        <v>2092</v>
      </c>
      <c r="G5360" s="118" t="str">
        <f>VLOOKUP($E5360,[5]Plan2!$A$5:$D$703,2,FALSE)</f>
        <v>Fabricação de defensivos, desinfestantes, tintas e químicos diversos</v>
      </c>
      <c r="H5360" s="118" t="str">
        <f>VLOOKUP($E5360,[5]Plan2!$A$5:$D$703,3,FALSE)</f>
        <v>2051</v>
      </c>
      <c r="I5360" s="118" t="str">
        <f>VLOOKUP($E5360,[5]Plan2!$A$5:$D$703,4,FALSE)</f>
        <v>Fabricação de defensivos agrícolas</v>
      </c>
    </row>
    <row r="5361" spans="1:9" ht="16">
      <c r="A5361" s="117" t="s">
        <v>12395</v>
      </c>
      <c r="B5361" s="118" t="s">
        <v>12322</v>
      </c>
      <c r="C5361" s="116" t="s">
        <v>246</v>
      </c>
      <c r="D5361" s="116" t="s">
        <v>128</v>
      </c>
      <c r="E5361" s="117" t="str">
        <f t="shared" si="83"/>
        <v>2092</v>
      </c>
      <c r="F5361" s="118" t="str">
        <f>VLOOKUP($E5361,[5]Plan2!$A$5:$D$703,1,FALSE)</f>
        <v>2092</v>
      </c>
      <c r="G5361" s="118" t="str">
        <f>VLOOKUP($E5361,[5]Plan2!$A$5:$D$703,2,FALSE)</f>
        <v>Fabricação de defensivos, desinfestantes, tintas e químicos diversos</v>
      </c>
      <c r="H5361" s="118" t="str">
        <f>VLOOKUP($E5361,[5]Plan2!$A$5:$D$703,3,FALSE)</f>
        <v>2051</v>
      </c>
      <c r="I5361" s="118" t="str">
        <f>VLOOKUP($E5361,[5]Plan2!$A$5:$D$703,4,FALSE)</f>
        <v>Fabricação de defensivos agrícolas</v>
      </c>
    </row>
    <row r="5362" spans="1:9" ht="16">
      <c r="A5362" s="117" t="s">
        <v>12396</v>
      </c>
      <c r="B5362" s="118" t="s">
        <v>12324</v>
      </c>
      <c r="C5362" s="116" t="s">
        <v>246</v>
      </c>
      <c r="D5362" s="116" t="s">
        <v>128</v>
      </c>
      <c r="E5362" s="117" t="str">
        <f t="shared" si="83"/>
        <v>2092</v>
      </c>
      <c r="F5362" s="118" t="str">
        <f>VLOOKUP($E5362,[5]Plan2!$A$5:$D$703,1,FALSE)</f>
        <v>2092</v>
      </c>
      <c r="G5362" s="118" t="str">
        <f>VLOOKUP($E5362,[5]Plan2!$A$5:$D$703,2,FALSE)</f>
        <v>Fabricação de defensivos, desinfestantes, tintas e químicos diversos</v>
      </c>
      <c r="H5362" s="118" t="str">
        <f>VLOOKUP($E5362,[5]Plan2!$A$5:$D$703,3,FALSE)</f>
        <v>2051</v>
      </c>
      <c r="I5362" s="118" t="str">
        <f>VLOOKUP($E5362,[5]Plan2!$A$5:$D$703,4,FALSE)</f>
        <v>Fabricação de defensivos agrícolas</v>
      </c>
    </row>
    <row r="5363" spans="1:9" ht="16">
      <c r="A5363" s="117" t="s">
        <v>12397</v>
      </c>
      <c r="B5363" s="118" t="s">
        <v>12326</v>
      </c>
      <c r="C5363" s="116" t="s">
        <v>246</v>
      </c>
      <c r="D5363" s="116" t="s">
        <v>128</v>
      </c>
      <c r="E5363" s="117" t="str">
        <f t="shared" si="83"/>
        <v>2092</v>
      </c>
      <c r="F5363" s="118" t="str">
        <f>VLOOKUP($E5363,[5]Plan2!$A$5:$D$703,1,FALSE)</f>
        <v>2092</v>
      </c>
      <c r="G5363" s="118" t="str">
        <f>VLOOKUP($E5363,[5]Plan2!$A$5:$D$703,2,FALSE)</f>
        <v>Fabricação de defensivos, desinfestantes, tintas e químicos diversos</v>
      </c>
      <c r="H5363" s="118" t="str">
        <f>VLOOKUP($E5363,[5]Plan2!$A$5:$D$703,3,FALSE)</f>
        <v>2051</v>
      </c>
      <c r="I5363" s="118" t="str">
        <f>VLOOKUP($E5363,[5]Plan2!$A$5:$D$703,4,FALSE)</f>
        <v>Fabricação de defensivos agrícolas</v>
      </c>
    </row>
    <row r="5364" spans="1:9" ht="16">
      <c r="A5364" s="117" t="s">
        <v>12398</v>
      </c>
      <c r="B5364" s="118" t="s">
        <v>12328</v>
      </c>
      <c r="C5364" s="116" t="s">
        <v>242</v>
      </c>
      <c r="D5364" s="116" t="s">
        <v>99</v>
      </c>
      <c r="E5364" s="117" t="str">
        <f t="shared" si="83"/>
        <v>2091</v>
      </c>
      <c r="F5364" s="118" t="str">
        <f>VLOOKUP($E5364,[5]Plan2!$A$5:$D$703,1,FALSE)</f>
        <v>2091</v>
      </c>
      <c r="G5364" s="118" t="str">
        <f>VLOOKUP($E5364,[5]Plan2!$A$5:$D$703,2,FALSE)</f>
        <v>Fabricação de químicos orgânicos e inorgânicos, resinas e elastômeros</v>
      </c>
      <c r="H5364" s="118" t="str">
        <f>VLOOKUP($E5364,[5]Plan2!$A$5:$D$703,3,FALSE)</f>
        <v>2011</v>
      </c>
      <c r="I5364" s="118" t="str">
        <f>VLOOKUP($E5364,[5]Plan2!$A$5:$D$703,4,FALSE)</f>
        <v>Fabricação de cloro e álcalis</v>
      </c>
    </row>
    <row r="5365" spans="1:9" ht="16">
      <c r="A5365" s="117" t="s">
        <v>12399</v>
      </c>
      <c r="B5365" s="118" t="s">
        <v>12400</v>
      </c>
      <c r="C5365" s="116" t="s">
        <v>246</v>
      </c>
      <c r="D5365" s="116" t="s">
        <v>128</v>
      </c>
      <c r="E5365" s="117" t="str">
        <f t="shared" si="83"/>
        <v>2092</v>
      </c>
      <c r="F5365" s="118" t="str">
        <f>VLOOKUP($E5365,[5]Plan2!$A$5:$D$703,1,FALSE)</f>
        <v>2092</v>
      </c>
      <c r="G5365" s="118" t="str">
        <f>VLOOKUP($E5365,[5]Plan2!$A$5:$D$703,2,FALSE)</f>
        <v>Fabricação de defensivos, desinfestantes, tintas e químicos diversos</v>
      </c>
      <c r="H5365" s="118" t="str">
        <f>VLOOKUP($E5365,[5]Plan2!$A$5:$D$703,3,FALSE)</f>
        <v>2051</v>
      </c>
      <c r="I5365" s="118" t="str">
        <f>VLOOKUP($E5365,[5]Plan2!$A$5:$D$703,4,FALSE)</f>
        <v>Fabricação de defensivos agrícolas</v>
      </c>
    </row>
    <row r="5366" spans="1:9" ht="16">
      <c r="A5366" s="117" t="s">
        <v>12401</v>
      </c>
      <c r="B5366" s="118" t="s">
        <v>12402</v>
      </c>
      <c r="C5366" s="116" t="s">
        <v>246</v>
      </c>
      <c r="D5366" s="116" t="s">
        <v>128</v>
      </c>
      <c r="E5366" s="117" t="str">
        <f t="shared" si="83"/>
        <v>2092</v>
      </c>
      <c r="F5366" s="118" t="str">
        <f>VLOOKUP($E5366,[5]Plan2!$A$5:$D$703,1,FALSE)</f>
        <v>2092</v>
      </c>
      <c r="G5366" s="118" t="str">
        <f>VLOOKUP($E5366,[5]Plan2!$A$5:$D$703,2,FALSE)</f>
        <v>Fabricação de defensivos, desinfestantes, tintas e químicos diversos</v>
      </c>
      <c r="H5366" s="118" t="str">
        <f>VLOOKUP($E5366,[5]Plan2!$A$5:$D$703,3,FALSE)</f>
        <v>2051</v>
      </c>
      <c r="I5366" s="118" t="str">
        <f>VLOOKUP($E5366,[5]Plan2!$A$5:$D$703,4,FALSE)</f>
        <v>Fabricação de defensivos agrícolas</v>
      </c>
    </row>
    <row r="5367" spans="1:9" ht="16">
      <c r="A5367" s="117" t="s">
        <v>12403</v>
      </c>
      <c r="B5367" s="118" t="s">
        <v>12334</v>
      </c>
      <c r="C5367" s="116" t="s">
        <v>246</v>
      </c>
      <c r="D5367" s="116" t="s">
        <v>128</v>
      </c>
      <c r="E5367" s="117" t="str">
        <f t="shared" si="83"/>
        <v>2092</v>
      </c>
      <c r="F5367" s="118" t="str">
        <f>VLOOKUP($E5367,[5]Plan2!$A$5:$D$703,1,FALSE)</f>
        <v>2092</v>
      </c>
      <c r="G5367" s="118" t="str">
        <f>VLOOKUP($E5367,[5]Plan2!$A$5:$D$703,2,FALSE)</f>
        <v>Fabricação de defensivos, desinfestantes, tintas e químicos diversos</v>
      </c>
      <c r="H5367" s="118" t="str">
        <f>VLOOKUP($E5367,[5]Plan2!$A$5:$D$703,3,FALSE)</f>
        <v>2051</v>
      </c>
      <c r="I5367" s="118" t="str">
        <f>VLOOKUP($E5367,[5]Plan2!$A$5:$D$703,4,FALSE)</f>
        <v>Fabricação de defensivos agrícolas</v>
      </c>
    </row>
    <row r="5368" spans="1:9" ht="16">
      <c r="A5368" s="117" t="s">
        <v>12404</v>
      </c>
      <c r="B5368" s="118" t="s">
        <v>12336</v>
      </c>
      <c r="C5368" s="116" t="s">
        <v>246</v>
      </c>
      <c r="D5368" s="116" t="s">
        <v>128</v>
      </c>
      <c r="E5368" s="117" t="str">
        <f t="shared" si="83"/>
        <v>2092</v>
      </c>
      <c r="F5368" s="118" t="str">
        <f>VLOOKUP($E5368,[5]Plan2!$A$5:$D$703,1,FALSE)</f>
        <v>2092</v>
      </c>
      <c r="G5368" s="118" t="str">
        <f>VLOOKUP($E5368,[5]Plan2!$A$5:$D$703,2,FALSE)</f>
        <v>Fabricação de defensivos, desinfestantes, tintas e químicos diversos</v>
      </c>
      <c r="H5368" s="118" t="str">
        <f>VLOOKUP($E5368,[5]Plan2!$A$5:$D$703,3,FALSE)</f>
        <v>2051</v>
      </c>
      <c r="I5368" s="118" t="str">
        <f>VLOOKUP($E5368,[5]Plan2!$A$5:$D$703,4,FALSE)</f>
        <v>Fabricação de defensivos agrícolas</v>
      </c>
    </row>
    <row r="5369" spans="1:9" ht="16">
      <c r="A5369" s="117" t="s">
        <v>12405</v>
      </c>
      <c r="B5369" s="118" t="s">
        <v>12338</v>
      </c>
      <c r="C5369" s="116" t="s">
        <v>246</v>
      </c>
      <c r="D5369" s="116" t="s">
        <v>128</v>
      </c>
      <c r="E5369" s="117" t="str">
        <f t="shared" si="83"/>
        <v>2092</v>
      </c>
      <c r="F5369" s="118" t="str">
        <f>VLOOKUP($E5369,[5]Plan2!$A$5:$D$703,1,FALSE)</f>
        <v>2092</v>
      </c>
      <c r="G5369" s="118" t="str">
        <f>VLOOKUP($E5369,[5]Plan2!$A$5:$D$703,2,FALSE)</f>
        <v>Fabricação de defensivos, desinfestantes, tintas e químicos diversos</v>
      </c>
      <c r="H5369" s="118" t="str">
        <f>VLOOKUP($E5369,[5]Plan2!$A$5:$D$703,3,FALSE)</f>
        <v>2051</v>
      </c>
      <c r="I5369" s="118" t="str">
        <f>VLOOKUP($E5369,[5]Plan2!$A$5:$D$703,4,FALSE)</f>
        <v>Fabricação de defensivos agrícolas</v>
      </c>
    </row>
    <row r="5370" spans="1:9" ht="16">
      <c r="A5370" s="117" t="s">
        <v>12406</v>
      </c>
      <c r="B5370" s="118" t="s">
        <v>12407</v>
      </c>
      <c r="C5370" s="116" t="s">
        <v>246</v>
      </c>
      <c r="D5370" s="116" t="s">
        <v>128</v>
      </c>
      <c r="E5370" s="117" t="str">
        <f t="shared" si="83"/>
        <v>2092</v>
      </c>
      <c r="F5370" s="118" t="str">
        <f>VLOOKUP($E5370,[5]Plan2!$A$5:$D$703,1,FALSE)</f>
        <v>2092</v>
      </c>
      <c r="G5370" s="118" t="str">
        <f>VLOOKUP($E5370,[5]Plan2!$A$5:$D$703,2,FALSE)</f>
        <v>Fabricação de defensivos, desinfestantes, tintas e químicos diversos</v>
      </c>
      <c r="H5370" s="118" t="str">
        <f>VLOOKUP($E5370,[5]Plan2!$A$5:$D$703,3,FALSE)</f>
        <v>2051</v>
      </c>
      <c r="I5370" s="118" t="str">
        <f>VLOOKUP($E5370,[5]Plan2!$A$5:$D$703,4,FALSE)</f>
        <v>Fabricação de defensivos agrícolas</v>
      </c>
    </row>
    <row r="5371" spans="1:9" ht="16">
      <c r="A5371" s="117" t="s">
        <v>12408</v>
      </c>
      <c r="B5371" s="118" t="s">
        <v>12340</v>
      </c>
      <c r="C5371" s="116" t="s">
        <v>246</v>
      </c>
      <c r="D5371" s="116" t="s">
        <v>128</v>
      </c>
      <c r="E5371" s="117" t="str">
        <f t="shared" si="83"/>
        <v>2092</v>
      </c>
      <c r="F5371" s="118" t="str">
        <f>VLOOKUP($E5371,[5]Plan2!$A$5:$D$703,1,FALSE)</f>
        <v>2092</v>
      </c>
      <c r="G5371" s="118" t="str">
        <f>VLOOKUP($E5371,[5]Plan2!$A$5:$D$703,2,FALSE)</f>
        <v>Fabricação de defensivos, desinfestantes, tintas e químicos diversos</v>
      </c>
      <c r="H5371" s="118" t="str">
        <f>VLOOKUP($E5371,[5]Plan2!$A$5:$D$703,3,FALSE)</f>
        <v>2051</v>
      </c>
      <c r="I5371" s="118" t="str">
        <f>VLOOKUP($E5371,[5]Plan2!$A$5:$D$703,4,FALSE)</f>
        <v>Fabricação de defensivos agrícolas</v>
      </c>
    </row>
    <row r="5372" spans="1:9" ht="16">
      <c r="A5372" s="117" t="s">
        <v>12409</v>
      </c>
      <c r="B5372" s="118" t="s">
        <v>12342</v>
      </c>
      <c r="C5372" s="116" t="s">
        <v>245</v>
      </c>
      <c r="D5372" s="116" t="s">
        <v>335</v>
      </c>
      <c r="E5372" s="117" t="str">
        <f t="shared" si="83"/>
        <v>2092</v>
      </c>
      <c r="F5372" s="118" t="str">
        <f>VLOOKUP($E5372,[5]Plan2!$A$5:$D$703,1,FALSE)</f>
        <v>2092</v>
      </c>
      <c r="G5372" s="118" t="str">
        <f>VLOOKUP($E5372,[5]Plan2!$A$5:$D$703,2,FALSE)</f>
        <v>Fabricação de defensivos, desinfestantes, tintas e químicos diversos</v>
      </c>
      <c r="H5372" s="118" t="str">
        <f>VLOOKUP($E5372,[5]Plan2!$A$5:$D$703,3,FALSE)</f>
        <v>2051</v>
      </c>
      <c r="I5372" s="118" t="str">
        <f>VLOOKUP($E5372,[5]Plan2!$A$5:$D$703,4,FALSE)</f>
        <v>Fabricação de defensivos agrícolas</v>
      </c>
    </row>
    <row r="5373" spans="1:9" ht="16">
      <c r="A5373" s="117" t="s">
        <v>12410</v>
      </c>
      <c r="B5373" s="118" t="s">
        <v>12344</v>
      </c>
      <c r="C5373" s="116" t="s">
        <v>246</v>
      </c>
      <c r="D5373" s="116" t="s">
        <v>128</v>
      </c>
      <c r="E5373" s="117" t="str">
        <f t="shared" si="83"/>
        <v>2092</v>
      </c>
      <c r="F5373" s="118" t="str">
        <f>VLOOKUP($E5373,[5]Plan2!$A$5:$D$703,1,FALSE)</f>
        <v>2092</v>
      </c>
      <c r="G5373" s="118" t="str">
        <f>VLOOKUP($E5373,[5]Plan2!$A$5:$D$703,2,FALSE)</f>
        <v>Fabricação de defensivos, desinfestantes, tintas e químicos diversos</v>
      </c>
      <c r="H5373" s="118" t="str">
        <f>VLOOKUP($E5373,[5]Plan2!$A$5:$D$703,3,FALSE)</f>
        <v>2051</v>
      </c>
      <c r="I5373" s="118" t="str">
        <f>VLOOKUP($E5373,[5]Plan2!$A$5:$D$703,4,FALSE)</f>
        <v>Fabricação de defensivos agrícolas</v>
      </c>
    </row>
    <row r="5374" spans="1:9" ht="16">
      <c r="A5374" s="117" t="s">
        <v>12411</v>
      </c>
      <c r="B5374" s="118" t="s">
        <v>12412</v>
      </c>
      <c r="C5374" s="116" t="s">
        <v>246</v>
      </c>
      <c r="D5374" s="116" t="s">
        <v>128</v>
      </c>
      <c r="E5374" s="117" t="str">
        <f t="shared" si="83"/>
        <v>2092</v>
      </c>
      <c r="F5374" s="118" t="str">
        <f>VLOOKUP($E5374,[5]Plan2!$A$5:$D$703,1,FALSE)</f>
        <v>2092</v>
      </c>
      <c r="G5374" s="118" t="str">
        <f>VLOOKUP($E5374,[5]Plan2!$A$5:$D$703,2,FALSE)</f>
        <v>Fabricação de defensivos, desinfestantes, tintas e químicos diversos</v>
      </c>
      <c r="H5374" s="118" t="str">
        <f>VLOOKUP($E5374,[5]Plan2!$A$5:$D$703,3,FALSE)</f>
        <v>2051</v>
      </c>
      <c r="I5374" s="118" t="str">
        <f>VLOOKUP($E5374,[5]Plan2!$A$5:$D$703,4,FALSE)</f>
        <v>Fabricação de defensivos agrícolas</v>
      </c>
    </row>
    <row r="5375" spans="1:9" ht="16">
      <c r="A5375" s="117" t="s">
        <v>12413</v>
      </c>
      <c r="B5375" s="118" t="s">
        <v>12414</v>
      </c>
      <c r="C5375" s="116" t="s">
        <v>246</v>
      </c>
      <c r="D5375" s="116" t="s">
        <v>128</v>
      </c>
      <c r="E5375" s="117" t="str">
        <f t="shared" si="83"/>
        <v>2092</v>
      </c>
      <c r="F5375" s="118" t="str">
        <f>VLOOKUP($E5375,[5]Plan2!$A$5:$D$703,1,FALSE)</f>
        <v>2092</v>
      </c>
      <c r="G5375" s="118" t="str">
        <f>VLOOKUP($E5375,[5]Plan2!$A$5:$D$703,2,FALSE)</f>
        <v>Fabricação de defensivos, desinfestantes, tintas e químicos diversos</v>
      </c>
      <c r="H5375" s="118" t="str">
        <f>VLOOKUP($E5375,[5]Plan2!$A$5:$D$703,3,FALSE)</f>
        <v>2051</v>
      </c>
      <c r="I5375" s="118" t="str">
        <f>VLOOKUP($E5375,[5]Plan2!$A$5:$D$703,4,FALSE)</f>
        <v>Fabricação de defensivos agrícolas</v>
      </c>
    </row>
    <row r="5376" spans="1:9" ht="16">
      <c r="A5376" s="117" t="s">
        <v>12415</v>
      </c>
      <c r="B5376" s="118" t="s">
        <v>12416</v>
      </c>
      <c r="C5376" s="116" t="s">
        <v>359</v>
      </c>
      <c r="D5376" s="116" t="s">
        <v>360</v>
      </c>
      <c r="E5376" s="117" t="str">
        <f t="shared" si="83"/>
        <v>3680</v>
      </c>
      <c r="F5376" s="118" t="str">
        <f>VLOOKUP($E5376,[5]Plan2!$A$5:$D$703,1,FALSE)</f>
        <v>3680</v>
      </c>
      <c r="G5376" s="118" t="str">
        <f>VLOOKUP($E5376,[5]Plan2!$A$5:$D$703,2,FALSE)</f>
        <v>Água, esgoto e gestão de resíduos</v>
      </c>
      <c r="H5376" s="118" t="str">
        <f>VLOOKUP($E5376,[5]Plan2!$A$5:$D$703,3,FALSE)</f>
        <v>3600</v>
      </c>
      <c r="I5376" s="118" t="str">
        <f>VLOOKUP($E5376,[5]Plan2!$A$5:$D$703,4,FALSE)</f>
        <v>Captação, tratamento e distribuição de água</v>
      </c>
    </row>
    <row r="5377" spans="1:9" ht="16">
      <c r="A5377" s="117" t="s">
        <v>12417</v>
      </c>
      <c r="B5377" s="118" t="s">
        <v>12418</v>
      </c>
      <c r="C5377" s="116" t="s">
        <v>359</v>
      </c>
      <c r="D5377" s="116" t="s">
        <v>360</v>
      </c>
      <c r="E5377" s="117" t="str">
        <f t="shared" si="83"/>
        <v>3680</v>
      </c>
      <c r="F5377" s="118" t="str">
        <f>VLOOKUP($E5377,[5]Plan2!$A$5:$D$703,1,FALSE)</f>
        <v>3680</v>
      </c>
      <c r="G5377" s="118" t="str">
        <f>VLOOKUP($E5377,[5]Plan2!$A$5:$D$703,2,FALSE)</f>
        <v>Água, esgoto e gestão de resíduos</v>
      </c>
      <c r="H5377" s="118" t="str">
        <f>VLOOKUP($E5377,[5]Plan2!$A$5:$D$703,3,FALSE)</f>
        <v>3600</v>
      </c>
      <c r="I5377" s="118" t="str">
        <f>VLOOKUP($E5377,[5]Plan2!$A$5:$D$703,4,FALSE)</f>
        <v>Captação, tratamento e distribuição de água</v>
      </c>
    </row>
    <row r="5378" spans="1:9" ht="16">
      <c r="A5378" s="117" t="s">
        <v>12419</v>
      </c>
      <c r="B5378" s="118" t="s">
        <v>12420</v>
      </c>
      <c r="C5378" s="116" t="s">
        <v>359</v>
      </c>
      <c r="D5378" s="116" t="s">
        <v>360</v>
      </c>
      <c r="E5378" s="117" t="str">
        <f t="shared" si="83"/>
        <v>3680</v>
      </c>
      <c r="F5378" s="118" t="str">
        <f>VLOOKUP($E5378,[5]Plan2!$A$5:$D$703,1,FALSE)</f>
        <v>3680</v>
      </c>
      <c r="G5378" s="118" t="str">
        <f>VLOOKUP($E5378,[5]Plan2!$A$5:$D$703,2,FALSE)</f>
        <v>Água, esgoto e gestão de resíduos</v>
      </c>
      <c r="H5378" s="118" t="str">
        <f>VLOOKUP($E5378,[5]Plan2!$A$5:$D$703,3,FALSE)</f>
        <v>3600</v>
      </c>
      <c r="I5378" s="118" t="str">
        <f>VLOOKUP($E5378,[5]Plan2!$A$5:$D$703,4,FALSE)</f>
        <v>Captação, tratamento e distribuição de água</v>
      </c>
    </row>
    <row r="5379" spans="1:9" ht="16">
      <c r="A5379" s="117" t="s">
        <v>12421</v>
      </c>
      <c r="B5379" s="118" t="s">
        <v>12422</v>
      </c>
      <c r="C5379" s="116" t="s">
        <v>246</v>
      </c>
      <c r="D5379" s="116" t="s">
        <v>128</v>
      </c>
      <c r="E5379" s="117" t="str">
        <f t="shared" ref="E5379:E5442" si="84">LEFT(C5379,4)</f>
        <v>2092</v>
      </c>
      <c r="F5379" s="118" t="str">
        <f>VLOOKUP($E5379,[5]Plan2!$A$5:$D$703,1,FALSE)</f>
        <v>2092</v>
      </c>
      <c r="G5379" s="118" t="str">
        <f>VLOOKUP($E5379,[5]Plan2!$A$5:$D$703,2,FALSE)</f>
        <v>Fabricação de defensivos, desinfestantes, tintas e químicos diversos</v>
      </c>
      <c r="H5379" s="118" t="str">
        <f>VLOOKUP($E5379,[5]Plan2!$A$5:$D$703,3,FALSE)</f>
        <v>2051</v>
      </c>
      <c r="I5379" s="118" t="str">
        <f>VLOOKUP($E5379,[5]Plan2!$A$5:$D$703,4,FALSE)</f>
        <v>Fabricação de defensivos agrícolas</v>
      </c>
    </row>
    <row r="5380" spans="1:9" ht="16">
      <c r="A5380" s="117" t="s">
        <v>12423</v>
      </c>
      <c r="B5380" s="118" t="s">
        <v>12424</v>
      </c>
      <c r="C5380" s="116" t="s">
        <v>246</v>
      </c>
      <c r="D5380" s="116" t="s">
        <v>128</v>
      </c>
      <c r="E5380" s="117" t="str">
        <f t="shared" si="84"/>
        <v>2092</v>
      </c>
      <c r="F5380" s="118" t="str">
        <f>VLOOKUP($E5380,[5]Plan2!$A$5:$D$703,1,FALSE)</f>
        <v>2092</v>
      </c>
      <c r="G5380" s="118" t="str">
        <f>VLOOKUP($E5380,[5]Plan2!$A$5:$D$703,2,FALSE)</f>
        <v>Fabricação de defensivos, desinfestantes, tintas e químicos diversos</v>
      </c>
      <c r="H5380" s="118" t="str">
        <f>VLOOKUP($E5380,[5]Plan2!$A$5:$D$703,3,FALSE)</f>
        <v>2051</v>
      </c>
      <c r="I5380" s="118" t="str">
        <f>VLOOKUP($E5380,[5]Plan2!$A$5:$D$703,4,FALSE)</f>
        <v>Fabricação de defensivos agrícolas</v>
      </c>
    </row>
    <row r="5381" spans="1:9" ht="16">
      <c r="A5381" s="117" t="s">
        <v>12425</v>
      </c>
      <c r="B5381" s="118" t="s">
        <v>12426</v>
      </c>
      <c r="C5381" s="116" t="s">
        <v>246</v>
      </c>
      <c r="D5381" s="116" t="s">
        <v>128</v>
      </c>
      <c r="E5381" s="117" t="str">
        <f t="shared" si="84"/>
        <v>2092</v>
      </c>
      <c r="F5381" s="118" t="str">
        <f>VLOOKUP($E5381,[5]Plan2!$A$5:$D$703,1,FALSE)</f>
        <v>2092</v>
      </c>
      <c r="G5381" s="118" t="str">
        <f>VLOOKUP($E5381,[5]Plan2!$A$5:$D$703,2,FALSE)</f>
        <v>Fabricação de defensivos, desinfestantes, tintas e químicos diversos</v>
      </c>
      <c r="H5381" s="118" t="str">
        <f>VLOOKUP($E5381,[5]Plan2!$A$5:$D$703,3,FALSE)</f>
        <v>2051</v>
      </c>
      <c r="I5381" s="118" t="str">
        <f>VLOOKUP($E5381,[5]Plan2!$A$5:$D$703,4,FALSE)</f>
        <v>Fabricação de defensivos agrícolas</v>
      </c>
    </row>
    <row r="5382" spans="1:9" ht="16">
      <c r="A5382" s="117" t="s">
        <v>12427</v>
      </c>
      <c r="B5382" s="118" t="s">
        <v>12428</v>
      </c>
      <c r="C5382" s="116" t="s">
        <v>246</v>
      </c>
      <c r="D5382" s="116" t="s">
        <v>128</v>
      </c>
      <c r="E5382" s="117" t="str">
        <f t="shared" si="84"/>
        <v>2092</v>
      </c>
      <c r="F5382" s="118" t="str">
        <f>VLOOKUP($E5382,[5]Plan2!$A$5:$D$703,1,FALSE)</f>
        <v>2092</v>
      </c>
      <c r="G5382" s="118" t="str">
        <f>VLOOKUP($E5382,[5]Plan2!$A$5:$D$703,2,FALSE)</f>
        <v>Fabricação de defensivos, desinfestantes, tintas e químicos diversos</v>
      </c>
      <c r="H5382" s="118" t="str">
        <f>VLOOKUP($E5382,[5]Plan2!$A$5:$D$703,3,FALSE)</f>
        <v>2051</v>
      </c>
      <c r="I5382" s="118" t="str">
        <f>VLOOKUP($E5382,[5]Plan2!$A$5:$D$703,4,FALSE)</f>
        <v>Fabricação de defensivos agrícolas</v>
      </c>
    </row>
    <row r="5383" spans="1:9" ht="16">
      <c r="A5383" s="117" t="s">
        <v>12429</v>
      </c>
      <c r="B5383" s="118" t="s">
        <v>12430</v>
      </c>
      <c r="C5383" s="116" t="s">
        <v>246</v>
      </c>
      <c r="D5383" s="116" t="s">
        <v>128</v>
      </c>
      <c r="E5383" s="117" t="str">
        <f t="shared" si="84"/>
        <v>2092</v>
      </c>
      <c r="F5383" s="118" t="str">
        <f>VLOOKUP($E5383,[5]Plan2!$A$5:$D$703,1,FALSE)</f>
        <v>2092</v>
      </c>
      <c r="G5383" s="118" t="str">
        <f>VLOOKUP($E5383,[5]Plan2!$A$5:$D$703,2,FALSE)</f>
        <v>Fabricação de defensivos, desinfestantes, tintas e químicos diversos</v>
      </c>
      <c r="H5383" s="118" t="str">
        <f>VLOOKUP($E5383,[5]Plan2!$A$5:$D$703,3,FALSE)</f>
        <v>2051</v>
      </c>
      <c r="I5383" s="118" t="str">
        <f>VLOOKUP($E5383,[5]Plan2!$A$5:$D$703,4,FALSE)</f>
        <v>Fabricação de defensivos agrícolas</v>
      </c>
    </row>
    <row r="5384" spans="1:9" ht="16">
      <c r="A5384" s="117" t="s">
        <v>12431</v>
      </c>
      <c r="B5384" s="118" t="s">
        <v>12432</v>
      </c>
      <c r="C5384" s="116" t="s">
        <v>359</v>
      </c>
      <c r="D5384" s="116" t="s">
        <v>360</v>
      </c>
      <c r="E5384" s="117" t="str">
        <f t="shared" si="84"/>
        <v>3680</v>
      </c>
      <c r="F5384" s="118" t="str">
        <f>VLOOKUP($E5384,[5]Plan2!$A$5:$D$703,1,FALSE)</f>
        <v>3680</v>
      </c>
      <c r="G5384" s="118" t="str">
        <f>VLOOKUP($E5384,[5]Plan2!$A$5:$D$703,2,FALSE)</f>
        <v>Água, esgoto e gestão de resíduos</v>
      </c>
      <c r="H5384" s="118" t="str">
        <f>VLOOKUP($E5384,[5]Plan2!$A$5:$D$703,3,FALSE)</f>
        <v>3600</v>
      </c>
      <c r="I5384" s="118" t="str">
        <f>VLOOKUP($E5384,[5]Plan2!$A$5:$D$703,4,FALSE)</f>
        <v>Captação, tratamento e distribuição de água</v>
      </c>
    </row>
    <row r="5385" spans="1:9" ht="16">
      <c r="A5385" s="117" t="s">
        <v>12433</v>
      </c>
      <c r="B5385" s="118" t="s">
        <v>12434</v>
      </c>
      <c r="C5385" s="116" t="s">
        <v>332</v>
      </c>
      <c r="D5385" s="116" t="s">
        <v>333</v>
      </c>
      <c r="E5385" s="117" t="str">
        <f t="shared" si="84"/>
        <v>1992</v>
      </c>
      <c r="F5385" s="118" t="str">
        <f>VLOOKUP($E5385,[5]Plan2!$A$5:$D$703,1,FALSE)</f>
        <v>1992</v>
      </c>
      <c r="G5385" s="118" t="str">
        <f>VLOOKUP($E5385,[5]Plan2!$A$5:$D$703,2,FALSE)</f>
        <v>Fabricação de biocombustíveis</v>
      </c>
      <c r="H5385" s="118" t="str">
        <f>VLOOKUP($E5385,[5]Plan2!$A$5:$D$703,3,FALSE)</f>
        <v>1931</v>
      </c>
      <c r="I5385" s="118" t="str">
        <f>VLOOKUP($E5385,[5]Plan2!$A$5:$D$703,4,FALSE)</f>
        <v>Fabricação de álcool</v>
      </c>
    </row>
    <row r="5386" spans="1:9" ht="16">
      <c r="A5386" s="117" t="s">
        <v>12435</v>
      </c>
      <c r="B5386" s="118" t="s">
        <v>12225</v>
      </c>
      <c r="C5386" s="116" t="s">
        <v>246</v>
      </c>
      <c r="D5386" s="116" t="s">
        <v>128</v>
      </c>
      <c r="E5386" s="117" t="str">
        <f t="shared" si="84"/>
        <v>2092</v>
      </c>
      <c r="F5386" s="118" t="str">
        <f>VLOOKUP($E5386,[5]Plan2!$A$5:$D$703,1,FALSE)</f>
        <v>2092</v>
      </c>
      <c r="G5386" s="118" t="str">
        <f>VLOOKUP($E5386,[5]Plan2!$A$5:$D$703,2,FALSE)</f>
        <v>Fabricação de defensivos, desinfestantes, tintas e químicos diversos</v>
      </c>
      <c r="H5386" s="118" t="str">
        <f>VLOOKUP($E5386,[5]Plan2!$A$5:$D$703,3,FALSE)</f>
        <v>2051</v>
      </c>
      <c r="I5386" s="118" t="str">
        <f>VLOOKUP($E5386,[5]Plan2!$A$5:$D$703,4,FALSE)</f>
        <v>Fabricação de defensivos agrícolas</v>
      </c>
    </row>
    <row r="5387" spans="1:9" ht="16">
      <c r="A5387" s="117" t="s">
        <v>12436</v>
      </c>
      <c r="B5387" s="118" t="s">
        <v>12437</v>
      </c>
      <c r="C5387" s="116" t="s">
        <v>246</v>
      </c>
      <c r="D5387" s="116" t="s">
        <v>128</v>
      </c>
      <c r="E5387" s="117" t="str">
        <f t="shared" si="84"/>
        <v>2092</v>
      </c>
      <c r="F5387" s="118" t="str">
        <f>VLOOKUP($E5387,[5]Plan2!$A$5:$D$703,1,FALSE)</f>
        <v>2092</v>
      </c>
      <c r="G5387" s="118" t="str">
        <f>VLOOKUP($E5387,[5]Plan2!$A$5:$D$703,2,FALSE)</f>
        <v>Fabricação de defensivos, desinfestantes, tintas e químicos diversos</v>
      </c>
      <c r="H5387" s="118" t="str">
        <f>VLOOKUP($E5387,[5]Plan2!$A$5:$D$703,3,FALSE)</f>
        <v>2051</v>
      </c>
      <c r="I5387" s="118" t="str">
        <f>VLOOKUP($E5387,[5]Plan2!$A$5:$D$703,4,FALSE)</f>
        <v>Fabricação de defensivos agrícolas</v>
      </c>
    </row>
    <row r="5388" spans="1:9" ht="16">
      <c r="A5388" s="117" t="s">
        <v>12438</v>
      </c>
      <c r="B5388" s="118" t="s">
        <v>12227</v>
      </c>
      <c r="C5388" s="116" t="s">
        <v>246</v>
      </c>
      <c r="D5388" s="116" t="s">
        <v>128</v>
      </c>
      <c r="E5388" s="117" t="str">
        <f t="shared" si="84"/>
        <v>2092</v>
      </c>
      <c r="F5388" s="118" t="str">
        <f>VLOOKUP($E5388,[5]Plan2!$A$5:$D$703,1,FALSE)</f>
        <v>2092</v>
      </c>
      <c r="G5388" s="118" t="str">
        <f>VLOOKUP($E5388,[5]Plan2!$A$5:$D$703,2,FALSE)</f>
        <v>Fabricação de defensivos, desinfestantes, tintas e químicos diversos</v>
      </c>
      <c r="H5388" s="118" t="str">
        <f>VLOOKUP($E5388,[5]Plan2!$A$5:$D$703,3,FALSE)</f>
        <v>2051</v>
      </c>
      <c r="I5388" s="118" t="str">
        <f>VLOOKUP($E5388,[5]Plan2!$A$5:$D$703,4,FALSE)</f>
        <v>Fabricação de defensivos agrícolas</v>
      </c>
    </row>
    <row r="5389" spans="1:9" ht="16">
      <c r="A5389" s="117" t="s">
        <v>12439</v>
      </c>
      <c r="B5389" s="118" t="s">
        <v>12440</v>
      </c>
      <c r="C5389" s="116" t="s">
        <v>246</v>
      </c>
      <c r="D5389" s="116" t="s">
        <v>128</v>
      </c>
      <c r="E5389" s="117" t="str">
        <f t="shared" si="84"/>
        <v>2092</v>
      </c>
      <c r="F5389" s="118" t="str">
        <f>VLOOKUP($E5389,[5]Plan2!$A$5:$D$703,1,FALSE)</f>
        <v>2092</v>
      </c>
      <c r="G5389" s="118" t="str">
        <f>VLOOKUP($E5389,[5]Plan2!$A$5:$D$703,2,FALSE)</f>
        <v>Fabricação de defensivos, desinfestantes, tintas e químicos diversos</v>
      </c>
      <c r="H5389" s="118" t="str">
        <f>VLOOKUP($E5389,[5]Plan2!$A$5:$D$703,3,FALSE)</f>
        <v>2051</v>
      </c>
      <c r="I5389" s="118" t="str">
        <f>VLOOKUP($E5389,[5]Plan2!$A$5:$D$703,4,FALSE)</f>
        <v>Fabricação de defensivos agrícolas</v>
      </c>
    </row>
    <row r="5390" spans="1:9" ht="16">
      <c r="A5390" s="117" t="s">
        <v>12441</v>
      </c>
      <c r="B5390" s="118" t="s">
        <v>12442</v>
      </c>
      <c r="C5390" s="116" t="s">
        <v>246</v>
      </c>
      <c r="D5390" s="116" t="s">
        <v>128</v>
      </c>
      <c r="E5390" s="117" t="str">
        <f t="shared" si="84"/>
        <v>2092</v>
      </c>
      <c r="F5390" s="118" t="str">
        <f>VLOOKUP($E5390,[5]Plan2!$A$5:$D$703,1,FALSE)</f>
        <v>2092</v>
      </c>
      <c r="G5390" s="118" t="str">
        <f>VLOOKUP($E5390,[5]Plan2!$A$5:$D$703,2,FALSE)</f>
        <v>Fabricação de defensivos, desinfestantes, tintas e químicos diversos</v>
      </c>
      <c r="H5390" s="118" t="str">
        <f>VLOOKUP($E5390,[5]Plan2!$A$5:$D$703,3,FALSE)</f>
        <v>2051</v>
      </c>
      <c r="I5390" s="118" t="str">
        <f>VLOOKUP($E5390,[5]Plan2!$A$5:$D$703,4,FALSE)</f>
        <v>Fabricação de defensivos agrícolas</v>
      </c>
    </row>
    <row r="5391" spans="1:9" ht="16">
      <c r="A5391" s="117" t="s">
        <v>12443</v>
      </c>
      <c r="B5391" s="118" t="s">
        <v>12444</v>
      </c>
      <c r="C5391" s="116" t="s">
        <v>246</v>
      </c>
      <c r="D5391" s="116" t="s">
        <v>128</v>
      </c>
      <c r="E5391" s="117" t="str">
        <f t="shared" si="84"/>
        <v>2092</v>
      </c>
      <c r="F5391" s="118" t="str">
        <f>VLOOKUP($E5391,[5]Plan2!$A$5:$D$703,1,FALSE)</f>
        <v>2092</v>
      </c>
      <c r="G5391" s="118" t="str">
        <f>VLOOKUP($E5391,[5]Plan2!$A$5:$D$703,2,FALSE)</f>
        <v>Fabricação de defensivos, desinfestantes, tintas e químicos diversos</v>
      </c>
      <c r="H5391" s="118" t="str">
        <f>VLOOKUP($E5391,[5]Plan2!$A$5:$D$703,3,FALSE)</f>
        <v>2051</v>
      </c>
      <c r="I5391" s="118" t="str">
        <f>VLOOKUP($E5391,[5]Plan2!$A$5:$D$703,4,FALSE)</f>
        <v>Fabricação de defensivos agrícolas</v>
      </c>
    </row>
    <row r="5392" spans="1:9" ht="16">
      <c r="A5392" s="117" t="s">
        <v>12445</v>
      </c>
      <c r="B5392" s="118" t="s">
        <v>12446</v>
      </c>
      <c r="C5392" s="116" t="s">
        <v>246</v>
      </c>
      <c r="D5392" s="116" t="s">
        <v>128</v>
      </c>
      <c r="E5392" s="117" t="str">
        <f t="shared" si="84"/>
        <v>2092</v>
      </c>
      <c r="F5392" s="118" t="str">
        <f>VLOOKUP($E5392,[5]Plan2!$A$5:$D$703,1,FALSE)</f>
        <v>2092</v>
      </c>
      <c r="G5392" s="118" t="str">
        <f>VLOOKUP($E5392,[5]Plan2!$A$5:$D$703,2,FALSE)</f>
        <v>Fabricação de defensivos, desinfestantes, tintas e químicos diversos</v>
      </c>
      <c r="H5392" s="118" t="str">
        <f>VLOOKUP($E5392,[5]Plan2!$A$5:$D$703,3,FALSE)</f>
        <v>2051</v>
      </c>
      <c r="I5392" s="118" t="str">
        <f>VLOOKUP($E5392,[5]Plan2!$A$5:$D$703,4,FALSE)</f>
        <v>Fabricação de defensivos agrícolas</v>
      </c>
    </row>
    <row r="5393" spans="1:9" ht="16">
      <c r="A5393" s="117" t="s">
        <v>12447</v>
      </c>
      <c r="B5393" s="118" t="s">
        <v>12448</v>
      </c>
      <c r="C5393" s="116" t="s">
        <v>246</v>
      </c>
      <c r="D5393" s="116" t="s">
        <v>128</v>
      </c>
      <c r="E5393" s="117" t="str">
        <f t="shared" si="84"/>
        <v>2092</v>
      </c>
      <c r="F5393" s="118" t="str">
        <f>VLOOKUP($E5393,[5]Plan2!$A$5:$D$703,1,FALSE)</f>
        <v>2092</v>
      </c>
      <c r="G5393" s="118" t="str">
        <f>VLOOKUP($E5393,[5]Plan2!$A$5:$D$703,2,FALSE)</f>
        <v>Fabricação de defensivos, desinfestantes, tintas e químicos diversos</v>
      </c>
      <c r="H5393" s="118" t="str">
        <f>VLOOKUP($E5393,[5]Plan2!$A$5:$D$703,3,FALSE)</f>
        <v>2051</v>
      </c>
      <c r="I5393" s="118" t="str">
        <f>VLOOKUP($E5393,[5]Plan2!$A$5:$D$703,4,FALSE)</f>
        <v>Fabricação de defensivos agrícolas</v>
      </c>
    </row>
    <row r="5394" spans="1:9" ht="16">
      <c r="A5394" s="117" t="s">
        <v>12449</v>
      </c>
      <c r="B5394" s="118" t="s">
        <v>12450</v>
      </c>
      <c r="C5394" s="116" t="s">
        <v>246</v>
      </c>
      <c r="D5394" s="116" t="s">
        <v>128</v>
      </c>
      <c r="E5394" s="117" t="str">
        <f t="shared" si="84"/>
        <v>2092</v>
      </c>
      <c r="F5394" s="118" t="str">
        <f>VLOOKUP($E5394,[5]Plan2!$A$5:$D$703,1,FALSE)</f>
        <v>2092</v>
      </c>
      <c r="G5394" s="118" t="str">
        <f>VLOOKUP($E5394,[5]Plan2!$A$5:$D$703,2,FALSE)</f>
        <v>Fabricação de defensivos, desinfestantes, tintas e químicos diversos</v>
      </c>
      <c r="H5394" s="118" t="str">
        <f>VLOOKUP($E5394,[5]Plan2!$A$5:$D$703,3,FALSE)</f>
        <v>2051</v>
      </c>
      <c r="I5394" s="118" t="str">
        <f>VLOOKUP($E5394,[5]Plan2!$A$5:$D$703,4,FALSE)</f>
        <v>Fabricação de defensivos agrícolas</v>
      </c>
    </row>
    <row r="5395" spans="1:9" ht="16">
      <c r="A5395" s="117" t="s">
        <v>12451</v>
      </c>
      <c r="B5395" s="118" t="s">
        <v>12452</v>
      </c>
      <c r="C5395" s="116" t="s">
        <v>246</v>
      </c>
      <c r="D5395" s="116" t="s">
        <v>128</v>
      </c>
      <c r="E5395" s="117" t="str">
        <f t="shared" si="84"/>
        <v>2092</v>
      </c>
      <c r="F5395" s="118" t="str">
        <f>VLOOKUP($E5395,[5]Plan2!$A$5:$D$703,1,FALSE)</f>
        <v>2092</v>
      </c>
      <c r="G5395" s="118" t="str">
        <f>VLOOKUP($E5395,[5]Plan2!$A$5:$D$703,2,FALSE)</f>
        <v>Fabricação de defensivos, desinfestantes, tintas e químicos diversos</v>
      </c>
      <c r="H5395" s="118" t="str">
        <f>VLOOKUP($E5395,[5]Plan2!$A$5:$D$703,3,FALSE)</f>
        <v>2051</v>
      </c>
      <c r="I5395" s="118" t="str">
        <f>VLOOKUP($E5395,[5]Plan2!$A$5:$D$703,4,FALSE)</f>
        <v>Fabricação de defensivos agrícolas</v>
      </c>
    </row>
    <row r="5396" spans="1:9" ht="16">
      <c r="A5396" s="117" t="s">
        <v>12453</v>
      </c>
      <c r="B5396" s="118" t="s">
        <v>12454</v>
      </c>
      <c r="C5396" s="116" t="s">
        <v>246</v>
      </c>
      <c r="D5396" s="116" t="s">
        <v>128</v>
      </c>
      <c r="E5396" s="117" t="str">
        <f t="shared" si="84"/>
        <v>2092</v>
      </c>
      <c r="F5396" s="118" t="str">
        <f>VLOOKUP($E5396,[5]Plan2!$A$5:$D$703,1,FALSE)</f>
        <v>2092</v>
      </c>
      <c r="G5396" s="118" t="str">
        <f>VLOOKUP($E5396,[5]Plan2!$A$5:$D$703,2,FALSE)</f>
        <v>Fabricação de defensivos, desinfestantes, tintas e químicos diversos</v>
      </c>
      <c r="H5396" s="118" t="str">
        <f>VLOOKUP($E5396,[5]Plan2!$A$5:$D$703,3,FALSE)</f>
        <v>2051</v>
      </c>
      <c r="I5396" s="118" t="str">
        <f>VLOOKUP($E5396,[5]Plan2!$A$5:$D$703,4,FALSE)</f>
        <v>Fabricação de defensivos agrícolas</v>
      </c>
    </row>
    <row r="5397" spans="1:9" ht="16">
      <c r="A5397" s="117" t="s">
        <v>12455</v>
      </c>
      <c r="B5397" s="118" t="s">
        <v>12456</v>
      </c>
      <c r="C5397" s="116" t="s">
        <v>246</v>
      </c>
      <c r="D5397" s="116" t="s">
        <v>128</v>
      </c>
      <c r="E5397" s="117" t="str">
        <f t="shared" si="84"/>
        <v>2092</v>
      </c>
      <c r="F5397" s="118" t="str">
        <f>VLOOKUP($E5397,[5]Plan2!$A$5:$D$703,1,FALSE)</f>
        <v>2092</v>
      </c>
      <c r="G5397" s="118" t="str">
        <f>VLOOKUP($E5397,[5]Plan2!$A$5:$D$703,2,FALSE)</f>
        <v>Fabricação de defensivos, desinfestantes, tintas e químicos diversos</v>
      </c>
      <c r="H5397" s="118" t="str">
        <f>VLOOKUP($E5397,[5]Plan2!$A$5:$D$703,3,FALSE)</f>
        <v>2051</v>
      </c>
      <c r="I5397" s="118" t="str">
        <f>VLOOKUP($E5397,[5]Plan2!$A$5:$D$703,4,FALSE)</f>
        <v>Fabricação de defensivos agrícolas</v>
      </c>
    </row>
    <row r="5398" spans="1:9" ht="16">
      <c r="A5398" s="117" t="s">
        <v>12457</v>
      </c>
      <c r="B5398" s="118" t="s">
        <v>12241</v>
      </c>
      <c r="C5398" s="116" t="s">
        <v>246</v>
      </c>
      <c r="D5398" s="116" t="s">
        <v>128</v>
      </c>
      <c r="E5398" s="117" t="str">
        <f t="shared" si="84"/>
        <v>2092</v>
      </c>
      <c r="F5398" s="118" t="str">
        <f>VLOOKUP($E5398,[5]Plan2!$A$5:$D$703,1,FALSE)</f>
        <v>2092</v>
      </c>
      <c r="G5398" s="118" t="str">
        <f>VLOOKUP($E5398,[5]Plan2!$A$5:$D$703,2,FALSE)</f>
        <v>Fabricação de defensivos, desinfestantes, tintas e químicos diversos</v>
      </c>
      <c r="H5398" s="118" t="str">
        <f>VLOOKUP($E5398,[5]Plan2!$A$5:$D$703,3,FALSE)</f>
        <v>2051</v>
      </c>
      <c r="I5398" s="118" t="str">
        <f>VLOOKUP($E5398,[5]Plan2!$A$5:$D$703,4,FALSE)</f>
        <v>Fabricação de defensivos agrícolas</v>
      </c>
    </row>
    <row r="5399" spans="1:9" ht="16">
      <c r="A5399" s="117" t="s">
        <v>12458</v>
      </c>
      <c r="B5399" s="118" t="s">
        <v>12459</v>
      </c>
      <c r="C5399" s="116" t="s">
        <v>334</v>
      </c>
      <c r="D5399" s="116" t="s">
        <v>127</v>
      </c>
      <c r="E5399" s="117" t="str">
        <f t="shared" si="84"/>
        <v>2091</v>
      </c>
      <c r="F5399" s="118" t="str">
        <f>VLOOKUP($E5399,[5]Plan2!$A$5:$D$703,1,FALSE)</f>
        <v>2091</v>
      </c>
      <c r="G5399" s="118" t="str">
        <f>VLOOKUP($E5399,[5]Plan2!$A$5:$D$703,2,FALSE)</f>
        <v>Fabricação de químicos orgânicos e inorgânicos, resinas e elastômeros</v>
      </c>
      <c r="H5399" s="118" t="str">
        <f>VLOOKUP($E5399,[5]Plan2!$A$5:$D$703,3,FALSE)</f>
        <v>2011</v>
      </c>
      <c r="I5399" s="118" t="str">
        <f>VLOOKUP($E5399,[5]Plan2!$A$5:$D$703,4,FALSE)</f>
        <v>Fabricação de cloro e álcalis</v>
      </c>
    </row>
    <row r="5400" spans="1:9" ht="16">
      <c r="A5400" s="117" t="s">
        <v>12460</v>
      </c>
      <c r="B5400" s="118" t="s">
        <v>12461</v>
      </c>
      <c r="C5400" s="116" t="s">
        <v>334</v>
      </c>
      <c r="D5400" s="116" t="s">
        <v>127</v>
      </c>
      <c r="E5400" s="117" t="str">
        <f t="shared" si="84"/>
        <v>2091</v>
      </c>
      <c r="F5400" s="118" t="str">
        <f>VLOOKUP($E5400,[5]Plan2!$A$5:$D$703,1,FALSE)</f>
        <v>2091</v>
      </c>
      <c r="G5400" s="118" t="str">
        <f>VLOOKUP($E5400,[5]Plan2!$A$5:$D$703,2,FALSE)</f>
        <v>Fabricação de químicos orgânicos e inorgânicos, resinas e elastômeros</v>
      </c>
      <c r="H5400" s="118" t="str">
        <f>VLOOKUP($E5400,[5]Plan2!$A$5:$D$703,3,FALSE)</f>
        <v>2011</v>
      </c>
      <c r="I5400" s="118" t="str">
        <f>VLOOKUP($E5400,[5]Plan2!$A$5:$D$703,4,FALSE)</f>
        <v>Fabricação de cloro e álcalis</v>
      </c>
    </row>
    <row r="5401" spans="1:9" ht="16">
      <c r="A5401" s="117" t="s">
        <v>12462</v>
      </c>
      <c r="B5401" s="118" t="s">
        <v>12463</v>
      </c>
      <c r="C5401" s="116" t="s">
        <v>334</v>
      </c>
      <c r="D5401" s="116" t="s">
        <v>127</v>
      </c>
      <c r="E5401" s="117" t="str">
        <f t="shared" si="84"/>
        <v>2091</v>
      </c>
      <c r="F5401" s="118" t="str">
        <f>VLOOKUP($E5401,[5]Plan2!$A$5:$D$703,1,FALSE)</f>
        <v>2091</v>
      </c>
      <c r="G5401" s="118" t="str">
        <f>VLOOKUP($E5401,[5]Plan2!$A$5:$D$703,2,FALSE)</f>
        <v>Fabricação de químicos orgânicos e inorgânicos, resinas e elastômeros</v>
      </c>
      <c r="H5401" s="118" t="str">
        <f>VLOOKUP($E5401,[5]Plan2!$A$5:$D$703,3,FALSE)</f>
        <v>2011</v>
      </c>
      <c r="I5401" s="118" t="str">
        <f>VLOOKUP($E5401,[5]Plan2!$A$5:$D$703,4,FALSE)</f>
        <v>Fabricação de cloro e álcalis</v>
      </c>
    </row>
    <row r="5402" spans="1:9" ht="16">
      <c r="A5402" s="117" t="s">
        <v>12464</v>
      </c>
      <c r="B5402" s="118" t="s">
        <v>12465</v>
      </c>
      <c r="C5402" s="116" t="s">
        <v>334</v>
      </c>
      <c r="D5402" s="116" t="s">
        <v>127</v>
      </c>
      <c r="E5402" s="117" t="str">
        <f t="shared" si="84"/>
        <v>2091</v>
      </c>
      <c r="F5402" s="118" t="str">
        <f>VLOOKUP($E5402,[5]Plan2!$A$5:$D$703,1,FALSE)</f>
        <v>2091</v>
      </c>
      <c r="G5402" s="118" t="str">
        <f>VLOOKUP($E5402,[5]Plan2!$A$5:$D$703,2,FALSE)</f>
        <v>Fabricação de químicos orgânicos e inorgânicos, resinas e elastômeros</v>
      </c>
      <c r="H5402" s="118" t="str">
        <f>VLOOKUP($E5402,[5]Plan2!$A$5:$D$703,3,FALSE)</f>
        <v>2011</v>
      </c>
      <c r="I5402" s="118" t="str">
        <f>VLOOKUP($E5402,[5]Plan2!$A$5:$D$703,4,FALSE)</f>
        <v>Fabricação de cloro e álcalis</v>
      </c>
    </row>
    <row r="5403" spans="1:9" ht="16">
      <c r="A5403" s="117" t="s">
        <v>12466</v>
      </c>
      <c r="B5403" s="118" t="s">
        <v>12467</v>
      </c>
      <c r="C5403" s="116" t="s">
        <v>334</v>
      </c>
      <c r="D5403" s="116" t="s">
        <v>127</v>
      </c>
      <c r="E5403" s="117" t="str">
        <f t="shared" si="84"/>
        <v>2091</v>
      </c>
      <c r="F5403" s="118" t="str">
        <f>VLOOKUP($E5403,[5]Plan2!$A$5:$D$703,1,FALSE)</f>
        <v>2091</v>
      </c>
      <c r="G5403" s="118" t="str">
        <f>VLOOKUP($E5403,[5]Plan2!$A$5:$D$703,2,FALSE)</f>
        <v>Fabricação de químicos orgânicos e inorgânicos, resinas e elastômeros</v>
      </c>
      <c r="H5403" s="118" t="str">
        <f>VLOOKUP($E5403,[5]Plan2!$A$5:$D$703,3,FALSE)</f>
        <v>2011</v>
      </c>
      <c r="I5403" s="118" t="str">
        <f>VLOOKUP($E5403,[5]Plan2!$A$5:$D$703,4,FALSE)</f>
        <v>Fabricação de cloro e álcalis</v>
      </c>
    </row>
    <row r="5404" spans="1:9" ht="16">
      <c r="A5404" s="117" t="s">
        <v>12468</v>
      </c>
      <c r="B5404" s="118" t="s">
        <v>12469</v>
      </c>
      <c r="C5404" s="116" t="s">
        <v>334</v>
      </c>
      <c r="D5404" s="116" t="s">
        <v>127</v>
      </c>
      <c r="E5404" s="117" t="str">
        <f t="shared" si="84"/>
        <v>2091</v>
      </c>
      <c r="F5404" s="118" t="str">
        <f>VLOOKUP($E5404,[5]Plan2!$A$5:$D$703,1,FALSE)</f>
        <v>2091</v>
      </c>
      <c r="G5404" s="118" t="str">
        <f>VLOOKUP($E5404,[5]Plan2!$A$5:$D$703,2,FALSE)</f>
        <v>Fabricação de químicos orgânicos e inorgânicos, resinas e elastômeros</v>
      </c>
      <c r="H5404" s="118" t="str">
        <f>VLOOKUP($E5404,[5]Plan2!$A$5:$D$703,3,FALSE)</f>
        <v>2011</v>
      </c>
      <c r="I5404" s="118" t="str">
        <f>VLOOKUP($E5404,[5]Plan2!$A$5:$D$703,4,FALSE)</f>
        <v>Fabricação de cloro e álcalis</v>
      </c>
    </row>
    <row r="5405" spans="1:9" ht="16">
      <c r="A5405" s="117" t="s">
        <v>12470</v>
      </c>
      <c r="B5405" s="118" t="s">
        <v>12471</v>
      </c>
      <c r="C5405" s="116" t="s">
        <v>334</v>
      </c>
      <c r="D5405" s="116" t="s">
        <v>127</v>
      </c>
      <c r="E5405" s="117" t="str">
        <f t="shared" si="84"/>
        <v>2091</v>
      </c>
      <c r="F5405" s="118" t="str">
        <f>VLOOKUP($E5405,[5]Plan2!$A$5:$D$703,1,FALSE)</f>
        <v>2091</v>
      </c>
      <c r="G5405" s="118" t="str">
        <f>VLOOKUP($E5405,[5]Plan2!$A$5:$D$703,2,FALSE)</f>
        <v>Fabricação de químicos orgânicos e inorgânicos, resinas e elastômeros</v>
      </c>
      <c r="H5405" s="118" t="str">
        <f>VLOOKUP($E5405,[5]Plan2!$A$5:$D$703,3,FALSE)</f>
        <v>2011</v>
      </c>
      <c r="I5405" s="118" t="str">
        <f>VLOOKUP($E5405,[5]Plan2!$A$5:$D$703,4,FALSE)</f>
        <v>Fabricação de cloro e álcalis</v>
      </c>
    </row>
    <row r="5406" spans="1:9" ht="16">
      <c r="A5406" s="117" t="s">
        <v>12472</v>
      </c>
      <c r="B5406" s="118" t="s">
        <v>12473</v>
      </c>
      <c r="C5406" s="116" t="s">
        <v>334</v>
      </c>
      <c r="D5406" s="116" t="s">
        <v>127</v>
      </c>
      <c r="E5406" s="117" t="str">
        <f t="shared" si="84"/>
        <v>2091</v>
      </c>
      <c r="F5406" s="118" t="str">
        <f>VLOOKUP($E5406,[5]Plan2!$A$5:$D$703,1,FALSE)</f>
        <v>2091</v>
      </c>
      <c r="G5406" s="118" t="str">
        <f>VLOOKUP($E5406,[5]Plan2!$A$5:$D$703,2,FALSE)</f>
        <v>Fabricação de químicos orgânicos e inorgânicos, resinas e elastômeros</v>
      </c>
      <c r="H5406" s="118" t="str">
        <f>VLOOKUP($E5406,[5]Plan2!$A$5:$D$703,3,FALSE)</f>
        <v>2011</v>
      </c>
      <c r="I5406" s="118" t="str">
        <f>VLOOKUP($E5406,[5]Plan2!$A$5:$D$703,4,FALSE)</f>
        <v>Fabricação de cloro e álcalis</v>
      </c>
    </row>
    <row r="5407" spans="1:9" ht="16">
      <c r="A5407" s="117" t="s">
        <v>12474</v>
      </c>
      <c r="B5407" s="118" t="s">
        <v>12475</v>
      </c>
      <c r="C5407" s="116" t="s">
        <v>334</v>
      </c>
      <c r="D5407" s="116" t="s">
        <v>127</v>
      </c>
      <c r="E5407" s="117" t="str">
        <f t="shared" si="84"/>
        <v>2091</v>
      </c>
      <c r="F5407" s="118" t="str">
        <f>VLOOKUP($E5407,[5]Plan2!$A$5:$D$703,1,FALSE)</f>
        <v>2091</v>
      </c>
      <c r="G5407" s="118" t="str">
        <f>VLOOKUP($E5407,[5]Plan2!$A$5:$D$703,2,FALSE)</f>
        <v>Fabricação de químicos orgânicos e inorgânicos, resinas e elastômeros</v>
      </c>
      <c r="H5407" s="118" t="str">
        <f>VLOOKUP($E5407,[5]Plan2!$A$5:$D$703,3,FALSE)</f>
        <v>2011</v>
      </c>
      <c r="I5407" s="118" t="str">
        <f>VLOOKUP($E5407,[5]Plan2!$A$5:$D$703,4,FALSE)</f>
        <v>Fabricação de cloro e álcalis</v>
      </c>
    </row>
    <row r="5408" spans="1:9" ht="16">
      <c r="A5408" s="117" t="s">
        <v>12476</v>
      </c>
      <c r="B5408" s="118" t="s">
        <v>12477</v>
      </c>
      <c r="C5408" s="116" t="s">
        <v>334</v>
      </c>
      <c r="D5408" s="116" t="s">
        <v>127</v>
      </c>
      <c r="E5408" s="117" t="str">
        <f t="shared" si="84"/>
        <v>2091</v>
      </c>
      <c r="F5408" s="118" t="str">
        <f>VLOOKUP($E5408,[5]Plan2!$A$5:$D$703,1,FALSE)</f>
        <v>2091</v>
      </c>
      <c r="G5408" s="118" t="str">
        <f>VLOOKUP($E5408,[5]Plan2!$A$5:$D$703,2,FALSE)</f>
        <v>Fabricação de químicos orgânicos e inorgânicos, resinas e elastômeros</v>
      </c>
      <c r="H5408" s="118" t="str">
        <f>VLOOKUP($E5408,[5]Plan2!$A$5:$D$703,3,FALSE)</f>
        <v>2011</v>
      </c>
      <c r="I5408" s="118" t="str">
        <f>VLOOKUP($E5408,[5]Plan2!$A$5:$D$703,4,FALSE)</f>
        <v>Fabricação de cloro e álcalis</v>
      </c>
    </row>
    <row r="5409" spans="1:9" ht="16">
      <c r="A5409" s="117" t="s">
        <v>12478</v>
      </c>
      <c r="B5409" s="118" t="s">
        <v>12479</v>
      </c>
      <c r="C5409" s="116" t="s">
        <v>334</v>
      </c>
      <c r="D5409" s="116" t="s">
        <v>127</v>
      </c>
      <c r="E5409" s="117" t="str">
        <f t="shared" si="84"/>
        <v>2091</v>
      </c>
      <c r="F5409" s="118" t="str">
        <f>VLOOKUP($E5409,[5]Plan2!$A$5:$D$703,1,FALSE)</f>
        <v>2091</v>
      </c>
      <c r="G5409" s="118" t="str">
        <f>VLOOKUP($E5409,[5]Plan2!$A$5:$D$703,2,FALSE)</f>
        <v>Fabricação de químicos orgânicos e inorgânicos, resinas e elastômeros</v>
      </c>
      <c r="H5409" s="118" t="str">
        <f>VLOOKUP($E5409,[5]Plan2!$A$5:$D$703,3,FALSE)</f>
        <v>2011</v>
      </c>
      <c r="I5409" s="118" t="str">
        <f>VLOOKUP($E5409,[5]Plan2!$A$5:$D$703,4,FALSE)</f>
        <v>Fabricação de cloro e álcalis</v>
      </c>
    </row>
    <row r="5410" spans="1:9" ht="16">
      <c r="A5410" s="117" t="s">
        <v>12480</v>
      </c>
      <c r="B5410" s="118" t="s">
        <v>12481</v>
      </c>
      <c r="C5410" s="116" t="s">
        <v>334</v>
      </c>
      <c r="D5410" s="116" t="s">
        <v>127</v>
      </c>
      <c r="E5410" s="117" t="str">
        <f t="shared" si="84"/>
        <v>2091</v>
      </c>
      <c r="F5410" s="118" t="str">
        <f>VLOOKUP($E5410,[5]Plan2!$A$5:$D$703,1,FALSE)</f>
        <v>2091</v>
      </c>
      <c r="G5410" s="118" t="str">
        <f>VLOOKUP($E5410,[5]Plan2!$A$5:$D$703,2,FALSE)</f>
        <v>Fabricação de químicos orgânicos e inorgânicos, resinas e elastômeros</v>
      </c>
      <c r="H5410" s="118" t="str">
        <f>VLOOKUP($E5410,[5]Plan2!$A$5:$D$703,3,FALSE)</f>
        <v>2011</v>
      </c>
      <c r="I5410" s="118" t="str">
        <f>VLOOKUP($E5410,[5]Plan2!$A$5:$D$703,4,FALSE)</f>
        <v>Fabricação de cloro e álcalis</v>
      </c>
    </row>
    <row r="5411" spans="1:9" ht="16">
      <c r="A5411" s="117" t="s">
        <v>12482</v>
      </c>
      <c r="B5411" s="118" t="s">
        <v>12483</v>
      </c>
      <c r="C5411" s="116" t="s">
        <v>334</v>
      </c>
      <c r="D5411" s="116" t="s">
        <v>127</v>
      </c>
      <c r="E5411" s="117" t="str">
        <f t="shared" si="84"/>
        <v>2091</v>
      </c>
      <c r="F5411" s="118" t="str">
        <f>VLOOKUP($E5411,[5]Plan2!$A$5:$D$703,1,FALSE)</f>
        <v>2091</v>
      </c>
      <c r="G5411" s="118" t="str">
        <f>VLOOKUP($E5411,[5]Plan2!$A$5:$D$703,2,FALSE)</f>
        <v>Fabricação de químicos orgânicos e inorgânicos, resinas e elastômeros</v>
      </c>
      <c r="H5411" s="118" t="str">
        <f>VLOOKUP($E5411,[5]Plan2!$A$5:$D$703,3,FALSE)</f>
        <v>2011</v>
      </c>
      <c r="I5411" s="118" t="str">
        <f>VLOOKUP($E5411,[5]Plan2!$A$5:$D$703,4,FALSE)</f>
        <v>Fabricação de cloro e álcalis</v>
      </c>
    </row>
    <row r="5412" spans="1:9" ht="16">
      <c r="A5412" s="117" t="s">
        <v>12484</v>
      </c>
      <c r="B5412" s="118" t="s">
        <v>12485</v>
      </c>
      <c r="C5412" s="116" t="s">
        <v>334</v>
      </c>
      <c r="D5412" s="116" t="s">
        <v>127</v>
      </c>
      <c r="E5412" s="117" t="str">
        <f t="shared" si="84"/>
        <v>2091</v>
      </c>
      <c r="F5412" s="118" t="str">
        <f>VLOOKUP($E5412,[5]Plan2!$A$5:$D$703,1,FALSE)</f>
        <v>2091</v>
      </c>
      <c r="G5412" s="118" t="str">
        <f>VLOOKUP($E5412,[5]Plan2!$A$5:$D$703,2,FALSE)</f>
        <v>Fabricação de químicos orgânicos e inorgânicos, resinas e elastômeros</v>
      </c>
      <c r="H5412" s="118" t="str">
        <f>VLOOKUP($E5412,[5]Plan2!$A$5:$D$703,3,FALSE)</f>
        <v>2011</v>
      </c>
      <c r="I5412" s="118" t="str">
        <f>VLOOKUP($E5412,[5]Plan2!$A$5:$D$703,4,FALSE)</f>
        <v>Fabricação de cloro e álcalis</v>
      </c>
    </row>
    <row r="5413" spans="1:9" ht="16">
      <c r="A5413" s="117" t="s">
        <v>12486</v>
      </c>
      <c r="B5413" s="118" t="s">
        <v>12487</v>
      </c>
      <c r="C5413" s="116" t="s">
        <v>334</v>
      </c>
      <c r="D5413" s="116" t="s">
        <v>127</v>
      </c>
      <c r="E5413" s="117" t="str">
        <f t="shared" si="84"/>
        <v>2091</v>
      </c>
      <c r="F5413" s="118" t="str">
        <f>VLOOKUP($E5413,[5]Plan2!$A$5:$D$703,1,FALSE)</f>
        <v>2091</v>
      </c>
      <c r="G5413" s="118" t="str">
        <f>VLOOKUP($E5413,[5]Plan2!$A$5:$D$703,2,FALSE)</f>
        <v>Fabricação de químicos orgânicos e inorgânicos, resinas e elastômeros</v>
      </c>
      <c r="H5413" s="118" t="str">
        <f>VLOOKUP($E5413,[5]Plan2!$A$5:$D$703,3,FALSE)</f>
        <v>2011</v>
      </c>
      <c r="I5413" s="118" t="str">
        <f>VLOOKUP($E5413,[5]Plan2!$A$5:$D$703,4,FALSE)</f>
        <v>Fabricação de cloro e álcalis</v>
      </c>
    </row>
    <row r="5414" spans="1:9" ht="16">
      <c r="A5414" s="117" t="s">
        <v>12488</v>
      </c>
      <c r="B5414" s="118" t="s">
        <v>12489</v>
      </c>
      <c r="C5414" s="116" t="s">
        <v>334</v>
      </c>
      <c r="D5414" s="116" t="s">
        <v>127</v>
      </c>
      <c r="E5414" s="117" t="str">
        <f t="shared" si="84"/>
        <v>2091</v>
      </c>
      <c r="F5414" s="118" t="str">
        <f>VLOOKUP($E5414,[5]Plan2!$A$5:$D$703,1,FALSE)</f>
        <v>2091</v>
      </c>
      <c r="G5414" s="118" t="str">
        <f>VLOOKUP($E5414,[5]Plan2!$A$5:$D$703,2,FALSE)</f>
        <v>Fabricação de químicos orgânicos e inorgânicos, resinas e elastômeros</v>
      </c>
      <c r="H5414" s="118" t="str">
        <f>VLOOKUP($E5414,[5]Plan2!$A$5:$D$703,3,FALSE)</f>
        <v>2011</v>
      </c>
      <c r="I5414" s="118" t="str">
        <f>VLOOKUP($E5414,[5]Plan2!$A$5:$D$703,4,FALSE)</f>
        <v>Fabricação de cloro e álcalis</v>
      </c>
    </row>
    <row r="5415" spans="1:9" ht="16">
      <c r="A5415" s="117" t="s">
        <v>12490</v>
      </c>
      <c r="B5415" s="118" t="s">
        <v>12491</v>
      </c>
      <c r="C5415" s="116" t="s">
        <v>334</v>
      </c>
      <c r="D5415" s="116" t="s">
        <v>127</v>
      </c>
      <c r="E5415" s="117" t="str">
        <f t="shared" si="84"/>
        <v>2091</v>
      </c>
      <c r="F5415" s="118" t="str">
        <f>VLOOKUP($E5415,[5]Plan2!$A$5:$D$703,1,FALSE)</f>
        <v>2091</v>
      </c>
      <c r="G5415" s="118" t="str">
        <f>VLOOKUP($E5415,[5]Plan2!$A$5:$D$703,2,FALSE)</f>
        <v>Fabricação de químicos orgânicos e inorgânicos, resinas e elastômeros</v>
      </c>
      <c r="H5415" s="118" t="str">
        <f>VLOOKUP($E5415,[5]Plan2!$A$5:$D$703,3,FALSE)</f>
        <v>2011</v>
      </c>
      <c r="I5415" s="118" t="str">
        <f>VLOOKUP($E5415,[5]Plan2!$A$5:$D$703,4,FALSE)</f>
        <v>Fabricação de cloro e álcalis</v>
      </c>
    </row>
    <row r="5416" spans="1:9" ht="16">
      <c r="A5416" s="117" t="s">
        <v>12492</v>
      </c>
      <c r="B5416" s="118" t="s">
        <v>12493</v>
      </c>
      <c r="C5416" s="116" t="s">
        <v>334</v>
      </c>
      <c r="D5416" s="116" t="s">
        <v>127</v>
      </c>
      <c r="E5416" s="117" t="str">
        <f t="shared" si="84"/>
        <v>2091</v>
      </c>
      <c r="F5416" s="118" t="str">
        <f>VLOOKUP($E5416,[5]Plan2!$A$5:$D$703,1,FALSE)</f>
        <v>2091</v>
      </c>
      <c r="G5416" s="118" t="str">
        <f>VLOOKUP($E5416,[5]Plan2!$A$5:$D$703,2,FALSE)</f>
        <v>Fabricação de químicos orgânicos e inorgânicos, resinas e elastômeros</v>
      </c>
      <c r="H5416" s="118" t="str">
        <f>VLOOKUP($E5416,[5]Plan2!$A$5:$D$703,3,FALSE)</f>
        <v>2011</v>
      </c>
      <c r="I5416" s="118" t="str">
        <f>VLOOKUP($E5416,[5]Plan2!$A$5:$D$703,4,FALSE)</f>
        <v>Fabricação de cloro e álcalis</v>
      </c>
    </row>
    <row r="5417" spans="1:9" ht="16">
      <c r="A5417" s="117" t="s">
        <v>12494</v>
      </c>
      <c r="B5417" s="118" t="s">
        <v>12495</v>
      </c>
      <c r="C5417" s="116" t="s">
        <v>334</v>
      </c>
      <c r="D5417" s="116" t="s">
        <v>127</v>
      </c>
      <c r="E5417" s="117" t="str">
        <f t="shared" si="84"/>
        <v>2091</v>
      </c>
      <c r="F5417" s="118" t="str">
        <f>VLOOKUP($E5417,[5]Plan2!$A$5:$D$703,1,FALSE)</f>
        <v>2091</v>
      </c>
      <c r="G5417" s="118" t="str">
        <f>VLOOKUP($E5417,[5]Plan2!$A$5:$D$703,2,FALSE)</f>
        <v>Fabricação de químicos orgânicos e inorgânicos, resinas e elastômeros</v>
      </c>
      <c r="H5417" s="118" t="str">
        <f>VLOOKUP($E5417,[5]Plan2!$A$5:$D$703,3,FALSE)</f>
        <v>2011</v>
      </c>
      <c r="I5417" s="118" t="str">
        <f>VLOOKUP($E5417,[5]Plan2!$A$5:$D$703,4,FALSE)</f>
        <v>Fabricação de cloro e álcalis</v>
      </c>
    </row>
    <row r="5418" spans="1:9" ht="16">
      <c r="A5418" s="117" t="s">
        <v>12496</v>
      </c>
      <c r="B5418" s="118" t="s">
        <v>12497</v>
      </c>
      <c r="C5418" s="116" t="s">
        <v>334</v>
      </c>
      <c r="D5418" s="116" t="s">
        <v>127</v>
      </c>
      <c r="E5418" s="117" t="str">
        <f t="shared" si="84"/>
        <v>2091</v>
      </c>
      <c r="F5418" s="118" t="str">
        <f>VLOOKUP($E5418,[5]Plan2!$A$5:$D$703,1,FALSE)</f>
        <v>2091</v>
      </c>
      <c r="G5418" s="118" t="str">
        <f>VLOOKUP($E5418,[5]Plan2!$A$5:$D$703,2,FALSE)</f>
        <v>Fabricação de químicos orgânicos e inorgânicos, resinas e elastômeros</v>
      </c>
      <c r="H5418" s="118" t="str">
        <f>VLOOKUP($E5418,[5]Plan2!$A$5:$D$703,3,FALSE)</f>
        <v>2011</v>
      </c>
      <c r="I5418" s="118" t="str">
        <f>VLOOKUP($E5418,[5]Plan2!$A$5:$D$703,4,FALSE)</f>
        <v>Fabricação de cloro e álcalis</v>
      </c>
    </row>
    <row r="5419" spans="1:9" ht="16">
      <c r="A5419" s="117" t="s">
        <v>12498</v>
      </c>
      <c r="B5419" s="118" t="s">
        <v>12499</v>
      </c>
      <c r="C5419" s="116" t="s">
        <v>334</v>
      </c>
      <c r="D5419" s="116" t="s">
        <v>127</v>
      </c>
      <c r="E5419" s="117" t="str">
        <f t="shared" si="84"/>
        <v>2091</v>
      </c>
      <c r="F5419" s="118" t="str">
        <f>VLOOKUP($E5419,[5]Plan2!$A$5:$D$703,1,FALSE)</f>
        <v>2091</v>
      </c>
      <c r="G5419" s="118" t="str">
        <f>VLOOKUP($E5419,[5]Plan2!$A$5:$D$703,2,FALSE)</f>
        <v>Fabricação de químicos orgânicos e inorgânicos, resinas e elastômeros</v>
      </c>
      <c r="H5419" s="118" t="str">
        <f>VLOOKUP($E5419,[5]Plan2!$A$5:$D$703,3,FALSE)</f>
        <v>2011</v>
      </c>
      <c r="I5419" s="118" t="str">
        <f>VLOOKUP($E5419,[5]Plan2!$A$5:$D$703,4,FALSE)</f>
        <v>Fabricação de cloro e álcalis</v>
      </c>
    </row>
    <row r="5420" spans="1:9" ht="16">
      <c r="A5420" s="117" t="s">
        <v>12500</v>
      </c>
      <c r="B5420" s="118" t="s">
        <v>12501</v>
      </c>
      <c r="C5420" s="116" t="s">
        <v>334</v>
      </c>
      <c r="D5420" s="116" t="s">
        <v>127</v>
      </c>
      <c r="E5420" s="117" t="str">
        <f t="shared" si="84"/>
        <v>2091</v>
      </c>
      <c r="F5420" s="118" t="str">
        <f>VLOOKUP($E5420,[5]Plan2!$A$5:$D$703,1,FALSE)</f>
        <v>2091</v>
      </c>
      <c r="G5420" s="118" t="str">
        <f>VLOOKUP($E5420,[5]Plan2!$A$5:$D$703,2,FALSE)</f>
        <v>Fabricação de químicos orgânicos e inorgânicos, resinas e elastômeros</v>
      </c>
      <c r="H5420" s="118" t="str">
        <f>VLOOKUP($E5420,[5]Plan2!$A$5:$D$703,3,FALSE)</f>
        <v>2011</v>
      </c>
      <c r="I5420" s="118" t="str">
        <f>VLOOKUP($E5420,[5]Plan2!$A$5:$D$703,4,FALSE)</f>
        <v>Fabricação de cloro e álcalis</v>
      </c>
    </row>
    <row r="5421" spans="1:9" ht="16">
      <c r="A5421" s="117" t="s">
        <v>12502</v>
      </c>
      <c r="B5421" s="118" t="s">
        <v>12503</v>
      </c>
      <c r="C5421" s="116" t="s">
        <v>334</v>
      </c>
      <c r="D5421" s="116" t="s">
        <v>127</v>
      </c>
      <c r="E5421" s="117" t="str">
        <f t="shared" si="84"/>
        <v>2091</v>
      </c>
      <c r="F5421" s="118" t="str">
        <f>VLOOKUP($E5421,[5]Plan2!$A$5:$D$703,1,FALSE)</f>
        <v>2091</v>
      </c>
      <c r="G5421" s="118" t="str">
        <f>VLOOKUP($E5421,[5]Plan2!$A$5:$D$703,2,FALSE)</f>
        <v>Fabricação de químicos orgânicos e inorgânicos, resinas e elastômeros</v>
      </c>
      <c r="H5421" s="118" t="str">
        <f>VLOOKUP($E5421,[5]Plan2!$A$5:$D$703,3,FALSE)</f>
        <v>2011</v>
      </c>
      <c r="I5421" s="118" t="str">
        <f>VLOOKUP($E5421,[5]Plan2!$A$5:$D$703,4,FALSE)</f>
        <v>Fabricação de cloro e álcalis</v>
      </c>
    </row>
    <row r="5422" spans="1:9" ht="16">
      <c r="A5422" s="117" t="s">
        <v>12504</v>
      </c>
      <c r="B5422" s="118" t="s">
        <v>12505</v>
      </c>
      <c r="C5422" s="116" t="s">
        <v>334</v>
      </c>
      <c r="D5422" s="116" t="s">
        <v>127</v>
      </c>
      <c r="E5422" s="117" t="str">
        <f t="shared" si="84"/>
        <v>2091</v>
      </c>
      <c r="F5422" s="118" t="str">
        <f>VLOOKUP($E5422,[5]Plan2!$A$5:$D$703,1,FALSE)</f>
        <v>2091</v>
      </c>
      <c r="G5422" s="118" t="str">
        <f>VLOOKUP($E5422,[5]Plan2!$A$5:$D$703,2,FALSE)</f>
        <v>Fabricação de químicos orgânicos e inorgânicos, resinas e elastômeros</v>
      </c>
      <c r="H5422" s="118" t="str">
        <f>VLOOKUP($E5422,[5]Plan2!$A$5:$D$703,3,FALSE)</f>
        <v>2011</v>
      </c>
      <c r="I5422" s="118" t="str">
        <f>VLOOKUP($E5422,[5]Plan2!$A$5:$D$703,4,FALSE)</f>
        <v>Fabricação de cloro e álcalis</v>
      </c>
    </row>
    <row r="5423" spans="1:9" ht="16">
      <c r="A5423" s="117" t="s">
        <v>12506</v>
      </c>
      <c r="B5423" s="118" t="s">
        <v>12507</v>
      </c>
      <c r="C5423" s="116" t="s">
        <v>334</v>
      </c>
      <c r="D5423" s="116" t="s">
        <v>127</v>
      </c>
      <c r="E5423" s="117" t="str">
        <f t="shared" si="84"/>
        <v>2091</v>
      </c>
      <c r="F5423" s="118" t="str">
        <f>VLOOKUP($E5423,[5]Plan2!$A$5:$D$703,1,FALSE)</f>
        <v>2091</v>
      </c>
      <c r="G5423" s="118" t="str">
        <f>VLOOKUP($E5423,[5]Plan2!$A$5:$D$703,2,FALSE)</f>
        <v>Fabricação de químicos orgânicos e inorgânicos, resinas e elastômeros</v>
      </c>
      <c r="H5423" s="118" t="str">
        <f>VLOOKUP($E5423,[5]Plan2!$A$5:$D$703,3,FALSE)</f>
        <v>2011</v>
      </c>
      <c r="I5423" s="118" t="str">
        <f>VLOOKUP($E5423,[5]Plan2!$A$5:$D$703,4,FALSE)</f>
        <v>Fabricação de cloro e álcalis</v>
      </c>
    </row>
    <row r="5424" spans="1:9" ht="16">
      <c r="A5424" s="117" t="s">
        <v>12508</v>
      </c>
      <c r="B5424" s="118" t="s">
        <v>12509</v>
      </c>
      <c r="C5424" s="116" t="s">
        <v>334</v>
      </c>
      <c r="D5424" s="116" t="s">
        <v>127</v>
      </c>
      <c r="E5424" s="117" t="str">
        <f t="shared" si="84"/>
        <v>2091</v>
      </c>
      <c r="F5424" s="118" t="str">
        <f>VLOOKUP($E5424,[5]Plan2!$A$5:$D$703,1,FALSE)</f>
        <v>2091</v>
      </c>
      <c r="G5424" s="118" t="str">
        <f>VLOOKUP($E5424,[5]Plan2!$A$5:$D$703,2,FALSE)</f>
        <v>Fabricação de químicos orgânicos e inorgânicos, resinas e elastômeros</v>
      </c>
      <c r="H5424" s="118" t="str">
        <f>VLOOKUP($E5424,[5]Plan2!$A$5:$D$703,3,FALSE)</f>
        <v>2011</v>
      </c>
      <c r="I5424" s="118" t="str">
        <f>VLOOKUP($E5424,[5]Plan2!$A$5:$D$703,4,FALSE)</f>
        <v>Fabricação de cloro e álcalis</v>
      </c>
    </row>
    <row r="5425" spans="1:9" ht="16">
      <c r="A5425" s="117" t="s">
        <v>12510</v>
      </c>
      <c r="B5425" s="118" t="s">
        <v>12511</v>
      </c>
      <c r="C5425" s="116" t="s">
        <v>334</v>
      </c>
      <c r="D5425" s="116" t="s">
        <v>127</v>
      </c>
      <c r="E5425" s="117" t="str">
        <f t="shared" si="84"/>
        <v>2091</v>
      </c>
      <c r="F5425" s="118" t="str">
        <f>VLOOKUP($E5425,[5]Plan2!$A$5:$D$703,1,FALSE)</f>
        <v>2091</v>
      </c>
      <c r="G5425" s="118" t="str">
        <f>VLOOKUP($E5425,[5]Plan2!$A$5:$D$703,2,FALSE)</f>
        <v>Fabricação de químicos orgânicos e inorgânicos, resinas e elastômeros</v>
      </c>
      <c r="H5425" s="118" t="str">
        <f>VLOOKUP($E5425,[5]Plan2!$A$5:$D$703,3,FALSE)</f>
        <v>2011</v>
      </c>
      <c r="I5425" s="118" t="str">
        <f>VLOOKUP($E5425,[5]Plan2!$A$5:$D$703,4,FALSE)</f>
        <v>Fabricação de cloro e álcalis</v>
      </c>
    </row>
    <row r="5426" spans="1:9" ht="16">
      <c r="A5426" s="117" t="s">
        <v>12512</v>
      </c>
      <c r="B5426" s="118" t="s">
        <v>12513</v>
      </c>
      <c r="C5426" s="116" t="s">
        <v>334</v>
      </c>
      <c r="D5426" s="116" t="s">
        <v>127</v>
      </c>
      <c r="E5426" s="117" t="str">
        <f t="shared" si="84"/>
        <v>2091</v>
      </c>
      <c r="F5426" s="118" t="str">
        <f>VLOOKUP($E5426,[5]Plan2!$A$5:$D$703,1,FALSE)</f>
        <v>2091</v>
      </c>
      <c r="G5426" s="118" t="str">
        <f>VLOOKUP($E5426,[5]Plan2!$A$5:$D$703,2,FALSE)</f>
        <v>Fabricação de químicos orgânicos e inorgânicos, resinas e elastômeros</v>
      </c>
      <c r="H5426" s="118" t="str">
        <f>VLOOKUP($E5426,[5]Plan2!$A$5:$D$703,3,FALSE)</f>
        <v>2011</v>
      </c>
      <c r="I5426" s="118" t="str">
        <f>VLOOKUP($E5426,[5]Plan2!$A$5:$D$703,4,FALSE)</f>
        <v>Fabricação de cloro e álcalis</v>
      </c>
    </row>
    <row r="5427" spans="1:9" ht="16">
      <c r="A5427" s="117" t="s">
        <v>12514</v>
      </c>
      <c r="B5427" s="118" t="s">
        <v>12515</v>
      </c>
      <c r="C5427" s="116" t="s">
        <v>334</v>
      </c>
      <c r="D5427" s="116" t="s">
        <v>127</v>
      </c>
      <c r="E5427" s="117" t="str">
        <f t="shared" si="84"/>
        <v>2091</v>
      </c>
      <c r="F5427" s="118" t="str">
        <f>VLOOKUP($E5427,[5]Plan2!$A$5:$D$703,1,FALSE)</f>
        <v>2091</v>
      </c>
      <c r="G5427" s="118" t="str">
        <f>VLOOKUP($E5427,[5]Plan2!$A$5:$D$703,2,FALSE)</f>
        <v>Fabricação de químicos orgânicos e inorgânicos, resinas e elastômeros</v>
      </c>
      <c r="H5427" s="118" t="str">
        <f>VLOOKUP($E5427,[5]Plan2!$A$5:$D$703,3,FALSE)</f>
        <v>2011</v>
      </c>
      <c r="I5427" s="118" t="str">
        <f>VLOOKUP($E5427,[5]Plan2!$A$5:$D$703,4,FALSE)</f>
        <v>Fabricação de cloro e álcalis</v>
      </c>
    </row>
    <row r="5428" spans="1:9" ht="16">
      <c r="A5428" s="117" t="s">
        <v>12516</v>
      </c>
      <c r="B5428" s="118" t="s">
        <v>12517</v>
      </c>
      <c r="C5428" s="116" t="s">
        <v>334</v>
      </c>
      <c r="D5428" s="116" t="s">
        <v>127</v>
      </c>
      <c r="E5428" s="117" t="str">
        <f t="shared" si="84"/>
        <v>2091</v>
      </c>
      <c r="F5428" s="118" t="str">
        <f>VLOOKUP($E5428,[5]Plan2!$A$5:$D$703,1,FALSE)</f>
        <v>2091</v>
      </c>
      <c r="G5428" s="118" t="str">
        <f>VLOOKUP($E5428,[5]Plan2!$A$5:$D$703,2,FALSE)</f>
        <v>Fabricação de químicos orgânicos e inorgânicos, resinas e elastômeros</v>
      </c>
      <c r="H5428" s="118" t="str">
        <f>VLOOKUP($E5428,[5]Plan2!$A$5:$D$703,3,FALSE)</f>
        <v>2011</v>
      </c>
      <c r="I5428" s="118" t="str">
        <f>VLOOKUP($E5428,[5]Plan2!$A$5:$D$703,4,FALSE)</f>
        <v>Fabricação de cloro e álcalis</v>
      </c>
    </row>
    <row r="5429" spans="1:9" ht="16">
      <c r="A5429" s="117" t="s">
        <v>12518</v>
      </c>
      <c r="B5429" s="118" t="s">
        <v>12519</v>
      </c>
      <c r="C5429" s="116" t="s">
        <v>334</v>
      </c>
      <c r="D5429" s="116" t="s">
        <v>127</v>
      </c>
      <c r="E5429" s="117" t="str">
        <f t="shared" si="84"/>
        <v>2091</v>
      </c>
      <c r="F5429" s="118" t="str">
        <f>VLOOKUP($E5429,[5]Plan2!$A$5:$D$703,1,FALSE)</f>
        <v>2091</v>
      </c>
      <c r="G5429" s="118" t="str">
        <f>VLOOKUP($E5429,[5]Plan2!$A$5:$D$703,2,FALSE)</f>
        <v>Fabricação de químicos orgânicos e inorgânicos, resinas e elastômeros</v>
      </c>
      <c r="H5429" s="118" t="str">
        <f>VLOOKUP($E5429,[5]Plan2!$A$5:$D$703,3,FALSE)</f>
        <v>2011</v>
      </c>
      <c r="I5429" s="118" t="str">
        <f>VLOOKUP($E5429,[5]Plan2!$A$5:$D$703,4,FALSE)</f>
        <v>Fabricação de cloro e álcalis</v>
      </c>
    </row>
    <row r="5430" spans="1:9" ht="16">
      <c r="A5430" s="117" t="s">
        <v>12520</v>
      </c>
      <c r="B5430" s="118" t="s">
        <v>12521</v>
      </c>
      <c r="C5430" s="116" t="s">
        <v>334</v>
      </c>
      <c r="D5430" s="116" t="s">
        <v>127</v>
      </c>
      <c r="E5430" s="117" t="str">
        <f t="shared" si="84"/>
        <v>2091</v>
      </c>
      <c r="F5430" s="118" t="str">
        <f>VLOOKUP($E5430,[5]Plan2!$A$5:$D$703,1,FALSE)</f>
        <v>2091</v>
      </c>
      <c r="G5430" s="118" t="str">
        <f>VLOOKUP($E5430,[5]Plan2!$A$5:$D$703,2,FALSE)</f>
        <v>Fabricação de químicos orgânicos e inorgânicos, resinas e elastômeros</v>
      </c>
      <c r="H5430" s="118" t="str">
        <f>VLOOKUP($E5430,[5]Plan2!$A$5:$D$703,3,FALSE)</f>
        <v>2011</v>
      </c>
      <c r="I5430" s="118" t="str">
        <f>VLOOKUP($E5430,[5]Plan2!$A$5:$D$703,4,FALSE)</f>
        <v>Fabricação de cloro e álcalis</v>
      </c>
    </row>
    <row r="5431" spans="1:9" ht="16">
      <c r="A5431" s="117" t="s">
        <v>12522</v>
      </c>
      <c r="B5431" s="118" t="s">
        <v>12523</v>
      </c>
      <c r="C5431" s="116" t="s">
        <v>334</v>
      </c>
      <c r="D5431" s="116" t="s">
        <v>127</v>
      </c>
      <c r="E5431" s="117" t="str">
        <f t="shared" si="84"/>
        <v>2091</v>
      </c>
      <c r="F5431" s="118" t="str">
        <f>VLOOKUP($E5431,[5]Plan2!$A$5:$D$703,1,FALSE)</f>
        <v>2091</v>
      </c>
      <c r="G5431" s="118" t="str">
        <f>VLOOKUP($E5431,[5]Plan2!$A$5:$D$703,2,FALSE)</f>
        <v>Fabricação de químicos orgânicos e inorgânicos, resinas e elastômeros</v>
      </c>
      <c r="H5431" s="118" t="str">
        <f>VLOOKUP($E5431,[5]Plan2!$A$5:$D$703,3,FALSE)</f>
        <v>2011</v>
      </c>
      <c r="I5431" s="118" t="str">
        <f>VLOOKUP($E5431,[5]Plan2!$A$5:$D$703,4,FALSE)</f>
        <v>Fabricação de cloro e álcalis</v>
      </c>
    </row>
    <row r="5432" spans="1:9" ht="16">
      <c r="A5432" s="117" t="s">
        <v>12524</v>
      </c>
      <c r="B5432" s="118" t="s">
        <v>12525</v>
      </c>
      <c r="C5432" s="116" t="s">
        <v>334</v>
      </c>
      <c r="D5432" s="116" t="s">
        <v>127</v>
      </c>
      <c r="E5432" s="117" t="str">
        <f t="shared" si="84"/>
        <v>2091</v>
      </c>
      <c r="F5432" s="118" t="str">
        <f>VLOOKUP($E5432,[5]Plan2!$A$5:$D$703,1,FALSE)</f>
        <v>2091</v>
      </c>
      <c r="G5432" s="118" t="str">
        <f>VLOOKUP($E5432,[5]Plan2!$A$5:$D$703,2,FALSE)</f>
        <v>Fabricação de químicos orgânicos e inorgânicos, resinas e elastômeros</v>
      </c>
      <c r="H5432" s="118" t="str">
        <f>VLOOKUP($E5432,[5]Plan2!$A$5:$D$703,3,FALSE)</f>
        <v>2011</v>
      </c>
      <c r="I5432" s="118" t="str">
        <f>VLOOKUP($E5432,[5]Plan2!$A$5:$D$703,4,FALSE)</f>
        <v>Fabricação de cloro e álcalis</v>
      </c>
    </row>
    <row r="5433" spans="1:9" ht="16">
      <c r="A5433" s="117" t="s">
        <v>12526</v>
      </c>
      <c r="B5433" s="118" t="s">
        <v>12527</v>
      </c>
      <c r="C5433" s="116" t="s">
        <v>334</v>
      </c>
      <c r="D5433" s="116" t="s">
        <v>127</v>
      </c>
      <c r="E5433" s="117" t="str">
        <f t="shared" si="84"/>
        <v>2091</v>
      </c>
      <c r="F5433" s="118" t="str">
        <f>VLOOKUP($E5433,[5]Plan2!$A$5:$D$703,1,FALSE)</f>
        <v>2091</v>
      </c>
      <c r="G5433" s="118" t="str">
        <f>VLOOKUP($E5433,[5]Plan2!$A$5:$D$703,2,FALSE)</f>
        <v>Fabricação de químicos orgânicos e inorgânicos, resinas e elastômeros</v>
      </c>
      <c r="H5433" s="118" t="str">
        <f>VLOOKUP($E5433,[5]Plan2!$A$5:$D$703,3,FALSE)</f>
        <v>2011</v>
      </c>
      <c r="I5433" s="118" t="str">
        <f>VLOOKUP($E5433,[5]Plan2!$A$5:$D$703,4,FALSE)</f>
        <v>Fabricação de cloro e álcalis</v>
      </c>
    </row>
    <row r="5434" spans="1:9" ht="16">
      <c r="A5434" s="117" t="s">
        <v>12528</v>
      </c>
      <c r="B5434" s="118" t="s">
        <v>12529</v>
      </c>
      <c r="C5434" s="116" t="s">
        <v>334</v>
      </c>
      <c r="D5434" s="116" t="s">
        <v>127</v>
      </c>
      <c r="E5434" s="117" t="str">
        <f t="shared" si="84"/>
        <v>2091</v>
      </c>
      <c r="F5434" s="118" t="str">
        <f>VLOOKUP($E5434,[5]Plan2!$A$5:$D$703,1,FALSE)</f>
        <v>2091</v>
      </c>
      <c r="G5434" s="118" t="str">
        <f>VLOOKUP($E5434,[5]Plan2!$A$5:$D$703,2,FALSE)</f>
        <v>Fabricação de químicos orgânicos e inorgânicos, resinas e elastômeros</v>
      </c>
      <c r="H5434" s="118" t="str">
        <f>VLOOKUP($E5434,[5]Plan2!$A$5:$D$703,3,FALSE)</f>
        <v>2011</v>
      </c>
      <c r="I5434" s="118" t="str">
        <f>VLOOKUP($E5434,[5]Plan2!$A$5:$D$703,4,FALSE)</f>
        <v>Fabricação de cloro e álcalis</v>
      </c>
    </row>
    <row r="5435" spans="1:9" ht="16">
      <c r="A5435" s="117" t="s">
        <v>12530</v>
      </c>
      <c r="B5435" s="118" t="s">
        <v>12531</v>
      </c>
      <c r="C5435" s="116" t="s">
        <v>334</v>
      </c>
      <c r="D5435" s="116" t="s">
        <v>127</v>
      </c>
      <c r="E5435" s="117" t="str">
        <f t="shared" si="84"/>
        <v>2091</v>
      </c>
      <c r="F5435" s="118" t="str">
        <f>VLOOKUP($E5435,[5]Plan2!$A$5:$D$703,1,FALSE)</f>
        <v>2091</v>
      </c>
      <c r="G5435" s="118" t="str">
        <f>VLOOKUP($E5435,[5]Plan2!$A$5:$D$703,2,FALSE)</f>
        <v>Fabricação de químicos orgânicos e inorgânicos, resinas e elastômeros</v>
      </c>
      <c r="H5435" s="118" t="str">
        <f>VLOOKUP($E5435,[5]Plan2!$A$5:$D$703,3,FALSE)</f>
        <v>2011</v>
      </c>
      <c r="I5435" s="118" t="str">
        <f>VLOOKUP($E5435,[5]Plan2!$A$5:$D$703,4,FALSE)</f>
        <v>Fabricação de cloro e álcalis</v>
      </c>
    </row>
    <row r="5436" spans="1:9" ht="16">
      <c r="A5436" s="117" t="s">
        <v>12532</v>
      </c>
      <c r="B5436" s="118" t="s">
        <v>12533</v>
      </c>
      <c r="C5436" s="116" t="s">
        <v>334</v>
      </c>
      <c r="D5436" s="116" t="s">
        <v>127</v>
      </c>
      <c r="E5436" s="117" t="str">
        <f t="shared" si="84"/>
        <v>2091</v>
      </c>
      <c r="F5436" s="118" t="str">
        <f>VLOOKUP($E5436,[5]Plan2!$A$5:$D$703,1,FALSE)</f>
        <v>2091</v>
      </c>
      <c r="G5436" s="118" t="str">
        <f>VLOOKUP($E5436,[5]Plan2!$A$5:$D$703,2,FALSE)</f>
        <v>Fabricação de químicos orgânicos e inorgânicos, resinas e elastômeros</v>
      </c>
      <c r="H5436" s="118" t="str">
        <f>VLOOKUP($E5436,[5]Plan2!$A$5:$D$703,3,FALSE)</f>
        <v>2011</v>
      </c>
      <c r="I5436" s="118" t="str">
        <f>VLOOKUP($E5436,[5]Plan2!$A$5:$D$703,4,FALSE)</f>
        <v>Fabricação de cloro e álcalis</v>
      </c>
    </row>
    <row r="5437" spans="1:9" ht="16">
      <c r="A5437" s="117" t="s">
        <v>12534</v>
      </c>
      <c r="B5437" s="118" t="s">
        <v>12535</v>
      </c>
      <c r="C5437" s="116" t="s">
        <v>334</v>
      </c>
      <c r="D5437" s="116" t="s">
        <v>127</v>
      </c>
      <c r="E5437" s="117" t="str">
        <f t="shared" si="84"/>
        <v>2091</v>
      </c>
      <c r="F5437" s="118" t="str">
        <f>VLOOKUP($E5437,[5]Plan2!$A$5:$D$703,1,FALSE)</f>
        <v>2091</v>
      </c>
      <c r="G5437" s="118" t="str">
        <f>VLOOKUP($E5437,[5]Plan2!$A$5:$D$703,2,FALSE)</f>
        <v>Fabricação de químicos orgânicos e inorgânicos, resinas e elastômeros</v>
      </c>
      <c r="H5437" s="118" t="str">
        <f>VLOOKUP($E5437,[5]Plan2!$A$5:$D$703,3,FALSE)</f>
        <v>2011</v>
      </c>
      <c r="I5437" s="118" t="str">
        <f>VLOOKUP($E5437,[5]Plan2!$A$5:$D$703,4,FALSE)</f>
        <v>Fabricação de cloro e álcalis</v>
      </c>
    </row>
    <row r="5438" spans="1:9" ht="16">
      <c r="A5438" s="117" t="s">
        <v>12536</v>
      </c>
      <c r="B5438" s="118" t="s">
        <v>12537</v>
      </c>
      <c r="C5438" s="116" t="s">
        <v>334</v>
      </c>
      <c r="D5438" s="116" t="s">
        <v>127</v>
      </c>
      <c r="E5438" s="117" t="str">
        <f t="shared" si="84"/>
        <v>2091</v>
      </c>
      <c r="F5438" s="118" t="str">
        <f>VLOOKUP($E5438,[5]Plan2!$A$5:$D$703,1,FALSE)</f>
        <v>2091</v>
      </c>
      <c r="G5438" s="118" t="str">
        <f>VLOOKUP($E5438,[5]Plan2!$A$5:$D$703,2,FALSE)</f>
        <v>Fabricação de químicos orgânicos e inorgânicos, resinas e elastômeros</v>
      </c>
      <c r="H5438" s="118" t="str">
        <f>VLOOKUP($E5438,[5]Plan2!$A$5:$D$703,3,FALSE)</f>
        <v>2011</v>
      </c>
      <c r="I5438" s="118" t="str">
        <f>VLOOKUP($E5438,[5]Plan2!$A$5:$D$703,4,FALSE)</f>
        <v>Fabricação de cloro e álcalis</v>
      </c>
    </row>
    <row r="5439" spans="1:9" ht="16">
      <c r="A5439" s="117" t="s">
        <v>12538</v>
      </c>
      <c r="B5439" s="118" t="s">
        <v>12539</v>
      </c>
      <c r="C5439" s="116" t="s">
        <v>334</v>
      </c>
      <c r="D5439" s="116" t="s">
        <v>127</v>
      </c>
      <c r="E5439" s="117" t="str">
        <f t="shared" si="84"/>
        <v>2091</v>
      </c>
      <c r="F5439" s="118" t="str">
        <f>VLOOKUP($E5439,[5]Plan2!$A$5:$D$703,1,FALSE)</f>
        <v>2091</v>
      </c>
      <c r="G5439" s="118" t="str">
        <f>VLOOKUP($E5439,[5]Plan2!$A$5:$D$703,2,FALSE)</f>
        <v>Fabricação de químicos orgânicos e inorgânicos, resinas e elastômeros</v>
      </c>
      <c r="H5439" s="118" t="str">
        <f>VLOOKUP($E5439,[5]Plan2!$A$5:$D$703,3,FALSE)</f>
        <v>2011</v>
      </c>
      <c r="I5439" s="118" t="str">
        <f>VLOOKUP($E5439,[5]Plan2!$A$5:$D$703,4,FALSE)</f>
        <v>Fabricação de cloro e álcalis</v>
      </c>
    </row>
    <row r="5440" spans="1:9" ht="16">
      <c r="A5440" s="117" t="s">
        <v>12540</v>
      </c>
      <c r="B5440" s="118" t="s">
        <v>12541</v>
      </c>
      <c r="C5440" s="116" t="s">
        <v>334</v>
      </c>
      <c r="D5440" s="116" t="s">
        <v>127</v>
      </c>
      <c r="E5440" s="117" t="str">
        <f t="shared" si="84"/>
        <v>2091</v>
      </c>
      <c r="F5440" s="118" t="str">
        <f>VLOOKUP($E5440,[5]Plan2!$A$5:$D$703,1,FALSE)</f>
        <v>2091</v>
      </c>
      <c r="G5440" s="118" t="str">
        <f>VLOOKUP($E5440,[5]Plan2!$A$5:$D$703,2,FALSE)</f>
        <v>Fabricação de químicos orgânicos e inorgânicos, resinas e elastômeros</v>
      </c>
      <c r="H5440" s="118" t="str">
        <f>VLOOKUP($E5440,[5]Plan2!$A$5:$D$703,3,FALSE)</f>
        <v>2011</v>
      </c>
      <c r="I5440" s="118" t="str">
        <f>VLOOKUP($E5440,[5]Plan2!$A$5:$D$703,4,FALSE)</f>
        <v>Fabricação de cloro e álcalis</v>
      </c>
    </row>
    <row r="5441" spans="1:9" ht="16">
      <c r="A5441" s="117" t="s">
        <v>12542</v>
      </c>
      <c r="B5441" s="118" t="s">
        <v>12543</v>
      </c>
      <c r="C5441" s="116" t="s">
        <v>334</v>
      </c>
      <c r="D5441" s="116" t="s">
        <v>127</v>
      </c>
      <c r="E5441" s="117" t="str">
        <f t="shared" si="84"/>
        <v>2091</v>
      </c>
      <c r="F5441" s="118" t="str">
        <f>VLOOKUP($E5441,[5]Plan2!$A$5:$D$703,1,FALSE)</f>
        <v>2091</v>
      </c>
      <c r="G5441" s="118" t="str">
        <f>VLOOKUP($E5441,[5]Plan2!$A$5:$D$703,2,FALSE)</f>
        <v>Fabricação de químicos orgânicos e inorgânicos, resinas e elastômeros</v>
      </c>
      <c r="H5441" s="118" t="str">
        <f>VLOOKUP($E5441,[5]Plan2!$A$5:$D$703,3,FALSE)</f>
        <v>2011</v>
      </c>
      <c r="I5441" s="118" t="str">
        <f>VLOOKUP($E5441,[5]Plan2!$A$5:$D$703,4,FALSE)</f>
        <v>Fabricação de cloro e álcalis</v>
      </c>
    </row>
    <row r="5442" spans="1:9" ht="16">
      <c r="A5442" s="117" t="s">
        <v>12544</v>
      </c>
      <c r="B5442" s="118" t="s">
        <v>12545</v>
      </c>
      <c r="C5442" s="116" t="s">
        <v>334</v>
      </c>
      <c r="D5442" s="116" t="s">
        <v>127</v>
      </c>
      <c r="E5442" s="117" t="str">
        <f t="shared" si="84"/>
        <v>2091</v>
      </c>
      <c r="F5442" s="118" t="str">
        <f>VLOOKUP($E5442,[5]Plan2!$A$5:$D$703,1,FALSE)</f>
        <v>2091</v>
      </c>
      <c r="G5442" s="118" t="str">
        <f>VLOOKUP($E5442,[5]Plan2!$A$5:$D$703,2,FALSE)</f>
        <v>Fabricação de químicos orgânicos e inorgânicos, resinas e elastômeros</v>
      </c>
      <c r="H5442" s="118" t="str">
        <f>VLOOKUP($E5442,[5]Plan2!$A$5:$D$703,3,FALSE)</f>
        <v>2011</v>
      </c>
      <c r="I5442" s="118" t="str">
        <f>VLOOKUP($E5442,[5]Plan2!$A$5:$D$703,4,FALSE)</f>
        <v>Fabricação de cloro e álcalis</v>
      </c>
    </row>
    <row r="5443" spans="1:9" ht="16">
      <c r="A5443" s="117" t="s">
        <v>12546</v>
      </c>
      <c r="B5443" s="118" t="s">
        <v>12547</v>
      </c>
      <c r="C5443" s="116" t="s">
        <v>334</v>
      </c>
      <c r="D5443" s="116" t="s">
        <v>127</v>
      </c>
      <c r="E5443" s="117" t="str">
        <f t="shared" ref="E5443:E5506" si="85">LEFT(C5443,4)</f>
        <v>2091</v>
      </c>
      <c r="F5443" s="118" t="str">
        <f>VLOOKUP($E5443,[5]Plan2!$A$5:$D$703,1,FALSE)</f>
        <v>2091</v>
      </c>
      <c r="G5443" s="118" t="str">
        <f>VLOOKUP($E5443,[5]Plan2!$A$5:$D$703,2,FALSE)</f>
        <v>Fabricação de químicos orgânicos e inorgânicos, resinas e elastômeros</v>
      </c>
      <c r="H5443" s="118" t="str">
        <f>VLOOKUP($E5443,[5]Plan2!$A$5:$D$703,3,FALSE)</f>
        <v>2011</v>
      </c>
      <c r="I5443" s="118" t="str">
        <f>VLOOKUP($E5443,[5]Plan2!$A$5:$D$703,4,FALSE)</f>
        <v>Fabricação de cloro e álcalis</v>
      </c>
    </row>
    <row r="5444" spans="1:9" ht="16">
      <c r="A5444" s="117" t="s">
        <v>12548</v>
      </c>
      <c r="B5444" s="118" t="s">
        <v>12549</v>
      </c>
      <c r="C5444" s="116" t="s">
        <v>334</v>
      </c>
      <c r="D5444" s="116" t="s">
        <v>127</v>
      </c>
      <c r="E5444" s="117" t="str">
        <f t="shared" si="85"/>
        <v>2091</v>
      </c>
      <c r="F5444" s="118" t="str">
        <f>VLOOKUP($E5444,[5]Plan2!$A$5:$D$703,1,FALSE)</f>
        <v>2091</v>
      </c>
      <c r="G5444" s="118" t="str">
        <f>VLOOKUP($E5444,[5]Plan2!$A$5:$D$703,2,FALSE)</f>
        <v>Fabricação de químicos orgânicos e inorgânicos, resinas e elastômeros</v>
      </c>
      <c r="H5444" s="118" t="str">
        <f>VLOOKUP($E5444,[5]Plan2!$A$5:$D$703,3,FALSE)</f>
        <v>2011</v>
      </c>
      <c r="I5444" s="118" t="str">
        <f>VLOOKUP($E5444,[5]Plan2!$A$5:$D$703,4,FALSE)</f>
        <v>Fabricação de cloro e álcalis</v>
      </c>
    </row>
    <row r="5445" spans="1:9" ht="16">
      <c r="A5445" s="117" t="s">
        <v>12550</v>
      </c>
      <c r="B5445" s="118" t="s">
        <v>12551</v>
      </c>
      <c r="C5445" s="116" t="s">
        <v>334</v>
      </c>
      <c r="D5445" s="116" t="s">
        <v>127</v>
      </c>
      <c r="E5445" s="117" t="str">
        <f t="shared" si="85"/>
        <v>2091</v>
      </c>
      <c r="F5445" s="118" t="str">
        <f>VLOOKUP($E5445,[5]Plan2!$A$5:$D$703,1,FALSE)</f>
        <v>2091</v>
      </c>
      <c r="G5445" s="118" t="str">
        <f>VLOOKUP($E5445,[5]Plan2!$A$5:$D$703,2,FALSE)</f>
        <v>Fabricação de químicos orgânicos e inorgânicos, resinas e elastômeros</v>
      </c>
      <c r="H5445" s="118" t="str">
        <f>VLOOKUP($E5445,[5]Plan2!$A$5:$D$703,3,FALSE)</f>
        <v>2011</v>
      </c>
      <c r="I5445" s="118" t="str">
        <f>VLOOKUP($E5445,[5]Plan2!$A$5:$D$703,4,FALSE)</f>
        <v>Fabricação de cloro e álcalis</v>
      </c>
    </row>
    <row r="5446" spans="1:9" ht="16">
      <c r="A5446" s="117" t="s">
        <v>12552</v>
      </c>
      <c r="B5446" s="118" t="s">
        <v>12553</v>
      </c>
      <c r="C5446" s="116" t="s">
        <v>334</v>
      </c>
      <c r="D5446" s="116" t="s">
        <v>127</v>
      </c>
      <c r="E5446" s="117" t="str">
        <f t="shared" si="85"/>
        <v>2091</v>
      </c>
      <c r="F5446" s="118" t="str">
        <f>VLOOKUP($E5446,[5]Plan2!$A$5:$D$703,1,FALSE)</f>
        <v>2091</v>
      </c>
      <c r="G5446" s="118" t="str">
        <f>VLOOKUP($E5446,[5]Plan2!$A$5:$D$703,2,FALSE)</f>
        <v>Fabricação de químicos orgânicos e inorgânicos, resinas e elastômeros</v>
      </c>
      <c r="H5446" s="118" t="str">
        <f>VLOOKUP($E5446,[5]Plan2!$A$5:$D$703,3,FALSE)</f>
        <v>2011</v>
      </c>
      <c r="I5446" s="118" t="str">
        <f>VLOOKUP($E5446,[5]Plan2!$A$5:$D$703,4,FALSE)</f>
        <v>Fabricação de cloro e álcalis</v>
      </c>
    </row>
    <row r="5447" spans="1:9" ht="16">
      <c r="A5447" s="117" t="s">
        <v>12554</v>
      </c>
      <c r="B5447" s="118" t="s">
        <v>12551</v>
      </c>
      <c r="C5447" s="116" t="s">
        <v>334</v>
      </c>
      <c r="D5447" s="116" t="s">
        <v>127</v>
      </c>
      <c r="E5447" s="117" t="str">
        <f t="shared" si="85"/>
        <v>2091</v>
      </c>
      <c r="F5447" s="118" t="str">
        <f>VLOOKUP($E5447,[5]Plan2!$A$5:$D$703,1,FALSE)</f>
        <v>2091</v>
      </c>
      <c r="G5447" s="118" t="str">
        <f>VLOOKUP($E5447,[5]Plan2!$A$5:$D$703,2,FALSE)</f>
        <v>Fabricação de químicos orgânicos e inorgânicos, resinas e elastômeros</v>
      </c>
      <c r="H5447" s="118" t="str">
        <f>VLOOKUP($E5447,[5]Plan2!$A$5:$D$703,3,FALSE)</f>
        <v>2011</v>
      </c>
      <c r="I5447" s="118" t="str">
        <f>VLOOKUP($E5447,[5]Plan2!$A$5:$D$703,4,FALSE)</f>
        <v>Fabricação de cloro e álcalis</v>
      </c>
    </row>
    <row r="5448" spans="1:9" ht="16">
      <c r="A5448" s="117" t="s">
        <v>12555</v>
      </c>
      <c r="B5448" s="118" t="s">
        <v>12556</v>
      </c>
      <c r="C5448" s="116" t="s">
        <v>334</v>
      </c>
      <c r="D5448" s="116" t="s">
        <v>127</v>
      </c>
      <c r="E5448" s="117" t="str">
        <f t="shared" si="85"/>
        <v>2091</v>
      </c>
      <c r="F5448" s="118" t="str">
        <f>VLOOKUP($E5448,[5]Plan2!$A$5:$D$703,1,FALSE)</f>
        <v>2091</v>
      </c>
      <c r="G5448" s="118" t="str">
        <f>VLOOKUP($E5448,[5]Plan2!$A$5:$D$703,2,FALSE)</f>
        <v>Fabricação de químicos orgânicos e inorgânicos, resinas e elastômeros</v>
      </c>
      <c r="H5448" s="118" t="str">
        <f>VLOOKUP($E5448,[5]Plan2!$A$5:$D$703,3,FALSE)</f>
        <v>2011</v>
      </c>
      <c r="I5448" s="118" t="str">
        <f>VLOOKUP($E5448,[5]Plan2!$A$5:$D$703,4,FALSE)</f>
        <v>Fabricação de cloro e álcalis</v>
      </c>
    </row>
    <row r="5449" spans="1:9" ht="16">
      <c r="A5449" s="117" t="s">
        <v>12557</v>
      </c>
      <c r="B5449" s="118" t="s">
        <v>12558</v>
      </c>
      <c r="C5449" s="116" t="s">
        <v>334</v>
      </c>
      <c r="D5449" s="116" t="s">
        <v>127</v>
      </c>
      <c r="E5449" s="117" t="str">
        <f t="shared" si="85"/>
        <v>2091</v>
      </c>
      <c r="F5449" s="118" t="str">
        <f>VLOOKUP($E5449,[5]Plan2!$A$5:$D$703,1,FALSE)</f>
        <v>2091</v>
      </c>
      <c r="G5449" s="118" t="str">
        <f>VLOOKUP($E5449,[5]Plan2!$A$5:$D$703,2,FALSE)</f>
        <v>Fabricação de químicos orgânicos e inorgânicos, resinas e elastômeros</v>
      </c>
      <c r="H5449" s="118" t="str">
        <f>VLOOKUP($E5449,[5]Plan2!$A$5:$D$703,3,FALSE)</f>
        <v>2011</v>
      </c>
      <c r="I5449" s="118" t="str">
        <f>VLOOKUP($E5449,[5]Plan2!$A$5:$D$703,4,FALSE)</f>
        <v>Fabricação de cloro e álcalis</v>
      </c>
    </row>
    <row r="5450" spans="1:9" ht="16">
      <c r="A5450" s="117" t="s">
        <v>12559</v>
      </c>
      <c r="B5450" s="118" t="s">
        <v>12560</v>
      </c>
      <c r="C5450" s="116" t="s">
        <v>334</v>
      </c>
      <c r="D5450" s="116" t="s">
        <v>127</v>
      </c>
      <c r="E5450" s="117" t="str">
        <f t="shared" si="85"/>
        <v>2091</v>
      </c>
      <c r="F5450" s="118" t="str">
        <f>VLOOKUP($E5450,[5]Plan2!$A$5:$D$703,1,FALSE)</f>
        <v>2091</v>
      </c>
      <c r="G5450" s="118" t="str">
        <f>VLOOKUP($E5450,[5]Plan2!$A$5:$D$703,2,FALSE)</f>
        <v>Fabricação de químicos orgânicos e inorgânicos, resinas e elastômeros</v>
      </c>
      <c r="H5450" s="118" t="str">
        <f>VLOOKUP($E5450,[5]Plan2!$A$5:$D$703,3,FALSE)</f>
        <v>2011</v>
      </c>
      <c r="I5450" s="118" t="str">
        <f>VLOOKUP($E5450,[5]Plan2!$A$5:$D$703,4,FALSE)</f>
        <v>Fabricação de cloro e álcalis</v>
      </c>
    </row>
    <row r="5451" spans="1:9" ht="16">
      <c r="A5451" s="117" t="s">
        <v>12561</v>
      </c>
      <c r="B5451" s="118" t="s">
        <v>12562</v>
      </c>
      <c r="C5451" s="116" t="s">
        <v>334</v>
      </c>
      <c r="D5451" s="116" t="s">
        <v>127</v>
      </c>
      <c r="E5451" s="117" t="str">
        <f t="shared" si="85"/>
        <v>2091</v>
      </c>
      <c r="F5451" s="118" t="str">
        <f>VLOOKUP($E5451,[5]Plan2!$A$5:$D$703,1,FALSE)</f>
        <v>2091</v>
      </c>
      <c r="G5451" s="118" t="str">
        <f>VLOOKUP($E5451,[5]Plan2!$A$5:$D$703,2,FALSE)</f>
        <v>Fabricação de químicos orgânicos e inorgânicos, resinas e elastômeros</v>
      </c>
      <c r="H5451" s="118" t="str">
        <f>VLOOKUP($E5451,[5]Plan2!$A$5:$D$703,3,FALSE)</f>
        <v>2011</v>
      </c>
      <c r="I5451" s="118" t="str">
        <f>VLOOKUP($E5451,[5]Plan2!$A$5:$D$703,4,FALSE)</f>
        <v>Fabricação de cloro e álcalis</v>
      </c>
    </row>
    <row r="5452" spans="1:9" ht="16">
      <c r="A5452" s="117" t="s">
        <v>12563</v>
      </c>
      <c r="B5452" s="118" t="s">
        <v>12564</v>
      </c>
      <c r="C5452" s="116" t="s">
        <v>334</v>
      </c>
      <c r="D5452" s="116" t="s">
        <v>127</v>
      </c>
      <c r="E5452" s="117" t="str">
        <f t="shared" si="85"/>
        <v>2091</v>
      </c>
      <c r="F5452" s="118" t="str">
        <f>VLOOKUP($E5452,[5]Plan2!$A$5:$D$703,1,FALSE)</f>
        <v>2091</v>
      </c>
      <c r="G5452" s="118" t="str">
        <f>VLOOKUP($E5452,[5]Plan2!$A$5:$D$703,2,FALSE)</f>
        <v>Fabricação de químicos orgânicos e inorgânicos, resinas e elastômeros</v>
      </c>
      <c r="H5452" s="118" t="str">
        <f>VLOOKUP($E5452,[5]Plan2!$A$5:$D$703,3,FALSE)</f>
        <v>2011</v>
      </c>
      <c r="I5452" s="118" t="str">
        <f>VLOOKUP($E5452,[5]Plan2!$A$5:$D$703,4,FALSE)</f>
        <v>Fabricação de cloro e álcalis</v>
      </c>
    </row>
    <row r="5453" spans="1:9" ht="16">
      <c r="A5453" s="117" t="s">
        <v>12565</v>
      </c>
      <c r="B5453" s="118" t="s">
        <v>12566</v>
      </c>
      <c r="C5453" s="116" t="s">
        <v>334</v>
      </c>
      <c r="D5453" s="116" t="s">
        <v>127</v>
      </c>
      <c r="E5453" s="117" t="str">
        <f t="shared" si="85"/>
        <v>2091</v>
      </c>
      <c r="F5453" s="118" t="str">
        <f>VLOOKUP($E5453,[5]Plan2!$A$5:$D$703,1,FALSE)</f>
        <v>2091</v>
      </c>
      <c r="G5453" s="118" t="str">
        <f>VLOOKUP($E5453,[5]Plan2!$A$5:$D$703,2,FALSE)</f>
        <v>Fabricação de químicos orgânicos e inorgânicos, resinas e elastômeros</v>
      </c>
      <c r="H5453" s="118" t="str">
        <f>VLOOKUP($E5453,[5]Plan2!$A$5:$D$703,3,FALSE)</f>
        <v>2011</v>
      </c>
      <c r="I5453" s="118" t="str">
        <f>VLOOKUP($E5453,[5]Plan2!$A$5:$D$703,4,FALSE)</f>
        <v>Fabricação de cloro e álcalis</v>
      </c>
    </row>
    <row r="5454" spans="1:9" ht="16">
      <c r="A5454" s="117" t="s">
        <v>12567</v>
      </c>
      <c r="B5454" s="118" t="s">
        <v>12568</v>
      </c>
      <c r="C5454" s="116" t="s">
        <v>334</v>
      </c>
      <c r="D5454" s="116" t="s">
        <v>127</v>
      </c>
      <c r="E5454" s="117" t="str">
        <f t="shared" si="85"/>
        <v>2091</v>
      </c>
      <c r="F5454" s="118" t="str">
        <f>VLOOKUP($E5454,[5]Plan2!$A$5:$D$703,1,FALSE)</f>
        <v>2091</v>
      </c>
      <c r="G5454" s="118" t="str">
        <f>VLOOKUP($E5454,[5]Plan2!$A$5:$D$703,2,FALSE)</f>
        <v>Fabricação de químicos orgânicos e inorgânicos, resinas e elastômeros</v>
      </c>
      <c r="H5454" s="118" t="str">
        <f>VLOOKUP($E5454,[5]Plan2!$A$5:$D$703,3,FALSE)</f>
        <v>2011</v>
      </c>
      <c r="I5454" s="118" t="str">
        <f>VLOOKUP($E5454,[5]Plan2!$A$5:$D$703,4,FALSE)</f>
        <v>Fabricação de cloro e álcalis</v>
      </c>
    </row>
    <row r="5455" spans="1:9" ht="16">
      <c r="A5455" s="117" t="s">
        <v>12569</v>
      </c>
      <c r="B5455" s="118" t="s">
        <v>12570</v>
      </c>
      <c r="C5455" s="116" t="s">
        <v>334</v>
      </c>
      <c r="D5455" s="116" t="s">
        <v>127</v>
      </c>
      <c r="E5455" s="117" t="str">
        <f t="shared" si="85"/>
        <v>2091</v>
      </c>
      <c r="F5455" s="118" t="str">
        <f>VLOOKUP($E5455,[5]Plan2!$A$5:$D$703,1,FALSE)</f>
        <v>2091</v>
      </c>
      <c r="G5455" s="118" t="str">
        <f>VLOOKUP($E5455,[5]Plan2!$A$5:$D$703,2,FALSE)</f>
        <v>Fabricação de químicos orgânicos e inorgânicos, resinas e elastômeros</v>
      </c>
      <c r="H5455" s="118" t="str">
        <f>VLOOKUP($E5455,[5]Plan2!$A$5:$D$703,3,FALSE)</f>
        <v>2011</v>
      </c>
      <c r="I5455" s="118" t="str">
        <f>VLOOKUP($E5455,[5]Plan2!$A$5:$D$703,4,FALSE)</f>
        <v>Fabricação de cloro e álcalis</v>
      </c>
    </row>
    <row r="5456" spans="1:9" ht="16">
      <c r="A5456" s="117" t="s">
        <v>12571</v>
      </c>
      <c r="B5456" s="118" t="s">
        <v>12572</v>
      </c>
      <c r="C5456" s="116" t="s">
        <v>334</v>
      </c>
      <c r="D5456" s="116" t="s">
        <v>127</v>
      </c>
      <c r="E5456" s="117" t="str">
        <f t="shared" si="85"/>
        <v>2091</v>
      </c>
      <c r="F5456" s="118" t="str">
        <f>VLOOKUP($E5456,[5]Plan2!$A$5:$D$703,1,FALSE)</f>
        <v>2091</v>
      </c>
      <c r="G5456" s="118" t="str">
        <f>VLOOKUP($E5456,[5]Plan2!$A$5:$D$703,2,FALSE)</f>
        <v>Fabricação de químicos orgânicos e inorgânicos, resinas e elastômeros</v>
      </c>
      <c r="H5456" s="118" t="str">
        <f>VLOOKUP($E5456,[5]Plan2!$A$5:$D$703,3,FALSE)</f>
        <v>2011</v>
      </c>
      <c r="I5456" s="118" t="str">
        <f>VLOOKUP($E5456,[5]Plan2!$A$5:$D$703,4,FALSE)</f>
        <v>Fabricação de cloro e álcalis</v>
      </c>
    </row>
    <row r="5457" spans="1:9" ht="16">
      <c r="A5457" s="117" t="s">
        <v>12573</v>
      </c>
      <c r="B5457" s="118" t="s">
        <v>12574</v>
      </c>
      <c r="C5457" s="116" t="s">
        <v>334</v>
      </c>
      <c r="D5457" s="116" t="s">
        <v>127</v>
      </c>
      <c r="E5457" s="117" t="str">
        <f t="shared" si="85"/>
        <v>2091</v>
      </c>
      <c r="F5457" s="118" t="str">
        <f>VLOOKUP($E5457,[5]Plan2!$A$5:$D$703,1,FALSE)</f>
        <v>2091</v>
      </c>
      <c r="G5457" s="118" t="str">
        <f>VLOOKUP($E5457,[5]Plan2!$A$5:$D$703,2,FALSE)</f>
        <v>Fabricação de químicos orgânicos e inorgânicos, resinas e elastômeros</v>
      </c>
      <c r="H5457" s="118" t="str">
        <f>VLOOKUP($E5457,[5]Plan2!$A$5:$D$703,3,FALSE)</f>
        <v>2011</v>
      </c>
      <c r="I5457" s="118" t="str">
        <f>VLOOKUP($E5457,[5]Plan2!$A$5:$D$703,4,FALSE)</f>
        <v>Fabricação de cloro e álcalis</v>
      </c>
    </row>
    <row r="5458" spans="1:9" ht="16">
      <c r="A5458" s="117" t="s">
        <v>12575</v>
      </c>
      <c r="B5458" s="118" t="s">
        <v>12576</v>
      </c>
      <c r="C5458" s="116" t="s">
        <v>334</v>
      </c>
      <c r="D5458" s="116" t="s">
        <v>127</v>
      </c>
      <c r="E5458" s="117" t="str">
        <f t="shared" si="85"/>
        <v>2091</v>
      </c>
      <c r="F5458" s="118" t="str">
        <f>VLOOKUP($E5458,[5]Plan2!$A$5:$D$703,1,FALSE)</f>
        <v>2091</v>
      </c>
      <c r="G5458" s="118" t="str">
        <f>VLOOKUP($E5458,[5]Plan2!$A$5:$D$703,2,FALSE)</f>
        <v>Fabricação de químicos orgânicos e inorgânicos, resinas e elastômeros</v>
      </c>
      <c r="H5458" s="118" t="str">
        <f>VLOOKUP($E5458,[5]Plan2!$A$5:$D$703,3,FALSE)</f>
        <v>2011</v>
      </c>
      <c r="I5458" s="118" t="str">
        <f>VLOOKUP($E5458,[5]Plan2!$A$5:$D$703,4,FALSE)</f>
        <v>Fabricação de cloro e álcalis</v>
      </c>
    </row>
    <row r="5459" spans="1:9" ht="16">
      <c r="A5459" s="117" t="s">
        <v>12577</v>
      </c>
      <c r="B5459" s="118" t="s">
        <v>12578</v>
      </c>
      <c r="C5459" s="116" t="s">
        <v>334</v>
      </c>
      <c r="D5459" s="116" t="s">
        <v>127</v>
      </c>
      <c r="E5459" s="117" t="str">
        <f t="shared" si="85"/>
        <v>2091</v>
      </c>
      <c r="F5459" s="118" t="str">
        <f>VLOOKUP($E5459,[5]Plan2!$A$5:$D$703,1,FALSE)</f>
        <v>2091</v>
      </c>
      <c r="G5459" s="118" t="str">
        <f>VLOOKUP($E5459,[5]Plan2!$A$5:$D$703,2,FALSE)</f>
        <v>Fabricação de químicos orgânicos e inorgânicos, resinas e elastômeros</v>
      </c>
      <c r="H5459" s="118" t="str">
        <f>VLOOKUP($E5459,[5]Plan2!$A$5:$D$703,3,FALSE)</f>
        <v>2011</v>
      </c>
      <c r="I5459" s="118" t="str">
        <f>VLOOKUP($E5459,[5]Plan2!$A$5:$D$703,4,FALSE)</f>
        <v>Fabricação de cloro e álcalis</v>
      </c>
    </row>
    <row r="5460" spans="1:9" ht="16">
      <c r="A5460" s="117" t="s">
        <v>12579</v>
      </c>
      <c r="B5460" s="118" t="s">
        <v>12580</v>
      </c>
      <c r="C5460" s="116" t="s">
        <v>334</v>
      </c>
      <c r="D5460" s="116" t="s">
        <v>127</v>
      </c>
      <c r="E5460" s="117" t="str">
        <f t="shared" si="85"/>
        <v>2091</v>
      </c>
      <c r="F5460" s="118" t="str">
        <f>VLOOKUP($E5460,[5]Plan2!$A$5:$D$703,1,FALSE)</f>
        <v>2091</v>
      </c>
      <c r="G5460" s="118" t="str">
        <f>VLOOKUP($E5460,[5]Plan2!$A$5:$D$703,2,FALSE)</f>
        <v>Fabricação de químicos orgânicos e inorgânicos, resinas e elastômeros</v>
      </c>
      <c r="H5460" s="118" t="str">
        <f>VLOOKUP($E5460,[5]Plan2!$A$5:$D$703,3,FALSE)</f>
        <v>2011</v>
      </c>
      <c r="I5460" s="118" t="str">
        <f>VLOOKUP($E5460,[5]Plan2!$A$5:$D$703,4,FALSE)</f>
        <v>Fabricação de cloro e álcalis</v>
      </c>
    </row>
    <row r="5461" spans="1:9" ht="16">
      <c r="A5461" s="117" t="s">
        <v>12581</v>
      </c>
      <c r="B5461" s="118" t="s">
        <v>12582</v>
      </c>
      <c r="C5461" s="116" t="s">
        <v>334</v>
      </c>
      <c r="D5461" s="116" t="s">
        <v>127</v>
      </c>
      <c r="E5461" s="117" t="str">
        <f t="shared" si="85"/>
        <v>2091</v>
      </c>
      <c r="F5461" s="118" t="str">
        <f>VLOOKUP($E5461,[5]Plan2!$A$5:$D$703,1,FALSE)</f>
        <v>2091</v>
      </c>
      <c r="G5461" s="118" t="str">
        <f>VLOOKUP($E5461,[5]Plan2!$A$5:$D$703,2,FALSE)</f>
        <v>Fabricação de químicos orgânicos e inorgânicos, resinas e elastômeros</v>
      </c>
      <c r="H5461" s="118" t="str">
        <f>VLOOKUP($E5461,[5]Plan2!$A$5:$D$703,3,FALSE)</f>
        <v>2011</v>
      </c>
      <c r="I5461" s="118" t="str">
        <f>VLOOKUP($E5461,[5]Plan2!$A$5:$D$703,4,FALSE)</f>
        <v>Fabricação de cloro e álcalis</v>
      </c>
    </row>
    <row r="5462" spans="1:9" ht="16">
      <c r="A5462" s="117" t="s">
        <v>12583</v>
      </c>
      <c r="B5462" s="118" t="s">
        <v>12584</v>
      </c>
      <c r="C5462" s="116" t="s">
        <v>334</v>
      </c>
      <c r="D5462" s="116" t="s">
        <v>127</v>
      </c>
      <c r="E5462" s="117" t="str">
        <f t="shared" si="85"/>
        <v>2091</v>
      </c>
      <c r="F5462" s="118" t="str">
        <f>VLOOKUP($E5462,[5]Plan2!$A$5:$D$703,1,FALSE)</f>
        <v>2091</v>
      </c>
      <c r="G5462" s="118" t="str">
        <f>VLOOKUP($E5462,[5]Plan2!$A$5:$D$703,2,FALSE)</f>
        <v>Fabricação de químicos orgânicos e inorgânicos, resinas e elastômeros</v>
      </c>
      <c r="H5462" s="118" t="str">
        <f>VLOOKUP($E5462,[5]Plan2!$A$5:$D$703,3,FALSE)</f>
        <v>2011</v>
      </c>
      <c r="I5462" s="118" t="str">
        <f>VLOOKUP($E5462,[5]Plan2!$A$5:$D$703,4,FALSE)</f>
        <v>Fabricação de cloro e álcalis</v>
      </c>
    </row>
    <row r="5463" spans="1:9" ht="16">
      <c r="A5463" s="117" t="s">
        <v>12585</v>
      </c>
      <c r="B5463" s="118" t="s">
        <v>12586</v>
      </c>
      <c r="C5463" s="116" t="s">
        <v>334</v>
      </c>
      <c r="D5463" s="116" t="s">
        <v>127</v>
      </c>
      <c r="E5463" s="117" t="str">
        <f t="shared" si="85"/>
        <v>2091</v>
      </c>
      <c r="F5463" s="118" t="str">
        <f>VLOOKUP($E5463,[5]Plan2!$A$5:$D$703,1,FALSE)</f>
        <v>2091</v>
      </c>
      <c r="G5463" s="118" t="str">
        <f>VLOOKUP($E5463,[5]Plan2!$A$5:$D$703,2,FALSE)</f>
        <v>Fabricação de químicos orgânicos e inorgânicos, resinas e elastômeros</v>
      </c>
      <c r="H5463" s="118" t="str">
        <f>VLOOKUP($E5463,[5]Plan2!$A$5:$D$703,3,FALSE)</f>
        <v>2011</v>
      </c>
      <c r="I5463" s="118" t="str">
        <f>VLOOKUP($E5463,[5]Plan2!$A$5:$D$703,4,FALSE)</f>
        <v>Fabricação de cloro e álcalis</v>
      </c>
    </row>
    <row r="5464" spans="1:9" ht="16">
      <c r="A5464" s="117" t="s">
        <v>12587</v>
      </c>
      <c r="B5464" s="118" t="s">
        <v>12588</v>
      </c>
      <c r="C5464" s="116" t="s">
        <v>334</v>
      </c>
      <c r="D5464" s="116" t="s">
        <v>127</v>
      </c>
      <c r="E5464" s="117" t="str">
        <f t="shared" si="85"/>
        <v>2091</v>
      </c>
      <c r="F5464" s="118" t="str">
        <f>VLOOKUP($E5464,[5]Plan2!$A$5:$D$703,1,FALSE)</f>
        <v>2091</v>
      </c>
      <c r="G5464" s="118" t="str">
        <f>VLOOKUP($E5464,[5]Plan2!$A$5:$D$703,2,FALSE)</f>
        <v>Fabricação de químicos orgânicos e inorgânicos, resinas e elastômeros</v>
      </c>
      <c r="H5464" s="118" t="str">
        <f>VLOOKUP($E5464,[5]Plan2!$A$5:$D$703,3,FALSE)</f>
        <v>2011</v>
      </c>
      <c r="I5464" s="118" t="str">
        <f>VLOOKUP($E5464,[5]Plan2!$A$5:$D$703,4,FALSE)</f>
        <v>Fabricação de cloro e álcalis</v>
      </c>
    </row>
    <row r="5465" spans="1:9" ht="16">
      <c r="A5465" s="117" t="s">
        <v>12589</v>
      </c>
      <c r="B5465" s="118" t="s">
        <v>12590</v>
      </c>
      <c r="C5465" s="116" t="s">
        <v>334</v>
      </c>
      <c r="D5465" s="116" t="s">
        <v>127</v>
      </c>
      <c r="E5465" s="117" t="str">
        <f t="shared" si="85"/>
        <v>2091</v>
      </c>
      <c r="F5465" s="118" t="str">
        <f>VLOOKUP($E5465,[5]Plan2!$A$5:$D$703,1,FALSE)</f>
        <v>2091</v>
      </c>
      <c r="G5465" s="118" t="str">
        <f>VLOOKUP($E5465,[5]Plan2!$A$5:$D$703,2,FALSE)</f>
        <v>Fabricação de químicos orgânicos e inorgânicos, resinas e elastômeros</v>
      </c>
      <c r="H5465" s="118" t="str">
        <f>VLOOKUP($E5465,[5]Plan2!$A$5:$D$703,3,FALSE)</f>
        <v>2011</v>
      </c>
      <c r="I5465" s="118" t="str">
        <f>VLOOKUP($E5465,[5]Plan2!$A$5:$D$703,4,FALSE)</f>
        <v>Fabricação de cloro e álcalis</v>
      </c>
    </row>
    <row r="5466" spans="1:9" ht="16">
      <c r="A5466" s="117" t="s">
        <v>12591</v>
      </c>
      <c r="B5466" s="118" t="s">
        <v>12592</v>
      </c>
      <c r="C5466" s="116" t="s">
        <v>334</v>
      </c>
      <c r="D5466" s="116" t="s">
        <v>127</v>
      </c>
      <c r="E5466" s="117" t="str">
        <f t="shared" si="85"/>
        <v>2091</v>
      </c>
      <c r="F5466" s="118" t="str">
        <f>VLOOKUP($E5466,[5]Plan2!$A$5:$D$703,1,FALSE)</f>
        <v>2091</v>
      </c>
      <c r="G5466" s="118" t="str">
        <f>VLOOKUP($E5466,[5]Plan2!$A$5:$D$703,2,FALSE)</f>
        <v>Fabricação de químicos orgânicos e inorgânicos, resinas e elastômeros</v>
      </c>
      <c r="H5466" s="118" t="str">
        <f>VLOOKUP($E5466,[5]Plan2!$A$5:$D$703,3,FALSE)</f>
        <v>2011</v>
      </c>
      <c r="I5466" s="118" t="str">
        <f>VLOOKUP($E5466,[5]Plan2!$A$5:$D$703,4,FALSE)</f>
        <v>Fabricação de cloro e álcalis</v>
      </c>
    </row>
    <row r="5467" spans="1:9" ht="16">
      <c r="A5467" s="117" t="s">
        <v>12593</v>
      </c>
      <c r="B5467" s="118" t="s">
        <v>12594</v>
      </c>
      <c r="C5467" s="116" t="s">
        <v>334</v>
      </c>
      <c r="D5467" s="116" t="s">
        <v>127</v>
      </c>
      <c r="E5467" s="117" t="str">
        <f t="shared" si="85"/>
        <v>2091</v>
      </c>
      <c r="F5467" s="118" t="str">
        <f>VLOOKUP($E5467,[5]Plan2!$A$5:$D$703,1,FALSE)</f>
        <v>2091</v>
      </c>
      <c r="G5467" s="118" t="str">
        <f>VLOOKUP($E5467,[5]Plan2!$A$5:$D$703,2,FALSE)</f>
        <v>Fabricação de químicos orgânicos e inorgânicos, resinas e elastômeros</v>
      </c>
      <c r="H5467" s="118" t="str">
        <f>VLOOKUP($E5467,[5]Plan2!$A$5:$D$703,3,FALSE)</f>
        <v>2011</v>
      </c>
      <c r="I5467" s="118" t="str">
        <f>VLOOKUP($E5467,[5]Plan2!$A$5:$D$703,4,FALSE)</f>
        <v>Fabricação de cloro e álcalis</v>
      </c>
    </row>
    <row r="5468" spans="1:9" ht="16">
      <c r="A5468" s="117" t="s">
        <v>12595</v>
      </c>
      <c r="B5468" s="118" t="s">
        <v>12584</v>
      </c>
      <c r="C5468" s="116" t="s">
        <v>334</v>
      </c>
      <c r="D5468" s="116" t="s">
        <v>127</v>
      </c>
      <c r="E5468" s="117" t="str">
        <f t="shared" si="85"/>
        <v>2091</v>
      </c>
      <c r="F5468" s="118" t="str">
        <f>VLOOKUP($E5468,[5]Plan2!$A$5:$D$703,1,FALSE)</f>
        <v>2091</v>
      </c>
      <c r="G5468" s="118" t="str">
        <f>VLOOKUP($E5468,[5]Plan2!$A$5:$D$703,2,FALSE)</f>
        <v>Fabricação de químicos orgânicos e inorgânicos, resinas e elastômeros</v>
      </c>
      <c r="H5468" s="118" t="str">
        <f>VLOOKUP($E5468,[5]Plan2!$A$5:$D$703,3,FALSE)</f>
        <v>2011</v>
      </c>
      <c r="I5468" s="118" t="str">
        <f>VLOOKUP($E5468,[5]Plan2!$A$5:$D$703,4,FALSE)</f>
        <v>Fabricação de cloro e álcalis</v>
      </c>
    </row>
    <row r="5469" spans="1:9" ht="16">
      <c r="A5469" s="117" t="s">
        <v>12596</v>
      </c>
      <c r="B5469" s="118" t="s">
        <v>12597</v>
      </c>
      <c r="C5469" s="116" t="s">
        <v>334</v>
      </c>
      <c r="D5469" s="116" t="s">
        <v>127</v>
      </c>
      <c r="E5469" s="117" t="str">
        <f t="shared" si="85"/>
        <v>2091</v>
      </c>
      <c r="F5469" s="118" t="str">
        <f>VLOOKUP($E5469,[5]Plan2!$A$5:$D$703,1,FALSE)</f>
        <v>2091</v>
      </c>
      <c r="G5469" s="118" t="str">
        <f>VLOOKUP($E5469,[5]Plan2!$A$5:$D$703,2,FALSE)</f>
        <v>Fabricação de químicos orgânicos e inorgânicos, resinas e elastômeros</v>
      </c>
      <c r="H5469" s="118" t="str">
        <f>VLOOKUP($E5469,[5]Plan2!$A$5:$D$703,3,FALSE)</f>
        <v>2011</v>
      </c>
      <c r="I5469" s="118" t="str">
        <f>VLOOKUP($E5469,[5]Plan2!$A$5:$D$703,4,FALSE)</f>
        <v>Fabricação de cloro e álcalis</v>
      </c>
    </row>
    <row r="5470" spans="1:9" ht="16">
      <c r="A5470" s="117" t="s">
        <v>12598</v>
      </c>
      <c r="B5470" s="118" t="s">
        <v>12599</v>
      </c>
      <c r="C5470" s="116" t="s">
        <v>334</v>
      </c>
      <c r="D5470" s="116" t="s">
        <v>127</v>
      </c>
      <c r="E5470" s="117" t="str">
        <f t="shared" si="85"/>
        <v>2091</v>
      </c>
      <c r="F5470" s="118" t="str">
        <f>VLOOKUP($E5470,[5]Plan2!$A$5:$D$703,1,FALSE)</f>
        <v>2091</v>
      </c>
      <c r="G5470" s="118" t="str">
        <f>VLOOKUP($E5470,[5]Plan2!$A$5:$D$703,2,FALSE)</f>
        <v>Fabricação de químicos orgânicos e inorgânicos, resinas e elastômeros</v>
      </c>
      <c r="H5470" s="118" t="str">
        <f>VLOOKUP($E5470,[5]Plan2!$A$5:$D$703,3,FALSE)</f>
        <v>2011</v>
      </c>
      <c r="I5470" s="118" t="str">
        <f>VLOOKUP($E5470,[5]Plan2!$A$5:$D$703,4,FALSE)</f>
        <v>Fabricação de cloro e álcalis</v>
      </c>
    </row>
    <row r="5471" spans="1:9" ht="16">
      <c r="A5471" s="117" t="s">
        <v>12600</v>
      </c>
      <c r="B5471" s="118" t="s">
        <v>12601</v>
      </c>
      <c r="C5471" s="116" t="s">
        <v>334</v>
      </c>
      <c r="D5471" s="116" t="s">
        <v>127</v>
      </c>
      <c r="E5471" s="117" t="str">
        <f t="shared" si="85"/>
        <v>2091</v>
      </c>
      <c r="F5471" s="118" t="str">
        <f>VLOOKUP($E5471,[5]Plan2!$A$5:$D$703,1,FALSE)</f>
        <v>2091</v>
      </c>
      <c r="G5471" s="118" t="str">
        <f>VLOOKUP($E5471,[5]Plan2!$A$5:$D$703,2,FALSE)</f>
        <v>Fabricação de químicos orgânicos e inorgânicos, resinas e elastômeros</v>
      </c>
      <c r="H5471" s="118" t="str">
        <f>VLOOKUP($E5471,[5]Plan2!$A$5:$D$703,3,FALSE)</f>
        <v>2011</v>
      </c>
      <c r="I5471" s="118" t="str">
        <f>VLOOKUP($E5471,[5]Plan2!$A$5:$D$703,4,FALSE)</f>
        <v>Fabricação de cloro e álcalis</v>
      </c>
    </row>
    <row r="5472" spans="1:9" ht="16">
      <c r="A5472" s="117" t="s">
        <v>12602</v>
      </c>
      <c r="B5472" s="118" t="s">
        <v>12603</v>
      </c>
      <c r="C5472" s="116" t="s">
        <v>334</v>
      </c>
      <c r="D5472" s="116" t="s">
        <v>127</v>
      </c>
      <c r="E5472" s="117" t="str">
        <f t="shared" si="85"/>
        <v>2091</v>
      </c>
      <c r="F5472" s="118" t="str">
        <f>VLOOKUP($E5472,[5]Plan2!$A$5:$D$703,1,FALSE)</f>
        <v>2091</v>
      </c>
      <c r="G5472" s="118" t="str">
        <f>VLOOKUP($E5472,[5]Plan2!$A$5:$D$703,2,FALSE)</f>
        <v>Fabricação de químicos orgânicos e inorgânicos, resinas e elastômeros</v>
      </c>
      <c r="H5472" s="118" t="str">
        <f>VLOOKUP($E5472,[5]Plan2!$A$5:$D$703,3,FALSE)</f>
        <v>2011</v>
      </c>
      <c r="I5472" s="118" t="str">
        <f>VLOOKUP($E5472,[5]Plan2!$A$5:$D$703,4,FALSE)</f>
        <v>Fabricação de cloro e álcalis</v>
      </c>
    </row>
    <row r="5473" spans="1:9" ht="16">
      <c r="A5473" s="117" t="s">
        <v>12604</v>
      </c>
      <c r="B5473" s="118" t="s">
        <v>12605</v>
      </c>
      <c r="C5473" s="116" t="s">
        <v>334</v>
      </c>
      <c r="D5473" s="116" t="s">
        <v>127</v>
      </c>
      <c r="E5473" s="117" t="str">
        <f t="shared" si="85"/>
        <v>2091</v>
      </c>
      <c r="F5473" s="118" t="str">
        <f>VLOOKUP($E5473,[5]Plan2!$A$5:$D$703,1,FALSE)</f>
        <v>2091</v>
      </c>
      <c r="G5473" s="118" t="str">
        <f>VLOOKUP($E5473,[5]Plan2!$A$5:$D$703,2,FALSE)</f>
        <v>Fabricação de químicos orgânicos e inorgânicos, resinas e elastômeros</v>
      </c>
      <c r="H5473" s="118" t="str">
        <f>VLOOKUP($E5473,[5]Plan2!$A$5:$D$703,3,FALSE)</f>
        <v>2011</v>
      </c>
      <c r="I5473" s="118" t="str">
        <f>VLOOKUP($E5473,[5]Plan2!$A$5:$D$703,4,FALSE)</f>
        <v>Fabricação de cloro e álcalis</v>
      </c>
    </row>
    <row r="5474" spans="1:9" ht="16">
      <c r="A5474" s="117" t="s">
        <v>12606</v>
      </c>
      <c r="B5474" s="118" t="s">
        <v>12607</v>
      </c>
      <c r="C5474" s="116" t="s">
        <v>334</v>
      </c>
      <c r="D5474" s="116" t="s">
        <v>127</v>
      </c>
      <c r="E5474" s="117" t="str">
        <f t="shared" si="85"/>
        <v>2091</v>
      </c>
      <c r="F5474" s="118" t="str">
        <f>VLOOKUP($E5474,[5]Plan2!$A$5:$D$703,1,FALSE)</f>
        <v>2091</v>
      </c>
      <c r="G5474" s="118" t="str">
        <f>VLOOKUP($E5474,[5]Plan2!$A$5:$D$703,2,FALSE)</f>
        <v>Fabricação de químicos orgânicos e inorgânicos, resinas e elastômeros</v>
      </c>
      <c r="H5474" s="118" t="str">
        <f>VLOOKUP($E5474,[5]Plan2!$A$5:$D$703,3,FALSE)</f>
        <v>2011</v>
      </c>
      <c r="I5474" s="118" t="str">
        <f>VLOOKUP($E5474,[5]Plan2!$A$5:$D$703,4,FALSE)</f>
        <v>Fabricação de cloro e álcalis</v>
      </c>
    </row>
    <row r="5475" spans="1:9" ht="16">
      <c r="A5475" s="117" t="s">
        <v>12608</v>
      </c>
      <c r="B5475" s="118" t="s">
        <v>12609</v>
      </c>
      <c r="C5475" s="116" t="s">
        <v>334</v>
      </c>
      <c r="D5475" s="116" t="s">
        <v>127</v>
      </c>
      <c r="E5475" s="117" t="str">
        <f t="shared" si="85"/>
        <v>2091</v>
      </c>
      <c r="F5475" s="118" t="str">
        <f>VLOOKUP($E5475,[5]Plan2!$A$5:$D$703,1,FALSE)</f>
        <v>2091</v>
      </c>
      <c r="G5475" s="118" t="str">
        <f>VLOOKUP($E5475,[5]Plan2!$A$5:$D$703,2,FALSE)</f>
        <v>Fabricação de químicos orgânicos e inorgânicos, resinas e elastômeros</v>
      </c>
      <c r="H5475" s="118" t="str">
        <f>VLOOKUP($E5475,[5]Plan2!$A$5:$D$703,3,FALSE)</f>
        <v>2011</v>
      </c>
      <c r="I5475" s="118" t="str">
        <f>VLOOKUP($E5475,[5]Plan2!$A$5:$D$703,4,FALSE)</f>
        <v>Fabricação de cloro e álcalis</v>
      </c>
    </row>
    <row r="5476" spans="1:9" ht="16">
      <c r="A5476" s="117" t="s">
        <v>12610</v>
      </c>
      <c r="B5476" s="118" t="s">
        <v>12611</v>
      </c>
      <c r="C5476" s="116" t="s">
        <v>334</v>
      </c>
      <c r="D5476" s="116" t="s">
        <v>127</v>
      </c>
      <c r="E5476" s="117" t="str">
        <f t="shared" si="85"/>
        <v>2091</v>
      </c>
      <c r="F5476" s="118" t="str">
        <f>VLOOKUP($E5476,[5]Plan2!$A$5:$D$703,1,FALSE)</f>
        <v>2091</v>
      </c>
      <c r="G5476" s="118" t="str">
        <f>VLOOKUP($E5476,[5]Plan2!$A$5:$D$703,2,FALSE)</f>
        <v>Fabricação de químicos orgânicos e inorgânicos, resinas e elastômeros</v>
      </c>
      <c r="H5476" s="118" t="str">
        <f>VLOOKUP($E5476,[5]Plan2!$A$5:$D$703,3,FALSE)</f>
        <v>2011</v>
      </c>
      <c r="I5476" s="118" t="str">
        <f>VLOOKUP($E5476,[5]Plan2!$A$5:$D$703,4,FALSE)</f>
        <v>Fabricação de cloro e álcalis</v>
      </c>
    </row>
    <row r="5477" spans="1:9" ht="16">
      <c r="A5477" s="117" t="s">
        <v>12612</v>
      </c>
      <c r="B5477" s="118" t="s">
        <v>12613</v>
      </c>
      <c r="C5477" s="116" t="s">
        <v>334</v>
      </c>
      <c r="D5477" s="116" t="s">
        <v>127</v>
      </c>
      <c r="E5477" s="117" t="str">
        <f t="shared" si="85"/>
        <v>2091</v>
      </c>
      <c r="F5477" s="118" t="str">
        <f>VLOOKUP($E5477,[5]Plan2!$A$5:$D$703,1,FALSE)</f>
        <v>2091</v>
      </c>
      <c r="G5477" s="118" t="str">
        <f>VLOOKUP($E5477,[5]Plan2!$A$5:$D$703,2,FALSE)</f>
        <v>Fabricação de químicos orgânicos e inorgânicos, resinas e elastômeros</v>
      </c>
      <c r="H5477" s="118" t="str">
        <f>VLOOKUP($E5477,[5]Plan2!$A$5:$D$703,3,FALSE)</f>
        <v>2011</v>
      </c>
      <c r="I5477" s="118" t="str">
        <f>VLOOKUP($E5477,[5]Plan2!$A$5:$D$703,4,FALSE)</f>
        <v>Fabricação de cloro e álcalis</v>
      </c>
    </row>
    <row r="5478" spans="1:9" ht="16">
      <c r="A5478" s="117" t="s">
        <v>12614</v>
      </c>
      <c r="B5478" s="118" t="s">
        <v>12615</v>
      </c>
      <c r="C5478" s="116" t="s">
        <v>334</v>
      </c>
      <c r="D5478" s="116" t="s">
        <v>127</v>
      </c>
      <c r="E5478" s="117" t="str">
        <f t="shared" si="85"/>
        <v>2091</v>
      </c>
      <c r="F5478" s="118" t="str">
        <f>VLOOKUP($E5478,[5]Plan2!$A$5:$D$703,1,FALSE)</f>
        <v>2091</v>
      </c>
      <c r="G5478" s="118" t="str">
        <f>VLOOKUP($E5478,[5]Plan2!$A$5:$D$703,2,FALSE)</f>
        <v>Fabricação de químicos orgânicos e inorgânicos, resinas e elastômeros</v>
      </c>
      <c r="H5478" s="118" t="str">
        <f>VLOOKUP($E5478,[5]Plan2!$A$5:$D$703,3,FALSE)</f>
        <v>2011</v>
      </c>
      <c r="I5478" s="118" t="str">
        <f>VLOOKUP($E5478,[5]Plan2!$A$5:$D$703,4,FALSE)</f>
        <v>Fabricação de cloro e álcalis</v>
      </c>
    </row>
    <row r="5479" spans="1:9" ht="16">
      <c r="A5479" s="117" t="s">
        <v>12616</v>
      </c>
      <c r="B5479" s="118" t="s">
        <v>12617</v>
      </c>
      <c r="C5479" s="116" t="s">
        <v>334</v>
      </c>
      <c r="D5479" s="116" t="s">
        <v>127</v>
      </c>
      <c r="E5479" s="117" t="str">
        <f t="shared" si="85"/>
        <v>2091</v>
      </c>
      <c r="F5479" s="118" t="str">
        <f>VLOOKUP($E5479,[5]Plan2!$A$5:$D$703,1,FALSE)</f>
        <v>2091</v>
      </c>
      <c r="G5479" s="118" t="str">
        <f>VLOOKUP($E5479,[5]Plan2!$A$5:$D$703,2,FALSE)</f>
        <v>Fabricação de químicos orgânicos e inorgânicos, resinas e elastômeros</v>
      </c>
      <c r="H5479" s="118" t="str">
        <f>VLOOKUP($E5479,[5]Plan2!$A$5:$D$703,3,FALSE)</f>
        <v>2011</v>
      </c>
      <c r="I5479" s="118" t="str">
        <f>VLOOKUP($E5479,[5]Plan2!$A$5:$D$703,4,FALSE)</f>
        <v>Fabricação de cloro e álcalis</v>
      </c>
    </row>
    <row r="5480" spans="1:9" ht="16">
      <c r="A5480" s="117" t="s">
        <v>12618</v>
      </c>
      <c r="B5480" s="118" t="s">
        <v>12619</v>
      </c>
      <c r="C5480" s="116" t="s">
        <v>334</v>
      </c>
      <c r="D5480" s="116" t="s">
        <v>127</v>
      </c>
      <c r="E5480" s="117" t="str">
        <f t="shared" si="85"/>
        <v>2091</v>
      </c>
      <c r="F5480" s="118" t="str">
        <f>VLOOKUP($E5480,[5]Plan2!$A$5:$D$703,1,FALSE)</f>
        <v>2091</v>
      </c>
      <c r="G5480" s="118" t="str">
        <f>VLOOKUP($E5480,[5]Plan2!$A$5:$D$703,2,FALSE)</f>
        <v>Fabricação de químicos orgânicos e inorgânicos, resinas e elastômeros</v>
      </c>
      <c r="H5480" s="118" t="str">
        <f>VLOOKUP($E5480,[5]Plan2!$A$5:$D$703,3,FALSE)</f>
        <v>2011</v>
      </c>
      <c r="I5480" s="118" t="str">
        <f>VLOOKUP($E5480,[5]Plan2!$A$5:$D$703,4,FALSE)</f>
        <v>Fabricação de cloro e álcalis</v>
      </c>
    </row>
    <row r="5481" spans="1:9" ht="16">
      <c r="A5481" s="117" t="s">
        <v>12620</v>
      </c>
      <c r="B5481" s="118" t="s">
        <v>12621</v>
      </c>
      <c r="C5481" s="116" t="s">
        <v>334</v>
      </c>
      <c r="D5481" s="116" t="s">
        <v>127</v>
      </c>
      <c r="E5481" s="117" t="str">
        <f t="shared" si="85"/>
        <v>2091</v>
      </c>
      <c r="F5481" s="118" t="str">
        <f>VLOOKUP($E5481,[5]Plan2!$A$5:$D$703,1,FALSE)</f>
        <v>2091</v>
      </c>
      <c r="G5481" s="118" t="str">
        <f>VLOOKUP($E5481,[5]Plan2!$A$5:$D$703,2,FALSE)</f>
        <v>Fabricação de químicos orgânicos e inorgânicos, resinas e elastômeros</v>
      </c>
      <c r="H5481" s="118" t="str">
        <f>VLOOKUP($E5481,[5]Plan2!$A$5:$D$703,3,FALSE)</f>
        <v>2011</v>
      </c>
      <c r="I5481" s="118" t="str">
        <f>VLOOKUP($E5481,[5]Plan2!$A$5:$D$703,4,FALSE)</f>
        <v>Fabricação de cloro e álcalis</v>
      </c>
    </row>
    <row r="5482" spans="1:9" ht="16">
      <c r="A5482" s="117" t="s">
        <v>12622</v>
      </c>
      <c r="B5482" s="118" t="s">
        <v>12623</v>
      </c>
      <c r="C5482" s="116" t="s">
        <v>334</v>
      </c>
      <c r="D5482" s="116" t="s">
        <v>127</v>
      </c>
      <c r="E5482" s="117" t="str">
        <f t="shared" si="85"/>
        <v>2091</v>
      </c>
      <c r="F5482" s="118" t="str">
        <f>VLOOKUP($E5482,[5]Plan2!$A$5:$D$703,1,FALSE)</f>
        <v>2091</v>
      </c>
      <c r="G5482" s="118" t="str">
        <f>VLOOKUP($E5482,[5]Plan2!$A$5:$D$703,2,FALSE)</f>
        <v>Fabricação de químicos orgânicos e inorgânicos, resinas e elastômeros</v>
      </c>
      <c r="H5482" s="118" t="str">
        <f>VLOOKUP($E5482,[5]Plan2!$A$5:$D$703,3,FALSE)</f>
        <v>2011</v>
      </c>
      <c r="I5482" s="118" t="str">
        <f>VLOOKUP($E5482,[5]Plan2!$A$5:$D$703,4,FALSE)</f>
        <v>Fabricação de cloro e álcalis</v>
      </c>
    </row>
    <row r="5483" spans="1:9" ht="16">
      <c r="A5483" s="117" t="s">
        <v>12624</v>
      </c>
      <c r="B5483" s="118" t="s">
        <v>12625</v>
      </c>
      <c r="C5483" s="116" t="s">
        <v>334</v>
      </c>
      <c r="D5483" s="116" t="s">
        <v>127</v>
      </c>
      <c r="E5483" s="117" t="str">
        <f t="shared" si="85"/>
        <v>2091</v>
      </c>
      <c r="F5483" s="118" t="str">
        <f>VLOOKUP($E5483,[5]Plan2!$A$5:$D$703,1,FALSE)</f>
        <v>2091</v>
      </c>
      <c r="G5483" s="118" t="str">
        <f>VLOOKUP($E5483,[5]Plan2!$A$5:$D$703,2,FALSE)</f>
        <v>Fabricação de químicos orgânicos e inorgânicos, resinas e elastômeros</v>
      </c>
      <c r="H5483" s="118" t="str">
        <f>VLOOKUP($E5483,[5]Plan2!$A$5:$D$703,3,FALSE)</f>
        <v>2011</v>
      </c>
      <c r="I5483" s="118" t="str">
        <f>VLOOKUP($E5483,[5]Plan2!$A$5:$D$703,4,FALSE)</f>
        <v>Fabricação de cloro e álcalis</v>
      </c>
    </row>
    <row r="5484" spans="1:9" ht="16">
      <c r="A5484" s="117" t="s">
        <v>12626</v>
      </c>
      <c r="B5484" s="118" t="s">
        <v>12627</v>
      </c>
      <c r="C5484" s="116" t="s">
        <v>334</v>
      </c>
      <c r="D5484" s="116" t="s">
        <v>127</v>
      </c>
      <c r="E5484" s="117" t="str">
        <f t="shared" si="85"/>
        <v>2091</v>
      </c>
      <c r="F5484" s="118" t="str">
        <f>VLOOKUP($E5484,[5]Plan2!$A$5:$D$703,1,FALSE)</f>
        <v>2091</v>
      </c>
      <c r="G5484" s="118" t="str">
        <f>VLOOKUP($E5484,[5]Plan2!$A$5:$D$703,2,FALSE)</f>
        <v>Fabricação de químicos orgânicos e inorgânicos, resinas e elastômeros</v>
      </c>
      <c r="H5484" s="118" t="str">
        <f>VLOOKUP($E5484,[5]Plan2!$A$5:$D$703,3,FALSE)</f>
        <v>2011</v>
      </c>
      <c r="I5484" s="118" t="str">
        <f>VLOOKUP($E5484,[5]Plan2!$A$5:$D$703,4,FALSE)</f>
        <v>Fabricação de cloro e álcalis</v>
      </c>
    </row>
    <row r="5485" spans="1:9" ht="16">
      <c r="A5485" s="117" t="s">
        <v>12628</v>
      </c>
      <c r="B5485" s="118" t="s">
        <v>12629</v>
      </c>
      <c r="C5485" s="116" t="s">
        <v>334</v>
      </c>
      <c r="D5485" s="116" t="s">
        <v>127</v>
      </c>
      <c r="E5485" s="117" t="str">
        <f t="shared" si="85"/>
        <v>2091</v>
      </c>
      <c r="F5485" s="118" t="str">
        <f>VLOOKUP($E5485,[5]Plan2!$A$5:$D$703,1,FALSE)</f>
        <v>2091</v>
      </c>
      <c r="G5485" s="118" t="str">
        <f>VLOOKUP($E5485,[5]Plan2!$A$5:$D$703,2,FALSE)</f>
        <v>Fabricação de químicos orgânicos e inorgânicos, resinas e elastômeros</v>
      </c>
      <c r="H5485" s="118" t="str">
        <f>VLOOKUP($E5485,[5]Plan2!$A$5:$D$703,3,FALSE)</f>
        <v>2011</v>
      </c>
      <c r="I5485" s="118" t="str">
        <f>VLOOKUP($E5485,[5]Plan2!$A$5:$D$703,4,FALSE)</f>
        <v>Fabricação de cloro e álcalis</v>
      </c>
    </row>
    <row r="5486" spans="1:9" ht="16">
      <c r="A5486" s="117" t="s">
        <v>12630</v>
      </c>
      <c r="B5486" s="118" t="s">
        <v>12631</v>
      </c>
      <c r="C5486" s="116" t="s">
        <v>334</v>
      </c>
      <c r="D5486" s="116" t="s">
        <v>127</v>
      </c>
      <c r="E5486" s="117" t="str">
        <f t="shared" si="85"/>
        <v>2091</v>
      </c>
      <c r="F5486" s="118" t="str">
        <f>VLOOKUP($E5486,[5]Plan2!$A$5:$D$703,1,FALSE)</f>
        <v>2091</v>
      </c>
      <c r="G5486" s="118" t="str">
        <f>VLOOKUP($E5486,[5]Plan2!$A$5:$D$703,2,FALSE)</f>
        <v>Fabricação de químicos orgânicos e inorgânicos, resinas e elastômeros</v>
      </c>
      <c r="H5486" s="118" t="str">
        <f>VLOOKUP($E5486,[5]Plan2!$A$5:$D$703,3,FALSE)</f>
        <v>2011</v>
      </c>
      <c r="I5486" s="118" t="str">
        <f>VLOOKUP($E5486,[5]Plan2!$A$5:$D$703,4,FALSE)</f>
        <v>Fabricação de cloro e álcalis</v>
      </c>
    </row>
    <row r="5487" spans="1:9" ht="16">
      <c r="A5487" s="117" t="s">
        <v>12632</v>
      </c>
      <c r="B5487" s="118" t="s">
        <v>12633</v>
      </c>
      <c r="C5487" s="116" t="s">
        <v>334</v>
      </c>
      <c r="D5487" s="116" t="s">
        <v>127</v>
      </c>
      <c r="E5487" s="117" t="str">
        <f t="shared" si="85"/>
        <v>2091</v>
      </c>
      <c r="F5487" s="118" t="str">
        <f>VLOOKUP($E5487,[5]Plan2!$A$5:$D$703,1,FALSE)</f>
        <v>2091</v>
      </c>
      <c r="G5487" s="118" t="str">
        <f>VLOOKUP($E5487,[5]Plan2!$A$5:$D$703,2,FALSE)</f>
        <v>Fabricação de químicos orgânicos e inorgânicos, resinas e elastômeros</v>
      </c>
      <c r="H5487" s="118" t="str">
        <f>VLOOKUP($E5487,[5]Plan2!$A$5:$D$703,3,FALSE)</f>
        <v>2011</v>
      </c>
      <c r="I5487" s="118" t="str">
        <f>VLOOKUP($E5487,[5]Plan2!$A$5:$D$703,4,FALSE)</f>
        <v>Fabricação de cloro e álcalis</v>
      </c>
    </row>
    <row r="5488" spans="1:9" ht="16">
      <c r="A5488" s="117" t="s">
        <v>12634</v>
      </c>
      <c r="B5488" s="118" t="s">
        <v>12635</v>
      </c>
      <c r="C5488" s="116" t="s">
        <v>334</v>
      </c>
      <c r="D5488" s="116" t="s">
        <v>127</v>
      </c>
      <c r="E5488" s="117" t="str">
        <f t="shared" si="85"/>
        <v>2091</v>
      </c>
      <c r="F5488" s="118" t="str">
        <f>VLOOKUP($E5488,[5]Plan2!$A$5:$D$703,1,FALSE)</f>
        <v>2091</v>
      </c>
      <c r="G5488" s="118" t="str">
        <f>VLOOKUP($E5488,[5]Plan2!$A$5:$D$703,2,FALSE)</f>
        <v>Fabricação de químicos orgânicos e inorgânicos, resinas e elastômeros</v>
      </c>
      <c r="H5488" s="118" t="str">
        <f>VLOOKUP($E5488,[5]Plan2!$A$5:$D$703,3,FALSE)</f>
        <v>2011</v>
      </c>
      <c r="I5488" s="118" t="str">
        <f>VLOOKUP($E5488,[5]Plan2!$A$5:$D$703,4,FALSE)</f>
        <v>Fabricação de cloro e álcalis</v>
      </c>
    </row>
    <row r="5489" spans="1:9" ht="16">
      <c r="A5489" s="117" t="s">
        <v>12636</v>
      </c>
      <c r="B5489" s="118" t="s">
        <v>12637</v>
      </c>
      <c r="C5489" s="116" t="s">
        <v>334</v>
      </c>
      <c r="D5489" s="116" t="s">
        <v>127</v>
      </c>
      <c r="E5489" s="117" t="str">
        <f t="shared" si="85"/>
        <v>2091</v>
      </c>
      <c r="F5489" s="118" t="str">
        <f>VLOOKUP($E5489,[5]Plan2!$A$5:$D$703,1,FALSE)</f>
        <v>2091</v>
      </c>
      <c r="G5489" s="118" t="str">
        <f>VLOOKUP($E5489,[5]Plan2!$A$5:$D$703,2,FALSE)</f>
        <v>Fabricação de químicos orgânicos e inorgânicos, resinas e elastômeros</v>
      </c>
      <c r="H5489" s="118" t="str">
        <f>VLOOKUP($E5489,[5]Plan2!$A$5:$D$703,3,FALSE)</f>
        <v>2011</v>
      </c>
      <c r="I5489" s="118" t="str">
        <f>VLOOKUP($E5489,[5]Plan2!$A$5:$D$703,4,FALSE)</f>
        <v>Fabricação de cloro e álcalis</v>
      </c>
    </row>
    <row r="5490" spans="1:9" ht="16">
      <c r="A5490" s="117" t="s">
        <v>12638</v>
      </c>
      <c r="B5490" s="118" t="s">
        <v>12639</v>
      </c>
      <c r="C5490" s="116" t="s">
        <v>334</v>
      </c>
      <c r="D5490" s="116" t="s">
        <v>127</v>
      </c>
      <c r="E5490" s="117" t="str">
        <f t="shared" si="85"/>
        <v>2091</v>
      </c>
      <c r="F5490" s="118" t="str">
        <f>VLOOKUP($E5490,[5]Plan2!$A$5:$D$703,1,FALSE)</f>
        <v>2091</v>
      </c>
      <c r="G5490" s="118" t="str">
        <f>VLOOKUP($E5490,[5]Plan2!$A$5:$D$703,2,FALSE)</f>
        <v>Fabricação de químicos orgânicos e inorgânicos, resinas e elastômeros</v>
      </c>
      <c r="H5490" s="118" t="str">
        <f>VLOOKUP($E5490,[5]Plan2!$A$5:$D$703,3,FALSE)</f>
        <v>2011</v>
      </c>
      <c r="I5490" s="118" t="str">
        <f>VLOOKUP($E5490,[5]Plan2!$A$5:$D$703,4,FALSE)</f>
        <v>Fabricação de cloro e álcalis</v>
      </c>
    </row>
    <row r="5491" spans="1:9" ht="16">
      <c r="A5491" s="117" t="s">
        <v>12640</v>
      </c>
      <c r="B5491" s="118" t="s">
        <v>12641</v>
      </c>
      <c r="C5491" s="116" t="s">
        <v>334</v>
      </c>
      <c r="D5491" s="116" t="s">
        <v>127</v>
      </c>
      <c r="E5491" s="117" t="str">
        <f t="shared" si="85"/>
        <v>2091</v>
      </c>
      <c r="F5491" s="118" t="str">
        <f>VLOOKUP($E5491,[5]Plan2!$A$5:$D$703,1,FALSE)</f>
        <v>2091</v>
      </c>
      <c r="G5491" s="118" t="str">
        <f>VLOOKUP($E5491,[5]Plan2!$A$5:$D$703,2,FALSE)</f>
        <v>Fabricação de químicos orgânicos e inorgânicos, resinas e elastômeros</v>
      </c>
      <c r="H5491" s="118" t="str">
        <f>VLOOKUP($E5491,[5]Plan2!$A$5:$D$703,3,FALSE)</f>
        <v>2011</v>
      </c>
      <c r="I5491" s="118" t="str">
        <f>VLOOKUP($E5491,[5]Plan2!$A$5:$D$703,4,FALSE)</f>
        <v>Fabricação de cloro e álcalis</v>
      </c>
    </row>
    <row r="5492" spans="1:9" ht="16">
      <c r="A5492" s="117" t="s">
        <v>12642</v>
      </c>
      <c r="B5492" s="118" t="s">
        <v>12643</v>
      </c>
      <c r="C5492" s="116" t="s">
        <v>244</v>
      </c>
      <c r="D5492" s="116" t="s">
        <v>243</v>
      </c>
      <c r="E5492" s="117" t="str">
        <f t="shared" si="85"/>
        <v>2091</v>
      </c>
      <c r="F5492" s="118" t="str">
        <f>VLOOKUP($E5492,[5]Plan2!$A$5:$D$703,1,FALSE)</f>
        <v>2091</v>
      </c>
      <c r="G5492" s="118" t="str">
        <f>VLOOKUP($E5492,[5]Plan2!$A$5:$D$703,2,FALSE)</f>
        <v>Fabricação de químicos orgânicos e inorgânicos, resinas e elastômeros</v>
      </c>
      <c r="H5492" s="118" t="str">
        <f>VLOOKUP($E5492,[5]Plan2!$A$5:$D$703,3,FALSE)</f>
        <v>2011</v>
      </c>
      <c r="I5492" s="118" t="str">
        <f>VLOOKUP($E5492,[5]Plan2!$A$5:$D$703,4,FALSE)</f>
        <v>Fabricação de cloro e álcalis</v>
      </c>
    </row>
    <row r="5493" spans="1:9" ht="16">
      <c r="A5493" s="117" t="s">
        <v>12644</v>
      </c>
      <c r="B5493" s="118" t="s">
        <v>12645</v>
      </c>
      <c r="C5493" s="116" t="s">
        <v>334</v>
      </c>
      <c r="D5493" s="116" t="s">
        <v>127</v>
      </c>
      <c r="E5493" s="117" t="str">
        <f t="shared" si="85"/>
        <v>2091</v>
      </c>
      <c r="F5493" s="118" t="str">
        <f>VLOOKUP($E5493,[5]Plan2!$A$5:$D$703,1,FALSE)</f>
        <v>2091</v>
      </c>
      <c r="G5493" s="118" t="str">
        <f>VLOOKUP($E5493,[5]Plan2!$A$5:$D$703,2,FALSE)</f>
        <v>Fabricação de químicos orgânicos e inorgânicos, resinas e elastômeros</v>
      </c>
      <c r="H5493" s="118" t="str">
        <f>VLOOKUP($E5493,[5]Plan2!$A$5:$D$703,3,FALSE)</f>
        <v>2011</v>
      </c>
      <c r="I5493" s="118" t="str">
        <f>VLOOKUP($E5493,[5]Plan2!$A$5:$D$703,4,FALSE)</f>
        <v>Fabricação de cloro e álcalis</v>
      </c>
    </row>
    <row r="5494" spans="1:9" ht="16">
      <c r="A5494" s="117" t="s">
        <v>12646</v>
      </c>
      <c r="B5494" s="118" t="s">
        <v>12647</v>
      </c>
      <c r="C5494" s="116" t="s">
        <v>334</v>
      </c>
      <c r="D5494" s="116" t="s">
        <v>127</v>
      </c>
      <c r="E5494" s="117" t="str">
        <f t="shared" si="85"/>
        <v>2091</v>
      </c>
      <c r="F5494" s="118" t="str">
        <f>VLOOKUP($E5494,[5]Plan2!$A$5:$D$703,1,FALSE)</f>
        <v>2091</v>
      </c>
      <c r="G5494" s="118" t="str">
        <f>VLOOKUP($E5494,[5]Plan2!$A$5:$D$703,2,FALSE)</f>
        <v>Fabricação de químicos orgânicos e inorgânicos, resinas e elastômeros</v>
      </c>
      <c r="H5494" s="118" t="str">
        <f>VLOOKUP($E5494,[5]Plan2!$A$5:$D$703,3,FALSE)</f>
        <v>2011</v>
      </c>
      <c r="I5494" s="118" t="str">
        <f>VLOOKUP($E5494,[5]Plan2!$A$5:$D$703,4,FALSE)</f>
        <v>Fabricação de cloro e álcalis</v>
      </c>
    </row>
    <row r="5495" spans="1:9" ht="16">
      <c r="A5495" s="117" t="s">
        <v>12648</v>
      </c>
      <c r="B5495" s="118" t="s">
        <v>12649</v>
      </c>
      <c r="C5495" s="116" t="s">
        <v>334</v>
      </c>
      <c r="D5495" s="116" t="s">
        <v>127</v>
      </c>
      <c r="E5495" s="117" t="str">
        <f t="shared" si="85"/>
        <v>2091</v>
      </c>
      <c r="F5495" s="118" t="str">
        <f>VLOOKUP($E5495,[5]Plan2!$A$5:$D$703,1,FALSE)</f>
        <v>2091</v>
      </c>
      <c r="G5495" s="118" t="str">
        <f>VLOOKUP($E5495,[5]Plan2!$A$5:$D$703,2,FALSE)</f>
        <v>Fabricação de químicos orgânicos e inorgânicos, resinas e elastômeros</v>
      </c>
      <c r="H5495" s="118" t="str">
        <f>VLOOKUP($E5495,[5]Plan2!$A$5:$D$703,3,FALSE)</f>
        <v>2011</v>
      </c>
      <c r="I5495" s="118" t="str">
        <f>VLOOKUP($E5495,[5]Plan2!$A$5:$D$703,4,FALSE)</f>
        <v>Fabricação de cloro e álcalis</v>
      </c>
    </row>
    <row r="5496" spans="1:9" ht="16">
      <c r="A5496" s="117" t="s">
        <v>12650</v>
      </c>
      <c r="B5496" s="118" t="s">
        <v>9826</v>
      </c>
      <c r="C5496" s="116" t="s">
        <v>334</v>
      </c>
      <c r="D5496" s="116" t="s">
        <v>127</v>
      </c>
      <c r="E5496" s="117" t="str">
        <f t="shared" si="85"/>
        <v>2091</v>
      </c>
      <c r="F5496" s="118" t="str">
        <f>VLOOKUP($E5496,[5]Plan2!$A$5:$D$703,1,FALSE)</f>
        <v>2091</v>
      </c>
      <c r="G5496" s="118" t="str">
        <f>VLOOKUP($E5496,[5]Plan2!$A$5:$D$703,2,FALSE)</f>
        <v>Fabricação de químicos orgânicos e inorgânicos, resinas e elastômeros</v>
      </c>
      <c r="H5496" s="118" t="str">
        <f>VLOOKUP($E5496,[5]Plan2!$A$5:$D$703,3,FALSE)</f>
        <v>2011</v>
      </c>
      <c r="I5496" s="118" t="str">
        <f>VLOOKUP($E5496,[5]Plan2!$A$5:$D$703,4,FALSE)</f>
        <v>Fabricação de cloro e álcalis</v>
      </c>
    </row>
    <row r="5497" spans="1:9" ht="16">
      <c r="A5497" s="117" t="s">
        <v>12651</v>
      </c>
      <c r="B5497" s="118" t="s">
        <v>12652</v>
      </c>
      <c r="C5497" s="116" t="s">
        <v>334</v>
      </c>
      <c r="D5497" s="116" t="s">
        <v>127</v>
      </c>
      <c r="E5497" s="117" t="str">
        <f t="shared" si="85"/>
        <v>2091</v>
      </c>
      <c r="F5497" s="118" t="str">
        <f>VLOOKUP($E5497,[5]Plan2!$A$5:$D$703,1,FALSE)</f>
        <v>2091</v>
      </c>
      <c r="G5497" s="118" t="str">
        <f>VLOOKUP($E5497,[5]Plan2!$A$5:$D$703,2,FALSE)</f>
        <v>Fabricação de químicos orgânicos e inorgânicos, resinas e elastômeros</v>
      </c>
      <c r="H5497" s="118" t="str">
        <f>VLOOKUP($E5497,[5]Plan2!$A$5:$D$703,3,FALSE)</f>
        <v>2011</v>
      </c>
      <c r="I5497" s="118" t="str">
        <f>VLOOKUP($E5497,[5]Plan2!$A$5:$D$703,4,FALSE)</f>
        <v>Fabricação de cloro e álcalis</v>
      </c>
    </row>
    <row r="5498" spans="1:9" ht="16">
      <c r="A5498" s="117" t="s">
        <v>12653</v>
      </c>
      <c r="B5498" s="118" t="s">
        <v>12654</v>
      </c>
      <c r="C5498" s="116" t="s">
        <v>334</v>
      </c>
      <c r="D5498" s="116" t="s">
        <v>127</v>
      </c>
      <c r="E5498" s="117" t="str">
        <f t="shared" si="85"/>
        <v>2091</v>
      </c>
      <c r="F5498" s="118" t="str">
        <f>VLOOKUP($E5498,[5]Plan2!$A$5:$D$703,1,FALSE)</f>
        <v>2091</v>
      </c>
      <c r="G5498" s="118" t="str">
        <f>VLOOKUP($E5498,[5]Plan2!$A$5:$D$703,2,FALSE)</f>
        <v>Fabricação de químicos orgânicos e inorgânicos, resinas e elastômeros</v>
      </c>
      <c r="H5498" s="118" t="str">
        <f>VLOOKUP($E5498,[5]Plan2!$A$5:$D$703,3,FALSE)</f>
        <v>2011</v>
      </c>
      <c r="I5498" s="118" t="str">
        <f>VLOOKUP($E5498,[5]Plan2!$A$5:$D$703,4,FALSE)</f>
        <v>Fabricação de cloro e álcalis</v>
      </c>
    </row>
    <row r="5499" spans="1:9" ht="16">
      <c r="A5499" s="117" t="s">
        <v>12655</v>
      </c>
      <c r="B5499" s="118" t="s">
        <v>12637</v>
      </c>
      <c r="C5499" s="116" t="s">
        <v>334</v>
      </c>
      <c r="D5499" s="116" t="s">
        <v>127</v>
      </c>
      <c r="E5499" s="117" t="str">
        <f t="shared" si="85"/>
        <v>2091</v>
      </c>
      <c r="F5499" s="118" t="str">
        <f>VLOOKUP($E5499,[5]Plan2!$A$5:$D$703,1,FALSE)</f>
        <v>2091</v>
      </c>
      <c r="G5499" s="118" t="str">
        <f>VLOOKUP($E5499,[5]Plan2!$A$5:$D$703,2,FALSE)</f>
        <v>Fabricação de químicos orgânicos e inorgânicos, resinas e elastômeros</v>
      </c>
      <c r="H5499" s="118" t="str">
        <f>VLOOKUP($E5499,[5]Plan2!$A$5:$D$703,3,FALSE)</f>
        <v>2011</v>
      </c>
      <c r="I5499" s="118" t="str">
        <f>VLOOKUP($E5499,[5]Plan2!$A$5:$D$703,4,FALSE)</f>
        <v>Fabricação de cloro e álcalis</v>
      </c>
    </row>
    <row r="5500" spans="1:9" ht="16">
      <c r="A5500" s="117" t="s">
        <v>12656</v>
      </c>
      <c r="B5500" s="118" t="s">
        <v>12639</v>
      </c>
      <c r="C5500" s="116" t="s">
        <v>334</v>
      </c>
      <c r="D5500" s="116" t="s">
        <v>127</v>
      </c>
      <c r="E5500" s="117" t="str">
        <f t="shared" si="85"/>
        <v>2091</v>
      </c>
      <c r="F5500" s="118" t="str">
        <f>VLOOKUP($E5500,[5]Plan2!$A$5:$D$703,1,FALSE)</f>
        <v>2091</v>
      </c>
      <c r="G5500" s="118" t="str">
        <f>VLOOKUP($E5500,[5]Plan2!$A$5:$D$703,2,FALSE)</f>
        <v>Fabricação de químicos orgânicos e inorgânicos, resinas e elastômeros</v>
      </c>
      <c r="H5500" s="118" t="str">
        <f>VLOOKUP($E5500,[5]Plan2!$A$5:$D$703,3,FALSE)</f>
        <v>2011</v>
      </c>
      <c r="I5500" s="118" t="str">
        <f>VLOOKUP($E5500,[5]Plan2!$A$5:$D$703,4,FALSE)</f>
        <v>Fabricação de cloro e álcalis</v>
      </c>
    </row>
    <row r="5501" spans="1:9" ht="16">
      <c r="A5501" s="117" t="s">
        <v>12657</v>
      </c>
      <c r="B5501" s="118" t="s">
        <v>12641</v>
      </c>
      <c r="C5501" s="116" t="s">
        <v>334</v>
      </c>
      <c r="D5501" s="116" t="s">
        <v>127</v>
      </c>
      <c r="E5501" s="117" t="str">
        <f t="shared" si="85"/>
        <v>2091</v>
      </c>
      <c r="F5501" s="118" t="str">
        <f>VLOOKUP($E5501,[5]Plan2!$A$5:$D$703,1,FALSE)</f>
        <v>2091</v>
      </c>
      <c r="G5501" s="118" t="str">
        <f>VLOOKUP($E5501,[5]Plan2!$A$5:$D$703,2,FALSE)</f>
        <v>Fabricação de químicos orgânicos e inorgânicos, resinas e elastômeros</v>
      </c>
      <c r="H5501" s="118" t="str">
        <f>VLOOKUP($E5501,[5]Plan2!$A$5:$D$703,3,FALSE)</f>
        <v>2011</v>
      </c>
      <c r="I5501" s="118" t="str">
        <f>VLOOKUP($E5501,[5]Plan2!$A$5:$D$703,4,FALSE)</f>
        <v>Fabricação de cloro e álcalis</v>
      </c>
    </row>
    <row r="5502" spans="1:9" ht="16">
      <c r="A5502" s="117" t="s">
        <v>12658</v>
      </c>
      <c r="B5502" s="118" t="s">
        <v>12643</v>
      </c>
      <c r="C5502" s="116" t="s">
        <v>244</v>
      </c>
      <c r="D5502" s="116" t="s">
        <v>243</v>
      </c>
      <c r="E5502" s="117" t="str">
        <f t="shared" si="85"/>
        <v>2091</v>
      </c>
      <c r="F5502" s="118" t="str">
        <f>VLOOKUP($E5502,[5]Plan2!$A$5:$D$703,1,FALSE)</f>
        <v>2091</v>
      </c>
      <c r="G5502" s="118" t="str">
        <f>VLOOKUP($E5502,[5]Plan2!$A$5:$D$703,2,FALSE)</f>
        <v>Fabricação de químicos orgânicos e inorgânicos, resinas e elastômeros</v>
      </c>
      <c r="H5502" s="118" t="str">
        <f>VLOOKUP($E5502,[5]Plan2!$A$5:$D$703,3,FALSE)</f>
        <v>2011</v>
      </c>
      <c r="I5502" s="118" t="str">
        <f>VLOOKUP($E5502,[5]Plan2!$A$5:$D$703,4,FALSE)</f>
        <v>Fabricação de cloro e álcalis</v>
      </c>
    </row>
    <row r="5503" spans="1:9" ht="16">
      <c r="A5503" s="117" t="s">
        <v>12659</v>
      </c>
      <c r="B5503" s="118" t="s">
        <v>12645</v>
      </c>
      <c r="C5503" s="116" t="s">
        <v>334</v>
      </c>
      <c r="D5503" s="116" t="s">
        <v>127</v>
      </c>
      <c r="E5503" s="117" t="str">
        <f t="shared" si="85"/>
        <v>2091</v>
      </c>
      <c r="F5503" s="118" t="str">
        <f>VLOOKUP($E5503,[5]Plan2!$A$5:$D$703,1,FALSE)</f>
        <v>2091</v>
      </c>
      <c r="G5503" s="118" t="str">
        <f>VLOOKUP($E5503,[5]Plan2!$A$5:$D$703,2,FALSE)</f>
        <v>Fabricação de químicos orgânicos e inorgânicos, resinas e elastômeros</v>
      </c>
      <c r="H5503" s="118" t="str">
        <f>VLOOKUP($E5503,[5]Plan2!$A$5:$D$703,3,FALSE)</f>
        <v>2011</v>
      </c>
      <c r="I5503" s="118" t="str">
        <f>VLOOKUP($E5503,[5]Plan2!$A$5:$D$703,4,FALSE)</f>
        <v>Fabricação de cloro e álcalis</v>
      </c>
    </row>
    <row r="5504" spans="1:9" ht="16">
      <c r="A5504" s="117" t="s">
        <v>12660</v>
      </c>
      <c r="B5504" s="118" t="s">
        <v>12649</v>
      </c>
      <c r="C5504" s="116" t="s">
        <v>334</v>
      </c>
      <c r="D5504" s="116" t="s">
        <v>127</v>
      </c>
      <c r="E5504" s="117" t="str">
        <f t="shared" si="85"/>
        <v>2091</v>
      </c>
      <c r="F5504" s="118" t="str">
        <f>VLOOKUP($E5504,[5]Plan2!$A$5:$D$703,1,FALSE)</f>
        <v>2091</v>
      </c>
      <c r="G5504" s="118" t="str">
        <f>VLOOKUP($E5504,[5]Plan2!$A$5:$D$703,2,FALSE)</f>
        <v>Fabricação de químicos orgânicos e inorgânicos, resinas e elastômeros</v>
      </c>
      <c r="H5504" s="118" t="str">
        <f>VLOOKUP($E5504,[5]Plan2!$A$5:$D$703,3,FALSE)</f>
        <v>2011</v>
      </c>
      <c r="I5504" s="118" t="str">
        <f>VLOOKUP($E5504,[5]Plan2!$A$5:$D$703,4,FALSE)</f>
        <v>Fabricação de cloro e álcalis</v>
      </c>
    </row>
    <row r="5505" spans="1:9" ht="16">
      <c r="A5505" s="117" t="s">
        <v>12661</v>
      </c>
      <c r="B5505" s="118" t="s">
        <v>12662</v>
      </c>
      <c r="C5505" s="116" t="s">
        <v>334</v>
      </c>
      <c r="D5505" s="116" t="s">
        <v>127</v>
      </c>
      <c r="E5505" s="117" t="str">
        <f t="shared" si="85"/>
        <v>2091</v>
      </c>
      <c r="F5505" s="118" t="str">
        <f>VLOOKUP($E5505,[5]Plan2!$A$5:$D$703,1,FALSE)</f>
        <v>2091</v>
      </c>
      <c r="G5505" s="118" t="str">
        <f>VLOOKUP($E5505,[5]Plan2!$A$5:$D$703,2,FALSE)</f>
        <v>Fabricação de químicos orgânicos e inorgânicos, resinas e elastômeros</v>
      </c>
      <c r="H5505" s="118" t="str">
        <f>VLOOKUP($E5505,[5]Plan2!$A$5:$D$703,3,FALSE)</f>
        <v>2011</v>
      </c>
      <c r="I5505" s="118" t="str">
        <f>VLOOKUP($E5505,[5]Plan2!$A$5:$D$703,4,FALSE)</f>
        <v>Fabricação de cloro e álcalis</v>
      </c>
    </row>
    <row r="5506" spans="1:9" ht="16">
      <c r="A5506" s="117" t="s">
        <v>12663</v>
      </c>
      <c r="B5506" s="118" t="s">
        <v>12664</v>
      </c>
      <c r="C5506" s="116" t="s">
        <v>334</v>
      </c>
      <c r="D5506" s="116" t="s">
        <v>127</v>
      </c>
      <c r="E5506" s="117" t="str">
        <f t="shared" si="85"/>
        <v>2091</v>
      </c>
      <c r="F5506" s="118" t="str">
        <f>VLOOKUP($E5506,[5]Plan2!$A$5:$D$703,1,FALSE)</f>
        <v>2091</v>
      </c>
      <c r="G5506" s="118" t="str">
        <f>VLOOKUP($E5506,[5]Plan2!$A$5:$D$703,2,FALSE)</f>
        <v>Fabricação de químicos orgânicos e inorgânicos, resinas e elastômeros</v>
      </c>
      <c r="H5506" s="118" t="str">
        <f>VLOOKUP($E5506,[5]Plan2!$A$5:$D$703,3,FALSE)</f>
        <v>2011</v>
      </c>
      <c r="I5506" s="118" t="str">
        <f>VLOOKUP($E5506,[5]Plan2!$A$5:$D$703,4,FALSE)</f>
        <v>Fabricação de cloro e álcalis</v>
      </c>
    </row>
    <row r="5507" spans="1:9" ht="16">
      <c r="A5507" s="117" t="s">
        <v>12665</v>
      </c>
      <c r="B5507" s="118" t="s">
        <v>12666</v>
      </c>
      <c r="C5507" s="116" t="s">
        <v>334</v>
      </c>
      <c r="D5507" s="116" t="s">
        <v>127</v>
      </c>
      <c r="E5507" s="117" t="str">
        <f t="shared" ref="E5507:E5570" si="86">LEFT(C5507,4)</f>
        <v>2091</v>
      </c>
      <c r="F5507" s="118" t="str">
        <f>VLOOKUP($E5507,[5]Plan2!$A$5:$D$703,1,FALSE)</f>
        <v>2091</v>
      </c>
      <c r="G5507" s="118" t="str">
        <f>VLOOKUP($E5507,[5]Plan2!$A$5:$D$703,2,FALSE)</f>
        <v>Fabricação de químicos orgânicos e inorgânicos, resinas e elastômeros</v>
      </c>
      <c r="H5507" s="118" t="str">
        <f>VLOOKUP($E5507,[5]Plan2!$A$5:$D$703,3,FALSE)</f>
        <v>2011</v>
      </c>
      <c r="I5507" s="118" t="str">
        <f>VLOOKUP($E5507,[5]Plan2!$A$5:$D$703,4,FALSE)</f>
        <v>Fabricação de cloro e álcalis</v>
      </c>
    </row>
    <row r="5508" spans="1:9" ht="16">
      <c r="A5508" s="117" t="s">
        <v>12667</v>
      </c>
      <c r="B5508" s="118" t="s">
        <v>12664</v>
      </c>
      <c r="C5508" s="116" t="s">
        <v>334</v>
      </c>
      <c r="D5508" s="116" t="s">
        <v>127</v>
      </c>
      <c r="E5508" s="117" t="str">
        <f t="shared" si="86"/>
        <v>2091</v>
      </c>
      <c r="F5508" s="118" t="str">
        <f>VLOOKUP($E5508,[5]Plan2!$A$5:$D$703,1,FALSE)</f>
        <v>2091</v>
      </c>
      <c r="G5508" s="118" t="str">
        <f>VLOOKUP($E5508,[5]Plan2!$A$5:$D$703,2,FALSE)</f>
        <v>Fabricação de químicos orgânicos e inorgânicos, resinas e elastômeros</v>
      </c>
      <c r="H5508" s="118" t="str">
        <f>VLOOKUP($E5508,[5]Plan2!$A$5:$D$703,3,FALSE)</f>
        <v>2011</v>
      </c>
      <c r="I5508" s="118" t="str">
        <f>VLOOKUP($E5508,[5]Plan2!$A$5:$D$703,4,FALSE)</f>
        <v>Fabricação de cloro e álcalis</v>
      </c>
    </row>
    <row r="5509" spans="1:9" ht="16">
      <c r="A5509" s="117" t="s">
        <v>12668</v>
      </c>
      <c r="B5509" s="118" t="s">
        <v>12669</v>
      </c>
      <c r="C5509" s="116" t="s">
        <v>334</v>
      </c>
      <c r="D5509" s="116" t="s">
        <v>127</v>
      </c>
      <c r="E5509" s="117" t="str">
        <f t="shared" si="86"/>
        <v>2091</v>
      </c>
      <c r="F5509" s="118" t="str">
        <f>VLOOKUP($E5509,[5]Plan2!$A$5:$D$703,1,FALSE)</f>
        <v>2091</v>
      </c>
      <c r="G5509" s="118" t="str">
        <f>VLOOKUP($E5509,[5]Plan2!$A$5:$D$703,2,FALSE)</f>
        <v>Fabricação de químicos orgânicos e inorgânicos, resinas e elastômeros</v>
      </c>
      <c r="H5509" s="118" t="str">
        <f>VLOOKUP($E5509,[5]Plan2!$A$5:$D$703,3,FALSE)</f>
        <v>2011</v>
      </c>
      <c r="I5509" s="118" t="str">
        <f>VLOOKUP($E5509,[5]Plan2!$A$5:$D$703,4,FALSE)</f>
        <v>Fabricação de cloro e álcalis</v>
      </c>
    </row>
    <row r="5510" spans="1:9" ht="16">
      <c r="A5510" s="117" t="s">
        <v>12670</v>
      </c>
      <c r="B5510" s="118" t="s">
        <v>12671</v>
      </c>
      <c r="C5510" s="116" t="s">
        <v>334</v>
      </c>
      <c r="D5510" s="116" t="s">
        <v>127</v>
      </c>
      <c r="E5510" s="117" t="str">
        <f t="shared" si="86"/>
        <v>2091</v>
      </c>
      <c r="F5510" s="118" t="str">
        <f>VLOOKUP($E5510,[5]Plan2!$A$5:$D$703,1,FALSE)</f>
        <v>2091</v>
      </c>
      <c r="G5510" s="118" t="str">
        <f>VLOOKUP($E5510,[5]Plan2!$A$5:$D$703,2,FALSE)</f>
        <v>Fabricação de químicos orgânicos e inorgânicos, resinas e elastômeros</v>
      </c>
      <c r="H5510" s="118" t="str">
        <f>VLOOKUP($E5510,[5]Plan2!$A$5:$D$703,3,FALSE)</f>
        <v>2011</v>
      </c>
      <c r="I5510" s="118" t="str">
        <f>VLOOKUP($E5510,[5]Plan2!$A$5:$D$703,4,FALSE)</f>
        <v>Fabricação de cloro e álcalis</v>
      </c>
    </row>
    <row r="5511" spans="1:9" ht="16">
      <c r="A5511" s="117" t="s">
        <v>12672</v>
      </c>
      <c r="B5511" s="118" t="s">
        <v>12673</v>
      </c>
      <c r="C5511" s="116" t="s">
        <v>334</v>
      </c>
      <c r="D5511" s="116" t="s">
        <v>127</v>
      </c>
      <c r="E5511" s="117" t="str">
        <f t="shared" si="86"/>
        <v>2091</v>
      </c>
      <c r="F5511" s="118" t="str">
        <f>VLOOKUP($E5511,[5]Plan2!$A$5:$D$703,1,FALSE)</f>
        <v>2091</v>
      </c>
      <c r="G5511" s="118" t="str">
        <f>VLOOKUP($E5511,[5]Plan2!$A$5:$D$703,2,FALSE)</f>
        <v>Fabricação de químicos orgânicos e inorgânicos, resinas e elastômeros</v>
      </c>
      <c r="H5511" s="118" t="str">
        <f>VLOOKUP($E5511,[5]Plan2!$A$5:$D$703,3,FALSE)</f>
        <v>2011</v>
      </c>
      <c r="I5511" s="118" t="str">
        <f>VLOOKUP($E5511,[5]Plan2!$A$5:$D$703,4,FALSE)</f>
        <v>Fabricação de cloro e álcalis</v>
      </c>
    </row>
    <row r="5512" spans="1:9" ht="16">
      <c r="A5512" s="117" t="s">
        <v>12674</v>
      </c>
      <c r="B5512" s="118" t="s">
        <v>12675</v>
      </c>
      <c r="C5512" s="116" t="s">
        <v>334</v>
      </c>
      <c r="D5512" s="116" t="s">
        <v>127</v>
      </c>
      <c r="E5512" s="117" t="str">
        <f t="shared" si="86"/>
        <v>2091</v>
      </c>
      <c r="F5512" s="118" t="str">
        <f>VLOOKUP($E5512,[5]Plan2!$A$5:$D$703,1,FALSE)</f>
        <v>2091</v>
      </c>
      <c r="G5512" s="118" t="str">
        <f>VLOOKUP($E5512,[5]Plan2!$A$5:$D$703,2,FALSE)</f>
        <v>Fabricação de químicos orgânicos e inorgânicos, resinas e elastômeros</v>
      </c>
      <c r="H5512" s="118" t="str">
        <f>VLOOKUP($E5512,[5]Plan2!$A$5:$D$703,3,FALSE)</f>
        <v>2011</v>
      </c>
      <c r="I5512" s="118" t="str">
        <f>VLOOKUP($E5512,[5]Plan2!$A$5:$D$703,4,FALSE)</f>
        <v>Fabricação de cloro e álcalis</v>
      </c>
    </row>
    <row r="5513" spans="1:9" ht="16">
      <c r="A5513" s="117" t="s">
        <v>12676</v>
      </c>
      <c r="B5513" s="118" t="s">
        <v>12677</v>
      </c>
      <c r="C5513" s="116" t="s">
        <v>334</v>
      </c>
      <c r="D5513" s="116" t="s">
        <v>127</v>
      </c>
      <c r="E5513" s="117" t="str">
        <f t="shared" si="86"/>
        <v>2091</v>
      </c>
      <c r="F5513" s="118" t="str">
        <f>VLOOKUP($E5513,[5]Plan2!$A$5:$D$703,1,FALSE)</f>
        <v>2091</v>
      </c>
      <c r="G5513" s="118" t="str">
        <f>VLOOKUP($E5513,[5]Plan2!$A$5:$D$703,2,FALSE)</f>
        <v>Fabricação de químicos orgânicos e inorgânicos, resinas e elastômeros</v>
      </c>
      <c r="H5513" s="118" t="str">
        <f>VLOOKUP($E5513,[5]Plan2!$A$5:$D$703,3,FALSE)</f>
        <v>2011</v>
      </c>
      <c r="I5513" s="118" t="str">
        <f>VLOOKUP($E5513,[5]Plan2!$A$5:$D$703,4,FALSE)</f>
        <v>Fabricação de cloro e álcalis</v>
      </c>
    </row>
    <row r="5514" spans="1:9" ht="16">
      <c r="A5514" s="117" t="s">
        <v>12678</v>
      </c>
      <c r="B5514" s="118" t="s">
        <v>12679</v>
      </c>
      <c r="C5514" s="116" t="s">
        <v>334</v>
      </c>
      <c r="D5514" s="116" t="s">
        <v>127</v>
      </c>
      <c r="E5514" s="117" t="str">
        <f t="shared" si="86"/>
        <v>2091</v>
      </c>
      <c r="F5514" s="118" t="str">
        <f>VLOOKUP($E5514,[5]Plan2!$A$5:$D$703,1,FALSE)</f>
        <v>2091</v>
      </c>
      <c r="G5514" s="118" t="str">
        <f>VLOOKUP($E5514,[5]Plan2!$A$5:$D$703,2,FALSE)</f>
        <v>Fabricação de químicos orgânicos e inorgânicos, resinas e elastômeros</v>
      </c>
      <c r="H5514" s="118" t="str">
        <f>VLOOKUP($E5514,[5]Plan2!$A$5:$D$703,3,FALSE)</f>
        <v>2011</v>
      </c>
      <c r="I5514" s="118" t="str">
        <f>VLOOKUP($E5514,[5]Plan2!$A$5:$D$703,4,FALSE)</f>
        <v>Fabricação de cloro e álcalis</v>
      </c>
    </row>
    <row r="5515" spans="1:9" ht="16">
      <c r="A5515" s="117" t="s">
        <v>12680</v>
      </c>
      <c r="B5515" s="118" t="s">
        <v>12681</v>
      </c>
      <c r="C5515" s="116" t="s">
        <v>334</v>
      </c>
      <c r="D5515" s="116" t="s">
        <v>127</v>
      </c>
      <c r="E5515" s="117" t="str">
        <f t="shared" si="86"/>
        <v>2091</v>
      </c>
      <c r="F5515" s="118" t="str">
        <f>VLOOKUP($E5515,[5]Plan2!$A$5:$D$703,1,FALSE)</f>
        <v>2091</v>
      </c>
      <c r="G5515" s="118" t="str">
        <f>VLOOKUP($E5515,[5]Plan2!$A$5:$D$703,2,FALSE)</f>
        <v>Fabricação de químicos orgânicos e inorgânicos, resinas e elastômeros</v>
      </c>
      <c r="H5515" s="118" t="str">
        <f>VLOOKUP($E5515,[5]Plan2!$A$5:$D$703,3,FALSE)</f>
        <v>2011</v>
      </c>
      <c r="I5515" s="118" t="str">
        <f>VLOOKUP($E5515,[5]Plan2!$A$5:$D$703,4,FALSE)</f>
        <v>Fabricação de cloro e álcalis</v>
      </c>
    </row>
    <row r="5516" spans="1:9" ht="16">
      <c r="A5516" s="117" t="s">
        <v>12682</v>
      </c>
      <c r="B5516" s="118" t="s">
        <v>12683</v>
      </c>
      <c r="C5516" s="116" t="s">
        <v>334</v>
      </c>
      <c r="D5516" s="116" t="s">
        <v>127</v>
      </c>
      <c r="E5516" s="117" t="str">
        <f t="shared" si="86"/>
        <v>2091</v>
      </c>
      <c r="F5516" s="118" t="str">
        <f>VLOOKUP($E5516,[5]Plan2!$A$5:$D$703,1,FALSE)</f>
        <v>2091</v>
      </c>
      <c r="G5516" s="118" t="str">
        <f>VLOOKUP($E5516,[5]Plan2!$A$5:$D$703,2,FALSE)</f>
        <v>Fabricação de químicos orgânicos e inorgânicos, resinas e elastômeros</v>
      </c>
      <c r="H5516" s="118" t="str">
        <f>VLOOKUP($E5516,[5]Plan2!$A$5:$D$703,3,FALSE)</f>
        <v>2011</v>
      </c>
      <c r="I5516" s="118" t="str">
        <f>VLOOKUP($E5516,[5]Plan2!$A$5:$D$703,4,FALSE)</f>
        <v>Fabricação de cloro e álcalis</v>
      </c>
    </row>
    <row r="5517" spans="1:9" ht="16">
      <c r="A5517" s="117" t="s">
        <v>12684</v>
      </c>
      <c r="B5517" s="118" t="s">
        <v>12685</v>
      </c>
      <c r="C5517" s="116" t="s">
        <v>334</v>
      </c>
      <c r="D5517" s="116" t="s">
        <v>127</v>
      </c>
      <c r="E5517" s="117" t="str">
        <f t="shared" si="86"/>
        <v>2091</v>
      </c>
      <c r="F5517" s="118" t="str">
        <f>VLOOKUP($E5517,[5]Plan2!$A$5:$D$703,1,FALSE)</f>
        <v>2091</v>
      </c>
      <c r="G5517" s="118" t="str">
        <f>VLOOKUP($E5517,[5]Plan2!$A$5:$D$703,2,FALSE)</f>
        <v>Fabricação de químicos orgânicos e inorgânicos, resinas e elastômeros</v>
      </c>
      <c r="H5517" s="118" t="str">
        <f>VLOOKUP($E5517,[5]Plan2!$A$5:$D$703,3,FALSE)</f>
        <v>2011</v>
      </c>
      <c r="I5517" s="118" t="str">
        <f>VLOOKUP($E5517,[5]Plan2!$A$5:$D$703,4,FALSE)</f>
        <v>Fabricação de cloro e álcalis</v>
      </c>
    </row>
    <row r="5518" spans="1:9" ht="16">
      <c r="A5518" s="117" t="s">
        <v>12686</v>
      </c>
      <c r="B5518" s="118" t="s">
        <v>12687</v>
      </c>
      <c r="C5518" s="116" t="s">
        <v>334</v>
      </c>
      <c r="D5518" s="116" t="s">
        <v>127</v>
      </c>
      <c r="E5518" s="117" t="str">
        <f t="shared" si="86"/>
        <v>2091</v>
      </c>
      <c r="F5518" s="118" t="str">
        <f>VLOOKUP($E5518,[5]Plan2!$A$5:$D$703,1,FALSE)</f>
        <v>2091</v>
      </c>
      <c r="G5518" s="118" t="str">
        <f>VLOOKUP($E5518,[5]Plan2!$A$5:$D$703,2,FALSE)</f>
        <v>Fabricação de químicos orgânicos e inorgânicos, resinas e elastômeros</v>
      </c>
      <c r="H5518" s="118" t="str">
        <f>VLOOKUP($E5518,[5]Plan2!$A$5:$D$703,3,FALSE)</f>
        <v>2011</v>
      </c>
      <c r="I5518" s="118" t="str">
        <f>VLOOKUP($E5518,[5]Plan2!$A$5:$D$703,4,FALSE)</f>
        <v>Fabricação de cloro e álcalis</v>
      </c>
    </row>
    <row r="5519" spans="1:9" ht="16">
      <c r="A5519" s="117" t="s">
        <v>12688</v>
      </c>
      <c r="B5519" s="118" t="s">
        <v>12689</v>
      </c>
      <c r="C5519" s="116" t="s">
        <v>334</v>
      </c>
      <c r="D5519" s="116" t="s">
        <v>127</v>
      </c>
      <c r="E5519" s="117" t="str">
        <f t="shared" si="86"/>
        <v>2091</v>
      </c>
      <c r="F5519" s="118" t="str">
        <f>VLOOKUP($E5519,[5]Plan2!$A$5:$D$703,1,FALSE)</f>
        <v>2091</v>
      </c>
      <c r="G5519" s="118" t="str">
        <f>VLOOKUP($E5519,[5]Plan2!$A$5:$D$703,2,FALSE)</f>
        <v>Fabricação de químicos orgânicos e inorgânicos, resinas e elastômeros</v>
      </c>
      <c r="H5519" s="118" t="str">
        <f>VLOOKUP($E5519,[5]Plan2!$A$5:$D$703,3,FALSE)</f>
        <v>2011</v>
      </c>
      <c r="I5519" s="118" t="str">
        <f>VLOOKUP($E5519,[5]Plan2!$A$5:$D$703,4,FALSE)</f>
        <v>Fabricação de cloro e álcalis</v>
      </c>
    </row>
    <row r="5520" spans="1:9" ht="16">
      <c r="A5520" s="117" t="s">
        <v>12690</v>
      </c>
      <c r="B5520" s="118" t="s">
        <v>12691</v>
      </c>
      <c r="C5520" s="116" t="s">
        <v>334</v>
      </c>
      <c r="D5520" s="116" t="s">
        <v>127</v>
      </c>
      <c r="E5520" s="117" t="str">
        <f t="shared" si="86"/>
        <v>2091</v>
      </c>
      <c r="F5520" s="118" t="str">
        <f>VLOOKUP($E5520,[5]Plan2!$A$5:$D$703,1,FALSE)</f>
        <v>2091</v>
      </c>
      <c r="G5520" s="118" t="str">
        <f>VLOOKUP($E5520,[5]Plan2!$A$5:$D$703,2,FALSE)</f>
        <v>Fabricação de químicos orgânicos e inorgânicos, resinas e elastômeros</v>
      </c>
      <c r="H5520" s="118" t="str">
        <f>VLOOKUP($E5520,[5]Plan2!$A$5:$D$703,3,FALSE)</f>
        <v>2011</v>
      </c>
      <c r="I5520" s="118" t="str">
        <f>VLOOKUP($E5520,[5]Plan2!$A$5:$D$703,4,FALSE)</f>
        <v>Fabricação de cloro e álcalis</v>
      </c>
    </row>
    <row r="5521" spans="1:9" ht="16">
      <c r="A5521" s="117" t="s">
        <v>12692</v>
      </c>
      <c r="B5521" s="118" t="s">
        <v>12693</v>
      </c>
      <c r="C5521" s="116" t="s">
        <v>334</v>
      </c>
      <c r="D5521" s="116" t="s">
        <v>127</v>
      </c>
      <c r="E5521" s="117" t="str">
        <f t="shared" si="86"/>
        <v>2091</v>
      </c>
      <c r="F5521" s="118" t="str">
        <f>VLOOKUP($E5521,[5]Plan2!$A$5:$D$703,1,FALSE)</f>
        <v>2091</v>
      </c>
      <c r="G5521" s="118" t="str">
        <f>VLOOKUP($E5521,[5]Plan2!$A$5:$D$703,2,FALSE)</f>
        <v>Fabricação de químicos orgânicos e inorgânicos, resinas e elastômeros</v>
      </c>
      <c r="H5521" s="118" t="str">
        <f>VLOOKUP($E5521,[5]Plan2!$A$5:$D$703,3,FALSE)</f>
        <v>2011</v>
      </c>
      <c r="I5521" s="118" t="str">
        <f>VLOOKUP($E5521,[5]Plan2!$A$5:$D$703,4,FALSE)</f>
        <v>Fabricação de cloro e álcalis</v>
      </c>
    </row>
    <row r="5522" spans="1:9" ht="16">
      <c r="A5522" s="117" t="s">
        <v>12694</v>
      </c>
      <c r="B5522" s="118" t="s">
        <v>12695</v>
      </c>
      <c r="C5522" s="116" t="s">
        <v>334</v>
      </c>
      <c r="D5522" s="116" t="s">
        <v>127</v>
      </c>
      <c r="E5522" s="117" t="str">
        <f t="shared" si="86"/>
        <v>2091</v>
      </c>
      <c r="F5522" s="118" t="str">
        <f>VLOOKUP($E5522,[5]Plan2!$A$5:$D$703,1,FALSE)</f>
        <v>2091</v>
      </c>
      <c r="G5522" s="118" t="str">
        <f>VLOOKUP($E5522,[5]Plan2!$A$5:$D$703,2,FALSE)</f>
        <v>Fabricação de químicos orgânicos e inorgânicos, resinas e elastômeros</v>
      </c>
      <c r="H5522" s="118" t="str">
        <f>VLOOKUP($E5522,[5]Plan2!$A$5:$D$703,3,FALSE)</f>
        <v>2011</v>
      </c>
      <c r="I5522" s="118" t="str">
        <f>VLOOKUP($E5522,[5]Plan2!$A$5:$D$703,4,FALSE)</f>
        <v>Fabricação de cloro e álcalis</v>
      </c>
    </row>
    <row r="5523" spans="1:9" ht="16">
      <c r="A5523" s="117" t="s">
        <v>12696</v>
      </c>
      <c r="B5523" s="118" t="s">
        <v>12697</v>
      </c>
      <c r="C5523" s="116" t="s">
        <v>334</v>
      </c>
      <c r="D5523" s="116" t="s">
        <v>127</v>
      </c>
      <c r="E5523" s="117" t="str">
        <f t="shared" si="86"/>
        <v>2091</v>
      </c>
      <c r="F5523" s="118" t="str">
        <f>VLOOKUP($E5523,[5]Plan2!$A$5:$D$703,1,FALSE)</f>
        <v>2091</v>
      </c>
      <c r="G5523" s="118" t="str">
        <f>VLOOKUP($E5523,[5]Plan2!$A$5:$D$703,2,FALSE)</f>
        <v>Fabricação de químicos orgânicos e inorgânicos, resinas e elastômeros</v>
      </c>
      <c r="H5523" s="118" t="str">
        <f>VLOOKUP($E5523,[5]Plan2!$A$5:$D$703,3,FALSE)</f>
        <v>2011</v>
      </c>
      <c r="I5523" s="118" t="str">
        <f>VLOOKUP($E5523,[5]Plan2!$A$5:$D$703,4,FALSE)</f>
        <v>Fabricação de cloro e álcalis</v>
      </c>
    </row>
    <row r="5524" spans="1:9" ht="16">
      <c r="A5524" s="117" t="s">
        <v>12698</v>
      </c>
      <c r="B5524" s="118" t="s">
        <v>12699</v>
      </c>
      <c r="C5524" s="116" t="s">
        <v>334</v>
      </c>
      <c r="D5524" s="116" t="s">
        <v>127</v>
      </c>
      <c r="E5524" s="117" t="str">
        <f t="shared" si="86"/>
        <v>2091</v>
      </c>
      <c r="F5524" s="118" t="str">
        <f>VLOOKUP($E5524,[5]Plan2!$A$5:$D$703,1,FALSE)</f>
        <v>2091</v>
      </c>
      <c r="G5524" s="118" t="str">
        <f>VLOOKUP($E5524,[5]Plan2!$A$5:$D$703,2,FALSE)</f>
        <v>Fabricação de químicos orgânicos e inorgânicos, resinas e elastômeros</v>
      </c>
      <c r="H5524" s="118" t="str">
        <f>VLOOKUP($E5524,[5]Plan2!$A$5:$D$703,3,FALSE)</f>
        <v>2011</v>
      </c>
      <c r="I5524" s="118" t="str">
        <f>VLOOKUP($E5524,[5]Plan2!$A$5:$D$703,4,FALSE)</f>
        <v>Fabricação de cloro e álcalis</v>
      </c>
    </row>
    <row r="5525" spans="1:9" ht="16">
      <c r="A5525" s="117" t="s">
        <v>12700</v>
      </c>
      <c r="B5525" s="118" t="s">
        <v>12701</v>
      </c>
      <c r="C5525" s="116" t="s">
        <v>334</v>
      </c>
      <c r="D5525" s="116" t="s">
        <v>127</v>
      </c>
      <c r="E5525" s="117" t="str">
        <f t="shared" si="86"/>
        <v>2091</v>
      </c>
      <c r="F5525" s="118" t="str">
        <f>VLOOKUP($E5525,[5]Plan2!$A$5:$D$703,1,FALSE)</f>
        <v>2091</v>
      </c>
      <c r="G5525" s="118" t="str">
        <f>VLOOKUP($E5525,[5]Plan2!$A$5:$D$703,2,FALSE)</f>
        <v>Fabricação de químicos orgânicos e inorgânicos, resinas e elastômeros</v>
      </c>
      <c r="H5525" s="118" t="str">
        <f>VLOOKUP($E5525,[5]Plan2!$A$5:$D$703,3,FALSE)</f>
        <v>2011</v>
      </c>
      <c r="I5525" s="118" t="str">
        <f>VLOOKUP($E5525,[5]Plan2!$A$5:$D$703,4,FALSE)</f>
        <v>Fabricação de cloro e álcalis</v>
      </c>
    </row>
    <row r="5526" spans="1:9" ht="16">
      <c r="A5526" s="117" t="s">
        <v>12702</v>
      </c>
      <c r="B5526" s="118" t="s">
        <v>12703</v>
      </c>
      <c r="C5526" s="116" t="s">
        <v>334</v>
      </c>
      <c r="D5526" s="116" t="s">
        <v>127</v>
      </c>
      <c r="E5526" s="117" t="str">
        <f t="shared" si="86"/>
        <v>2091</v>
      </c>
      <c r="F5526" s="118" t="str">
        <f>VLOOKUP($E5526,[5]Plan2!$A$5:$D$703,1,FALSE)</f>
        <v>2091</v>
      </c>
      <c r="G5526" s="118" t="str">
        <f>VLOOKUP($E5526,[5]Plan2!$A$5:$D$703,2,FALSE)</f>
        <v>Fabricação de químicos orgânicos e inorgânicos, resinas e elastômeros</v>
      </c>
      <c r="H5526" s="118" t="str">
        <f>VLOOKUP($E5526,[5]Plan2!$A$5:$D$703,3,FALSE)</f>
        <v>2011</v>
      </c>
      <c r="I5526" s="118" t="str">
        <f>VLOOKUP($E5526,[5]Plan2!$A$5:$D$703,4,FALSE)</f>
        <v>Fabricação de cloro e álcalis</v>
      </c>
    </row>
    <row r="5527" spans="1:9" ht="16">
      <c r="A5527" s="117" t="s">
        <v>12704</v>
      </c>
      <c r="B5527" s="118" t="s">
        <v>12705</v>
      </c>
      <c r="C5527" s="116" t="s">
        <v>334</v>
      </c>
      <c r="D5527" s="116" t="s">
        <v>127</v>
      </c>
      <c r="E5527" s="117" t="str">
        <f t="shared" si="86"/>
        <v>2091</v>
      </c>
      <c r="F5527" s="118" t="str">
        <f>VLOOKUP($E5527,[5]Plan2!$A$5:$D$703,1,FALSE)</f>
        <v>2091</v>
      </c>
      <c r="G5527" s="118" t="str">
        <f>VLOOKUP($E5527,[5]Plan2!$A$5:$D$703,2,FALSE)</f>
        <v>Fabricação de químicos orgânicos e inorgânicos, resinas e elastômeros</v>
      </c>
      <c r="H5527" s="118" t="str">
        <f>VLOOKUP($E5527,[5]Plan2!$A$5:$D$703,3,FALSE)</f>
        <v>2011</v>
      </c>
      <c r="I5527" s="118" t="str">
        <f>VLOOKUP($E5527,[5]Plan2!$A$5:$D$703,4,FALSE)</f>
        <v>Fabricação de cloro e álcalis</v>
      </c>
    </row>
    <row r="5528" spans="1:9" ht="16">
      <c r="A5528" s="117" t="s">
        <v>12706</v>
      </c>
      <c r="B5528" s="118" t="s">
        <v>12707</v>
      </c>
      <c r="C5528" s="116" t="s">
        <v>334</v>
      </c>
      <c r="D5528" s="116" t="s">
        <v>127</v>
      </c>
      <c r="E5528" s="117" t="str">
        <f t="shared" si="86"/>
        <v>2091</v>
      </c>
      <c r="F5528" s="118" t="str">
        <f>VLOOKUP($E5528,[5]Plan2!$A$5:$D$703,1,FALSE)</f>
        <v>2091</v>
      </c>
      <c r="G5528" s="118" t="str">
        <f>VLOOKUP($E5528,[5]Plan2!$A$5:$D$703,2,FALSE)</f>
        <v>Fabricação de químicos orgânicos e inorgânicos, resinas e elastômeros</v>
      </c>
      <c r="H5528" s="118" t="str">
        <f>VLOOKUP($E5528,[5]Plan2!$A$5:$D$703,3,FALSE)</f>
        <v>2011</v>
      </c>
      <c r="I5528" s="118" t="str">
        <f>VLOOKUP($E5528,[5]Plan2!$A$5:$D$703,4,FALSE)</f>
        <v>Fabricação de cloro e álcalis</v>
      </c>
    </row>
    <row r="5529" spans="1:9" ht="16">
      <c r="A5529" s="117" t="s">
        <v>12708</v>
      </c>
      <c r="B5529" s="118" t="s">
        <v>12709</v>
      </c>
      <c r="C5529" s="116" t="s">
        <v>334</v>
      </c>
      <c r="D5529" s="116" t="s">
        <v>127</v>
      </c>
      <c r="E5529" s="117" t="str">
        <f t="shared" si="86"/>
        <v>2091</v>
      </c>
      <c r="F5529" s="118" t="str">
        <f>VLOOKUP($E5529,[5]Plan2!$A$5:$D$703,1,FALSE)</f>
        <v>2091</v>
      </c>
      <c r="G5529" s="118" t="str">
        <f>VLOOKUP($E5529,[5]Plan2!$A$5:$D$703,2,FALSE)</f>
        <v>Fabricação de químicos orgânicos e inorgânicos, resinas e elastômeros</v>
      </c>
      <c r="H5529" s="118" t="str">
        <f>VLOOKUP($E5529,[5]Plan2!$A$5:$D$703,3,FALSE)</f>
        <v>2011</v>
      </c>
      <c r="I5529" s="118" t="str">
        <f>VLOOKUP($E5529,[5]Plan2!$A$5:$D$703,4,FALSE)</f>
        <v>Fabricação de cloro e álcalis</v>
      </c>
    </row>
    <row r="5530" spans="1:9" ht="16">
      <c r="A5530" s="117" t="s">
        <v>12710</v>
      </c>
      <c r="B5530" s="118" t="s">
        <v>12711</v>
      </c>
      <c r="C5530" s="116" t="s">
        <v>334</v>
      </c>
      <c r="D5530" s="116" t="s">
        <v>127</v>
      </c>
      <c r="E5530" s="117" t="str">
        <f t="shared" si="86"/>
        <v>2091</v>
      </c>
      <c r="F5530" s="118" t="str">
        <f>VLOOKUP($E5530,[5]Plan2!$A$5:$D$703,1,FALSE)</f>
        <v>2091</v>
      </c>
      <c r="G5530" s="118" t="str">
        <f>VLOOKUP($E5530,[5]Plan2!$A$5:$D$703,2,FALSE)</f>
        <v>Fabricação de químicos orgânicos e inorgânicos, resinas e elastômeros</v>
      </c>
      <c r="H5530" s="118" t="str">
        <f>VLOOKUP($E5530,[5]Plan2!$A$5:$D$703,3,FALSE)</f>
        <v>2011</v>
      </c>
      <c r="I5530" s="118" t="str">
        <f>VLOOKUP($E5530,[5]Plan2!$A$5:$D$703,4,FALSE)</f>
        <v>Fabricação de cloro e álcalis</v>
      </c>
    </row>
    <row r="5531" spans="1:9" ht="16">
      <c r="A5531" s="117" t="s">
        <v>12712</v>
      </c>
      <c r="B5531" s="118" t="s">
        <v>12713</v>
      </c>
      <c r="C5531" s="116" t="s">
        <v>334</v>
      </c>
      <c r="D5531" s="116" t="s">
        <v>127</v>
      </c>
      <c r="E5531" s="117" t="str">
        <f t="shared" si="86"/>
        <v>2091</v>
      </c>
      <c r="F5531" s="118" t="str">
        <f>VLOOKUP($E5531,[5]Plan2!$A$5:$D$703,1,FALSE)</f>
        <v>2091</v>
      </c>
      <c r="G5531" s="118" t="str">
        <f>VLOOKUP($E5531,[5]Plan2!$A$5:$D$703,2,FALSE)</f>
        <v>Fabricação de químicos orgânicos e inorgânicos, resinas e elastômeros</v>
      </c>
      <c r="H5531" s="118" t="str">
        <f>VLOOKUP($E5531,[5]Plan2!$A$5:$D$703,3,FALSE)</f>
        <v>2011</v>
      </c>
      <c r="I5531" s="118" t="str">
        <f>VLOOKUP($E5531,[5]Plan2!$A$5:$D$703,4,FALSE)</f>
        <v>Fabricação de cloro e álcalis</v>
      </c>
    </row>
    <row r="5532" spans="1:9" ht="16">
      <c r="A5532" s="117" t="s">
        <v>12714</v>
      </c>
      <c r="B5532" s="118" t="s">
        <v>12715</v>
      </c>
      <c r="C5532" s="116" t="s">
        <v>334</v>
      </c>
      <c r="D5532" s="116" t="s">
        <v>127</v>
      </c>
      <c r="E5532" s="117" t="str">
        <f t="shared" si="86"/>
        <v>2091</v>
      </c>
      <c r="F5532" s="118" t="str">
        <f>VLOOKUP($E5532,[5]Plan2!$A$5:$D$703,1,FALSE)</f>
        <v>2091</v>
      </c>
      <c r="G5532" s="118" t="str">
        <f>VLOOKUP($E5532,[5]Plan2!$A$5:$D$703,2,FALSE)</f>
        <v>Fabricação de químicos orgânicos e inorgânicos, resinas e elastômeros</v>
      </c>
      <c r="H5532" s="118" t="str">
        <f>VLOOKUP($E5532,[5]Plan2!$A$5:$D$703,3,FALSE)</f>
        <v>2011</v>
      </c>
      <c r="I5532" s="118" t="str">
        <f>VLOOKUP($E5532,[5]Plan2!$A$5:$D$703,4,FALSE)</f>
        <v>Fabricação de cloro e álcalis</v>
      </c>
    </row>
    <row r="5533" spans="1:9" ht="16">
      <c r="A5533" s="117" t="s">
        <v>12716</v>
      </c>
      <c r="B5533" s="118" t="s">
        <v>12717</v>
      </c>
      <c r="C5533" s="116" t="s">
        <v>334</v>
      </c>
      <c r="D5533" s="116" t="s">
        <v>127</v>
      </c>
      <c r="E5533" s="117" t="str">
        <f t="shared" si="86"/>
        <v>2091</v>
      </c>
      <c r="F5533" s="118" t="str">
        <f>VLOOKUP($E5533,[5]Plan2!$A$5:$D$703,1,FALSE)</f>
        <v>2091</v>
      </c>
      <c r="G5533" s="118" t="str">
        <f>VLOOKUP($E5533,[5]Plan2!$A$5:$D$703,2,FALSE)</f>
        <v>Fabricação de químicos orgânicos e inorgânicos, resinas e elastômeros</v>
      </c>
      <c r="H5533" s="118" t="str">
        <f>VLOOKUP($E5533,[5]Plan2!$A$5:$D$703,3,FALSE)</f>
        <v>2011</v>
      </c>
      <c r="I5533" s="118" t="str">
        <f>VLOOKUP($E5533,[5]Plan2!$A$5:$D$703,4,FALSE)</f>
        <v>Fabricação de cloro e álcalis</v>
      </c>
    </row>
    <row r="5534" spans="1:9" ht="16">
      <c r="A5534" s="117" t="s">
        <v>12718</v>
      </c>
      <c r="B5534" s="118" t="s">
        <v>12719</v>
      </c>
      <c r="C5534" s="116" t="s">
        <v>334</v>
      </c>
      <c r="D5534" s="116" t="s">
        <v>127</v>
      </c>
      <c r="E5534" s="117" t="str">
        <f t="shared" si="86"/>
        <v>2091</v>
      </c>
      <c r="F5534" s="118" t="str">
        <f>VLOOKUP($E5534,[5]Plan2!$A$5:$D$703,1,FALSE)</f>
        <v>2091</v>
      </c>
      <c r="G5534" s="118" t="str">
        <f>VLOOKUP($E5534,[5]Plan2!$A$5:$D$703,2,FALSE)</f>
        <v>Fabricação de químicos orgânicos e inorgânicos, resinas e elastômeros</v>
      </c>
      <c r="H5534" s="118" t="str">
        <f>VLOOKUP($E5534,[5]Plan2!$A$5:$D$703,3,FALSE)</f>
        <v>2011</v>
      </c>
      <c r="I5534" s="118" t="str">
        <f>VLOOKUP($E5534,[5]Plan2!$A$5:$D$703,4,FALSE)</f>
        <v>Fabricação de cloro e álcalis</v>
      </c>
    </row>
    <row r="5535" spans="1:9" ht="16">
      <c r="A5535" s="117" t="s">
        <v>12720</v>
      </c>
      <c r="B5535" s="118" t="s">
        <v>12721</v>
      </c>
      <c r="C5535" s="116" t="s">
        <v>334</v>
      </c>
      <c r="D5535" s="116" t="s">
        <v>127</v>
      </c>
      <c r="E5535" s="117" t="str">
        <f t="shared" si="86"/>
        <v>2091</v>
      </c>
      <c r="F5535" s="118" t="str">
        <f>VLOOKUP($E5535,[5]Plan2!$A$5:$D$703,1,FALSE)</f>
        <v>2091</v>
      </c>
      <c r="G5535" s="118" t="str">
        <f>VLOOKUP($E5535,[5]Plan2!$A$5:$D$703,2,FALSE)</f>
        <v>Fabricação de químicos orgânicos e inorgânicos, resinas e elastômeros</v>
      </c>
      <c r="H5535" s="118" t="str">
        <f>VLOOKUP($E5535,[5]Plan2!$A$5:$D$703,3,FALSE)</f>
        <v>2011</v>
      </c>
      <c r="I5535" s="118" t="str">
        <f>VLOOKUP($E5535,[5]Plan2!$A$5:$D$703,4,FALSE)</f>
        <v>Fabricação de cloro e álcalis</v>
      </c>
    </row>
    <row r="5536" spans="1:9" ht="16">
      <c r="A5536" s="117" t="s">
        <v>12722</v>
      </c>
      <c r="B5536" s="118" t="s">
        <v>12723</v>
      </c>
      <c r="C5536" s="116" t="s">
        <v>334</v>
      </c>
      <c r="D5536" s="116" t="s">
        <v>127</v>
      </c>
      <c r="E5536" s="117" t="str">
        <f t="shared" si="86"/>
        <v>2091</v>
      </c>
      <c r="F5536" s="118" t="str">
        <f>VLOOKUP($E5536,[5]Plan2!$A$5:$D$703,1,FALSE)</f>
        <v>2091</v>
      </c>
      <c r="G5536" s="118" t="str">
        <f>VLOOKUP($E5536,[5]Plan2!$A$5:$D$703,2,FALSE)</f>
        <v>Fabricação de químicos orgânicos e inorgânicos, resinas e elastômeros</v>
      </c>
      <c r="H5536" s="118" t="str">
        <f>VLOOKUP($E5536,[5]Plan2!$A$5:$D$703,3,FALSE)</f>
        <v>2011</v>
      </c>
      <c r="I5536" s="118" t="str">
        <f>VLOOKUP($E5536,[5]Plan2!$A$5:$D$703,4,FALSE)</f>
        <v>Fabricação de cloro e álcalis</v>
      </c>
    </row>
    <row r="5537" spans="1:9" ht="16">
      <c r="A5537" s="117" t="s">
        <v>12724</v>
      </c>
      <c r="B5537" s="118" t="s">
        <v>12725</v>
      </c>
      <c r="C5537" s="116" t="s">
        <v>334</v>
      </c>
      <c r="D5537" s="116" t="s">
        <v>127</v>
      </c>
      <c r="E5537" s="117" t="str">
        <f t="shared" si="86"/>
        <v>2091</v>
      </c>
      <c r="F5537" s="118" t="str">
        <f>VLOOKUP($E5537,[5]Plan2!$A$5:$D$703,1,FALSE)</f>
        <v>2091</v>
      </c>
      <c r="G5537" s="118" t="str">
        <f>VLOOKUP($E5537,[5]Plan2!$A$5:$D$703,2,FALSE)</f>
        <v>Fabricação de químicos orgânicos e inorgânicos, resinas e elastômeros</v>
      </c>
      <c r="H5537" s="118" t="str">
        <f>VLOOKUP($E5537,[5]Plan2!$A$5:$D$703,3,FALSE)</f>
        <v>2011</v>
      </c>
      <c r="I5537" s="118" t="str">
        <f>VLOOKUP($E5537,[5]Plan2!$A$5:$D$703,4,FALSE)</f>
        <v>Fabricação de cloro e álcalis</v>
      </c>
    </row>
    <row r="5538" spans="1:9" ht="16">
      <c r="A5538" s="117" t="s">
        <v>12726</v>
      </c>
      <c r="B5538" s="118" t="s">
        <v>12727</v>
      </c>
      <c r="C5538" s="116" t="s">
        <v>334</v>
      </c>
      <c r="D5538" s="116" t="s">
        <v>127</v>
      </c>
      <c r="E5538" s="117" t="str">
        <f t="shared" si="86"/>
        <v>2091</v>
      </c>
      <c r="F5538" s="118" t="str">
        <f>VLOOKUP($E5538,[5]Plan2!$A$5:$D$703,1,FALSE)</f>
        <v>2091</v>
      </c>
      <c r="G5538" s="118" t="str">
        <f>VLOOKUP($E5538,[5]Plan2!$A$5:$D$703,2,FALSE)</f>
        <v>Fabricação de químicos orgânicos e inorgânicos, resinas e elastômeros</v>
      </c>
      <c r="H5538" s="118" t="str">
        <f>VLOOKUP($E5538,[5]Plan2!$A$5:$D$703,3,FALSE)</f>
        <v>2011</v>
      </c>
      <c r="I5538" s="118" t="str">
        <f>VLOOKUP($E5538,[5]Plan2!$A$5:$D$703,4,FALSE)</f>
        <v>Fabricação de cloro e álcalis</v>
      </c>
    </row>
    <row r="5539" spans="1:9" ht="16">
      <c r="A5539" s="117" t="s">
        <v>12728</v>
      </c>
      <c r="B5539" s="118" t="s">
        <v>12729</v>
      </c>
      <c r="C5539" s="116" t="s">
        <v>334</v>
      </c>
      <c r="D5539" s="116" t="s">
        <v>127</v>
      </c>
      <c r="E5539" s="117" t="str">
        <f t="shared" si="86"/>
        <v>2091</v>
      </c>
      <c r="F5539" s="118" t="str">
        <f>VLOOKUP($E5539,[5]Plan2!$A$5:$D$703,1,FALSE)</f>
        <v>2091</v>
      </c>
      <c r="G5539" s="118" t="str">
        <f>VLOOKUP($E5539,[5]Plan2!$A$5:$D$703,2,FALSE)</f>
        <v>Fabricação de químicos orgânicos e inorgânicos, resinas e elastômeros</v>
      </c>
      <c r="H5539" s="118" t="str">
        <f>VLOOKUP($E5539,[5]Plan2!$A$5:$D$703,3,FALSE)</f>
        <v>2011</v>
      </c>
      <c r="I5539" s="118" t="str">
        <f>VLOOKUP($E5539,[5]Plan2!$A$5:$D$703,4,FALSE)</f>
        <v>Fabricação de cloro e álcalis</v>
      </c>
    </row>
    <row r="5540" spans="1:9" ht="16">
      <c r="A5540" s="117" t="s">
        <v>12730</v>
      </c>
      <c r="B5540" s="118" t="s">
        <v>12731</v>
      </c>
      <c r="C5540" s="116" t="s">
        <v>334</v>
      </c>
      <c r="D5540" s="116" t="s">
        <v>127</v>
      </c>
      <c r="E5540" s="117" t="str">
        <f t="shared" si="86"/>
        <v>2091</v>
      </c>
      <c r="F5540" s="118" t="str">
        <f>VLOOKUP($E5540,[5]Plan2!$A$5:$D$703,1,FALSE)</f>
        <v>2091</v>
      </c>
      <c r="G5540" s="118" t="str">
        <f>VLOOKUP($E5540,[5]Plan2!$A$5:$D$703,2,FALSE)</f>
        <v>Fabricação de químicos orgânicos e inorgânicos, resinas e elastômeros</v>
      </c>
      <c r="H5540" s="118" t="str">
        <f>VLOOKUP($E5540,[5]Plan2!$A$5:$D$703,3,FALSE)</f>
        <v>2011</v>
      </c>
      <c r="I5540" s="118" t="str">
        <f>VLOOKUP($E5540,[5]Plan2!$A$5:$D$703,4,FALSE)</f>
        <v>Fabricação de cloro e álcalis</v>
      </c>
    </row>
    <row r="5541" spans="1:9" ht="16">
      <c r="A5541" s="117" t="s">
        <v>12732</v>
      </c>
      <c r="B5541" s="118" t="s">
        <v>12733</v>
      </c>
      <c r="C5541" s="116" t="s">
        <v>334</v>
      </c>
      <c r="D5541" s="116" t="s">
        <v>127</v>
      </c>
      <c r="E5541" s="117" t="str">
        <f t="shared" si="86"/>
        <v>2091</v>
      </c>
      <c r="F5541" s="118" t="str">
        <f>VLOOKUP($E5541,[5]Plan2!$A$5:$D$703,1,FALSE)</f>
        <v>2091</v>
      </c>
      <c r="G5541" s="118" t="str">
        <f>VLOOKUP($E5541,[5]Plan2!$A$5:$D$703,2,FALSE)</f>
        <v>Fabricação de químicos orgânicos e inorgânicos, resinas e elastômeros</v>
      </c>
      <c r="H5541" s="118" t="str">
        <f>VLOOKUP($E5541,[5]Plan2!$A$5:$D$703,3,FALSE)</f>
        <v>2011</v>
      </c>
      <c r="I5541" s="118" t="str">
        <f>VLOOKUP($E5541,[5]Plan2!$A$5:$D$703,4,FALSE)</f>
        <v>Fabricação de cloro e álcalis</v>
      </c>
    </row>
    <row r="5542" spans="1:9" ht="16">
      <c r="A5542" s="117" t="s">
        <v>12734</v>
      </c>
      <c r="B5542" s="118" t="s">
        <v>12735</v>
      </c>
      <c r="C5542" s="116" t="s">
        <v>334</v>
      </c>
      <c r="D5542" s="116" t="s">
        <v>127</v>
      </c>
      <c r="E5542" s="117" t="str">
        <f t="shared" si="86"/>
        <v>2091</v>
      </c>
      <c r="F5542" s="118" t="str">
        <f>VLOOKUP($E5542,[5]Plan2!$A$5:$D$703,1,FALSE)</f>
        <v>2091</v>
      </c>
      <c r="G5542" s="118" t="str">
        <f>VLOOKUP($E5542,[5]Plan2!$A$5:$D$703,2,FALSE)</f>
        <v>Fabricação de químicos orgânicos e inorgânicos, resinas e elastômeros</v>
      </c>
      <c r="H5542" s="118" t="str">
        <f>VLOOKUP($E5542,[5]Plan2!$A$5:$D$703,3,FALSE)</f>
        <v>2011</v>
      </c>
      <c r="I5542" s="118" t="str">
        <f>VLOOKUP($E5542,[5]Plan2!$A$5:$D$703,4,FALSE)</f>
        <v>Fabricação de cloro e álcalis</v>
      </c>
    </row>
    <row r="5543" spans="1:9" ht="16">
      <c r="A5543" s="117" t="s">
        <v>12736</v>
      </c>
      <c r="B5543" s="118" t="s">
        <v>12737</v>
      </c>
      <c r="C5543" s="116" t="s">
        <v>334</v>
      </c>
      <c r="D5543" s="116" t="s">
        <v>127</v>
      </c>
      <c r="E5543" s="117" t="str">
        <f t="shared" si="86"/>
        <v>2091</v>
      </c>
      <c r="F5543" s="118" t="str">
        <f>VLOOKUP($E5543,[5]Plan2!$A$5:$D$703,1,FALSE)</f>
        <v>2091</v>
      </c>
      <c r="G5543" s="118" t="str">
        <f>VLOOKUP($E5543,[5]Plan2!$A$5:$D$703,2,FALSE)</f>
        <v>Fabricação de químicos orgânicos e inorgânicos, resinas e elastômeros</v>
      </c>
      <c r="H5543" s="118" t="str">
        <f>VLOOKUP($E5543,[5]Plan2!$A$5:$D$703,3,FALSE)</f>
        <v>2011</v>
      </c>
      <c r="I5543" s="118" t="str">
        <f>VLOOKUP($E5543,[5]Plan2!$A$5:$D$703,4,FALSE)</f>
        <v>Fabricação de cloro e álcalis</v>
      </c>
    </row>
    <row r="5544" spans="1:9" ht="16">
      <c r="A5544" s="117" t="s">
        <v>12738</v>
      </c>
      <c r="B5544" s="118" t="s">
        <v>12739</v>
      </c>
      <c r="C5544" s="116" t="s">
        <v>334</v>
      </c>
      <c r="D5544" s="116" t="s">
        <v>127</v>
      </c>
      <c r="E5544" s="117" t="str">
        <f t="shared" si="86"/>
        <v>2091</v>
      </c>
      <c r="F5544" s="118" t="str">
        <f>VLOOKUP($E5544,[5]Plan2!$A$5:$D$703,1,FALSE)</f>
        <v>2091</v>
      </c>
      <c r="G5544" s="118" t="str">
        <f>VLOOKUP($E5544,[5]Plan2!$A$5:$D$703,2,FALSE)</f>
        <v>Fabricação de químicos orgânicos e inorgânicos, resinas e elastômeros</v>
      </c>
      <c r="H5544" s="118" t="str">
        <f>VLOOKUP($E5544,[5]Plan2!$A$5:$D$703,3,FALSE)</f>
        <v>2011</v>
      </c>
      <c r="I5544" s="118" t="str">
        <f>VLOOKUP($E5544,[5]Plan2!$A$5:$D$703,4,FALSE)</f>
        <v>Fabricação de cloro e álcalis</v>
      </c>
    </row>
    <row r="5545" spans="1:9" ht="16">
      <c r="A5545" s="117" t="s">
        <v>12740</v>
      </c>
      <c r="B5545" s="118" t="s">
        <v>12741</v>
      </c>
      <c r="C5545" s="116" t="s">
        <v>334</v>
      </c>
      <c r="D5545" s="116" t="s">
        <v>127</v>
      </c>
      <c r="E5545" s="117" t="str">
        <f t="shared" si="86"/>
        <v>2091</v>
      </c>
      <c r="F5545" s="118" t="str">
        <f>VLOOKUP($E5545,[5]Plan2!$A$5:$D$703,1,FALSE)</f>
        <v>2091</v>
      </c>
      <c r="G5545" s="118" t="str">
        <f>VLOOKUP($E5545,[5]Plan2!$A$5:$D$703,2,FALSE)</f>
        <v>Fabricação de químicos orgânicos e inorgânicos, resinas e elastômeros</v>
      </c>
      <c r="H5545" s="118" t="str">
        <f>VLOOKUP($E5545,[5]Plan2!$A$5:$D$703,3,FALSE)</f>
        <v>2011</v>
      </c>
      <c r="I5545" s="118" t="str">
        <f>VLOOKUP($E5545,[5]Plan2!$A$5:$D$703,4,FALSE)</f>
        <v>Fabricação de cloro e álcalis</v>
      </c>
    </row>
    <row r="5546" spans="1:9" ht="16">
      <c r="A5546" s="117" t="s">
        <v>12742</v>
      </c>
      <c r="B5546" s="118" t="s">
        <v>12743</v>
      </c>
      <c r="C5546" s="116" t="s">
        <v>334</v>
      </c>
      <c r="D5546" s="116" t="s">
        <v>127</v>
      </c>
      <c r="E5546" s="117" t="str">
        <f t="shared" si="86"/>
        <v>2091</v>
      </c>
      <c r="F5546" s="118" t="str">
        <f>VLOOKUP($E5546,[5]Plan2!$A$5:$D$703,1,FALSE)</f>
        <v>2091</v>
      </c>
      <c r="G5546" s="118" t="str">
        <f>VLOOKUP($E5546,[5]Plan2!$A$5:$D$703,2,FALSE)</f>
        <v>Fabricação de químicos orgânicos e inorgânicos, resinas e elastômeros</v>
      </c>
      <c r="H5546" s="118" t="str">
        <f>VLOOKUP($E5546,[5]Plan2!$A$5:$D$703,3,FALSE)</f>
        <v>2011</v>
      </c>
      <c r="I5546" s="118" t="str">
        <f>VLOOKUP($E5546,[5]Plan2!$A$5:$D$703,4,FALSE)</f>
        <v>Fabricação de cloro e álcalis</v>
      </c>
    </row>
    <row r="5547" spans="1:9" ht="16">
      <c r="A5547" s="117" t="s">
        <v>12744</v>
      </c>
      <c r="B5547" s="118" t="s">
        <v>12745</v>
      </c>
      <c r="C5547" s="116" t="s">
        <v>334</v>
      </c>
      <c r="D5547" s="116" t="s">
        <v>127</v>
      </c>
      <c r="E5547" s="117" t="str">
        <f t="shared" si="86"/>
        <v>2091</v>
      </c>
      <c r="F5547" s="118" t="str">
        <f>VLOOKUP($E5547,[5]Plan2!$A$5:$D$703,1,FALSE)</f>
        <v>2091</v>
      </c>
      <c r="G5547" s="118" t="str">
        <f>VLOOKUP($E5547,[5]Plan2!$A$5:$D$703,2,FALSE)</f>
        <v>Fabricação de químicos orgânicos e inorgânicos, resinas e elastômeros</v>
      </c>
      <c r="H5547" s="118" t="str">
        <f>VLOOKUP($E5547,[5]Plan2!$A$5:$D$703,3,FALSE)</f>
        <v>2011</v>
      </c>
      <c r="I5547" s="118" t="str">
        <f>VLOOKUP($E5547,[5]Plan2!$A$5:$D$703,4,FALSE)</f>
        <v>Fabricação de cloro e álcalis</v>
      </c>
    </row>
    <row r="5548" spans="1:9" ht="16">
      <c r="A5548" s="117" t="s">
        <v>12746</v>
      </c>
      <c r="B5548" s="118" t="s">
        <v>12747</v>
      </c>
      <c r="C5548" s="116" t="s">
        <v>334</v>
      </c>
      <c r="D5548" s="116" t="s">
        <v>127</v>
      </c>
      <c r="E5548" s="117" t="str">
        <f t="shared" si="86"/>
        <v>2091</v>
      </c>
      <c r="F5548" s="118" t="str">
        <f>VLOOKUP($E5548,[5]Plan2!$A$5:$D$703,1,FALSE)</f>
        <v>2091</v>
      </c>
      <c r="G5548" s="118" t="str">
        <f>VLOOKUP($E5548,[5]Plan2!$A$5:$D$703,2,FALSE)</f>
        <v>Fabricação de químicos orgânicos e inorgânicos, resinas e elastômeros</v>
      </c>
      <c r="H5548" s="118" t="str">
        <f>VLOOKUP($E5548,[5]Plan2!$A$5:$D$703,3,FALSE)</f>
        <v>2011</v>
      </c>
      <c r="I5548" s="118" t="str">
        <f>VLOOKUP($E5548,[5]Plan2!$A$5:$D$703,4,FALSE)</f>
        <v>Fabricação de cloro e álcalis</v>
      </c>
    </row>
    <row r="5549" spans="1:9" ht="16">
      <c r="A5549" s="117" t="s">
        <v>12748</v>
      </c>
      <c r="B5549" s="118" t="s">
        <v>12749</v>
      </c>
      <c r="C5549" s="116" t="s">
        <v>334</v>
      </c>
      <c r="D5549" s="116" t="s">
        <v>127</v>
      </c>
      <c r="E5549" s="117" t="str">
        <f t="shared" si="86"/>
        <v>2091</v>
      </c>
      <c r="F5549" s="118" t="str">
        <f>VLOOKUP($E5549,[5]Plan2!$A$5:$D$703,1,FALSE)</f>
        <v>2091</v>
      </c>
      <c r="G5549" s="118" t="str">
        <f>VLOOKUP($E5549,[5]Plan2!$A$5:$D$703,2,FALSE)</f>
        <v>Fabricação de químicos orgânicos e inorgânicos, resinas e elastômeros</v>
      </c>
      <c r="H5549" s="118" t="str">
        <f>VLOOKUP($E5549,[5]Plan2!$A$5:$D$703,3,FALSE)</f>
        <v>2011</v>
      </c>
      <c r="I5549" s="118" t="str">
        <f>VLOOKUP($E5549,[5]Plan2!$A$5:$D$703,4,FALSE)</f>
        <v>Fabricação de cloro e álcalis</v>
      </c>
    </row>
    <row r="5550" spans="1:9" ht="16">
      <c r="A5550" s="117" t="s">
        <v>12750</v>
      </c>
      <c r="B5550" s="118" t="s">
        <v>12751</v>
      </c>
      <c r="C5550" s="116" t="s">
        <v>334</v>
      </c>
      <c r="D5550" s="116" t="s">
        <v>127</v>
      </c>
      <c r="E5550" s="117" t="str">
        <f t="shared" si="86"/>
        <v>2091</v>
      </c>
      <c r="F5550" s="118" t="str">
        <f>VLOOKUP($E5550,[5]Plan2!$A$5:$D$703,1,FALSE)</f>
        <v>2091</v>
      </c>
      <c r="G5550" s="118" t="str">
        <f>VLOOKUP($E5550,[5]Plan2!$A$5:$D$703,2,FALSE)</f>
        <v>Fabricação de químicos orgânicos e inorgânicos, resinas e elastômeros</v>
      </c>
      <c r="H5550" s="118" t="str">
        <f>VLOOKUP($E5550,[5]Plan2!$A$5:$D$703,3,FALSE)</f>
        <v>2011</v>
      </c>
      <c r="I5550" s="118" t="str">
        <f>VLOOKUP($E5550,[5]Plan2!$A$5:$D$703,4,FALSE)</f>
        <v>Fabricação de cloro e álcalis</v>
      </c>
    </row>
    <row r="5551" spans="1:9" ht="16">
      <c r="A5551" s="117" t="s">
        <v>12752</v>
      </c>
      <c r="B5551" s="118" t="s">
        <v>12753</v>
      </c>
      <c r="C5551" s="116" t="s">
        <v>334</v>
      </c>
      <c r="D5551" s="116" t="s">
        <v>127</v>
      </c>
      <c r="E5551" s="117" t="str">
        <f t="shared" si="86"/>
        <v>2091</v>
      </c>
      <c r="F5551" s="118" t="str">
        <f>VLOOKUP($E5551,[5]Plan2!$A$5:$D$703,1,FALSE)</f>
        <v>2091</v>
      </c>
      <c r="G5551" s="118" t="str">
        <f>VLOOKUP($E5551,[5]Plan2!$A$5:$D$703,2,FALSE)</f>
        <v>Fabricação de químicos orgânicos e inorgânicos, resinas e elastômeros</v>
      </c>
      <c r="H5551" s="118" t="str">
        <f>VLOOKUP($E5551,[5]Plan2!$A$5:$D$703,3,FALSE)</f>
        <v>2011</v>
      </c>
      <c r="I5551" s="118" t="str">
        <f>VLOOKUP($E5551,[5]Plan2!$A$5:$D$703,4,FALSE)</f>
        <v>Fabricação de cloro e álcalis</v>
      </c>
    </row>
    <row r="5552" spans="1:9" ht="16">
      <c r="A5552" s="117" t="s">
        <v>12754</v>
      </c>
      <c r="B5552" s="118" t="s">
        <v>12755</v>
      </c>
      <c r="C5552" s="116" t="s">
        <v>334</v>
      </c>
      <c r="D5552" s="116" t="s">
        <v>127</v>
      </c>
      <c r="E5552" s="117" t="str">
        <f t="shared" si="86"/>
        <v>2091</v>
      </c>
      <c r="F5552" s="118" t="str">
        <f>VLOOKUP($E5552,[5]Plan2!$A$5:$D$703,1,FALSE)</f>
        <v>2091</v>
      </c>
      <c r="G5552" s="118" t="str">
        <f>VLOOKUP($E5552,[5]Plan2!$A$5:$D$703,2,FALSE)</f>
        <v>Fabricação de químicos orgânicos e inorgânicos, resinas e elastômeros</v>
      </c>
      <c r="H5552" s="118" t="str">
        <f>VLOOKUP($E5552,[5]Plan2!$A$5:$D$703,3,FALSE)</f>
        <v>2011</v>
      </c>
      <c r="I5552" s="118" t="str">
        <f>VLOOKUP($E5552,[5]Plan2!$A$5:$D$703,4,FALSE)</f>
        <v>Fabricação de cloro e álcalis</v>
      </c>
    </row>
    <row r="5553" spans="1:9" ht="16">
      <c r="A5553" s="117" t="s">
        <v>12756</v>
      </c>
      <c r="B5553" s="118" t="s">
        <v>12757</v>
      </c>
      <c r="C5553" s="116" t="s">
        <v>334</v>
      </c>
      <c r="D5553" s="116" t="s">
        <v>127</v>
      </c>
      <c r="E5553" s="117" t="str">
        <f t="shared" si="86"/>
        <v>2091</v>
      </c>
      <c r="F5553" s="118" t="str">
        <f>VLOOKUP($E5553,[5]Plan2!$A$5:$D$703,1,FALSE)</f>
        <v>2091</v>
      </c>
      <c r="G5553" s="118" t="str">
        <f>VLOOKUP($E5553,[5]Plan2!$A$5:$D$703,2,FALSE)</f>
        <v>Fabricação de químicos orgânicos e inorgânicos, resinas e elastômeros</v>
      </c>
      <c r="H5553" s="118" t="str">
        <f>VLOOKUP($E5553,[5]Plan2!$A$5:$D$703,3,FALSE)</f>
        <v>2011</v>
      </c>
      <c r="I5553" s="118" t="str">
        <f>VLOOKUP($E5553,[5]Plan2!$A$5:$D$703,4,FALSE)</f>
        <v>Fabricação de cloro e álcalis</v>
      </c>
    </row>
    <row r="5554" spans="1:9" ht="16">
      <c r="A5554" s="117" t="s">
        <v>12758</v>
      </c>
      <c r="B5554" s="118" t="s">
        <v>12759</v>
      </c>
      <c r="C5554" s="116" t="s">
        <v>334</v>
      </c>
      <c r="D5554" s="116" t="s">
        <v>127</v>
      </c>
      <c r="E5554" s="117" t="str">
        <f t="shared" si="86"/>
        <v>2091</v>
      </c>
      <c r="F5554" s="118" t="str">
        <f>VLOOKUP($E5554,[5]Plan2!$A$5:$D$703,1,FALSE)</f>
        <v>2091</v>
      </c>
      <c r="G5554" s="118" t="str">
        <f>VLOOKUP($E5554,[5]Plan2!$A$5:$D$703,2,FALSE)</f>
        <v>Fabricação de químicos orgânicos e inorgânicos, resinas e elastômeros</v>
      </c>
      <c r="H5554" s="118" t="str">
        <f>VLOOKUP($E5554,[5]Plan2!$A$5:$D$703,3,FALSE)</f>
        <v>2011</v>
      </c>
      <c r="I5554" s="118" t="str">
        <f>VLOOKUP($E5554,[5]Plan2!$A$5:$D$703,4,FALSE)</f>
        <v>Fabricação de cloro e álcalis</v>
      </c>
    </row>
    <row r="5555" spans="1:9" ht="16">
      <c r="A5555" s="117" t="s">
        <v>12760</v>
      </c>
      <c r="B5555" s="118" t="s">
        <v>12761</v>
      </c>
      <c r="C5555" s="116" t="s">
        <v>334</v>
      </c>
      <c r="D5555" s="116" t="s">
        <v>127</v>
      </c>
      <c r="E5555" s="117" t="str">
        <f t="shared" si="86"/>
        <v>2091</v>
      </c>
      <c r="F5555" s="118" t="str">
        <f>VLOOKUP($E5555,[5]Plan2!$A$5:$D$703,1,FALSE)</f>
        <v>2091</v>
      </c>
      <c r="G5555" s="118" t="str">
        <f>VLOOKUP($E5555,[5]Plan2!$A$5:$D$703,2,FALSE)</f>
        <v>Fabricação de químicos orgânicos e inorgânicos, resinas e elastômeros</v>
      </c>
      <c r="H5555" s="118" t="str">
        <f>VLOOKUP($E5555,[5]Plan2!$A$5:$D$703,3,FALSE)</f>
        <v>2011</v>
      </c>
      <c r="I5555" s="118" t="str">
        <f>VLOOKUP($E5555,[5]Plan2!$A$5:$D$703,4,FALSE)</f>
        <v>Fabricação de cloro e álcalis</v>
      </c>
    </row>
    <row r="5556" spans="1:9" ht="16">
      <c r="A5556" s="117" t="s">
        <v>12762</v>
      </c>
      <c r="B5556" s="118" t="s">
        <v>12763</v>
      </c>
      <c r="C5556" s="116" t="s">
        <v>334</v>
      </c>
      <c r="D5556" s="116" t="s">
        <v>127</v>
      </c>
      <c r="E5556" s="117" t="str">
        <f t="shared" si="86"/>
        <v>2091</v>
      </c>
      <c r="F5556" s="118" t="str">
        <f>VLOOKUP($E5556,[5]Plan2!$A$5:$D$703,1,FALSE)</f>
        <v>2091</v>
      </c>
      <c r="G5556" s="118" t="str">
        <f>VLOOKUP($E5556,[5]Plan2!$A$5:$D$703,2,FALSE)</f>
        <v>Fabricação de químicos orgânicos e inorgânicos, resinas e elastômeros</v>
      </c>
      <c r="H5556" s="118" t="str">
        <f>VLOOKUP($E5556,[5]Plan2!$A$5:$D$703,3,FALSE)</f>
        <v>2011</v>
      </c>
      <c r="I5556" s="118" t="str">
        <f>VLOOKUP($E5556,[5]Plan2!$A$5:$D$703,4,FALSE)</f>
        <v>Fabricação de cloro e álcalis</v>
      </c>
    </row>
    <row r="5557" spans="1:9" ht="16">
      <c r="A5557" s="117" t="s">
        <v>12764</v>
      </c>
      <c r="B5557" s="118" t="s">
        <v>12765</v>
      </c>
      <c r="C5557" s="116" t="s">
        <v>334</v>
      </c>
      <c r="D5557" s="116" t="s">
        <v>127</v>
      </c>
      <c r="E5557" s="117" t="str">
        <f t="shared" si="86"/>
        <v>2091</v>
      </c>
      <c r="F5557" s="118" t="str">
        <f>VLOOKUP($E5557,[5]Plan2!$A$5:$D$703,1,FALSE)</f>
        <v>2091</v>
      </c>
      <c r="G5557" s="118" t="str">
        <f>VLOOKUP($E5557,[5]Plan2!$A$5:$D$703,2,FALSE)</f>
        <v>Fabricação de químicos orgânicos e inorgânicos, resinas e elastômeros</v>
      </c>
      <c r="H5557" s="118" t="str">
        <f>VLOOKUP($E5557,[5]Plan2!$A$5:$D$703,3,FALSE)</f>
        <v>2011</v>
      </c>
      <c r="I5557" s="118" t="str">
        <f>VLOOKUP($E5557,[5]Plan2!$A$5:$D$703,4,FALSE)</f>
        <v>Fabricação de cloro e álcalis</v>
      </c>
    </row>
    <row r="5558" spans="1:9" ht="16">
      <c r="A5558" s="117" t="s">
        <v>12766</v>
      </c>
      <c r="B5558" s="118" t="s">
        <v>12767</v>
      </c>
      <c r="C5558" s="116" t="s">
        <v>334</v>
      </c>
      <c r="D5558" s="116" t="s">
        <v>127</v>
      </c>
      <c r="E5558" s="117" t="str">
        <f t="shared" si="86"/>
        <v>2091</v>
      </c>
      <c r="F5558" s="118" t="str">
        <f>VLOOKUP($E5558,[5]Plan2!$A$5:$D$703,1,FALSE)</f>
        <v>2091</v>
      </c>
      <c r="G5558" s="118" t="str">
        <f>VLOOKUP($E5558,[5]Plan2!$A$5:$D$703,2,FALSE)</f>
        <v>Fabricação de químicos orgânicos e inorgânicos, resinas e elastômeros</v>
      </c>
      <c r="H5558" s="118" t="str">
        <f>VLOOKUP($E5558,[5]Plan2!$A$5:$D$703,3,FALSE)</f>
        <v>2011</v>
      </c>
      <c r="I5558" s="118" t="str">
        <f>VLOOKUP($E5558,[5]Plan2!$A$5:$D$703,4,FALSE)</f>
        <v>Fabricação de cloro e álcalis</v>
      </c>
    </row>
    <row r="5559" spans="1:9" ht="16">
      <c r="A5559" s="117" t="s">
        <v>12768</v>
      </c>
      <c r="B5559" s="118" t="s">
        <v>12769</v>
      </c>
      <c r="C5559" s="116" t="s">
        <v>334</v>
      </c>
      <c r="D5559" s="116" t="s">
        <v>127</v>
      </c>
      <c r="E5559" s="117" t="str">
        <f t="shared" si="86"/>
        <v>2091</v>
      </c>
      <c r="F5559" s="118" t="str">
        <f>VLOOKUP($E5559,[5]Plan2!$A$5:$D$703,1,FALSE)</f>
        <v>2091</v>
      </c>
      <c r="G5559" s="118" t="str">
        <f>VLOOKUP($E5559,[5]Plan2!$A$5:$D$703,2,FALSE)</f>
        <v>Fabricação de químicos orgânicos e inorgânicos, resinas e elastômeros</v>
      </c>
      <c r="H5559" s="118" t="str">
        <f>VLOOKUP($E5559,[5]Plan2!$A$5:$D$703,3,FALSE)</f>
        <v>2011</v>
      </c>
      <c r="I5559" s="118" t="str">
        <f>VLOOKUP($E5559,[5]Plan2!$A$5:$D$703,4,FALSE)</f>
        <v>Fabricação de cloro e álcalis</v>
      </c>
    </row>
    <row r="5560" spans="1:9" ht="16">
      <c r="A5560" s="117" t="s">
        <v>12770</v>
      </c>
      <c r="B5560" s="118" t="s">
        <v>12771</v>
      </c>
      <c r="C5560" s="116" t="s">
        <v>334</v>
      </c>
      <c r="D5560" s="116" t="s">
        <v>127</v>
      </c>
      <c r="E5560" s="117" t="str">
        <f t="shared" si="86"/>
        <v>2091</v>
      </c>
      <c r="F5560" s="118" t="str">
        <f>VLOOKUP($E5560,[5]Plan2!$A$5:$D$703,1,FALSE)</f>
        <v>2091</v>
      </c>
      <c r="G5560" s="118" t="str">
        <f>VLOOKUP($E5560,[5]Plan2!$A$5:$D$703,2,FALSE)</f>
        <v>Fabricação de químicos orgânicos e inorgânicos, resinas e elastômeros</v>
      </c>
      <c r="H5560" s="118" t="str">
        <f>VLOOKUP($E5560,[5]Plan2!$A$5:$D$703,3,FALSE)</f>
        <v>2011</v>
      </c>
      <c r="I5560" s="118" t="str">
        <f>VLOOKUP($E5560,[5]Plan2!$A$5:$D$703,4,FALSE)</f>
        <v>Fabricação de cloro e álcalis</v>
      </c>
    </row>
    <row r="5561" spans="1:9" ht="16">
      <c r="A5561" s="117" t="s">
        <v>12772</v>
      </c>
      <c r="B5561" s="118" t="s">
        <v>12773</v>
      </c>
      <c r="C5561" s="116" t="s">
        <v>334</v>
      </c>
      <c r="D5561" s="116" t="s">
        <v>127</v>
      </c>
      <c r="E5561" s="117" t="str">
        <f t="shared" si="86"/>
        <v>2091</v>
      </c>
      <c r="F5561" s="118" t="str">
        <f>VLOOKUP($E5561,[5]Plan2!$A$5:$D$703,1,FALSE)</f>
        <v>2091</v>
      </c>
      <c r="G5561" s="118" t="str">
        <f>VLOOKUP($E5561,[5]Plan2!$A$5:$D$703,2,FALSE)</f>
        <v>Fabricação de químicos orgânicos e inorgânicos, resinas e elastômeros</v>
      </c>
      <c r="H5561" s="118" t="str">
        <f>VLOOKUP($E5561,[5]Plan2!$A$5:$D$703,3,FALSE)</f>
        <v>2011</v>
      </c>
      <c r="I5561" s="118" t="str">
        <f>VLOOKUP($E5561,[5]Plan2!$A$5:$D$703,4,FALSE)</f>
        <v>Fabricação de cloro e álcalis</v>
      </c>
    </row>
    <row r="5562" spans="1:9" ht="16">
      <c r="A5562" s="117" t="s">
        <v>12774</v>
      </c>
      <c r="B5562" s="118" t="s">
        <v>12775</v>
      </c>
      <c r="C5562" s="116" t="s">
        <v>334</v>
      </c>
      <c r="D5562" s="116" t="s">
        <v>127</v>
      </c>
      <c r="E5562" s="117" t="str">
        <f t="shared" si="86"/>
        <v>2091</v>
      </c>
      <c r="F5562" s="118" t="str">
        <f>VLOOKUP($E5562,[5]Plan2!$A$5:$D$703,1,FALSE)</f>
        <v>2091</v>
      </c>
      <c r="G5562" s="118" t="str">
        <f>VLOOKUP($E5562,[5]Plan2!$A$5:$D$703,2,FALSE)</f>
        <v>Fabricação de químicos orgânicos e inorgânicos, resinas e elastômeros</v>
      </c>
      <c r="H5562" s="118" t="str">
        <f>VLOOKUP($E5562,[5]Plan2!$A$5:$D$703,3,FALSE)</f>
        <v>2011</v>
      </c>
      <c r="I5562" s="118" t="str">
        <f>VLOOKUP($E5562,[5]Plan2!$A$5:$D$703,4,FALSE)</f>
        <v>Fabricação de cloro e álcalis</v>
      </c>
    </row>
    <row r="5563" spans="1:9" ht="16">
      <c r="A5563" s="117" t="s">
        <v>12776</v>
      </c>
      <c r="B5563" s="118" t="s">
        <v>12777</v>
      </c>
      <c r="C5563" s="116" t="s">
        <v>334</v>
      </c>
      <c r="D5563" s="116" t="s">
        <v>127</v>
      </c>
      <c r="E5563" s="117" t="str">
        <f t="shared" si="86"/>
        <v>2091</v>
      </c>
      <c r="F5563" s="118" t="str">
        <f>VLOOKUP($E5563,[5]Plan2!$A$5:$D$703,1,FALSE)</f>
        <v>2091</v>
      </c>
      <c r="G5563" s="118" t="str">
        <f>VLOOKUP($E5563,[5]Plan2!$A$5:$D$703,2,FALSE)</f>
        <v>Fabricação de químicos orgânicos e inorgânicos, resinas e elastômeros</v>
      </c>
      <c r="H5563" s="118" t="str">
        <f>VLOOKUP($E5563,[5]Plan2!$A$5:$D$703,3,FALSE)</f>
        <v>2011</v>
      </c>
      <c r="I5563" s="118" t="str">
        <f>VLOOKUP($E5563,[5]Plan2!$A$5:$D$703,4,FALSE)</f>
        <v>Fabricação de cloro e álcalis</v>
      </c>
    </row>
    <row r="5564" spans="1:9" ht="16">
      <c r="A5564" s="117" t="s">
        <v>12778</v>
      </c>
      <c r="B5564" s="118" t="s">
        <v>12779</v>
      </c>
      <c r="C5564" s="116" t="s">
        <v>334</v>
      </c>
      <c r="D5564" s="116" t="s">
        <v>127</v>
      </c>
      <c r="E5564" s="117" t="str">
        <f t="shared" si="86"/>
        <v>2091</v>
      </c>
      <c r="F5564" s="118" t="str">
        <f>VLOOKUP($E5564,[5]Plan2!$A$5:$D$703,1,FALSE)</f>
        <v>2091</v>
      </c>
      <c r="G5564" s="118" t="str">
        <f>VLOOKUP($E5564,[5]Plan2!$A$5:$D$703,2,FALSE)</f>
        <v>Fabricação de químicos orgânicos e inorgânicos, resinas e elastômeros</v>
      </c>
      <c r="H5564" s="118" t="str">
        <f>VLOOKUP($E5564,[5]Plan2!$A$5:$D$703,3,FALSE)</f>
        <v>2011</v>
      </c>
      <c r="I5564" s="118" t="str">
        <f>VLOOKUP($E5564,[5]Plan2!$A$5:$D$703,4,FALSE)</f>
        <v>Fabricação de cloro e álcalis</v>
      </c>
    </row>
    <row r="5565" spans="1:9" ht="16">
      <c r="A5565" s="117" t="s">
        <v>12780</v>
      </c>
      <c r="B5565" s="118" t="s">
        <v>12781</v>
      </c>
      <c r="C5565" s="116" t="s">
        <v>334</v>
      </c>
      <c r="D5565" s="116" t="s">
        <v>127</v>
      </c>
      <c r="E5565" s="117" t="str">
        <f t="shared" si="86"/>
        <v>2091</v>
      </c>
      <c r="F5565" s="118" t="str">
        <f>VLOOKUP($E5565,[5]Plan2!$A$5:$D$703,1,FALSE)</f>
        <v>2091</v>
      </c>
      <c r="G5565" s="118" t="str">
        <f>VLOOKUP($E5565,[5]Plan2!$A$5:$D$703,2,FALSE)</f>
        <v>Fabricação de químicos orgânicos e inorgânicos, resinas e elastômeros</v>
      </c>
      <c r="H5565" s="118" t="str">
        <f>VLOOKUP($E5565,[5]Plan2!$A$5:$D$703,3,FALSE)</f>
        <v>2011</v>
      </c>
      <c r="I5565" s="118" t="str">
        <f>VLOOKUP($E5565,[5]Plan2!$A$5:$D$703,4,FALSE)</f>
        <v>Fabricação de cloro e álcalis</v>
      </c>
    </row>
    <row r="5566" spans="1:9" ht="16">
      <c r="A5566" s="117" t="s">
        <v>12782</v>
      </c>
      <c r="B5566" s="118" t="s">
        <v>12783</v>
      </c>
      <c r="C5566" s="116" t="s">
        <v>334</v>
      </c>
      <c r="D5566" s="116" t="s">
        <v>127</v>
      </c>
      <c r="E5566" s="117" t="str">
        <f t="shared" si="86"/>
        <v>2091</v>
      </c>
      <c r="F5566" s="118" t="str">
        <f>VLOOKUP($E5566,[5]Plan2!$A$5:$D$703,1,FALSE)</f>
        <v>2091</v>
      </c>
      <c r="G5566" s="118" t="str">
        <f>VLOOKUP($E5566,[5]Plan2!$A$5:$D$703,2,FALSE)</f>
        <v>Fabricação de químicos orgânicos e inorgânicos, resinas e elastômeros</v>
      </c>
      <c r="H5566" s="118" t="str">
        <f>VLOOKUP($E5566,[5]Plan2!$A$5:$D$703,3,FALSE)</f>
        <v>2011</v>
      </c>
      <c r="I5566" s="118" t="str">
        <f>VLOOKUP($E5566,[5]Plan2!$A$5:$D$703,4,FALSE)</f>
        <v>Fabricação de cloro e álcalis</v>
      </c>
    </row>
    <row r="5567" spans="1:9" ht="16">
      <c r="A5567" s="117" t="s">
        <v>12784</v>
      </c>
      <c r="B5567" s="118" t="s">
        <v>12785</v>
      </c>
      <c r="C5567" s="116" t="s">
        <v>334</v>
      </c>
      <c r="D5567" s="116" t="s">
        <v>127</v>
      </c>
      <c r="E5567" s="117" t="str">
        <f t="shared" si="86"/>
        <v>2091</v>
      </c>
      <c r="F5567" s="118" t="str">
        <f>VLOOKUP($E5567,[5]Plan2!$A$5:$D$703,1,FALSE)</f>
        <v>2091</v>
      </c>
      <c r="G5567" s="118" t="str">
        <f>VLOOKUP($E5567,[5]Plan2!$A$5:$D$703,2,FALSE)</f>
        <v>Fabricação de químicos orgânicos e inorgânicos, resinas e elastômeros</v>
      </c>
      <c r="H5567" s="118" t="str">
        <f>VLOOKUP($E5567,[5]Plan2!$A$5:$D$703,3,FALSE)</f>
        <v>2011</v>
      </c>
      <c r="I5567" s="118" t="str">
        <f>VLOOKUP($E5567,[5]Plan2!$A$5:$D$703,4,FALSE)</f>
        <v>Fabricação de cloro e álcalis</v>
      </c>
    </row>
    <row r="5568" spans="1:9" ht="16">
      <c r="A5568" s="117" t="s">
        <v>12786</v>
      </c>
      <c r="B5568" s="118" t="s">
        <v>12787</v>
      </c>
      <c r="C5568" s="116" t="s">
        <v>334</v>
      </c>
      <c r="D5568" s="116" t="s">
        <v>127</v>
      </c>
      <c r="E5568" s="117" t="str">
        <f t="shared" si="86"/>
        <v>2091</v>
      </c>
      <c r="F5568" s="118" t="str">
        <f>VLOOKUP($E5568,[5]Plan2!$A$5:$D$703,1,FALSE)</f>
        <v>2091</v>
      </c>
      <c r="G5568" s="118" t="str">
        <f>VLOOKUP($E5568,[5]Plan2!$A$5:$D$703,2,FALSE)</f>
        <v>Fabricação de químicos orgânicos e inorgânicos, resinas e elastômeros</v>
      </c>
      <c r="H5568" s="118" t="str">
        <f>VLOOKUP($E5568,[5]Plan2!$A$5:$D$703,3,FALSE)</f>
        <v>2011</v>
      </c>
      <c r="I5568" s="118" t="str">
        <f>VLOOKUP($E5568,[5]Plan2!$A$5:$D$703,4,FALSE)</f>
        <v>Fabricação de cloro e álcalis</v>
      </c>
    </row>
    <row r="5569" spans="1:9" ht="16">
      <c r="A5569" s="117" t="s">
        <v>12788</v>
      </c>
      <c r="B5569" s="118" t="s">
        <v>12789</v>
      </c>
      <c r="C5569" s="116" t="s">
        <v>334</v>
      </c>
      <c r="D5569" s="116" t="s">
        <v>127</v>
      </c>
      <c r="E5569" s="117" t="str">
        <f t="shared" si="86"/>
        <v>2091</v>
      </c>
      <c r="F5569" s="118" t="str">
        <f>VLOOKUP($E5569,[5]Plan2!$A$5:$D$703,1,FALSE)</f>
        <v>2091</v>
      </c>
      <c r="G5569" s="118" t="str">
        <f>VLOOKUP($E5569,[5]Plan2!$A$5:$D$703,2,FALSE)</f>
        <v>Fabricação de químicos orgânicos e inorgânicos, resinas e elastômeros</v>
      </c>
      <c r="H5569" s="118" t="str">
        <f>VLOOKUP($E5569,[5]Plan2!$A$5:$D$703,3,FALSE)</f>
        <v>2011</v>
      </c>
      <c r="I5569" s="118" t="str">
        <f>VLOOKUP($E5569,[5]Plan2!$A$5:$D$703,4,FALSE)</f>
        <v>Fabricação de cloro e álcalis</v>
      </c>
    </row>
    <row r="5570" spans="1:9" ht="16">
      <c r="A5570" s="117" t="s">
        <v>12790</v>
      </c>
      <c r="B5570" s="118" t="s">
        <v>12791</v>
      </c>
      <c r="C5570" s="116" t="s">
        <v>334</v>
      </c>
      <c r="D5570" s="116" t="s">
        <v>127</v>
      </c>
      <c r="E5570" s="117" t="str">
        <f t="shared" si="86"/>
        <v>2091</v>
      </c>
      <c r="F5570" s="118" t="str">
        <f>VLOOKUP($E5570,[5]Plan2!$A$5:$D$703,1,FALSE)</f>
        <v>2091</v>
      </c>
      <c r="G5570" s="118" t="str">
        <f>VLOOKUP($E5570,[5]Plan2!$A$5:$D$703,2,FALSE)</f>
        <v>Fabricação de químicos orgânicos e inorgânicos, resinas e elastômeros</v>
      </c>
      <c r="H5570" s="118" t="str">
        <f>VLOOKUP($E5570,[5]Plan2!$A$5:$D$703,3,FALSE)</f>
        <v>2011</v>
      </c>
      <c r="I5570" s="118" t="str">
        <f>VLOOKUP($E5570,[5]Plan2!$A$5:$D$703,4,FALSE)</f>
        <v>Fabricação de cloro e álcalis</v>
      </c>
    </row>
    <row r="5571" spans="1:9" ht="16">
      <c r="A5571" s="117" t="s">
        <v>12792</v>
      </c>
      <c r="B5571" s="118" t="s">
        <v>12793</v>
      </c>
      <c r="C5571" s="116" t="s">
        <v>334</v>
      </c>
      <c r="D5571" s="116" t="s">
        <v>127</v>
      </c>
      <c r="E5571" s="117" t="str">
        <f t="shared" ref="E5571:E5634" si="87">LEFT(C5571,4)</f>
        <v>2091</v>
      </c>
      <c r="F5571" s="118" t="str">
        <f>VLOOKUP($E5571,[5]Plan2!$A$5:$D$703,1,FALSE)</f>
        <v>2091</v>
      </c>
      <c r="G5571" s="118" t="str">
        <f>VLOOKUP($E5571,[5]Plan2!$A$5:$D$703,2,FALSE)</f>
        <v>Fabricação de químicos orgânicos e inorgânicos, resinas e elastômeros</v>
      </c>
      <c r="H5571" s="118" t="str">
        <f>VLOOKUP($E5571,[5]Plan2!$A$5:$D$703,3,FALSE)</f>
        <v>2011</v>
      </c>
      <c r="I5571" s="118" t="str">
        <f>VLOOKUP($E5571,[5]Plan2!$A$5:$D$703,4,FALSE)</f>
        <v>Fabricação de cloro e álcalis</v>
      </c>
    </row>
    <row r="5572" spans="1:9" ht="16">
      <c r="A5572" s="117" t="s">
        <v>12794</v>
      </c>
      <c r="B5572" s="118" t="s">
        <v>12795</v>
      </c>
      <c r="C5572" s="116" t="s">
        <v>334</v>
      </c>
      <c r="D5572" s="116" t="s">
        <v>127</v>
      </c>
      <c r="E5572" s="117" t="str">
        <f t="shared" si="87"/>
        <v>2091</v>
      </c>
      <c r="F5572" s="118" t="str">
        <f>VLOOKUP($E5572,[5]Plan2!$A$5:$D$703,1,FALSE)</f>
        <v>2091</v>
      </c>
      <c r="G5572" s="118" t="str">
        <f>VLOOKUP($E5572,[5]Plan2!$A$5:$D$703,2,FALSE)</f>
        <v>Fabricação de químicos orgânicos e inorgânicos, resinas e elastômeros</v>
      </c>
      <c r="H5572" s="118" t="str">
        <f>VLOOKUP($E5572,[5]Plan2!$A$5:$D$703,3,FALSE)</f>
        <v>2011</v>
      </c>
      <c r="I5572" s="118" t="str">
        <f>VLOOKUP($E5572,[5]Plan2!$A$5:$D$703,4,FALSE)</f>
        <v>Fabricação de cloro e álcalis</v>
      </c>
    </row>
    <row r="5573" spans="1:9" ht="16">
      <c r="A5573" s="117" t="s">
        <v>12796</v>
      </c>
      <c r="B5573" s="118" t="s">
        <v>12797</v>
      </c>
      <c r="C5573" s="116" t="s">
        <v>334</v>
      </c>
      <c r="D5573" s="116" t="s">
        <v>127</v>
      </c>
      <c r="E5573" s="117" t="str">
        <f t="shared" si="87"/>
        <v>2091</v>
      </c>
      <c r="F5573" s="118" t="str">
        <f>VLOOKUP($E5573,[5]Plan2!$A$5:$D$703,1,FALSE)</f>
        <v>2091</v>
      </c>
      <c r="G5573" s="118" t="str">
        <f>VLOOKUP($E5573,[5]Plan2!$A$5:$D$703,2,FALSE)</f>
        <v>Fabricação de químicos orgânicos e inorgânicos, resinas e elastômeros</v>
      </c>
      <c r="H5573" s="118" t="str">
        <f>VLOOKUP($E5573,[5]Plan2!$A$5:$D$703,3,FALSE)</f>
        <v>2011</v>
      </c>
      <c r="I5573" s="118" t="str">
        <f>VLOOKUP($E5573,[5]Plan2!$A$5:$D$703,4,FALSE)</f>
        <v>Fabricação de cloro e álcalis</v>
      </c>
    </row>
    <row r="5574" spans="1:9" ht="16">
      <c r="A5574" s="117" t="s">
        <v>12798</v>
      </c>
      <c r="B5574" s="118" t="s">
        <v>12799</v>
      </c>
      <c r="C5574" s="116" t="s">
        <v>334</v>
      </c>
      <c r="D5574" s="116" t="s">
        <v>127</v>
      </c>
      <c r="E5574" s="117" t="str">
        <f t="shared" si="87"/>
        <v>2091</v>
      </c>
      <c r="F5574" s="118" t="str">
        <f>VLOOKUP($E5574,[5]Plan2!$A$5:$D$703,1,FALSE)</f>
        <v>2091</v>
      </c>
      <c r="G5574" s="118" t="str">
        <f>VLOOKUP($E5574,[5]Plan2!$A$5:$D$703,2,FALSE)</f>
        <v>Fabricação de químicos orgânicos e inorgânicos, resinas e elastômeros</v>
      </c>
      <c r="H5574" s="118" t="str">
        <f>VLOOKUP($E5574,[5]Plan2!$A$5:$D$703,3,FALSE)</f>
        <v>2011</v>
      </c>
      <c r="I5574" s="118" t="str">
        <f>VLOOKUP($E5574,[5]Plan2!$A$5:$D$703,4,FALSE)</f>
        <v>Fabricação de cloro e álcalis</v>
      </c>
    </row>
    <row r="5575" spans="1:9" ht="16">
      <c r="A5575" s="117" t="s">
        <v>12800</v>
      </c>
      <c r="B5575" s="118" t="s">
        <v>12801</v>
      </c>
      <c r="C5575" s="116" t="s">
        <v>334</v>
      </c>
      <c r="D5575" s="116" t="s">
        <v>127</v>
      </c>
      <c r="E5575" s="117" t="str">
        <f t="shared" si="87"/>
        <v>2091</v>
      </c>
      <c r="F5575" s="118" t="str">
        <f>VLOOKUP($E5575,[5]Plan2!$A$5:$D$703,1,FALSE)</f>
        <v>2091</v>
      </c>
      <c r="G5575" s="118" t="str">
        <f>VLOOKUP($E5575,[5]Plan2!$A$5:$D$703,2,FALSE)</f>
        <v>Fabricação de químicos orgânicos e inorgânicos, resinas e elastômeros</v>
      </c>
      <c r="H5575" s="118" t="str">
        <f>VLOOKUP($E5575,[5]Plan2!$A$5:$D$703,3,FALSE)</f>
        <v>2011</v>
      </c>
      <c r="I5575" s="118" t="str">
        <f>VLOOKUP($E5575,[5]Plan2!$A$5:$D$703,4,FALSE)</f>
        <v>Fabricação de cloro e álcalis</v>
      </c>
    </row>
    <row r="5576" spans="1:9" ht="16">
      <c r="A5576" s="117" t="s">
        <v>12802</v>
      </c>
      <c r="B5576" s="118" t="s">
        <v>12803</v>
      </c>
      <c r="C5576" s="116" t="s">
        <v>334</v>
      </c>
      <c r="D5576" s="116" t="s">
        <v>127</v>
      </c>
      <c r="E5576" s="117" t="str">
        <f t="shared" si="87"/>
        <v>2091</v>
      </c>
      <c r="F5576" s="118" t="str">
        <f>VLOOKUP($E5576,[5]Plan2!$A$5:$D$703,1,FALSE)</f>
        <v>2091</v>
      </c>
      <c r="G5576" s="118" t="str">
        <f>VLOOKUP($E5576,[5]Plan2!$A$5:$D$703,2,FALSE)</f>
        <v>Fabricação de químicos orgânicos e inorgânicos, resinas e elastômeros</v>
      </c>
      <c r="H5576" s="118" t="str">
        <f>VLOOKUP($E5576,[5]Plan2!$A$5:$D$703,3,FALSE)</f>
        <v>2011</v>
      </c>
      <c r="I5576" s="118" t="str">
        <f>VLOOKUP($E5576,[5]Plan2!$A$5:$D$703,4,FALSE)</f>
        <v>Fabricação de cloro e álcalis</v>
      </c>
    </row>
    <row r="5577" spans="1:9" ht="16">
      <c r="A5577" s="117" t="s">
        <v>12804</v>
      </c>
      <c r="B5577" s="118" t="s">
        <v>12805</v>
      </c>
      <c r="C5577" s="116" t="s">
        <v>334</v>
      </c>
      <c r="D5577" s="116" t="s">
        <v>127</v>
      </c>
      <c r="E5577" s="117" t="str">
        <f t="shared" si="87"/>
        <v>2091</v>
      </c>
      <c r="F5577" s="118" t="str">
        <f>VLOOKUP($E5577,[5]Plan2!$A$5:$D$703,1,FALSE)</f>
        <v>2091</v>
      </c>
      <c r="G5577" s="118" t="str">
        <f>VLOOKUP($E5577,[5]Plan2!$A$5:$D$703,2,FALSE)</f>
        <v>Fabricação de químicos orgânicos e inorgânicos, resinas e elastômeros</v>
      </c>
      <c r="H5577" s="118" t="str">
        <f>VLOOKUP($E5577,[5]Plan2!$A$5:$D$703,3,FALSE)</f>
        <v>2011</v>
      </c>
      <c r="I5577" s="118" t="str">
        <f>VLOOKUP($E5577,[5]Plan2!$A$5:$D$703,4,FALSE)</f>
        <v>Fabricação de cloro e álcalis</v>
      </c>
    </row>
    <row r="5578" spans="1:9" ht="16">
      <c r="A5578" s="117" t="s">
        <v>12806</v>
      </c>
      <c r="B5578" s="118" t="s">
        <v>12807</v>
      </c>
      <c r="C5578" s="116" t="s">
        <v>334</v>
      </c>
      <c r="D5578" s="116" t="s">
        <v>127</v>
      </c>
      <c r="E5578" s="117" t="str">
        <f t="shared" si="87"/>
        <v>2091</v>
      </c>
      <c r="F5578" s="118" t="str">
        <f>VLOOKUP($E5578,[5]Plan2!$A$5:$D$703,1,FALSE)</f>
        <v>2091</v>
      </c>
      <c r="G5578" s="118" t="str">
        <f>VLOOKUP($E5578,[5]Plan2!$A$5:$D$703,2,FALSE)</f>
        <v>Fabricação de químicos orgânicos e inorgânicos, resinas e elastômeros</v>
      </c>
      <c r="H5578" s="118" t="str">
        <f>VLOOKUP($E5578,[5]Plan2!$A$5:$D$703,3,FALSE)</f>
        <v>2011</v>
      </c>
      <c r="I5578" s="118" t="str">
        <f>VLOOKUP($E5578,[5]Plan2!$A$5:$D$703,4,FALSE)</f>
        <v>Fabricação de cloro e álcalis</v>
      </c>
    </row>
    <row r="5579" spans="1:9" ht="16">
      <c r="A5579" s="117" t="s">
        <v>12808</v>
      </c>
      <c r="B5579" s="118" t="s">
        <v>12809</v>
      </c>
      <c r="C5579" s="116" t="s">
        <v>334</v>
      </c>
      <c r="D5579" s="116" t="s">
        <v>127</v>
      </c>
      <c r="E5579" s="117" t="str">
        <f t="shared" si="87"/>
        <v>2091</v>
      </c>
      <c r="F5579" s="118" t="str">
        <f>VLOOKUP($E5579,[5]Plan2!$A$5:$D$703,1,FALSE)</f>
        <v>2091</v>
      </c>
      <c r="G5579" s="118" t="str">
        <f>VLOOKUP($E5579,[5]Plan2!$A$5:$D$703,2,FALSE)</f>
        <v>Fabricação de químicos orgânicos e inorgânicos, resinas e elastômeros</v>
      </c>
      <c r="H5579" s="118" t="str">
        <f>VLOOKUP($E5579,[5]Plan2!$A$5:$D$703,3,FALSE)</f>
        <v>2011</v>
      </c>
      <c r="I5579" s="118" t="str">
        <f>VLOOKUP($E5579,[5]Plan2!$A$5:$D$703,4,FALSE)</f>
        <v>Fabricação de cloro e álcalis</v>
      </c>
    </row>
    <row r="5580" spans="1:9" ht="16">
      <c r="A5580" s="117" t="s">
        <v>12810</v>
      </c>
      <c r="B5580" s="118" t="s">
        <v>12811</v>
      </c>
      <c r="C5580" s="116" t="s">
        <v>334</v>
      </c>
      <c r="D5580" s="116" t="s">
        <v>127</v>
      </c>
      <c r="E5580" s="117" t="str">
        <f t="shared" si="87"/>
        <v>2091</v>
      </c>
      <c r="F5580" s="118" t="str">
        <f>VLOOKUP($E5580,[5]Plan2!$A$5:$D$703,1,FALSE)</f>
        <v>2091</v>
      </c>
      <c r="G5580" s="118" t="str">
        <f>VLOOKUP($E5580,[5]Plan2!$A$5:$D$703,2,FALSE)</f>
        <v>Fabricação de químicos orgânicos e inorgânicos, resinas e elastômeros</v>
      </c>
      <c r="H5580" s="118" t="str">
        <f>VLOOKUP($E5580,[5]Plan2!$A$5:$D$703,3,FALSE)</f>
        <v>2011</v>
      </c>
      <c r="I5580" s="118" t="str">
        <f>VLOOKUP($E5580,[5]Plan2!$A$5:$D$703,4,FALSE)</f>
        <v>Fabricação de cloro e álcalis</v>
      </c>
    </row>
    <row r="5581" spans="1:9" ht="16">
      <c r="A5581" s="117" t="s">
        <v>12812</v>
      </c>
      <c r="B5581" s="118" t="s">
        <v>12813</v>
      </c>
      <c r="C5581" s="116" t="s">
        <v>334</v>
      </c>
      <c r="D5581" s="116" t="s">
        <v>127</v>
      </c>
      <c r="E5581" s="117" t="str">
        <f t="shared" si="87"/>
        <v>2091</v>
      </c>
      <c r="F5581" s="118" t="str">
        <f>VLOOKUP($E5581,[5]Plan2!$A$5:$D$703,1,FALSE)</f>
        <v>2091</v>
      </c>
      <c r="G5581" s="118" t="str">
        <f>VLOOKUP($E5581,[5]Plan2!$A$5:$D$703,2,FALSE)</f>
        <v>Fabricação de químicos orgânicos e inorgânicos, resinas e elastômeros</v>
      </c>
      <c r="H5581" s="118" t="str">
        <f>VLOOKUP($E5581,[5]Plan2!$A$5:$D$703,3,FALSE)</f>
        <v>2011</v>
      </c>
      <c r="I5581" s="118" t="str">
        <f>VLOOKUP($E5581,[5]Plan2!$A$5:$D$703,4,FALSE)</f>
        <v>Fabricação de cloro e álcalis</v>
      </c>
    </row>
    <row r="5582" spans="1:9" ht="16">
      <c r="A5582" s="117" t="s">
        <v>12814</v>
      </c>
      <c r="B5582" s="118" t="s">
        <v>12815</v>
      </c>
      <c r="C5582" s="116" t="s">
        <v>334</v>
      </c>
      <c r="D5582" s="116" t="s">
        <v>127</v>
      </c>
      <c r="E5582" s="117" t="str">
        <f t="shared" si="87"/>
        <v>2091</v>
      </c>
      <c r="F5582" s="118" t="str">
        <f>VLOOKUP($E5582,[5]Plan2!$A$5:$D$703,1,FALSE)</f>
        <v>2091</v>
      </c>
      <c r="G5582" s="118" t="str">
        <f>VLOOKUP($E5582,[5]Plan2!$A$5:$D$703,2,FALSE)</f>
        <v>Fabricação de químicos orgânicos e inorgânicos, resinas e elastômeros</v>
      </c>
      <c r="H5582" s="118" t="str">
        <f>VLOOKUP($E5582,[5]Plan2!$A$5:$D$703,3,FALSE)</f>
        <v>2011</v>
      </c>
      <c r="I5582" s="118" t="str">
        <f>VLOOKUP($E5582,[5]Plan2!$A$5:$D$703,4,FALSE)</f>
        <v>Fabricação de cloro e álcalis</v>
      </c>
    </row>
    <row r="5583" spans="1:9" ht="16">
      <c r="A5583" s="117" t="s">
        <v>12816</v>
      </c>
      <c r="B5583" s="118" t="s">
        <v>12817</v>
      </c>
      <c r="C5583" s="116" t="s">
        <v>334</v>
      </c>
      <c r="D5583" s="116" t="s">
        <v>127</v>
      </c>
      <c r="E5583" s="117" t="str">
        <f t="shared" si="87"/>
        <v>2091</v>
      </c>
      <c r="F5583" s="118" t="str">
        <f>VLOOKUP($E5583,[5]Plan2!$A$5:$D$703,1,FALSE)</f>
        <v>2091</v>
      </c>
      <c r="G5583" s="118" t="str">
        <f>VLOOKUP($E5583,[5]Plan2!$A$5:$D$703,2,FALSE)</f>
        <v>Fabricação de químicos orgânicos e inorgânicos, resinas e elastômeros</v>
      </c>
      <c r="H5583" s="118" t="str">
        <f>VLOOKUP($E5583,[5]Plan2!$A$5:$D$703,3,FALSE)</f>
        <v>2011</v>
      </c>
      <c r="I5583" s="118" t="str">
        <f>VLOOKUP($E5583,[5]Plan2!$A$5:$D$703,4,FALSE)</f>
        <v>Fabricação de cloro e álcalis</v>
      </c>
    </row>
    <row r="5584" spans="1:9" ht="16">
      <c r="A5584" s="117" t="s">
        <v>12818</v>
      </c>
      <c r="B5584" s="118" t="s">
        <v>12819</v>
      </c>
      <c r="C5584" s="116" t="s">
        <v>334</v>
      </c>
      <c r="D5584" s="116" t="s">
        <v>127</v>
      </c>
      <c r="E5584" s="117" t="str">
        <f t="shared" si="87"/>
        <v>2091</v>
      </c>
      <c r="F5584" s="118" t="str">
        <f>VLOOKUP($E5584,[5]Plan2!$A$5:$D$703,1,FALSE)</f>
        <v>2091</v>
      </c>
      <c r="G5584" s="118" t="str">
        <f>VLOOKUP($E5584,[5]Plan2!$A$5:$D$703,2,FALSE)</f>
        <v>Fabricação de químicos orgânicos e inorgânicos, resinas e elastômeros</v>
      </c>
      <c r="H5584" s="118" t="str">
        <f>VLOOKUP($E5584,[5]Plan2!$A$5:$D$703,3,FALSE)</f>
        <v>2011</v>
      </c>
      <c r="I5584" s="118" t="str">
        <f>VLOOKUP($E5584,[5]Plan2!$A$5:$D$703,4,FALSE)</f>
        <v>Fabricação de cloro e álcalis</v>
      </c>
    </row>
    <row r="5585" spans="1:9" ht="16">
      <c r="A5585" s="117" t="s">
        <v>12820</v>
      </c>
      <c r="B5585" s="118" t="s">
        <v>12821</v>
      </c>
      <c r="C5585" s="116" t="s">
        <v>334</v>
      </c>
      <c r="D5585" s="116" t="s">
        <v>127</v>
      </c>
      <c r="E5585" s="117" t="str">
        <f t="shared" si="87"/>
        <v>2091</v>
      </c>
      <c r="F5585" s="118" t="str">
        <f>VLOOKUP($E5585,[5]Plan2!$A$5:$D$703,1,FALSE)</f>
        <v>2091</v>
      </c>
      <c r="G5585" s="118" t="str">
        <f>VLOOKUP($E5585,[5]Plan2!$A$5:$D$703,2,FALSE)</f>
        <v>Fabricação de químicos orgânicos e inorgânicos, resinas e elastômeros</v>
      </c>
      <c r="H5585" s="118" t="str">
        <f>VLOOKUP($E5585,[5]Plan2!$A$5:$D$703,3,FALSE)</f>
        <v>2011</v>
      </c>
      <c r="I5585" s="118" t="str">
        <f>VLOOKUP($E5585,[5]Plan2!$A$5:$D$703,4,FALSE)</f>
        <v>Fabricação de cloro e álcalis</v>
      </c>
    </row>
    <row r="5586" spans="1:9" ht="16">
      <c r="A5586" s="117" t="s">
        <v>12822</v>
      </c>
      <c r="B5586" s="118" t="s">
        <v>12823</v>
      </c>
      <c r="C5586" s="116" t="s">
        <v>334</v>
      </c>
      <c r="D5586" s="116" t="s">
        <v>127</v>
      </c>
      <c r="E5586" s="117" t="str">
        <f t="shared" si="87"/>
        <v>2091</v>
      </c>
      <c r="F5586" s="118" t="str">
        <f>VLOOKUP($E5586,[5]Plan2!$A$5:$D$703,1,FALSE)</f>
        <v>2091</v>
      </c>
      <c r="G5586" s="118" t="str">
        <f>VLOOKUP($E5586,[5]Plan2!$A$5:$D$703,2,FALSE)</f>
        <v>Fabricação de químicos orgânicos e inorgânicos, resinas e elastômeros</v>
      </c>
      <c r="H5586" s="118" t="str">
        <f>VLOOKUP($E5586,[5]Plan2!$A$5:$D$703,3,FALSE)</f>
        <v>2011</v>
      </c>
      <c r="I5586" s="118" t="str">
        <f>VLOOKUP($E5586,[5]Plan2!$A$5:$D$703,4,FALSE)</f>
        <v>Fabricação de cloro e álcalis</v>
      </c>
    </row>
    <row r="5587" spans="1:9" ht="16">
      <c r="A5587" s="117" t="s">
        <v>12824</v>
      </c>
      <c r="B5587" s="118" t="s">
        <v>12825</v>
      </c>
      <c r="C5587" s="116" t="s">
        <v>334</v>
      </c>
      <c r="D5587" s="116" t="s">
        <v>127</v>
      </c>
      <c r="E5587" s="117" t="str">
        <f t="shared" si="87"/>
        <v>2091</v>
      </c>
      <c r="F5587" s="118" t="str">
        <f>VLOOKUP($E5587,[5]Plan2!$A$5:$D$703,1,FALSE)</f>
        <v>2091</v>
      </c>
      <c r="G5587" s="118" t="str">
        <f>VLOOKUP($E5587,[5]Plan2!$A$5:$D$703,2,FALSE)</f>
        <v>Fabricação de químicos orgânicos e inorgânicos, resinas e elastômeros</v>
      </c>
      <c r="H5587" s="118" t="str">
        <f>VLOOKUP($E5587,[5]Plan2!$A$5:$D$703,3,FALSE)</f>
        <v>2011</v>
      </c>
      <c r="I5587" s="118" t="str">
        <f>VLOOKUP($E5587,[5]Plan2!$A$5:$D$703,4,FALSE)</f>
        <v>Fabricação de cloro e álcalis</v>
      </c>
    </row>
    <row r="5588" spans="1:9" ht="16">
      <c r="A5588" s="117" t="s">
        <v>12826</v>
      </c>
      <c r="B5588" s="118" t="s">
        <v>12827</v>
      </c>
      <c r="C5588" s="116" t="s">
        <v>334</v>
      </c>
      <c r="D5588" s="116" t="s">
        <v>127</v>
      </c>
      <c r="E5588" s="117" t="str">
        <f t="shared" si="87"/>
        <v>2091</v>
      </c>
      <c r="F5588" s="118" t="str">
        <f>VLOOKUP($E5588,[5]Plan2!$A$5:$D$703,1,FALSE)</f>
        <v>2091</v>
      </c>
      <c r="G5588" s="118" t="str">
        <f>VLOOKUP($E5588,[5]Plan2!$A$5:$D$703,2,FALSE)</f>
        <v>Fabricação de químicos orgânicos e inorgânicos, resinas e elastômeros</v>
      </c>
      <c r="H5588" s="118" t="str">
        <f>VLOOKUP($E5588,[5]Plan2!$A$5:$D$703,3,FALSE)</f>
        <v>2011</v>
      </c>
      <c r="I5588" s="118" t="str">
        <f>VLOOKUP($E5588,[5]Plan2!$A$5:$D$703,4,FALSE)</f>
        <v>Fabricação de cloro e álcalis</v>
      </c>
    </row>
    <row r="5589" spans="1:9" ht="16">
      <c r="A5589" s="117" t="s">
        <v>12828</v>
      </c>
      <c r="B5589" s="118" t="s">
        <v>12829</v>
      </c>
      <c r="C5589" s="116" t="s">
        <v>334</v>
      </c>
      <c r="D5589" s="116" t="s">
        <v>127</v>
      </c>
      <c r="E5589" s="117" t="str">
        <f t="shared" si="87"/>
        <v>2091</v>
      </c>
      <c r="F5589" s="118" t="str">
        <f>VLOOKUP($E5589,[5]Plan2!$A$5:$D$703,1,FALSE)</f>
        <v>2091</v>
      </c>
      <c r="G5589" s="118" t="str">
        <f>VLOOKUP($E5589,[5]Plan2!$A$5:$D$703,2,FALSE)</f>
        <v>Fabricação de químicos orgânicos e inorgânicos, resinas e elastômeros</v>
      </c>
      <c r="H5589" s="118" t="str">
        <f>VLOOKUP($E5589,[5]Plan2!$A$5:$D$703,3,FALSE)</f>
        <v>2011</v>
      </c>
      <c r="I5589" s="118" t="str">
        <f>VLOOKUP($E5589,[5]Plan2!$A$5:$D$703,4,FALSE)</f>
        <v>Fabricação de cloro e álcalis</v>
      </c>
    </row>
    <row r="5590" spans="1:9" ht="16">
      <c r="A5590" s="117" t="s">
        <v>12830</v>
      </c>
      <c r="B5590" s="118" t="s">
        <v>12831</v>
      </c>
      <c r="C5590" s="116" t="s">
        <v>334</v>
      </c>
      <c r="D5590" s="116" t="s">
        <v>127</v>
      </c>
      <c r="E5590" s="117" t="str">
        <f t="shared" si="87"/>
        <v>2091</v>
      </c>
      <c r="F5590" s="118" t="str">
        <f>VLOOKUP($E5590,[5]Plan2!$A$5:$D$703,1,FALSE)</f>
        <v>2091</v>
      </c>
      <c r="G5590" s="118" t="str">
        <f>VLOOKUP($E5590,[5]Plan2!$A$5:$D$703,2,FALSE)</f>
        <v>Fabricação de químicos orgânicos e inorgânicos, resinas e elastômeros</v>
      </c>
      <c r="H5590" s="118" t="str">
        <f>VLOOKUP($E5590,[5]Plan2!$A$5:$D$703,3,FALSE)</f>
        <v>2011</v>
      </c>
      <c r="I5590" s="118" t="str">
        <f>VLOOKUP($E5590,[5]Plan2!$A$5:$D$703,4,FALSE)</f>
        <v>Fabricação de cloro e álcalis</v>
      </c>
    </row>
    <row r="5591" spans="1:9" ht="16">
      <c r="A5591" s="117" t="s">
        <v>12832</v>
      </c>
      <c r="B5591" s="118" t="s">
        <v>12833</v>
      </c>
      <c r="C5591" s="116" t="s">
        <v>334</v>
      </c>
      <c r="D5591" s="116" t="s">
        <v>127</v>
      </c>
      <c r="E5591" s="117" t="str">
        <f t="shared" si="87"/>
        <v>2091</v>
      </c>
      <c r="F5591" s="118" t="str">
        <f>VLOOKUP($E5591,[5]Plan2!$A$5:$D$703,1,FALSE)</f>
        <v>2091</v>
      </c>
      <c r="G5591" s="118" t="str">
        <f>VLOOKUP($E5591,[5]Plan2!$A$5:$D$703,2,FALSE)</f>
        <v>Fabricação de químicos orgânicos e inorgânicos, resinas e elastômeros</v>
      </c>
      <c r="H5591" s="118" t="str">
        <f>VLOOKUP($E5591,[5]Plan2!$A$5:$D$703,3,FALSE)</f>
        <v>2011</v>
      </c>
      <c r="I5591" s="118" t="str">
        <f>VLOOKUP($E5591,[5]Plan2!$A$5:$D$703,4,FALSE)</f>
        <v>Fabricação de cloro e álcalis</v>
      </c>
    </row>
    <row r="5592" spans="1:9" ht="16">
      <c r="A5592" s="117" t="s">
        <v>12834</v>
      </c>
      <c r="B5592" s="118" t="s">
        <v>12835</v>
      </c>
      <c r="C5592" s="116" t="s">
        <v>244</v>
      </c>
      <c r="D5592" s="116" t="s">
        <v>243</v>
      </c>
      <c r="E5592" s="117" t="str">
        <f t="shared" si="87"/>
        <v>2091</v>
      </c>
      <c r="F5592" s="118" t="str">
        <f>VLOOKUP($E5592,[5]Plan2!$A$5:$D$703,1,FALSE)</f>
        <v>2091</v>
      </c>
      <c r="G5592" s="118" t="str">
        <f>VLOOKUP($E5592,[5]Plan2!$A$5:$D$703,2,FALSE)</f>
        <v>Fabricação de químicos orgânicos e inorgânicos, resinas e elastômeros</v>
      </c>
      <c r="H5592" s="118" t="str">
        <f>VLOOKUP($E5592,[5]Plan2!$A$5:$D$703,3,FALSE)</f>
        <v>2011</v>
      </c>
      <c r="I5592" s="118" t="str">
        <f>VLOOKUP($E5592,[5]Plan2!$A$5:$D$703,4,FALSE)</f>
        <v>Fabricação de cloro e álcalis</v>
      </c>
    </row>
    <row r="5593" spans="1:9" ht="16">
      <c r="A5593" s="117" t="s">
        <v>12836</v>
      </c>
      <c r="B5593" s="118" t="s">
        <v>12837</v>
      </c>
      <c r="C5593" s="116" t="s">
        <v>244</v>
      </c>
      <c r="D5593" s="116" t="s">
        <v>243</v>
      </c>
      <c r="E5593" s="117" t="str">
        <f t="shared" si="87"/>
        <v>2091</v>
      </c>
      <c r="F5593" s="118" t="str">
        <f>VLOOKUP($E5593,[5]Plan2!$A$5:$D$703,1,FALSE)</f>
        <v>2091</v>
      </c>
      <c r="G5593" s="118" t="str">
        <f>VLOOKUP($E5593,[5]Plan2!$A$5:$D$703,2,FALSE)</f>
        <v>Fabricação de químicos orgânicos e inorgânicos, resinas e elastômeros</v>
      </c>
      <c r="H5593" s="118" t="str">
        <f>VLOOKUP($E5593,[5]Plan2!$A$5:$D$703,3,FALSE)</f>
        <v>2011</v>
      </c>
      <c r="I5593" s="118" t="str">
        <f>VLOOKUP($E5593,[5]Plan2!$A$5:$D$703,4,FALSE)</f>
        <v>Fabricação de cloro e álcalis</v>
      </c>
    </row>
    <row r="5594" spans="1:9" ht="16">
      <c r="A5594" s="117" t="s">
        <v>12838</v>
      </c>
      <c r="B5594" s="118" t="s">
        <v>12839</v>
      </c>
      <c r="C5594" s="116" t="s">
        <v>244</v>
      </c>
      <c r="D5594" s="116" t="s">
        <v>243</v>
      </c>
      <c r="E5594" s="117" t="str">
        <f t="shared" si="87"/>
        <v>2091</v>
      </c>
      <c r="F5594" s="118" t="str">
        <f>VLOOKUP($E5594,[5]Plan2!$A$5:$D$703,1,FALSE)</f>
        <v>2091</v>
      </c>
      <c r="G5594" s="118" t="str">
        <f>VLOOKUP($E5594,[5]Plan2!$A$5:$D$703,2,FALSE)</f>
        <v>Fabricação de químicos orgânicos e inorgânicos, resinas e elastômeros</v>
      </c>
      <c r="H5594" s="118" t="str">
        <f>VLOOKUP($E5594,[5]Plan2!$A$5:$D$703,3,FALSE)</f>
        <v>2011</v>
      </c>
      <c r="I5594" s="118" t="str">
        <f>VLOOKUP($E5594,[5]Plan2!$A$5:$D$703,4,FALSE)</f>
        <v>Fabricação de cloro e álcalis</v>
      </c>
    </row>
    <row r="5595" spans="1:9" ht="16">
      <c r="A5595" s="117" t="s">
        <v>12840</v>
      </c>
      <c r="B5595" s="118" t="s">
        <v>12841</v>
      </c>
      <c r="C5595" s="116" t="s">
        <v>244</v>
      </c>
      <c r="D5595" s="116" t="s">
        <v>243</v>
      </c>
      <c r="E5595" s="117" t="str">
        <f t="shared" si="87"/>
        <v>2091</v>
      </c>
      <c r="F5595" s="118" t="str">
        <f>VLOOKUP($E5595,[5]Plan2!$A$5:$D$703,1,FALSE)</f>
        <v>2091</v>
      </c>
      <c r="G5595" s="118" t="str">
        <f>VLOOKUP($E5595,[5]Plan2!$A$5:$D$703,2,FALSE)</f>
        <v>Fabricação de químicos orgânicos e inorgânicos, resinas e elastômeros</v>
      </c>
      <c r="H5595" s="118" t="str">
        <f>VLOOKUP($E5595,[5]Plan2!$A$5:$D$703,3,FALSE)</f>
        <v>2011</v>
      </c>
      <c r="I5595" s="118" t="str">
        <f>VLOOKUP($E5595,[5]Plan2!$A$5:$D$703,4,FALSE)</f>
        <v>Fabricação de cloro e álcalis</v>
      </c>
    </row>
    <row r="5596" spans="1:9" ht="16">
      <c r="A5596" s="117" t="s">
        <v>12842</v>
      </c>
      <c r="B5596" s="118" t="s">
        <v>12843</v>
      </c>
      <c r="C5596" s="116" t="s">
        <v>244</v>
      </c>
      <c r="D5596" s="116" t="s">
        <v>243</v>
      </c>
      <c r="E5596" s="117" t="str">
        <f t="shared" si="87"/>
        <v>2091</v>
      </c>
      <c r="F5596" s="118" t="str">
        <f>VLOOKUP($E5596,[5]Plan2!$A$5:$D$703,1,FALSE)</f>
        <v>2091</v>
      </c>
      <c r="G5596" s="118" t="str">
        <f>VLOOKUP($E5596,[5]Plan2!$A$5:$D$703,2,FALSE)</f>
        <v>Fabricação de químicos orgânicos e inorgânicos, resinas e elastômeros</v>
      </c>
      <c r="H5596" s="118" t="str">
        <f>VLOOKUP($E5596,[5]Plan2!$A$5:$D$703,3,FALSE)</f>
        <v>2011</v>
      </c>
      <c r="I5596" s="118" t="str">
        <f>VLOOKUP($E5596,[5]Plan2!$A$5:$D$703,4,FALSE)</f>
        <v>Fabricação de cloro e álcalis</v>
      </c>
    </row>
    <row r="5597" spans="1:9" ht="16">
      <c r="A5597" s="117" t="s">
        <v>12844</v>
      </c>
      <c r="B5597" s="118" t="s">
        <v>12845</v>
      </c>
      <c r="C5597" s="116" t="s">
        <v>244</v>
      </c>
      <c r="D5597" s="116" t="s">
        <v>243</v>
      </c>
      <c r="E5597" s="117" t="str">
        <f t="shared" si="87"/>
        <v>2091</v>
      </c>
      <c r="F5597" s="118" t="str">
        <f>VLOOKUP($E5597,[5]Plan2!$A$5:$D$703,1,FALSE)</f>
        <v>2091</v>
      </c>
      <c r="G5597" s="118" t="str">
        <f>VLOOKUP($E5597,[5]Plan2!$A$5:$D$703,2,FALSE)</f>
        <v>Fabricação de químicos orgânicos e inorgânicos, resinas e elastômeros</v>
      </c>
      <c r="H5597" s="118" t="str">
        <f>VLOOKUP($E5597,[5]Plan2!$A$5:$D$703,3,FALSE)</f>
        <v>2011</v>
      </c>
      <c r="I5597" s="118" t="str">
        <f>VLOOKUP($E5597,[5]Plan2!$A$5:$D$703,4,FALSE)</f>
        <v>Fabricação de cloro e álcalis</v>
      </c>
    </row>
    <row r="5598" spans="1:9" ht="16">
      <c r="A5598" s="117" t="s">
        <v>12846</v>
      </c>
      <c r="B5598" s="118" t="s">
        <v>12847</v>
      </c>
      <c r="C5598" s="116" t="s">
        <v>244</v>
      </c>
      <c r="D5598" s="116" t="s">
        <v>243</v>
      </c>
      <c r="E5598" s="117" t="str">
        <f t="shared" si="87"/>
        <v>2091</v>
      </c>
      <c r="F5598" s="118" t="str">
        <f>VLOOKUP($E5598,[5]Plan2!$A$5:$D$703,1,FALSE)</f>
        <v>2091</v>
      </c>
      <c r="G5598" s="118" t="str">
        <f>VLOOKUP($E5598,[5]Plan2!$A$5:$D$703,2,FALSE)</f>
        <v>Fabricação de químicos orgânicos e inorgânicos, resinas e elastômeros</v>
      </c>
      <c r="H5598" s="118" t="str">
        <f>VLOOKUP($E5598,[5]Plan2!$A$5:$D$703,3,FALSE)</f>
        <v>2011</v>
      </c>
      <c r="I5598" s="118" t="str">
        <f>VLOOKUP($E5598,[5]Plan2!$A$5:$D$703,4,FALSE)</f>
        <v>Fabricação de cloro e álcalis</v>
      </c>
    </row>
    <row r="5599" spans="1:9" ht="16">
      <c r="A5599" s="117" t="s">
        <v>12848</v>
      </c>
      <c r="B5599" s="118" t="s">
        <v>12849</v>
      </c>
      <c r="C5599" s="116" t="s">
        <v>244</v>
      </c>
      <c r="D5599" s="116" t="s">
        <v>243</v>
      </c>
      <c r="E5599" s="117" t="str">
        <f t="shared" si="87"/>
        <v>2091</v>
      </c>
      <c r="F5599" s="118" t="str">
        <f>VLOOKUP($E5599,[5]Plan2!$A$5:$D$703,1,FALSE)</f>
        <v>2091</v>
      </c>
      <c r="G5599" s="118" t="str">
        <f>VLOOKUP($E5599,[5]Plan2!$A$5:$D$703,2,FALSE)</f>
        <v>Fabricação de químicos orgânicos e inorgânicos, resinas e elastômeros</v>
      </c>
      <c r="H5599" s="118" t="str">
        <f>VLOOKUP($E5599,[5]Plan2!$A$5:$D$703,3,FALSE)</f>
        <v>2011</v>
      </c>
      <c r="I5599" s="118" t="str">
        <f>VLOOKUP($E5599,[5]Plan2!$A$5:$D$703,4,FALSE)</f>
        <v>Fabricação de cloro e álcalis</v>
      </c>
    </row>
    <row r="5600" spans="1:9" ht="16">
      <c r="A5600" s="117" t="s">
        <v>12850</v>
      </c>
      <c r="B5600" s="118" t="s">
        <v>12851</v>
      </c>
      <c r="C5600" s="116" t="s">
        <v>244</v>
      </c>
      <c r="D5600" s="116" t="s">
        <v>243</v>
      </c>
      <c r="E5600" s="117" t="str">
        <f t="shared" si="87"/>
        <v>2091</v>
      </c>
      <c r="F5600" s="118" t="str">
        <f>VLOOKUP($E5600,[5]Plan2!$A$5:$D$703,1,FALSE)</f>
        <v>2091</v>
      </c>
      <c r="G5600" s="118" t="str">
        <f>VLOOKUP($E5600,[5]Plan2!$A$5:$D$703,2,FALSE)</f>
        <v>Fabricação de químicos orgânicos e inorgânicos, resinas e elastômeros</v>
      </c>
      <c r="H5600" s="118" t="str">
        <f>VLOOKUP($E5600,[5]Plan2!$A$5:$D$703,3,FALSE)</f>
        <v>2011</v>
      </c>
      <c r="I5600" s="118" t="str">
        <f>VLOOKUP($E5600,[5]Plan2!$A$5:$D$703,4,FALSE)</f>
        <v>Fabricação de cloro e álcalis</v>
      </c>
    </row>
    <row r="5601" spans="1:9" ht="16">
      <c r="A5601" s="117" t="s">
        <v>12852</v>
      </c>
      <c r="B5601" s="118" t="s">
        <v>12853</v>
      </c>
      <c r="C5601" s="116" t="s">
        <v>244</v>
      </c>
      <c r="D5601" s="116" t="s">
        <v>243</v>
      </c>
      <c r="E5601" s="117" t="str">
        <f t="shared" si="87"/>
        <v>2091</v>
      </c>
      <c r="F5601" s="118" t="str">
        <f>VLOOKUP($E5601,[5]Plan2!$A$5:$D$703,1,FALSE)</f>
        <v>2091</v>
      </c>
      <c r="G5601" s="118" t="str">
        <f>VLOOKUP($E5601,[5]Plan2!$A$5:$D$703,2,FALSE)</f>
        <v>Fabricação de químicos orgânicos e inorgânicos, resinas e elastômeros</v>
      </c>
      <c r="H5601" s="118" t="str">
        <f>VLOOKUP($E5601,[5]Plan2!$A$5:$D$703,3,FALSE)</f>
        <v>2011</v>
      </c>
      <c r="I5601" s="118" t="str">
        <f>VLOOKUP($E5601,[5]Plan2!$A$5:$D$703,4,FALSE)</f>
        <v>Fabricação de cloro e álcalis</v>
      </c>
    </row>
    <row r="5602" spans="1:9" ht="16">
      <c r="A5602" s="117" t="s">
        <v>12854</v>
      </c>
      <c r="B5602" s="118" t="s">
        <v>12855</v>
      </c>
      <c r="C5602" s="116" t="s">
        <v>244</v>
      </c>
      <c r="D5602" s="116" t="s">
        <v>243</v>
      </c>
      <c r="E5602" s="117" t="str">
        <f t="shared" si="87"/>
        <v>2091</v>
      </c>
      <c r="F5602" s="118" t="str">
        <f>VLOOKUP($E5602,[5]Plan2!$A$5:$D$703,1,FALSE)</f>
        <v>2091</v>
      </c>
      <c r="G5602" s="118" t="str">
        <f>VLOOKUP($E5602,[5]Plan2!$A$5:$D$703,2,FALSE)</f>
        <v>Fabricação de químicos orgânicos e inorgânicos, resinas e elastômeros</v>
      </c>
      <c r="H5602" s="118" t="str">
        <f>VLOOKUP($E5602,[5]Plan2!$A$5:$D$703,3,FALSE)</f>
        <v>2011</v>
      </c>
      <c r="I5602" s="118" t="str">
        <f>VLOOKUP($E5602,[5]Plan2!$A$5:$D$703,4,FALSE)</f>
        <v>Fabricação de cloro e álcalis</v>
      </c>
    </row>
    <row r="5603" spans="1:9" ht="16">
      <c r="A5603" s="117" t="s">
        <v>12856</v>
      </c>
      <c r="B5603" s="118" t="s">
        <v>12857</v>
      </c>
      <c r="C5603" s="116" t="s">
        <v>244</v>
      </c>
      <c r="D5603" s="116" t="s">
        <v>243</v>
      </c>
      <c r="E5603" s="117" t="str">
        <f t="shared" si="87"/>
        <v>2091</v>
      </c>
      <c r="F5603" s="118" t="str">
        <f>VLOOKUP($E5603,[5]Plan2!$A$5:$D$703,1,FALSE)</f>
        <v>2091</v>
      </c>
      <c r="G5603" s="118" t="str">
        <f>VLOOKUP($E5603,[5]Plan2!$A$5:$D$703,2,FALSE)</f>
        <v>Fabricação de químicos orgânicos e inorgânicos, resinas e elastômeros</v>
      </c>
      <c r="H5603" s="118" t="str">
        <f>VLOOKUP($E5603,[5]Plan2!$A$5:$D$703,3,FALSE)</f>
        <v>2011</v>
      </c>
      <c r="I5603" s="118" t="str">
        <f>VLOOKUP($E5603,[5]Plan2!$A$5:$D$703,4,FALSE)</f>
        <v>Fabricação de cloro e álcalis</v>
      </c>
    </row>
    <row r="5604" spans="1:9" ht="16">
      <c r="A5604" s="117" t="s">
        <v>12858</v>
      </c>
      <c r="B5604" s="118" t="s">
        <v>12859</v>
      </c>
      <c r="C5604" s="116" t="s">
        <v>244</v>
      </c>
      <c r="D5604" s="116" t="s">
        <v>243</v>
      </c>
      <c r="E5604" s="117" t="str">
        <f t="shared" si="87"/>
        <v>2091</v>
      </c>
      <c r="F5604" s="118" t="str">
        <f>VLOOKUP($E5604,[5]Plan2!$A$5:$D$703,1,FALSE)</f>
        <v>2091</v>
      </c>
      <c r="G5604" s="118" t="str">
        <f>VLOOKUP($E5604,[5]Plan2!$A$5:$D$703,2,FALSE)</f>
        <v>Fabricação de químicos orgânicos e inorgânicos, resinas e elastômeros</v>
      </c>
      <c r="H5604" s="118" t="str">
        <f>VLOOKUP($E5604,[5]Plan2!$A$5:$D$703,3,FALSE)</f>
        <v>2011</v>
      </c>
      <c r="I5604" s="118" t="str">
        <f>VLOOKUP($E5604,[5]Plan2!$A$5:$D$703,4,FALSE)</f>
        <v>Fabricação de cloro e álcalis</v>
      </c>
    </row>
    <row r="5605" spans="1:9" ht="16">
      <c r="A5605" s="117" t="s">
        <v>12860</v>
      </c>
      <c r="B5605" s="118" t="s">
        <v>12861</v>
      </c>
      <c r="C5605" s="116" t="s">
        <v>244</v>
      </c>
      <c r="D5605" s="116" t="s">
        <v>243</v>
      </c>
      <c r="E5605" s="117" t="str">
        <f t="shared" si="87"/>
        <v>2091</v>
      </c>
      <c r="F5605" s="118" t="str">
        <f>VLOOKUP($E5605,[5]Plan2!$A$5:$D$703,1,FALSE)</f>
        <v>2091</v>
      </c>
      <c r="G5605" s="118" t="str">
        <f>VLOOKUP($E5605,[5]Plan2!$A$5:$D$703,2,FALSE)</f>
        <v>Fabricação de químicos orgânicos e inorgânicos, resinas e elastômeros</v>
      </c>
      <c r="H5605" s="118" t="str">
        <f>VLOOKUP($E5605,[5]Plan2!$A$5:$D$703,3,FALSE)</f>
        <v>2011</v>
      </c>
      <c r="I5605" s="118" t="str">
        <f>VLOOKUP($E5605,[5]Plan2!$A$5:$D$703,4,FALSE)</f>
        <v>Fabricação de cloro e álcalis</v>
      </c>
    </row>
    <row r="5606" spans="1:9" ht="16">
      <c r="A5606" s="117" t="s">
        <v>12862</v>
      </c>
      <c r="B5606" s="118" t="s">
        <v>12863</v>
      </c>
      <c r="C5606" s="116" t="s">
        <v>244</v>
      </c>
      <c r="D5606" s="116" t="s">
        <v>243</v>
      </c>
      <c r="E5606" s="117" t="str">
        <f t="shared" si="87"/>
        <v>2091</v>
      </c>
      <c r="F5606" s="118" t="str">
        <f>VLOOKUP($E5606,[5]Plan2!$A$5:$D$703,1,FALSE)</f>
        <v>2091</v>
      </c>
      <c r="G5606" s="118" t="str">
        <f>VLOOKUP($E5606,[5]Plan2!$A$5:$D$703,2,FALSE)</f>
        <v>Fabricação de químicos orgânicos e inorgânicos, resinas e elastômeros</v>
      </c>
      <c r="H5606" s="118" t="str">
        <f>VLOOKUP($E5606,[5]Plan2!$A$5:$D$703,3,FALSE)</f>
        <v>2011</v>
      </c>
      <c r="I5606" s="118" t="str">
        <f>VLOOKUP($E5606,[5]Plan2!$A$5:$D$703,4,FALSE)</f>
        <v>Fabricação de cloro e álcalis</v>
      </c>
    </row>
    <row r="5607" spans="1:9" ht="16">
      <c r="A5607" s="117" t="s">
        <v>12864</v>
      </c>
      <c r="B5607" s="118" t="s">
        <v>12865</v>
      </c>
      <c r="C5607" s="116" t="s">
        <v>244</v>
      </c>
      <c r="D5607" s="116" t="s">
        <v>243</v>
      </c>
      <c r="E5607" s="117" t="str">
        <f t="shared" si="87"/>
        <v>2091</v>
      </c>
      <c r="F5607" s="118" t="str">
        <f>VLOOKUP($E5607,[5]Plan2!$A$5:$D$703,1,FALSE)</f>
        <v>2091</v>
      </c>
      <c r="G5607" s="118" t="str">
        <f>VLOOKUP($E5607,[5]Plan2!$A$5:$D$703,2,FALSE)</f>
        <v>Fabricação de químicos orgânicos e inorgânicos, resinas e elastômeros</v>
      </c>
      <c r="H5607" s="118" t="str">
        <f>VLOOKUP($E5607,[5]Plan2!$A$5:$D$703,3,FALSE)</f>
        <v>2011</v>
      </c>
      <c r="I5607" s="118" t="str">
        <f>VLOOKUP($E5607,[5]Plan2!$A$5:$D$703,4,FALSE)</f>
        <v>Fabricação de cloro e álcalis</v>
      </c>
    </row>
    <row r="5608" spans="1:9" ht="16">
      <c r="A5608" s="117" t="s">
        <v>12866</v>
      </c>
      <c r="B5608" s="118" t="s">
        <v>12867</v>
      </c>
      <c r="C5608" s="116" t="s">
        <v>244</v>
      </c>
      <c r="D5608" s="116" t="s">
        <v>243</v>
      </c>
      <c r="E5608" s="117" t="str">
        <f t="shared" si="87"/>
        <v>2091</v>
      </c>
      <c r="F5608" s="118" t="str">
        <f>VLOOKUP($E5608,[5]Plan2!$A$5:$D$703,1,FALSE)</f>
        <v>2091</v>
      </c>
      <c r="G5608" s="118" t="str">
        <f>VLOOKUP($E5608,[5]Plan2!$A$5:$D$703,2,FALSE)</f>
        <v>Fabricação de químicos orgânicos e inorgânicos, resinas e elastômeros</v>
      </c>
      <c r="H5608" s="118" t="str">
        <f>VLOOKUP($E5608,[5]Plan2!$A$5:$D$703,3,FALSE)</f>
        <v>2011</v>
      </c>
      <c r="I5608" s="118" t="str">
        <f>VLOOKUP($E5608,[5]Plan2!$A$5:$D$703,4,FALSE)</f>
        <v>Fabricação de cloro e álcalis</v>
      </c>
    </row>
    <row r="5609" spans="1:9" ht="16">
      <c r="A5609" s="117" t="s">
        <v>12868</v>
      </c>
      <c r="B5609" s="118" t="s">
        <v>12869</v>
      </c>
      <c r="C5609" s="116" t="s">
        <v>244</v>
      </c>
      <c r="D5609" s="116" t="s">
        <v>243</v>
      </c>
      <c r="E5609" s="117" t="str">
        <f t="shared" si="87"/>
        <v>2091</v>
      </c>
      <c r="F5609" s="118" t="str">
        <f>VLOOKUP($E5609,[5]Plan2!$A$5:$D$703,1,FALSE)</f>
        <v>2091</v>
      </c>
      <c r="G5609" s="118" t="str">
        <f>VLOOKUP($E5609,[5]Plan2!$A$5:$D$703,2,FALSE)</f>
        <v>Fabricação de químicos orgânicos e inorgânicos, resinas e elastômeros</v>
      </c>
      <c r="H5609" s="118" t="str">
        <f>VLOOKUP($E5609,[5]Plan2!$A$5:$D$703,3,FALSE)</f>
        <v>2011</v>
      </c>
      <c r="I5609" s="118" t="str">
        <f>VLOOKUP($E5609,[5]Plan2!$A$5:$D$703,4,FALSE)</f>
        <v>Fabricação de cloro e álcalis</v>
      </c>
    </row>
    <row r="5610" spans="1:9" ht="16">
      <c r="A5610" s="117" t="s">
        <v>12870</v>
      </c>
      <c r="B5610" s="118" t="s">
        <v>12871</v>
      </c>
      <c r="C5610" s="116" t="s">
        <v>244</v>
      </c>
      <c r="D5610" s="116" t="s">
        <v>243</v>
      </c>
      <c r="E5610" s="117" t="str">
        <f t="shared" si="87"/>
        <v>2091</v>
      </c>
      <c r="F5610" s="118" t="str">
        <f>VLOOKUP($E5610,[5]Plan2!$A$5:$D$703,1,FALSE)</f>
        <v>2091</v>
      </c>
      <c r="G5610" s="118" t="str">
        <f>VLOOKUP($E5610,[5]Plan2!$A$5:$D$703,2,FALSE)</f>
        <v>Fabricação de químicos orgânicos e inorgânicos, resinas e elastômeros</v>
      </c>
      <c r="H5610" s="118" t="str">
        <f>VLOOKUP($E5610,[5]Plan2!$A$5:$D$703,3,FALSE)</f>
        <v>2011</v>
      </c>
      <c r="I5610" s="118" t="str">
        <f>VLOOKUP($E5610,[5]Plan2!$A$5:$D$703,4,FALSE)</f>
        <v>Fabricação de cloro e álcalis</v>
      </c>
    </row>
    <row r="5611" spans="1:9" ht="16">
      <c r="A5611" s="117" t="s">
        <v>12872</v>
      </c>
      <c r="B5611" s="118" t="s">
        <v>12873</v>
      </c>
      <c r="C5611" s="116" t="s">
        <v>244</v>
      </c>
      <c r="D5611" s="116" t="s">
        <v>243</v>
      </c>
      <c r="E5611" s="117" t="str">
        <f t="shared" si="87"/>
        <v>2091</v>
      </c>
      <c r="F5611" s="118" t="str">
        <f>VLOOKUP($E5611,[5]Plan2!$A$5:$D$703,1,FALSE)</f>
        <v>2091</v>
      </c>
      <c r="G5611" s="118" t="str">
        <f>VLOOKUP($E5611,[5]Plan2!$A$5:$D$703,2,FALSE)</f>
        <v>Fabricação de químicos orgânicos e inorgânicos, resinas e elastômeros</v>
      </c>
      <c r="H5611" s="118" t="str">
        <f>VLOOKUP($E5611,[5]Plan2!$A$5:$D$703,3,FALSE)</f>
        <v>2011</v>
      </c>
      <c r="I5611" s="118" t="str">
        <f>VLOOKUP($E5611,[5]Plan2!$A$5:$D$703,4,FALSE)</f>
        <v>Fabricação de cloro e álcalis</v>
      </c>
    </row>
    <row r="5612" spans="1:9" ht="16">
      <c r="A5612" s="117" t="s">
        <v>12874</v>
      </c>
      <c r="B5612" s="118" t="s">
        <v>12875</v>
      </c>
      <c r="C5612" s="116" t="s">
        <v>244</v>
      </c>
      <c r="D5612" s="116" t="s">
        <v>243</v>
      </c>
      <c r="E5612" s="117" t="str">
        <f t="shared" si="87"/>
        <v>2091</v>
      </c>
      <c r="F5612" s="118" t="str">
        <f>VLOOKUP($E5612,[5]Plan2!$A$5:$D$703,1,FALSE)</f>
        <v>2091</v>
      </c>
      <c r="G5612" s="118" t="str">
        <f>VLOOKUP($E5612,[5]Plan2!$A$5:$D$703,2,FALSE)</f>
        <v>Fabricação de químicos orgânicos e inorgânicos, resinas e elastômeros</v>
      </c>
      <c r="H5612" s="118" t="str">
        <f>VLOOKUP($E5612,[5]Plan2!$A$5:$D$703,3,FALSE)</f>
        <v>2011</v>
      </c>
      <c r="I5612" s="118" t="str">
        <f>VLOOKUP($E5612,[5]Plan2!$A$5:$D$703,4,FALSE)</f>
        <v>Fabricação de cloro e álcalis</v>
      </c>
    </row>
    <row r="5613" spans="1:9" ht="16">
      <c r="A5613" s="117" t="s">
        <v>12876</v>
      </c>
      <c r="B5613" s="118" t="s">
        <v>12877</v>
      </c>
      <c r="C5613" s="116" t="s">
        <v>334</v>
      </c>
      <c r="D5613" s="116" t="s">
        <v>127</v>
      </c>
      <c r="E5613" s="117" t="str">
        <f t="shared" si="87"/>
        <v>2091</v>
      </c>
      <c r="F5613" s="118" t="str">
        <f>VLOOKUP($E5613,[5]Plan2!$A$5:$D$703,1,FALSE)</f>
        <v>2091</v>
      </c>
      <c r="G5613" s="118" t="str">
        <f>VLOOKUP($E5613,[5]Plan2!$A$5:$D$703,2,FALSE)</f>
        <v>Fabricação de químicos orgânicos e inorgânicos, resinas e elastômeros</v>
      </c>
      <c r="H5613" s="118" t="str">
        <f>VLOOKUP($E5613,[5]Plan2!$A$5:$D$703,3,FALSE)</f>
        <v>2011</v>
      </c>
      <c r="I5613" s="118" t="str">
        <f>VLOOKUP($E5613,[5]Plan2!$A$5:$D$703,4,FALSE)</f>
        <v>Fabricação de cloro e álcalis</v>
      </c>
    </row>
    <row r="5614" spans="1:9" ht="16">
      <c r="A5614" s="117" t="s">
        <v>12878</v>
      </c>
      <c r="B5614" s="118" t="s">
        <v>12879</v>
      </c>
      <c r="C5614" s="116" t="s">
        <v>334</v>
      </c>
      <c r="D5614" s="116" t="s">
        <v>127</v>
      </c>
      <c r="E5614" s="117" t="str">
        <f t="shared" si="87"/>
        <v>2091</v>
      </c>
      <c r="F5614" s="118" t="str">
        <f>VLOOKUP($E5614,[5]Plan2!$A$5:$D$703,1,FALSE)</f>
        <v>2091</v>
      </c>
      <c r="G5614" s="118" t="str">
        <f>VLOOKUP($E5614,[5]Plan2!$A$5:$D$703,2,FALSE)</f>
        <v>Fabricação de químicos orgânicos e inorgânicos, resinas e elastômeros</v>
      </c>
      <c r="H5614" s="118" t="str">
        <f>VLOOKUP($E5614,[5]Plan2!$A$5:$D$703,3,FALSE)</f>
        <v>2011</v>
      </c>
      <c r="I5614" s="118" t="str">
        <f>VLOOKUP($E5614,[5]Plan2!$A$5:$D$703,4,FALSE)</f>
        <v>Fabricação de cloro e álcalis</v>
      </c>
    </row>
    <row r="5615" spans="1:9" ht="16">
      <c r="A5615" s="117" t="s">
        <v>12880</v>
      </c>
      <c r="B5615" s="118" t="s">
        <v>12881</v>
      </c>
      <c r="C5615" s="116" t="s">
        <v>334</v>
      </c>
      <c r="D5615" s="116" t="s">
        <v>127</v>
      </c>
      <c r="E5615" s="117" t="str">
        <f t="shared" si="87"/>
        <v>2091</v>
      </c>
      <c r="F5615" s="118" t="str">
        <f>VLOOKUP($E5615,[5]Plan2!$A$5:$D$703,1,FALSE)</f>
        <v>2091</v>
      </c>
      <c r="G5615" s="118" t="str">
        <f>VLOOKUP($E5615,[5]Plan2!$A$5:$D$703,2,FALSE)</f>
        <v>Fabricação de químicos orgânicos e inorgânicos, resinas e elastômeros</v>
      </c>
      <c r="H5615" s="118" t="str">
        <f>VLOOKUP($E5615,[5]Plan2!$A$5:$D$703,3,FALSE)</f>
        <v>2011</v>
      </c>
      <c r="I5615" s="118" t="str">
        <f>VLOOKUP($E5615,[5]Plan2!$A$5:$D$703,4,FALSE)</f>
        <v>Fabricação de cloro e álcalis</v>
      </c>
    </row>
    <row r="5616" spans="1:9" ht="16">
      <c r="A5616" s="117" t="s">
        <v>12882</v>
      </c>
      <c r="B5616" s="118" t="s">
        <v>12883</v>
      </c>
      <c r="C5616" s="116" t="s">
        <v>334</v>
      </c>
      <c r="D5616" s="116" t="s">
        <v>127</v>
      </c>
      <c r="E5616" s="117" t="str">
        <f t="shared" si="87"/>
        <v>2091</v>
      </c>
      <c r="F5616" s="118" t="str">
        <f>VLOOKUP($E5616,[5]Plan2!$A$5:$D$703,1,FALSE)</f>
        <v>2091</v>
      </c>
      <c r="G5616" s="118" t="str">
        <f>VLOOKUP($E5616,[5]Plan2!$A$5:$D$703,2,FALSE)</f>
        <v>Fabricação de químicos orgânicos e inorgânicos, resinas e elastômeros</v>
      </c>
      <c r="H5616" s="118" t="str">
        <f>VLOOKUP($E5616,[5]Plan2!$A$5:$D$703,3,FALSE)</f>
        <v>2011</v>
      </c>
      <c r="I5616" s="118" t="str">
        <f>VLOOKUP($E5616,[5]Plan2!$A$5:$D$703,4,FALSE)</f>
        <v>Fabricação de cloro e álcalis</v>
      </c>
    </row>
    <row r="5617" spans="1:9" ht="16">
      <c r="A5617" s="117" t="s">
        <v>12884</v>
      </c>
      <c r="B5617" s="118" t="s">
        <v>12885</v>
      </c>
      <c r="C5617" s="116" t="s">
        <v>334</v>
      </c>
      <c r="D5617" s="116" t="s">
        <v>127</v>
      </c>
      <c r="E5617" s="117" t="str">
        <f t="shared" si="87"/>
        <v>2091</v>
      </c>
      <c r="F5617" s="118" t="str">
        <f>VLOOKUP($E5617,[5]Plan2!$A$5:$D$703,1,FALSE)</f>
        <v>2091</v>
      </c>
      <c r="G5617" s="118" t="str">
        <f>VLOOKUP($E5617,[5]Plan2!$A$5:$D$703,2,FALSE)</f>
        <v>Fabricação de químicos orgânicos e inorgânicos, resinas e elastômeros</v>
      </c>
      <c r="H5617" s="118" t="str">
        <f>VLOOKUP($E5617,[5]Plan2!$A$5:$D$703,3,FALSE)</f>
        <v>2011</v>
      </c>
      <c r="I5617" s="118" t="str">
        <f>VLOOKUP($E5617,[5]Plan2!$A$5:$D$703,4,FALSE)</f>
        <v>Fabricação de cloro e álcalis</v>
      </c>
    </row>
    <row r="5618" spans="1:9" ht="16">
      <c r="A5618" s="117" t="s">
        <v>12886</v>
      </c>
      <c r="B5618" s="118" t="s">
        <v>12887</v>
      </c>
      <c r="C5618" s="116" t="s">
        <v>334</v>
      </c>
      <c r="D5618" s="116" t="s">
        <v>127</v>
      </c>
      <c r="E5618" s="117" t="str">
        <f t="shared" si="87"/>
        <v>2091</v>
      </c>
      <c r="F5618" s="118" t="str">
        <f>VLOOKUP($E5618,[5]Plan2!$A$5:$D$703,1,FALSE)</f>
        <v>2091</v>
      </c>
      <c r="G5618" s="118" t="str">
        <f>VLOOKUP($E5618,[5]Plan2!$A$5:$D$703,2,FALSE)</f>
        <v>Fabricação de químicos orgânicos e inorgânicos, resinas e elastômeros</v>
      </c>
      <c r="H5618" s="118" t="str">
        <f>VLOOKUP($E5618,[5]Plan2!$A$5:$D$703,3,FALSE)</f>
        <v>2011</v>
      </c>
      <c r="I5618" s="118" t="str">
        <f>VLOOKUP($E5618,[5]Plan2!$A$5:$D$703,4,FALSE)</f>
        <v>Fabricação de cloro e álcalis</v>
      </c>
    </row>
    <row r="5619" spans="1:9" ht="16">
      <c r="A5619" s="117" t="s">
        <v>12888</v>
      </c>
      <c r="B5619" s="118" t="s">
        <v>12889</v>
      </c>
      <c r="C5619" s="116" t="s">
        <v>334</v>
      </c>
      <c r="D5619" s="116" t="s">
        <v>127</v>
      </c>
      <c r="E5619" s="117" t="str">
        <f t="shared" si="87"/>
        <v>2091</v>
      </c>
      <c r="F5619" s="118" t="str">
        <f>VLOOKUP($E5619,[5]Plan2!$A$5:$D$703,1,FALSE)</f>
        <v>2091</v>
      </c>
      <c r="G5619" s="118" t="str">
        <f>VLOOKUP($E5619,[5]Plan2!$A$5:$D$703,2,FALSE)</f>
        <v>Fabricação de químicos orgânicos e inorgânicos, resinas e elastômeros</v>
      </c>
      <c r="H5619" s="118" t="str">
        <f>VLOOKUP($E5619,[5]Plan2!$A$5:$D$703,3,FALSE)</f>
        <v>2011</v>
      </c>
      <c r="I5619" s="118" t="str">
        <f>VLOOKUP($E5619,[5]Plan2!$A$5:$D$703,4,FALSE)</f>
        <v>Fabricação de cloro e álcalis</v>
      </c>
    </row>
    <row r="5620" spans="1:9" ht="16">
      <c r="A5620" s="117" t="s">
        <v>12890</v>
      </c>
      <c r="B5620" s="118" t="s">
        <v>12891</v>
      </c>
      <c r="C5620" s="116" t="s">
        <v>334</v>
      </c>
      <c r="D5620" s="116" t="s">
        <v>127</v>
      </c>
      <c r="E5620" s="117" t="str">
        <f t="shared" si="87"/>
        <v>2091</v>
      </c>
      <c r="F5620" s="118" t="str">
        <f>VLOOKUP($E5620,[5]Plan2!$A$5:$D$703,1,FALSE)</f>
        <v>2091</v>
      </c>
      <c r="G5620" s="118" t="str">
        <f>VLOOKUP($E5620,[5]Plan2!$A$5:$D$703,2,FALSE)</f>
        <v>Fabricação de químicos orgânicos e inorgânicos, resinas e elastômeros</v>
      </c>
      <c r="H5620" s="118" t="str">
        <f>VLOOKUP($E5620,[5]Plan2!$A$5:$D$703,3,FALSE)</f>
        <v>2011</v>
      </c>
      <c r="I5620" s="118" t="str">
        <f>VLOOKUP($E5620,[5]Plan2!$A$5:$D$703,4,FALSE)</f>
        <v>Fabricação de cloro e álcalis</v>
      </c>
    </row>
    <row r="5621" spans="1:9" ht="16">
      <c r="A5621" s="117" t="s">
        <v>12892</v>
      </c>
      <c r="B5621" s="118" t="s">
        <v>12893</v>
      </c>
      <c r="C5621" s="116" t="s">
        <v>334</v>
      </c>
      <c r="D5621" s="116" t="s">
        <v>127</v>
      </c>
      <c r="E5621" s="117" t="str">
        <f t="shared" si="87"/>
        <v>2091</v>
      </c>
      <c r="F5621" s="118" t="str">
        <f>VLOOKUP($E5621,[5]Plan2!$A$5:$D$703,1,FALSE)</f>
        <v>2091</v>
      </c>
      <c r="G5621" s="118" t="str">
        <f>VLOOKUP($E5621,[5]Plan2!$A$5:$D$703,2,FALSE)</f>
        <v>Fabricação de químicos orgânicos e inorgânicos, resinas e elastômeros</v>
      </c>
      <c r="H5621" s="118" t="str">
        <f>VLOOKUP($E5621,[5]Plan2!$A$5:$D$703,3,FALSE)</f>
        <v>2011</v>
      </c>
      <c r="I5621" s="118" t="str">
        <f>VLOOKUP($E5621,[5]Plan2!$A$5:$D$703,4,FALSE)</f>
        <v>Fabricação de cloro e álcalis</v>
      </c>
    </row>
    <row r="5622" spans="1:9" ht="16">
      <c r="A5622" s="117" t="s">
        <v>12894</v>
      </c>
      <c r="B5622" s="118" t="s">
        <v>12895</v>
      </c>
      <c r="C5622" s="116" t="s">
        <v>334</v>
      </c>
      <c r="D5622" s="116" t="s">
        <v>127</v>
      </c>
      <c r="E5622" s="117" t="str">
        <f t="shared" si="87"/>
        <v>2091</v>
      </c>
      <c r="F5622" s="118" t="str">
        <f>VLOOKUP($E5622,[5]Plan2!$A$5:$D$703,1,FALSE)</f>
        <v>2091</v>
      </c>
      <c r="G5622" s="118" t="str">
        <f>VLOOKUP($E5622,[5]Plan2!$A$5:$D$703,2,FALSE)</f>
        <v>Fabricação de químicos orgânicos e inorgânicos, resinas e elastômeros</v>
      </c>
      <c r="H5622" s="118" t="str">
        <f>VLOOKUP($E5622,[5]Plan2!$A$5:$D$703,3,FALSE)</f>
        <v>2011</v>
      </c>
      <c r="I5622" s="118" t="str">
        <f>VLOOKUP($E5622,[5]Plan2!$A$5:$D$703,4,FALSE)</f>
        <v>Fabricação de cloro e álcalis</v>
      </c>
    </row>
    <row r="5623" spans="1:9" ht="16">
      <c r="A5623" s="117" t="s">
        <v>12896</v>
      </c>
      <c r="B5623" s="118" t="s">
        <v>12897</v>
      </c>
      <c r="C5623" s="116" t="s">
        <v>334</v>
      </c>
      <c r="D5623" s="116" t="s">
        <v>127</v>
      </c>
      <c r="E5623" s="117" t="str">
        <f t="shared" si="87"/>
        <v>2091</v>
      </c>
      <c r="F5623" s="118" t="str">
        <f>VLOOKUP($E5623,[5]Plan2!$A$5:$D$703,1,FALSE)</f>
        <v>2091</v>
      </c>
      <c r="G5623" s="118" t="str">
        <f>VLOOKUP($E5623,[5]Plan2!$A$5:$D$703,2,FALSE)</f>
        <v>Fabricação de químicos orgânicos e inorgânicos, resinas e elastômeros</v>
      </c>
      <c r="H5623" s="118" t="str">
        <f>VLOOKUP($E5623,[5]Plan2!$A$5:$D$703,3,FALSE)</f>
        <v>2011</v>
      </c>
      <c r="I5623" s="118" t="str">
        <f>VLOOKUP($E5623,[5]Plan2!$A$5:$D$703,4,FALSE)</f>
        <v>Fabricação de cloro e álcalis</v>
      </c>
    </row>
    <row r="5624" spans="1:9" ht="16">
      <c r="A5624" s="117" t="s">
        <v>12898</v>
      </c>
      <c r="B5624" s="118" t="s">
        <v>12899</v>
      </c>
      <c r="C5624" s="116" t="s">
        <v>334</v>
      </c>
      <c r="D5624" s="116" t="s">
        <v>127</v>
      </c>
      <c r="E5624" s="117" t="str">
        <f t="shared" si="87"/>
        <v>2091</v>
      </c>
      <c r="F5624" s="118" t="str">
        <f>VLOOKUP($E5624,[5]Plan2!$A$5:$D$703,1,FALSE)</f>
        <v>2091</v>
      </c>
      <c r="G5624" s="118" t="str">
        <f>VLOOKUP($E5624,[5]Plan2!$A$5:$D$703,2,FALSE)</f>
        <v>Fabricação de químicos orgânicos e inorgânicos, resinas e elastômeros</v>
      </c>
      <c r="H5624" s="118" t="str">
        <f>VLOOKUP($E5624,[5]Plan2!$A$5:$D$703,3,FALSE)</f>
        <v>2011</v>
      </c>
      <c r="I5624" s="118" t="str">
        <f>VLOOKUP($E5624,[5]Plan2!$A$5:$D$703,4,FALSE)</f>
        <v>Fabricação de cloro e álcalis</v>
      </c>
    </row>
    <row r="5625" spans="1:9" ht="16">
      <c r="A5625" s="117" t="s">
        <v>12900</v>
      </c>
      <c r="B5625" s="118" t="s">
        <v>12901</v>
      </c>
      <c r="C5625" s="116" t="s">
        <v>340</v>
      </c>
      <c r="D5625" s="116" t="s">
        <v>251</v>
      </c>
      <c r="E5625" s="117" t="str">
        <f t="shared" si="87"/>
        <v>2200</v>
      </c>
      <c r="F5625" s="118" t="str">
        <f>VLOOKUP($E5625,[5]Plan2!$A$5:$D$703,1,FALSE)</f>
        <v>2200</v>
      </c>
      <c r="G5625" s="118" t="str">
        <f>VLOOKUP($E5625,[5]Plan2!$A$5:$D$703,2,FALSE)</f>
        <v>Fabricação de produtos de borracha e de material plástico</v>
      </c>
      <c r="H5625" s="118" t="str">
        <f>VLOOKUP($E5625,[5]Plan2!$A$5:$D$703,3,FALSE)</f>
        <v>2211</v>
      </c>
      <c r="I5625" s="118" t="str">
        <f>VLOOKUP($E5625,[5]Plan2!$A$5:$D$703,4,FALSE)</f>
        <v>Fabricação de pneumáticos e de câmaras-de-ar</v>
      </c>
    </row>
    <row r="5626" spans="1:9" ht="16">
      <c r="A5626" s="117" t="s">
        <v>12902</v>
      </c>
      <c r="B5626" s="118" t="s">
        <v>12903</v>
      </c>
      <c r="C5626" s="116" t="s">
        <v>340</v>
      </c>
      <c r="D5626" s="116" t="s">
        <v>251</v>
      </c>
      <c r="E5626" s="117" t="str">
        <f t="shared" si="87"/>
        <v>2200</v>
      </c>
      <c r="F5626" s="118" t="str">
        <f>VLOOKUP($E5626,[5]Plan2!$A$5:$D$703,1,FALSE)</f>
        <v>2200</v>
      </c>
      <c r="G5626" s="118" t="str">
        <f>VLOOKUP($E5626,[5]Plan2!$A$5:$D$703,2,FALSE)</f>
        <v>Fabricação de produtos de borracha e de material plástico</v>
      </c>
      <c r="H5626" s="118" t="str">
        <f>VLOOKUP($E5626,[5]Plan2!$A$5:$D$703,3,FALSE)</f>
        <v>2211</v>
      </c>
      <c r="I5626" s="118" t="str">
        <f>VLOOKUP($E5626,[5]Plan2!$A$5:$D$703,4,FALSE)</f>
        <v>Fabricação de pneumáticos e de câmaras-de-ar</v>
      </c>
    </row>
    <row r="5627" spans="1:9" ht="16">
      <c r="A5627" s="117" t="s">
        <v>12904</v>
      </c>
      <c r="B5627" s="118" t="s">
        <v>12905</v>
      </c>
      <c r="C5627" s="116" t="s">
        <v>340</v>
      </c>
      <c r="D5627" s="116" t="s">
        <v>251</v>
      </c>
      <c r="E5627" s="117" t="str">
        <f t="shared" si="87"/>
        <v>2200</v>
      </c>
      <c r="F5627" s="118" t="str">
        <f>VLOOKUP($E5627,[5]Plan2!$A$5:$D$703,1,FALSE)</f>
        <v>2200</v>
      </c>
      <c r="G5627" s="118" t="str">
        <f>VLOOKUP($E5627,[5]Plan2!$A$5:$D$703,2,FALSE)</f>
        <v>Fabricação de produtos de borracha e de material plástico</v>
      </c>
      <c r="H5627" s="118" t="str">
        <f>VLOOKUP($E5627,[5]Plan2!$A$5:$D$703,3,FALSE)</f>
        <v>2211</v>
      </c>
      <c r="I5627" s="118" t="str">
        <f>VLOOKUP($E5627,[5]Plan2!$A$5:$D$703,4,FALSE)</f>
        <v>Fabricação de pneumáticos e de câmaras-de-ar</v>
      </c>
    </row>
    <row r="5628" spans="1:9" ht="16">
      <c r="A5628" s="117" t="s">
        <v>12906</v>
      </c>
      <c r="B5628" s="118" t="s">
        <v>12907</v>
      </c>
      <c r="C5628" s="116" t="s">
        <v>340</v>
      </c>
      <c r="D5628" s="116" t="s">
        <v>251</v>
      </c>
      <c r="E5628" s="117" t="str">
        <f t="shared" si="87"/>
        <v>2200</v>
      </c>
      <c r="F5628" s="118" t="str">
        <f>VLOOKUP($E5628,[5]Plan2!$A$5:$D$703,1,FALSE)</f>
        <v>2200</v>
      </c>
      <c r="G5628" s="118" t="str">
        <f>VLOOKUP($E5628,[5]Plan2!$A$5:$D$703,2,FALSE)</f>
        <v>Fabricação de produtos de borracha e de material plástico</v>
      </c>
      <c r="H5628" s="118" t="str">
        <f>VLOOKUP($E5628,[5]Plan2!$A$5:$D$703,3,FALSE)</f>
        <v>2211</v>
      </c>
      <c r="I5628" s="118" t="str">
        <f>VLOOKUP($E5628,[5]Plan2!$A$5:$D$703,4,FALSE)</f>
        <v>Fabricação de pneumáticos e de câmaras-de-ar</v>
      </c>
    </row>
    <row r="5629" spans="1:9" ht="16">
      <c r="A5629" s="117" t="s">
        <v>12908</v>
      </c>
      <c r="B5629" s="118" t="s">
        <v>12909</v>
      </c>
      <c r="C5629" s="116" t="s">
        <v>340</v>
      </c>
      <c r="D5629" s="116" t="s">
        <v>251</v>
      </c>
      <c r="E5629" s="117" t="str">
        <f t="shared" si="87"/>
        <v>2200</v>
      </c>
      <c r="F5629" s="118" t="str">
        <f>VLOOKUP($E5629,[5]Plan2!$A$5:$D$703,1,FALSE)</f>
        <v>2200</v>
      </c>
      <c r="G5629" s="118" t="str">
        <f>VLOOKUP($E5629,[5]Plan2!$A$5:$D$703,2,FALSE)</f>
        <v>Fabricação de produtos de borracha e de material plástico</v>
      </c>
      <c r="H5629" s="118" t="str">
        <f>VLOOKUP($E5629,[5]Plan2!$A$5:$D$703,3,FALSE)</f>
        <v>2211</v>
      </c>
      <c r="I5629" s="118" t="str">
        <f>VLOOKUP($E5629,[5]Plan2!$A$5:$D$703,4,FALSE)</f>
        <v>Fabricação de pneumáticos e de câmaras-de-ar</v>
      </c>
    </row>
    <row r="5630" spans="1:9" ht="16">
      <c r="A5630" s="117" t="s">
        <v>12910</v>
      </c>
      <c r="B5630" s="118" t="s">
        <v>12911</v>
      </c>
      <c r="C5630" s="116" t="s">
        <v>340</v>
      </c>
      <c r="D5630" s="116" t="s">
        <v>251</v>
      </c>
      <c r="E5630" s="117" t="str">
        <f t="shared" si="87"/>
        <v>2200</v>
      </c>
      <c r="F5630" s="118" t="str">
        <f>VLOOKUP($E5630,[5]Plan2!$A$5:$D$703,1,FALSE)</f>
        <v>2200</v>
      </c>
      <c r="G5630" s="118" t="str">
        <f>VLOOKUP($E5630,[5]Plan2!$A$5:$D$703,2,FALSE)</f>
        <v>Fabricação de produtos de borracha e de material plástico</v>
      </c>
      <c r="H5630" s="118" t="str">
        <f>VLOOKUP($E5630,[5]Plan2!$A$5:$D$703,3,FALSE)</f>
        <v>2211</v>
      </c>
      <c r="I5630" s="118" t="str">
        <f>VLOOKUP($E5630,[5]Plan2!$A$5:$D$703,4,FALSE)</f>
        <v>Fabricação de pneumáticos e de câmaras-de-ar</v>
      </c>
    </row>
    <row r="5631" spans="1:9" ht="16">
      <c r="A5631" s="117" t="s">
        <v>12912</v>
      </c>
      <c r="B5631" s="118" t="s">
        <v>12913</v>
      </c>
      <c r="C5631" s="116" t="s">
        <v>340</v>
      </c>
      <c r="D5631" s="116" t="s">
        <v>251</v>
      </c>
      <c r="E5631" s="117" t="str">
        <f t="shared" si="87"/>
        <v>2200</v>
      </c>
      <c r="F5631" s="118" t="str">
        <f>VLOOKUP($E5631,[5]Plan2!$A$5:$D$703,1,FALSE)</f>
        <v>2200</v>
      </c>
      <c r="G5631" s="118" t="str">
        <f>VLOOKUP($E5631,[5]Plan2!$A$5:$D$703,2,FALSE)</f>
        <v>Fabricação de produtos de borracha e de material plástico</v>
      </c>
      <c r="H5631" s="118" t="str">
        <f>VLOOKUP($E5631,[5]Plan2!$A$5:$D$703,3,FALSE)</f>
        <v>2211</v>
      </c>
      <c r="I5631" s="118" t="str">
        <f>VLOOKUP($E5631,[5]Plan2!$A$5:$D$703,4,FALSE)</f>
        <v>Fabricação de pneumáticos e de câmaras-de-ar</v>
      </c>
    </row>
    <row r="5632" spans="1:9" ht="16">
      <c r="A5632" s="117" t="s">
        <v>12914</v>
      </c>
      <c r="B5632" s="118" t="s">
        <v>12915</v>
      </c>
      <c r="C5632" s="116" t="s">
        <v>340</v>
      </c>
      <c r="D5632" s="116" t="s">
        <v>251</v>
      </c>
      <c r="E5632" s="117" t="str">
        <f t="shared" si="87"/>
        <v>2200</v>
      </c>
      <c r="F5632" s="118" t="str">
        <f>VLOOKUP($E5632,[5]Plan2!$A$5:$D$703,1,FALSE)</f>
        <v>2200</v>
      </c>
      <c r="G5632" s="118" t="str">
        <f>VLOOKUP($E5632,[5]Plan2!$A$5:$D$703,2,FALSE)</f>
        <v>Fabricação de produtos de borracha e de material plástico</v>
      </c>
      <c r="H5632" s="118" t="str">
        <f>VLOOKUP($E5632,[5]Plan2!$A$5:$D$703,3,FALSE)</f>
        <v>2211</v>
      </c>
      <c r="I5632" s="118" t="str">
        <f>VLOOKUP($E5632,[5]Plan2!$A$5:$D$703,4,FALSE)</f>
        <v>Fabricação de pneumáticos e de câmaras-de-ar</v>
      </c>
    </row>
    <row r="5633" spans="1:9" ht="16">
      <c r="A5633" s="117" t="s">
        <v>12916</v>
      </c>
      <c r="B5633" s="118" t="s">
        <v>12917</v>
      </c>
      <c r="C5633" s="116" t="s">
        <v>340</v>
      </c>
      <c r="D5633" s="116" t="s">
        <v>251</v>
      </c>
      <c r="E5633" s="117" t="str">
        <f t="shared" si="87"/>
        <v>2200</v>
      </c>
      <c r="F5633" s="118" t="str">
        <f>VLOOKUP($E5633,[5]Plan2!$A$5:$D$703,1,FALSE)</f>
        <v>2200</v>
      </c>
      <c r="G5633" s="118" t="str">
        <f>VLOOKUP($E5633,[5]Plan2!$A$5:$D$703,2,FALSE)</f>
        <v>Fabricação de produtos de borracha e de material plástico</v>
      </c>
      <c r="H5633" s="118" t="str">
        <f>VLOOKUP($E5633,[5]Plan2!$A$5:$D$703,3,FALSE)</f>
        <v>2211</v>
      </c>
      <c r="I5633" s="118" t="str">
        <f>VLOOKUP($E5633,[5]Plan2!$A$5:$D$703,4,FALSE)</f>
        <v>Fabricação de pneumáticos e de câmaras-de-ar</v>
      </c>
    </row>
    <row r="5634" spans="1:9" ht="16">
      <c r="A5634" s="117" t="s">
        <v>12918</v>
      </c>
      <c r="B5634" s="118" t="s">
        <v>12919</v>
      </c>
      <c r="C5634" s="116" t="s">
        <v>340</v>
      </c>
      <c r="D5634" s="116" t="s">
        <v>251</v>
      </c>
      <c r="E5634" s="117" t="str">
        <f t="shared" si="87"/>
        <v>2200</v>
      </c>
      <c r="F5634" s="118" t="str">
        <f>VLOOKUP($E5634,[5]Plan2!$A$5:$D$703,1,FALSE)</f>
        <v>2200</v>
      </c>
      <c r="G5634" s="118" t="str">
        <f>VLOOKUP($E5634,[5]Plan2!$A$5:$D$703,2,FALSE)</f>
        <v>Fabricação de produtos de borracha e de material plástico</v>
      </c>
      <c r="H5634" s="118" t="str">
        <f>VLOOKUP($E5634,[5]Plan2!$A$5:$D$703,3,FALSE)</f>
        <v>2211</v>
      </c>
      <c r="I5634" s="118" t="str">
        <f>VLOOKUP($E5634,[5]Plan2!$A$5:$D$703,4,FALSE)</f>
        <v>Fabricação de pneumáticos e de câmaras-de-ar</v>
      </c>
    </row>
    <row r="5635" spans="1:9" ht="16">
      <c r="A5635" s="117" t="s">
        <v>12920</v>
      </c>
      <c r="B5635" s="118" t="s">
        <v>12921</v>
      </c>
      <c r="C5635" s="116" t="s">
        <v>340</v>
      </c>
      <c r="D5635" s="116" t="s">
        <v>251</v>
      </c>
      <c r="E5635" s="117" t="str">
        <f t="shared" ref="E5635:E5698" si="88">LEFT(C5635,4)</f>
        <v>2200</v>
      </c>
      <c r="F5635" s="118" t="str">
        <f>VLOOKUP($E5635,[5]Plan2!$A$5:$D$703,1,FALSE)</f>
        <v>2200</v>
      </c>
      <c r="G5635" s="118" t="str">
        <f>VLOOKUP($E5635,[5]Plan2!$A$5:$D$703,2,FALSE)</f>
        <v>Fabricação de produtos de borracha e de material plástico</v>
      </c>
      <c r="H5635" s="118" t="str">
        <f>VLOOKUP($E5635,[5]Plan2!$A$5:$D$703,3,FALSE)</f>
        <v>2211</v>
      </c>
      <c r="I5635" s="118" t="str">
        <f>VLOOKUP($E5635,[5]Plan2!$A$5:$D$703,4,FALSE)</f>
        <v>Fabricação de pneumáticos e de câmaras-de-ar</v>
      </c>
    </row>
    <row r="5636" spans="1:9" ht="16">
      <c r="A5636" s="117" t="s">
        <v>12922</v>
      </c>
      <c r="B5636" s="118" t="s">
        <v>12923</v>
      </c>
      <c r="C5636" s="116" t="s">
        <v>340</v>
      </c>
      <c r="D5636" s="116" t="s">
        <v>251</v>
      </c>
      <c r="E5636" s="117" t="str">
        <f t="shared" si="88"/>
        <v>2200</v>
      </c>
      <c r="F5636" s="118" t="str">
        <f>VLOOKUP($E5636,[5]Plan2!$A$5:$D$703,1,FALSE)</f>
        <v>2200</v>
      </c>
      <c r="G5636" s="118" t="str">
        <f>VLOOKUP($E5636,[5]Plan2!$A$5:$D$703,2,FALSE)</f>
        <v>Fabricação de produtos de borracha e de material plástico</v>
      </c>
      <c r="H5636" s="118" t="str">
        <f>VLOOKUP($E5636,[5]Plan2!$A$5:$D$703,3,FALSE)</f>
        <v>2211</v>
      </c>
      <c r="I5636" s="118" t="str">
        <f>VLOOKUP($E5636,[5]Plan2!$A$5:$D$703,4,FALSE)</f>
        <v>Fabricação de pneumáticos e de câmaras-de-ar</v>
      </c>
    </row>
    <row r="5637" spans="1:9" ht="16">
      <c r="A5637" s="117" t="s">
        <v>12924</v>
      </c>
      <c r="B5637" s="118" t="s">
        <v>12925</v>
      </c>
      <c r="C5637" s="116" t="s">
        <v>340</v>
      </c>
      <c r="D5637" s="116" t="s">
        <v>251</v>
      </c>
      <c r="E5637" s="117" t="str">
        <f t="shared" si="88"/>
        <v>2200</v>
      </c>
      <c r="F5637" s="118" t="str">
        <f>VLOOKUP($E5637,[5]Plan2!$A$5:$D$703,1,FALSE)</f>
        <v>2200</v>
      </c>
      <c r="G5637" s="118" t="str">
        <f>VLOOKUP($E5637,[5]Plan2!$A$5:$D$703,2,FALSE)</f>
        <v>Fabricação de produtos de borracha e de material plástico</v>
      </c>
      <c r="H5637" s="118" t="str">
        <f>VLOOKUP($E5637,[5]Plan2!$A$5:$D$703,3,FALSE)</f>
        <v>2211</v>
      </c>
      <c r="I5637" s="118" t="str">
        <f>VLOOKUP($E5637,[5]Plan2!$A$5:$D$703,4,FALSE)</f>
        <v>Fabricação de pneumáticos e de câmaras-de-ar</v>
      </c>
    </row>
    <row r="5638" spans="1:9" ht="16">
      <c r="A5638" s="117" t="s">
        <v>12926</v>
      </c>
      <c r="B5638" s="118" t="s">
        <v>12927</v>
      </c>
      <c r="C5638" s="116" t="s">
        <v>340</v>
      </c>
      <c r="D5638" s="116" t="s">
        <v>251</v>
      </c>
      <c r="E5638" s="117" t="str">
        <f t="shared" si="88"/>
        <v>2200</v>
      </c>
      <c r="F5638" s="118" t="str">
        <f>VLOOKUP($E5638,[5]Plan2!$A$5:$D$703,1,FALSE)</f>
        <v>2200</v>
      </c>
      <c r="G5638" s="118" t="str">
        <f>VLOOKUP($E5638,[5]Plan2!$A$5:$D$703,2,FALSE)</f>
        <v>Fabricação de produtos de borracha e de material plástico</v>
      </c>
      <c r="H5638" s="118" t="str">
        <f>VLOOKUP($E5638,[5]Plan2!$A$5:$D$703,3,FALSE)</f>
        <v>2211</v>
      </c>
      <c r="I5638" s="118" t="str">
        <f>VLOOKUP($E5638,[5]Plan2!$A$5:$D$703,4,FALSE)</f>
        <v>Fabricação de pneumáticos e de câmaras-de-ar</v>
      </c>
    </row>
    <row r="5639" spans="1:9" ht="16">
      <c r="A5639" s="117" t="s">
        <v>12928</v>
      </c>
      <c r="B5639" s="118" t="s">
        <v>12929</v>
      </c>
      <c r="C5639" s="116" t="s">
        <v>340</v>
      </c>
      <c r="D5639" s="116" t="s">
        <v>251</v>
      </c>
      <c r="E5639" s="117" t="str">
        <f t="shared" si="88"/>
        <v>2200</v>
      </c>
      <c r="F5639" s="118" t="str">
        <f>VLOOKUP($E5639,[5]Plan2!$A$5:$D$703,1,FALSE)</f>
        <v>2200</v>
      </c>
      <c r="G5639" s="118" t="str">
        <f>VLOOKUP($E5639,[5]Plan2!$A$5:$D$703,2,FALSE)</f>
        <v>Fabricação de produtos de borracha e de material plástico</v>
      </c>
      <c r="H5639" s="118" t="str">
        <f>VLOOKUP($E5639,[5]Plan2!$A$5:$D$703,3,FALSE)</f>
        <v>2211</v>
      </c>
      <c r="I5639" s="118" t="str">
        <f>VLOOKUP($E5639,[5]Plan2!$A$5:$D$703,4,FALSE)</f>
        <v>Fabricação de pneumáticos e de câmaras-de-ar</v>
      </c>
    </row>
    <row r="5640" spans="1:9" ht="16">
      <c r="A5640" s="117" t="s">
        <v>12930</v>
      </c>
      <c r="B5640" s="118" t="s">
        <v>12931</v>
      </c>
      <c r="C5640" s="116" t="s">
        <v>340</v>
      </c>
      <c r="D5640" s="116" t="s">
        <v>251</v>
      </c>
      <c r="E5640" s="117" t="str">
        <f t="shared" si="88"/>
        <v>2200</v>
      </c>
      <c r="F5640" s="118" t="str">
        <f>VLOOKUP($E5640,[5]Plan2!$A$5:$D$703,1,FALSE)</f>
        <v>2200</v>
      </c>
      <c r="G5640" s="118" t="str">
        <f>VLOOKUP($E5640,[5]Plan2!$A$5:$D$703,2,FALSE)</f>
        <v>Fabricação de produtos de borracha e de material plástico</v>
      </c>
      <c r="H5640" s="118" t="str">
        <f>VLOOKUP($E5640,[5]Plan2!$A$5:$D$703,3,FALSE)</f>
        <v>2211</v>
      </c>
      <c r="I5640" s="118" t="str">
        <f>VLOOKUP($E5640,[5]Plan2!$A$5:$D$703,4,FALSE)</f>
        <v>Fabricação de pneumáticos e de câmaras-de-ar</v>
      </c>
    </row>
    <row r="5641" spans="1:9" ht="16">
      <c r="A5641" s="117" t="s">
        <v>12932</v>
      </c>
      <c r="B5641" s="118" t="s">
        <v>12933</v>
      </c>
      <c r="C5641" s="116" t="s">
        <v>340</v>
      </c>
      <c r="D5641" s="116" t="s">
        <v>251</v>
      </c>
      <c r="E5641" s="117" t="str">
        <f t="shared" si="88"/>
        <v>2200</v>
      </c>
      <c r="F5641" s="118" t="str">
        <f>VLOOKUP($E5641,[5]Plan2!$A$5:$D$703,1,FALSE)</f>
        <v>2200</v>
      </c>
      <c r="G5641" s="118" t="str">
        <f>VLOOKUP($E5641,[5]Plan2!$A$5:$D$703,2,FALSE)</f>
        <v>Fabricação de produtos de borracha e de material plástico</v>
      </c>
      <c r="H5641" s="118" t="str">
        <f>VLOOKUP($E5641,[5]Plan2!$A$5:$D$703,3,FALSE)</f>
        <v>2211</v>
      </c>
      <c r="I5641" s="118" t="str">
        <f>VLOOKUP($E5641,[5]Plan2!$A$5:$D$703,4,FALSE)</f>
        <v>Fabricação de pneumáticos e de câmaras-de-ar</v>
      </c>
    </row>
    <row r="5642" spans="1:9" ht="16">
      <c r="A5642" s="117" t="s">
        <v>12934</v>
      </c>
      <c r="B5642" s="118" t="s">
        <v>12935</v>
      </c>
      <c r="C5642" s="116" t="s">
        <v>340</v>
      </c>
      <c r="D5642" s="116" t="s">
        <v>251</v>
      </c>
      <c r="E5642" s="117" t="str">
        <f t="shared" si="88"/>
        <v>2200</v>
      </c>
      <c r="F5642" s="118" t="str">
        <f>VLOOKUP($E5642,[5]Plan2!$A$5:$D$703,1,FALSE)</f>
        <v>2200</v>
      </c>
      <c r="G5642" s="118" t="str">
        <f>VLOOKUP($E5642,[5]Plan2!$A$5:$D$703,2,FALSE)</f>
        <v>Fabricação de produtos de borracha e de material plástico</v>
      </c>
      <c r="H5642" s="118" t="str">
        <f>VLOOKUP($E5642,[5]Plan2!$A$5:$D$703,3,FALSE)</f>
        <v>2211</v>
      </c>
      <c r="I5642" s="118" t="str">
        <f>VLOOKUP($E5642,[5]Plan2!$A$5:$D$703,4,FALSE)</f>
        <v>Fabricação de pneumáticos e de câmaras-de-ar</v>
      </c>
    </row>
    <row r="5643" spans="1:9" ht="16">
      <c r="A5643" s="117" t="s">
        <v>12936</v>
      </c>
      <c r="B5643" s="118" t="s">
        <v>12937</v>
      </c>
      <c r="C5643" s="116" t="s">
        <v>340</v>
      </c>
      <c r="D5643" s="116" t="s">
        <v>251</v>
      </c>
      <c r="E5643" s="117" t="str">
        <f t="shared" si="88"/>
        <v>2200</v>
      </c>
      <c r="F5643" s="118" t="str">
        <f>VLOOKUP($E5643,[5]Plan2!$A$5:$D$703,1,FALSE)</f>
        <v>2200</v>
      </c>
      <c r="G5643" s="118" t="str">
        <f>VLOOKUP($E5643,[5]Plan2!$A$5:$D$703,2,FALSE)</f>
        <v>Fabricação de produtos de borracha e de material plástico</v>
      </c>
      <c r="H5643" s="118" t="str">
        <f>VLOOKUP($E5643,[5]Plan2!$A$5:$D$703,3,FALSE)</f>
        <v>2211</v>
      </c>
      <c r="I5643" s="118" t="str">
        <f>VLOOKUP($E5643,[5]Plan2!$A$5:$D$703,4,FALSE)</f>
        <v>Fabricação de pneumáticos e de câmaras-de-ar</v>
      </c>
    </row>
    <row r="5644" spans="1:9" ht="16">
      <c r="A5644" s="117" t="s">
        <v>12938</v>
      </c>
      <c r="B5644" s="118" t="s">
        <v>12939</v>
      </c>
      <c r="C5644" s="116" t="s">
        <v>340</v>
      </c>
      <c r="D5644" s="116" t="s">
        <v>251</v>
      </c>
      <c r="E5644" s="117" t="str">
        <f t="shared" si="88"/>
        <v>2200</v>
      </c>
      <c r="F5644" s="118" t="str">
        <f>VLOOKUP($E5644,[5]Plan2!$A$5:$D$703,1,FALSE)</f>
        <v>2200</v>
      </c>
      <c r="G5644" s="118" t="str">
        <f>VLOOKUP($E5644,[5]Plan2!$A$5:$D$703,2,FALSE)</f>
        <v>Fabricação de produtos de borracha e de material plástico</v>
      </c>
      <c r="H5644" s="118" t="str">
        <f>VLOOKUP($E5644,[5]Plan2!$A$5:$D$703,3,FALSE)</f>
        <v>2211</v>
      </c>
      <c r="I5644" s="118" t="str">
        <f>VLOOKUP($E5644,[5]Plan2!$A$5:$D$703,4,FALSE)</f>
        <v>Fabricação de pneumáticos e de câmaras-de-ar</v>
      </c>
    </row>
    <row r="5645" spans="1:9" ht="16">
      <c r="A5645" s="117" t="s">
        <v>12940</v>
      </c>
      <c r="B5645" s="118" t="s">
        <v>12941</v>
      </c>
      <c r="C5645" s="116" t="s">
        <v>340</v>
      </c>
      <c r="D5645" s="116" t="s">
        <v>251</v>
      </c>
      <c r="E5645" s="117" t="str">
        <f t="shared" si="88"/>
        <v>2200</v>
      </c>
      <c r="F5645" s="118" t="str">
        <f>VLOOKUP($E5645,[5]Plan2!$A$5:$D$703,1,FALSE)</f>
        <v>2200</v>
      </c>
      <c r="G5645" s="118" t="str">
        <f>VLOOKUP($E5645,[5]Plan2!$A$5:$D$703,2,FALSE)</f>
        <v>Fabricação de produtos de borracha e de material plástico</v>
      </c>
      <c r="H5645" s="118" t="str">
        <f>VLOOKUP($E5645,[5]Plan2!$A$5:$D$703,3,FALSE)</f>
        <v>2211</v>
      </c>
      <c r="I5645" s="118" t="str">
        <f>VLOOKUP($E5645,[5]Plan2!$A$5:$D$703,4,FALSE)</f>
        <v>Fabricação de pneumáticos e de câmaras-de-ar</v>
      </c>
    </row>
    <row r="5646" spans="1:9" ht="16">
      <c r="A5646" s="117" t="s">
        <v>12942</v>
      </c>
      <c r="B5646" s="118" t="s">
        <v>12943</v>
      </c>
      <c r="C5646" s="116" t="s">
        <v>340</v>
      </c>
      <c r="D5646" s="116" t="s">
        <v>251</v>
      </c>
      <c r="E5646" s="117" t="str">
        <f t="shared" si="88"/>
        <v>2200</v>
      </c>
      <c r="F5646" s="118" t="str">
        <f>VLOOKUP($E5646,[5]Plan2!$A$5:$D$703,1,FALSE)</f>
        <v>2200</v>
      </c>
      <c r="G5646" s="118" t="str">
        <f>VLOOKUP($E5646,[5]Plan2!$A$5:$D$703,2,FALSE)</f>
        <v>Fabricação de produtos de borracha e de material plástico</v>
      </c>
      <c r="H5646" s="118" t="str">
        <f>VLOOKUP($E5646,[5]Plan2!$A$5:$D$703,3,FALSE)</f>
        <v>2211</v>
      </c>
      <c r="I5646" s="118" t="str">
        <f>VLOOKUP($E5646,[5]Plan2!$A$5:$D$703,4,FALSE)</f>
        <v>Fabricação de pneumáticos e de câmaras-de-ar</v>
      </c>
    </row>
    <row r="5647" spans="1:9" ht="16">
      <c r="A5647" s="117" t="s">
        <v>12944</v>
      </c>
      <c r="B5647" s="118" t="s">
        <v>12945</v>
      </c>
      <c r="C5647" s="116" t="s">
        <v>340</v>
      </c>
      <c r="D5647" s="116" t="s">
        <v>251</v>
      </c>
      <c r="E5647" s="117" t="str">
        <f t="shared" si="88"/>
        <v>2200</v>
      </c>
      <c r="F5647" s="118" t="str">
        <f>VLOOKUP($E5647,[5]Plan2!$A$5:$D$703,1,FALSE)</f>
        <v>2200</v>
      </c>
      <c r="G5647" s="118" t="str">
        <f>VLOOKUP($E5647,[5]Plan2!$A$5:$D$703,2,FALSE)</f>
        <v>Fabricação de produtos de borracha e de material plástico</v>
      </c>
      <c r="H5647" s="118" t="str">
        <f>VLOOKUP($E5647,[5]Plan2!$A$5:$D$703,3,FALSE)</f>
        <v>2211</v>
      </c>
      <c r="I5647" s="118" t="str">
        <f>VLOOKUP($E5647,[5]Plan2!$A$5:$D$703,4,FALSE)</f>
        <v>Fabricação de pneumáticos e de câmaras-de-ar</v>
      </c>
    </row>
    <row r="5648" spans="1:9" ht="16">
      <c r="A5648" s="117" t="s">
        <v>12946</v>
      </c>
      <c r="B5648" s="118" t="s">
        <v>12947</v>
      </c>
      <c r="C5648" s="116" t="s">
        <v>340</v>
      </c>
      <c r="D5648" s="116" t="s">
        <v>251</v>
      </c>
      <c r="E5648" s="117" t="str">
        <f t="shared" si="88"/>
        <v>2200</v>
      </c>
      <c r="F5648" s="118" t="str">
        <f>VLOOKUP($E5648,[5]Plan2!$A$5:$D$703,1,FALSE)</f>
        <v>2200</v>
      </c>
      <c r="G5648" s="118" t="str">
        <f>VLOOKUP($E5648,[5]Plan2!$A$5:$D$703,2,FALSE)</f>
        <v>Fabricação de produtos de borracha e de material plástico</v>
      </c>
      <c r="H5648" s="118" t="str">
        <f>VLOOKUP($E5648,[5]Plan2!$A$5:$D$703,3,FALSE)</f>
        <v>2211</v>
      </c>
      <c r="I5648" s="118" t="str">
        <f>VLOOKUP($E5648,[5]Plan2!$A$5:$D$703,4,FALSE)</f>
        <v>Fabricação de pneumáticos e de câmaras-de-ar</v>
      </c>
    </row>
    <row r="5649" spans="1:9" ht="16">
      <c r="A5649" s="117" t="s">
        <v>12948</v>
      </c>
      <c r="B5649" s="118" t="s">
        <v>12949</v>
      </c>
      <c r="C5649" s="116" t="s">
        <v>340</v>
      </c>
      <c r="D5649" s="116" t="s">
        <v>251</v>
      </c>
      <c r="E5649" s="117" t="str">
        <f t="shared" si="88"/>
        <v>2200</v>
      </c>
      <c r="F5649" s="118" t="str">
        <f>VLOOKUP($E5649,[5]Plan2!$A$5:$D$703,1,FALSE)</f>
        <v>2200</v>
      </c>
      <c r="G5649" s="118" t="str">
        <f>VLOOKUP($E5649,[5]Plan2!$A$5:$D$703,2,FALSE)</f>
        <v>Fabricação de produtos de borracha e de material plástico</v>
      </c>
      <c r="H5649" s="118" t="str">
        <f>VLOOKUP($E5649,[5]Plan2!$A$5:$D$703,3,FALSE)</f>
        <v>2211</v>
      </c>
      <c r="I5649" s="118" t="str">
        <f>VLOOKUP($E5649,[5]Plan2!$A$5:$D$703,4,FALSE)</f>
        <v>Fabricação de pneumáticos e de câmaras-de-ar</v>
      </c>
    </row>
    <row r="5650" spans="1:9" ht="16">
      <c r="A5650" s="117" t="s">
        <v>12950</v>
      </c>
      <c r="B5650" s="118" t="s">
        <v>12951</v>
      </c>
      <c r="C5650" s="116" t="s">
        <v>340</v>
      </c>
      <c r="D5650" s="116" t="s">
        <v>251</v>
      </c>
      <c r="E5650" s="117" t="str">
        <f t="shared" si="88"/>
        <v>2200</v>
      </c>
      <c r="F5650" s="118" t="str">
        <f>VLOOKUP($E5650,[5]Plan2!$A$5:$D$703,1,FALSE)</f>
        <v>2200</v>
      </c>
      <c r="G5650" s="118" t="str">
        <f>VLOOKUP($E5650,[5]Plan2!$A$5:$D$703,2,FALSE)</f>
        <v>Fabricação de produtos de borracha e de material plástico</v>
      </c>
      <c r="H5650" s="118" t="str">
        <f>VLOOKUP($E5650,[5]Plan2!$A$5:$D$703,3,FALSE)</f>
        <v>2211</v>
      </c>
      <c r="I5650" s="118" t="str">
        <f>VLOOKUP($E5650,[5]Plan2!$A$5:$D$703,4,FALSE)</f>
        <v>Fabricação de pneumáticos e de câmaras-de-ar</v>
      </c>
    </row>
    <row r="5651" spans="1:9" ht="16">
      <c r="A5651" s="117" t="s">
        <v>12952</v>
      </c>
      <c r="B5651" s="118" t="s">
        <v>12953</v>
      </c>
      <c r="C5651" s="116" t="s">
        <v>340</v>
      </c>
      <c r="D5651" s="116" t="s">
        <v>251</v>
      </c>
      <c r="E5651" s="117" t="str">
        <f t="shared" si="88"/>
        <v>2200</v>
      </c>
      <c r="F5651" s="118" t="str">
        <f>VLOOKUP($E5651,[5]Plan2!$A$5:$D$703,1,FALSE)</f>
        <v>2200</v>
      </c>
      <c r="G5651" s="118" t="str">
        <f>VLOOKUP($E5651,[5]Plan2!$A$5:$D$703,2,FALSE)</f>
        <v>Fabricação de produtos de borracha e de material plástico</v>
      </c>
      <c r="H5651" s="118" t="str">
        <f>VLOOKUP($E5651,[5]Plan2!$A$5:$D$703,3,FALSE)</f>
        <v>2211</v>
      </c>
      <c r="I5651" s="118" t="str">
        <f>VLOOKUP($E5651,[5]Plan2!$A$5:$D$703,4,FALSE)</f>
        <v>Fabricação de pneumáticos e de câmaras-de-ar</v>
      </c>
    </row>
    <row r="5652" spans="1:9" ht="16">
      <c r="A5652" s="117" t="s">
        <v>12954</v>
      </c>
      <c r="B5652" s="118" t="s">
        <v>12955</v>
      </c>
      <c r="C5652" s="116" t="s">
        <v>340</v>
      </c>
      <c r="D5652" s="116" t="s">
        <v>251</v>
      </c>
      <c r="E5652" s="117" t="str">
        <f t="shared" si="88"/>
        <v>2200</v>
      </c>
      <c r="F5652" s="118" t="str">
        <f>VLOOKUP($E5652,[5]Plan2!$A$5:$D$703,1,FALSE)</f>
        <v>2200</v>
      </c>
      <c r="G5652" s="118" t="str">
        <f>VLOOKUP($E5652,[5]Plan2!$A$5:$D$703,2,FALSE)</f>
        <v>Fabricação de produtos de borracha e de material plástico</v>
      </c>
      <c r="H5652" s="118" t="str">
        <f>VLOOKUP($E5652,[5]Plan2!$A$5:$D$703,3,FALSE)</f>
        <v>2211</v>
      </c>
      <c r="I5652" s="118" t="str">
        <f>VLOOKUP($E5652,[5]Plan2!$A$5:$D$703,4,FALSE)</f>
        <v>Fabricação de pneumáticos e de câmaras-de-ar</v>
      </c>
    </row>
    <row r="5653" spans="1:9" ht="16">
      <c r="A5653" s="117" t="s">
        <v>12956</v>
      </c>
      <c r="B5653" s="118" t="s">
        <v>12957</v>
      </c>
      <c r="C5653" s="116" t="s">
        <v>340</v>
      </c>
      <c r="D5653" s="116" t="s">
        <v>251</v>
      </c>
      <c r="E5653" s="117" t="str">
        <f t="shared" si="88"/>
        <v>2200</v>
      </c>
      <c r="F5653" s="118" t="str">
        <f>VLOOKUP($E5653,[5]Plan2!$A$5:$D$703,1,FALSE)</f>
        <v>2200</v>
      </c>
      <c r="G5653" s="118" t="str">
        <f>VLOOKUP($E5653,[5]Plan2!$A$5:$D$703,2,FALSE)</f>
        <v>Fabricação de produtos de borracha e de material plástico</v>
      </c>
      <c r="H5653" s="118" t="str">
        <f>VLOOKUP($E5653,[5]Plan2!$A$5:$D$703,3,FALSE)</f>
        <v>2211</v>
      </c>
      <c r="I5653" s="118" t="str">
        <f>VLOOKUP($E5653,[5]Plan2!$A$5:$D$703,4,FALSE)</f>
        <v>Fabricação de pneumáticos e de câmaras-de-ar</v>
      </c>
    </row>
    <row r="5654" spans="1:9" ht="16">
      <c r="A5654" s="117" t="s">
        <v>12958</v>
      </c>
      <c r="B5654" s="118" t="s">
        <v>12959</v>
      </c>
      <c r="C5654" s="116" t="s">
        <v>340</v>
      </c>
      <c r="D5654" s="116" t="s">
        <v>251</v>
      </c>
      <c r="E5654" s="117" t="str">
        <f t="shared" si="88"/>
        <v>2200</v>
      </c>
      <c r="F5654" s="118" t="str">
        <f>VLOOKUP($E5654,[5]Plan2!$A$5:$D$703,1,FALSE)</f>
        <v>2200</v>
      </c>
      <c r="G5654" s="118" t="str">
        <f>VLOOKUP($E5654,[5]Plan2!$A$5:$D$703,2,FALSE)</f>
        <v>Fabricação de produtos de borracha e de material plástico</v>
      </c>
      <c r="H5654" s="118" t="str">
        <f>VLOOKUP($E5654,[5]Plan2!$A$5:$D$703,3,FALSE)</f>
        <v>2211</v>
      </c>
      <c r="I5654" s="118" t="str">
        <f>VLOOKUP($E5654,[5]Plan2!$A$5:$D$703,4,FALSE)</f>
        <v>Fabricação de pneumáticos e de câmaras-de-ar</v>
      </c>
    </row>
    <row r="5655" spans="1:9" ht="16">
      <c r="A5655" s="117" t="s">
        <v>12960</v>
      </c>
      <c r="B5655" s="118" t="s">
        <v>12961</v>
      </c>
      <c r="C5655" s="116" t="s">
        <v>340</v>
      </c>
      <c r="D5655" s="116" t="s">
        <v>251</v>
      </c>
      <c r="E5655" s="117" t="str">
        <f t="shared" si="88"/>
        <v>2200</v>
      </c>
      <c r="F5655" s="118" t="str">
        <f>VLOOKUP($E5655,[5]Plan2!$A$5:$D$703,1,FALSE)</f>
        <v>2200</v>
      </c>
      <c r="G5655" s="118" t="str">
        <f>VLOOKUP($E5655,[5]Plan2!$A$5:$D$703,2,FALSE)</f>
        <v>Fabricação de produtos de borracha e de material plástico</v>
      </c>
      <c r="H5655" s="118" t="str">
        <f>VLOOKUP($E5655,[5]Plan2!$A$5:$D$703,3,FALSE)</f>
        <v>2211</v>
      </c>
      <c r="I5655" s="118" t="str">
        <f>VLOOKUP($E5655,[5]Plan2!$A$5:$D$703,4,FALSE)</f>
        <v>Fabricação de pneumáticos e de câmaras-de-ar</v>
      </c>
    </row>
    <row r="5656" spans="1:9" ht="16">
      <c r="A5656" s="117" t="s">
        <v>12962</v>
      </c>
      <c r="B5656" s="118" t="s">
        <v>12963</v>
      </c>
      <c r="C5656" s="116" t="s">
        <v>340</v>
      </c>
      <c r="D5656" s="116" t="s">
        <v>251</v>
      </c>
      <c r="E5656" s="117" t="str">
        <f t="shared" si="88"/>
        <v>2200</v>
      </c>
      <c r="F5656" s="118" t="str">
        <f>VLOOKUP($E5656,[5]Plan2!$A$5:$D$703,1,FALSE)</f>
        <v>2200</v>
      </c>
      <c r="G5656" s="118" t="str">
        <f>VLOOKUP($E5656,[5]Plan2!$A$5:$D$703,2,FALSE)</f>
        <v>Fabricação de produtos de borracha e de material plástico</v>
      </c>
      <c r="H5656" s="118" t="str">
        <f>VLOOKUP($E5656,[5]Plan2!$A$5:$D$703,3,FALSE)</f>
        <v>2211</v>
      </c>
      <c r="I5656" s="118" t="str">
        <f>VLOOKUP($E5656,[5]Plan2!$A$5:$D$703,4,FALSE)</f>
        <v>Fabricação de pneumáticos e de câmaras-de-ar</v>
      </c>
    </row>
    <row r="5657" spans="1:9" ht="16">
      <c r="A5657" s="117" t="s">
        <v>12964</v>
      </c>
      <c r="B5657" s="118" t="s">
        <v>12965</v>
      </c>
      <c r="C5657" s="116" t="s">
        <v>340</v>
      </c>
      <c r="D5657" s="116" t="s">
        <v>251</v>
      </c>
      <c r="E5657" s="117" t="str">
        <f t="shared" si="88"/>
        <v>2200</v>
      </c>
      <c r="F5657" s="118" t="str">
        <f>VLOOKUP($E5657,[5]Plan2!$A$5:$D$703,1,FALSE)</f>
        <v>2200</v>
      </c>
      <c r="G5657" s="118" t="str">
        <f>VLOOKUP($E5657,[5]Plan2!$A$5:$D$703,2,FALSE)</f>
        <v>Fabricação de produtos de borracha e de material plástico</v>
      </c>
      <c r="H5657" s="118" t="str">
        <f>VLOOKUP($E5657,[5]Plan2!$A$5:$D$703,3,FALSE)</f>
        <v>2211</v>
      </c>
      <c r="I5657" s="118" t="str">
        <f>VLOOKUP($E5657,[5]Plan2!$A$5:$D$703,4,FALSE)</f>
        <v>Fabricação de pneumáticos e de câmaras-de-ar</v>
      </c>
    </row>
    <row r="5658" spans="1:9" ht="16">
      <c r="A5658" s="117" t="s">
        <v>12966</v>
      </c>
      <c r="B5658" s="118" t="s">
        <v>12967</v>
      </c>
      <c r="C5658" s="116" t="s">
        <v>340</v>
      </c>
      <c r="D5658" s="116" t="s">
        <v>251</v>
      </c>
      <c r="E5658" s="117" t="str">
        <f t="shared" si="88"/>
        <v>2200</v>
      </c>
      <c r="F5658" s="118" t="str">
        <f>VLOOKUP($E5658,[5]Plan2!$A$5:$D$703,1,FALSE)</f>
        <v>2200</v>
      </c>
      <c r="G5658" s="118" t="str">
        <f>VLOOKUP($E5658,[5]Plan2!$A$5:$D$703,2,FALSE)</f>
        <v>Fabricação de produtos de borracha e de material plástico</v>
      </c>
      <c r="H5658" s="118" t="str">
        <f>VLOOKUP($E5658,[5]Plan2!$A$5:$D$703,3,FALSE)</f>
        <v>2211</v>
      </c>
      <c r="I5658" s="118" t="str">
        <f>VLOOKUP($E5658,[5]Plan2!$A$5:$D$703,4,FALSE)</f>
        <v>Fabricação de pneumáticos e de câmaras-de-ar</v>
      </c>
    </row>
    <row r="5659" spans="1:9" ht="16">
      <c r="A5659" s="117" t="s">
        <v>12968</v>
      </c>
      <c r="B5659" s="118" t="s">
        <v>12969</v>
      </c>
      <c r="C5659" s="116" t="s">
        <v>340</v>
      </c>
      <c r="D5659" s="116" t="s">
        <v>251</v>
      </c>
      <c r="E5659" s="117" t="str">
        <f t="shared" si="88"/>
        <v>2200</v>
      </c>
      <c r="F5659" s="118" t="str">
        <f>VLOOKUP($E5659,[5]Plan2!$A$5:$D$703,1,FALSE)</f>
        <v>2200</v>
      </c>
      <c r="G5659" s="118" t="str">
        <f>VLOOKUP($E5659,[5]Plan2!$A$5:$D$703,2,FALSE)</f>
        <v>Fabricação de produtos de borracha e de material plástico</v>
      </c>
      <c r="H5659" s="118" t="str">
        <f>VLOOKUP($E5659,[5]Plan2!$A$5:$D$703,3,FALSE)</f>
        <v>2211</v>
      </c>
      <c r="I5659" s="118" t="str">
        <f>VLOOKUP($E5659,[5]Plan2!$A$5:$D$703,4,FALSE)</f>
        <v>Fabricação de pneumáticos e de câmaras-de-ar</v>
      </c>
    </row>
    <row r="5660" spans="1:9" ht="16">
      <c r="A5660" s="117" t="s">
        <v>12970</v>
      </c>
      <c r="B5660" s="118" t="s">
        <v>12971</v>
      </c>
      <c r="C5660" s="116" t="s">
        <v>340</v>
      </c>
      <c r="D5660" s="116" t="s">
        <v>251</v>
      </c>
      <c r="E5660" s="117" t="str">
        <f t="shared" si="88"/>
        <v>2200</v>
      </c>
      <c r="F5660" s="118" t="str">
        <f>VLOOKUP($E5660,[5]Plan2!$A$5:$D$703,1,FALSE)</f>
        <v>2200</v>
      </c>
      <c r="G5660" s="118" t="str">
        <f>VLOOKUP($E5660,[5]Plan2!$A$5:$D$703,2,FALSE)</f>
        <v>Fabricação de produtos de borracha e de material plástico</v>
      </c>
      <c r="H5660" s="118" t="str">
        <f>VLOOKUP($E5660,[5]Plan2!$A$5:$D$703,3,FALSE)</f>
        <v>2211</v>
      </c>
      <c r="I5660" s="118" t="str">
        <f>VLOOKUP($E5660,[5]Plan2!$A$5:$D$703,4,FALSE)</f>
        <v>Fabricação de pneumáticos e de câmaras-de-ar</v>
      </c>
    </row>
    <row r="5661" spans="1:9" ht="16">
      <c r="A5661" s="117" t="s">
        <v>12972</v>
      </c>
      <c r="B5661" s="118" t="s">
        <v>12973</v>
      </c>
      <c r="C5661" s="116" t="s">
        <v>340</v>
      </c>
      <c r="D5661" s="116" t="s">
        <v>251</v>
      </c>
      <c r="E5661" s="117" t="str">
        <f t="shared" si="88"/>
        <v>2200</v>
      </c>
      <c r="F5661" s="118" t="str">
        <f>VLOOKUP($E5661,[5]Plan2!$A$5:$D$703,1,FALSE)</f>
        <v>2200</v>
      </c>
      <c r="G5661" s="118" t="str">
        <f>VLOOKUP($E5661,[5]Plan2!$A$5:$D$703,2,FALSE)</f>
        <v>Fabricação de produtos de borracha e de material plástico</v>
      </c>
      <c r="H5661" s="118" t="str">
        <f>VLOOKUP($E5661,[5]Plan2!$A$5:$D$703,3,FALSE)</f>
        <v>2211</v>
      </c>
      <c r="I5661" s="118" t="str">
        <f>VLOOKUP($E5661,[5]Plan2!$A$5:$D$703,4,FALSE)</f>
        <v>Fabricação de pneumáticos e de câmaras-de-ar</v>
      </c>
    </row>
    <row r="5662" spans="1:9" ht="16">
      <c r="A5662" s="117" t="s">
        <v>12974</v>
      </c>
      <c r="B5662" s="118" t="s">
        <v>12975</v>
      </c>
      <c r="C5662" s="116" t="s">
        <v>340</v>
      </c>
      <c r="D5662" s="116" t="s">
        <v>251</v>
      </c>
      <c r="E5662" s="117" t="str">
        <f t="shared" si="88"/>
        <v>2200</v>
      </c>
      <c r="F5662" s="118" t="str">
        <f>VLOOKUP($E5662,[5]Plan2!$A$5:$D$703,1,FALSE)</f>
        <v>2200</v>
      </c>
      <c r="G5662" s="118" t="str">
        <f>VLOOKUP($E5662,[5]Plan2!$A$5:$D$703,2,FALSE)</f>
        <v>Fabricação de produtos de borracha e de material plástico</v>
      </c>
      <c r="H5662" s="118" t="str">
        <f>VLOOKUP($E5662,[5]Plan2!$A$5:$D$703,3,FALSE)</f>
        <v>2211</v>
      </c>
      <c r="I5662" s="118" t="str">
        <f>VLOOKUP($E5662,[5]Plan2!$A$5:$D$703,4,FALSE)</f>
        <v>Fabricação de pneumáticos e de câmaras-de-ar</v>
      </c>
    </row>
    <row r="5663" spans="1:9" ht="16">
      <c r="A5663" s="117" t="s">
        <v>12976</v>
      </c>
      <c r="B5663" s="118" t="s">
        <v>12977</v>
      </c>
      <c r="C5663" s="116" t="s">
        <v>340</v>
      </c>
      <c r="D5663" s="116" t="s">
        <v>251</v>
      </c>
      <c r="E5663" s="117" t="str">
        <f t="shared" si="88"/>
        <v>2200</v>
      </c>
      <c r="F5663" s="118" t="str">
        <f>VLOOKUP($E5663,[5]Plan2!$A$5:$D$703,1,FALSE)</f>
        <v>2200</v>
      </c>
      <c r="G5663" s="118" t="str">
        <f>VLOOKUP($E5663,[5]Plan2!$A$5:$D$703,2,FALSE)</f>
        <v>Fabricação de produtos de borracha e de material plástico</v>
      </c>
      <c r="H5663" s="118" t="str">
        <f>VLOOKUP($E5663,[5]Plan2!$A$5:$D$703,3,FALSE)</f>
        <v>2211</v>
      </c>
      <c r="I5663" s="118" t="str">
        <f>VLOOKUP($E5663,[5]Plan2!$A$5:$D$703,4,FALSE)</f>
        <v>Fabricação de pneumáticos e de câmaras-de-ar</v>
      </c>
    </row>
    <row r="5664" spans="1:9" ht="16">
      <c r="A5664" s="117" t="s">
        <v>12978</v>
      </c>
      <c r="B5664" s="118" t="s">
        <v>12979</v>
      </c>
      <c r="C5664" s="116" t="s">
        <v>340</v>
      </c>
      <c r="D5664" s="116" t="s">
        <v>251</v>
      </c>
      <c r="E5664" s="117" t="str">
        <f t="shared" si="88"/>
        <v>2200</v>
      </c>
      <c r="F5664" s="118" t="str">
        <f>VLOOKUP($E5664,[5]Plan2!$A$5:$D$703,1,FALSE)</f>
        <v>2200</v>
      </c>
      <c r="G5664" s="118" t="str">
        <f>VLOOKUP($E5664,[5]Plan2!$A$5:$D$703,2,FALSE)</f>
        <v>Fabricação de produtos de borracha e de material plástico</v>
      </c>
      <c r="H5664" s="118" t="str">
        <f>VLOOKUP($E5664,[5]Plan2!$A$5:$D$703,3,FALSE)</f>
        <v>2211</v>
      </c>
      <c r="I5664" s="118" t="str">
        <f>VLOOKUP($E5664,[5]Plan2!$A$5:$D$703,4,FALSE)</f>
        <v>Fabricação de pneumáticos e de câmaras-de-ar</v>
      </c>
    </row>
    <row r="5665" spans="1:9" ht="16">
      <c r="A5665" s="117" t="s">
        <v>12980</v>
      </c>
      <c r="B5665" s="118" t="s">
        <v>12981</v>
      </c>
      <c r="C5665" s="116" t="s">
        <v>340</v>
      </c>
      <c r="D5665" s="116" t="s">
        <v>251</v>
      </c>
      <c r="E5665" s="117" t="str">
        <f t="shared" si="88"/>
        <v>2200</v>
      </c>
      <c r="F5665" s="118" t="str">
        <f>VLOOKUP($E5665,[5]Plan2!$A$5:$D$703,1,FALSE)</f>
        <v>2200</v>
      </c>
      <c r="G5665" s="118" t="str">
        <f>VLOOKUP($E5665,[5]Plan2!$A$5:$D$703,2,FALSE)</f>
        <v>Fabricação de produtos de borracha e de material plástico</v>
      </c>
      <c r="H5665" s="118" t="str">
        <f>VLOOKUP($E5665,[5]Plan2!$A$5:$D$703,3,FALSE)</f>
        <v>2211</v>
      </c>
      <c r="I5665" s="118" t="str">
        <f>VLOOKUP($E5665,[5]Plan2!$A$5:$D$703,4,FALSE)</f>
        <v>Fabricação de pneumáticos e de câmaras-de-ar</v>
      </c>
    </row>
    <row r="5666" spans="1:9" ht="16">
      <c r="A5666" s="117" t="s">
        <v>12982</v>
      </c>
      <c r="B5666" s="118" t="s">
        <v>12983</v>
      </c>
      <c r="C5666" s="116" t="s">
        <v>340</v>
      </c>
      <c r="D5666" s="116" t="s">
        <v>251</v>
      </c>
      <c r="E5666" s="117" t="str">
        <f t="shared" si="88"/>
        <v>2200</v>
      </c>
      <c r="F5666" s="118" t="str">
        <f>VLOOKUP($E5666,[5]Plan2!$A$5:$D$703,1,FALSE)</f>
        <v>2200</v>
      </c>
      <c r="G5666" s="118" t="str">
        <f>VLOOKUP($E5666,[5]Plan2!$A$5:$D$703,2,FALSE)</f>
        <v>Fabricação de produtos de borracha e de material plástico</v>
      </c>
      <c r="H5666" s="118" t="str">
        <f>VLOOKUP($E5666,[5]Plan2!$A$5:$D$703,3,FALSE)</f>
        <v>2211</v>
      </c>
      <c r="I5666" s="118" t="str">
        <f>VLOOKUP($E5666,[5]Plan2!$A$5:$D$703,4,FALSE)</f>
        <v>Fabricação de pneumáticos e de câmaras-de-ar</v>
      </c>
    </row>
    <row r="5667" spans="1:9" ht="16">
      <c r="A5667" s="117" t="s">
        <v>12984</v>
      </c>
      <c r="B5667" s="118" t="s">
        <v>12985</v>
      </c>
      <c r="C5667" s="116" t="s">
        <v>340</v>
      </c>
      <c r="D5667" s="116" t="s">
        <v>251</v>
      </c>
      <c r="E5667" s="117" t="str">
        <f t="shared" si="88"/>
        <v>2200</v>
      </c>
      <c r="F5667" s="118" t="str">
        <f>VLOOKUP($E5667,[5]Plan2!$A$5:$D$703,1,FALSE)</f>
        <v>2200</v>
      </c>
      <c r="G5667" s="118" t="str">
        <f>VLOOKUP($E5667,[5]Plan2!$A$5:$D$703,2,FALSE)</f>
        <v>Fabricação de produtos de borracha e de material plástico</v>
      </c>
      <c r="H5667" s="118" t="str">
        <f>VLOOKUP($E5667,[5]Plan2!$A$5:$D$703,3,FALSE)</f>
        <v>2211</v>
      </c>
      <c r="I5667" s="118" t="str">
        <f>VLOOKUP($E5667,[5]Plan2!$A$5:$D$703,4,FALSE)</f>
        <v>Fabricação de pneumáticos e de câmaras-de-ar</v>
      </c>
    </row>
    <row r="5668" spans="1:9" ht="16">
      <c r="A5668" s="117" t="s">
        <v>12986</v>
      </c>
      <c r="B5668" s="118" t="s">
        <v>12987</v>
      </c>
      <c r="C5668" s="116" t="s">
        <v>340</v>
      </c>
      <c r="D5668" s="116" t="s">
        <v>251</v>
      </c>
      <c r="E5668" s="117" t="str">
        <f t="shared" si="88"/>
        <v>2200</v>
      </c>
      <c r="F5668" s="118" t="str">
        <f>VLOOKUP($E5668,[5]Plan2!$A$5:$D$703,1,FALSE)</f>
        <v>2200</v>
      </c>
      <c r="G5668" s="118" t="str">
        <f>VLOOKUP($E5668,[5]Plan2!$A$5:$D$703,2,FALSE)</f>
        <v>Fabricação de produtos de borracha e de material plástico</v>
      </c>
      <c r="H5668" s="118" t="str">
        <f>VLOOKUP($E5668,[5]Plan2!$A$5:$D$703,3,FALSE)</f>
        <v>2211</v>
      </c>
      <c r="I5668" s="118" t="str">
        <f>VLOOKUP($E5668,[5]Plan2!$A$5:$D$703,4,FALSE)</f>
        <v>Fabricação de pneumáticos e de câmaras-de-ar</v>
      </c>
    </row>
    <row r="5669" spans="1:9" ht="16">
      <c r="A5669" s="117" t="s">
        <v>12988</v>
      </c>
      <c r="B5669" s="118" t="s">
        <v>12989</v>
      </c>
      <c r="C5669" s="116" t="s">
        <v>340</v>
      </c>
      <c r="D5669" s="116" t="s">
        <v>251</v>
      </c>
      <c r="E5669" s="117" t="str">
        <f t="shared" si="88"/>
        <v>2200</v>
      </c>
      <c r="F5669" s="118" t="str">
        <f>VLOOKUP($E5669,[5]Plan2!$A$5:$D$703,1,FALSE)</f>
        <v>2200</v>
      </c>
      <c r="G5669" s="118" t="str">
        <f>VLOOKUP($E5669,[5]Plan2!$A$5:$D$703,2,FALSE)</f>
        <v>Fabricação de produtos de borracha e de material plástico</v>
      </c>
      <c r="H5669" s="118" t="str">
        <f>VLOOKUP($E5669,[5]Plan2!$A$5:$D$703,3,FALSE)</f>
        <v>2211</v>
      </c>
      <c r="I5669" s="118" t="str">
        <f>VLOOKUP($E5669,[5]Plan2!$A$5:$D$703,4,FALSE)</f>
        <v>Fabricação de pneumáticos e de câmaras-de-ar</v>
      </c>
    </row>
    <row r="5670" spans="1:9" ht="16">
      <c r="A5670" s="117" t="s">
        <v>12990</v>
      </c>
      <c r="B5670" s="118" t="s">
        <v>12991</v>
      </c>
      <c r="C5670" s="116" t="s">
        <v>340</v>
      </c>
      <c r="D5670" s="116" t="s">
        <v>251</v>
      </c>
      <c r="E5670" s="117" t="str">
        <f t="shared" si="88"/>
        <v>2200</v>
      </c>
      <c r="F5670" s="118" t="str">
        <f>VLOOKUP($E5670,[5]Plan2!$A$5:$D$703,1,FALSE)</f>
        <v>2200</v>
      </c>
      <c r="G5670" s="118" t="str">
        <f>VLOOKUP($E5670,[5]Plan2!$A$5:$D$703,2,FALSE)</f>
        <v>Fabricação de produtos de borracha e de material plástico</v>
      </c>
      <c r="H5670" s="118" t="str">
        <f>VLOOKUP($E5670,[5]Plan2!$A$5:$D$703,3,FALSE)</f>
        <v>2211</v>
      </c>
      <c r="I5670" s="118" t="str">
        <f>VLOOKUP($E5670,[5]Plan2!$A$5:$D$703,4,FALSE)</f>
        <v>Fabricação de pneumáticos e de câmaras-de-ar</v>
      </c>
    </row>
    <row r="5671" spans="1:9" ht="16">
      <c r="A5671" s="117" t="s">
        <v>12992</v>
      </c>
      <c r="B5671" s="118" t="s">
        <v>12993</v>
      </c>
      <c r="C5671" s="116" t="s">
        <v>340</v>
      </c>
      <c r="D5671" s="116" t="s">
        <v>251</v>
      </c>
      <c r="E5671" s="117" t="str">
        <f t="shared" si="88"/>
        <v>2200</v>
      </c>
      <c r="F5671" s="118" t="str">
        <f>VLOOKUP($E5671,[5]Plan2!$A$5:$D$703,1,FALSE)</f>
        <v>2200</v>
      </c>
      <c r="G5671" s="118" t="str">
        <f>VLOOKUP($E5671,[5]Plan2!$A$5:$D$703,2,FALSE)</f>
        <v>Fabricação de produtos de borracha e de material plástico</v>
      </c>
      <c r="H5671" s="118" t="str">
        <f>VLOOKUP($E5671,[5]Plan2!$A$5:$D$703,3,FALSE)</f>
        <v>2211</v>
      </c>
      <c r="I5671" s="118" t="str">
        <f>VLOOKUP($E5671,[5]Plan2!$A$5:$D$703,4,FALSE)</f>
        <v>Fabricação de pneumáticos e de câmaras-de-ar</v>
      </c>
    </row>
    <row r="5672" spans="1:9" ht="16">
      <c r="A5672" s="117" t="s">
        <v>12994</v>
      </c>
      <c r="B5672" s="118" t="s">
        <v>12995</v>
      </c>
      <c r="C5672" s="116" t="s">
        <v>340</v>
      </c>
      <c r="D5672" s="116" t="s">
        <v>251</v>
      </c>
      <c r="E5672" s="117" t="str">
        <f t="shared" si="88"/>
        <v>2200</v>
      </c>
      <c r="F5672" s="118" t="str">
        <f>VLOOKUP($E5672,[5]Plan2!$A$5:$D$703,1,FALSE)</f>
        <v>2200</v>
      </c>
      <c r="G5672" s="118" t="str">
        <f>VLOOKUP($E5672,[5]Plan2!$A$5:$D$703,2,FALSE)</f>
        <v>Fabricação de produtos de borracha e de material plástico</v>
      </c>
      <c r="H5672" s="118" t="str">
        <f>VLOOKUP($E5672,[5]Plan2!$A$5:$D$703,3,FALSE)</f>
        <v>2211</v>
      </c>
      <c r="I5672" s="118" t="str">
        <f>VLOOKUP($E5672,[5]Plan2!$A$5:$D$703,4,FALSE)</f>
        <v>Fabricação de pneumáticos e de câmaras-de-ar</v>
      </c>
    </row>
    <row r="5673" spans="1:9" ht="16">
      <c r="A5673" s="117" t="s">
        <v>12996</v>
      </c>
      <c r="B5673" s="118" t="s">
        <v>12997</v>
      </c>
      <c r="C5673" s="116" t="s">
        <v>340</v>
      </c>
      <c r="D5673" s="116" t="s">
        <v>251</v>
      </c>
      <c r="E5673" s="117" t="str">
        <f t="shared" si="88"/>
        <v>2200</v>
      </c>
      <c r="F5673" s="118" t="str">
        <f>VLOOKUP($E5673,[5]Plan2!$A$5:$D$703,1,FALSE)</f>
        <v>2200</v>
      </c>
      <c r="G5673" s="118" t="str">
        <f>VLOOKUP($E5673,[5]Plan2!$A$5:$D$703,2,FALSE)</f>
        <v>Fabricação de produtos de borracha e de material plástico</v>
      </c>
      <c r="H5673" s="118" t="str">
        <f>VLOOKUP($E5673,[5]Plan2!$A$5:$D$703,3,FALSE)</f>
        <v>2211</v>
      </c>
      <c r="I5673" s="118" t="str">
        <f>VLOOKUP($E5673,[5]Plan2!$A$5:$D$703,4,FALSE)</f>
        <v>Fabricação de pneumáticos e de câmaras-de-ar</v>
      </c>
    </row>
    <row r="5674" spans="1:9" ht="16">
      <c r="A5674" s="117" t="s">
        <v>12998</v>
      </c>
      <c r="B5674" s="118" t="s">
        <v>12999</v>
      </c>
      <c r="C5674" s="116" t="s">
        <v>340</v>
      </c>
      <c r="D5674" s="116" t="s">
        <v>251</v>
      </c>
      <c r="E5674" s="117" t="str">
        <f t="shared" si="88"/>
        <v>2200</v>
      </c>
      <c r="F5674" s="118" t="str">
        <f>VLOOKUP($E5674,[5]Plan2!$A$5:$D$703,1,FALSE)</f>
        <v>2200</v>
      </c>
      <c r="G5674" s="118" t="str">
        <f>VLOOKUP($E5674,[5]Plan2!$A$5:$D$703,2,FALSE)</f>
        <v>Fabricação de produtos de borracha e de material plástico</v>
      </c>
      <c r="H5674" s="118" t="str">
        <f>VLOOKUP($E5674,[5]Plan2!$A$5:$D$703,3,FALSE)</f>
        <v>2211</v>
      </c>
      <c r="I5674" s="118" t="str">
        <f>VLOOKUP($E5674,[5]Plan2!$A$5:$D$703,4,FALSE)</f>
        <v>Fabricação de pneumáticos e de câmaras-de-ar</v>
      </c>
    </row>
    <row r="5675" spans="1:9" ht="16">
      <c r="A5675" s="117" t="s">
        <v>13000</v>
      </c>
      <c r="B5675" s="118" t="s">
        <v>13001</v>
      </c>
      <c r="C5675" s="116" t="s">
        <v>340</v>
      </c>
      <c r="D5675" s="116" t="s">
        <v>251</v>
      </c>
      <c r="E5675" s="117" t="str">
        <f t="shared" si="88"/>
        <v>2200</v>
      </c>
      <c r="F5675" s="118" t="str">
        <f>VLOOKUP($E5675,[5]Plan2!$A$5:$D$703,1,FALSE)</f>
        <v>2200</v>
      </c>
      <c r="G5675" s="118" t="str">
        <f>VLOOKUP($E5675,[5]Plan2!$A$5:$D$703,2,FALSE)</f>
        <v>Fabricação de produtos de borracha e de material plástico</v>
      </c>
      <c r="H5675" s="118" t="str">
        <f>VLOOKUP($E5675,[5]Plan2!$A$5:$D$703,3,FALSE)</f>
        <v>2211</v>
      </c>
      <c r="I5675" s="118" t="str">
        <f>VLOOKUP($E5675,[5]Plan2!$A$5:$D$703,4,FALSE)</f>
        <v>Fabricação de pneumáticos e de câmaras-de-ar</v>
      </c>
    </row>
    <row r="5676" spans="1:9" ht="16">
      <c r="A5676" s="117" t="s">
        <v>13002</v>
      </c>
      <c r="B5676" s="118" t="s">
        <v>13003</v>
      </c>
      <c r="C5676" s="116" t="s">
        <v>340</v>
      </c>
      <c r="D5676" s="116" t="s">
        <v>251</v>
      </c>
      <c r="E5676" s="117" t="str">
        <f t="shared" si="88"/>
        <v>2200</v>
      </c>
      <c r="F5676" s="118" t="str">
        <f>VLOOKUP($E5676,[5]Plan2!$A$5:$D$703,1,FALSE)</f>
        <v>2200</v>
      </c>
      <c r="G5676" s="118" t="str">
        <f>VLOOKUP($E5676,[5]Plan2!$A$5:$D$703,2,FALSE)</f>
        <v>Fabricação de produtos de borracha e de material plástico</v>
      </c>
      <c r="H5676" s="118" t="str">
        <f>VLOOKUP($E5676,[5]Plan2!$A$5:$D$703,3,FALSE)</f>
        <v>2211</v>
      </c>
      <c r="I5676" s="118" t="str">
        <f>VLOOKUP($E5676,[5]Plan2!$A$5:$D$703,4,FALSE)</f>
        <v>Fabricação de pneumáticos e de câmaras-de-ar</v>
      </c>
    </row>
    <row r="5677" spans="1:9" ht="16">
      <c r="A5677" s="117" t="s">
        <v>13004</v>
      </c>
      <c r="B5677" s="118" t="s">
        <v>13005</v>
      </c>
      <c r="C5677" s="116" t="s">
        <v>340</v>
      </c>
      <c r="D5677" s="116" t="s">
        <v>251</v>
      </c>
      <c r="E5677" s="117" t="str">
        <f t="shared" si="88"/>
        <v>2200</v>
      </c>
      <c r="F5677" s="118" t="str">
        <f>VLOOKUP($E5677,[5]Plan2!$A$5:$D$703,1,FALSE)</f>
        <v>2200</v>
      </c>
      <c r="G5677" s="118" t="str">
        <f>VLOOKUP($E5677,[5]Plan2!$A$5:$D$703,2,FALSE)</f>
        <v>Fabricação de produtos de borracha e de material plástico</v>
      </c>
      <c r="H5677" s="118" t="str">
        <f>VLOOKUP($E5677,[5]Plan2!$A$5:$D$703,3,FALSE)</f>
        <v>2211</v>
      </c>
      <c r="I5677" s="118" t="str">
        <f>VLOOKUP($E5677,[5]Plan2!$A$5:$D$703,4,FALSE)</f>
        <v>Fabricação de pneumáticos e de câmaras-de-ar</v>
      </c>
    </row>
    <row r="5678" spans="1:9" ht="16">
      <c r="A5678" s="117" t="s">
        <v>13006</v>
      </c>
      <c r="B5678" s="118" t="s">
        <v>13007</v>
      </c>
      <c r="C5678" s="116" t="s">
        <v>340</v>
      </c>
      <c r="D5678" s="116" t="s">
        <v>251</v>
      </c>
      <c r="E5678" s="117" t="str">
        <f t="shared" si="88"/>
        <v>2200</v>
      </c>
      <c r="F5678" s="118" t="str">
        <f>VLOOKUP($E5678,[5]Plan2!$A$5:$D$703,1,FALSE)</f>
        <v>2200</v>
      </c>
      <c r="G5678" s="118" t="str">
        <f>VLOOKUP($E5678,[5]Plan2!$A$5:$D$703,2,FALSE)</f>
        <v>Fabricação de produtos de borracha e de material plástico</v>
      </c>
      <c r="H5678" s="118" t="str">
        <f>VLOOKUP($E5678,[5]Plan2!$A$5:$D$703,3,FALSE)</f>
        <v>2211</v>
      </c>
      <c r="I5678" s="118" t="str">
        <f>VLOOKUP($E5678,[5]Plan2!$A$5:$D$703,4,FALSE)</f>
        <v>Fabricação de pneumáticos e de câmaras-de-ar</v>
      </c>
    </row>
    <row r="5679" spans="1:9" ht="16">
      <c r="A5679" s="117" t="s">
        <v>13008</v>
      </c>
      <c r="B5679" s="118" t="s">
        <v>13009</v>
      </c>
      <c r="C5679" s="116" t="s">
        <v>340</v>
      </c>
      <c r="D5679" s="116" t="s">
        <v>251</v>
      </c>
      <c r="E5679" s="117" t="str">
        <f t="shared" si="88"/>
        <v>2200</v>
      </c>
      <c r="F5679" s="118" t="str">
        <f>VLOOKUP($E5679,[5]Plan2!$A$5:$D$703,1,FALSE)</f>
        <v>2200</v>
      </c>
      <c r="G5679" s="118" t="str">
        <f>VLOOKUP($E5679,[5]Plan2!$A$5:$D$703,2,FALSE)</f>
        <v>Fabricação de produtos de borracha e de material plástico</v>
      </c>
      <c r="H5679" s="118" t="str">
        <f>VLOOKUP($E5679,[5]Plan2!$A$5:$D$703,3,FALSE)</f>
        <v>2211</v>
      </c>
      <c r="I5679" s="118" t="str">
        <f>VLOOKUP($E5679,[5]Plan2!$A$5:$D$703,4,FALSE)</f>
        <v>Fabricação de pneumáticos e de câmaras-de-ar</v>
      </c>
    </row>
    <row r="5680" spans="1:9" ht="16">
      <c r="A5680" s="117" t="s">
        <v>13010</v>
      </c>
      <c r="B5680" s="118" t="s">
        <v>13011</v>
      </c>
      <c r="C5680" s="116" t="s">
        <v>340</v>
      </c>
      <c r="D5680" s="116" t="s">
        <v>251</v>
      </c>
      <c r="E5680" s="117" t="str">
        <f t="shared" si="88"/>
        <v>2200</v>
      </c>
      <c r="F5680" s="118" t="str">
        <f>VLOOKUP($E5680,[5]Plan2!$A$5:$D$703,1,FALSE)</f>
        <v>2200</v>
      </c>
      <c r="G5680" s="118" t="str">
        <f>VLOOKUP($E5680,[5]Plan2!$A$5:$D$703,2,FALSE)</f>
        <v>Fabricação de produtos de borracha e de material plástico</v>
      </c>
      <c r="H5680" s="118" t="str">
        <f>VLOOKUP($E5680,[5]Plan2!$A$5:$D$703,3,FALSE)</f>
        <v>2211</v>
      </c>
      <c r="I5680" s="118" t="str">
        <f>VLOOKUP($E5680,[5]Plan2!$A$5:$D$703,4,FALSE)</f>
        <v>Fabricação de pneumáticos e de câmaras-de-ar</v>
      </c>
    </row>
    <row r="5681" spans="1:9" ht="16">
      <c r="A5681" s="117" t="s">
        <v>13012</v>
      </c>
      <c r="B5681" s="118" t="s">
        <v>13013</v>
      </c>
      <c r="C5681" s="116" t="s">
        <v>340</v>
      </c>
      <c r="D5681" s="116" t="s">
        <v>251</v>
      </c>
      <c r="E5681" s="117" t="str">
        <f t="shared" si="88"/>
        <v>2200</v>
      </c>
      <c r="F5681" s="118" t="str">
        <f>VLOOKUP($E5681,[5]Plan2!$A$5:$D$703,1,FALSE)</f>
        <v>2200</v>
      </c>
      <c r="G5681" s="118" t="str">
        <f>VLOOKUP($E5681,[5]Plan2!$A$5:$D$703,2,FALSE)</f>
        <v>Fabricação de produtos de borracha e de material plástico</v>
      </c>
      <c r="H5681" s="118" t="str">
        <f>VLOOKUP($E5681,[5]Plan2!$A$5:$D$703,3,FALSE)</f>
        <v>2211</v>
      </c>
      <c r="I5681" s="118" t="str">
        <f>VLOOKUP($E5681,[5]Plan2!$A$5:$D$703,4,FALSE)</f>
        <v>Fabricação de pneumáticos e de câmaras-de-ar</v>
      </c>
    </row>
    <row r="5682" spans="1:9" ht="16">
      <c r="A5682" s="117" t="s">
        <v>13014</v>
      </c>
      <c r="B5682" s="118" t="s">
        <v>13015</v>
      </c>
      <c r="C5682" s="116" t="s">
        <v>340</v>
      </c>
      <c r="D5682" s="116" t="s">
        <v>251</v>
      </c>
      <c r="E5682" s="117" t="str">
        <f t="shared" si="88"/>
        <v>2200</v>
      </c>
      <c r="F5682" s="118" t="str">
        <f>VLOOKUP($E5682,[5]Plan2!$A$5:$D$703,1,FALSE)</f>
        <v>2200</v>
      </c>
      <c r="G5682" s="118" t="str">
        <f>VLOOKUP($E5682,[5]Plan2!$A$5:$D$703,2,FALSE)</f>
        <v>Fabricação de produtos de borracha e de material plástico</v>
      </c>
      <c r="H5682" s="118" t="str">
        <f>VLOOKUP($E5682,[5]Plan2!$A$5:$D$703,3,FALSE)</f>
        <v>2211</v>
      </c>
      <c r="I5682" s="118" t="str">
        <f>VLOOKUP($E5682,[5]Plan2!$A$5:$D$703,4,FALSE)</f>
        <v>Fabricação de pneumáticos e de câmaras-de-ar</v>
      </c>
    </row>
    <row r="5683" spans="1:9" ht="16">
      <c r="A5683" s="117" t="s">
        <v>13016</v>
      </c>
      <c r="B5683" s="118" t="s">
        <v>13017</v>
      </c>
      <c r="C5683" s="116" t="s">
        <v>340</v>
      </c>
      <c r="D5683" s="116" t="s">
        <v>251</v>
      </c>
      <c r="E5683" s="117" t="str">
        <f t="shared" si="88"/>
        <v>2200</v>
      </c>
      <c r="F5683" s="118" t="str">
        <f>VLOOKUP($E5683,[5]Plan2!$A$5:$D$703,1,FALSE)</f>
        <v>2200</v>
      </c>
      <c r="G5683" s="118" t="str">
        <f>VLOOKUP($E5683,[5]Plan2!$A$5:$D$703,2,FALSE)</f>
        <v>Fabricação de produtos de borracha e de material plástico</v>
      </c>
      <c r="H5683" s="118" t="str">
        <f>VLOOKUP($E5683,[5]Plan2!$A$5:$D$703,3,FALSE)</f>
        <v>2211</v>
      </c>
      <c r="I5683" s="118" t="str">
        <f>VLOOKUP($E5683,[5]Plan2!$A$5:$D$703,4,FALSE)</f>
        <v>Fabricação de pneumáticos e de câmaras-de-ar</v>
      </c>
    </row>
    <row r="5684" spans="1:9" ht="16">
      <c r="A5684" s="117" t="s">
        <v>13018</v>
      </c>
      <c r="B5684" s="118" t="s">
        <v>13019</v>
      </c>
      <c r="C5684" s="116" t="s">
        <v>340</v>
      </c>
      <c r="D5684" s="116" t="s">
        <v>251</v>
      </c>
      <c r="E5684" s="117" t="str">
        <f t="shared" si="88"/>
        <v>2200</v>
      </c>
      <c r="F5684" s="118" t="str">
        <f>VLOOKUP($E5684,[5]Plan2!$A$5:$D$703,1,FALSE)</f>
        <v>2200</v>
      </c>
      <c r="G5684" s="118" t="str">
        <f>VLOOKUP($E5684,[5]Plan2!$A$5:$D$703,2,FALSE)</f>
        <v>Fabricação de produtos de borracha e de material plástico</v>
      </c>
      <c r="H5684" s="118" t="str">
        <f>VLOOKUP($E5684,[5]Plan2!$A$5:$D$703,3,FALSE)</f>
        <v>2211</v>
      </c>
      <c r="I5684" s="118" t="str">
        <f>VLOOKUP($E5684,[5]Plan2!$A$5:$D$703,4,FALSE)</f>
        <v>Fabricação de pneumáticos e de câmaras-de-ar</v>
      </c>
    </row>
    <row r="5685" spans="1:9" ht="16">
      <c r="A5685" s="117" t="s">
        <v>13020</v>
      </c>
      <c r="B5685" s="118" t="s">
        <v>13021</v>
      </c>
      <c r="C5685" s="116" t="s">
        <v>340</v>
      </c>
      <c r="D5685" s="116" t="s">
        <v>251</v>
      </c>
      <c r="E5685" s="117" t="str">
        <f t="shared" si="88"/>
        <v>2200</v>
      </c>
      <c r="F5685" s="118" t="str">
        <f>VLOOKUP($E5685,[5]Plan2!$A$5:$D$703,1,FALSE)</f>
        <v>2200</v>
      </c>
      <c r="G5685" s="118" t="str">
        <f>VLOOKUP($E5685,[5]Plan2!$A$5:$D$703,2,FALSE)</f>
        <v>Fabricação de produtos de borracha e de material plástico</v>
      </c>
      <c r="H5685" s="118" t="str">
        <f>VLOOKUP($E5685,[5]Plan2!$A$5:$D$703,3,FALSE)</f>
        <v>2211</v>
      </c>
      <c r="I5685" s="118" t="str">
        <f>VLOOKUP($E5685,[5]Plan2!$A$5:$D$703,4,FALSE)</f>
        <v>Fabricação de pneumáticos e de câmaras-de-ar</v>
      </c>
    </row>
    <row r="5686" spans="1:9" ht="16">
      <c r="A5686" s="117" t="s">
        <v>13022</v>
      </c>
      <c r="B5686" s="118" t="s">
        <v>13023</v>
      </c>
      <c r="C5686" s="116" t="s">
        <v>340</v>
      </c>
      <c r="D5686" s="116" t="s">
        <v>251</v>
      </c>
      <c r="E5686" s="117" t="str">
        <f t="shared" si="88"/>
        <v>2200</v>
      </c>
      <c r="F5686" s="118" t="str">
        <f>VLOOKUP($E5686,[5]Plan2!$A$5:$D$703,1,FALSE)</f>
        <v>2200</v>
      </c>
      <c r="G5686" s="118" t="str">
        <f>VLOOKUP($E5686,[5]Plan2!$A$5:$D$703,2,FALSE)</f>
        <v>Fabricação de produtos de borracha e de material plástico</v>
      </c>
      <c r="H5686" s="118" t="str">
        <f>VLOOKUP($E5686,[5]Plan2!$A$5:$D$703,3,FALSE)</f>
        <v>2211</v>
      </c>
      <c r="I5686" s="118" t="str">
        <f>VLOOKUP($E5686,[5]Plan2!$A$5:$D$703,4,FALSE)</f>
        <v>Fabricação de pneumáticos e de câmaras-de-ar</v>
      </c>
    </row>
    <row r="5687" spans="1:9" ht="16">
      <c r="A5687" s="117" t="s">
        <v>13024</v>
      </c>
      <c r="B5687" s="118" t="s">
        <v>13025</v>
      </c>
      <c r="C5687" s="116" t="s">
        <v>340</v>
      </c>
      <c r="D5687" s="116" t="s">
        <v>251</v>
      </c>
      <c r="E5687" s="117" t="str">
        <f t="shared" si="88"/>
        <v>2200</v>
      </c>
      <c r="F5687" s="118" t="str">
        <f>VLOOKUP($E5687,[5]Plan2!$A$5:$D$703,1,FALSE)</f>
        <v>2200</v>
      </c>
      <c r="G5687" s="118" t="str">
        <f>VLOOKUP($E5687,[5]Plan2!$A$5:$D$703,2,FALSE)</f>
        <v>Fabricação de produtos de borracha e de material plástico</v>
      </c>
      <c r="H5687" s="118" t="str">
        <f>VLOOKUP($E5687,[5]Plan2!$A$5:$D$703,3,FALSE)</f>
        <v>2211</v>
      </c>
      <c r="I5687" s="118" t="str">
        <f>VLOOKUP($E5687,[5]Plan2!$A$5:$D$703,4,FALSE)</f>
        <v>Fabricação de pneumáticos e de câmaras-de-ar</v>
      </c>
    </row>
    <row r="5688" spans="1:9" ht="16">
      <c r="A5688" s="117" t="s">
        <v>13026</v>
      </c>
      <c r="B5688" s="118" t="s">
        <v>13027</v>
      </c>
      <c r="C5688" s="116" t="s">
        <v>340</v>
      </c>
      <c r="D5688" s="116" t="s">
        <v>251</v>
      </c>
      <c r="E5688" s="117" t="str">
        <f t="shared" si="88"/>
        <v>2200</v>
      </c>
      <c r="F5688" s="118" t="str">
        <f>VLOOKUP($E5688,[5]Plan2!$A$5:$D$703,1,FALSE)</f>
        <v>2200</v>
      </c>
      <c r="G5688" s="118" t="str">
        <f>VLOOKUP($E5688,[5]Plan2!$A$5:$D$703,2,FALSE)</f>
        <v>Fabricação de produtos de borracha e de material plástico</v>
      </c>
      <c r="H5688" s="118" t="str">
        <f>VLOOKUP($E5688,[5]Plan2!$A$5:$D$703,3,FALSE)</f>
        <v>2211</v>
      </c>
      <c r="I5688" s="118" t="str">
        <f>VLOOKUP($E5688,[5]Plan2!$A$5:$D$703,4,FALSE)</f>
        <v>Fabricação de pneumáticos e de câmaras-de-ar</v>
      </c>
    </row>
    <row r="5689" spans="1:9" ht="16">
      <c r="A5689" s="117" t="s">
        <v>13028</v>
      </c>
      <c r="B5689" s="118" t="s">
        <v>13029</v>
      </c>
      <c r="C5689" s="116" t="s">
        <v>340</v>
      </c>
      <c r="D5689" s="116" t="s">
        <v>251</v>
      </c>
      <c r="E5689" s="117" t="str">
        <f t="shared" si="88"/>
        <v>2200</v>
      </c>
      <c r="F5689" s="118" t="str">
        <f>VLOOKUP($E5689,[5]Plan2!$A$5:$D$703,1,FALSE)</f>
        <v>2200</v>
      </c>
      <c r="G5689" s="118" t="str">
        <f>VLOOKUP($E5689,[5]Plan2!$A$5:$D$703,2,FALSE)</f>
        <v>Fabricação de produtos de borracha e de material plástico</v>
      </c>
      <c r="H5689" s="118" t="str">
        <f>VLOOKUP($E5689,[5]Plan2!$A$5:$D$703,3,FALSE)</f>
        <v>2211</v>
      </c>
      <c r="I5689" s="118" t="str">
        <f>VLOOKUP($E5689,[5]Plan2!$A$5:$D$703,4,FALSE)</f>
        <v>Fabricação de pneumáticos e de câmaras-de-ar</v>
      </c>
    </row>
    <row r="5690" spans="1:9" ht="16">
      <c r="A5690" s="117" t="s">
        <v>13030</v>
      </c>
      <c r="B5690" s="118" t="s">
        <v>13031</v>
      </c>
      <c r="C5690" s="116" t="s">
        <v>340</v>
      </c>
      <c r="D5690" s="116" t="s">
        <v>251</v>
      </c>
      <c r="E5690" s="117" t="str">
        <f t="shared" si="88"/>
        <v>2200</v>
      </c>
      <c r="F5690" s="118" t="str">
        <f>VLOOKUP($E5690,[5]Plan2!$A$5:$D$703,1,FALSE)</f>
        <v>2200</v>
      </c>
      <c r="G5690" s="118" t="str">
        <f>VLOOKUP($E5690,[5]Plan2!$A$5:$D$703,2,FALSE)</f>
        <v>Fabricação de produtos de borracha e de material plástico</v>
      </c>
      <c r="H5690" s="118" t="str">
        <f>VLOOKUP($E5690,[5]Plan2!$A$5:$D$703,3,FALSE)</f>
        <v>2211</v>
      </c>
      <c r="I5690" s="118" t="str">
        <f>VLOOKUP($E5690,[5]Plan2!$A$5:$D$703,4,FALSE)</f>
        <v>Fabricação de pneumáticos e de câmaras-de-ar</v>
      </c>
    </row>
    <row r="5691" spans="1:9" ht="16">
      <c r="A5691" s="117" t="s">
        <v>13032</v>
      </c>
      <c r="B5691" s="118" t="s">
        <v>13033</v>
      </c>
      <c r="C5691" s="116" t="s">
        <v>340</v>
      </c>
      <c r="D5691" s="116" t="s">
        <v>251</v>
      </c>
      <c r="E5691" s="117" t="str">
        <f t="shared" si="88"/>
        <v>2200</v>
      </c>
      <c r="F5691" s="118" t="str">
        <f>VLOOKUP($E5691,[5]Plan2!$A$5:$D$703,1,FALSE)</f>
        <v>2200</v>
      </c>
      <c r="G5691" s="118" t="str">
        <f>VLOOKUP($E5691,[5]Plan2!$A$5:$D$703,2,FALSE)</f>
        <v>Fabricação de produtos de borracha e de material plástico</v>
      </c>
      <c r="H5691" s="118" t="str">
        <f>VLOOKUP($E5691,[5]Plan2!$A$5:$D$703,3,FALSE)</f>
        <v>2211</v>
      </c>
      <c r="I5691" s="118" t="str">
        <f>VLOOKUP($E5691,[5]Plan2!$A$5:$D$703,4,FALSE)</f>
        <v>Fabricação de pneumáticos e de câmaras-de-ar</v>
      </c>
    </row>
    <row r="5692" spans="1:9" ht="16">
      <c r="A5692" s="117" t="s">
        <v>13034</v>
      </c>
      <c r="B5692" s="118" t="s">
        <v>13035</v>
      </c>
      <c r="C5692" s="116" t="s">
        <v>340</v>
      </c>
      <c r="D5692" s="116" t="s">
        <v>251</v>
      </c>
      <c r="E5692" s="117" t="str">
        <f t="shared" si="88"/>
        <v>2200</v>
      </c>
      <c r="F5692" s="118" t="str">
        <f>VLOOKUP($E5692,[5]Plan2!$A$5:$D$703,1,FALSE)</f>
        <v>2200</v>
      </c>
      <c r="G5692" s="118" t="str">
        <f>VLOOKUP($E5692,[5]Plan2!$A$5:$D$703,2,FALSE)</f>
        <v>Fabricação de produtos de borracha e de material plástico</v>
      </c>
      <c r="H5692" s="118" t="str">
        <f>VLOOKUP($E5692,[5]Plan2!$A$5:$D$703,3,FALSE)</f>
        <v>2211</v>
      </c>
      <c r="I5692" s="118" t="str">
        <f>VLOOKUP($E5692,[5]Plan2!$A$5:$D$703,4,FALSE)</f>
        <v>Fabricação de pneumáticos e de câmaras-de-ar</v>
      </c>
    </row>
    <row r="5693" spans="1:9" ht="16">
      <c r="A5693" s="117" t="s">
        <v>13036</v>
      </c>
      <c r="B5693" s="118" t="s">
        <v>13037</v>
      </c>
      <c r="C5693" s="116" t="s">
        <v>340</v>
      </c>
      <c r="D5693" s="116" t="s">
        <v>251</v>
      </c>
      <c r="E5693" s="117" t="str">
        <f t="shared" si="88"/>
        <v>2200</v>
      </c>
      <c r="F5693" s="118" t="str">
        <f>VLOOKUP($E5693,[5]Plan2!$A$5:$D$703,1,FALSE)</f>
        <v>2200</v>
      </c>
      <c r="G5693" s="118" t="str">
        <f>VLOOKUP($E5693,[5]Plan2!$A$5:$D$703,2,FALSE)</f>
        <v>Fabricação de produtos de borracha e de material plástico</v>
      </c>
      <c r="H5693" s="118" t="str">
        <f>VLOOKUP($E5693,[5]Plan2!$A$5:$D$703,3,FALSE)</f>
        <v>2211</v>
      </c>
      <c r="I5693" s="118" t="str">
        <f>VLOOKUP($E5693,[5]Plan2!$A$5:$D$703,4,FALSE)</f>
        <v>Fabricação de pneumáticos e de câmaras-de-ar</v>
      </c>
    </row>
    <row r="5694" spans="1:9" ht="16">
      <c r="A5694" s="117" t="s">
        <v>13038</v>
      </c>
      <c r="B5694" s="118" t="s">
        <v>13039</v>
      </c>
      <c r="C5694" s="116" t="s">
        <v>340</v>
      </c>
      <c r="D5694" s="116" t="s">
        <v>251</v>
      </c>
      <c r="E5694" s="117" t="str">
        <f t="shared" si="88"/>
        <v>2200</v>
      </c>
      <c r="F5694" s="118" t="str">
        <f>VLOOKUP($E5694,[5]Plan2!$A$5:$D$703,1,FALSE)</f>
        <v>2200</v>
      </c>
      <c r="G5694" s="118" t="str">
        <f>VLOOKUP($E5694,[5]Plan2!$A$5:$D$703,2,FALSE)</f>
        <v>Fabricação de produtos de borracha e de material plástico</v>
      </c>
      <c r="H5694" s="118" t="str">
        <f>VLOOKUP($E5694,[5]Plan2!$A$5:$D$703,3,FALSE)</f>
        <v>2211</v>
      </c>
      <c r="I5694" s="118" t="str">
        <f>VLOOKUP($E5694,[5]Plan2!$A$5:$D$703,4,FALSE)</f>
        <v>Fabricação de pneumáticos e de câmaras-de-ar</v>
      </c>
    </row>
    <row r="5695" spans="1:9" ht="16">
      <c r="A5695" s="117" t="s">
        <v>13040</v>
      </c>
      <c r="B5695" s="118" t="s">
        <v>13041</v>
      </c>
      <c r="C5695" s="116" t="s">
        <v>340</v>
      </c>
      <c r="D5695" s="116" t="s">
        <v>251</v>
      </c>
      <c r="E5695" s="117" t="str">
        <f t="shared" si="88"/>
        <v>2200</v>
      </c>
      <c r="F5695" s="118" t="str">
        <f>VLOOKUP($E5695,[5]Plan2!$A$5:$D$703,1,FALSE)</f>
        <v>2200</v>
      </c>
      <c r="G5695" s="118" t="str">
        <f>VLOOKUP($E5695,[5]Plan2!$A$5:$D$703,2,FALSE)</f>
        <v>Fabricação de produtos de borracha e de material plástico</v>
      </c>
      <c r="H5695" s="118" t="str">
        <f>VLOOKUP($E5695,[5]Plan2!$A$5:$D$703,3,FALSE)</f>
        <v>2211</v>
      </c>
      <c r="I5695" s="118" t="str">
        <f>VLOOKUP($E5695,[5]Plan2!$A$5:$D$703,4,FALSE)</f>
        <v>Fabricação de pneumáticos e de câmaras-de-ar</v>
      </c>
    </row>
    <row r="5696" spans="1:9" ht="16">
      <c r="A5696" s="117" t="s">
        <v>13042</v>
      </c>
      <c r="B5696" s="118" t="s">
        <v>13043</v>
      </c>
      <c r="C5696" s="116" t="s">
        <v>340</v>
      </c>
      <c r="D5696" s="116" t="s">
        <v>251</v>
      </c>
      <c r="E5696" s="117" t="str">
        <f t="shared" si="88"/>
        <v>2200</v>
      </c>
      <c r="F5696" s="118" t="str">
        <f>VLOOKUP($E5696,[5]Plan2!$A$5:$D$703,1,FALSE)</f>
        <v>2200</v>
      </c>
      <c r="G5696" s="118" t="str">
        <f>VLOOKUP($E5696,[5]Plan2!$A$5:$D$703,2,FALSE)</f>
        <v>Fabricação de produtos de borracha e de material plástico</v>
      </c>
      <c r="H5696" s="118" t="str">
        <f>VLOOKUP($E5696,[5]Plan2!$A$5:$D$703,3,FALSE)</f>
        <v>2211</v>
      </c>
      <c r="I5696" s="118" t="str">
        <f>VLOOKUP($E5696,[5]Plan2!$A$5:$D$703,4,FALSE)</f>
        <v>Fabricação de pneumáticos e de câmaras-de-ar</v>
      </c>
    </row>
    <row r="5697" spans="1:9" ht="16">
      <c r="A5697" s="117" t="s">
        <v>13044</v>
      </c>
      <c r="B5697" s="118" t="s">
        <v>13045</v>
      </c>
      <c r="C5697" s="116" t="s">
        <v>340</v>
      </c>
      <c r="D5697" s="116" t="s">
        <v>251</v>
      </c>
      <c r="E5697" s="117" t="str">
        <f t="shared" si="88"/>
        <v>2200</v>
      </c>
      <c r="F5697" s="118" t="str">
        <f>VLOOKUP($E5697,[5]Plan2!$A$5:$D$703,1,FALSE)</f>
        <v>2200</v>
      </c>
      <c r="G5697" s="118" t="str">
        <f>VLOOKUP($E5697,[5]Plan2!$A$5:$D$703,2,FALSE)</f>
        <v>Fabricação de produtos de borracha e de material plástico</v>
      </c>
      <c r="H5697" s="118" t="str">
        <f>VLOOKUP($E5697,[5]Plan2!$A$5:$D$703,3,FALSE)</f>
        <v>2211</v>
      </c>
      <c r="I5697" s="118" t="str">
        <f>VLOOKUP($E5697,[5]Plan2!$A$5:$D$703,4,FALSE)</f>
        <v>Fabricação de pneumáticos e de câmaras-de-ar</v>
      </c>
    </row>
    <row r="5698" spans="1:9" ht="16">
      <c r="A5698" s="117" t="s">
        <v>13046</v>
      </c>
      <c r="B5698" s="118" t="s">
        <v>13047</v>
      </c>
      <c r="C5698" s="116" t="s">
        <v>340</v>
      </c>
      <c r="D5698" s="116" t="s">
        <v>251</v>
      </c>
      <c r="E5698" s="117" t="str">
        <f t="shared" si="88"/>
        <v>2200</v>
      </c>
      <c r="F5698" s="118" t="str">
        <f>VLOOKUP($E5698,[5]Plan2!$A$5:$D$703,1,FALSE)</f>
        <v>2200</v>
      </c>
      <c r="G5698" s="118" t="str">
        <f>VLOOKUP($E5698,[5]Plan2!$A$5:$D$703,2,FALSE)</f>
        <v>Fabricação de produtos de borracha e de material plástico</v>
      </c>
      <c r="H5698" s="118" t="str">
        <f>VLOOKUP($E5698,[5]Plan2!$A$5:$D$703,3,FALSE)</f>
        <v>2211</v>
      </c>
      <c r="I5698" s="118" t="str">
        <f>VLOOKUP($E5698,[5]Plan2!$A$5:$D$703,4,FALSE)</f>
        <v>Fabricação de pneumáticos e de câmaras-de-ar</v>
      </c>
    </row>
    <row r="5699" spans="1:9" ht="16">
      <c r="A5699" s="117" t="s">
        <v>13048</v>
      </c>
      <c r="B5699" s="118" t="s">
        <v>13049</v>
      </c>
      <c r="C5699" s="116" t="s">
        <v>340</v>
      </c>
      <c r="D5699" s="116" t="s">
        <v>251</v>
      </c>
      <c r="E5699" s="117" t="str">
        <f t="shared" ref="E5699:E5762" si="89">LEFT(C5699,4)</f>
        <v>2200</v>
      </c>
      <c r="F5699" s="118" t="str">
        <f>VLOOKUP($E5699,[5]Plan2!$A$5:$D$703,1,FALSE)</f>
        <v>2200</v>
      </c>
      <c r="G5699" s="118" t="str">
        <f>VLOOKUP($E5699,[5]Plan2!$A$5:$D$703,2,FALSE)</f>
        <v>Fabricação de produtos de borracha e de material plástico</v>
      </c>
      <c r="H5699" s="118" t="str">
        <f>VLOOKUP($E5699,[5]Plan2!$A$5:$D$703,3,FALSE)</f>
        <v>2211</v>
      </c>
      <c r="I5699" s="118" t="str">
        <f>VLOOKUP($E5699,[5]Plan2!$A$5:$D$703,4,FALSE)</f>
        <v>Fabricação de pneumáticos e de câmaras-de-ar</v>
      </c>
    </row>
    <row r="5700" spans="1:9" ht="16">
      <c r="A5700" s="117" t="s">
        <v>13050</v>
      </c>
      <c r="B5700" s="118" t="s">
        <v>13051</v>
      </c>
      <c r="C5700" s="116" t="s">
        <v>340</v>
      </c>
      <c r="D5700" s="116" t="s">
        <v>251</v>
      </c>
      <c r="E5700" s="117" t="str">
        <f t="shared" si="89"/>
        <v>2200</v>
      </c>
      <c r="F5700" s="118" t="str">
        <f>VLOOKUP($E5700,[5]Plan2!$A$5:$D$703,1,FALSE)</f>
        <v>2200</v>
      </c>
      <c r="G5700" s="118" t="str">
        <f>VLOOKUP($E5700,[5]Plan2!$A$5:$D$703,2,FALSE)</f>
        <v>Fabricação de produtos de borracha e de material plástico</v>
      </c>
      <c r="H5700" s="118" t="str">
        <f>VLOOKUP($E5700,[5]Plan2!$A$5:$D$703,3,FALSE)</f>
        <v>2211</v>
      </c>
      <c r="I5700" s="118" t="str">
        <f>VLOOKUP($E5700,[5]Plan2!$A$5:$D$703,4,FALSE)</f>
        <v>Fabricação de pneumáticos e de câmaras-de-ar</v>
      </c>
    </row>
    <row r="5701" spans="1:9" ht="16">
      <c r="A5701" s="117" t="s">
        <v>13052</v>
      </c>
      <c r="B5701" s="118" t="s">
        <v>13053</v>
      </c>
      <c r="C5701" s="116" t="s">
        <v>340</v>
      </c>
      <c r="D5701" s="116" t="s">
        <v>251</v>
      </c>
      <c r="E5701" s="117" t="str">
        <f t="shared" si="89"/>
        <v>2200</v>
      </c>
      <c r="F5701" s="118" t="str">
        <f>VLOOKUP($E5701,[5]Plan2!$A$5:$D$703,1,FALSE)</f>
        <v>2200</v>
      </c>
      <c r="G5701" s="118" t="str">
        <f>VLOOKUP($E5701,[5]Plan2!$A$5:$D$703,2,FALSE)</f>
        <v>Fabricação de produtos de borracha e de material plástico</v>
      </c>
      <c r="H5701" s="118" t="str">
        <f>VLOOKUP($E5701,[5]Plan2!$A$5:$D$703,3,FALSE)</f>
        <v>2211</v>
      </c>
      <c r="I5701" s="118" t="str">
        <f>VLOOKUP($E5701,[5]Plan2!$A$5:$D$703,4,FALSE)</f>
        <v>Fabricação de pneumáticos e de câmaras-de-ar</v>
      </c>
    </row>
    <row r="5702" spans="1:9" ht="16">
      <c r="A5702" s="117" t="s">
        <v>13054</v>
      </c>
      <c r="B5702" s="118" t="s">
        <v>13055</v>
      </c>
      <c r="C5702" s="116" t="s">
        <v>340</v>
      </c>
      <c r="D5702" s="116" t="s">
        <v>251</v>
      </c>
      <c r="E5702" s="117" t="str">
        <f t="shared" si="89"/>
        <v>2200</v>
      </c>
      <c r="F5702" s="118" t="str">
        <f>VLOOKUP($E5702,[5]Plan2!$A$5:$D$703,1,FALSE)</f>
        <v>2200</v>
      </c>
      <c r="G5702" s="118" t="str">
        <f>VLOOKUP($E5702,[5]Plan2!$A$5:$D$703,2,FALSE)</f>
        <v>Fabricação de produtos de borracha e de material plástico</v>
      </c>
      <c r="H5702" s="118" t="str">
        <f>VLOOKUP($E5702,[5]Plan2!$A$5:$D$703,3,FALSE)</f>
        <v>2211</v>
      </c>
      <c r="I5702" s="118" t="str">
        <f>VLOOKUP($E5702,[5]Plan2!$A$5:$D$703,4,FALSE)</f>
        <v>Fabricação de pneumáticos e de câmaras-de-ar</v>
      </c>
    </row>
    <row r="5703" spans="1:9" ht="16">
      <c r="A5703" s="117" t="s">
        <v>13056</v>
      </c>
      <c r="B5703" s="118" t="s">
        <v>13057</v>
      </c>
      <c r="C5703" s="116" t="s">
        <v>340</v>
      </c>
      <c r="D5703" s="116" t="s">
        <v>251</v>
      </c>
      <c r="E5703" s="117" t="str">
        <f t="shared" si="89"/>
        <v>2200</v>
      </c>
      <c r="F5703" s="118" t="str">
        <f>VLOOKUP($E5703,[5]Plan2!$A$5:$D$703,1,FALSE)</f>
        <v>2200</v>
      </c>
      <c r="G5703" s="118" t="str">
        <f>VLOOKUP($E5703,[5]Plan2!$A$5:$D$703,2,FALSE)</f>
        <v>Fabricação de produtos de borracha e de material plástico</v>
      </c>
      <c r="H5703" s="118" t="str">
        <f>VLOOKUP($E5703,[5]Plan2!$A$5:$D$703,3,FALSE)</f>
        <v>2211</v>
      </c>
      <c r="I5703" s="118" t="str">
        <f>VLOOKUP($E5703,[5]Plan2!$A$5:$D$703,4,FALSE)</f>
        <v>Fabricação de pneumáticos e de câmaras-de-ar</v>
      </c>
    </row>
    <row r="5704" spans="1:9" ht="16">
      <c r="A5704" s="117" t="s">
        <v>13058</v>
      </c>
      <c r="B5704" s="118" t="s">
        <v>13059</v>
      </c>
      <c r="C5704" s="116" t="s">
        <v>340</v>
      </c>
      <c r="D5704" s="116" t="s">
        <v>251</v>
      </c>
      <c r="E5704" s="117" t="str">
        <f t="shared" si="89"/>
        <v>2200</v>
      </c>
      <c r="F5704" s="118" t="str">
        <f>VLOOKUP($E5704,[5]Plan2!$A$5:$D$703,1,FALSE)</f>
        <v>2200</v>
      </c>
      <c r="G5704" s="118" t="str">
        <f>VLOOKUP($E5704,[5]Plan2!$A$5:$D$703,2,FALSE)</f>
        <v>Fabricação de produtos de borracha e de material plástico</v>
      </c>
      <c r="H5704" s="118" t="str">
        <f>VLOOKUP($E5704,[5]Plan2!$A$5:$D$703,3,FALSE)</f>
        <v>2211</v>
      </c>
      <c r="I5704" s="118" t="str">
        <f>VLOOKUP($E5704,[5]Plan2!$A$5:$D$703,4,FALSE)</f>
        <v>Fabricação de pneumáticos e de câmaras-de-ar</v>
      </c>
    </row>
    <row r="5705" spans="1:9" ht="16">
      <c r="A5705" s="117" t="s">
        <v>13060</v>
      </c>
      <c r="B5705" s="118" t="s">
        <v>13061</v>
      </c>
      <c r="C5705" s="116" t="s">
        <v>340</v>
      </c>
      <c r="D5705" s="116" t="s">
        <v>251</v>
      </c>
      <c r="E5705" s="117" t="str">
        <f t="shared" si="89"/>
        <v>2200</v>
      </c>
      <c r="F5705" s="118" t="str">
        <f>VLOOKUP($E5705,[5]Plan2!$A$5:$D$703,1,FALSE)</f>
        <v>2200</v>
      </c>
      <c r="G5705" s="118" t="str">
        <f>VLOOKUP($E5705,[5]Plan2!$A$5:$D$703,2,FALSE)</f>
        <v>Fabricação de produtos de borracha e de material plástico</v>
      </c>
      <c r="H5705" s="118" t="str">
        <f>VLOOKUP($E5705,[5]Plan2!$A$5:$D$703,3,FALSE)</f>
        <v>2211</v>
      </c>
      <c r="I5705" s="118" t="str">
        <f>VLOOKUP($E5705,[5]Plan2!$A$5:$D$703,4,FALSE)</f>
        <v>Fabricação de pneumáticos e de câmaras-de-ar</v>
      </c>
    </row>
    <row r="5706" spans="1:9" ht="16">
      <c r="A5706" s="117" t="s">
        <v>13062</v>
      </c>
      <c r="B5706" s="118" t="s">
        <v>13063</v>
      </c>
      <c r="C5706" s="116" t="s">
        <v>340</v>
      </c>
      <c r="D5706" s="116" t="s">
        <v>251</v>
      </c>
      <c r="E5706" s="117" t="str">
        <f t="shared" si="89"/>
        <v>2200</v>
      </c>
      <c r="F5706" s="118" t="str">
        <f>VLOOKUP($E5706,[5]Plan2!$A$5:$D$703,1,FALSE)</f>
        <v>2200</v>
      </c>
      <c r="G5706" s="118" t="str">
        <f>VLOOKUP($E5706,[5]Plan2!$A$5:$D$703,2,FALSE)</f>
        <v>Fabricação de produtos de borracha e de material plástico</v>
      </c>
      <c r="H5706" s="118" t="str">
        <f>VLOOKUP($E5706,[5]Plan2!$A$5:$D$703,3,FALSE)</f>
        <v>2211</v>
      </c>
      <c r="I5706" s="118" t="str">
        <f>VLOOKUP($E5706,[5]Plan2!$A$5:$D$703,4,FALSE)</f>
        <v>Fabricação de pneumáticos e de câmaras-de-ar</v>
      </c>
    </row>
    <row r="5707" spans="1:9" ht="16">
      <c r="A5707" s="117" t="s">
        <v>13064</v>
      </c>
      <c r="B5707" s="118" t="s">
        <v>13065</v>
      </c>
      <c r="C5707" s="116" t="s">
        <v>340</v>
      </c>
      <c r="D5707" s="116" t="s">
        <v>251</v>
      </c>
      <c r="E5707" s="117" t="str">
        <f t="shared" si="89"/>
        <v>2200</v>
      </c>
      <c r="F5707" s="118" t="str">
        <f>VLOOKUP($E5707,[5]Plan2!$A$5:$D$703,1,FALSE)</f>
        <v>2200</v>
      </c>
      <c r="G5707" s="118" t="str">
        <f>VLOOKUP($E5707,[5]Plan2!$A$5:$D$703,2,FALSE)</f>
        <v>Fabricação de produtos de borracha e de material plástico</v>
      </c>
      <c r="H5707" s="118" t="str">
        <f>VLOOKUP($E5707,[5]Plan2!$A$5:$D$703,3,FALSE)</f>
        <v>2211</v>
      </c>
      <c r="I5707" s="118" t="str">
        <f>VLOOKUP($E5707,[5]Plan2!$A$5:$D$703,4,FALSE)</f>
        <v>Fabricação de pneumáticos e de câmaras-de-ar</v>
      </c>
    </row>
    <row r="5708" spans="1:9" ht="16">
      <c r="A5708" s="117" t="s">
        <v>13066</v>
      </c>
      <c r="B5708" s="118" t="s">
        <v>13067</v>
      </c>
      <c r="C5708" s="116" t="s">
        <v>340</v>
      </c>
      <c r="D5708" s="116" t="s">
        <v>251</v>
      </c>
      <c r="E5708" s="117" t="str">
        <f t="shared" si="89"/>
        <v>2200</v>
      </c>
      <c r="F5708" s="118" t="str">
        <f>VLOOKUP($E5708,[5]Plan2!$A$5:$D$703,1,FALSE)</f>
        <v>2200</v>
      </c>
      <c r="G5708" s="118" t="str">
        <f>VLOOKUP($E5708,[5]Plan2!$A$5:$D$703,2,FALSE)</f>
        <v>Fabricação de produtos de borracha e de material plástico</v>
      </c>
      <c r="H5708" s="118" t="str">
        <f>VLOOKUP($E5708,[5]Plan2!$A$5:$D$703,3,FALSE)</f>
        <v>2211</v>
      </c>
      <c r="I5708" s="118" t="str">
        <f>VLOOKUP($E5708,[5]Plan2!$A$5:$D$703,4,FALSE)</f>
        <v>Fabricação de pneumáticos e de câmaras-de-ar</v>
      </c>
    </row>
    <row r="5709" spans="1:9" ht="16">
      <c r="A5709" s="117" t="s">
        <v>13068</v>
      </c>
      <c r="B5709" s="118" t="s">
        <v>13069</v>
      </c>
      <c r="C5709" s="116" t="s">
        <v>340</v>
      </c>
      <c r="D5709" s="116" t="s">
        <v>251</v>
      </c>
      <c r="E5709" s="117" t="str">
        <f t="shared" si="89"/>
        <v>2200</v>
      </c>
      <c r="F5709" s="118" t="str">
        <f>VLOOKUP($E5709,[5]Plan2!$A$5:$D$703,1,FALSE)</f>
        <v>2200</v>
      </c>
      <c r="G5709" s="118" t="str">
        <f>VLOOKUP($E5709,[5]Plan2!$A$5:$D$703,2,FALSE)</f>
        <v>Fabricação de produtos de borracha e de material plástico</v>
      </c>
      <c r="H5709" s="118" t="str">
        <f>VLOOKUP($E5709,[5]Plan2!$A$5:$D$703,3,FALSE)</f>
        <v>2211</v>
      </c>
      <c r="I5709" s="118" t="str">
        <f>VLOOKUP($E5709,[5]Plan2!$A$5:$D$703,4,FALSE)</f>
        <v>Fabricação de pneumáticos e de câmaras-de-ar</v>
      </c>
    </row>
    <row r="5710" spans="1:9" ht="16">
      <c r="A5710" s="117" t="s">
        <v>13070</v>
      </c>
      <c r="B5710" s="118" t="s">
        <v>13071</v>
      </c>
      <c r="C5710" s="116" t="s">
        <v>340</v>
      </c>
      <c r="D5710" s="116" t="s">
        <v>251</v>
      </c>
      <c r="E5710" s="117" t="str">
        <f t="shared" si="89"/>
        <v>2200</v>
      </c>
      <c r="F5710" s="118" t="str">
        <f>VLOOKUP($E5710,[5]Plan2!$A$5:$D$703,1,FALSE)</f>
        <v>2200</v>
      </c>
      <c r="G5710" s="118" t="str">
        <f>VLOOKUP($E5710,[5]Plan2!$A$5:$D$703,2,FALSE)</f>
        <v>Fabricação de produtos de borracha e de material plástico</v>
      </c>
      <c r="H5710" s="118" t="str">
        <f>VLOOKUP($E5710,[5]Plan2!$A$5:$D$703,3,FALSE)</f>
        <v>2211</v>
      </c>
      <c r="I5710" s="118" t="str">
        <f>VLOOKUP($E5710,[5]Plan2!$A$5:$D$703,4,FALSE)</f>
        <v>Fabricação de pneumáticos e de câmaras-de-ar</v>
      </c>
    </row>
    <row r="5711" spans="1:9" ht="16">
      <c r="A5711" s="117" t="s">
        <v>13072</v>
      </c>
      <c r="B5711" s="118" t="s">
        <v>13073</v>
      </c>
      <c r="C5711" s="116" t="s">
        <v>340</v>
      </c>
      <c r="D5711" s="116" t="s">
        <v>251</v>
      </c>
      <c r="E5711" s="117" t="str">
        <f t="shared" si="89"/>
        <v>2200</v>
      </c>
      <c r="F5711" s="118" t="str">
        <f>VLOOKUP($E5711,[5]Plan2!$A$5:$D$703,1,FALSE)</f>
        <v>2200</v>
      </c>
      <c r="G5711" s="118" t="str">
        <f>VLOOKUP($E5711,[5]Plan2!$A$5:$D$703,2,FALSE)</f>
        <v>Fabricação de produtos de borracha e de material plástico</v>
      </c>
      <c r="H5711" s="118" t="str">
        <f>VLOOKUP($E5711,[5]Plan2!$A$5:$D$703,3,FALSE)</f>
        <v>2211</v>
      </c>
      <c r="I5711" s="118" t="str">
        <f>VLOOKUP($E5711,[5]Plan2!$A$5:$D$703,4,FALSE)</f>
        <v>Fabricação de pneumáticos e de câmaras-de-ar</v>
      </c>
    </row>
    <row r="5712" spans="1:9" ht="16">
      <c r="A5712" s="117" t="s">
        <v>13074</v>
      </c>
      <c r="B5712" s="118" t="s">
        <v>13075</v>
      </c>
      <c r="C5712" s="116" t="s">
        <v>340</v>
      </c>
      <c r="D5712" s="116" t="s">
        <v>251</v>
      </c>
      <c r="E5712" s="117" t="str">
        <f t="shared" si="89"/>
        <v>2200</v>
      </c>
      <c r="F5712" s="118" t="str">
        <f>VLOOKUP($E5712,[5]Plan2!$A$5:$D$703,1,FALSE)</f>
        <v>2200</v>
      </c>
      <c r="G5712" s="118" t="str">
        <f>VLOOKUP($E5712,[5]Plan2!$A$5:$D$703,2,FALSE)</f>
        <v>Fabricação de produtos de borracha e de material plástico</v>
      </c>
      <c r="H5712" s="118" t="str">
        <f>VLOOKUP($E5712,[5]Plan2!$A$5:$D$703,3,FALSE)</f>
        <v>2211</v>
      </c>
      <c r="I5712" s="118" t="str">
        <f>VLOOKUP($E5712,[5]Plan2!$A$5:$D$703,4,FALSE)</f>
        <v>Fabricação de pneumáticos e de câmaras-de-ar</v>
      </c>
    </row>
    <row r="5713" spans="1:9" ht="16">
      <c r="A5713" s="117" t="s">
        <v>13076</v>
      </c>
      <c r="B5713" s="118" t="s">
        <v>13077</v>
      </c>
      <c r="C5713" s="116" t="s">
        <v>340</v>
      </c>
      <c r="D5713" s="116" t="s">
        <v>251</v>
      </c>
      <c r="E5713" s="117" t="str">
        <f t="shared" si="89"/>
        <v>2200</v>
      </c>
      <c r="F5713" s="118" t="str">
        <f>VLOOKUP($E5713,[5]Plan2!$A$5:$D$703,1,FALSE)</f>
        <v>2200</v>
      </c>
      <c r="G5713" s="118" t="str">
        <f>VLOOKUP($E5713,[5]Plan2!$A$5:$D$703,2,FALSE)</f>
        <v>Fabricação de produtos de borracha e de material plástico</v>
      </c>
      <c r="H5713" s="118" t="str">
        <f>VLOOKUP($E5713,[5]Plan2!$A$5:$D$703,3,FALSE)</f>
        <v>2211</v>
      </c>
      <c r="I5713" s="118" t="str">
        <f>VLOOKUP($E5713,[5]Plan2!$A$5:$D$703,4,FALSE)</f>
        <v>Fabricação de pneumáticos e de câmaras-de-ar</v>
      </c>
    </row>
    <row r="5714" spans="1:9" ht="16">
      <c r="A5714" s="117" t="s">
        <v>13078</v>
      </c>
      <c r="B5714" s="118" t="s">
        <v>13079</v>
      </c>
      <c r="C5714" s="116" t="s">
        <v>340</v>
      </c>
      <c r="D5714" s="116" t="s">
        <v>251</v>
      </c>
      <c r="E5714" s="117" t="str">
        <f t="shared" si="89"/>
        <v>2200</v>
      </c>
      <c r="F5714" s="118" t="str">
        <f>VLOOKUP($E5714,[5]Plan2!$A$5:$D$703,1,FALSE)</f>
        <v>2200</v>
      </c>
      <c r="G5714" s="118" t="str">
        <f>VLOOKUP($E5714,[5]Plan2!$A$5:$D$703,2,FALSE)</f>
        <v>Fabricação de produtos de borracha e de material plástico</v>
      </c>
      <c r="H5714" s="118" t="str">
        <f>VLOOKUP($E5714,[5]Plan2!$A$5:$D$703,3,FALSE)</f>
        <v>2211</v>
      </c>
      <c r="I5714" s="118" t="str">
        <f>VLOOKUP($E5714,[5]Plan2!$A$5:$D$703,4,FALSE)</f>
        <v>Fabricação de pneumáticos e de câmaras-de-ar</v>
      </c>
    </row>
    <row r="5715" spans="1:9" ht="16">
      <c r="A5715" s="117" t="s">
        <v>13080</v>
      </c>
      <c r="B5715" s="118" t="s">
        <v>13081</v>
      </c>
      <c r="C5715" s="116" t="s">
        <v>340</v>
      </c>
      <c r="D5715" s="116" t="s">
        <v>251</v>
      </c>
      <c r="E5715" s="117" t="str">
        <f t="shared" si="89"/>
        <v>2200</v>
      </c>
      <c r="F5715" s="118" t="str">
        <f>VLOOKUP($E5715,[5]Plan2!$A$5:$D$703,1,FALSE)</f>
        <v>2200</v>
      </c>
      <c r="G5715" s="118" t="str">
        <f>VLOOKUP($E5715,[5]Plan2!$A$5:$D$703,2,FALSE)</f>
        <v>Fabricação de produtos de borracha e de material plástico</v>
      </c>
      <c r="H5715" s="118" t="str">
        <f>VLOOKUP($E5715,[5]Plan2!$A$5:$D$703,3,FALSE)</f>
        <v>2211</v>
      </c>
      <c r="I5715" s="118" t="str">
        <f>VLOOKUP($E5715,[5]Plan2!$A$5:$D$703,4,FALSE)</f>
        <v>Fabricação de pneumáticos e de câmaras-de-ar</v>
      </c>
    </row>
    <row r="5716" spans="1:9" ht="16">
      <c r="A5716" s="117" t="s">
        <v>13082</v>
      </c>
      <c r="B5716" s="118" t="s">
        <v>13083</v>
      </c>
      <c r="C5716" s="116" t="s">
        <v>340</v>
      </c>
      <c r="D5716" s="116" t="s">
        <v>251</v>
      </c>
      <c r="E5716" s="117" t="str">
        <f t="shared" si="89"/>
        <v>2200</v>
      </c>
      <c r="F5716" s="118" t="str">
        <f>VLOOKUP($E5716,[5]Plan2!$A$5:$D$703,1,FALSE)</f>
        <v>2200</v>
      </c>
      <c r="G5716" s="118" t="str">
        <f>VLOOKUP($E5716,[5]Plan2!$A$5:$D$703,2,FALSE)</f>
        <v>Fabricação de produtos de borracha e de material plástico</v>
      </c>
      <c r="H5716" s="118" t="str">
        <f>VLOOKUP($E5716,[5]Plan2!$A$5:$D$703,3,FALSE)</f>
        <v>2211</v>
      </c>
      <c r="I5716" s="118" t="str">
        <f>VLOOKUP($E5716,[5]Plan2!$A$5:$D$703,4,FALSE)</f>
        <v>Fabricação de pneumáticos e de câmaras-de-ar</v>
      </c>
    </row>
    <row r="5717" spans="1:9" ht="16">
      <c r="A5717" s="117" t="s">
        <v>13084</v>
      </c>
      <c r="B5717" s="118" t="s">
        <v>13085</v>
      </c>
      <c r="C5717" s="116" t="s">
        <v>340</v>
      </c>
      <c r="D5717" s="116" t="s">
        <v>251</v>
      </c>
      <c r="E5717" s="117" t="str">
        <f t="shared" si="89"/>
        <v>2200</v>
      </c>
      <c r="F5717" s="118" t="str">
        <f>VLOOKUP($E5717,[5]Plan2!$A$5:$D$703,1,FALSE)</f>
        <v>2200</v>
      </c>
      <c r="G5717" s="118" t="str">
        <f>VLOOKUP($E5717,[5]Plan2!$A$5:$D$703,2,FALSE)</f>
        <v>Fabricação de produtos de borracha e de material plástico</v>
      </c>
      <c r="H5717" s="118" t="str">
        <f>VLOOKUP($E5717,[5]Plan2!$A$5:$D$703,3,FALSE)</f>
        <v>2211</v>
      </c>
      <c r="I5717" s="118" t="str">
        <f>VLOOKUP($E5717,[5]Plan2!$A$5:$D$703,4,FALSE)</f>
        <v>Fabricação de pneumáticos e de câmaras-de-ar</v>
      </c>
    </row>
    <row r="5718" spans="1:9" ht="16">
      <c r="A5718" s="117" t="s">
        <v>13086</v>
      </c>
      <c r="B5718" s="118" t="s">
        <v>13087</v>
      </c>
      <c r="C5718" s="116" t="s">
        <v>340</v>
      </c>
      <c r="D5718" s="116" t="s">
        <v>251</v>
      </c>
      <c r="E5718" s="117" t="str">
        <f t="shared" si="89"/>
        <v>2200</v>
      </c>
      <c r="F5718" s="118" t="str">
        <f>VLOOKUP($E5718,[5]Plan2!$A$5:$D$703,1,FALSE)</f>
        <v>2200</v>
      </c>
      <c r="G5718" s="118" t="str">
        <f>VLOOKUP($E5718,[5]Plan2!$A$5:$D$703,2,FALSE)</f>
        <v>Fabricação de produtos de borracha e de material plástico</v>
      </c>
      <c r="H5718" s="118" t="str">
        <f>VLOOKUP($E5718,[5]Plan2!$A$5:$D$703,3,FALSE)</f>
        <v>2211</v>
      </c>
      <c r="I5718" s="118" t="str">
        <f>VLOOKUP($E5718,[5]Plan2!$A$5:$D$703,4,FALSE)</f>
        <v>Fabricação de pneumáticos e de câmaras-de-ar</v>
      </c>
    </row>
    <row r="5719" spans="1:9" ht="16">
      <c r="A5719" s="117" t="s">
        <v>13088</v>
      </c>
      <c r="B5719" s="118" t="s">
        <v>13089</v>
      </c>
      <c r="C5719" s="116" t="s">
        <v>340</v>
      </c>
      <c r="D5719" s="116" t="s">
        <v>251</v>
      </c>
      <c r="E5719" s="117" t="str">
        <f t="shared" si="89"/>
        <v>2200</v>
      </c>
      <c r="F5719" s="118" t="str">
        <f>VLOOKUP($E5719,[5]Plan2!$A$5:$D$703,1,FALSE)</f>
        <v>2200</v>
      </c>
      <c r="G5719" s="118" t="str">
        <f>VLOOKUP($E5719,[5]Plan2!$A$5:$D$703,2,FALSE)</f>
        <v>Fabricação de produtos de borracha e de material plástico</v>
      </c>
      <c r="H5719" s="118" t="str">
        <f>VLOOKUP($E5719,[5]Plan2!$A$5:$D$703,3,FALSE)</f>
        <v>2211</v>
      </c>
      <c r="I5719" s="118" t="str">
        <f>VLOOKUP($E5719,[5]Plan2!$A$5:$D$703,4,FALSE)</f>
        <v>Fabricação de pneumáticos e de câmaras-de-ar</v>
      </c>
    </row>
    <row r="5720" spans="1:9" ht="16">
      <c r="A5720" s="117" t="s">
        <v>13090</v>
      </c>
      <c r="B5720" s="118" t="s">
        <v>13091</v>
      </c>
      <c r="C5720" s="116" t="s">
        <v>340</v>
      </c>
      <c r="D5720" s="116" t="s">
        <v>251</v>
      </c>
      <c r="E5720" s="117" t="str">
        <f t="shared" si="89"/>
        <v>2200</v>
      </c>
      <c r="F5720" s="118" t="str">
        <f>VLOOKUP($E5720,[5]Plan2!$A$5:$D$703,1,FALSE)</f>
        <v>2200</v>
      </c>
      <c r="G5720" s="118" t="str">
        <f>VLOOKUP($E5720,[5]Plan2!$A$5:$D$703,2,FALSE)</f>
        <v>Fabricação de produtos de borracha e de material plástico</v>
      </c>
      <c r="H5720" s="118" t="str">
        <f>VLOOKUP($E5720,[5]Plan2!$A$5:$D$703,3,FALSE)</f>
        <v>2211</v>
      </c>
      <c r="I5720" s="118" t="str">
        <f>VLOOKUP($E5720,[5]Plan2!$A$5:$D$703,4,FALSE)</f>
        <v>Fabricação de pneumáticos e de câmaras-de-ar</v>
      </c>
    </row>
    <row r="5721" spans="1:9" ht="16">
      <c r="A5721" s="117" t="s">
        <v>13092</v>
      </c>
      <c r="B5721" s="118" t="s">
        <v>13093</v>
      </c>
      <c r="C5721" s="116" t="s">
        <v>340</v>
      </c>
      <c r="D5721" s="116" t="s">
        <v>251</v>
      </c>
      <c r="E5721" s="117" t="str">
        <f t="shared" si="89"/>
        <v>2200</v>
      </c>
      <c r="F5721" s="118" t="str">
        <f>VLOOKUP($E5721,[5]Plan2!$A$5:$D$703,1,FALSE)</f>
        <v>2200</v>
      </c>
      <c r="G5721" s="118" t="str">
        <f>VLOOKUP($E5721,[5]Plan2!$A$5:$D$703,2,FALSE)</f>
        <v>Fabricação de produtos de borracha e de material plástico</v>
      </c>
      <c r="H5721" s="118" t="str">
        <f>VLOOKUP($E5721,[5]Plan2!$A$5:$D$703,3,FALSE)</f>
        <v>2211</v>
      </c>
      <c r="I5721" s="118" t="str">
        <f>VLOOKUP($E5721,[5]Plan2!$A$5:$D$703,4,FALSE)</f>
        <v>Fabricação de pneumáticos e de câmaras-de-ar</v>
      </c>
    </row>
    <row r="5722" spans="1:9" ht="16">
      <c r="A5722" s="117" t="s">
        <v>13094</v>
      </c>
      <c r="B5722" s="118" t="s">
        <v>13095</v>
      </c>
      <c r="C5722" s="116" t="s">
        <v>340</v>
      </c>
      <c r="D5722" s="116" t="s">
        <v>251</v>
      </c>
      <c r="E5722" s="117" t="str">
        <f t="shared" si="89"/>
        <v>2200</v>
      </c>
      <c r="F5722" s="118" t="str">
        <f>VLOOKUP($E5722,[5]Plan2!$A$5:$D$703,1,FALSE)</f>
        <v>2200</v>
      </c>
      <c r="G5722" s="118" t="str">
        <f>VLOOKUP($E5722,[5]Plan2!$A$5:$D$703,2,FALSE)</f>
        <v>Fabricação de produtos de borracha e de material plástico</v>
      </c>
      <c r="H5722" s="118" t="str">
        <f>VLOOKUP($E5722,[5]Plan2!$A$5:$D$703,3,FALSE)</f>
        <v>2211</v>
      </c>
      <c r="I5722" s="118" t="str">
        <f>VLOOKUP($E5722,[5]Plan2!$A$5:$D$703,4,FALSE)</f>
        <v>Fabricação de pneumáticos e de câmaras-de-ar</v>
      </c>
    </row>
    <row r="5723" spans="1:9" ht="16">
      <c r="A5723" s="117" t="s">
        <v>13096</v>
      </c>
      <c r="B5723" s="118" t="s">
        <v>13097</v>
      </c>
      <c r="C5723" s="116" t="s">
        <v>340</v>
      </c>
      <c r="D5723" s="116" t="s">
        <v>251</v>
      </c>
      <c r="E5723" s="117" t="str">
        <f t="shared" si="89"/>
        <v>2200</v>
      </c>
      <c r="F5723" s="118" t="str">
        <f>VLOOKUP($E5723,[5]Plan2!$A$5:$D$703,1,FALSE)</f>
        <v>2200</v>
      </c>
      <c r="G5723" s="118" t="str">
        <f>VLOOKUP($E5723,[5]Plan2!$A$5:$D$703,2,FALSE)</f>
        <v>Fabricação de produtos de borracha e de material plástico</v>
      </c>
      <c r="H5723" s="118" t="str">
        <f>VLOOKUP($E5723,[5]Plan2!$A$5:$D$703,3,FALSE)</f>
        <v>2211</v>
      </c>
      <c r="I5723" s="118" t="str">
        <f>VLOOKUP($E5723,[5]Plan2!$A$5:$D$703,4,FALSE)</f>
        <v>Fabricação de pneumáticos e de câmaras-de-ar</v>
      </c>
    </row>
    <row r="5724" spans="1:9" ht="16">
      <c r="A5724" s="117" t="s">
        <v>13098</v>
      </c>
      <c r="B5724" s="118" t="s">
        <v>13099</v>
      </c>
      <c r="C5724" s="116" t="s">
        <v>340</v>
      </c>
      <c r="D5724" s="116" t="s">
        <v>251</v>
      </c>
      <c r="E5724" s="117" t="str">
        <f t="shared" si="89"/>
        <v>2200</v>
      </c>
      <c r="F5724" s="118" t="str">
        <f>VLOOKUP($E5724,[5]Plan2!$A$5:$D$703,1,FALSE)</f>
        <v>2200</v>
      </c>
      <c r="G5724" s="118" t="str">
        <f>VLOOKUP($E5724,[5]Plan2!$A$5:$D$703,2,FALSE)</f>
        <v>Fabricação de produtos de borracha e de material plástico</v>
      </c>
      <c r="H5724" s="118" t="str">
        <f>VLOOKUP($E5724,[5]Plan2!$A$5:$D$703,3,FALSE)</f>
        <v>2211</v>
      </c>
      <c r="I5724" s="118" t="str">
        <f>VLOOKUP($E5724,[5]Plan2!$A$5:$D$703,4,FALSE)</f>
        <v>Fabricação de pneumáticos e de câmaras-de-ar</v>
      </c>
    </row>
    <row r="5725" spans="1:9" ht="16">
      <c r="A5725" s="117" t="s">
        <v>13100</v>
      </c>
      <c r="B5725" s="118" t="s">
        <v>13101</v>
      </c>
      <c r="C5725" s="116" t="s">
        <v>340</v>
      </c>
      <c r="D5725" s="116" t="s">
        <v>251</v>
      </c>
      <c r="E5725" s="117" t="str">
        <f t="shared" si="89"/>
        <v>2200</v>
      </c>
      <c r="F5725" s="118" t="str">
        <f>VLOOKUP($E5725,[5]Plan2!$A$5:$D$703,1,FALSE)</f>
        <v>2200</v>
      </c>
      <c r="G5725" s="118" t="str">
        <f>VLOOKUP($E5725,[5]Plan2!$A$5:$D$703,2,FALSE)</f>
        <v>Fabricação de produtos de borracha e de material plástico</v>
      </c>
      <c r="H5725" s="118" t="str">
        <f>VLOOKUP($E5725,[5]Plan2!$A$5:$D$703,3,FALSE)</f>
        <v>2211</v>
      </c>
      <c r="I5725" s="118" t="str">
        <f>VLOOKUP($E5725,[5]Plan2!$A$5:$D$703,4,FALSE)</f>
        <v>Fabricação de pneumáticos e de câmaras-de-ar</v>
      </c>
    </row>
    <row r="5726" spans="1:9" ht="16">
      <c r="A5726" s="117" t="s">
        <v>13102</v>
      </c>
      <c r="B5726" s="118" t="s">
        <v>13103</v>
      </c>
      <c r="C5726" s="116" t="s">
        <v>340</v>
      </c>
      <c r="D5726" s="116" t="s">
        <v>251</v>
      </c>
      <c r="E5726" s="117" t="str">
        <f t="shared" si="89"/>
        <v>2200</v>
      </c>
      <c r="F5726" s="118" t="str">
        <f>VLOOKUP($E5726,[5]Plan2!$A$5:$D$703,1,FALSE)</f>
        <v>2200</v>
      </c>
      <c r="G5726" s="118" t="str">
        <f>VLOOKUP($E5726,[5]Plan2!$A$5:$D$703,2,FALSE)</f>
        <v>Fabricação de produtos de borracha e de material plástico</v>
      </c>
      <c r="H5726" s="118" t="str">
        <f>VLOOKUP($E5726,[5]Plan2!$A$5:$D$703,3,FALSE)</f>
        <v>2211</v>
      </c>
      <c r="I5726" s="118" t="str">
        <f>VLOOKUP($E5726,[5]Plan2!$A$5:$D$703,4,FALSE)</f>
        <v>Fabricação de pneumáticos e de câmaras-de-ar</v>
      </c>
    </row>
    <row r="5727" spans="1:9" ht="16">
      <c r="A5727" s="117" t="s">
        <v>13104</v>
      </c>
      <c r="B5727" s="118" t="s">
        <v>13105</v>
      </c>
      <c r="C5727" s="116" t="s">
        <v>340</v>
      </c>
      <c r="D5727" s="116" t="s">
        <v>251</v>
      </c>
      <c r="E5727" s="117" t="str">
        <f t="shared" si="89"/>
        <v>2200</v>
      </c>
      <c r="F5727" s="118" t="str">
        <f>VLOOKUP($E5727,[5]Plan2!$A$5:$D$703,1,FALSE)</f>
        <v>2200</v>
      </c>
      <c r="G5727" s="118" t="str">
        <f>VLOOKUP($E5727,[5]Plan2!$A$5:$D$703,2,FALSE)</f>
        <v>Fabricação de produtos de borracha e de material plástico</v>
      </c>
      <c r="H5727" s="118" t="str">
        <f>VLOOKUP($E5727,[5]Plan2!$A$5:$D$703,3,FALSE)</f>
        <v>2211</v>
      </c>
      <c r="I5727" s="118" t="str">
        <f>VLOOKUP($E5727,[5]Plan2!$A$5:$D$703,4,FALSE)</f>
        <v>Fabricação de pneumáticos e de câmaras-de-ar</v>
      </c>
    </row>
    <row r="5728" spans="1:9" ht="16">
      <c r="A5728" s="117" t="s">
        <v>13106</v>
      </c>
      <c r="B5728" s="118" t="s">
        <v>13107</v>
      </c>
      <c r="C5728" s="116" t="s">
        <v>340</v>
      </c>
      <c r="D5728" s="116" t="s">
        <v>251</v>
      </c>
      <c r="E5728" s="117" t="str">
        <f t="shared" si="89"/>
        <v>2200</v>
      </c>
      <c r="F5728" s="118" t="str">
        <f>VLOOKUP($E5728,[5]Plan2!$A$5:$D$703,1,FALSE)</f>
        <v>2200</v>
      </c>
      <c r="G5728" s="118" t="str">
        <f>VLOOKUP($E5728,[5]Plan2!$A$5:$D$703,2,FALSE)</f>
        <v>Fabricação de produtos de borracha e de material plástico</v>
      </c>
      <c r="H5728" s="118" t="str">
        <f>VLOOKUP($E5728,[5]Plan2!$A$5:$D$703,3,FALSE)</f>
        <v>2211</v>
      </c>
      <c r="I5728" s="118" t="str">
        <f>VLOOKUP($E5728,[5]Plan2!$A$5:$D$703,4,FALSE)</f>
        <v>Fabricação de pneumáticos e de câmaras-de-ar</v>
      </c>
    </row>
    <row r="5729" spans="1:9" ht="16">
      <c r="A5729" s="117" t="s">
        <v>13108</v>
      </c>
      <c r="B5729" s="118" t="s">
        <v>13109</v>
      </c>
      <c r="C5729" s="116" t="s">
        <v>340</v>
      </c>
      <c r="D5729" s="116" t="s">
        <v>251</v>
      </c>
      <c r="E5729" s="117" t="str">
        <f t="shared" si="89"/>
        <v>2200</v>
      </c>
      <c r="F5729" s="118" t="str">
        <f>VLOOKUP($E5729,[5]Plan2!$A$5:$D$703,1,FALSE)</f>
        <v>2200</v>
      </c>
      <c r="G5729" s="118" t="str">
        <f>VLOOKUP($E5729,[5]Plan2!$A$5:$D$703,2,FALSE)</f>
        <v>Fabricação de produtos de borracha e de material plástico</v>
      </c>
      <c r="H5729" s="118" t="str">
        <f>VLOOKUP($E5729,[5]Plan2!$A$5:$D$703,3,FALSE)</f>
        <v>2211</v>
      </c>
      <c r="I5729" s="118" t="str">
        <f>VLOOKUP($E5729,[5]Plan2!$A$5:$D$703,4,FALSE)</f>
        <v>Fabricação de pneumáticos e de câmaras-de-ar</v>
      </c>
    </row>
    <row r="5730" spans="1:9" ht="16">
      <c r="A5730" s="117" t="s">
        <v>13110</v>
      </c>
      <c r="B5730" s="118" t="s">
        <v>13111</v>
      </c>
      <c r="C5730" s="116" t="s">
        <v>327</v>
      </c>
      <c r="D5730" s="116" t="s">
        <v>328</v>
      </c>
      <c r="E5730" s="117" t="str">
        <f t="shared" si="89"/>
        <v>1600</v>
      </c>
      <c r="F5730" s="118" t="str">
        <f>VLOOKUP($E5730,[5]Plan2!$A$5:$D$703,1,FALSE)</f>
        <v>1600</v>
      </c>
      <c r="G5730" s="118" t="str">
        <f>VLOOKUP($E5730,[5]Plan2!$A$5:$D$703,2,FALSE)</f>
        <v>Fabricação de produtos da madeira</v>
      </c>
      <c r="H5730" s="118" t="str">
        <f>VLOOKUP($E5730,[5]Plan2!$A$5:$D$703,3,FALSE)</f>
        <v>1610</v>
      </c>
      <c r="I5730" s="118" t="str">
        <f>VLOOKUP($E5730,[5]Plan2!$A$5:$D$703,4,FALSE)</f>
        <v>Desdobramento de madeira</v>
      </c>
    </row>
    <row r="5731" spans="1:9" ht="16">
      <c r="A5731" s="117" t="s">
        <v>13112</v>
      </c>
      <c r="B5731" s="118" t="s">
        <v>13109</v>
      </c>
      <c r="C5731" s="116" t="s">
        <v>340</v>
      </c>
      <c r="D5731" s="116" t="s">
        <v>251</v>
      </c>
      <c r="E5731" s="117" t="str">
        <f t="shared" si="89"/>
        <v>2200</v>
      </c>
      <c r="F5731" s="118" t="str">
        <f>VLOOKUP($E5731,[5]Plan2!$A$5:$D$703,1,FALSE)</f>
        <v>2200</v>
      </c>
      <c r="G5731" s="118" t="str">
        <f>VLOOKUP($E5731,[5]Plan2!$A$5:$D$703,2,FALSE)</f>
        <v>Fabricação de produtos de borracha e de material plástico</v>
      </c>
      <c r="H5731" s="118" t="str">
        <f>VLOOKUP($E5731,[5]Plan2!$A$5:$D$703,3,FALSE)</f>
        <v>2211</v>
      </c>
      <c r="I5731" s="118" t="str">
        <f>VLOOKUP($E5731,[5]Plan2!$A$5:$D$703,4,FALSE)</f>
        <v>Fabricação de pneumáticos e de câmaras-de-ar</v>
      </c>
    </row>
    <row r="5732" spans="1:9" ht="16">
      <c r="A5732" s="117" t="s">
        <v>13113</v>
      </c>
      <c r="B5732" s="118" t="s">
        <v>13114</v>
      </c>
      <c r="C5732" s="116" t="s">
        <v>340</v>
      </c>
      <c r="D5732" s="116" t="s">
        <v>251</v>
      </c>
      <c r="E5732" s="117" t="str">
        <f t="shared" si="89"/>
        <v>2200</v>
      </c>
      <c r="F5732" s="118" t="str">
        <f>VLOOKUP($E5732,[5]Plan2!$A$5:$D$703,1,FALSE)</f>
        <v>2200</v>
      </c>
      <c r="G5732" s="118" t="str">
        <f>VLOOKUP($E5732,[5]Plan2!$A$5:$D$703,2,FALSE)</f>
        <v>Fabricação de produtos de borracha e de material plástico</v>
      </c>
      <c r="H5732" s="118" t="str">
        <f>VLOOKUP($E5732,[5]Plan2!$A$5:$D$703,3,FALSE)</f>
        <v>2211</v>
      </c>
      <c r="I5732" s="118" t="str">
        <f>VLOOKUP($E5732,[5]Plan2!$A$5:$D$703,4,FALSE)</f>
        <v>Fabricação de pneumáticos e de câmaras-de-ar</v>
      </c>
    </row>
    <row r="5733" spans="1:9" ht="16">
      <c r="A5733" s="117" t="s">
        <v>13115</v>
      </c>
      <c r="B5733" s="118" t="s">
        <v>13116</v>
      </c>
      <c r="C5733" s="116" t="s">
        <v>340</v>
      </c>
      <c r="D5733" s="116" t="s">
        <v>251</v>
      </c>
      <c r="E5733" s="117" t="str">
        <f t="shared" si="89"/>
        <v>2200</v>
      </c>
      <c r="F5733" s="118" t="str">
        <f>VLOOKUP($E5733,[5]Plan2!$A$5:$D$703,1,FALSE)</f>
        <v>2200</v>
      </c>
      <c r="G5733" s="118" t="str">
        <f>VLOOKUP($E5733,[5]Plan2!$A$5:$D$703,2,FALSE)</f>
        <v>Fabricação de produtos de borracha e de material plástico</v>
      </c>
      <c r="H5733" s="118" t="str">
        <f>VLOOKUP($E5733,[5]Plan2!$A$5:$D$703,3,FALSE)</f>
        <v>2211</v>
      </c>
      <c r="I5733" s="118" t="str">
        <f>VLOOKUP($E5733,[5]Plan2!$A$5:$D$703,4,FALSE)</f>
        <v>Fabricação de pneumáticos e de câmaras-de-ar</v>
      </c>
    </row>
    <row r="5734" spans="1:9" ht="16">
      <c r="A5734" s="117" t="s">
        <v>13117</v>
      </c>
      <c r="B5734" s="118" t="s">
        <v>13118</v>
      </c>
      <c r="C5734" s="116" t="s">
        <v>340</v>
      </c>
      <c r="D5734" s="116" t="s">
        <v>251</v>
      </c>
      <c r="E5734" s="117" t="str">
        <f t="shared" si="89"/>
        <v>2200</v>
      </c>
      <c r="F5734" s="118" t="str">
        <f>VLOOKUP($E5734,[5]Plan2!$A$5:$D$703,1,FALSE)</f>
        <v>2200</v>
      </c>
      <c r="G5734" s="118" t="str">
        <f>VLOOKUP($E5734,[5]Plan2!$A$5:$D$703,2,FALSE)</f>
        <v>Fabricação de produtos de borracha e de material plástico</v>
      </c>
      <c r="H5734" s="118" t="str">
        <f>VLOOKUP($E5734,[5]Plan2!$A$5:$D$703,3,FALSE)</f>
        <v>2211</v>
      </c>
      <c r="I5734" s="118" t="str">
        <f>VLOOKUP($E5734,[5]Plan2!$A$5:$D$703,4,FALSE)</f>
        <v>Fabricação de pneumáticos e de câmaras-de-ar</v>
      </c>
    </row>
    <row r="5735" spans="1:9" ht="16">
      <c r="A5735" s="117" t="s">
        <v>13119</v>
      </c>
      <c r="B5735" s="118" t="s">
        <v>13120</v>
      </c>
      <c r="C5735" s="116" t="s">
        <v>340</v>
      </c>
      <c r="D5735" s="116" t="s">
        <v>251</v>
      </c>
      <c r="E5735" s="117" t="str">
        <f t="shared" si="89"/>
        <v>2200</v>
      </c>
      <c r="F5735" s="118" t="str">
        <f>VLOOKUP($E5735,[5]Plan2!$A$5:$D$703,1,FALSE)</f>
        <v>2200</v>
      </c>
      <c r="G5735" s="118" t="str">
        <f>VLOOKUP($E5735,[5]Plan2!$A$5:$D$703,2,FALSE)</f>
        <v>Fabricação de produtos de borracha e de material plástico</v>
      </c>
      <c r="H5735" s="118" t="str">
        <f>VLOOKUP($E5735,[5]Plan2!$A$5:$D$703,3,FALSE)</f>
        <v>2211</v>
      </c>
      <c r="I5735" s="118" t="str">
        <f>VLOOKUP($E5735,[5]Plan2!$A$5:$D$703,4,FALSE)</f>
        <v>Fabricação de pneumáticos e de câmaras-de-ar</v>
      </c>
    </row>
    <row r="5736" spans="1:9" ht="16">
      <c r="A5736" s="117" t="s">
        <v>13121</v>
      </c>
      <c r="B5736" s="118" t="s">
        <v>13122</v>
      </c>
      <c r="C5736" s="116" t="s">
        <v>340</v>
      </c>
      <c r="D5736" s="116" t="s">
        <v>251</v>
      </c>
      <c r="E5736" s="117" t="str">
        <f t="shared" si="89"/>
        <v>2200</v>
      </c>
      <c r="F5736" s="118" t="str">
        <f>VLOOKUP($E5736,[5]Plan2!$A$5:$D$703,1,FALSE)</f>
        <v>2200</v>
      </c>
      <c r="G5736" s="118" t="str">
        <f>VLOOKUP($E5736,[5]Plan2!$A$5:$D$703,2,FALSE)</f>
        <v>Fabricação de produtos de borracha e de material plástico</v>
      </c>
      <c r="H5736" s="118" t="str">
        <f>VLOOKUP($E5736,[5]Plan2!$A$5:$D$703,3,FALSE)</f>
        <v>2211</v>
      </c>
      <c r="I5736" s="118" t="str">
        <f>VLOOKUP($E5736,[5]Plan2!$A$5:$D$703,4,FALSE)</f>
        <v>Fabricação de pneumáticos e de câmaras-de-ar</v>
      </c>
    </row>
    <row r="5737" spans="1:9" ht="16">
      <c r="A5737" s="117" t="s">
        <v>13123</v>
      </c>
      <c r="B5737" s="118" t="s">
        <v>13124</v>
      </c>
      <c r="C5737" s="116" t="s">
        <v>340</v>
      </c>
      <c r="D5737" s="116" t="s">
        <v>251</v>
      </c>
      <c r="E5737" s="117" t="str">
        <f t="shared" si="89"/>
        <v>2200</v>
      </c>
      <c r="F5737" s="118" t="str">
        <f>VLOOKUP($E5737,[5]Plan2!$A$5:$D$703,1,FALSE)</f>
        <v>2200</v>
      </c>
      <c r="G5737" s="118" t="str">
        <f>VLOOKUP($E5737,[5]Plan2!$A$5:$D$703,2,FALSE)</f>
        <v>Fabricação de produtos de borracha e de material plástico</v>
      </c>
      <c r="H5737" s="118" t="str">
        <f>VLOOKUP($E5737,[5]Plan2!$A$5:$D$703,3,FALSE)</f>
        <v>2211</v>
      </c>
      <c r="I5737" s="118" t="str">
        <f>VLOOKUP($E5737,[5]Plan2!$A$5:$D$703,4,FALSE)</f>
        <v>Fabricação de pneumáticos e de câmaras-de-ar</v>
      </c>
    </row>
    <row r="5738" spans="1:9" ht="16">
      <c r="A5738" s="117" t="s">
        <v>13125</v>
      </c>
      <c r="B5738" s="118" t="s">
        <v>13126</v>
      </c>
      <c r="C5738" s="116" t="s">
        <v>340</v>
      </c>
      <c r="D5738" s="116" t="s">
        <v>251</v>
      </c>
      <c r="E5738" s="117" t="str">
        <f t="shared" si="89"/>
        <v>2200</v>
      </c>
      <c r="F5738" s="118" t="str">
        <f>VLOOKUP($E5738,[5]Plan2!$A$5:$D$703,1,FALSE)</f>
        <v>2200</v>
      </c>
      <c r="G5738" s="118" t="str">
        <f>VLOOKUP($E5738,[5]Plan2!$A$5:$D$703,2,FALSE)</f>
        <v>Fabricação de produtos de borracha e de material plástico</v>
      </c>
      <c r="H5738" s="118" t="str">
        <f>VLOOKUP($E5738,[5]Plan2!$A$5:$D$703,3,FALSE)</f>
        <v>2211</v>
      </c>
      <c r="I5738" s="118" t="str">
        <f>VLOOKUP($E5738,[5]Plan2!$A$5:$D$703,4,FALSE)</f>
        <v>Fabricação de pneumáticos e de câmaras-de-ar</v>
      </c>
    </row>
    <row r="5739" spans="1:9" ht="16">
      <c r="A5739" s="117" t="s">
        <v>13127</v>
      </c>
      <c r="B5739" s="118" t="s">
        <v>13124</v>
      </c>
      <c r="C5739" s="116" t="s">
        <v>340</v>
      </c>
      <c r="D5739" s="116" t="s">
        <v>251</v>
      </c>
      <c r="E5739" s="117" t="str">
        <f t="shared" si="89"/>
        <v>2200</v>
      </c>
      <c r="F5739" s="118" t="str">
        <f>VLOOKUP($E5739,[5]Plan2!$A$5:$D$703,1,FALSE)</f>
        <v>2200</v>
      </c>
      <c r="G5739" s="118" t="str">
        <f>VLOOKUP($E5739,[5]Plan2!$A$5:$D$703,2,FALSE)</f>
        <v>Fabricação de produtos de borracha e de material plástico</v>
      </c>
      <c r="H5739" s="118" t="str">
        <f>VLOOKUP($E5739,[5]Plan2!$A$5:$D$703,3,FALSE)</f>
        <v>2211</v>
      </c>
      <c r="I5739" s="118" t="str">
        <f>VLOOKUP($E5739,[5]Plan2!$A$5:$D$703,4,FALSE)</f>
        <v>Fabricação de pneumáticos e de câmaras-de-ar</v>
      </c>
    </row>
    <row r="5740" spans="1:9" ht="16">
      <c r="A5740" s="117" t="s">
        <v>13128</v>
      </c>
      <c r="B5740" s="118" t="s">
        <v>13129</v>
      </c>
      <c r="C5740" s="116" t="s">
        <v>340</v>
      </c>
      <c r="D5740" s="116" t="s">
        <v>251</v>
      </c>
      <c r="E5740" s="117" t="str">
        <f t="shared" si="89"/>
        <v>2200</v>
      </c>
      <c r="F5740" s="118" t="str">
        <f>VLOOKUP($E5740,[5]Plan2!$A$5:$D$703,1,FALSE)</f>
        <v>2200</v>
      </c>
      <c r="G5740" s="118" t="str">
        <f>VLOOKUP($E5740,[5]Plan2!$A$5:$D$703,2,FALSE)</f>
        <v>Fabricação de produtos de borracha e de material plástico</v>
      </c>
      <c r="H5740" s="118" t="str">
        <f>VLOOKUP($E5740,[5]Plan2!$A$5:$D$703,3,FALSE)</f>
        <v>2211</v>
      </c>
      <c r="I5740" s="118" t="str">
        <f>VLOOKUP($E5740,[5]Plan2!$A$5:$D$703,4,FALSE)</f>
        <v>Fabricação de pneumáticos e de câmaras-de-ar</v>
      </c>
    </row>
    <row r="5741" spans="1:9" ht="16">
      <c r="A5741" s="117" t="s">
        <v>13130</v>
      </c>
      <c r="B5741" s="118" t="s">
        <v>13131</v>
      </c>
      <c r="C5741" s="116" t="s">
        <v>325</v>
      </c>
      <c r="D5741" s="116" t="s">
        <v>74</v>
      </c>
      <c r="E5741" s="117" t="str">
        <f t="shared" si="89"/>
        <v>1400</v>
      </c>
      <c r="F5741" s="118" t="str">
        <f>VLOOKUP($E5741,[5]Plan2!$A$5:$D$703,1,FALSE)</f>
        <v>1400</v>
      </c>
      <c r="G5741" s="118" t="str">
        <f>VLOOKUP($E5741,[5]Plan2!$A$5:$D$703,2,FALSE)</f>
        <v>Confecção de artefatos do vestuário e acessórios</v>
      </c>
      <c r="H5741" s="118" t="str">
        <f>VLOOKUP($E5741,[5]Plan2!$A$5:$D$703,3,FALSE)</f>
        <v>1411</v>
      </c>
      <c r="I5741" s="118" t="str">
        <f>VLOOKUP($E5741,[5]Plan2!$A$5:$D$703,4,FALSE)</f>
        <v>Confecção de roupas íntimas</v>
      </c>
    </row>
    <row r="5742" spans="1:9" ht="16">
      <c r="A5742" s="117" t="s">
        <v>13132</v>
      </c>
      <c r="B5742" s="118" t="s">
        <v>13133</v>
      </c>
      <c r="C5742" s="116" t="s">
        <v>340</v>
      </c>
      <c r="D5742" s="116" t="s">
        <v>251</v>
      </c>
      <c r="E5742" s="117" t="str">
        <f t="shared" si="89"/>
        <v>2200</v>
      </c>
      <c r="F5742" s="118" t="str">
        <f>VLOOKUP($E5742,[5]Plan2!$A$5:$D$703,1,FALSE)</f>
        <v>2200</v>
      </c>
      <c r="G5742" s="118" t="str">
        <f>VLOOKUP($E5742,[5]Plan2!$A$5:$D$703,2,FALSE)</f>
        <v>Fabricação de produtos de borracha e de material plástico</v>
      </c>
      <c r="H5742" s="118" t="str">
        <f>VLOOKUP($E5742,[5]Plan2!$A$5:$D$703,3,FALSE)</f>
        <v>2211</v>
      </c>
      <c r="I5742" s="118" t="str">
        <f>VLOOKUP($E5742,[5]Plan2!$A$5:$D$703,4,FALSE)</f>
        <v>Fabricação de pneumáticos e de câmaras-de-ar</v>
      </c>
    </row>
    <row r="5743" spans="1:9" ht="16">
      <c r="A5743" s="117" t="s">
        <v>13134</v>
      </c>
      <c r="B5743" s="118" t="s">
        <v>13135</v>
      </c>
      <c r="C5743" s="116" t="s">
        <v>340</v>
      </c>
      <c r="D5743" s="116" t="s">
        <v>251</v>
      </c>
      <c r="E5743" s="117" t="str">
        <f t="shared" si="89"/>
        <v>2200</v>
      </c>
      <c r="F5743" s="118" t="str">
        <f>VLOOKUP($E5743,[5]Plan2!$A$5:$D$703,1,FALSE)</f>
        <v>2200</v>
      </c>
      <c r="G5743" s="118" t="str">
        <f>VLOOKUP($E5743,[5]Plan2!$A$5:$D$703,2,FALSE)</f>
        <v>Fabricação de produtos de borracha e de material plástico</v>
      </c>
      <c r="H5743" s="118" t="str">
        <f>VLOOKUP($E5743,[5]Plan2!$A$5:$D$703,3,FALSE)</f>
        <v>2211</v>
      </c>
      <c r="I5743" s="118" t="str">
        <f>VLOOKUP($E5743,[5]Plan2!$A$5:$D$703,4,FALSE)</f>
        <v>Fabricação de pneumáticos e de câmaras-de-ar</v>
      </c>
    </row>
    <row r="5744" spans="1:9" ht="16">
      <c r="A5744" s="117" t="s">
        <v>13136</v>
      </c>
      <c r="B5744" s="118" t="s">
        <v>13137</v>
      </c>
      <c r="C5744" s="116" t="s">
        <v>340</v>
      </c>
      <c r="D5744" s="116" t="s">
        <v>251</v>
      </c>
      <c r="E5744" s="117" t="str">
        <f t="shared" si="89"/>
        <v>2200</v>
      </c>
      <c r="F5744" s="118" t="str">
        <f>VLOOKUP($E5744,[5]Plan2!$A$5:$D$703,1,FALSE)</f>
        <v>2200</v>
      </c>
      <c r="G5744" s="118" t="str">
        <f>VLOOKUP($E5744,[5]Plan2!$A$5:$D$703,2,FALSE)</f>
        <v>Fabricação de produtos de borracha e de material plástico</v>
      </c>
      <c r="H5744" s="118" t="str">
        <f>VLOOKUP($E5744,[5]Plan2!$A$5:$D$703,3,FALSE)</f>
        <v>2211</v>
      </c>
      <c r="I5744" s="118" t="str">
        <f>VLOOKUP($E5744,[5]Plan2!$A$5:$D$703,4,FALSE)</f>
        <v>Fabricação de pneumáticos e de câmaras-de-ar</v>
      </c>
    </row>
    <row r="5745" spans="1:9" ht="16">
      <c r="A5745" s="117" t="s">
        <v>13138</v>
      </c>
      <c r="B5745" s="118" t="s">
        <v>13139</v>
      </c>
      <c r="C5745" s="116" t="s">
        <v>340</v>
      </c>
      <c r="D5745" s="116" t="s">
        <v>251</v>
      </c>
      <c r="E5745" s="117" t="str">
        <f t="shared" si="89"/>
        <v>2200</v>
      </c>
      <c r="F5745" s="118" t="str">
        <f>VLOOKUP($E5745,[5]Plan2!$A$5:$D$703,1,FALSE)</f>
        <v>2200</v>
      </c>
      <c r="G5745" s="118" t="str">
        <f>VLOOKUP($E5745,[5]Plan2!$A$5:$D$703,2,FALSE)</f>
        <v>Fabricação de produtos de borracha e de material plástico</v>
      </c>
      <c r="H5745" s="118" t="str">
        <f>VLOOKUP($E5745,[5]Plan2!$A$5:$D$703,3,FALSE)</f>
        <v>2211</v>
      </c>
      <c r="I5745" s="118" t="str">
        <f>VLOOKUP($E5745,[5]Plan2!$A$5:$D$703,4,FALSE)</f>
        <v>Fabricação de pneumáticos e de câmaras-de-ar</v>
      </c>
    </row>
    <row r="5746" spans="1:9" ht="16">
      <c r="A5746" s="117" t="s">
        <v>13140</v>
      </c>
      <c r="B5746" s="118" t="s">
        <v>13141</v>
      </c>
      <c r="C5746" s="116" t="s">
        <v>340</v>
      </c>
      <c r="D5746" s="116" t="s">
        <v>251</v>
      </c>
      <c r="E5746" s="117" t="str">
        <f t="shared" si="89"/>
        <v>2200</v>
      </c>
      <c r="F5746" s="118" t="str">
        <f>VLOOKUP($E5746,[5]Plan2!$A$5:$D$703,1,FALSE)</f>
        <v>2200</v>
      </c>
      <c r="G5746" s="118" t="str">
        <f>VLOOKUP($E5746,[5]Plan2!$A$5:$D$703,2,FALSE)</f>
        <v>Fabricação de produtos de borracha e de material plástico</v>
      </c>
      <c r="H5746" s="118" t="str">
        <f>VLOOKUP($E5746,[5]Plan2!$A$5:$D$703,3,FALSE)</f>
        <v>2211</v>
      </c>
      <c r="I5746" s="118" t="str">
        <f>VLOOKUP($E5746,[5]Plan2!$A$5:$D$703,4,FALSE)</f>
        <v>Fabricação de pneumáticos e de câmaras-de-ar</v>
      </c>
    </row>
    <row r="5747" spans="1:9" ht="16">
      <c r="A5747" s="117" t="s">
        <v>13142</v>
      </c>
      <c r="B5747" s="118" t="s">
        <v>13143</v>
      </c>
      <c r="C5747" s="116" t="s">
        <v>340</v>
      </c>
      <c r="D5747" s="116" t="s">
        <v>251</v>
      </c>
      <c r="E5747" s="117" t="str">
        <f t="shared" si="89"/>
        <v>2200</v>
      </c>
      <c r="F5747" s="118" t="str">
        <f>VLOOKUP($E5747,[5]Plan2!$A$5:$D$703,1,FALSE)</f>
        <v>2200</v>
      </c>
      <c r="G5747" s="118" t="str">
        <f>VLOOKUP($E5747,[5]Plan2!$A$5:$D$703,2,FALSE)</f>
        <v>Fabricação de produtos de borracha e de material plástico</v>
      </c>
      <c r="H5747" s="118" t="str">
        <f>VLOOKUP($E5747,[5]Plan2!$A$5:$D$703,3,FALSE)</f>
        <v>2211</v>
      </c>
      <c r="I5747" s="118" t="str">
        <f>VLOOKUP($E5747,[5]Plan2!$A$5:$D$703,4,FALSE)</f>
        <v>Fabricação de pneumáticos e de câmaras-de-ar</v>
      </c>
    </row>
    <row r="5748" spans="1:9" ht="16">
      <c r="A5748" s="117" t="s">
        <v>13144</v>
      </c>
      <c r="B5748" s="118" t="s">
        <v>13145</v>
      </c>
      <c r="C5748" s="116" t="s">
        <v>340</v>
      </c>
      <c r="D5748" s="116" t="s">
        <v>251</v>
      </c>
      <c r="E5748" s="117" t="str">
        <f t="shared" si="89"/>
        <v>2200</v>
      </c>
      <c r="F5748" s="118" t="str">
        <f>VLOOKUP($E5748,[5]Plan2!$A$5:$D$703,1,FALSE)</f>
        <v>2200</v>
      </c>
      <c r="G5748" s="118" t="str">
        <f>VLOOKUP($E5748,[5]Plan2!$A$5:$D$703,2,FALSE)</f>
        <v>Fabricação de produtos de borracha e de material plástico</v>
      </c>
      <c r="H5748" s="118" t="str">
        <f>VLOOKUP($E5748,[5]Plan2!$A$5:$D$703,3,FALSE)</f>
        <v>2211</v>
      </c>
      <c r="I5748" s="118" t="str">
        <f>VLOOKUP($E5748,[5]Plan2!$A$5:$D$703,4,FALSE)</f>
        <v>Fabricação de pneumáticos e de câmaras-de-ar</v>
      </c>
    </row>
    <row r="5749" spans="1:9" ht="16">
      <c r="A5749" s="117" t="s">
        <v>13146</v>
      </c>
      <c r="B5749" s="118" t="s">
        <v>13147</v>
      </c>
      <c r="C5749" s="116" t="s">
        <v>340</v>
      </c>
      <c r="D5749" s="116" t="s">
        <v>251</v>
      </c>
      <c r="E5749" s="117" t="str">
        <f t="shared" si="89"/>
        <v>2200</v>
      </c>
      <c r="F5749" s="118" t="str">
        <f>VLOOKUP($E5749,[5]Plan2!$A$5:$D$703,1,FALSE)</f>
        <v>2200</v>
      </c>
      <c r="G5749" s="118" t="str">
        <f>VLOOKUP($E5749,[5]Plan2!$A$5:$D$703,2,FALSE)</f>
        <v>Fabricação de produtos de borracha e de material plástico</v>
      </c>
      <c r="H5749" s="118" t="str">
        <f>VLOOKUP($E5749,[5]Plan2!$A$5:$D$703,3,FALSE)</f>
        <v>2211</v>
      </c>
      <c r="I5749" s="118" t="str">
        <f>VLOOKUP($E5749,[5]Plan2!$A$5:$D$703,4,FALSE)</f>
        <v>Fabricação de pneumáticos e de câmaras-de-ar</v>
      </c>
    </row>
    <row r="5750" spans="1:9" ht="16">
      <c r="A5750" s="117" t="s">
        <v>13148</v>
      </c>
      <c r="B5750" s="118" t="s">
        <v>13149</v>
      </c>
      <c r="C5750" s="116" t="s">
        <v>340</v>
      </c>
      <c r="D5750" s="116" t="s">
        <v>251</v>
      </c>
      <c r="E5750" s="117" t="str">
        <f t="shared" si="89"/>
        <v>2200</v>
      </c>
      <c r="F5750" s="118" t="str">
        <f>VLOOKUP($E5750,[5]Plan2!$A$5:$D$703,1,FALSE)</f>
        <v>2200</v>
      </c>
      <c r="G5750" s="118" t="str">
        <f>VLOOKUP($E5750,[5]Plan2!$A$5:$D$703,2,FALSE)</f>
        <v>Fabricação de produtos de borracha e de material plástico</v>
      </c>
      <c r="H5750" s="118" t="str">
        <f>VLOOKUP($E5750,[5]Plan2!$A$5:$D$703,3,FALSE)</f>
        <v>2211</v>
      </c>
      <c r="I5750" s="118" t="str">
        <f>VLOOKUP($E5750,[5]Plan2!$A$5:$D$703,4,FALSE)</f>
        <v>Fabricação de pneumáticos e de câmaras-de-ar</v>
      </c>
    </row>
    <row r="5751" spans="1:9" ht="16">
      <c r="A5751" s="117" t="s">
        <v>13150</v>
      </c>
      <c r="B5751" s="118" t="s">
        <v>13151</v>
      </c>
      <c r="C5751" s="116" t="s">
        <v>340</v>
      </c>
      <c r="D5751" s="116" t="s">
        <v>251</v>
      </c>
      <c r="E5751" s="117" t="str">
        <f t="shared" si="89"/>
        <v>2200</v>
      </c>
      <c r="F5751" s="118" t="str">
        <f>VLOOKUP($E5751,[5]Plan2!$A$5:$D$703,1,FALSE)</f>
        <v>2200</v>
      </c>
      <c r="G5751" s="118" t="str">
        <f>VLOOKUP($E5751,[5]Plan2!$A$5:$D$703,2,FALSE)</f>
        <v>Fabricação de produtos de borracha e de material plástico</v>
      </c>
      <c r="H5751" s="118" t="str">
        <f>VLOOKUP($E5751,[5]Plan2!$A$5:$D$703,3,FALSE)</f>
        <v>2211</v>
      </c>
      <c r="I5751" s="118" t="str">
        <f>VLOOKUP($E5751,[5]Plan2!$A$5:$D$703,4,FALSE)</f>
        <v>Fabricação de pneumáticos e de câmaras-de-ar</v>
      </c>
    </row>
    <row r="5752" spans="1:9" ht="16">
      <c r="A5752" s="117" t="s">
        <v>13152</v>
      </c>
      <c r="B5752" s="118" t="s">
        <v>13153</v>
      </c>
      <c r="C5752" s="116" t="s">
        <v>340</v>
      </c>
      <c r="D5752" s="116" t="s">
        <v>251</v>
      </c>
      <c r="E5752" s="117" t="str">
        <f t="shared" si="89"/>
        <v>2200</v>
      </c>
      <c r="F5752" s="118" t="str">
        <f>VLOOKUP($E5752,[5]Plan2!$A$5:$D$703,1,FALSE)</f>
        <v>2200</v>
      </c>
      <c r="G5752" s="118" t="str">
        <f>VLOOKUP($E5752,[5]Plan2!$A$5:$D$703,2,FALSE)</f>
        <v>Fabricação de produtos de borracha e de material plástico</v>
      </c>
      <c r="H5752" s="118" t="str">
        <f>VLOOKUP($E5752,[5]Plan2!$A$5:$D$703,3,FALSE)</f>
        <v>2211</v>
      </c>
      <c r="I5752" s="118" t="str">
        <f>VLOOKUP($E5752,[5]Plan2!$A$5:$D$703,4,FALSE)</f>
        <v>Fabricação de pneumáticos e de câmaras-de-ar</v>
      </c>
    </row>
    <row r="5753" spans="1:9" ht="16">
      <c r="A5753" s="117" t="s">
        <v>13154</v>
      </c>
      <c r="B5753" s="118" t="s">
        <v>13155</v>
      </c>
      <c r="C5753" s="116" t="s">
        <v>205</v>
      </c>
      <c r="D5753" s="116" t="s">
        <v>204</v>
      </c>
      <c r="E5753" s="117" t="str">
        <f t="shared" si="89"/>
        <v>0280</v>
      </c>
      <c r="F5753" s="118" t="str">
        <f>VLOOKUP($E5753,[5]Plan2!$A$5:$D$703,1,FALSE)</f>
        <v>0280</v>
      </c>
      <c r="G5753" s="118" t="str">
        <f>VLOOKUP($E5753,[5]Plan2!$A$5:$D$703,2,FALSE)</f>
        <v>Produção florestal; pesca e aquicultura</v>
      </c>
      <c r="H5753" s="118" t="str">
        <f>VLOOKUP($E5753,[5]Plan2!$A$5:$D$703,3,FALSE)</f>
        <v>0210</v>
      </c>
      <c r="I5753" s="118" t="str">
        <f>VLOOKUP($E5753,[5]Plan2!$A$5:$D$703,4,FALSE)</f>
        <v>Produção florestal - florestas plantadas</v>
      </c>
    </row>
    <row r="5754" spans="1:9" ht="16">
      <c r="A5754" s="117" t="s">
        <v>13156</v>
      </c>
      <c r="B5754" s="118" t="s">
        <v>13157</v>
      </c>
      <c r="C5754" s="116" t="s">
        <v>205</v>
      </c>
      <c r="D5754" s="116" t="s">
        <v>204</v>
      </c>
      <c r="E5754" s="117" t="str">
        <f t="shared" si="89"/>
        <v>0280</v>
      </c>
      <c r="F5754" s="118" t="str">
        <f>VLOOKUP($E5754,[5]Plan2!$A$5:$D$703,1,FALSE)</f>
        <v>0280</v>
      </c>
      <c r="G5754" s="118" t="str">
        <f>VLOOKUP($E5754,[5]Plan2!$A$5:$D$703,2,FALSE)</f>
        <v>Produção florestal; pesca e aquicultura</v>
      </c>
      <c r="H5754" s="118" t="str">
        <f>VLOOKUP($E5754,[5]Plan2!$A$5:$D$703,3,FALSE)</f>
        <v>0210</v>
      </c>
      <c r="I5754" s="118" t="str">
        <f>VLOOKUP($E5754,[5]Plan2!$A$5:$D$703,4,FALSE)</f>
        <v>Produção florestal - florestas plantadas</v>
      </c>
    </row>
    <row r="5755" spans="1:9" ht="16">
      <c r="A5755" s="117" t="s">
        <v>13158</v>
      </c>
      <c r="B5755" s="118" t="s">
        <v>13159</v>
      </c>
      <c r="C5755" s="116" t="s">
        <v>205</v>
      </c>
      <c r="D5755" s="116" t="s">
        <v>204</v>
      </c>
      <c r="E5755" s="117" t="str">
        <f t="shared" si="89"/>
        <v>0280</v>
      </c>
      <c r="F5755" s="118" t="str">
        <f>VLOOKUP($E5755,[5]Plan2!$A$5:$D$703,1,FALSE)</f>
        <v>0280</v>
      </c>
      <c r="G5755" s="118" t="str">
        <f>VLOOKUP($E5755,[5]Plan2!$A$5:$D$703,2,FALSE)</f>
        <v>Produção florestal; pesca e aquicultura</v>
      </c>
      <c r="H5755" s="118" t="str">
        <f>VLOOKUP($E5755,[5]Plan2!$A$5:$D$703,3,FALSE)</f>
        <v>0210</v>
      </c>
      <c r="I5755" s="118" t="str">
        <f>VLOOKUP($E5755,[5]Plan2!$A$5:$D$703,4,FALSE)</f>
        <v>Produção florestal - florestas plantadas</v>
      </c>
    </row>
    <row r="5756" spans="1:9" ht="16">
      <c r="A5756" s="117" t="s">
        <v>13160</v>
      </c>
      <c r="B5756" s="118" t="s">
        <v>13161</v>
      </c>
      <c r="C5756" s="116" t="s">
        <v>205</v>
      </c>
      <c r="D5756" s="116" t="s">
        <v>204</v>
      </c>
      <c r="E5756" s="117" t="str">
        <f t="shared" si="89"/>
        <v>0280</v>
      </c>
      <c r="F5756" s="118" t="str">
        <f>VLOOKUP($E5756,[5]Plan2!$A$5:$D$703,1,FALSE)</f>
        <v>0280</v>
      </c>
      <c r="G5756" s="118" t="str">
        <f>VLOOKUP($E5756,[5]Plan2!$A$5:$D$703,2,FALSE)</f>
        <v>Produção florestal; pesca e aquicultura</v>
      </c>
      <c r="H5756" s="118" t="str">
        <f>VLOOKUP($E5756,[5]Plan2!$A$5:$D$703,3,FALSE)</f>
        <v>0210</v>
      </c>
      <c r="I5756" s="118" t="str">
        <f>VLOOKUP($E5756,[5]Plan2!$A$5:$D$703,4,FALSE)</f>
        <v>Produção florestal - florestas plantadas</v>
      </c>
    </row>
    <row r="5757" spans="1:9" ht="16">
      <c r="A5757" s="117" t="s">
        <v>13162</v>
      </c>
      <c r="B5757" s="118" t="s">
        <v>13163</v>
      </c>
      <c r="C5757" s="116" t="s">
        <v>205</v>
      </c>
      <c r="D5757" s="116" t="s">
        <v>204</v>
      </c>
      <c r="E5757" s="117" t="str">
        <f t="shared" si="89"/>
        <v>0280</v>
      </c>
      <c r="F5757" s="118" t="str">
        <f>VLOOKUP($E5757,[5]Plan2!$A$5:$D$703,1,FALSE)</f>
        <v>0280</v>
      </c>
      <c r="G5757" s="118" t="str">
        <f>VLOOKUP($E5757,[5]Plan2!$A$5:$D$703,2,FALSE)</f>
        <v>Produção florestal; pesca e aquicultura</v>
      </c>
      <c r="H5757" s="118" t="str">
        <f>VLOOKUP($E5757,[5]Plan2!$A$5:$D$703,3,FALSE)</f>
        <v>0210</v>
      </c>
      <c r="I5757" s="118" t="str">
        <f>VLOOKUP($E5757,[5]Plan2!$A$5:$D$703,4,FALSE)</f>
        <v>Produção florestal - florestas plantadas</v>
      </c>
    </row>
    <row r="5758" spans="1:9" ht="16">
      <c r="A5758" s="117" t="s">
        <v>13164</v>
      </c>
      <c r="B5758" s="118" t="s">
        <v>13165</v>
      </c>
      <c r="C5758" s="116" t="s">
        <v>205</v>
      </c>
      <c r="D5758" s="116" t="s">
        <v>204</v>
      </c>
      <c r="E5758" s="117" t="str">
        <f t="shared" si="89"/>
        <v>0280</v>
      </c>
      <c r="F5758" s="118" t="str">
        <f>VLOOKUP($E5758,[5]Plan2!$A$5:$D$703,1,FALSE)</f>
        <v>0280</v>
      </c>
      <c r="G5758" s="118" t="str">
        <f>VLOOKUP($E5758,[5]Plan2!$A$5:$D$703,2,FALSE)</f>
        <v>Produção florestal; pesca e aquicultura</v>
      </c>
      <c r="H5758" s="118" t="str">
        <f>VLOOKUP($E5758,[5]Plan2!$A$5:$D$703,3,FALSE)</f>
        <v>0210</v>
      </c>
      <c r="I5758" s="118" t="str">
        <f>VLOOKUP($E5758,[5]Plan2!$A$5:$D$703,4,FALSE)</f>
        <v>Produção florestal - florestas plantadas</v>
      </c>
    </row>
    <row r="5759" spans="1:9" ht="16">
      <c r="A5759" s="117" t="s">
        <v>13166</v>
      </c>
      <c r="B5759" s="118" t="s">
        <v>13167</v>
      </c>
      <c r="C5759" s="116" t="s">
        <v>205</v>
      </c>
      <c r="D5759" s="116" t="s">
        <v>204</v>
      </c>
      <c r="E5759" s="117" t="str">
        <f t="shared" si="89"/>
        <v>0280</v>
      </c>
      <c r="F5759" s="118" t="str">
        <f>VLOOKUP($E5759,[5]Plan2!$A$5:$D$703,1,FALSE)</f>
        <v>0280</v>
      </c>
      <c r="G5759" s="118" t="str">
        <f>VLOOKUP($E5759,[5]Plan2!$A$5:$D$703,2,FALSE)</f>
        <v>Produção florestal; pesca e aquicultura</v>
      </c>
      <c r="H5759" s="118" t="str">
        <f>VLOOKUP($E5759,[5]Plan2!$A$5:$D$703,3,FALSE)</f>
        <v>0210</v>
      </c>
      <c r="I5759" s="118" t="str">
        <f>VLOOKUP($E5759,[5]Plan2!$A$5:$D$703,4,FALSE)</f>
        <v>Produção florestal - florestas plantadas</v>
      </c>
    </row>
    <row r="5760" spans="1:9" ht="16">
      <c r="A5760" s="117" t="s">
        <v>13168</v>
      </c>
      <c r="B5760" s="118" t="s">
        <v>13169</v>
      </c>
      <c r="C5760" s="116" t="s">
        <v>334</v>
      </c>
      <c r="D5760" s="116" t="s">
        <v>127</v>
      </c>
      <c r="E5760" s="117" t="str">
        <f t="shared" si="89"/>
        <v>2091</v>
      </c>
      <c r="F5760" s="118" t="str">
        <f>VLOOKUP($E5760,[5]Plan2!$A$5:$D$703,1,FALSE)</f>
        <v>2091</v>
      </c>
      <c r="G5760" s="118" t="str">
        <f>VLOOKUP($E5760,[5]Plan2!$A$5:$D$703,2,FALSE)</f>
        <v>Fabricação de químicos orgânicos e inorgânicos, resinas e elastômeros</v>
      </c>
      <c r="H5760" s="118" t="str">
        <f>VLOOKUP($E5760,[5]Plan2!$A$5:$D$703,3,FALSE)</f>
        <v>2011</v>
      </c>
      <c r="I5760" s="118" t="str">
        <f>VLOOKUP($E5760,[5]Plan2!$A$5:$D$703,4,FALSE)</f>
        <v>Fabricação de cloro e álcalis</v>
      </c>
    </row>
    <row r="5761" spans="1:9" ht="16">
      <c r="A5761" s="117" t="s">
        <v>13170</v>
      </c>
      <c r="B5761" s="118" t="s">
        <v>13171</v>
      </c>
      <c r="C5761" s="116" t="s">
        <v>334</v>
      </c>
      <c r="D5761" s="116" t="s">
        <v>127</v>
      </c>
      <c r="E5761" s="117" t="str">
        <f t="shared" si="89"/>
        <v>2091</v>
      </c>
      <c r="F5761" s="118" t="str">
        <f>VLOOKUP($E5761,[5]Plan2!$A$5:$D$703,1,FALSE)</f>
        <v>2091</v>
      </c>
      <c r="G5761" s="118" t="str">
        <f>VLOOKUP($E5761,[5]Plan2!$A$5:$D$703,2,FALSE)</f>
        <v>Fabricação de químicos orgânicos e inorgânicos, resinas e elastômeros</v>
      </c>
      <c r="H5761" s="118" t="str">
        <f>VLOOKUP($E5761,[5]Plan2!$A$5:$D$703,3,FALSE)</f>
        <v>2011</v>
      </c>
      <c r="I5761" s="118" t="str">
        <f>VLOOKUP($E5761,[5]Plan2!$A$5:$D$703,4,FALSE)</f>
        <v>Fabricação de cloro e álcalis</v>
      </c>
    </row>
    <row r="5762" spans="1:9" ht="16">
      <c r="A5762" s="117" t="s">
        <v>13172</v>
      </c>
      <c r="B5762" s="118" t="s">
        <v>13173</v>
      </c>
      <c r="C5762" s="116" t="s">
        <v>334</v>
      </c>
      <c r="D5762" s="116" t="s">
        <v>127</v>
      </c>
      <c r="E5762" s="117" t="str">
        <f t="shared" si="89"/>
        <v>2091</v>
      </c>
      <c r="F5762" s="118" t="str">
        <f>VLOOKUP($E5762,[5]Plan2!$A$5:$D$703,1,FALSE)</f>
        <v>2091</v>
      </c>
      <c r="G5762" s="118" t="str">
        <f>VLOOKUP($E5762,[5]Plan2!$A$5:$D$703,2,FALSE)</f>
        <v>Fabricação de químicos orgânicos e inorgânicos, resinas e elastômeros</v>
      </c>
      <c r="H5762" s="118" t="str">
        <f>VLOOKUP($E5762,[5]Plan2!$A$5:$D$703,3,FALSE)</f>
        <v>2011</v>
      </c>
      <c r="I5762" s="118" t="str">
        <f>VLOOKUP($E5762,[5]Plan2!$A$5:$D$703,4,FALSE)</f>
        <v>Fabricação de cloro e álcalis</v>
      </c>
    </row>
    <row r="5763" spans="1:9" ht="16">
      <c r="A5763" s="117" t="s">
        <v>13174</v>
      </c>
      <c r="B5763" s="118" t="s">
        <v>13175</v>
      </c>
      <c r="C5763" s="116" t="s">
        <v>334</v>
      </c>
      <c r="D5763" s="116" t="s">
        <v>127</v>
      </c>
      <c r="E5763" s="117" t="str">
        <f t="shared" ref="E5763:E5826" si="90">LEFT(C5763,4)</f>
        <v>2091</v>
      </c>
      <c r="F5763" s="118" t="str">
        <f>VLOOKUP($E5763,[5]Plan2!$A$5:$D$703,1,FALSE)</f>
        <v>2091</v>
      </c>
      <c r="G5763" s="118" t="str">
        <f>VLOOKUP($E5763,[5]Plan2!$A$5:$D$703,2,FALSE)</f>
        <v>Fabricação de químicos orgânicos e inorgânicos, resinas e elastômeros</v>
      </c>
      <c r="H5763" s="118" t="str">
        <f>VLOOKUP($E5763,[5]Plan2!$A$5:$D$703,3,FALSE)</f>
        <v>2011</v>
      </c>
      <c r="I5763" s="118" t="str">
        <f>VLOOKUP($E5763,[5]Plan2!$A$5:$D$703,4,FALSE)</f>
        <v>Fabricação de cloro e álcalis</v>
      </c>
    </row>
    <row r="5764" spans="1:9" ht="16">
      <c r="A5764" s="117" t="s">
        <v>13176</v>
      </c>
      <c r="B5764" s="118" t="s">
        <v>13177</v>
      </c>
      <c r="C5764" s="116" t="s">
        <v>334</v>
      </c>
      <c r="D5764" s="116" t="s">
        <v>127</v>
      </c>
      <c r="E5764" s="117" t="str">
        <f t="shared" si="90"/>
        <v>2091</v>
      </c>
      <c r="F5764" s="118" t="str">
        <f>VLOOKUP($E5764,[5]Plan2!$A$5:$D$703,1,FALSE)</f>
        <v>2091</v>
      </c>
      <c r="G5764" s="118" t="str">
        <f>VLOOKUP($E5764,[5]Plan2!$A$5:$D$703,2,FALSE)</f>
        <v>Fabricação de químicos orgânicos e inorgânicos, resinas e elastômeros</v>
      </c>
      <c r="H5764" s="118" t="str">
        <f>VLOOKUP($E5764,[5]Plan2!$A$5:$D$703,3,FALSE)</f>
        <v>2011</v>
      </c>
      <c r="I5764" s="118" t="str">
        <f>VLOOKUP($E5764,[5]Plan2!$A$5:$D$703,4,FALSE)</f>
        <v>Fabricação de cloro e álcalis</v>
      </c>
    </row>
    <row r="5765" spans="1:9" ht="16">
      <c r="A5765" s="117" t="s">
        <v>13178</v>
      </c>
      <c r="B5765" s="118" t="s">
        <v>13179</v>
      </c>
      <c r="C5765" s="116" t="s">
        <v>334</v>
      </c>
      <c r="D5765" s="116" t="s">
        <v>127</v>
      </c>
      <c r="E5765" s="117" t="str">
        <f t="shared" si="90"/>
        <v>2091</v>
      </c>
      <c r="F5765" s="118" t="str">
        <f>VLOOKUP($E5765,[5]Plan2!$A$5:$D$703,1,FALSE)</f>
        <v>2091</v>
      </c>
      <c r="G5765" s="118" t="str">
        <f>VLOOKUP($E5765,[5]Plan2!$A$5:$D$703,2,FALSE)</f>
        <v>Fabricação de químicos orgânicos e inorgânicos, resinas e elastômeros</v>
      </c>
      <c r="H5765" s="118" t="str">
        <f>VLOOKUP($E5765,[5]Plan2!$A$5:$D$703,3,FALSE)</f>
        <v>2011</v>
      </c>
      <c r="I5765" s="118" t="str">
        <f>VLOOKUP($E5765,[5]Plan2!$A$5:$D$703,4,FALSE)</f>
        <v>Fabricação de cloro e álcalis</v>
      </c>
    </row>
    <row r="5766" spans="1:9" ht="16">
      <c r="A5766" s="117" t="s">
        <v>13180</v>
      </c>
      <c r="B5766" s="118" t="s">
        <v>13181</v>
      </c>
      <c r="C5766" s="116" t="s">
        <v>334</v>
      </c>
      <c r="D5766" s="116" t="s">
        <v>127</v>
      </c>
      <c r="E5766" s="117" t="str">
        <f t="shared" si="90"/>
        <v>2091</v>
      </c>
      <c r="F5766" s="118" t="str">
        <f>VLOOKUP($E5766,[5]Plan2!$A$5:$D$703,1,FALSE)</f>
        <v>2091</v>
      </c>
      <c r="G5766" s="118" t="str">
        <f>VLOOKUP($E5766,[5]Plan2!$A$5:$D$703,2,FALSE)</f>
        <v>Fabricação de químicos orgânicos e inorgânicos, resinas e elastômeros</v>
      </c>
      <c r="H5766" s="118" t="str">
        <f>VLOOKUP($E5766,[5]Plan2!$A$5:$D$703,3,FALSE)</f>
        <v>2011</v>
      </c>
      <c r="I5766" s="118" t="str">
        <f>VLOOKUP($E5766,[5]Plan2!$A$5:$D$703,4,FALSE)</f>
        <v>Fabricação de cloro e álcalis</v>
      </c>
    </row>
    <row r="5767" spans="1:9" ht="16">
      <c r="A5767" s="117" t="s">
        <v>13182</v>
      </c>
      <c r="B5767" s="118" t="s">
        <v>13183</v>
      </c>
      <c r="C5767" s="116" t="s">
        <v>334</v>
      </c>
      <c r="D5767" s="116" t="s">
        <v>127</v>
      </c>
      <c r="E5767" s="117" t="str">
        <f t="shared" si="90"/>
        <v>2091</v>
      </c>
      <c r="F5767" s="118" t="str">
        <f>VLOOKUP($E5767,[5]Plan2!$A$5:$D$703,1,FALSE)</f>
        <v>2091</v>
      </c>
      <c r="G5767" s="118" t="str">
        <f>VLOOKUP($E5767,[5]Plan2!$A$5:$D$703,2,FALSE)</f>
        <v>Fabricação de químicos orgânicos e inorgânicos, resinas e elastômeros</v>
      </c>
      <c r="H5767" s="118" t="str">
        <f>VLOOKUP($E5767,[5]Plan2!$A$5:$D$703,3,FALSE)</f>
        <v>2011</v>
      </c>
      <c r="I5767" s="118" t="str">
        <f>VLOOKUP($E5767,[5]Plan2!$A$5:$D$703,4,FALSE)</f>
        <v>Fabricação de cloro e álcalis</v>
      </c>
    </row>
    <row r="5768" spans="1:9" ht="16">
      <c r="A5768" s="117" t="s">
        <v>13184</v>
      </c>
      <c r="B5768" s="118" t="s">
        <v>13185</v>
      </c>
      <c r="C5768" s="116" t="s">
        <v>334</v>
      </c>
      <c r="D5768" s="116" t="s">
        <v>127</v>
      </c>
      <c r="E5768" s="117" t="str">
        <f t="shared" si="90"/>
        <v>2091</v>
      </c>
      <c r="F5768" s="118" t="str">
        <f>VLOOKUP($E5768,[5]Plan2!$A$5:$D$703,1,FALSE)</f>
        <v>2091</v>
      </c>
      <c r="G5768" s="118" t="str">
        <f>VLOOKUP($E5768,[5]Plan2!$A$5:$D$703,2,FALSE)</f>
        <v>Fabricação de químicos orgânicos e inorgânicos, resinas e elastômeros</v>
      </c>
      <c r="H5768" s="118" t="str">
        <f>VLOOKUP($E5768,[5]Plan2!$A$5:$D$703,3,FALSE)</f>
        <v>2011</v>
      </c>
      <c r="I5768" s="118" t="str">
        <f>VLOOKUP($E5768,[5]Plan2!$A$5:$D$703,4,FALSE)</f>
        <v>Fabricação de cloro e álcalis</v>
      </c>
    </row>
    <row r="5769" spans="1:9" ht="16">
      <c r="A5769" s="117" t="s">
        <v>13186</v>
      </c>
      <c r="B5769" s="118" t="s">
        <v>13187</v>
      </c>
      <c r="C5769" s="116" t="s">
        <v>334</v>
      </c>
      <c r="D5769" s="116" t="s">
        <v>127</v>
      </c>
      <c r="E5769" s="117" t="str">
        <f t="shared" si="90"/>
        <v>2091</v>
      </c>
      <c r="F5769" s="118" t="str">
        <f>VLOOKUP($E5769,[5]Plan2!$A$5:$D$703,1,FALSE)</f>
        <v>2091</v>
      </c>
      <c r="G5769" s="118" t="str">
        <f>VLOOKUP($E5769,[5]Plan2!$A$5:$D$703,2,FALSE)</f>
        <v>Fabricação de químicos orgânicos e inorgânicos, resinas e elastômeros</v>
      </c>
      <c r="H5769" s="118" t="str">
        <f>VLOOKUP($E5769,[5]Plan2!$A$5:$D$703,3,FALSE)</f>
        <v>2011</v>
      </c>
      <c r="I5769" s="118" t="str">
        <f>VLOOKUP($E5769,[5]Plan2!$A$5:$D$703,4,FALSE)</f>
        <v>Fabricação de cloro e álcalis</v>
      </c>
    </row>
    <row r="5770" spans="1:9" ht="16">
      <c r="A5770" s="117" t="s">
        <v>13188</v>
      </c>
      <c r="B5770" s="118" t="s">
        <v>13189</v>
      </c>
      <c r="C5770" s="116" t="s">
        <v>334</v>
      </c>
      <c r="D5770" s="116" t="s">
        <v>127</v>
      </c>
      <c r="E5770" s="117" t="str">
        <f t="shared" si="90"/>
        <v>2091</v>
      </c>
      <c r="F5770" s="118" t="str">
        <f>VLOOKUP($E5770,[5]Plan2!$A$5:$D$703,1,FALSE)</f>
        <v>2091</v>
      </c>
      <c r="G5770" s="118" t="str">
        <f>VLOOKUP($E5770,[5]Plan2!$A$5:$D$703,2,FALSE)</f>
        <v>Fabricação de químicos orgânicos e inorgânicos, resinas e elastômeros</v>
      </c>
      <c r="H5770" s="118" t="str">
        <f>VLOOKUP($E5770,[5]Plan2!$A$5:$D$703,3,FALSE)</f>
        <v>2011</v>
      </c>
      <c r="I5770" s="118" t="str">
        <f>VLOOKUP($E5770,[5]Plan2!$A$5:$D$703,4,FALSE)</f>
        <v>Fabricação de cloro e álcalis</v>
      </c>
    </row>
    <row r="5771" spans="1:9" ht="16">
      <c r="A5771" s="117" t="s">
        <v>13190</v>
      </c>
      <c r="B5771" s="118" t="s">
        <v>13191</v>
      </c>
      <c r="C5771" s="116" t="s">
        <v>334</v>
      </c>
      <c r="D5771" s="116" t="s">
        <v>127</v>
      </c>
      <c r="E5771" s="117" t="str">
        <f t="shared" si="90"/>
        <v>2091</v>
      </c>
      <c r="F5771" s="118" t="str">
        <f>VLOOKUP($E5771,[5]Plan2!$A$5:$D$703,1,FALSE)</f>
        <v>2091</v>
      </c>
      <c r="G5771" s="118" t="str">
        <f>VLOOKUP($E5771,[5]Plan2!$A$5:$D$703,2,FALSE)</f>
        <v>Fabricação de químicos orgânicos e inorgânicos, resinas e elastômeros</v>
      </c>
      <c r="H5771" s="118" t="str">
        <f>VLOOKUP($E5771,[5]Plan2!$A$5:$D$703,3,FALSE)</f>
        <v>2011</v>
      </c>
      <c r="I5771" s="118" t="str">
        <f>VLOOKUP($E5771,[5]Plan2!$A$5:$D$703,4,FALSE)</f>
        <v>Fabricação de cloro e álcalis</v>
      </c>
    </row>
    <row r="5772" spans="1:9" ht="16">
      <c r="A5772" s="117" t="s">
        <v>13192</v>
      </c>
      <c r="B5772" s="118" t="s">
        <v>13193</v>
      </c>
      <c r="C5772" s="116" t="s">
        <v>334</v>
      </c>
      <c r="D5772" s="116" t="s">
        <v>127</v>
      </c>
      <c r="E5772" s="117" t="str">
        <f t="shared" si="90"/>
        <v>2091</v>
      </c>
      <c r="F5772" s="118" t="str">
        <f>VLOOKUP($E5772,[5]Plan2!$A$5:$D$703,1,FALSE)</f>
        <v>2091</v>
      </c>
      <c r="G5772" s="118" t="str">
        <f>VLOOKUP($E5772,[5]Plan2!$A$5:$D$703,2,FALSE)</f>
        <v>Fabricação de químicos orgânicos e inorgânicos, resinas e elastômeros</v>
      </c>
      <c r="H5772" s="118" t="str">
        <f>VLOOKUP($E5772,[5]Plan2!$A$5:$D$703,3,FALSE)</f>
        <v>2011</v>
      </c>
      <c r="I5772" s="118" t="str">
        <f>VLOOKUP($E5772,[5]Plan2!$A$5:$D$703,4,FALSE)</f>
        <v>Fabricação de cloro e álcalis</v>
      </c>
    </row>
    <row r="5773" spans="1:9" ht="16">
      <c r="A5773" s="117" t="s">
        <v>13194</v>
      </c>
      <c r="B5773" s="118" t="s">
        <v>13195</v>
      </c>
      <c r="C5773" s="116" t="s">
        <v>334</v>
      </c>
      <c r="D5773" s="116" t="s">
        <v>127</v>
      </c>
      <c r="E5773" s="117" t="str">
        <f t="shared" si="90"/>
        <v>2091</v>
      </c>
      <c r="F5773" s="118" t="str">
        <f>VLOOKUP($E5773,[5]Plan2!$A$5:$D$703,1,FALSE)</f>
        <v>2091</v>
      </c>
      <c r="G5773" s="118" t="str">
        <f>VLOOKUP($E5773,[5]Plan2!$A$5:$D$703,2,FALSE)</f>
        <v>Fabricação de químicos orgânicos e inorgânicos, resinas e elastômeros</v>
      </c>
      <c r="H5773" s="118" t="str">
        <f>VLOOKUP($E5773,[5]Plan2!$A$5:$D$703,3,FALSE)</f>
        <v>2011</v>
      </c>
      <c r="I5773" s="118" t="str">
        <f>VLOOKUP($E5773,[5]Plan2!$A$5:$D$703,4,FALSE)</f>
        <v>Fabricação de cloro e álcalis</v>
      </c>
    </row>
    <row r="5774" spans="1:9" ht="16">
      <c r="A5774" s="117" t="s">
        <v>13196</v>
      </c>
      <c r="B5774" s="118" t="s">
        <v>13197</v>
      </c>
      <c r="C5774" s="116" t="s">
        <v>334</v>
      </c>
      <c r="D5774" s="116" t="s">
        <v>127</v>
      </c>
      <c r="E5774" s="117" t="str">
        <f t="shared" si="90"/>
        <v>2091</v>
      </c>
      <c r="F5774" s="118" t="str">
        <f>VLOOKUP($E5774,[5]Plan2!$A$5:$D$703,1,FALSE)</f>
        <v>2091</v>
      </c>
      <c r="G5774" s="118" t="str">
        <f>VLOOKUP($E5774,[5]Plan2!$A$5:$D$703,2,FALSE)</f>
        <v>Fabricação de químicos orgânicos e inorgânicos, resinas e elastômeros</v>
      </c>
      <c r="H5774" s="118" t="str">
        <f>VLOOKUP($E5774,[5]Plan2!$A$5:$D$703,3,FALSE)</f>
        <v>2011</v>
      </c>
      <c r="I5774" s="118" t="str">
        <f>VLOOKUP($E5774,[5]Plan2!$A$5:$D$703,4,FALSE)</f>
        <v>Fabricação de cloro e álcalis</v>
      </c>
    </row>
    <row r="5775" spans="1:9" ht="16">
      <c r="A5775" s="117" t="s">
        <v>13198</v>
      </c>
      <c r="B5775" s="118" t="s">
        <v>13199</v>
      </c>
      <c r="C5775" s="116" t="s">
        <v>334</v>
      </c>
      <c r="D5775" s="116" t="s">
        <v>127</v>
      </c>
      <c r="E5775" s="117" t="str">
        <f t="shared" si="90"/>
        <v>2091</v>
      </c>
      <c r="F5775" s="118" t="str">
        <f>VLOOKUP($E5775,[5]Plan2!$A$5:$D$703,1,FALSE)</f>
        <v>2091</v>
      </c>
      <c r="G5775" s="118" t="str">
        <f>VLOOKUP($E5775,[5]Plan2!$A$5:$D$703,2,FALSE)</f>
        <v>Fabricação de químicos orgânicos e inorgânicos, resinas e elastômeros</v>
      </c>
      <c r="H5775" s="118" t="str">
        <f>VLOOKUP($E5775,[5]Plan2!$A$5:$D$703,3,FALSE)</f>
        <v>2011</v>
      </c>
      <c r="I5775" s="118" t="str">
        <f>VLOOKUP($E5775,[5]Plan2!$A$5:$D$703,4,FALSE)</f>
        <v>Fabricação de cloro e álcalis</v>
      </c>
    </row>
    <row r="5776" spans="1:9" ht="16">
      <c r="A5776" s="117" t="s">
        <v>13200</v>
      </c>
      <c r="B5776" s="118" t="s">
        <v>13201</v>
      </c>
      <c r="C5776" s="116" t="s">
        <v>334</v>
      </c>
      <c r="D5776" s="116" t="s">
        <v>127</v>
      </c>
      <c r="E5776" s="117" t="str">
        <f t="shared" si="90"/>
        <v>2091</v>
      </c>
      <c r="F5776" s="118" t="str">
        <f>VLOOKUP($E5776,[5]Plan2!$A$5:$D$703,1,FALSE)</f>
        <v>2091</v>
      </c>
      <c r="G5776" s="118" t="str">
        <f>VLOOKUP($E5776,[5]Plan2!$A$5:$D$703,2,FALSE)</f>
        <v>Fabricação de químicos orgânicos e inorgânicos, resinas e elastômeros</v>
      </c>
      <c r="H5776" s="118" t="str">
        <f>VLOOKUP($E5776,[5]Plan2!$A$5:$D$703,3,FALSE)</f>
        <v>2011</v>
      </c>
      <c r="I5776" s="118" t="str">
        <f>VLOOKUP($E5776,[5]Plan2!$A$5:$D$703,4,FALSE)</f>
        <v>Fabricação de cloro e álcalis</v>
      </c>
    </row>
    <row r="5777" spans="1:9" ht="16">
      <c r="A5777" s="117" t="s">
        <v>13202</v>
      </c>
      <c r="B5777" s="118" t="s">
        <v>13203</v>
      </c>
      <c r="C5777" s="116" t="s">
        <v>334</v>
      </c>
      <c r="D5777" s="116" t="s">
        <v>127</v>
      </c>
      <c r="E5777" s="117" t="str">
        <f t="shared" si="90"/>
        <v>2091</v>
      </c>
      <c r="F5777" s="118" t="str">
        <f>VLOOKUP($E5777,[5]Plan2!$A$5:$D$703,1,FALSE)</f>
        <v>2091</v>
      </c>
      <c r="G5777" s="118" t="str">
        <f>VLOOKUP($E5777,[5]Plan2!$A$5:$D$703,2,FALSE)</f>
        <v>Fabricação de químicos orgânicos e inorgânicos, resinas e elastômeros</v>
      </c>
      <c r="H5777" s="118" t="str">
        <f>VLOOKUP($E5777,[5]Plan2!$A$5:$D$703,3,FALSE)</f>
        <v>2011</v>
      </c>
      <c r="I5777" s="118" t="str">
        <f>VLOOKUP($E5777,[5]Plan2!$A$5:$D$703,4,FALSE)</f>
        <v>Fabricação de cloro e álcalis</v>
      </c>
    </row>
    <row r="5778" spans="1:9" ht="16">
      <c r="A5778" s="117" t="s">
        <v>13204</v>
      </c>
      <c r="B5778" s="118" t="s">
        <v>13205</v>
      </c>
      <c r="C5778" s="116" t="s">
        <v>334</v>
      </c>
      <c r="D5778" s="116" t="s">
        <v>127</v>
      </c>
      <c r="E5778" s="117" t="str">
        <f t="shared" si="90"/>
        <v>2091</v>
      </c>
      <c r="F5778" s="118" t="str">
        <f>VLOOKUP($E5778,[5]Plan2!$A$5:$D$703,1,FALSE)</f>
        <v>2091</v>
      </c>
      <c r="G5778" s="118" t="str">
        <f>VLOOKUP($E5778,[5]Plan2!$A$5:$D$703,2,FALSE)</f>
        <v>Fabricação de químicos orgânicos e inorgânicos, resinas e elastômeros</v>
      </c>
      <c r="H5778" s="118" t="str">
        <f>VLOOKUP($E5778,[5]Plan2!$A$5:$D$703,3,FALSE)</f>
        <v>2011</v>
      </c>
      <c r="I5778" s="118" t="str">
        <f>VLOOKUP($E5778,[5]Plan2!$A$5:$D$703,4,FALSE)</f>
        <v>Fabricação de cloro e álcalis</v>
      </c>
    </row>
    <row r="5779" spans="1:9" ht="16">
      <c r="A5779" s="117" t="s">
        <v>13206</v>
      </c>
      <c r="B5779" s="118" t="s">
        <v>13207</v>
      </c>
      <c r="C5779" s="116" t="s">
        <v>334</v>
      </c>
      <c r="D5779" s="116" t="s">
        <v>127</v>
      </c>
      <c r="E5779" s="117" t="str">
        <f t="shared" si="90"/>
        <v>2091</v>
      </c>
      <c r="F5779" s="118" t="str">
        <f>VLOOKUP($E5779,[5]Plan2!$A$5:$D$703,1,FALSE)</f>
        <v>2091</v>
      </c>
      <c r="G5779" s="118" t="str">
        <f>VLOOKUP($E5779,[5]Plan2!$A$5:$D$703,2,FALSE)</f>
        <v>Fabricação de químicos orgânicos e inorgânicos, resinas e elastômeros</v>
      </c>
      <c r="H5779" s="118" t="str">
        <f>VLOOKUP($E5779,[5]Plan2!$A$5:$D$703,3,FALSE)</f>
        <v>2011</v>
      </c>
      <c r="I5779" s="118" t="str">
        <f>VLOOKUP($E5779,[5]Plan2!$A$5:$D$703,4,FALSE)</f>
        <v>Fabricação de cloro e álcalis</v>
      </c>
    </row>
    <row r="5780" spans="1:9" ht="16">
      <c r="A5780" s="117" t="s">
        <v>13208</v>
      </c>
      <c r="B5780" s="118" t="s">
        <v>13209</v>
      </c>
      <c r="C5780" s="116" t="s">
        <v>334</v>
      </c>
      <c r="D5780" s="116" t="s">
        <v>127</v>
      </c>
      <c r="E5780" s="117" t="str">
        <f t="shared" si="90"/>
        <v>2091</v>
      </c>
      <c r="F5780" s="118" t="str">
        <f>VLOOKUP($E5780,[5]Plan2!$A$5:$D$703,1,FALSE)</f>
        <v>2091</v>
      </c>
      <c r="G5780" s="118" t="str">
        <f>VLOOKUP($E5780,[5]Plan2!$A$5:$D$703,2,FALSE)</f>
        <v>Fabricação de químicos orgânicos e inorgânicos, resinas e elastômeros</v>
      </c>
      <c r="H5780" s="118" t="str">
        <f>VLOOKUP($E5780,[5]Plan2!$A$5:$D$703,3,FALSE)</f>
        <v>2011</v>
      </c>
      <c r="I5780" s="118" t="str">
        <f>VLOOKUP($E5780,[5]Plan2!$A$5:$D$703,4,FALSE)</f>
        <v>Fabricação de cloro e álcalis</v>
      </c>
    </row>
    <row r="5781" spans="1:9" ht="16">
      <c r="A5781" s="117" t="s">
        <v>13210</v>
      </c>
      <c r="B5781" s="118" t="s">
        <v>13211</v>
      </c>
      <c r="C5781" s="116" t="s">
        <v>334</v>
      </c>
      <c r="D5781" s="116" t="s">
        <v>127</v>
      </c>
      <c r="E5781" s="117" t="str">
        <f t="shared" si="90"/>
        <v>2091</v>
      </c>
      <c r="F5781" s="118" t="str">
        <f>VLOOKUP($E5781,[5]Plan2!$A$5:$D$703,1,FALSE)</f>
        <v>2091</v>
      </c>
      <c r="G5781" s="118" t="str">
        <f>VLOOKUP($E5781,[5]Plan2!$A$5:$D$703,2,FALSE)</f>
        <v>Fabricação de químicos orgânicos e inorgânicos, resinas e elastômeros</v>
      </c>
      <c r="H5781" s="118" t="str">
        <f>VLOOKUP($E5781,[5]Plan2!$A$5:$D$703,3,FALSE)</f>
        <v>2011</v>
      </c>
      <c r="I5781" s="118" t="str">
        <f>VLOOKUP($E5781,[5]Plan2!$A$5:$D$703,4,FALSE)</f>
        <v>Fabricação de cloro e álcalis</v>
      </c>
    </row>
    <row r="5782" spans="1:9" ht="16">
      <c r="A5782" s="117" t="s">
        <v>13212</v>
      </c>
      <c r="B5782" s="118" t="s">
        <v>13213</v>
      </c>
      <c r="C5782" s="116" t="s">
        <v>334</v>
      </c>
      <c r="D5782" s="116" t="s">
        <v>127</v>
      </c>
      <c r="E5782" s="117" t="str">
        <f t="shared" si="90"/>
        <v>2091</v>
      </c>
      <c r="F5782" s="118" t="str">
        <f>VLOOKUP($E5782,[5]Plan2!$A$5:$D$703,1,FALSE)</f>
        <v>2091</v>
      </c>
      <c r="G5782" s="118" t="str">
        <f>VLOOKUP($E5782,[5]Plan2!$A$5:$D$703,2,FALSE)</f>
        <v>Fabricação de químicos orgânicos e inorgânicos, resinas e elastômeros</v>
      </c>
      <c r="H5782" s="118" t="str">
        <f>VLOOKUP($E5782,[5]Plan2!$A$5:$D$703,3,FALSE)</f>
        <v>2011</v>
      </c>
      <c r="I5782" s="118" t="str">
        <f>VLOOKUP($E5782,[5]Plan2!$A$5:$D$703,4,FALSE)</f>
        <v>Fabricação de cloro e álcalis</v>
      </c>
    </row>
    <row r="5783" spans="1:9" ht="16">
      <c r="A5783" s="117" t="s">
        <v>13214</v>
      </c>
      <c r="B5783" s="118" t="s">
        <v>13215</v>
      </c>
      <c r="C5783" s="116" t="s">
        <v>334</v>
      </c>
      <c r="D5783" s="116" t="s">
        <v>127</v>
      </c>
      <c r="E5783" s="117" t="str">
        <f t="shared" si="90"/>
        <v>2091</v>
      </c>
      <c r="F5783" s="118" t="str">
        <f>VLOOKUP($E5783,[5]Plan2!$A$5:$D$703,1,FALSE)</f>
        <v>2091</v>
      </c>
      <c r="G5783" s="118" t="str">
        <f>VLOOKUP($E5783,[5]Plan2!$A$5:$D$703,2,FALSE)</f>
        <v>Fabricação de químicos orgânicos e inorgânicos, resinas e elastômeros</v>
      </c>
      <c r="H5783" s="118" t="str">
        <f>VLOOKUP($E5783,[5]Plan2!$A$5:$D$703,3,FALSE)</f>
        <v>2011</v>
      </c>
      <c r="I5783" s="118" t="str">
        <f>VLOOKUP($E5783,[5]Plan2!$A$5:$D$703,4,FALSE)</f>
        <v>Fabricação de cloro e álcalis</v>
      </c>
    </row>
    <row r="5784" spans="1:9" ht="16">
      <c r="A5784" s="117" t="s">
        <v>13216</v>
      </c>
      <c r="B5784" s="118" t="s">
        <v>13217</v>
      </c>
      <c r="C5784" s="116" t="s">
        <v>339</v>
      </c>
      <c r="D5784" s="116" t="s">
        <v>250</v>
      </c>
      <c r="E5784" s="117" t="str">
        <f t="shared" si="90"/>
        <v>2200</v>
      </c>
      <c r="F5784" s="118" t="str">
        <f>VLOOKUP($E5784,[5]Plan2!$A$5:$D$703,1,FALSE)</f>
        <v>2200</v>
      </c>
      <c r="G5784" s="118" t="str">
        <f>VLOOKUP($E5784,[5]Plan2!$A$5:$D$703,2,FALSE)</f>
        <v>Fabricação de produtos de borracha e de material plástico</v>
      </c>
      <c r="H5784" s="118" t="str">
        <f>VLOOKUP($E5784,[5]Plan2!$A$5:$D$703,3,FALSE)</f>
        <v>2211</v>
      </c>
      <c r="I5784" s="118" t="str">
        <f>VLOOKUP($E5784,[5]Plan2!$A$5:$D$703,4,FALSE)</f>
        <v>Fabricação de pneumáticos e de câmaras-de-ar</v>
      </c>
    </row>
    <row r="5785" spans="1:9" ht="16">
      <c r="A5785" s="117" t="s">
        <v>13218</v>
      </c>
      <c r="B5785" s="118" t="s">
        <v>13219</v>
      </c>
      <c r="C5785" s="116" t="s">
        <v>339</v>
      </c>
      <c r="D5785" s="116" t="s">
        <v>250</v>
      </c>
      <c r="E5785" s="117" t="str">
        <f t="shared" si="90"/>
        <v>2200</v>
      </c>
      <c r="F5785" s="118" t="str">
        <f>VLOOKUP($E5785,[5]Plan2!$A$5:$D$703,1,FALSE)</f>
        <v>2200</v>
      </c>
      <c r="G5785" s="118" t="str">
        <f>VLOOKUP($E5785,[5]Plan2!$A$5:$D$703,2,FALSE)</f>
        <v>Fabricação de produtos de borracha e de material plástico</v>
      </c>
      <c r="H5785" s="118" t="str">
        <f>VLOOKUP($E5785,[5]Plan2!$A$5:$D$703,3,FALSE)</f>
        <v>2211</v>
      </c>
      <c r="I5785" s="118" t="str">
        <f>VLOOKUP($E5785,[5]Plan2!$A$5:$D$703,4,FALSE)</f>
        <v>Fabricação de pneumáticos e de câmaras-de-ar</v>
      </c>
    </row>
    <row r="5786" spans="1:9" ht="16">
      <c r="A5786" s="117" t="s">
        <v>13220</v>
      </c>
      <c r="B5786" s="118" t="s">
        <v>13221</v>
      </c>
      <c r="C5786" s="116" t="s">
        <v>339</v>
      </c>
      <c r="D5786" s="116" t="s">
        <v>250</v>
      </c>
      <c r="E5786" s="117" t="str">
        <f t="shared" si="90"/>
        <v>2200</v>
      </c>
      <c r="F5786" s="118" t="str">
        <f>VLOOKUP($E5786,[5]Plan2!$A$5:$D$703,1,FALSE)</f>
        <v>2200</v>
      </c>
      <c r="G5786" s="118" t="str">
        <f>VLOOKUP($E5786,[5]Plan2!$A$5:$D$703,2,FALSE)</f>
        <v>Fabricação de produtos de borracha e de material plástico</v>
      </c>
      <c r="H5786" s="118" t="str">
        <f>VLOOKUP($E5786,[5]Plan2!$A$5:$D$703,3,FALSE)</f>
        <v>2211</v>
      </c>
      <c r="I5786" s="118" t="str">
        <f>VLOOKUP($E5786,[5]Plan2!$A$5:$D$703,4,FALSE)</f>
        <v>Fabricação de pneumáticos e de câmaras-de-ar</v>
      </c>
    </row>
    <row r="5787" spans="1:9" ht="16">
      <c r="A5787" s="117" t="s">
        <v>13222</v>
      </c>
      <c r="B5787" s="118" t="s">
        <v>13223</v>
      </c>
      <c r="C5787" s="116" t="s">
        <v>339</v>
      </c>
      <c r="D5787" s="116" t="s">
        <v>250</v>
      </c>
      <c r="E5787" s="117" t="str">
        <f t="shared" si="90"/>
        <v>2200</v>
      </c>
      <c r="F5787" s="118" t="str">
        <f>VLOOKUP($E5787,[5]Plan2!$A$5:$D$703,1,FALSE)</f>
        <v>2200</v>
      </c>
      <c r="G5787" s="118" t="str">
        <f>VLOOKUP($E5787,[5]Plan2!$A$5:$D$703,2,FALSE)</f>
        <v>Fabricação de produtos de borracha e de material plástico</v>
      </c>
      <c r="H5787" s="118" t="str">
        <f>VLOOKUP($E5787,[5]Plan2!$A$5:$D$703,3,FALSE)</f>
        <v>2211</v>
      </c>
      <c r="I5787" s="118" t="str">
        <f>VLOOKUP($E5787,[5]Plan2!$A$5:$D$703,4,FALSE)</f>
        <v>Fabricação de pneumáticos e de câmaras-de-ar</v>
      </c>
    </row>
    <row r="5788" spans="1:9" ht="16">
      <c r="A5788" s="117" t="s">
        <v>13224</v>
      </c>
      <c r="B5788" s="118" t="s">
        <v>13225</v>
      </c>
      <c r="C5788" s="116" t="s">
        <v>339</v>
      </c>
      <c r="D5788" s="116" t="s">
        <v>250</v>
      </c>
      <c r="E5788" s="117" t="str">
        <f t="shared" si="90"/>
        <v>2200</v>
      </c>
      <c r="F5788" s="118" t="str">
        <f>VLOOKUP($E5788,[5]Plan2!$A$5:$D$703,1,FALSE)</f>
        <v>2200</v>
      </c>
      <c r="G5788" s="118" t="str">
        <f>VLOOKUP($E5788,[5]Plan2!$A$5:$D$703,2,FALSE)</f>
        <v>Fabricação de produtos de borracha e de material plástico</v>
      </c>
      <c r="H5788" s="118" t="str">
        <f>VLOOKUP($E5788,[5]Plan2!$A$5:$D$703,3,FALSE)</f>
        <v>2211</v>
      </c>
      <c r="I5788" s="118" t="str">
        <f>VLOOKUP($E5788,[5]Plan2!$A$5:$D$703,4,FALSE)</f>
        <v>Fabricação de pneumáticos e de câmaras-de-ar</v>
      </c>
    </row>
    <row r="5789" spans="1:9" ht="16">
      <c r="A5789" s="117" t="s">
        <v>13226</v>
      </c>
      <c r="B5789" s="118" t="s">
        <v>13227</v>
      </c>
      <c r="C5789" s="116" t="s">
        <v>339</v>
      </c>
      <c r="D5789" s="116" t="s">
        <v>250</v>
      </c>
      <c r="E5789" s="117" t="str">
        <f t="shared" si="90"/>
        <v>2200</v>
      </c>
      <c r="F5789" s="118" t="str">
        <f>VLOOKUP($E5789,[5]Plan2!$A$5:$D$703,1,FALSE)</f>
        <v>2200</v>
      </c>
      <c r="G5789" s="118" t="str">
        <f>VLOOKUP($E5789,[5]Plan2!$A$5:$D$703,2,FALSE)</f>
        <v>Fabricação de produtos de borracha e de material plástico</v>
      </c>
      <c r="H5789" s="118" t="str">
        <f>VLOOKUP($E5789,[5]Plan2!$A$5:$D$703,3,FALSE)</f>
        <v>2211</v>
      </c>
      <c r="I5789" s="118" t="str">
        <f>VLOOKUP($E5789,[5]Plan2!$A$5:$D$703,4,FALSE)</f>
        <v>Fabricação de pneumáticos e de câmaras-de-ar</v>
      </c>
    </row>
    <row r="5790" spans="1:9" ht="16">
      <c r="A5790" s="117" t="s">
        <v>13228</v>
      </c>
      <c r="B5790" s="118" t="s">
        <v>13229</v>
      </c>
      <c r="C5790" s="116" t="s">
        <v>339</v>
      </c>
      <c r="D5790" s="116" t="s">
        <v>250</v>
      </c>
      <c r="E5790" s="117" t="str">
        <f t="shared" si="90"/>
        <v>2200</v>
      </c>
      <c r="F5790" s="118" t="str">
        <f>VLOOKUP($E5790,[5]Plan2!$A$5:$D$703,1,FALSE)</f>
        <v>2200</v>
      </c>
      <c r="G5790" s="118" t="str">
        <f>VLOOKUP($E5790,[5]Plan2!$A$5:$D$703,2,FALSE)</f>
        <v>Fabricação de produtos de borracha e de material plástico</v>
      </c>
      <c r="H5790" s="118" t="str">
        <f>VLOOKUP($E5790,[5]Plan2!$A$5:$D$703,3,FALSE)</f>
        <v>2211</v>
      </c>
      <c r="I5790" s="118" t="str">
        <f>VLOOKUP($E5790,[5]Plan2!$A$5:$D$703,4,FALSE)</f>
        <v>Fabricação de pneumáticos e de câmaras-de-ar</v>
      </c>
    </row>
    <row r="5791" spans="1:9" ht="16">
      <c r="A5791" s="117" t="s">
        <v>13230</v>
      </c>
      <c r="B5791" s="118" t="s">
        <v>13231</v>
      </c>
      <c r="C5791" s="116" t="s">
        <v>339</v>
      </c>
      <c r="D5791" s="116" t="s">
        <v>250</v>
      </c>
      <c r="E5791" s="117" t="str">
        <f t="shared" si="90"/>
        <v>2200</v>
      </c>
      <c r="F5791" s="118" t="str">
        <f>VLOOKUP($E5791,[5]Plan2!$A$5:$D$703,1,FALSE)</f>
        <v>2200</v>
      </c>
      <c r="G5791" s="118" t="str">
        <f>VLOOKUP($E5791,[5]Plan2!$A$5:$D$703,2,FALSE)</f>
        <v>Fabricação de produtos de borracha e de material plástico</v>
      </c>
      <c r="H5791" s="118" t="str">
        <f>VLOOKUP($E5791,[5]Plan2!$A$5:$D$703,3,FALSE)</f>
        <v>2211</v>
      </c>
      <c r="I5791" s="118" t="str">
        <f>VLOOKUP($E5791,[5]Plan2!$A$5:$D$703,4,FALSE)</f>
        <v>Fabricação de pneumáticos e de câmaras-de-ar</v>
      </c>
    </row>
    <row r="5792" spans="1:9" ht="16">
      <c r="A5792" s="117" t="s">
        <v>13232</v>
      </c>
      <c r="B5792" s="118" t="s">
        <v>13233</v>
      </c>
      <c r="C5792" s="116" t="s">
        <v>339</v>
      </c>
      <c r="D5792" s="116" t="s">
        <v>250</v>
      </c>
      <c r="E5792" s="117" t="str">
        <f t="shared" si="90"/>
        <v>2200</v>
      </c>
      <c r="F5792" s="118" t="str">
        <f>VLOOKUP($E5792,[5]Plan2!$A$5:$D$703,1,FALSE)</f>
        <v>2200</v>
      </c>
      <c r="G5792" s="118" t="str">
        <f>VLOOKUP($E5792,[5]Plan2!$A$5:$D$703,2,FALSE)</f>
        <v>Fabricação de produtos de borracha e de material plástico</v>
      </c>
      <c r="H5792" s="118" t="str">
        <f>VLOOKUP($E5792,[5]Plan2!$A$5:$D$703,3,FALSE)</f>
        <v>2211</v>
      </c>
      <c r="I5792" s="118" t="str">
        <f>VLOOKUP($E5792,[5]Plan2!$A$5:$D$703,4,FALSE)</f>
        <v>Fabricação de pneumáticos e de câmaras-de-ar</v>
      </c>
    </row>
    <row r="5793" spans="1:9" ht="16">
      <c r="A5793" s="117" t="s">
        <v>13234</v>
      </c>
      <c r="B5793" s="118" t="s">
        <v>13235</v>
      </c>
      <c r="C5793" s="116" t="s">
        <v>339</v>
      </c>
      <c r="D5793" s="116" t="s">
        <v>250</v>
      </c>
      <c r="E5793" s="117" t="str">
        <f t="shared" si="90"/>
        <v>2200</v>
      </c>
      <c r="F5793" s="118" t="str">
        <f>VLOOKUP($E5793,[5]Plan2!$A$5:$D$703,1,FALSE)</f>
        <v>2200</v>
      </c>
      <c r="G5793" s="118" t="str">
        <f>VLOOKUP($E5793,[5]Plan2!$A$5:$D$703,2,FALSE)</f>
        <v>Fabricação de produtos de borracha e de material plástico</v>
      </c>
      <c r="H5793" s="118" t="str">
        <f>VLOOKUP($E5793,[5]Plan2!$A$5:$D$703,3,FALSE)</f>
        <v>2211</v>
      </c>
      <c r="I5793" s="118" t="str">
        <f>VLOOKUP($E5793,[5]Plan2!$A$5:$D$703,4,FALSE)</f>
        <v>Fabricação de pneumáticos e de câmaras-de-ar</v>
      </c>
    </row>
    <row r="5794" spans="1:9" ht="16">
      <c r="A5794" s="117" t="s">
        <v>13236</v>
      </c>
      <c r="B5794" s="118" t="s">
        <v>13237</v>
      </c>
      <c r="C5794" s="116" t="s">
        <v>339</v>
      </c>
      <c r="D5794" s="116" t="s">
        <v>250</v>
      </c>
      <c r="E5794" s="117" t="str">
        <f t="shared" si="90"/>
        <v>2200</v>
      </c>
      <c r="F5794" s="118" t="str">
        <f>VLOOKUP($E5794,[5]Plan2!$A$5:$D$703,1,FALSE)</f>
        <v>2200</v>
      </c>
      <c r="G5794" s="118" t="str">
        <f>VLOOKUP($E5794,[5]Plan2!$A$5:$D$703,2,FALSE)</f>
        <v>Fabricação de produtos de borracha e de material plástico</v>
      </c>
      <c r="H5794" s="118" t="str">
        <f>VLOOKUP($E5794,[5]Plan2!$A$5:$D$703,3,FALSE)</f>
        <v>2211</v>
      </c>
      <c r="I5794" s="118" t="str">
        <f>VLOOKUP($E5794,[5]Plan2!$A$5:$D$703,4,FALSE)</f>
        <v>Fabricação de pneumáticos e de câmaras-de-ar</v>
      </c>
    </row>
    <row r="5795" spans="1:9" ht="16">
      <c r="A5795" s="117" t="s">
        <v>13238</v>
      </c>
      <c r="B5795" s="118" t="s">
        <v>13239</v>
      </c>
      <c r="C5795" s="116" t="s">
        <v>339</v>
      </c>
      <c r="D5795" s="116" t="s">
        <v>250</v>
      </c>
      <c r="E5795" s="117" t="str">
        <f t="shared" si="90"/>
        <v>2200</v>
      </c>
      <c r="F5795" s="118" t="str">
        <f>VLOOKUP($E5795,[5]Plan2!$A$5:$D$703,1,FALSE)</f>
        <v>2200</v>
      </c>
      <c r="G5795" s="118" t="str">
        <f>VLOOKUP($E5795,[5]Plan2!$A$5:$D$703,2,FALSE)</f>
        <v>Fabricação de produtos de borracha e de material plástico</v>
      </c>
      <c r="H5795" s="118" t="str">
        <f>VLOOKUP($E5795,[5]Plan2!$A$5:$D$703,3,FALSE)</f>
        <v>2211</v>
      </c>
      <c r="I5795" s="118" t="str">
        <f>VLOOKUP($E5795,[5]Plan2!$A$5:$D$703,4,FALSE)</f>
        <v>Fabricação de pneumáticos e de câmaras-de-ar</v>
      </c>
    </row>
    <row r="5796" spans="1:9" ht="16">
      <c r="A5796" s="117" t="s">
        <v>13240</v>
      </c>
      <c r="B5796" s="118" t="s">
        <v>13241</v>
      </c>
      <c r="C5796" s="116" t="s">
        <v>339</v>
      </c>
      <c r="D5796" s="116" t="s">
        <v>250</v>
      </c>
      <c r="E5796" s="117" t="str">
        <f t="shared" si="90"/>
        <v>2200</v>
      </c>
      <c r="F5796" s="118" t="str">
        <f>VLOOKUP($E5796,[5]Plan2!$A$5:$D$703,1,FALSE)</f>
        <v>2200</v>
      </c>
      <c r="G5796" s="118" t="str">
        <f>VLOOKUP($E5796,[5]Plan2!$A$5:$D$703,2,FALSE)</f>
        <v>Fabricação de produtos de borracha e de material plástico</v>
      </c>
      <c r="H5796" s="118" t="str">
        <f>VLOOKUP($E5796,[5]Plan2!$A$5:$D$703,3,FALSE)</f>
        <v>2211</v>
      </c>
      <c r="I5796" s="118" t="str">
        <f>VLOOKUP($E5796,[5]Plan2!$A$5:$D$703,4,FALSE)</f>
        <v>Fabricação de pneumáticos e de câmaras-de-ar</v>
      </c>
    </row>
    <row r="5797" spans="1:9" ht="16">
      <c r="A5797" s="117" t="s">
        <v>13242</v>
      </c>
      <c r="B5797" s="118" t="s">
        <v>13243</v>
      </c>
      <c r="C5797" s="116" t="s">
        <v>339</v>
      </c>
      <c r="D5797" s="116" t="s">
        <v>250</v>
      </c>
      <c r="E5797" s="117" t="str">
        <f t="shared" si="90"/>
        <v>2200</v>
      </c>
      <c r="F5797" s="118" t="str">
        <f>VLOOKUP($E5797,[5]Plan2!$A$5:$D$703,1,FALSE)</f>
        <v>2200</v>
      </c>
      <c r="G5797" s="118" t="str">
        <f>VLOOKUP($E5797,[5]Plan2!$A$5:$D$703,2,FALSE)</f>
        <v>Fabricação de produtos de borracha e de material plástico</v>
      </c>
      <c r="H5797" s="118" t="str">
        <f>VLOOKUP($E5797,[5]Plan2!$A$5:$D$703,3,FALSE)</f>
        <v>2211</v>
      </c>
      <c r="I5797" s="118" t="str">
        <f>VLOOKUP($E5797,[5]Plan2!$A$5:$D$703,4,FALSE)</f>
        <v>Fabricação de pneumáticos e de câmaras-de-ar</v>
      </c>
    </row>
    <row r="5798" spans="1:9" ht="16">
      <c r="A5798" s="117" t="s">
        <v>13244</v>
      </c>
      <c r="B5798" s="118" t="s">
        <v>13245</v>
      </c>
      <c r="C5798" s="116" t="s">
        <v>339</v>
      </c>
      <c r="D5798" s="116" t="s">
        <v>250</v>
      </c>
      <c r="E5798" s="117" t="str">
        <f t="shared" si="90"/>
        <v>2200</v>
      </c>
      <c r="F5798" s="118" t="str">
        <f>VLOOKUP($E5798,[5]Plan2!$A$5:$D$703,1,FALSE)</f>
        <v>2200</v>
      </c>
      <c r="G5798" s="118" t="str">
        <f>VLOOKUP($E5798,[5]Plan2!$A$5:$D$703,2,FALSE)</f>
        <v>Fabricação de produtos de borracha e de material plástico</v>
      </c>
      <c r="H5798" s="118" t="str">
        <f>VLOOKUP($E5798,[5]Plan2!$A$5:$D$703,3,FALSE)</f>
        <v>2211</v>
      </c>
      <c r="I5798" s="118" t="str">
        <f>VLOOKUP($E5798,[5]Plan2!$A$5:$D$703,4,FALSE)</f>
        <v>Fabricação de pneumáticos e de câmaras-de-ar</v>
      </c>
    </row>
    <row r="5799" spans="1:9" ht="16">
      <c r="A5799" s="117" t="s">
        <v>13246</v>
      </c>
      <c r="B5799" s="118" t="s">
        <v>13247</v>
      </c>
      <c r="C5799" s="116" t="s">
        <v>339</v>
      </c>
      <c r="D5799" s="116" t="s">
        <v>250</v>
      </c>
      <c r="E5799" s="117" t="str">
        <f t="shared" si="90"/>
        <v>2200</v>
      </c>
      <c r="F5799" s="118" t="str">
        <f>VLOOKUP($E5799,[5]Plan2!$A$5:$D$703,1,FALSE)</f>
        <v>2200</v>
      </c>
      <c r="G5799" s="118" t="str">
        <f>VLOOKUP($E5799,[5]Plan2!$A$5:$D$703,2,FALSE)</f>
        <v>Fabricação de produtos de borracha e de material plástico</v>
      </c>
      <c r="H5799" s="118" t="str">
        <f>VLOOKUP($E5799,[5]Plan2!$A$5:$D$703,3,FALSE)</f>
        <v>2211</v>
      </c>
      <c r="I5799" s="118" t="str">
        <f>VLOOKUP($E5799,[5]Plan2!$A$5:$D$703,4,FALSE)</f>
        <v>Fabricação de pneumáticos e de câmaras-de-ar</v>
      </c>
    </row>
    <row r="5800" spans="1:9" ht="16">
      <c r="A5800" s="117" t="s">
        <v>13248</v>
      </c>
      <c r="B5800" s="118" t="s">
        <v>13249</v>
      </c>
      <c r="C5800" s="116" t="s">
        <v>339</v>
      </c>
      <c r="D5800" s="116" t="s">
        <v>250</v>
      </c>
      <c r="E5800" s="117" t="str">
        <f t="shared" si="90"/>
        <v>2200</v>
      </c>
      <c r="F5800" s="118" t="str">
        <f>VLOOKUP($E5800,[5]Plan2!$A$5:$D$703,1,FALSE)</f>
        <v>2200</v>
      </c>
      <c r="G5800" s="118" t="str">
        <f>VLOOKUP($E5800,[5]Plan2!$A$5:$D$703,2,FALSE)</f>
        <v>Fabricação de produtos de borracha e de material plástico</v>
      </c>
      <c r="H5800" s="118" t="str">
        <f>VLOOKUP($E5800,[5]Plan2!$A$5:$D$703,3,FALSE)</f>
        <v>2211</v>
      </c>
      <c r="I5800" s="118" t="str">
        <f>VLOOKUP($E5800,[5]Plan2!$A$5:$D$703,4,FALSE)</f>
        <v>Fabricação de pneumáticos e de câmaras-de-ar</v>
      </c>
    </row>
    <row r="5801" spans="1:9" ht="16">
      <c r="A5801" s="117" t="s">
        <v>13250</v>
      </c>
      <c r="B5801" s="118" t="s">
        <v>13251</v>
      </c>
      <c r="C5801" s="116" t="s">
        <v>339</v>
      </c>
      <c r="D5801" s="116" t="s">
        <v>250</v>
      </c>
      <c r="E5801" s="117" t="str">
        <f t="shared" si="90"/>
        <v>2200</v>
      </c>
      <c r="F5801" s="118" t="str">
        <f>VLOOKUP($E5801,[5]Plan2!$A$5:$D$703,1,FALSE)</f>
        <v>2200</v>
      </c>
      <c r="G5801" s="118" t="str">
        <f>VLOOKUP($E5801,[5]Plan2!$A$5:$D$703,2,FALSE)</f>
        <v>Fabricação de produtos de borracha e de material plástico</v>
      </c>
      <c r="H5801" s="118" t="str">
        <f>VLOOKUP($E5801,[5]Plan2!$A$5:$D$703,3,FALSE)</f>
        <v>2211</v>
      </c>
      <c r="I5801" s="118" t="str">
        <f>VLOOKUP($E5801,[5]Plan2!$A$5:$D$703,4,FALSE)</f>
        <v>Fabricação de pneumáticos e de câmaras-de-ar</v>
      </c>
    </row>
    <row r="5802" spans="1:9" ht="16">
      <c r="A5802" s="117" t="s">
        <v>13252</v>
      </c>
      <c r="B5802" s="118" t="s">
        <v>13253</v>
      </c>
      <c r="C5802" s="116" t="s">
        <v>339</v>
      </c>
      <c r="D5802" s="116" t="s">
        <v>250</v>
      </c>
      <c r="E5802" s="117" t="str">
        <f t="shared" si="90"/>
        <v>2200</v>
      </c>
      <c r="F5802" s="118" t="str">
        <f>VLOOKUP($E5802,[5]Plan2!$A$5:$D$703,1,FALSE)</f>
        <v>2200</v>
      </c>
      <c r="G5802" s="118" t="str">
        <f>VLOOKUP($E5802,[5]Plan2!$A$5:$D$703,2,FALSE)</f>
        <v>Fabricação de produtos de borracha e de material plástico</v>
      </c>
      <c r="H5802" s="118" t="str">
        <f>VLOOKUP($E5802,[5]Plan2!$A$5:$D$703,3,FALSE)</f>
        <v>2211</v>
      </c>
      <c r="I5802" s="118" t="str">
        <f>VLOOKUP($E5802,[5]Plan2!$A$5:$D$703,4,FALSE)</f>
        <v>Fabricação de pneumáticos e de câmaras-de-ar</v>
      </c>
    </row>
    <row r="5803" spans="1:9" ht="16">
      <c r="A5803" s="117" t="s">
        <v>13254</v>
      </c>
      <c r="B5803" s="118" t="s">
        <v>13255</v>
      </c>
      <c r="C5803" s="116" t="s">
        <v>339</v>
      </c>
      <c r="D5803" s="116" t="s">
        <v>250</v>
      </c>
      <c r="E5803" s="117" t="str">
        <f t="shared" si="90"/>
        <v>2200</v>
      </c>
      <c r="F5803" s="118" t="str">
        <f>VLOOKUP($E5803,[5]Plan2!$A$5:$D$703,1,FALSE)</f>
        <v>2200</v>
      </c>
      <c r="G5803" s="118" t="str">
        <f>VLOOKUP($E5803,[5]Plan2!$A$5:$D$703,2,FALSE)</f>
        <v>Fabricação de produtos de borracha e de material plástico</v>
      </c>
      <c r="H5803" s="118" t="str">
        <f>VLOOKUP($E5803,[5]Plan2!$A$5:$D$703,3,FALSE)</f>
        <v>2211</v>
      </c>
      <c r="I5803" s="118" t="str">
        <f>VLOOKUP($E5803,[5]Plan2!$A$5:$D$703,4,FALSE)</f>
        <v>Fabricação de pneumáticos e de câmaras-de-ar</v>
      </c>
    </row>
    <row r="5804" spans="1:9" ht="16">
      <c r="A5804" s="117" t="s">
        <v>13256</v>
      </c>
      <c r="B5804" s="118" t="s">
        <v>13255</v>
      </c>
      <c r="C5804" s="116" t="s">
        <v>339</v>
      </c>
      <c r="D5804" s="116" t="s">
        <v>250</v>
      </c>
      <c r="E5804" s="117" t="str">
        <f t="shared" si="90"/>
        <v>2200</v>
      </c>
      <c r="F5804" s="118" t="str">
        <f>VLOOKUP($E5804,[5]Plan2!$A$5:$D$703,1,FALSE)</f>
        <v>2200</v>
      </c>
      <c r="G5804" s="118" t="str">
        <f>VLOOKUP($E5804,[5]Plan2!$A$5:$D$703,2,FALSE)</f>
        <v>Fabricação de produtos de borracha e de material plástico</v>
      </c>
      <c r="H5804" s="118" t="str">
        <f>VLOOKUP($E5804,[5]Plan2!$A$5:$D$703,3,FALSE)</f>
        <v>2211</v>
      </c>
      <c r="I5804" s="118" t="str">
        <f>VLOOKUP($E5804,[5]Plan2!$A$5:$D$703,4,FALSE)</f>
        <v>Fabricação de pneumáticos e de câmaras-de-ar</v>
      </c>
    </row>
    <row r="5805" spans="1:9" ht="16">
      <c r="A5805" s="117" t="s">
        <v>13257</v>
      </c>
      <c r="B5805" s="118" t="s">
        <v>13258</v>
      </c>
      <c r="C5805" s="116" t="s">
        <v>339</v>
      </c>
      <c r="D5805" s="116" t="s">
        <v>250</v>
      </c>
      <c r="E5805" s="117" t="str">
        <f t="shared" si="90"/>
        <v>2200</v>
      </c>
      <c r="F5805" s="118" t="str">
        <f>VLOOKUP($E5805,[5]Plan2!$A$5:$D$703,1,FALSE)</f>
        <v>2200</v>
      </c>
      <c r="G5805" s="118" t="str">
        <f>VLOOKUP($E5805,[5]Plan2!$A$5:$D$703,2,FALSE)</f>
        <v>Fabricação de produtos de borracha e de material plástico</v>
      </c>
      <c r="H5805" s="118" t="str">
        <f>VLOOKUP($E5805,[5]Plan2!$A$5:$D$703,3,FALSE)</f>
        <v>2211</v>
      </c>
      <c r="I5805" s="118" t="str">
        <f>VLOOKUP($E5805,[5]Plan2!$A$5:$D$703,4,FALSE)</f>
        <v>Fabricação de pneumáticos e de câmaras-de-ar</v>
      </c>
    </row>
    <row r="5806" spans="1:9" ht="16">
      <c r="A5806" s="117" t="s">
        <v>13259</v>
      </c>
      <c r="B5806" s="118" t="s">
        <v>13260</v>
      </c>
      <c r="C5806" s="116" t="s">
        <v>339</v>
      </c>
      <c r="D5806" s="116" t="s">
        <v>250</v>
      </c>
      <c r="E5806" s="117" t="str">
        <f t="shared" si="90"/>
        <v>2200</v>
      </c>
      <c r="F5806" s="118" t="str">
        <f>VLOOKUP($E5806,[5]Plan2!$A$5:$D$703,1,FALSE)</f>
        <v>2200</v>
      </c>
      <c r="G5806" s="118" t="str">
        <f>VLOOKUP($E5806,[5]Plan2!$A$5:$D$703,2,FALSE)</f>
        <v>Fabricação de produtos de borracha e de material plástico</v>
      </c>
      <c r="H5806" s="118" t="str">
        <f>VLOOKUP($E5806,[5]Plan2!$A$5:$D$703,3,FALSE)</f>
        <v>2211</v>
      </c>
      <c r="I5806" s="118" t="str">
        <f>VLOOKUP($E5806,[5]Plan2!$A$5:$D$703,4,FALSE)</f>
        <v>Fabricação de pneumáticos e de câmaras-de-ar</v>
      </c>
    </row>
    <row r="5807" spans="1:9" ht="16">
      <c r="A5807" s="117" t="s">
        <v>13261</v>
      </c>
      <c r="B5807" s="118" t="s">
        <v>13262</v>
      </c>
      <c r="C5807" s="116" t="s">
        <v>339</v>
      </c>
      <c r="D5807" s="116" t="s">
        <v>250</v>
      </c>
      <c r="E5807" s="117" t="str">
        <f t="shared" si="90"/>
        <v>2200</v>
      </c>
      <c r="F5807" s="118" t="str">
        <f>VLOOKUP($E5807,[5]Plan2!$A$5:$D$703,1,FALSE)</f>
        <v>2200</v>
      </c>
      <c r="G5807" s="118" t="str">
        <f>VLOOKUP($E5807,[5]Plan2!$A$5:$D$703,2,FALSE)</f>
        <v>Fabricação de produtos de borracha e de material plástico</v>
      </c>
      <c r="H5807" s="118" t="str">
        <f>VLOOKUP($E5807,[5]Plan2!$A$5:$D$703,3,FALSE)</f>
        <v>2211</v>
      </c>
      <c r="I5807" s="118" t="str">
        <f>VLOOKUP($E5807,[5]Plan2!$A$5:$D$703,4,FALSE)</f>
        <v>Fabricação de pneumáticos e de câmaras-de-ar</v>
      </c>
    </row>
    <row r="5808" spans="1:9" ht="16">
      <c r="A5808" s="117" t="s">
        <v>13263</v>
      </c>
      <c r="B5808" s="118" t="s">
        <v>13264</v>
      </c>
      <c r="C5808" s="116" t="s">
        <v>339</v>
      </c>
      <c r="D5808" s="116" t="s">
        <v>250</v>
      </c>
      <c r="E5808" s="117" t="str">
        <f t="shared" si="90"/>
        <v>2200</v>
      </c>
      <c r="F5808" s="118" t="str">
        <f>VLOOKUP($E5808,[5]Plan2!$A$5:$D$703,1,FALSE)</f>
        <v>2200</v>
      </c>
      <c r="G5808" s="118" t="str">
        <f>VLOOKUP($E5808,[5]Plan2!$A$5:$D$703,2,FALSE)</f>
        <v>Fabricação de produtos de borracha e de material plástico</v>
      </c>
      <c r="H5808" s="118" t="str">
        <f>VLOOKUP($E5808,[5]Plan2!$A$5:$D$703,3,FALSE)</f>
        <v>2211</v>
      </c>
      <c r="I5808" s="118" t="str">
        <f>VLOOKUP($E5808,[5]Plan2!$A$5:$D$703,4,FALSE)</f>
        <v>Fabricação de pneumáticos e de câmaras-de-ar</v>
      </c>
    </row>
    <row r="5809" spans="1:9" ht="16">
      <c r="A5809" s="117" t="s">
        <v>13265</v>
      </c>
      <c r="B5809" s="118" t="s">
        <v>13266</v>
      </c>
      <c r="C5809" s="116" t="s">
        <v>339</v>
      </c>
      <c r="D5809" s="116" t="s">
        <v>250</v>
      </c>
      <c r="E5809" s="117" t="str">
        <f t="shared" si="90"/>
        <v>2200</v>
      </c>
      <c r="F5809" s="118" t="str">
        <f>VLOOKUP($E5809,[5]Plan2!$A$5:$D$703,1,FALSE)</f>
        <v>2200</v>
      </c>
      <c r="G5809" s="118" t="str">
        <f>VLOOKUP($E5809,[5]Plan2!$A$5:$D$703,2,FALSE)</f>
        <v>Fabricação de produtos de borracha e de material plástico</v>
      </c>
      <c r="H5809" s="118" t="str">
        <f>VLOOKUP($E5809,[5]Plan2!$A$5:$D$703,3,FALSE)</f>
        <v>2211</v>
      </c>
      <c r="I5809" s="118" t="str">
        <f>VLOOKUP($E5809,[5]Plan2!$A$5:$D$703,4,FALSE)</f>
        <v>Fabricação de pneumáticos e de câmaras-de-ar</v>
      </c>
    </row>
    <row r="5810" spans="1:9" ht="16">
      <c r="A5810" s="117" t="s">
        <v>13267</v>
      </c>
      <c r="B5810" s="118" t="s">
        <v>13268</v>
      </c>
      <c r="C5810" s="116" t="s">
        <v>339</v>
      </c>
      <c r="D5810" s="116" t="s">
        <v>250</v>
      </c>
      <c r="E5810" s="117" t="str">
        <f t="shared" si="90"/>
        <v>2200</v>
      </c>
      <c r="F5810" s="118" t="str">
        <f>VLOOKUP($E5810,[5]Plan2!$A$5:$D$703,1,FALSE)</f>
        <v>2200</v>
      </c>
      <c r="G5810" s="118" t="str">
        <f>VLOOKUP($E5810,[5]Plan2!$A$5:$D$703,2,FALSE)</f>
        <v>Fabricação de produtos de borracha e de material plástico</v>
      </c>
      <c r="H5810" s="118" t="str">
        <f>VLOOKUP($E5810,[5]Plan2!$A$5:$D$703,3,FALSE)</f>
        <v>2211</v>
      </c>
      <c r="I5810" s="118" t="str">
        <f>VLOOKUP($E5810,[5]Plan2!$A$5:$D$703,4,FALSE)</f>
        <v>Fabricação de pneumáticos e de câmaras-de-ar</v>
      </c>
    </row>
    <row r="5811" spans="1:9" ht="16">
      <c r="A5811" s="117" t="s">
        <v>13269</v>
      </c>
      <c r="B5811" s="118" t="s">
        <v>13270</v>
      </c>
      <c r="C5811" s="116" t="s">
        <v>339</v>
      </c>
      <c r="D5811" s="116" t="s">
        <v>250</v>
      </c>
      <c r="E5811" s="117" t="str">
        <f t="shared" si="90"/>
        <v>2200</v>
      </c>
      <c r="F5811" s="118" t="str">
        <f>VLOOKUP($E5811,[5]Plan2!$A$5:$D$703,1,FALSE)</f>
        <v>2200</v>
      </c>
      <c r="G5811" s="118" t="str">
        <f>VLOOKUP($E5811,[5]Plan2!$A$5:$D$703,2,FALSE)</f>
        <v>Fabricação de produtos de borracha e de material plástico</v>
      </c>
      <c r="H5811" s="118" t="str">
        <f>VLOOKUP($E5811,[5]Plan2!$A$5:$D$703,3,FALSE)</f>
        <v>2211</v>
      </c>
      <c r="I5811" s="118" t="str">
        <f>VLOOKUP($E5811,[5]Plan2!$A$5:$D$703,4,FALSE)</f>
        <v>Fabricação de pneumáticos e de câmaras-de-ar</v>
      </c>
    </row>
    <row r="5812" spans="1:9" ht="16">
      <c r="A5812" s="117" t="s">
        <v>13271</v>
      </c>
      <c r="B5812" s="118" t="s">
        <v>13272</v>
      </c>
      <c r="C5812" s="116" t="s">
        <v>339</v>
      </c>
      <c r="D5812" s="116" t="s">
        <v>250</v>
      </c>
      <c r="E5812" s="117" t="str">
        <f t="shared" si="90"/>
        <v>2200</v>
      </c>
      <c r="F5812" s="118" t="str">
        <f>VLOOKUP($E5812,[5]Plan2!$A$5:$D$703,1,FALSE)</f>
        <v>2200</v>
      </c>
      <c r="G5812" s="118" t="str">
        <f>VLOOKUP($E5812,[5]Plan2!$A$5:$D$703,2,FALSE)</f>
        <v>Fabricação de produtos de borracha e de material plástico</v>
      </c>
      <c r="H5812" s="118" t="str">
        <f>VLOOKUP($E5812,[5]Plan2!$A$5:$D$703,3,FALSE)</f>
        <v>2211</v>
      </c>
      <c r="I5812" s="118" t="str">
        <f>VLOOKUP($E5812,[5]Plan2!$A$5:$D$703,4,FALSE)</f>
        <v>Fabricação de pneumáticos e de câmaras-de-ar</v>
      </c>
    </row>
    <row r="5813" spans="1:9" ht="16">
      <c r="A5813" s="117" t="s">
        <v>13273</v>
      </c>
      <c r="B5813" s="118" t="s">
        <v>13274</v>
      </c>
      <c r="C5813" s="116" t="s">
        <v>339</v>
      </c>
      <c r="D5813" s="116" t="s">
        <v>250</v>
      </c>
      <c r="E5813" s="117" t="str">
        <f t="shared" si="90"/>
        <v>2200</v>
      </c>
      <c r="F5813" s="118" t="str">
        <f>VLOOKUP($E5813,[5]Plan2!$A$5:$D$703,1,FALSE)</f>
        <v>2200</v>
      </c>
      <c r="G5813" s="118" t="str">
        <f>VLOOKUP($E5813,[5]Plan2!$A$5:$D$703,2,FALSE)</f>
        <v>Fabricação de produtos de borracha e de material plástico</v>
      </c>
      <c r="H5813" s="118" t="str">
        <f>VLOOKUP($E5813,[5]Plan2!$A$5:$D$703,3,FALSE)</f>
        <v>2211</v>
      </c>
      <c r="I5813" s="118" t="str">
        <f>VLOOKUP($E5813,[5]Plan2!$A$5:$D$703,4,FALSE)</f>
        <v>Fabricação de pneumáticos e de câmaras-de-ar</v>
      </c>
    </row>
    <row r="5814" spans="1:9" ht="16">
      <c r="A5814" s="117" t="s">
        <v>13275</v>
      </c>
      <c r="B5814" s="118" t="s">
        <v>13276</v>
      </c>
      <c r="C5814" s="116" t="s">
        <v>339</v>
      </c>
      <c r="D5814" s="116" t="s">
        <v>250</v>
      </c>
      <c r="E5814" s="117" t="str">
        <f t="shared" si="90"/>
        <v>2200</v>
      </c>
      <c r="F5814" s="118" t="str">
        <f>VLOOKUP($E5814,[5]Plan2!$A$5:$D$703,1,FALSE)</f>
        <v>2200</v>
      </c>
      <c r="G5814" s="118" t="str">
        <f>VLOOKUP($E5814,[5]Plan2!$A$5:$D$703,2,FALSE)</f>
        <v>Fabricação de produtos de borracha e de material plástico</v>
      </c>
      <c r="H5814" s="118" t="str">
        <f>VLOOKUP($E5814,[5]Plan2!$A$5:$D$703,3,FALSE)</f>
        <v>2211</v>
      </c>
      <c r="I5814" s="118" t="str">
        <f>VLOOKUP($E5814,[5]Plan2!$A$5:$D$703,4,FALSE)</f>
        <v>Fabricação de pneumáticos e de câmaras-de-ar</v>
      </c>
    </row>
    <row r="5815" spans="1:9" ht="16">
      <c r="A5815" s="117" t="s">
        <v>13277</v>
      </c>
      <c r="B5815" s="118" t="s">
        <v>13278</v>
      </c>
      <c r="C5815" s="116" t="s">
        <v>339</v>
      </c>
      <c r="D5815" s="116" t="s">
        <v>250</v>
      </c>
      <c r="E5815" s="117" t="str">
        <f t="shared" si="90"/>
        <v>2200</v>
      </c>
      <c r="F5815" s="118" t="str">
        <f>VLOOKUP($E5815,[5]Plan2!$A$5:$D$703,1,FALSE)</f>
        <v>2200</v>
      </c>
      <c r="G5815" s="118" t="str">
        <f>VLOOKUP($E5815,[5]Plan2!$A$5:$D$703,2,FALSE)</f>
        <v>Fabricação de produtos de borracha e de material plástico</v>
      </c>
      <c r="H5815" s="118" t="str">
        <f>VLOOKUP($E5815,[5]Plan2!$A$5:$D$703,3,FALSE)</f>
        <v>2211</v>
      </c>
      <c r="I5815" s="118" t="str">
        <f>VLOOKUP($E5815,[5]Plan2!$A$5:$D$703,4,FALSE)</f>
        <v>Fabricação de pneumáticos e de câmaras-de-ar</v>
      </c>
    </row>
    <row r="5816" spans="1:9" ht="16">
      <c r="A5816" s="117" t="s">
        <v>13279</v>
      </c>
      <c r="B5816" s="118" t="s">
        <v>13280</v>
      </c>
      <c r="C5816" s="116" t="s">
        <v>339</v>
      </c>
      <c r="D5816" s="116" t="s">
        <v>250</v>
      </c>
      <c r="E5816" s="117" t="str">
        <f t="shared" si="90"/>
        <v>2200</v>
      </c>
      <c r="F5816" s="118" t="str">
        <f>VLOOKUP($E5816,[5]Plan2!$A$5:$D$703,1,FALSE)</f>
        <v>2200</v>
      </c>
      <c r="G5816" s="118" t="str">
        <f>VLOOKUP($E5816,[5]Plan2!$A$5:$D$703,2,FALSE)</f>
        <v>Fabricação de produtos de borracha e de material plástico</v>
      </c>
      <c r="H5816" s="118" t="str">
        <f>VLOOKUP($E5816,[5]Plan2!$A$5:$D$703,3,FALSE)</f>
        <v>2211</v>
      </c>
      <c r="I5816" s="118" t="str">
        <f>VLOOKUP($E5816,[5]Plan2!$A$5:$D$703,4,FALSE)</f>
        <v>Fabricação de pneumáticos e de câmaras-de-ar</v>
      </c>
    </row>
    <row r="5817" spans="1:9" ht="16">
      <c r="A5817" s="117" t="s">
        <v>13281</v>
      </c>
      <c r="B5817" s="118" t="s">
        <v>13282</v>
      </c>
      <c r="C5817" s="116" t="s">
        <v>339</v>
      </c>
      <c r="D5817" s="116" t="s">
        <v>250</v>
      </c>
      <c r="E5817" s="117" t="str">
        <f t="shared" si="90"/>
        <v>2200</v>
      </c>
      <c r="F5817" s="118" t="str">
        <f>VLOOKUP($E5817,[5]Plan2!$A$5:$D$703,1,FALSE)</f>
        <v>2200</v>
      </c>
      <c r="G5817" s="118" t="str">
        <f>VLOOKUP($E5817,[5]Plan2!$A$5:$D$703,2,FALSE)</f>
        <v>Fabricação de produtos de borracha e de material plástico</v>
      </c>
      <c r="H5817" s="118" t="str">
        <f>VLOOKUP($E5817,[5]Plan2!$A$5:$D$703,3,FALSE)</f>
        <v>2211</v>
      </c>
      <c r="I5817" s="118" t="str">
        <f>VLOOKUP($E5817,[5]Plan2!$A$5:$D$703,4,FALSE)</f>
        <v>Fabricação de pneumáticos e de câmaras-de-ar</v>
      </c>
    </row>
    <row r="5818" spans="1:9" ht="16">
      <c r="A5818" s="117" t="s">
        <v>13283</v>
      </c>
      <c r="B5818" s="118" t="s">
        <v>13284</v>
      </c>
      <c r="C5818" s="116" t="s">
        <v>339</v>
      </c>
      <c r="D5818" s="116" t="s">
        <v>250</v>
      </c>
      <c r="E5818" s="117" t="str">
        <f t="shared" si="90"/>
        <v>2200</v>
      </c>
      <c r="F5818" s="118" t="str">
        <f>VLOOKUP($E5818,[5]Plan2!$A$5:$D$703,1,FALSE)</f>
        <v>2200</v>
      </c>
      <c r="G5818" s="118" t="str">
        <f>VLOOKUP($E5818,[5]Plan2!$A$5:$D$703,2,FALSE)</f>
        <v>Fabricação de produtos de borracha e de material plástico</v>
      </c>
      <c r="H5818" s="118" t="str">
        <f>VLOOKUP($E5818,[5]Plan2!$A$5:$D$703,3,FALSE)</f>
        <v>2211</v>
      </c>
      <c r="I5818" s="118" t="str">
        <f>VLOOKUP($E5818,[5]Plan2!$A$5:$D$703,4,FALSE)</f>
        <v>Fabricação de pneumáticos e de câmaras-de-ar</v>
      </c>
    </row>
    <row r="5819" spans="1:9" ht="16">
      <c r="A5819" s="117" t="s">
        <v>13285</v>
      </c>
      <c r="B5819" s="118" t="s">
        <v>13260</v>
      </c>
      <c r="C5819" s="116" t="s">
        <v>339</v>
      </c>
      <c r="D5819" s="116" t="s">
        <v>250</v>
      </c>
      <c r="E5819" s="117" t="str">
        <f t="shared" si="90"/>
        <v>2200</v>
      </c>
      <c r="F5819" s="118" t="str">
        <f>VLOOKUP($E5819,[5]Plan2!$A$5:$D$703,1,FALSE)</f>
        <v>2200</v>
      </c>
      <c r="G5819" s="118" t="str">
        <f>VLOOKUP($E5819,[5]Plan2!$A$5:$D$703,2,FALSE)</f>
        <v>Fabricação de produtos de borracha e de material plástico</v>
      </c>
      <c r="H5819" s="118" t="str">
        <f>VLOOKUP($E5819,[5]Plan2!$A$5:$D$703,3,FALSE)</f>
        <v>2211</v>
      </c>
      <c r="I5819" s="118" t="str">
        <f>VLOOKUP($E5819,[5]Plan2!$A$5:$D$703,4,FALSE)</f>
        <v>Fabricação de pneumáticos e de câmaras-de-ar</v>
      </c>
    </row>
    <row r="5820" spans="1:9" ht="16">
      <c r="A5820" s="117" t="s">
        <v>13286</v>
      </c>
      <c r="B5820" s="118" t="s">
        <v>13287</v>
      </c>
      <c r="C5820" s="116" t="s">
        <v>339</v>
      </c>
      <c r="D5820" s="116" t="s">
        <v>250</v>
      </c>
      <c r="E5820" s="117" t="str">
        <f t="shared" si="90"/>
        <v>2200</v>
      </c>
      <c r="F5820" s="118" t="str">
        <f>VLOOKUP($E5820,[5]Plan2!$A$5:$D$703,1,FALSE)</f>
        <v>2200</v>
      </c>
      <c r="G5820" s="118" t="str">
        <f>VLOOKUP($E5820,[5]Plan2!$A$5:$D$703,2,FALSE)</f>
        <v>Fabricação de produtos de borracha e de material plástico</v>
      </c>
      <c r="H5820" s="118" t="str">
        <f>VLOOKUP($E5820,[5]Plan2!$A$5:$D$703,3,FALSE)</f>
        <v>2211</v>
      </c>
      <c r="I5820" s="118" t="str">
        <f>VLOOKUP($E5820,[5]Plan2!$A$5:$D$703,4,FALSE)</f>
        <v>Fabricação de pneumáticos e de câmaras-de-ar</v>
      </c>
    </row>
    <row r="5821" spans="1:9" ht="16">
      <c r="A5821" s="117" t="s">
        <v>13288</v>
      </c>
      <c r="B5821" s="118" t="s">
        <v>13289</v>
      </c>
      <c r="C5821" s="116" t="s">
        <v>339</v>
      </c>
      <c r="D5821" s="116" t="s">
        <v>250</v>
      </c>
      <c r="E5821" s="117" t="str">
        <f t="shared" si="90"/>
        <v>2200</v>
      </c>
      <c r="F5821" s="118" t="str">
        <f>VLOOKUP($E5821,[5]Plan2!$A$5:$D$703,1,FALSE)</f>
        <v>2200</v>
      </c>
      <c r="G5821" s="118" t="str">
        <f>VLOOKUP($E5821,[5]Plan2!$A$5:$D$703,2,FALSE)</f>
        <v>Fabricação de produtos de borracha e de material plástico</v>
      </c>
      <c r="H5821" s="118" t="str">
        <f>VLOOKUP($E5821,[5]Plan2!$A$5:$D$703,3,FALSE)</f>
        <v>2211</v>
      </c>
      <c r="I5821" s="118" t="str">
        <f>VLOOKUP($E5821,[5]Plan2!$A$5:$D$703,4,FALSE)</f>
        <v>Fabricação de pneumáticos e de câmaras-de-ar</v>
      </c>
    </row>
    <row r="5822" spans="1:9" ht="16">
      <c r="A5822" s="117" t="s">
        <v>13290</v>
      </c>
      <c r="B5822" s="118" t="s">
        <v>13291</v>
      </c>
      <c r="C5822" s="116" t="s">
        <v>339</v>
      </c>
      <c r="D5822" s="116" t="s">
        <v>250</v>
      </c>
      <c r="E5822" s="117" t="str">
        <f t="shared" si="90"/>
        <v>2200</v>
      </c>
      <c r="F5822" s="118" t="str">
        <f>VLOOKUP($E5822,[5]Plan2!$A$5:$D$703,1,FALSE)</f>
        <v>2200</v>
      </c>
      <c r="G5822" s="118" t="str">
        <f>VLOOKUP($E5822,[5]Plan2!$A$5:$D$703,2,FALSE)</f>
        <v>Fabricação de produtos de borracha e de material plástico</v>
      </c>
      <c r="H5822" s="118" t="str">
        <f>VLOOKUP($E5822,[5]Plan2!$A$5:$D$703,3,FALSE)</f>
        <v>2211</v>
      </c>
      <c r="I5822" s="118" t="str">
        <f>VLOOKUP($E5822,[5]Plan2!$A$5:$D$703,4,FALSE)</f>
        <v>Fabricação de pneumáticos e de câmaras-de-ar</v>
      </c>
    </row>
    <row r="5823" spans="1:9" ht="16">
      <c r="A5823" s="117" t="s">
        <v>13292</v>
      </c>
      <c r="B5823" s="118" t="s">
        <v>13293</v>
      </c>
      <c r="C5823" s="116" t="s">
        <v>339</v>
      </c>
      <c r="D5823" s="116" t="s">
        <v>250</v>
      </c>
      <c r="E5823" s="117" t="str">
        <f t="shared" si="90"/>
        <v>2200</v>
      </c>
      <c r="F5823" s="118" t="str">
        <f>VLOOKUP($E5823,[5]Plan2!$A$5:$D$703,1,FALSE)</f>
        <v>2200</v>
      </c>
      <c r="G5823" s="118" t="str">
        <f>VLOOKUP($E5823,[5]Plan2!$A$5:$D$703,2,FALSE)</f>
        <v>Fabricação de produtos de borracha e de material plástico</v>
      </c>
      <c r="H5823" s="118" t="str">
        <f>VLOOKUP($E5823,[5]Plan2!$A$5:$D$703,3,FALSE)</f>
        <v>2211</v>
      </c>
      <c r="I5823" s="118" t="str">
        <f>VLOOKUP($E5823,[5]Plan2!$A$5:$D$703,4,FALSE)</f>
        <v>Fabricação de pneumáticos e de câmaras-de-ar</v>
      </c>
    </row>
    <row r="5824" spans="1:9" ht="16">
      <c r="A5824" s="117" t="s">
        <v>13294</v>
      </c>
      <c r="B5824" s="118" t="s">
        <v>13295</v>
      </c>
      <c r="C5824" s="116" t="s">
        <v>339</v>
      </c>
      <c r="D5824" s="116" t="s">
        <v>250</v>
      </c>
      <c r="E5824" s="117" t="str">
        <f t="shared" si="90"/>
        <v>2200</v>
      </c>
      <c r="F5824" s="118" t="str">
        <f>VLOOKUP($E5824,[5]Plan2!$A$5:$D$703,1,FALSE)</f>
        <v>2200</v>
      </c>
      <c r="G5824" s="118" t="str">
        <f>VLOOKUP($E5824,[5]Plan2!$A$5:$D$703,2,FALSE)</f>
        <v>Fabricação de produtos de borracha e de material plástico</v>
      </c>
      <c r="H5824" s="118" t="str">
        <f>VLOOKUP($E5824,[5]Plan2!$A$5:$D$703,3,FALSE)</f>
        <v>2211</v>
      </c>
      <c r="I5824" s="118" t="str">
        <f>VLOOKUP($E5824,[5]Plan2!$A$5:$D$703,4,FALSE)</f>
        <v>Fabricação de pneumáticos e de câmaras-de-ar</v>
      </c>
    </row>
    <row r="5825" spans="1:9" ht="16">
      <c r="A5825" s="117" t="s">
        <v>13296</v>
      </c>
      <c r="B5825" s="118" t="s">
        <v>13297</v>
      </c>
      <c r="C5825" s="116" t="s">
        <v>339</v>
      </c>
      <c r="D5825" s="116" t="s">
        <v>250</v>
      </c>
      <c r="E5825" s="117" t="str">
        <f t="shared" si="90"/>
        <v>2200</v>
      </c>
      <c r="F5825" s="118" t="str">
        <f>VLOOKUP($E5825,[5]Plan2!$A$5:$D$703,1,FALSE)</f>
        <v>2200</v>
      </c>
      <c r="G5825" s="118" t="str">
        <f>VLOOKUP($E5825,[5]Plan2!$A$5:$D$703,2,FALSE)</f>
        <v>Fabricação de produtos de borracha e de material plástico</v>
      </c>
      <c r="H5825" s="118" t="str">
        <f>VLOOKUP($E5825,[5]Plan2!$A$5:$D$703,3,FALSE)</f>
        <v>2211</v>
      </c>
      <c r="I5825" s="118" t="str">
        <f>VLOOKUP($E5825,[5]Plan2!$A$5:$D$703,4,FALSE)</f>
        <v>Fabricação de pneumáticos e de câmaras-de-ar</v>
      </c>
    </row>
    <row r="5826" spans="1:9" ht="16">
      <c r="A5826" s="117" t="s">
        <v>13298</v>
      </c>
      <c r="B5826" s="118" t="s">
        <v>13299</v>
      </c>
      <c r="C5826" s="116" t="s">
        <v>339</v>
      </c>
      <c r="D5826" s="116" t="s">
        <v>250</v>
      </c>
      <c r="E5826" s="117" t="str">
        <f t="shared" si="90"/>
        <v>2200</v>
      </c>
      <c r="F5826" s="118" t="str">
        <f>VLOOKUP($E5826,[5]Plan2!$A$5:$D$703,1,FALSE)</f>
        <v>2200</v>
      </c>
      <c r="G5826" s="118" t="str">
        <f>VLOOKUP($E5826,[5]Plan2!$A$5:$D$703,2,FALSE)</f>
        <v>Fabricação de produtos de borracha e de material plástico</v>
      </c>
      <c r="H5826" s="118" t="str">
        <f>VLOOKUP($E5826,[5]Plan2!$A$5:$D$703,3,FALSE)</f>
        <v>2211</v>
      </c>
      <c r="I5826" s="118" t="str">
        <f>VLOOKUP($E5826,[5]Plan2!$A$5:$D$703,4,FALSE)</f>
        <v>Fabricação de pneumáticos e de câmaras-de-ar</v>
      </c>
    </row>
    <row r="5827" spans="1:9" ht="16">
      <c r="A5827" s="117" t="s">
        <v>13300</v>
      </c>
      <c r="B5827" s="118" t="s">
        <v>13301</v>
      </c>
      <c r="C5827" s="116" t="s">
        <v>339</v>
      </c>
      <c r="D5827" s="116" t="s">
        <v>250</v>
      </c>
      <c r="E5827" s="117" t="str">
        <f t="shared" ref="E5827:E5890" si="91">LEFT(C5827,4)</f>
        <v>2200</v>
      </c>
      <c r="F5827" s="118" t="str">
        <f>VLOOKUP($E5827,[5]Plan2!$A$5:$D$703,1,FALSE)</f>
        <v>2200</v>
      </c>
      <c r="G5827" s="118" t="str">
        <f>VLOOKUP($E5827,[5]Plan2!$A$5:$D$703,2,FALSE)</f>
        <v>Fabricação de produtos de borracha e de material plástico</v>
      </c>
      <c r="H5827" s="118" t="str">
        <f>VLOOKUP($E5827,[5]Plan2!$A$5:$D$703,3,FALSE)</f>
        <v>2211</v>
      </c>
      <c r="I5827" s="118" t="str">
        <f>VLOOKUP($E5827,[5]Plan2!$A$5:$D$703,4,FALSE)</f>
        <v>Fabricação de pneumáticos e de câmaras-de-ar</v>
      </c>
    </row>
    <row r="5828" spans="1:9" ht="16">
      <c r="A5828" s="117" t="s">
        <v>13302</v>
      </c>
      <c r="B5828" s="118" t="s">
        <v>13303</v>
      </c>
      <c r="C5828" s="116" t="s">
        <v>339</v>
      </c>
      <c r="D5828" s="116" t="s">
        <v>250</v>
      </c>
      <c r="E5828" s="117" t="str">
        <f t="shared" si="91"/>
        <v>2200</v>
      </c>
      <c r="F5828" s="118" t="str">
        <f>VLOOKUP($E5828,[5]Plan2!$A$5:$D$703,1,FALSE)</f>
        <v>2200</v>
      </c>
      <c r="G5828" s="118" t="str">
        <f>VLOOKUP($E5828,[5]Plan2!$A$5:$D$703,2,FALSE)</f>
        <v>Fabricação de produtos de borracha e de material plástico</v>
      </c>
      <c r="H5828" s="118" t="str">
        <f>VLOOKUP($E5828,[5]Plan2!$A$5:$D$703,3,FALSE)</f>
        <v>2211</v>
      </c>
      <c r="I5828" s="118" t="str">
        <f>VLOOKUP($E5828,[5]Plan2!$A$5:$D$703,4,FALSE)</f>
        <v>Fabricação de pneumáticos e de câmaras-de-ar</v>
      </c>
    </row>
    <row r="5829" spans="1:9" ht="16">
      <c r="A5829" s="117" t="s">
        <v>13304</v>
      </c>
      <c r="B5829" s="118" t="s">
        <v>13305</v>
      </c>
      <c r="C5829" s="116" t="s">
        <v>339</v>
      </c>
      <c r="D5829" s="116" t="s">
        <v>250</v>
      </c>
      <c r="E5829" s="117" t="str">
        <f t="shared" si="91"/>
        <v>2200</v>
      </c>
      <c r="F5829" s="118" t="str">
        <f>VLOOKUP($E5829,[5]Plan2!$A$5:$D$703,1,FALSE)</f>
        <v>2200</v>
      </c>
      <c r="G5829" s="118" t="str">
        <f>VLOOKUP($E5829,[5]Plan2!$A$5:$D$703,2,FALSE)</f>
        <v>Fabricação de produtos de borracha e de material plástico</v>
      </c>
      <c r="H5829" s="118" t="str">
        <f>VLOOKUP($E5829,[5]Plan2!$A$5:$D$703,3,FALSE)</f>
        <v>2211</v>
      </c>
      <c r="I5829" s="118" t="str">
        <f>VLOOKUP($E5829,[5]Plan2!$A$5:$D$703,4,FALSE)</f>
        <v>Fabricação de pneumáticos e de câmaras-de-ar</v>
      </c>
    </row>
    <row r="5830" spans="1:9" ht="16">
      <c r="A5830" s="117" t="s">
        <v>13306</v>
      </c>
      <c r="B5830" s="118" t="s">
        <v>13307</v>
      </c>
      <c r="C5830" s="116" t="s">
        <v>339</v>
      </c>
      <c r="D5830" s="116" t="s">
        <v>250</v>
      </c>
      <c r="E5830" s="117" t="str">
        <f t="shared" si="91"/>
        <v>2200</v>
      </c>
      <c r="F5830" s="118" t="str">
        <f>VLOOKUP($E5830,[5]Plan2!$A$5:$D$703,1,FALSE)</f>
        <v>2200</v>
      </c>
      <c r="G5830" s="118" t="str">
        <f>VLOOKUP($E5830,[5]Plan2!$A$5:$D$703,2,FALSE)</f>
        <v>Fabricação de produtos de borracha e de material plástico</v>
      </c>
      <c r="H5830" s="118" t="str">
        <f>VLOOKUP($E5830,[5]Plan2!$A$5:$D$703,3,FALSE)</f>
        <v>2211</v>
      </c>
      <c r="I5830" s="118" t="str">
        <f>VLOOKUP($E5830,[5]Plan2!$A$5:$D$703,4,FALSE)</f>
        <v>Fabricação de pneumáticos e de câmaras-de-ar</v>
      </c>
    </row>
    <row r="5831" spans="1:9" ht="16">
      <c r="A5831" s="117" t="s">
        <v>13308</v>
      </c>
      <c r="B5831" s="118" t="s">
        <v>13309</v>
      </c>
      <c r="C5831" s="116" t="s">
        <v>339</v>
      </c>
      <c r="D5831" s="116" t="s">
        <v>250</v>
      </c>
      <c r="E5831" s="117" t="str">
        <f t="shared" si="91"/>
        <v>2200</v>
      </c>
      <c r="F5831" s="118" t="str">
        <f>VLOOKUP($E5831,[5]Plan2!$A$5:$D$703,1,FALSE)</f>
        <v>2200</v>
      </c>
      <c r="G5831" s="118" t="str">
        <f>VLOOKUP($E5831,[5]Plan2!$A$5:$D$703,2,FALSE)</f>
        <v>Fabricação de produtos de borracha e de material plástico</v>
      </c>
      <c r="H5831" s="118" t="str">
        <f>VLOOKUP($E5831,[5]Plan2!$A$5:$D$703,3,FALSE)</f>
        <v>2211</v>
      </c>
      <c r="I5831" s="118" t="str">
        <f>VLOOKUP($E5831,[5]Plan2!$A$5:$D$703,4,FALSE)</f>
        <v>Fabricação de pneumáticos e de câmaras-de-ar</v>
      </c>
    </row>
    <row r="5832" spans="1:9" ht="16">
      <c r="A5832" s="117" t="s">
        <v>13310</v>
      </c>
      <c r="B5832" s="118" t="s">
        <v>13311</v>
      </c>
      <c r="C5832" s="116" t="s">
        <v>339</v>
      </c>
      <c r="D5832" s="116" t="s">
        <v>250</v>
      </c>
      <c r="E5832" s="117" t="str">
        <f t="shared" si="91"/>
        <v>2200</v>
      </c>
      <c r="F5832" s="118" t="str">
        <f>VLOOKUP($E5832,[5]Plan2!$A$5:$D$703,1,FALSE)</f>
        <v>2200</v>
      </c>
      <c r="G5832" s="118" t="str">
        <f>VLOOKUP($E5832,[5]Plan2!$A$5:$D$703,2,FALSE)</f>
        <v>Fabricação de produtos de borracha e de material plástico</v>
      </c>
      <c r="H5832" s="118" t="str">
        <f>VLOOKUP($E5832,[5]Plan2!$A$5:$D$703,3,FALSE)</f>
        <v>2211</v>
      </c>
      <c r="I5832" s="118" t="str">
        <f>VLOOKUP($E5832,[5]Plan2!$A$5:$D$703,4,FALSE)</f>
        <v>Fabricação de pneumáticos e de câmaras-de-ar</v>
      </c>
    </row>
    <row r="5833" spans="1:9" ht="16">
      <c r="A5833" s="117" t="s">
        <v>13312</v>
      </c>
      <c r="B5833" s="118" t="s">
        <v>13313</v>
      </c>
      <c r="C5833" s="116" t="s">
        <v>339</v>
      </c>
      <c r="D5833" s="116" t="s">
        <v>250</v>
      </c>
      <c r="E5833" s="117" t="str">
        <f t="shared" si="91"/>
        <v>2200</v>
      </c>
      <c r="F5833" s="118" t="str">
        <f>VLOOKUP($E5833,[5]Plan2!$A$5:$D$703,1,FALSE)</f>
        <v>2200</v>
      </c>
      <c r="G5833" s="118" t="str">
        <f>VLOOKUP($E5833,[5]Plan2!$A$5:$D$703,2,FALSE)</f>
        <v>Fabricação de produtos de borracha e de material plástico</v>
      </c>
      <c r="H5833" s="118" t="str">
        <f>VLOOKUP($E5833,[5]Plan2!$A$5:$D$703,3,FALSE)</f>
        <v>2211</v>
      </c>
      <c r="I5833" s="118" t="str">
        <f>VLOOKUP($E5833,[5]Plan2!$A$5:$D$703,4,FALSE)</f>
        <v>Fabricação de pneumáticos e de câmaras-de-ar</v>
      </c>
    </row>
    <row r="5834" spans="1:9" ht="16">
      <c r="A5834" s="117" t="s">
        <v>13314</v>
      </c>
      <c r="B5834" s="118" t="s">
        <v>13315</v>
      </c>
      <c r="C5834" s="116" t="s">
        <v>339</v>
      </c>
      <c r="D5834" s="116" t="s">
        <v>250</v>
      </c>
      <c r="E5834" s="117" t="str">
        <f t="shared" si="91"/>
        <v>2200</v>
      </c>
      <c r="F5834" s="118" t="str">
        <f>VLOOKUP($E5834,[5]Plan2!$A$5:$D$703,1,FALSE)</f>
        <v>2200</v>
      </c>
      <c r="G5834" s="118" t="str">
        <f>VLOOKUP($E5834,[5]Plan2!$A$5:$D$703,2,FALSE)</f>
        <v>Fabricação de produtos de borracha e de material plástico</v>
      </c>
      <c r="H5834" s="118" t="str">
        <f>VLOOKUP($E5834,[5]Plan2!$A$5:$D$703,3,FALSE)</f>
        <v>2211</v>
      </c>
      <c r="I5834" s="118" t="str">
        <f>VLOOKUP($E5834,[5]Plan2!$A$5:$D$703,4,FALSE)</f>
        <v>Fabricação de pneumáticos e de câmaras-de-ar</v>
      </c>
    </row>
    <row r="5835" spans="1:9" ht="16">
      <c r="A5835" s="117" t="s">
        <v>13316</v>
      </c>
      <c r="B5835" s="118" t="s">
        <v>13317</v>
      </c>
      <c r="C5835" s="116" t="s">
        <v>339</v>
      </c>
      <c r="D5835" s="116" t="s">
        <v>250</v>
      </c>
      <c r="E5835" s="117" t="str">
        <f t="shared" si="91"/>
        <v>2200</v>
      </c>
      <c r="F5835" s="118" t="str">
        <f>VLOOKUP($E5835,[5]Plan2!$A$5:$D$703,1,FALSE)</f>
        <v>2200</v>
      </c>
      <c r="G5835" s="118" t="str">
        <f>VLOOKUP($E5835,[5]Plan2!$A$5:$D$703,2,FALSE)</f>
        <v>Fabricação de produtos de borracha e de material plástico</v>
      </c>
      <c r="H5835" s="118" t="str">
        <f>VLOOKUP($E5835,[5]Plan2!$A$5:$D$703,3,FALSE)</f>
        <v>2211</v>
      </c>
      <c r="I5835" s="118" t="str">
        <f>VLOOKUP($E5835,[5]Plan2!$A$5:$D$703,4,FALSE)</f>
        <v>Fabricação de pneumáticos e de câmaras-de-ar</v>
      </c>
    </row>
    <row r="5836" spans="1:9" ht="16">
      <c r="A5836" s="117" t="s">
        <v>13318</v>
      </c>
      <c r="B5836" s="118" t="s">
        <v>13319</v>
      </c>
      <c r="C5836" s="116" t="s">
        <v>339</v>
      </c>
      <c r="D5836" s="116" t="s">
        <v>250</v>
      </c>
      <c r="E5836" s="117" t="str">
        <f t="shared" si="91"/>
        <v>2200</v>
      </c>
      <c r="F5836" s="118" t="str">
        <f>VLOOKUP($E5836,[5]Plan2!$A$5:$D$703,1,FALSE)</f>
        <v>2200</v>
      </c>
      <c r="G5836" s="118" t="str">
        <f>VLOOKUP($E5836,[5]Plan2!$A$5:$D$703,2,FALSE)</f>
        <v>Fabricação de produtos de borracha e de material plástico</v>
      </c>
      <c r="H5836" s="118" t="str">
        <f>VLOOKUP($E5836,[5]Plan2!$A$5:$D$703,3,FALSE)</f>
        <v>2211</v>
      </c>
      <c r="I5836" s="118" t="str">
        <f>VLOOKUP($E5836,[5]Plan2!$A$5:$D$703,4,FALSE)</f>
        <v>Fabricação de pneumáticos e de câmaras-de-ar</v>
      </c>
    </row>
    <row r="5837" spans="1:9" ht="16">
      <c r="A5837" s="117" t="s">
        <v>13320</v>
      </c>
      <c r="B5837" s="118" t="s">
        <v>13321</v>
      </c>
      <c r="C5837" s="116" t="s">
        <v>339</v>
      </c>
      <c r="D5837" s="116" t="s">
        <v>250</v>
      </c>
      <c r="E5837" s="117" t="str">
        <f t="shared" si="91"/>
        <v>2200</v>
      </c>
      <c r="F5837" s="118" t="str">
        <f>VLOOKUP($E5837,[5]Plan2!$A$5:$D$703,1,FALSE)</f>
        <v>2200</v>
      </c>
      <c r="G5837" s="118" t="str">
        <f>VLOOKUP($E5837,[5]Plan2!$A$5:$D$703,2,FALSE)</f>
        <v>Fabricação de produtos de borracha e de material plástico</v>
      </c>
      <c r="H5837" s="118" t="str">
        <f>VLOOKUP($E5837,[5]Plan2!$A$5:$D$703,3,FALSE)</f>
        <v>2211</v>
      </c>
      <c r="I5837" s="118" t="str">
        <f>VLOOKUP($E5837,[5]Plan2!$A$5:$D$703,4,FALSE)</f>
        <v>Fabricação de pneumáticos e de câmaras-de-ar</v>
      </c>
    </row>
    <row r="5838" spans="1:9" ht="16">
      <c r="A5838" s="117" t="s">
        <v>13322</v>
      </c>
      <c r="B5838" s="118" t="s">
        <v>13323</v>
      </c>
      <c r="C5838" s="116" t="s">
        <v>339</v>
      </c>
      <c r="D5838" s="116" t="s">
        <v>250</v>
      </c>
      <c r="E5838" s="117" t="str">
        <f t="shared" si="91"/>
        <v>2200</v>
      </c>
      <c r="F5838" s="118" t="str">
        <f>VLOOKUP($E5838,[5]Plan2!$A$5:$D$703,1,FALSE)</f>
        <v>2200</v>
      </c>
      <c r="G5838" s="118" t="str">
        <f>VLOOKUP($E5838,[5]Plan2!$A$5:$D$703,2,FALSE)</f>
        <v>Fabricação de produtos de borracha e de material plástico</v>
      </c>
      <c r="H5838" s="118" t="str">
        <f>VLOOKUP($E5838,[5]Plan2!$A$5:$D$703,3,FALSE)</f>
        <v>2211</v>
      </c>
      <c r="I5838" s="118" t="str">
        <f>VLOOKUP($E5838,[5]Plan2!$A$5:$D$703,4,FALSE)</f>
        <v>Fabricação de pneumáticos e de câmaras-de-ar</v>
      </c>
    </row>
    <row r="5839" spans="1:9" ht="16">
      <c r="A5839" s="117" t="s">
        <v>13324</v>
      </c>
      <c r="B5839" s="118" t="s">
        <v>13325</v>
      </c>
      <c r="C5839" s="116" t="s">
        <v>339</v>
      </c>
      <c r="D5839" s="116" t="s">
        <v>250</v>
      </c>
      <c r="E5839" s="117" t="str">
        <f t="shared" si="91"/>
        <v>2200</v>
      </c>
      <c r="F5839" s="118" t="str">
        <f>VLOOKUP($E5839,[5]Plan2!$A$5:$D$703,1,FALSE)</f>
        <v>2200</v>
      </c>
      <c r="G5839" s="118" t="str">
        <f>VLOOKUP($E5839,[5]Plan2!$A$5:$D$703,2,FALSE)</f>
        <v>Fabricação de produtos de borracha e de material plástico</v>
      </c>
      <c r="H5839" s="118" t="str">
        <f>VLOOKUP($E5839,[5]Plan2!$A$5:$D$703,3,FALSE)</f>
        <v>2211</v>
      </c>
      <c r="I5839" s="118" t="str">
        <f>VLOOKUP($E5839,[5]Plan2!$A$5:$D$703,4,FALSE)</f>
        <v>Fabricação de pneumáticos e de câmaras-de-ar</v>
      </c>
    </row>
    <row r="5840" spans="1:9" ht="16">
      <c r="A5840" s="117" t="s">
        <v>13326</v>
      </c>
      <c r="B5840" s="118" t="s">
        <v>13327</v>
      </c>
      <c r="C5840" s="116" t="s">
        <v>339</v>
      </c>
      <c r="D5840" s="116" t="s">
        <v>250</v>
      </c>
      <c r="E5840" s="117" t="str">
        <f t="shared" si="91"/>
        <v>2200</v>
      </c>
      <c r="F5840" s="118" t="str">
        <f>VLOOKUP($E5840,[5]Plan2!$A$5:$D$703,1,FALSE)</f>
        <v>2200</v>
      </c>
      <c r="G5840" s="118" t="str">
        <f>VLOOKUP($E5840,[5]Plan2!$A$5:$D$703,2,FALSE)</f>
        <v>Fabricação de produtos de borracha e de material plástico</v>
      </c>
      <c r="H5840" s="118" t="str">
        <f>VLOOKUP($E5840,[5]Plan2!$A$5:$D$703,3,FALSE)</f>
        <v>2211</v>
      </c>
      <c r="I5840" s="118" t="str">
        <f>VLOOKUP($E5840,[5]Plan2!$A$5:$D$703,4,FALSE)</f>
        <v>Fabricação de pneumáticos e de câmaras-de-ar</v>
      </c>
    </row>
    <row r="5841" spans="1:9" ht="16">
      <c r="A5841" s="117" t="s">
        <v>13328</v>
      </c>
      <c r="B5841" s="118" t="s">
        <v>13329</v>
      </c>
      <c r="C5841" s="116" t="s">
        <v>339</v>
      </c>
      <c r="D5841" s="116" t="s">
        <v>250</v>
      </c>
      <c r="E5841" s="117" t="str">
        <f t="shared" si="91"/>
        <v>2200</v>
      </c>
      <c r="F5841" s="118" t="str">
        <f>VLOOKUP($E5841,[5]Plan2!$A$5:$D$703,1,FALSE)</f>
        <v>2200</v>
      </c>
      <c r="G5841" s="118" t="str">
        <f>VLOOKUP($E5841,[5]Plan2!$A$5:$D$703,2,FALSE)</f>
        <v>Fabricação de produtos de borracha e de material plástico</v>
      </c>
      <c r="H5841" s="118" t="str">
        <f>VLOOKUP($E5841,[5]Plan2!$A$5:$D$703,3,FALSE)</f>
        <v>2211</v>
      </c>
      <c r="I5841" s="118" t="str">
        <f>VLOOKUP($E5841,[5]Plan2!$A$5:$D$703,4,FALSE)</f>
        <v>Fabricação de pneumáticos e de câmaras-de-ar</v>
      </c>
    </row>
    <row r="5842" spans="1:9" ht="16">
      <c r="A5842" s="117" t="s">
        <v>13330</v>
      </c>
      <c r="B5842" s="118" t="s">
        <v>13331</v>
      </c>
      <c r="C5842" s="116" t="s">
        <v>339</v>
      </c>
      <c r="D5842" s="116" t="s">
        <v>250</v>
      </c>
      <c r="E5842" s="117" t="str">
        <f t="shared" si="91"/>
        <v>2200</v>
      </c>
      <c r="F5842" s="118" t="str">
        <f>VLOOKUP($E5842,[5]Plan2!$A$5:$D$703,1,FALSE)</f>
        <v>2200</v>
      </c>
      <c r="G5842" s="118" t="str">
        <f>VLOOKUP($E5842,[5]Plan2!$A$5:$D$703,2,FALSE)</f>
        <v>Fabricação de produtos de borracha e de material plástico</v>
      </c>
      <c r="H5842" s="118" t="str">
        <f>VLOOKUP($E5842,[5]Plan2!$A$5:$D$703,3,FALSE)</f>
        <v>2211</v>
      </c>
      <c r="I5842" s="118" t="str">
        <f>VLOOKUP($E5842,[5]Plan2!$A$5:$D$703,4,FALSE)</f>
        <v>Fabricação de pneumáticos e de câmaras-de-ar</v>
      </c>
    </row>
    <row r="5843" spans="1:9" ht="16">
      <c r="A5843" s="117" t="s">
        <v>13332</v>
      </c>
      <c r="B5843" s="118" t="s">
        <v>13333</v>
      </c>
      <c r="C5843" s="116" t="s">
        <v>339</v>
      </c>
      <c r="D5843" s="116" t="s">
        <v>250</v>
      </c>
      <c r="E5843" s="117" t="str">
        <f t="shared" si="91"/>
        <v>2200</v>
      </c>
      <c r="F5843" s="118" t="str">
        <f>VLOOKUP($E5843,[5]Plan2!$A$5:$D$703,1,FALSE)</f>
        <v>2200</v>
      </c>
      <c r="G5843" s="118" t="str">
        <f>VLOOKUP($E5843,[5]Plan2!$A$5:$D$703,2,FALSE)</f>
        <v>Fabricação de produtos de borracha e de material plástico</v>
      </c>
      <c r="H5843" s="118" t="str">
        <f>VLOOKUP($E5843,[5]Plan2!$A$5:$D$703,3,FALSE)</f>
        <v>2211</v>
      </c>
      <c r="I5843" s="118" t="str">
        <f>VLOOKUP($E5843,[5]Plan2!$A$5:$D$703,4,FALSE)</f>
        <v>Fabricação de pneumáticos e de câmaras-de-ar</v>
      </c>
    </row>
    <row r="5844" spans="1:9" ht="16">
      <c r="A5844" s="117" t="s">
        <v>13334</v>
      </c>
      <c r="B5844" s="118" t="s">
        <v>13335</v>
      </c>
      <c r="C5844" s="116" t="s">
        <v>339</v>
      </c>
      <c r="D5844" s="116" t="s">
        <v>250</v>
      </c>
      <c r="E5844" s="117" t="str">
        <f t="shared" si="91"/>
        <v>2200</v>
      </c>
      <c r="F5844" s="118" t="str">
        <f>VLOOKUP($E5844,[5]Plan2!$A$5:$D$703,1,FALSE)</f>
        <v>2200</v>
      </c>
      <c r="G5844" s="118" t="str">
        <f>VLOOKUP($E5844,[5]Plan2!$A$5:$D$703,2,FALSE)</f>
        <v>Fabricação de produtos de borracha e de material plástico</v>
      </c>
      <c r="H5844" s="118" t="str">
        <f>VLOOKUP($E5844,[5]Plan2!$A$5:$D$703,3,FALSE)</f>
        <v>2211</v>
      </c>
      <c r="I5844" s="118" t="str">
        <f>VLOOKUP($E5844,[5]Plan2!$A$5:$D$703,4,FALSE)</f>
        <v>Fabricação de pneumáticos e de câmaras-de-ar</v>
      </c>
    </row>
    <row r="5845" spans="1:9" ht="16">
      <c r="A5845" s="117" t="s">
        <v>13336</v>
      </c>
      <c r="B5845" s="118" t="s">
        <v>13337</v>
      </c>
      <c r="C5845" s="116" t="s">
        <v>339</v>
      </c>
      <c r="D5845" s="116" t="s">
        <v>250</v>
      </c>
      <c r="E5845" s="117" t="str">
        <f t="shared" si="91"/>
        <v>2200</v>
      </c>
      <c r="F5845" s="118" t="str">
        <f>VLOOKUP($E5845,[5]Plan2!$A$5:$D$703,1,FALSE)</f>
        <v>2200</v>
      </c>
      <c r="G5845" s="118" t="str">
        <f>VLOOKUP($E5845,[5]Plan2!$A$5:$D$703,2,FALSE)</f>
        <v>Fabricação de produtos de borracha e de material plástico</v>
      </c>
      <c r="H5845" s="118" t="str">
        <f>VLOOKUP($E5845,[5]Plan2!$A$5:$D$703,3,FALSE)</f>
        <v>2211</v>
      </c>
      <c r="I5845" s="118" t="str">
        <f>VLOOKUP($E5845,[5]Plan2!$A$5:$D$703,4,FALSE)</f>
        <v>Fabricação de pneumáticos e de câmaras-de-ar</v>
      </c>
    </row>
    <row r="5846" spans="1:9" ht="16">
      <c r="A5846" s="117" t="s">
        <v>13338</v>
      </c>
      <c r="B5846" s="118" t="s">
        <v>13339</v>
      </c>
      <c r="C5846" s="116" t="s">
        <v>339</v>
      </c>
      <c r="D5846" s="116" t="s">
        <v>250</v>
      </c>
      <c r="E5846" s="117" t="str">
        <f t="shared" si="91"/>
        <v>2200</v>
      </c>
      <c r="F5846" s="118" t="str">
        <f>VLOOKUP($E5846,[5]Plan2!$A$5:$D$703,1,FALSE)</f>
        <v>2200</v>
      </c>
      <c r="G5846" s="118" t="str">
        <f>VLOOKUP($E5846,[5]Plan2!$A$5:$D$703,2,FALSE)</f>
        <v>Fabricação de produtos de borracha e de material plástico</v>
      </c>
      <c r="H5846" s="118" t="str">
        <f>VLOOKUP($E5846,[5]Plan2!$A$5:$D$703,3,FALSE)</f>
        <v>2211</v>
      </c>
      <c r="I5846" s="118" t="str">
        <f>VLOOKUP($E5846,[5]Plan2!$A$5:$D$703,4,FALSE)</f>
        <v>Fabricação de pneumáticos e de câmaras-de-ar</v>
      </c>
    </row>
    <row r="5847" spans="1:9" ht="16">
      <c r="A5847" s="117" t="s">
        <v>13340</v>
      </c>
      <c r="B5847" s="118" t="s">
        <v>13341</v>
      </c>
      <c r="C5847" s="116" t="s">
        <v>339</v>
      </c>
      <c r="D5847" s="116" t="s">
        <v>250</v>
      </c>
      <c r="E5847" s="117" t="str">
        <f t="shared" si="91"/>
        <v>2200</v>
      </c>
      <c r="F5847" s="118" t="str">
        <f>VLOOKUP($E5847,[5]Plan2!$A$5:$D$703,1,FALSE)</f>
        <v>2200</v>
      </c>
      <c r="G5847" s="118" t="str">
        <f>VLOOKUP($E5847,[5]Plan2!$A$5:$D$703,2,FALSE)</f>
        <v>Fabricação de produtos de borracha e de material plástico</v>
      </c>
      <c r="H5847" s="118" t="str">
        <f>VLOOKUP($E5847,[5]Plan2!$A$5:$D$703,3,FALSE)</f>
        <v>2211</v>
      </c>
      <c r="I5847" s="118" t="str">
        <f>VLOOKUP($E5847,[5]Plan2!$A$5:$D$703,4,FALSE)</f>
        <v>Fabricação de pneumáticos e de câmaras-de-ar</v>
      </c>
    </row>
    <row r="5848" spans="1:9" ht="16">
      <c r="A5848" s="117" t="s">
        <v>13342</v>
      </c>
      <c r="B5848" s="118" t="s">
        <v>13343</v>
      </c>
      <c r="C5848" s="116" t="s">
        <v>339</v>
      </c>
      <c r="D5848" s="116" t="s">
        <v>250</v>
      </c>
      <c r="E5848" s="117" t="str">
        <f t="shared" si="91"/>
        <v>2200</v>
      </c>
      <c r="F5848" s="118" t="str">
        <f>VLOOKUP($E5848,[5]Plan2!$A$5:$D$703,1,FALSE)</f>
        <v>2200</v>
      </c>
      <c r="G5848" s="118" t="str">
        <f>VLOOKUP($E5848,[5]Plan2!$A$5:$D$703,2,FALSE)</f>
        <v>Fabricação de produtos de borracha e de material plástico</v>
      </c>
      <c r="H5848" s="118" t="str">
        <f>VLOOKUP($E5848,[5]Plan2!$A$5:$D$703,3,FALSE)</f>
        <v>2211</v>
      </c>
      <c r="I5848" s="118" t="str">
        <f>VLOOKUP($E5848,[5]Plan2!$A$5:$D$703,4,FALSE)</f>
        <v>Fabricação de pneumáticos e de câmaras-de-ar</v>
      </c>
    </row>
    <row r="5849" spans="1:9" ht="16">
      <c r="A5849" s="117" t="s">
        <v>13344</v>
      </c>
      <c r="B5849" s="118" t="s">
        <v>13345</v>
      </c>
      <c r="C5849" s="116" t="s">
        <v>339</v>
      </c>
      <c r="D5849" s="116" t="s">
        <v>250</v>
      </c>
      <c r="E5849" s="117" t="str">
        <f t="shared" si="91"/>
        <v>2200</v>
      </c>
      <c r="F5849" s="118" t="str">
        <f>VLOOKUP($E5849,[5]Plan2!$A$5:$D$703,1,FALSE)</f>
        <v>2200</v>
      </c>
      <c r="G5849" s="118" t="str">
        <f>VLOOKUP($E5849,[5]Plan2!$A$5:$D$703,2,FALSE)</f>
        <v>Fabricação de produtos de borracha e de material plástico</v>
      </c>
      <c r="H5849" s="118" t="str">
        <f>VLOOKUP($E5849,[5]Plan2!$A$5:$D$703,3,FALSE)</f>
        <v>2211</v>
      </c>
      <c r="I5849" s="118" t="str">
        <f>VLOOKUP($E5849,[5]Plan2!$A$5:$D$703,4,FALSE)</f>
        <v>Fabricação de pneumáticos e de câmaras-de-ar</v>
      </c>
    </row>
    <row r="5850" spans="1:9" ht="16">
      <c r="A5850" s="117" t="s">
        <v>13346</v>
      </c>
      <c r="B5850" s="118" t="s">
        <v>13347</v>
      </c>
      <c r="C5850" s="116" t="s">
        <v>339</v>
      </c>
      <c r="D5850" s="116" t="s">
        <v>250</v>
      </c>
      <c r="E5850" s="117" t="str">
        <f t="shared" si="91"/>
        <v>2200</v>
      </c>
      <c r="F5850" s="118" t="str">
        <f>VLOOKUP($E5850,[5]Plan2!$A$5:$D$703,1,FALSE)</f>
        <v>2200</v>
      </c>
      <c r="G5850" s="118" t="str">
        <f>VLOOKUP($E5850,[5]Plan2!$A$5:$D$703,2,FALSE)</f>
        <v>Fabricação de produtos de borracha e de material plástico</v>
      </c>
      <c r="H5850" s="118" t="str">
        <f>VLOOKUP($E5850,[5]Plan2!$A$5:$D$703,3,FALSE)</f>
        <v>2211</v>
      </c>
      <c r="I5850" s="118" t="str">
        <f>VLOOKUP($E5850,[5]Plan2!$A$5:$D$703,4,FALSE)</f>
        <v>Fabricação de pneumáticos e de câmaras-de-ar</v>
      </c>
    </row>
    <row r="5851" spans="1:9" ht="16">
      <c r="A5851" s="117" t="s">
        <v>13348</v>
      </c>
      <c r="B5851" s="118" t="s">
        <v>13349</v>
      </c>
      <c r="C5851" s="116" t="s">
        <v>339</v>
      </c>
      <c r="D5851" s="116" t="s">
        <v>250</v>
      </c>
      <c r="E5851" s="117" t="str">
        <f t="shared" si="91"/>
        <v>2200</v>
      </c>
      <c r="F5851" s="118" t="str">
        <f>VLOOKUP($E5851,[5]Plan2!$A$5:$D$703,1,FALSE)</f>
        <v>2200</v>
      </c>
      <c r="G5851" s="118" t="str">
        <f>VLOOKUP($E5851,[5]Plan2!$A$5:$D$703,2,FALSE)</f>
        <v>Fabricação de produtos de borracha e de material plástico</v>
      </c>
      <c r="H5851" s="118" t="str">
        <f>VLOOKUP($E5851,[5]Plan2!$A$5:$D$703,3,FALSE)</f>
        <v>2211</v>
      </c>
      <c r="I5851" s="118" t="str">
        <f>VLOOKUP($E5851,[5]Plan2!$A$5:$D$703,4,FALSE)</f>
        <v>Fabricação de pneumáticos e de câmaras-de-ar</v>
      </c>
    </row>
    <row r="5852" spans="1:9" ht="16">
      <c r="A5852" s="117" t="s">
        <v>13350</v>
      </c>
      <c r="B5852" s="118" t="s">
        <v>13351</v>
      </c>
      <c r="C5852" s="116" t="s">
        <v>339</v>
      </c>
      <c r="D5852" s="116" t="s">
        <v>250</v>
      </c>
      <c r="E5852" s="117" t="str">
        <f t="shared" si="91"/>
        <v>2200</v>
      </c>
      <c r="F5852" s="118" t="str">
        <f>VLOOKUP($E5852,[5]Plan2!$A$5:$D$703,1,FALSE)</f>
        <v>2200</v>
      </c>
      <c r="G5852" s="118" t="str">
        <f>VLOOKUP($E5852,[5]Plan2!$A$5:$D$703,2,FALSE)</f>
        <v>Fabricação de produtos de borracha e de material plástico</v>
      </c>
      <c r="H5852" s="118" t="str">
        <f>VLOOKUP($E5852,[5]Plan2!$A$5:$D$703,3,FALSE)</f>
        <v>2211</v>
      </c>
      <c r="I5852" s="118" t="str">
        <f>VLOOKUP($E5852,[5]Plan2!$A$5:$D$703,4,FALSE)</f>
        <v>Fabricação de pneumáticos e de câmaras-de-ar</v>
      </c>
    </row>
    <row r="5853" spans="1:9" ht="16">
      <c r="A5853" s="117" t="s">
        <v>13352</v>
      </c>
      <c r="B5853" s="118" t="s">
        <v>13353</v>
      </c>
      <c r="C5853" s="116" t="s">
        <v>339</v>
      </c>
      <c r="D5853" s="116" t="s">
        <v>250</v>
      </c>
      <c r="E5853" s="117" t="str">
        <f t="shared" si="91"/>
        <v>2200</v>
      </c>
      <c r="F5853" s="118" t="str">
        <f>VLOOKUP($E5853,[5]Plan2!$A$5:$D$703,1,FALSE)</f>
        <v>2200</v>
      </c>
      <c r="G5853" s="118" t="str">
        <f>VLOOKUP($E5853,[5]Plan2!$A$5:$D$703,2,FALSE)</f>
        <v>Fabricação de produtos de borracha e de material plástico</v>
      </c>
      <c r="H5853" s="118" t="str">
        <f>VLOOKUP($E5853,[5]Plan2!$A$5:$D$703,3,FALSE)</f>
        <v>2211</v>
      </c>
      <c r="I5853" s="118" t="str">
        <f>VLOOKUP($E5853,[5]Plan2!$A$5:$D$703,4,FALSE)</f>
        <v>Fabricação de pneumáticos e de câmaras-de-ar</v>
      </c>
    </row>
    <row r="5854" spans="1:9" ht="16">
      <c r="A5854" s="117" t="s">
        <v>13354</v>
      </c>
      <c r="B5854" s="118" t="s">
        <v>13355</v>
      </c>
      <c r="C5854" s="116" t="s">
        <v>339</v>
      </c>
      <c r="D5854" s="116" t="s">
        <v>250</v>
      </c>
      <c r="E5854" s="117" t="str">
        <f t="shared" si="91"/>
        <v>2200</v>
      </c>
      <c r="F5854" s="118" t="str">
        <f>VLOOKUP($E5854,[5]Plan2!$A$5:$D$703,1,FALSE)</f>
        <v>2200</v>
      </c>
      <c r="G5854" s="118" t="str">
        <f>VLOOKUP($E5854,[5]Plan2!$A$5:$D$703,2,FALSE)</f>
        <v>Fabricação de produtos de borracha e de material plástico</v>
      </c>
      <c r="H5854" s="118" t="str">
        <f>VLOOKUP($E5854,[5]Plan2!$A$5:$D$703,3,FALSE)</f>
        <v>2211</v>
      </c>
      <c r="I5854" s="118" t="str">
        <f>VLOOKUP($E5854,[5]Plan2!$A$5:$D$703,4,FALSE)</f>
        <v>Fabricação de pneumáticos e de câmaras-de-ar</v>
      </c>
    </row>
    <row r="5855" spans="1:9" ht="16">
      <c r="A5855" s="117" t="s">
        <v>13356</v>
      </c>
      <c r="B5855" s="118" t="s">
        <v>13357</v>
      </c>
      <c r="C5855" s="116" t="s">
        <v>339</v>
      </c>
      <c r="D5855" s="116" t="s">
        <v>250</v>
      </c>
      <c r="E5855" s="117" t="str">
        <f t="shared" si="91"/>
        <v>2200</v>
      </c>
      <c r="F5855" s="118" t="str">
        <f>VLOOKUP($E5855,[5]Plan2!$A$5:$D$703,1,FALSE)</f>
        <v>2200</v>
      </c>
      <c r="G5855" s="118" t="str">
        <f>VLOOKUP($E5855,[5]Plan2!$A$5:$D$703,2,FALSE)</f>
        <v>Fabricação de produtos de borracha e de material plástico</v>
      </c>
      <c r="H5855" s="118" t="str">
        <f>VLOOKUP($E5855,[5]Plan2!$A$5:$D$703,3,FALSE)</f>
        <v>2211</v>
      </c>
      <c r="I5855" s="118" t="str">
        <f>VLOOKUP($E5855,[5]Plan2!$A$5:$D$703,4,FALSE)</f>
        <v>Fabricação de pneumáticos e de câmaras-de-ar</v>
      </c>
    </row>
    <row r="5856" spans="1:9" ht="16">
      <c r="A5856" s="117" t="s">
        <v>13358</v>
      </c>
      <c r="B5856" s="118" t="s">
        <v>13359</v>
      </c>
      <c r="C5856" s="116" t="s">
        <v>339</v>
      </c>
      <c r="D5856" s="116" t="s">
        <v>250</v>
      </c>
      <c r="E5856" s="117" t="str">
        <f t="shared" si="91"/>
        <v>2200</v>
      </c>
      <c r="F5856" s="118" t="str">
        <f>VLOOKUP($E5856,[5]Plan2!$A$5:$D$703,1,FALSE)</f>
        <v>2200</v>
      </c>
      <c r="G5856" s="118" t="str">
        <f>VLOOKUP($E5856,[5]Plan2!$A$5:$D$703,2,FALSE)</f>
        <v>Fabricação de produtos de borracha e de material plástico</v>
      </c>
      <c r="H5856" s="118" t="str">
        <f>VLOOKUP($E5856,[5]Plan2!$A$5:$D$703,3,FALSE)</f>
        <v>2211</v>
      </c>
      <c r="I5856" s="118" t="str">
        <f>VLOOKUP($E5856,[5]Plan2!$A$5:$D$703,4,FALSE)</f>
        <v>Fabricação de pneumáticos e de câmaras-de-ar</v>
      </c>
    </row>
    <row r="5857" spans="1:9" ht="16">
      <c r="A5857" s="117" t="s">
        <v>13360</v>
      </c>
      <c r="B5857" s="118" t="s">
        <v>13361</v>
      </c>
      <c r="C5857" s="116" t="s">
        <v>339</v>
      </c>
      <c r="D5857" s="116" t="s">
        <v>250</v>
      </c>
      <c r="E5857" s="117" t="str">
        <f t="shared" si="91"/>
        <v>2200</v>
      </c>
      <c r="F5857" s="118" t="str">
        <f>VLOOKUP($E5857,[5]Plan2!$A$5:$D$703,1,FALSE)</f>
        <v>2200</v>
      </c>
      <c r="G5857" s="118" t="str">
        <f>VLOOKUP($E5857,[5]Plan2!$A$5:$D$703,2,FALSE)</f>
        <v>Fabricação de produtos de borracha e de material plástico</v>
      </c>
      <c r="H5857" s="118" t="str">
        <f>VLOOKUP($E5857,[5]Plan2!$A$5:$D$703,3,FALSE)</f>
        <v>2211</v>
      </c>
      <c r="I5857" s="118" t="str">
        <f>VLOOKUP($E5857,[5]Plan2!$A$5:$D$703,4,FALSE)</f>
        <v>Fabricação de pneumáticos e de câmaras-de-ar</v>
      </c>
    </row>
    <row r="5858" spans="1:9" ht="16">
      <c r="A5858" s="117" t="s">
        <v>13362</v>
      </c>
      <c r="B5858" s="118" t="s">
        <v>13363</v>
      </c>
      <c r="C5858" s="116" t="s">
        <v>339</v>
      </c>
      <c r="D5858" s="116" t="s">
        <v>250</v>
      </c>
      <c r="E5858" s="117" t="str">
        <f t="shared" si="91"/>
        <v>2200</v>
      </c>
      <c r="F5858" s="118" t="str">
        <f>VLOOKUP($E5858,[5]Plan2!$A$5:$D$703,1,FALSE)</f>
        <v>2200</v>
      </c>
      <c r="G5858" s="118" t="str">
        <f>VLOOKUP($E5858,[5]Plan2!$A$5:$D$703,2,FALSE)</f>
        <v>Fabricação de produtos de borracha e de material plástico</v>
      </c>
      <c r="H5858" s="118" t="str">
        <f>VLOOKUP($E5858,[5]Plan2!$A$5:$D$703,3,FALSE)</f>
        <v>2211</v>
      </c>
      <c r="I5858" s="118" t="str">
        <f>VLOOKUP($E5858,[5]Plan2!$A$5:$D$703,4,FALSE)</f>
        <v>Fabricação de pneumáticos e de câmaras-de-ar</v>
      </c>
    </row>
    <row r="5859" spans="1:9" ht="16">
      <c r="A5859" s="117" t="s">
        <v>13364</v>
      </c>
      <c r="B5859" s="118" t="s">
        <v>13365</v>
      </c>
      <c r="C5859" s="116" t="s">
        <v>339</v>
      </c>
      <c r="D5859" s="116" t="s">
        <v>250</v>
      </c>
      <c r="E5859" s="117" t="str">
        <f t="shared" si="91"/>
        <v>2200</v>
      </c>
      <c r="F5859" s="118" t="str">
        <f>VLOOKUP($E5859,[5]Plan2!$A$5:$D$703,1,FALSE)</f>
        <v>2200</v>
      </c>
      <c r="G5859" s="118" t="str">
        <f>VLOOKUP($E5859,[5]Plan2!$A$5:$D$703,2,FALSE)</f>
        <v>Fabricação de produtos de borracha e de material plástico</v>
      </c>
      <c r="H5859" s="118" t="str">
        <f>VLOOKUP($E5859,[5]Plan2!$A$5:$D$703,3,FALSE)</f>
        <v>2211</v>
      </c>
      <c r="I5859" s="118" t="str">
        <f>VLOOKUP($E5859,[5]Plan2!$A$5:$D$703,4,FALSE)</f>
        <v>Fabricação de pneumáticos e de câmaras-de-ar</v>
      </c>
    </row>
    <row r="5860" spans="1:9" ht="16">
      <c r="A5860" s="117" t="s">
        <v>13366</v>
      </c>
      <c r="B5860" s="118" t="s">
        <v>13367</v>
      </c>
      <c r="C5860" s="116" t="s">
        <v>339</v>
      </c>
      <c r="D5860" s="116" t="s">
        <v>250</v>
      </c>
      <c r="E5860" s="117" t="str">
        <f t="shared" si="91"/>
        <v>2200</v>
      </c>
      <c r="F5860" s="118" t="str">
        <f>VLOOKUP($E5860,[5]Plan2!$A$5:$D$703,1,FALSE)</f>
        <v>2200</v>
      </c>
      <c r="G5860" s="118" t="str">
        <f>VLOOKUP($E5860,[5]Plan2!$A$5:$D$703,2,FALSE)</f>
        <v>Fabricação de produtos de borracha e de material plástico</v>
      </c>
      <c r="H5860" s="118" t="str">
        <f>VLOOKUP($E5860,[5]Plan2!$A$5:$D$703,3,FALSE)</f>
        <v>2211</v>
      </c>
      <c r="I5860" s="118" t="str">
        <f>VLOOKUP($E5860,[5]Plan2!$A$5:$D$703,4,FALSE)</f>
        <v>Fabricação de pneumáticos e de câmaras-de-ar</v>
      </c>
    </row>
    <row r="5861" spans="1:9" ht="16">
      <c r="A5861" s="117" t="s">
        <v>13368</v>
      </c>
      <c r="B5861" s="118" t="s">
        <v>13369</v>
      </c>
      <c r="C5861" s="116" t="s">
        <v>339</v>
      </c>
      <c r="D5861" s="116" t="s">
        <v>250</v>
      </c>
      <c r="E5861" s="117" t="str">
        <f t="shared" si="91"/>
        <v>2200</v>
      </c>
      <c r="F5861" s="118" t="str">
        <f>VLOOKUP($E5861,[5]Plan2!$A$5:$D$703,1,FALSE)</f>
        <v>2200</v>
      </c>
      <c r="G5861" s="118" t="str">
        <f>VLOOKUP($E5861,[5]Plan2!$A$5:$D$703,2,FALSE)</f>
        <v>Fabricação de produtos de borracha e de material plástico</v>
      </c>
      <c r="H5861" s="118" t="str">
        <f>VLOOKUP($E5861,[5]Plan2!$A$5:$D$703,3,FALSE)</f>
        <v>2211</v>
      </c>
      <c r="I5861" s="118" t="str">
        <f>VLOOKUP($E5861,[5]Plan2!$A$5:$D$703,4,FALSE)</f>
        <v>Fabricação de pneumáticos e de câmaras-de-ar</v>
      </c>
    </row>
    <row r="5862" spans="1:9" ht="16">
      <c r="A5862" s="117" t="s">
        <v>13370</v>
      </c>
      <c r="B5862" s="118" t="s">
        <v>13371</v>
      </c>
      <c r="C5862" s="116" t="s">
        <v>339</v>
      </c>
      <c r="D5862" s="116" t="s">
        <v>250</v>
      </c>
      <c r="E5862" s="117" t="str">
        <f t="shared" si="91"/>
        <v>2200</v>
      </c>
      <c r="F5862" s="118" t="str">
        <f>VLOOKUP($E5862,[5]Plan2!$A$5:$D$703,1,FALSE)</f>
        <v>2200</v>
      </c>
      <c r="G5862" s="118" t="str">
        <f>VLOOKUP($E5862,[5]Plan2!$A$5:$D$703,2,FALSE)</f>
        <v>Fabricação de produtos de borracha e de material plástico</v>
      </c>
      <c r="H5862" s="118" t="str">
        <f>VLOOKUP($E5862,[5]Plan2!$A$5:$D$703,3,FALSE)</f>
        <v>2211</v>
      </c>
      <c r="I5862" s="118" t="str">
        <f>VLOOKUP($E5862,[5]Plan2!$A$5:$D$703,4,FALSE)</f>
        <v>Fabricação de pneumáticos e de câmaras-de-ar</v>
      </c>
    </row>
    <row r="5863" spans="1:9" ht="16">
      <c r="A5863" s="117" t="s">
        <v>13372</v>
      </c>
      <c r="B5863" s="118" t="s">
        <v>13373</v>
      </c>
      <c r="C5863" s="116" t="s">
        <v>359</v>
      </c>
      <c r="D5863" s="116" t="s">
        <v>360</v>
      </c>
      <c r="E5863" s="117" t="str">
        <f t="shared" si="91"/>
        <v>3680</v>
      </c>
      <c r="F5863" s="118" t="str">
        <f>VLOOKUP($E5863,[5]Plan2!$A$5:$D$703,1,FALSE)</f>
        <v>3680</v>
      </c>
      <c r="G5863" s="118" t="str">
        <f>VLOOKUP($E5863,[5]Plan2!$A$5:$D$703,2,FALSE)</f>
        <v>Água, esgoto e gestão de resíduos</v>
      </c>
      <c r="H5863" s="118" t="str">
        <f>VLOOKUP($E5863,[5]Plan2!$A$5:$D$703,3,FALSE)</f>
        <v>3600</v>
      </c>
      <c r="I5863" s="118" t="str">
        <f>VLOOKUP($E5863,[5]Plan2!$A$5:$D$703,4,FALSE)</f>
        <v>Captação, tratamento e distribuição de água</v>
      </c>
    </row>
    <row r="5864" spans="1:9" ht="16">
      <c r="A5864" s="117" t="s">
        <v>13374</v>
      </c>
      <c r="B5864" s="118" t="s">
        <v>13375</v>
      </c>
      <c r="C5864" s="116" t="s">
        <v>339</v>
      </c>
      <c r="D5864" s="116" t="s">
        <v>250</v>
      </c>
      <c r="E5864" s="117" t="str">
        <f t="shared" si="91"/>
        <v>2200</v>
      </c>
      <c r="F5864" s="118" t="str">
        <f>VLOOKUP($E5864,[5]Plan2!$A$5:$D$703,1,FALSE)</f>
        <v>2200</v>
      </c>
      <c r="G5864" s="118" t="str">
        <f>VLOOKUP($E5864,[5]Plan2!$A$5:$D$703,2,FALSE)</f>
        <v>Fabricação de produtos de borracha e de material plástico</v>
      </c>
      <c r="H5864" s="118" t="str">
        <f>VLOOKUP($E5864,[5]Plan2!$A$5:$D$703,3,FALSE)</f>
        <v>2211</v>
      </c>
      <c r="I5864" s="118" t="str">
        <f>VLOOKUP($E5864,[5]Plan2!$A$5:$D$703,4,FALSE)</f>
        <v>Fabricação de pneumáticos e de câmaras-de-ar</v>
      </c>
    </row>
    <row r="5865" spans="1:9" ht="16">
      <c r="A5865" s="117" t="s">
        <v>13376</v>
      </c>
      <c r="B5865" s="118" t="s">
        <v>13377</v>
      </c>
      <c r="C5865" s="116" t="s">
        <v>339</v>
      </c>
      <c r="D5865" s="116" t="s">
        <v>250</v>
      </c>
      <c r="E5865" s="117" t="str">
        <f t="shared" si="91"/>
        <v>2200</v>
      </c>
      <c r="F5865" s="118" t="str">
        <f>VLOOKUP($E5865,[5]Plan2!$A$5:$D$703,1,FALSE)</f>
        <v>2200</v>
      </c>
      <c r="G5865" s="118" t="str">
        <f>VLOOKUP($E5865,[5]Plan2!$A$5:$D$703,2,FALSE)</f>
        <v>Fabricação de produtos de borracha e de material plástico</v>
      </c>
      <c r="H5865" s="118" t="str">
        <f>VLOOKUP($E5865,[5]Plan2!$A$5:$D$703,3,FALSE)</f>
        <v>2211</v>
      </c>
      <c r="I5865" s="118" t="str">
        <f>VLOOKUP($E5865,[5]Plan2!$A$5:$D$703,4,FALSE)</f>
        <v>Fabricação de pneumáticos e de câmaras-de-ar</v>
      </c>
    </row>
    <row r="5866" spans="1:9" ht="16">
      <c r="A5866" s="117" t="s">
        <v>13378</v>
      </c>
      <c r="B5866" s="118" t="s">
        <v>13379</v>
      </c>
      <c r="C5866" s="116" t="s">
        <v>339</v>
      </c>
      <c r="D5866" s="116" t="s">
        <v>250</v>
      </c>
      <c r="E5866" s="117" t="str">
        <f t="shared" si="91"/>
        <v>2200</v>
      </c>
      <c r="F5866" s="118" t="str">
        <f>VLOOKUP($E5866,[5]Plan2!$A$5:$D$703,1,FALSE)</f>
        <v>2200</v>
      </c>
      <c r="G5866" s="118" t="str">
        <f>VLOOKUP($E5866,[5]Plan2!$A$5:$D$703,2,FALSE)</f>
        <v>Fabricação de produtos de borracha e de material plástico</v>
      </c>
      <c r="H5866" s="118" t="str">
        <f>VLOOKUP($E5866,[5]Plan2!$A$5:$D$703,3,FALSE)</f>
        <v>2211</v>
      </c>
      <c r="I5866" s="118" t="str">
        <f>VLOOKUP($E5866,[5]Plan2!$A$5:$D$703,4,FALSE)</f>
        <v>Fabricação de pneumáticos e de câmaras-de-ar</v>
      </c>
    </row>
    <row r="5867" spans="1:9" ht="16">
      <c r="A5867" s="117" t="s">
        <v>13380</v>
      </c>
      <c r="B5867" s="118" t="s">
        <v>13381</v>
      </c>
      <c r="C5867" s="116" t="s">
        <v>339</v>
      </c>
      <c r="D5867" s="116" t="s">
        <v>250</v>
      </c>
      <c r="E5867" s="117" t="str">
        <f t="shared" si="91"/>
        <v>2200</v>
      </c>
      <c r="F5867" s="118" t="str">
        <f>VLOOKUP($E5867,[5]Plan2!$A$5:$D$703,1,FALSE)</f>
        <v>2200</v>
      </c>
      <c r="G5867" s="118" t="str">
        <f>VLOOKUP($E5867,[5]Plan2!$A$5:$D$703,2,FALSE)</f>
        <v>Fabricação de produtos de borracha e de material plástico</v>
      </c>
      <c r="H5867" s="118" t="str">
        <f>VLOOKUP($E5867,[5]Plan2!$A$5:$D$703,3,FALSE)</f>
        <v>2211</v>
      </c>
      <c r="I5867" s="118" t="str">
        <f>VLOOKUP($E5867,[5]Plan2!$A$5:$D$703,4,FALSE)</f>
        <v>Fabricação de pneumáticos e de câmaras-de-ar</v>
      </c>
    </row>
    <row r="5868" spans="1:9" ht="16">
      <c r="A5868" s="117" t="s">
        <v>13382</v>
      </c>
      <c r="B5868" s="118" t="s">
        <v>13383</v>
      </c>
      <c r="C5868" s="116" t="s">
        <v>339</v>
      </c>
      <c r="D5868" s="116" t="s">
        <v>250</v>
      </c>
      <c r="E5868" s="117" t="str">
        <f t="shared" si="91"/>
        <v>2200</v>
      </c>
      <c r="F5868" s="118" t="str">
        <f>VLOOKUP($E5868,[5]Plan2!$A$5:$D$703,1,FALSE)</f>
        <v>2200</v>
      </c>
      <c r="G5868" s="118" t="str">
        <f>VLOOKUP($E5868,[5]Plan2!$A$5:$D$703,2,FALSE)</f>
        <v>Fabricação de produtos de borracha e de material plástico</v>
      </c>
      <c r="H5868" s="118" t="str">
        <f>VLOOKUP($E5868,[5]Plan2!$A$5:$D$703,3,FALSE)</f>
        <v>2211</v>
      </c>
      <c r="I5868" s="118" t="str">
        <f>VLOOKUP($E5868,[5]Plan2!$A$5:$D$703,4,FALSE)</f>
        <v>Fabricação de pneumáticos e de câmaras-de-ar</v>
      </c>
    </row>
    <row r="5869" spans="1:9" ht="16">
      <c r="A5869" s="117" t="s">
        <v>13384</v>
      </c>
      <c r="B5869" s="118" t="s">
        <v>13385</v>
      </c>
      <c r="C5869" s="116" t="s">
        <v>339</v>
      </c>
      <c r="D5869" s="116" t="s">
        <v>250</v>
      </c>
      <c r="E5869" s="117" t="str">
        <f t="shared" si="91"/>
        <v>2200</v>
      </c>
      <c r="F5869" s="118" t="str">
        <f>VLOOKUP($E5869,[5]Plan2!$A$5:$D$703,1,FALSE)</f>
        <v>2200</v>
      </c>
      <c r="G5869" s="118" t="str">
        <f>VLOOKUP($E5869,[5]Plan2!$A$5:$D$703,2,FALSE)</f>
        <v>Fabricação de produtos de borracha e de material plástico</v>
      </c>
      <c r="H5869" s="118" t="str">
        <f>VLOOKUP($E5869,[5]Plan2!$A$5:$D$703,3,FALSE)</f>
        <v>2211</v>
      </c>
      <c r="I5869" s="118" t="str">
        <f>VLOOKUP($E5869,[5]Plan2!$A$5:$D$703,4,FALSE)</f>
        <v>Fabricação de pneumáticos e de câmaras-de-ar</v>
      </c>
    </row>
    <row r="5870" spans="1:9" ht="16">
      <c r="A5870" s="117" t="s">
        <v>13386</v>
      </c>
      <c r="B5870" s="118" t="s">
        <v>13387</v>
      </c>
      <c r="C5870" s="116" t="s">
        <v>339</v>
      </c>
      <c r="D5870" s="116" t="s">
        <v>250</v>
      </c>
      <c r="E5870" s="117" t="str">
        <f t="shared" si="91"/>
        <v>2200</v>
      </c>
      <c r="F5870" s="118" t="str">
        <f>VLOOKUP($E5870,[5]Plan2!$A$5:$D$703,1,FALSE)</f>
        <v>2200</v>
      </c>
      <c r="G5870" s="118" t="str">
        <f>VLOOKUP($E5870,[5]Plan2!$A$5:$D$703,2,FALSE)</f>
        <v>Fabricação de produtos de borracha e de material plástico</v>
      </c>
      <c r="H5870" s="118" t="str">
        <f>VLOOKUP($E5870,[5]Plan2!$A$5:$D$703,3,FALSE)</f>
        <v>2211</v>
      </c>
      <c r="I5870" s="118" t="str">
        <f>VLOOKUP($E5870,[5]Plan2!$A$5:$D$703,4,FALSE)</f>
        <v>Fabricação de pneumáticos e de câmaras-de-ar</v>
      </c>
    </row>
    <row r="5871" spans="1:9" ht="16">
      <c r="A5871" s="117" t="s">
        <v>13388</v>
      </c>
      <c r="B5871" s="118" t="s">
        <v>13389</v>
      </c>
      <c r="C5871" s="116" t="s">
        <v>339</v>
      </c>
      <c r="D5871" s="116" t="s">
        <v>250</v>
      </c>
      <c r="E5871" s="117" t="str">
        <f t="shared" si="91"/>
        <v>2200</v>
      </c>
      <c r="F5871" s="118" t="str">
        <f>VLOOKUP($E5871,[5]Plan2!$A$5:$D$703,1,FALSE)</f>
        <v>2200</v>
      </c>
      <c r="G5871" s="118" t="str">
        <f>VLOOKUP($E5871,[5]Plan2!$A$5:$D$703,2,FALSE)</f>
        <v>Fabricação de produtos de borracha e de material plástico</v>
      </c>
      <c r="H5871" s="118" t="str">
        <f>VLOOKUP($E5871,[5]Plan2!$A$5:$D$703,3,FALSE)</f>
        <v>2211</v>
      </c>
      <c r="I5871" s="118" t="str">
        <f>VLOOKUP($E5871,[5]Plan2!$A$5:$D$703,4,FALSE)</f>
        <v>Fabricação de pneumáticos e de câmaras-de-ar</v>
      </c>
    </row>
    <row r="5872" spans="1:9" ht="16">
      <c r="A5872" s="117" t="s">
        <v>13390</v>
      </c>
      <c r="B5872" s="118" t="s">
        <v>13391</v>
      </c>
      <c r="C5872" s="116" t="s">
        <v>339</v>
      </c>
      <c r="D5872" s="116" t="s">
        <v>250</v>
      </c>
      <c r="E5872" s="117" t="str">
        <f t="shared" si="91"/>
        <v>2200</v>
      </c>
      <c r="F5872" s="118" t="str">
        <f>VLOOKUP($E5872,[5]Plan2!$A$5:$D$703,1,FALSE)</f>
        <v>2200</v>
      </c>
      <c r="G5872" s="118" t="str">
        <f>VLOOKUP($E5872,[5]Plan2!$A$5:$D$703,2,FALSE)</f>
        <v>Fabricação de produtos de borracha e de material plástico</v>
      </c>
      <c r="H5872" s="118" t="str">
        <f>VLOOKUP($E5872,[5]Plan2!$A$5:$D$703,3,FALSE)</f>
        <v>2211</v>
      </c>
      <c r="I5872" s="118" t="str">
        <f>VLOOKUP($E5872,[5]Plan2!$A$5:$D$703,4,FALSE)</f>
        <v>Fabricação de pneumáticos e de câmaras-de-ar</v>
      </c>
    </row>
    <row r="5873" spans="1:9" ht="16">
      <c r="A5873" s="117" t="s">
        <v>13392</v>
      </c>
      <c r="B5873" s="118" t="s">
        <v>13393</v>
      </c>
      <c r="C5873" s="116" t="s">
        <v>355</v>
      </c>
      <c r="D5873" s="116" t="s">
        <v>119</v>
      </c>
      <c r="E5873" s="117" t="str">
        <f t="shared" si="91"/>
        <v>3180</v>
      </c>
      <c r="F5873" s="118" t="str">
        <f>VLOOKUP($E5873,[5]Plan2!$A$5:$D$703,1,FALSE)</f>
        <v>3180</v>
      </c>
      <c r="G5873" s="118" t="str">
        <f>VLOOKUP($E5873,[5]Plan2!$A$5:$D$703,2,FALSE)</f>
        <v>Fabricação de móveis e de produtos de indústrias diversas</v>
      </c>
      <c r="H5873" s="118" t="str">
        <f>VLOOKUP($E5873,[5]Plan2!$A$5:$D$703,3,FALSE)</f>
        <v>3101</v>
      </c>
      <c r="I5873" s="118" t="str">
        <f>VLOOKUP($E5873,[5]Plan2!$A$5:$D$703,4,FALSE)</f>
        <v>Fabricação de móveis com predominância de madeira</v>
      </c>
    </row>
    <row r="5874" spans="1:9" ht="16">
      <c r="A5874" s="117" t="s">
        <v>13394</v>
      </c>
      <c r="B5874" s="118" t="s">
        <v>13395</v>
      </c>
      <c r="C5874" s="116" t="s">
        <v>355</v>
      </c>
      <c r="D5874" s="116" t="s">
        <v>119</v>
      </c>
      <c r="E5874" s="117" t="str">
        <f t="shared" si="91"/>
        <v>3180</v>
      </c>
      <c r="F5874" s="118" t="str">
        <f>VLOOKUP($E5874,[5]Plan2!$A$5:$D$703,1,FALSE)</f>
        <v>3180</v>
      </c>
      <c r="G5874" s="118" t="str">
        <f>VLOOKUP($E5874,[5]Plan2!$A$5:$D$703,2,FALSE)</f>
        <v>Fabricação de móveis e de produtos de indústrias diversas</v>
      </c>
      <c r="H5874" s="118" t="str">
        <f>VLOOKUP($E5874,[5]Plan2!$A$5:$D$703,3,FALSE)</f>
        <v>3101</v>
      </c>
      <c r="I5874" s="118" t="str">
        <f>VLOOKUP($E5874,[5]Plan2!$A$5:$D$703,4,FALSE)</f>
        <v>Fabricação de móveis com predominância de madeira</v>
      </c>
    </row>
    <row r="5875" spans="1:9" ht="16">
      <c r="A5875" s="117" t="s">
        <v>13396</v>
      </c>
      <c r="B5875" s="118" t="s">
        <v>13397</v>
      </c>
      <c r="C5875" s="116" t="s">
        <v>355</v>
      </c>
      <c r="D5875" s="116" t="s">
        <v>119</v>
      </c>
      <c r="E5875" s="117" t="str">
        <f t="shared" si="91"/>
        <v>3180</v>
      </c>
      <c r="F5875" s="118" t="str">
        <f>VLOOKUP($E5875,[5]Plan2!$A$5:$D$703,1,FALSE)</f>
        <v>3180</v>
      </c>
      <c r="G5875" s="118" t="str">
        <f>VLOOKUP($E5875,[5]Plan2!$A$5:$D$703,2,FALSE)</f>
        <v>Fabricação de móveis e de produtos de indústrias diversas</v>
      </c>
      <c r="H5875" s="118" t="str">
        <f>VLOOKUP($E5875,[5]Plan2!$A$5:$D$703,3,FALSE)</f>
        <v>3101</v>
      </c>
      <c r="I5875" s="118" t="str">
        <f>VLOOKUP($E5875,[5]Plan2!$A$5:$D$703,4,FALSE)</f>
        <v>Fabricação de móveis com predominância de madeira</v>
      </c>
    </row>
    <row r="5876" spans="1:9" ht="16">
      <c r="A5876" s="117" t="s">
        <v>13398</v>
      </c>
      <c r="B5876" s="118" t="s">
        <v>13399</v>
      </c>
      <c r="C5876" s="116" t="s">
        <v>355</v>
      </c>
      <c r="D5876" s="116" t="s">
        <v>119</v>
      </c>
      <c r="E5876" s="117" t="str">
        <f t="shared" si="91"/>
        <v>3180</v>
      </c>
      <c r="F5876" s="118" t="str">
        <f>VLOOKUP($E5876,[5]Plan2!$A$5:$D$703,1,FALSE)</f>
        <v>3180</v>
      </c>
      <c r="G5876" s="118" t="str">
        <f>VLOOKUP($E5876,[5]Plan2!$A$5:$D$703,2,FALSE)</f>
        <v>Fabricação de móveis e de produtos de indústrias diversas</v>
      </c>
      <c r="H5876" s="118" t="str">
        <f>VLOOKUP($E5876,[5]Plan2!$A$5:$D$703,3,FALSE)</f>
        <v>3101</v>
      </c>
      <c r="I5876" s="118" t="str">
        <f>VLOOKUP($E5876,[5]Plan2!$A$5:$D$703,4,FALSE)</f>
        <v>Fabricação de móveis com predominância de madeira</v>
      </c>
    </row>
    <row r="5877" spans="1:9" ht="16">
      <c r="A5877" s="117" t="s">
        <v>13400</v>
      </c>
      <c r="B5877" s="118" t="s">
        <v>13401</v>
      </c>
      <c r="C5877" s="116" t="s">
        <v>339</v>
      </c>
      <c r="D5877" s="116" t="s">
        <v>250</v>
      </c>
      <c r="E5877" s="117" t="str">
        <f t="shared" si="91"/>
        <v>2200</v>
      </c>
      <c r="F5877" s="118" t="str">
        <f>VLOOKUP($E5877,[5]Plan2!$A$5:$D$703,1,FALSE)</f>
        <v>2200</v>
      </c>
      <c r="G5877" s="118" t="str">
        <f>VLOOKUP($E5877,[5]Plan2!$A$5:$D$703,2,FALSE)</f>
        <v>Fabricação de produtos de borracha e de material plástico</v>
      </c>
      <c r="H5877" s="118" t="str">
        <f>VLOOKUP($E5877,[5]Plan2!$A$5:$D$703,3,FALSE)</f>
        <v>2211</v>
      </c>
      <c r="I5877" s="118" t="str">
        <f>VLOOKUP($E5877,[5]Plan2!$A$5:$D$703,4,FALSE)</f>
        <v>Fabricação de pneumáticos e de câmaras-de-ar</v>
      </c>
    </row>
    <row r="5878" spans="1:9" ht="16">
      <c r="A5878" s="117" t="s">
        <v>13402</v>
      </c>
      <c r="B5878" s="118" t="s">
        <v>13403</v>
      </c>
      <c r="C5878" s="116" t="s">
        <v>339</v>
      </c>
      <c r="D5878" s="116" t="s">
        <v>250</v>
      </c>
      <c r="E5878" s="117" t="str">
        <f t="shared" si="91"/>
        <v>2200</v>
      </c>
      <c r="F5878" s="118" t="str">
        <f>VLOOKUP($E5878,[5]Plan2!$A$5:$D$703,1,FALSE)</f>
        <v>2200</v>
      </c>
      <c r="G5878" s="118" t="str">
        <f>VLOOKUP($E5878,[5]Plan2!$A$5:$D$703,2,FALSE)</f>
        <v>Fabricação de produtos de borracha e de material plástico</v>
      </c>
      <c r="H5878" s="118" t="str">
        <f>VLOOKUP($E5878,[5]Plan2!$A$5:$D$703,3,FALSE)</f>
        <v>2211</v>
      </c>
      <c r="I5878" s="118" t="str">
        <f>VLOOKUP($E5878,[5]Plan2!$A$5:$D$703,4,FALSE)</f>
        <v>Fabricação de pneumáticos e de câmaras-de-ar</v>
      </c>
    </row>
    <row r="5879" spans="1:9" ht="16">
      <c r="A5879" s="117" t="s">
        <v>13404</v>
      </c>
      <c r="B5879" s="118" t="s">
        <v>13405</v>
      </c>
      <c r="C5879" s="116" t="s">
        <v>339</v>
      </c>
      <c r="D5879" s="116" t="s">
        <v>250</v>
      </c>
      <c r="E5879" s="117" t="str">
        <f t="shared" si="91"/>
        <v>2200</v>
      </c>
      <c r="F5879" s="118" t="str">
        <f>VLOOKUP($E5879,[5]Plan2!$A$5:$D$703,1,FALSE)</f>
        <v>2200</v>
      </c>
      <c r="G5879" s="118" t="str">
        <f>VLOOKUP($E5879,[5]Plan2!$A$5:$D$703,2,FALSE)</f>
        <v>Fabricação de produtos de borracha e de material plástico</v>
      </c>
      <c r="H5879" s="118" t="str">
        <f>VLOOKUP($E5879,[5]Plan2!$A$5:$D$703,3,FALSE)</f>
        <v>2211</v>
      </c>
      <c r="I5879" s="118" t="str">
        <f>VLOOKUP($E5879,[5]Plan2!$A$5:$D$703,4,FALSE)</f>
        <v>Fabricação de pneumáticos e de câmaras-de-ar</v>
      </c>
    </row>
    <row r="5880" spans="1:9" ht="16">
      <c r="A5880" s="117" t="s">
        <v>13406</v>
      </c>
      <c r="B5880" s="118" t="s">
        <v>13407</v>
      </c>
      <c r="C5880" s="116" t="s">
        <v>355</v>
      </c>
      <c r="D5880" s="116" t="s">
        <v>119</v>
      </c>
      <c r="E5880" s="117" t="str">
        <f t="shared" si="91"/>
        <v>3180</v>
      </c>
      <c r="F5880" s="118" t="str">
        <f>VLOOKUP($E5880,[5]Plan2!$A$5:$D$703,1,FALSE)</f>
        <v>3180</v>
      </c>
      <c r="G5880" s="118" t="str">
        <f>VLOOKUP($E5880,[5]Plan2!$A$5:$D$703,2,FALSE)</f>
        <v>Fabricação de móveis e de produtos de indústrias diversas</v>
      </c>
      <c r="H5880" s="118" t="str">
        <f>VLOOKUP($E5880,[5]Plan2!$A$5:$D$703,3,FALSE)</f>
        <v>3101</v>
      </c>
      <c r="I5880" s="118" t="str">
        <f>VLOOKUP($E5880,[5]Plan2!$A$5:$D$703,4,FALSE)</f>
        <v>Fabricação de móveis com predominância de madeira</v>
      </c>
    </row>
    <row r="5881" spans="1:9" ht="16">
      <c r="A5881" s="117" t="s">
        <v>13408</v>
      </c>
      <c r="B5881" s="118" t="s">
        <v>13409</v>
      </c>
      <c r="C5881" s="116" t="s">
        <v>339</v>
      </c>
      <c r="D5881" s="116" t="s">
        <v>250</v>
      </c>
      <c r="E5881" s="117" t="str">
        <f t="shared" si="91"/>
        <v>2200</v>
      </c>
      <c r="F5881" s="118" t="str">
        <f>VLOOKUP($E5881,[5]Plan2!$A$5:$D$703,1,FALSE)</f>
        <v>2200</v>
      </c>
      <c r="G5881" s="118" t="str">
        <f>VLOOKUP($E5881,[5]Plan2!$A$5:$D$703,2,FALSE)</f>
        <v>Fabricação de produtos de borracha e de material plástico</v>
      </c>
      <c r="H5881" s="118" t="str">
        <f>VLOOKUP($E5881,[5]Plan2!$A$5:$D$703,3,FALSE)</f>
        <v>2211</v>
      </c>
      <c r="I5881" s="118" t="str">
        <f>VLOOKUP($E5881,[5]Plan2!$A$5:$D$703,4,FALSE)</f>
        <v>Fabricação de pneumáticos e de câmaras-de-ar</v>
      </c>
    </row>
    <row r="5882" spans="1:9" ht="16">
      <c r="A5882" s="117" t="s">
        <v>13410</v>
      </c>
      <c r="B5882" s="118" t="s">
        <v>13411</v>
      </c>
      <c r="C5882" s="116" t="s">
        <v>339</v>
      </c>
      <c r="D5882" s="116" t="s">
        <v>250</v>
      </c>
      <c r="E5882" s="117" t="str">
        <f t="shared" si="91"/>
        <v>2200</v>
      </c>
      <c r="F5882" s="118" t="str">
        <f>VLOOKUP($E5882,[5]Plan2!$A$5:$D$703,1,FALSE)</f>
        <v>2200</v>
      </c>
      <c r="G5882" s="118" t="str">
        <f>VLOOKUP($E5882,[5]Plan2!$A$5:$D$703,2,FALSE)</f>
        <v>Fabricação de produtos de borracha e de material plástico</v>
      </c>
      <c r="H5882" s="118" t="str">
        <f>VLOOKUP($E5882,[5]Plan2!$A$5:$D$703,3,FALSE)</f>
        <v>2211</v>
      </c>
      <c r="I5882" s="118" t="str">
        <f>VLOOKUP($E5882,[5]Plan2!$A$5:$D$703,4,FALSE)</f>
        <v>Fabricação de pneumáticos e de câmaras-de-ar</v>
      </c>
    </row>
    <row r="5883" spans="1:9" ht="16">
      <c r="A5883" s="117" t="s">
        <v>13412</v>
      </c>
      <c r="B5883" s="118" t="s">
        <v>13413</v>
      </c>
      <c r="C5883" s="116" t="s">
        <v>339</v>
      </c>
      <c r="D5883" s="116" t="s">
        <v>250</v>
      </c>
      <c r="E5883" s="117" t="str">
        <f t="shared" si="91"/>
        <v>2200</v>
      </c>
      <c r="F5883" s="118" t="str">
        <f>VLOOKUP($E5883,[5]Plan2!$A$5:$D$703,1,FALSE)</f>
        <v>2200</v>
      </c>
      <c r="G5883" s="118" t="str">
        <f>VLOOKUP($E5883,[5]Plan2!$A$5:$D$703,2,FALSE)</f>
        <v>Fabricação de produtos de borracha e de material plástico</v>
      </c>
      <c r="H5883" s="118" t="str">
        <f>VLOOKUP($E5883,[5]Plan2!$A$5:$D$703,3,FALSE)</f>
        <v>2211</v>
      </c>
      <c r="I5883" s="118" t="str">
        <f>VLOOKUP($E5883,[5]Plan2!$A$5:$D$703,4,FALSE)</f>
        <v>Fabricação de pneumáticos e de câmaras-de-ar</v>
      </c>
    </row>
    <row r="5884" spans="1:9" ht="16">
      <c r="A5884" s="117" t="s">
        <v>13414</v>
      </c>
      <c r="B5884" s="118" t="s">
        <v>13415</v>
      </c>
      <c r="C5884" s="116" t="s">
        <v>355</v>
      </c>
      <c r="D5884" s="116" t="s">
        <v>119</v>
      </c>
      <c r="E5884" s="117" t="str">
        <f t="shared" si="91"/>
        <v>3180</v>
      </c>
      <c r="F5884" s="118" t="str">
        <f>VLOOKUP($E5884,[5]Plan2!$A$5:$D$703,1,FALSE)</f>
        <v>3180</v>
      </c>
      <c r="G5884" s="118" t="str">
        <f>VLOOKUP($E5884,[5]Plan2!$A$5:$D$703,2,FALSE)</f>
        <v>Fabricação de móveis e de produtos de indústrias diversas</v>
      </c>
      <c r="H5884" s="118" t="str">
        <f>VLOOKUP($E5884,[5]Plan2!$A$5:$D$703,3,FALSE)</f>
        <v>3101</v>
      </c>
      <c r="I5884" s="118" t="str">
        <f>VLOOKUP($E5884,[5]Plan2!$A$5:$D$703,4,FALSE)</f>
        <v>Fabricação de móveis com predominância de madeira</v>
      </c>
    </row>
    <row r="5885" spans="1:9" ht="16">
      <c r="A5885" s="117" t="s">
        <v>13416</v>
      </c>
      <c r="B5885" s="118" t="s">
        <v>13417</v>
      </c>
      <c r="C5885" s="116" t="s">
        <v>339</v>
      </c>
      <c r="D5885" s="116" t="s">
        <v>250</v>
      </c>
      <c r="E5885" s="117" t="str">
        <f t="shared" si="91"/>
        <v>2200</v>
      </c>
      <c r="F5885" s="118" t="str">
        <f>VLOOKUP($E5885,[5]Plan2!$A$5:$D$703,1,FALSE)</f>
        <v>2200</v>
      </c>
      <c r="G5885" s="118" t="str">
        <f>VLOOKUP($E5885,[5]Plan2!$A$5:$D$703,2,FALSE)</f>
        <v>Fabricação de produtos de borracha e de material plástico</v>
      </c>
      <c r="H5885" s="118" t="str">
        <f>VLOOKUP($E5885,[5]Plan2!$A$5:$D$703,3,FALSE)</f>
        <v>2211</v>
      </c>
      <c r="I5885" s="118" t="str">
        <f>VLOOKUP($E5885,[5]Plan2!$A$5:$D$703,4,FALSE)</f>
        <v>Fabricação de pneumáticos e de câmaras-de-ar</v>
      </c>
    </row>
    <row r="5886" spans="1:9" ht="16">
      <c r="A5886" s="117" t="s">
        <v>13418</v>
      </c>
      <c r="B5886" s="118" t="s">
        <v>13419</v>
      </c>
      <c r="C5886" s="116" t="s">
        <v>339</v>
      </c>
      <c r="D5886" s="116" t="s">
        <v>250</v>
      </c>
      <c r="E5886" s="117" t="str">
        <f t="shared" si="91"/>
        <v>2200</v>
      </c>
      <c r="F5886" s="118" t="str">
        <f>VLOOKUP($E5886,[5]Plan2!$A$5:$D$703,1,FALSE)</f>
        <v>2200</v>
      </c>
      <c r="G5886" s="118" t="str">
        <f>VLOOKUP($E5886,[5]Plan2!$A$5:$D$703,2,FALSE)</f>
        <v>Fabricação de produtos de borracha e de material plástico</v>
      </c>
      <c r="H5886" s="118" t="str">
        <f>VLOOKUP($E5886,[5]Plan2!$A$5:$D$703,3,FALSE)</f>
        <v>2211</v>
      </c>
      <c r="I5886" s="118" t="str">
        <f>VLOOKUP($E5886,[5]Plan2!$A$5:$D$703,4,FALSE)</f>
        <v>Fabricação de pneumáticos e de câmaras-de-ar</v>
      </c>
    </row>
    <row r="5887" spans="1:9" ht="16">
      <c r="A5887" s="117" t="s">
        <v>13420</v>
      </c>
      <c r="B5887" s="118" t="s">
        <v>13421</v>
      </c>
      <c r="C5887" s="116" t="s">
        <v>339</v>
      </c>
      <c r="D5887" s="116" t="s">
        <v>250</v>
      </c>
      <c r="E5887" s="117" t="str">
        <f t="shared" si="91"/>
        <v>2200</v>
      </c>
      <c r="F5887" s="118" t="str">
        <f>VLOOKUP($E5887,[5]Plan2!$A$5:$D$703,1,FALSE)</f>
        <v>2200</v>
      </c>
      <c r="G5887" s="118" t="str">
        <f>VLOOKUP($E5887,[5]Plan2!$A$5:$D$703,2,FALSE)</f>
        <v>Fabricação de produtos de borracha e de material plástico</v>
      </c>
      <c r="H5887" s="118" t="str">
        <f>VLOOKUP($E5887,[5]Plan2!$A$5:$D$703,3,FALSE)</f>
        <v>2211</v>
      </c>
      <c r="I5887" s="118" t="str">
        <f>VLOOKUP($E5887,[5]Plan2!$A$5:$D$703,4,FALSE)</f>
        <v>Fabricação de pneumáticos e de câmaras-de-ar</v>
      </c>
    </row>
    <row r="5888" spans="1:9" ht="16">
      <c r="A5888" s="117" t="s">
        <v>13422</v>
      </c>
      <c r="B5888" s="118" t="s">
        <v>13423</v>
      </c>
      <c r="C5888" s="116" t="s">
        <v>339</v>
      </c>
      <c r="D5888" s="116" t="s">
        <v>250</v>
      </c>
      <c r="E5888" s="117" t="str">
        <f t="shared" si="91"/>
        <v>2200</v>
      </c>
      <c r="F5888" s="118" t="str">
        <f>VLOOKUP($E5888,[5]Plan2!$A$5:$D$703,1,FALSE)</f>
        <v>2200</v>
      </c>
      <c r="G5888" s="118" t="str">
        <f>VLOOKUP($E5888,[5]Plan2!$A$5:$D$703,2,FALSE)</f>
        <v>Fabricação de produtos de borracha e de material plástico</v>
      </c>
      <c r="H5888" s="118" t="str">
        <f>VLOOKUP($E5888,[5]Plan2!$A$5:$D$703,3,FALSE)</f>
        <v>2211</v>
      </c>
      <c r="I5888" s="118" t="str">
        <f>VLOOKUP($E5888,[5]Plan2!$A$5:$D$703,4,FALSE)</f>
        <v>Fabricação de pneumáticos e de câmaras-de-ar</v>
      </c>
    </row>
    <row r="5889" spans="1:9" ht="16">
      <c r="A5889" s="117" t="s">
        <v>13424</v>
      </c>
      <c r="B5889" s="118" t="s">
        <v>13425</v>
      </c>
      <c r="C5889" s="116" t="s">
        <v>211</v>
      </c>
      <c r="D5889" s="116" t="s">
        <v>210</v>
      </c>
      <c r="E5889" s="117" t="str">
        <f t="shared" si="91"/>
        <v>1091</v>
      </c>
      <c r="F5889" s="118" t="str">
        <f>VLOOKUP($E5889,[5]Plan2!$A$5:$D$703,1,FALSE)</f>
        <v>1091</v>
      </c>
      <c r="G5889" s="118" t="str">
        <f>VLOOKUP($E5889,[5]Plan2!$A$5:$D$703,2,FALSE)</f>
        <v>Abate e produtos de carne, inclusive os produtos do laticínio e da pesca</v>
      </c>
      <c r="H5889" s="118" t="str">
        <f>VLOOKUP($E5889,[5]Plan2!$A$5:$D$703,3,FALSE)</f>
        <v>1011</v>
      </c>
      <c r="I5889" s="118" t="str">
        <f>VLOOKUP($E5889,[5]Plan2!$A$5:$D$703,4,FALSE)</f>
        <v>Abate de reses, exceto suínos</v>
      </c>
    </row>
    <row r="5890" spans="1:9" ht="16">
      <c r="A5890" s="117" t="s">
        <v>13426</v>
      </c>
      <c r="B5890" s="118" t="s">
        <v>13427</v>
      </c>
      <c r="C5890" s="116" t="s">
        <v>211</v>
      </c>
      <c r="D5890" s="116" t="s">
        <v>210</v>
      </c>
      <c r="E5890" s="117" t="str">
        <f t="shared" si="91"/>
        <v>1091</v>
      </c>
      <c r="F5890" s="118" t="str">
        <f>VLOOKUP($E5890,[5]Plan2!$A$5:$D$703,1,FALSE)</f>
        <v>1091</v>
      </c>
      <c r="G5890" s="118" t="str">
        <f>VLOOKUP($E5890,[5]Plan2!$A$5:$D$703,2,FALSE)</f>
        <v>Abate e produtos de carne, inclusive os produtos do laticínio e da pesca</v>
      </c>
      <c r="H5890" s="118" t="str">
        <f>VLOOKUP($E5890,[5]Plan2!$A$5:$D$703,3,FALSE)</f>
        <v>1011</v>
      </c>
      <c r="I5890" s="118" t="str">
        <f>VLOOKUP($E5890,[5]Plan2!$A$5:$D$703,4,FALSE)</f>
        <v>Abate de reses, exceto suínos</v>
      </c>
    </row>
    <row r="5891" spans="1:9" ht="16">
      <c r="A5891" s="117" t="s">
        <v>13428</v>
      </c>
      <c r="B5891" s="118" t="s">
        <v>13429</v>
      </c>
      <c r="C5891" s="116" t="s">
        <v>211</v>
      </c>
      <c r="D5891" s="116" t="s">
        <v>210</v>
      </c>
      <c r="E5891" s="117" t="str">
        <f t="shared" ref="E5891:E5954" si="92">LEFT(C5891,4)</f>
        <v>1091</v>
      </c>
      <c r="F5891" s="118" t="str">
        <f>VLOOKUP($E5891,[5]Plan2!$A$5:$D$703,1,FALSE)</f>
        <v>1091</v>
      </c>
      <c r="G5891" s="118" t="str">
        <f>VLOOKUP($E5891,[5]Plan2!$A$5:$D$703,2,FALSE)</f>
        <v>Abate e produtos de carne, inclusive os produtos do laticínio e da pesca</v>
      </c>
      <c r="H5891" s="118" t="str">
        <f>VLOOKUP($E5891,[5]Plan2!$A$5:$D$703,3,FALSE)</f>
        <v>1011</v>
      </c>
      <c r="I5891" s="118" t="str">
        <f>VLOOKUP($E5891,[5]Plan2!$A$5:$D$703,4,FALSE)</f>
        <v>Abate de reses, exceto suínos</v>
      </c>
    </row>
    <row r="5892" spans="1:9" ht="16">
      <c r="A5892" s="117" t="s">
        <v>13430</v>
      </c>
      <c r="B5892" s="118" t="s">
        <v>13431</v>
      </c>
      <c r="C5892" s="116" t="s">
        <v>211</v>
      </c>
      <c r="D5892" s="116" t="s">
        <v>210</v>
      </c>
      <c r="E5892" s="117" t="str">
        <f t="shared" si="92"/>
        <v>1091</v>
      </c>
      <c r="F5892" s="118" t="str">
        <f>VLOOKUP($E5892,[5]Plan2!$A$5:$D$703,1,FALSE)</f>
        <v>1091</v>
      </c>
      <c r="G5892" s="118" t="str">
        <f>VLOOKUP($E5892,[5]Plan2!$A$5:$D$703,2,FALSE)</f>
        <v>Abate e produtos de carne, inclusive os produtos do laticínio e da pesca</v>
      </c>
      <c r="H5892" s="118" t="str">
        <f>VLOOKUP($E5892,[5]Plan2!$A$5:$D$703,3,FALSE)</f>
        <v>1011</v>
      </c>
      <c r="I5892" s="118" t="str">
        <f>VLOOKUP($E5892,[5]Plan2!$A$5:$D$703,4,FALSE)</f>
        <v>Abate de reses, exceto suínos</v>
      </c>
    </row>
    <row r="5893" spans="1:9" ht="16">
      <c r="A5893" s="117" t="s">
        <v>13432</v>
      </c>
      <c r="B5893" s="118" t="s">
        <v>13433</v>
      </c>
      <c r="C5893" s="116" t="s">
        <v>211</v>
      </c>
      <c r="D5893" s="116" t="s">
        <v>210</v>
      </c>
      <c r="E5893" s="117" t="str">
        <f t="shared" si="92"/>
        <v>1091</v>
      </c>
      <c r="F5893" s="118" t="str">
        <f>VLOOKUP($E5893,[5]Plan2!$A$5:$D$703,1,FALSE)</f>
        <v>1091</v>
      </c>
      <c r="G5893" s="118" t="str">
        <f>VLOOKUP($E5893,[5]Plan2!$A$5:$D$703,2,FALSE)</f>
        <v>Abate e produtos de carne, inclusive os produtos do laticínio e da pesca</v>
      </c>
      <c r="H5893" s="118" t="str">
        <f>VLOOKUP($E5893,[5]Plan2!$A$5:$D$703,3,FALSE)</f>
        <v>1011</v>
      </c>
      <c r="I5893" s="118" t="str">
        <f>VLOOKUP($E5893,[5]Plan2!$A$5:$D$703,4,FALSE)</f>
        <v>Abate de reses, exceto suínos</v>
      </c>
    </row>
    <row r="5894" spans="1:9" ht="16">
      <c r="A5894" s="117" t="s">
        <v>13434</v>
      </c>
      <c r="B5894" s="118" t="s">
        <v>13435</v>
      </c>
      <c r="C5894" s="116" t="s">
        <v>211</v>
      </c>
      <c r="D5894" s="116" t="s">
        <v>210</v>
      </c>
      <c r="E5894" s="117" t="str">
        <f t="shared" si="92"/>
        <v>1091</v>
      </c>
      <c r="F5894" s="118" t="str">
        <f>VLOOKUP($E5894,[5]Plan2!$A$5:$D$703,1,FALSE)</f>
        <v>1091</v>
      </c>
      <c r="G5894" s="118" t="str">
        <f>VLOOKUP($E5894,[5]Plan2!$A$5:$D$703,2,FALSE)</f>
        <v>Abate e produtos de carne, inclusive os produtos do laticínio e da pesca</v>
      </c>
      <c r="H5894" s="118" t="str">
        <f>VLOOKUP($E5894,[5]Plan2!$A$5:$D$703,3,FALSE)</f>
        <v>1011</v>
      </c>
      <c r="I5894" s="118" t="str">
        <f>VLOOKUP($E5894,[5]Plan2!$A$5:$D$703,4,FALSE)</f>
        <v>Abate de reses, exceto suínos</v>
      </c>
    </row>
    <row r="5895" spans="1:9" ht="16">
      <c r="A5895" s="117" t="s">
        <v>13436</v>
      </c>
      <c r="B5895" s="118" t="s">
        <v>13437</v>
      </c>
      <c r="C5895" s="116" t="s">
        <v>211</v>
      </c>
      <c r="D5895" s="116" t="s">
        <v>210</v>
      </c>
      <c r="E5895" s="117" t="str">
        <f t="shared" si="92"/>
        <v>1091</v>
      </c>
      <c r="F5895" s="118" t="str">
        <f>VLOOKUP($E5895,[5]Plan2!$A$5:$D$703,1,FALSE)</f>
        <v>1091</v>
      </c>
      <c r="G5895" s="118" t="str">
        <f>VLOOKUP($E5895,[5]Plan2!$A$5:$D$703,2,FALSE)</f>
        <v>Abate e produtos de carne, inclusive os produtos do laticínio e da pesca</v>
      </c>
      <c r="H5895" s="118" t="str">
        <f>VLOOKUP($E5895,[5]Plan2!$A$5:$D$703,3,FALSE)</f>
        <v>1011</v>
      </c>
      <c r="I5895" s="118" t="str">
        <f>VLOOKUP($E5895,[5]Plan2!$A$5:$D$703,4,FALSE)</f>
        <v>Abate de reses, exceto suínos</v>
      </c>
    </row>
    <row r="5896" spans="1:9" ht="16">
      <c r="A5896" s="117" t="s">
        <v>13438</v>
      </c>
      <c r="B5896" s="118" t="s">
        <v>13439</v>
      </c>
      <c r="C5896" s="116" t="s">
        <v>211</v>
      </c>
      <c r="D5896" s="116" t="s">
        <v>210</v>
      </c>
      <c r="E5896" s="117" t="str">
        <f t="shared" si="92"/>
        <v>1091</v>
      </c>
      <c r="F5896" s="118" t="str">
        <f>VLOOKUP($E5896,[5]Plan2!$A$5:$D$703,1,FALSE)</f>
        <v>1091</v>
      </c>
      <c r="G5896" s="118" t="str">
        <f>VLOOKUP($E5896,[5]Plan2!$A$5:$D$703,2,FALSE)</f>
        <v>Abate e produtos de carne, inclusive os produtos do laticínio e da pesca</v>
      </c>
      <c r="H5896" s="118" t="str">
        <f>VLOOKUP($E5896,[5]Plan2!$A$5:$D$703,3,FALSE)</f>
        <v>1011</v>
      </c>
      <c r="I5896" s="118" t="str">
        <f>VLOOKUP($E5896,[5]Plan2!$A$5:$D$703,4,FALSE)</f>
        <v>Abate de reses, exceto suínos</v>
      </c>
    </row>
    <row r="5897" spans="1:9" ht="16">
      <c r="A5897" s="117" t="s">
        <v>13440</v>
      </c>
      <c r="B5897" s="118" t="s">
        <v>13441</v>
      </c>
      <c r="C5897" s="116" t="s">
        <v>211</v>
      </c>
      <c r="D5897" s="116" t="s">
        <v>210</v>
      </c>
      <c r="E5897" s="117" t="str">
        <f t="shared" si="92"/>
        <v>1091</v>
      </c>
      <c r="F5897" s="118" t="str">
        <f>VLOOKUP($E5897,[5]Plan2!$A$5:$D$703,1,FALSE)</f>
        <v>1091</v>
      </c>
      <c r="G5897" s="118" t="str">
        <f>VLOOKUP($E5897,[5]Plan2!$A$5:$D$703,2,FALSE)</f>
        <v>Abate e produtos de carne, inclusive os produtos do laticínio e da pesca</v>
      </c>
      <c r="H5897" s="118" t="str">
        <f>VLOOKUP($E5897,[5]Plan2!$A$5:$D$703,3,FALSE)</f>
        <v>1011</v>
      </c>
      <c r="I5897" s="118" t="str">
        <f>VLOOKUP($E5897,[5]Plan2!$A$5:$D$703,4,FALSE)</f>
        <v>Abate de reses, exceto suínos</v>
      </c>
    </row>
    <row r="5898" spans="1:9" ht="16">
      <c r="A5898" s="117" t="s">
        <v>13442</v>
      </c>
      <c r="B5898" s="118" t="s">
        <v>13443</v>
      </c>
      <c r="C5898" s="116" t="s">
        <v>211</v>
      </c>
      <c r="D5898" s="116" t="s">
        <v>210</v>
      </c>
      <c r="E5898" s="117" t="str">
        <f t="shared" si="92"/>
        <v>1091</v>
      </c>
      <c r="F5898" s="118" t="str">
        <f>VLOOKUP($E5898,[5]Plan2!$A$5:$D$703,1,FALSE)</f>
        <v>1091</v>
      </c>
      <c r="G5898" s="118" t="str">
        <f>VLOOKUP($E5898,[5]Plan2!$A$5:$D$703,2,FALSE)</f>
        <v>Abate e produtos de carne, inclusive os produtos do laticínio e da pesca</v>
      </c>
      <c r="H5898" s="118" t="str">
        <f>VLOOKUP($E5898,[5]Plan2!$A$5:$D$703,3,FALSE)</f>
        <v>1011</v>
      </c>
      <c r="I5898" s="118" t="str">
        <f>VLOOKUP($E5898,[5]Plan2!$A$5:$D$703,4,FALSE)</f>
        <v>Abate de reses, exceto suínos</v>
      </c>
    </row>
    <row r="5899" spans="1:9" ht="16">
      <c r="A5899" s="117" t="s">
        <v>13444</v>
      </c>
      <c r="B5899" s="118" t="s">
        <v>13445</v>
      </c>
      <c r="C5899" s="116" t="s">
        <v>211</v>
      </c>
      <c r="D5899" s="116" t="s">
        <v>210</v>
      </c>
      <c r="E5899" s="117" t="str">
        <f t="shared" si="92"/>
        <v>1091</v>
      </c>
      <c r="F5899" s="118" t="str">
        <f>VLOOKUP($E5899,[5]Plan2!$A$5:$D$703,1,FALSE)</f>
        <v>1091</v>
      </c>
      <c r="G5899" s="118" t="str">
        <f>VLOOKUP($E5899,[5]Plan2!$A$5:$D$703,2,FALSE)</f>
        <v>Abate e produtos de carne, inclusive os produtos do laticínio e da pesca</v>
      </c>
      <c r="H5899" s="118" t="str">
        <f>VLOOKUP($E5899,[5]Plan2!$A$5:$D$703,3,FALSE)</f>
        <v>1011</v>
      </c>
      <c r="I5899" s="118" t="str">
        <f>VLOOKUP($E5899,[5]Plan2!$A$5:$D$703,4,FALSE)</f>
        <v>Abate de reses, exceto suínos</v>
      </c>
    </row>
    <row r="5900" spans="1:9" ht="16">
      <c r="A5900" s="117" t="s">
        <v>13446</v>
      </c>
      <c r="B5900" s="118" t="s">
        <v>13447</v>
      </c>
      <c r="C5900" s="116" t="s">
        <v>211</v>
      </c>
      <c r="D5900" s="116" t="s">
        <v>210</v>
      </c>
      <c r="E5900" s="117" t="str">
        <f t="shared" si="92"/>
        <v>1091</v>
      </c>
      <c r="F5900" s="118" t="str">
        <f>VLOOKUP($E5900,[5]Plan2!$A$5:$D$703,1,FALSE)</f>
        <v>1091</v>
      </c>
      <c r="G5900" s="118" t="str">
        <f>VLOOKUP($E5900,[5]Plan2!$A$5:$D$703,2,FALSE)</f>
        <v>Abate e produtos de carne, inclusive os produtos do laticínio e da pesca</v>
      </c>
      <c r="H5900" s="118" t="str">
        <f>VLOOKUP($E5900,[5]Plan2!$A$5:$D$703,3,FALSE)</f>
        <v>1011</v>
      </c>
      <c r="I5900" s="118" t="str">
        <f>VLOOKUP($E5900,[5]Plan2!$A$5:$D$703,4,FALSE)</f>
        <v>Abate de reses, exceto suínos</v>
      </c>
    </row>
    <row r="5901" spans="1:9" ht="16">
      <c r="A5901" s="117" t="s">
        <v>13448</v>
      </c>
      <c r="B5901" s="118" t="s">
        <v>13449</v>
      </c>
      <c r="C5901" s="116" t="s">
        <v>211</v>
      </c>
      <c r="D5901" s="116" t="s">
        <v>210</v>
      </c>
      <c r="E5901" s="117" t="str">
        <f t="shared" si="92"/>
        <v>1091</v>
      </c>
      <c r="F5901" s="118" t="str">
        <f>VLOOKUP($E5901,[5]Plan2!$A$5:$D$703,1,FALSE)</f>
        <v>1091</v>
      </c>
      <c r="G5901" s="118" t="str">
        <f>VLOOKUP($E5901,[5]Plan2!$A$5:$D$703,2,FALSE)</f>
        <v>Abate e produtos de carne, inclusive os produtos do laticínio e da pesca</v>
      </c>
      <c r="H5901" s="118" t="str">
        <f>VLOOKUP($E5901,[5]Plan2!$A$5:$D$703,3,FALSE)</f>
        <v>1011</v>
      </c>
      <c r="I5901" s="118" t="str">
        <f>VLOOKUP($E5901,[5]Plan2!$A$5:$D$703,4,FALSE)</f>
        <v>Abate de reses, exceto suínos</v>
      </c>
    </row>
    <row r="5902" spans="1:9" ht="16">
      <c r="A5902" s="117" t="s">
        <v>13450</v>
      </c>
      <c r="B5902" s="118" t="s">
        <v>13451</v>
      </c>
      <c r="C5902" s="116" t="s">
        <v>211</v>
      </c>
      <c r="D5902" s="116" t="s">
        <v>210</v>
      </c>
      <c r="E5902" s="117" t="str">
        <f t="shared" si="92"/>
        <v>1091</v>
      </c>
      <c r="F5902" s="118" t="str">
        <f>VLOOKUP($E5902,[5]Plan2!$A$5:$D$703,1,FALSE)</f>
        <v>1091</v>
      </c>
      <c r="G5902" s="118" t="str">
        <f>VLOOKUP($E5902,[5]Plan2!$A$5:$D$703,2,FALSE)</f>
        <v>Abate e produtos de carne, inclusive os produtos do laticínio e da pesca</v>
      </c>
      <c r="H5902" s="118" t="str">
        <f>VLOOKUP($E5902,[5]Plan2!$A$5:$D$703,3,FALSE)</f>
        <v>1011</v>
      </c>
      <c r="I5902" s="118" t="str">
        <f>VLOOKUP($E5902,[5]Plan2!$A$5:$D$703,4,FALSE)</f>
        <v>Abate de reses, exceto suínos</v>
      </c>
    </row>
    <row r="5903" spans="1:9" ht="16">
      <c r="A5903" s="117" t="s">
        <v>13452</v>
      </c>
      <c r="B5903" s="118" t="s">
        <v>13453</v>
      </c>
      <c r="C5903" s="116" t="s">
        <v>211</v>
      </c>
      <c r="D5903" s="116" t="s">
        <v>210</v>
      </c>
      <c r="E5903" s="117" t="str">
        <f t="shared" si="92"/>
        <v>1091</v>
      </c>
      <c r="F5903" s="118" t="str">
        <f>VLOOKUP($E5903,[5]Plan2!$A$5:$D$703,1,FALSE)</f>
        <v>1091</v>
      </c>
      <c r="G5903" s="118" t="str">
        <f>VLOOKUP($E5903,[5]Plan2!$A$5:$D$703,2,FALSE)</f>
        <v>Abate e produtos de carne, inclusive os produtos do laticínio e da pesca</v>
      </c>
      <c r="H5903" s="118" t="str">
        <f>VLOOKUP($E5903,[5]Plan2!$A$5:$D$703,3,FALSE)</f>
        <v>1011</v>
      </c>
      <c r="I5903" s="118" t="str">
        <f>VLOOKUP($E5903,[5]Plan2!$A$5:$D$703,4,FALSE)</f>
        <v>Abate de reses, exceto suínos</v>
      </c>
    </row>
    <row r="5904" spans="1:9" ht="16">
      <c r="A5904" s="117" t="s">
        <v>13454</v>
      </c>
      <c r="B5904" s="118" t="s">
        <v>13455</v>
      </c>
      <c r="C5904" s="116" t="s">
        <v>211</v>
      </c>
      <c r="D5904" s="116" t="s">
        <v>210</v>
      </c>
      <c r="E5904" s="117" t="str">
        <f t="shared" si="92"/>
        <v>1091</v>
      </c>
      <c r="F5904" s="118" t="str">
        <f>VLOOKUP($E5904,[5]Plan2!$A$5:$D$703,1,FALSE)</f>
        <v>1091</v>
      </c>
      <c r="G5904" s="118" t="str">
        <f>VLOOKUP($E5904,[5]Plan2!$A$5:$D$703,2,FALSE)</f>
        <v>Abate e produtos de carne, inclusive os produtos do laticínio e da pesca</v>
      </c>
      <c r="H5904" s="118" t="str">
        <f>VLOOKUP($E5904,[5]Plan2!$A$5:$D$703,3,FALSE)</f>
        <v>1011</v>
      </c>
      <c r="I5904" s="118" t="str">
        <f>VLOOKUP($E5904,[5]Plan2!$A$5:$D$703,4,FALSE)</f>
        <v>Abate de reses, exceto suínos</v>
      </c>
    </row>
    <row r="5905" spans="1:9" ht="16">
      <c r="A5905" s="117" t="s">
        <v>13456</v>
      </c>
      <c r="B5905" s="118" t="s">
        <v>13457</v>
      </c>
      <c r="C5905" s="116" t="s">
        <v>326</v>
      </c>
      <c r="D5905" s="116" t="s">
        <v>231</v>
      </c>
      <c r="E5905" s="117" t="str">
        <f t="shared" si="92"/>
        <v>1500</v>
      </c>
      <c r="F5905" s="118" t="str">
        <f>VLOOKUP($E5905,[5]Plan2!$A$5:$D$703,1,FALSE)</f>
        <v>1500</v>
      </c>
      <c r="G5905" s="118" t="str">
        <f>VLOOKUP($E5905,[5]Plan2!$A$5:$D$703,2,FALSE)</f>
        <v>Fabricação de calçados e de artefatos de couro</v>
      </c>
      <c r="H5905" s="118" t="str">
        <f>VLOOKUP($E5905,[5]Plan2!$A$5:$D$703,3,FALSE)</f>
        <v>1510</v>
      </c>
      <c r="I5905" s="118" t="str">
        <f>VLOOKUP($E5905,[5]Plan2!$A$5:$D$703,4,FALSE)</f>
        <v>Curtimento e outras preparações de couro</v>
      </c>
    </row>
    <row r="5906" spans="1:9" ht="16">
      <c r="A5906" s="117" t="s">
        <v>13458</v>
      </c>
      <c r="B5906" s="118" t="s">
        <v>13459</v>
      </c>
      <c r="C5906" s="116" t="s">
        <v>326</v>
      </c>
      <c r="D5906" s="116" t="s">
        <v>231</v>
      </c>
      <c r="E5906" s="117" t="str">
        <f t="shared" si="92"/>
        <v>1500</v>
      </c>
      <c r="F5906" s="118" t="str">
        <f>VLOOKUP($E5906,[5]Plan2!$A$5:$D$703,1,FALSE)</f>
        <v>1500</v>
      </c>
      <c r="G5906" s="118" t="str">
        <f>VLOOKUP($E5906,[5]Plan2!$A$5:$D$703,2,FALSE)</f>
        <v>Fabricação de calçados e de artefatos de couro</v>
      </c>
      <c r="H5906" s="118" t="str">
        <f>VLOOKUP($E5906,[5]Plan2!$A$5:$D$703,3,FALSE)</f>
        <v>1510</v>
      </c>
      <c r="I5906" s="118" t="str">
        <f>VLOOKUP($E5906,[5]Plan2!$A$5:$D$703,4,FALSE)</f>
        <v>Curtimento e outras preparações de couro</v>
      </c>
    </row>
    <row r="5907" spans="1:9" ht="16">
      <c r="A5907" s="117" t="s">
        <v>13460</v>
      </c>
      <c r="B5907" s="118" t="s">
        <v>13461</v>
      </c>
      <c r="C5907" s="116" t="s">
        <v>326</v>
      </c>
      <c r="D5907" s="116" t="s">
        <v>231</v>
      </c>
      <c r="E5907" s="117" t="str">
        <f t="shared" si="92"/>
        <v>1500</v>
      </c>
      <c r="F5907" s="118" t="str">
        <f>VLOOKUP($E5907,[5]Plan2!$A$5:$D$703,1,FALSE)</f>
        <v>1500</v>
      </c>
      <c r="G5907" s="118" t="str">
        <f>VLOOKUP($E5907,[5]Plan2!$A$5:$D$703,2,FALSE)</f>
        <v>Fabricação de calçados e de artefatos de couro</v>
      </c>
      <c r="H5907" s="118" t="str">
        <f>VLOOKUP($E5907,[5]Plan2!$A$5:$D$703,3,FALSE)</f>
        <v>1510</v>
      </c>
      <c r="I5907" s="118" t="str">
        <f>VLOOKUP($E5907,[5]Plan2!$A$5:$D$703,4,FALSE)</f>
        <v>Curtimento e outras preparações de couro</v>
      </c>
    </row>
    <row r="5908" spans="1:9" ht="16">
      <c r="A5908" s="117" t="s">
        <v>13462</v>
      </c>
      <c r="B5908" s="118" t="s">
        <v>13463</v>
      </c>
      <c r="C5908" s="116" t="s">
        <v>326</v>
      </c>
      <c r="D5908" s="116" t="s">
        <v>231</v>
      </c>
      <c r="E5908" s="117" t="str">
        <f t="shared" si="92"/>
        <v>1500</v>
      </c>
      <c r="F5908" s="118" t="str">
        <f>VLOOKUP($E5908,[5]Plan2!$A$5:$D$703,1,FALSE)</f>
        <v>1500</v>
      </c>
      <c r="G5908" s="118" t="str">
        <f>VLOOKUP($E5908,[5]Plan2!$A$5:$D$703,2,FALSE)</f>
        <v>Fabricação de calçados e de artefatos de couro</v>
      </c>
      <c r="H5908" s="118" t="str">
        <f>VLOOKUP($E5908,[5]Plan2!$A$5:$D$703,3,FALSE)</f>
        <v>1510</v>
      </c>
      <c r="I5908" s="118" t="str">
        <f>VLOOKUP($E5908,[5]Plan2!$A$5:$D$703,4,FALSE)</f>
        <v>Curtimento e outras preparações de couro</v>
      </c>
    </row>
    <row r="5909" spans="1:9" ht="16">
      <c r="A5909" s="117" t="s">
        <v>13464</v>
      </c>
      <c r="B5909" s="118" t="s">
        <v>13465</v>
      </c>
      <c r="C5909" s="116" t="s">
        <v>326</v>
      </c>
      <c r="D5909" s="116" t="s">
        <v>231</v>
      </c>
      <c r="E5909" s="117" t="str">
        <f t="shared" si="92"/>
        <v>1500</v>
      </c>
      <c r="F5909" s="118" t="str">
        <f>VLOOKUP($E5909,[5]Plan2!$A$5:$D$703,1,FALSE)</f>
        <v>1500</v>
      </c>
      <c r="G5909" s="118" t="str">
        <f>VLOOKUP($E5909,[5]Plan2!$A$5:$D$703,2,FALSE)</f>
        <v>Fabricação de calçados e de artefatos de couro</v>
      </c>
      <c r="H5909" s="118" t="str">
        <f>VLOOKUP($E5909,[5]Plan2!$A$5:$D$703,3,FALSE)</f>
        <v>1510</v>
      </c>
      <c r="I5909" s="118" t="str">
        <f>VLOOKUP($E5909,[5]Plan2!$A$5:$D$703,4,FALSE)</f>
        <v>Curtimento e outras preparações de couro</v>
      </c>
    </row>
    <row r="5910" spans="1:9" ht="16">
      <c r="A5910" s="117" t="s">
        <v>13466</v>
      </c>
      <c r="B5910" s="118" t="s">
        <v>13467</v>
      </c>
      <c r="C5910" s="116" t="s">
        <v>326</v>
      </c>
      <c r="D5910" s="116" t="s">
        <v>231</v>
      </c>
      <c r="E5910" s="117" t="str">
        <f t="shared" si="92"/>
        <v>1500</v>
      </c>
      <c r="F5910" s="118" t="str">
        <f>VLOOKUP($E5910,[5]Plan2!$A$5:$D$703,1,FALSE)</f>
        <v>1500</v>
      </c>
      <c r="G5910" s="118" t="str">
        <f>VLOOKUP($E5910,[5]Plan2!$A$5:$D$703,2,FALSE)</f>
        <v>Fabricação de calçados e de artefatos de couro</v>
      </c>
      <c r="H5910" s="118" t="str">
        <f>VLOOKUP($E5910,[5]Plan2!$A$5:$D$703,3,FALSE)</f>
        <v>1510</v>
      </c>
      <c r="I5910" s="118" t="str">
        <f>VLOOKUP($E5910,[5]Plan2!$A$5:$D$703,4,FALSE)</f>
        <v>Curtimento e outras preparações de couro</v>
      </c>
    </row>
    <row r="5911" spans="1:9" ht="16">
      <c r="A5911" s="117" t="s">
        <v>13468</v>
      </c>
      <c r="B5911" s="118" t="s">
        <v>13469</v>
      </c>
      <c r="C5911" s="116" t="s">
        <v>326</v>
      </c>
      <c r="D5911" s="116" t="s">
        <v>231</v>
      </c>
      <c r="E5911" s="117" t="str">
        <f t="shared" si="92"/>
        <v>1500</v>
      </c>
      <c r="F5911" s="118" t="str">
        <f>VLOOKUP($E5911,[5]Plan2!$A$5:$D$703,1,FALSE)</f>
        <v>1500</v>
      </c>
      <c r="G5911" s="118" t="str">
        <f>VLOOKUP($E5911,[5]Plan2!$A$5:$D$703,2,FALSE)</f>
        <v>Fabricação de calçados e de artefatos de couro</v>
      </c>
      <c r="H5911" s="118" t="str">
        <f>VLOOKUP($E5911,[5]Plan2!$A$5:$D$703,3,FALSE)</f>
        <v>1510</v>
      </c>
      <c r="I5911" s="118" t="str">
        <f>VLOOKUP($E5911,[5]Plan2!$A$5:$D$703,4,FALSE)</f>
        <v>Curtimento e outras preparações de couro</v>
      </c>
    </row>
    <row r="5912" spans="1:9" ht="16">
      <c r="A5912" s="117" t="s">
        <v>13470</v>
      </c>
      <c r="B5912" s="118" t="s">
        <v>13471</v>
      </c>
      <c r="C5912" s="116" t="s">
        <v>326</v>
      </c>
      <c r="D5912" s="116" t="s">
        <v>231</v>
      </c>
      <c r="E5912" s="117" t="str">
        <f t="shared" si="92"/>
        <v>1500</v>
      </c>
      <c r="F5912" s="118" t="str">
        <f>VLOOKUP($E5912,[5]Plan2!$A$5:$D$703,1,FALSE)</f>
        <v>1500</v>
      </c>
      <c r="G5912" s="118" t="str">
        <f>VLOOKUP($E5912,[5]Plan2!$A$5:$D$703,2,FALSE)</f>
        <v>Fabricação de calçados e de artefatos de couro</v>
      </c>
      <c r="H5912" s="118" t="str">
        <f>VLOOKUP($E5912,[5]Plan2!$A$5:$D$703,3,FALSE)</f>
        <v>1510</v>
      </c>
      <c r="I5912" s="118" t="str">
        <f>VLOOKUP($E5912,[5]Plan2!$A$5:$D$703,4,FALSE)</f>
        <v>Curtimento e outras preparações de couro</v>
      </c>
    </row>
    <row r="5913" spans="1:9" ht="16">
      <c r="A5913" s="117" t="s">
        <v>13472</v>
      </c>
      <c r="B5913" s="118" t="s">
        <v>13473</v>
      </c>
      <c r="C5913" s="116" t="s">
        <v>326</v>
      </c>
      <c r="D5913" s="116" t="s">
        <v>231</v>
      </c>
      <c r="E5913" s="117" t="str">
        <f t="shared" si="92"/>
        <v>1500</v>
      </c>
      <c r="F5913" s="118" t="str">
        <f>VLOOKUP($E5913,[5]Plan2!$A$5:$D$703,1,FALSE)</f>
        <v>1500</v>
      </c>
      <c r="G5913" s="118" t="str">
        <f>VLOOKUP($E5913,[5]Plan2!$A$5:$D$703,2,FALSE)</f>
        <v>Fabricação de calçados e de artefatos de couro</v>
      </c>
      <c r="H5913" s="118" t="str">
        <f>VLOOKUP($E5913,[5]Plan2!$A$5:$D$703,3,FALSE)</f>
        <v>1510</v>
      </c>
      <c r="I5913" s="118" t="str">
        <f>VLOOKUP($E5913,[5]Plan2!$A$5:$D$703,4,FALSE)</f>
        <v>Curtimento e outras preparações de couro</v>
      </c>
    </row>
    <row r="5914" spans="1:9" ht="16">
      <c r="A5914" s="117" t="s">
        <v>13474</v>
      </c>
      <c r="B5914" s="118" t="s">
        <v>13475</v>
      </c>
      <c r="C5914" s="116" t="s">
        <v>326</v>
      </c>
      <c r="D5914" s="116" t="s">
        <v>231</v>
      </c>
      <c r="E5914" s="117" t="str">
        <f t="shared" si="92"/>
        <v>1500</v>
      </c>
      <c r="F5914" s="118" t="str">
        <f>VLOOKUP($E5914,[5]Plan2!$A$5:$D$703,1,FALSE)</f>
        <v>1500</v>
      </c>
      <c r="G5914" s="118" t="str">
        <f>VLOOKUP($E5914,[5]Plan2!$A$5:$D$703,2,FALSE)</f>
        <v>Fabricação de calçados e de artefatos de couro</v>
      </c>
      <c r="H5914" s="118" t="str">
        <f>VLOOKUP($E5914,[5]Plan2!$A$5:$D$703,3,FALSE)</f>
        <v>1510</v>
      </c>
      <c r="I5914" s="118" t="str">
        <f>VLOOKUP($E5914,[5]Plan2!$A$5:$D$703,4,FALSE)</f>
        <v>Curtimento e outras preparações de couro</v>
      </c>
    </row>
    <row r="5915" spans="1:9" ht="16">
      <c r="A5915" s="117" t="s">
        <v>13476</v>
      </c>
      <c r="B5915" s="118" t="s">
        <v>13477</v>
      </c>
      <c r="C5915" s="116" t="s">
        <v>326</v>
      </c>
      <c r="D5915" s="116" t="s">
        <v>231</v>
      </c>
      <c r="E5915" s="117" t="str">
        <f t="shared" si="92"/>
        <v>1500</v>
      </c>
      <c r="F5915" s="118" t="str">
        <f>VLOOKUP($E5915,[5]Plan2!$A$5:$D$703,1,FALSE)</f>
        <v>1500</v>
      </c>
      <c r="G5915" s="118" t="str">
        <f>VLOOKUP($E5915,[5]Plan2!$A$5:$D$703,2,FALSE)</f>
        <v>Fabricação de calçados e de artefatos de couro</v>
      </c>
      <c r="H5915" s="118" t="str">
        <f>VLOOKUP($E5915,[5]Plan2!$A$5:$D$703,3,FALSE)</f>
        <v>1510</v>
      </c>
      <c r="I5915" s="118" t="str">
        <f>VLOOKUP($E5915,[5]Plan2!$A$5:$D$703,4,FALSE)</f>
        <v>Curtimento e outras preparações de couro</v>
      </c>
    </row>
    <row r="5916" spans="1:9" ht="16">
      <c r="A5916" s="117" t="s">
        <v>13478</v>
      </c>
      <c r="B5916" s="118" t="s">
        <v>13479</v>
      </c>
      <c r="C5916" s="116" t="s">
        <v>326</v>
      </c>
      <c r="D5916" s="116" t="s">
        <v>231</v>
      </c>
      <c r="E5916" s="117" t="str">
        <f t="shared" si="92"/>
        <v>1500</v>
      </c>
      <c r="F5916" s="118" t="str">
        <f>VLOOKUP($E5916,[5]Plan2!$A$5:$D$703,1,FALSE)</f>
        <v>1500</v>
      </c>
      <c r="G5916" s="118" t="str">
        <f>VLOOKUP($E5916,[5]Plan2!$A$5:$D$703,2,FALSE)</f>
        <v>Fabricação de calçados e de artefatos de couro</v>
      </c>
      <c r="H5916" s="118" t="str">
        <f>VLOOKUP($E5916,[5]Plan2!$A$5:$D$703,3,FALSE)</f>
        <v>1510</v>
      </c>
      <c r="I5916" s="118" t="str">
        <f>VLOOKUP($E5916,[5]Plan2!$A$5:$D$703,4,FALSE)</f>
        <v>Curtimento e outras preparações de couro</v>
      </c>
    </row>
    <row r="5917" spans="1:9" ht="16">
      <c r="A5917" s="117" t="s">
        <v>13480</v>
      </c>
      <c r="B5917" s="118" t="s">
        <v>13481</v>
      </c>
      <c r="C5917" s="116" t="s">
        <v>326</v>
      </c>
      <c r="D5917" s="116" t="s">
        <v>231</v>
      </c>
      <c r="E5917" s="117" t="str">
        <f t="shared" si="92"/>
        <v>1500</v>
      </c>
      <c r="F5917" s="118" t="str">
        <f>VLOOKUP($E5917,[5]Plan2!$A$5:$D$703,1,FALSE)</f>
        <v>1500</v>
      </c>
      <c r="G5917" s="118" t="str">
        <f>VLOOKUP($E5917,[5]Plan2!$A$5:$D$703,2,FALSE)</f>
        <v>Fabricação de calçados e de artefatos de couro</v>
      </c>
      <c r="H5917" s="118" t="str">
        <f>VLOOKUP($E5917,[5]Plan2!$A$5:$D$703,3,FALSE)</f>
        <v>1510</v>
      </c>
      <c r="I5917" s="118" t="str">
        <f>VLOOKUP($E5917,[5]Plan2!$A$5:$D$703,4,FALSE)</f>
        <v>Curtimento e outras preparações de couro</v>
      </c>
    </row>
    <row r="5918" spans="1:9" ht="16">
      <c r="A5918" s="117" t="s">
        <v>13482</v>
      </c>
      <c r="B5918" s="118" t="s">
        <v>13483</v>
      </c>
      <c r="C5918" s="116" t="s">
        <v>326</v>
      </c>
      <c r="D5918" s="116" t="s">
        <v>231</v>
      </c>
      <c r="E5918" s="117" t="str">
        <f t="shared" si="92"/>
        <v>1500</v>
      </c>
      <c r="F5918" s="118" t="str">
        <f>VLOOKUP($E5918,[5]Plan2!$A$5:$D$703,1,FALSE)</f>
        <v>1500</v>
      </c>
      <c r="G5918" s="118" t="str">
        <f>VLOOKUP($E5918,[5]Plan2!$A$5:$D$703,2,FALSE)</f>
        <v>Fabricação de calçados e de artefatos de couro</v>
      </c>
      <c r="H5918" s="118" t="str">
        <f>VLOOKUP($E5918,[5]Plan2!$A$5:$D$703,3,FALSE)</f>
        <v>1510</v>
      </c>
      <c r="I5918" s="118" t="str">
        <f>VLOOKUP($E5918,[5]Plan2!$A$5:$D$703,4,FALSE)</f>
        <v>Curtimento e outras preparações de couro</v>
      </c>
    </row>
    <row r="5919" spans="1:9" ht="16">
      <c r="A5919" s="117" t="s">
        <v>13484</v>
      </c>
      <c r="B5919" s="118" t="s">
        <v>13485</v>
      </c>
      <c r="C5919" s="116" t="s">
        <v>326</v>
      </c>
      <c r="D5919" s="116" t="s">
        <v>231</v>
      </c>
      <c r="E5919" s="117" t="str">
        <f t="shared" si="92"/>
        <v>1500</v>
      </c>
      <c r="F5919" s="118" t="str">
        <f>VLOOKUP($E5919,[5]Plan2!$A$5:$D$703,1,FALSE)</f>
        <v>1500</v>
      </c>
      <c r="G5919" s="118" t="str">
        <f>VLOOKUP($E5919,[5]Plan2!$A$5:$D$703,2,FALSE)</f>
        <v>Fabricação de calçados e de artefatos de couro</v>
      </c>
      <c r="H5919" s="118" t="str">
        <f>VLOOKUP($E5919,[5]Plan2!$A$5:$D$703,3,FALSE)</f>
        <v>1510</v>
      </c>
      <c r="I5919" s="118" t="str">
        <f>VLOOKUP($E5919,[5]Plan2!$A$5:$D$703,4,FALSE)</f>
        <v>Curtimento e outras preparações de couro</v>
      </c>
    </row>
    <row r="5920" spans="1:9" ht="16">
      <c r="A5920" s="117" t="s">
        <v>13486</v>
      </c>
      <c r="B5920" s="118" t="s">
        <v>13487</v>
      </c>
      <c r="C5920" s="116" t="s">
        <v>326</v>
      </c>
      <c r="D5920" s="116" t="s">
        <v>231</v>
      </c>
      <c r="E5920" s="117" t="str">
        <f t="shared" si="92"/>
        <v>1500</v>
      </c>
      <c r="F5920" s="118" t="str">
        <f>VLOOKUP($E5920,[5]Plan2!$A$5:$D$703,1,FALSE)</f>
        <v>1500</v>
      </c>
      <c r="G5920" s="118" t="str">
        <f>VLOOKUP($E5920,[5]Plan2!$A$5:$D$703,2,FALSE)</f>
        <v>Fabricação de calçados e de artefatos de couro</v>
      </c>
      <c r="H5920" s="118" t="str">
        <f>VLOOKUP($E5920,[5]Plan2!$A$5:$D$703,3,FALSE)</f>
        <v>1510</v>
      </c>
      <c r="I5920" s="118" t="str">
        <f>VLOOKUP($E5920,[5]Plan2!$A$5:$D$703,4,FALSE)</f>
        <v>Curtimento e outras preparações de couro</v>
      </c>
    </row>
    <row r="5921" spans="1:9" ht="16">
      <c r="A5921" s="117" t="s">
        <v>13488</v>
      </c>
      <c r="B5921" s="118" t="s">
        <v>13489</v>
      </c>
      <c r="C5921" s="116" t="s">
        <v>326</v>
      </c>
      <c r="D5921" s="116" t="s">
        <v>231</v>
      </c>
      <c r="E5921" s="117" t="str">
        <f t="shared" si="92"/>
        <v>1500</v>
      </c>
      <c r="F5921" s="118" t="str">
        <f>VLOOKUP($E5921,[5]Plan2!$A$5:$D$703,1,FALSE)</f>
        <v>1500</v>
      </c>
      <c r="G5921" s="118" t="str">
        <f>VLOOKUP($E5921,[5]Plan2!$A$5:$D$703,2,FALSE)</f>
        <v>Fabricação de calçados e de artefatos de couro</v>
      </c>
      <c r="H5921" s="118" t="str">
        <f>VLOOKUP($E5921,[5]Plan2!$A$5:$D$703,3,FALSE)</f>
        <v>1510</v>
      </c>
      <c r="I5921" s="118" t="str">
        <f>VLOOKUP($E5921,[5]Plan2!$A$5:$D$703,4,FALSE)</f>
        <v>Curtimento e outras preparações de couro</v>
      </c>
    </row>
    <row r="5922" spans="1:9" ht="16">
      <c r="A5922" s="117" t="s">
        <v>13490</v>
      </c>
      <c r="B5922" s="118" t="s">
        <v>13491</v>
      </c>
      <c r="C5922" s="116" t="s">
        <v>326</v>
      </c>
      <c r="D5922" s="116" t="s">
        <v>231</v>
      </c>
      <c r="E5922" s="117" t="str">
        <f t="shared" si="92"/>
        <v>1500</v>
      </c>
      <c r="F5922" s="118" t="str">
        <f>VLOOKUP($E5922,[5]Plan2!$A$5:$D$703,1,FALSE)</f>
        <v>1500</v>
      </c>
      <c r="G5922" s="118" t="str">
        <f>VLOOKUP($E5922,[5]Plan2!$A$5:$D$703,2,FALSE)</f>
        <v>Fabricação de calçados e de artefatos de couro</v>
      </c>
      <c r="H5922" s="118" t="str">
        <f>VLOOKUP($E5922,[5]Plan2!$A$5:$D$703,3,FALSE)</f>
        <v>1510</v>
      </c>
      <c r="I5922" s="118" t="str">
        <f>VLOOKUP($E5922,[5]Plan2!$A$5:$D$703,4,FALSE)</f>
        <v>Curtimento e outras preparações de couro</v>
      </c>
    </row>
    <row r="5923" spans="1:9" ht="16">
      <c r="A5923" s="117" t="s">
        <v>13492</v>
      </c>
      <c r="B5923" s="118" t="s">
        <v>13493</v>
      </c>
      <c r="C5923" s="116" t="s">
        <v>326</v>
      </c>
      <c r="D5923" s="116" t="s">
        <v>231</v>
      </c>
      <c r="E5923" s="117" t="str">
        <f t="shared" si="92"/>
        <v>1500</v>
      </c>
      <c r="F5923" s="118" t="str">
        <f>VLOOKUP($E5923,[5]Plan2!$A$5:$D$703,1,FALSE)</f>
        <v>1500</v>
      </c>
      <c r="G5923" s="118" t="str">
        <f>VLOOKUP($E5923,[5]Plan2!$A$5:$D$703,2,FALSE)</f>
        <v>Fabricação de calçados e de artefatos de couro</v>
      </c>
      <c r="H5923" s="118" t="str">
        <f>VLOOKUP($E5923,[5]Plan2!$A$5:$D$703,3,FALSE)</f>
        <v>1510</v>
      </c>
      <c r="I5923" s="118" t="str">
        <f>VLOOKUP($E5923,[5]Plan2!$A$5:$D$703,4,FALSE)</f>
        <v>Curtimento e outras preparações de couro</v>
      </c>
    </row>
    <row r="5924" spans="1:9" ht="16">
      <c r="A5924" s="117" t="s">
        <v>13494</v>
      </c>
      <c r="B5924" s="118" t="s">
        <v>13487</v>
      </c>
      <c r="C5924" s="116" t="s">
        <v>326</v>
      </c>
      <c r="D5924" s="116" t="s">
        <v>231</v>
      </c>
      <c r="E5924" s="117" t="str">
        <f t="shared" si="92"/>
        <v>1500</v>
      </c>
      <c r="F5924" s="118" t="str">
        <f>VLOOKUP($E5924,[5]Plan2!$A$5:$D$703,1,FALSE)</f>
        <v>1500</v>
      </c>
      <c r="G5924" s="118" t="str">
        <f>VLOOKUP($E5924,[5]Plan2!$A$5:$D$703,2,FALSE)</f>
        <v>Fabricação de calçados e de artefatos de couro</v>
      </c>
      <c r="H5924" s="118" t="str">
        <f>VLOOKUP($E5924,[5]Plan2!$A$5:$D$703,3,FALSE)</f>
        <v>1510</v>
      </c>
      <c r="I5924" s="118" t="str">
        <f>VLOOKUP($E5924,[5]Plan2!$A$5:$D$703,4,FALSE)</f>
        <v>Curtimento e outras preparações de couro</v>
      </c>
    </row>
    <row r="5925" spans="1:9" ht="16">
      <c r="A5925" s="117" t="s">
        <v>13495</v>
      </c>
      <c r="B5925" s="118" t="s">
        <v>13491</v>
      </c>
      <c r="C5925" s="116" t="s">
        <v>326</v>
      </c>
      <c r="D5925" s="116" t="s">
        <v>231</v>
      </c>
      <c r="E5925" s="117" t="str">
        <f t="shared" si="92"/>
        <v>1500</v>
      </c>
      <c r="F5925" s="118" t="str">
        <f>VLOOKUP($E5925,[5]Plan2!$A$5:$D$703,1,FALSE)</f>
        <v>1500</v>
      </c>
      <c r="G5925" s="118" t="str">
        <f>VLOOKUP($E5925,[5]Plan2!$A$5:$D$703,2,FALSE)</f>
        <v>Fabricação de calçados e de artefatos de couro</v>
      </c>
      <c r="H5925" s="118" t="str">
        <f>VLOOKUP($E5925,[5]Plan2!$A$5:$D$703,3,FALSE)</f>
        <v>1510</v>
      </c>
      <c r="I5925" s="118" t="str">
        <f>VLOOKUP($E5925,[5]Plan2!$A$5:$D$703,4,FALSE)</f>
        <v>Curtimento e outras preparações de couro</v>
      </c>
    </row>
    <row r="5926" spans="1:9" ht="16">
      <c r="A5926" s="117" t="s">
        <v>13496</v>
      </c>
      <c r="B5926" s="118" t="s">
        <v>13497</v>
      </c>
      <c r="C5926" s="116" t="s">
        <v>326</v>
      </c>
      <c r="D5926" s="116" t="s">
        <v>231</v>
      </c>
      <c r="E5926" s="117" t="str">
        <f t="shared" si="92"/>
        <v>1500</v>
      </c>
      <c r="F5926" s="118" t="str">
        <f>VLOOKUP($E5926,[5]Plan2!$A$5:$D$703,1,FALSE)</f>
        <v>1500</v>
      </c>
      <c r="G5926" s="118" t="str">
        <f>VLOOKUP($E5926,[5]Plan2!$A$5:$D$703,2,FALSE)</f>
        <v>Fabricação de calçados e de artefatos de couro</v>
      </c>
      <c r="H5926" s="118" t="str">
        <f>VLOOKUP($E5926,[5]Plan2!$A$5:$D$703,3,FALSE)</f>
        <v>1510</v>
      </c>
      <c r="I5926" s="118" t="str">
        <f>VLOOKUP($E5926,[5]Plan2!$A$5:$D$703,4,FALSE)</f>
        <v>Curtimento e outras preparações de couro</v>
      </c>
    </row>
    <row r="5927" spans="1:9" ht="16">
      <c r="A5927" s="117" t="s">
        <v>13498</v>
      </c>
      <c r="B5927" s="118" t="s">
        <v>13499</v>
      </c>
      <c r="C5927" s="116" t="s">
        <v>326</v>
      </c>
      <c r="D5927" s="116" t="s">
        <v>231</v>
      </c>
      <c r="E5927" s="117" t="str">
        <f t="shared" si="92"/>
        <v>1500</v>
      </c>
      <c r="F5927" s="118" t="str">
        <f>VLOOKUP($E5927,[5]Plan2!$A$5:$D$703,1,FALSE)</f>
        <v>1500</v>
      </c>
      <c r="G5927" s="118" t="str">
        <f>VLOOKUP($E5927,[5]Plan2!$A$5:$D$703,2,FALSE)</f>
        <v>Fabricação de calçados e de artefatos de couro</v>
      </c>
      <c r="H5927" s="118" t="str">
        <f>VLOOKUP($E5927,[5]Plan2!$A$5:$D$703,3,FALSE)</f>
        <v>1510</v>
      </c>
      <c r="I5927" s="118" t="str">
        <f>VLOOKUP($E5927,[5]Plan2!$A$5:$D$703,4,FALSE)</f>
        <v>Curtimento e outras preparações de couro</v>
      </c>
    </row>
    <row r="5928" spans="1:9" ht="16">
      <c r="A5928" s="117" t="s">
        <v>13500</v>
      </c>
      <c r="B5928" s="118" t="s">
        <v>13501</v>
      </c>
      <c r="C5928" s="116" t="s">
        <v>326</v>
      </c>
      <c r="D5928" s="116" t="s">
        <v>231</v>
      </c>
      <c r="E5928" s="117" t="str">
        <f t="shared" si="92"/>
        <v>1500</v>
      </c>
      <c r="F5928" s="118" t="str">
        <f>VLOOKUP($E5928,[5]Plan2!$A$5:$D$703,1,FALSE)</f>
        <v>1500</v>
      </c>
      <c r="G5928" s="118" t="str">
        <f>VLOOKUP($E5928,[5]Plan2!$A$5:$D$703,2,FALSE)</f>
        <v>Fabricação de calçados e de artefatos de couro</v>
      </c>
      <c r="H5928" s="118" t="str">
        <f>VLOOKUP($E5928,[5]Plan2!$A$5:$D$703,3,FALSE)</f>
        <v>1510</v>
      </c>
      <c r="I5928" s="118" t="str">
        <f>VLOOKUP($E5928,[5]Plan2!$A$5:$D$703,4,FALSE)</f>
        <v>Curtimento e outras preparações de couro</v>
      </c>
    </row>
    <row r="5929" spans="1:9" ht="16">
      <c r="A5929" s="117" t="s">
        <v>13502</v>
      </c>
      <c r="B5929" s="118" t="s">
        <v>13503</v>
      </c>
      <c r="C5929" s="116" t="s">
        <v>326</v>
      </c>
      <c r="D5929" s="116" t="s">
        <v>231</v>
      </c>
      <c r="E5929" s="117" t="str">
        <f t="shared" si="92"/>
        <v>1500</v>
      </c>
      <c r="F5929" s="118" t="str">
        <f>VLOOKUP($E5929,[5]Plan2!$A$5:$D$703,1,FALSE)</f>
        <v>1500</v>
      </c>
      <c r="G5929" s="118" t="str">
        <f>VLOOKUP($E5929,[5]Plan2!$A$5:$D$703,2,FALSE)</f>
        <v>Fabricação de calçados e de artefatos de couro</v>
      </c>
      <c r="H5929" s="118" t="str">
        <f>VLOOKUP($E5929,[5]Plan2!$A$5:$D$703,3,FALSE)</f>
        <v>1510</v>
      </c>
      <c r="I5929" s="118" t="str">
        <f>VLOOKUP($E5929,[5]Plan2!$A$5:$D$703,4,FALSE)</f>
        <v>Curtimento e outras preparações de couro</v>
      </c>
    </row>
    <row r="5930" spans="1:9" ht="16">
      <c r="A5930" s="117" t="s">
        <v>13504</v>
      </c>
      <c r="B5930" s="118" t="s">
        <v>13505</v>
      </c>
      <c r="C5930" s="116" t="s">
        <v>326</v>
      </c>
      <c r="D5930" s="116" t="s">
        <v>231</v>
      </c>
      <c r="E5930" s="117" t="str">
        <f t="shared" si="92"/>
        <v>1500</v>
      </c>
      <c r="F5930" s="118" t="str">
        <f>VLOOKUP($E5930,[5]Plan2!$A$5:$D$703,1,FALSE)</f>
        <v>1500</v>
      </c>
      <c r="G5930" s="118" t="str">
        <f>VLOOKUP($E5930,[5]Plan2!$A$5:$D$703,2,FALSE)</f>
        <v>Fabricação de calçados e de artefatos de couro</v>
      </c>
      <c r="H5930" s="118" t="str">
        <f>VLOOKUP($E5930,[5]Plan2!$A$5:$D$703,3,FALSE)</f>
        <v>1510</v>
      </c>
      <c r="I5930" s="118" t="str">
        <f>VLOOKUP($E5930,[5]Plan2!$A$5:$D$703,4,FALSE)</f>
        <v>Curtimento e outras preparações de couro</v>
      </c>
    </row>
    <row r="5931" spans="1:9" ht="16">
      <c r="A5931" s="117" t="s">
        <v>13506</v>
      </c>
      <c r="B5931" s="118" t="s">
        <v>13507</v>
      </c>
      <c r="C5931" s="116" t="s">
        <v>326</v>
      </c>
      <c r="D5931" s="116" t="s">
        <v>231</v>
      </c>
      <c r="E5931" s="117" t="str">
        <f t="shared" si="92"/>
        <v>1500</v>
      </c>
      <c r="F5931" s="118" t="str">
        <f>VLOOKUP($E5931,[5]Plan2!$A$5:$D$703,1,FALSE)</f>
        <v>1500</v>
      </c>
      <c r="G5931" s="118" t="str">
        <f>VLOOKUP($E5931,[5]Plan2!$A$5:$D$703,2,FALSE)</f>
        <v>Fabricação de calçados e de artefatos de couro</v>
      </c>
      <c r="H5931" s="118" t="str">
        <f>VLOOKUP($E5931,[5]Plan2!$A$5:$D$703,3,FALSE)</f>
        <v>1510</v>
      </c>
      <c r="I5931" s="118" t="str">
        <f>VLOOKUP($E5931,[5]Plan2!$A$5:$D$703,4,FALSE)</f>
        <v>Curtimento e outras preparações de couro</v>
      </c>
    </row>
    <row r="5932" spans="1:9" ht="16">
      <c r="A5932" s="117" t="s">
        <v>13508</v>
      </c>
      <c r="B5932" s="118" t="s">
        <v>13509</v>
      </c>
      <c r="C5932" s="116" t="s">
        <v>326</v>
      </c>
      <c r="D5932" s="116" t="s">
        <v>231</v>
      </c>
      <c r="E5932" s="117" t="str">
        <f t="shared" si="92"/>
        <v>1500</v>
      </c>
      <c r="F5932" s="118" t="str">
        <f>VLOOKUP($E5932,[5]Plan2!$A$5:$D$703,1,FALSE)</f>
        <v>1500</v>
      </c>
      <c r="G5932" s="118" t="str">
        <f>VLOOKUP($E5932,[5]Plan2!$A$5:$D$703,2,FALSE)</f>
        <v>Fabricação de calçados e de artefatos de couro</v>
      </c>
      <c r="H5932" s="118" t="str">
        <f>VLOOKUP($E5932,[5]Plan2!$A$5:$D$703,3,FALSE)</f>
        <v>1510</v>
      </c>
      <c r="I5932" s="118" t="str">
        <f>VLOOKUP($E5932,[5]Plan2!$A$5:$D$703,4,FALSE)</f>
        <v>Curtimento e outras preparações de couro</v>
      </c>
    </row>
    <row r="5933" spans="1:9" ht="16">
      <c r="A5933" s="117" t="s">
        <v>13510</v>
      </c>
      <c r="B5933" s="118" t="s">
        <v>13511</v>
      </c>
      <c r="C5933" s="116" t="s">
        <v>326</v>
      </c>
      <c r="D5933" s="116" t="s">
        <v>231</v>
      </c>
      <c r="E5933" s="117" t="str">
        <f t="shared" si="92"/>
        <v>1500</v>
      </c>
      <c r="F5933" s="118" t="str">
        <f>VLOOKUP($E5933,[5]Plan2!$A$5:$D$703,1,FALSE)</f>
        <v>1500</v>
      </c>
      <c r="G5933" s="118" t="str">
        <f>VLOOKUP($E5933,[5]Plan2!$A$5:$D$703,2,FALSE)</f>
        <v>Fabricação de calçados e de artefatos de couro</v>
      </c>
      <c r="H5933" s="118" t="str">
        <f>VLOOKUP($E5933,[5]Plan2!$A$5:$D$703,3,FALSE)</f>
        <v>1510</v>
      </c>
      <c r="I5933" s="118" t="str">
        <f>VLOOKUP($E5933,[5]Plan2!$A$5:$D$703,4,FALSE)</f>
        <v>Curtimento e outras preparações de couro</v>
      </c>
    </row>
    <row r="5934" spans="1:9" ht="16">
      <c r="A5934" s="117" t="s">
        <v>13512</v>
      </c>
      <c r="B5934" s="118" t="s">
        <v>13513</v>
      </c>
      <c r="C5934" s="116" t="s">
        <v>326</v>
      </c>
      <c r="D5934" s="116" t="s">
        <v>231</v>
      </c>
      <c r="E5934" s="117" t="str">
        <f t="shared" si="92"/>
        <v>1500</v>
      </c>
      <c r="F5934" s="118" t="str">
        <f>VLOOKUP($E5934,[5]Plan2!$A$5:$D$703,1,FALSE)</f>
        <v>1500</v>
      </c>
      <c r="G5934" s="118" t="str">
        <f>VLOOKUP($E5934,[5]Plan2!$A$5:$D$703,2,FALSE)</f>
        <v>Fabricação de calçados e de artefatos de couro</v>
      </c>
      <c r="H5934" s="118" t="str">
        <f>VLOOKUP($E5934,[5]Plan2!$A$5:$D$703,3,FALSE)</f>
        <v>1510</v>
      </c>
      <c r="I5934" s="118" t="str">
        <f>VLOOKUP($E5934,[5]Plan2!$A$5:$D$703,4,FALSE)</f>
        <v>Curtimento e outras preparações de couro</v>
      </c>
    </row>
    <row r="5935" spans="1:9" ht="16">
      <c r="A5935" s="117" t="s">
        <v>13514</v>
      </c>
      <c r="B5935" s="118" t="s">
        <v>13515</v>
      </c>
      <c r="C5935" s="116" t="s">
        <v>326</v>
      </c>
      <c r="D5935" s="116" t="s">
        <v>231</v>
      </c>
      <c r="E5935" s="117" t="str">
        <f t="shared" si="92"/>
        <v>1500</v>
      </c>
      <c r="F5935" s="118" t="str">
        <f>VLOOKUP($E5935,[5]Plan2!$A$5:$D$703,1,FALSE)</f>
        <v>1500</v>
      </c>
      <c r="G5935" s="118" t="str">
        <f>VLOOKUP($E5935,[5]Plan2!$A$5:$D$703,2,FALSE)</f>
        <v>Fabricação de calçados e de artefatos de couro</v>
      </c>
      <c r="H5935" s="118" t="str">
        <f>VLOOKUP($E5935,[5]Plan2!$A$5:$D$703,3,FALSE)</f>
        <v>1510</v>
      </c>
      <c r="I5935" s="118" t="str">
        <f>VLOOKUP($E5935,[5]Plan2!$A$5:$D$703,4,FALSE)</f>
        <v>Curtimento e outras preparações de couro</v>
      </c>
    </row>
    <row r="5936" spans="1:9" ht="16">
      <c r="A5936" s="117" t="s">
        <v>13516</v>
      </c>
      <c r="B5936" s="118" t="s">
        <v>13517</v>
      </c>
      <c r="C5936" s="116" t="s">
        <v>326</v>
      </c>
      <c r="D5936" s="116" t="s">
        <v>231</v>
      </c>
      <c r="E5936" s="117" t="str">
        <f t="shared" si="92"/>
        <v>1500</v>
      </c>
      <c r="F5936" s="118" t="str">
        <f>VLOOKUP($E5936,[5]Plan2!$A$5:$D$703,1,FALSE)</f>
        <v>1500</v>
      </c>
      <c r="G5936" s="118" t="str">
        <f>VLOOKUP($E5936,[5]Plan2!$A$5:$D$703,2,FALSE)</f>
        <v>Fabricação de calçados e de artefatos de couro</v>
      </c>
      <c r="H5936" s="118" t="str">
        <f>VLOOKUP($E5936,[5]Plan2!$A$5:$D$703,3,FALSE)</f>
        <v>1510</v>
      </c>
      <c r="I5936" s="118" t="str">
        <f>VLOOKUP($E5936,[5]Plan2!$A$5:$D$703,4,FALSE)</f>
        <v>Curtimento e outras preparações de couro</v>
      </c>
    </row>
    <row r="5937" spans="1:9" ht="16">
      <c r="A5937" s="117" t="s">
        <v>13518</v>
      </c>
      <c r="B5937" s="118" t="s">
        <v>13519</v>
      </c>
      <c r="C5937" s="116" t="s">
        <v>326</v>
      </c>
      <c r="D5937" s="116" t="s">
        <v>231</v>
      </c>
      <c r="E5937" s="117" t="str">
        <f t="shared" si="92"/>
        <v>1500</v>
      </c>
      <c r="F5937" s="118" t="str">
        <f>VLOOKUP($E5937,[5]Plan2!$A$5:$D$703,1,FALSE)</f>
        <v>1500</v>
      </c>
      <c r="G5937" s="118" t="str">
        <f>VLOOKUP($E5937,[5]Plan2!$A$5:$D$703,2,FALSE)</f>
        <v>Fabricação de calçados e de artefatos de couro</v>
      </c>
      <c r="H5937" s="118" t="str">
        <f>VLOOKUP($E5937,[5]Plan2!$A$5:$D$703,3,FALSE)</f>
        <v>1510</v>
      </c>
      <c r="I5937" s="118" t="str">
        <f>VLOOKUP($E5937,[5]Plan2!$A$5:$D$703,4,FALSE)</f>
        <v>Curtimento e outras preparações de couro</v>
      </c>
    </row>
    <row r="5938" spans="1:9" ht="16">
      <c r="A5938" s="117" t="s">
        <v>13520</v>
      </c>
      <c r="B5938" s="118" t="s">
        <v>13521</v>
      </c>
      <c r="C5938" s="116" t="s">
        <v>326</v>
      </c>
      <c r="D5938" s="116" t="s">
        <v>231</v>
      </c>
      <c r="E5938" s="117" t="str">
        <f t="shared" si="92"/>
        <v>1500</v>
      </c>
      <c r="F5938" s="118" t="str">
        <f>VLOOKUP($E5938,[5]Plan2!$A$5:$D$703,1,FALSE)</f>
        <v>1500</v>
      </c>
      <c r="G5938" s="118" t="str">
        <f>VLOOKUP($E5938,[5]Plan2!$A$5:$D$703,2,FALSE)</f>
        <v>Fabricação de calçados e de artefatos de couro</v>
      </c>
      <c r="H5938" s="118" t="str">
        <f>VLOOKUP($E5938,[5]Plan2!$A$5:$D$703,3,FALSE)</f>
        <v>1510</v>
      </c>
      <c r="I5938" s="118" t="str">
        <f>VLOOKUP($E5938,[5]Plan2!$A$5:$D$703,4,FALSE)</f>
        <v>Curtimento e outras preparações de couro</v>
      </c>
    </row>
    <row r="5939" spans="1:9" ht="16">
      <c r="A5939" s="117" t="s">
        <v>13522</v>
      </c>
      <c r="B5939" s="118" t="s">
        <v>13523</v>
      </c>
      <c r="C5939" s="116" t="s">
        <v>326</v>
      </c>
      <c r="D5939" s="116" t="s">
        <v>231</v>
      </c>
      <c r="E5939" s="117" t="str">
        <f t="shared" si="92"/>
        <v>1500</v>
      </c>
      <c r="F5939" s="118" t="str">
        <f>VLOOKUP($E5939,[5]Plan2!$A$5:$D$703,1,FALSE)</f>
        <v>1500</v>
      </c>
      <c r="G5939" s="118" t="str">
        <f>VLOOKUP($E5939,[5]Plan2!$A$5:$D$703,2,FALSE)</f>
        <v>Fabricação de calçados e de artefatos de couro</v>
      </c>
      <c r="H5939" s="118" t="str">
        <f>VLOOKUP($E5939,[5]Plan2!$A$5:$D$703,3,FALSE)</f>
        <v>1510</v>
      </c>
      <c r="I5939" s="118" t="str">
        <f>VLOOKUP($E5939,[5]Plan2!$A$5:$D$703,4,FALSE)</f>
        <v>Curtimento e outras preparações de couro</v>
      </c>
    </row>
    <row r="5940" spans="1:9" ht="16">
      <c r="A5940" s="117" t="s">
        <v>13524</v>
      </c>
      <c r="B5940" s="118" t="s">
        <v>13525</v>
      </c>
      <c r="C5940" s="116" t="s">
        <v>326</v>
      </c>
      <c r="D5940" s="116" t="s">
        <v>231</v>
      </c>
      <c r="E5940" s="117" t="str">
        <f t="shared" si="92"/>
        <v>1500</v>
      </c>
      <c r="F5940" s="118" t="str">
        <f>VLOOKUP($E5940,[5]Plan2!$A$5:$D$703,1,FALSE)</f>
        <v>1500</v>
      </c>
      <c r="G5940" s="118" t="str">
        <f>VLOOKUP($E5940,[5]Plan2!$A$5:$D$703,2,FALSE)</f>
        <v>Fabricação de calçados e de artefatos de couro</v>
      </c>
      <c r="H5940" s="118" t="str">
        <f>VLOOKUP($E5940,[5]Plan2!$A$5:$D$703,3,FALSE)</f>
        <v>1510</v>
      </c>
      <c r="I5940" s="118" t="str">
        <f>VLOOKUP($E5940,[5]Plan2!$A$5:$D$703,4,FALSE)</f>
        <v>Curtimento e outras preparações de couro</v>
      </c>
    </row>
    <row r="5941" spans="1:9" ht="16">
      <c r="A5941" s="117" t="s">
        <v>13526</v>
      </c>
      <c r="B5941" s="118" t="s">
        <v>13527</v>
      </c>
      <c r="C5941" s="116" t="s">
        <v>326</v>
      </c>
      <c r="D5941" s="116" t="s">
        <v>231</v>
      </c>
      <c r="E5941" s="117" t="str">
        <f t="shared" si="92"/>
        <v>1500</v>
      </c>
      <c r="F5941" s="118" t="str">
        <f>VLOOKUP($E5941,[5]Plan2!$A$5:$D$703,1,FALSE)</f>
        <v>1500</v>
      </c>
      <c r="G5941" s="118" t="str">
        <f>VLOOKUP($E5941,[5]Plan2!$A$5:$D$703,2,FALSE)</f>
        <v>Fabricação de calçados e de artefatos de couro</v>
      </c>
      <c r="H5941" s="118" t="str">
        <f>VLOOKUP($E5941,[5]Plan2!$A$5:$D$703,3,FALSE)</f>
        <v>1510</v>
      </c>
      <c r="I5941" s="118" t="str">
        <f>VLOOKUP($E5941,[5]Plan2!$A$5:$D$703,4,FALSE)</f>
        <v>Curtimento e outras preparações de couro</v>
      </c>
    </row>
    <row r="5942" spans="1:9" ht="16">
      <c r="A5942" s="117" t="s">
        <v>13528</v>
      </c>
      <c r="B5942" s="118" t="s">
        <v>13529</v>
      </c>
      <c r="C5942" s="116" t="s">
        <v>326</v>
      </c>
      <c r="D5942" s="116" t="s">
        <v>231</v>
      </c>
      <c r="E5942" s="117" t="str">
        <f t="shared" si="92"/>
        <v>1500</v>
      </c>
      <c r="F5942" s="118" t="str">
        <f>VLOOKUP($E5942,[5]Plan2!$A$5:$D$703,1,FALSE)</f>
        <v>1500</v>
      </c>
      <c r="G5942" s="118" t="str">
        <f>VLOOKUP($E5942,[5]Plan2!$A$5:$D$703,2,FALSE)</f>
        <v>Fabricação de calçados e de artefatos de couro</v>
      </c>
      <c r="H5942" s="118" t="str">
        <f>VLOOKUP($E5942,[5]Plan2!$A$5:$D$703,3,FALSE)</f>
        <v>1510</v>
      </c>
      <c r="I5942" s="118" t="str">
        <f>VLOOKUP($E5942,[5]Plan2!$A$5:$D$703,4,FALSE)</f>
        <v>Curtimento e outras preparações de couro</v>
      </c>
    </row>
    <row r="5943" spans="1:9" ht="16">
      <c r="A5943" s="117" t="s">
        <v>13530</v>
      </c>
      <c r="B5943" s="118" t="s">
        <v>13531</v>
      </c>
      <c r="C5943" s="116" t="s">
        <v>326</v>
      </c>
      <c r="D5943" s="116" t="s">
        <v>231</v>
      </c>
      <c r="E5943" s="117" t="str">
        <f t="shared" si="92"/>
        <v>1500</v>
      </c>
      <c r="F5943" s="118" t="str">
        <f>VLOOKUP($E5943,[5]Plan2!$A$5:$D$703,1,FALSE)</f>
        <v>1500</v>
      </c>
      <c r="G5943" s="118" t="str">
        <f>VLOOKUP($E5943,[5]Plan2!$A$5:$D$703,2,FALSE)</f>
        <v>Fabricação de calçados e de artefatos de couro</v>
      </c>
      <c r="H5943" s="118" t="str">
        <f>VLOOKUP($E5943,[5]Plan2!$A$5:$D$703,3,FALSE)</f>
        <v>1510</v>
      </c>
      <c r="I5943" s="118" t="str">
        <f>VLOOKUP($E5943,[5]Plan2!$A$5:$D$703,4,FALSE)</f>
        <v>Curtimento e outras preparações de couro</v>
      </c>
    </row>
    <row r="5944" spans="1:9" ht="16">
      <c r="A5944" s="117" t="s">
        <v>13532</v>
      </c>
      <c r="B5944" s="118" t="s">
        <v>13533</v>
      </c>
      <c r="C5944" s="116" t="s">
        <v>326</v>
      </c>
      <c r="D5944" s="116" t="s">
        <v>231</v>
      </c>
      <c r="E5944" s="117" t="str">
        <f t="shared" si="92"/>
        <v>1500</v>
      </c>
      <c r="F5944" s="118" t="str">
        <f>VLOOKUP($E5944,[5]Plan2!$A$5:$D$703,1,FALSE)</f>
        <v>1500</v>
      </c>
      <c r="G5944" s="118" t="str">
        <f>VLOOKUP($E5944,[5]Plan2!$A$5:$D$703,2,FALSE)</f>
        <v>Fabricação de calçados e de artefatos de couro</v>
      </c>
      <c r="H5944" s="118" t="str">
        <f>VLOOKUP($E5944,[5]Plan2!$A$5:$D$703,3,FALSE)</f>
        <v>1510</v>
      </c>
      <c r="I5944" s="118" t="str">
        <f>VLOOKUP($E5944,[5]Plan2!$A$5:$D$703,4,FALSE)</f>
        <v>Curtimento e outras preparações de couro</v>
      </c>
    </row>
    <row r="5945" spans="1:9" ht="16">
      <c r="A5945" s="117" t="s">
        <v>13534</v>
      </c>
      <c r="B5945" s="118" t="s">
        <v>13535</v>
      </c>
      <c r="C5945" s="116" t="s">
        <v>326</v>
      </c>
      <c r="D5945" s="116" t="s">
        <v>231</v>
      </c>
      <c r="E5945" s="117" t="str">
        <f t="shared" si="92"/>
        <v>1500</v>
      </c>
      <c r="F5945" s="118" t="str">
        <f>VLOOKUP($E5945,[5]Plan2!$A$5:$D$703,1,FALSE)</f>
        <v>1500</v>
      </c>
      <c r="G5945" s="118" t="str">
        <f>VLOOKUP($E5945,[5]Plan2!$A$5:$D$703,2,FALSE)</f>
        <v>Fabricação de calçados e de artefatos de couro</v>
      </c>
      <c r="H5945" s="118" t="str">
        <f>VLOOKUP($E5945,[5]Plan2!$A$5:$D$703,3,FALSE)</f>
        <v>1510</v>
      </c>
      <c r="I5945" s="118" t="str">
        <f>VLOOKUP($E5945,[5]Plan2!$A$5:$D$703,4,FALSE)</f>
        <v>Curtimento e outras preparações de couro</v>
      </c>
    </row>
    <row r="5946" spans="1:9" ht="16">
      <c r="A5946" s="117" t="s">
        <v>13536</v>
      </c>
      <c r="B5946" s="118" t="s">
        <v>13537</v>
      </c>
      <c r="C5946" s="116" t="s">
        <v>326</v>
      </c>
      <c r="D5946" s="116" t="s">
        <v>231</v>
      </c>
      <c r="E5946" s="117" t="str">
        <f t="shared" si="92"/>
        <v>1500</v>
      </c>
      <c r="F5946" s="118" t="str">
        <f>VLOOKUP($E5946,[5]Plan2!$A$5:$D$703,1,FALSE)</f>
        <v>1500</v>
      </c>
      <c r="G5946" s="118" t="str">
        <f>VLOOKUP($E5946,[5]Plan2!$A$5:$D$703,2,FALSE)</f>
        <v>Fabricação de calçados e de artefatos de couro</v>
      </c>
      <c r="H5946" s="118" t="str">
        <f>VLOOKUP($E5946,[5]Plan2!$A$5:$D$703,3,FALSE)</f>
        <v>1510</v>
      </c>
      <c r="I5946" s="118" t="str">
        <f>VLOOKUP($E5946,[5]Plan2!$A$5:$D$703,4,FALSE)</f>
        <v>Curtimento e outras preparações de couro</v>
      </c>
    </row>
    <row r="5947" spans="1:9" ht="16">
      <c r="A5947" s="117" t="s">
        <v>13538</v>
      </c>
      <c r="B5947" s="118" t="s">
        <v>13539</v>
      </c>
      <c r="C5947" s="116" t="s">
        <v>326</v>
      </c>
      <c r="D5947" s="116" t="s">
        <v>231</v>
      </c>
      <c r="E5947" s="117" t="str">
        <f t="shared" si="92"/>
        <v>1500</v>
      </c>
      <c r="F5947" s="118" t="str">
        <f>VLOOKUP($E5947,[5]Plan2!$A$5:$D$703,1,FALSE)</f>
        <v>1500</v>
      </c>
      <c r="G5947" s="118" t="str">
        <f>VLOOKUP($E5947,[5]Plan2!$A$5:$D$703,2,FALSE)</f>
        <v>Fabricação de calçados e de artefatos de couro</v>
      </c>
      <c r="H5947" s="118" t="str">
        <f>VLOOKUP($E5947,[5]Plan2!$A$5:$D$703,3,FALSE)</f>
        <v>1510</v>
      </c>
      <c r="I5947" s="118" t="str">
        <f>VLOOKUP($E5947,[5]Plan2!$A$5:$D$703,4,FALSE)</f>
        <v>Curtimento e outras preparações de couro</v>
      </c>
    </row>
    <row r="5948" spans="1:9" ht="16">
      <c r="A5948" s="117" t="s">
        <v>13540</v>
      </c>
      <c r="B5948" s="118" t="s">
        <v>13541</v>
      </c>
      <c r="C5948" s="116" t="s">
        <v>326</v>
      </c>
      <c r="D5948" s="116" t="s">
        <v>231</v>
      </c>
      <c r="E5948" s="117" t="str">
        <f t="shared" si="92"/>
        <v>1500</v>
      </c>
      <c r="F5948" s="118" t="str">
        <f>VLOOKUP($E5948,[5]Plan2!$A$5:$D$703,1,FALSE)</f>
        <v>1500</v>
      </c>
      <c r="G5948" s="118" t="str">
        <f>VLOOKUP($E5948,[5]Plan2!$A$5:$D$703,2,FALSE)</f>
        <v>Fabricação de calçados e de artefatos de couro</v>
      </c>
      <c r="H5948" s="118" t="str">
        <f>VLOOKUP($E5948,[5]Plan2!$A$5:$D$703,3,FALSE)</f>
        <v>1510</v>
      </c>
      <c r="I5948" s="118" t="str">
        <f>VLOOKUP($E5948,[5]Plan2!$A$5:$D$703,4,FALSE)</f>
        <v>Curtimento e outras preparações de couro</v>
      </c>
    </row>
    <row r="5949" spans="1:9" ht="16">
      <c r="A5949" s="117" t="s">
        <v>13542</v>
      </c>
      <c r="B5949" s="118" t="s">
        <v>13543</v>
      </c>
      <c r="C5949" s="116" t="s">
        <v>326</v>
      </c>
      <c r="D5949" s="116" t="s">
        <v>231</v>
      </c>
      <c r="E5949" s="117" t="str">
        <f t="shared" si="92"/>
        <v>1500</v>
      </c>
      <c r="F5949" s="118" t="str">
        <f>VLOOKUP($E5949,[5]Plan2!$A$5:$D$703,1,FALSE)</f>
        <v>1500</v>
      </c>
      <c r="G5949" s="118" t="str">
        <f>VLOOKUP($E5949,[5]Plan2!$A$5:$D$703,2,FALSE)</f>
        <v>Fabricação de calçados e de artefatos de couro</v>
      </c>
      <c r="H5949" s="118" t="str">
        <f>VLOOKUP($E5949,[5]Plan2!$A$5:$D$703,3,FALSE)</f>
        <v>1510</v>
      </c>
      <c r="I5949" s="118" t="str">
        <f>VLOOKUP($E5949,[5]Plan2!$A$5:$D$703,4,FALSE)</f>
        <v>Curtimento e outras preparações de couro</v>
      </c>
    </row>
    <row r="5950" spans="1:9" ht="16">
      <c r="A5950" s="117" t="s">
        <v>13544</v>
      </c>
      <c r="B5950" s="118" t="s">
        <v>13545</v>
      </c>
      <c r="C5950" s="116" t="s">
        <v>326</v>
      </c>
      <c r="D5950" s="116" t="s">
        <v>231</v>
      </c>
      <c r="E5950" s="117" t="str">
        <f t="shared" si="92"/>
        <v>1500</v>
      </c>
      <c r="F5950" s="118" t="str">
        <f>VLOOKUP($E5950,[5]Plan2!$A$5:$D$703,1,FALSE)</f>
        <v>1500</v>
      </c>
      <c r="G5950" s="118" t="str">
        <f>VLOOKUP($E5950,[5]Plan2!$A$5:$D$703,2,FALSE)</f>
        <v>Fabricação de calçados e de artefatos de couro</v>
      </c>
      <c r="H5950" s="118" t="str">
        <f>VLOOKUP($E5950,[5]Plan2!$A$5:$D$703,3,FALSE)</f>
        <v>1510</v>
      </c>
      <c r="I5950" s="118" t="str">
        <f>VLOOKUP($E5950,[5]Plan2!$A$5:$D$703,4,FALSE)</f>
        <v>Curtimento e outras preparações de couro</v>
      </c>
    </row>
    <row r="5951" spans="1:9" ht="16">
      <c r="A5951" s="117" t="s">
        <v>13546</v>
      </c>
      <c r="B5951" s="118" t="s">
        <v>13547</v>
      </c>
      <c r="C5951" s="116" t="s">
        <v>326</v>
      </c>
      <c r="D5951" s="116" t="s">
        <v>231</v>
      </c>
      <c r="E5951" s="117" t="str">
        <f t="shared" si="92"/>
        <v>1500</v>
      </c>
      <c r="F5951" s="118" t="str">
        <f>VLOOKUP($E5951,[5]Plan2!$A$5:$D$703,1,FALSE)</f>
        <v>1500</v>
      </c>
      <c r="G5951" s="118" t="str">
        <f>VLOOKUP($E5951,[5]Plan2!$A$5:$D$703,2,FALSE)</f>
        <v>Fabricação de calçados e de artefatos de couro</v>
      </c>
      <c r="H5951" s="118" t="str">
        <f>VLOOKUP($E5951,[5]Plan2!$A$5:$D$703,3,FALSE)</f>
        <v>1510</v>
      </c>
      <c r="I5951" s="118" t="str">
        <f>VLOOKUP($E5951,[5]Plan2!$A$5:$D$703,4,FALSE)</f>
        <v>Curtimento e outras preparações de couro</v>
      </c>
    </row>
    <row r="5952" spans="1:9" ht="16">
      <c r="A5952" s="117" t="s">
        <v>13548</v>
      </c>
      <c r="B5952" s="118" t="s">
        <v>13549</v>
      </c>
      <c r="C5952" s="116" t="s">
        <v>326</v>
      </c>
      <c r="D5952" s="116" t="s">
        <v>231</v>
      </c>
      <c r="E5952" s="117" t="str">
        <f t="shared" si="92"/>
        <v>1500</v>
      </c>
      <c r="F5952" s="118" t="str">
        <f>VLOOKUP($E5952,[5]Plan2!$A$5:$D$703,1,FALSE)</f>
        <v>1500</v>
      </c>
      <c r="G5952" s="118" t="str">
        <f>VLOOKUP($E5952,[5]Plan2!$A$5:$D$703,2,FALSE)</f>
        <v>Fabricação de calçados e de artefatos de couro</v>
      </c>
      <c r="H5952" s="118" t="str">
        <f>VLOOKUP($E5952,[5]Plan2!$A$5:$D$703,3,FALSE)</f>
        <v>1510</v>
      </c>
      <c r="I5952" s="118" t="str">
        <f>VLOOKUP($E5952,[5]Plan2!$A$5:$D$703,4,FALSE)</f>
        <v>Curtimento e outras preparações de couro</v>
      </c>
    </row>
    <row r="5953" spans="1:9" ht="16">
      <c r="A5953" s="117" t="s">
        <v>13550</v>
      </c>
      <c r="B5953" s="118" t="s">
        <v>13551</v>
      </c>
      <c r="C5953" s="116" t="s">
        <v>326</v>
      </c>
      <c r="D5953" s="116" t="s">
        <v>231</v>
      </c>
      <c r="E5953" s="117" t="str">
        <f t="shared" si="92"/>
        <v>1500</v>
      </c>
      <c r="F5953" s="118" t="str">
        <f>VLOOKUP($E5953,[5]Plan2!$A$5:$D$703,1,FALSE)</f>
        <v>1500</v>
      </c>
      <c r="G5953" s="118" t="str">
        <f>VLOOKUP($E5953,[5]Plan2!$A$5:$D$703,2,FALSE)</f>
        <v>Fabricação de calçados e de artefatos de couro</v>
      </c>
      <c r="H5953" s="118" t="str">
        <f>VLOOKUP($E5953,[5]Plan2!$A$5:$D$703,3,FALSE)</f>
        <v>1510</v>
      </c>
      <c r="I5953" s="118" t="str">
        <f>VLOOKUP($E5953,[5]Plan2!$A$5:$D$703,4,FALSE)</f>
        <v>Curtimento e outras preparações de couro</v>
      </c>
    </row>
    <row r="5954" spans="1:9" ht="16">
      <c r="A5954" s="117" t="s">
        <v>13552</v>
      </c>
      <c r="B5954" s="118" t="s">
        <v>13553</v>
      </c>
      <c r="C5954" s="116" t="s">
        <v>326</v>
      </c>
      <c r="D5954" s="116" t="s">
        <v>231</v>
      </c>
      <c r="E5954" s="117" t="str">
        <f t="shared" si="92"/>
        <v>1500</v>
      </c>
      <c r="F5954" s="118" t="str">
        <f>VLOOKUP($E5954,[5]Plan2!$A$5:$D$703,1,FALSE)</f>
        <v>1500</v>
      </c>
      <c r="G5954" s="118" t="str">
        <f>VLOOKUP($E5954,[5]Plan2!$A$5:$D$703,2,FALSE)</f>
        <v>Fabricação de calçados e de artefatos de couro</v>
      </c>
      <c r="H5954" s="118" t="str">
        <f>VLOOKUP($E5954,[5]Plan2!$A$5:$D$703,3,FALSE)</f>
        <v>1510</v>
      </c>
      <c r="I5954" s="118" t="str">
        <f>VLOOKUP($E5954,[5]Plan2!$A$5:$D$703,4,FALSE)</f>
        <v>Curtimento e outras preparações de couro</v>
      </c>
    </row>
    <row r="5955" spans="1:9" ht="16">
      <c r="A5955" s="117" t="s">
        <v>13554</v>
      </c>
      <c r="B5955" s="118" t="s">
        <v>13555</v>
      </c>
      <c r="C5955" s="116" t="s">
        <v>326</v>
      </c>
      <c r="D5955" s="116" t="s">
        <v>231</v>
      </c>
      <c r="E5955" s="117" t="str">
        <f t="shared" ref="E5955:E6018" si="93">LEFT(C5955,4)</f>
        <v>1500</v>
      </c>
      <c r="F5955" s="118" t="str">
        <f>VLOOKUP($E5955,[5]Plan2!$A$5:$D$703,1,FALSE)</f>
        <v>1500</v>
      </c>
      <c r="G5955" s="118" t="str">
        <f>VLOOKUP($E5955,[5]Plan2!$A$5:$D$703,2,FALSE)</f>
        <v>Fabricação de calçados e de artefatos de couro</v>
      </c>
      <c r="H5955" s="118" t="str">
        <f>VLOOKUP($E5955,[5]Plan2!$A$5:$D$703,3,FALSE)</f>
        <v>1510</v>
      </c>
      <c r="I5955" s="118" t="str">
        <f>VLOOKUP($E5955,[5]Plan2!$A$5:$D$703,4,FALSE)</f>
        <v>Curtimento e outras preparações de couro</v>
      </c>
    </row>
    <row r="5956" spans="1:9" ht="16">
      <c r="A5956" s="117" t="s">
        <v>13556</v>
      </c>
      <c r="B5956" s="118" t="s">
        <v>13557</v>
      </c>
      <c r="C5956" s="116" t="s">
        <v>326</v>
      </c>
      <c r="D5956" s="116" t="s">
        <v>231</v>
      </c>
      <c r="E5956" s="117" t="str">
        <f t="shared" si="93"/>
        <v>1500</v>
      </c>
      <c r="F5956" s="118" t="str">
        <f>VLOOKUP($E5956,[5]Plan2!$A$5:$D$703,1,FALSE)</f>
        <v>1500</v>
      </c>
      <c r="G5956" s="118" t="str">
        <f>VLOOKUP($E5956,[5]Plan2!$A$5:$D$703,2,FALSE)</f>
        <v>Fabricação de calçados e de artefatos de couro</v>
      </c>
      <c r="H5956" s="118" t="str">
        <f>VLOOKUP($E5956,[5]Plan2!$A$5:$D$703,3,FALSE)</f>
        <v>1510</v>
      </c>
      <c r="I5956" s="118" t="str">
        <f>VLOOKUP($E5956,[5]Plan2!$A$5:$D$703,4,FALSE)</f>
        <v>Curtimento e outras preparações de couro</v>
      </c>
    </row>
    <row r="5957" spans="1:9" ht="16">
      <c r="A5957" s="117" t="s">
        <v>13558</v>
      </c>
      <c r="B5957" s="118" t="s">
        <v>13559</v>
      </c>
      <c r="C5957" s="116" t="s">
        <v>326</v>
      </c>
      <c r="D5957" s="116" t="s">
        <v>231</v>
      </c>
      <c r="E5957" s="117" t="str">
        <f t="shared" si="93"/>
        <v>1500</v>
      </c>
      <c r="F5957" s="118" t="str">
        <f>VLOOKUP($E5957,[5]Plan2!$A$5:$D$703,1,FALSE)</f>
        <v>1500</v>
      </c>
      <c r="G5957" s="118" t="str">
        <f>VLOOKUP($E5957,[5]Plan2!$A$5:$D$703,2,FALSE)</f>
        <v>Fabricação de calçados e de artefatos de couro</v>
      </c>
      <c r="H5957" s="118" t="str">
        <f>VLOOKUP($E5957,[5]Plan2!$A$5:$D$703,3,FALSE)</f>
        <v>1510</v>
      </c>
      <c r="I5957" s="118" t="str">
        <f>VLOOKUP($E5957,[5]Plan2!$A$5:$D$703,4,FALSE)</f>
        <v>Curtimento e outras preparações de couro</v>
      </c>
    </row>
    <row r="5958" spans="1:9" ht="16">
      <c r="A5958" s="117" t="s">
        <v>13560</v>
      </c>
      <c r="B5958" s="118" t="s">
        <v>13561</v>
      </c>
      <c r="C5958" s="116" t="s">
        <v>326</v>
      </c>
      <c r="D5958" s="116" t="s">
        <v>231</v>
      </c>
      <c r="E5958" s="117" t="str">
        <f t="shared" si="93"/>
        <v>1500</v>
      </c>
      <c r="F5958" s="118" t="str">
        <f>VLOOKUP($E5958,[5]Plan2!$A$5:$D$703,1,FALSE)</f>
        <v>1500</v>
      </c>
      <c r="G5958" s="118" t="str">
        <f>VLOOKUP($E5958,[5]Plan2!$A$5:$D$703,2,FALSE)</f>
        <v>Fabricação de calçados e de artefatos de couro</v>
      </c>
      <c r="H5958" s="118" t="str">
        <f>VLOOKUP($E5958,[5]Plan2!$A$5:$D$703,3,FALSE)</f>
        <v>1510</v>
      </c>
      <c r="I5958" s="118" t="str">
        <f>VLOOKUP($E5958,[5]Plan2!$A$5:$D$703,4,FALSE)</f>
        <v>Curtimento e outras preparações de couro</v>
      </c>
    </row>
    <row r="5959" spans="1:9" ht="16">
      <c r="A5959" s="117" t="s">
        <v>13562</v>
      </c>
      <c r="B5959" s="118" t="s">
        <v>13563</v>
      </c>
      <c r="C5959" s="116" t="s">
        <v>326</v>
      </c>
      <c r="D5959" s="116" t="s">
        <v>231</v>
      </c>
      <c r="E5959" s="117" t="str">
        <f t="shared" si="93"/>
        <v>1500</v>
      </c>
      <c r="F5959" s="118" t="str">
        <f>VLOOKUP($E5959,[5]Plan2!$A$5:$D$703,1,FALSE)</f>
        <v>1500</v>
      </c>
      <c r="G5959" s="118" t="str">
        <f>VLOOKUP($E5959,[5]Plan2!$A$5:$D$703,2,FALSE)</f>
        <v>Fabricação de calçados e de artefatos de couro</v>
      </c>
      <c r="H5959" s="118" t="str">
        <f>VLOOKUP($E5959,[5]Plan2!$A$5:$D$703,3,FALSE)</f>
        <v>1510</v>
      </c>
      <c r="I5959" s="118" t="str">
        <f>VLOOKUP($E5959,[5]Plan2!$A$5:$D$703,4,FALSE)</f>
        <v>Curtimento e outras preparações de couro</v>
      </c>
    </row>
    <row r="5960" spans="1:9" ht="16">
      <c r="A5960" s="117" t="s">
        <v>13564</v>
      </c>
      <c r="B5960" s="118" t="s">
        <v>13565</v>
      </c>
      <c r="C5960" s="116" t="s">
        <v>326</v>
      </c>
      <c r="D5960" s="116" t="s">
        <v>231</v>
      </c>
      <c r="E5960" s="117" t="str">
        <f t="shared" si="93"/>
        <v>1500</v>
      </c>
      <c r="F5960" s="118" t="str">
        <f>VLOOKUP($E5960,[5]Plan2!$A$5:$D$703,1,FALSE)</f>
        <v>1500</v>
      </c>
      <c r="G5960" s="118" t="str">
        <f>VLOOKUP($E5960,[5]Plan2!$A$5:$D$703,2,FALSE)</f>
        <v>Fabricação de calçados e de artefatos de couro</v>
      </c>
      <c r="H5960" s="118" t="str">
        <f>VLOOKUP($E5960,[5]Plan2!$A$5:$D$703,3,FALSE)</f>
        <v>1510</v>
      </c>
      <c r="I5960" s="118" t="str">
        <f>VLOOKUP($E5960,[5]Plan2!$A$5:$D$703,4,FALSE)</f>
        <v>Curtimento e outras preparações de couro</v>
      </c>
    </row>
    <row r="5961" spans="1:9" ht="16">
      <c r="A5961" s="117" t="s">
        <v>13566</v>
      </c>
      <c r="B5961" s="118" t="s">
        <v>13567</v>
      </c>
      <c r="C5961" s="116" t="s">
        <v>326</v>
      </c>
      <c r="D5961" s="116" t="s">
        <v>231</v>
      </c>
      <c r="E5961" s="117" t="str">
        <f t="shared" si="93"/>
        <v>1500</v>
      </c>
      <c r="F5961" s="118" t="str">
        <f>VLOOKUP($E5961,[5]Plan2!$A$5:$D$703,1,FALSE)</f>
        <v>1500</v>
      </c>
      <c r="G5961" s="118" t="str">
        <f>VLOOKUP($E5961,[5]Plan2!$A$5:$D$703,2,FALSE)</f>
        <v>Fabricação de calçados e de artefatos de couro</v>
      </c>
      <c r="H5961" s="118" t="str">
        <f>VLOOKUP($E5961,[5]Plan2!$A$5:$D$703,3,FALSE)</f>
        <v>1510</v>
      </c>
      <c r="I5961" s="118" t="str">
        <f>VLOOKUP($E5961,[5]Plan2!$A$5:$D$703,4,FALSE)</f>
        <v>Curtimento e outras preparações de couro</v>
      </c>
    </row>
    <row r="5962" spans="1:9" ht="16">
      <c r="A5962" s="117" t="s">
        <v>13568</v>
      </c>
      <c r="B5962" s="118" t="s">
        <v>13569</v>
      </c>
      <c r="C5962" s="116" t="s">
        <v>326</v>
      </c>
      <c r="D5962" s="116" t="s">
        <v>231</v>
      </c>
      <c r="E5962" s="117" t="str">
        <f t="shared" si="93"/>
        <v>1500</v>
      </c>
      <c r="F5962" s="118" t="str">
        <f>VLOOKUP($E5962,[5]Plan2!$A$5:$D$703,1,FALSE)</f>
        <v>1500</v>
      </c>
      <c r="G5962" s="118" t="str">
        <f>VLOOKUP($E5962,[5]Plan2!$A$5:$D$703,2,FALSE)</f>
        <v>Fabricação de calçados e de artefatos de couro</v>
      </c>
      <c r="H5962" s="118" t="str">
        <f>VLOOKUP($E5962,[5]Plan2!$A$5:$D$703,3,FALSE)</f>
        <v>1510</v>
      </c>
      <c r="I5962" s="118" t="str">
        <f>VLOOKUP($E5962,[5]Plan2!$A$5:$D$703,4,FALSE)</f>
        <v>Curtimento e outras preparações de couro</v>
      </c>
    </row>
    <row r="5963" spans="1:9" ht="16">
      <c r="A5963" s="117" t="s">
        <v>13570</v>
      </c>
      <c r="B5963" s="118" t="s">
        <v>13571</v>
      </c>
      <c r="C5963" s="116" t="s">
        <v>326</v>
      </c>
      <c r="D5963" s="116" t="s">
        <v>231</v>
      </c>
      <c r="E5963" s="117" t="str">
        <f t="shared" si="93"/>
        <v>1500</v>
      </c>
      <c r="F5963" s="118" t="str">
        <f>VLOOKUP($E5963,[5]Plan2!$A$5:$D$703,1,FALSE)</f>
        <v>1500</v>
      </c>
      <c r="G5963" s="118" t="str">
        <f>VLOOKUP($E5963,[5]Plan2!$A$5:$D$703,2,FALSE)</f>
        <v>Fabricação de calçados e de artefatos de couro</v>
      </c>
      <c r="H5963" s="118" t="str">
        <f>VLOOKUP($E5963,[5]Plan2!$A$5:$D$703,3,FALSE)</f>
        <v>1510</v>
      </c>
      <c r="I5963" s="118" t="str">
        <f>VLOOKUP($E5963,[5]Plan2!$A$5:$D$703,4,FALSE)</f>
        <v>Curtimento e outras preparações de couro</v>
      </c>
    </row>
    <row r="5964" spans="1:9" ht="16">
      <c r="A5964" s="117" t="s">
        <v>13572</v>
      </c>
      <c r="B5964" s="118" t="s">
        <v>13573</v>
      </c>
      <c r="C5964" s="116" t="s">
        <v>326</v>
      </c>
      <c r="D5964" s="116" t="s">
        <v>231</v>
      </c>
      <c r="E5964" s="117" t="str">
        <f t="shared" si="93"/>
        <v>1500</v>
      </c>
      <c r="F5964" s="118" t="str">
        <f>VLOOKUP($E5964,[5]Plan2!$A$5:$D$703,1,FALSE)</f>
        <v>1500</v>
      </c>
      <c r="G5964" s="118" t="str">
        <f>VLOOKUP($E5964,[5]Plan2!$A$5:$D$703,2,FALSE)</f>
        <v>Fabricação de calçados e de artefatos de couro</v>
      </c>
      <c r="H5964" s="118" t="str">
        <f>VLOOKUP($E5964,[5]Plan2!$A$5:$D$703,3,FALSE)</f>
        <v>1510</v>
      </c>
      <c r="I5964" s="118" t="str">
        <f>VLOOKUP($E5964,[5]Plan2!$A$5:$D$703,4,FALSE)</f>
        <v>Curtimento e outras preparações de couro</v>
      </c>
    </row>
    <row r="5965" spans="1:9" ht="16">
      <c r="A5965" s="117" t="s">
        <v>13574</v>
      </c>
      <c r="B5965" s="118" t="s">
        <v>13575</v>
      </c>
      <c r="C5965" s="116" t="s">
        <v>326</v>
      </c>
      <c r="D5965" s="116" t="s">
        <v>231</v>
      </c>
      <c r="E5965" s="117" t="str">
        <f t="shared" si="93"/>
        <v>1500</v>
      </c>
      <c r="F5965" s="118" t="str">
        <f>VLOOKUP($E5965,[5]Plan2!$A$5:$D$703,1,FALSE)</f>
        <v>1500</v>
      </c>
      <c r="G5965" s="118" t="str">
        <f>VLOOKUP($E5965,[5]Plan2!$A$5:$D$703,2,FALSE)</f>
        <v>Fabricação de calçados e de artefatos de couro</v>
      </c>
      <c r="H5965" s="118" t="str">
        <f>VLOOKUP($E5965,[5]Plan2!$A$5:$D$703,3,FALSE)</f>
        <v>1510</v>
      </c>
      <c r="I5965" s="118" t="str">
        <f>VLOOKUP($E5965,[5]Plan2!$A$5:$D$703,4,FALSE)</f>
        <v>Curtimento e outras preparações de couro</v>
      </c>
    </row>
    <row r="5966" spans="1:9" ht="16">
      <c r="A5966" s="117" t="s">
        <v>13576</v>
      </c>
      <c r="B5966" s="118" t="s">
        <v>13577</v>
      </c>
      <c r="C5966" s="116" t="s">
        <v>326</v>
      </c>
      <c r="D5966" s="116" t="s">
        <v>231</v>
      </c>
      <c r="E5966" s="117" t="str">
        <f t="shared" si="93"/>
        <v>1500</v>
      </c>
      <c r="F5966" s="118" t="str">
        <f>VLOOKUP($E5966,[5]Plan2!$A$5:$D$703,1,FALSE)</f>
        <v>1500</v>
      </c>
      <c r="G5966" s="118" t="str">
        <f>VLOOKUP($E5966,[5]Plan2!$A$5:$D$703,2,FALSE)</f>
        <v>Fabricação de calçados e de artefatos de couro</v>
      </c>
      <c r="H5966" s="118" t="str">
        <f>VLOOKUP($E5966,[5]Plan2!$A$5:$D$703,3,FALSE)</f>
        <v>1510</v>
      </c>
      <c r="I5966" s="118" t="str">
        <f>VLOOKUP($E5966,[5]Plan2!$A$5:$D$703,4,FALSE)</f>
        <v>Curtimento e outras preparações de couro</v>
      </c>
    </row>
    <row r="5967" spans="1:9" ht="16">
      <c r="A5967" s="117" t="s">
        <v>13578</v>
      </c>
      <c r="B5967" s="118" t="s">
        <v>13579</v>
      </c>
      <c r="C5967" s="116" t="s">
        <v>326</v>
      </c>
      <c r="D5967" s="116" t="s">
        <v>231</v>
      </c>
      <c r="E5967" s="117" t="str">
        <f t="shared" si="93"/>
        <v>1500</v>
      </c>
      <c r="F5967" s="118" t="str">
        <f>VLOOKUP($E5967,[5]Plan2!$A$5:$D$703,1,FALSE)</f>
        <v>1500</v>
      </c>
      <c r="G5967" s="118" t="str">
        <f>VLOOKUP($E5967,[5]Plan2!$A$5:$D$703,2,FALSE)</f>
        <v>Fabricação de calçados e de artefatos de couro</v>
      </c>
      <c r="H5967" s="118" t="str">
        <f>VLOOKUP($E5967,[5]Plan2!$A$5:$D$703,3,FALSE)</f>
        <v>1510</v>
      </c>
      <c r="I5967" s="118" t="str">
        <f>VLOOKUP($E5967,[5]Plan2!$A$5:$D$703,4,FALSE)</f>
        <v>Curtimento e outras preparações de couro</v>
      </c>
    </row>
    <row r="5968" spans="1:9" ht="16">
      <c r="A5968" s="117" t="s">
        <v>13580</v>
      </c>
      <c r="B5968" s="118" t="s">
        <v>13581</v>
      </c>
      <c r="C5968" s="116" t="s">
        <v>326</v>
      </c>
      <c r="D5968" s="116" t="s">
        <v>231</v>
      </c>
      <c r="E5968" s="117" t="str">
        <f t="shared" si="93"/>
        <v>1500</v>
      </c>
      <c r="F5968" s="118" t="str">
        <f>VLOOKUP($E5968,[5]Plan2!$A$5:$D$703,1,FALSE)</f>
        <v>1500</v>
      </c>
      <c r="G5968" s="118" t="str">
        <f>VLOOKUP($E5968,[5]Plan2!$A$5:$D$703,2,FALSE)</f>
        <v>Fabricação de calçados e de artefatos de couro</v>
      </c>
      <c r="H5968" s="118" t="str">
        <f>VLOOKUP($E5968,[5]Plan2!$A$5:$D$703,3,FALSE)</f>
        <v>1510</v>
      </c>
      <c r="I5968" s="118" t="str">
        <f>VLOOKUP($E5968,[5]Plan2!$A$5:$D$703,4,FALSE)</f>
        <v>Curtimento e outras preparações de couro</v>
      </c>
    </row>
    <row r="5969" spans="1:9" ht="16">
      <c r="A5969" s="117" t="s">
        <v>13582</v>
      </c>
      <c r="B5969" s="118" t="s">
        <v>13583</v>
      </c>
      <c r="C5969" s="116" t="s">
        <v>326</v>
      </c>
      <c r="D5969" s="116" t="s">
        <v>231</v>
      </c>
      <c r="E5969" s="117" t="str">
        <f t="shared" si="93"/>
        <v>1500</v>
      </c>
      <c r="F5969" s="118" t="str">
        <f>VLOOKUP($E5969,[5]Plan2!$A$5:$D$703,1,FALSE)</f>
        <v>1500</v>
      </c>
      <c r="G5969" s="118" t="str">
        <f>VLOOKUP($E5969,[5]Plan2!$A$5:$D$703,2,FALSE)</f>
        <v>Fabricação de calçados e de artefatos de couro</v>
      </c>
      <c r="H5969" s="118" t="str">
        <f>VLOOKUP($E5969,[5]Plan2!$A$5:$D$703,3,FALSE)</f>
        <v>1510</v>
      </c>
      <c r="I5969" s="118" t="str">
        <f>VLOOKUP($E5969,[5]Plan2!$A$5:$D$703,4,FALSE)</f>
        <v>Curtimento e outras preparações de couro</v>
      </c>
    </row>
    <row r="5970" spans="1:9" ht="16">
      <c r="A5970" s="117" t="s">
        <v>13584</v>
      </c>
      <c r="B5970" s="118" t="s">
        <v>13585</v>
      </c>
      <c r="C5970" s="116" t="s">
        <v>326</v>
      </c>
      <c r="D5970" s="116" t="s">
        <v>231</v>
      </c>
      <c r="E5970" s="117" t="str">
        <f t="shared" si="93"/>
        <v>1500</v>
      </c>
      <c r="F5970" s="118" t="str">
        <f>VLOOKUP($E5970,[5]Plan2!$A$5:$D$703,1,FALSE)</f>
        <v>1500</v>
      </c>
      <c r="G5970" s="118" t="str">
        <f>VLOOKUP($E5970,[5]Plan2!$A$5:$D$703,2,FALSE)</f>
        <v>Fabricação de calçados e de artefatos de couro</v>
      </c>
      <c r="H5970" s="118" t="str">
        <f>VLOOKUP($E5970,[5]Plan2!$A$5:$D$703,3,FALSE)</f>
        <v>1510</v>
      </c>
      <c r="I5970" s="118" t="str">
        <f>VLOOKUP($E5970,[5]Plan2!$A$5:$D$703,4,FALSE)</f>
        <v>Curtimento e outras preparações de couro</v>
      </c>
    </row>
    <row r="5971" spans="1:9" ht="16">
      <c r="A5971" s="117" t="s">
        <v>13586</v>
      </c>
      <c r="B5971" s="118" t="s">
        <v>13587</v>
      </c>
      <c r="C5971" s="116" t="s">
        <v>326</v>
      </c>
      <c r="D5971" s="116" t="s">
        <v>231</v>
      </c>
      <c r="E5971" s="117" t="str">
        <f t="shared" si="93"/>
        <v>1500</v>
      </c>
      <c r="F5971" s="118" t="str">
        <f>VLOOKUP($E5971,[5]Plan2!$A$5:$D$703,1,FALSE)</f>
        <v>1500</v>
      </c>
      <c r="G5971" s="118" t="str">
        <f>VLOOKUP($E5971,[5]Plan2!$A$5:$D$703,2,FALSE)</f>
        <v>Fabricação de calçados e de artefatos de couro</v>
      </c>
      <c r="H5971" s="118" t="str">
        <f>VLOOKUP($E5971,[5]Plan2!$A$5:$D$703,3,FALSE)</f>
        <v>1510</v>
      </c>
      <c r="I5971" s="118" t="str">
        <f>VLOOKUP($E5971,[5]Plan2!$A$5:$D$703,4,FALSE)</f>
        <v>Curtimento e outras preparações de couro</v>
      </c>
    </row>
    <row r="5972" spans="1:9" ht="16">
      <c r="A5972" s="117" t="s">
        <v>13588</v>
      </c>
      <c r="B5972" s="118" t="s">
        <v>13589</v>
      </c>
      <c r="C5972" s="116" t="s">
        <v>326</v>
      </c>
      <c r="D5972" s="116" t="s">
        <v>231</v>
      </c>
      <c r="E5972" s="117" t="str">
        <f t="shared" si="93"/>
        <v>1500</v>
      </c>
      <c r="F5972" s="118" t="str">
        <f>VLOOKUP($E5972,[5]Plan2!$A$5:$D$703,1,FALSE)</f>
        <v>1500</v>
      </c>
      <c r="G5972" s="118" t="str">
        <f>VLOOKUP($E5972,[5]Plan2!$A$5:$D$703,2,FALSE)</f>
        <v>Fabricação de calçados e de artefatos de couro</v>
      </c>
      <c r="H5972" s="118" t="str">
        <f>VLOOKUP($E5972,[5]Plan2!$A$5:$D$703,3,FALSE)</f>
        <v>1510</v>
      </c>
      <c r="I5972" s="118" t="str">
        <f>VLOOKUP($E5972,[5]Plan2!$A$5:$D$703,4,FALSE)</f>
        <v>Curtimento e outras preparações de couro</v>
      </c>
    </row>
    <row r="5973" spans="1:9" ht="16">
      <c r="A5973" s="117" t="s">
        <v>13590</v>
      </c>
      <c r="B5973" s="118" t="s">
        <v>13591</v>
      </c>
      <c r="C5973" s="116" t="s">
        <v>326</v>
      </c>
      <c r="D5973" s="116" t="s">
        <v>231</v>
      </c>
      <c r="E5973" s="117" t="str">
        <f t="shared" si="93"/>
        <v>1500</v>
      </c>
      <c r="F5973" s="118" t="str">
        <f>VLOOKUP($E5973,[5]Plan2!$A$5:$D$703,1,FALSE)</f>
        <v>1500</v>
      </c>
      <c r="G5973" s="118" t="str">
        <f>VLOOKUP($E5973,[5]Plan2!$A$5:$D$703,2,FALSE)</f>
        <v>Fabricação de calçados e de artefatos de couro</v>
      </c>
      <c r="H5973" s="118" t="str">
        <f>VLOOKUP($E5973,[5]Plan2!$A$5:$D$703,3,FALSE)</f>
        <v>1510</v>
      </c>
      <c r="I5973" s="118" t="str">
        <f>VLOOKUP($E5973,[5]Plan2!$A$5:$D$703,4,FALSE)</f>
        <v>Curtimento e outras preparações de couro</v>
      </c>
    </row>
    <row r="5974" spans="1:9" ht="16">
      <c r="A5974" s="117" t="s">
        <v>13592</v>
      </c>
      <c r="B5974" s="118" t="s">
        <v>13593</v>
      </c>
      <c r="C5974" s="116" t="s">
        <v>326</v>
      </c>
      <c r="D5974" s="116" t="s">
        <v>231</v>
      </c>
      <c r="E5974" s="117" t="str">
        <f t="shared" si="93"/>
        <v>1500</v>
      </c>
      <c r="F5974" s="118" t="str">
        <f>VLOOKUP($E5974,[5]Plan2!$A$5:$D$703,1,FALSE)</f>
        <v>1500</v>
      </c>
      <c r="G5974" s="118" t="str">
        <f>VLOOKUP($E5974,[5]Plan2!$A$5:$D$703,2,FALSE)</f>
        <v>Fabricação de calçados e de artefatos de couro</v>
      </c>
      <c r="H5974" s="118" t="str">
        <f>VLOOKUP($E5974,[5]Plan2!$A$5:$D$703,3,FALSE)</f>
        <v>1510</v>
      </c>
      <c r="I5974" s="118" t="str">
        <f>VLOOKUP($E5974,[5]Plan2!$A$5:$D$703,4,FALSE)</f>
        <v>Curtimento e outras preparações de couro</v>
      </c>
    </row>
    <row r="5975" spans="1:9" ht="16">
      <c r="A5975" s="117" t="s">
        <v>13594</v>
      </c>
      <c r="B5975" s="118" t="s">
        <v>13595</v>
      </c>
      <c r="C5975" s="116" t="s">
        <v>326</v>
      </c>
      <c r="D5975" s="116" t="s">
        <v>231</v>
      </c>
      <c r="E5975" s="117" t="str">
        <f t="shared" si="93"/>
        <v>1500</v>
      </c>
      <c r="F5975" s="118" t="str">
        <f>VLOOKUP($E5975,[5]Plan2!$A$5:$D$703,1,FALSE)</f>
        <v>1500</v>
      </c>
      <c r="G5975" s="118" t="str">
        <f>VLOOKUP($E5975,[5]Plan2!$A$5:$D$703,2,FALSE)</f>
        <v>Fabricação de calçados e de artefatos de couro</v>
      </c>
      <c r="H5975" s="118" t="str">
        <f>VLOOKUP($E5975,[5]Plan2!$A$5:$D$703,3,FALSE)</f>
        <v>1510</v>
      </c>
      <c r="I5975" s="118" t="str">
        <f>VLOOKUP($E5975,[5]Plan2!$A$5:$D$703,4,FALSE)</f>
        <v>Curtimento e outras preparações de couro</v>
      </c>
    </row>
    <row r="5976" spans="1:9" ht="16">
      <c r="A5976" s="117" t="s">
        <v>13596</v>
      </c>
      <c r="B5976" s="118" t="s">
        <v>13597</v>
      </c>
      <c r="C5976" s="116" t="s">
        <v>326</v>
      </c>
      <c r="D5976" s="116" t="s">
        <v>231</v>
      </c>
      <c r="E5976" s="117" t="str">
        <f t="shared" si="93"/>
        <v>1500</v>
      </c>
      <c r="F5976" s="118" t="str">
        <f>VLOOKUP($E5976,[5]Plan2!$A$5:$D$703,1,FALSE)</f>
        <v>1500</v>
      </c>
      <c r="G5976" s="118" t="str">
        <f>VLOOKUP($E5976,[5]Plan2!$A$5:$D$703,2,FALSE)</f>
        <v>Fabricação de calçados e de artefatos de couro</v>
      </c>
      <c r="H5976" s="118" t="str">
        <f>VLOOKUP($E5976,[5]Plan2!$A$5:$D$703,3,FALSE)</f>
        <v>1510</v>
      </c>
      <c r="I5976" s="118" t="str">
        <f>VLOOKUP($E5976,[5]Plan2!$A$5:$D$703,4,FALSE)</f>
        <v>Curtimento e outras preparações de couro</v>
      </c>
    </row>
    <row r="5977" spans="1:9" ht="16">
      <c r="A5977" s="117" t="s">
        <v>13598</v>
      </c>
      <c r="B5977" s="118" t="s">
        <v>13599</v>
      </c>
      <c r="C5977" s="116" t="s">
        <v>326</v>
      </c>
      <c r="D5977" s="116" t="s">
        <v>231</v>
      </c>
      <c r="E5977" s="117" t="str">
        <f t="shared" si="93"/>
        <v>1500</v>
      </c>
      <c r="F5977" s="118" t="str">
        <f>VLOOKUP($E5977,[5]Plan2!$A$5:$D$703,1,FALSE)</f>
        <v>1500</v>
      </c>
      <c r="G5977" s="118" t="str">
        <f>VLOOKUP($E5977,[5]Plan2!$A$5:$D$703,2,FALSE)</f>
        <v>Fabricação de calçados e de artefatos de couro</v>
      </c>
      <c r="H5977" s="118" t="str">
        <f>VLOOKUP($E5977,[5]Plan2!$A$5:$D$703,3,FALSE)</f>
        <v>1510</v>
      </c>
      <c r="I5977" s="118" t="str">
        <f>VLOOKUP($E5977,[5]Plan2!$A$5:$D$703,4,FALSE)</f>
        <v>Curtimento e outras preparações de couro</v>
      </c>
    </row>
    <row r="5978" spans="1:9" ht="16">
      <c r="A5978" s="117" t="s">
        <v>13600</v>
      </c>
      <c r="B5978" s="118" t="s">
        <v>13601</v>
      </c>
      <c r="C5978" s="116" t="s">
        <v>326</v>
      </c>
      <c r="D5978" s="116" t="s">
        <v>231</v>
      </c>
      <c r="E5978" s="117" t="str">
        <f t="shared" si="93"/>
        <v>1500</v>
      </c>
      <c r="F5978" s="118" t="str">
        <f>VLOOKUP($E5978,[5]Plan2!$A$5:$D$703,1,FALSE)</f>
        <v>1500</v>
      </c>
      <c r="G5978" s="118" t="str">
        <f>VLOOKUP($E5978,[5]Plan2!$A$5:$D$703,2,FALSE)</f>
        <v>Fabricação de calçados e de artefatos de couro</v>
      </c>
      <c r="H5978" s="118" t="str">
        <f>VLOOKUP($E5978,[5]Plan2!$A$5:$D$703,3,FALSE)</f>
        <v>1510</v>
      </c>
      <c r="I5978" s="118" t="str">
        <f>VLOOKUP($E5978,[5]Plan2!$A$5:$D$703,4,FALSE)</f>
        <v>Curtimento e outras preparações de couro</v>
      </c>
    </row>
    <row r="5979" spans="1:9" ht="16">
      <c r="A5979" s="117" t="s">
        <v>13602</v>
      </c>
      <c r="B5979" s="118" t="s">
        <v>13603</v>
      </c>
      <c r="C5979" s="116" t="s">
        <v>326</v>
      </c>
      <c r="D5979" s="116" t="s">
        <v>231</v>
      </c>
      <c r="E5979" s="117" t="str">
        <f t="shared" si="93"/>
        <v>1500</v>
      </c>
      <c r="F5979" s="118" t="str">
        <f>VLOOKUP($E5979,[5]Plan2!$A$5:$D$703,1,FALSE)</f>
        <v>1500</v>
      </c>
      <c r="G5979" s="118" t="str">
        <f>VLOOKUP($E5979,[5]Plan2!$A$5:$D$703,2,FALSE)</f>
        <v>Fabricação de calçados e de artefatos de couro</v>
      </c>
      <c r="H5979" s="118" t="str">
        <f>VLOOKUP($E5979,[5]Plan2!$A$5:$D$703,3,FALSE)</f>
        <v>1510</v>
      </c>
      <c r="I5979" s="118" t="str">
        <f>VLOOKUP($E5979,[5]Plan2!$A$5:$D$703,4,FALSE)</f>
        <v>Curtimento e outras preparações de couro</v>
      </c>
    </row>
    <row r="5980" spans="1:9" ht="16">
      <c r="A5980" s="117" t="s">
        <v>13604</v>
      </c>
      <c r="B5980" s="118" t="s">
        <v>13605</v>
      </c>
      <c r="C5980" s="116" t="s">
        <v>326</v>
      </c>
      <c r="D5980" s="116" t="s">
        <v>231</v>
      </c>
      <c r="E5980" s="117" t="str">
        <f t="shared" si="93"/>
        <v>1500</v>
      </c>
      <c r="F5980" s="118" t="str">
        <f>VLOOKUP($E5980,[5]Plan2!$A$5:$D$703,1,FALSE)</f>
        <v>1500</v>
      </c>
      <c r="G5980" s="118" t="str">
        <f>VLOOKUP($E5980,[5]Plan2!$A$5:$D$703,2,FALSE)</f>
        <v>Fabricação de calçados e de artefatos de couro</v>
      </c>
      <c r="H5980" s="118" t="str">
        <f>VLOOKUP($E5980,[5]Plan2!$A$5:$D$703,3,FALSE)</f>
        <v>1510</v>
      </c>
      <c r="I5980" s="118" t="str">
        <f>VLOOKUP($E5980,[5]Plan2!$A$5:$D$703,4,FALSE)</f>
        <v>Curtimento e outras preparações de couro</v>
      </c>
    </row>
    <row r="5981" spans="1:9" ht="16">
      <c r="A5981" s="117" t="s">
        <v>13606</v>
      </c>
      <c r="B5981" s="118" t="s">
        <v>13607</v>
      </c>
      <c r="C5981" s="116" t="s">
        <v>326</v>
      </c>
      <c r="D5981" s="116" t="s">
        <v>231</v>
      </c>
      <c r="E5981" s="117" t="str">
        <f t="shared" si="93"/>
        <v>1500</v>
      </c>
      <c r="F5981" s="118" t="str">
        <f>VLOOKUP($E5981,[5]Plan2!$A$5:$D$703,1,FALSE)</f>
        <v>1500</v>
      </c>
      <c r="G5981" s="118" t="str">
        <f>VLOOKUP($E5981,[5]Plan2!$A$5:$D$703,2,FALSE)</f>
        <v>Fabricação de calçados e de artefatos de couro</v>
      </c>
      <c r="H5981" s="118" t="str">
        <f>VLOOKUP($E5981,[5]Plan2!$A$5:$D$703,3,FALSE)</f>
        <v>1510</v>
      </c>
      <c r="I5981" s="118" t="str">
        <f>VLOOKUP($E5981,[5]Plan2!$A$5:$D$703,4,FALSE)</f>
        <v>Curtimento e outras preparações de couro</v>
      </c>
    </row>
    <row r="5982" spans="1:9" ht="16">
      <c r="A5982" s="117" t="s">
        <v>13608</v>
      </c>
      <c r="B5982" s="118" t="s">
        <v>13609</v>
      </c>
      <c r="C5982" s="116" t="s">
        <v>326</v>
      </c>
      <c r="D5982" s="116" t="s">
        <v>231</v>
      </c>
      <c r="E5982" s="117" t="str">
        <f t="shared" si="93"/>
        <v>1500</v>
      </c>
      <c r="F5982" s="118" t="str">
        <f>VLOOKUP($E5982,[5]Plan2!$A$5:$D$703,1,FALSE)</f>
        <v>1500</v>
      </c>
      <c r="G5982" s="118" t="str">
        <f>VLOOKUP($E5982,[5]Plan2!$A$5:$D$703,2,FALSE)</f>
        <v>Fabricação de calçados e de artefatos de couro</v>
      </c>
      <c r="H5982" s="118" t="str">
        <f>VLOOKUP($E5982,[5]Plan2!$A$5:$D$703,3,FALSE)</f>
        <v>1510</v>
      </c>
      <c r="I5982" s="118" t="str">
        <f>VLOOKUP($E5982,[5]Plan2!$A$5:$D$703,4,FALSE)</f>
        <v>Curtimento e outras preparações de couro</v>
      </c>
    </row>
    <row r="5983" spans="1:9" ht="16">
      <c r="A5983" s="117" t="s">
        <v>13610</v>
      </c>
      <c r="B5983" s="118" t="s">
        <v>13611</v>
      </c>
      <c r="C5983" s="116" t="s">
        <v>326</v>
      </c>
      <c r="D5983" s="116" t="s">
        <v>231</v>
      </c>
      <c r="E5983" s="117" t="str">
        <f t="shared" si="93"/>
        <v>1500</v>
      </c>
      <c r="F5983" s="118" t="str">
        <f>VLOOKUP($E5983,[5]Plan2!$A$5:$D$703,1,FALSE)</f>
        <v>1500</v>
      </c>
      <c r="G5983" s="118" t="str">
        <f>VLOOKUP($E5983,[5]Plan2!$A$5:$D$703,2,FALSE)</f>
        <v>Fabricação de calçados e de artefatos de couro</v>
      </c>
      <c r="H5983" s="118" t="str">
        <f>VLOOKUP($E5983,[5]Plan2!$A$5:$D$703,3,FALSE)</f>
        <v>1510</v>
      </c>
      <c r="I5983" s="118" t="str">
        <f>VLOOKUP($E5983,[5]Plan2!$A$5:$D$703,4,FALSE)</f>
        <v>Curtimento e outras preparações de couro</v>
      </c>
    </row>
    <row r="5984" spans="1:9" ht="16">
      <c r="A5984" s="117" t="s">
        <v>13612</v>
      </c>
      <c r="B5984" s="118" t="s">
        <v>13613</v>
      </c>
      <c r="C5984" s="116" t="s">
        <v>326</v>
      </c>
      <c r="D5984" s="116" t="s">
        <v>231</v>
      </c>
      <c r="E5984" s="117" t="str">
        <f t="shared" si="93"/>
        <v>1500</v>
      </c>
      <c r="F5984" s="118" t="str">
        <f>VLOOKUP($E5984,[5]Plan2!$A$5:$D$703,1,FALSE)</f>
        <v>1500</v>
      </c>
      <c r="G5984" s="118" t="str">
        <f>VLOOKUP($E5984,[5]Plan2!$A$5:$D$703,2,FALSE)</f>
        <v>Fabricação de calçados e de artefatos de couro</v>
      </c>
      <c r="H5984" s="118" t="str">
        <f>VLOOKUP($E5984,[5]Plan2!$A$5:$D$703,3,FALSE)</f>
        <v>1510</v>
      </c>
      <c r="I5984" s="118" t="str">
        <f>VLOOKUP($E5984,[5]Plan2!$A$5:$D$703,4,FALSE)</f>
        <v>Curtimento e outras preparações de couro</v>
      </c>
    </row>
    <row r="5985" spans="1:9" ht="16">
      <c r="A5985" s="117" t="s">
        <v>13614</v>
      </c>
      <c r="B5985" s="118" t="s">
        <v>13615</v>
      </c>
      <c r="C5985" s="116" t="s">
        <v>325</v>
      </c>
      <c r="D5985" s="116" t="s">
        <v>74</v>
      </c>
      <c r="E5985" s="117" t="str">
        <f t="shared" si="93"/>
        <v>1400</v>
      </c>
      <c r="F5985" s="118" t="str">
        <f>VLOOKUP($E5985,[5]Plan2!$A$5:$D$703,1,FALSE)</f>
        <v>1400</v>
      </c>
      <c r="G5985" s="118" t="str">
        <f>VLOOKUP($E5985,[5]Plan2!$A$5:$D$703,2,FALSE)</f>
        <v>Confecção de artefatos do vestuário e acessórios</v>
      </c>
      <c r="H5985" s="118" t="str">
        <f>VLOOKUP($E5985,[5]Plan2!$A$5:$D$703,3,FALSE)</f>
        <v>1411</v>
      </c>
      <c r="I5985" s="118" t="str">
        <f>VLOOKUP($E5985,[5]Plan2!$A$5:$D$703,4,FALSE)</f>
        <v>Confecção de roupas íntimas</v>
      </c>
    </row>
    <row r="5986" spans="1:9" ht="16">
      <c r="A5986" s="117" t="s">
        <v>13616</v>
      </c>
      <c r="B5986" s="118" t="s">
        <v>13617</v>
      </c>
      <c r="C5986" s="116" t="s">
        <v>355</v>
      </c>
      <c r="D5986" s="116" t="s">
        <v>119</v>
      </c>
      <c r="E5986" s="117" t="str">
        <f t="shared" si="93"/>
        <v>3180</v>
      </c>
      <c r="F5986" s="118" t="str">
        <f>VLOOKUP($E5986,[5]Plan2!$A$5:$D$703,1,FALSE)</f>
        <v>3180</v>
      </c>
      <c r="G5986" s="118" t="str">
        <f>VLOOKUP($E5986,[5]Plan2!$A$5:$D$703,2,FALSE)</f>
        <v>Fabricação de móveis e de produtos de indústrias diversas</v>
      </c>
      <c r="H5986" s="118" t="str">
        <f>VLOOKUP($E5986,[5]Plan2!$A$5:$D$703,3,FALSE)</f>
        <v>3101</v>
      </c>
      <c r="I5986" s="118" t="str">
        <f>VLOOKUP($E5986,[5]Plan2!$A$5:$D$703,4,FALSE)</f>
        <v>Fabricação de móveis com predominância de madeira</v>
      </c>
    </row>
    <row r="5987" spans="1:9" ht="16">
      <c r="A5987" s="117" t="s">
        <v>13618</v>
      </c>
      <c r="B5987" s="118" t="s">
        <v>13619</v>
      </c>
      <c r="C5987" s="116" t="s">
        <v>325</v>
      </c>
      <c r="D5987" s="116" t="s">
        <v>74</v>
      </c>
      <c r="E5987" s="117" t="str">
        <f t="shared" si="93"/>
        <v>1400</v>
      </c>
      <c r="F5987" s="118" t="str">
        <f>VLOOKUP($E5987,[5]Plan2!$A$5:$D$703,1,FALSE)</f>
        <v>1400</v>
      </c>
      <c r="G5987" s="118" t="str">
        <f>VLOOKUP($E5987,[5]Plan2!$A$5:$D$703,2,FALSE)</f>
        <v>Confecção de artefatos do vestuário e acessórios</v>
      </c>
      <c r="H5987" s="118" t="str">
        <f>VLOOKUP($E5987,[5]Plan2!$A$5:$D$703,3,FALSE)</f>
        <v>1411</v>
      </c>
      <c r="I5987" s="118" t="str">
        <f>VLOOKUP($E5987,[5]Plan2!$A$5:$D$703,4,FALSE)</f>
        <v>Confecção de roupas íntimas</v>
      </c>
    </row>
    <row r="5988" spans="1:9" ht="16">
      <c r="A5988" s="117" t="s">
        <v>13620</v>
      </c>
      <c r="B5988" s="118" t="s">
        <v>13621</v>
      </c>
      <c r="C5988" s="116" t="s">
        <v>325</v>
      </c>
      <c r="D5988" s="116" t="s">
        <v>74</v>
      </c>
      <c r="E5988" s="117" t="str">
        <f t="shared" si="93"/>
        <v>1400</v>
      </c>
      <c r="F5988" s="118" t="str">
        <f>VLOOKUP($E5988,[5]Plan2!$A$5:$D$703,1,FALSE)</f>
        <v>1400</v>
      </c>
      <c r="G5988" s="118" t="str">
        <f>VLOOKUP($E5988,[5]Plan2!$A$5:$D$703,2,FALSE)</f>
        <v>Confecção de artefatos do vestuário e acessórios</v>
      </c>
      <c r="H5988" s="118" t="str">
        <f>VLOOKUP($E5988,[5]Plan2!$A$5:$D$703,3,FALSE)</f>
        <v>1411</v>
      </c>
      <c r="I5988" s="118" t="str">
        <f>VLOOKUP($E5988,[5]Plan2!$A$5:$D$703,4,FALSE)</f>
        <v>Confecção de roupas íntimas</v>
      </c>
    </row>
    <row r="5989" spans="1:9" ht="16">
      <c r="A5989" s="117" t="s">
        <v>13622</v>
      </c>
      <c r="B5989" s="118" t="s">
        <v>13623</v>
      </c>
      <c r="C5989" s="116" t="s">
        <v>325</v>
      </c>
      <c r="D5989" s="116" t="s">
        <v>74</v>
      </c>
      <c r="E5989" s="117" t="str">
        <f t="shared" si="93"/>
        <v>1400</v>
      </c>
      <c r="F5989" s="118" t="str">
        <f>VLOOKUP($E5989,[5]Plan2!$A$5:$D$703,1,FALSE)</f>
        <v>1400</v>
      </c>
      <c r="G5989" s="118" t="str">
        <f>VLOOKUP($E5989,[5]Plan2!$A$5:$D$703,2,FALSE)</f>
        <v>Confecção de artefatos do vestuário e acessórios</v>
      </c>
      <c r="H5989" s="118" t="str">
        <f>VLOOKUP($E5989,[5]Plan2!$A$5:$D$703,3,FALSE)</f>
        <v>1411</v>
      </c>
      <c r="I5989" s="118" t="str">
        <f>VLOOKUP($E5989,[5]Plan2!$A$5:$D$703,4,FALSE)</f>
        <v>Confecção de roupas íntimas</v>
      </c>
    </row>
    <row r="5990" spans="1:9" ht="16">
      <c r="A5990" s="117" t="s">
        <v>13624</v>
      </c>
      <c r="B5990" s="118" t="s">
        <v>13625</v>
      </c>
      <c r="C5990" s="116" t="s">
        <v>326</v>
      </c>
      <c r="D5990" s="116" t="s">
        <v>231</v>
      </c>
      <c r="E5990" s="117" t="str">
        <f t="shared" si="93"/>
        <v>1500</v>
      </c>
      <c r="F5990" s="118" t="str">
        <f>VLOOKUP($E5990,[5]Plan2!$A$5:$D$703,1,FALSE)</f>
        <v>1500</v>
      </c>
      <c r="G5990" s="118" t="str">
        <f>VLOOKUP($E5990,[5]Plan2!$A$5:$D$703,2,FALSE)</f>
        <v>Fabricação de calçados e de artefatos de couro</v>
      </c>
      <c r="H5990" s="118" t="str">
        <f>VLOOKUP($E5990,[5]Plan2!$A$5:$D$703,3,FALSE)</f>
        <v>1510</v>
      </c>
      <c r="I5990" s="118" t="str">
        <f>VLOOKUP($E5990,[5]Plan2!$A$5:$D$703,4,FALSE)</f>
        <v>Curtimento e outras preparações de couro</v>
      </c>
    </row>
    <row r="5991" spans="1:9" ht="16">
      <c r="A5991" s="117" t="s">
        <v>13626</v>
      </c>
      <c r="B5991" s="118" t="s">
        <v>13627</v>
      </c>
      <c r="C5991" s="116" t="s">
        <v>326</v>
      </c>
      <c r="D5991" s="116" t="s">
        <v>231</v>
      </c>
      <c r="E5991" s="117" t="str">
        <f t="shared" si="93"/>
        <v>1500</v>
      </c>
      <c r="F5991" s="118" t="str">
        <f>VLOOKUP($E5991,[5]Plan2!$A$5:$D$703,1,FALSE)</f>
        <v>1500</v>
      </c>
      <c r="G5991" s="118" t="str">
        <f>VLOOKUP($E5991,[5]Plan2!$A$5:$D$703,2,FALSE)</f>
        <v>Fabricação de calçados e de artefatos de couro</v>
      </c>
      <c r="H5991" s="118" t="str">
        <f>VLOOKUP($E5991,[5]Plan2!$A$5:$D$703,3,FALSE)</f>
        <v>1510</v>
      </c>
      <c r="I5991" s="118" t="str">
        <f>VLOOKUP($E5991,[5]Plan2!$A$5:$D$703,4,FALSE)</f>
        <v>Curtimento e outras preparações de couro</v>
      </c>
    </row>
    <row r="5992" spans="1:9" ht="16">
      <c r="A5992" s="117" t="s">
        <v>13628</v>
      </c>
      <c r="B5992" s="118" t="s">
        <v>13629</v>
      </c>
      <c r="C5992" s="116" t="s">
        <v>355</v>
      </c>
      <c r="D5992" s="116" t="s">
        <v>119</v>
      </c>
      <c r="E5992" s="117" t="str">
        <f t="shared" si="93"/>
        <v>3180</v>
      </c>
      <c r="F5992" s="118" t="str">
        <f>VLOOKUP($E5992,[5]Plan2!$A$5:$D$703,1,FALSE)</f>
        <v>3180</v>
      </c>
      <c r="G5992" s="118" t="str">
        <f>VLOOKUP($E5992,[5]Plan2!$A$5:$D$703,2,FALSE)</f>
        <v>Fabricação de móveis e de produtos de indústrias diversas</v>
      </c>
      <c r="H5992" s="118" t="str">
        <f>VLOOKUP($E5992,[5]Plan2!$A$5:$D$703,3,FALSE)</f>
        <v>3101</v>
      </c>
      <c r="I5992" s="118" t="str">
        <f>VLOOKUP($E5992,[5]Plan2!$A$5:$D$703,4,FALSE)</f>
        <v>Fabricação de móveis com predominância de madeira</v>
      </c>
    </row>
    <row r="5993" spans="1:9" ht="16">
      <c r="A5993" s="117" t="s">
        <v>13630</v>
      </c>
      <c r="B5993" s="118" t="s">
        <v>13631</v>
      </c>
      <c r="C5993" s="116" t="s">
        <v>355</v>
      </c>
      <c r="D5993" s="116" t="s">
        <v>119</v>
      </c>
      <c r="E5993" s="117" t="str">
        <f t="shared" si="93"/>
        <v>3180</v>
      </c>
      <c r="F5993" s="118" t="str">
        <f>VLOOKUP($E5993,[5]Plan2!$A$5:$D$703,1,FALSE)</f>
        <v>3180</v>
      </c>
      <c r="G5993" s="118" t="str">
        <f>VLOOKUP($E5993,[5]Plan2!$A$5:$D$703,2,FALSE)</f>
        <v>Fabricação de móveis e de produtos de indústrias diversas</v>
      </c>
      <c r="H5993" s="118" t="str">
        <f>VLOOKUP($E5993,[5]Plan2!$A$5:$D$703,3,FALSE)</f>
        <v>3101</v>
      </c>
      <c r="I5993" s="118" t="str">
        <f>VLOOKUP($E5993,[5]Plan2!$A$5:$D$703,4,FALSE)</f>
        <v>Fabricação de móveis com predominância de madeira</v>
      </c>
    </row>
    <row r="5994" spans="1:9" ht="16">
      <c r="A5994" s="117" t="s">
        <v>13632</v>
      </c>
      <c r="B5994" s="118" t="s">
        <v>13633</v>
      </c>
      <c r="C5994" s="116" t="s">
        <v>355</v>
      </c>
      <c r="D5994" s="116" t="s">
        <v>119</v>
      </c>
      <c r="E5994" s="117" t="str">
        <f t="shared" si="93"/>
        <v>3180</v>
      </c>
      <c r="F5994" s="118" t="str">
        <f>VLOOKUP($E5994,[5]Plan2!$A$5:$D$703,1,FALSE)</f>
        <v>3180</v>
      </c>
      <c r="G5994" s="118" t="str">
        <f>VLOOKUP($E5994,[5]Plan2!$A$5:$D$703,2,FALSE)</f>
        <v>Fabricação de móveis e de produtos de indústrias diversas</v>
      </c>
      <c r="H5994" s="118" t="str">
        <f>VLOOKUP($E5994,[5]Plan2!$A$5:$D$703,3,FALSE)</f>
        <v>3101</v>
      </c>
      <c r="I5994" s="118" t="str">
        <f>VLOOKUP($E5994,[5]Plan2!$A$5:$D$703,4,FALSE)</f>
        <v>Fabricação de móveis com predominância de madeira</v>
      </c>
    </row>
    <row r="5995" spans="1:9" ht="16">
      <c r="A5995" s="117" t="s">
        <v>13634</v>
      </c>
      <c r="B5995" s="118" t="s">
        <v>13635</v>
      </c>
      <c r="C5995" s="116" t="s">
        <v>325</v>
      </c>
      <c r="D5995" s="116" t="s">
        <v>74</v>
      </c>
      <c r="E5995" s="117" t="str">
        <f t="shared" si="93"/>
        <v>1400</v>
      </c>
      <c r="F5995" s="118" t="str">
        <f>VLOOKUP($E5995,[5]Plan2!$A$5:$D$703,1,FALSE)</f>
        <v>1400</v>
      </c>
      <c r="G5995" s="118" t="str">
        <f>VLOOKUP($E5995,[5]Plan2!$A$5:$D$703,2,FALSE)</f>
        <v>Confecção de artefatos do vestuário e acessórios</v>
      </c>
      <c r="H5995" s="118" t="str">
        <f>VLOOKUP($E5995,[5]Plan2!$A$5:$D$703,3,FALSE)</f>
        <v>1411</v>
      </c>
      <c r="I5995" s="118" t="str">
        <f>VLOOKUP($E5995,[5]Plan2!$A$5:$D$703,4,FALSE)</f>
        <v>Confecção de roupas íntimas</v>
      </c>
    </row>
    <row r="5996" spans="1:9" ht="16">
      <c r="A5996" s="117" t="s">
        <v>13636</v>
      </c>
      <c r="B5996" s="118" t="s">
        <v>13637</v>
      </c>
      <c r="C5996" s="116" t="s">
        <v>325</v>
      </c>
      <c r="D5996" s="116" t="s">
        <v>74</v>
      </c>
      <c r="E5996" s="117" t="str">
        <f t="shared" si="93"/>
        <v>1400</v>
      </c>
      <c r="F5996" s="118" t="str">
        <f>VLOOKUP($E5996,[5]Plan2!$A$5:$D$703,1,FALSE)</f>
        <v>1400</v>
      </c>
      <c r="G5996" s="118" t="str">
        <f>VLOOKUP($E5996,[5]Plan2!$A$5:$D$703,2,FALSE)</f>
        <v>Confecção de artefatos do vestuário e acessórios</v>
      </c>
      <c r="H5996" s="118" t="str">
        <f>VLOOKUP($E5996,[5]Plan2!$A$5:$D$703,3,FALSE)</f>
        <v>1411</v>
      </c>
      <c r="I5996" s="118" t="str">
        <f>VLOOKUP($E5996,[5]Plan2!$A$5:$D$703,4,FALSE)</f>
        <v>Confecção de roupas íntimas</v>
      </c>
    </row>
    <row r="5997" spans="1:9" ht="16">
      <c r="A5997" s="117" t="s">
        <v>13638</v>
      </c>
      <c r="B5997" s="118" t="s">
        <v>13639</v>
      </c>
      <c r="C5997" s="116" t="s">
        <v>325</v>
      </c>
      <c r="D5997" s="116" t="s">
        <v>74</v>
      </c>
      <c r="E5997" s="117" t="str">
        <f t="shared" si="93"/>
        <v>1400</v>
      </c>
      <c r="F5997" s="118" t="str">
        <f>VLOOKUP($E5997,[5]Plan2!$A$5:$D$703,1,FALSE)</f>
        <v>1400</v>
      </c>
      <c r="G5997" s="118" t="str">
        <f>VLOOKUP($E5997,[5]Plan2!$A$5:$D$703,2,FALSE)</f>
        <v>Confecção de artefatos do vestuário e acessórios</v>
      </c>
      <c r="H5997" s="118" t="str">
        <f>VLOOKUP($E5997,[5]Plan2!$A$5:$D$703,3,FALSE)</f>
        <v>1411</v>
      </c>
      <c r="I5997" s="118" t="str">
        <f>VLOOKUP($E5997,[5]Plan2!$A$5:$D$703,4,FALSE)</f>
        <v>Confecção de roupas íntimas</v>
      </c>
    </row>
    <row r="5998" spans="1:9" ht="16">
      <c r="A5998" s="117" t="s">
        <v>13640</v>
      </c>
      <c r="B5998" s="118" t="s">
        <v>13641</v>
      </c>
      <c r="C5998" s="116" t="s">
        <v>325</v>
      </c>
      <c r="D5998" s="116" t="s">
        <v>74</v>
      </c>
      <c r="E5998" s="117" t="str">
        <f t="shared" si="93"/>
        <v>1400</v>
      </c>
      <c r="F5998" s="118" t="str">
        <f>VLOOKUP($E5998,[5]Plan2!$A$5:$D$703,1,FALSE)</f>
        <v>1400</v>
      </c>
      <c r="G5998" s="118" t="str">
        <f>VLOOKUP($E5998,[5]Plan2!$A$5:$D$703,2,FALSE)</f>
        <v>Confecção de artefatos do vestuário e acessórios</v>
      </c>
      <c r="H5998" s="118" t="str">
        <f>VLOOKUP($E5998,[5]Plan2!$A$5:$D$703,3,FALSE)</f>
        <v>1411</v>
      </c>
      <c r="I5998" s="118" t="str">
        <f>VLOOKUP($E5998,[5]Plan2!$A$5:$D$703,4,FALSE)</f>
        <v>Confecção de roupas íntimas</v>
      </c>
    </row>
    <row r="5999" spans="1:9" ht="16">
      <c r="A5999" s="117" t="s">
        <v>13642</v>
      </c>
      <c r="B5999" s="118" t="s">
        <v>13643</v>
      </c>
      <c r="C5999" s="116" t="s">
        <v>325</v>
      </c>
      <c r="D5999" s="116" t="s">
        <v>74</v>
      </c>
      <c r="E5999" s="117" t="str">
        <f t="shared" si="93"/>
        <v>1400</v>
      </c>
      <c r="F5999" s="118" t="str">
        <f>VLOOKUP($E5999,[5]Plan2!$A$5:$D$703,1,FALSE)</f>
        <v>1400</v>
      </c>
      <c r="G5999" s="118" t="str">
        <f>VLOOKUP($E5999,[5]Plan2!$A$5:$D$703,2,FALSE)</f>
        <v>Confecção de artefatos do vestuário e acessórios</v>
      </c>
      <c r="H5999" s="118" t="str">
        <f>VLOOKUP($E5999,[5]Plan2!$A$5:$D$703,3,FALSE)</f>
        <v>1411</v>
      </c>
      <c r="I5999" s="118" t="str">
        <f>VLOOKUP($E5999,[5]Plan2!$A$5:$D$703,4,FALSE)</f>
        <v>Confecção de roupas íntimas</v>
      </c>
    </row>
    <row r="6000" spans="1:9" ht="16">
      <c r="A6000" s="117" t="s">
        <v>13644</v>
      </c>
      <c r="B6000" s="118" t="s">
        <v>13645</v>
      </c>
      <c r="C6000" s="116" t="s">
        <v>325</v>
      </c>
      <c r="D6000" s="116" t="s">
        <v>74</v>
      </c>
      <c r="E6000" s="117" t="str">
        <f t="shared" si="93"/>
        <v>1400</v>
      </c>
      <c r="F6000" s="118" t="str">
        <f>VLOOKUP($E6000,[5]Plan2!$A$5:$D$703,1,FALSE)</f>
        <v>1400</v>
      </c>
      <c r="G6000" s="118" t="str">
        <f>VLOOKUP($E6000,[5]Plan2!$A$5:$D$703,2,FALSE)</f>
        <v>Confecção de artefatos do vestuário e acessórios</v>
      </c>
      <c r="H6000" s="118" t="str">
        <f>VLOOKUP($E6000,[5]Plan2!$A$5:$D$703,3,FALSE)</f>
        <v>1411</v>
      </c>
      <c r="I6000" s="118" t="str">
        <f>VLOOKUP($E6000,[5]Plan2!$A$5:$D$703,4,FALSE)</f>
        <v>Confecção de roupas íntimas</v>
      </c>
    </row>
    <row r="6001" spans="1:9" ht="16">
      <c r="A6001" s="117" t="s">
        <v>13646</v>
      </c>
      <c r="B6001" s="118" t="s">
        <v>13647</v>
      </c>
      <c r="C6001" s="116" t="s">
        <v>325</v>
      </c>
      <c r="D6001" s="116" t="s">
        <v>74</v>
      </c>
      <c r="E6001" s="117" t="str">
        <f t="shared" si="93"/>
        <v>1400</v>
      </c>
      <c r="F6001" s="118" t="str">
        <f>VLOOKUP($E6001,[5]Plan2!$A$5:$D$703,1,FALSE)</f>
        <v>1400</v>
      </c>
      <c r="G6001" s="118" t="str">
        <f>VLOOKUP($E6001,[5]Plan2!$A$5:$D$703,2,FALSE)</f>
        <v>Confecção de artefatos do vestuário e acessórios</v>
      </c>
      <c r="H6001" s="118" t="str">
        <f>VLOOKUP($E6001,[5]Plan2!$A$5:$D$703,3,FALSE)</f>
        <v>1411</v>
      </c>
      <c r="I6001" s="118" t="str">
        <f>VLOOKUP($E6001,[5]Plan2!$A$5:$D$703,4,FALSE)</f>
        <v>Confecção de roupas íntimas</v>
      </c>
    </row>
    <row r="6002" spans="1:9" ht="16">
      <c r="A6002" s="117" t="s">
        <v>13648</v>
      </c>
      <c r="B6002" s="118" t="s">
        <v>13649</v>
      </c>
      <c r="C6002" s="116" t="s">
        <v>325</v>
      </c>
      <c r="D6002" s="116" t="s">
        <v>74</v>
      </c>
      <c r="E6002" s="117" t="str">
        <f t="shared" si="93"/>
        <v>1400</v>
      </c>
      <c r="F6002" s="118" t="str">
        <f>VLOOKUP($E6002,[5]Plan2!$A$5:$D$703,1,FALSE)</f>
        <v>1400</v>
      </c>
      <c r="G6002" s="118" t="str">
        <f>VLOOKUP($E6002,[5]Plan2!$A$5:$D$703,2,FALSE)</f>
        <v>Confecção de artefatos do vestuário e acessórios</v>
      </c>
      <c r="H6002" s="118" t="str">
        <f>VLOOKUP($E6002,[5]Plan2!$A$5:$D$703,3,FALSE)</f>
        <v>1411</v>
      </c>
      <c r="I6002" s="118" t="str">
        <f>VLOOKUP($E6002,[5]Plan2!$A$5:$D$703,4,FALSE)</f>
        <v>Confecção de roupas íntimas</v>
      </c>
    </row>
    <row r="6003" spans="1:9" ht="16">
      <c r="A6003" s="117" t="s">
        <v>13650</v>
      </c>
      <c r="B6003" s="118" t="s">
        <v>13651</v>
      </c>
      <c r="C6003" s="116" t="s">
        <v>325</v>
      </c>
      <c r="D6003" s="116" t="s">
        <v>74</v>
      </c>
      <c r="E6003" s="117" t="str">
        <f t="shared" si="93"/>
        <v>1400</v>
      </c>
      <c r="F6003" s="118" t="str">
        <f>VLOOKUP($E6003,[5]Plan2!$A$5:$D$703,1,FALSE)</f>
        <v>1400</v>
      </c>
      <c r="G6003" s="118" t="str">
        <f>VLOOKUP($E6003,[5]Plan2!$A$5:$D$703,2,FALSE)</f>
        <v>Confecção de artefatos do vestuário e acessórios</v>
      </c>
      <c r="H6003" s="118" t="str">
        <f>VLOOKUP($E6003,[5]Plan2!$A$5:$D$703,3,FALSE)</f>
        <v>1411</v>
      </c>
      <c r="I6003" s="118" t="str">
        <f>VLOOKUP($E6003,[5]Plan2!$A$5:$D$703,4,FALSE)</f>
        <v>Confecção de roupas íntimas</v>
      </c>
    </row>
    <row r="6004" spans="1:9" ht="16">
      <c r="A6004" s="117" t="s">
        <v>13652</v>
      </c>
      <c r="B6004" s="118" t="s">
        <v>13653</v>
      </c>
      <c r="C6004" s="116" t="s">
        <v>325</v>
      </c>
      <c r="D6004" s="116" t="s">
        <v>74</v>
      </c>
      <c r="E6004" s="117" t="str">
        <f t="shared" si="93"/>
        <v>1400</v>
      </c>
      <c r="F6004" s="118" t="str">
        <f>VLOOKUP($E6004,[5]Plan2!$A$5:$D$703,1,FALSE)</f>
        <v>1400</v>
      </c>
      <c r="G6004" s="118" t="str">
        <f>VLOOKUP($E6004,[5]Plan2!$A$5:$D$703,2,FALSE)</f>
        <v>Confecção de artefatos do vestuário e acessórios</v>
      </c>
      <c r="H6004" s="118" t="str">
        <f>VLOOKUP($E6004,[5]Plan2!$A$5:$D$703,3,FALSE)</f>
        <v>1411</v>
      </c>
      <c r="I6004" s="118" t="str">
        <f>VLOOKUP($E6004,[5]Plan2!$A$5:$D$703,4,FALSE)</f>
        <v>Confecção de roupas íntimas</v>
      </c>
    </row>
    <row r="6005" spans="1:9" ht="16">
      <c r="A6005" s="117" t="s">
        <v>13654</v>
      </c>
      <c r="B6005" s="118" t="s">
        <v>13655</v>
      </c>
      <c r="C6005" s="116" t="s">
        <v>325</v>
      </c>
      <c r="D6005" s="116" t="s">
        <v>74</v>
      </c>
      <c r="E6005" s="117" t="str">
        <f t="shared" si="93"/>
        <v>1400</v>
      </c>
      <c r="F6005" s="118" t="str">
        <f>VLOOKUP($E6005,[5]Plan2!$A$5:$D$703,1,FALSE)</f>
        <v>1400</v>
      </c>
      <c r="G6005" s="118" t="str">
        <f>VLOOKUP($E6005,[5]Plan2!$A$5:$D$703,2,FALSE)</f>
        <v>Confecção de artefatos do vestuário e acessórios</v>
      </c>
      <c r="H6005" s="118" t="str">
        <f>VLOOKUP($E6005,[5]Plan2!$A$5:$D$703,3,FALSE)</f>
        <v>1411</v>
      </c>
      <c r="I6005" s="118" t="str">
        <f>VLOOKUP($E6005,[5]Plan2!$A$5:$D$703,4,FALSE)</f>
        <v>Confecção de roupas íntimas</v>
      </c>
    </row>
    <row r="6006" spans="1:9" ht="16">
      <c r="A6006" s="117" t="s">
        <v>13656</v>
      </c>
      <c r="B6006" s="118" t="s">
        <v>13657</v>
      </c>
      <c r="C6006" s="116" t="s">
        <v>325</v>
      </c>
      <c r="D6006" s="116" t="s">
        <v>74</v>
      </c>
      <c r="E6006" s="117" t="str">
        <f t="shared" si="93"/>
        <v>1400</v>
      </c>
      <c r="F6006" s="118" t="str">
        <f>VLOOKUP($E6006,[5]Plan2!$A$5:$D$703,1,FALSE)</f>
        <v>1400</v>
      </c>
      <c r="G6006" s="118" t="str">
        <f>VLOOKUP($E6006,[5]Plan2!$A$5:$D$703,2,FALSE)</f>
        <v>Confecção de artefatos do vestuário e acessórios</v>
      </c>
      <c r="H6006" s="118" t="str">
        <f>VLOOKUP($E6006,[5]Plan2!$A$5:$D$703,3,FALSE)</f>
        <v>1411</v>
      </c>
      <c r="I6006" s="118" t="str">
        <f>VLOOKUP($E6006,[5]Plan2!$A$5:$D$703,4,FALSE)</f>
        <v>Confecção de roupas íntimas</v>
      </c>
    </row>
    <row r="6007" spans="1:9" ht="16">
      <c r="A6007" s="117" t="s">
        <v>13658</v>
      </c>
      <c r="B6007" s="118" t="s">
        <v>13659</v>
      </c>
      <c r="C6007" s="116" t="s">
        <v>325</v>
      </c>
      <c r="D6007" s="116" t="s">
        <v>74</v>
      </c>
      <c r="E6007" s="117" t="str">
        <f t="shared" si="93"/>
        <v>1400</v>
      </c>
      <c r="F6007" s="118" t="str">
        <f>VLOOKUP($E6007,[5]Plan2!$A$5:$D$703,1,FALSE)</f>
        <v>1400</v>
      </c>
      <c r="G6007" s="118" t="str">
        <f>VLOOKUP($E6007,[5]Plan2!$A$5:$D$703,2,FALSE)</f>
        <v>Confecção de artefatos do vestuário e acessórios</v>
      </c>
      <c r="H6007" s="118" t="str">
        <f>VLOOKUP($E6007,[5]Plan2!$A$5:$D$703,3,FALSE)</f>
        <v>1411</v>
      </c>
      <c r="I6007" s="118" t="str">
        <f>VLOOKUP($E6007,[5]Plan2!$A$5:$D$703,4,FALSE)</f>
        <v>Confecção de roupas íntimas</v>
      </c>
    </row>
    <row r="6008" spans="1:9" ht="16">
      <c r="A6008" s="117" t="s">
        <v>13660</v>
      </c>
      <c r="B6008" s="118" t="s">
        <v>13661</v>
      </c>
      <c r="C6008" s="116" t="s">
        <v>205</v>
      </c>
      <c r="D6008" s="116" t="s">
        <v>204</v>
      </c>
      <c r="E6008" s="117" t="str">
        <f t="shared" si="93"/>
        <v>0280</v>
      </c>
      <c r="F6008" s="118" t="str">
        <f>VLOOKUP($E6008,[5]Plan2!$A$5:$D$703,1,FALSE)</f>
        <v>0280</v>
      </c>
      <c r="G6008" s="118" t="str">
        <f>VLOOKUP($E6008,[5]Plan2!$A$5:$D$703,2,FALSE)</f>
        <v>Produção florestal; pesca e aquicultura</v>
      </c>
      <c r="H6008" s="118" t="str">
        <f>VLOOKUP($E6008,[5]Plan2!$A$5:$D$703,3,FALSE)</f>
        <v>0210</v>
      </c>
      <c r="I6008" s="118" t="str">
        <f>VLOOKUP($E6008,[5]Plan2!$A$5:$D$703,4,FALSE)</f>
        <v>Produção florestal - florestas plantadas</v>
      </c>
    </row>
    <row r="6009" spans="1:9" ht="16">
      <c r="A6009" s="117" t="s">
        <v>13662</v>
      </c>
      <c r="B6009" s="118" t="s">
        <v>13663</v>
      </c>
      <c r="C6009" s="116" t="s">
        <v>205</v>
      </c>
      <c r="D6009" s="116" t="s">
        <v>204</v>
      </c>
      <c r="E6009" s="117" t="str">
        <f t="shared" si="93"/>
        <v>0280</v>
      </c>
      <c r="F6009" s="118" t="str">
        <f>VLOOKUP($E6009,[5]Plan2!$A$5:$D$703,1,FALSE)</f>
        <v>0280</v>
      </c>
      <c r="G6009" s="118" t="str">
        <f>VLOOKUP($E6009,[5]Plan2!$A$5:$D$703,2,FALSE)</f>
        <v>Produção florestal; pesca e aquicultura</v>
      </c>
      <c r="H6009" s="118" t="str">
        <f>VLOOKUP($E6009,[5]Plan2!$A$5:$D$703,3,FALSE)</f>
        <v>0210</v>
      </c>
      <c r="I6009" s="118" t="str">
        <f>VLOOKUP($E6009,[5]Plan2!$A$5:$D$703,4,FALSE)</f>
        <v>Produção florestal - florestas plantadas</v>
      </c>
    </row>
    <row r="6010" spans="1:9" ht="16">
      <c r="A6010" s="117" t="s">
        <v>13664</v>
      </c>
      <c r="B6010" s="118" t="s">
        <v>13665</v>
      </c>
      <c r="C6010" s="116" t="s">
        <v>205</v>
      </c>
      <c r="D6010" s="116" t="s">
        <v>204</v>
      </c>
      <c r="E6010" s="117" t="str">
        <f t="shared" si="93"/>
        <v>0280</v>
      </c>
      <c r="F6010" s="118" t="str">
        <f>VLOOKUP($E6010,[5]Plan2!$A$5:$D$703,1,FALSE)</f>
        <v>0280</v>
      </c>
      <c r="G6010" s="118" t="str">
        <f>VLOOKUP($E6010,[5]Plan2!$A$5:$D$703,2,FALSE)</f>
        <v>Produção florestal; pesca e aquicultura</v>
      </c>
      <c r="H6010" s="118" t="str">
        <f>VLOOKUP($E6010,[5]Plan2!$A$5:$D$703,3,FALSE)</f>
        <v>0210</v>
      </c>
      <c r="I6010" s="118" t="str">
        <f>VLOOKUP($E6010,[5]Plan2!$A$5:$D$703,4,FALSE)</f>
        <v>Produção florestal - florestas plantadas</v>
      </c>
    </row>
    <row r="6011" spans="1:9" ht="16">
      <c r="A6011" s="117" t="s">
        <v>13666</v>
      </c>
      <c r="B6011" s="118" t="s">
        <v>13667</v>
      </c>
      <c r="C6011" s="116" t="s">
        <v>327</v>
      </c>
      <c r="D6011" s="116" t="s">
        <v>328</v>
      </c>
      <c r="E6011" s="117" t="str">
        <f t="shared" si="93"/>
        <v>1600</v>
      </c>
      <c r="F6011" s="118" t="str">
        <f>VLOOKUP($E6011,[5]Plan2!$A$5:$D$703,1,FALSE)</f>
        <v>1600</v>
      </c>
      <c r="G6011" s="118" t="str">
        <f>VLOOKUP($E6011,[5]Plan2!$A$5:$D$703,2,FALSE)</f>
        <v>Fabricação de produtos da madeira</v>
      </c>
      <c r="H6011" s="118" t="str">
        <f>VLOOKUP($E6011,[5]Plan2!$A$5:$D$703,3,FALSE)</f>
        <v>1610</v>
      </c>
      <c r="I6011" s="118" t="str">
        <f>VLOOKUP($E6011,[5]Plan2!$A$5:$D$703,4,FALSE)</f>
        <v>Desdobramento de madeira</v>
      </c>
    </row>
    <row r="6012" spans="1:9" ht="16">
      <c r="A6012" s="117" t="s">
        <v>13668</v>
      </c>
      <c r="B6012" s="118" t="s">
        <v>13669</v>
      </c>
      <c r="C6012" s="116" t="s">
        <v>327</v>
      </c>
      <c r="D6012" s="116" t="s">
        <v>328</v>
      </c>
      <c r="E6012" s="117" t="str">
        <f t="shared" si="93"/>
        <v>1600</v>
      </c>
      <c r="F6012" s="118" t="str">
        <f>VLOOKUP($E6012,[5]Plan2!$A$5:$D$703,1,FALSE)</f>
        <v>1600</v>
      </c>
      <c r="G6012" s="118" t="str">
        <f>VLOOKUP($E6012,[5]Plan2!$A$5:$D$703,2,FALSE)</f>
        <v>Fabricação de produtos da madeira</v>
      </c>
      <c r="H6012" s="118" t="str">
        <f>VLOOKUP($E6012,[5]Plan2!$A$5:$D$703,3,FALSE)</f>
        <v>1610</v>
      </c>
      <c r="I6012" s="118" t="str">
        <f>VLOOKUP($E6012,[5]Plan2!$A$5:$D$703,4,FALSE)</f>
        <v>Desdobramento de madeira</v>
      </c>
    </row>
    <row r="6013" spans="1:9" ht="16">
      <c r="A6013" s="117" t="s">
        <v>13670</v>
      </c>
      <c r="B6013" s="118" t="s">
        <v>13671</v>
      </c>
      <c r="C6013" s="116" t="s">
        <v>327</v>
      </c>
      <c r="D6013" s="116" t="s">
        <v>328</v>
      </c>
      <c r="E6013" s="117" t="str">
        <f t="shared" si="93"/>
        <v>1600</v>
      </c>
      <c r="F6013" s="118" t="str">
        <f>VLOOKUP($E6013,[5]Plan2!$A$5:$D$703,1,FALSE)</f>
        <v>1600</v>
      </c>
      <c r="G6013" s="118" t="str">
        <f>VLOOKUP($E6013,[5]Plan2!$A$5:$D$703,2,FALSE)</f>
        <v>Fabricação de produtos da madeira</v>
      </c>
      <c r="H6013" s="118" t="str">
        <f>VLOOKUP($E6013,[5]Plan2!$A$5:$D$703,3,FALSE)</f>
        <v>1610</v>
      </c>
      <c r="I6013" s="118" t="str">
        <f>VLOOKUP($E6013,[5]Plan2!$A$5:$D$703,4,FALSE)</f>
        <v>Desdobramento de madeira</v>
      </c>
    </row>
    <row r="6014" spans="1:9" ht="16">
      <c r="A6014" s="117" t="s">
        <v>13672</v>
      </c>
      <c r="B6014" s="118" t="s">
        <v>13673</v>
      </c>
      <c r="C6014" s="116" t="s">
        <v>327</v>
      </c>
      <c r="D6014" s="116" t="s">
        <v>328</v>
      </c>
      <c r="E6014" s="117" t="str">
        <f t="shared" si="93"/>
        <v>1600</v>
      </c>
      <c r="F6014" s="118" t="str">
        <f>VLOOKUP($E6014,[5]Plan2!$A$5:$D$703,1,FALSE)</f>
        <v>1600</v>
      </c>
      <c r="G6014" s="118" t="str">
        <f>VLOOKUP($E6014,[5]Plan2!$A$5:$D$703,2,FALSE)</f>
        <v>Fabricação de produtos da madeira</v>
      </c>
      <c r="H6014" s="118" t="str">
        <f>VLOOKUP($E6014,[5]Plan2!$A$5:$D$703,3,FALSE)</f>
        <v>1610</v>
      </c>
      <c r="I6014" s="118" t="str">
        <f>VLOOKUP($E6014,[5]Plan2!$A$5:$D$703,4,FALSE)</f>
        <v>Desdobramento de madeira</v>
      </c>
    </row>
    <row r="6015" spans="1:9" ht="16">
      <c r="A6015" s="117" t="s">
        <v>13674</v>
      </c>
      <c r="B6015" s="118" t="s">
        <v>13675</v>
      </c>
      <c r="C6015" s="116" t="s">
        <v>327</v>
      </c>
      <c r="D6015" s="116" t="s">
        <v>328</v>
      </c>
      <c r="E6015" s="117" t="str">
        <f t="shared" si="93"/>
        <v>1600</v>
      </c>
      <c r="F6015" s="118" t="str">
        <f>VLOOKUP($E6015,[5]Plan2!$A$5:$D$703,1,FALSE)</f>
        <v>1600</v>
      </c>
      <c r="G6015" s="118" t="str">
        <f>VLOOKUP($E6015,[5]Plan2!$A$5:$D$703,2,FALSE)</f>
        <v>Fabricação de produtos da madeira</v>
      </c>
      <c r="H6015" s="118" t="str">
        <f>VLOOKUP($E6015,[5]Plan2!$A$5:$D$703,3,FALSE)</f>
        <v>1610</v>
      </c>
      <c r="I6015" s="118" t="str">
        <f>VLOOKUP($E6015,[5]Plan2!$A$5:$D$703,4,FALSE)</f>
        <v>Desdobramento de madeira</v>
      </c>
    </row>
    <row r="6016" spans="1:9" ht="16">
      <c r="A6016" s="117" t="s">
        <v>13676</v>
      </c>
      <c r="B6016" s="118" t="s">
        <v>13677</v>
      </c>
      <c r="C6016" s="116" t="s">
        <v>327</v>
      </c>
      <c r="D6016" s="116" t="s">
        <v>328</v>
      </c>
      <c r="E6016" s="117" t="str">
        <f t="shared" si="93"/>
        <v>1600</v>
      </c>
      <c r="F6016" s="118" t="str">
        <f>VLOOKUP($E6016,[5]Plan2!$A$5:$D$703,1,FALSE)</f>
        <v>1600</v>
      </c>
      <c r="G6016" s="118" t="str">
        <f>VLOOKUP($E6016,[5]Plan2!$A$5:$D$703,2,FALSE)</f>
        <v>Fabricação de produtos da madeira</v>
      </c>
      <c r="H6016" s="118" t="str">
        <f>VLOOKUP($E6016,[5]Plan2!$A$5:$D$703,3,FALSE)</f>
        <v>1610</v>
      </c>
      <c r="I6016" s="118" t="str">
        <f>VLOOKUP($E6016,[5]Plan2!$A$5:$D$703,4,FALSE)</f>
        <v>Desdobramento de madeira</v>
      </c>
    </row>
    <row r="6017" spans="1:9" ht="16">
      <c r="A6017" s="117" t="s">
        <v>13678</v>
      </c>
      <c r="B6017" s="118" t="s">
        <v>13679</v>
      </c>
      <c r="C6017" s="116" t="s">
        <v>327</v>
      </c>
      <c r="D6017" s="116" t="s">
        <v>328</v>
      </c>
      <c r="E6017" s="117" t="str">
        <f t="shared" si="93"/>
        <v>1600</v>
      </c>
      <c r="F6017" s="118" t="str">
        <f>VLOOKUP($E6017,[5]Plan2!$A$5:$D$703,1,FALSE)</f>
        <v>1600</v>
      </c>
      <c r="G6017" s="118" t="str">
        <f>VLOOKUP($E6017,[5]Plan2!$A$5:$D$703,2,FALSE)</f>
        <v>Fabricação de produtos da madeira</v>
      </c>
      <c r="H6017" s="118" t="str">
        <f>VLOOKUP($E6017,[5]Plan2!$A$5:$D$703,3,FALSE)</f>
        <v>1610</v>
      </c>
      <c r="I6017" s="118" t="str">
        <f>VLOOKUP($E6017,[5]Plan2!$A$5:$D$703,4,FALSE)</f>
        <v>Desdobramento de madeira</v>
      </c>
    </row>
    <row r="6018" spans="1:9" ht="16">
      <c r="A6018" s="117" t="s">
        <v>13680</v>
      </c>
      <c r="B6018" s="118" t="s">
        <v>13681</v>
      </c>
      <c r="C6018" s="116" t="s">
        <v>327</v>
      </c>
      <c r="D6018" s="116" t="s">
        <v>328</v>
      </c>
      <c r="E6018" s="117" t="str">
        <f t="shared" si="93"/>
        <v>1600</v>
      </c>
      <c r="F6018" s="118" t="str">
        <f>VLOOKUP($E6018,[5]Plan2!$A$5:$D$703,1,FALSE)</f>
        <v>1600</v>
      </c>
      <c r="G6018" s="118" t="str">
        <f>VLOOKUP($E6018,[5]Plan2!$A$5:$D$703,2,FALSE)</f>
        <v>Fabricação de produtos da madeira</v>
      </c>
      <c r="H6018" s="118" t="str">
        <f>VLOOKUP($E6018,[5]Plan2!$A$5:$D$703,3,FALSE)</f>
        <v>1610</v>
      </c>
      <c r="I6018" s="118" t="str">
        <f>VLOOKUP($E6018,[5]Plan2!$A$5:$D$703,4,FALSE)</f>
        <v>Desdobramento de madeira</v>
      </c>
    </row>
    <row r="6019" spans="1:9" ht="16">
      <c r="A6019" s="117" t="s">
        <v>13682</v>
      </c>
      <c r="B6019" s="118" t="s">
        <v>13683</v>
      </c>
      <c r="C6019" s="116" t="s">
        <v>327</v>
      </c>
      <c r="D6019" s="116" t="s">
        <v>328</v>
      </c>
      <c r="E6019" s="117" t="str">
        <f t="shared" ref="E6019:E6082" si="94">LEFT(C6019,4)</f>
        <v>1600</v>
      </c>
      <c r="F6019" s="118" t="str">
        <f>VLOOKUP($E6019,[5]Plan2!$A$5:$D$703,1,FALSE)</f>
        <v>1600</v>
      </c>
      <c r="G6019" s="118" t="str">
        <f>VLOOKUP($E6019,[5]Plan2!$A$5:$D$703,2,FALSE)</f>
        <v>Fabricação de produtos da madeira</v>
      </c>
      <c r="H6019" s="118" t="str">
        <f>VLOOKUP($E6019,[5]Plan2!$A$5:$D$703,3,FALSE)</f>
        <v>1610</v>
      </c>
      <c r="I6019" s="118" t="str">
        <f>VLOOKUP($E6019,[5]Plan2!$A$5:$D$703,4,FALSE)</f>
        <v>Desdobramento de madeira</v>
      </c>
    </row>
    <row r="6020" spans="1:9" ht="16">
      <c r="A6020" s="117" t="s">
        <v>13684</v>
      </c>
      <c r="B6020" s="118" t="s">
        <v>13685</v>
      </c>
      <c r="C6020" s="116" t="s">
        <v>205</v>
      </c>
      <c r="D6020" s="116" t="s">
        <v>204</v>
      </c>
      <c r="E6020" s="117" t="str">
        <f t="shared" si="94"/>
        <v>0280</v>
      </c>
      <c r="F6020" s="118" t="str">
        <f>VLOOKUP($E6020,[5]Plan2!$A$5:$D$703,1,FALSE)</f>
        <v>0280</v>
      </c>
      <c r="G6020" s="118" t="str">
        <f>VLOOKUP($E6020,[5]Plan2!$A$5:$D$703,2,FALSE)</f>
        <v>Produção florestal; pesca e aquicultura</v>
      </c>
      <c r="H6020" s="118" t="str">
        <f>VLOOKUP($E6020,[5]Plan2!$A$5:$D$703,3,FALSE)</f>
        <v>0210</v>
      </c>
      <c r="I6020" s="118" t="str">
        <f>VLOOKUP($E6020,[5]Plan2!$A$5:$D$703,4,FALSE)</f>
        <v>Produção florestal - florestas plantadas</v>
      </c>
    </row>
    <row r="6021" spans="1:9" ht="16">
      <c r="A6021" s="117" t="s">
        <v>13686</v>
      </c>
      <c r="B6021" s="118" t="s">
        <v>13687</v>
      </c>
      <c r="C6021" s="116" t="s">
        <v>205</v>
      </c>
      <c r="D6021" s="116" t="s">
        <v>204</v>
      </c>
      <c r="E6021" s="117" t="str">
        <f t="shared" si="94"/>
        <v>0280</v>
      </c>
      <c r="F6021" s="118" t="str">
        <f>VLOOKUP($E6021,[5]Plan2!$A$5:$D$703,1,FALSE)</f>
        <v>0280</v>
      </c>
      <c r="G6021" s="118" t="str">
        <f>VLOOKUP($E6021,[5]Plan2!$A$5:$D$703,2,FALSE)</f>
        <v>Produção florestal; pesca e aquicultura</v>
      </c>
      <c r="H6021" s="118" t="str">
        <f>VLOOKUP($E6021,[5]Plan2!$A$5:$D$703,3,FALSE)</f>
        <v>0210</v>
      </c>
      <c r="I6021" s="118" t="str">
        <f>VLOOKUP($E6021,[5]Plan2!$A$5:$D$703,4,FALSE)</f>
        <v>Produção florestal - florestas plantadas</v>
      </c>
    </row>
    <row r="6022" spans="1:9" ht="16">
      <c r="A6022" s="117" t="s">
        <v>13688</v>
      </c>
      <c r="B6022" s="118" t="s">
        <v>13689</v>
      </c>
      <c r="C6022" s="116" t="s">
        <v>205</v>
      </c>
      <c r="D6022" s="116" t="s">
        <v>204</v>
      </c>
      <c r="E6022" s="117" t="str">
        <f t="shared" si="94"/>
        <v>0280</v>
      </c>
      <c r="F6022" s="118" t="str">
        <f>VLOOKUP($E6022,[5]Plan2!$A$5:$D$703,1,FALSE)</f>
        <v>0280</v>
      </c>
      <c r="G6022" s="118" t="str">
        <f>VLOOKUP($E6022,[5]Plan2!$A$5:$D$703,2,FALSE)</f>
        <v>Produção florestal; pesca e aquicultura</v>
      </c>
      <c r="H6022" s="118" t="str">
        <f>VLOOKUP($E6022,[5]Plan2!$A$5:$D$703,3,FALSE)</f>
        <v>0210</v>
      </c>
      <c r="I6022" s="118" t="str">
        <f>VLOOKUP($E6022,[5]Plan2!$A$5:$D$703,4,FALSE)</f>
        <v>Produção florestal - florestas plantadas</v>
      </c>
    </row>
    <row r="6023" spans="1:9" ht="16">
      <c r="A6023" s="117" t="s">
        <v>13690</v>
      </c>
      <c r="B6023" s="118" t="s">
        <v>13691</v>
      </c>
      <c r="C6023" s="116" t="s">
        <v>205</v>
      </c>
      <c r="D6023" s="116" t="s">
        <v>204</v>
      </c>
      <c r="E6023" s="117" t="str">
        <f t="shared" si="94"/>
        <v>0280</v>
      </c>
      <c r="F6023" s="118" t="str">
        <f>VLOOKUP($E6023,[5]Plan2!$A$5:$D$703,1,FALSE)</f>
        <v>0280</v>
      </c>
      <c r="G6023" s="118" t="str">
        <f>VLOOKUP($E6023,[5]Plan2!$A$5:$D$703,2,FALSE)</f>
        <v>Produção florestal; pesca e aquicultura</v>
      </c>
      <c r="H6023" s="118" t="str">
        <f>VLOOKUP($E6023,[5]Plan2!$A$5:$D$703,3,FALSE)</f>
        <v>0210</v>
      </c>
      <c r="I6023" s="118" t="str">
        <f>VLOOKUP($E6023,[5]Plan2!$A$5:$D$703,4,FALSE)</f>
        <v>Produção florestal - florestas plantadas</v>
      </c>
    </row>
    <row r="6024" spans="1:9" ht="16">
      <c r="A6024" s="117" t="s">
        <v>13692</v>
      </c>
      <c r="B6024" s="118" t="s">
        <v>13693</v>
      </c>
      <c r="C6024" s="116" t="s">
        <v>205</v>
      </c>
      <c r="D6024" s="116" t="s">
        <v>204</v>
      </c>
      <c r="E6024" s="117" t="str">
        <f t="shared" si="94"/>
        <v>0280</v>
      </c>
      <c r="F6024" s="118" t="str">
        <f>VLOOKUP($E6024,[5]Plan2!$A$5:$D$703,1,FALSE)</f>
        <v>0280</v>
      </c>
      <c r="G6024" s="118" t="str">
        <f>VLOOKUP($E6024,[5]Plan2!$A$5:$D$703,2,FALSE)</f>
        <v>Produção florestal; pesca e aquicultura</v>
      </c>
      <c r="H6024" s="118" t="str">
        <f>VLOOKUP($E6024,[5]Plan2!$A$5:$D$703,3,FALSE)</f>
        <v>0210</v>
      </c>
      <c r="I6024" s="118" t="str">
        <f>VLOOKUP($E6024,[5]Plan2!$A$5:$D$703,4,FALSE)</f>
        <v>Produção florestal - florestas plantadas</v>
      </c>
    </row>
    <row r="6025" spans="1:9" ht="16">
      <c r="A6025" s="117" t="s">
        <v>13694</v>
      </c>
      <c r="B6025" s="118" t="s">
        <v>13695</v>
      </c>
      <c r="C6025" s="116" t="s">
        <v>205</v>
      </c>
      <c r="D6025" s="116" t="s">
        <v>204</v>
      </c>
      <c r="E6025" s="117" t="str">
        <f t="shared" si="94"/>
        <v>0280</v>
      </c>
      <c r="F6025" s="118" t="str">
        <f>VLOOKUP($E6025,[5]Plan2!$A$5:$D$703,1,FALSE)</f>
        <v>0280</v>
      </c>
      <c r="G6025" s="118" t="str">
        <f>VLOOKUP($E6025,[5]Plan2!$A$5:$D$703,2,FALSE)</f>
        <v>Produção florestal; pesca e aquicultura</v>
      </c>
      <c r="H6025" s="118" t="str">
        <f>VLOOKUP($E6025,[5]Plan2!$A$5:$D$703,3,FALSE)</f>
        <v>0210</v>
      </c>
      <c r="I6025" s="118" t="str">
        <f>VLOOKUP($E6025,[5]Plan2!$A$5:$D$703,4,FALSE)</f>
        <v>Produção florestal - florestas plantadas</v>
      </c>
    </row>
    <row r="6026" spans="1:9" ht="16">
      <c r="A6026" s="117" t="s">
        <v>13696</v>
      </c>
      <c r="B6026" s="118" t="s">
        <v>13697</v>
      </c>
      <c r="C6026" s="116" t="s">
        <v>205</v>
      </c>
      <c r="D6026" s="116" t="s">
        <v>204</v>
      </c>
      <c r="E6026" s="117" t="str">
        <f t="shared" si="94"/>
        <v>0280</v>
      </c>
      <c r="F6026" s="118" t="str">
        <f>VLOOKUP($E6026,[5]Plan2!$A$5:$D$703,1,FALSE)</f>
        <v>0280</v>
      </c>
      <c r="G6026" s="118" t="str">
        <f>VLOOKUP($E6026,[5]Plan2!$A$5:$D$703,2,FALSE)</f>
        <v>Produção florestal; pesca e aquicultura</v>
      </c>
      <c r="H6026" s="118" t="str">
        <f>VLOOKUP($E6026,[5]Plan2!$A$5:$D$703,3,FALSE)</f>
        <v>0210</v>
      </c>
      <c r="I6026" s="118" t="str">
        <f>VLOOKUP($E6026,[5]Plan2!$A$5:$D$703,4,FALSE)</f>
        <v>Produção florestal - florestas plantadas</v>
      </c>
    </row>
    <row r="6027" spans="1:9" ht="16">
      <c r="A6027" s="117" t="s">
        <v>13698</v>
      </c>
      <c r="B6027" s="118" t="s">
        <v>13699</v>
      </c>
      <c r="C6027" s="116" t="s">
        <v>205</v>
      </c>
      <c r="D6027" s="116" t="s">
        <v>204</v>
      </c>
      <c r="E6027" s="117" t="str">
        <f t="shared" si="94"/>
        <v>0280</v>
      </c>
      <c r="F6027" s="118" t="str">
        <f>VLOOKUP($E6027,[5]Plan2!$A$5:$D$703,1,FALSE)</f>
        <v>0280</v>
      </c>
      <c r="G6027" s="118" t="str">
        <f>VLOOKUP($E6027,[5]Plan2!$A$5:$D$703,2,FALSE)</f>
        <v>Produção florestal; pesca e aquicultura</v>
      </c>
      <c r="H6027" s="118" t="str">
        <f>VLOOKUP($E6027,[5]Plan2!$A$5:$D$703,3,FALSE)</f>
        <v>0210</v>
      </c>
      <c r="I6027" s="118" t="str">
        <f>VLOOKUP($E6027,[5]Plan2!$A$5:$D$703,4,FALSE)</f>
        <v>Produção florestal - florestas plantadas</v>
      </c>
    </row>
    <row r="6028" spans="1:9" ht="16">
      <c r="A6028" s="117" t="s">
        <v>13700</v>
      </c>
      <c r="B6028" s="118" t="s">
        <v>13701</v>
      </c>
      <c r="C6028" s="116" t="s">
        <v>205</v>
      </c>
      <c r="D6028" s="116" t="s">
        <v>204</v>
      </c>
      <c r="E6028" s="117" t="str">
        <f t="shared" si="94"/>
        <v>0280</v>
      </c>
      <c r="F6028" s="118" t="str">
        <f>VLOOKUP($E6028,[5]Plan2!$A$5:$D$703,1,FALSE)</f>
        <v>0280</v>
      </c>
      <c r="G6028" s="118" t="str">
        <f>VLOOKUP($E6028,[5]Plan2!$A$5:$D$703,2,FALSE)</f>
        <v>Produção florestal; pesca e aquicultura</v>
      </c>
      <c r="H6028" s="118" t="str">
        <f>VLOOKUP($E6028,[5]Plan2!$A$5:$D$703,3,FALSE)</f>
        <v>0210</v>
      </c>
      <c r="I6028" s="118" t="str">
        <f>VLOOKUP($E6028,[5]Plan2!$A$5:$D$703,4,FALSE)</f>
        <v>Produção florestal - florestas plantadas</v>
      </c>
    </row>
    <row r="6029" spans="1:9" ht="16">
      <c r="A6029" s="117" t="s">
        <v>13702</v>
      </c>
      <c r="B6029" s="118" t="s">
        <v>13703</v>
      </c>
      <c r="C6029" s="116" t="s">
        <v>205</v>
      </c>
      <c r="D6029" s="116" t="s">
        <v>204</v>
      </c>
      <c r="E6029" s="117" t="str">
        <f t="shared" si="94"/>
        <v>0280</v>
      </c>
      <c r="F6029" s="118" t="str">
        <f>VLOOKUP($E6029,[5]Plan2!$A$5:$D$703,1,FALSE)</f>
        <v>0280</v>
      </c>
      <c r="G6029" s="118" t="str">
        <f>VLOOKUP($E6029,[5]Plan2!$A$5:$D$703,2,FALSE)</f>
        <v>Produção florestal; pesca e aquicultura</v>
      </c>
      <c r="H6029" s="118" t="str">
        <f>VLOOKUP($E6029,[5]Plan2!$A$5:$D$703,3,FALSE)</f>
        <v>0210</v>
      </c>
      <c r="I6029" s="118" t="str">
        <f>VLOOKUP($E6029,[5]Plan2!$A$5:$D$703,4,FALSE)</f>
        <v>Produção florestal - florestas plantadas</v>
      </c>
    </row>
    <row r="6030" spans="1:9" ht="16">
      <c r="A6030" s="117" t="s">
        <v>13704</v>
      </c>
      <c r="B6030" s="118" t="s">
        <v>13697</v>
      </c>
      <c r="C6030" s="116" t="s">
        <v>205</v>
      </c>
      <c r="D6030" s="116" t="s">
        <v>204</v>
      </c>
      <c r="E6030" s="117" t="str">
        <f t="shared" si="94"/>
        <v>0280</v>
      </c>
      <c r="F6030" s="118" t="str">
        <f>VLOOKUP($E6030,[5]Plan2!$A$5:$D$703,1,FALSE)</f>
        <v>0280</v>
      </c>
      <c r="G6030" s="118" t="str">
        <f>VLOOKUP($E6030,[5]Plan2!$A$5:$D$703,2,FALSE)</f>
        <v>Produção florestal; pesca e aquicultura</v>
      </c>
      <c r="H6030" s="118" t="str">
        <f>VLOOKUP($E6030,[5]Plan2!$A$5:$D$703,3,FALSE)</f>
        <v>0210</v>
      </c>
      <c r="I6030" s="118" t="str">
        <f>VLOOKUP($E6030,[5]Plan2!$A$5:$D$703,4,FALSE)</f>
        <v>Produção florestal - florestas plantadas</v>
      </c>
    </row>
    <row r="6031" spans="1:9" ht="16">
      <c r="A6031" s="117" t="s">
        <v>13705</v>
      </c>
      <c r="B6031" s="118" t="s">
        <v>13706</v>
      </c>
      <c r="C6031" s="116" t="s">
        <v>205</v>
      </c>
      <c r="D6031" s="116" t="s">
        <v>204</v>
      </c>
      <c r="E6031" s="117" t="str">
        <f t="shared" si="94"/>
        <v>0280</v>
      </c>
      <c r="F6031" s="118" t="str">
        <f>VLOOKUP($E6031,[5]Plan2!$A$5:$D$703,1,FALSE)</f>
        <v>0280</v>
      </c>
      <c r="G6031" s="118" t="str">
        <f>VLOOKUP($E6031,[5]Plan2!$A$5:$D$703,2,FALSE)</f>
        <v>Produção florestal; pesca e aquicultura</v>
      </c>
      <c r="H6031" s="118" t="str">
        <f>VLOOKUP($E6031,[5]Plan2!$A$5:$D$703,3,FALSE)</f>
        <v>0210</v>
      </c>
      <c r="I6031" s="118" t="str">
        <f>VLOOKUP($E6031,[5]Plan2!$A$5:$D$703,4,FALSE)</f>
        <v>Produção florestal - florestas plantadas</v>
      </c>
    </row>
    <row r="6032" spans="1:9" ht="16">
      <c r="A6032" s="117" t="s">
        <v>13707</v>
      </c>
      <c r="B6032" s="118" t="s">
        <v>13708</v>
      </c>
      <c r="C6032" s="116" t="s">
        <v>327</v>
      </c>
      <c r="D6032" s="116" t="s">
        <v>328</v>
      </c>
      <c r="E6032" s="117" t="str">
        <f t="shared" si="94"/>
        <v>1600</v>
      </c>
      <c r="F6032" s="118" t="str">
        <f>VLOOKUP($E6032,[5]Plan2!$A$5:$D$703,1,FALSE)</f>
        <v>1600</v>
      </c>
      <c r="G6032" s="118" t="str">
        <f>VLOOKUP($E6032,[5]Plan2!$A$5:$D$703,2,FALSE)</f>
        <v>Fabricação de produtos da madeira</v>
      </c>
      <c r="H6032" s="118" t="str">
        <f>VLOOKUP($E6032,[5]Plan2!$A$5:$D$703,3,FALSE)</f>
        <v>1610</v>
      </c>
      <c r="I6032" s="118" t="str">
        <f>VLOOKUP($E6032,[5]Plan2!$A$5:$D$703,4,FALSE)</f>
        <v>Desdobramento de madeira</v>
      </c>
    </row>
    <row r="6033" spans="1:9" ht="16">
      <c r="A6033" s="117" t="s">
        <v>13709</v>
      </c>
      <c r="B6033" s="118" t="s">
        <v>13710</v>
      </c>
      <c r="C6033" s="116" t="s">
        <v>205</v>
      </c>
      <c r="D6033" s="116" t="s">
        <v>204</v>
      </c>
      <c r="E6033" s="117" t="str">
        <f t="shared" si="94"/>
        <v>0280</v>
      </c>
      <c r="F6033" s="118" t="str">
        <f>VLOOKUP($E6033,[5]Plan2!$A$5:$D$703,1,FALSE)</f>
        <v>0280</v>
      </c>
      <c r="G6033" s="118" t="str">
        <f>VLOOKUP($E6033,[5]Plan2!$A$5:$D$703,2,FALSE)</f>
        <v>Produção florestal; pesca e aquicultura</v>
      </c>
      <c r="H6033" s="118" t="str">
        <f>VLOOKUP($E6033,[5]Plan2!$A$5:$D$703,3,FALSE)</f>
        <v>0210</v>
      </c>
      <c r="I6033" s="118" t="str">
        <f>VLOOKUP($E6033,[5]Plan2!$A$5:$D$703,4,FALSE)</f>
        <v>Produção florestal - florestas plantadas</v>
      </c>
    </row>
    <row r="6034" spans="1:9" ht="16">
      <c r="A6034" s="117" t="s">
        <v>13711</v>
      </c>
      <c r="B6034" s="118" t="s">
        <v>13712</v>
      </c>
      <c r="C6034" s="116" t="s">
        <v>205</v>
      </c>
      <c r="D6034" s="116" t="s">
        <v>204</v>
      </c>
      <c r="E6034" s="117" t="str">
        <f t="shared" si="94"/>
        <v>0280</v>
      </c>
      <c r="F6034" s="118" t="str">
        <f>VLOOKUP($E6034,[5]Plan2!$A$5:$D$703,1,FALSE)</f>
        <v>0280</v>
      </c>
      <c r="G6034" s="118" t="str">
        <f>VLOOKUP($E6034,[5]Plan2!$A$5:$D$703,2,FALSE)</f>
        <v>Produção florestal; pesca e aquicultura</v>
      </c>
      <c r="H6034" s="118" t="str">
        <f>VLOOKUP($E6034,[5]Plan2!$A$5:$D$703,3,FALSE)</f>
        <v>0210</v>
      </c>
      <c r="I6034" s="118" t="str">
        <f>VLOOKUP($E6034,[5]Plan2!$A$5:$D$703,4,FALSE)</f>
        <v>Produção florestal - florestas plantadas</v>
      </c>
    </row>
    <row r="6035" spans="1:9" ht="16">
      <c r="A6035" s="117" t="s">
        <v>13713</v>
      </c>
      <c r="B6035" s="118" t="s">
        <v>13714</v>
      </c>
      <c r="C6035" s="116" t="s">
        <v>205</v>
      </c>
      <c r="D6035" s="116" t="s">
        <v>204</v>
      </c>
      <c r="E6035" s="117" t="str">
        <f t="shared" si="94"/>
        <v>0280</v>
      </c>
      <c r="F6035" s="118" t="str">
        <f>VLOOKUP($E6035,[5]Plan2!$A$5:$D$703,1,FALSE)</f>
        <v>0280</v>
      </c>
      <c r="G6035" s="118" t="str">
        <f>VLOOKUP($E6035,[5]Plan2!$A$5:$D$703,2,FALSE)</f>
        <v>Produção florestal; pesca e aquicultura</v>
      </c>
      <c r="H6035" s="118" t="str">
        <f>VLOOKUP($E6035,[5]Plan2!$A$5:$D$703,3,FALSE)</f>
        <v>0210</v>
      </c>
      <c r="I6035" s="118" t="str">
        <f>VLOOKUP($E6035,[5]Plan2!$A$5:$D$703,4,FALSE)</f>
        <v>Produção florestal - florestas plantadas</v>
      </c>
    </row>
    <row r="6036" spans="1:9" ht="16">
      <c r="A6036" s="117" t="s">
        <v>13715</v>
      </c>
      <c r="B6036" s="118" t="s">
        <v>13716</v>
      </c>
      <c r="C6036" s="116" t="s">
        <v>205</v>
      </c>
      <c r="D6036" s="116" t="s">
        <v>204</v>
      </c>
      <c r="E6036" s="117" t="str">
        <f t="shared" si="94"/>
        <v>0280</v>
      </c>
      <c r="F6036" s="118" t="str">
        <f>VLOOKUP($E6036,[5]Plan2!$A$5:$D$703,1,FALSE)</f>
        <v>0280</v>
      </c>
      <c r="G6036" s="118" t="str">
        <f>VLOOKUP($E6036,[5]Plan2!$A$5:$D$703,2,FALSE)</f>
        <v>Produção florestal; pesca e aquicultura</v>
      </c>
      <c r="H6036" s="118" t="str">
        <f>VLOOKUP($E6036,[5]Plan2!$A$5:$D$703,3,FALSE)</f>
        <v>0210</v>
      </c>
      <c r="I6036" s="118" t="str">
        <f>VLOOKUP($E6036,[5]Plan2!$A$5:$D$703,4,FALSE)</f>
        <v>Produção florestal - florestas plantadas</v>
      </c>
    </row>
    <row r="6037" spans="1:9" ht="16">
      <c r="A6037" s="117" t="s">
        <v>13717</v>
      </c>
      <c r="B6037" s="118" t="s">
        <v>13718</v>
      </c>
      <c r="C6037" s="116" t="s">
        <v>327</v>
      </c>
      <c r="D6037" s="116" t="s">
        <v>328</v>
      </c>
      <c r="E6037" s="117" t="str">
        <f t="shared" si="94"/>
        <v>1600</v>
      </c>
      <c r="F6037" s="118" t="str">
        <f>VLOOKUP($E6037,[5]Plan2!$A$5:$D$703,1,FALSE)</f>
        <v>1600</v>
      </c>
      <c r="G6037" s="118" t="str">
        <f>VLOOKUP($E6037,[5]Plan2!$A$5:$D$703,2,FALSE)</f>
        <v>Fabricação de produtos da madeira</v>
      </c>
      <c r="H6037" s="118" t="str">
        <f>VLOOKUP($E6037,[5]Plan2!$A$5:$D$703,3,FALSE)</f>
        <v>1610</v>
      </c>
      <c r="I6037" s="118" t="str">
        <f>VLOOKUP($E6037,[5]Plan2!$A$5:$D$703,4,FALSE)</f>
        <v>Desdobramento de madeira</v>
      </c>
    </row>
    <row r="6038" spans="1:9" ht="16">
      <c r="A6038" s="117" t="s">
        <v>13719</v>
      </c>
      <c r="B6038" s="118" t="s">
        <v>13720</v>
      </c>
      <c r="C6038" s="116" t="s">
        <v>205</v>
      </c>
      <c r="D6038" s="116" t="s">
        <v>204</v>
      </c>
      <c r="E6038" s="117" t="str">
        <f t="shared" si="94"/>
        <v>0280</v>
      </c>
      <c r="F6038" s="118" t="str">
        <f>VLOOKUP($E6038,[5]Plan2!$A$5:$D$703,1,FALSE)</f>
        <v>0280</v>
      </c>
      <c r="G6038" s="118" t="str">
        <f>VLOOKUP($E6038,[5]Plan2!$A$5:$D$703,2,FALSE)</f>
        <v>Produção florestal; pesca e aquicultura</v>
      </c>
      <c r="H6038" s="118" t="str">
        <f>VLOOKUP($E6038,[5]Plan2!$A$5:$D$703,3,FALSE)</f>
        <v>0210</v>
      </c>
      <c r="I6038" s="118" t="str">
        <f>VLOOKUP($E6038,[5]Plan2!$A$5:$D$703,4,FALSE)</f>
        <v>Produção florestal - florestas plantadas</v>
      </c>
    </row>
    <row r="6039" spans="1:9" ht="16">
      <c r="A6039" s="117" t="s">
        <v>13721</v>
      </c>
      <c r="B6039" s="118" t="s">
        <v>13722</v>
      </c>
      <c r="C6039" s="116" t="s">
        <v>205</v>
      </c>
      <c r="D6039" s="116" t="s">
        <v>204</v>
      </c>
      <c r="E6039" s="117" t="str">
        <f t="shared" si="94"/>
        <v>0280</v>
      </c>
      <c r="F6039" s="118" t="str">
        <f>VLOOKUP($E6039,[5]Plan2!$A$5:$D$703,1,FALSE)</f>
        <v>0280</v>
      </c>
      <c r="G6039" s="118" t="str">
        <f>VLOOKUP($E6039,[5]Plan2!$A$5:$D$703,2,FALSE)</f>
        <v>Produção florestal; pesca e aquicultura</v>
      </c>
      <c r="H6039" s="118" t="str">
        <f>VLOOKUP($E6039,[5]Plan2!$A$5:$D$703,3,FALSE)</f>
        <v>0210</v>
      </c>
      <c r="I6039" s="118" t="str">
        <f>VLOOKUP($E6039,[5]Plan2!$A$5:$D$703,4,FALSE)</f>
        <v>Produção florestal - florestas plantadas</v>
      </c>
    </row>
    <row r="6040" spans="1:9" ht="16">
      <c r="A6040" s="117" t="s">
        <v>13723</v>
      </c>
      <c r="B6040" s="118" t="s">
        <v>13724</v>
      </c>
      <c r="C6040" s="116" t="s">
        <v>205</v>
      </c>
      <c r="D6040" s="116" t="s">
        <v>204</v>
      </c>
      <c r="E6040" s="117" t="str">
        <f t="shared" si="94"/>
        <v>0280</v>
      </c>
      <c r="F6040" s="118" t="str">
        <f>VLOOKUP($E6040,[5]Plan2!$A$5:$D$703,1,FALSE)</f>
        <v>0280</v>
      </c>
      <c r="G6040" s="118" t="str">
        <f>VLOOKUP($E6040,[5]Plan2!$A$5:$D$703,2,FALSE)</f>
        <v>Produção florestal; pesca e aquicultura</v>
      </c>
      <c r="H6040" s="118" t="str">
        <f>VLOOKUP($E6040,[5]Plan2!$A$5:$D$703,3,FALSE)</f>
        <v>0210</v>
      </c>
      <c r="I6040" s="118" t="str">
        <f>VLOOKUP($E6040,[5]Plan2!$A$5:$D$703,4,FALSE)</f>
        <v>Produção florestal - florestas plantadas</v>
      </c>
    </row>
    <row r="6041" spans="1:9" ht="16">
      <c r="A6041" s="117" t="s">
        <v>13725</v>
      </c>
      <c r="B6041" s="118" t="s">
        <v>13726</v>
      </c>
      <c r="C6041" s="116" t="s">
        <v>327</v>
      </c>
      <c r="D6041" s="116" t="s">
        <v>328</v>
      </c>
      <c r="E6041" s="117" t="str">
        <f t="shared" si="94"/>
        <v>1600</v>
      </c>
      <c r="F6041" s="118" t="str">
        <f>VLOOKUP($E6041,[5]Plan2!$A$5:$D$703,1,FALSE)</f>
        <v>1600</v>
      </c>
      <c r="G6041" s="118" t="str">
        <f>VLOOKUP($E6041,[5]Plan2!$A$5:$D$703,2,FALSE)</f>
        <v>Fabricação de produtos da madeira</v>
      </c>
      <c r="H6041" s="118" t="str">
        <f>VLOOKUP($E6041,[5]Plan2!$A$5:$D$703,3,FALSE)</f>
        <v>1610</v>
      </c>
      <c r="I6041" s="118" t="str">
        <f>VLOOKUP($E6041,[5]Plan2!$A$5:$D$703,4,FALSE)</f>
        <v>Desdobramento de madeira</v>
      </c>
    </row>
    <row r="6042" spans="1:9" ht="16">
      <c r="A6042" s="117" t="s">
        <v>13727</v>
      </c>
      <c r="B6042" s="118" t="s">
        <v>13728</v>
      </c>
      <c r="C6042" s="116" t="s">
        <v>327</v>
      </c>
      <c r="D6042" s="116" t="s">
        <v>328</v>
      </c>
      <c r="E6042" s="117" t="str">
        <f t="shared" si="94"/>
        <v>1600</v>
      </c>
      <c r="F6042" s="118" t="str">
        <f>VLOOKUP($E6042,[5]Plan2!$A$5:$D$703,1,FALSE)</f>
        <v>1600</v>
      </c>
      <c r="G6042" s="118" t="str">
        <f>VLOOKUP($E6042,[5]Plan2!$A$5:$D$703,2,FALSE)</f>
        <v>Fabricação de produtos da madeira</v>
      </c>
      <c r="H6042" s="118" t="str">
        <f>VLOOKUP($E6042,[5]Plan2!$A$5:$D$703,3,FALSE)</f>
        <v>1610</v>
      </c>
      <c r="I6042" s="118" t="str">
        <f>VLOOKUP($E6042,[5]Plan2!$A$5:$D$703,4,FALSE)</f>
        <v>Desdobramento de madeira</v>
      </c>
    </row>
    <row r="6043" spans="1:9" ht="16">
      <c r="A6043" s="117" t="s">
        <v>13729</v>
      </c>
      <c r="B6043" s="118" t="s">
        <v>13730</v>
      </c>
      <c r="C6043" s="116" t="s">
        <v>327</v>
      </c>
      <c r="D6043" s="116" t="s">
        <v>328</v>
      </c>
      <c r="E6043" s="117" t="str">
        <f t="shared" si="94"/>
        <v>1600</v>
      </c>
      <c r="F6043" s="118" t="str">
        <f>VLOOKUP($E6043,[5]Plan2!$A$5:$D$703,1,FALSE)</f>
        <v>1600</v>
      </c>
      <c r="G6043" s="118" t="str">
        <f>VLOOKUP($E6043,[5]Plan2!$A$5:$D$703,2,FALSE)</f>
        <v>Fabricação de produtos da madeira</v>
      </c>
      <c r="H6043" s="118" t="str">
        <f>VLOOKUP($E6043,[5]Plan2!$A$5:$D$703,3,FALSE)</f>
        <v>1610</v>
      </c>
      <c r="I6043" s="118" t="str">
        <f>VLOOKUP($E6043,[5]Plan2!$A$5:$D$703,4,FALSE)</f>
        <v>Desdobramento de madeira</v>
      </c>
    </row>
    <row r="6044" spans="1:9" ht="16">
      <c r="A6044" s="117" t="s">
        <v>13731</v>
      </c>
      <c r="B6044" s="118" t="s">
        <v>13732</v>
      </c>
      <c r="C6044" s="116" t="s">
        <v>327</v>
      </c>
      <c r="D6044" s="116" t="s">
        <v>328</v>
      </c>
      <c r="E6044" s="117" t="str">
        <f t="shared" si="94"/>
        <v>1600</v>
      </c>
      <c r="F6044" s="118" t="str">
        <f>VLOOKUP($E6044,[5]Plan2!$A$5:$D$703,1,FALSE)</f>
        <v>1600</v>
      </c>
      <c r="G6044" s="118" t="str">
        <f>VLOOKUP($E6044,[5]Plan2!$A$5:$D$703,2,FALSE)</f>
        <v>Fabricação de produtos da madeira</v>
      </c>
      <c r="H6044" s="118" t="str">
        <f>VLOOKUP($E6044,[5]Plan2!$A$5:$D$703,3,FALSE)</f>
        <v>1610</v>
      </c>
      <c r="I6044" s="118" t="str">
        <f>VLOOKUP($E6044,[5]Plan2!$A$5:$D$703,4,FALSE)</f>
        <v>Desdobramento de madeira</v>
      </c>
    </row>
    <row r="6045" spans="1:9" ht="16">
      <c r="A6045" s="117" t="s">
        <v>13733</v>
      </c>
      <c r="B6045" s="118" t="s">
        <v>13734</v>
      </c>
      <c r="C6045" s="116" t="s">
        <v>327</v>
      </c>
      <c r="D6045" s="116" t="s">
        <v>328</v>
      </c>
      <c r="E6045" s="117" t="str">
        <f t="shared" si="94"/>
        <v>1600</v>
      </c>
      <c r="F6045" s="118" t="str">
        <f>VLOOKUP($E6045,[5]Plan2!$A$5:$D$703,1,FALSE)</f>
        <v>1600</v>
      </c>
      <c r="G6045" s="118" t="str">
        <f>VLOOKUP($E6045,[5]Plan2!$A$5:$D$703,2,FALSE)</f>
        <v>Fabricação de produtos da madeira</v>
      </c>
      <c r="H6045" s="118" t="str">
        <f>VLOOKUP($E6045,[5]Plan2!$A$5:$D$703,3,FALSE)</f>
        <v>1610</v>
      </c>
      <c r="I6045" s="118" t="str">
        <f>VLOOKUP($E6045,[5]Plan2!$A$5:$D$703,4,FALSE)</f>
        <v>Desdobramento de madeira</v>
      </c>
    </row>
    <row r="6046" spans="1:9" ht="16">
      <c r="A6046" s="117" t="s">
        <v>13735</v>
      </c>
      <c r="B6046" s="118" t="s">
        <v>13736</v>
      </c>
      <c r="C6046" s="116" t="s">
        <v>327</v>
      </c>
      <c r="D6046" s="116" t="s">
        <v>328</v>
      </c>
      <c r="E6046" s="117" t="str">
        <f t="shared" si="94"/>
        <v>1600</v>
      </c>
      <c r="F6046" s="118" t="str">
        <f>VLOOKUP($E6046,[5]Plan2!$A$5:$D$703,1,FALSE)</f>
        <v>1600</v>
      </c>
      <c r="G6046" s="118" t="str">
        <f>VLOOKUP($E6046,[5]Plan2!$A$5:$D$703,2,FALSE)</f>
        <v>Fabricação de produtos da madeira</v>
      </c>
      <c r="H6046" s="118" t="str">
        <f>VLOOKUP($E6046,[5]Plan2!$A$5:$D$703,3,FALSE)</f>
        <v>1610</v>
      </c>
      <c r="I6046" s="118" t="str">
        <f>VLOOKUP($E6046,[5]Plan2!$A$5:$D$703,4,FALSE)</f>
        <v>Desdobramento de madeira</v>
      </c>
    </row>
    <row r="6047" spans="1:9" ht="16">
      <c r="A6047" s="117" t="s">
        <v>13737</v>
      </c>
      <c r="B6047" s="118" t="s">
        <v>13738</v>
      </c>
      <c r="C6047" s="116" t="s">
        <v>327</v>
      </c>
      <c r="D6047" s="116" t="s">
        <v>328</v>
      </c>
      <c r="E6047" s="117" t="str">
        <f t="shared" si="94"/>
        <v>1600</v>
      </c>
      <c r="F6047" s="118" t="str">
        <f>VLOOKUP($E6047,[5]Plan2!$A$5:$D$703,1,FALSE)</f>
        <v>1600</v>
      </c>
      <c r="G6047" s="118" t="str">
        <f>VLOOKUP($E6047,[5]Plan2!$A$5:$D$703,2,FALSE)</f>
        <v>Fabricação de produtos da madeira</v>
      </c>
      <c r="H6047" s="118" t="str">
        <f>VLOOKUP($E6047,[5]Plan2!$A$5:$D$703,3,FALSE)</f>
        <v>1610</v>
      </c>
      <c r="I6047" s="118" t="str">
        <f>VLOOKUP($E6047,[5]Plan2!$A$5:$D$703,4,FALSE)</f>
        <v>Desdobramento de madeira</v>
      </c>
    </row>
    <row r="6048" spans="1:9" ht="16">
      <c r="A6048" s="117" t="s">
        <v>13739</v>
      </c>
      <c r="B6048" s="118" t="s">
        <v>13740</v>
      </c>
      <c r="C6048" s="116" t="s">
        <v>327</v>
      </c>
      <c r="D6048" s="116" t="s">
        <v>328</v>
      </c>
      <c r="E6048" s="117" t="str">
        <f t="shared" si="94"/>
        <v>1600</v>
      </c>
      <c r="F6048" s="118" t="str">
        <f>VLOOKUP($E6048,[5]Plan2!$A$5:$D$703,1,FALSE)</f>
        <v>1600</v>
      </c>
      <c r="G6048" s="118" t="str">
        <f>VLOOKUP($E6048,[5]Plan2!$A$5:$D$703,2,FALSE)</f>
        <v>Fabricação de produtos da madeira</v>
      </c>
      <c r="H6048" s="118" t="str">
        <f>VLOOKUP($E6048,[5]Plan2!$A$5:$D$703,3,FALSE)</f>
        <v>1610</v>
      </c>
      <c r="I6048" s="118" t="str">
        <f>VLOOKUP($E6048,[5]Plan2!$A$5:$D$703,4,FALSE)</f>
        <v>Desdobramento de madeira</v>
      </c>
    </row>
    <row r="6049" spans="1:9" ht="16">
      <c r="A6049" s="117" t="s">
        <v>13741</v>
      </c>
      <c r="B6049" s="118" t="s">
        <v>13742</v>
      </c>
      <c r="C6049" s="116" t="s">
        <v>327</v>
      </c>
      <c r="D6049" s="116" t="s">
        <v>328</v>
      </c>
      <c r="E6049" s="117" t="str">
        <f t="shared" si="94"/>
        <v>1600</v>
      </c>
      <c r="F6049" s="118" t="str">
        <f>VLOOKUP($E6049,[5]Plan2!$A$5:$D$703,1,FALSE)</f>
        <v>1600</v>
      </c>
      <c r="G6049" s="118" t="str">
        <f>VLOOKUP($E6049,[5]Plan2!$A$5:$D$703,2,FALSE)</f>
        <v>Fabricação de produtos da madeira</v>
      </c>
      <c r="H6049" s="118" t="str">
        <f>VLOOKUP($E6049,[5]Plan2!$A$5:$D$703,3,FALSE)</f>
        <v>1610</v>
      </c>
      <c r="I6049" s="118" t="str">
        <f>VLOOKUP($E6049,[5]Plan2!$A$5:$D$703,4,FALSE)</f>
        <v>Desdobramento de madeira</v>
      </c>
    </row>
    <row r="6050" spans="1:9" ht="16">
      <c r="A6050" s="117" t="s">
        <v>13743</v>
      </c>
      <c r="B6050" s="118" t="s">
        <v>13744</v>
      </c>
      <c r="C6050" s="116" t="s">
        <v>327</v>
      </c>
      <c r="D6050" s="116" t="s">
        <v>328</v>
      </c>
      <c r="E6050" s="117" t="str">
        <f t="shared" si="94"/>
        <v>1600</v>
      </c>
      <c r="F6050" s="118" t="str">
        <f>VLOOKUP($E6050,[5]Plan2!$A$5:$D$703,1,FALSE)</f>
        <v>1600</v>
      </c>
      <c r="G6050" s="118" t="str">
        <f>VLOOKUP($E6050,[5]Plan2!$A$5:$D$703,2,FALSE)</f>
        <v>Fabricação de produtos da madeira</v>
      </c>
      <c r="H6050" s="118" t="str">
        <f>VLOOKUP($E6050,[5]Plan2!$A$5:$D$703,3,FALSE)</f>
        <v>1610</v>
      </c>
      <c r="I6050" s="118" t="str">
        <f>VLOOKUP($E6050,[5]Plan2!$A$5:$D$703,4,FALSE)</f>
        <v>Desdobramento de madeira</v>
      </c>
    </row>
    <row r="6051" spans="1:9" ht="16">
      <c r="A6051" s="117" t="s">
        <v>13745</v>
      </c>
      <c r="B6051" s="118" t="s">
        <v>13746</v>
      </c>
      <c r="C6051" s="116" t="s">
        <v>327</v>
      </c>
      <c r="D6051" s="116" t="s">
        <v>328</v>
      </c>
      <c r="E6051" s="117" t="str">
        <f t="shared" si="94"/>
        <v>1600</v>
      </c>
      <c r="F6051" s="118" t="str">
        <f>VLOOKUP($E6051,[5]Plan2!$A$5:$D$703,1,FALSE)</f>
        <v>1600</v>
      </c>
      <c r="G6051" s="118" t="str">
        <f>VLOOKUP($E6051,[5]Plan2!$A$5:$D$703,2,FALSE)</f>
        <v>Fabricação de produtos da madeira</v>
      </c>
      <c r="H6051" s="118" t="str">
        <f>VLOOKUP($E6051,[5]Plan2!$A$5:$D$703,3,FALSE)</f>
        <v>1610</v>
      </c>
      <c r="I6051" s="118" t="str">
        <f>VLOOKUP($E6051,[5]Plan2!$A$5:$D$703,4,FALSE)</f>
        <v>Desdobramento de madeira</v>
      </c>
    </row>
    <row r="6052" spans="1:9" ht="16">
      <c r="A6052" s="117" t="s">
        <v>13747</v>
      </c>
      <c r="B6052" s="118" t="s">
        <v>13748</v>
      </c>
      <c r="C6052" s="116" t="s">
        <v>327</v>
      </c>
      <c r="D6052" s="116" t="s">
        <v>328</v>
      </c>
      <c r="E6052" s="117" t="str">
        <f t="shared" si="94"/>
        <v>1600</v>
      </c>
      <c r="F6052" s="118" t="str">
        <f>VLOOKUP($E6052,[5]Plan2!$A$5:$D$703,1,FALSE)</f>
        <v>1600</v>
      </c>
      <c r="G6052" s="118" t="str">
        <f>VLOOKUP($E6052,[5]Plan2!$A$5:$D$703,2,FALSE)</f>
        <v>Fabricação de produtos da madeira</v>
      </c>
      <c r="H6052" s="118" t="str">
        <f>VLOOKUP($E6052,[5]Plan2!$A$5:$D$703,3,FALSE)</f>
        <v>1610</v>
      </c>
      <c r="I6052" s="118" t="str">
        <f>VLOOKUP($E6052,[5]Plan2!$A$5:$D$703,4,FALSE)</f>
        <v>Desdobramento de madeira</v>
      </c>
    </row>
    <row r="6053" spans="1:9" ht="16">
      <c r="A6053" s="117" t="s">
        <v>13749</v>
      </c>
      <c r="B6053" s="118" t="s">
        <v>13750</v>
      </c>
      <c r="C6053" s="116" t="s">
        <v>327</v>
      </c>
      <c r="D6053" s="116" t="s">
        <v>328</v>
      </c>
      <c r="E6053" s="117" t="str">
        <f t="shared" si="94"/>
        <v>1600</v>
      </c>
      <c r="F6053" s="118" t="str">
        <f>VLOOKUP($E6053,[5]Plan2!$A$5:$D$703,1,FALSE)</f>
        <v>1600</v>
      </c>
      <c r="G6053" s="118" t="str">
        <f>VLOOKUP($E6053,[5]Plan2!$A$5:$D$703,2,FALSE)</f>
        <v>Fabricação de produtos da madeira</v>
      </c>
      <c r="H6053" s="118" t="str">
        <f>VLOOKUP($E6053,[5]Plan2!$A$5:$D$703,3,FALSE)</f>
        <v>1610</v>
      </c>
      <c r="I6053" s="118" t="str">
        <f>VLOOKUP($E6053,[5]Plan2!$A$5:$D$703,4,FALSE)</f>
        <v>Desdobramento de madeira</v>
      </c>
    </row>
    <row r="6054" spans="1:9" ht="16">
      <c r="A6054" s="117" t="s">
        <v>13751</v>
      </c>
      <c r="B6054" s="118" t="s">
        <v>13752</v>
      </c>
      <c r="C6054" s="116" t="s">
        <v>327</v>
      </c>
      <c r="D6054" s="116" t="s">
        <v>328</v>
      </c>
      <c r="E6054" s="117" t="str">
        <f t="shared" si="94"/>
        <v>1600</v>
      </c>
      <c r="F6054" s="118" t="str">
        <f>VLOOKUP($E6054,[5]Plan2!$A$5:$D$703,1,FALSE)</f>
        <v>1600</v>
      </c>
      <c r="G6054" s="118" t="str">
        <f>VLOOKUP($E6054,[5]Plan2!$A$5:$D$703,2,FALSE)</f>
        <v>Fabricação de produtos da madeira</v>
      </c>
      <c r="H6054" s="118" t="str">
        <f>VLOOKUP($E6054,[5]Plan2!$A$5:$D$703,3,FALSE)</f>
        <v>1610</v>
      </c>
      <c r="I6054" s="118" t="str">
        <f>VLOOKUP($E6054,[5]Plan2!$A$5:$D$703,4,FALSE)</f>
        <v>Desdobramento de madeira</v>
      </c>
    </row>
    <row r="6055" spans="1:9" ht="16">
      <c r="A6055" s="117" t="s">
        <v>13753</v>
      </c>
      <c r="B6055" s="118" t="s">
        <v>13754</v>
      </c>
      <c r="C6055" s="116" t="s">
        <v>327</v>
      </c>
      <c r="D6055" s="116" t="s">
        <v>328</v>
      </c>
      <c r="E6055" s="117" t="str">
        <f t="shared" si="94"/>
        <v>1600</v>
      </c>
      <c r="F6055" s="118" t="str">
        <f>VLOOKUP($E6055,[5]Plan2!$A$5:$D$703,1,FALSE)</f>
        <v>1600</v>
      </c>
      <c r="G6055" s="118" t="str">
        <f>VLOOKUP($E6055,[5]Plan2!$A$5:$D$703,2,FALSE)</f>
        <v>Fabricação de produtos da madeira</v>
      </c>
      <c r="H6055" s="118" t="str">
        <f>VLOOKUP($E6055,[5]Plan2!$A$5:$D$703,3,FALSE)</f>
        <v>1610</v>
      </c>
      <c r="I6055" s="118" t="str">
        <f>VLOOKUP($E6055,[5]Plan2!$A$5:$D$703,4,FALSE)</f>
        <v>Desdobramento de madeira</v>
      </c>
    </row>
    <row r="6056" spans="1:9" ht="16">
      <c r="A6056" s="117" t="s">
        <v>13755</v>
      </c>
      <c r="B6056" s="118" t="s">
        <v>13756</v>
      </c>
      <c r="C6056" s="116" t="s">
        <v>327</v>
      </c>
      <c r="D6056" s="116" t="s">
        <v>328</v>
      </c>
      <c r="E6056" s="117" t="str">
        <f t="shared" si="94"/>
        <v>1600</v>
      </c>
      <c r="F6056" s="118" t="str">
        <f>VLOOKUP($E6056,[5]Plan2!$A$5:$D$703,1,FALSE)</f>
        <v>1600</v>
      </c>
      <c r="G6056" s="118" t="str">
        <f>VLOOKUP($E6056,[5]Plan2!$A$5:$D$703,2,FALSE)</f>
        <v>Fabricação de produtos da madeira</v>
      </c>
      <c r="H6056" s="118" t="str">
        <f>VLOOKUP($E6056,[5]Plan2!$A$5:$D$703,3,FALSE)</f>
        <v>1610</v>
      </c>
      <c r="I6056" s="118" t="str">
        <f>VLOOKUP($E6056,[5]Plan2!$A$5:$D$703,4,FALSE)</f>
        <v>Desdobramento de madeira</v>
      </c>
    </row>
    <row r="6057" spans="1:9" ht="16">
      <c r="A6057" s="117" t="s">
        <v>13757</v>
      </c>
      <c r="B6057" s="118" t="s">
        <v>13758</v>
      </c>
      <c r="C6057" s="116" t="s">
        <v>327</v>
      </c>
      <c r="D6057" s="116" t="s">
        <v>328</v>
      </c>
      <c r="E6057" s="117" t="str">
        <f t="shared" si="94"/>
        <v>1600</v>
      </c>
      <c r="F6057" s="118" t="str">
        <f>VLOOKUP($E6057,[5]Plan2!$A$5:$D$703,1,FALSE)</f>
        <v>1600</v>
      </c>
      <c r="G6057" s="118" t="str">
        <f>VLOOKUP($E6057,[5]Plan2!$A$5:$D$703,2,FALSE)</f>
        <v>Fabricação de produtos da madeira</v>
      </c>
      <c r="H6057" s="118" t="str">
        <f>VLOOKUP($E6057,[5]Plan2!$A$5:$D$703,3,FALSE)</f>
        <v>1610</v>
      </c>
      <c r="I6057" s="118" t="str">
        <f>VLOOKUP($E6057,[5]Plan2!$A$5:$D$703,4,FALSE)</f>
        <v>Desdobramento de madeira</v>
      </c>
    </row>
    <row r="6058" spans="1:9" ht="16">
      <c r="A6058" s="117" t="s">
        <v>13759</v>
      </c>
      <c r="B6058" s="118" t="s">
        <v>13760</v>
      </c>
      <c r="C6058" s="116" t="s">
        <v>327</v>
      </c>
      <c r="D6058" s="116" t="s">
        <v>328</v>
      </c>
      <c r="E6058" s="117" t="str">
        <f t="shared" si="94"/>
        <v>1600</v>
      </c>
      <c r="F6058" s="118" t="str">
        <f>VLOOKUP($E6058,[5]Plan2!$A$5:$D$703,1,FALSE)</f>
        <v>1600</v>
      </c>
      <c r="G6058" s="118" t="str">
        <f>VLOOKUP($E6058,[5]Plan2!$A$5:$D$703,2,FALSE)</f>
        <v>Fabricação de produtos da madeira</v>
      </c>
      <c r="H6058" s="118" t="str">
        <f>VLOOKUP($E6058,[5]Plan2!$A$5:$D$703,3,FALSE)</f>
        <v>1610</v>
      </c>
      <c r="I6058" s="118" t="str">
        <f>VLOOKUP($E6058,[5]Plan2!$A$5:$D$703,4,FALSE)</f>
        <v>Desdobramento de madeira</v>
      </c>
    </row>
    <row r="6059" spans="1:9" ht="16">
      <c r="A6059" s="117" t="s">
        <v>13761</v>
      </c>
      <c r="B6059" s="118" t="s">
        <v>13762</v>
      </c>
      <c r="C6059" s="116" t="s">
        <v>327</v>
      </c>
      <c r="D6059" s="116" t="s">
        <v>328</v>
      </c>
      <c r="E6059" s="117" t="str">
        <f t="shared" si="94"/>
        <v>1600</v>
      </c>
      <c r="F6059" s="118" t="str">
        <f>VLOOKUP($E6059,[5]Plan2!$A$5:$D$703,1,FALSE)</f>
        <v>1600</v>
      </c>
      <c r="G6059" s="118" t="str">
        <f>VLOOKUP($E6059,[5]Plan2!$A$5:$D$703,2,FALSE)</f>
        <v>Fabricação de produtos da madeira</v>
      </c>
      <c r="H6059" s="118" t="str">
        <f>VLOOKUP($E6059,[5]Plan2!$A$5:$D$703,3,FALSE)</f>
        <v>1610</v>
      </c>
      <c r="I6059" s="118" t="str">
        <f>VLOOKUP($E6059,[5]Plan2!$A$5:$D$703,4,FALSE)</f>
        <v>Desdobramento de madeira</v>
      </c>
    </row>
    <row r="6060" spans="1:9" ht="16">
      <c r="A6060" s="117" t="s">
        <v>13763</v>
      </c>
      <c r="B6060" s="118" t="s">
        <v>13764</v>
      </c>
      <c r="C6060" s="116" t="s">
        <v>327</v>
      </c>
      <c r="D6060" s="116" t="s">
        <v>328</v>
      </c>
      <c r="E6060" s="117" t="str">
        <f t="shared" si="94"/>
        <v>1600</v>
      </c>
      <c r="F6060" s="118" t="str">
        <f>VLOOKUP($E6060,[5]Plan2!$A$5:$D$703,1,FALSE)</f>
        <v>1600</v>
      </c>
      <c r="G6060" s="118" t="str">
        <f>VLOOKUP($E6060,[5]Plan2!$A$5:$D$703,2,FALSE)</f>
        <v>Fabricação de produtos da madeira</v>
      </c>
      <c r="H6060" s="118" t="str">
        <f>VLOOKUP($E6060,[5]Plan2!$A$5:$D$703,3,FALSE)</f>
        <v>1610</v>
      </c>
      <c r="I6060" s="118" t="str">
        <f>VLOOKUP($E6060,[5]Plan2!$A$5:$D$703,4,FALSE)</f>
        <v>Desdobramento de madeira</v>
      </c>
    </row>
    <row r="6061" spans="1:9" ht="16">
      <c r="A6061" s="117" t="s">
        <v>13765</v>
      </c>
      <c r="B6061" s="118" t="s">
        <v>13766</v>
      </c>
      <c r="C6061" s="116" t="s">
        <v>327</v>
      </c>
      <c r="D6061" s="116" t="s">
        <v>328</v>
      </c>
      <c r="E6061" s="117" t="str">
        <f t="shared" si="94"/>
        <v>1600</v>
      </c>
      <c r="F6061" s="118" t="str">
        <f>VLOOKUP($E6061,[5]Plan2!$A$5:$D$703,1,FALSE)</f>
        <v>1600</v>
      </c>
      <c r="G6061" s="118" t="str">
        <f>VLOOKUP($E6061,[5]Plan2!$A$5:$D$703,2,FALSE)</f>
        <v>Fabricação de produtos da madeira</v>
      </c>
      <c r="H6061" s="118" t="str">
        <f>VLOOKUP($E6061,[5]Plan2!$A$5:$D$703,3,FALSE)</f>
        <v>1610</v>
      </c>
      <c r="I6061" s="118" t="str">
        <f>VLOOKUP($E6061,[5]Plan2!$A$5:$D$703,4,FALSE)</f>
        <v>Desdobramento de madeira</v>
      </c>
    </row>
    <row r="6062" spans="1:9" ht="16">
      <c r="A6062" s="117" t="s">
        <v>13767</v>
      </c>
      <c r="B6062" s="118" t="s">
        <v>13768</v>
      </c>
      <c r="C6062" s="116" t="s">
        <v>327</v>
      </c>
      <c r="D6062" s="116" t="s">
        <v>328</v>
      </c>
      <c r="E6062" s="117" t="str">
        <f t="shared" si="94"/>
        <v>1600</v>
      </c>
      <c r="F6062" s="118" t="str">
        <f>VLOOKUP($E6062,[5]Plan2!$A$5:$D$703,1,FALSE)</f>
        <v>1600</v>
      </c>
      <c r="G6062" s="118" t="str">
        <f>VLOOKUP($E6062,[5]Plan2!$A$5:$D$703,2,FALSE)</f>
        <v>Fabricação de produtos da madeira</v>
      </c>
      <c r="H6062" s="118" t="str">
        <f>VLOOKUP($E6062,[5]Plan2!$A$5:$D$703,3,FALSE)</f>
        <v>1610</v>
      </c>
      <c r="I6062" s="118" t="str">
        <f>VLOOKUP($E6062,[5]Plan2!$A$5:$D$703,4,FALSE)</f>
        <v>Desdobramento de madeira</v>
      </c>
    </row>
    <row r="6063" spans="1:9" ht="16">
      <c r="A6063" s="117" t="s">
        <v>13769</v>
      </c>
      <c r="B6063" s="118" t="s">
        <v>13770</v>
      </c>
      <c r="C6063" s="116" t="s">
        <v>327</v>
      </c>
      <c r="D6063" s="116" t="s">
        <v>328</v>
      </c>
      <c r="E6063" s="117" t="str">
        <f t="shared" si="94"/>
        <v>1600</v>
      </c>
      <c r="F6063" s="118" t="str">
        <f>VLOOKUP($E6063,[5]Plan2!$A$5:$D$703,1,FALSE)</f>
        <v>1600</v>
      </c>
      <c r="G6063" s="118" t="str">
        <f>VLOOKUP($E6063,[5]Plan2!$A$5:$D$703,2,FALSE)</f>
        <v>Fabricação de produtos da madeira</v>
      </c>
      <c r="H6063" s="118" t="str">
        <f>VLOOKUP($E6063,[5]Plan2!$A$5:$D$703,3,FALSE)</f>
        <v>1610</v>
      </c>
      <c r="I6063" s="118" t="str">
        <f>VLOOKUP($E6063,[5]Plan2!$A$5:$D$703,4,FALSE)</f>
        <v>Desdobramento de madeira</v>
      </c>
    </row>
    <row r="6064" spans="1:9" ht="16">
      <c r="A6064" s="117" t="s">
        <v>13771</v>
      </c>
      <c r="B6064" s="118" t="s">
        <v>13772</v>
      </c>
      <c r="C6064" s="116" t="s">
        <v>327</v>
      </c>
      <c r="D6064" s="116" t="s">
        <v>328</v>
      </c>
      <c r="E6064" s="117" t="str">
        <f t="shared" si="94"/>
        <v>1600</v>
      </c>
      <c r="F6064" s="118" t="str">
        <f>VLOOKUP($E6064,[5]Plan2!$A$5:$D$703,1,FALSE)</f>
        <v>1600</v>
      </c>
      <c r="G6064" s="118" t="str">
        <f>VLOOKUP($E6064,[5]Plan2!$A$5:$D$703,2,FALSE)</f>
        <v>Fabricação de produtos da madeira</v>
      </c>
      <c r="H6064" s="118" t="str">
        <f>VLOOKUP($E6064,[5]Plan2!$A$5:$D$703,3,FALSE)</f>
        <v>1610</v>
      </c>
      <c r="I6064" s="118" t="str">
        <f>VLOOKUP($E6064,[5]Plan2!$A$5:$D$703,4,FALSE)</f>
        <v>Desdobramento de madeira</v>
      </c>
    </row>
    <row r="6065" spans="1:9" ht="16">
      <c r="A6065" s="117" t="s">
        <v>13773</v>
      </c>
      <c r="B6065" s="118" t="s">
        <v>13774</v>
      </c>
      <c r="C6065" s="116" t="s">
        <v>327</v>
      </c>
      <c r="D6065" s="116" t="s">
        <v>328</v>
      </c>
      <c r="E6065" s="117" t="str">
        <f t="shared" si="94"/>
        <v>1600</v>
      </c>
      <c r="F6065" s="118" t="str">
        <f>VLOOKUP($E6065,[5]Plan2!$A$5:$D$703,1,FALSE)</f>
        <v>1600</v>
      </c>
      <c r="G6065" s="118" t="str">
        <f>VLOOKUP($E6065,[5]Plan2!$A$5:$D$703,2,FALSE)</f>
        <v>Fabricação de produtos da madeira</v>
      </c>
      <c r="H6065" s="118" t="str">
        <f>VLOOKUP($E6065,[5]Plan2!$A$5:$D$703,3,FALSE)</f>
        <v>1610</v>
      </c>
      <c r="I6065" s="118" t="str">
        <f>VLOOKUP($E6065,[5]Plan2!$A$5:$D$703,4,FALSE)</f>
        <v>Desdobramento de madeira</v>
      </c>
    </row>
    <row r="6066" spans="1:9" ht="16">
      <c r="A6066" s="117" t="s">
        <v>13775</v>
      </c>
      <c r="B6066" s="118" t="s">
        <v>13776</v>
      </c>
      <c r="C6066" s="116" t="s">
        <v>327</v>
      </c>
      <c r="D6066" s="116" t="s">
        <v>328</v>
      </c>
      <c r="E6066" s="117" t="str">
        <f t="shared" si="94"/>
        <v>1600</v>
      </c>
      <c r="F6066" s="118" t="str">
        <f>VLOOKUP($E6066,[5]Plan2!$A$5:$D$703,1,FALSE)</f>
        <v>1600</v>
      </c>
      <c r="G6066" s="118" t="str">
        <f>VLOOKUP($E6066,[5]Plan2!$A$5:$D$703,2,FALSE)</f>
        <v>Fabricação de produtos da madeira</v>
      </c>
      <c r="H6066" s="118" t="str">
        <f>VLOOKUP($E6066,[5]Plan2!$A$5:$D$703,3,FALSE)</f>
        <v>1610</v>
      </c>
      <c r="I6066" s="118" t="str">
        <f>VLOOKUP($E6066,[5]Plan2!$A$5:$D$703,4,FALSE)</f>
        <v>Desdobramento de madeira</v>
      </c>
    </row>
    <row r="6067" spans="1:9" ht="16">
      <c r="A6067" s="117" t="s">
        <v>13777</v>
      </c>
      <c r="B6067" s="118" t="s">
        <v>13778</v>
      </c>
      <c r="C6067" s="116" t="s">
        <v>327</v>
      </c>
      <c r="D6067" s="116" t="s">
        <v>328</v>
      </c>
      <c r="E6067" s="117" t="str">
        <f t="shared" si="94"/>
        <v>1600</v>
      </c>
      <c r="F6067" s="118" t="str">
        <f>VLOOKUP($E6067,[5]Plan2!$A$5:$D$703,1,FALSE)</f>
        <v>1600</v>
      </c>
      <c r="G6067" s="118" t="str">
        <f>VLOOKUP($E6067,[5]Plan2!$A$5:$D$703,2,FALSE)</f>
        <v>Fabricação de produtos da madeira</v>
      </c>
      <c r="H6067" s="118" t="str">
        <f>VLOOKUP($E6067,[5]Plan2!$A$5:$D$703,3,FALSE)</f>
        <v>1610</v>
      </c>
      <c r="I6067" s="118" t="str">
        <f>VLOOKUP($E6067,[5]Plan2!$A$5:$D$703,4,FALSE)</f>
        <v>Desdobramento de madeira</v>
      </c>
    </row>
    <row r="6068" spans="1:9" ht="16">
      <c r="A6068" s="117" t="s">
        <v>13779</v>
      </c>
      <c r="B6068" s="118" t="s">
        <v>13780</v>
      </c>
      <c r="C6068" s="116" t="s">
        <v>327</v>
      </c>
      <c r="D6068" s="116" t="s">
        <v>328</v>
      </c>
      <c r="E6068" s="117" t="str">
        <f t="shared" si="94"/>
        <v>1600</v>
      </c>
      <c r="F6068" s="118" t="str">
        <f>VLOOKUP($E6068,[5]Plan2!$A$5:$D$703,1,FALSE)</f>
        <v>1600</v>
      </c>
      <c r="G6068" s="118" t="str">
        <f>VLOOKUP($E6068,[5]Plan2!$A$5:$D$703,2,FALSE)</f>
        <v>Fabricação de produtos da madeira</v>
      </c>
      <c r="H6068" s="118" t="str">
        <f>VLOOKUP($E6068,[5]Plan2!$A$5:$D$703,3,FALSE)</f>
        <v>1610</v>
      </c>
      <c r="I6068" s="118" t="str">
        <f>VLOOKUP($E6068,[5]Plan2!$A$5:$D$703,4,FALSE)</f>
        <v>Desdobramento de madeira</v>
      </c>
    </row>
    <row r="6069" spans="1:9" ht="16">
      <c r="A6069" s="117" t="s">
        <v>13781</v>
      </c>
      <c r="B6069" s="118" t="s">
        <v>13782</v>
      </c>
      <c r="C6069" s="116" t="s">
        <v>327</v>
      </c>
      <c r="D6069" s="116" t="s">
        <v>328</v>
      </c>
      <c r="E6069" s="117" t="str">
        <f t="shared" si="94"/>
        <v>1600</v>
      </c>
      <c r="F6069" s="118" t="str">
        <f>VLOOKUP($E6069,[5]Plan2!$A$5:$D$703,1,FALSE)</f>
        <v>1600</v>
      </c>
      <c r="G6069" s="118" t="str">
        <f>VLOOKUP($E6069,[5]Plan2!$A$5:$D$703,2,FALSE)</f>
        <v>Fabricação de produtos da madeira</v>
      </c>
      <c r="H6069" s="118" t="str">
        <f>VLOOKUP($E6069,[5]Plan2!$A$5:$D$703,3,FALSE)</f>
        <v>1610</v>
      </c>
      <c r="I6069" s="118" t="str">
        <f>VLOOKUP($E6069,[5]Plan2!$A$5:$D$703,4,FALSE)</f>
        <v>Desdobramento de madeira</v>
      </c>
    </row>
    <row r="6070" spans="1:9" ht="16">
      <c r="A6070" s="117" t="s">
        <v>13783</v>
      </c>
      <c r="B6070" s="118" t="s">
        <v>13784</v>
      </c>
      <c r="C6070" s="116" t="s">
        <v>327</v>
      </c>
      <c r="D6070" s="116" t="s">
        <v>328</v>
      </c>
      <c r="E6070" s="117" t="str">
        <f t="shared" si="94"/>
        <v>1600</v>
      </c>
      <c r="F6070" s="118" t="str">
        <f>VLOOKUP($E6070,[5]Plan2!$A$5:$D$703,1,FALSE)</f>
        <v>1600</v>
      </c>
      <c r="G6070" s="118" t="str">
        <f>VLOOKUP($E6070,[5]Plan2!$A$5:$D$703,2,FALSE)</f>
        <v>Fabricação de produtos da madeira</v>
      </c>
      <c r="H6070" s="118" t="str">
        <f>VLOOKUP($E6070,[5]Plan2!$A$5:$D$703,3,FALSE)</f>
        <v>1610</v>
      </c>
      <c r="I6070" s="118" t="str">
        <f>VLOOKUP($E6070,[5]Plan2!$A$5:$D$703,4,FALSE)</f>
        <v>Desdobramento de madeira</v>
      </c>
    </row>
    <row r="6071" spans="1:9" ht="16">
      <c r="A6071" s="117" t="s">
        <v>13785</v>
      </c>
      <c r="B6071" s="118" t="s">
        <v>13786</v>
      </c>
      <c r="C6071" s="116" t="s">
        <v>327</v>
      </c>
      <c r="D6071" s="116" t="s">
        <v>328</v>
      </c>
      <c r="E6071" s="117" t="str">
        <f t="shared" si="94"/>
        <v>1600</v>
      </c>
      <c r="F6071" s="118" t="str">
        <f>VLOOKUP($E6071,[5]Plan2!$A$5:$D$703,1,FALSE)</f>
        <v>1600</v>
      </c>
      <c r="G6071" s="118" t="str">
        <f>VLOOKUP($E6071,[5]Plan2!$A$5:$D$703,2,FALSE)</f>
        <v>Fabricação de produtos da madeira</v>
      </c>
      <c r="H6071" s="118" t="str">
        <f>VLOOKUP($E6071,[5]Plan2!$A$5:$D$703,3,FALSE)</f>
        <v>1610</v>
      </c>
      <c r="I6071" s="118" t="str">
        <f>VLOOKUP($E6071,[5]Plan2!$A$5:$D$703,4,FALSE)</f>
        <v>Desdobramento de madeira</v>
      </c>
    </row>
    <row r="6072" spans="1:9" ht="16">
      <c r="A6072" s="117" t="s">
        <v>13787</v>
      </c>
      <c r="B6072" s="118" t="s">
        <v>13788</v>
      </c>
      <c r="C6072" s="116" t="s">
        <v>327</v>
      </c>
      <c r="D6072" s="116" t="s">
        <v>328</v>
      </c>
      <c r="E6072" s="117" t="str">
        <f t="shared" si="94"/>
        <v>1600</v>
      </c>
      <c r="F6072" s="118" t="str">
        <f>VLOOKUP($E6072,[5]Plan2!$A$5:$D$703,1,FALSE)</f>
        <v>1600</v>
      </c>
      <c r="G6072" s="118" t="str">
        <f>VLOOKUP($E6072,[5]Plan2!$A$5:$D$703,2,FALSE)</f>
        <v>Fabricação de produtos da madeira</v>
      </c>
      <c r="H6072" s="118" t="str">
        <f>VLOOKUP($E6072,[5]Plan2!$A$5:$D$703,3,FALSE)</f>
        <v>1610</v>
      </c>
      <c r="I6072" s="118" t="str">
        <f>VLOOKUP($E6072,[5]Plan2!$A$5:$D$703,4,FALSE)</f>
        <v>Desdobramento de madeira</v>
      </c>
    </row>
    <row r="6073" spans="1:9" ht="16">
      <c r="A6073" s="117" t="s">
        <v>13789</v>
      </c>
      <c r="B6073" s="118" t="s">
        <v>13790</v>
      </c>
      <c r="C6073" s="116" t="s">
        <v>327</v>
      </c>
      <c r="D6073" s="116" t="s">
        <v>328</v>
      </c>
      <c r="E6073" s="117" t="str">
        <f t="shared" si="94"/>
        <v>1600</v>
      </c>
      <c r="F6073" s="118" t="str">
        <f>VLOOKUP($E6073,[5]Plan2!$A$5:$D$703,1,FALSE)</f>
        <v>1600</v>
      </c>
      <c r="G6073" s="118" t="str">
        <f>VLOOKUP($E6073,[5]Plan2!$A$5:$D$703,2,FALSE)</f>
        <v>Fabricação de produtos da madeira</v>
      </c>
      <c r="H6073" s="118" t="str">
        <f>VLOOKUP($E6073,[5]Plan2!$A$5:$D$703,3,FALSE)</f>
        <v>1610</v>
      </c>
      <c r="I6073" s="118" t="str">
        <f>VLOOKUP($E6073,[5]Plan2!$A$5:$D$703,4,FALSE)</f>
        <v>Desdobramento de madeira</v>
      </c>
    </row>
    <row r="6074" spans="1:9" ht="16">
      <c r="A6074" s="117" t="s">
        <v>13791</v>
      </c>
      <c r="B6074" s="118" t="s">
        <v>13792</v>
      </c>
      <c r="C6074" s="116" t="s">
        <v>327</v>
      </c>
      <c r="D6074" s="116" t="s">
        <v>328</v>
      </c>
      <c r="E6074" s="117" t="str">
        <f t="shared" si="94"/>
        <v>1600</v>
      </c>
      <c r="F6074" s="118" t="str">
        <f>VLOOKUP($E6074,[5]Plan2!$A$5:$D$703,1,FALSE)</f>
        <v>1600</v>
      </c>
      <c r="G6074" s="118" t="str">
        <f>VLOOKUP($E6074,[5]Plan2!$A$5:$D$703,2,FALSE)</f>
        <v>Fabricação de produtos da madeira</v>
      </c>
      <c r="H6074" s="118" t="str">
        <f>VLOOKUP($E6074,[5]Plan2!$A$5:$D$703,3,FALSE)</f>
        <v>1610</v>
      </c>
      <c r="I6074" s="118" t="str">
        <f>VLOOKUP($E6074,[5]Plan2!$A$5:$D$703,4,FALSE)</f>
        <v>Desdobramento de madeira</v>
      </c>
    </row>
    <row r="6075" spans="1:9" ht="16">
      <c r="A6075" s="117" t="s">
        <v>13793</v>
      </c>
      <c r="B6075" s="118" t="s">
        <v>13794</v>
      </c>
      <c r="C6075" s="116" t="s">
        <v>327</v>
      </c>
      <c r="D6075" s="116" t="s">
        <v>328</v>
      </c>
      <c r="E6075" s="117" t="str">
        <f t="shared" si="94"/>
        <v>1600</v>
      </c>
      <c r="F6075" s="118" t="str">
        <f>VLOOKUP($E6075,[5]Plan2!$A$5:$D$703,1,FALSE)</f>
        <v>1600</v>
      </c>
      <c r="G6075" s="118" t="str">
        <f>VLOOKUP($E6075,[5]Plan2!$A$5:$D$703,2,FALSE)</f>
        <v>Fabricação de produtos da madeira</v>
      </c>
      <c r="H6075" s="118" t="str">
        <f>VLOOKUP($E6075,[5]Plan2!$A$5:$D$703,3,FALSE)</f>
        <v>1610</v>
      </c>
      <c r="I6075" s="118" t="str">
        <f>VLOOKUP($E6075,[5]Plan2!$A$5:$D$703,4,FALSE)</f>
        <v>Desdobramento de madeira</v>
      </c>
    </row>
    <row r="6076" spans="1:9" ht="16">
      <c r="A6076" s="117" t="s">
        <v>13795</v>
      </c>
      <c r="B6076" s="118" t="s">
        <v>13796</v>
      </c>
      <c r="C6076" s="116" t="s">
        <v>327</v>
      </c>
      <c r="D6076" s="116" t="s">
        <v>328</v>
      </c>
      <c r="E6076" s="117" t="str">
        <f t="shared" si="94"/>
        <v>1600</v>
      </c>
      <c r="F6076" s="118" t="str">
        <f>VLOOKUP($E6076,[5]Plan2!$A$5:$D$703,1,FALSE)</f>
        <v>1600</v>
      </c>
      <c r="G6076" s="118" t="str">
        <f>VLOOKUP($E6076,[5]Plan2!$A$5:$D$703,2,FALSE)</f>
        <v>Fabricação de produtos da madeira</v>
      </c>
      <c r="H6076" s="118" t="str">
        <f>VLOOKUP($E6076,[5]Plan2!$A$5:$D$703,3,FALSE)</f>
        <v>1610</v>
      </c>
      <c r="I6076" s="118" t="str">
        <f>VLOOKUP($E6076,[5]Plan2!$A$5:$D$703,4,FALSE)</f>
        <v>Desdobramento de madeira</v>
      </c>
    </row>
    <row r="6077" spans="1:9" ht="16">
      <c r="A6077" s="117" t="s">
        <v>13797</v>
      </c>
      <c r="B6077" s="118" t="s">
        <v>13798</v>
      </c>
      <c r="C6077" s="116" t="s">
        <v>327</v>
      </c>
      <c r="D6077" s="116" t="s">
        <v>328</v>
      </c>
      <c r="E6077" s="117" t="str">
        <f t="shared" si="94"/>
        <v>1600</v>
      </c>
      <c r="F6077" s="118" t="str">
        <f>VLOOKUP($E6077,[5]Plan2!$A$5:$D$703,1,FALSE)</f>
        <v>1600</v>
      </c>
      <c r="G6077" s="118" t="str">
        <f>VLOOKUP($E6077,[5]Plan2!$A$5:$D$703,2,FALSE)</f>
        <v>Fabricação de produtos da madeira</v>
      </c>
      <c r="H6077" s="118" t="str">
        <f>VLOOKUP($E6077,[5]Plan2!$A$5:$D$703,3,FALSE)</f>
        <v>1610</v>
      </c>
      <c r="I6077" s="118" t="str">
        <f>VLOOKUP($E6077,[5]Plan2!$A$5:$D$703,4,FALSE)</f>
        <v>Desdobramento de madeira</v>
      </c>
    </row>
    <row r="6078" spans="1:9" ht="16">
      <c r="A6078" s="117" t="s">
        <v>13799</v>
      </c>
      <c r="B6078" s="118" t="s">
        <v>13800</v>
      </c>
      <c r="C6078" s="116" t="s">
        <v>327</v>
      </c>
      <c r="D6078" s="116" t="s">
        <v>328</v>
      </c>
      <c r="E6078" s="117" t="str">
        <f t="shared" si="94"/>
        <v>1600</v>
      </c>
      <c r="F6078" s="118" t="str">
        <f>VLOOKUP($E6078,[5]Plan2!$A$5:$D$703,1,FALSE)</f>
        <v>1600</v>
      </c>
      <c r="G6078" s="118" t="str">
        <f>VLOOKUP($E6078,[5]Plan2!$A$5:$D$703,2,FALSE)</f>
        <v>Fabricação de produtos da madeira</v>
      </c>
      <c r="H6078" s="118" t="str">
        <f>VLOOKUP($E6078,[5]Plan2!$A$5:$D$703,3,FALSE)</f>
        <v>1610</v>
      </c>
      <c r="I6078" s="118" t="str">
        <f>VLOOKUP($E6078,[5]Plan2!$A$5:$D$703,4,FALSE)</f>
        <v>Desdobramento de madeira</v>
      </c>
    </row>
    <row r="6079" spans="1:9" ht="16">
      <c r="A6079" s="117" t="s">
        <v>13801</v>
      </c>
      <c r="B6079" s="118" t="s">
        <v>13802</v>
      </c>
      <c r="C6079" s="116" t="s">
        <v>327</v>
      </c>
      <c r="D6079" s="116" t="s">
        <v>328</v>
      </c>
      <c r="E6079" s="117" t="str">
        <f t="shared" si="94"/>
        <v>1600</v>
      </c>
      <c r="F6079" s="118" t="str">
        <f>VLOOKUP($E6079,[5]Plan2!$A$5:$D$703,1,FALSE)</f>
        <v>1600</v>
      </c>
      <c r="G6079" s="118" t="str">
        <f>VLOOKUP($E6079,[5]Plan2!$A$5:$D$703,2,FALSE)</f>
        <v>Fabricação de produtos da madeira</v>
      </c>
      <c r="H6079" s="118" t="str">
        <f>VLOOKUP($E6079,[5]Plan2!$A$5:$D$703,3,FALSE)</f>
        <v>1610</v>
      </c>
      <c r="I6079" s="118" t="str">
        <f>VLOOKUP($E6079,[5]Plan2!$A$5:$D$703,4,FALSE)</f>
        <v>Desdobramento de madeira</v>
      </c>
    </row>
    <row r="6080" spans="1:9" ht="16">
      <c r="A6080" s="117" t="s">
        <v>13803</v>
      </c>
      <c r="B6080" s="118" t="s">
        <v>13804</v>
      </c>
      <c r="C6080" s="116" t="s">
        <v>327</v>
      </c>
      <c r="D6080" s="116" t="s">
        <v>328</v>
      </c>
      <c r="E6080" s="117" t="str">
        <f t="shared" si="94"/>
        <v>1600</v>
      </c>
      <c r="F6080" s="118" t="str">
        <f>VLOOKUP($E6080,[5]Plan2!$A$5:$D$703,1,FALSE)</f>
        <v>1600</v>
      </c>
      <c r="G6080" s="118" t="str">
        <f>VLOOKUP($E6080,[5]Plan2!$A$5:$D$703,2,FALSE)</f>
        <v>Fabricação de produtos da madeira</v>
      </c>
      <c r="H6080" s="118" t="str">
        <f>VLOOKUP($E6080,[5]Plan2!$A$5:$D$703,3,FALSE)</f>
        <v>1610</v>
      </c>
      <c r="I6080" s="118" t="str">
        <f>VLOOKUP($E6080,[5]Plan2!$A$5:$D$703,4,FALSE)</f>
        <v>Desdobramento de madeira</v>
      </c>
    </row>
    <row r="6081" spans="1:9" ht="16">
      <c r="A6081" s="117" t="s">
        <v>13805</v>
      </c>
      <c r="B6081" s="118" t="s">
        <v>13806</v>
      </c>
      <c r="C6081" s="116" t="s">
        <v>327</v>
      </c>
      <c r="D6081" s="116" t="s">
        <v>328</v>
      </c>
      <c r="E6081" s="117" t="str">
        <f t="shared" si="94"/>
        <v>1600</v>
      </c>
      <c r="F6081" s="118" t="str">
        <f>VLOOKUP($E6081,[5]Plan2!$A$5:$D$703,1,FALSE)</f>
        <v>1600</v>
      </c>
      <c r="G6081" s="118" t="str">
        <f>VLOOKUP($E6081,[5]Plan2!$A$5:$D$703,2,FALSE)</f>
        <v>Fabricação de produtos da madeira</v>
      </c>
      <c r="H6081" s="118" t="str">
        <f>VLOOKUP($E6081,[5]Plan2!$A$5:$D$703,3,FALSE)</f>
        <v>1610</v>
      </c>
      <c r="I6081" s="118" t="str">
        <f>VLOOKUP($E6081,[5]Plan2!$A$5:$D$703,4,FALSE)</f>
        <v>Desdobramento de madeira</v>
      </c>
    </row>
    <row r="6082" spans="1:9" ht="16">
      <c r="A6082" s="117" t="s">
        <v>13807</v>
      </c>
      <c r="B6082" s="118" t="s">
        <v>13808</v>
      </c>
      <c r="C6082" s="116" t="s">
        <v>327</v>
      </c>
      <c r="D6082" s="116" t="s">
        <v>328</v>
      </c>
      <c r="E6082" s="117" t="str">
        <f t="shared" si="94"/>
        <v>1600</v>
      </c>
      <c r="F6082" s="118" t="str">
        <f>VLOOKUP($E6082,[5]Plan2!$A$5:$D$703,1,FALSE)</f>
        <v>1600</v>
      </c>
      <c r="G6082" s="118" t="str">
        <f>VLOOKUP($E6082,[5]Plan2!$A$5:$D$703,2,FALSE)</f>
        <v>Fabricação de produtos da madeira</v>
      </c>
      <c r="H6082" s="118" t="str">
        <f>VLOOKUP($E6082,[5]Plan2!$A$5:$D$703,3,FALSE)</f>
        <v>1610</v>
      </c>
      <c r="I6082" s="118" t="str">
        <f>VLOOKUP($E6082,[5]Plan2!$A$5:$D$703,4,FALSE)</f>
        <v>Desdobramento de madeira</v>
      </c>
    </row>
    <row r="6083" spans="1:9" ht="16">
      <c r="A6083" s="117" t="s">
        <v>13809</v>
      </c>
      <c r="B6083" s="118" t="s">
        <v>13810</v>
      </c>
      <c r="C6083" s="116" t="s">
        <v>327</v>
      </c>
      <c r="D6083" s="116" t="s">
        <v>328</v>
      </c>
      <c r="E6083" s="117" t="str">
        <f t="shared" ref="E6083:E6146" si="95">LEFT(C6083,4)</f>
        <v>1600</v>
      </c>
      <c r="F6083" s="118" t="str">
        <f>VLOOKUP($E6083,[5]Plan2!$A$5:$D$703,1,FALSE)</f>
        <v>1600</v>
      </c>
      <c r="G6083" s="118" t="str">
        <f>VLOOKUP($E6083,[5]Plan2!$A$5:$D$703,2,FALSE)</f>
        <v>Fabricação de produtos da madeira</v>
      </c>
      <c r="H6083" s="118" t="str">
        <f>VLOOKUP($E6083,[5]Plan2!$A$5:$D$703,3,FALSE)</f>
        <v>1610</v>
      </c>
      <c r="I6083" s="118" t="str">
        <f>VLOOKUP($E6083,[5]Plan2!$A$5:$D$703,4,FALSE)</f>
        <v>Desdobramento de madeira</v>
      </c>
    </row>
    <row r="6084" spans="1:9" ht="16">
      <c r="A6084" s="117" t="s">
        <v>13811</v>
      </c>
      <c r="B6084" s="118" t="s">
        <v>13812</v>
      </c>
      <c r="C6084" s="116" t="s">
        <v>327</v>
      </c>
      <c r="D6084" s="116" t="s">
        <v>328</v>
      </c>
      <c r="E6084" s="117" t="str">
        <f t="shared" si="95"/>
        <v>1600</v>
      </c>
      <c r="F6084" s="118" t="str">
        <f>VLOOKUP($E6084,[5]Plan2!$A$5:$D$703,1,FALSE)</f>
        <v>1600</v>
      </c>
      <c r="G6084" s="118" t="str">
        <f>VLOOKUP($E6084,[5]Plan2!$A$5:$D$703,2,FALSE)</f>
        <v>Fabricação de produtos da madeira</v>
      </c>
      <c r="H6084" s="118" t="str">
        <f>VLOOKUP($E6084,[5]Plan2!$A$5:$D$703,3,FALSE)</f>
        <v>1610</v>
      </c>
      <c r="I6084" s="118" t="str">
        <f>VLOOKUP($E6084,[5]Plan2!$A$5:$D$703,4,FALSE)</f>
        <v>Desdobramento de madeira</v>
      </c>
    </row>
    <row r="6085" spans="1:9" ht="16">
      <c r="A6085" s="117" t="s">
        <v>13813</v>
      </c>
      <c r="B6085" s="118" t="s">
        <v>13814</v>
      </c>
      <c r="C6085" s="116" t="s">
        <v>327</v>
      </c>
      <c r="D6085" s="116" t="s">
        <v>328</v>
      </c>
      <c r="E6085" s="117" t="str">
        <f t="shared" si="95"/>
        <v>1600</v>
      </c>
      <c r="F6085" s="118" t="str">
        <f>VLOOKUP($E6085,[5]Plan2!$A$5:$D$703,1,FALSE)</f>
        <v>1600</v>
      </c>
      <c r="G6085" s="118" t="str">
        <f>VLOOKUP($E6085,[5]Plan2!$A$5:$D$703,2,FALSE)</f>
        <v>Fabricação de produtos da madeira</v>
      </c>
      <c r="H6085" s="118" t="str">
        <f>VLOOKUP($E6085,[5]Plan2!$A$5:$D$703,3,FALSE)</f>
        <v>1610</v>
      </c>
      <c r="I6085" s="118" t="str">
        <f>VLOOKUP($E6085,[5]Plan2!$A$5:$D$703,4,FALSE)</f>
        <v>Desdobramento de madeira</v>
      </c>
    </row>
    <row r="6086" spans="1:9" ht="16">
      <c r="A6086" s="117" t="s">
        <v>13815</v>
      </c>
      <c r="B6086" s="118" t="s">
        <v>13816</v>
      </c>
      <c r="C6086" s="116" t="s">
        <v>327</v>
      </c>
      <c r="D6086" s="116" t="s">
        <v>328</v>
      </c>
      <c r="E6086" s="117" t="str">
        <f t="shared" si="95"/>
        <v>1600</v>
      </c>
      <c r="F6086" s="118" t="str">
        <f>VLOOKUP($E6086,[5]Plan2!$A$5:$D$703,1,FALSE)</f>
        <v>1600</v>
      </c>
      <c r="G6086" s="118" t="str">
        <f>VLOOKUP($E6086,[5]Plan2!$A$5:$D$703,2,FALSE)</f>
        <v>Fabricação de produtos da madeira</v>
      </c>
      <c r="H6086" s="118" t="str">
        <f>VLOOKUP($E6086,[5]Plan2!$A$5:$D$703,3,FALSE)</f>
        <v>1610</v>
      </c>
      <c r="I6086" s="118" t="str">
        <f>VLOOKUP($E6086,[5]Plan2!$A$5:$D$703,4,FALSE)</f>
        <v>Desdobramento de madeira</v>
      </c>
    </row>
    <row r="6087" spans="1:9" ht="16">
      <c r="A6087" s="117" t="s">
        <v>13817</v>
      </c>
      <c r="B6087" s="118" t="s">
        <v>13818</v>
      </c>
      <c r="C6087" s="116" t="s">
        <v>327</v>
      </c>
      <c r="D6087" s="116" t="s">
        <v>328</v>
      </c>
      <c r="E6087" s="117" t="str">
        <f t="shared" si="95"/>
        <v>1600</v>
      </c>
      <c r="F6087" s="118" t="str">
        <f>VLOOKUP($E6087,[5]Plan2!$A$5:$D$703,1,FALSE)</f>
        <v>1600</v>
      </c>
      <c r="G6087" s="118" t="str">
        <f>VLOOKUP($E6087,[5]Plan2!$A$5:$D$703,2,FALSE)</f>
        <v>Fabricação de produtos da madeira</v>
      </c>
      <c r="H6087" s="118" t="str">
        <f>VLOOKUP($E6087,[5]Plan2!$A$5:$D$703,3,FALSE)</f>
        <v>1610</v>
      </c>
      <c r="I6087" s="118" t="str">
        <f>VLOOKUP($E6087,[5]Plan2!$A$5:$D$703,4,FALSE)</f>
        <v>Desdobramento de madeira</v>
      </c>
    </row>
    <row r="6088" spans="1:9" ht="16">
      <c r="A6088" s="117" t="s">
        <v>13819</v>
      </c>
      <c r="B6088" s="118" t="s">
        <v>13820</v>
      </c>
      <c r="C6088" s="116" t="s">
        <v>327</v>
      </c>
      <c r="D6088" s="116" t="s">
        <v>328</v>
      </c>
      <c r="E6088" s="117" t="str">
        <f t="shared" si="95"/>
        <v>1600</v>
      </c>
      <c r="F6088" s="118" t="str">
        <f>VLOOKUP($E6088,[5]Plan2!$A$5:$D$703,1,FALSE)</f>
        <v>1600</v>
      </c>
      <c r="G6088" s="118" t="str">
        <f>VLOOKUP($E6088,[5]Plan2!$A$5:$D$703,2,FALSE)</f>
        <v>Fabricação de produtos da madeira</v>
      </c>
      <c r="H6088" s="118" t="str">
        <f>VLOOKUP($E6088,[5]Plan2!$A$5:$D$703,3,FALSE)</f>
        <v>1610</v>
      </c>
      <c r="I6088" s="118" t="str">
        <f>VLOOKUP($E6088,[5]Plan2!$A$5:$D$703,4,FALSE)</f>
        <v>Desdobramento de madeira</v>
      </c>
    </row>
    <row r="6089" spans="1:9" ht="16">
      <c r="A6089" s="117" t="s">
        <v>13821</v>
      </c>
      <c r="B6089" s="118" t="s">
        <v>13822</v>
      </c>
      <c r="C6089" s="116" t="s">
        <v>327</v>
      </c>
      <c r="D6089" s="116" t="s">
        <v>328</v>
      </c>
      <c r="E6089" s="117" t="str">
        <f t="shared" si="95"/>
        <v>1600</v>
      </c>
      <c r="F6089" s="118" t="str">
        <f>VLOOKUP($E6089,[5]Plan2!$A$5:$D$703,1,FALSE)</f>
        <v>1600</v>
      </c>
      <c r="G6089" s="118" t="str">
        <f>VLOOKUP($E6089,[5]Plan2!$A$5:$D$703,2,FALSE)</f>
        <v>Fabricação de produtos da madeira</v>
      </c>
      <c r="H6089" s="118" t="str">
        <f>VLOOKUP($E6089,[5]Plan2!$A$5:$D$703,3,FALSE)</f>
        <v>1610</v>
      </c>
      <c r="I6089" s="118" t="str">
        <f>VLOOKUP($E6089,[5]Plan2!$A$5:$D$703,4,FALSE)</f>
        <v>Desdobramento de madeira</v>
      </c>
    </row>
    <row r="6090" spans="1:9" ht="16">
      <c r="A6090" s="117" t="s">
        <v>13823</v>
      </c>
      <c r="B6090" s="118" t="s">
        <v>13824</v>
      </c>
      <c r="C6090" s="116" t="s">
        <v>327</v>
      </c>
      <c r="D6090" s="116" t="s">
        <v>328</v>
      </c>
      <c r="E6090" s="117" t="str">
        <f t="shared" si="95"/>
        <v>1600</v>
      </c>
      <c r="F6090" s="118" t="str">
        <f>VLOOKUP($E6090,[5]Plan2!$A$5:$D$703,1,FALSE)</f>
        <v>1600</v>
      </c>
      <c r="G6090" s="118" t="str">
        <f>VLOOKUP($E6090,[5]Plan2!$A$5:$D$703,2,FALSE)</f>
        <v>Fabricação de produtos da madeira</v>
      </c>
      <c r="H6090" s="118" t="str">
        <f>VLOOKUP($E6090,[5]Plan2!$A$5:$D$703,3,FALSE)</f>
        <v>1610</v>
      </c>
      <c r="I6090" s="118" t="str">
        <f>VLOOKUP($E6090,[5]Plan2!$A$5:$D$703,4,FALSE)</f>
        <v>Desdobramento de madeira</v>
      </c>
    </row>
    <row r="6091" spans="1:9" ht="16">
      <c r="A6091" s="117" t="s">
        <v>13825</v>
      </c>
      <c r="B6091" s="118" t="s">
        <v>13826</v>
      </c>
      <c r="C6091" s="116" t="s">
        <v>327</v>
      </c>
      <c r="D6091" s="116" t="s">
        <v>328</v>
      </c>
      <c r="E6091" s="117" t="str">
        <f t="shared" si="95"/>
        <v>1600</v>
      </c>
      <c r="F6091" s="118" t="str">
        <f>VLOOKUP($E6091,[5]Plan2!$A$5:$D$703,1,FALSE)</f>
        <v>1600</v>
      </c>
      <c r="G6091" s="118" t="str">
        <f>VLOOKUP($E6091,[5]Plan2!$A$5:$D$703,2,FALSE)</f>
        <v>Fabricação de produtos da madeira</v>
      </c>
      <c r="H6091" s="118" t="str">
        <f>VLOOKUP($E6091,[5]Plan2!$A$5:$D$703,3,FALSE)</f>
        <v>1610</v>
      </c>
      <c r="I6091" s="118" t="str">
        <f>VLOOKUP($E6091,[5]Plan2!$A$5:$D$703,4,FALSE)</f>
        <v>Desdobramento de madeira</v>
      </c>
    </row>
    <row r="6092" spans="1:9" ht="16">
      <c r="A6092" s="117" t="s">
        <v>13827</v>
      </c>
      <c r="B6092" s="118" t="s">
        <v>13828</v>
      </c>
      <c r="C6092" s="116" t="s">
        <v>327</v>
      </c>
      <c r="D6092" s="116" t="s">
        <v>328</v>
      </c>
      <c r="E6092" s="117" t="str">
        <f t="shared" si="95"/>
        <v>1600</v>
      </c>
      <c r="F6092" s="118" t="str">
        <f>VLOOKUP($E6092,[5]Plan2!$A$5:$D$703,1,FALSE)</f>
        <v>1600</v>
      </c>
      <c r="G6092" s="118" t="str">
        <f>VLOOKUP($E6092,[5]Plan2!$A$5:$D$703,2,FALSE)</f>
        <v>Fabricação de produtos da madeira</v>
      </c>
      <c r="H6092" s="118" t="str">
        <f>VLOOKUP($E6092,[5]Plan2!$A$5:$D$703,3,FALSE)</f>
        <v>1610</v>
      </c>
      <c r="I6092" s="118" t="str">
        <f>VLOOKUP($E6092,[5]Plan2!$A$5:$D$703,4,FALSE)</f>
        <v>Desdobramento de madeira</v>
      </c>
    </row>
    <row r="6093" spans="1:9" ht="16">
      <c r="A6093" s="117" t="s">
        <v>13829</v>
      </c>
      <c r="B6093" s="118" t="s">
        <v>13830</v>
      </c>
      <c r="C6093" s="116" t="s">
        <v>327</v>
      </c>
      <c r="D6093" s="116" t="s">
        <v>328</v>
      </c>
      <c r="E6093" s="117" t="str">
        <f t="shared" si="95"/>
        <v>1600</v>
      </c>
      <c r="F6093" s="118" t="str">
        <f>VLOOKUP($E6093,[5]Plan2!$A$5:$D$703,1,FALSE)</f>
        <v>1600</v>
      </c>
      <c r="G6093" s="118" t="str">
        <f>VLOOKUP($E6093,[5]Plan2!$A$5:$D$703,2,FALSE)</f>
        <v>Fabricação de produtos da madeira</v>
      </c>
      <c r="H6093" s="118" t="str">
        <f>VLOOKUP($E6093,[5]Plan2!$A$5:$D$703,3,FALSE)</f>
        <v>1610</v>
      </c>
      <c r="I6093" s="118" t="str">
        <f>VLOOKUP($E6093,[5]Plan2!$A$5:$D$703,4,FALSE)</f>
        <v>Desdobramento de madeira</v>
      </c>
    </row>
    <row r="6094" spans="1:9" ht="16">
      <c r="A6094" s="117" t="s">
        <v>13831</v>
      </c>
      <c r="B6094" s="118" t="s">
        <v>13832</v>
      </c>
      <c r="C6094" s="116" t="s">
        <v>327</v>
      </c>
      <c r="D6094" s="116" t="s">
        <v>328</v>
      </c>
      <c r="E6094" s="117" t="str">
        <f t="shared" si="95"/>
        <v>1600</v>
      </c>
      <c r="F6094" s="118" t="str">
        <f>VLOOKUP($E6094,[5]Plan2!$A$5:$D$703,1,FALSE)</f>
        <v>1600</v>
      </c>
      <c r="G6094" s="118" t="str">
        <f>VLOOKUP($E6094,[5]Plan2!$A$5:$D$703,2,FALSE)</f>
        <v>Fabricação de produtos da madeira</v>
      </c>
      <c r="H6094" s="118" t="str">
        <f>VLOOKUP($E6094,[5]Plan2!$A$5:$D$703,3,FALSE)</f>
        <v>1610</v>
      </c>
      <c r="I6094" s="118" t="str">
        <f>VLOOKUP($E6094,[5]Plan2!$A$5:$D$703,4,FALSE)</f>
        <v>Desdobramento de madeira</v>
      </c>
    </row>
    <row r="6095" spans="1:9" ht="16">
      <c r="A6095" s="117" t="s">
        <v>13833</v>
      </c>
      <c r="B6095" s="118" t="s">
        <v>13834</v>
      </c>
      <c r="C6095" s="116" t="s">
        <v>327</v>
      </c>
      <c r="D6095" s="116" t="s">
        <v>328</v>
      </c>
      <c r="E6095" s="117" t="str">
        <f t="shared" si="95"/>
        <v>1600</v>
      </c>
      <c r="F6095" s="118" t="str">
        <f>VLOOKUP($E6095,[5]Plan2!$A$5:$D$703,1,FALSE)</f>
        <v>1600</v>
      </c>
      <c r="G6095" s="118" t="str">
        <f>VLOOKUP($E6095,[5]Plan2!$A$5:$D$703,2,FALSE)</f>
        <v>Fabricação de produtos da madeira</v>
      </c>
      <c r="H6095" s="118" t="str">
        <f>VLOOKUP($E6095,[5]Plan2!$A$5:$D$703,3,FALSE)</f>
        <v>1610</v>
      </c>
      <c r="I6095" s="118" t="str">
        <f>VLOOKUP($E6095,[5]Plan2!$A$5:$D$703,4,FALSE)</f>
        <v>Desdobramento de madeira</v>
      </c>
    </row>
    <row r="6096" spans="1:9" ht="16">
      <c r="A6096" s="117" t="s">
        <v>13835</v>
      </c>
      <c r="B6096" s="118" t="s">
        <v>13836</v>
      </c>
      <c r="C6096" s="116" t="s">
        <v>327</v>
      </c>
      <c r="D6096" s="116" t="s">
        <v>328</v>
      </c>
      <c r="E6096" s="117" t="str">
        <f t="shared" si="95"/>
        <v>1600</v>
      </c>
      <c r="F6096" s="118" t="str">
        <f>VLOOKUP($E6096,[5]Plan2!$A$5:$D$703,1,FALSE)</f>
        <v>1600</v>
      </c>
      <c r="G6096" s="118" t="str">
        <f>VLOOKUP($E6096,[5]Plan2!$A$5:$D$703,2,FALSE)</f>
        <v>Fabricação de produtos da madeira</v>
      </c>
      <c r="H6096" s="118" t="str">
        <f>VLOOKUP($E6096,[5]Plan2!$A$5:$D$703,3,FALSE)</f>
        <v>1610</v>
      </c>
      <c r="I6096" s="118" t="str">
        <f>VLOOKUP($E6096,[5]Plan2!$A$5:$D$703,4,FALSE)</f>
        <v>Desdobramento de madeira</v>
      </c>
    </row>
    <row r="6097" spans="1:9" ht="16">
      <c r="A6097" s="117" t="s">
        <v>13837</v>
      </c>
      <c r="B6097" s="118" t="s">
        <v>13838</v>
      </c>
      <c r="C6097" s="116" t="s">
        <v>327</v>
      </c>
      <c r="D6097" s="116" t="s">
        <v>328</v>
      </c>
      <c r="E6097" s="117" t="str">
        <f t="shared" si="95"/>
        <v>1600</v>
      </c>
      <c r="F6097" s="118" t="str">
        <f>VLOOKUP($E6097,[5]Plan2!$A$5:$D$703,1,FALSE)</f>
        <v>1600</v>
      </c>
      <c r="G6097" s="118" t="str">
        <f>VLOOKUP($E6097,[5]Plan2!$A$5:$D$703,2,FALSE)</f>
        <v>Fabricação de produtos da madeira</v>
      </c>
      <c r="H6097" s="118" t="str">
        <f>VLOOKUP($E6097,[5]Plan2!$A$5:$D$703,3,FALSE)</f>
        <v>1610</v>
      </c>
      <c r="I6097" s="118" t="str">
        <f>VLOOKUP($E6097,[5]Plan2!$A$5:$D$703,4,FALSE)</f>
        <v>Desdobramento de madeira</v>
      </c>
    </row>
    <row r="6098" spans="1:9" ht="16">
      <c r="A6098" s="117" t="s">
        <v>13839</v>
      </c>
      <c r="B6098" s="118" t="s">
        <v>13840</v>
      </c>
      <c r="C6098" s="116" t="s">
        <v>327</v>
      </c>
      <c r="D6098" s="116" t="s">
        <v>328</v>
      </c>
      <c r="E6098" s="117" t="str">
        <f t="shared" si="95"/>
        <v>1600</v>
      </c>
      <c r="F6098" s="118" t="str">
        <f>VLOOKUP($E6098,[5]Plan2!$A$5:$D$703,1,FALSE)</f>
        <v>1600</v>
      </c>
      <c r="G6098" s="118" t="str">
        <f>VLOOKUP($E6098,[5]Plan2!$A$5:$D$703,2,FALSE)</f>
        <v>Fabricação de produtos da madeira</v>
      </c>
      <c r="H6098" s="118" t="str">
        <f>VLOOKUP($E6098,[5]Plan2!$A$5:$D$703,3,FALSE)</f>
        <v>1610</v>
      </c>
      <c r="I6098" s="118" t="str">
        <f>VLOOKUP($E6098,[5]Plan2!$A$5:$D$703,4,FALSE)</f>
        <v>Desdobramento de madeira</v>
      </c>
    </row>
    <row r="6099" spans="1:9" ht="16">
      <c r="A6099" s="117" t="s">
        <v>13841</v>
      </c>
      <c r="B6099" s="118" t="s">
        <v>13842</v>
      </c>
      <c r="C6099" s="116" t="s">
        <v>327</v>
      </c>
      <c r="D6099" s="116" t="s">
        <v>328</v>
      </c>
      <c r="E6099" s="117" t="str">
        <f t="shared" si="95"/>
        <v>1600</v>
      </c>
      <c r="F6099" s="118" t="str">
        <f>VLOOKUP($E6099,[5]Plan2!$A$5:$D$703,1,FALSE)</f>
        <v>1600</v>
      </c>
      <c r="G6099" s="118" t="str">
        <f>VLOOKUP($E6099,[5]Plan2!$A$5:$D$703,2,FALSE)</f>
        <v>Fabricação de produtos da madeira</v>
      </c>
      <c r="H6099" s="118" t="str">
        <f>VLOOKUP($E6099,[5]Plan2!$A$5:$D$703,3,FALSE)</f>
        <v>1610</v>
      </c>
      <c r="I6099" s="118" t="str">
        <f>VLOOKUP($E6099,[5]Plan2!$A$5:$D$703,4,FALSE)</f>
        <v>Desdobramento de madeira</v>
      </c>
    </row>
    <row r="6100" spans="1:9" ht="16">
      <c r="A6100" s="117" t="s">
        <v>13843</v>
      </c>
      <c r="B6100" s="118" t="s">
        <v>13844</v>
      </c>
      <c r="C6100" s="116" t="s">
        <v>327</v>
      </c>
      <c r="D6100" s="116" t="s">
        <v>328</v>
      </c>
      <c r="E6100" s="117" t="str">
        <f t="shared" si="95"/>
        <v>1600</v>
      </c>
      <c r="F6100" s="118" t="str">
        <f>VLOOKUP($E6100,[5]Plan2!$A$5:$D$703,1,FALSE)</f>
        <v>1600</v>
      </c>
      <c r="G6100" s="118" t="str">
        <f>VLOOKUP($E6100,[5]Plan2!$A$5:$D$703,2,FALSE)</f>
        <v>Fabricação de produtos da madeira</v>
      </c>
      <c r="H6100" s="118" t="str">
        <f>VLOOKUP($E6100,[5]Plan2!$A$5:$D$703,3,FALSE)</f>
        <v>1610</v>
      </c>
      <c r="I6100" s="118" t="str">
        <f>VLOOKUP($E6100,[5]Plan2!$A$5:$D$703,4,FALSE)</f>
        <v>Desdobramento de madeira</v>
      </c>
    </row>
    <row r="6101" spans="1:9" ht="16">
      <c r="A6101" s="117" t="s">
        <v>13845</v>
      </c>
      <c r="B6101" s="118" t="s">
        <v>13846</v>
      </c>
      <c r="C6101" s="116" t="s">
        <v>327</v>
      </c>
      <c r="D6101" s="116" t="s">
        <v>328</v>
      </c>
      <c r="E6101" s="117" t="str">
        <f t="shared" si="95"/>
        <v>1600</v>
      </c>
      <c r="F6101" s="118" t="str">
        <f>VLOOKUP($E6101,[5]Plan2!$A$5:$D$703,1,FALSE)</f>
        <v>1600</v>
      </c>
      <c r="G6101" s="118" t="str">
        <f>VLOOKUP($E6101,[5]Plan2!$A$5:$D$703,2,FALSE)</f>
        <v>Fabricação de produtos da madeira</v>
      </c>
      <c r="H6101" s="118" t="str">
        <f>VLOOKUP($E6101,[5]Plan2!$A$5:$D$703,3,FALSE)</f>
        <v>1610</v>
      </c>
      <c r="I6101" s="118" t="str">
        <f>VLOOKUP($E6101,[5]Plan2!$A$5:$D$703,4,FALSE)</f>
        <v>Desdobramento de madeira</v>
      </c>
    </row>
    <row r="6102" spans="1:9" ht="16">
      <c r="A6102" s="117" t="s">
        <v>13847</v>
      </c>
      <c r="B6102" s="118" t="s">
        <v>13848</v>
      </c>
      <c r="C6102" s="116" t="s">
        <v>327</v>
      </c>
      <c r="D6102" s="116" t="s">
        <v>328</v>
      </c>
      <c r="E6102" s="117" t="str">
        <f t="shared" si="95"/>
        <v>1600</v>
      </c>
      <c r="F6102" s="118" t="str">
        <f>VLOOKUP($E6102,[5]Plan2!$A$5:$D$703,1,FALSE)</f>
        <v>1600</v>
      </c>
      <c r="G6102" s="118" t="str">
        <f>VLOOKUP($E6102,[5]Plan2!$A$5:$D$703,2,FALSE)</f>
        <v>Fabricação de produtos da madeira</v>
      </c>
      <c r="H6102" s="118" t="str">
        <f>VLOOKUP($E6102,[5]Plan2!$A$5:$D$703,3,FALSE)</f>
        <v>1610</v>
      </c>
      <c r="I6102" s="118" t="str">
        <f>VLOOKUP($E6102,[5]Plan2!$A$5:$D$703,4,FALSE)</f>
        <v>Desdobramento de madeira</v>
      </c>
    </row>
    <row r="6103" spans="1:9" ht="16">
      <c r="A6103" s="117" t="s">
        <v>13849</v>
      </c>
      <c r="B6103" s="118" t="s">
        <v>13850</v>
      </c>
      <c r="C6103" s="116" t="s">
        <v>327</v>
      </c>
      <c r="D6103" s="116" t="s">
        <v>328</v>
      </c>
      <c r="E6103" s="117" t="str">
        <f t="shared" si="95"/>
        <v>1600</v>
      </c>
      <c r="F6103" s="118" t="str">
        <f>VLOOKUP($E6103,[5]Plan2!$A$5:$D$703,1,FALSE)</f>
        <v>1600</v>
      </c>
      <c r="G6103" s="118" t="str">
        <f>VLOOKUP($E6103,[5]Plan2!$A$5:$D$703,2,FALSE)</f>
        <v>Fabricação de produtos da madeira</v>
      </c>
      <c r="H6103" s="118" t="str">
        <f>VLOOKUP($E6103,[5]Plan2!$A$5:$D$703,3,FALSE)</f>
        <v>1610</v>
      </c>
      <c r="I6103" s="118" t="str">
        <f>VLOOKUP($E6103,[5]Plan2!$A$5:$D$703,4,FALSE)</f>
        <v>Desdobramento de madeira</v>
      </c>
    </row>
    <row r="6104" spans="1:9" ht="16">
      <c r="A6104" s="117" t="s">
        <v>13851</v>
      </c>
      <c r="B6104" s="118" t="s">
        <v>13852</v>
      </c>
      <c r="C6104" s="116" t="s">
        <v>327</v>
      </c>
      <c r="D6104" s="116" t="s">
        <v>328</v>
      </c>
      <c r="E6104" s="117" t="str">
        <f t="shared" si="95"/>
        <v>1600</v>
      </c>
      <c r="F6104" s="118" t="str">
        <f>VLOOKUP($E6104,[5]Plan2!$A$5:$D$703,1,FALSE)</f>
        <v>1600</v>
      </c>
      <c r="G6104" s="118" t="str">
        <f>VLOOKUP($E6104,[5]Plan2!$A$5:$D$703,2,FALSE)</f>
        <v>Fabricação de produtos da madeira</v>
      </c>
      <c r="H6104" s="118" t="str">
        <f>VLOOKUP($E6104,[5]Plan2!$A$5:$D$703,3,FALSE)</f>
        <v>1610</v>
      </c>
      <c r="I6104" s="118" t="str">
        <f>VLOOKUP($E6104,[5]Plan2!$A$5:$D$703,4,FALSE)</f>
        <v>Desdobramento de madeira</v>
      </c>
    </row>
    <row r="6105" spans="1:9" ht="16">
      <c r="A6105" s="117" t="s">
        <v>13853</v>
      </c>
      <c r="B6105" s="118" t="s">
        <v>13854</v>
      </c>
      <c r="C6105" s="116" t="s">
        <v>327</v>
      </c>
      <c r="D6105" s="116" t="s">
        <v>328</v>
      </c>
      <c r="E6105" s="117" t="str">
        <f t="shared" si="95"/>
        <v>1600</v>
      </c>
      <c r="F6105" s="118" t="str">
        <f>VLOOKUP($E6105,[5]Plan2!$A$5:$D$703,1,FALSE)</f>
        <v>1600</v>
      </c>
      <c r="G6105" s="118" t="str">
        <f>VLOOKUP($E6105,[5]Plan2!$A$5:$D$703,2,FALSE)</f>
        <v>Fabricação de produtos da madeira</v>
      </c>
      <c r="H6105" s="118" t="str">
        <f>VLOOKUP($E6105,[5]Plan2!$A$5:$D$703,3,FALSE)</f>
        <v>1610</v>
      </c>
      <c r="I6105" s="118" t="str">
        <f>VLOOKUP($E6105,[5]Plan2!$A$5:$D$703,4,FALSE)</f>
        <v>Desdobramento de madeira</v>
      </c>
    </row>
    <row r="6106" spans="1:9" ht="16">
      <c r="A6106" s="117" t="s">
        <v>13855</v>
      </c>
      <c r="B6106" s="118" t="s">
        <v>13856</v>
      </c>
      <c r="C6106" s="116" t="s">
        <v>327</v>
      </c>
      <c r="D6106" s="116" t="s">
        <v>328</v>
      </c>
      <c r="E6106" s="117" t="str">
        <f t="shared" si="95"/>
        <v>1600</v>
      </c>
      <c r="F6106" s="118" t="str">
        <f>VLOOKUP($E6106,[5]Plan2!$A$5:$D$703,1,FALSE)</f>
        <v>1600</v>
      </c>
      <c r="G6106" s="118" t="str">
        <f>VLOOKUP($E6106,[5]Plan2!$A$5:$D$703,2,FALSE)</f>
        <v>Fabricação de produtos da madeira</v>
      </c>
      <c r="H6106" s="118" t="str">
        <f>VLOOKUP($E6106,[5]Plan2!$A$5:$D$703,3,FALSE)</f>
        <v>1610</v>
      </c>
      <c r="I6106" s="118" t="str">
        <f>VLOOKUP($E6106,[5]Plan2!$A$5:$D$703,4,FALSE)</f>
        <v>Desdobramento de madeira</v>
      </c>
    </row>
    <row r="6107" spans="1:9" ht="16">
      <c r="A6107" s="117" t="s">
        <v>13857</v>
      </c>
      <c r="B6107" s="118" t="s">
        <v>13858</v>
      </c>
      <c r="C6107" s="116" t="s">
        <v>327</v>
      </c>
      <c r="D6107" s="116" t="s">
        <v>328</v>
      </c>
      <c r="E6107" s="117" t="str">
        <f t="shared" si="95"/>
        <v>1600</v>
      </c>
      <c r="F6107" s="118" t="str">
        <f>VLOOKUP($E6107,[5]Plan2!$A$5:$D$703,1,FALSE)</f>
        <v>1600</v>
      </c>
      <c r="G6107" s="118" t="str">
        <f>VLOOKUP($E6107,[5]Plan2!$A$5:$D$703,2,FALSE)</f>
        <v>Fabricação de produtos da madeira</v>
      </c>
      <c r="H6107" s="118" t="str">
        <f>VLOOKUP($E6107,[5]Plan2!$A$5:$D$703,3,FALSE)</f>
        <v>1610</v>
      </c>
      <c r="I6107" s="118" t="str">
        <f>VLOOKUP($E6107,[5]Plan2!$A$5:$D$703,4,FALSE)</f>
        <v>Desdobramento de madeira</v>
      </c>
    </row>
    <row r="6108" spans="1:9" ht="16">
      <c r="A6108" s="117" t="s">
        <v>13859</v>
      </c>
      <c r="B6108" s="118" t="s">
        <v>13860</v>
      </c>
      <c r="C6108" s="116" t="s">
        <v>327</v>
      </c>
      <c r="D6108" s="116" t="s">
        <v>328</v>
      </c>
      <c r="E6108" s="117" t="str">
        <f t="shared" si="95"/>
        <v>1600</v>
      </c>
      <c r="F6108" s="118" t="str">
        <f>VLOOKUP($E6108,[5]Plan2!$A$5:$D$703,1,FALSE)</f>
        <v>1600</v>
      </c>
      <c r="G6108" s="118" t="str">
        <f>VLOOKUP($E6108,[5]Plan2!$A$5:$D$703,2,FALSE)</f>
        <v>Fabricação de produtos da madeira</v>
      </c>
      <c r="H6108" s="118" t="str">
        <f>VLOOKUP($E6108,[5]Plan2!$A$5:$D$703,3,FALSE)</f>
        <v>1610</v>
      </c>
      <c r="I6108" s="118" t="str">
        <f>VLOOKUP($E6108,[5]Plan2!$A$5:$D$703,4,FALSE)</f>
        <v>Desdobramento de madeira</v>
      </c>
    </row>
    <row r="6109" spans="1:9" ht="16">
      <c r="A6109" s="117" t="s">
        <v>13861</v>
      </c>
      <c r="B6109" s="118" t="s">
        <v>13862</v>
      </c>
      <c r="C6109" s="116" t="s">
        <v>327</v>
      </c>
      <c r="D6109" s="116" t="s">
        <v>328</v>
      </c>
      <c r="E6109" s="117" t="str">
        <f t="shared" si="95"/>
        <v>1600</v>
      </c>
      <c r="F6109" s="118" t="str">
        <f>VLOOKUP($E6109,[5]Plan2!$A$5:$D$703,1,FALSE)</f>
        <v>1600</v>
      </c>
      <c r="G6109" s="118" t="str">
        <f>VLOOKUP($E6109,[5]Plan2!$A$5:$D$703,2,FALSE)</f>
        <v>Fabricação de produtos da madeira</v>
      </c>
      <c r="H6109" s="118" t="str">
        <f>VLOOKUP($E6109,[5]Plan2!$A$5:$D$703,3,FALSE)</f>
        <v>1610</v>
      </c>
      <c r="I6109" s="118" t="str">
        <f>VLOOKUP($E6109,[5]Plan2!$A$5:$D$703,4,FALSE)</f>
        <v>Desdobramento de madeira</v>
      </c>
    </row>
    <row r="6110" spans="1:9" ht="16">
      <c r="A6110" s="117" t="s">
        <v>13863</v>
      </c>
      <c r="B6110" s="118" t="s">
        <v>13864</v>
      </c>
      <c r="C6110" s="116" t="s">
        <v>327</v>
      </c>
      <c r="D6110" s="116" t="s">
        <v>328</v>
      </c>
      <c r="E6110" s="117" t="str">
        <f t="shared" si="95"/>
        <v>1600</v>
      </c>
      <c r="F6110" s="118" t="str">
        <f>VLOOKUP($E6110,[5]Plan2!$A$5:$D$703,1,FALSE)</f>
        <v>1600</v>
      </c>
      <c r="G6110" s="118" t="str">
        <f>VLOOKUP($E6110,[5]Plan2!$A$5:$D$703,2,FALSE)</f>
        <v>Fabricação de produtos da madeira</v>
      </c>
      <c r="H6110" s="118" t="str">
        <f>VLOOKUP($E6110,[5]Plan2!$A$5:$D$703,3,FALSE)</f>
        <v>1610</v>
      </c>
      <c r="I6110" s="118" t="str">
        <f>VLOOKUP($E6110,[5]Plan2!$A$5:$D$703,4,FALSE)</f>
        <v>Desdobramento de madeira</v>
      </c>
    </row>
    <row r="6111" spans="1:9" ht="16">
      <c r="A6111" s="117" t="s">
        <v>13865</v>
      </c>
      <c r="B6111" s="118" t="s">
        <v>13866</v>
      </c>
      <c r="C6111" s="116" t="s">
        <v>327</v>
      </c>
      <c r="D6111" s="116" t="s">
        <v>328</v>
      </c>
      <c r="E6111" s="117" t="str">
        <f t="shared" si="95"/>
        <v>1600</v>
      </c>
      <c r="F6111" s="118" t="str">
        <f>VLOOKUP($E6111,[5]Plan2!$A$5:$D$703,1,FALSE)</f>
        <v>1600</v>
      </c>
      <c r="G6111" s="118" t="str">
        <f>VLOOKUP($E6111,[5]Plan2!$A$5:$D$703,2,FALSE)</f>
        <v>Fabricação de produtos da madeira</v>
      </c>
      <c r="H6111" s="118" t="str">
        <f>VLOOKUP($E6111,[5]Plan2!$A$5:$D$703,3,FALSE)</f>
        <v>1610</v>
      </c>
      <c r="I6111" s="118" t="str">
        <f>VLOOKUP($E6111,[5]Plan2!$A$5:$D$703,4,FALSE)</f>
        <v>Desdobramento de madeira</v>
      </c>
    </row>
    <row r="6112" spans="1:9" ht="16">
      <c r="A6112" s="117" t="s">
        <v>13867</v>
      </c>
      <c r="B6112" s="118" t="s">
        <v>13868</v>
      </c>
      <c r="C6112" s="116" t="s">
        <v>327</v>
      </c>
      <c r="D6112" s="116" t="s">
        <v>328</v>
      </c>
      <c r="E6112" s="117" t="str">
        <f t="shared" si="95"/>
        <v>1600</v>
      </c>
      <c r="F6112" s="118" t="str">
        <f>VLOOKUP($E6112,[5]Plan2!$A$5:$D$703,1,FALSE)</f>
        <v>1600</v>
      </c>
      <c r="G6112" s="118" t="str">
        <f>VLOOKUP($E6112,[5]Plan2!$A$5:$D$703,2,FALSE)</f>
        <v>Fabricação de produtos da madeira</v>
      </c>
      <c r="H6112" s="118" t="str">
        <f>VLOOKUP($E6112,[5]Plan2!$A$5:$D$703,3,FALSE)</f>
        <v>1610</v>
      </c>
      <c r="I6112" s="118" t="str">
        <f>VLOOKUP($E6112,[5]Plan2!$A$5:$D$703,4,FALSE)</f>
        <v>Desdobramento de madeira</v>
      </c>
    </row>
    <row r="6113" spans="1:9" ht="16">
      <c r="A6113" s="117" t="s">
        <v>13869</v>
      </c>
      <c r="B6113" s="118" t="s">
        <v>13870</v>
      </c>
      <c r="C6113" s="116" t="s">
        <v>327</v>
      </c>
      <c r="D6113" s="116" t="s">
        <v>328</v>
      </c>
      <c r="E6113" s="117" t="str">
        <f t="shared" si="95"/>
        <v>1600</v>
      </c>
      <c r="F6113" s="118" t="str">
        <f>VLOOKUP($E6113,[5]Plan2!$A$5:$D$703,1,FALSE)</f>
        <v>1600</v>
      </c>
      <c r="G6113" s="118" t="str">
        <f>VLOOKUP($E6113,[5]Plan2!$A$5:$D$703,2,FALSE)</f>
        <v>Fabricação de produtos da madeira</v>
      </c>
      <c r="H6113" s="118" t="str">
        <f>VLOOKUP($E6113,[5]Plan2!$A$5:$D$703,3,FALSE)</f>
        <v>1610</v>
      </c>
      <c r="I6113" s="118" t="str">
        <f>VLOOKUP($E6113,[5]Plan2!$A$5:$D$703,4,FALSE)</f>
        <v>Desdobramento de madeira</v>
      </c>
    </row>
    <row r="6114" spans="1:9" ht="16">
      <c r="A6114" s="117" t="s">
        <v>13871</v>
      </c>
      <c r="B6114" s="118" t="s">
        <v>13872</v>
      </c>
      <c r="C6114" s="116" t="s">
        <v>327</v>
      </c>
      <c r="D6114" s="116" t="s">
        <v>328</v>
      </c>
      <c r="E6114" s="117" t="str">
        <f t="shared" si="95"/>
        <v>1600</v>
      </c>
      <c r="F6114" s="118" t="str">
        <f>VLOOKUP($E6114,[5]Plan2!$A$5:$D$703,1,FALSE)</f>
        <v>1600</v>
      </c>
      <c r="G6114" s="118" t="str">
        <f>VLOOKUP($E6114,[5]Plan2!$A$5:$D$703,2,FALSE)</f>
        <v>Fabricação de produtos da madeira</v>
      </c>
      <c r="H6114" s="118" t="str">
        <f>VLOOKUP($E6114,[5]Plan2!$A$5:$D$703,3,FALSE)</f>
        <v>1610</v>
      </c>
      <c r="I6114" s="118" t="str">
        <f>VLOOKUP($E6114,[5]Plan2!$A$5:$D$703,4,FALSE)</f>
        <v>Desdobramento de madeira</v>
      </c>
    </row>
    <row r="6115" spans="1:9" ht="16">
      <c r="A6115" s="117" t="s">
        <v>13873</v>
      </c>
      <c r="B6115" s="118" t="s">
        <v>13874</v>
      </c>
      <c r="C6115" s="116" t="s">
        <v>327</v>
      </c>
      <c r="D6115" s="116" t="s">
        <v>328</v>
      </c>
      <c r="E6115" s="117" t="str">
        <f t="shared" si="95"/>
        <v>1600</v>
      </c>
      <c r="F6115" s="118" t="str">
        <f>VLOOKUP($E6115,[5]Plan2!$A$5:$D$703,1,FALSE)</f>
        <v>1600</v>
      </c>
      <c r="G6115" s="118" t="str">
        <f>VLOOKUP($E6115,[5]Plan2!$A$5:$D$703,2,FALSE)</f>
        <v>Fabricação de produtos da madeira</v>
      </c>
      <c r="H6115" s="118" t="str">
        <f>VLOOKUP($E6115,[5]Plan2!$A$5:$D$703,3,FALSE)</f>
        <v>1610</v>
      </c>
      <c r="I6115" s="118" t="str">
        <f>VLOOKUP($E6115,[5]Plan2!$A$5:$D$703,4,FALSE)</f>
        <v>Desdobramento de madeira</v>
      </c>
    </row>
    <row r="6116" spans="1:9" ht="16">
      <c r="A6116" s="117" t="s">
        <v>13875</v>
      </c>
      <c r="B6116" s="118" t="s">
        <v>13876</v>
      </c>
      <c r="C6116" s="116" t="s">
        <v>327</v>
      </c>
      <c r="D6116" s="116" t="s">
        <v>328</v>
      </c>
      <c r="E6116" s="117" t="str">
        <f t="shared" si="95"/>
        <v>1600</v>
      </c>
      <c r="F6116" s="118" t="str">
        <f>VLOOKUP($E6116,[5]Plan2!$A$5:$D$703,1,FALSE)</f>
        <v>1600</v>
      </c>
      <c r="G6116" s="118" t="str">
        <f>VLOOKUP($E6116,[5]Plan2!$A$5:$D$703,2,FALSE)</f>
        <v>Fabricação de produtos da madeira</v>
      </c>
      <c r="H6116" s="118" t="str">
        <f>VLOOKUP($E6116,[5]Plan2!$A$5:$D$703,3,FALSE)</f>
        <v>1610</v>
      </c>
      <c r="I6116" s="118" t="str">
        <f>VLOOKUP($E6116,[5]Plan2!$A$5:$D$703,4,FALSE)</f>
        <v>Desdobramento de madeira</v>
      </c>
    </row>
    <row r="6117" spans="1:9" ht="16">
      <c r="A6117" s="117" t="s">
        <v>13877</v>
      </c>
      <c r="B6117" s="118" t="s">
        <v>13878</v>
      </c>
      <c r="C6117" s="116" t="s">
        <v>327</v>
      </c>
      <c r="D6117" s="116" t="s">
        <v>328</v>
      </c>
      <c r="E6117" s="117" t="str">
        <f t="shared" si="95"/>
        <v>1600</v>
      </c>
      <c r="F6117" s="118" t="str">
        <f>VLOOKUP($E6117,[5]Plan2!$A$5:$D$703,1,FALSE)</f>
        <v>1600</v>
      </c>
      <c r="G6117" s="118" t="str">
        <f>VLOOKUP($E6117,[5]Plan2!$A$5:$D$703,2,FALSE)</f>
        <v>Fabricação de produtos da madeira</v>
      </c>
      <c r="H6117" s="118" t="str">
        <f>VLOOKUP($E6117,[5]Plan2!$A$5:$D$703,3,FALSE)</f>
        <v>1610</v>
      </c>
      <c r="I6117" s="118" t="str">
        <f>VLOOKUP($E6117,[5]Plan2!$A$5:$D$703,4,FALSE)</f>
        <v>Desdobramento de madeira</v>
      </c>
    </row>
    <row r="6118" spans="1:9" ht="16">
      <c r="A6118" s="117" t="s">
        <v>13879</v>
      </c>
      <c r="B6118" s="118" t="s">
        <v>13880</v>
      </c>
      <c r="C6118" s="116" t="s">
        <v>327</v>
      </c>
      <c r="D6118" s="116" t="s">
        <v>328</v>
      </c>
      <c r="E6118" s="117" t="str">
        <f t="shared" si="95"/>
        <v>1600</v>
      </c>
      <c r="F6118" s="118" t="str">
        <f>VLOOKUP($E6118,[5]Plan2!$A$5:$D$703,1,FALSE)</f>
        <v>1600</v>
      </c>
      <c r="G6118" s="118" t="str">
        <f>VLOOKUP($E6118,[5]Plan2!$A$5:$D$703,2,FALSE)</f>
        <v>Fabricação de produtos da madeira</v>
      </c>
      <c r="H6118" s="118" t="str">
        <f>VLOOKUP($E6118,[5]Plan2!$A$5:$D$703,3,FALSE)</f>
        <v>1610</v>
      </c>
      <c r="I6118" s="118" t="str">
        <f>VLOOKUP($E6118,[5]Plan2!$A$5:$D$703,4,FALSE)</f>
        <v>Desdobramento de madeira</v>
      </c>
    </row>
    <row r="6119" spans="1:9" ht="16">
      <c r="A6119" s="117" t="s">
        <v>13881</v>
      </c>
      <c r="B6119" s="118" t="s">
        <v>13882</v>
      </c>
      <c r="C6119" s="116" t="s">
        <v>327</v>
      </c>
      <c r="D6119" s="116" t="s">
        <v>328</v>
      </c>
      <c r="E6119" s="117" t="str">
        <f t="shared" si="95"/>
        <v>1600</v>
      </c>
      <c r="F6119" s="118" t="str">
        <f>VLOOKUP($E6119,[5]Plan2!$A$5:$D$703,1,FALSE)</f>
        <v>1600</v>
      </c>
      <c r="G6119" s="118" t="str">
        <f>VLOOKUP($E6119,[5]Plan2!$A$5:$D$703,2,FALSE)</f>
        <v>Fabricação de produtos da madeira</v>
      </c>
      <c r="H6119" s="118" t="str">
        <f>VLOOKUP($E6119,[5]Plan2!$A$5:$D$703,3,FALSE)</f>
        <v>1610</v>
      </c>
      <c r="I6119" s="118" t="str">
        <f>VLOOKUP($E6119,[5]Plan2!$A$5:$D$703,4,FALSE)</f>
        <v>Desdobramento de madeira</v>
      </c>
    </row>
    <row r="6120" spans="1:9" ht="16">
      <c r="A6120" s="117" t="s">
        <v>13883</v>
      </c>
      <c r="B6120" s="118" t="s">
        <v>13884</v>
      </c>
      <c r="C6120" s="116" t="s">
        <v>327</v>
      </c>
      <c r="D6120" s="116" t="s">
        <v>328</v>
      </c>
      <c r="E6120" s="117" t="str">
        <f t="shared" si="95"/>
        <v>1600</v>
      </c>
      <c r="F6120" s="118" t="str">
        <f>VLOOKUP($E6120,[5]Plan2!$A$5:$D$703,1,FALSE)</f>
        <v>1600</v>
      </c>
      <c r="G6120" s="118" t="str">
        <f>VLOOKUP($E6120,[5]Plan2!$A$5:$D$703,2,FALSE)</f>
        <v>Fabricação de produtos da madeira</v>
      </c>
      <c r="H6120" s="118" t="str">
        <f>VLOOKUP($E6120,[5]Plan2!$A$5:$D$703,3,FALSE)</f>
        <v>1610</v>
      </c>
      <c r="I6120" s="118" t="str">
        <f>VLOOKUP($E6120,[5]Plan2!$A$5:$D$703,4,FALSE)</f>
        <v>Desdobramento de madeira</v>
      </c>
    </row>
    <row r="6121" spans="1:9" ht="16">
      <c r="A6121" s="117" t="s">
        <v>13885</v>
      </c>
      <c r="B6121" s="118" t="s">
        <v>13886</v>
      </c>
      <c r="C6121" s="116" t="s">
        <v>327</v>
      </c>
      <c r="D6121" s="116" t="s">
        <v>328</v>
      </c>
      <c r="E6121" s="117" t="str">
        <f t="shared" si="95"/>
        <v>1600</v>
      </c>
      <c r="F6121" s="118" t="str">
        <f>VLOOKUP($E6121,[5]Plan2!$A$5:$D$703,1,FALSE)</f>
        <v>1600</v>
      </c>
      <c r="G6121" s="118" t="str">
        <f>VLOOKUP($E6121,[5]Plan2!$A$5:$D$703,2,FALSE)</f>
        <v>Fabricação de produtos da madeira</v>
      </c>
      <c r="H6121" s="118" t="str">
        <f>VLOOKUP($E6121,[5]Plan2!$A$5:$D$703,3,FALSE)</f>
        <v>1610</v>
      </c>
      <c r="I6121" s="118" t="str">
        <f>VLOOKUP($E6121,[5]Plan2!$A$5:$D$703,4,FALSE)</f>
        <v>Desdobramento de madeira</v>
      </c>
    </row>
    <row r="6122" spans="1:9" ht="16">
      <c r="A6122" s="117" t="s">
        <v>13887</v>
      </c>
      <c r="B6122" s="118" t="s">
        <v>13888</v>
      </c>
      <c r="C6122" s="116" t="s">
        <v>327</v>
      </c>
      <c r="D6122" s="116" t="s">
        <v>328</v>
      </c>
      <c r="E6122" s="117" t="str">
        <f t="shared" si="95"/>
        <v>1600</v>
      </c>
      <c r="F6122" s="118" t="str">
        <f>VLOOKUP($E6122,[5]Plan2!$A$5:$D$703,1,FALSE)</f>
        <v>1600</v>
      </c>
      <c r="G6122" s="118" t="str">
        <f>VLOOKUP($E6122,[5]Plan2!$A$5:$D$703,2,FALSE)</f>
        <v>Fabricação de produtos da madeira</v>
      </c>
      <c r="H6122" s="118" t="str">
        <f>VLOOKUP($E6122,[5]Plan2!$A$5:$D$703,3,FALSE)</f>
        <v>1610</v>
      </c>
      <c r="I6122" s="118" t="str">
        <f>VLOOKUP($E6122,[5]Plan2!$A$5:$D$703,4,FALSE)</f>
        <v>Desdobramento de madeira</v>
      </c>
    </row>
    <row r="6123" spans="1:9" ht="16">
      <c r="A6123" s="117" t="s">
        <v>13889</v>
      </c>
      <c r="B6123" s="118" t="s">
        <v>13890</v>
      </c>
      <c r="C6123" s="116" t="s">
        <v>327</v>
      </c>
      <c r="D6123" s="116" t="s">
        <v>328</v>
      </c>
      <c r="E6123" s="117" t="str">
        <f t="shared" si="95"/>
        <v>1600</v>
      </c>
      <c r="F6123" s="118" t="str">
        <f>VLOOKUP($E6123,[5]Plan2!$A$5:$D$703,1,FALSE)</f>
        <v>1600</v>
      </c>
      <c r="G6123" s="118" t="str">
        <f>VLOOKUP($E6123,[5]Plan2!$A$5:$D$703,2,FALSE)</f>
        <v>Fabricação de produtos da madeira</v>
      </c>
      <c r="H6123" s="118" t="str">
        <f>VLOOKUP($E6123,[5]Plan2!$A$5:$D$703,3,FALSE)</f>
        <v>1610</v>
      </c>
      <c r="I6123" s="118" t="str">
        <f>VLOOKUP($E6123,[5]Plan2!$A$5:$D$703,4,FALSE)</f>
        <v>Desdobramento de madeira</v>
      </c>
    </row>
    <row r="6124" spans="1:9" ht="16">
      <c r="A6124" s="117" t="s">
        <v>13891</v>
      </c>
      <c r="B6124" s="118" t="s">
        <v>13892</v>
      </c>
      <c r="C6124" s="116" t="s">
        <v>327</v>
      </c>
      <c r="D6124" s="116" t="s">
        <v>328</v>
      </c>
      <c r="E6124" s="117" t="str">
        <f t="shared" si="95"/>
        <v>1600</v>
      </c>
      <c r="F6124" s="118" t="str">
        <f>VLOOKUP($E6124,[5]Plan2!$A$5:$D$703,1,FALSE)</f>
        <v>1600</v>
      </c>
      <c r="G6124" s="118" t="str">
        <f>VLOOKUP($E6124,[5]Plan2!$A$5:$D$703,2,FALSE)</f>
        <v>Fabricação de produtos da madeira</v>
      </c>
      <c r="H6124" s="118" t="str">
        <f>VLOOKUP($E6124,[5]Plan2!$A$5:$D$703,3,FALSE)</f>
        <v>1610</v>
      </c>
      <c r="I6124" s="118" t="str">
        <f>VLOOKUP($E6124,[5]Plan2!$A$5:$D$703,4,FALSE)</f>
        <v>Desdobramento de madeira</v>
      </c>
    </row>
    <row r="6125" spans="1:9" ht="16">
      <c r="A6125" s="117" t="s">
        <v>13893</v>
      </c>
      <c r="B6125" s="118" t="s">
        <v>13894</v>
      </c>
      <c r="C6125" s="116" t="s">
        <v>327</v>
      </c>
      <c r="D6125" s="116" t="s">
        <v>328</v>
      </c>
      <c r="E6125" s="117" t="str">
        <f t="shared" si="95"/>
        <v>1600</v>
      </c>
      <c r="F6125" s="118" t="str">
        <f>VLOOKUP($E6125,[5]Plan2!$A$5:$D$703,1,FALSE)</f>
        <v>1600</v>
      </c>
      <c r="G6125" s="118" t="str">
        <f>VLOOKUP($E6125,[5]Plan2!$A$5:$D$703,2,FALSE)</f>
        <v>Fabricação de produtos da madeira</v>
      </c>
      <c r="H6125" s="118" t="str">
        <f>VLOOKUP($E6125,[5]Plan2!$A$5:$D$703,3,FALSE)</f>
        <v>1610</v>
      </c>
      <c r="I6125" s="118" t="str">
        <f>VLOOKUP($E6125,[5]Plan2!$A$5:$D$703,4,FALSE)</f>
        <v>Desdobramento de madeira</v>
      </c>
    </row>
    <row r="6126" spans="1:9" ht="16">
      <c r="A6126" s="117" t="s">
        <v>13895</v>
      </c>
      <c r="B6126" s="118" t="s">
        <v>13896</v>
      </c>
      <c r="C6126" s="116" t="s">
        <v>327</v>
      </c>
      <c r="D6126" s="116" t="s">
        <v>328</v>
      </c>
      <c r="E6126" s="117" t="str">
        <f t="shared" si="95"/>
        <v>1600</v>
      </c>
      <c r="F6126" s="118" t="str">
        <f>VLOOKUP($E6126,[5]Plan2!$A$5:$D$703,1,FALSE)</f>
        <v>1600</v>
      </c>
      <c r="G6126" s="118" t="str">
        <f>VLOOKUP($E6126,[5]Plan2!$A$5:$D$703,2,FALSE)</f>
        <v>Fabricação de produtos da madeira</v>
      </c>
      <c r="H6126" s="118" t="str">
        <f>VLOOKUP($E6126,[5]Plan2!$A$5:$D$703,3,FALSE)</f>
        <v>1610</v>
      </c>
      <c r="I6126" s="118" t="str">
        <f>VLOOKUP($E6126,[5]Plan2!$A$5:$D$703,4,FALSE)</f>
        <v>Desdobramento de madeira</v>
      </c>
    </row>
    <row r="6127" spans="1:9" ht="16">
      <c r="A6127" s="117" t="s">
        <v>13897</v>
      </c>
      <c r="B6127" s="118" t="s">
        <v>13898</v>
      </c>
      <c r="C6127" s="116" t="s">
        <v>327</v>
      </c>
      <c r="D6127" s="116" t="s">
        <v>328</v>
      </c>
      <c r="E6127" s="117" t="str">
        <f t="shared" si="95"/>
        <v>1600</v>
      </c>
      <c r="F6127" s="118" t="str">
        <f>VLOOKUP($E6127,[5]Plan2!$A$5:$D$703,1,FALSE)</f>
        <v>1600</v>
      </c>
      <c r="G6127" s="118" t="str">
        <f>VLOOKUP($E6127,[5]Plan2!$A$5:$D$703,2,FALSE)</f>
        <v>Fabricação de produtos da madeira</v>
      </c>
      <c r="H6127" s="118" t="str">
        <f>VLOOKUP($E6127,[5]Plan2!$A$5:$D$703,3,FALSE)</f>
        <v>1610</v>
      </c>
      <c r="I6127" s="118" t="str">
        <f>VLOOKUP($E6127,[5]Plan2!$A$5:$D$703,4,FALSE)</f>
        <v>Desdobramento de madeira</v>
      </c>
    </row>
    <row r="6128" spans="1:9" ht="16">
      <c r="A6128" s="117" t="s">
        <v>13899</v>
      </c>
      <c r="B6128" s="118" t="s">
        <v>13900</v>
      </c>
      <c r="C6128" s="116" t="s">
        <v>327</v>
      </c>
      <c r="D6128" s="116" t="s">
        <v>328</v>
      </c>
      <c r="E6128" s="117" t="str">
        <f t="shared" si="95"/>
        <v>1600</v>
      </c>
      <c r="F6128" s="118" t="str">
        <f>VLOOKUP($E6128,[5]Plan2!$A$5:$D$703,1,FALSE)</f>
        <v>1600</v>
      </c>
      <c r="G6128" s="118" t="str">
        <f>VLOOKUP($E6128,[5]Plan2!$A$5:$D$703,2,FALSE)</f>
        <v>Fabricação de produtos da madeira</v>
      </c>
      <c r="H6128" s="118" t="str">
        <f>VLOOKUP($E6128,[5]Plan2!$A$5:$D$703,3,FALSE)</f>
        <v>1610</v>
      </c>
      <c r="I6128" s="118" t="str">
        <f>VLOOKUP($E6128,[5]Plan2!$A$5:$D$703,4,FALSE)</f>
        <v>Desdobramento de madeira</v>
      </c>
    </row>
    <row r="6129" spans="1:9" ht="16">
      <c r="A6129" s="117" t="s">
        <v>13901</v>
      </c>
      <c r="B6129" s="118" t="s">
        <v>13902</v>
      </c>
      <c r="C6129" s="116" t="s">
        <v>327</v>
      </c>
      <c r="D6129" s="116" t="s">
        <v>328</v>
      </c>
      <c r="E6129" s="117" t="str">
        <f t="shared" si="95"/>
        <v>1600</v>
      </c>
      <c r="F6129" s="118" t="str">
        <f>VLOOKUP($E6129,[5]Plan2!$A$5:$D$703,1,FALSE)</f>
        <v>1600</v>
      </c>
      <c r="G6129" s="118" t="str">
        <f>VLOOKUP($E6129,[5]Plan2!$A$5:$D$703,2,FALSE)</f>
        <v>Fabricação de produtos da madeira</v>
      </c>
      <c r="H6129" s="118" t="str">
        <f>VLOOKUP($E6129,[5]Plan2!$A$5:$D$703,3,FALSE)</f>
        <v>1610</v>
      </c>
      <c r="I6129" s="118" t="str">
        <f>VLOOKUP($E6129,[5]Plan2!$A$5:$D$703,4,FALSE)</f>
        <v>Desdobramento de madeira</v>
      </c>
    </row>
    <row r="6130" spans="1:9" ht="16">
      <c r="A6130" s="117" t="s">
        <v>13903</v>
      </c>
      <c r="B6130" s="118" t="s">
        <v>13904</v>
      </c>
      <c r="C6130" s="116" t="s">
        <v>327</v>
      </c>
      <c r="D6130" s="116" t="s">
        <v>328</v>
      </c>
      <c r="E6130" s="117" t="str">
        <f t="shared" si="95"/>
        <v>1600</v>
      </c>
      <c r="F6130" s="118" t="str">
        <f>VLOOKUP($E6130,[5]Plan2!$A$5:$D$703,1,FALSE)</f>
        <v>1600</v>
      </c>
      <c r="G6130" s="118" t="str">
        <f>VLOOKUP($E6130,[5]Plan2!$A$5:$D$703,2,FALSE)</f>
        <v>Fabricação de produtos da madeira</v>
      </c>
      <c r="H6130" s="118" t="str">
        <f>VLOOKUP($E6130,[5]Plan2!$A$5:$D$703,3,FALSE)</f>
        <v>1610</v>
      </c>
      <c r="I6130" s="118" t="str">
        <f>VLOOKUP($E6130,[5]Plan2!$A$5:$D$703,4,FALSE)</f>
        <v>Desdobramento de madeira</v>
      </c>
    </row>
    <row r="6131" spans="1:9" ht="16">
      <c r="A6131" s="117" t="s">
        <v>13905</v>
      </c>
      <c r="B6131" s="118" t="s">
        <v>13906</v>
      </c>
      <c r="C6131" s="116" t="s">
        <v>327</v>
      </c>
      <c r="D6131" s="116" t="s">
        <v>328</v>
      </c>
      <c r="E6131" s="117" t="str">
        <f t="shared" si="95"/>
        <v>1600</v>
      </c>
      <c r="F6131" s="118" t="str">
        <f>VLOOKUP($E6131,[5]Plan2!$A$5:$D$703,1,FALSE)</f>
        <v>1600</v>
      </c>
      <c r="G6131" s="118" t="str">
        <f>VLOOKUP($E6131,[5]Plan2!$A$5:$D$703,2,FALSE)</f>
        <v>Fabricação de produtos da madeira</v>
      </c>
      <c r="H6131" s="118" t="str">
        <f>VLOOKUP($E6131,[5]Plan2!$A$5:$D$703,3,FALSE)</f>
        <v>1610</v>
      </c>
      <c r="I6131" s="118" t="str">
        <f>VLOOKUP($E6131,[5]Plan2!$A$5:$D$703,4,FALSE)</f>
        <v>Desdobramento de madeira</v>
      </c>
    </row>
    <row r="6132" spans="1:9" ht="16">
      <c r="A6132" s="117" t="s">
        <v>13907</v>
      </c>
      <c r="B6132" s="118" t="s">
        <v>13908</v>
      </c>
      <c r="C6132" s="116" t="s">
        <v>327</v>
      </c>
      <c r="D6132" s="116" t="s">
        <v>328</v>
      </c>
      <c r="E6132" s="117" t="str">
        <f t="shared" si="95"/>
        <v>1600</v>
      </c>
      <c r="F6132" s="118" t="str">
        <f>VLOOKUP($E6132,[5]Plan2!$A$5:$D$703,1,FALSE)</f>
        <v>1600</v>
      </c>
      <c r="G6132" s="118" t="str">
        <f>VLOOKUP($E6132,[5]Plan2!$A$5:$D$703,2,FALSE)</f>
        <v>Fabricação de produtos da madeira</v>
      </c>
      <c r="H6132" s="118" t="str">
        <f>VLOOKUP($E6132,[5]Plan2!$A$5:$D$703,3,FALSE)</f>
        <v>1610</v>
      </c>
      <c r="I6132" s="118" t="str">
        <f>VLOOKUP($E6132,[5]Plan2!$A$5:$D$703,4,FALSE)</f>
        <v>Desdobramento de madeira</v>
      </c>
    </row>
    <row r="6133" spans="1:9" ht="16">
      <c r="A6133" s="117" t="s">
        <v>13909</v>
      </c>
      <c r="B6133" s="118" t="s">
        <v>13910</v>
      </c>
      <c r="C6133" s="116" t="s">
        <v>327</v>
      </c>
      <c r="D6133" s="116" t="s">
        <v>328</v>
      </c>
      <c r="E6133" s="117" t="str">
        <f t="shared" si="95"/>
        <v>1600</v>
      </c>
      <c r="F6133" s="118" t="str">
        <f>VLOOKUP($E6133,[5]Plan2!$A$5:$D$703,1,FALSE)</f>
        <v>1600</v>
      </c>
      <c r="G6133" s="118" t="str">
        <f>VLOOKUP($E6133,[5]Plan2!$A$5:$D$703,2,FALSE)</f>
        <v>Fabricação de produtos da madeira</v>
      </c>
      <c r="H6133" s="118" t="str">
        <f>VLOOKUP($E6133,[5]Plan2!$A$5:$D$703,3,FALSE)</f>
        <v>1610</v>
      </c>
      <c r="I6133" s="118" t="str">
        <f>VLOOKUP($E6133,[5]Plan2!$A$5:$D$703,4,FALSE)</f>
        <v>Desdobramento de madeira</v>
      </c>
    </row>
    <row r="6134" spans="1:9" ht="16">
      <c r="A6134" s="117" t="s">
        <v>13911</v>
      </c>
      <c r="B6134" s="118" t="s">
        <v>13912</v>
      </c>
      <c r="C6134" s="116" t="s">
        <v>327</v>
      </c>
      <c r="D6134" s="116" t="s">
        <v>328</v>
      </c>
      <c r="E6134" s="117" t="str">
        <f t="shared" si="95"/>
        <v>1600</v>
      </c>
      <c r="F6134" s="118" t="str">
        <f>VLOOKUP($E6134,[5]Plan2!$A$5:$D$703,1,FALSE)</f>
        <v>1600</v>
      </c>
      <c r="G6134" s="118" t="str">
        <f>VLOOKUP($E6134,[5]Plan2!$A$5:$D$703,2,FALSE)</f>
        <v>Fabricação de produtos da madeira</v>
      </c>
      <c r="H6134" s="118" t="str">
        <f>VLOOKUP($E6134,[5]Plan2!$A$5:$D$703,3,FALSE)</f>
        <v>1610</v>
      </c>
      <c r="I6134" s="118" t="str">
        <f>VLOOKUP($E6134,[5]Plan2!$A$5:$D$703,4,FALSE)</f>
        <v>Desdobramento de madeira</v>
      </c>
    </row>
    <row r="6135" spans="1:9" ht="16">
      <c r="A6135" s="117" t="s">
        <v>13913</v>
      </c>
      <c r="B6135" s="118" t="s">
        <v>13914</v>
      </c>
      <c r="C6135" s="116" t="s">
        <v>327</v>
      </c>
      <c r="D6135" s="116" t="s">
        <v>328</v>
      </c>
      <c r="E6135" s="117" t="str">
        <f t="shared" si="95"/>
        <v>1600</v>
      </c>
      <c r="F6135" s="118" t="str">
        <f>VLOOKUP($E6135,[5]Plan2!$A$5:$D$703,1,FALSE)</f>
        <v>1600</v>
      </c>
      <c r="G6135" s="118" t="str">
        <f>VLOOKUP($E6135,[5]Plan2!$A$5:$D$703,2,FALSE)</f>
        <v>Fabricação de produtos da madeira</v>
      </c>
      <c r="H6135" s="118" t="str">
        <f>VLOOKUP($E6135,[5]Plan2!$A$5:$D$703,3,FALSE)</f>
        <v>1610</v>
      </c>
      <c r="I6135" s="118" t="str">
        <f>VLOOKUP($E6135,[5]Plan2!$A$5:$D$703,4,FALSE)</f>
        <v>Desdobramento de madeira</v>
      </c>
    </row>
    <row r="6136" spans="1:9" ht="16">
      <c r="A6136" s="117" t="s">
        <v>13915</v>
      </c>
      <c r="B6136" s="118" t="s">
        <v>13916</v>
      </c>
      <c r="C6136" s="116" t="s">
        <v>327</v>
      </c>
      <c r="D6136" s="116" t="s">
        <v>328</v>
      </c>
      <c r="E6136" s="117" t="str">
        <f t="shared" si="95"/>
        <v>1600</v>
      </c>
      <c r="F6136" s="118" t="str">
        <f>VLOOKUP($E6136,[5]Plan2!$A$5:$D$703,1,FALSE)</f>
        <v>1600</v>
      </c>
      <c r="G6136" s="118" t="str">
        <f>VLOOKUP($E6136,[5]Plan2!$A$5:$D$703,2,FALSE)</f>
        <v>Fabricação de produtos da madeira</v>
      </c>
      <c r="H6136" s="118" t="str">
        <f>VLOOKUP($E6136,[5]Plan2!$A$5:$D$703,3,FALSE)</f>
        <v>1610</v>
      </c>
      <c r="I6136" s="118" t="str">
        <f>VLOOKUP($E6136,[5]Plan2!$A$5:$D$703,4,FALSE)</f>
        <v>Desdobramento de madeira</v>
      </c>
    </row>
    <row r="6137" spans="1:9" ht="16">
      <c r="A6137" s="117" t="s">
        <v>13917</v>
      </c>
      <c r="B6137" s="118" t="s">
        <v>13918</v>
      </c>
      <c r="C6137" s="116" t="s">
        <v>327</v>
      </c>
      <c r="D6137" s="116" t="s">
        <v>328</v>
      </c>
      <c r="E6137" s="117" t="str">
        <f t="shared" si="95"/>
        <v>1600</v>
      </c>
      <c r="F6137" s="118" t="str">
        <f>VLOOKUP($E6137,[5]Plan2!$A$5:$D$703,1,FALSE)</f>
        <v>1600</v>
      </c>
      <c r="G6137" s="118" t="str">
        <f>VLOOKUP($E6137,[5]Plan2!$A$5:$D$703,2,FALSE)</f>
        <v>Fabricação de produtos da madeira</v>
      </c>
      <c r="H6137" s="118" t="str">
        <f>VLOOKUP($E6137,[5]Plan2!$A$5:$D$703,3,FALSE)</f>
        <v>1610</v>
      </c>
      <c r="I6137" s="118" t="str">
        <f>VLOOKUP($E6137,[5]Plan2!$A$5:$D$703,4,FALSE)</f>
        <v>Desdobramento de madeira</v>
      </c>
    </row>
    <row r="6138" spans="1:9" ht="16">
      <c r="A6138" s="117" t="s">
        <v>13919</v>
      </c>
      <c r="B6138" s="118" t="s">
        <v>13920</v>
      </c>
      <c r="C6138" s="116" t="s">
        <v>327</v>
      </c>
      <c r="D6138" s="116" t="s">
        <v>328</v>
      </c>
      <c r="E6138" s="117" t="str">
        <f t="shared" si="95"/>
        <v>1600</v>
      </c>
      <c r="F6138" s="118" t="str">
        <f>VLOOKUP($E6138,[5]Plan2!$A$5:$D$703,1,FALSE)</f>
        <v>1600</v>
      </c>
      <c r="G6138" s="118" t="str">
        <f>VLOOKUP($E6138,[5]Plan2!$A$5:$D$703,2,FALSE)</f>
        <v>Fabricação de produtos da madeira</v>
      </c>
      <c r="H6138" s="118" t="str">
        <f>VLOOKUP($E6138,[5]Plan2!$A$5:$D$703,3,FALSE)</f>
        <v>1610</v>
      </c>
      <c r="I6138" s="118" t="str">
        <f>VLOOKUP($E6138,[5]Plan2!$A$5:$D$703,4,FALSE)</f>
        <v>Desdobramento de madeira</v>
      </c>
    </row>
    <row r="6139" spans="1:9" ht="16">
      <c r="A6139" s="117" t="s">
        <v>13921</v>
      </c>
      <c r="B6139" s="118" t="s">
        <v>13922</v>
      </c>
      <c r="C6139" s="116" t="s">
        <v>327</v>
      </c>
      <c r="D6139" s="116" t="s">
        <v>328</v>
      </c>
      <c r="E6139" s="117" t="str">
        <f t="shared" si="95"/>
        <v>1600</v>
      </c>
      <c r="F6139" s="118" t="str">
        <f>VLOOKUP($E6139,[5]Plan2!$A$5:$D$703,1,FALSE)</f>
        <v>1600</v>
      </c>
      <c r="G6139" s="118" t="str">
        <f>VLOOKUP($E6139,[5]Plan2!$A$5:$D$703,2,FALSE)</f>
        <v>Fabricação de produtos da madeira</v>
      </c>
      <c r="H6139" s="118" t="str">
        <f>VLOOKUP($E6139,[5]Plan2!$A$5:$D$703,3,FALSE)</f>
        <v>1610</v>
      </c>
      <c r="I6139" s="118" t="str">
        <f>VLOOKUP($E6139,[5]Plan2!$A$5:$D$703,4,FALSE)</f>
        <v>Desdobramento de madeira</v>
      </c>
    </row>
    <row r="6140" spans="1:9" ht="16">
      <c r="A6140" s="117" t="s">
        <v>13923</v>
      </c>
      <c r="B6140" s="118" t="s">
        <v>13924</v>
      </c>
      <c r="C6140" s="116" t="s">
        <v>327</v>
      </c>
      <c r="D6140" s="116" t="s">
        <v>328</v>
      </c>
      <c r="E6140" s="117" t="str">
        <f t="shared" si="95"/>
        <v>1600</v>
      </c>
      <c r="F6140" s="118" t="str">
        <f>VLOOKUP($E6140,[5]Plan2!$A$5:$D$703,1,FALSE)</f>
        <v>1600</v>
      </c>
      <c r="G6140" s="118" t="str">
        <f>VLOOKUP($E6140,[5]Plan2!$A$5:$D$703,2,FALSE)</f>
        <v>Fabricação de produtos da madeira</v>
      </c>
      <c r="H6140" s="118" t="str">
        <f>VLOOKUP($E6140,[5]Plan2!$A$5:$D$703,3,FALSE)</f>
        <v>1610</v>
      </c>
      <c r="I6140" s="118" t="str">
        <f>VLOOKUP($E6140,[5]Plan2!$A$5:$D$703,4,FALSE)</f>
        <v>Desdobramento de madeira</v>
      </c>
    </row>
    <row r="6141" spans="1:9" ht="16">
      <c r="A6141" s="117" t="s">
        <v>13925</v>
      </c>
      <c r="B6141" s="118" t="s">
        <v>13926</v>
      </c>
      <c r="C6141" s="116" t="s">
        <v>327</v>
      </c>
      <c r="D6141" s="116" t="s">
        <v>328</v>
      </c>
      <c r="E6141" s="117" t="str">
        <f t="shared" si="95"/>
        <v>1600</v>
      </c>
      <c r="F6141" s="118" t="str">
        <f>VLOOKUP($E6141,[5]Plan2!$A$5:$D$703,1,FALSE)</f>
        <v>1600</v>
      </c>
      <c r="G6141" s="118" t="str">
        <f>VLOOKUP($E6141,[5]Plan2!$A$5:$D$703,2,FALSE)</f>
        <v>Fabricação de produtos da madeira</v>
      </c>
      <c r="H6141" s="118" t="str">
        <f>VLOOKUP($E6141,[5]Plan2!$A$5:$D$703,3,FALSE)</f>
        <v>1610</v>
      </c>
      <c r="I6141" s="118" t="str">
        <f>VLOOKUP($E6141,[5]Plan2!$A$5:$D$703,4,FALSE)</f>
        <v>Desdobramento de madeira</v>
      </c>
    </row>
    <row r="6142" spans="1:9" ht="16">
      <c r="A6142" s="117" t="s">
        <v>13927</v>
      </c>
      <c r="B6142" s="118" t="s">
        <v>13928</v>
      </c>
      <c r="C6142" s="116" t="s">
        <v>327</v>
      </c>
      <c r="D6142" s="116" t="s">
        <v>328</v>
      </c>
      <c r="E6142" s="117" t="str">
        <f t="shared" si="95"/>
        <v>1600</v>
      </c>
      <c r="F6142" s="118" t="str">
        <f>VLOOKUP($E6142,[5]Plan2!$A$5:$D$703,1,FALSE)</f>
        <v>1600</v>
      </c>
      <c r="G6142" s="118" t="str">
        <f>VLOOKUP($E6142,[5]Plan2!$A$5:$D$703,2,FALSE)</f>
        <v>Fabricação de produtos da madeira</v>
      </c>
      <c r="H6142" s="118" t="str">
        <f>VLOOKUP($E6142,[5]Plan2!$A$5:$D$703,3,FALSE)</f>
        <v>1610</v>
      </c>
      <c r="I6142" s="118" t="str">
        <f>VLOOKUP($E6142,[5]Plan2!$A$5:$D$703,4,FALSE)</f>
        <v>Desdobramento de madeira</v>
      </c>
    </row>
    <row r="6143" spans="1:9" ht="16">
      <c r="A6143" s="117" t="s">
        <v>13929</v>
      </c>
      <c r="B6143" s="118" t="s">
        <v>13930</v>
      </c>
      <c r="C6143" s="116" t="s">
        <v>327</v>
      </c>
      <c r="D6143" s="116" t="s">
        <v>328</v>
      </c>
      <c r="E6143" s="117" t="str">
        <f t="shared" si="95"/>
        <v>1600</v>
      </c>
      <c r="F6143" s="118" t="str">
        <f>VLOOKUP($E6143,[5]Plan2!$A$5:$D$703,1,FALSE)</f>
        <v>1600</v>
      </c>
      <c r="G6143" s="118" t="str">
        <f>VLOOKUP($E6143,[5]Plan2!$A$5:$D$703,2,FALSE)</f>
        <v>Fabricação de produtos da madeira</v>
      </c>
      <c r="H6143" s="118" t="str">
        <f>VLOOKUP($E6143,[5]Plan2!$A$5:$D$703,3,FALSE)</f>
        <v>1610</v>
      </c>
      <c r="I6143" s="118" t="str">
        <f>VLOOKUP($E6143,[5]Plan2!$A$5:$D$703,4,FALSE)</f>
        <v>Desdobramento de madeira</v>
      </c>
    </row>
    <row r="6144" spans="1:9" ht="16">
      <c r="A6144" s="117" t="s">
        <v>13931</v>
      </c>
      <c r="B6144" s="118" t="s">
        <v>13932</v>
      </c>
      <c r="C6144" s="116" t="s">
        <v>327</v>
      </c>
      <c r="D6144" s="116" t="s">
        <v>328</v>
      </c>
      <c r="E6144" s="117" t="str">
        <f t="shared" si="95"/>
        <v>1600</v>
      </c>
      <c r="F6144" s="118" t="str">
        <f>VLOOKUP($E6144,[5]Plan2!$A$5:$D$703,1,FALSE)</f>
        <v>1600</v>
      </c>
      <c r="G6144" s="118" t="str">
        <f>VLOOKUP($E6144,[5]Plan2!$A$5:$D$703,2,FALSE)</f>
        <v>Fabricação de produtos da madeira</v>
      </c>
      <c r="H6144" s="118" t="str">
        <f>VLOOKUP($E6144,[5]Plan2!$A$5:$D$703,3,FALSE)</f>
        <v>1610</v>
      </c>
      <c r="I6144" s="118" t="str">
        <f>VLOOKUP($E6144,[5]Plan2!$A$5:$D$703,4,FALSE)</f>
        <v>Desdobramento de madeira</v>
      </c>
    </row>
    <row r="6145" spans="1:9" ht="16">
      <c r="A6145" s="117" t="s">
        <v>13933</v>
      </c>
      <c r="B6145" s="118" t="s">
        <v>13934</v>
      </c>
      <c r="C6145" s="116" t="s">
        <v>327</v>
      </c>
      <c r="D6145" s="116" t="s">
        <v>328</v>
      </c>
      <c r="E6145" s="117" t="str">
        <f t="shared" si="95"/>
        <v>1600</v>
      </c>
      <c r="F6145" s="118" t="str">
        <f>VLOOKUP($E6145,[5]Plan2!$A$5:$D$703,1,FALSE)</f>
        <v>1600</v>
      </c>
      <c r="G6145" s="118" t="str">
        <f>VLOOKUP($E6145,[5]Plan2!$A$5:$D$703,2,FALSE)</f>
        <v>Fabricação de produtos da madeira</v>
      </c>
      <c r="H6145" s="118" t="str">
        <f>VLOOKUP($E6145,[5]Plan2!$A$5:$D$703,3,FALSE)</f>
        <v>1610</v>
      </c>
      <c r="I6145" s="118" t="str">
        <f>VLOOKUP($E6145,[5]Plan2!$A$5:$D$703,4,FALSE)</f>
        <v>Desdobramento de madeira</v>
      </c>
    </row>
    <row r="6146" spans="1:9" ht="16">
      <c r="A6146" s="117" t="s">
        <v>13935</v>
      </c>
      <c r="B6146" s="118" t="s">
        <v>13936</v>
      </c>
      <c r="C6146" s="116" t="s">
        <v>327</v>
      </c>
      <c r="D6146" s="116" t="s">
        <v>328</v>
      </c>
      <c r="E6146" s="117" t="str">
        <f t="shared" si="95"/>
        <v>1600</v>
      </c>
      <c r="F6146" s="118" t="str">
        <f>VLOOKUP($E6146,[5]Plan2!$A$5:$D$703,1,FALSE)</f>
        <v>1600</v>
      </c>
      <c r="G6146" s="118" t="str">
        <f>VLOOKUP($E6146,[5]Plan2!$A$5:$D$703,2,FALSE)</f>
        <v>Fabricação de produtos da madeira</v>
      </c>
      <c r="H6146" s="118" t="str">
        <f>VLOOKUP($E6146,[5]Plan2!$A$5:$D$703,3,FALSE)</f>
        <v>1610</v>
      </c>
      <c r="I6146" s="118" t="str">
        <f>VLOOKUP($E6146,[5]Plan2!$A$5:$D$703,4,FALSE)</f>
        <v>Desdobramento de madeira</v>
      </c>
    </row>
    <row r="6147" spans="1:9" ht="16">
      <c r="A6147" s="117" t="s">
        <v>13937</v>
      </c>
      <c r="B6147" s="118" t="s">
        <v>13938</v>
      </c>
      <c r="C6147" s="116" t="s">
        <v>327</v>
      </c>
      <c r="D6147" s="116" t="s">
        <v>328</v>
      </c>
      <c r="E6147" s="117" t="str">
        <f t="shared" ref="E6147:E6210" si="96">LEFT(C6147,4)</f>
        <v>1600</v>
      </c>
      <c r="F6147" s="118" t="str">
        <f>VLOOKUP($E6147,[5]Plan2!$A$5:$D$703,1,FALSE)</f>
        <v>1600</v>
      </c>
      <c r="G6147" s="118" t="str">
        <f>VLOOKUP($E6147,[5]Plan2!$A$5:$D$703,2,FALSE)</f>
        <v>Fabricação de produtos da madeira</v>
      </c>
      <c r="H6147" s="118" t="str">
        <f>VLOOKUP($E6147,[5]Plan2!$A$5:$D$703,3,FALSE)</f>
        <v>1610</v>
      </c>
      <c r="I6147" s="118" t="str">
        <f>VLOOKUP($E6147,[5]Plan2!$A$5:$D$703,4,FALSE)</f>
        <v>Desdobramento de madeira</v>
      </c>
    </row>
    <row r="6148" spans="1:9" ht="16">
      <c r="A6148" s="117" t="s">
        <v>13939</v>
      </c>
      <c r="B6148" s="118" t="s">
        <v>13940</v>
      </c>
      <c r="C6148" s="116" t="s">
        <v>327</v>
      </c>
      <c r="D6148" s="116" t="s">
        <v>328</v>
      </c>
      <c r="E6148" s="117" t="str">
        <f t="shared" si="96"/>
        <v>1600</v>
      </c>
      <c r="F6148" s="118" t="str">
        <f>VLOOKUP($E6148,[5]Plan2!$A$5:$D$703,1,FALSE)</f>
        <v>1600</v>
      </c>
      <c r="G6148" s="118" t="str">
        <f>VLOOKUP($E6148,[5]Plan2!$A$5:$D$703,2,FALSE)</f>
        <v>Fabricação de produtos da madeira</v>
      </c>
      <c r="H6148" s="118" t="str">
        <f>VLOOKUP($E6148,[5]Plan2!$A$5:$D$703,3,FALSE)</f>
        <v>1610</v>
      </c>
      <c r="I6148" s="118" t="str">
        <f>VLOOKUP($E6148,[5]Plan2!$A$5:$D$703,4,FALSE)</f>
        <v>Desdobramento de madeira</v>
      </c>
    </row>
    <row r="6149" spans="1:9" ht="16">
      <c r="A6149" s="117" t="s">
        <v>13941</v>
      </c>
      <c r="B6149" s="118" t="s">
        <v>13942</v>
      </c>
      <c r="C6149" s="116" t="s">
        <v>327</v>
      </c>
      <c r="D6149" s="116" t="s">
        <v>328</v>
      </c>
      <c r="E6149" s="117" t="str">
        <f t="shared" si="96"/>
        <v>1600</v>
      </c>
      <c r="F6149" s="118" t="str">
        <f>VLOOKUP($E6149,[5]Plan2!$A$5:$D$703,1,FALSE)</f>
        <v>1600</v>
      </c>
      <c r="G6149" s="118" t="str">
        <f>VLOOKUP($E6149,[5]Plan2!$A$5:$D$703,2,FALSE)</f>
        <v>Fabricação de produtos da madeira</v>
      </c>
      <c r="H6149" s="118" t="str">
        <f>VLOOKUP($E6149,[5]Plan2!$A$5:$D$703,3,FALSE)</f>
        <v>1610</v>
      </c>
      <c r="I6149" s="118" t="str">
        <f>VLOOKUP($E6149,[5]Plan2!$A$5:$D$703,4,FALSE)</f>
        <v>Desdobramento de madeira</v>
      </c>
    </row>
    <row r="6150" spans="1:9" ht="16">
      <c r="A6150" s="117" t="s">
        <v>13943</v>
      </c>
      <c r="B6150" s="118" t="s">
        <v>13944</v>
      </c>
      <c r="C6150" s="116" t="s">
        <v>327</v>
      </c>
      <c r="D6150" s="116" t="s">
        <v>328</v>
      </c>
      <c r="E6150" s="117" t="str">
        <f t="shared" si="96"/>
        <v>1600</v>
      </c>
      <c r="F6150" s="118" t="str">
        <f>VLOOKUP($E6150,[5]Plan2!$A$5:$D$703,1,FALSE)</f>
        <v>1600</v>
      </c>
      <c r="G6150" s="118" t="str">
        <f>VLOOKUP($E6150,[5]Plan2!$A$5:$D$703,2,FALSE)</f>
        <v>Fabricação de produtos da madeira</v>
      </c>
      <c r="H6150" s="118" t="str">
        <f>VLOOKUP($E6150,[5]Plan2!$A$5:$D$703,3,FALSE)</f>
        <v>1610</v>
      </c>
      <c r="I6150" s="118" t="str">
        <f>VLOOKUP($E6150,[5]Plan2!$A$5:$D$703,4,FALSE)</f>
        <v>Desdobramento de madeira</v>
      </c>
    </row>
    <row r="6151" spans="1:9" ht="16">
      <c r="A6151" s="117" t="s">
        <v>13945</v>
      </c>
      <c r="B6151" s="118" t="s">
        <v>13946</v>
      </c>
      <c r="C6151" s="116" t="s">
        <v>327</v>
      </c>
      <c r="D6151" s="116" t="s">
        <v>328</v>
      </c>
      <c r="E6151" s="117" t="str">
        <f t="shared" si="96"/>
        <v>1600</v>
      </c>
      <c r="F6151" s="118" t="str">
        <f>VLOOKUP($E6151,[5]Plan2!$A$5:$D$703,1,FALSE)</f>
        <v>1600</v>
      </c>
      <c r="G6151" s="118" t="str">
        <f>VLOOKUP($E6151,[5]Plan2!$A$5:$D$703,2,FALSE)</f>
        <v>Fabricação de produtos da madeira</v>
      </c>
      <c r="H6151" s="118" t="str">
        <f>VLOOKUP($E6151,[5]Plan2!$A$5:$D$703,3,FALSE)</f>
        <v>1610</v>
      </c>
      <c r="I6151" s="118" t="str">
        <f>VLOOKUP($E6151,[5]Plan2!$A$5:$D$703,4,FALSE)</f>
        <v>Desdobramento de madeira</v>
      </c>
    </row>
    <row r="6152" spans="1:9" ht="16">
      <c r="A6152" s="117" t="s">
        <v>13947</v>
      </c>
      <c r="B6152" s="118" t="s">
        <v>13948</v>
      </c>
      <c r="C6152" s="116" t="s">
        <v>327</v>
      </c>
      <c r="D6152" s="116" t="s">
        <v>328</v>
      </c>
      <c r="E6152" s="117" t="str">
        <f t="shared" si="96"/>
        <v>1600</v>
      </c>
      <c r="F6152" s="118" t="str">
        <f>VLOOKUP($E6152,[5]Plan2!$A$5:$D$703,1,FALSE)</f>
        <v>1600</v>
      </c>
      <c r="G6152" s="118" t="str">
        <f>VLOOKUP($E6152,[5]Plan2!$A$5:$D$703,2,FALSE)</f>
        <v>Fabricação de produtos da madeira</v>
      </c>
      <c r="H6152" s="118" t="str">
        <f>VLOOKUP($E6152,[5]Plan2!$A$5:$D$703,3,FALSE)</f>
        <v>1610</v>
      </c>
      <c r="I6152" s="118" t="str">
        <f>VLOOKUP($E6152,[5]Plan2!$A$5:$D$703,4,FALSE)</f>
        <v>Desdobramento de madeira</v>
      </c>
    </row>
    <row r="6153" spans="1:9" ht="16">
      <c r="A6153" s="117" t="s">
        <v>13949</v>
      </c>
      <c r="B6153" s="118" t="s">
        <v>13950</v>
      </c>
      <c r="C6153" s="116" t="s">
        <v>327</v>
      </c>
      <c r="D6153" s="116" t="s">
        <v>328</v>
      </c>
      <c r="E6153" s="117" t="str">
        <f t="shared" si="96"/>
        <v>1600</v>
      </c>
      <c r="F6153" s="118" t="str">
        <f>VLOOKUP($E6153,[5]Plan2!$A$5:$D$703,1,FALSE)</f>
        <v>1600</v>
      </c>
      <c r="G6153" s="118" t="str">
        <f>VLOOKUP($E6153,[5]Plan2!$A$5:$D$703,2,FALSE)</f>
        <v>Fabricação de produtos da madeira</v>
      </c>
      <c r="H6153" s="118" t="str">
        <f>VLOOKUP($E6153,[5]Plan2!$A$5:$D$703,3,FALSE)</f>
        <v>1610</v>
      </c>
      <c r="I6153" s="118" t="str">
        <f>VLOOKUP($E6153,[5]Plan2!$A$5:$D$703,4,FALSE)</f>
        <v>Desdobramento de madeira</v>
      </c>
    </row>
    <row r="6154" spans="1:9" ht="16">
      <c r="A6154" s="117" t="s">
        <v>13951</v>
      </c>
      <c r="B6154" s="118" t="s">
        <v>13952</v>
      </c>
      <c r="C6154" s="116" t="s">
        <v>327</v>
      </c>
      <c r="D6154" s="116" t="s">
        <v>328</v>
      </c>
      <c r="E6154" s="117" t="str">
        <f t="shared" si="96"/>
        <v>1600</v>
      </c>
      <c r="F6154" s="118" t="str">
        <f>VLOOKUP($E6154,[5]Plan2!$A$5:$D$703,1,FALSE)</f>
        <v>1600</v>
      </c>
      <c r="G6154" s="118" t="str">
        <f>VLOOKUP($E6154,[5]Plan2!$A$5:$D$703,2,FALSE)</f>
        <v>Fabricação de produtos da madeira</v>
      </c>
      <c r="H6154" s="118" t="str">
        <f>VLOOKUP($E6154,[5]Plan2!$A$5:$D$703,3,FALSE)</f>
        <v>1610</v>
      </c>
      <c r="I6154" s="118" t="str">
        <f>VLOOKUP($E6154,[5]Plan2!$A$5:$D$703,4,FALSE)</f>
        <v>Desdobramento de madeira</v>
      </c>
    </row>
    <row r="6155" spans="1:9" ht="16">
      <c r="A6155" s="117" t="s">
        <v>13953</v>
      </c>
      <c r="B6155" s="118" t="s">
        <v>13954</v>
      </c>
      <c r="C6155" s="116" t="s">
        <v>327</v>
      </c>
      <c r="D6155" s="116" t="s">
        <v>328</v>
      </c>
      <c r="E6155" s="117" t="str">
        <f t="shared" si="96"/>
        <v>1600</v>
      </c>
      <c r="F6155" s="118" t="str">
        <f>VLOOKUP($E6155,[5]Plan2!$A$5:$D$703,1,FALSE)</f>
        <v>1600</v>
      </c>
      <c r="G6155" s="118" t="str">
        <f>VLOOKUP($E6155,[5]Plan2!$A$5:$D$703,2,FALSE)</f>
        <v>Fabricação de produtos da madeira</v>
      </c>
      <c r="H6155" s="118" t="str">
        <f>VLOOKUP($E6155,[5]Plan2!$A$5:$D$703,3,FALSE)</f>
        <v>1610</v>
      </c>
      <c r="I6155" s="118" t="str">
        <f>VLOOKUP($E6155,[5]Plan2!$A$5:$D$703,4,FALSE)</f>
        <v>Desdobramento de madeira</v>
      </c>
    </row>
    <row r="6156" spans="1:9" ht="16">
      <c r="A6156" s="117" t="s">
        <v>13955</v>
      </c>
      <c r="B6156" s="118" t="s">
        <v>13956</v>
      </c>
      <c r="C6156" s="116" t="s">
        <v>327</v>
      </c>
      <c r="D6156" s="116" t="s">
        <v>328</v>
      </c>
      <c r="E6156" s="117" t="str">
        <f t="shared" si="96"/>
        <v>1600</v>
      </c>
      <c r="F6156" s="118" t="str">
        <f>VLOOKUP($E6156,[5]Plan2!$A$5:$D$703,1,FALSE)</f>
        <v>1600</v>
      </c>
      <c r="G6156" s="118" t="str">
        <f>VLOOKUP($E6156,[5]Plan2!$A$5:$D$703,2,FALSE)</f>
        <v>Fabricação de produtos da madeira</v>
      </c>
      <c r="H6156" s="118" t="str">
        <f>VLOOKUP($E6156,[5]Plan2!$A$5:$D$703,3,FALSE)</f>
        <v>1610</v>
      </c>
      <c r="I6156" s="118" t="str">
        <f>VLOOKUP($E6156,[5]Plan2!$A$5:$D$703,4,FALSE)</f>
        <v>Desdobramento de madeira</v>
      </c>
    </row>
    <row r="6157" spans="1:9" ht="16">
      <c r="A6157" s="117" t="s">
        <v>13957</v>
      </c>
      <c r="B6157" s="118" t="s">
        <v>13958</v>
      </c>
      <c r="C6157" s="116" t="s">
        <v>327</v>
      </c>
      <c r="D6157" s="116" t="s">
        <v>328</v>
      </c>
      <c r="E6157" s="117" t="str">
        <f t="shared" si="96"/>
        <v>1600</v>
      </c>
      <c r="F6157" s="118" t="str">
        <f>VLOOKUP($E6157,[5]Plan2!$A$5:$D$703,1,FALSE)</f>
        <v>1600</v>
      </c>
      <c r="G6157" s="118" t="str">
        <f>VLOOKUP($E6157,[5]Plan2!$A$5:$D$703,2,FALSE)</f>
        <v>Fabricação de produtos da madeira</v>
      </c>
      <c r="H6157" s="118" t="str">
        <f>VLOOKUP($E6157,[5]Plan2!$A$5:$D$703,3,FALSE)</f>
        <v>1610</v>
      </c>
      <c r="I6157" s="118" t="str">
        <f>VLOOKUP($E6157,[5]Plan2!$A$5:$D$703,4,FALSE)</f>
        <v>Desdobramento de madeira</v>
      </c>
    </row>
    <row r="6158" spans="1:9" ht="16">
      <c r="A6158" s="117" t="s">
        <v>13959</v>
      </c>
      <c r="B6158" s="118" t="s">
        <v>13960</v>
      </c>
      <c r="C6158" s="116" t="s">
        <v>327</v>
      </c>
      <c r="D6158" s="116" t="s">
        <v>328</v>
      </c>
      <c r="E6158" s="117" t="str">
        <f t="shared" si="96"/>
        <v>1600</v>
      </c>
      <c r="F6158" s="118" t="str">
        <f>VLOOKUP($E6158,[5]Plan2!$A$5:$D$703,1,FALSE)</f>
        <v>1600</v>
      </c>
      <c r="G6158" s="118" t="str">
        <f>VLOOKUP($E6158,[5]Plan2!$A$5:$D$703,2,FALSE)</f>
        <v>Fabricação de produtos da madeira</v>
      </c>
      <c r="H6158" s="118" t="str">
        <f>VLOOKUP($E6158,[5]Plan2!$A$5:$D$703,3,FALSE)</f>
        <v>1610</v>
      </c>
      <c r="I6158" s="118" t="str">
        <f>VLOOKUP($E6158,[5]Plan2!$A$5:$D$703,4,FALSE)</f>
        <v>Desdobramento de madeira</v>
      </c>
    </row>
    <row r="6159" spans="1:9" ht="16">
      <c r="A6159" s="117" t="s">
        <v>13961</v>
      </c>
      <c r="B6159" s="118" t="s">
        <v>13962</v>
      </c>
      <c r="C6159" s="116" t="s">
        <v>327</v>
      </c>
      <c r="D6159" s="116" t="s">
        <v>328</v>
      </c>
      <c r="E6159" s="117" t="str">
        <f t="shared" si="96"/>
        <v>1600</v>
      </c>
      <c r="F6159" s="118" t="str">
        <f>VLOOKUP($E6159,[5]Plan2!$A$5:$D$703,1,FALSE)</f>
        <v>1600</v>
      </c>
      <c r="G6159" s="118" t="str">
        <f>VLOOKUP($E6159,[5]Plan2!$A$5:$D$703,2,FALSE)</f>
        <v>Fabricação de produtos da madeira</v>
      </c>
      <c r="H6159" s="118" t="str">
        <f>VLOOKUP($E6159,[5]Plan2!$A$5:$D$703,3,FALSE)</f>
        <v>1610</v>
      </c>
      <c r="I6159" s="118" t="str">
        <f>VLOOKUP($E6159,[5]Plan2!$A$5:$D$703,4,FALSE)</f>
        <v>Desdobramento de madeira</v>
      </c>
    </row>
    <row r="6160" spans="1:9" ht="16">
      <c r="A6160" s="117" t="s">
        <v>13963</v>
      </c>
      <c r="B6160" s="118" t="s">
        <v>13964</v>
      </c>
      <c r="C6160" s="116" t="s">
        <v>327</v>
      </c>
      <c r="D6160" s="116" t="s">
        <v>328</v>
      </c>
      <c r="E6160" s="117" t="str">
        <f t="shared" si="96"/>
        <v>1600</v>
      </c>
      <c r="F6160" s="118" t="str">
        <f>VLOOKUP($E6160,[5]Plan2!$A$5:$D$703,1,FALSE)</f>
        <v>1600</v>
      </c>
      <c r="G6160" s="118" t="str">
        <f>VLOOKUP($E6160,[5]Plan2!$A$5:$D$703,2,FALSE)</f>
        <v>Fabricação de produtos da madeira</v>
      </c>
      <c r="H6160" s="118" t="str">
        <f>VLOOKUP($E6160,[5]Plan2!$A$5:$D$703,3,FALSE)</f>
        <v>1610</v>
      </c>
      <c r="I6160" s="118" t="str">
        <f>VLOOKUP($E6160,[5]Plan2!$A$5:$D$703,4,FALSE)</f>
        <v>Desdobramento de madeira</v>
      </c>
    </row>
    <row r="6161" spans="1:9" ht="16">
      <c r="A6161" s="117" t="s">
        <v>13965</v>
      </c>
      <c r="B6161" s="118" t="s">
        <v>13966</v>
      </c>
      <c r="C6161" s="116" t="s">
        <v>327</v>
      </c>
      <c r="D6161" s="116" t="s">
        <v>328</v>
      </c>
      <c r="E6161" s="117" t="str">
        <f t="shared" si="96"/>
        <v>1600</v>
      </c>
      <c r="F6161" s="118" t="str">
        <f>VLOOKUP($E6161,[5]Plan2!$A$5:$D$703,1,FALSE)</f>
        <v>1600</v>
      </c>
      <c r="G6161" s="118" t="str">
        <f>VLOOKUP($E6161,[5]Plan2!$A$5:$D$703,2,FALSE)</f>
        <v>Fabricação de produtos da madeira</v>
      </c>
      <c r="H6161" s="118" t="str">
        <f>VLOOKUP($E6161,[5]Plan2!$A$5:$D$703,3,FALSE)</f>
        <v>1610</v>
      </c>
      <c r="I6161" s="118" t="str">
        <f>VLOOKUP($E6161,[5]Plan2!$A$5:$D$703,4,FALSE)</f>
        <v>Desdobramento de madeira</v>
      </c>
    </row>
    <row r="6162" spans="1:9" ht="16">
      <c r="A6162" s="117" t="s">
        <v>13967</v>
      </c>
      <c r="B6162" s="118" t="s">
        <v>13968</v>
      </c>
      <c r="C6162" s="116" t="s">
        <v>327</v>
      </c>
      <c r="D6162" s="116" t="s">
        <v>328</v>
      </c>
      <c r="E6162" s="117" t="str">
        <f t="shared" si="96"/>
        <v>1600</v>
      </c>
      <c r="F6162" s="118" t="str">
        <f>VLOOKUP($E6162,[5]Plan2!$A$5:$D$703,1,FALSE)</f>
        <v>1600</v>
      </c>
      <c r="G6162" s="118" t="str">
        <f>VLOOKUP($E6162,[5]Plan2!$A$5:$D$703,2,FALSE)</f>
        <v>Fabricação de produtos da madeira</v>
      </c>
      <c r="H6162" s="118" t="str">
        <f>VLOOKUP($E6162,[5]Plan2!$A$5:$D$703,3,FALSE)</f>
        <v>1610</v>
      </c>
      <c r="I6162" s="118" t="str">
        <f>VLOOKUP($E6162,[5]Plan2!$A$5:$D$703,4,FALSE)</f>
        <v>Desdobramento de madeira</v>
      </c>
    </row>
    <row r="6163" spans="1:9" ht="16">
      <c r="A6163" s="117" t="s">
        <v>13969</v>
      </c>
      <c r="B6163" s="118" t="s">
        <v>13970</v>
      </c>
      <c r="C6163" s="116" t="s">
        <v>327</v>
      </c>
      <c r="D6163" s="116" t="s">
        <v>328</v>
      </c>
      <c r="E6163" s="117" t="str">
        <f t="shared" si="96"/>
        <v>1600</v>
      </c>
      <c r="F6163" s="118" t="str">
        <f>VLOOKUP($E6163,[5]Plan2!$A$5:$D$703,1,FALSE)</f>
        <v>1600</v>
      </c>
      <c r="G6163" s="118" t="str">
        <f>VLOOKUP($E6163,[5]Plan2!$A$5:$D$703,2,FALSE)</f>
        <v>Fabricação de produtos da madeira</v>
      </c>
      <c r="H6163" s="118" t="str">
        <f>VLOOKUP($E6163,[5]Plan2!$A$5:$D$703,3,FALSE)</f>
        <v>1610</v>
      </c>
      <c r="I6163" s="118" t="str">
        <f>VLOOKUP($E6163,[5]Plan2!$A$5:$D$703,4,FALSE)</f>
        <v>Desdobramento de madeira</v>
      </c>
    </row>
    <row r="6164" spans="1:9" ht="16">
      <c r="A6164" s="117" t="s">
        <v>13971</v>
      </c>
      <c r="B6164" s="118" t="s">
        <v>13972</v>
      </c>
      <c r="C6164" s="116" t="s">
        <v>327</v>
      </c>
      <c r="D6164" s="116" t="s">
        <v>328</v>
      </c>
      <c r="E6164" s="117" t="str">
        <f t="shared" si="96"/>
        <v>1600</v>
      </c>
      <c r="F6164" s="118" t="str">
        <f>VLOOKUP($E6164,[5]Plan2!$A$5:$D$703,1,FALSE)</f>
        <v>1600</v>
      </c>
      <c r="G6164" s="118" t="str">
        <f>VLOOKUP($E6164,[5]Plan2!$A$5:$D$703,2,FALSE)</f>
        <v>Fabricação de produtos da madeira</v>
      </c>
      <c r="H6164" s="118" t="str">
        <f>VLOOKUP($E6164,[5]Plan2!$A$5:$D$703,3,FALSE)</f>
        <v>1610</v>
      </c>
      <c r="I6164" s="118" t="str">
        <f>VLOOKUP($E6164,[5]Plan2!$A$5:$D$703,4,FALSE)</f>
        <v>Desdobramento de madeira</v>
      </c>
    </row>
    <row r="6165" spans="1:9" ht="16">
      <c r="A6165" s="117" t="s">
        <v>13973</v>
      </c>
      <c r="B6165" s="118" t="s">
        <v>13974</v>
      </c>
      <c r="C6165" s="116" t="s">
        <v>327</v>
      </c>
      <c r="D6165" s="116" t="s">
        <v>328</v>
      </c>
      <c r="E6165" s="117" t="str">
        <f t="shared" si="96"/>
        <v>1600</v>
      </c>
      <c r="F6165" s="118" t="str">
        <f>VLOOKUP($E6165,[5]Plan2!$A$5:$D$703,1,FALSE)</f>
        <v>1600</v>
      </c>
      <c r="G6165" s="118" t="str">
        <f>VLOOKUP($E6165,[5]Plan2!$A$5:$D$703,2,FALSE)</f>
        <v>Fabricação de produtos da madeira</v>
      </c>
      <c r="H6165" s="118" t="str">
        <f>VLOOKUP($E6165,[5]Plan2!$A$5:$D$703,3,FALSE)</f>
        <v>1610</v>
      </c>
      <c r="I6165" s="118" t="str">
        <f>VLOOKUP($E6165,[5]Plan2!$A$5:$D$703,4,FALSE)</f>
        <v>Desdobramento de madeira</v>
      </c>
    </row>
    <row r="6166" spans="1:9" ht="16">
      <c r="A6166" s="117" t="s">
        <v>13975</v>
      </c>
      <c r="B6166" s="118" t="s">
        <v>13976</v>
      </c>
      <c r="C6166" s="116" t="s">
        <v>327</v>
      </c>
      <c r="D6166" s="116" t="s">
        <v>328</v>
      </c>
      <c r="E6166" s="117" t="str">
        <f t="shared" si="96"/>
        <v>1600</v>
      </c>
      <c r="F6166" s="118" t="str">
        <f>VLOOKUP($E6166,[5]Plan2!$A$5:$D$703,1,FALSE)</f>
        <v>1600</v>
      </c>
      <c r="G6166" s="118" t="str">
        <f>VLOOKUP($E6166,[5]Plan2!$A$5:$D$703,2,FALSE)</f>
        <v>Fabricação de produtos da madeira</v>
      </c>
      <c r="H6166" s="118" t="str">
        <f>VLOOKUP($E6166,[5]Plan2!$A$5:$D$703,3,FALSE)</f>
        <v>1610</v>
      </c>
      <c r="I6166" s="118" t="str">
        <f>VLOOKUP($E6166,[5]Plan2!$A$5:$D$703,4,FALSE)</f>
        <v>Desdobramento de madeira</v>
      </c>
    </row>
    <row r="6167" spans="1:9" ht="16">
      <c r="A6167" s="117" t="s">
        <v>13977</v>
      </c>
      <c r="B6167" s="118" t="s">
        <v>13978</v>
      </c>
      <c r="C6167" s="116" t="s">
        <v>327</v>
      </c>
      <c r="D6167" s="116" t="s">
        <v>328</v>
      </c>
      <c r="E6167" s="117" t="str">
        <f t="shared" si="96"/>
        <v>1600</v>
      </c>
      <c r="F6167" s="118" t="str">
        <f>VLOOKUP($E6167,[5]Plan2!$A$5:$D$703,1,FALSE)</f>
        <v>1600</v>
      </c>
      <c r="G6167" s="118" t="str">
        <f>VLOOKUP($E6167,[5]Plan2!$A$5:$D$703,2,FALSE)</f>
        <v>Fabricação de produtos da madeira</v>
      </c>
      <c r="H6167" s="118" t="str">
        <f>VLOOKUP($E6167,[5]Plan2!$A$5:$D$703,3,FALSE)</f>
        <v>1610</v>
      </c>
      <c r="I6167" s="118" t="str">
        <f>VLOOKUP($E6167,[5]Plan2!$A$5:$D$703,4,FALSE)</f>
        <v>Desdobramento de madeira</v>
      </c>
    </row>
    <row r="6168" spans="1:9" ht="16">
      <c r="A6168" s="117" t="s">
        <v>13979</v>
      </c>
      <c r="B6168" s="118" t="s">
        <v>13980</v>
      </c>
      <c r="C6168" s="116" t="s">
        <v>327</v>
      </c>
      <c r="D6168" s="116" t="s">
        <v>328</v>
      </c>
      <c r="E6168" s="117" t="str">
        <f t="shared" si="96"/>
        <v>1600</v>
      </c>
      <c r="F6168" s="118" t="str">
        <f>VLOOKUP($E6168,[5]Plan2!$A$5:$D$703,1,FALSE)</f>
        <v>1600</v>
      </c>
      <c r="G6168" s="118" t="str">
        <f>VLOOKUP($E6168,[5]Plan2!$A$5:$D$703,2,FALSE)</f>
        <v>Fabricação de produtos da madeira</v>
      </c>
      <c r="H6168" s="118" t="str">
        <f>VLOOKUP($E6168,[5]Plan2!$A$5:$D$703,3,FALSE)</f>
        <v>1610</v>
      </c>
      <c r="I6168" s="118" t="str">
        <f>VLOOKUP($E6168,[5]Plan2!$A$5:$D$703,4,FALSE)</f>
        <v>Desdobramento de madeira</v>
      </c>
    </row>
    <row r="6169" spans="1:9" ht="16">
      <c r="A6169" s="117" t="s">
        <v>13981</v>
      </c>
      <c r="B6169" s="118" t="s">
        <v>13976</v>
      </c>
      <c r="C6169" s="116" t="s">
        <v>327</v>
      </c>
      <c r="D6169" s="116" t="s">
        <v>328</v>
      </c>
      <c r="E6169" s="117" t="str">
        <f t="shared" si="96"/>
        <v>1600</v>
      </c>
      <c r="F6169" s="118" t="str">
        <f>VLOOKUP($E6169,[5]Plan2!$A$5:$D$703,1,FALSE)</f>
        <v>1600</v>
      </c>
      <c r="G6169" s="118" t="str">
        <f>VLOOKUP($E6169,[5]Plan2!$A$5:$D$703,2,FALSE)</f>
        <v>Fabricação de produtos da madeira</v>
      </c>
      <c r="H6169" s="118" t="str">
        <f>VLOOKUP($E6169,[5]Plan2!$A$5:$D$703,3,FALSE)</f>
        <v>1610</v>
      </c>
      <c r="I6169" s="118" t="str">
        <f>VLOOKUP($E6169,[5]Plan2!$A$5:$D$703,4,FALSE)</f>
        <v>Desdobramento de madeira</v>
      </c>
    </row>
    <row r="6170" spans="1:9" ht="16">
      <c r="A6170" s="117" t="s">
        <v>13982</v>
      </c>
      <c r="B6170" s="118" t="s">
        <v>13983</v>
      </c>
      <c r="C6170" s="116" t="s">
        <v>327</v>
      </c>
      <c r="D6170" s="116" t="s">
        <v>328</v>
      </c>
      <c r="E6170" s="117" t="str">
        <f t="shared" si="96"/>
        <v>1600</v>
      </c>
      <c r="F6170" s="118" t="str">
        <f>VLOOKUP($E6170,[5]Plan2!$A$5:$D$703,1,FALSE)</f>
        <v>1600</v>
      </c>
      <c r="G6170" s="118" t="str">
        <f>VLOOKUP($E6170,[5]Plan2!$A$5:$D$703,2,FALSE)</f>
        <v>Fabricação de produtos da madeira</v>
      </c>
      <c r="H6170" s="118" t="str">
        <f>VLOOKUP($E6170,[5]Plan2!$A$5:$D$703,3,FALSE)</f>
        <v>1610</v>
      </c>
      <c r="I6170" s="118" t="str">
        <f>VLOOKUP($E6170,[5]Plan2!$A$5:$D$703,4,FALSE)</f>
        <v>Desdobramento de madeira</v>
      </c>
    </row>
    <row r="6171" spans="1:9" ht="16">
      <c r="A6171" s="117" t="s">
        <v>13984</v>
      </c>
      <c r="B6171" s="118" t="s">
        <v>13985</v>
      </c>
      <c r="C6171" s="116" t="s">
        <v>327</v>
      </c>
      <c r="D6171" s="116" t="s">
        <v>328</v>
      </c>
      <c r="E6171" s="117" t="str">
        <f t="shared" si="96"/>
        <v>1600</v>
      </c>
      <c r="F6171" s="118" t="str">
        <f>VLOOKUP($E6171,[5]Plan2!$A$5:$D$703,1,FALSE)</f>
        <v>1600</v>
      </c>
      <c r="G6171" s="118" t="str">
        <f>VLOOKUP($E6171,[5]Plan2!$A$5:$D$703,2,FALSE)</f>
        <v>Fabricação de produtos da madeira</v>
      </c>
      <c r="H6171" s="118" t="str">
        <f>VLOOKUP($E6171,[5]Plan2!$A$5:$D$703,3,FALSE)</f>
        <v>1610</v>
      </c>
      <c r="I6171" s="118" t="str">
        <f>VLOOKUP($E6171,[5]Plan2!$A$5:$D$703,4,FALSE)</f>
        <v>Desdobramento de madeira</v>
      </c>
    </row>
    <row r="6172" spans="1:9" ht="16">
      <c r="A6172" s="117" t="s">
        <v>13986</v>
      </c>
      <c r="B6172" s="118" t="s">
        <v>13987</v>
      </c>
      <c r="C6172" s="116" t="s">
        <v>327</v>
      </c>
      <c r="D6172" s="116" t="s">
        <v>328</v>
      </c>
      <c r="E6172" s="117" t="str">
        <f t="shared" si="96"/>
        <v>1600</v>
      </c>
      <c r="F6172" s="118" t="str">
        <f>VLOOKUP($E6172,[5]Plan2!$A$5:$D$703,1,FALSE)</f>
        <v>1600</v>
      </c>
      <c r="G6172" s="118" t="str">
        <f>VLOOKUP($E6172,[5]Plan2!$A$5:$D$703,2,FALSE)</f>
        <v>Fabricação de produtos da madeira</v>
      </c>
      <c r="H6172" s="118" t="str">
        <f>VLOOKUP($E6172,[5]Plan2!$A$5:$D$703,3,FALSE)</f>
        <v>1610</v>
      </c>
      <c r="I6172" s="118" t="str">
        <f>VLOOKUP($E6172,[5]Plan2!$A$5:$D$703,4,FALSE)</f>
        <v>Desdobramento de madeira</v>
      </c>
    </row>
    <row r="6173" spans="1:9" ht="16">
      <c r="A6173" s="117" t="s">
        <v>13988</v>
      </c>
      <c r="B6173" s="118" t="s">
        <v>13989</v>
      </c>
      <c r="C6173" s="116" t="s">
        <v>327</v>
      </c>
      <c r="D6173" s="116" t="s">
        <v>328</v>
      </c>
      <c r="E6173" s="117" t="str">
        <f t="shared" si="96"/>
        <v>1600</v>
      </c>
      <c r="F6173" s="118" t="str">
        <f>VLOOKUP($E6173,[5]Plan2!$A$5:$D$703,1,FALSE)</f>
        <v>1600</v>
      </c>
      <c r="G6173" s="118" t="str">
        <f>VLOOKUP($E6173,[5]Plan2!$A$5:$D$703,2,FALSE)</f>
        <v>Fabricação de produtos da madeira</v>
      </c>
      <c r="H6173" s="118" t="str">
        <f>VLOOKUP($E6173,[5]Plan2!$A$5:$D$703,3,FALSE)</f>
        <v>1610</v>
      </c>
      <c r="I6173" s="118" t="str">
        <f>VLOOKUP($E6173,[5]Plan2!$A$5:$D$703,4,FALSE)</f>
        <v>Desdobramento de madeira</v>
      </c>
    </row>
    <row r="6174" spans="1:9" ht="16">
      <c r="A6174" s="117" t="s">
        <v>13990</v>
      </c>
      <c r="B6174" s="118" t="s">
        <v>13991</v>
      </c>
      <c r="C6174" s="116" t="s">
        <v>327</v>
      </c>
      <c r="D6174" s="116" t="s">
        <v>328</v>
      </c>
      <c r="E6174" s="117" t="str">
        <f t="shared" si="96"/>
        <v>1600</v>
      </c>
      <c r="F6174" s="118" t="str">
        <f>VLOOKUP($E6174,[5]Plan2!$A$5:$D$703,1,FALSE)</f>
        <v>1600</v>
      </c>
      <c r="G6174" s="118" t="str">
        <f>VLOOKUP($E6174,[5]Plan2!$A$5:$D$703,2,FALSE)</f>
        <v>Fabricação de produtos da madeira</v>
      </c>
      <c r="H6174" s="118" t="str">
        <f>VLOOKUP($E6174,[5]Plan2!$A$5:$D$703,3,FALSE)</f>
        <v>1610</v>
      </c>
      <c r="I6174" s="118" t="str">
        <f>VLOOKUP($E6174,[5]Plan2!$A$5:$D$703,4,FALSE)</f>
        <v>Desdobramento de madeira</v>
      </c>
    </row>
    <row r="6175" spans="1:9" ht="16">
      <c r="A6175" s="117" t="s">
        <v>13992</v>
      </c>
      <c r="B6175" s="118" t="s">
        <v>13993</v>
      </c>
      <c r="C6175" s="116" t="s">
        <v>327</v>
      </c>
      <c r="D6175" s="116" t="s">
        <v>328</v>
      </c>
      <c r="E6175" s="117" t="str">
        <f t="shared" si="96"/>
        <v>1600</v>
      </c>
      <c r="F6175" s="118" t="str">
        <f>VLOOKUP($E6175,[5]Plan2!$A$5:$D$703,1,FALSE)</f>
        <v>1600</v>
      </c>
      <c r="G6175" s="118" t="str">
        <f>VLOOKUP($E6175,[5]Plan2!$A$5:$D$703,2,FALSE)</f>
        <v>Fabricação de produtos da madeira</v>
      </c>
      <c r="H6175" s="118" t="str">
        <f>VLOOKUP($E6175,[5]Plan2!$A$5:$D$703,3,FALSE)</f>
        <v>1610</v>
      </c>
      <c r="I6175" s="118" t="str">
        <f>VLOOKUP($E6175,[5]Plan2!$A$5:$D$703,4,FALSE)</f>
        <v>Desdobramento de madeira</v>
      </c>
    </row>
    <row r="6176" spans="1:9" ht="16">
      <c r="A6176" s="117" t="s">
        <v>13994</v>
      </c>
      <c r="B6176" s="118" t="s">
        <v>13995</v>
      </c>
      <c r="C6176" s="116" t="s">
        <v>327</v>
      </c>
      <c r="D6176" s="116" t="s">
        <v>328</v>
      </c>
      <c r="E6176" s="117" t="str">
        <f t="shared" si="96"/>
        <v>1600</v>
      </c>
      <c r="F6176" s="118" t="str">
        <f>VLOOKUP($E6176,[5]Plan2!$A$5:$D$703,1,FALSE)</f>
        <v>1600</v>
      </c>
      <c r="G6176" s="118" t="str">
        <f>VLOOKUP($E6176,[5]Plan2!$A$5:$D$703,2,FALSE)</f>
        <v>Fabricação de produtos da madeira</v>
      </c>
      <c r="H6176" s="118" t="str">
        <f>VLOOKUP($E6176,[5]Plan2!$A$5:$D$703,3,FALSE)</f>
        <v>1610</v>
      </c>
      <c r="I6176" s="118" t="str">
        <f>VLOOKUP($E6176,[5]Plan2!$A$5:$D$703,4,FALSE)</f>
        <v>Desdobramento de madeira</v>
      </c>
    </row>
    <row r="6177" spans="1:9" ht="16">
      <c r="A6177" s="117" t="s">
        <v>13996</v>
      </c>
      <c r="B6177" s="118" t="s">
        <v>13997</v>
      </c>
      <c r="C6177" s="116" t="s">
        <v>327</v>
      </c>
      <c r="D6177" s="116" t="s">
        <v>328</v>
      </c>
      <c r="E6177" s="117" t="str">
        <f t="shared" si="96"/>
        <v>1600</v>
      </c>
      <c r="F6177" s="118" t="str">
        <f>VLOOKUP($E6177,[5]Plan2!$A$5:$D$703,1,FALSE)</f>
        <v>1600</v>
      </c>
      <c r="G6177" s="118" t="str">
        <f>VLOOKUP($E6177,[5]Plan2!$A$5:$D$703,2,FALSE)</f>
        <v>Fabricação de produtos da madeira</v>
      </c>
      <c r="H6177" s="118" t="str">
        <f>VLOOKUP($E6177,[5]Plan2!$A$5:$D$703,3,FALSE)</f>
        <v>1610</v>
      </c>
      <c r="I6177" s="118" t="str">
        <f>VLOOKUP($E6177,[5]Plan2!$A$5:$D$703,4,FALSE)</f>
        <v>Desdobramento de madeira</v>
      </c>
    </row>
    <row r="6178" spans="1:9" ht="16">
      <c r="A6178" s="117" t="s">
        <v>13998</v>
      </c>
      <c r="B6178" s="118" t="s">
        <v>13999</v>
      </c>
      <c r="C6178" s="116" t="s">
        <v>327</v>
      </c>
      <c r="D6178" s="116" t="s">
        <v>328</v>
      </c>
      <c r="E6178" s="117" t="str">
        <f t="shared" si="96"/>
        <v>1600</v>
      </c>
      <c r="F6178" s="118" t="str">
        <f>VLOOKUP($E6178,[5]Plan2!$A$5:$D$703,1,FALSE)</f>
        <v>1600</v>
      </c>
      <c r="G6178" s="118" t="str">
        <f>VLOOKUP($E6178,[5]Plan2!$A$5:$D$703,2,FALSE)</f>
        <v>Fabricação de produtos da madeira</v>
      </c>
      <c r="H6178" s="118" t="str">
        <f>VLOOKUP($E6178,[5]Plan2!$A$5:$D$703,3,FALSE)</f>
        <v>1610</v>
      </c>
      <c r="I6178" s="118" t="str">
        <f>VLOOKUP($E6178,[5]Plan2!$A$5:$D$703,4,FALSE)</f>
        <v>Desdobramento de madeira</v>
      </c>
    </row>
    <row r="6179" spans="1:9" ht="16">
      <c r="A6179" s="117" t="s">
        <v>14000</v>
      </c>
      <c r="B6179" s="118" t="s">
        <v>14001</v>
      </c>
      <c r="C6179" s="116" t="s">
        <v>327</v>
      </c>
      <c r="D6179" s="116" t="s">
        <v>328</v>
      </c>
      <c r="E6179" s="117" t="str">
        <f t="shared" si="96"/>
        <v>1600</v>
      </c>
      <c r="F6179" s="118" t="str">
        <f>VLOOKUP($E6179,[5]Plan2!$A$5:$D$703,1,FALSE)</f>
        <v>1600</v>
      </c>
      <c r="G6179" s="118" t="str">
        <f>VLOOKUP($E6179,[5]Plan2!$A$5:$D$703,2,FALSE)</f>
        <v>Fabricação de produtos da madeira</v>
      </c>
      <c r="H6179" s="118" t="str">
        <f>VLOOKUP($E6179,[5]Plan2!$A$5:$D$703,3,FALSE)</f>
        <v>1610</v>
      </c>
      <c r="I6179" s="118" t="str">
        <f>VLOOKUP($E6179,[5]Plan2!$A$5:$D$703,4,FALSE)</f>
        <v>Desdobramento de madeira</v>
      </c>
    </row>
    <row r="6180" spans="1:9" ht="16">
      <c r="A6180" s="117" t="s">
        <v>14002</v>
      </c>
      <c r="B6180" s="118" t="s">
        <v>14003</v>
      </c>
      <c r="C6180" s="116" t="s">
        <v>327</v>
      </c>
      <c r="D6180" s="116" t="s">
        <v>328</v>
      </c>
      <c r="E6180" s="117" t="str">
        <f t="shared" si="96"/>
        <v>1600</v>
      </c>
      <c r="F6180" s="118" t="str">
        <f>VLOOKUP($E6180,[5]Plan2!$A$5:$D$703,1,FALSE)</f>
        <v>1600</v>
      </c>
      <c r="G6180" s="118" t="str">
        <f>VLOOKUP($E6180,[5]Plan2!$A$5:$D$703,2,FALSE)</f>
        <v>Fabricação de produtos da madeira</v>
      </c>
      <c r="H6180" s="118" t="str">
        <f>VLOOKUP($E6180,[5]Plan2!$A$5:$D$703,3,FALSE)</f>
        <v>1610</v>
      </c>
      <c r="I6180" s="118" t="str">
        <f>VLOOKUP($E6180,[5]Plan2!$A$5:$D$703,4,FALSE)</f>
        <v>Desdobramento de madeira</v>
      </c>
    </row>
    <row r="6181" spans="1:9" ht="16">
      <c r="A6181" s="117" t="s">
        <v>14004</v>
      </c>
      <c r="B6181" s="118" t="s">
        <v>14005</v>
      </c>
      <c r="C6181" s="116" t="s">
        <v>327</v>
      </c>
      <c r="D6181" s="116" t="s">
        <v>328</v>
      </c>
      <c r="E6181" s="117" t="str">
        <f t="shared" si="96"/>
        <v>1600</v>
      </c>
      <c r="F6181" s="118" t="str">
        <f>VLOOKUP($E6181,[5]Plan2!$A$5:$D$703,1,FALSE)</f>
        <v>1600</v>
      </c>
      <c r="G6181" s="118" t="str">
        <f>VLOOKUP($E6181,[5]Plan2!$A$5:$D$703,2,FALSE)</f>
        <v>Fabricação de produtos da madeira</v>
      </c>
      <c r="H6181" s="118" t="str">
        <f>VLOOKUP($E6181,[5]Plan2!$A$5:$D$703,3,FALSE)</f>
        <v>1610</v>
      </c>
      <c r="I6181" s="118" t="str">
        <f>VLOOKUP($E6181,[5]Plan2!$A$5:$D$703,4,FALSE)</f>
        <v>Desdobramento de madeira</v>
      </c>
    </row>
    <row r="6182" spans="1:9" ht="16">
      <c r="A6182" s="117" t="s">
        <v>14006</v>
      </c>
      <c r="B6182" s="118" t="s">
        <v>14007</v>
      </c>
      <c r="C6182" s="116" t="s">
        <v>327</v>
      </c>
      <c r="D6182" s="116" t="s">
        <v>328</v>
      </c>
      <c r="E6182" s="117" t="str">
        <f t="shared" si="96"/>
        <v>1600</v>
      </c>
      <c r="F6182" s="118" t="str">
        <f>VLOOKUP($E6182,[5]Plan2!$A$5:$D$703,1,FALSE)</f>
        <v>1600</v>
      </c>
      <c r="G6182" s="118" t="str">
        <f>VLOOKUP($E6182,[5]Plan2!$A$5:$D$703,2,FALSE)</f>
        <v>Fabricação de produtos da madeira</v>
      </c>
      <c r="H6182" s="118" t="str">
        <f>VLOOKUP($E6182,[5]Plan2!$A$5:$D$703,3,FALSE)</f>
        <v>1610</v>
      </c>
      <c r="I6182" s="118" t="str">
        <f>VLOOKUP($E6182,[5]Plan2!$A$5:$D$703,4,FALSE)</f>
        <v>Desdobramento de madeira</v>
      </c>
    </row>
    <row r="6183" spans="1:9" ht="16">
      <c r="A6183" s="117" t="s">
        <v>14008</v>
      </c>
      <c r="B6183" s="118" t="s">
        <v>14009</v>
      </c>
      <c r="C6183" s="116" t="s">
        <v>327</v>
      </c>
      <c r="D6183" s="116" t="s">
        <v>328</v>
      </c>
      <c r="E6183" s="117" t="str">
        <f t="shared" si="96"/>
        <v>1600</v>
      </c>
      <c r="F6183" s="118" t="str">
        <f>VLOOKUP($E6183,[5]Plan2!$A$5:$D$703,1,FALSE)</f>
        <v>1600</v>
      </c>
      <c r="G6183" s="118" t="str">
        <f>VLOOKUP($E6183,[5]Plan2!$A$5:$D$703,2,FALSE)</f>
        <v>Fabricação de produtos da madeira</v>
      </c>
      <c r="H6183" s="118" t="str">
        <f>VLOOKUP($E6183,[5]Plan2!$A$5:$D$703,3,FALSE)</f>
        <v>1610</v>
      </c>
      <c r="I6183" s="118" t="str">
        <f>VLOOKUP($E6183,[5]Plan2!$A$5:$D$703,4,FALSE)</f>
        <v>Desdobramento de madeira</v>
      </c>
    </row>
    <row r="6184" spans="1:9" ht="16">
      <c r="A6184" s="117" t="s">
        <v>14010</v>
      </c>
      <c r="B6184" s="118" t="s">
        <v>14011</v>
      </c>
      <c r="C6184" s="116" t="s">
        <v>327</v>
      </c>
      <c r="D6184" s="116" t="s">
        <v>328</v>
      </c>
      <c r="E6184" s="117" t="str">
        <f t="shared" si="96"/>
        <v>1600</v>
      </c>
      <c r="F6184" s="118" t="str">
        <f>VLOOKUP($E6184,[5]Plan2!$A$5:$D$703,1,FALSE)</f>
        <v>1600</v>
      </c>
      <c r="G6184" s="118" t="str">
        <f>VLOOKUP($E6184,[5]Plan2!$A$5:$D$703,2,FALSE)</f>
        <v>Fabricação de produtos da madeira</v>
      </c>
      <c r="H6184" s="118" t="str">
        <f>VLOOKUP($E6184,[5]Plan2!$A$5:$D$703,3,FALSE)</f>
        <v>1610</v>
      </c>
      <c r="I6184" s="118" t="str">
        <f>VLOOKUP($E6184,[5]Plan2!$A$5:$D$703,4,FALSE)</f>
        <v>Desdobramento de madeira</v>
      </c>
    </row>
    <row r="6185" spans="1:9" ht="16">
      <c r="A6185" s="117" t="s">
        <v>14012</v>
      </c>
      <c r="B6185" s="118" t="s">
        <v>14013</v>
      </c>
      <c r="C6185" s="116" t="s">
        <v>327</v>
      </c>
      <c r="D6185" s="116" t="s">
        <v>328</v>
      </c>
      <c r="E6185" s="117" t="str">
        <f t="shared" si="96"/>
        <v>1600</v>
      </c>
      <c r="F6185" s="118" t="str">
        <f>VLOOKUP($E6185,[5]Plan2!$A$5:$D$703,1,FALSE)</f>
        <v>1600</v>
      </c>
      <c r="G6185" s="118" t="str">
        <f>VLOOKUP($E6185,[5]Plan2!$A$5:$D$703,2,FALSE)</f>
        <v>Fabricação de produtos da madeira</v>
      </c>
      <c r="H6185" s="118" t="str">
        <f>VLOOKUP($E6185,[5]Plan2!$A$5:$D$703,3,FALSE)</f>
        <v>1610</v>
      </c>
      <c r="I6185" s="118" t="str">
        <f>VLOOKUP($E6185,[5]Plan2!$A$5:$D$703,4,FALSE)</f>
        <v>Desdobramento de madeira</v>
      </c>
    </row>
    <row r="6186" spans="1:9" ht="16">
      <c r="A6186" s="117" t="s">
        <v>14014</v>
      </c>
      <c r="B6186" s="118" t="s">
        <v>14015</v>
      </c>
      <c r="C6186" s="116" t="s">
        <v>327</v>
      </c>
      <c r="D6186" s="116" t="s">
        <v>328</v>
      </c>
      <c r="E6186" s="117" t="str">
        <f t="shared" si="96"/>
        <v>1600</v>
      </c>
      <c r="F6186" s="118" t="str">
        <f>VLOOKUP($E6186,[5]Plan2!$A$5:$D$703,1,FALSE)</f>
        <v>1600</v>
      </c>
      <c r="G6186" s="118" t="str">
        <f>VLOOKUP($E6186,[5]Plan2!$A$5:$D$703,2,FALSE)</f>
        <v>Fabricação de produtos da madeira</v>
      </c>
      <c r="H6186" s="118" t="str">
        <f>VLOOKUP($E6186,[5]Plan2!$A$5:$D$703,3,FALSE)</f>
        <v>1610</v>
      </c>
      <c r="I6186" s="118" t="str">
        <f>VLOOKUP($E6186,[5]Plan2!$A$5:$D$703,4,FALSE)</f>
        <v>Desdobramento de madeira</v>
      </c>
    </row>
    <row r="6187" spans="1:9" ht="16">
      <c r="A6187" s="117" t="s">
        <v>14016</v>
      </c>
      <c r="B6187" s="118" t="s">
        <v>14017</v>
      </c>
      <c r="C6187" s="116" t="s">
        <v>327</v>
      </c>
      <c r="D6187" s="116" t="s">
        <v>328</v>
      </c>
      <c r="E6187" s="117" t="str">
        <f t="shared" si="96"/>
        <v>1600</v>
      </c>
      <c r="F6187" s="118" t="str">
        <f>VLOOKUP($E6187,[5]Plan2!$A$5:$D$703,1,FALSE)</f>
        <v>1600</v>
      </c>
      <c r="G6187" s="118" t="str">
        <f>VLOOKUP($E6187,[5]Plan2!$A$5:$D$703,2,FALSE)</f>
        <v>Fabricação de produtos da madeira</v>
      </c>
      <c r="H6187" s="118" t="str">
        <f>VLOOKUP($E6187,[5]Plan2!$A$5:$D$703,3,FALSE)</f>
        <v>1610</v>
      </c>
      <c r="I6187" s="118" t="str">
        <f>VLOOKUP($E6187,[5]Plan2!$A$5:$D$703,4,FALSE)</f>
        <v>Desdobramento de madeira</v>
      </c>
    </row>
    <row r="6188" spans="1:9" ht="16">
      <c r="A6188" s="117" t="s">
        <v>14018</v>
      </c>
      <c r="B6188" s="118" t="s">
        <v>14019</v>
      </c>
      <c r="C6188" s="116" t="s">
        <v>327</v>
      </c>
      <c r="D6188" s="116" t="s">
        <v>328</v>
      </c>
      <c r="E6188" s="117" t="str">
        <f t="shared" si="96"/>
        <v>1600</v>
      </c>
      <c r="F6188" s="118" t="str">
        <f>VLOOKUP($E6188,[5]Plan2!$A$5:$D$703,1,FALSE)</f>
        <v>1600</v>
      </c>
      <c r="G6188" s="118" t="str">
        <f>VLOOKUP($E6188,[5]Plan2!$A$5:$D$703,2,FALSE)</f>
        <v>Fabricação de produtos da madeira</v>
      </c>
      <c r="H6188" s="118" t="str">
        <f>VLOOKUP($E6188,[5]Plan2!$A$5:$D$703,3,FALSE)</f>
        <v>1610</v>
      </c>
      <c r="I6188" s="118" t="str">
        <f>VLOOKUP($E6188,[5]Plan2!$A$5:$D$703,4,FALSE)</f>
        <v>Desdobramento de madeira</v>
      </c>
    </row>
    <row r="6189" spans="1:9" ht="16">
      <c r="A6189" s="117" t="s">
        <v>14020</v>
      </c>
      <c r="B6189" s="118" t="s">
        <v>14021</v>
      </c>
      <c r="C6189" s="116" t="s">
        <v>327</v>
      </c>
      <c r="D6189" s="116" t="s">
        <v>328</v>
      </c>
      <c r="E6189" s="117" t="str">
        <f t="shared" si="96"/>
        <v>1600</v>
      </c>
      <c r="F6189" s="118" t="str">
        <f>VLOOKUP($E6189,[5]Plan2!$A$5:$D$703,1,FALSE)</f>
        <v>1600</v>
      </c>
      <c r="G6189" s="118" t="str">
        <f>VLOOKUP($E6189,[5]Plan2!$A$5:$D$703,2,FALSE)</f>
        <v>Fabricação de produtos da madeira</v>
      </c>
      <c r="H6189" s="118" t="str">
        <f>VLOOKUP($E6189,[5]Plan2!$A$5:$D$703,3,FALSE)</f>
        <v>1610</v>
      </c>
      <c r="I6189" s="118" t="str">
        <f>VLOOKUP($E6189,[5]Plan2!$A$5:$D$703,4,FALSE)</f>
        <v>Desdobramento de madeira</v>
      </c>
    </row>
    <row r="6190" spans="1:9" ht="16">
      <c r="A6190" s="117" t="s">
        <v>14022</v>
      </c>
      <c r="B6190" s="118" t="s">
        <v>14023</v>
      </c>
      <c r="C6190" s="116" t="s">
        <v>327</v>
      </c>
      <c r="D6190" s="116" t="s">
        <v>328</v>
      </c>
      <c r="E6190" s="117" t="str">
        <f t="shared" si="96"/>
        <v>1600</v>
      </c>
      <c r="F6190" s="118" t="str">
        <f>VLOOKUP($E6190,[5]Plan2!$A$5:$D$703,1,FALSE)</f>
        <v>1600</v>
      </c>
      <c r="G6190" s="118" t="str">
        <f>VLOOKUP($E6190,[5]Plan2!$A$5:$D$703,2,FALSE)</f>
        <v>Fabricação de produtos da madeira</v>
      </c>
      <c r="H6190" s="118" t="str">
        <f>VLOOKUP($E6190,[5]Plan2!$A$5:$D$703,3,FALSE)</f>
        <v>1610</v>
      </c>
      <c r="I6190" s="118" t="str">
        <f>VLOOKUP($E6190,[5]Plan2!$A$5:$D$703,4,FALSE)</f>
        <v>Desdobramento de madeira</v>
      </c>
    </row>
    <row r="6191" spans="1:9" ht="16">
      <c r="A6191" s="117" t="s">
        <v>14024</v>
      </c>
      <c r="B6191" s="118" t="s">
        <v>14025</v>
      </c>
      <c r="C6191" s="116" t="s">
        <v>327</v>
      </c>
      <c r="D6191" s="116" t="s">
        <v>328</v>
      </c>
      <c r="E6191" s="117" t="str">
        <f t="shared" si="96"/>
        <v>1600</v>
      </c>
      <c r="F6191" s="118" t="str">
        <f>VLOOKUP($E6191,[5]Plan2!$A$5:$D$703,1,FALSE)</f>
        <v>1600</v>
      </c>
      <c r="G6191" s="118" t="str">
        <f>VLOOKUP($E6191,[5]Plan2!$A$5:$D$703,2,FALSE)</f>
        <v>Fabricação de produtos da madeira</v>
      </c>
      <c r="H6191" s="118" t="str">
        <f>VLOOKUP($E6191,[5]Plan2!$A$5:$D$703,3,FALSE)</f>
        <v>1610</v>
      </c>
      <c r="I6191" s="118" t="str">
        <f>VLOOKUP($E6191,[5]Plan2!$A$5:$D$703,4,FALSE)</f>
        <v>Desdobramento de madeira</v>
      </c>
    </row>
    <row r="6192" spans="1:9" ht="16">
      <c r="A6192" s="117" t="s">
        <v>14026</v>
      </c>
      <c r="B6192" s="118" t="s">
        <v>14027</v>
      </c>
      <c r="C6192" s="116" t="s">
        <v>327</v>
      </c>
      <c r="D6192" s="116" t="s">
        <v>328</v>
      </c>
      <c r="E6192" s="117" t="str">
        <f t="shared" si="96"/>
        <v>1600</v>
      </c>
      <c r="F6192" s="118" t="str">
        <f>VLOOKUP($E6192,[5]Plan2!$A$5:$D$703,1,FALSE)</f>
        <v>1600</v>
      </c>
      <c r="G6192" s="118" t="str">
        <f>VLOOKUP($E6192,[5]Plan2!$A$5:$D$703,2,FALSE)</f>
        <v>Fabricação de produtos da madeira</v>
      </c>
      <c r="H6192" s="118" t="str">
        <f>VLOOKUP($E6192,[5]Plan2!$A$5:$D$703,3,FALSE)</f>
        <v>1610</v>
      </c>
      <c r="I6192" s="118" t="str">
        <f>VLOOKUP($E6192,[5]Plan2!$A$5:$D$703,4,FALSE)</f>
        <v>Desdobramento de madeira</v>
      </c>
    </row>
    <row r="6193" spans="1:9" ht="16">
      <c r="A6193" s="117" t="s">
        <v>14028</v>
      </c>
      <c r="B6193" s="118" t="s">
        <v>14029</v>
      </c>
      <c r="C6193" s="116" t="s">
        <v>327</v>
      </c>
      <c r="D6193" s="116" t="s">
        <v>328</v>
      </c>
      <c r="E6193" s="117" t="str">
        <f t="shared" si="96"/>
        <v>1600</v>
      </c>
      <c r="F6193" s="118" t="str">
        <f>VLOOKUP($E6193,[5]Plan2!$A$5:$D$703,1,FALSE)</f>
        <v>1600</v>
      </c>
      <c r="G6193" s="118" t="str">
        <f>VLOOKUP($E6193,[5]Plan2!$A$5:$D$703,2,FALSE)</f>
        <v>Fabricação de produtos da madeira</v>
      </c>
      <c r="H6193" s="118" t="str">
        <f>VLOOKUP($E6193,[5]Plan2!$A$5:$D$703,3,FALSE)</f>
        <v>1610</v>
      </c>
      <c r="I6193" s="118" t="str">
        <f>VLOOKUP($E6193,[5]Plan2!$A$5:$D$703,4,FALSE)</f>
        <v>Desdobramento de madeira</v>
      </c>
    </row>
    <row r="6194" spans="1:9" ht="16">
      <c r="A6194" s="117" t="s">
        <v>14030</v>
      </c>
      <c r="B6194" s="118" t="s">
        <v>14031</v>
      </c>
      <c r="C6194" s="116" t="s">
        <v>327</v>
      </c>
      <c r="D6194" s="116" t="s">
        <v>328</v>
      </c>
      <c r="E6194" s="117" t="str">
        <f t="shared" si="96"/>
        <v>1600</v>
      </c>
      <c r="F6194" s="118" t="str">
        <f>VLOOKUP($E6194,[5]Plan2!$A$5:$D$703,1,FALSE)</f>
        <v>1600</v>
      </c>
      <c r="G6194" s="118" t="str">
        <f>VLOOKUP($E6194,[5]Plan2!$A$5:$D$703,2,FALSE)</f>
        <v>Fabricação de produtos da madeira</v>
      </c>
      <c r="H6194" s="118" t="str">
        <f>VLOOKUP($E6194,[5]Plan2!$A$5:$D$703,3,FALSE)</f>
        <v>1610</v>
      </c>
      <c r="I6194" s="118" t="str">
        <f>VLOOKUP($E6194,[5]Plan2!$A$5:$D$703,4,FALSE)</f>
        <v>Desdobramento de madeira</v>
      </c>
    </row>
    <row r="6195" spans="1:9" ht="16">
      <c r="A6195" s="117" t="s">
        <v>14032</v>
      </c>
      <c r="B6195" s="118" t="s">
        <v>14033</v>
      </c>
      <c r="C6195" s="116" t="s">
        <v>327</v>
      </c>
      <c r="D6195" s="116" t="s">
        <v>328</v>
      </c>
      <c r="E6195" s="117" t="str">
        <f t="shared" si="96"/>
        <v>1600</v>
      </c>
      <c r="F6195" s="118" t="str">
        <f>VLOOKUP($E6195,[5]Plan2!$A$5:$D$703,1,FALSE)</f>
        <v>1600</v>
      </c>
      <c r="G6195" s="118" t="str">
        <f>VLOOKUP($E6195,[5]Plan2!$A$5:$D$703,2,FALSE)</f>
        <v>Fabricação de produtos da madeira</v>
      </c>
      <c r="H6195" s="118" t="str">
        <f>VLOOKUP($E6195,[5]Plan2!$A$5:$D$703,3,FALSE)</f>
        <v>1610</v>
      </c>
      <c r="I6195" s="118" t="str">
        <f>VLOOKUP($E6195,[5]Plan2!$A$5:$D$703,4,FALSE)</f>
        <v>Desdobramento de madeira</v>
      </c>
    </row>
    <row r="6196" spans="1:9" ht="16">
      <c r="A6196" s="117" t="s">
        <v>14034</v>
      </c>
      <c r="B6196" s="118" t="s">
        <v>14035</v>
      </c>
      <c r="C6196" s="116" t="s">
        <v>327</v>
      </c>
      <c r="D6196" s="116" t="s">
        <v>328</v>
      </c>
      <c r="E6196" s="117" t="str">
        <f t="shared" si="96"/>
        <v>1600</v>
      </c>
      <c r="F6196" s="118" t="str">
        <f>VLOOKUP($E6196,[5]Plan2!$A$5:$D$703,1,FALSE)</f>
        <v>1600</v>
      </c>
      <c r="G6196" s="118" t="str">
        <f>VLOOKUP($E6196,[5]Plan2!$A$5:$D$703,2,FALSE)</f>
        <v>Fabricação de produtos da madeira</v>
      </c>
      <c r="H6196" s="118" t="str">
        <f>VLOOKUP($E6196,[5]Plan2!$A$5:$D$703,3,FALSE)</f>
        <v>1610</v>
      </c>
      <c r="I6196" s="118" t="str">
        <f>VLOOKUP($E6196,[5]Plan2!$A$5:$D$703,4,FALSE)</f>
        <v>Desdobramento de madeira</v>
      </c>
    </row>
    <row r="6197" spans="1:9" ht="16">
      <c r="A6197" s="117" t="s">
        <v>14036</v>
      </c>
      <c r="B6197" s="118" t="s">
        <v>14037</v>
      </c>
      <c r="C6197" s="116" t="s">
        <v>327</v>
      </c>
      <c r="D6197" s="116" t="s">
        <v>328</v>
      </c>
      <c r="E6197" s="117" t="str">
        <f t="shared" si="96"/>
        <v>1600</v>
      </c>
      <c r="F6197" s="118" t="str">
        <f>VLOOKUP($E6197,[5]Plan2!$A$5:$D$703,1,FALSE)</f>
        <v>1600</v>
      </c>
      <c r="G6197" s="118" t="str">
        <f>VLOOKUP($E6197,[5]Plan2!$A$5:$D$703,2,FALSE)</f>
        <v>Fabricação de produtos da madeira</v>
      </c>
      <c r="H6197" s="118" t="str">
        <f>VLOOKUP($E6197,[5]Plan2!$A$5:$D$703,3,FALSE)</f>
        <v>1610</v>
      </c>
      <c r="I6197" s="118" t="str">
        <f>VLOOKUP($E6197,[5]Plan2!$A$5:$D$703,4,FALSE)</f>
        <v>Desdobramento de madeira</v>
      </c>
    </row>
    <row r="6198" spans="1:9" ht="16">
      <c r="A6198" s="117" t="s">
        <v>14038</v>
      </c>
      <c r="B6198" s="118" t="s">
        <v>14039</v>
      </c>
      <c r="C6198" s="116" t="s">
        <v>327</v>
      </c>
      <c r="D6198" s="116" t="s">
        <v>328</v>
      </c>
      <c r="E6198" s="117" t="str">
        <f t="shared" si="96"/>
        <v>1600</v>
      </c>
      <c r="F6198" s="118" t="str">
        <f>VLOOKUP($E6198,[5]Plan2!$A$5:$D$703,1,FALSE)</f>
        <v>1600</v>
      </c>
      <c r="G6198" s="118" t="str">
        <f>VLOOKUP($E6198,[5]Plan2!$A$5:$D$703,2,FALSE)</f>
        <v>Fabricação de produtos da madeira</v>
      </c>
      <c r="H6198" s="118" t="str">
        <f>VLOOKUP($E6198,[5]Plan2!$A$5:$D$703,3,FALSE)</f>
        <v>1610</v>
      </c>
      <c r="I6198" s="118" t="str">
        <f>VLOOKUP($E6198,[5]Plan2!$A$5:$D$703,4,FALSE)</f>
        <v>Desdobramento de madeira</v>
      </c>
    </row>
    <row r="6199" spans="1:9" ht="16">
      <c r="A6199" s="117" t="s">
        <v>14040</v>
      </c>
      <c r="B6199" s="118" t="s">
        <v>14041</v>
      </c>
      <c r="C6199" s="116" t="s">
        <v>327</v>
      </c>
      <c r="D6199" s="116" t="s">
        <v>328</v>
      </c>
      <c r="E6199" s="117" t="str">
        <f t="shared" si="96"/>
        <v>1600</v>
      </c>
      <c r="F6199" s="118" t="str">
        <f>VLOOKUP($E6199,[5]Plan2!$A$5:$D$703,1,FALSE)</f>
        <v>1600</v>
      </c>
      <c r="G6199" s="118" t="str">
        <f>VLOOKUP($E6199,[5]Plan2!$A$5:$D$703,2,FALSE)</f>
        <v>Fabricação de produtos da madeira</v>
      </c>
      <c r="H6199" s="118" t="str">
        <f>VLOOKUP($E6199,[5]Plan2!$A$5:$D$703,3,FALSE)</f>
        <v>1610</v>
      </c>
      <c r="I6199" s="118" t="str">
        <f>VLOOKUP($E6199,[5]Plan2!$A$5:$D$703,4,FALSE)</f>
        <v>Desdobramento de madeira</v>
      </c>
    </row>
    <row r="6200" spans="1:9" ht="16">
      <c r="A6200" s="117" t="s">
        <v>14042</v>
      </c>
      <c r="B6200" s="118" t="s">
        <v>14043</v>
      </c>
      <c r="C6200" s="116" t="s">
        <v>327</v>
      </c>
      <c r="D6200" s="116" t="s">
        <v>328</v>
      </c>
      <c r="E6200" s="117" t="str">
        <f t="shared" si="96"/>
        <v>1600</v>
      </c>
      <c r="F6200" s="118" t="str">
        <f>VLOOKUP($E6200,[5]Plan2!$A$5:$D$703,1,FALSE)</f>
        <v>1600</v>
      </c>
      <c r="G6200" s="118" t="str">
        <f>VLOOKUP($E6200,[5]Plan2!$A$5:$D$703,2,FALSE)</f>
        <v>Fabricação de produtos da madeira</v>
      </c>
      <c r="H6200" s="118" t="str">
        <f>VLOOKUP($E6200,[5]Plan2!$A$5:$D$703,3,FALSE)</f>
        <v>1610</v>
      </c>
      <c r="I6200" s="118" t="str">
        <f>VLOOKUP($E6200,[5]Plan2!$A$5:$D$703,4,FALSE)</f>
        <v>Desdobramento de madeira</v>
      </c>
    </row>
    <row r="6201" spans="1:9" ht="16">
      <c r="A6201" s="117" t="s">
        <v>14044</v>
      </c>
      <c r="B6201" s="118" t="s">
        <v>14045</v>
      </c>
      <c r="C6201" s="116" t="s">
        <v>327</v>
      </c>
      <c r="D6201" s="116" t="s">
        <v>328</v>
      </c>
      <c r="E6201" s="117" t="str">
        <f t="shared" si="96"/>
        <v>1600</v>
      </c>
      <c r="F6201" s="118" t="str">
        <f>VLOOKUP($E6201,[5]Plan2!$A$5:$D$703,1,FALSE)</f>
        <v>1600</v>
      </c>
      <c r="G6201" s="118" t="str">
        <f>VLOOKUP($E6201,[5]Plan2!$A$5:$D$703,2,FALSE)</f>
        <v>Fabricação de produtos da madeira</v>
      </c>
      <c r="H6201" s="118" t="str">
        <f>VLOOKUP($E6201,[5]Plan2!$A$5:$D$703,3,FALSE)</f>
        <v>1610</v>
      </c>
      <c r="I6201" s="118" t="str">
        <f>VLOOKUP($E6201,[5]Plan2!$A$5:$D$703,4,FALSE)</f>
        <v>Desdobramento de madeira</v>
      </c>
    </row>
    <row r="6202" spans="1:9" ht="16">
      <c r="A6202" s="117" t="s">
        <v>14046</v>
      </c>
      <c r="B6202" s="118" t="s">
        <v>14047</v>
      </c>
      <c r="C6202" s="116" t="s">
        <v>327</v>
      </c>
      <c r="D6202" s="116" t="s">
        <v>328</v>
      </c>
      <c r="E6202" s="117" t="str">
        <f t="shared" si="96"/>
        <v>1600</v>
      </c>
      <c r="F6202" s="118" t="str">
        <f>VLOOKUP($E6202,[5]Plan2!$A$5:$D$703,1,FALSE)</f>
        <v>1600</v>
      </c>
      <c r="G6202" s="118" t="str">
        <f>VLOOKUP($E6202,[5]Plan2!$A$5:$D$703,2,FALSE)</f>
        <v>Fabricação de produtos da madeira</v>
      </c>
      <c r="H6202" s="118" t="str">
        <f>VLOOKUP($E6202,[5]Plan2!$A$5:$D$703,3,FALSE)</f>
        <v>1610</v>
      </c>
      <c r="I6202" s="118" t="str">
        <f>VLOOKUP($E6202,[5]Plan2!$A$5:$D$703,4,FALSE)</f>
        <v>Desdobramento de madeira</v>
      </c>
    </row>
    <row r="6203" spans="1:9" ht="16">
      <c r="A6203" s="117" t="s">
        <v>14048</v>
      </c>
      <c r="B6203" s="118" t="s">
        <v>14049</v>
      </c>
      <c r="C6203" s="116" t="s">
        <v>327</v>
      </c>
      <c r="D6203" s="116" t="s">
        <v>328</v>
      </c>
      <c r="E6203" s="117" t="str">
        <f t="shared" si="96"/>
        <v>1600</v>
      </c>
      <c r="F6203" s="118" t="str">
        <f>VLOOKUP($E6203,[5]Plan2!$A$5:$D$703,1,FALSE)</f>
        <v>1600</v>
      </c>
      <c r="G6203" s="118" t="str">
        <f>VLOOKUP($E6203,[5]Plan2!$A$5:$D$703,2,FALSE)</f>
        <v>Fabricação de produtos da madeira</v>
      </c>
      <c r="H6203" s="118" t="str">
        <f>VLOOKUP($E6203,[5]Plan2!$A$5:$D$703,3,FALSE)</f>
        <v>1610</v>
      </c>
      <c r="I6203" s="118" t="str">
        <f>VLOOKUP($E6203,[5]Plan2!$A$5:$D$703,4,FALSE)</f>
        <v>Desdobramento de madeira</v>
      </c>
    </row>
    <row r="6204" spans="1:9" ht="16">
      <c r="A6204" s="117" t="s">
        <v>14050</v>
      </c>
      <c r="B6204" s="118" t="s">
        <v>14051</v>
      </c>
      <c r="C6204" s="116" t="s">
        <v>327</v>
      </c>
      <c r="D6204" s="116" t="s">
        <v>328</v>
      </c>
      <c r="E6204" s="117" t="str">
        <f t="shared" si="96"/>
        <v>1600</v>
      </c>
      <c r="F6204" s="118" t="str">
        <f>VLOOKUP($E6204,[5]Plan2!$A$5:$D$703,1,FALSE)</f>
        <v>1600</v>
      </c>
      <c r="G6204" s="118" t="str">
        <f>VLOOKUP($E6204,[5]Plan2!$A$5:$D$703,2,FALSE)</f>
        <v>Fabricação de produtos da madeira</v>
      </c>
      <c r="H6204" s="118" t="str">
        <f>VLOOKUP($E6204,[5]Plan2!$A$5:$D$703,3,FALSE)</f>
        <v>1610</v>
      </c>
      <c r="I6204" s="118" t="str">
        <f>VLOOKUP($E6204,[5]Plan2!$A$5:$D$703,4,FALSE)</f>
        <v>Desdobramento de madeira</v>
      </c>
    </row>
    <row r="6205" spans="1:9" ht="16">
      <c r="A6205" s="117" t="s">
        <v>14052</v>
      </c>
      <c r="B6205" s="118" t="s">
        <v>14053</v>
      </c>
      <c r="C6205" s="116" t="s">
        <v>327</v>
      </c>
      <c r="D6205" s="116" t="s">
        <v>328</v>
      </c>
      <c r="E6205" s="117" t="str">
        <f t="shared" si="96"/>
        <v>1600</v>
      </c>
      <c r="F6205" s="118" t="str">
        <f>VLOOKUP($E6205,[5]Plan2!$A$5:$D$703,1,FALSE)</f>
        <v>1600</v>
      </c>
      <c r="G6205" s="118" t="str">
        <f>VLOOKUP($E6205,[5]Plan2!$A$5:$D$703,2,FALSE)</f>
        <v>Fabricação de produtos da madeira</v>
      </c>
      <c r="H6205" s="118" t="str">
        <f>VLOOKUP($E6205,[5]Plan2!$A$5:$D$703,3,FALSE)</f>
        <v>1610</v>
      </c>
      <c r="I6205" s="118" t="str">
        <f>VLOOKUP($E6205,[5]Plan2!$A$5:$D$703,4,FALSE)</f>
        <v>Desdobramento de madeira</v>
      </c>
    </row>
    <row r="6206" spans="1:9" ht="16">
      <c r="A6206" s="117" t="s">
        <v>14054</v>
      </c>
      <c r="B6206" s="118" t="s">
        <v>14055</v>
      </c>
      <c r="C6206" s="116" t="s">
        <v>327</v>
      </c>
      <c r="D6206" s="116" t="s">
        <v>328</v>
      </c>
      <c r="E6206" s="117" t="str">
        <f t="shared" si="96"/>
        <v>1600</v>
      </c>
      <c r="F6206" s="118" t="str">
        <f>VLOOKUP($E6206,[5]Plan2!$A$5:$D$703,1,FALSE)</f>
        <v>1600</v>
      </c>
      <c r="G6206" s="118" t="str">
        <f>VLOOKUP($E6206,[5]Plan2!$A$5:$D$703,2,FALSE)</f>
        <v>Fabricação de produtos da madeira</v>
      </c>
      <c r="H6206" s="118" t="str">
        <f>VLOOKUP($E6206,[5]Plan2!$A$5:$D$703,3,FALSE)</f>
        <v>1610</v>
      </c>
      <c r="I6206" s="118" t="str">
        <f>VLOOKUP($E6206,[5]Plan2!$A$5:$D$703,4,FALSE)</f>
        <v>Desdobramento de madeira</v>
      </c>
    </row>
    <row r="6207" spans="1:9" ht="16">
      <c r="A6207" s="117" t="s">
        <v>14056</v>
      </c>
      <c r="B6207" s="118" t="s">
        <v>14057</v>
      </c>
      <c r="C6207" s="116" t="s">
        <v>327</v>
      </c>
      <c r="D6207" s="116" t="s">
        <v>328</v>
      </c>
      <c r="E6207" s="117" t="str">
        <f t="shared" si="96"/>
        <v>1600</v>
      </c>
      <c r="F6207" s="118" t="str">
        <f>VLOOKUP($E6207,[5]Plan2!$A$5:$D$703,1,FALSE)</f>
        <v>1600</v>
      </c>
      <c r="G6207" s="118" t="str">
        <f>VLOOKUP($E6207,[5]Plan2!$A$5:$D$703,2,FALSE)</f>
        <v>Fabricação de produtos da madeira</v>
      </c>
      <c r="H6207" s="118" t="str">
        <f>VLOOKUP($E6207,[5]Plan2!$A$5:$D$703,3,FALSE)</f>
        <v>1610</v>
      </c>
      <c r="I6207" s="118" t="str">
        <f>VLOOKUP($E6207,[5]Plan2!$A$5:$D$703,4,FALSE)</f>
        <v>Desdobramento de madeira</v>
      </c>
    </row>
    <row r="6208" spans="1:9" ht="16">
      <c r="A6208" s="117" t="s">
        <v>14058</v>
      </c>
      <c r="B6208" s="118" t="s">
        <v>14059</v>
      </c>
      <c r="C6208" s="116" t="s">
        <v>327</v>
      </c>
      <c r="D6208" s="116" t="s">
        <v>328</v>
      </c>
      <c r="E6208" s="117" t="str">
        <f t="shared" si="96"/>
        <v>1600</v>
      </c>
      <c r="F6208" s="118" t="str">
        <f>VLOOKUP($E6208,[5]Plan2!$A$5:$D$703,1,FALSE)</f>
        <v>1600</v>
      </c>
      <c r="G6208" s="118" t="str">
        <f>VLOOKUP($E6208,[5]Plan2!$A$5:$D$703,2,FALSE)</f>
        <v>Fabricação de produtos da madeira</v>
      </c>
      <c r="H6208" s="118" t="str">
        <f>VLOOKUP($E6208,[5]Plan2!$A$5:$D$703,3,FALSE)</f>
        <v>1610</v>
      </c>
      <c r="I6208" s="118" t="str">
        <f>VLOOKUP($E6208,[5]Plan2!$A$5:$D$703,4,FALSE)</f>
        <v>Desdobramento de madeira</v>
      </c>
    </row>
    <row r="6209" spans="1:9" ht="16">
      <c r="A6209" s="117" t="s">
        <v>14060</v>
      </c>
      <c r="B6209" s="118" t="s">
        <v>14061</v>
      </c>
      <c r="C6209" s="116" t="s">
        <v>327</v>
      </c>
      <c r="D6209" s="116" t="s">
        <v>328</v>
      </c>
      <c r="E6209" s="117" t="str">
        <f t="shared" si="96"/>
        <v>1600</v>
      </c>
      <c r="F6209" s="118" t="str">
        <f>VLOOKUP($E6209,[5]Plan2!$A$5:$D$703,1,FALSE)</f>
        <v>1600</v>
      </c>
      <c r="G6209" s="118" t="str">
        <f>VLOOKUP($E6209,[5]Plan2!$A$5:$D$703,2,FALSE)</f>
        <v>Fabricação de produtos da madeira</v>
      </c>
      <c r="H6209" s="118" t="str">
        <f>VLOOKUP($E6209,[5]Plan2!$A$5:$D$703,3,FALSE)</f>
        <v>1610</v>
      </c>
      <c r="I6209" s="118" t="str">
        <f>VLOOKUP($E6209,[5]Plan2!$A$5:$D$703,4,FALSE)</f>
        <v>Desdobramento de madeira</v>
      </c>
    </row>
    <row r="6210" spans="1:9" ht="16">
      <c r="A6210" s="117" t="s">
        <v>14062</v>
      </c>
      <c r="B6210" s="118" t="s">
        <v>14063</v>
      </c>
      <c r="C6210" s="116" t="s">
        <v>327</v>
      </c>
      <c r="D6210" s="116" t="s">
        <v>328</v>
      </c>
      <c r="E6210" s="117" t="str">
        <f t="shared" si="96"/>
        <v>1600</v>
      </c>
      <c r="F6210" s="118" t="str">
        <f>VLOOKUP($E6210,[5]Plan2!$A$5:$D$703,1,FALSE)</f>
        <v>1600</v>
      </c>
      <c r="G6210" s="118" t="str">
        <f>VLOOKUP($E6210,[5]Plan2!$A$5:$D$703,2,FALSE)</f>
        <v>Fabricação de produtos da madeira</v>
      </c>
      <c r="H6210" s="118" t="str">
        <f>VLOOKUP($E6210,[5]Plan2!$A$5:$D$703,3,FALSE)</f>
        <v>1610</v>
      </c>
      <c r="I6210" s="118" t="str">
        <f>VLOOKUP($E6210,[5]Plan2!$A$5:$D$703,4,FALSE)</f>
        <v>Desdobramento de madeira</v>
      </c>
    </row>
    <row r="6211" spans="1:9" ht="16">
      <c r="A6211" s="117" t="s">
        <v>14064</v>
      </c>
      <c r="B6211" s="118" t="s">
        <v>14065</v>
      </c>
      <c r="C6211" s="116" t="s">
        <v>232</v>
      </c>
      <c r="D6211" s="116" t="s">
        <v>110</v>
      </c>
      <c r="E6211" s="117" t="str">
        <f t="shared" ref="E6211:E6274" si="97">LEFT(C6211,4)</f>
        <v>1700</v>
      </c>
      <c r="F6211" s="118" t="str">
        <f>VLOOKUP($E6211,[5]Plan2!$A$5:$D$703,1,FALSE)</f>
        <v>1700</v>
      </c>
      <c r="G6211" s="118" t="str">
        <f>VLOOKUP($E6211,[5]Plan2!$A$5:$D$703,2,FALSE)</f>
        <v>Fabricação de celulose, papel e produtos de papel</v>
      </c>
      <c r="H6211" s="118" t="str">
        <f>VLOOKUP($E6211,[5]Plan2!$A$5:$D$703,3,FALSE)</f>
        <v>1710</v>
      </c>
      <c r="I6211" s="118" t="str">
        <f>VLOOKUP($E6211,[5]Plan2!$A$5:$D$703,4,FALSE)</f>
        <v>Fabricação de celulose e outras pastas para a fabricação de papel</v>
      </c>
    </row>
    <row r="6212" spans="1:9" ht="16">
      <c r="A6212" s="117" t="s">
        <v>14066</v>
      </c>
      <c r="B6212" s="118" t="s">
        <v>14067</v>
      </c>
      <c r="C6212" s="116" t="s">
        <v>232</v>
      </c>
      <c r="D6212" s="116" t="s">
        <v>110</v>
      </c>
      <c r="E6212" s="117" t="str">
        <f t="shared" si="97"/>
        <v>1700</v>
      </c>
      <c r="F6212" s="118" t="str">
        <f>VLOOKUP($E6212,[5]Plan2!$A$5:$D$703,1,FALSE)</f>
        <v>1700</v>
      </c>
      <c r="G6212" s="118" t="str">
        <f>VLOOKUP($E6212,[5]Plan2!$A$5:$D$703,2,FALSE)</f>
        <v>Fabricação de celulose, papel e produtos de papel</v>
      </c>
      <c r="H6212" s="118" t="str">
        <f>VLOOKUP($E6212,[5]Plan2!$A$5:$D$703,3,FALSE)</f>
        <v>1710</v>
      </c>
      <c r="I6212" s="118" t="str">
        <f>VLOOKUP($E6212,[5]Plan2!$A$5:$D$703,4,FALSE)</f>
        <v>Fabricação de celulose e outras pastas para a fabricação de papel</v>
      </c>
    </row>
    <row r="6213" spans="1:9" ht="16">
      <c r="A6213" s="117" t="s">
        <v>14068</v>
      </c>
      <c r="B6213" s="118" t="s">
        <v>14069</v>
      </c>
      <c r="C6213" s="116" t="s">
        <v>232</v>
      </c>
      <c r="D6213" s="116" t="s">
        <v>110</v>
      </c>
      <c r="E6213" s="117" t="str">
        <f t="shared" si="97"/>
        <v>1700</v>
      </c>
      <c r="F6213" s="118" t="str">
        <f>VLOOKUP($E6213,[5]Plan2!$A$5:$D$703,1,FALSE)</f>
        <v>1700</v>
      </c>
      <c r="G6213" s="118" t="str">
        <f>VLOOKUP($E6213,[5]Plan2!$A$5:$D$703,2,FALSE)</f>
        <v>Fabricação de celulose, papel e produtos de papel</v>
      </c>
      <c r="H6213" s="118" t="str">
        <f>VLOOKUP($E6213,[5]Plan2!$A$5:$D$703,3,FALSE)</f>
        <v>1710</v>
      </c>
      <c r="I6213" s="118" t="str">
        <f>VLOOKUP($E6213,[5]Plan2!$A$5:$D$703,4,FALSE)</f>
        <v>Fabricação de celulose e outras pastas para a fabricação de papel</v>
      </c>
    </row>
    <row r="6214" spans="1:9" ht="16">
      <c r="A6214" s="117" t="s">
        <v>14070</v>
      </c>
      <c r="B6214" s="118" t="s">
        <v>14071</v>
      </c>
      <c r="C6214" s="116" t="s">
        <v>232</v>
      </c>
      <c r="D6214" s="116" t="s">
        <v>110</v>
      </c>
      <c r="E6214" s="117" t="str">
        <f t="shared" si="97"/>
        <v>1700</v>
      </c>
      <c r="F6214" s="118" t="str">
        <f>VLOOKUP($E6214,[5]Plan2!$A$5:$D$703,1,FALSE)</f>
        <v>1700</v>
      </c>
      <c r="G6214" s="118" t="str">
        <f>VLOOKUP($E6214,[5]Plan2!$A$5:$D$703,2,FALSE)</f>
        <v>Fabricação de celulose, papel e produtos de papel</v>
      </c>
      <c r="H6214" s="118" t="str">
        <f>VLOOKUP($E6214,[5]Plan2!$A$5:$D$703,3,FALSE)</f>
        <v>1710</v>
      </c>
      <c r="I6214" s="118" t="str">
        <f>VLOOKUP($E6214,[5]Plan2!$A$5:$D$703,4,FALSE)</f>
        <v>Fabricação de celulose e outras pastas para a fabricação de papel</v>
      </c>
    </row>
    <row r="6215" spans="1:9" ht="16">
      <c r="A6215" s="117" t="s">
        <v>14072</v>
      </c>
      <c r="B6215" s="118" t="s">
        <v>14073</v>
      </c>
      <c r="C6215" s="116" t="s">
        <v>232</v>
      </c>
      <c r="D6215" s="116" t="s">
        <v>110</v>
      </c>
      <c r="E6215" s="117" t="str">
        <f t="shared" si="97"/>
        <v>1700</v>
      </c>
      <c r="F6215" s="118" t="str">
        <f>VLOOKUP($E6215,[5]Plan2!$A$5:$D$703,1,FALSE)</f>
        <v>1700</v>
      </c>
      <c r="G6215" s="118" t="str">
        <f>VLOOKUP($E6215,[5]Plan2!$A$5:$D$703,2,FALSE)</f>
        <v>Fabricação de celulose, papel e produtos de papel</v>
      </c>
      <c r="H6215" s="118" t="str">
        <f>VLOOKUP($E6215,[5]Plan2!$A$5:$D$703,3,FALSE)</f>
        <v>1710</v>
      </c>
      <c r="I6215" s="118" t="str">
        <f>VLOOKUP($E6215,[5]Plan2!$A$5:$D$703,4,FALSE)</f>
        <v>Fabricação de celulose e outras pastas para a fabricação de papel</v>
      </c>
    </row>
    <row r="6216" spans="1:9" ht="16">
      <c r="A6216" s="117" t="s">
        <v>14074</v>
      </c>
      <c r="B6216" s="118" t="s">
        <v>14075</v>
      </c>
      <c r="C6216" s="116" t="s">
        <v>232</v>
      </c>
      <c r="D6216" s="116" t="s">
        <v>110</v>
      </c>
      <c r="E6216" s="117" t="str">
        <f t="shared" si="97"/>
        <v>1700</v>
      </c>
      <c r="F6216" s="118" t="str">
        <f>VLOOKUP($E6216,[5]Plan2!$A$5:$D$703,1,FALSE)</f>
        <v>1700</v>
      </c>
      <c r="G6216" s="118" t="str">
        <f>VLOOKUP($E6216,[5]Plan2!$A$5:$D$703,2,FALSE)</f>
        <v>Fabricação de celulose, papel e produtos de papel</v>
      </c>
      <c r="H6216" s="118" t="str">
        <f>VLOOKUP($E6216,[5]Plan2!$A$5:$D$703,3,FALSE)</f>
        <v>1710</v>
      </c>
      <c r="I6216" s="118" t="str">
        <f>VLOOKUP($E6216,[5]Plan2!$A$5:$D$703,4,FALSE)</f>
        <v>Fabricação de celulose e outras pastas para a fabricação de papel</v>
      </c>
    </row>
    <row r="6217" spans="1:9" ht="16">
      <c r="A6217" s="117" t="s">
        <v>14076</v>
      </c>
      <c r="B6217" s="118" t="s">
        <v>14073</v>
      </c>
      <c r="C6217" s="116" t="s">
        <v>232</v>
      </c>
      <c r="D6217" s="116" t="s">
        <v>110</v>
      </c>
      <c r="E6217" s="117" t="str">
        <f t="shared" si="97"/>
        <v>1700</v>
      </c>
      <c r="F6217" s="118" t="str">
        <f>VLOOKUP($E6217,[5]Plan2!$A$5:$D$703,1,FALSE)</f>
        <v>1700</v>
      </c>
      <c r="G6217" s="118" t="str">
        <f>VLOOKUP($E6217,[5]Plan2!$A$5:$D$703,2,FALSE)</f>
        <v>Fabricação de celulose, papel e produtos de papel</v>
      </c>
      <c r="H6217" s="118" t="str">
        <f>VLOOKUP($E6217,[5]Plan2!$A$5:$D$703,3,FALSE)</f>
        <v>1710</v>
      </c>
      <c r="I6217" s="118" t="str">
        <f>VLOOKUP($E6217,[5]Plan2!$A$5:$D$703,4,FALSE)</f>
        <v>Fabricação de celulose e outras pastas para a fabricação de papel</v>
      </c>
    </row>
    <row r="6218" spans="1:9" ht="16">
      <c r="A6218" s="117" t="s">
        <v>14077</v>
      </c>
      <c r="B6218" s="118" t="s">
        <v>14078</v>
      </c>
      <c r="C6218" s="116" t="s">
        <v>232</v>
      </c>
      <c r="D6218" s="116" t="s">
        <v>110</v>
      </c>
      <c r="E6218" s="117" t="str">
        <f t="shared" si="97"/>
        <v>1700</v>
      </c>
      <c r="F6218" s="118" t="str">
        <f>VLOOKUP($E6218,[5]Plan2!$A$5:$D$703,1,FALSE)</f>
        <v>1700</v>
      </c>
      <c r="G6218" s="118" t="str">
        <f>VLOOKUP($E6218,[5]Plan2!$A$5:$D$703,2,FALSE)</f>
        <v>Fabricação de celulose, papel e produtos de papel</v>
      </c>
      <c r="H6218" s="118" t="str">
        <f>VLOOKUP($E6218,[5]Plan2!$A$5:$D$703,3,FALSE)</f>
        <v>1710</v>
      </c>
      <c r="I6218" s="118" t="str">
        <f>VLOOKUP($E6218,[5]Plan2!$A$5:$D$703,4,FALSE)</f>
        <v>Fabricação de celulose e outras pastas para a fabricação de papel</v>
      </c>
    </row>
    <row r="6219" spans="1:9" ht="16">
      <c r="A6219" s="117" t="s">
        <v>14079</v>
      </c>
      <c r="B6219" s="118" t="s">
        <v>14080</v>
      </c>
      <c r="C6219" s="116" t="s">
        <v>232</v>
      </c>
      <c r="D6219" s="116" t="s">
        <v>110</v>
      </c>
      <c r="E6219" s="117" t="str">
        <f t="shared" si="97"/>
        <v>1700</v>
      </c>
      <c r="F6219" s="118" t="str">
        <f>VLOOKUP($E6219,[5]Plan2!$A$5:$D$703,1,FALSE)</f>
        <v>1700</v>
      </c>
      <c r="G6219" s="118" t="str">
        <f>VLOOKUP($E6219,[5]Plan2!$A$5:$D$703,2,FALSE)</f>
        <v>Fabricação de celulose, papel e produtos de papel</v>
      </c>
      <c r="H6219" s="118" t="str">
        <f>VLOOKUP($E6219,[5]Plan2!$A$5:$D$703,3,FALSE)</f>
        <v>1710</v>
      </c>
      <c r="I6219" s="118" t="str">
        <f>VLOOKUP($E6219,[5]Plan2!$A$5:$D$703,4,FALSE)</f>
        <v>Fabricação de celulose e outras pastas para a fabricação de papel</v>
      </c>
    </row>
    <row r="6220" spans="1:9" ht="16">
      <c r="A6220" s="117" t="s">
        <v>14081</v>
      </c>
      <c r="B6220" s="118" t="s">
        <v>14082</v>
      </c>
      <c r="C6220" s="116" t="s">
        <v>232</v>
      </c>
      <c r="D6220" s="116" t="s">
        <v>110</v>
      </c>
      <c r="E6220" s="117" t="str">
        <f t="shared" si="97"/>
        <v>1700</v>
      </c>
      <c r="F6220" s="118" t="str">
        <f>VLOOKUP($E6220,[5]Plan2!$A$5:$D$703,1,FALSE)</f>
        <v>1700</v>
      </c>
      <c r="G6220" s="118" t="str">
        <f>VLOOKUP($E6220,[5]Plan2!$A$5:$D$703,2,FALSE)</f>
        <v>Fabricação de celulose, papel e produtos de papel</v>
      </c>
      <c r="H6220" s="118" t="str">
        <f>VLOOKUP($E6220,[5]Plan2!$A$5:$D$703,3,FALSE)</f>
        <v>1710</v>
      </c>
      <c r="I6220" s="118" t="str">
        <f>VLOOKUP($E6220,[5]Plan2!$A$5:$D$703,4,FALSE)</f>
        <v>Fabricação de celulose e outras pastas para a fabricação de papel</v>
      </c>
    </row>
    <row r="6221" spans="1:9" ht="16">
      <c r="A6221" s="117" t="s">
        <v>14083</v>
      </c>
      <c r="B6221" s="118" t="s">
        <v>14084</v>
      </c>
      <c r="C6221" s="116" t="s">
        <v>232</v>
      </c>
      <c r="D6221" s="116" t="s">
        <v>110</v>
      </c>
      <c r="E6221" s="117" t="str">
        <f t="shared" si="97"/>
        <v>1700</v>
      </c>
      <c r="F6221" s="118" t="str">
        <f>VLOOKUP($E6221,[5]Plan2!$A$5:$D$703,1,FALSE)</f>
        <v>1700</v>
      </c>
      <c r="G6221" s="118" t="str">
        <f>VLOOKUP($E6221,[5]Plan2!$A$5:$D$703,2,FALSE)</f>
        <v>Fabricação de celulose, papel e produtos de papel</v>
      </c>
      <c r="H6221" s="118" t="str">
        <f>VLOOKUP($E6221,[5]Plan2!$A$5:$D$703,3,FALSE)</f>
        <v>1710</v>
      </c>
      <c r="I6221" s="118" t="str">
        <f>VLOOKUP($E6221,[5]Plan2!$A$5:$D$703,4,FALSE)</f>
        <v>Fabricação de celulose e outras pastas para a fabricação de papel</v>
      </c>
    </row>
    <row r="6222" spans="1:9" ht="16">
      <c r="A6222" s="117" t="s">
        <v>14085</v>
      </c>
      <c r="B6222" s="118" t="s">
        <v>14086</v>
      </c>
      <c r="C6222" s="116" t="s">
        <v>232</v>
      </c>
      <c r="D6222" s="116" t="s">
        <v>110</v>
      </c>
      <c r="E6222" s="117" t="str">
        <f t="shared" si="97"/>
        <v>1700</v>
      </c>
      <c r="F6222" s="118" t="str">
        <f>VLOOKUP($E6222,[5]Plan2!$A$5:$D$703,1,FALSE)</f>
        <v>1700</v>
      </c>
      <c r="G6222" s="118" t="str">
        <f>VLOOKUP($E6222,[5]Plan2!$A$5:$D$703,2,FALSE)</f>
        <v>Fabricação de celulose, papel e produtos de papel</v>
      </c>
      <c r="H6222" s="118" t="str">
        <f>VLOOKUP($E6222,[5]Plan2!$A$5:$D$703,3,FALSE)</f>
        <v>1710</v>
      </c>
      <c r="I6222" s="118" t="str">
        <f>VLOOKUP($E6222,[5]Plan2!$A$5:$D$703,4,FALSE)</f>
        <v>Fabricação de celulose e outras pastas para a fabricação de papel</v>
      </c>
    </row>
    <row r="6223" spans="1:9" ht="16">
      <c r="A6223" s="117" t="s">
        <v>14087</v>
      </c>
      <c r="B6223" s="118" t="s">
        <v>14088</v>
      </c>
      <c r="C6223" s="116" t="s">
        <v>232</v>
      </c>
      <c r="D6223" s="116" t="s">
        <v>110</v>
      </c>
      <c r="E6223" s="117" t="str">
        <f t="shared" si="97"/>
        <v>1700</v>
      </c>
      <c r="F6223" s="118" t="str">
        <f>VLOOKUP($E6223,[5]Plan2!$A$5:$D$703,1,FALSE)</f>
        <v>1700</v>
      </c>
      <c r="G6223" s="118" t="str">
        <f>VLOOKUP($E6223,[5]Plan2!$A$5:$D$703,2,FALSE)</f>
        <v>Fabricação de celulose, papel e produtos de papel</v>
      </c>
      <c r="H6223" s="118" t="str">
        <f>VLOOKUP($E6223,[5]Plan2!$A$5:$D$703,3,FALSE)</f>
        <v>1710</v>
      </c>
      <c r="I6223" s="118" t="str">
        <f>VLOOKUP($E6223,[5]Plan2!$A$5:$D$703,4,FALSE)</f>
        <v>Fabricação de celulose e outras pastas para a fabricação de papel</v>
      </c>
    </row>
    <row r="6224" spans="1:9" ht="16">
      <c r="A6224" s="117" t="s">
        <v>14089</v>
      </c>
      <c r="B6224" s="118" t="s">
        <v>14090</v>
      </c>
      <c r="C6224" s="116" t="s">
        <v>232</v>
      </c>
      <c r="D6224" s="116" t="s">
        <v>110</v>
      </c>
      <c r="E6224" s="117" t="str">
        <f t="shared" si="97"/>
        <v>1700</v>
      </c>
      <c r="F6224" s="118" t="str">
        <f>VLOOKUP($E6224,[5]Plan2!$A$5:$D$703,1,FALSE)</f>
        <v>1700</v>
      </c>
      <c r="G6224" s="118" t="str">
        <f>VLOOKUP($E6224,[5]Plan2!$A$5:$D$703,2,FALSE)</f>
        <v>Fabricação de celulose, papel e produtos de papel</v>
      </c>
      <c r="H6224" s="118" t="str">
        <f>VLOOKUP($E6224,[5]Plan2!$A$5:$D$703,3,FALSE)</f>
        <v>1710</v>
      </c>
      <c r="I6224" s="118" t="str">
        <f>VLOOKUP($E6224,[5]Plan2!$A$5:$D$703,4,FALSE)</f>
        <v>Fabricação de celulose e outras pastas para a fabricação de papel</v>
      </c>
    </row>
    <row r="6225" spans="1:9" ht="16">
      <c r="A6225" s="117" t="s">
        <v>14091</v>
      </c>
      <c r="B6225" s="118" t="s">
        <v>14092</v>
      </c>
      <c r="C6225" s="116" t="s">
        <v>232</v>
      </c>
      <c r="D6225" s="116" t="s">
        <v>110</v>
      </c>
      <c r="E6225" s="117" t="str">
        <f t="shared" si="97"/>
        <v>1700</v>
      </c>
      <c r="F6225" s="118" t="str">
        <f>VLOOKUP($E6225,[5]Plan2!$A$5:$D$703,1,FALSE)</f>
        <v>1700</v>
      </c>
      <c r="G6225" s="118" t="str">
        <f>VLOOKUP($E6225,[5]Plan2!$A$5:$D$703,2,FALSE)</f>
        <v>Fabricação de celulose, papel e produtos de papel</v>
      </c>
      <c r="H6225" s="118" t="str">
        <f>VLOOKUP($E6225,[5]Plan2!$A$5:$D$703,3,FALSE)</f>
        <v>1710</v>
      </c>
      <c r="I6225" s="118" t="str">
        <f>VLOOKUP($E6225,[5]Plan2!$A$5:$D$703,4,FALSE)</f>
        <v>Fabricação de celulose e outras pastas para a fabricação de papel</v>
      </c>
    </row>
    <row r="6226" spans="1:9" ht="16">
      <c r="A6226" s="117" t="s">
        <v>14093</v>
      </c>
      <c r="B6226" s="118" t="s">
        <v>14094</v>
      </c>
      <c r="C6226" s="116" t="s">
        <v>232</v>
      </c>
      <c r="D6226" s="116" t="s">
        <v>110</v>
      </c>
      <c r="E6226" s="117" t="str">
        <f t="shared" si="97"/>
        <v>1700</v>
      </c>
      <c r="F6226" s="118" t="str">
        <f>VLOOKUP($E6226,[5]Plan2!$A$5:$D$703,1,FALSE)</f>
        <v>1700</v>
      </c>
      <c r="G6226" s="118" t="str">
        <f>VLOOKUP($E6226,[5]Plan2!$A$5:$D$703,2,FALSE)</f>
        <v>Fabricação de celulose, papel e produtos de papel</v>
      </c>
      <c r="H6226" s="118" t="str">
        <f>VLOOKUP($E6226,[5]Plan2!$A$5:$D$703,3,FALSE)</f>
        <v>1710</v>
      </c>
      <c r="I6226" s="118" t="str">
        <f>VLOOKUP($E6226,[5]Plan2!$A$5:$D$703,4,FALSE)</f>
        <v>Fabricação de celulose e outras pastas para a fabricação de papel</v>
      </c>
    </row>
    <row r="6227" spans="1:9" ht="16">
      <c r="A6227" s="117" t="s">
        <v>14095</v>
      </c>
      <c r="B6227" s="118" t="s">
        <v>14096</v>
      </c>
      <c r="C6227" s="116" t="s">
        <v>232</v>
      </c>
      <c r="D6227" s="116" t="s">
        <v>110</v>
      </c>
      <c r="E6227" s="117" t="str">
        <f t="shared" si="97"/>
        <v>1700</v>
      </c>
      <c r="F6227" s="118" t="str">
        <f>VLOOKUP($E6227,[5]Plan2!$A$5:$D$703,1,FALSE)</f>
        <v>1700</v>
      </c>
      <c r="G6227" s="118" t="str">
        <f>VLOOKUP($E6227,[5]Plan2!$A$5:$D$703,2,FALSE)</f>
        <v>Fabricação de celulose, papel e produtos de papel</v>
      </c>
      <c r="H6227" s="118" t="str">
        <f>VLOOKUP($E6227,[5]Plan2!$A$5:$D$703,3,FALSE)</f>
        <v>1710</v>
      </c>
      <c r="I6227" s="118" t="str">
        <f>VLOOKUP($E6227,[5]Plan2!$A$5:$D$703,4,FALSE)</f>
        <v>Fabricação de celulose e outras pastas para a fabricação de papel</v>
      </c>
    </row>
    <row r="6228" spans="1:9" ht="16">
      <c r="A6228" s="117" t="s">
        <v>14097</v>
      </c>
      <c r="B6228" s="118" t="s">
        <v>14098</v>
      </c>
      <c r="C6228" s="116" t="s">
        <v>232</v>
      </c>
      <c r="D6228" s="116" t="s">
        <v>110</v>
      </c>
      <c r="E6228" s="117" t="str">
        <f t="shared" si="97"/>
        <v>1700</v>
      </c>
      <c r="F6228" s="118" t="str">
        <f>VLOOKUP($E6228,[5]Plan2!$A$5:$D$703,1,FALSE)</f>
        <v>1700</v>
      </c>
      <c r="G6228" s="118" t="str">
        <f>VLOOKUP($E6228,[5]Plan2!$A$5:$D$703,2,FALSE)</f>
        <v>Fabricação de celulose, papel e produtos de papel</v>
      </c>
      <c r="H6228" s="118" t="str">
        <f>VLOOKUP($E6228,[5]Plan2!$A$5:$D$703,3,FALSE)</f>
        <v>1710</v>
      </c>
      <c r="I6228" s="118" t="str">
        <f>VLOOKUP($E6228,[5]Plan2!$A$5:$D$703,4,FALSE)</f>
        <v>Fabricação de celulose e outras pastas para a fabricação de papel</v>
      </c>
    </row>
    <row r="6229" spans="1:9" ht="16">
      <c r="A6229" s="117" t="s">
        <v>14099</v>
      </c>
      <c r="B6229" s="118" t="s">
        <v>14100</v>
      </c>
      <c r="C6229" s="116" t="s">
        <v>232</v>
      </c>
      <c r="D6229" s="116" t="s">
        <v>110</v>
      </c>
      <c r="E6229" s="117" t="str">
        <f t="shared" si="97"/>
        <v>1700</v>
      </c>
      <c r="F6229" s="118" t="str">
        <f>VLOOKUP($E6229,[5]Plan2!$A$5:$D$703,1,FALSE)</f>
        <v>1700</v>
      </c>
      <c r="G6229" s="118" t="str">
        <f>VLOOKUP($E6229,[5]Plan2!$A$5:$D$703,2,FALSE)</f>
        <v>Fabricação de celulose, papel e produtos de papel</v>
      </c>
      <c r="H6229" s="118" t="str">
        <f>VLOOKUP($E6229,[5]Plan2!$A$5:$D$703,3,FALSE)</f>
        <v>1710</v>
      </c>
      <c r="I6229" s="118" t="str">
        <f>VLOOKUP($E6229,[5]Plan2!$A$5:$D$703,4,FALSE)</f>
        <v>Fabricação de celulose e outras pastas para a fabricação de papel</v>
      </c>
    </row>
    <row r="6230" spans="1:9" ht="16">
      <c r="A6230" s="117" t="s">
        <v>14101</v>
      </c>
      <c r="B6230" s="118" t="s">
        <v>14102</v>
      </c>
      <c r="C6230" s="116" t="s">
        <v>329</v>
      </c>
      <c r="D6230" s="116" t="s">
        <v>233</v>
      </c>
      <c r="E6230" s="117" t="str">
        <f t="shared" si="97"/>
        <v>1700</v>
      </c>
      <c r="F6230" s="118" t="str">
        <f>VLOOKUP($E6230,[5]Plan2!$A$5:$D$703,1,FALSE)</f>
        <v>1700</v>
      </c>
      <c r="G6230" s="118" t="str">
        <f>VLOOKUP($E6230,[5]Plan2!$A$5:$D$703,2,FALSE)</f>
        <v>Fabricação de celulose, papel e produtos de papel</v>
      </c>
      <c r="H6230" s="118" t="str">
        <f>VLOOKUP($E6230,[5]Plan2!$A$5:$D$703,3,FALSE)</f>
        <v>1710</v>
      </c>
      <c r="I6230" s="118" t="str">
        <f>VLOOKUP($E6230,[5]Plan2!$A$5:$D$703,4,FALSE)</f>
        <v>Fabricação de celulose e outras pastas para a fabricação de papel</v>
      </c>
    </row>
    <row r="6231" spans="1:9" ht="16">
      <c r="A6231" s="117" t="s">
        <v>14103</v>
      </c>
      <c r="B6231" s="118" t="s">
        <v>14104</v>
      </c>
      <c r="C6231" s="116" t="s">
        <v>329</v>
      </c>
      <c r="D6231" s="116" t="s">
        <v>233</v>
      </c>
      <c r="E6231" s="117" t="str">
        <f t="shared" si="97"/>
        <v>1700</v>
      </c>
      <c r="F6231" s="118" t="str">
        <f>VLOOKUP($E6231,[5]Plan2!$A$5:$D$703,1,FALSE)</f>
        <v>1700</v>
      </c>
      <c r="G6231" s="118" t="str">
        <f>VLOOKUP($E6231,[5]Plan2!$A$5:$D$703,2,FALSE)</f>
        <v>Fabricação de celulose, papel e produtos de papel</v>
      </c>
      <c r="H6231" s="118" t="str">
        <f>VLOOKUP($E6231,[5]Plan2!$A$5:$D$703,3,FALSE)</f>
        <v>1710</v>
      </c>
      <c r="I6231" s="118" t="str">
        <f>VLOOKUP($E6231,[5]Plan2!$A$5:$D$703,4,FALSE)</f>
        <v>Fabricação de celulose e outras pastas para a fabricação de papel</v>
      </c>
    </row>
    <row r="6232" spans="1:9" ht="16">
      <c r="A6232" s="117" t="s">
        <v>14105</v>
      </c>
      <c r="B6232" s="118" t="s">
        <v>14106</v>
      </c>
      <c r="C6232" s="116" t="s">
        <v>329</v>
      </c>
      <c r="D6232" s="116" t="s">
        <v>233</v>
      </c>
      <c r="E6232" s="117" t="str">
        <f t="shared" si="97"/>
        <v>1700</v>
      </c>
      <c r="F6232" s="118" t="str">
        <f>VLOOKUP($E6232,[5]Plan2!$A$5:$D$703,1,FALSE)</f>
        <v>1700</v>
      </c>
      <c r="G6232" s="118" t="str">
        <f>VLOOKUP($E6232,[5]Plan2!$A$5:$D$703,2,FALSE)</f>
        <v>Fabricação de celulose, papel e produtos de papel</v>
      </c>
      <c r="H6232" s="118" t="str">
        <f>VLOOKUP($E6232,[5]Plan2!$A$5:$D$703,3,FALSE)</f>
        <v>1710</v>
      </c>
      <c r="I6232" s="118" t="str">
        <f>VLOOKUP($E6232,[5]Plan2!$A$5:$D$703,4,FALSE)</f>
        <v>Fabricação de celulose e outras pastas para a fabricação de papel</v>
      </c>
    </row>
    <row r="6233" spans="1:9" ht="16">
      <c r="A6233" s="117" t="s">
        <v>14107</v>
      </c>
      <c r="B6233" s="118" t="s">
        <v>14108</v>
      </c>
      <c r="C6233" s="116" t="s">
        <v>329</v>
      </c>
      <c r="D6233" s="116" t="s">
        <v>233</v>
      </c>
      <c r="E6233" s="117" t="str">
        <f t="shared" si="97"/>
        <v>1700</v>
      </c>
      <c r="F6233" s="118" t="str">
        <f>VLOOKUP($E6233,[5]Plan2!$A$5:$D$703,1,FALSE)</f>
        <v>1700</v>
      </c>
      <c r="G6233" s="118" t="str">
        <f>VLOOKUP($E6233,[5]Plan2!$A$5:$D$703,2,FALSE)</f>
        <v>Fabricação de celulose, papel e produtos de papel</v>
      </c>
      <c r="H6233" s="118" t="str">
        <f>VLOOKUP($E6233,[5]Plan2!$A$5:$D$703,3,FALSE)</f>
        <v>1710</v>
      </c>
      <c r="I6233" s="118" t="str">
        <f>VLOOKUP($E6233,[5]Plan2!$A$5:$D$703,4,FALSE)</f>
        <v>Fabricação de celulose e outras pastas para a fabricação de papel</v>
      </c>
    </row>
    <row r="6234" spans="1:9" ht="16">
      <c r="A6234" s="117" t="s">
        <v>14109</v>
      </c>
      <c r="B6234" s="118" t="s">
        <v>14110</v>
      </c>
      <c r="C6234" s="116" t="s">
        <v>329</v>
      </c>
      <c r="D6234" s="116" t="s">
        <v>233</v>
      </c>
      <c r="E6234" s="117" t="str">
        <f t="shared" si="97"/>
        <v>1700</v>
      </c>
      <c r="F6234" s="118" t="str">
        <f>VLOOKUP($E6234,[5]Plan2!$A$5:$D$703,1,FALSE)</f>
        <v>1700</v>
      </c>
      <c r="G6234" s="118" t="str">
        <f>VLOOKUP($E6234,[5]Plan2!$A$5:$D$703,2,FALSE)</f>
        <v>Fabricação de celulose, papel e produtos de papel</v>
      </c>
      <c r="H6234" s="118" t="str">
        <f>VLOOKUP($E6234,[5]Plan2!$A$5:$D$703,3,FALSE)</f>
        <v>1710</v>
      </c>
      <c r="I6234" s="118" t="str">
        <f>VLOOKUP($E6234,[5]Plan2!$A$5:$D$703,4,FALSE)</f>
        <v>Fabricação de celulose e outras pastas para a fabricação de papel</v>
      </c>
    </row>
    <row r="6235" spans="1:9" ht="16">
      <c r="A6235" s="117" t="s">
        <v>14111</v>
      </c>
      <c r="B6235" s="118" t="s">
        <v>14112</v>
      </c>
      <c r="C6235" s="116" t="s">
        <v>329</v>
      </c>
      <c r="D6235" s="116" t="s">
        <v>233</v>
      </c>
      <c r="E6235" s="117" t="str">
        <f t="shared" si="97"/>
        <v>1700</v>
      </c>
      <c r="F6235" s="118" t="str">
        <f>VLOOKUP($E6235,[5]Plan2!$A$5:$D$703,1,FALSE)</f>
        <v>1700</v>
      </c>
      <c r="G6235" s="118" t="str">
        <f>VLOOKUP($E6235,[5]Plan2!$A$5:$D$703,2,FALSE)</f>
        <v>Fabricação de celulose, papel e produtos de papel</v>
      </c>
      <c r="H6235" s="118" t="str">
        <f>VLOOKUP($E6235,[5]Plan2!$A$5:$D$703,3,FALSE)</f>
        <v>1710</v>
      </c>
      <c r="I6235" s="118" t="str">
        <f>VLOOKUP($E6235,[5]Plan2!$A$5:$D$703,4,FALSE)</f>
        <v>Fabricação de celulose e outras pastas para a fabricação de papel</v>
      </c>
    </row>
    <row r="6236" spans="1:9" ht="16">
      <c r="A6236" s="117" t="s">
        <v>14113</v>
      </c>
      <c r="B6236" s="118" t="s">
        <v>14114</v>
      </c>
      <c r="C6236" s="116" t="s">
        <v>329</v>
      </c>
      <c r="D6236" s="116" t="s">
        <v>233</v>
      </c>
      <c r="E6236" s="117" t="str">
        <f t="shared" si="97"/>
        <v>1700</v>
      </c>
      <c r="F6236" s="118" t="str">
        <f>VLOOKUP($E6236,[5]Plan2!$A$5:$D$703,1,FALSE)</f>
        <v>1700</v>
      </c>
      <c r="G6236" s="118" t="str">
        <f>VLOOKUP($E6236,[5]Plan2!$A$5:$D$703,2,FALSE)</f>
        <v>Fabricação de celulose, papel e produtos de papel</v>
      </c>
      <c r="H6236" s="118" t="str">
        <f>VLOOKUP($E6236,[5]Plan2!$A$5:$D$703,3,FALSE)</f>
        <v>1710</v>
      </c>
      <c r="I6236" s="118" t="str">
        <f>VLOOKUP($E6236,[5]Plan2!$A$5:$D$703,4,FALSE)</f>
        <v>Fabricação de celulose e outras pastas para a fabricação de papel</v>
      </c>
    </row>
    <row r="6237" spans="1:9" ht="16">
      <c r="A6237" s="117" t="s">
        <v>14115</v>
      </c>
      <c r="B6237" s="118" t="s">
        <v>14116</v>
      </c>
      <c r="C6237" s="116" t="s">
        <v>329</v>
      </c>
      <c r="D6237" s="116" t="s">
        <v>233</v>
      </c>
      <c r="E6237" s="117" t="str">
        <f t="shared" si="97"/>
        <v>1700</v>
      </c>
      <c r="F6237" s="118" t="str">
        <f>VLOOKUP($E6237,[5]Plan2!$A$5:$D$703,1,FALSE)</f>
        <v>1700</v>
      </c>
      <c r="G6237" s="118" t="str">
        <f>VLOOKUP($E6237,[5]Plan2!$A$5:$D$703,2,FALSE)</f>
        <v>Fabricação de celulose, papel e produtos de papel</v>
      </c>
      <c r="H6237" s="118" t="str">
        <f>VLOOKUP($E6237,[5]Plan2!$A$5:$D$703,3,FALSE)</f>
        <v>1710</v>
      </c>
      <c r="I6237" s="118" t="str">
        <f>VLOOKUP($E6237,[5]Plan2!$A$5:$D$703,4,FALSE)</f>
        <v>Fabricação de celulose e outras pastas para a fabricação de papel</v>
      </c>
    </row>
    <row r="6238" spans="1:9" ht="16">
      <c r="A6238" s="117" t="s">
        <v>14117</v>
      </c>
      <c r="B6238" s="118" t="s">
        <v>14118</v>
      </c>
      <c r="C6238" s="116" t="s">
        <v>329</v>
      </c>
      <c r="D6238" s="116" t="s">
        <v>233</v>
      </c>
      <c r="E6238" s="117" t="str">
        <f t="shared" si="97"/>
        <v>1700</v>
      </c>
      <c r="F6238" s="118" t="str">
        <f>VLOOKUP($E6238,[5]Plan2!$A$5:$D$703,1,FALSE)</f>
        <v>1700</v>
      </c>
      <c r="G6238" s="118" t="str">
        <f>VLOOKUP($E6238,[5]Plan2!$A$5:$D$703,2,FALSE)</f>
        <v>Fabricação de celulose, papel e produtos de papel</v>
      </c>
      <c r="H6238" s="118" t="str">
        <f>VLOOKUP($E6238,[5]Plan2!$A$5:$D$703,3,FALSE)</f>
        <v>1710</v>
      </c>
      <c r="I6238" s="118" t="str">
        <f>VLOOKUP($E6238,[5]Plan2!$A$5:$D$703,4,FALSE)</f>
        <v>Fabricação de celulose e outras pastas para a fabricação de papel</v>
      </c>
    </row>
    <row r="6239" spans="1:9" ht="16">
      <c r="A6239" s="117" t="s">
        <v>14119</v>
      </c>
      <c r="B6239" s="118" t="s">
        <v>14120</v>
      </c>
      <c r="C6239" s="116" t="s">
        <v>329</v>
      </c>
      <c r="D6239" s="116" t="s">
        <v>233</v>
      </c>
      <c r="E6239" s="117" t="str">
        <f t="shared" si="97"/>
        <v>1700</v>
      </c>
      <c r="F6239" s="118" t="str">
        <f>VLOOKUP($E6239,[5]Plan2!$A$5:$D$703,1,FALSE)</f>
        <v>1700</v>
      </c>
      <c r="G6239" s="118" t="str">
        <f>VLOOKUP($E6239,[5]Plan2!$A$5:$D$703,2,FALSE)</f>
        <v>Fabricação de celulose, papel e produtos de papel</v>
      </c>
      <c r="H6239" s="118" t="str">
        <f>VLOOKUP($E6239,[5]Plan2!$A$5:$D$703,3,FALSE)</f>
        <v>1710</v>
      </c>
      <c r="I6239" s="118" t="str">
        <f>VLOOKUP($E6239,[5]Plan2!$A$5:$D$703,4,FALSE)</f>
        <v>Fabricação de celulose e outras pastas para a fabricação de papel</v>
      </c>
    </row>
    <row r="6240" spans="1:9" ht="16">
      <c r="A6240" s="117" t="s">
        <v>14121</v>
      </c>
      <c r="B6240" s="118" t="s">
        <v>14122</v>
      </c>
      <c r="C6240" s="116" t="s">
        <v>329</v>
      </c>
      <c r="D6240" s="116" t="s">
        <v>233</v>
      </c>
      <c r="E6240" s="117" t="str">
        <f t="shared" si="97"/>
        <v>1700</v>
      </c>
      <c r="F6240" s="118" t="str">
        <f>VLOOKUP($E6240,[5]Plan2!$A$5:$D$703,1,FALSE)</f>
        <v>1700</v>
      </c>
      <c r="G6240" s="118" t="str">
        <f>VLOOKUP($E6240,[5]Plan2!$A$5:$D$703,2,FALSE)</f>
        <v>Fabricação de celulose, papel e produtos de papel</v>
      </c>
      <c r="H6240" s="118" t="str">
        <f>VLOOKUP($E6240,[5]Plan2!$A$5:$D$703,3,FALSE)</f>
        <v>1710</v>
      </c>
      <c r="I6240" s="118" t="str">
        <f>VLOOKUP($E6240,[5]Plan2!$A$5:$D$703,4,FALSE)</f>
        <v>Fabricação de celulose e outras pastas para a fabricação de papel</v>
      </c>
    </row>
    <row r="6241" spans="1:9" ht="16">
      <c r="A6241" s="117" t="s">
        <v>14123</v>
      </c>
      <c r="B6241" s="118" t="s">
        <v>14124</v>
      </c>
      <c r="C6241" s="116" t="s">
        <v>329</v>
      </c>
      <c r="D6241" s="116" t="s">
        <v>233</v>
      </c>
      <c r="E6241" s="117" t="str">
        <f t="shared" si="97"/>
        <v>1700</v>
      </c>
      <c r="F6241" s="118" t="str">
        <f>VLOOKUP($E6241,[5]Plan2!$A$5:$D$703,1,FALSE)</f>
        <v>1700</v>
      </c>
      <c r="G6241" s="118" t="str">
        <f>VLOOKUP($E6241,[5]Plan2!$A$5:$D$703,2,FALSE)</f>
        <v>Fabricação de celulose, papel e produtos de papel</v>
      </c>
      <c r="H6241" s="118" t="str">
        <f>VLOOKUP($E6241,[5]Plan2!$A$5:$D$703,3,FALSE)</f>
        <v>1710</v>
      </c>
      <c r="I6241" s="118" t="str">
        <f>VLOOKUP($E6241,[5]Plan2!$A$5:$D$703,4,FALSE)</f>
        <v>Fabricação de celulose e outras pastas para a fabricação de papel</v>
      </c>
    </row>
    <row r="6242" spans="1:9" ht="16">
      <c r="A6242" s="117" t="s">
        <v>14125</v>
      </c>
      <c r="B6242" s="118" t="s">
        <v>14126</v>
      </c>
      <c r="C6242" s="116" t="s">
        <v>329</v>
      </c>
      <c r="D6242" s="116" t="s">
        <v>233</v>
      </c>
      <c r="E6242" s="117" t="str">
        <f t="shared" si="97"/>
        <v>1700</v>
      </c>
      <c r="F6242" s="118" t="str">
        <f>VLOOKUP($E6242,[5]Plan2!$A$5:$D$703,1,FALSE)</f>
        <v>1700</v>
      </c>
      <c r="G6242" s="118" t="str">
        <f>VLOOKUP($E6242,[5]Plan2!$A$5:$D$703,2,FALSE)</f>
        <v>Fabricação de celulose, papel e produtos de papel</v>
      </c>
      <c r="H6242" s="118" t="str">
        <f>VLOOKUP($E6242,[5]Plan2!$A$5:$D$703,3,FALSE)</f>
        <v>1710</v>
      </c>
      <c r="I6242" s="118" t="str">
        <f>VLOOKUP($E6242,[5]Plan2!$A$5:$D$703,4,FALSE)</f>
        <v>Fabricação de celulose e outras pastas para a fabricação de papel</v>
      </c>
    </row>
    <row r="6243" spans="1:9" ht="16">
      <c r="A6243" s="117" t="s">
        <v>14127</v>
      </c>
      <c r="B6243" s="118" t="s">
        <v>14128</v>
      </c>
      <c r="C6243" s="116" t="s">
        <v>329</v>
      </c>
      <c r="D6243" s="116" t="s">
        <v>233</v>
      </c>
      <c r="E6243" s="117" t="str">
        <f t="shared" si="97"/>
        <v>1700</v>
      </c>
      <c r="F6243" s="118" t="str">
        <f>VLOOKUP($E6243,[5]Plan2!$A$5:$D$703,1,FALSE)</f>
        <v>1700</v>
      </c>
      <c r="G6243" s="118" t="str">
        <f>VLOOKUP($E6243,[5]Plan2!$A$5:$D$703,2,FALSE)</f>
        <v>Fabricação de celulose, papel e produtos de papel</v>
      </c>
      <c r="H6243" s="118" t="str">
        <f>VLOOKUP($E6243,[5]Plan2!$A$5:$D$703,3,FALSE)</f>
        <v>1710</v>
      </c>
      <c r="I6243" s="118" t="str">
        <f>VLOOKUP($E6243,[5]Plan2!$A$5:$D$703,4,FALSE)</f>
        <v>Fabricação de celulose e outras pastas para a fabricação de papel</v>
      </c>
    </row>
    <row r="6244" spans="1:9" ht="16">
      <c r="A6244" s="117" t="s">
        <v>14129</v>
      </c>
      <c r="B6244" s="118" t="s">
        <v>14130</v>
      </c>
      <c r="C6244" s="116" t="s">
        <v>329</v>
      </c>
      <c r="D6244" s="116" t="s">
        <v>233</v>
      </c>
      <c r="E6244" s="117" t="str">
        <f t="shared" si="97"/>
        <v>1700</v>
      </c>
      <c r="F6244" s="118" t="str">
        <f>VLOOKUP($E6244,[5]Plan2!$A$5:$D$703,1,FALSE)</f>
        <v>1700</v>
      </c>
      <c r="G6244" s="118" t="str">
        <f>VLOOKUP($E6244,[5]Plan2!$A$5:$D$703,2,FALSE)</f>
        <v>Fabricação de celulose, papel e produtos de papel</v>
      </c>
      <c r="H6244" s="118" t="str">
        <f>VLOOKUP($E6244,[5]Plan2!$A$5:$D$703,3,FALSE)</f>
        <v>1710</v>
      </c>
      <c r="I6244" s="118" t="str">
        <f>VLOOKUP($E6244,[5]Plan2!$A$5:$D$703,4,FALSE)</f>
        <v>Fabricação de celulose e outras pastas para a fabricação de papel</v>
      </c>
    </row>
    <row r="6245" spans="1:9" ht="16">
      <c r="A6245" s="117" t="s">
        <v>14131</v>
      </c>
      <c r="B6245" s="118" t="s">
        <v>14132</v>
      </c>
      <c r="C6245" s="116" t="s">
        <v>329</v>
      </c>
      <c r="D6245" s="116" t="s">
        <v>233</v>
      </c>
      <c r="E6245" s="117" t="str">
        <f t="shared" si="97"/>
        <v>1700</v>
      </c>
      <c r="F6245" s="118" t="str">
        <f>VLOOKUP($E6245,[5]Plan2!$A$5:$D$703,1,FALSE)</f>
        <v>1700</v>
      </c>
      <c r="G6245" s="118" t="str">
        <f>VLOOKUP($E6245,[5]Plan2!$A$5:$D$703,2,FALSE)</f>
        <v>Fabricação de celulose, papel e produtos de papel</v>
      </c>
      <c r="H6245" s="118" t="str">
        <f>VLOOKUP($E6245,[5]Plan2!$A$5:$D$703,3,FALSE)</f>
        <v>1710</v>
      </c>
      <c r="I6245" s="118" t="str">
        <f>VLOOKUP($E6245,[5]Plan2!$A$5:$D$703,4,FALSE)</f>
        <v>Fabricação de celulose e outras pastas para a fabricação de papel</v>
      </c>
    </row>
    <row r="6246" spans="1:9" ht="16">
      <c r="A6246" s="117" t="s">
        <v>14133</v>
      </c>
      <c r="B6246" s="118" t="s">
        <v>14134</v>
      </c>
      <c r="C6246" s="116" t="s">
        <v>329</v>
      </c>
      <c r="D6246" s="116" t="s">
        <v>233</v>
      </c>
      <c r="E6246" s="117" t="str">
        <f t="shared" si="97"/>
        <v>1700</v>
      </c>
      <c r="F6246" s="118" t="str">
        <f>VLOOKUP($E6246,[5]Plan2!$A$5:$D$703,1,FALSE)</f>
        <v>1700</v>
      </c>
      <c r="G6246" s="118" t="str">
        <f>VLOOKUP($E6246,[5]Plan2!$A$5:$D$703,2,FALSE)</f>
        <v>Fabricação de celulose, papel e produtos de papel</v>
      </c>
      <c r="H6246" s="118" t="str">
        <f>VLOOKUP($E6246,[5]Plan2!$A$5:$D$703,3,FALSE)</f>
        <v>1710</v>
      </c>
      <c r="I6246" s="118" t="str">
        <f>VLOOKUP($E6246,[5]Plan2!$A$5:$D$703,4,FALSE)</f>
        <v>Fabricação de celulose e outras pastas para a fabricação de papel</v>
      </c>
    </row>
    <row r="6247" spans="1:9" ht="16">
      <c r="A6247" s="117" t="s">
        <v>14135</v>
      </c>
      <c r="B6247" s="118" t="s">
        <v>14136</v>
      </c>
      <c r="C6247" s="116" t="s">
        <v>329</v>
      </c>
      <c r="D6247" s="116" t="s">
        <v>233</v>
      </c>
      <c r="E6247" s="117" t="str">
        <f t="shared" si="97"/>
        <v>1700</v>
      </c>
      <c r="F6247" s="118" t="str">
        <f>VLOOKUP($E6247,[5]Plan2!$A$5:$D$703,1,FALSE)</f>
        <v>1700</v>
      </c>
      <c r="G6247" s="118" t="str">
        <f>VLOOKUP($E6247,[5]Plan2!$A$5:$D$703,2,FALSE)</f>
        <v>Fabricação de celulose, papel e produtos de papel</v>
      </c>
      <c r="H6247" s="118" t="str">
        <f>VLOOKUP($E6247,[5]Plan2!$A$5:$D$703,3,FALSE)</f>
        <v>1710</v>
      </c>
      <c r="I6247" s="118" t="str">
        <f>VLOOKUP($E6247,[5]Plan2!$A$5:$D$703,4,FALSE)</f>
        <v>Fabricação de celulose e outras pastas para a fabricação de papel</v>
      </c>
    </row>
    <row r="6248" spans="1:9" ht="16">
      <c r="A6248" s="117" t="s">
        <v>14137</v>
      </c>
      <c r="B6248" s="118" t="s">
        <v>14138</v>
      </c>
      <c r="C6248" s="116" t="s">
        <v>329</v>
      </c>
      <c r="D6248" s="116" t="s">
        <v>233</v>
      </c>
      <c r="E6248" s="117" t="str">
        <f t="shared" si="97"/>
        <v>1700</v>
      </c>
      <c r="F6248" s="118" t="str">
        <f>VLOOKUP($E6248,[5]Plan2!$A$5:$D$703,1,FALSE)</f>
        <v>1700</v>
      </c>
      <c r="G6248" s="118" t="str">
        <f>VLOOKUP($E6248,[5]Plan2!$A$5:$D$703,2,FALSE)</f>
        <v>Fabricação de celulose, papel e produtos de papel</v>
      </c>
      <c r="H6248" s="118" t="str">
        <f>VLOOKUP($E6248,[5]Plan2!$A$5:$D$703,3,FALSE)</f>
        <v>1710</v>
      </c>
      <c r="I6248" s="118" t="str">
        <f>VLOOKUP($E6248,[5]Plan2!$A$5:$D$703,4,FALSE)</f>
        <v>Fabricação de celulose e outras pastas para a fabricação de papel</v>
      </c>
    </row>
    <row r="6249" spans="1:9" ht="16">
      <c r="A6249" s="117" t="s">
        <v>14139</v>
      </c>
      <c r="B6249" s="118" t="s">
        <v>14140</v>
      </c>
      <c r="C6249" s="116" t="s">
        <v>329</v>
      </c>
      <c r="D6249" s="116" t="s">
        <v>233</v>
      </c>
      <c r="E6249" s="117" t="str">
        <f t="shared" si="97"/>
        <v>1700</v>
      </c>
      <c r="F6249" s="118" t="str">
        <f>VLOOKUP($E6249,[5]Plan2!$A$5:$D$703,1,FALSE)</f>
        <v>1700</v>
      </c>
      <c r="G6249" s="118" t="str">
        <f>VLOOKUP($E6249,[5]Plan2!$A$5:$D$703,2,FALSE)</f>
        <v>Fabricação de celulose, papel e produtos de papel</v>
      </c>
      <c r="H6249" s="118" t="str">
        <f>VLOOKUP($E6249,[5]Plan2!$A$5:$D$703,3,FALSE)</f>
        <v>1710</v>
      </c>
      <c r="I6249" s="118" t="str">
        <f>VLOOKUP($E6249,[5]Plan2!$A$5:$D$703,4,FALSE)</f>
        <v>Fabricação de celulose e outras pastas para a fabricação de papel</v>
      </c>
    </row>
    <row r="6250" spans="1:9" ht="16">
      <c r="A6250" s="117" t="s">
        <v>14141</v>
      </c>
      <c r="B6250" s="118" t="s">
        <v>14142</v>
      </c>
      <c r="C6250" s="116" t="s">
        <v>329</v>
      </c>
      <c r="D6250" s="116" t="s">
        <v>233</v>
      </c>
      <c r="E6250" s="117" t="str">
        <f t="shared" si="97"/>
        <v>1700</v>
      </c>
      <c r="F6250" s="118" t="str">
        <f>VLOOKUP($E6250,[5]Plan2!$A$5:$D$703,1,FALSE)</f>
        <v>1700</v>
      </c>
      <c r="G6250" s="118" t="str">
        <f>VLOOKUP($E6250,[5]Plan2!$A$5:$D$703,2,FALSE)</f>
        <v>Fabricação de celulose, papel e produtos de papel</v>
      </c>
      <c r="H6250" s="118" t="str">
        <f>VLOOKUP($E6250,[5]Plan2!$A$5:$D$703,3,FALSE)</f>
        <v>1710</v>
      </c>
      <c r="I6250" s="118" t="str">
        <f>VLOOKUP($E6250,[5]Plan2!$A$5:$D$703,4,FALSE)</f>
        <v>Fabricação de celulose e outras pastas para a fabricação de papel</v>
      </c>
    </row>
    <row r="6251" spans="1:9" ht="16">
      <c r="A6251" s="117" t="s">
        <v>14143</v>
      </c>
      <c r="B6251" s="118" t="s">
        <v>14144</v>
      </c>
      <c r="C6251" s="116" t="s">
        <v>329</v>
      </c>
      <c r="D6251" s="116" t="s">
        <v>233</v>
      </c>
      <c r="E6251" s="117" t="str">
        <f t="shared" si="97"/>
        <v>1700</v>
      </c>
      <c r="F6251" s="118" t="str">
        <f>VLOOKUP($E6251,[5]Plan2!$A$5:$D$703,1,FALSE)</f>
        <v>1700</v>
      </c>
      <c r="G6251" s="118" t="str">
        <f>VLOOKUP($E6251,[5]Plan2!$A$5:$D$703,2,FALSE)</f>
        <v>Fabricação de celulose, papel e produtos de papel</v>
      </c>
      <c r="H6251" s="118" t="str">
        <f>VLOOKUP($E6251,[5]Plan2!$A$5:$D$703,3,FALSE)</f>
        <v>1710</v>
      </c>
      <c r="I6251" s="118" t="str">
        <f>VLOOKUP($E6251,[5]Plan2!$A$5:$D$703,4,FALSE)</f>
        <v>Fabricação de celulose e outras pastas para a fabricação de papel</v>
      </c>
    </row>
    <row r="6252" spans="1:9" ht="16">
      <c r="A6252" s="117" t="s">
        <v>14145</v>
      </c>
      <c r="B6252" s="118" t="s">
        <v>14146</v>
      </c>
      <c r="C6252" s="116" t="s">
        <v>329</v>
      </c>
      <c r="D6252" s="116" t="s">
        <v>233</v>
      </c>
      <c r="E6252" s="117" t="str">
        <f t="shared" si="97"/>
        <v>1700</v>
      </c>
      <c r="F6252" s="118" t="str">
        <f>VLOOKUP($E6252,[5]Plan2!$A$5:$D$703,1,FALSE)</f>
        <v>1700</v>
      </c>
      <c r="G6252" s="118" t="str">
        <f>VLOOKUP($E6252,[5]Plan2!$A$5:$D$703,2,FALSE)</f>
        <v>Fabricação de celulose, papel e produtos de papel</v>
      </c>
      <c r="H6252" s="118" t="str">
        <f>VLOOKUP($E6252,[5]Plan2!$A$5:$D$703,3,FALSE)</f>
        <v>1710</v>
      </c>
      <c r="I6252" s="118" t="str">
        <f>VLOOKUP($E6252,[5]Plan2!$A$5:$D$703,4,FALSE)</f>
        <v>Fabricação de celulose e outras pastas para a fabricação de papel</v>
      </c>
    </row>
    <row r="6253" spans="1:9" ht="16">
      <c r="A6253" s="117" t="s">
        <v>14147</v>
      </c>
      <c r="B6253" s="118" t="s">
        <v>14148</v>
      </c>
      <c r="C6253" s="116" t="s">
        <v>329</v>
      </c>
      <c r="D6253" s="116" t="s">
        <v>233</v>
      </c>
      <c r="E6253" s="117" t="str">
        <f t="shared" si="97"/>
        <v>1700</v>
      </c>
      <c r="F6253" s="118" t="str">
        <f>VLOOKUP($E6253,[5]Plan2!$A$5:$D$703,1,FALSE)</f>
        <v>1700</v>
      </c>
      <c r="G6253" s="118" t="str">
        <f>VLOOKUP($E6253,[5]Plan2!$A$5:$D$703,2,FALSE)</f>
        <v>Fabricação de celulose, papel e produtos de papel</v>
      </c>
      <c r="H6253" s="118" t="str">
        <f>VLOOKUP($E6253,[5]Plan2!$A$5:$D$703,3,FALSE)</f>
        <v>1710</v>
      </c>
      <c r="I6253" s="118" t="str">
        <f>VLOOKUP($E6253,[5]Plan2!$A$5:$D$703,4,FALSE)</f>
        <v>Fabricação de celulose e outras pastas para a fabricação de papel</v>
      </c>
    </row>
    <row r="6254" spans="1:9" ht="16">
      <c r="A6254" s="117" t="s">
        <v>14149</v>
      </c>
      <c r="B6254" s="118" t="s">
        <v>14150</v>
      </c>
      <c r="C6254" s="116" t="s">
        <v>329</v>
      </c>
      <c r="D6254" s="116" t="s">
        <v>233</v>
      </c>
      <c r="E6254" s="117" t="str">
        <f t="shared" si="97"/>
        <v>1700</v>
      </c>
      <c r="F6254" s="118" t="str">
        <f>VLOOKUP($E6254,[5]Plan2!$A$5:$D$703,1,FALSE)</f>
        <v>1700</v>
      </c>
      <c r="G6254" s="118" t="str">
        <f>VLOOKUP($E6254,[5]Plan2!$A$5:$D$703,2,FALSE)</f>
        <v>Fabricação de celulose, papel e produtos de papel</v>
      </c>
      <c r="H6254" s="118" t="str">
        <f>VLOOKUP($E6254,[5]Plan2!$A$5:$D$703,3,FALSE)</f>
        <v>1710</v>
      </c>
      <c r="I6254" s="118" t="str">
        <f>VLOOKUP($E6254,[5]Plan2!$A$5:$D$703,4,FALSE)</f>
        <v>Fabricação de celulose e outras pastas para a fabricação de papel</v>
      </c>
    </row>
    <row r="6255" spans="1:9" ht="16">
      <c r="A6255" s="117" t="s">
        <v>14151</v>
      </c>
      <c r="B6255" s="118" t="s">
        <v>14152</v>
      </c>
      <c r="C6255" s="116" t="s">
        <v>329</v>
      </c>
      <c r="D6255" s="116" t="s">
        <v>233</v>
      </c>
      <c r="E6255" s="117" t="str">
        <f t="shared" si="97"/>
        <v>1700</v>
      </c>
      <c r="F6255" s="118" t="str">
        <f>VLOOKUP($E6255,[5]Plan2!$A$5:$D$703,1,FALSE)</f>
        <v>1700</v>
      </c>
      <c r="G6255" s="118" t="str">
        <f>VLOOKUP($E6255,[5]Plan2!$A$5:$D$703,2,FALSE)</f>
        <v>Fabricação de celulose, papel e produtos de papel</v>
      </c>
      <c r="H6255" s="118" t="str">
        <f>VLOOKUP($E6255,[5]Plan2!$A$5:$D$703,3,FALSE)</f>
        <v>1710</v>
      </c>
      <c r="I6255" s="118" t="str">
        <f>VLOOKUP($E6255,[5]Plan2!$A$5:$D$703,4,FALSE)</f>
        <v>Fabricação de celulose e outras pastas para a fabricação de papel</v>
      </c>
    </row>
    <row r="6256" spans="1:9" ht="16">
      <c r="A6256" s="117" t="s">
        <v>14153</v>
      </c>
      <c r="B6256" s="118" t="s">
        <v>14154</v>
      </c>
      <c r="C6256" s="116" t="s">
        <v>329</v>
      </c>
      <c r="D6256" s="116" t="s">
        <v>233</v>
      </c>
      <c r="E6256" s="117" t="str">
        <f t="shared" si="97"/>
        <v>1700</v>
      </c>
      <c r="F6256" s="118" t="str">
        <f>VLOOKUP($E6256,[5]Plan2!$A$5:$D$703,1,FALSE)</f>
        <v>1700</v>
      </c>
      <c r="G6256" s="118" t="str">
        <f>VLOOKUP($E6256,[5]Plan2!$A$5:$D$703,2,FALSE)</f>
        <v>Fabricação de celulose, papel e produtos de papel</v>
      </c>
      <c r="H6256" s="118" t="str">
        <f>VLOOKUP($E6256,[5]Plan2!$A$5:$D$703,3,FALSE)</f>
        <v>1710</v>
      </c>
      <c r="I6256" s="118" t="str">
        <f>VLOOKUP($E6256,[5]Plan2!$A$5:$D$703,4,FALSE)</f>
        <v>Fabricação de celulose e outras pastas para a fabricação de papel</v>
      </c>
    </row>
    <row r="6257" spans="1:9" ht="16">
      <c r="A6257" s="117" t="s">
        <v>14155</v>
      </c>
      <c r="B6257" s="118" t="s">
        <v>14156</v>
      </c>
      <c r="C6257" s="116" t="s">
        <v>329</v>
      </c>
      <c r="D6257" s="116" t="s">
        <v>233</v>
      </c>
      <c r="E6257" s="117" t="str">
        <f t="shared" si="97"/>
        <v>1700</v>
      </c>
      <c r="F6257" s="118" t="str">
        <f>VLOOKUP($E6257,[5]Plan2!$A$5:$D$703,1,FALSE)</f>
        <v>1700</v>
      </c>
      <c r="G6257" s="118" t="str">
        <f>VLOOKUP($E6257,[5]Plan2!$A$5:$D$703,2,FALSE)</f>
        <v>Fabricação de celulose, papel e produtos de papel</v>
      </c>
      <c r="H6257" s="118" t="str">
        <f>VLOOKUP($E6257,[5]Plan2!$A$5:$D$703,3,FALSE)</f>
        <v>1710</v>
      </c>
      <c r="I6257" s="118" t="str">
        <f>VLOOKUP($E6257,[5]Plan2!$A$5:$D$703,4,FALSE)</f>
        <v>Fabricação de celulose e outras pastas para a fabricação de papel</v>
      </c>
    </row>
    <row r="6258" spans="1:9" ht="16">
      <c r="A6258" s="117" t="s">
        <v>14157</v>
      </c>
      <c r="B6258" s="118" t="s">
        <v>14158</v>
      </c>
      <c r="C6258" s="116" t="s">
        <v>329</v>
      </c>
      <c r="D6258" s="116" t="s">
        <v>233</v>
      </c>
      <c r="E6258" s="117" t="str">
        <f t="shared" si="97"/>
        <v>1700</v>
      </c>
      <c r="F6258" s="118" t="str">
        <f>VLOOKUP($E6258,[5]Plan2!$A$5:$D$703,1,FALSE)</f>
        <v>1700</v>
      </c>
      <c r="G6258" s="118" t="str">
        <f>VLOOKUP($E6258,[5]Plan2!$A$5:$D$703,2,FALSE)</f>
        <v>Fabricação de celulose, papel e produtos de papel</v>
      </c>
      <c r="H6258" s="118" t="str">
        <f>VLOOKUP($E6258,[5]Plan2!$A$5:$D$703,3,FALSE)</f>
        <v>1710</v>
      </c>
      <c r="I6258" s="118" t="str">
        <f>VLOOKUP($E6258,[5]Plan2!$A$5:$D$703,4,FALSE)</f>
        <v>Fabricação de celulose e outras pastas para a fabricação de papel</v>
      </c>
    </row>
    <row r="6259" spans="1:9" ht="16">
      <c r="A6259" s="117" t="s">
        <v>14159</v>
      </c>
      <c r="B6259" s="118" t="s">
        <v>14160</v>
      </c>
      <c r="C6259" s="116" t="s">
        <v>329</v>
      </c>
      <c r="D6259" s="116" t="s">
        <v>233</v>
      </c>
      <c r="E6259" s="117" t="str">
        <f t="shared" si="97"/>
        <v>1700</v>
      </c>
      <c r="F6259" s="118" t="str">
        <f>VLOOKUP($E6259,[5]Plan2!$A$5:$D$703,1,FALSE)</f>
        <v>1700</v>
      </c>
      <c r="G6259" s="118" t="str">
        <f>VLOOKUP($E6259,[5]Plan2!$A$5:$D$703,2,FALSE)</f>
        <v>Fabricação de celulose, papel e produtos de papel</v>
      </c>
      <c r="H6259" s="118" t="str">
        <f>VLOOKUP($E6259,[5]Plan2!$A$5:$D$703,3,FALSE)</f>
        <v>1710</v>
      </c>
      <c r="I6259" s="118" t="str">
        <f>VLOOKUP($E6259,[5]Plan2!$A$5:$D$703,4,FALSE)</f>
        <v>Fabricação de celulose e outras pastas para a fabricação de papel</v>
      </c>
    </row>
    <row r="6260" spans="1:9" ht="16">
      <c r="A6260" s="117" t="s">
        <v>14161</v>
      </c>
      <c r="B6260" s="118" t="s">
        <v>14162</v>
      </c>
      <c r="C6260" s="116" t="s">
        <v>329</v>
      </c>
      <c r="D6260" s="116" t="s">
        <v>233</v>
      </c>
      <c r="E6260" s="117" t="str">
        <f t="shared" si="97"/>
        <v>1700</v>
      </c>
      <c r="F6260" s="118" t="str">
        <f>VLOOKUP($E6260,[5]Plan2!$A$5:$D$703,1,FALSE)</f>
        <v>1700</v>
      </c>
      <c r="G6260" s="118" t="str">
        <f>VLOOKUP($E6260,[5]Plan2!$A$5:$D$703,2,FALSE)</f>
        <v>Fabricação de celulose, papel e produtos de papel</v>
      </c>
      <c r="H6260" s="118" t="str">
        <f>VLOOKUP($E6260,[5]Plan2!$A$5:$D$703,3,FALSE)</f>
        <v>1710</v>
      </c>
      <c r="I6260" s="118" t="str">
        <f>VLOOKUP($E6260,[5]Plan2!$A$5:$D$703,4,FALSE)</f>
        <v>Fabricação de celulose e outras pastas para a fabricação de papel</v>
      </c>
    </row>
    <row r="6261" spans="1:9" ht="16">
      <c r="A6261" s="117" t="s">
        <v>14163</v>
      </c>
      <c r="B6261" s="118" t="s">
        <v>14164</v>
      </c>
      <c r="C6261" s="116" t="s">
        <v>329</v>
      </c>
      <c r="D6261" s="116" t="s">
        <v>233</v>
      </c>
      <c r="E6261" s="117" t="str">
        <f t="shared" si="97"/>
        <v>1700</v>
      </c>
      <c r="F6261" s="118" t="str">
        <f>VLOOKUP($E6261,[5]Plan2!$A$5:$D$703,1,FALSE)</f>
        <v>1700</v>
      </c>
      <c r="G6261" s="118" t="str">
        <f>VLOOKUP($E6261,[5]Plan2!$A$5:$D$703,2,FALSE)</f>
        <v>Fabricação de celulose, papel e produtos de papel</v>
      </c>
      <c r="H6261" s="118" t="str">
        <f>VLOOKUP($E6261,[5]Plan2!$A$5:$D$703,3,FALSE)</f>
        <v>1710</v>
      </c>
      <c r="I6261" s="118" t="str">
        <f>VLOOKUP($E6261,[5]Plan2!$A$5:$D$703,4,FALSE)</f>
        <v>Fabricação de celulose e outras pastas para a fabricação de papel</v>
      </c>
    </row>
    <row r="6262" spans="1:9" ht="16">
      <c r="A6262" s="117" t="s">
        <v>14165</v>
      </c>
      <c r="B6262" s="118" t="s">
        <v>14166</v>
      </c>
      <c r="C6262" s="116" t="s">
        <v>329</v>
      </c>
      <c r="D6262" s="116" t="s">
        <v>233</v>
      </c>
      <c r="E6262" s="117" t="str">
        <f t="shared" si="97"/>
        <v>1700</v>
      </c>
      <c r="F6262" s="118" t="str">
        <f>VLOOKUP($E6262,[5]Plan2!$A$5:$D$703,1,FALSE)</f>
        <v>1700</v>
      </c>
      <c r="G6262" s="118" t="str">
        <f>VLOOKUP($E6262,[5]Plan2!$A$5:$D$703,2,FALSE)</f>
        <v>Fabricação de celulose, papel e produtos de papel</v>
      </c>
      <c r="H6262" s="118" t="str">
        <f>VLOOKUP($E6262,[5]Plan2!$A$5:$D$703,3,FALSE)</f>
        <v>1710</v>
      </c>
      <c r="I6262" s="118" t="str">
        <f>VLOOKUP($E6262,[5]Plan2!$A$5:$D$703,4,FALSE)</f>
        <v>Fabricação de celulose e outras pastas para a fabricação de papel</v>
      </c>
    </row>
    <row r="6263" spans="1:9" ht="16">
      <c r="A6263" s="117" t="s">
        <v>14167</v>
      </c>
      <c r="B6263" s="118" t="s">
        <v>14168</v>
      </c>
      <c r="C6263" s="116" t="s">
        <v>329</v>
      </c>
      <c r="D6263" s="116" t="s">
        <v>233</v>
      </c>
      <c r="E6263" s="117" t="str">
        <f t="shared" si="97"/>
        <v>1700</v>
      </c>
      <c r="F6263" s="118" t="str">
        <f>VLOOKUP($E6263,[5]Plan2!$A$5:$D$703,1,FALSE)</f>
        <v>1700</v>
      </c>
      <c r="G6263" s="118" t="str">
        <f>VLOOKUP($E6263,[5]Plan2!$A$5:$D$703,2,FALSE)</f>
        <v>Fabricação de celulose, papel e produtos de papel</v>
      </c>
      <c r="H6263" s="118" t="str">
        <f>VLOOKUP($E6263,[5]Plan2!$A$5:$D$703,3,FALSE)</f>
        <v>1710</v>
      </c>
      <c r="I6263" s="118" t="str">
        <f>VLOOKUP($E6263,[5]Plan2!$A$5:$D$703,4,FALSE)</f>
        <v>Fabricação de celulose e outras pastas para a fabricação de papel</v>
      </c>
    </row>
    <row r="6264" spans="1:9" ht="16">
      <c r="A6264" s="117" t="s">
        <v>14169</v>
      </c>
      <c r="B6264" s="118" t="s">
        <v>14170</v>
      </c>
      <c r="C6264" s="116" t="s">
        <v>329</v>
      </c>
      <c r="D6264" s="116" t="s">
        <v>233</v>
      </c>
      <c r="E6264" s="117" t="str">
        <f t="shared" si="97"/>
        <v>1700</v>
      </c>
      <c r="F6264" s="118" t="str">
        <f>VLOOKUP($E6264,[5]Plan2!$A$5:$D$703,1,FALSE)</f>
        <v>1700</v>
      </c>
      <c r="G6264" s="118" t="str">
        <f>VLOOKUP($E6264,[5]Plan2!$A$5:$D$703,2,FALSE)</f>
        <v>Fabricação de celulose, papel e produtos de papel</v>
      </c>
      <c r="H6264" s="118" t="str">
        <f>VLOOKUP($E6264,[5]Plan2!$A$5:$D$703,3,FALSE)</f>
        <v>1710</v>
      </c>
      <c r="I6264" s="118" t="str">
        <f>VLOOKUP($E6264,[5]Plan2!$A$5:$D$703,4,FALSE)</f>
        <v>Fabricação de celulose e outras pastas para a fabricação de papel</v>
      </c>
    </row>
    <row r="6265" spans="1:9" ht="16">
      <c r="A6265" s="117" t="s">
        <v>14171</v>
      </c>
      <c r="B6265" s="118" t="s">
        <v>14172</v>
      </c>
      <c r="C6265" s="116" t="s">
        <v>329</v>
      </c>
      <c r="D6265" s="116" t="s">
        <v>233</v>
      </c>
      <c r="E6265" s="117" t="str">
        <f t="shared" si="97"/>
        <v>1700</v>
      </c>
      <c r="F6265" s="118" t="str">
        <f>VLOOKUP($E6265,[5]Plan2!$A$5:$D$703,1,FALSE)</f>
        <v>1700</v>
      </c>
      <c r="G6265" s="118" t="str">
        <f>VLOOKUP($E6265,[5]Plan2!$A$5:$D$703,2,FALSE)</f>
        <v>Fabricação de celulose, papel e produtos de papel</v>
      </c>
      <c r="H6265" s="118" t="str">
        <f>VLOOKUP($E6265,[5]Plan2!$A$5:$D$703,3,FALSE)</f>
        <v>1710</v>
      </c>
      <c r="I6265" s="118" t="str">
        <f>VLOOKUP($E6265,[5]Plan2!$A$5:$D$703,4,FALSE)</f>
        <v>Fabricação de celulose e outras pastas para a fabricação de papel</v>
      </c>
    </row>
    <row r="6266" spans="1:9" ht="16">
      <c r="A6266" s="117" t="s">
        <v>14173</v>
      </c>
      <c r="B6266" s="118" t="s">
        <v>14174</v>
      </c>
      <c r="C6266" s="116" t="s">
        <v>329</v>
      </c>
      <c r="D6266" s="116" t="s">
        <v>233</v>
      </c>
      <c r="E6266" s="117" t="str">
        <f t="shared" si="97"/>
        <v>1700</v>
      </c>
      <c r="F6266" s="118" t="str">
        <f>VLOOKUP($E6266,[5]Plan2!$A$5:$D$703,1,FALSE)</f>
        <v>1700</v>
      </c>
      <c r="G6266" s="118" t="str">
        <f>VLOOKUP($E6266,[5]Plan2!$A$5:$D$703,2,FALSE)</f>
        <v>Fabricação de celulose, papel e produtos de papel</v>
      </c>
      <c r="H6266" s="118" t="str">
        <f>VLOOKUP($E6266,[5]Plan2!$A$5:$D$703,3,FALSE)</f>
        <v>1710</v>
      </c>
      <c r="I6266" s="118" t="str">
        <f>VLOOKUP($E6266,[5]Plan2!$A$5:$D$703,4,FALSE)</f>
        <v>Fabricação de celulose e outras pastas para a fabricação de papel</v>
      </c>
    </row>
    <row r="6267" spans="1:9" ht="16">
      <c r="A6267" s="117" t="s">
        <v>14175</v>
      </c>
      <c r="B6267" s="118" t="s">
        <v>14176</v>
      </c>
      <c r="C6267" s="116" t="s">
        <v>329</v>
      </c>
      <c r="D6267" s="116" t="s">
        <v>233</v>
      </c>
      <c r="E6267" s="117" t="str">
        <f t="shared" si="97"/>
        <v>1700</v>
      </c>
      <c r="F6267" s="118" t="str">
        <f>VLOOKUP($E6267,[5]Plan2!$A$5:$D$703,1,FALSE)</f>
        <v>1700</v>
      </c>
      <c r="G6267" s="118" t="str">
        <f>VLOOKUP($E6267,[5]Plan2!$A$5:$D$703,2,FALSE)</f>
        <v>Fabricação de celulose, papel e produtos de papel</v>
      </c>
      <c r="H6267" s="118" t="str">
        <f>VLOOKUP($E6267,[5]Plan2!$A$5:$D$703,3,FALSE)</f>
        <v>1710</v>
      </c>
      <c r="I6267" s="118" t="str">
        <f>VLOOKUP($E6267,[5]Plan2!$A$5:$D$703,4,FALSE)</f>
        <v>Fabricação de celulose e outras pastas para a fabricação de papel</v>
      </c>
    </row>
    <row r="6268" spans="1:9" ht="16">
      <c r="A6268" s="117" t="s">
        <v>14177</v>
      </c>
      <c r="B6268" s="118" t="s">
        <v>14178</v>
      </c>
      <c r="C6268" s="116" t="s">
        <v>329</v>
      </c>
      <c r="D6268" s="116" t="s">
        <v>233</v>
      </c>
      <c r="E6268" s="117" t="str">
        <f t="shared" si="97"/>
        <v>1700</v>
      </c>
      <c r="F6268" s="118" t="str">
        <f>VLOOKUP($E6268,[5]Plan2!$A$5:$D$703,1,FALSE)</f>
        <v>1700</v>
      </c>
      <c r="G6268" s="118" t="str">
        <f>VLOOKUP($E6268,[5]Plan2!$A$5:$D$703,2,FALSE)</f>
        <v>Fabricação de celulose, papel e produtos de papel</v>
      </c>
      <c r="H6268" s="118" t="str">
        <f>VLOOKUP($E6268,[5]Plan2!$A$5:$D$703,3,FALSE)</f>
        <v>1710</v>
      </c>
      <c r="I6268" s="118" t="str">
        <f>VLOOKUP($E6268,[5]Plan2!$A$5:$D$703,4,FALSE)</f>
        <v>Fabricação de celulose e outras pastas para a fabricação de papel</v>
      </c>
    </row>
    <row r="6269" spans="1:9" ht="16">
      <c r="A6269" s="117" t="s">
        <v>14179</v>
      </c>
      <c r="B6269" s="118" t="s">
        <v>14180</v>
      </c>
      <c r="C6269" s="116" t="s">
        <v>329</v>
      </c>
      <c r="D6269" s="116" t="s">
        <v>233</v>
      </c>
      <c r="E6269" s="117" t="str">
        <f t="shared" si="97"/>
        <v>1700</v>
      </c>
      <c r="F6269" s="118" t="str">
        <f>VLOOKUP($E6269,[5]Plan2!$A$5:$D$703,1,FALSE)</f>
        <v>1700</v>
      </c>
      <c r="G6269" s="118" t="str">
        <f>VLOOKUP($E6269,[5]Plan2!$A$5:$D$703,2,FALSE)</f>
        <v>Fabricação de celulose, papel e produtos de papel</v>
      </c>
      <c r="H6269" s="118" t="str">
        <f>VLOOKUP($E6269,[5]Plan2!$A$5:$D$703,3,FALSE)</f>
        <v>1710</v>
      </c>
      <c r="I6269" s="118" t="str">
        <f>VLOOKUP($E6269,[5]Plan2!$A$5:$D$703,4,FALSE)</f>
        <v>Fabricação de celulose e outras pastas para a fabricação de papel</v>
      </c>
    </row>
    <row r="6270" spans="1:9" ht="16">
      <c r="A6270" s="117" t="s">
        <v>14181</v>
      </c>
      <c r="B6270" s="118" t="s">
        <v>14182</v>
      </c>
      <c r="C6270" s="116" t="s">
        <v>329</v>
      </c>
      <c r="D6270" s="116" t="s">
        <v>233</v>
      </c>
      <c r="E6270" s="117" t="str">
        <f t="shared" si="97"/>
        <v>1700</v>
      </c>
      <c r="F6270" s="118" t="str">
        <f>VLOOKUP($E6270,[5]Plan2!$A$5:$D$703,1,FALSE)</f>
        <v>1700</v>
      </c>
      <c r="G6270" s="118" t="str">
        <f>VLOOKUP($E6270,[5]Plan2!$A$5:$D$703,2,FALSE)</f>
        <v>Fabricação de celulose, papel e produtos de papel</v>
      </c>
      <c r="H6270" s="118" t="str">
        <f>VLOOKUP($E6270,[5]Plan2!$A$5:$D$703,3,FALSE)</f>
        <v>1710</v>
      </c>
      <c r="I6270" s="118" t="str">
        <f>VLOOKUP($E6270,[5]Plan2!$A$5:$D$703,4,FALSE)</f>
        <v>Fabricação de celulose e outras pastas para a fabricação de papel</v>
      </c>
    </row>
    <row r="6271" spans="1:9" ht="16">
      <c r="A6271" s="117" t="s">
        <v>14183</v>
      </c>
      <c r="B6271" s="118" t="s">
        <v>14184</v>
      </c>
      <c r="C6271" s="116" t="s">
        <v>329</v>
      </c>
      <c r="D6271" s="116" t="s">
        <v>233</v>
      </c>
      <c r="E6271" s="117" t="str">
        <f t="shared" si="97"/>
        <v>1700</v>
      </c>
      <c r="F6271" s="118" t="str">
        <f>VLOOKUP($E6271,[5]Plan2!$A$5:$D$703,1,FALSE)</f>
        <v>1700</v>
      </c>
      <c r="G6271" s="118" t="str">
        <f>VLOOKUP($E6271,[5]Plan2!$A$5:$D$703,2,FALSE)</f>
        <v>Fabricação de celulose, papel e produtos de papel</v>
      </c>
      <c r="H6271" s="118" t="str">
        <f>VLOOKUP($E6271,[5]Plan2!$A$5:$D$703,3,FALSE)</f>
        <v>1710</v>
      </c>
      <c r="I6271" s="118" t="str">
        <f>VLOOKUP($E6271,[5]Plan2!$A$5:$D$703,4,FALSE)</f>
        <v>Fabricação de celulose e outras pastas para a fabricação de papel</v>
      </c>
    </row>
    <row r="6272" spans="1:9" ht="16">
      <c r="A6272" s="117" t="s">
        <v>14185</v>
      </c>
      <c r="B6272" s="118" t="s">
        <v>14186</v>
      </c>
      <c r="C6272" s="116" t="s">
        <v>329</v>
      </c>
      <c r="D6272" s="116" t="s">
        <v>233</v>
      </c>
      <c r="E6272" s="117" t="str">
        <f t="shared" si="97"/>
        <v>1700</v>
      </c>
      <c r="F6272" s="118" t="str">
        <f>VLOOKUP($E6272,[5]Plan2!$A$5:$D$703,1,FALSE)</f>
        <v>1700</v>
      </c>
      <c r="G6272" s="118" t="str">
        <f>VLOOKUP($E6272,[5]Plan2!$A$5:$D$703,2,FALSE)</f>
        <v>Fabricação de celulose, papel e produtos de papel</v>
      </c>
      <c r="H6272" s="118" t="str">
        <f>VLOOKUP($E6272,[5]Plan2!$A$5:$D$703,3,FALSE)</f>
        <v>1710</v>
      </c>
      <c r="I6272" s="118" t="str">
        <f>VLOOKUP($E6272,[5]Plan2!$A$5:$D$703,4,FALSE)</f>
        <v>Fabricação de celulose e outras pastas para a fabricação de papel</v>
      </c>
    </row>
    <row r="6273" spans="1:9" ht="16">
      <c r="A6273" s="117" t="s">
        <v>14187</v>
      </c>
      <c r="B6273" s="118" t="s">
        <v>14188</v>
      </c>
      <c r="C6273" s="116" t="s">
        <v>329</v>
      </c>
      <c r="D6273" s="116" t="s">
        <v>233</v>
      </c>
      <c r="E6273" s="117" t="str">
        <f t="shared" si="97"/>
        <v>1700</v>
      </c>
      <c r="F6273" s="118" t="str">
        <f>VLOOKUP($E6273,[5]Plan2!$A$5:$D$703,1,FALSE)</f>
        <v>1700</v>
      </c>
      <c r="G6273" s="118" t="str">
        <f>VLOOKUP($E6273,[5]Plan2!$A$5:$D$703,2,FALSE)</f>
        <v>Fabricação de celulose, papel e produtos de papel</v>
      </c>
      <c r="H6273" s="118" t="str">
        <f>VLOOKUP($E6273,[5]Plan2!$A$5:$D$703,3,FALSE)</f>
        <v>1710</v>
      </c>
      <c r="I6273" s="118" t="str">
        <f>VLOOKUP($E6273,[5]Plan2!$A$5:$D$703,4,FALSE)</f>
        <v>Fabricação de celulose e outras pastas para a fabricação de papel</v>
      </c>
    </row>
    <row r="6274" spans="1:9" ht="16">
      <c r="A6274" s="117" t="s">
        <v>14189</v>
      </c>
      <c r="B6274" s="118" t="s">
        <v>14190</v>
      </c>
      <c r="C6274" s="116" t="s">
        <v>329</v>
      </c>
      <c r="D6274" s="116" t="s">
        <v>233</v>
      </c>
      <c r="E6274" s="117" t="str">
        <f t="shared" si="97"/>
        <v>1700</v>
      </c>
      <c r="F6274" s="118" t="str">
        <f>VLOOKUP($E6274,[5]Plan2!$A$5:$D$703,1,FALSE)</f>
        <v>1700</v>
      </c>
      <c r="G6274" s="118" t="str">
        <f>VLOOKUP($E6274,[5]Plan2!$A$5:$D$703,2,FALSE)</f>
        <v>Fabricação de celulose, papel e produtos de papel</v>
      </c>
      <c r="H6274" s="118" t="str">
        <f>VLOOKUP($E6274,[5]Plan2!$A$5:$D$703,3,FALSE)</f>
        <v>1710</v>
      </c>
      <c r="I6274" s="118" t="str">
        <f>VLOOKUP($E6274,[5]Plan2!$A$5:$D$703,4,FALSE)</f>
        <v>Fabricação de celulose e outras pastas para a fabricação de papel</v>
      </c>
    </row>
    <row r="6275" spans="1:9" ht="16">
      <c r="A6275" s="117" t="s">
        <v>14191</v>
      </c>
      <c r="B6275" s="118" t="s">
        <v>14192</v>
      </c>
      <c r="C6275" s="116" t="s">
        <v>329</v>
      </c>
      <c r="D6275" s="116" t="s">
        <v>233</v>
      </c>
      <c r="E6275" s="117" t="str">
        <f t="shared" ref="E6275:E6338" si="98">LEFT(C6275,4)</f>
        <v>1700</v>
      </c>
      <c r="F6275" s="118" t="str">
        <f>VLOOKUP($E6275,[5]Plan2!$A$5:$D$703,1,FALSE)</f>
        <v>1700</v>
      </c>
      <c r="G6275" s="118" t="str">
        <f>VLOOKUP($E6275,[5]Plan2!$A$5:$D$703,2,FALSE)</f>
        <v>Fabricação de celulose, papel e produtos de papel</v>
      </c>
      <c r="H6275" s="118" t="str">
        <f>VLOOKUP($E6275,[5]Plan2!$A$5:$D$703,3,FALSE)</f>
        <v>1710</v>
      </c>
      <c r="I6275" s="118" t="str">
        <f>VLOOKUP($E6275,[5]Plan2!$A$5:$D$703,4,FALSE)</f>
        <v>Fabricação de celulose e outras pastas para a fabricação de papel</v>
      </c>
    </row>
    <row r="6276" spans="1:9" ht="16">
      <c r="A6276" s="117" t="s">
        <v>14193</v>
      </c>
      <c r="B6276" s="118" t="s">
        <v>14194</v>
      </c>
      <c r="C6276" s="116" t="s">
        <v>329</v>
      </c>
      <c r="D6276" s="116" t="s">
        <v>233</v>
      </c>
      <c r="E6276" s="117" t="str">
        <f t="shared" si="98"/>
        <v>1700</v>
      </c>
      <c r="F6276" s="118" t="str">
        <f>VLOOKUP($E6276,[5]Plan2!$A$5:$D$703,1,FALSE)</f>
        <v>1700</v>
      </c>
      <c r="G6276" s="118" t="str">
        <f>VLOOKUP($E6276,[5]Plan2!$A$5:$D$703,2,FALSE)</f>
        <v>Fabricação de celulose, papel e produtos de papel</v>
      </c>
      <c r="H6276" s="118" t="str">
        <f>VLOOKUP($E6276,[5]Plan2!$A$5:$D$703,3,FALSE)</f>
        <v>1710</v>
      </c>
      <c r="I6276" s="118" t="str">
        <f>VLOOKUP($E6276,[5]Plan2!$A$5:$D$703,4,FALSE)</f>
        <v>Fabricação de celulose e outras pastas para a fabricação de papel</v>
      </c>
    </row>
    <row r="6277" spans="1:9" ht="16">
      <c r="A6277" s="117" t="s">
        <v>14195</v>
      </c>
      <c r="B6277" s="118" t="s">
        <v>14196</v>
      </c>
      <c r="C6277" s="116" t="s">
        <v>329</v>
      </c>
      <c r="D6277" s="116" t="s">
        <v>233</v>
      </c>
      <c r="E6277" s="117" t="str">
        <f t="shared" si="98"/>
        <v>1700</v>
      </c>
      <c r="F6277" s="118" t="str">
        <f>VLOOKUP($E6277,[5]Plan2!$A$5:$D$703,1,FALSE)</f>
        <v>1700</v>
      </c>
      <c r="G6277" s="118" t="str">
        <f>VLOOKUP($E6277,[5]Plan2!$A$5:$D$703,2,FALSE)</f>
        <v>Fabricação de celulose, papel e produtos de papel</v>
      </c>
      <c r="H6277" s="118" t="str">
        <f>VLOOKUP($E6277,[5]Plan2!$A$5:$D$703,3,FALSE)</f>
        <v>1710</v>
      </c>
      <c r="I6277" s="118" t="str">
        <f>VLOOKUP($E6277,[5]Plan2!$A$5:$D$703,4,FALSE)</f>
        <v>Fabricação de celulose e outras pastas para a fabricação de papel</v>
      </c>
    </row>
    <row r="6278" spans="1:9" ht="16">
      <c r="A6278" s="117" t="s">
        <v>14197</v>
      </c>
      <c r="B6278" s="118" t="s">
        <v>14198</v>
      </c>
      <c r="C6278" s="116" t="s">
        <v>329</v>
      </c>
      <c r="D6278" s="116" t="s">
        <v>233</v>
      </c>
      <c r="E6278" s="117" t="str">
        <f t="shared" si="98"/>
        <v>1700</v>
      </c>
      <c r="F6278" s="118" t="str">
        <f>VLOOKUP($E6278,[5]Plan2!$A$5:$D$703,1,FALSE)</f>
        <v>1700</v>
      </c>
      <c r="G6278" s="118" t="str">
        <f>VLOOKUP($E6278,[5]Plan2!$A$5:$D$703,2,FALSE)</f>
        <v>Fabricação de celulose, papel e produtos de papel</v>
      </c>
      <c r="H6278" s="118" t="str">
        <f>VLOOKUP($E6278,[5]Plan2!$A$5:$D$703,3,FALSE)</f>
        <v>1710</v>
      </c>
      <c r="I6278" s="118" t="str">
        <f>VLOOKUP($E6278,[5]Plan2!$A$5:$D$703,4,FALSE)</f>
        <v>Fabricação de celulose e outras pastas para a fabricação de papel</v>
      </c>
    </row>
    <row r="6279" spans="1:9" ht="16">
      <c r="A6279" s="117" t="s">
        <v>14199</v>
      </c>
      <c r="B6279" s="118" t="s">
        <v>14200</v>
      </c>
      <c r="C6279" s="116" t="s">
        <v>329</v>
      </c>
      <c r="D6279" s="116" t="s">
        <v>233</v>
      </c>
      <c r="E6279" s="117" t="str">
        <f t="shared" si="98"/>
        <v>1700</v>
      </c>
      <c r="F6279" s="118" t="str">
        <f>VLOOKUP($E6279,[5]Plan2!$A$5:$D$703,1,FALSE)</f>
        <v>1700</v>
      </c>
      <c r="G6279" s="118" t="str">
        <f>VLOOKUP($E6279,[5]Plan2!$A$5:$D$703,2,FALSE)</f>
        <v>Fabricação de celulose, papel e produtos de papel</v>
      </c>
      <c r="H6279" s="118" t="str">
        <f>VLOOKUP($E6279,[5]Plan2!$A$5:$D$703,3,FALSE)</f>
        <v>1710</v>
      </c>
      <c r="I6279" s="118" t="str">
        <f>VLOOKUP($E6279,[5]Plan2!$A$5:$D$703,4,FALSE)</f>
        <v>Fabricação de celulose e outras pastas para a fabricação de papel</v>
      </c>
    </row>
    <row r="6280" spans="1:9" ht="16">
      <c r="A6280" s="117" t="s">
        <v>14201</v>
      </c>
      <c r="B6280" s="118" t="s">
        <v>14202</v>
      </c>
      <c r="C6280" s="116" t="s">
        <v>329</v>
      </c>
      <c r="D6280" s="116" t="s">
        <v>233</v>
      </c>
      <c r="E6280" s="117" t="str">
        <f t="shared" si="98"/>
        <v>1700</v>
      </c>
      <c r="F6280" s="118" t="str">
        <f>VLOOKUP($E6280,[5]Plan2!$A$5:$D$703,1,FALSE)</f>
        <v>1700</v>
      </c>
      <c r="G6280" s="118" t="str">
        <f>VLOOKUP($E6280,[5]Plan2!$A$5:$D$703,2,FALSE)</f>
        <v>Fabricação de celulose, papel e produtos de papel</v>
      </c>
      <c r="H6280" s="118" t="str">
        <f>VLOOKUP($E6280,[5]Plan2!$A$5:$D$703,3,FALSE)</f>
        <v>1710</v>
      </c>
      <c r="I6280" s="118" t="str">
        <f>VLOOKUP($E6280,[5]Plan2!$A$5:$D$703,4,FALSE)</f>
        <v>Fabricação de celulose e outras pastas para a fabricação de papel</v>
      </c>
    </row>
    <row r="6281" spans="1:9" ht="16">
      <c r="A6281" s="117" t="s">
        <v>14203</v>
      </c>
      <c r="B6281" s="118" t="s">
        <v>14204</v>
      </c>
      <c r="C6281" s="116" t="s">
        <v>329</v>
      </c>
      <c r="D6281" s="116" t="s">
        <v>233</v>
      </c>
      <c r="E6281" s="117" t="str">
        <f t="shared" si="98"/>
        <v>1700</v>
      </c>
      <c r="F6281" s="118" t="str">
        <f>VLOOKUP($E6281,[5]Plan2!$A$5:$D$703,1,FALSE)</f>
        <v>1700</v>
      </c>
      <c r="G6281" s="118" t="str">
        <f>VLOOKUP($E6281,[5]Plan2!$A$5:$D$703,2,FALSE)</f>
        <v>Fabricação de celulose, papel e produtos de papel</v>
      </c>
      <c r="H6281" s="118" t="str">
        <f>VLOOKUP($E6281,[5]Plan2!$A$5:$D$703,3,FALSE)</f>
        <v>1710</v>
      </c>
      <c r="I6281" s="118" t="str">
        <f>VLOOKUP($E6281,[5]Plan2!$A$5:$D$703,4,FALSE)</f>
        <v>Fabricação de celulose e outras pastas para a fabricação de papel</v>
      </c>
    </row>
    <row r="6282" spans="1:9" ht="16">
      <c r="A6282" s="117" t="s">
        <v>14205</v>
      </c>
      <c r="B6282" s="118" t="s">
        <v>14206</v>
      </c>
      <c r="C6282" s="116" t="s">
        <v>329</v>
      </c>
      <c r="D6282" s="116" t="s">
        <v>233</v>
      </c>
      <c r="E6282" s="117" t="str">
        <f t="shared" si="98"/>
        <v>1700</v>
      </c>
      <c r="F6282" s="118" t="str">
        <f>VLOOKUP($E6282,[5]Plan2!$A$5:$D$703,1,FALSE)</f>
        <v>1700</v>
      </c>
      <c r="G6282" s="118" t="str">
        <f>VLOOKUP($E6282,[5]Plan2!$A$5:$D$703,2,FALSE)</f>
        <v>Fabricação de celulose, papel e produtos de papel</v>
      </c>
      <c r="H6282" s="118" t="str">
        <f>VLOOKUP($E6282,[5]Plan2!$A$5:$D$703,3,FALSE)</f>
        <v>1710</v>
      </c>
      <c r="I6282" s="118" t="str">
        <f>VLOOKUP($E6282,[5]Plan2!$A$5:$D$703,4,FALSE)</f>
        <v>Fabricação de celulose e outras pastas para a fabricação de papel</v>
      </c>
    </row>
    <row r="6283" spans="1:9" ht="16">
      <c r="A6283" s="117" t="s">
        <v>14207</v>
      </c>
      <c r="B6283" s="118" t="s">
        <v>14208</v>
      </c>
      <c r="C6283" s="116" t="s">
        <v>329</v>
      </c>
      <c r="D6283" s="116" t="s">
        <v>233</v>
      </c>
      <c r="E6283" s="117" t="str">
        <f t="shared" si="98"/>
        <v>1700</v>
      </c>
      <c r="F6283" s="118" t="str">
        <f>VLOOKUP($E6283,[5]Plan2!$A$5:$D$703,1,FALSE)</f>
        <v>1700</v>
      </c>
      <c r="G6283" s="118" t="str">
        <f>VLOOKUP($E6283,[5]Plan2!$A$5:$D$703,2,FALSE)</f>
        <v>Fabricação de celulose, papel e produtos de papel</v>
      </c>
      <c r="H6283" s="118" t="str">
        <f>VLOOKUP($E6283,[5]Plan2!$A$5:$D$703,3,FALSE)</f>
        <v>1710</v>
      </c>
      <c r="I6283" s="118" t="str">
        <f>VLOOKUP($E6283,[5]Plan2!$A$5:$D$703,4,FALSE)</f>
        <v>Fabricação de celulose e outras pastas para a fabricação de papel</v>
      </c>
    </row>
    <row r="6284" spans="1:9" ht="16">
      <c r="A6284" s="117" t="s">
        <v>14209</v>
      </c>
      <c r="B6284" s="118" t="s">
        <v>14210</v>
      </c>
      <c r="C6284" s="116" t="s">
        <v>329</v>
      </c>
      <c r="D6284" s="116" t="s">
        <v>233</v>
      </c>
      <c r="E6284" s="117" t="str">
        <f t="shared" si="98"/>
        <v>1700</v>
      </c>
      <c r="F6284" s="118" t="str">
        <f>VLOOKUP($E6284,[5]Plan2!$A$5:$D$703,1,FALSE)</f>
        <v>1700</v>
      </c>
      <c r="G6284" s="118" t="str">
        <f>VLOOKUP($E6284,[5]Plan2!$A$5:$D$703,2,FALSE)</f>
        <v>Fabricação de celulose, papel e produtos de papel</v>
      </c>
      <c r="H6284" s="118" t="str">
        <f>VLOOKUP($E6284,[5]Plan2!$A$5:$D$703,3,FALSE)</f>
        <v>1710</v>
      </c>
      <c r="I6284" s="118" t="str">
        <f>VLOOKUP($E6284,[5]Plan2!$A$5:$D$703,4,FALSE)</f>
        <v>Fabricação de celulose e outras pastas para a fabricação de papel</v>
      </c>
    </row>
    <row r="6285" spans="1:9" ht="16">
      <c r="A6285" s="117" t="s">
        <v>14211</v>
      </c>
      <c r="B6285" s="118" t="s">
        <v>14212</v>
      </c>
      <c r="C6285" s="116" t="s">
        <v>329</v>
      </c>
      <c r="D6285" s="116" t="s">
        <v>233</v>
      </c>
      <c r="E6285" s="117" t="str">
        <f t="shared" si="98"/>
        <v>1700</v>
      </c>
      <c r="F6285" s="118" t="str">
        <f>VLOOKUP($E6285,[5]Plan2!$A$5:$D$703,1,FALSE)</f>
        <v>1700</v>
      </c>
      <c r="G6285" s="118" t="str">
        <f>VLOOKUP($E6285,[5]Plan2!$A$5:$D$703,2,FALSE)</f>
        <v>Fabricação de celulose, papel e produtos de papel</v>
      </c>
      <c r="H6285" s="118" t="str">
        <f>VLOOKUP($E6285,[5]Plan2!$A$5:$D$703,3,FALSE)</f>
        <v>1710</v>
      </c>
      <c r="I6285" s="118" t="str">
        <f>VLOOKUP($E6285,[5]Plan2!$A$5:$D$703,4,FALSE)</f>
        <v>Fabricação de celulose e outras pastas para a fabricação de papel</v>
      </c>
    </row>
    <row r="6286" spans="1:9" ht="16">
      <c r="A6286" s="117" t="s">
        <v>14213</v>
      </c>
      <c r="B6286" s="118" t="s">
        <v>14214</v>
      </c>
      <c r="C6286" s="116" t="s">
        <v>329</v>
      </c>
      <c r="D6286" s="116" t="s">
        <v>233</v>
      </c>
      <c r="E6286" s="117" t="str">
        <f t="shared" si="98"/>
        <v>1700</v>
      </c>
      <c r="F6286" s="118" t="str">
        <f>VLOOKUP($E6286,[5]Plan2!$A$5:$D$703,1,FALSE)</f>
        <v>1700</v>
      </c>
      <c r="G6286" s="118" t="str">
        <f>VLOOKUP($E6286,[5]Plan2!$A$5:$D$703,2,FALSE)</f>
        <v>Fabricação de celulose, papel e produtos de papel</v>
      </c>
      <c r="H6286" s="118" t="str">
        <f>VLOOKUP($E6286,[5]Plan2!$A$5:$D$703,3,FALSE)</f>
        <v>1710</v>
      </c>
      <c r="I6286" s="118" t="str">
        <f>VLOOKUP($E6286,[5]Plan2!$A$5:$D$703,4,FALSE)</f>
        <v>Fabricação de celulose e outras pastas para a fabricação de papel</v>
      </c>
    </row>
    <row r="6287" spans="1:9" ht="16">
      <c r="A6287" s="117" t="s">
        <v>14215</v>
      </c>
      <c r="B6287" s="118" t="s">
        <v>14216</v>
      </c>
      <c r="C6287" s="116" t="s">
        <v>329</v>
      </c>
      <c r="D6287" s="116" t="s">
        <v>233</v>
      </c>
      <c r="E6287" s="117" t="str">
        <f t="shared" si="98"/>
        <v>1700</v>
      </c>
      <c r="F6287" s="118" t="str">
        <f>VLOOKUP($E6287,[5]Plan2!$A$5:$D$703,1,FALSE)</f>
        <v>1700</v>
      </c>
      <c r="G6287" s="118" t="str">
        <f>VLOOKUP($E6287,[5]Plan2!$A$5:$D$703,2,FALSE)</f>
        <v>Fabricação de celulose, papel e produtos de papel</v>
      </c>
      <c r="H6287" s="118" t="str">
        <f>VLOOKUP($E6287,[5]Plan2!$A$5:$D$703,3,FALSE)</f>
        <v>1710</v>
      </c>
      <c r="I6287" s="118" t="str">
        <f>VLOOKUP($E6287,[5]Plan2!$A$5:$D$703,4,FALSE)</f>
        <v>Fabricação de celulose e outras pastas para a fabricação de papel</v>
      </c>
    </row>
    <row r="6288" spans="1:9" ht="16">
      <c r="A6288" s="117" t="s">
        <v>14217</v>
      </c>
      <c r="B6288" s="118" t="s">
        <v>14218</v>
      </c>
      <c r="C6288" s="116" t="s">
        <v>329</v>
      </c>
      <c r="D6288" s="116" t="s">
        <v>233</v>
      </c>
      <c r="E6288" s="117" t="str">
        <f t="shared" si="98"/>
        <v>1700</v>
      </c>
      <c r="F6288" s="118" t="str">
        <f>VLOOKUP($E6288,[5]Plan2!$A$5:$D$703,1,FALSE)</f>
        <v>1700</v>
      </c>
      <c r="G6288" s="118" t="str">
        <f>VLOOKUP($E6288,[5]Plan2!$A$5:$D$703,2,FALSE)</f>
        <v>Fabricação de celulose, papel e produtos de papel</v>
      </c>
      <c r="H6288" s="118" t="str">
        <f>VLOOKUP($E6288,[5]Plan2!$A$5:$D$703,3,FALSE)</f>
        <v>1710</v>
      </c>
      <c r="I6288" s="118" t="str">
        <f>VLOOKUP($E6288,[5]Plan2!$A$5:$D$703,4,FALSE)</f>
        <v>Fabricação de celulose e outras pastas para a fabricação de papel</v>
      </c>
    </row>
    <row r="6289" spans="1:9" ht="16">
      <c r="A6289" s="117" t="s">
        <v>14219</v>
      </c>
      <c r="B6289" s="118" t="s">
        <v>14220</v>
      </c>
      <c r="C6289" s="116" t="s">
        <v>329</v>
      </c>
      <c r="D6289" s="116" t="s">
        <v>233</v>
      </c>
      <c r="E6289" s="117" t="str">
        <f t="shared" si="98"/>
        <v>1700</v>
      </c>
      <c r="F6289" s="118" t="str">
        <f>VLOOKUP($E6289,[5]Plan2!$A$5:$D$703,1,FALSE)</f>
        <v>1700</v>
      </c>
      <c r="G6289" s="118" t="str">
        <f>VLOOKUP($E6289,[5]Plan2!$A$5:$D$703,2,FALSE)</f>
        <v>Fabricação de celulose, papel e produtos de papel</v>
      </c>
      <c r="H6289" s="118" t="str">
        <f>VLOOKUP($E6289,[5]Plan2!$A$5:$D$703,3,FALSE)</f>
        <v>1710</v>
      </c>
      <c r="I6289" s="118" t="str">
        <f>VLOOKUP($E6289,[5]Plan2!$A$5:$D$703,4,FALSE)</f>
        <v>Fabricação de celulose e outras pastas para a fabricação de papel</v>
      </c>
    </row>
    <row r="6290" spans="1:9" ht="16">
      <c r="A6290" s="117" t="s">
        <v>14221</v>
      </c>
      <c r="B6290" s="118" t="s">
        <v>14222</v>
      </c>
      <c r="C6290" s="116" t="s">
        <v>329</v>
      </c>
      <c r="D6290" s="116" t="s">
        <v>233</v>
      </c>
      <c r="E6290" s="117" t="str">
        <f t="shared" si="98"/>
        <v>1700</v>
      </c>
      <c r="F6290" s="118" t="str">
        <f>VLOOKUP($E6290,[5]Plan2!$A$5:$D$703,1,FALSE)</f>
        <v>1700</v>
      </c>
      <c r="G6290" s="118" t="str">
        <f>VLOOKUP($E6290,[5]Plan2!$A$5:$D$703,2,FALSE)</f>
        <v>Fabricação de celulose, papel e produtos de papel</v>
      </c>
      <c r="H6290" s="118" t="str">
        <f>VLOOKUP($E6290,[5]Plan2!$A$5:$D$703,3,FALSE)</f>
        <v>1710</v>
      </c>
      <c r="I6290" s="118" t="str">
        <f>VLOOKUP($E6290,[5]Plan2!$A$5:$D$703,4,FALSE)</f>
        <v>Fabricação de celulose e outras pastas para a fabricação de papel</v>
      </c>
    </row>
    <row r="6291" spans="1:9" ht="16">
      <c r="A6291" s="117" t="s">
        <v>14223</v>
      </c>
      <c r="B6291" s="118" t="s">
        <v>14224</v>
      </c>
      <c r="C6291" s="116" t="s">
        <v>329</v>
      </c>
      <c r="D6291" s="116" t="s">
        <v>233</v>
      </c>
      <c r="E6291" s="117" t="str">
        <f t="shared" si="98"/>
        <v>1700</v>
      </c>
      <c r="F6291" s="118" t="str">
        <f>VLOOKUP($E6291,[5]Plan2!$A$5:$D$703,1,FALSE)</f>
        <v>1700</v>
      </c>
      <c r="G6291" s="118" t="str">
        <f>VLOOKUP($E6291,[5]Plan2!$A$5:$D$703,2,FALSE)</f>
        <v>Fabricação de celulose, papel e produtos de papel</v>
      </c>
      <c r="H6291" s="118" t="str">
        <f>VLOOKUP($E6291,[5]Plan2!$A$5:$D$703,3,FALSE)</f>
        <v>1710</v>
      </c>
      <c r="I6291" s="118" t="str">
        <f>VLOOKUP($E6291,[5]Plan2!$A$5:$D$703,4,FALSE)</f>
        <v>Fabricação de celulose e outras pastas para a fabricação de papel</v>
      </c>
    </row>
    <row r="6292" spans="1:9" ht="16">
      <c r="A6292" s="117" t="s">
        <v>14225</v>
      </c>
      <c r="B6292" s="118" t="s">
        <v>14226</v>
      </c>
      <c r="C6292" s="116" t="s">
        <v>329</v>
      </c>
      <c r="D6292" s="116" t="s">
        <v>233</v>
      </c>
      <c r="E6292" s="117" t="str">
        <f t="shared" si="98"/>
        <v>1700</v>
      </c>
      <c r="F6292" s="118" t="str">
        <f>VLOOKUP($E6292,[5]Plan2!$A$5:$D$703,1,FALSE)</f>
        <v>1700</v>
      </c>
      <c r="G6292" s="118" t="str">
        <f>VLOOKUP($E6292,[5]Plan2!$A$5:$D$703,2,FALSE)</f>
        <v>Fabricação de celulose, papel e produtos de papel</v>
      </c>
      <c r="H6292" s="118" t="str">
        <f>VLOOKUP($E6292,[5]Plan2!$A$5:$D$703,3,FALSE)</f>
        <v>1710</v>
      </c>
      <c r="I6292" s="118" t="str">
        <f>VLOOKUP($E6292,[5]Plan2!$A$5:$D$703,4,FALSE)</f>
        <v>Fabricação de celulose e outras pastas para a fabricação de papel</v>
      </c>
    </row>
    <row r="6293" spans="1:9" ht="16">
      <c r="A6293" s="117" t="s">
        <v>14227</v>
      </c>
      <c r="B6293" s="118" t="s">
        <v>14228</v>
      </c>
      <c r="C6293" s="116" t="s">
        <v>329</v>
      </c>
      <c r="D6293" s="116" t="s">
        <v>233</v>
      </c>
      <c r="E6293" s="117" t="str">
        <f t="shared" si="98"/>
        <v>1700</v>
      </c>
      <c r="F6293" s="118" t="str">
        <f>VLOOKUP($E6293,[5]Plan2!$A$5:$D$703,1,FALSE)</f>
        <v>1700</v>
      </c>
      <c r="G6293" s="118" t="str">
        <f>VLOOKUP($E6293,[5]Plan2!$A$5:$D$703,2,FALSE)</f>
        <v>Fabricação de celulose, papel e produtos de papel</v>
      </c>
      <c r="H6293" s="118" t="str">
        <f>VLOOKUP($E6293,[5]Plan2!$A$5:$D$703,3,FALSE)</f>
        <v>1710</v>
      </c>
      <c r="I6293" s="118" t="str">
        <f>VLOOKUP($E6293,[5]Plan2!$A$5:$D$703,4,FALSE)</f>
        <v>Fabricação de celulose e outras pastas para a fabricação de papel</v>
      </c>
    </row>
    <row r="6294" spans="1:9" ht="16">
      <c r="A6294" s="117" t="s">
        <v>14229</v>
      </c>
      <c r="B6294" s="118" t="s">
        <v>14230</v>
      </c>
      <c r="C6294" s="116" t="s">
        <v>329</v>
      </c>
      <c r="D6294" s="116" t="s">
        <v>233</v>
      </c>
      <c r="E6294" s="117" t="str">
        <f t="shared" si="98"/>
        <v>1700</v>
      </c>
      <c r="F6294" s="118" t="str">
        <f>VLOOKUP($E6294,[5]Plan2!$A$5:$D$703,1,FALSE)</f>
        <v>1700</v>
      </c>
      <c r="G6294" s="118" t="str">
        <f>VLOOKUP($E6294,[5]Plan2!$A$5:$D$703,2,FALSE)</f>
        <v>Fabricação de celulose, papel e produtos de papel</v>
      </c>
      <c r="H6294" s="118" t="str">
        <f>VLOOKUP($E6294,[5]Plan2!$A$5:$D$703,3,FALSE)</f>
        <v>1710</v>
      </c>
      <c r="I6294" s="118" t="str">
        <f>VLOOKUP($E6294,[5]Plan2!$A$5:$D$703,4,FALSE)</f>
        <v>Fabricação de celulose e outras pastas para a fabricação de papel</v>
      </c>
    </row>
    <row r="6295" spans="1:9" ht="16">
      <c r="A6295" s="117" t="s">
        <v>14231</v>
      </c>
      <c r="B6295" s="118" t="s">
        <v>14232</v>
      </c>
      <c r="C6295" s="116" t="s">
        <v>329</v>
      </c>
      <c r="D6295" s="116" t="s">
        <v>233</v>
      </c>
      <c r="E6295" s="117" t="str">
        <f t="shared" si="98"/>
        <v>1700</v>
      </c>
      <c r="F6295" s="118" t="str">
        <f>VLOOKUP($E6295,[5]Plan2!$A$5:$D$703,1,FALSE)</f>
        <v>1700</v>
      </c>
      <c r="G6295" s="118" t="str">
        <f>VLOOKUP($E6295,[5]Plan2!$A$5:$D$703,2,FALSE)</f>
        <v>Fabricação de celulose, papel e produtos de papel</v>
      </c>
      <c r="H6295" s="118" t="str">
        <f>VLOOKUP($E6295,[5]Plan2!$A$5:$D$703,3,FALSE)</f>
        <v>1710</v>
      </c>
      <c r="I6295" s="118" t="str">
        <f>VLOOKUP($E6295,[5]Plan2!$A$5:$D$703,4,FALSE)</f>
        <v>Fabricação de celulose e outras pastas para a fabricação de papel</v>
      </c>
    </row>
    <row r="6296" spans="1:9" ht="16">
      <c r="A6296" s="117" t="s">
        <v>14233</v>
      </c>
      <c r="B6296" s="118" t="s">
        <v>14234</v>
      </c>
      <c r="C6296" s="116" t="s">
        <v>329</v>
      </c>
      <c r="D6296" s="116" t="s">
        <v>233</v>
      </c>
      <c r="E6296" s="117" t="str">
        <f t="shared" si="98"/>
        <v>1700</v>
      </c>
      <c r="F6296" s="118" t="str">
        <f>VLOOKUP($E6296,[5]Plan2!$A$5:$D$703,1,FALSE)</f>
        <v>1700</v>
      </c>
      <c r="G6296" s="118" t="str">
        <f>VLOOKUP($E6296,[5]Plan2!$A$5:$D$703,2,FALSE)</f>
        <v>Fabricação de celulose, papel e produtos de papel</v>
      </c>
      <c r="H6296" s="118" t="str">
        <f>VLOOKUP($E6296,[5]Plan2!$A$5:$D$703,3,FALSE)</f>
        <v>1710</v>
      </c>
      <c r="I6296" s="118" t="str">
        <f>VLOOKUP($E6296,[5]Plan2!$A$5:$D$703,4,FALSE)</f>
        <v>Fabricação de celulose e outras pastas para a fabricação de papel</v>
      </c>
    </row>
    <row r="6297" spans="1:9" ht="16">
      <c r="A6297" s="117" t="s">
        <v>14235</v>
      </c>
      <c r="B6297" s="118" t="s">
        <v>14236</v>
      </c>
      <c r="C6297" s="116" t="s">
        <v>329</v>
      </c>
      <c r="D6297" s="116" t="s">
        <v>233</v>
      </c>
      <c r="E6297" s="117" t="str">
        <f t="shared" si="98"/>
        <v>1700</v>
      </c>
      <c r="F6297" s="118" t="str">
        <f>VLOOKUP($E6297,[5]Plan2!$A$5:$D$703,1,FALSE)</f>
        <v>1700</v>
      </c>
      <c r="G6297" s="118" t="str">
        <f>VLOOKUP($E6297,[5]Plan2!$A$5:$D$703,2,FALSE)</f>
        <v>Fabricação de celulose, papel e produtos de papel</v>
      </c>
      <c r="H6297" s="118" t="str">
        <f>VLOOKUP($E6297,[5]Plan2!$A$5:$D$703,3,FALSE)</f>
        <v>1710</v>
      </c>
      <c r="I6297" s="118" t="str">
        <f>VLOOKUP($E6297,[5]Plan2!$A$5:$D$703,4,FALSE)</f>
        <v>Fabricação de celulose e outras pastas para a fabricação de papel</v>
      </c>
    </row>
    <row r="6298" spans="1:9" ht="16">
      <c r="A6298" s="117" t="s">
        <v>14237</v>
      </c>
      <c r="B6298" s="118" t="s">
        <v>14238</v>
      </c>
      <c r="C6298" s="116" t="s">
        <v>329</v>
      </c>
      <c r="D6298" s="116" t="s">
        <v>233</v>
      </c>
      <c r="E6298" s="117" t="str">
        <f t="shared" si="98"/>
        <v>1700</v>
      </c>
      <c r="F6298" s="118" t="str">
        <f>VLOOKUP($E6298,[5]Plan2!$A$5:$D$703,1,FALSE)</f>
        <v>1700</v>
      </c>
      <c r="G6298" s="118" t="str">
        <f>VLOOKUP($E6298,[5]Plan2!$A$5:$D$703,2,FALSE)</f>
        <v>Fabricação de celulose, papel e produtos de papel</v>
      </c>
      <c r="H6298" s="118" t="str">
        <f>VLOOKUP($E6298,[5]Plan2!$A$5:$D$703,3,FALSE)</f>
        <v>1710</v>
      </c>
      <c r="I6298" s="118" t="str">
        <f>VLOOKUP($E6298,[5]Plan2!$A$5:$D$703,4,FALSE)</f>
        <v>Fabricação de celulose e outras pastas para a fabricação de papel</v>
      </c>
    </row>
    <row r="6299" spans="1:9" ht="16">
      <c r="A6299" s="117" t="s">
        <v>14239</v>
      </c>
      <c r="B6299" s="118" t="s">
        <v>14240</v>
      </c>
      <c r="C6299" s="116" t="s">
        <v>329</v>
      </c>
      <c r="D6299" s="116" t="s">
        <v>233</v>
      </c>
      <c r="E6299" s="117" t="str">
        <f t="shared" si="98"/>
        <v>1700</v>
      </c>
      <c r="F6299" s="118" t="str">
        <f>VLOOKUP($E6299,[5]Plan2!$A$5:$D$703,1,FALSE)</f>
        <v>1700</v>
      </c>
      <c r="G6299" s="118" t="str">
        <f>VLOOKUP($E6299,[5]Plan2!$A$5:$D$703,2,FALSE)</f>
        <v>Fabricação de celulose, papel e produtos de papel</v>
      </c>
      <c r="H6299" s="118" t="str">
        <f>VLOOKUP($E6299,[5]Plan2!$A$5:$D$703,3,FALSE)</f>
        <v>1710</v>
      </c>
      <c r="I6299" s="118" t="str">
        <f>VLOOKUP($E6299,[5]Plan2!$A$5:$D$703,4,FALSE)</f>
        <v>Fabricação de celulose e outras pastas para a fabricação de papel</v>
      </c>
    </row>
    <row r="6300" spans="1:9" ht="16">
      <c r="A6300" s="117" t="s">
        <v>14241</v>
      </c>
      <c r="B6300" s="118" t="s">
        <v>14242</v>
      </c>
      <c r="C6300" s="116" t="s">
        <v>329</v>
      </c>
      <c r="D6300" s="116" t="s">
        <v>233</v>
      </c>
      <c r="E6300" s="117" t="str">
        <f t="shared" si="98"/>
        <v>1700</v>
      </c>
      <c r="F6300" s="118" t="str">
        <f>VLOOKUP($E6300,[5]Plan2!$A$5:$D$703,1,FALSE)</f>
        <v>1700</v>
      </c>
      <c r="G6300" s="118" t="str">
        <f>VLOOKUP($E6300,[5]Plan2!$A$5:$D$703,2,FALSE)</f>
        <v>Fabricação de celulose, papel e produtos de papel</v>
      </c>
      <c r="H6300" s="118" t="str">
        <f>VLOOKUP($E6300,[5]Plan2!$A$5:$D$703,3,FALSE)</f>
        <v>1710</v>
      </c>
      <c r="I6300" s="118" t="str">
        <f>VLOOKUP($E6300,[5]Plan2!$A$5:$D$703,4,FALSE)</f>
        <v>Fabricação de celulose e outras pastas para a fabricação de papel</v>
      </c>
    </row>
    <row r="6301" spans="1:9" ht="16">
      <c r="A6301" s="117" t="s">
        <v>14243</v>
      </c>
      <c r="B6301" s="118" t="s">
        <v>14244</v>
      </c>
      <c r="C6301" s="116" t="s">
        <v>329</v>
      </c>
      <c r="D6301" s="116" t="s">
        <v>233</v>
      </c>
      <c r="E6301" s="117" t="str">
        <f t="shared" si="98"/>
        <v>1700</v>
      </c>
      <c r="F6301" s="118" t="str">
        <f>VLOOKUP($E6301,[5]Plan2!$A$5:$D$703,1,FALSE)</f>
        <v>1700</v>
      </c>
      <c r="G6301" s="118" t="str">
        <f>VLOOKUP($E6301,[5]Plan2!$A$5:$D$703,2,FALSE)</f>
        <v>Fabricação de celulose, papel e produtos de papel</v>
      </c>
      <c r="H6301" s="118" t="str">
        <f>VLOOKUP($E6301,[5]Plan2!$A$5:$D$703,3,FALSE)</f>
        <v>1710</v>
      </c>
      <c r="I6301" s="118" t="str">
        <f>VLOOKUP($E6301,[5]Plan2!$A$5:$D$703,4,FALSE)</f>
        <v>Fabricação de celulose e outras pastas para a fabricação de papel</v>
      </c>
    </row>
    <row r="6302" spans="1:9" ht="16">
      <c r="A6302" s="117" t="s">
        <v>14245</v>
      </c>
      <c r="B6302" s="118" t="s">
        <v>14246</v>
      </c>
      <c r="C6302" s="116" t="s">
        <v>329</v>
      </c>
      <c r="D6302" s="116" t="s">
        <v>233</v>
      </c>
      <c r="E6302" s="117" t="str">
        <f t="shared" si="98"/>
        <v>1700</v>
      </c>
      <c r="F6302" s="118" t="str">
        <f>VLOOKUP($E6302,[5]Plan2!$A$5:$D$703,1,FALSE)</f>
        <v>1700</v>
      </c>
      <c r="G6302" s="118" t="str">
        <f>VLOOKUP($E6302,[5]Plan2!$A$5:$D$703,2,FALSE)</f>
        <v>Fabricação de celulose, papel e produtos de papel</v>
      </c>
      <c r="H6302" s="118" t="str">
        <f>VLOOKUP($E6302,[5]Plan2!$A$5:$D$703,3,FALSE)</f>
        <v>1710</v>
      </c>
      <c r="I6302" s="118" t="str">
        <f>VLOOKUP($E6302,[5]Plan2!$A$5:$D$703,4,FALSE)</f>
        <v>Fabricação de celulose e outras pastas para a fabricação de papel</v>
      </c>
    </row>
    <row r="6303" spans="1:9" ht="16">
      <c r="A6303" s="117" t="s">
        <v>14247</v>
      </c>
      <c r="B6303" s="118" t="s">
        <v>14248</v>
      </c>
      <c r="C6303" s="116" t="s">
        <v>329</v>
      </c>
      <c r="D6303" s="116" t="s">
        <v>233</v>
      </c>
      <c r="E6303" s="117" t="str">
        <f t="shared" si="98"/>
        <v>1700</v>
      </c>
      <c r="F6303" s="118" t="str">
        <f>VLOOKUP($E6303,[5]Plan2!$A$5:$D$703,1,FALSE)</f>
        <v>1700</v>
      </c>
      <c r="G6303" s="118" t="str">
        <f>VLOOKUP($E6303,[5]Plan2!$A$5:$D$703,2,FALSE)</f>
        <v>Fabricação de celulose, papel e produtos de papel</v>
      </c>
      <c r="H6303" s="118" t="str">
        <f>VLOOKUP($E6303,[5]Plan2!$A$5:$D$703,3,FALSE)</f>
        <v>1710</v>
      </c>
      <c r="I6303" s="118" t="str">
        <f>VLOOKUP($E6303,[5]Plan2!$A$5:$D$703,4,FALSE)</f>
        <v>Fabricação de celulose e outras pastas para a fabricação de papel</v>
      </c>
    </row>
    <row r="6304" spans="1:9" ht="16">
      <c r="A6304" s="117" t="s">
        <v>14249</v>
      </c>
      <c r="B6304" s="118" t="s">
        <v>14250</v>
      </c>
      <c r="C6304" s="116" t="s">
        <v>329</v>
      </c>
      <c r="D6304" s="116" t="s">
        <v>233</v>
      </c>
      <c r="E6304" s="117" t="str">
        <f t="shared" si="98"/>
        <v>1700</v>
      </c>
      <c r="F6304" s="118" t="str">
        <f>VLOOKUP($E6304,[5]Plan2!$A$5:$D$703,1,FALSE)</f>
        <v>1700</v>
      </c>
      <c r="G6304" s="118" t="str">
        <f>VLOOKUP($E6304,[5]Plan2!$A$5:$D$703,2,FALSE)</f>
        <v>Fabricação de celulose, papel e produtos de papel</v>
      </c>
      <c r="H6304" s="118" t="str">
        <f>VLOOKUP($E6304,[5]Plan2!$A$5:$D$703,3,FALSE)</f>
        <v>1710</v>
      </c>
      <c r="I6304" s="118" t="str">
        <f>VLOOKUP($E6304,[5]Plan2!$A$5:$D$703,4,FALSE)</f>
        <v>Fabricação de celulose e outras pastas para a fabricação de papel</v>
      </c>
    </row>
    <row r="6305" spans="1:9" ht="16">
      <c r="A6305" s="117" t="s">
        <v>14251</v>
      </c>
      <c r="B6305" s="118" t="s">
        <v>14252</v>
      </c>
      <c r="C6305" s="116" t="s">
        <v>329</v>
      </c>
      <c r="D6305" s="116" t="s">
        <v>233</v>
      </c>
      <c r="E6305" s="117" t="str">
        <f t="shared" si="98"/>
        <v>1700</v>
      </c>
      <c r="F6305" s="118" t="str">
        <f>VLOOKUP($E6305,[5]Plan2!$A$5:$D$703,1,FALSE)</f>
        <v>1700</v>
      </c>
      <c r="G6305" s="118" t="str">
        <f>VLOOKUP($E6305,[5]Plan2!$A$5:$D$703,2,FALSE)</f>
        <v>Fabricação de celulose, papel e produtos de papel</v>
      </c>
      <c r="H6305" s="118" t="str">
        <f>VLOOKUP($E6305,[5]Plan2!$A$5:$D$703,3,FALSE)</f>
        <v>1710</v>
      </c>
      <c r="I6305" s="118" t="str">
        <f>VLOOKUP($E6305,[5]Plan2!$A$5:$D$703,4,FALSE)</f>
        <v>Fabricação de celulose e outras pastas para a fabricação de papel</v>
      </c>
    </row>
    <row r="6306" spans="1:9" ht="16">
      <c r="A6306" s="117" t="s">
        <v>14253</v>
      </c>
      <c r="B6306" s="118" t="s">
        <v>14254</v>
      </c>
      <c r="C6306" s="116" t="s">
        <v>329</v>
      </c>
      <c r="D6306" s="116" t="s">
        <v>233</v>
      </c>
      <c r="E6306" s="117" t="str">
        <f t="shared" si="98"/>
        <v>1700</v>
      </c>
      <c r="F6306" s="118" t="str">
        <f>VLOOKUP($E6306,[5]Plan2!$A$5:$D$703,1,FALSE)</f>
        <v>1700</v>
      </c>
      <c r="G6306" s="118" t="str">
        <f>VLOOKUP($E6306,[5]Plan2!$A$5:$D$703,2,FALSE)</f>
        <v>Fabricação de celulose, papel e produtos de papel</v>
      </c>
      <c r="H6306" s="118" t="str">
        <f>VLOOKUP($E6306,[5]Plan2!$A$5:$D$703,3,FALSE)</f>
        <v>1710</v>
      </c>
      <c r="I6306" s="118" t="str">
        <f>VLOOKUP($E6306,[5]Plan2!$A$5:$D$703,4,FALSE)</f>
        <v>Fabricação de celulose e outras pastas para a fabricação de papel</v>
      </c>
    </row>
    <row r="6307" spans="1:9" ht="16">
      <c r="A6307" s="117" t="s">
        <v>14255</v>
      </c>
      <c r="B6307" s="118" t="s">
        <v>14256</v>
      </c>
      <c r="C6307" s="116" t="s">
        <v>329</v>
      </c>
      <c r="D6307" s="116" t="s">
        <v>233</v>
      </c>
      <c r="E6307" s="117" t="str">
        <f t="shared" si="98"/>
        <v>1700</v>
      </c>
      <c r="F6307" s="118" t="str">
        <f>VLOOKUP($E6307,[5]Plan2!$A$5:$D$703,1,FALSE)</f>
        <v>1700</v>
      </c>
      <c r="G6307" s="118" t="str">
        <f>VLOOKUP($E6307,[5]Plan2!$A$5:$D$703,2,FALSE)</f>
        <v>Fabricação de celulose, papel e produtos de papel</v>
      </c>
      <c r="H6307" s="118" t="str">
        <f>VLOOKUP($E6307,[5]Plan2!$A$5:$D$703,3,FALSE)</f>
        <v>1710</v>
      </c>
      <c r="I6307" s="118" t="str">
        <f>VLOOKUP($E6307,[5]Plan2!$A$5:$D$703,4,FALSE)</f>
        <v>Fabricação de celulose e outras pastas para a fabricação de papel</v>
      </c>
    </row>
    <row r="6308" spans="1:9" ht="16">
      <c r="A6308" s="117" t="s">
        <v>14257</v>
      </c>
      <c r="B6308" s="118" t="s">
        <v>14258</v>
      </c>
      <c r="C6308" s="116" t="s">
        <v>329</v>
      </c>
      <c r="D6308" s="116" t="s">
        <v>233</v>
      </c>
      <c r="E6308" s="117" t="str">
        <f t="shared" si="98"/>
        <v>1700</v>
      </c>
      <c r="F6308" s="118" t="str">
        <f>VLOOKUP($E6308,[5]Plan2!$A$5:$D$703,1,FALSE)</f>
        <v>1700</v>
      </c>
      <c r="G6308" s="118" t="str">
        <f>VLOOKUP($E6308,[5]Plan2!$A$5:$D$703,2,FALSE)</f>
        <v>Fabricação de celulose, papel e produtos de papel</v>
      </c>
      <c r="H6308" s="118" t="str">
        <f>VLOOKUP($E6308,[5]Plan2!$A$5:$D$703,3,FALSE)</f>
        <v>1710</v>
      </c>
      <c r="I6308" s="118" t="str">
        <f>VLOOKUP($E6308,[5]Plan2!$A$5:$D$703,4,FALSE)</f>
        <v>Fabricação de celulose e outras pastas para a fabricação de papel</v>
      </c>
    </row>
    <row r="6309" spans="1:9" ht="16">
      <c r="A6309" s="117" t="s">
        <v>14259</v>
      </c>
      <c r="B6309" s="118" t="s">
        <v>14260</v>
      </c>
      <c r="C6309" s="116" t="s">
        <v>329</v>
      </c>
      <c r="D6309" s="116" t="s">
        <v>233</v>
      </c>
      <c r="E6309" s="117" t="str">
        <f t="shared" si="98"/>
        <v>1700</v>
      </c>
      <c r="F6309" s="118" t="str">
        <f>VLOOKUP($E6309,[5]Plan2!$A$5:$D$703,1,FALSE)</f>
        <v>1700</v>
      </c>
      <c r="G6309" s="118" t="str">
        <f>VLOOKUP($E6309,[5]Plan2!$A$5:$D$703,2,FALSE)</f>
        <v>Fabricação de celulose, papel e produtos de papel</v>
      </c>
      <c r="H6309" s="118" t="str">
        <f>VLOOKUP($E6309,[5]Plan2!$A$5:$D$703,3,FALSE)</f>
        <v>1710</v>
      </c>
      <c r="I6309" s="118" t="str">
        <f>VLOOKUP($E6309,[5]Plan2!$A$5:$D$703,4,FALSE)</f>
        <v>Fabricação de celulose e outras pastas para a fabricação de papel</v>
      </c>
    </row>
    <row r="6310" spans="1:9" ht="16">
      <c r="A6310" s="117" t="s">
        <v>14261</v>
      </c>
      <c r="B6310" s="118" t="s">
        <v>14262</v>
      </c>
      <c r="C6310" s="116" t="s">
        <v>329</v>
      </c>
      <c r="D6310" s="116" t="s">
        <v>233</v>
      </c>
      <c r="E6310" s="117" t="str">
        <f t="shared" si="98"/>
        <v>1700</v>
      </c>
      <c r="F6310" s="118" t="str">
        <f>VLOOKUP($E6310,[5]Plan2!$A$5:$D$703,1,FALSE)</f>
        <v>1700</v>
      </c>
      <c r="G6310" s="118" t="str">
        <f>VLOOKUP($E6310,[5]Plan2!$A$5:$D$703,2,FALSE)</f>
        <v>Fabricação de celulose, papel e produtos de papel</v>
      </c>
      <c r="H6310" s="118" t="str">
        <f>VLOOKUP($E6310,[5]Plan2!$A$5:$D$703,3,FALSE)</f>
        <v>1710</v>
      </c>
      <c r="I6310" s="118" t="str">
        <f>VLOOKUP($E6310,[5]Plan2!$A$5:$D$703,4,FALSE)</f>
        <v>Fabricação de celulose e outras pastas para a fabricação de papel</v>
      </c>
    </row>
    <row r="6311" spans="1:9" ht="16">
      <c r="A6311" s="117" t="s">
        <v>14263</v>
      </c>
      <c r="B6311" s="118" t="s">
        <v>14264</v>
      </c>
      <c r="C6311" s="116" t="s">
        <v>329</v>
      </c>
      <c r="D6311" s="116" t="s">
        <v>233</v>
      </c>
      <c r="E6311" s="117" t="str">
        <f t="shared" si="98"/>
        <v>1700</v>
      </c>
      <c r="F6311" s="118" t="str">
        <f>VLOOKUP($E6311,[5]Plan2!$A$5:$D$703,1,FALSE)</f>
        <v>1700</v>
      </c>
      <c r="G6311" s="118" t="str">
        <f>VLOOKUP($E6311,[5]Plan2!$A$5:$D$703,2,FALSE)</f>
        <v>Fabricação de celulose, papel e produtos de papel</v>
      </c>
      <c r="H6311" s="118" t="str">
        <f>VLOOKUP($E6311,[5]Plan2!$A$5:$D$703,3,FALSE)</f>
        <v>1710</v>
      </c>
      <c r="I6311" s="118" t="str">
        <f>VLOOKUP($E6311,[5]Plan2!$A$5:$D$703,4,FALSE)</f>
        <v>Fabricação de celulose e outras pastas para a fabricação de papel</v>
      </c>
    </row>
    <row r="6312" spans="1:9" ht="16">
      <c r="A6312" s="117" t="s">
        <v>14265</v>
      </c>
      <c r="B6312" s="118" t="s">
        <v>14266</v>
      </c>
      <c r="C6312" s="116" t="s">
        <v>329</v>
      </c>
      <c r="D6312" s="116" t="s">
        <v>233</v>
      </c>
      <c r="E6312" s="117" t="str">
        <f t="shared" si="98"/>
        <v>1700</v>
      </c>
      <c r="F6312" s="118" t="str">
        <f>VLOOKUP($E6312,[5]Plan2!$A$5:$D$703,1,FALSE)</f>
        <v>1700</v>
      </c>
      <c r="G6312" s="118" t="str">
        <f>VLOOKUP($E6312,[5]Plan2!$A$5:$D$703,2,FALSE)</f>
        <v>Fabricação de celulose, papel e produtos de papel</v>
      </c>
      <c r="H6312" s="118" t="str">
        <f>VLOOKUP($E6312,[5]Plan2!$A$5:$D$703,3,FALSE)</f>
        <v>1710</v>
      </c>
      <c r="I6312" s="118" t="str">
        <f>VLOOKUP($E6312,[5]Plan2!$A$5:$D$703,4,FALSE)</f>
        <v>Fabricação de celulose e outras pastas para a fabricação de papel</v>
      </c>
    </row>
    <row r="6313" spans="1:9" ht="16">
      <c r="A6313" s="117" t="s">
        <v>14267</v>
      </c>
      <c r="B6313" s="118" t="s">
        <v>14268</v>
      </c>
      <c r="C6313" s="116" t="s">
        <v>329</v>
      </c>
      <c r="D6313" s="116" t="s">
        <v>233</v>
      </c>
      <c r="E6313" s="117" t="str">
        <f t="shared" si="98"/>
        <v>1700</v>
      </c>
      <c r="F6313" s="118" t="str">
        <f>VLOOKUP($E6313,[5]Plan2!$A$5:$D$703,1,FALSE)</f>
        <v>1700</v>
      </c>
      <c r="G6313" s="118" t="str">
        <f>VLOOKUP($E6313,[5]Plan2!$A$5:$D$703,2,FALSE)</f>
        <v>Fabricação de celulose, papel e produtos de papel</v>
      </c>
      <c r="H6313" s="118" t="str">
        <f>VLOOKUP($E6313,[5]Plan2!$A$5:$D$703,3,FALSE)</f>
        <v>1710</v>
      </c>
      <c r="I6313" s="118" t="str">
        <f>VLOOKUP($E6313,[5]Plan2!$A$5:$D$703,4,FALSE)</f>
        <v>Fabricação de celulose e outras pastas para a fabricação de papel</v>
      </c>
    </row>
    <row r="6314" spans="1:9" ht="16">
      <c r="A6314" s="117" t="s">
        <v>14269</v>
      </c>
      <c r="B6314" s="118" t="s">
        <v>14270</v>
      </c>
      <c r="C6314" s="116" t="s">
        <v>329</v>
      </c>
      <c r="D6314" s="116" t="s">
        <v>233</v>
      </c>
      <c r="E6314" s="117" t="str">
        <f t="shared" si="98"/>
        <v>1700</v>
      </c>
      <c r="F6314" s="118" t="str">
        <f>VLOOKUP($E6314,[5]Plan2!$A$5:$D$703,1,FALSE)</f>
        <v>1700</v>
      </c>
      <c r="G6314" s="118" t="str">
        <f>VLOOKUP($E6314,[5]Plan2!$A$5:$D$703,2,FALSE)</f>
        <v>Fabricação de celulose, papel e produtos de papel</v>
      </c>
      <c r="H6314" s="118" t="str">
        <f>VLOOKUP($E6314,[5]Plan2!$A$5:$D$703,3,FALSE)</f>
        <v>1710</v>
      </c>
      <c r="I6314" s="118" t="str">
        <f>VLOOKUP($E6314,[5]Plan2!$A$5:$D$703,4,FALSE)</f>
        <v>Fabricação de celulose e outras pastas para a fabricação de papel</v>
      </c>
    </row>
    <row r="6315" spans="1:9" ht="16">
      <c r="A6315" s="117" t="s">
        <v>14271</v>
      </c>
      <c r="B6315" s="118" t="s">
        <v>14272</v>
      </c>
      <c r="C6315" s="116" t="s">
        <v>329</v>
      </c>
      <c r="D6315" s="116" t="s">
        <v>233</v>
      </c>
      <c r="E6315" s="117" t="str">
        <f t="shared" si="98"/>
        <v>1700</v>
      </c>
      <c r="F6315" s="118" t="str">
        <f>VLOOKUP($E6315,[5]Plan2!$A$5:$D$703,1,FALSE)</f>
        <v>1700</v>
      </c>
      <c r="G6315" s="118" t="str">
        <f>VLOOKUP($E6315,[5]Plan2!$A$5:$D$703,2,FALSE)</f>
        <v>Fabricação de celulose, papel e produtos de papel</v>
      </c>
      <c r="H6315" s="118" t="str">
        <f>VLOOKUP($E6315,[5]Plan2!$A$5:$D$703,3,FALSE)</f>
        <v>1710</v>
      </c>
      <c r="I6315" s="118" t="str">
        <f>VLOOKUP($E6315,[5]Plan2!$A$5:$D$703,4,FALSE)</f>
        <v>Fabricação de celulose e outras pastas para a fabricação de papel</v>
      </c>
    </row>
    <row r="6316" spans="1:9" ht="16">
      <c r="A6316" s="117" t="s">
        <v>14273</v>
      </c>
      <c r="B6316" s="118" t="s">
        <v>14274</v>
      </c>
      <c r="C6316" s="116" t="s">
        <v>329</v>
      </c>
      <c r="D6316" s="116" t="s">
        <v>233</v>
      </c>
      <c r="E6316" s="117" t="str">
        <f t="shared" si="98"/>
        <v>1700</v>
      </c>
      <c r="F6316" s="118" t="str">
        <f>VLOOKUP($E6316,[5]Plan2!$A$5:$D$703,1,FALSE)</f>
        <v>1700</v>
      </c>
      <c r="G6316" s="118" t="str">
        <f>VLOOKUP($E6316,[5]Plan2!$A$5:$D$703,2,FALSE)</f>
        <v>Fabricação de celulose, papel e produtos de papel</v>
      </c>
      <c r="H6316" s="118" t="str">
        <f>VLOOKUP($E6316,[5]Plan2!$A$5:$D$703,3,FALSE)</f>
        <v>1710</v>
      </c>
      <c r="I6316" s="118" t="str">
        <f>VLOOKUP($E6316,[5]Plan2!$A$5:$D$703,4,FALSE)</f>
        <v>Fabricação de celulose e outras pastas para a fabricação de papel</v>
      </c>
    </row>
    <row r="6317" spans="1:9" ht="16">
      <c r="A6317" s="117" t="s">
        <v>14275</v>
      </c>
      <c r="B6317" s="118" t="s">
        <v>14276</v>
      </c>
      <c r="C6317" s="116" t="s">
        <v>329</v>
      </c>
      <c r="D6317" s="116" t="s">
        <v>233</v>
      </c>
      <c r="E6317" s="117" t="str">
        <f t="shared" si="98"/>
        <v>1700</v>
      </c>
      <c r="F6317" s="118" t="str">
        <f>VLOOKUP($E6317,[5]Plan2!$A$5:$D$703,1,FALSE)</f>
        <v>1700</v>
      </c>
      <c r="G6317" s="118" t="str">
        <f>VLOOKUP($E6317,[5]Plan2!$A$5:$D$703,2,FALSE)</f>
        <v>Fabricação de celulose, papel e produtos de papel</v>
      </c>
      <c r="H6317" s="118" t="str">
        <f>VLOOKUP($E6317,[5]Plan2!$A$5:$D$703,3,FALSE)</f>
        <v>1710</v>
      </c>
      <c r="I6317" s="118" t="str">
        <f>VLOOKUP($E6317,[5]Plan2!$A$5:$D$703,4,FALSE)</f>
        <v>Fabricação de celulose e outras pastas para a fabricação de papel</v>
      </c>
    </row>
    <row r="6318" spans="1:9" ht="16">
      <c r="A6318" s="117" t="s">
        <v>14277</v>
      </c>
      <c r="B6318" s="118" t="s">
        <v>14278</v>
      </c>
      <c r="C6318" s="116" t="s">
        <v>329</v>
      </c>
      <c r="D6318" s="116" t="s">
        <v>233</v>
      </c>
      <c r="E6318" s="117" t="str">
        <f t="shared" si="98"/>
        <v>1700</v>
      </c>
      <c r="F6318" s="118" t="str">
        <f>VLOOKUP($E6318,[5]Plan2!$A$5:$D$703,1,FALSE)</f>
        <v>1700</v>
      </c>
      <c r="G6318" s="118" t="str">
        <f>VLOOKUP($E6318,[5]Plan2!$A$5:$D$703,2,FALSE)</f>
        <v>Fabricação de celulose, papel e produtos de papel</v>
      </c>
      <c r="H6318" s="118" t="str">
        <f>VLOOKUP($E6318,[5]Plan2!$A$5:$D$703,3,FALSE)</f>
        <v>1710</v>
      </c>
      <c r="I6318" s="118" t="str">
        <f>VLOOKUP($E6318,[5]Plan2!$A$5:$D$703,4,FALSE)</f>
        <v>Fabricação de celulose e outras pastas para a fabricação de papel</v>
      </c>
    </row>
    <row r="6319" spans="1:9" ht="16">
      <c r="A6319" s="117" t="s">
        <v>14279</v>
      </c>
      <c r="B6319" s="118" t="s">
        <v>14280</v>
      </c>
      <c r="C6319" s="116" t="s">
        <v>329</v>
      </c>
      <c r="D6319" s="116" t="s">
        <v>233</v>
      </c>
      <c r="E6319" s="117" t="str">
        <f t="shared" si="98"/>
        <v>1700</v>
      </c>
      <c r="F6319" s="118" t="str">
        <f>VLOOKUP($E6319,[5]Plan2!$A$5:$D$703,1,FALSE)</f>
        <v>1700</v>
      </c>
      <c r="G6319" s="118" t="str">
        <f>VLOOKUP($E6319,[5]Plan2!$A$5:$D$703,2,FALSE)</f>
        <v>Fabricação de celulose, papel e produtos de papel</v>
      </c>
      <c r="H6319" s="118" t="str">
        <f>VLOOKUP($E6319,[5]Plan2!$A$5:$D$703,3,FALSE)</f>
        <v>1710</v>
      </c>
      <c r="I6319" s="118" t="str">
        <f>VLOOKUP($E6319,[5]Plan2!$A$5:$D$703,4,FALSE)</f>
        <v>Fabricação de celulose e outras pastas para a fabricação de papel</v>
      </c>
    </row>
    <row r="6320" spans="1:9" ht="16">
      <c r="A6320" s="117" t="s">
        <v>14281</v>
      </c>
      <c r="B6320" s="118" t="s">
        <v>14282</v>
      </c>
      <c r="C6320" s="116" t="s">
        <v>329</v>
      </c>
      <c r="D6320" s="116" t="s">
        <v>233</v>
      </c>
      <c r="E6320" s="117" t="str">
        <f t="shared" si="98"/>
        <v>1700</v>
      </c>
      <c r="F6320" s="118" t="str">
        <f>VLOOKUP($E6320,[5]Plan2!$A$5:$D$703,1,FALSE)</f>
        <v>1700</v>
      </c>
      <c r="G6320" s="118" t="str">
        <f>VLOOKUP($E6320,[5]Plan2!$A$5:$D$703,2,FALSE)</f>
        <v>Fabricação de celulose, papel e produtos de papel</v>
      </c>
      <c r="H6320" s="118" t="str">
        <f>VLOOKUP($E6320,[5]Plan2!$A$5:$D$703,3,FALSE)</f>
        <v>1710</v>
      </c>
      <c r="I6320" s="118" t="str">
        <f>VLOOKUP($E6320,[5]Plan2!$A$5:$D$703,4,FALSE)</f>
        <v>Fabricação de celulose e outras pastas para a fabricação de papel</v>
      </c>
    </row>
    <row r="6321" spans="1:9" ht="16">
      <c r="A6321" s="117" t="s">
        <v>14283</v>
      </c>
      <c r="B6321" s="118" t="s">
        <v>14284</v>
      </c>
      <c r="C6321" s="116" t="s">
        <v>329</v>
      </c>
      <c r="D6321" s="116" t="s">
        <v>233</v>
      </c>
      <c r="E6321" s="117" t="str">
        <f t="shared" si="98"/>
        <v>1700</v>
      </c>
      <c r="F6321" s="118" t="str">
        <f>VLOOKUP($E6321,[5]Plan2!$A$5:$D$703,1,FALSE)</f>
        <v>1700</v>
      </c>
      <c r="G6321" s="118" t="str">
        <f>VLOOKUP($E6321,[5]Plan2!$A$5:$D$703,2,FALSE)</f>
        <v>Fabricação de celulose, papel e produtos de papel</v>
      </c>
      <c r="H6321" s="118" t="str">
        <f>VLOOKUP($E6321,[5]Plan2!$A$5:$D$703,3,FALSE)</f>
        <v>1710</v>
      </c>
      <c r="I6321" s="118" t="str">
        <f>VLOOKUP($E6321,[5]Plan2!$A$5:$D$703,4,FALSE)</f>
        <v>Fabricação de celulose e outras pastas para a fabricação de papel</v>
      </c>
    </row>
    <row r="6322" spans="1:9" ht="16">
      <c r="A6322" s="117" t="s">
        <v>14285</v>
      </c>
      <c r="B6322" s="118" t="s">
        <v>14286</v>
      </c>
      <c r="C6322" s="116" t="s">
        <v>329</v>
      </c>
      <c r="D6322" s="116" t="s">
        <v>233</v>
      </c>
      <c r="E6322" s="117" t="str">
        <f t="shared" si="98"/>
        <v>1700</v>
      </c>
      <c r="F6322" s="118" t="str">
        <f>VLOOKUP($E6322,[5]Plan2!$A$5:$D$703,1,FALSE)</f>
        <v>1700</v>
      </c>
      <c r="G6322" s="118" t="str">
        <f>VLOOKUP($E6322,[5]Plan2!$A$5:$D$703,2,FALSE)</f>
        <v>Fabricação de celulose, papel e produtos de papel</v>
      </c>
      <c r="H6322" s="118" t="str">
        <f>VLOOKUP($E6322,[5]Plan2!$A$5:$D$703,3,FALSE)</f>
        <v>1710</v>
      </c>
      <c r="I6322" s="118" t="str">
        <f>VLOOKUP($E6322,[5]Plan2!$A$5:$D$703,4,FALSE)</f>
        <v>Fabricação de celulose e outras pastas para a fabricação de papel</v>
      </c>
    </row>
    <row r="6323" spans="1:9" ht="16">
      <c r="A6323" s="117" t="s">
        <v>14287</v>
      </c>
      <c r="B6323" s="118" t="s">
        <v>14288</v>
      </c>
      <c r="C6323" s="116" t="s">
        <v>329</v>
      </c>
      <c r="D6323" s="116" t="s">
        <v>233</v>
      </c>
      <c r="E6323" s="117" t="str">
        <f t="shared" si="98"/>
        <v>1700</v>
      </c>
      <c r="F6323" s="118" t="str">
        <f>VLOOKUP($E6323,[5]Plan2!$A$5:$D$703,1,FALSE)</f>
        <v>1700</v>
      </c>
      <c r="G6323" s="118" t="str">
        <f>VLOOKUP($E6323,[5]Plan2!$A$5:$D$703,2,FALSE)</f>
        <v>Fabricação de celulose, papel e produtos de papel</v>
      </c>
      <c r="H6323" s="118" t="str">
        <f>VLOOKUP($E6323,[5]Plan2!$A$5:$D$703,3,FALSE)</f>
        <v>1710</v>
      </c>
      <c r="I6323" s="118" t="str">
        <f>VLOOKUP($E6323,[5]Plan2!$A$5:$D$703,4,FALSE)</f>
        <v>Fabricação de celulose e outras pastas para a fabricação de papel</v>
      </c>
    </row>
    <row r="6324" spans="1:9" ht="16">
      <c r="A6324" s="117" t="s">
        <v>14289</v>
      </c>
      <c r="B6324" s="118" t="s">
        <v>14286</v>
      </c>
      <c r="C6324" s="116" t="s">
        <v>329</v>
      </c>
      <c r="D6324" s="116" t="s">
        <v>233</v>
      </c>
      <c r="E6324" s="117" t="str">
        <f t="shared" si="98"/>
        <v>1700</v>
      </c>
      <c r="F6324" s="118" t="str">
        <f>VLOOKUP($E6324,[5]Plan2!$A$5:$D$703,1,FALSE)</f>
        <v>1700</v>
      </c>
      <c r="G6324" s="118" t="str">
        <f>VLOOKUP($E6324,[5]Plan2!$A$5:$D$703,2,FALSE)</f>
        <v>Fabricação de celulose, papel e produtos de papel</v>
      </c>
      <c r="H6324" s="118" t="str">
        <f>VLOOKUP($E6324,[5]Plan2!$A$5:$D$703,3,FALSE)</f>
        <v>1710</v>
      </c>
      <c r="I6324" s="118" t="str">
        <f>VLOOKUP($E6324,[5]Plan2!$A$5:$D$703,4,FALSE)</f>
        <v>Fabricação de celulose e outras pastas para a fabricação de papel</v>
      </c>
    </row>
    <row r="6325" spans="1:9" ht="16">
      <c r="A6325" s="117" t="s">
        <v>14290</v>
      </c>
      <c r="B6325" s="118" t="s">
        <v>14291</v>
      </c>
      <c r="C6325" s="116" t="s">
        <v>329</v>
      </c>
      <c r="D6325" s="116" t="s">
        <v>233</v>
      </c>
      <c r="E6325" s="117" t="str">
        <f t="shared" si="98"/>
        <v>1700</v>
      </c>
      <c r="F6325" s="118" t="str">
        <f>VLOOKUP($E6325,[5]Plan2!$A$5:$D$703,1,FALSE)</f>
        <v>1700</v>
      </c>
      <c r="G6325" s="118" t="str">
        <f>VLOOKUP($E6325,[5]Plan2!$A$5:$D$703,2,FALSE)</f>
        <v>Fabricação de celulose, papel e produtos de papel</v>
      </c>
      <c r="H6325" s="118" t="str">
        <f>VLOOKUP($E6325,[5]Plan2!$A$5:$D$703,3,FALSE)</f>
        <v>1710</v>
      </c>
      <c r="I6325" s="118" t="str">
        <f>VLOOKUP($E6325,[5]Plan2!$A$5:$D$703,4,FALSE)</f>
        <v>Fabricação de celulose e outras pastas para a fabricação de papel</v>
      </c>
    </row>
    <row r="6326" spans="1:9" ht="16">
      <c r="A6326" s="117" t="s">
        <v>14292</v>
      </c>
      <c r="B6326" s="118" t="s">
        <v>14293</v>
      </c>
      <c r="C6326" s="116" t="s">
        <v>329</v>
      </c>
      <c r="D6326" s="116" t="s">
        <v>233</v>
      </c>
      <c r="E6326" s="117" t="str">
        <f t="shared" si="98"/>
        <v>1700</v>
      </c>
      <c r="F6326" s="118" t="str">
        <f>VLOOKUP($E6326,[5]Plan2!$A$5:$D$703,1,FALSE)</f>
        <v>1700</v>
      </c>
      <c r="G6326" s="118" t="str">
        <f>VLOOKUP($E6326,[5]Plan2!$A$5:$D$703,2,FALSE)</f>
        <v>Fabricação de celulose, papel e produtos de papel</v>
      </c>
      <c r="H6326" s="118" t="str">
        <f>VLOOKUP($E6326,[5]Plan2!$A$5:$D$703,3,FALSE)</f>
        <v>1710</v>
      </c>
      <c r="I6326" s="118" t="str">
        <f>VLOOKUP($E6326,[5]Plan2!$A$5:$D$703,4,FALSE)</f>
        <v>Fabricação de celulose e outras pastas para a fabricação de papel</v>
      </c>
    </row>
    <row r="6327" spans="1:9" ht="16">
      <c r="A6327" s="117" t="s">
        <v>14294</v>
      </c>
      <c r="B6327" s="118" t="s">
        <v>14295</v>
      </c>
      <c r="C6327" s="116" t="s">
        <v>329</v>
      </c>
      <c r="D6327" s="116" t="s">
        <v>233</v>
      </c>
      <c r="E6327" s="117" t="str">
        <f t="shared" si="98"/>
        <v>1700</v>
      </c>
      <c r="F6327" s="118" t="str">
        <f>VLOOKUP($E6327,[5]Plan2!$A$5:$D$703,1,FALSE)</f>
        <v>1700</v>
      </c>
      <c r="G6327" s="118" t="str">
        <f>VLOOKUP($E6327,[5]Plan2!$A$5:$D$703,2,FALSE)</f>
        <v>Fabricação de celulose, papel e produtos de papel</v>
      </c>
      <c r="H6327" s="118" t="str">
        <f>VLOOKUP($E6327,[5]Plan2!$A$5:$D$703,3,FALSE)</f>
        <v>1710</v>
      </c>
      <c r="I6327" s="118" t="str">
        <f>VLOOKUP($E6327,[5]Plan2!$A$5:$D$703,4,FALSE)</f>
        <v>Fabricação de celulose e outras pastas para a fabricação de papel</v>
      </c>
    </row>
    <row r="6328" spans="1:9" ht="16">
      <c r="A6328" s="117" t="s">
        <v>14296</v>
      </c>
      <c r="B6328" s="118" t="s">
        <v>14297</v>
      </c>
      <c r="C6328" s="116" t="s">
        <v>329</v>
      </c>
      <c r="D6328" s="116" t="s">
        <v>233</v>
      </c>
      <c r="E6328" s="117" t="str">
        <f t="shared" si="98"/>
        <v>1700</v>
      </c>
      <c r="F6328" s="118" t="str">
        <f>VLOOKUP($E6328,[5]Plan2!$A$5:$D$703,1,FALSE)</f>
        <v>1700</v>
      </c>
      <c r="G6328" s="118" t="str">
        <f>VLOOKUP($E6328,[5]Plan2!$A$5:$D$703,2,FALSE)</f>
        <v>Fabricação de celulose, papel e produtos de papel</v>
      </c>
      <c r="H6328" s="118" t="str">
        <f>VLOOKUP($E6328,[5]Plan2!$A$5:$D$703,3,FALSE)</f>
        <v>1710</v>
      </c>
      <c r="I6328" s="118" t="str">
        <f>VLOOKUP($E6328,[5]Plan2!$A$5:$D$703,4,FALSE)</f>
        <v>Fabricação de celulose e outras pastas para a fabricação de papel</v>
      </c>
    </row>
    <row r="6329" spans="1:9" ht="16">
      <c r="A6329" s="117" t="s">
        <v>14298</v>
      </c>
      <c r="B6329" s="118" t="s">
        <v>14299</v>
      </c>
      <c r="C6329" s="116" t="s">
        <v>329</v>
      </c>
      <c r="D6329" s="116" t="s">
        <v>233</v>
      </c>
      <c r="E6329" s="117" t="str">
        <f t="shared" si="98"/>
        <v>1700</v>
      </c>
      <c r="F6329" s="118" t="str">
        <f>VLOOKUP($E6329,[5]Plan2!$A$5:$D$703,1,FALSE)</f>
        <v>1700</v>
      </c>
      <c r="G6329" s="118" t="str">
        <f>VLOOKUP($E6329,[5]Plan2!$A$5:$D$703,2,FALSE)</f>
        <v>Fabricação de celulose, papel e produtos de papel</v>
      </c>
      <c r="H6329" s="118" t="str">
        <f>VLOOKUP($E6329,[5]Plan2!$A$5:$D$703,3,FALSE)</f>
        <v>1710</v>
      </c>
      <c r="I6329" s="118" t="str">
        <f>VLOOKUP($E6329,[5]Plan2!$A$5:$D$703,4,FALSE)</f>
        <v>Fabricação de celulose e outras pastas para a fabricação de papel</v>
      </c>
    </row>
    <row r="6330" spans="1:9" ht="16">
      <c r="A6330" s="117" t="s">
        <v>14300</v>
      </c>
      <c r="B6330" s="118" t="s">
        <v>14301</v>
      </c>
      <c r="C6330" s="116" t="s">
        <v>329</v>
      </c>
      <c r="D6330" s="116" t="s">
        <v>233</v>
      </c>
      <c r="E6330" s="117" t="str">
        <f t="shared" si="98"/>
        <v>1700</v>
      </c>
      <c r="F6330" s="118" t="str">
        <f>VLOOKUP($E6330,[5]Plan2!$A$5:$D$703,1,FALSE)</f>
        <v>1700</v>
      </c>
      <c r="G6330" s="118" t="str">
        <f>VLOOKUP($E6330,[5]Plan2!$A$5:$D$703,2,FALSE)</f>
        <v>Fabricação de celulose, papel e produtos de papel</v>
      </c>
      <c r="H6330" s="118" t="str">
        <f>VLOOKUP($E6330,[5]Plan2!$A$5:$D$703,3,FALSE)</f>
        <v>1710</v>
      </c>
      <c r="I6330" s="118" t="str">
        <f>VLOOKUP($E6330,[5]Plan2!$A$5:$D$703,4,FALSE)</f>
        <v>Fabricação de celulose e outras pastas para a fabricação de papel</v>
      </c>
    </row>
    <row r="6331" spans="1:9" ht="16">
      <c r="A6331" s="117" t="s">
        <v>14302</v>
      </c>
      <c r="B6331" s="118" t="s">
        <v>14303</v>
      </c>
      <c r="C6331" s="116" t="s">
        <v>329</v>
      </c>
      <c r="D6331" s="116" t="s">
        <v>233</v>
      </c>
      <c r="E6331" s="117" t="str">
        <f t="shared" si="98"/>
        <v>1700</v>
      </c>
      <c r="F6331" s="118" t="str">
        <f>VLOOKUP($E6331,[5]Plan2!$A$5:$D$703,1,FALSE)</f>
        <v>1700</v>
      </c>
      <c r="G6331" s="118" t="str">
        <f>VLOOKUP($E6331,[5]Plan2!$A$5:$D$703,2,FALSE)</f>
        <v>Fabricação de celulose, papel e produtos de papel</v>
      </c>
      <c r="H6331" s="118" t="str">
        <f>VLOOKUP($E6331,[5]Plan2!$A$5:$D$703,3,FALSE)</f>
        <v>1710</v>
      </c>
      <c r="I6331" s="118" t="str">
        <f>VLOOKUP($E6331,[5]Plan2!$A$5:$D$703,4,FALSE)</f>
        <v>Fabricação de celulose e outras pastas para a fabricação de papel</v>
      </c>
    </row>
    <row r="6332" spans="1:9" ht="16">
      <c r="A6332" s="117" t="s">
        <v>14304</v>
      </c>
      <c r="B6332" s="118" t="s">
        <v>14305</v>
      </c>
      <c r="C6332" s="116" t="s">
        <v>329</v>
      </c>
      <c r="D6332" s="116" t="s">
        <v>233</v>
      </c>
      <c r="E6332" s="117" t="str">
        <f t="shared" si="98"/>
        <v>1700</v>
      </c>
      <c r="F6332" s="118" t="str">
        <f>VLOOKUP($E6332,[5]Plan2!$A$5:$D$703,1,FALSE)</f>
        <v>1700</v>
      </c>
      <c r="G6332" s="118" t="str">
        <f>VLOOKUP($E6332,[5]Plan2!$A$5:$D$703,2,FALSE)</f>
        <v>Fabricação de celulose, papel e produtos de papel</v>
      </c>
      <c r="H6332" s="118" t="str">
        <f>VLOOKUP($E6332,[5]Plan2!$A$5:$D$703,3,FALSE)</f>
        <v>1710</v>
      </c>
      <c r="I6332" s="118" t="str">
        <f>VLOOKUP($E6332,[5]Plan2!$A$5:$D$703,4,FALSE)</f>
        <v>Fabricação de celulose e outras pastas para a fabricação de papel</v>
      </c>
    </row>
    <row r="6333" spans="1:9" ht="16">
      <c r="A6333" s="117" t="s">
        <v>14306</v>
      </c>
      <c r="B6333" s="118" t="s">
        <v>14307</v>
      </c>
      <c r="C6333" s="116" t="s">
        <v>329</v>
      </c>
      <c r="D6333" s="116" t="s">
        <v>233</v>
      </c>
      <c r="E6333" s="117" t="str">
        <f t="shared" si="98"/>
        <v>1700</v>
      </c>
      <c r="F6333" s="118" t="str">
        <f>VLOOKUP($E6333,[5]Plan2!$A$5:$D$703,1,FALSE)</f>
        <v>1700</v>
      </c>
      <c r="G6333" s="118" t="str">
        <f>VLOOKUP($E6333,[5]Plan2!$A$5:$D$703,2,FALSE)</f>
        <v>Fabricação de celulose, papel e produtos de papel</v>
      </c>
      <c r="H6333" s="118" t="str">
        <f>VLOOKUP($E6333,[5]Plan2!$A$5:$D$703,3,FALSE)</f>
        <v>1710</v>
      </c>
      <c r="I6333" s="118" t="str">
        <f>VLOOKUP($E6333,[5]Plan2!$A$5:$D$703,4,FALSE)</f>
        <v>Fabricação de celulose e outras pastas para a fabricação de papel</v>
      </c>
    </row>
    <row r="6334" spans="1:9" ht="16">
      <c r="A6334" s="117" t="s">
        <v>14308</v>
      </c>
      <c r="B6334" s="118" t="s">
        <v>14309</v>
      </c>
      <c r="C6334" s="116" t="s">
        <v>329</v>
      </c>
      <c r="D6334" s="116" t="s">
        <v>233</v>
      </c>
      <c r="E6334" s="117" t="str">
        <f t="shared" si="98"/>
        <v>1700</v>
      </c>
      <c r="F6334" s="118" t="str">
        <f>VLOOKUP($E6334,[5]Plan2!$A$5:$D$703,1,FALSE)</f>
        <v>1700</v>
      </c>
      <c r="G6334" s="118" t="str">
        <f>VLOOKUP($E6334,[5]Plan2!$A$5:$D$703,2,FALSE)</f>
        <v>Fabricação de celulose, papel e produtos de papel</v>
      </c>
      <c r="H6334" s="118" t="str">
        <f>VLOOKUP($E6334,[5]Plan2!$A$5:$D$703,3,FALSE)</f>
        <v>1710</v>
      </c>
      <c r="I6334" s="118" t="str">
        <f>VLOOKUP($E6334,[5]Plan2!$A$5:$D$703,4,FALSE)</f>
        <v>Fabricação de celulose e outras pastas para a fabricação de papel</v>
      </c>
    </row>
    <row r="6335" spans="1:9" ht="16">
      <c r="A6335" s="117" t="s">
        <v>14310</v>
      </c>
      <c r="B6335" s="118" t="s">
        <v>14311</v>
      </c>
      <c r="C6335" s="116" t="s">
        <v>329</v>
      </c>
      <c r="D6335" s="116" t="s">
        <v>233</v>
      </c>
      <c r="E6335" s="117" t="str">
        <f t="shared" si="98"/>
        <v>1700</v>
      </c>
      <c r="F6335" s="118" t="str">
        <f>VLOOKUP($E6335,[5]Plan2!$A$5:$D$703,1,FALSE)</f>
        <v>1700</v>
      </c>
      <c r="G6335" s="118" t="str">
        <f>VLOOKUP($E6335,[5]Plan2!$A$5:$D$703,2,FALSE)</f>
        <v>Fabricação de celulose, papel e produtos de papel</v>
      </c>
      <c r="H6335" s="118" t="str">
        <f>VLOOKUP($E6335,[5]Plan2!$A$5:$D$703,3,FALSE)</f>
        <v>1710</v>
      </c>
      <c r="I6335" s="118" t="str">
        <f>VLOOKUP($E6335,[5]Plan2!$A$5:$D$703,4,FALSE)</f>
        <v>Fabricação de celulose e outras pastas para a fabricação de papel</v>
      </c>
    </row>
    <row r="6336" spans="1:9" ht="16">
      <c r="A6336" s="117" t="s">
        <v>14312</v>
      </c>
      <c r="B6336" s="118" t="s">
        <v>14309</v>
      </c>
      <c r="C6336" s="116" t="s">
        <v>329</v>
      </c>
      <c r="D6336" s="116" t="s">
        <v>233</v>
      </c>
      <c r="E6336" s="117" t="str">
        <f t="shared" si="98"/>
        <v>1700</v>
      </c>
      <c r="F6336" s="118" t="str">
        <f>VLOOKUP($E6336,[5]Plan2!$A$5:$D$703,1,FALSE)</f>
        <v>1700</v>
      </c>
      <c r="G6336" s="118" t="str">
        <f>VLOOKUP($E6336,[5]Plan2!$A$5:$D$703,2,FALSE)</f>
        <v>Fabricação de celulose, papel e produtos de papel</v>
      </c>
      <c r="H6336" s="118" t="str">
        <f>VLOOKUP($E6336,[5]Plan2!$A$5:$D$703,3,FALSE)</f>
        <v>1710</v>
      </c>
      <c r="I6336" s="118" t="str">
        <f>VLOOKUP($E6336,[5]Plan2!$A$5:$D$703,4,FALSE)</f>
        <v>Fabricação de celulose e outras pastas para a fabricação de papel</v>
      </c>
    </row>
    <row r="6337" spans="1:9" ht="16">
      <c r="A6337" s="117" t="s">
        <v>14313</v>
      </c>
      <c r="B6337" s="118" t="s">
        <v>14314</v>
      </c>
      <c r="C6337" s="116" t="s">
        <v>329</v>
      </c>
      <c r="D6337" s="116" t="s">
        <v>233</v>
      </c>
      <c r="E6337" s="117" t="str">
        <f t="shared" si="98"/>
        <v>1700</v>
      </c>
      <c r="F6337" s="118" t="str">
        <f>VLOOKUP($E6337,[5]Plan2!$A$5:$D$703,1,FALSE)</f>
        <v>1700</v>
      </c>
      <c r="G6337" s="118" t="str">
        <f>VLOOKUP($E6337,[5]Plan2!$A$5:$D$703,2,FALSE)</f>
        <v>Fabricação de celulose, papel e produtos de papel</v>
      </c>
      <c r="H6337" s="118" t="str">
        <f>VLOOKUP($E6337,[5]Plan2!$A$5:$D$703,3,FALSE)</f>
        <v>1710</v>
      </c>
      <c r="I6337" s="118" t="str">
        <f>VLOOKUP($E6337,[5]Plan2!$A$5:$D$703,4,FALSE)</f>
        <v>Fabricação de celulose e outras pastas para a fabricação de papel</v>
      </c>
    </row>
    <row r="6338" spans="1:9" ht="16">
      <c r="A6338" s="117" t="s">
        <v>14315</v>
      </c>
      <c r="B6338" s="118" t="s">
        <v>14316</v>
      </c>
      <c r="C6338" s="116" t="s">
        <v>329</v>
      </c>
      <c r="D6338" s="116" t="s">
        <v>233</v>
      </c>
      <c r="E6338" s="117" t="str">
        <f t="shared" si="98"/>
        <v>1700</v>
      </c>
      <c r="F6338" s="118" t="str">
        <f>VLOOKUP($E6338,[5]Plan2!$A$5:$D$703,1,FALSE)</f>
        <v>1700</v>
      </c>
      <c r="G6338" s="118" t="str">
        <f>VLOOKUP($E6338,[5]Plan2!$A$5:$D$703,2,FALSE)</f>
        <v>Fabricação de celulose, papel e produtos de papel</v>
      </c>
      <c r="H6338" s="118" t="str">
        <f>VLOOKUP($E6338,[5]Plan2!$A$5:$D$703,3,FALSE)</f>
        <v>1710</v>
      </c>
      <c r="I6338" s="118" t="str">
        <f>VLOOKUP($E6338,[5]Plan2!$A$5:$D$703,4,FALSE)</f>
        <v>Fabricação de celulose e outras pastas para a fabricação de papel</v>
      </c>
    </row>
    <row r="6339" spans="1:9" ht="16">
      <c r="A6339" s="117" t="s">
        <v>14317</v>
      </c>
      <c r="B6339" s="118" t="s">
        <v>14318</v>
      </c>
      <c r="C6339" s="116" t="s">
        <v>329</v>
      </c>
      <c r="D6339" s="116" t="s">
        <v>233</v>
      </c>
      <c r="E6339" s="117" t="str">
        <f t="shared" ref="E6339:E6402" si="99">LEFT(C6339,4)</f>
        <v>1700</v>
      </c>
      <c r="F6339" s="118" t="str">
        <f>VLOOKUP($E6339,[5]Plan2!$A$5:$D$703,1,FALSE)</f>
        <v>1700</v>
      </c>
      <c r="G6339" s="118" t="str">
        <f>VLOOKUP($E6339,[5]Plan2!$A$5:$D$703,2,FALSE)</f>
        <v>Fabricação de celulose, papel e produtos de papel</v>
      </c>
      <c r="H6339" s="118" t="str">
        <f>VLOOKUP($E6339,[5]Plan2!$A$5:$D$703,3,FALSE)</f>
        <v>1710</v>
      </c>
      <c r="I6339" s="118" t="str">
        <f>VLOOKUP($E6339,[5]Plan2!$A$5:$D$703,4,FALSE)</f>
        <v>Fabricação de celulose e outras pastas para a fabricação de papel</v>
      </c>
    </row>
    <row r="6340" spans="1:9" ht="16">
      <c r="A6340" s="117" t="s">
        <v>14319</v>
      </c>
      <c r="B6340" s="118" t="s">
        <v>14320</v>
      </c>
      <c r="C6340" s="116" t="s">
        <v>329</v>
      </c>
      <c r="D6340" s="116" t="s">
        <v>233</v>
      </c>
      <c r="E6340" s="117" t="str">
        <f t="shared" si="99"/>
        <v>1700</v>
      </c>
      <c r="F6340" s="118" t="str">
        <f>VLOOKUP($E6340,[5]Plan2!$A$5:$D$703,1,FALSE)</f>
        <v>1700</v>
      </c>
      <c r="G6340" s="118" t="str">
        <f>VLOOKUP($E6340,[5]Plan2!$A$5:$D$703,2,FALSE)</f>
        <v>Fabricação de celulose, papel e produtos de papel</v>
      </c>
      <c r="H6340" s="118" t="str">
        <f>VLOOKUP($E6340,[5]Plan2!$A$5:$D$703,3,FALSE)</f>
        <v>1710</v>
      </c>
      <c r="I6340" s="118" t="str">
        <f>VLOOKUP($E6340,[5]Plan2!$A$5:$D$703,4,FALSE)</f>
        <v>Fabricação de celulose e outras pastas para a fabricação de papel</v>
      </c>
    </row>
    <row r="6341" spans="1:9" ht="16">
      <c r="A6341" s="117" t="s">
        <v>14321</v>
      </c>
      <c r="B6341" s="118" t="s">
        <v>14322</v>
      </c>
      <c r="C6341" s="116" t="s">
        <v>329</v>
      </c>
      <c r="D6341" s="116" t="s">
        <v>233</v>
      </c>
      <c r="E6341" s="117" t="str">
        <f t="shared" si="99"/>
        <v>1700</v>
      </c>
      <c r="F6341" s="118" t="str">
        <f>VLOOKUP($E6341,[5]Plan2!$A$5:$D$703,1,FALSE)</f>
        <v>1700</v>
      </c>
      <c r="G6341" s="118" t="str">
        <f>VLOOKUP($E6341,[5]Plan2!$A$5:$D$703,2,FALSE)</f>
        <v>Fabricação de celulose, papel e produtos de papel</v>
      </c>
      <c r="H6341" s="118" t="str">
        <f>VLOOKUP($E6341,[5]Plan2!$A$5:$D$703,3,FALSE)</f>
        <v>1710</v>
      </c>
      <c r="I6341" s="118" t="str">
        <f>VLOOKUP($E6341,[5]Plan2!$A$5:$D$703,4,FALSE)</f>
        <v>Fabricação de celulose e outras pastas para a fabricação de papel</v>
      </c>
    </row>
    <row r="6342" spans="1:9" ht="16">
      <c r="A6342" s="117" t="s">
        <v>14323</v>
      </c>
      <c r="B6342" s="118" t="s">
        <v>14324</v>
      </c>
      <c r="C6342" s="116" t="s">
        <v>329</v>
      </c>
      <c r="D6342" s="116" t="s">
        <v>233</v>
      </c>
      <c r="E6342" s="117" t="str">
        <f t="shared" si="99"/>
        <v>1700</v>
      </c>
      <c r="F6342" s="118" t="str">
        <f>VLOOKUP($E6342,[5]Plan2!$A$5:$D$703,1,FALSE)</f>
        <v>1700</v>
      </c>
      <c r="G6342" s="118" t="str">
        <f>VLOOKUP($E6342,[5]Plan2!$A$5:$D$703,2,FALSE)</f>
        <v>Fabricação de celulose, papel e produtos de papel</v>
      </c>
      <c r="H6342" s="118" t="str">
        <f>VLOOKUP($E6342,[5]Plan2!$A$5:$D$703,3,FALSE)</f>
        <v>1710</v>
      </c>
      <c r="I6342" s="118" t="str">
        <f>VLOOKUP($E6342,[5]Plan2!$A$5:$D$703,4,FALSE)</f>
        <v>Fabricação de celulose e outras pastas para a fabricação de papel</v>
      </c>
    </row>
    <row r="6343" spans="1:9" ht="16">
      <c r="A6343" s="117" t="s">
        <v>14325</v>
      </c>
      <c r="B6343" s="118" t="s">
        <v>14326</v>
      </c>
      <c r="C6343" s="116" t="s">
        <v>329</v>
      </c>
      <c r="D6343" s="116" t="s">
        <v>233</v>
      </c>
      <c r="E6343" s="117" t="str">
        <f t="shared" si="99"/>
        <v>1700</v>
      </c>
      <c r="F6343" s="118" t="str">
        <f>VLOOKUP($E6343,[5]Plan2!$A$5:$D$703,1,FALSE)</f>
        <v>1700</v>
      </c>
      <c r="G6343" s="118" t="str">
        <f>VLOOKUP($E6343,[5]Plan2!$A$5:$D$703,2,FALSE)</f>
        <v>Fabricação de celulose, papel e produtos de papel</v>
      </c>
      <c r="H6343" s="118" t="str">
        <f>VLOOKUP($E6343,[5]Plan2!$A$5:$D$703,3,FALSE)</f>
        <v>1710</v>
      </c>
      <c r="I6343" s="118" t="str">
        <f>VLOOKUP($E6343,[5]Plan2!$A$5:$D$703,4,FALSE)</f>
        <v>Fabricação de celulose e outras pastas para a fabricação de papel</v>
      </c>
    </row>
    <row r="6344" spans="1:9" ht="16">
      <c r="A6344" s="117" t="s">
        <v>14327</v>
      </c>
      <c r="B6344" s="118" t="s">
        <v>14328</v>
      </c>
      <c r="C6344" s="116" t="s">
        <v>329</v>
      </c>
      <c r="D6344" s="116" t="s">
        <v>233</v>
      </c>
      <c r="E6344" s="117" t="str">
        <f t="shared" si="99"/>
        <v>1700</v>
      </c>
      <c r="F6344" s="118" t="str">
        <f>VLOOKUP($E6344,[5]Plan2!$A$5:$D$703,1,FALSE)</f>
        <v>1700</v>
      </c>
      <c r="G6344" s="118" t="str">
        <f>VLOOKUP($E6344,[5]Plan2!$A$5:$D$703,2,FALSE)</f>
        <v>Fabricação de celulose, papel e produtos de papel</v>
      </c>
      <c r="H6344" s="118" t="str">
        <f>VLOOKUP($E6344,[5]Plan2!$A$5:$D$703,3,FALSE)</f>
        <v>1710</v>
      </c>
      <c r="I6344" s="118" t="str">
        <f>VLOOKUP($E6344,[5]Plan2!$A$5:$D$703,4,FALSE)</f>
        <v>Fabricação de celulose e outras pastas para a fabricação de papel</v>
      </c>
    </row>
    <row r="6345" spans="1:9" ht="16">
      <c r="A6345" s="117" t="s">
        <v>14329</v>
      </c>
      <c r="B6345" s="118" t="s">
        <v>14330</v>
      </c>
      <c r="C6345" s="116" t="s">
        <v>329</v>
      </c>
      <c r="D6345" s="116" t="s">
        <v>233</v>
      </c>
      <c r="E6345" s="117" t="str">
        <f t="shared" si="99"/>
        <v>1700</v>
      </c>
      <c r="F6345" s="118" t="str">
        <f>VLOOKUP($E6345,[5]Plan2!$A$5:$D$703,1,FALSE)</f>
        <v>1700</v>
      </c>
      <c r="G6345" s="118" t="str">
        <f>VLOOKUP($E6345,[5]Plan2!$A$5:$D$703,2,FALSE)</f>
        <v>Fabricação de celulose, papel e produtos de papel</v>
      </c>
      <c r="H6345" s="118" t="str">
        <f>VLOOKUP($E6345,[5]Plan2!$A$5:$D$703,3,FALSE)</f>
        <v>1710</v>
      </c>
      <c r="I6345" s="118" t="str">
        <f>VLOOKUP($E6345,[5]Plan2!$A$5:$D$703,4,FALSE)</f>
        <v>Fabricação de celulose e outras pastas para a fabricação de papel</v>
      </c>
    </row>
    <row r="6346" spans="1:9" ht="16">
      <c r="A6346" s="117" t="s">
        <v>14331</v>
      </c>
      <c r="B6346" s="118" t="s">
        <v>14332</v>
      </c>
      <c r="C6346" s="116" t="s">
        <v>329</v>
      </c>
      <c r="D6346" s="116" t="s">
        <v>233</v>
      </c>
      <c r="E6346" s="117" t="str">
        <f t="shared" si="99"/>
        <v>1700</v>
      </c>
      <c r="F6346" s="118" t="str">
        <f>VLOOKUP($E6346,[5]Plan2!$A$5:$D$703,1,FALSE)</f>
        <v>1700</v>
      </c>
      <c r="G6346" s="118" t="str">
        <f>VLOOKUP($E6346,[5]Plan2!$A$5:$D$703,2,FALSE)</f>
        <v>Fabricação de celulose, papel e produtos de papel</v>
      </c>
      <c r="H6346" s="118" t="str">
        <f>VLOOKUP($E6346,[5]Plan2!$A$5:$D$703,3,FALSE)</f>
        <v>1710</v>
      </c>
      <c r="I6346" s="118" t="str">
        <f>VLOOKUP($E6346,[5]Plan2!$A$5:$D$703,4,FALSE)</f>
        <v>Fabricação de celulose e outras pastas para a fabricação de papel</v>
      </c>
    </row>
    <row r="6347" spans="1:9" ht="16">
      <c r="A6347" s="117" t="s">
        <v>14333</v>
      </c>
      <c r="B6347" s="118" t="s">
        <v>14334</v>
      </c>
      <c r="C6347" s="116" t="s">
        <v>329</v>
      </c>
      <c r="D6347" s="116" t="s">
        <v>233</v>
      </c>
      <c r="E6347" s="117" t="str">
        <f t="shared" si="99"/>
        <v>1700</v>
      </c>
      <c r="F6347" s="118" t="str">
        <f>VLOOKUP($E6347,[5]Plan2!$A$5:$D$703,1,FALSE)</f>
        <v>1700</v>
      </c>
      <c r="G6347" s="118" t="str">
        <f>VLOOKUP($E6347,[5]Plan2!$A$5:$D$703,2,FALSE)</f>
        <v>Fabricação de celulose, papel e produtos de papel</v>
      </c>
      <c r="H6347" s="118" t="str">
        <f>VLOOKUP($E6347,[5]Plan2!$A$5:$D$703,3,FALSE)</f>
        <v>1710</v>
      </c>
      <c r="I6347" s="118" t="str">
        <f>VLOOKUP($E6347,[5]Plan2!$A$5:$D$703,4,FALSE)</f>
        <v>Fabricação de celulose e outras pastas para a fabricação de papel</v>
      </c>
    </row>
    <row r="6348" spans="1:9" ht="16">
      <c r="A6348" s="117" t="s">
        <v>14335</v>
      </c>
      <c r="B6348" s="118" t="s">
        <v>14336</v>
      </c>
      <c r="C6348" s="116" t="s">
        <v>329</v>
      </c>
      <c r="D6348" s="116" t="s">
        <v>233</v>
      </c>
      <c r="E6348" s="117" t="str">
        <f t="shared" si="99"/>
        <v>1700</v>
      </c>
      <c r="F6348" s="118" t="str">
        <f>VLOOKUP($E6348,[5]Plan2!$A$5:$D$703,1,FALSE)</f>
        <v>1700</v>
      </c>
      <c r="G6348" s="118" t="str">
        <f>VLOOKUP($E6348,[5]Plan2!$A$5:$D$703,2,FALSE)</f>
        <v>Fabricação de celulose, papel e produtos de papel</v>
      </c>
      <c r="H6348" s="118" t="str">
        <f>VLOOKUP($E6348,[5]Plan2!$A$5:$D$703,3,FALSE)</f>
        <v>1710</v>
      </c>
      <c r="I6348" s="118" t="str">
        <f>VLOOKUP($E6348,[5]Plan2!$A$5:$D$703,4,FALSE)</f>
        <v>Fabricação de celulose e outras pastas para a fabricação de papel</v>
      </c>
    </row>
    <row r="6349" spans="1:9" ht="16">
      <c r="A6349" s="117" t="s">
        <v>14337</v>
      </c>
      <c r="B6349" s="118" t="s">
        <v>14338</v>
      </c>
      <c r="C6349" s="116" t="s">
        <v>329</v>
      </c>
      <c r="D6349" s="116" t="s">
        <v>233</v>
      </c>
      <c r="E6349" s="117" t="str">
        <f t="shared" si="99"/>
        <v>1700</v>
      </c>
      <c r="F6349" s="118" t="str">
        <f>VLOOKUP($E6349,[5]Plan2!$A$5:$D$703,1,FALSE)</f>
        <v>1700</v>
      </c>
      <c r="G6349" s="118" t="str">
        <f>VLOOKUP($E6349,[5]Plan2!$A$5:$D$703,2,FALSE)</f>
        <v>Fabricação de celulose, papel e produtos de papel</v>
      </c>
      <c r="H6349" s="118" t="str">
        <f>VLOOKUP($E6349,[5]Plan2!$A$5:$D$703,3,FALSE)</f>
        <v>1710</v>
      </c>
      <c r="I6349" s="118" t="str">
        <f>VLOOKUP($E6349,[5]Plan2!$A$5:$D$703,4,FALSE)</f>
        <v>Fabricação de celulose e outras pastas para a fabricação de papel</v>
      </c>
    </row>
    <row r="6350" spans="1:9" ht="16">
      <c r="A6350" s="117" t="s">
        <v>14339</v>
      </c>
      <c r="B6350" s="118" t="s">
        <v>14340</v>
      </c>
      <c r="C6350" s="116" t="s">
        <v>329</v>
      </c>
      <c r="D6350" s="116" t="s">
        <v>233</v>
      </c>
      <c r="E6350" s="117" t="str">
        <f t="shared" si="99"/>
        <v>1700</v>
      </c>
      <c r="F6350" s="118" t="str">
        <f>VLOOKUP($E6350,[5]Plan2!$A$5:$D$703,1,FALSE)</f>
        <v>1700</v>
      </c>
      <c r="G6350" s="118" t="str">
        <f>VLOOKUP($E6350,[5]Plan2!$A$5:$D$703,2,FALSE)</f>
        <v>Fabricação de celulose, papel e produtos de papel</v>
      </c>
      <c r="H6350" s="118" t="str">
        <f>VLOOKUP($E6350,[5]Plan2!$A$5:$D$703,3,FALSE)</f>
        <v>1710</v>
      </c>
      <c r="I6350" s="118" t="str">
        <f>VLOOKUP($E6350,[5]Plan2!$A$5:$D$703,4,FALSE)</f>
        <v>Fabricação de celulose e outras pastas para a fabricação de papel</v>
      </c>
    </row>
    <row r="6351" spans="1:9" ht="16">
      <c r="A6351" s="117" t="s">
        <v>14341</v>
      </c>
      <c r="B6351" s="118" t="s">
        <v>14342</v>
      </c>
      <c r="C6351" s="116" t="s">
        <v>329</v>
      </c>
      <c r="D6351" s="116" t="s">
        <v>233</v>
      </c>
      <c r="E6351" s="117" t="str">
        <f t="shared" si="99"/>
        <v>1700</v>
      </c>
      <c r="F6351" s="118" t="str">
        <f>VLOOKUP($E6351,[5]Plan2!$A$5:$D$703,1,FALSE)</f>
        <v>1700</v>
      </c>
      <c r="G6351" s="118" t="str">
        <f>VLOOKUP($E6351,[5]Plan2!$A$5:$D$703,2,FALSE)</f>
        <v>Fabricação de celulose, papel e produtos de papel</v>
      </c>
      <c r="H6351" s="118" t="str">
        <f>VLOOKUP($E6351,[5]Plan2!$A$5:$D$703,3,FALSE)</f>
        <v>1710</v>
      </c>
      <c r="I6351" s="118" t="str">
        <f>VLOOKUP($E6351,[5]Plan2!$A$5:$D$703,4,FALSE)</f>
        <v>Fabricação de celulose e outras pastas para a fabricação de papel</v>
      </c>
    </row>
    <row r="6352" spans="1:9" ht="16">
      <c r="A6352" s="117" t="s">
        <v>14343</v>
      </c>
      <c r="B6352" s="118" t="s">
        <v>14344</v>
      </c>
      <c r="C6352" s="116" t="s">
        <v>329</v>
      </c>
      <c r="D6352" s="116" t="s">
        <v>233</v>
      </c>
      <c r="E6352" s="117" t="str">
        <f t="shared" si="99"/>
        <v>1700</v>
      </c>
      <c r="F6352" s="118" t="str">
        <f>VLOOKUP($E6352,[5]Plan2!$A$5:$D$703,1,FALSE)</f>
        <v>1700</v>
      </c>
      <c r="G6352" s="118" t="str">
        <f>VLOOKUP($E6352,[5]Plan2!$A$5:$D$703,2,FALSE)</f>
        <v>Fabricação de celulose, papel e produtos de papel</v>
      </c>
      <c r="H6352" s="118" t="str">
        <f>VLOOKUP($E6352,[5]Plan2!$A$5:$D$703,3,FALSE)</f>
        <v>1710</v>
      </c>
      <c r="I6352" s="118" t="str">
        <f>VLOOKUP($E6352,[5]Plan2!$A$5:$D$703,4,FALSE)</f>
        <v>Fabricação de celulose e outras pastas para a fabricação de papel</v>
      </c>
    </row>
    <row r="6353" spans="1:9" ht="16">
      <c r="A6353" s="117" t="s">
        <v>14345</v>
      </c>
      <c r="B6353" s="118" t="s">
        <v>14346</v>
      </c>
      <c r="C6353" s="116" t="s">
        <v>329</v>
      </c>
      <c r="D6353" s="116" t="s">
        <v>233</v>
      </c>
      <c r="E6353" s="117" t="str">
        <f t="shared" si="99"/>
        <v>1700</v>
      </c>
      <c r="F6353" s="118" t="str">
        <f>VLOOKUP($E6353,[5]Plan2!$A$5:$D$703,1,FALSE)</f>
        <v>1700</v>
      </c>
      <c r="G6353" s="118" t="str">
        <f>VLOOKUP($E6353,[5]Plan2!$A$5:$D$703,2,FALSE)</f>
        <v>Fabricação de celulose, papel e produtos de papel</v>
      </c>
      <c r="H6353" s="118" t="str">
        <f>VLOOKUP($E6353,[5]Plan2!$A$5:$D$703,3,FALSE)</f>
        <v>1710</v>
      </c>
      <c r="I6353" s="118" t="str">
        <f>VLOOKUP($E6353,[5]Plan2!$A$5:$D$703,4,FALSE)</f>
        <v>Fabricação de celulose e outras pastas para a fabricação de papel</v>
      </c>
    </row>
    <row r="6354" spans="1:9" ht="16">
      <c r="A6354" s="117" t="s">
        <v>14347</v>
      </c>
      <c r="B6354" s="118" t="s">
        <v>14348</v>
      </c>
      <c r="C6354" s="116" t="s">
        <v>329</v>
      </c>
      <c r="D6354" s="116" t="s">
        <v>233</v>
      </c>
      <c r="E6354" s="117" t="str">
        <f t="shared" si="99"/>
        <v>1700</v>
      </c>
      <c r="F6354" s="118" t="str">
        <f>VLOOKUP($E6354,[5]Plan2!$A$5:$D$703,1,FALSE)</f>
        <v>1700</v>
      </c>
      <c r="G6354" s="118" t="str">
        <f>VLOOKUP($E6354,[5]Plan2!$A$5:$D$703,2,FALSE)</f>
        <v>Fabricação de celulose, papel e produtos de papel</v>
      </c>
      <c r="H6354" s="118" t="str">
        <f>VLOOKUP($E6354,[5]Plan2!$A$5:$D$703,3,FALSE)</f>
        <v>1710</v>
      </c>
      <c r="I6354" s="118" t="str">
        <f>VLOOKUP($E6354,[5]Plan2!$A$5:$D$703,4,FALSE)</f>
        <v>Fabricação de celulose e outras pastas para a fabricação de papel</v>
      </c>
    </row>
    <row r="6355" spans="1:9" ht="16">
      <c r="A6355" s="117" t="s">
        <v>14349</v>
      </c>
      <c r="B6355" s="118" t="s">
        <v>14350</v>
      </c>
      <c r="C6355" s="116" t="s">
        <v>329</v>
      </c>
      <c r="D6355" s="116" t="s">
        <v>233</v>
      </c>
      <c r="E6355" s="117" t="str">
        <f t="shared" si="99"/>
        <v>1700</v>
      </c>
      <c r="F6355" s="118" t="str">
        <f>VLOOKUP($E6355,[5]Plan2!$A$5:$D$703,1,FALSE)</f>
        <v>1700</v>
      </c>
      <c r="G6355" s="118" t="str">
        <f>VLOOKUP($E6355,[5]Plan2!$A$5:$D$703,2,FALSE)</f>
        <v>Fabricação de celulose, papel e produtos de papel</v>
      </c>
      <c r="H6355" s="118" t="str">
        <f>VLOOKUP($E6355,[5]Plan2!$A$5:$D$703,3,FALSE)</f>
        <v>1710</v>
      </c>
      <c r="I6355" s="118" t="str">
        <f>VLOOKUP($E6355,[5]Plan2!$A$5:$D$703,4,FALSE)</f>
        <v>Fabricação de celulose e outras pastas para a fabricação de papel</v>
      </c>
    </row>
    <row r="6356" spans="1:9" ht="16">
      <c r="A6356" s="117" t="s">
        <v>14351</v>
      </c>
      <c r="B6356" s="118" t="s">
        <v>14352</v>
      </c>
      <c r="C6356" s="116" t="s">
        <v>329</v>
      </c>
      <c r="D6356" s="116" t="s">
        <v>233</v>
      </c>
      <c r="E6356" s="117" t="str">
        <f t="shared" si="99"/>
        <v>1700</v>
      </c>
      <c r="F6356" s="118" t="str">
        <f>VLOOKUP($E6356,[5]Plan2!$A$5:$D$703,1,FALSE)</f>
        <v>1700</v>
      </c>
      <c r="G6356" s="118" t="str">
        <f>VLOOKUP($E6356,[5]Plan2!$A$5:$D$703,2,FALSE)</f>
        <v>Fabricação de celulose, papel e produtos de papel</v>
      </c>
      <c r="H6356" s="118" t="str">
        <f>VLOOKUP($E6356,[5]Plan2!$A$5:$D$703,3,FALSE)</f>
        <v>1710</v>
      </c>
      <c r="I6356" s="118" t="str">
        <f>VLOOKUP($E6356,[5]Plan2!$A$5:$D$703,4,FALSE)</f>
        <v>Fabricação de celulose e outras pastas para a fabricação de papel</v>
      </c>
    </row>
    <row r="6357" spans="1:9" ht="16">
      <c r="A6357" s="117" t="s">
        <v>14353</v>
      </c>
      <c r="B6357" s="118" t="s">
        <v>14354</v>
      </c>
      <c r="C6357" s="116" t="s">
        <v>329</v>
      </c>
      <c r="D6357" s="116" t="s">
        <v>233</v>
      </c>
      <c r="E6357" s="117" t="str">
        <f t="shared" si="99"/>
        <v>1700</v>
      </c>
      <c r="F6357" s="118" t="str">
        <f>VLOOKUP($E6357,[5]Plan2!$A$5:$D$703,1,FALSE)</f>
        <v>1700</v>
      </c>
      <c r="G6357" s="118" t="str">
        <f>VLOOKUP($E6357,[5]Plan2!$A$5:$D$703,2,FALSE)</f>
        <v>Fabricação de celulose, papel e produtos de papel</v>
      </c>
      <c r="H6357" s="118" t="str">
        <f>VLOOKUP($E6357,[5]Plan2!$A$5:$D$703,3,FALSE)</f>
        <v>1710</v>
      </c>
      <c r="I6357" s="118" t="str">
        <f>VLOOKUP($E6357,[5]Plan2!$A$5:$D$703,4,FALSE)</f>
        <v>Fabricação de celulose e outras pastas para a fabricação de papel</v>
      </c>
    </row>
    <row r="6358" spans="1:9" ht="16">
      <c r="A6358" s="117" t="s">
        <v>14355</v>
      </c>
      <c r="B6358" s="118" t="s">
        <v>14356</v>
      </c>
      <c r="C6358" s="116" t="s">
        <v>329</v>
      </c>
      <c r="D6358" s="116" t="s">
        <v>233</v>
      </c>
      <c r="E6358" s="117" t="str">
        <f t="shared" si="99"/>
        <v>1700</v>
      </c>
      <c r="F6358" s="118" t="str">
        <f>VLOOKUP($E6358,[5]Plan2!$A$5:$D$703,1,FALSE)</f>
        <v>1700</v>
      </c>
      <c r="G6358" s="118" t="str">
        <f>VLOOKUP($E6358,[5]Plan2!$A$5:$D$703,2,FALSE)</f>
        <v>Fabricação de celulose, papel e produtos de papel</v>
      </c>
      <c r="H6358" s="118" t="str">
        <f>VLOOKUP($E6358,[5]Plan2!$A$5:$D$703,3,FALSE)</f>
        <v>1710</v>
      </c>
      <c r="I6358" s="118" t="str">
        <f>VLOOKUP($E6358,[5]Plan2!$A$5:$D$703,4,FALSE)</f>
        <v>Fabricação de celulose e outras pastas para a fabricação de papel</v>
      </c>
    </row>
    <row r="6359" spans="1:9" ht="16">
      <c r="A6359" s="117" t="s">
        <v>14357</v>
      </c>
      <c r="B6359" s="118" t="s">
        <v>14358</v>
      </c>
      <c r="C6359" s="116" t="s">
        <v>329</v>
      </c>
      <c r="D6359" s="116" t="s">
        <v>233</v>
      </c>
      <c r="E6359" s="117" t="str">
        <f t="shared" si="99"/>
        <v>1700</v>
      </c>
      <c r="F6359" s="118" t="str">
        <f>VLOOKUP($E6359,[5]Plan2!$A$5:$D$703,1,FALSE)</f>
        <v>1700</v>
      </c>
      <c r="G6359" s="118" t="str">
        <f>VLOOKUP($E6359,[5]Plan2!$A$5:$D$703,2,FALSE)</f>
        <v>Fabricação de celulose, papel e produtos de papel</v>
      </c>
      <c r="H6359" s="118" t="str">
        <f>VLOOKUP($E6359,[5]Plan2!$A$5:$D$703,3,FALSE)</f>
        <v>1710</v>
      </c>
      <c r="I6359" s="118" t="str">
        <f>VLOOKUP($E6359,[5]Plan2!$A$5:$D$703,4,FALSE)</f>
        <v>Fabricação de celulose e outras pastas para a fabricação de papel</v>
      </c>
    </row>
    <row r="6360" spans="1:9" ht="16">
      <c r="A6360" s="117" t="s">
        <v>14359</v>
      </c>
      <c r="B6360" s="118" t="s">
        <v>14360</v>
      </c>
      <c r="C6360" s="116" t="s">
        <v>329</v>
      </c>
      <c r="D6360" s="116" t="s">
        <v>233</v>
      </c>
      <c r="E6360" s="117" t="str">
        <f t="shared" si="99"/>
        <v>1700</v>
      </c>
      <c r="F6360" s="118" t="str">
        <f>VLOOKUP($E6360,[5]Plan2!$A$5:$D$703,1,FALSE)</f>
        <v>1700</v>
      </c>
      <c r="G6360" s="118" t="str">
        <f>VLOOKUP($E6360,[5]Plan2!$A$5:$D$703,2,FALSE)</f>
        <v>Fabricação de celulose, papel e produtos de papel</v>
      </c>
      <c r="H6360" s="118" t="str">
        <f>VLOOKUP($E6360,[5]Plan2!$A$5:$D$703,3,FALSE)</f>
        <v>1710</v>
      </c>
      <c r="I6360" s="118" t="str">
        <f>VLOOKUP($E6360,[5]Plan2!$A$5:$D$703,4,FALSE)</f>
        <v>Fabricação de celulose e outras pastas para a fabricação de papel</v>
      </c>
    </row>
    <row r="6361" spans="1:9" ht="16">
      <c r="A6361" s="117" t="s">
        <v>14361</v>
      </c>
      <c r="B6361" s="118" t="s">
        <v>14362</v>
      </c>
      <c r="C6361" s="116" t="s">
        <v>329</v>
      </c>
      <c r="D6361" s="116" t="s">
        <v>233</v>
      </c>
      <c r="E6361" s="117" t="str">
        <f t="shared" si="99"/>
        <v>1700</v>
      </c>
      <c r="F6361" s="118" t="str">
        <f>VLOOKUP($E6361,[5]Plan2!$A$5:$D$703,1,FALSE)</f>
        <v>1700</v>
      </c>
      <c r="G6361" s="118" t="str">
        <f>VLOOKUP($E6361,[5]Plan2!$A$5:$D$703,2,FALSE)</f>
        <v>Fabricação de celulose, papel e produtos de papel</v>
      </c>
      <c r="H6361" s="118" t="str">
        <f>VLOOKUP($E6361,[5]Plan2!$A$5:$D$703,3,FALSE)</f>
        <v>1710</v>
      </c>
      <c r="I6361" s="118" t="str">
        <f>VLOOKUP($E6361,[5]Plan2!$A$5:$D$703,4,FALSE)</f>
        <v>Fabricação de celulose e outras pastas para a fabricação de papel</v>
      </c>
    </row>
    <row r="6362" spans="1:9" ht="16">
      <c r="A6362" s="117" t="s">
        <v>14363</v>
      </c>
      <c r="B6362" s="118" t="s">
        <v>14364</v>
      </c>
      <c r="C6362" s="116" t="s">
        <v>329</v>
      </c>
      <c r="D6362" s="116" t="s">
        <v>233</v>
      </c>
      <c r="E6362" s="117" t="str">
        <f t="shared" si="99"/>
        <v>1700</v>
      </c>
      <c r="F6362" s="118" t="str">
        <f>VLOOKUP($E6362,[5]Plan2!$A$5:$D$703,1,FALSE)</f>
        <v>1700</v>
      </c>
      <c r="G6362" s="118" t="str">
        <f>VLOOKUP($E6362,[5]Plan2!$A$5:$D$703,2,FALSE)</f>
        <v>Fabricação de celulose, papel e produtos de papel</v>
      </c>
      <c r="H6362" s="118" t="str">
        <f>VLOOKUP($E6362,[5]Plan2!$A$5:$D$703,3,FALSE)</f>
        <v>1710</v>
      </c>
      <c r="I6362" s="118" t="str">
        <f>VLOOKUP($E6362,[5]Plan2!$A$5:$D$703,4,FALSE)</f>
        <v>Fabricação de celulose e outras pastas para a fabricação de papel</v>
      </c>
    </row>
    <row r="6363" spans="1:9" ht="16">
      <c r="A6363" s="117" t="s">
        <v>14365</v>
      </c>
      <c r="B6363" s="118" t="s">
        <v>14366</v>
      </c>
      <c r="C6363" s="116" t="s">
        <v>329</v>
      </c>
      <c r="D6363" s="116" t="s">
        <v>233</v>
      </c>
      <c r="E6363" s="117" t="str">
        <f t="shared" si="99"/>
        <v>1700</v>
      </c>
      <c r="F6363" s="118" t="str">
        <f>VLOOKUP($E6363,[5]Plan2!$A$5:$D$703,1,FALSE)</f>
        <v>1700</v>
      </c>
      <c r="G6363" s="118" t="str">
        <f>VLOOKUP($E6363,[5]Plan2!$A$5:$D$703,2,FALSE)</f>
        <v>Fabricação de celulose, papel e produtos de papel</v>
      </c>
      <c r="H6363" s="118" t="str">
        <f>VLOOKUP($E6363,[5]Plan2!$A$5:$D$703,3,FALSE)</f>
        <v>1710</v>
      </c>
      <c r="I6363" s="118" t="str">
        <f>VLOOKUP($E6363,[5]Plan2!$A$5:$D$703,4,FALSE)</f>
        <v>Fabricação de celulose e outras pastas para a fabricação de papel</v>
      </c>
    </row>
    <row r="6364" spans="1:9" ht="16">
      <c r="A6364" s="117" t="s">
        <v>14367</v>
      </c>
      <c r="B6364" s="118" t="s">
        <v>14368</v>
      </c>
      <c r="C6364" s="116" t="s">
        <v>329</v>
      </c>
      <c r="D6364" s="116" t="s">
        <v>233</v>
      </c>
      <c r="E6364" s="117" t="str">
        <f t="shared" si="99"/>
        <v>1700</v>
      </c>
      <c r="F6364" s="118" t="str">
        <f>VLOOKUP($E6364,[5]Plan2!$A$5:$D$703,1,FALSE)</f>
        <v>1700</v>
      </c>
      <c r="G6364" s="118" t="str">
        <f>VLOOKUP($E6364,[5]Plan2!$A$5:$D$703,2,FALSE)</f>
        <v>Fabricação de celulose, papel e produtos de papel</v>
      </c>
      <c r="H6364" s="118" t="str">
        <f>VLOOKUP($E6364,[5]Plan2!$A$5:$D$703,3,FALSE)</f>
        <v>1710</v>
      </c>
      <c r="I6364" s="118" t="str">
        <f>VLOOKUP($E6364,[5]Plan2!$A$5:$D$703,4,FALSE)</f>
        <v>Fabricação de celulose e outras pastas para a fabricação de papel</v>
      </c>
    </row>
    <row r="6365" spans="1:9" ht="16">
      <c r="A6365" s="117" t="s">
        <v>14369</v>
      </c>
      <c r="B6365" s="118" t="s">
        <v>14370</v>
      </c>
      <c r="C6365" s="116" t="s">
        <v>329</v>
      </c>
      <c r="D6365" s="116" t="s">
        <v>233</v>
      </c>
      <c r="E6365" s="117" t="str">
        <f t="shared" si="99"/>
        <v>1700</v>
      </c>
      <c r="F6365" s="118" t="str">
        <f>VLOOKUP($E6365,[5]Plan2!$A$5:$D$703,1,FALSE)</f>
        <v>1700</v>
      </c>
      <c r="G6365" s="118" t="str">
        <f>VLOOKUP($E6365,[5]Plan2!$A$5:$D$703,2,FALSE)</f>
        <v>Fabricação de celulose, papel e produtos de papel</v>
      </c>
      <c r="H6365" s="118" t="str">
        <f>VLOOKUP($E6365,[5]Plan2!$A$5:$D$703,3,FALSE)</f>
        <v>1710</v>
      </c>
      <c r="I6365" s="118" t="str">
        <f>VLOOKUP($E6365,[5]Plan2!$A$5:$D$703,4,FALSE)</f>
        <v>Fabricação de celulose e outras pastas para a fabricação de papel</v>
      </c>
    </row>
    <row r="6366" spans="1:9" ht="16">
      <c r="A6366" s="117" t="s">
        <v>14371</v>
      </c>
      <c r="B6366" s="118" t="s">
        <v>14372</v>
      </c>
      <c r="C6366" s="116" t="s">
        <v>329</v>
      </c>
      <c r="D6366" s="116" t="s">
        <v>233</v>
      </c>
      <c r="E6366" s="117" t="str">
        <f t="shared" si="99"/>
        <v>1700</v>
      </c>
      <c r="F6366" s="118" t="str">
        <f>VLOOKUP($E6366,[5]Plan2!$A$5:$D$703,1,FALSE)</f>
        <v>1700</v>
      </c>
      <c r="G6366" s="118" t="str">
        <f>VLOOKUP($E6366,[5]Plan2!$A$5:$D$703,2,FALSE)</f>
        <v>Fabricação de celulose, papel e produtos de papel</v>
      </c>
      <c r="H6366" s="118" t="str">
        <f>VLOOKUP($E6366,[5]Plan2!$A$5:$D$703,3,FALSE)</f>
        <v>1710</v>
      </c>
      <c r="I6366" s="118" t="str">
        <f>VLOOKUP($E6366,[5]Plan2!$A$5:$D$703,4,FALSE)</f>
        <v>Fabricação de celulose e outras pastas para a fabricação de papel</v>
      </c>
    </row>
    <row r="6367" spans="1:9" ht="16">
      <c r="A6367" s="117" t="s">
        <v>14373</v>
      </c>
      <c r="B6367" s="118" t="s">
        <v>14374</v>
      </c>
      <c r="C6367" s="116" t="s">
        <v>329</v>
      </c>
      <c r="D6367" s="116" t="s">
        <v>233</v>
      </c>
      <c r="E6367" s="117" t="str">
        <f t="shared" si="99"/>
        <v>1700</v>
      </c>
      <c r="F6367" s="118" t="str">
        <f>VLOOKUP($E6367,[5]Plan2!$A$5:$D$703,1,FALSE)</f>
        <v>1700</v>
      </c>
      <c r="G6367" s="118" t="str">
        <f>VLOOKUP($E6367,[5]Plan2!$A$5:$D$703,2,FALSE)</f>
        <v>Fabricação de celulose, papel e produtos de papel</v>
      </c>
      <c r="H6367" s="118" t="str">
        <f>VLOOKUP($E6367,[5]Plan2!$A$5:$D$703,3,FALSE)</f>
        <v>1710</v>
      </c>
      <c r="I6367" s="118" t="str">
        <f>VLOOKUP($E6367,[5]Plan2!$A$5:$D$703,4,FALSE)</f>
        <v>Fabricação de celulose e outras pastas para a fabricação de papel</v>
      </c>
    </row>
    <row r="6368" spans="1:9" ht="16">
      <c r="A6368" s="117" t="s">
        <v>14375</v>
      </c>
      <c r="B6368" s="118" t="s">
        <v>14376</v>
      </c>
      <c r="C6368" s="116" t="s">
        <v>329</v>
      </c>
      <c r="D6368" s="116" t="s">
        <v>233</v>
      </c>
      <c r="E6368" s="117" t="str">
        <f t="shared" si="99"/>
        <v>1700</v>
      </c>
      <c r="F6368" s="118" t="str">
        <f>VLOOKUP($E6368,[5]Plan2!$A$5:$D$703,1,FALSE)</f>
        <v>1700</v>
      </c>
      <c r="G6368" s="118" t="str">
        <f>VLOOKUP($E6368,[5]Plan2!$A$5:$D$703,2,FALSE)</f>
        <v>Fabricação de celulose, papel e produtos de papel</v>
      </c>
      <c r="H6368" s="118" t="str">
        <f>VLOOKUP($E6368,[5]Plan2!$A$5:$D$703,3,FALSE)</f>
        <v>1710</v>
      </c>
      <c r="I6368" s="118" t="str">
        <f>VLOOKUP($E6368,[5]Plan2!$A$5:$D$703,4,FALSE)</f>
        <v>Fabricação de celulose e outras pastas para a fabricação de papel</v>
      </c>
    </row>
    <row r="6369" spans="1:9" ht="16">
      <c r="A6369" s="117" t="s">
        <v>14377</v>
      </c>
      <c r="B6369" s="118" t="s">
        <v>14378</v>
      </c>
      <c r="C6369" s="116" t="s">
        <v>329</v>
      </c>
      <c r="D6369" s="116" t="s">
        <v>233</v>
      </c>
      <c r="E6369" s="117" t="str">
        <f t="shared" si="99"/>
        <v>1700</v>
      </c>
      <c r="F6369" s="118" t="str">
        <f>VLOOKUP($E6369,[5]Plan2!$A$5:$D$703,1,FALSE)</f>
        <v>1700</v>
      </c>
      <c r="G6369" s="118" t="str">
        <f>VLOOKUP($E6369,[5]Plan2!$A$5:$D$703,2,FALSE)</f>
        <v>Fabricação de celulose, papel e produtos de papel</v>
      </c>
      <c r="H6369" s="118" t="str">
        <f>VLOOKUP($E6369,[5]Plan2!$A$5:$D$703,3,FALSE)</f>
        <v>1710</v>
      </c>
      <c r="I6369" s="118" t="str">
        <f>VLOOKUP($E6369,[5]Plan2!$A$5:$D$703,4,FALSE)</f>
        <v>Fabricação de celulose e outras pastas para a fabricação de papel</v>
      </c>
    </row>
    <row r="6370" spans="1:9" ht="16">
      <c r="A6370" s="117" t="s">
        <v>14379</v>
      </c>
      <c r="B6370" s="118" t="s">
        <v>14380</v>
      </c>
      <c r="C6370" s="116" t="s">
        <v>329</v>
      </c>
      <c r="D6370" s="116" t="s">
        <v>233</v>
      </c>
      <c r="E6370" s="117" t="str">
        <f t="shared" si="99"/>
        <v>1700</v>
      </c>
      <c r="F6370" s="118" t="str">
        <f>VLOOKUP($E6370,[5]Plan2!$A$5:$D$703,1,FALSE)</f>
        <v>1700</v>
      </c>
      <c r="G6370" s="118" t="str">
        <f>VLOOKUP($E6370,[5]Plan2!$A$5:$D$703,2,FALSE)</f>
        <v>Fabricação de celulose, papel e produtos de papel</v>
      </c>
      <c r="H6370" s="118" t="str">
        <f>VLOOKUP($E6370,[5]Plan2!$A$5:$D$703,3,FALSE)</f>
        <v>1710</v>
      </c>
      <c r="I6370" s="118" t="str">
        <f>VLOOKUP($E6370,[5]Plan2!$A$5:$D$703,4,FALSE)</f>
        <v>Fabricação de celulose e outras pastas para a fabricação de papel</v>
      </c>
    </row>
    <row r="6371" spans="1:9" ht="16">
      <c r="A6371" s="117" t="s">
        <v>14381</v>
      </c>
      <c r="B6371" s="118" t="s">
        <v>14382</v>
      </c>
      <c r="C6371" s="116" t="s">
        <v>329</v>
      </c>
      <c r="D6371" s="116" t="s">
        <v>233</v>
      </c>
      <c r="E6371" s="117" t="str">
        <f t="shared" si="99"/>
        <v>1700</v>
      </c>
      <c r="F6371" s="118" t="str">
        <f>VLOOKUP($E6371,[5]Plan2!$A$5:$D$703,1,FALSE)</f>
        <v>1700</v>
      </c>
      <c r="G6371" s="118" t="str">
        <f>VLOOKUP($E6371,[5]Plan2!$A$5:$D$703,2,FALSE)</f>
        <v>Fabricação de celulose, papel e produtos de papel</v>
      </c>
      <c r="H6371" s="118" t="str">
        <f>VLOOKUP($E6371,[5]Plan2!$A$5:$D$703,3,FALSE)</f>
        <v>1710</v>
      </c>
      <c r="I6371" s="118" t="str">
        <f>VLOOKUP($E6371,[5]Plan2!$A$5:$D$703,4,FALSE)</f>
        <v>Fabricação de celulose e outras pastas para a fabricação de papel</v>
      </c>
    </row>
    <row r="6372" spans="1:9" ht="16">
      <c r="A6372" s="117" t="s">
        <v>14383</v>
      </c>
      <c r="B6372" s="118" t="s">
        <v>14384</v>
      </c>
      <c r="C6372" s="116" t="s">
        <v>329</v>
      </c>
      <c r="D6372" s="116" t="s">
        <v>233</v>
      </c>
      <c r="E6372" s="117" t="str">
        <f t="shared" si="99"/>
        <v>1700</v>
      </c>
      <c r="F6372" s="118" t="str">
        <f>VLOOKUP($E6372,[5]Plan2!$A$5:$D$703,1,FALSE)</f>
        <v>1700</v>
      </c>
      <c r="G6372" s="118" t="str">
        <f>VLOOKUP($E6372,[5]Plan2!$A$5:$D$703,2,FALSE)</f>
        <v>Fabricação de celulose, papel e produtos de papel</v>
      </c>
      <c r="H6372" s="118" t="str">
        <f>VLOOKUP($E6372,[5]Plan2!$A$5:$D$703,3,FALSE)</f>
        <v>1710</v>
      </c>
      <c r="I6372" s="118" t="str">
        <f>VLOOKUP($E6372,[5]Plan2!$A$5:$D$703,4,FALSE)</f>
        <v>Fabricação de celulose e outras pastas para a fabricação de papel</v>
      </c>
    </row>
    <row r="6373" spans="1:9" ht="16">
      <c r="A6373" s="117" t="s">
        <v>14385</v>
      </c>
      <c r="B6373" s="118" t="s">
        <v>14386</v>
      </c>
      <c r="C6373" s="116" t="s">
        <v>329</v>
      </c>
      <c r="D6373" s="116" t="s">
        <v>233</v>
      </c>
      <c r="E6373" s="117" t="str">
        <f t="shared" si="99"/>
        <v>1700</v>
      </c>
      <c r="F6373" s="118" t="str">
        <f>VLOOKUP($E6373,[5]Plan2!$A$5:$D$703,1,FALSE)</f>
        <v>1700</v>
      </c>
      <c r="G6373" s="118" t="str">
        <f>VLOOKUP($E6373,[5]Plan2!$A$5:$D$703,2,FALSE)</f>
        <v>Fabricação de celulose, papel e produtos de papel</v>
      </c>
      <c r="H6373" s="118" t="str">
        <f>VLOOKUP($E6373,[5]Plan2!$A$5:$D$703,3,FALSE)</f>
        <v>1710</v>
      </c>
      <c r="I6373" s="118" t="str">
        <f>VLOOKUP($E6373,[5]Plan2!$A$5:$D$703,4,FALSE)</f>
        <v>Fabricação de celulose e outras pastas para a fabricação de papel</v>
      </c>
    </row>
    <row r="6374" spans="1:9" ht="16">
      <c r="A6374" s="117" t="s">
        <v>14387</v>
      </c>
      <c r="B6374" s="118" t="s">
        <v>14384</v>
      </c>
      <c r="C6374" s="116" t="s">
        <v>329</v>
      </c>
      <c r="D6374" s="116" t="s">
        <v>233</v>
      </c>
      <c r="E6374" s="117" t="str">
        <f t="shared" si="99"/>
        <v>1700</v>
      </c>
      <c r="F6374" s="118" t="str">
        <f>VLOOKUP($E6374,[5]Plan2!$A$5:$D$703,1,FALSE)</f>
        <v>1700</v>
      </c>
      <c r="G6374" s="118" t="str">
        <f>VLOOKUP($E6374,[5]Plan2!$A$5:$D$703,2,FALSE)</f>
        <v>Fabricação de celulose, papel e produtos de papel</v>
      </c>
      <c r="H6374" s="118" t="str">
        <f>VLOOKUP($E6374,[5]Plan2!$A$5:$D$703,3,FALSE)</f>
        <v>1710</v>
      </c>
      <c r="I6374" s="118" t="str">
        <f>VLOOKUP($E6374,[5]Plan2!$A$5:$D$703,4,FALSE)</f>
        <v>Fabricação de celulose e outras pastas para a fabricação de papel</v>
      </c>
    </row>
    <row r="6375" spans="1:9" ht="16">
      <c r="A6375" s="117" t="s">
        <v>14388</v>
      </c>
      <c r="B6375" s="118" t="s">
        <v>14389</v>
      </c>
      <c r="C6375" s="116" t="s">
        <v>329</v>
      </c>
      <c r="D6375" s="116" t="s">
        <v>233</v>
      </c>
      <c r="E6375" s="117" t="str">
        <f t="shared" si="99"/>
        <v>1700</v>
      </c>
      <c r="F6375" s="118" t="str">
        <f>VLOOKUP($E6375,[5]Plan2!$A$5:$D$703,1,FALSE)</f>
        <v>1700</v>
      </c>
      <c r="G6375" s="118" t="str">
        <f>VLOOKUP($E6375,[5]Plan2!$A$5:$D$703,2,FALSE)</f>
        <v>Fabricação de celulose, papel e produtos de papel</v>
      </c>
      <c r="H6375" s="118" t="str">
        <f>VLOOKUP($E6375,[5]Plan2!$A$5:$D$703,3,FALSE)</f>
        <v>1710</v>
      </c>
      <c r="I6375" s="118" t="str">
        <f>VLOOKUP($E6375,[5]Plan2!$A$5:$D$703,4,FALSE)</f>
        <v>Fabricação de celulose e outras pastas para a fabricação de papel</v>
      </c>
    </row>
    <row r="6376" spans="1:9" ht="16">
      <c r="A6376" s="117" t="s">
        <v>14390</v>
      </c>
      <c r="B6376" s="118" t="s">
        <v>14391</v>
      </c>
      <c r="C6376" s="116" t="s">
        <v>329</v>
      </c>
      <c r="D6376" s="116" t="s">
        <v>233</v>
      </c>
      <c r="E6376" s="117" t="str">
        <f t="shared" si="99"/>
        <v>1700</v>
      </c>
      <c r="F6376" s="118" t="str">
        <f>VLOOKUP($E6376,[5]Plan2!$A$5:$D$703,1,FALSE)</f>
        <v>1700</v>
      </c>
      <c r="G6376" s="118" t="str">
        <f>VLOOKUP($E6376,[5]Plan2!$A$5:$D$703,2,FALSE)</f>
        <v>Fabricação de celulose, papel e produtos de papel</v>
      </c>
      <c r="H6376" s="118" t="str">
        <f>VLOOKUP($E6376,[5]Plan2!$A$5:$D$703,3,FALSE)</f>
        <v>1710</v>
      </c>
      <c r="I6376" s="118" t="str">
        <f>VLOOKUP($E6376,[5]Plan2!$A$5:$D$703,4,FALSE)</f>
        <v>Fabricação de celulose e outras pastas para a fabricação de papel</v>
      </c>
    </row>
    <row r="6377" spans="1:9" ht="16">
      <c r="A6377" s="117" t="s">
        <v>14392</v>
      </c>
      <c r="B6377" s="118" t="s">
        <v>14393</v>
      </c>
      <c r="C6377" s="116" t="s">
        <v>329</v>
      </c>
      <c r="D6377" s="116" t="s">
        <v>233</v>
      </c>
      <c r="E6377" s="117" t="str">
        <f t="shared" si="99"/>
        <v>1700</v>
      </c>
      <c r="F6377" s="118" t="str">
        <f>VLOOKUP($E6377,[5]Plan2!$A$5:$D$703,1,FALSE)</f>
        <v>1700</v>
      </c>
      <c r="G6377" s="118" t="str">
        <f>VLOOKUP($E6377,[5]Plan2!$A$5:$D$703,2,FALSE)</f>
        <v>Fabricação de celulose, papel e produtos de papel</v>
      </c>
      <c r="H6377" s="118" t="str">
        <f>VLOOKUP($E6377,[5]Plan2!$A$5:$D$703,3,FALSE)</f>
        <v>1710</v>
      </c>
      <c r="I6377" s="118" t="str">
        <f>VLOOKUP($E6377,[5]Plan2!$A$5:$D$703,4,FALSE)</f>
        <v>Fabricação de celulose e outras pastas para a fabricação de papel</v>
      </c>
    </row>
    <row r="6378" spans="1:9" ht="16">
      <c r="A6378" s="117" t="s">
        <v>14394</v>
      </c>
      <c r="B6378" s="118" t="s">
        <v>14395</v>
      </c>
      <c r="C6378" s="116" t="s">
        <v>329</v>
      </c>
      <c r="D6378" s="116" t="s">
        <v>233</v>
      </c>
      <c r="E6378" s="117" t="str">
        <f t="shared" si="99"/>
        <v>1700</v>
      </c>
      <c r="F6378" s="118" t="str">
        <f>VLOOKUP($E6378,[5]Plan2!$A$5:$D$703,1,FALSE)</f>
        <v>1700</v>
      </c>
      <c r="G6378" s="118" t="str">
        <f>VLOOKUP($E6378,[5]Plan2!$A$5:$D$703,2,FALSE)</f>
        <v>Fabricação de celulose, papel e produtos de papel</v>
      </c>
      <c r="H6378" s="118" t="str">
        <f>VLOOKUP($E6378,[5]Plan2!$A$5:$D$703,3,FALSE)</f>
        <v>1710</v>
      </c>
      <c r="I6378" s="118" t="str">
        <f>VLOOKUP($E6378,[5]Plan2!$A$5:$D$703,4,FALSE)</f>
        <v>Fabricação de celulose e outras pastas para a fabricação de papel</v>
      </c>
    </row>
    <row r="6379" spans="1:9" ht="16">
      <c r="A6379" s="117" t="s">
        <v>14396</v>
      </c>
      <c r="B6379" s="118" t="s">
        <v>14397</v>
      </c>
      <c r="C6379" s="116" t="s">
        <v>329</v>
      </c>
      <c r="D6379" s="116" t="s">
        <v>233</v>
      </c>
      <c r="E6379" s="117" t="str">
        <f t="shared" si="99"/>
        <v>1700</v>
      </c>
      <c r="F6379" s="118" t="str">
        <f>VLOOKUP($E6379,[5]Plan2!$A$5:$D$703,1,FALSE)</f>
        <v>1700</v>
      </c>
      <c r="G6379" s="118" t="str">
        <f>VLOOKUP($E6379,[5]Plan2!$A$5:$D$703,2,FALSE)</f>
        <v>Fabricação de celulose, papel e produtos de papel</v>
      </c>
      <c r="H6379" s="118" t="str">
        <f>VLOOKUP($E6379,[5]Plan2!$A$5:$D$703,3,FALSE)</f>
        <v>1710</v>
      </c>
      <c r="I6379" s="118" t="str">
        <f>VLOOKUP($E6379,[5]Plan2!$A$5:$D$703,4,FALSE)</f>
        <v>Fabricação de celulose e outras pastas para a fabricação de papel</v>
      </c>
    </row>
    <row r="6380" spans="1:9" ht="16">
      <c r="A6380" s="117" t="s">
        <v>14398</v>
      </c>
      <c r="B6380" s="118" t="s">
        <v>14399</v>
      </c>
      <c r="C6380" s="116" t="s">
        <v>329</v>
      </c>
      <c r="D6380" s="116" t="s">
        <v>233</v>
      </c>
      <c r="E6380" s="117" t="str">
        <f t="shared" si="99"/>
        <v>1700</v>
      </c>
      <c r="F6380" s="118" t="str">
        <f>VLOOKUP($E6380,[5]Plan2!$A$5:$D$703,1,FALSE)</f>
        <v>1700</v>
      </c>
      <c r="G6380" s="118" t="str">
        <f>VLOOKUP($E6380,[5]Plan2!$A$5:$D$703,2,FALSE)</f>
        <v>Fabricação de celulose, papel e produtos de papel</v>
      </c>
      <c r="H6380" s="118" t="str">
        <f>VLOOKUP($E6380,[5]Plan2!$A$5:$D$703,3,FALSE)</f>
        <v>1710</v>
      </c>
      <c r="I6380" s="118" t="str">
        <f>VLOOKUP($E6380,[5]Plan2!$A$5:$D$703,4,FALSE)</f>
        <v>Fabricação de celulose e outras pastas para a fabricação de papel</v>
      </c>
    </row>
    <row r="6381" spans="1:9" ht="16">
      <c r="A6381" s="117" t="s">
        <v>14400</v>
      </c>
      <c r="B6381" s="118" t="s">
        <v>14401</v>
      </c>
      <c r="C6381" s="116" t="s">
        <v>329</v>
      </c>
      <c r="D6381" s="116" t="s">
        <v>233</v>
      </c>
      <c r="E6381" s="117" t="str">
        <f t="shared" si="99"/>
        <v>1700</v>
      </c>
      <c r="F6381" s="118" t="str">
        <f>VLOOKUP($E6381,[5]Plan2!$A$5:$D$703,1,FALSE)</f>
        <v>1700</v>
      </c>
      <c r="G6381" s="118" t="str">
        <f>VLOOKUP($E6381,[5]Plan2!$A$5:$D$703,2,FALSE)</f>
        <v>Fabricação de celulose, papel e produtos de papel</v>
      </c>
      <c r="H6381" s="118" t="str">
        <f>VLOOKUP($E6381,[5]Plan2!$A$5:$D$703,3,FALSE)</f>
        <v>1710</v>
      </c>
      <c r="I6381" s="118" t="str">
        <f>VLOOKUP($E6381,[5]Plan2!$A$5:$D$703,4,FALSE)</f>
        <v>Fabricação de celulose e outras pastas para a fabricação de papel</v>
      </c>
    </row>
    <row r="6382" spans="1:9" ht="16">
      <c r="A6382" s="117" t="s">
        <v>14402</v>
      </c>
      <c r="B6382" s="118" t="s">
        <v>14403</v>
      </c>
      <c r="C6382" s="116" t="s">
        <v>329</v>
      </c>
      <c r="D6382" s="116" t="s">
        <v>233</v>
      </c>
      <c r="E6382" s="117" t="str">
        <f t="shared" si="99"/>
        <v>1700</v>
      </c>
      <c r="F6382" s="118" t="str">
        <f>VLOOKUP($E6382,[5]Plan2!$A$5:$D$703,1,FALSE)</f>
        <v>1700</v>
      </c>
      <c r="G6382" s="118" t="str">
        <f>VLOOKUP($E6382,[5]Plan2!$A$5:$D$703,2,FALSE)</f>
        <v>Fabricação de celulose, papel e produtos de papel</v>
      </c>
      <c r="H6382" s="118" t="str">
        <f>VLOOKUP($E6382,[5]Plan2!$A$5:$D$703,3,FALSE)</f>
        <v>1710</v>
      </c>
      <c r="I6382" s="118" t="str">
        <f>VLOOKUP($E6382,[5]Plan2!$A$5:$D$703,4,FALSE)</f>
        <v>Fabricação de celulose e outras pastas para a fabricação de papel</v>
      </c>
    </row>
    <row r="6383" spans="1:9" ht="16">
      <c r="A6383" s="117" t="s">
        <v>14404</v>
      </c>
      <c r="B6383" s="118" t="s">
        <v>14405</v>
      </c>
      <c r="C6383" s="116" t="s">
        <v>329</v>
      </c>
      <c r="D6383" s="116" t="s">
        <v>233</v>
      </c>
      <c r="E6383" s="117" t="str">
        <f t="shared" si="99"/>
        <v>1700</v>
      </c>
      <c r="F6383" s="118" t="str">
        <f>VLOOKUP($E6383,[5]Plan2!$A$5:$D$703,1,FALSE)</f>
        <v>1700</v>
      </c>
      <c r="G6383" s="118" t="str">
        <f>VLOOKUP($E6383,[5]Plan2!$A$5:$D$703,2,FALSE)</f>
        <v>Fabricação de celulose, papel e produtos de papel</v>
      </c>
      <c r="H6383" s="118" t="str">
        <f>VLOOKUP($E6383,[5]Plan2!$A$5:$D$703,3,FALSE)</f>
        <v>1710</v>
      </c>
      <c r="I6383" s="118" t="str">
        <f>VLOOKUP($E6383,[5]Plan2!$A$5:$D$703,4,FALSE)</f>
        <v>Fabricação de celulose e outras pastas para a fabricação de papel</v>
      </c>
    </row>
    <row r="6384" spans="1:9" ht="16">
      <c r="A6384" s="117" t="s">
        <v>14406</v>
      </c>
      <c r="B6384" s="118" t="s">
        <v>14407</v>
      </c>
      <c r="C6384" s="116" t="s">
        <v>329</v>
      </c>
      <c r="D6384" s="116" t="s">
        <v>233</v>
      </c>
      <c r="E6384" s="117" t="str">
        <f t="shared" si="99"/>
        <v>1700</v>
      </c>
      <c r="F6384" s="118" t="str">
        <f>VLOOKUP($E6384,[5]Plan2!$A$5:$D$703,1,FALSE)</f>
        <v>1700</v>
      </c>
      <c r="G6384" s="118" t="str">
        <f>VLOOKUP($E6384,[5]Plan2!$A$5:$D$703,2,FALSE)</f>
        <v>Fabricação de celulose, papel e produtos de papel</v>
      </c>
      <c r="H6384" s="118" t="str">
        <f>VLOOKUP($E6384,[5]Plan2!$A$5:$D$703,3,FALSE)</f>
        <v>1710</v>
      </c>
      <c r="I6384" s="118" t="str">
        <f>VLOOKUP($E6384,[5]Plan2!$A$5:$D$703,4,FALSE)</f>
        <v>Fabricação de celulose e outras pastas para a fabricação de papel</v>
      </c>
    </row>
    <row r="6385" spans="1:9" ht="16">
      <c r="A6385" s="117" t="s">
        <v>14408</v>
      </c>
      <c r="B6385" s="118" t="s">
        <v>14409</v>
      </c>
      <c r="C6385" s="116" t="s">
        <v>329</v>
      </c>
      <c r="D6385" s="116" t="s">
        <v>233</v>
      </c>
      <c r="E6385" s="117" t="str">
        <f t="shared" si="99"/>
        <v>1700</v>
      </c>
      <c r="F6385" s="118" t="str">
        <f>VLOOKUP($E6385,[5]Plan2!$A$5:$D$703,1,FALSE)</f>
        <v>1700</v>
      </c>
      <c r="G6385" s="118" t="str">
        <f>VLOOKUP($E6385,[5]Plan2!$A$5:$D$703,2,FALSE)</f>
        <v>Fabricação de celulose, papel e produtos de papel</v>
      </c>
      <c r="H6385" s="118" t="str">
        <f>VLOOKUP($E6385,[5]Plan2!$A$5:$D$703,3,FALSE)</f>
        <v>1710</v>
      </c>
      <c r="I6385" s="118" t="str">
        <f>VLOOKUP($E6385,[5]Plan2!$A$5:$D$703,4,FALSE)</f>
        <v>Fabricação de celulose e outras pastas para a fabricação de papel</v>
      </c>
    </row>
    <row r="6386" spans="1:9" ht="16">
      <c r="A6386" s="117" t="s">
        <v>14410</v>
      </c>
      <c r="B6386" s="118" t="s">
        <v>14411</v>
      </c>
      <c r="C6386" s="116" t="s">
        <v>329</v>
      </c>
      <c r="D6386" s="116" t="s">
        <v>233</v>
      </c>
      <c r="E6386" s="117" t="str">
        <f t="shared" si="99"/>
        <v>1700</v>
      </c>
      <c r="F6386" s="118" t="str">
        <f>VLOOKUP($E6386,[5]Plan2!$A$5:$D$703,1,FALSE)</f>
        <v>1700</v>
      </c>
      <c r="G6386" s="118" t="str">
        <f>VLOOKUP($E6386,[5]Plan2!$A$5:$D$703,2,FALSE)</f>
        <v>Fabricação de celulose, papel e produtos de papel</v>
      </c>
      <c r="H6386" s="118" t="str">
        <f>VLOOKUP($E6386,[5]Plan2!$A$5:$D$703,3,FALSE)</f>
        <v>1710</v>
      </c>
      <c r="I6386" s="118" t="str">
        <f>VLOOKUP($E6386,[5]Plan2!$A$5:$D$703,4,FALSE)</f>
        <v>Fabricação de celulose e outras pastas para a fabricação de papel</v>
      </c>
    </row>
    <row r="6387" spans="1:9" ht="16">
      <c r="A6387" s="117" t="s">
        <v>14412</v>
      </c>
      <c r="B6387" s="118" t="s">
        <v>14413</v>
      </c>
      <c r="C6387" s="116" t="s">
        <v>329</v>
      </c>
      <c r="D6387" s="116" t="s">
        <v>233</v>
      </c>
      <c r="E6387" s="117" t="str">
        <f t="shared" si="99"/>
        <v>1700</v>
      </c>
      <c r="F6387" s="118" t="str">
        <f>VLOOKUP($E6387,[5]Plan2!$A$5:$D$703,1,FALSE)</f>
        <v>1700</v>
      </c>
      <c r="G6387" s="118" t="str">
        <f>VLOOKUP($E6387,[5]Plan2!$A$5:$D$703,2,FALSE)</f>
        <v>Fabricação de celulose, papel e produtos de papel</v>
      </c>
      <c r="H6387" s="118" t="str">
        <f>VLOOKUP($E6387,[5]Plan2!$A$5:$D$703,3,FALSE)</f>
        <v>1710</v>
      </c>
      <c r="I6387" s="118" t="str">
        <f>VLOOKUP($E6387,[5]Plan2!$A$5:$D$703,4,FALSE)</f>
        <v>Fabricação de celulose e outras pastas para a fabricação de papel</v>
      </c>
    </row>
    <row r="6388" spans="1:9" ht="16">
      <c r="A6388" s="117" t="s">
        <v>14414</v>
      </c>
      <c r="B6388" s="118" t="s">
        <v>14415</v>
      </c>
      <c r="C6388" s="116" t="s">
        <v>329</v>
      </c>
      <c r="D6388" s="116" t="s">
        <v>233</v>
      </c>
      <c r="E6388" s="117" t="str">
        <f t="shared" si="99"/>
        <v>1700</v>
      </c>
      <c r="F6388" s="118" t="str">
        <f>VLOOKUP($E6388,[5]Plan2!$A$5:$D$703,1,FALSE)</f>
        <v>1700</v>
      </c>
      <c r="G6388" s="118" t="str">
        <f>VLOOKUP($E6388,[5]Plan2!$A$5:$D$703,2,FALSE)</f>
        <v>Fabricação de celulose, papel e produtos de papel</v>
      </c>
      <c r="H6388" s="118" t="str">
        <f>VLOOKUP($E6388,[5]Plan2!$A$5:$D$703,3,FALSE)</f>
        <v>1710</v>
      </c>
      <c r="I6388" s="118" t="str">
        <f>VLOOKUP($E6388,[5]Plan2!$A$5:$D$703,4,FALSE)</f>
        <v>Fabricação de celulose e outras pastas para a fabricação de papel</v>
      </c>
    </row>
    <row r="6389" spans="1:9" ht="16">
      <c r="A6389" s="117" t="s">
        <v>14416</v>
      </c>
      <c r="B6389" s="118" t="s">
        <v>14417</v>
      </c>
      <c r="C6389" s="116" t="s">
        <v>329</v>
      </c>
      <c r="D6389" s="116" t="s">
        <v>233</v>
      </c>
      <c r="E6389" s="117" t="str">
        <f t="shared" si="99"/>
        <v>1700</v>
      </c>
      <c r="F6389" s="118" t="str">
        <f>VLOOKUP($E6389,[5]Plan2!$A$5:$D$703,1,FALSE)</f>
        <v>1700</v>
      </c>
      <c r="G6389" s="118" t="str">
        <f>VLOOKUP($E6389,[5]Plan2!$A$5:$D$703,2,FALSE)</f>
        <v>Fabricação de celulose, papel e produtos de papel</v>
      </c>
      <c r="H6389" s="118" t="str">
        <f>VLOOKUP($E6389,[5]Plan2!$A$5:$D$703,3,FALSE)</f>
        <v>1710</v>
      </c>
      <c r="I6389" s="118" t="str">
        <f>VLOOKUP($E6389,[5]Plan2!$A$5:$D$703,4,FALSE)</f>
        <v>Fabricação de celulose e outras pastas para a fabricação de papel</v>
      </c>
    </row>
    <row r="6390" spans="1:9" ht="16">
      <c r="A6390" s="117" t="s">
        <v>14418</v>
      </c>
      <c r="B6390" s="118" t="s">
        <v>14419</v>
      </c>
      <c r="C6390" s="116" t="s">
        <v>329</v>
      </c>
      <c r="D6390" s="116" t="s">
        <v>233</v>
      </c>
      <c r="E6390" s="117" t="str">
        <f t="shared" si="99"/>
        <v>1700</v>
      </c>
      <c r="F6390" s="118" t="str">
        <f>VLOOKUP($E6390,[5]Plan2!$A$5:$D$703,1,FALSE)</f>
        <v>1700</v>
      </c>
      <c r="G6390" s="118" t="str">
        <f>VLOOKUP($E6390,[5]Plan2!$A$5:$D$703,2,FALSE)</f>
        <v>Fabricação de celulose, papel e produtos de papel</v>
      </c>
      <c r="H6390" s="118" t="str">
        <f>VLOOKUP($E6390,[5]Plan2!$A$5:$D$703,3,FALSE)</f>
        <v>1710</v>
      </c>
      <c r="I6390" s="118" t="str">
        <f>VLOOKUP($E6390,[5]Plan2!$A$5:$D$703,4,FALSE)</f>
        <v>Fabricação de celulose e outras pastas para a fabricação de papel</v>
      </c>
    </row>
    <row r="6391" spans="1:9" ht="16">
      <c r="A6391" s="117" t="s">
        <v>14420</v>
      </c>
      <c r="B6391" s="118" t="s">
        <v>14421</v>
      </c>
      <c r="C6391" s="116" t="s">
        <v>329</v>
      </c>
      <c r="D6391" s="116" t="s">
        <v>233</v>
      </c>
      <c r="E6391" s="117" t="str">
        <f t="shared" si="99"/>
        <v>1700</v>
      </c>
      <c r="F6391" s="118" t="str">
        <f>VLOOKUP($E6391,[5]Plan2!$A$5:$D$703,1,FALSE)</f>
        <v>1700</v>
      </c>
      <c r="G6391" s="118" t="str">
        <f>VLOOKUP($E6391,[5]Plan2!$A$5:$D$703,2,FALSE)</f>
        <v>Fabricação de celulose, papel e produtos de papel</v>
      </c>
      <c r="H6391" s="118" t="str">
        <f>VLOOKUP($E6391,[5]Plan2!$A$5:$D$703,3,FALSE)</f>
        <v>1710</v>
      </c>
      <c r="I6391" s="118" t="str">
        <f>VLOOKUP($E6391,[5]Plan2!$A$5:$D$703,4,FALSE)</f>
        <v>Fabricação de celulose e outras pastas para a fabricação de papel</v>
      </c>
    </row>
    <row r="6392" spans="1:9" ht="16">
      <c r="A6392" s="117" t="s">
        <v>14422</v>
      </c>
      <c r="B6392" s="118" t="s">
        <v>14423</v>
      </c>
      <c r="C6392" s="116" t="s">
        <v>329</v>
      </c>
      <c r="D6392" s="116" t="s">
        <v>233</v>
      </c>
      <c r="E6392" s="117" t="str">
        <f t="shared" si="99"/>
        <v>1700</v>
      </c>
      <c r="F6392" s="118" t="str">
        <f>VLOOKUP($E6392,[5]Plan2!$A$5:$D$703,1,FALSE)</f>
        <v>1700</v>
      </c>
      <c r="G6392" s="118" t="str">
        <f>VLOOKUP($E6392,[5]Plan2!$A$5:$D$703,2,FALSE)</f>
        <v>Fabricação de celulose, papel e produtos de papel</v>
      </c>
      <c r="H6392" s="118" t="str">
        <f>VLOOKUP($E6392,[5]Plan2!$A$5:$D$703,3,FALSE)</f>
        <v>1710</v>
      </c>
      <c r="I6392" s="118" t="str">
        <f>VLOOKUP($E6392,[5]Plan2!$A$5:$D$703,4,FALSE)</f>
        <v>Fabricação de celulose e outras pastas para a fabricação de papel</v>
      </c>
    </row>
    <row r="6393" spans="1:9" ht="16">
      <c r="A6393" s="117" t="s">
        <v>14424</v>
      </c>
      <c r="B6393" s="118" t="s">
        <v>14425</v>
      </c>
      <c r="C6393" s="116" t="s">
        <v>329</v>
      </c>
      <c r="D6393" s="116" t="s">
        <v>233</v>
      </c>
      <c r="E6393" s="117" t="str">
        <f t="shared" si="99"/>
        <v>1700</v>
      </c>
      <c r="F6393" s="118" t="str">
        <f>VLOOKUP($E6393,[5]Plan2!$A$5:$D$703,1,FALSE)</f>
        <v>1700</v>
      </c>
      <c r="G6393" s="118" t="str">
        <f>VLOOKUP($E6393,[5]Plan2!$A$5:$D$703,2,FALSE)</f>
        <v>Fabricação de celulose, papel e produtos de papel</v>
      </c>
      <c r="H6393" s="118" t="str">
        <f>VLOOKUP($E6393,[5]Plan2!$A$5:$D$703,3,FALSE)</f>
        <v>1710</v>
      </c>
      <c r="I6393" s="118" t="str">
        <f>VLOOKUP($E6393,[5]Plan2!$A$5:$D$703,4,FALSE)</f>
        <v>Fabricação de celulose e outras pastas para a fabricação de papel</v>
      </c>
    </row>
    <row r="6394" spans="1:9" ht="16">
      <c r="A6394" s="117" t="s">
        <v>14426</v>
      </c>
      <c r="B6394" s="118" t="s">
        <v>14427</v>
      </c>
      <c r="C6394" s="116" t="s">
        <v>329</v>
      </c>
      <c r="D6394" s="116" t="s">
        <v>233</v>
      </c>
      <c r="E6394" s="117" t="str">
        <f t="shared" si="99"/>
        <v>1700</v>
      </c>
      <c r="F6394" s="118" t="str">
        <f>VLOOKUP($E6394,[5]Plan2!$A$5:$D$703,1,FALSE)</f>
        <v>1700</v>
      </c>
      <c r="G6394" s="118" t="str">
        <f>VLOOKUP($E6394,[5]Plan2!$A$5:$D$703,2,FALSE)</f>
        <v>Fabricação de celulose, papel e produtos de papel</v>
      </c>
      <c r="H6394" s="118" t="str">
        <f>VLOOKUP($E6394,[5]Plan2!$A$5:$D$703,3,FALSE)</f>
        <v>1710</v>
      </c>
      <c r="I6394" s="118" t="str">
        <f>VLOOKUP($E6394,[5]Plan2!$A$5:$D$703,4,FALSE)</f>
        <v>Fabricação de celulose e outras pastas para a fabricação de papel</v>
      </c>
    </row>
    <row r="6395" spans="1:9" ht="16">
      <c r="A6395" s="117" t="s">
        <v>14428</v>
      </c>
      <c r="B6395" s="118" t="s">
        <v>14429</v>
      </c>
      <c r="C6395" s="116" t="s">
        <v>329</v>
      </c>
      <c r="D6395" s="116" t="s">
        <v>233</v>
      </c>
      <c r="E6395" s="117" t="str">
        <f t="shared" si="99"/>
        <v>1700</v>
      </c>
      <c r="F6395" s="118" t="str">
        <f>VLOOKUP($E6395,[5]Plan2!$A$5:$D$703,1,FALSE)</f>
        <v>1700</v>
      </c>
      <c r="G6395" s="118" t="str">
        <f>VLOOKUP($E6395,[5]Plan2!$A$5:$D$703,2,FALSE)</f>
        <v>Fabricação de celulose, papel e produtos de papel</v>
      </c>
      <c r="H6395" s="118" t="str">
        <f>VLOOKUP($E6395,[5]Plan2!$A$5:$D$703,3,FALSE)</f>
        <v>1710</v>
      </c>
      <c r="I6395" s="118" t="str">
        <f>VLOOKUP($E6395,[5]Plan2!$A$5:$D$703,4,FALSE)</f>
        <v>Fabricação de celulose e outras pastas para a fabricação de papel</v>
      </c>
    </row>
    <row r="6396" spans="1:9" ht="16">
      <c r="A6396" s="117" t="s">
        <v>14430</v>
      </c>
      <c r="B6396" s="118" t="s">
        <v>14431</v>
      </c>
      <c r="C6396" s="116" t="s">
        <v>329</v>
      </c>
      <c r="D6396" s="116" t="s">
        <v>233</v>
      </c>
      <c r="E6396" s="117" t="str">
        <f t="shared" si="99"/>
        <v>1700</v>
      </c>
      <c r="F6396" s="118" t="str">
        <f>VLOOKUP($E6396,[5]Plan2!$A$5:$D$703,1,FALSE)</f>
        <v>1700</v>
      </c>
      <c r="G6396" s="118" t="str">
        <f>VLOOKUP($E6396,[5]Plan2!$A$5:$D$703,2,FALSE)</f>
        <v>Fabricação de celulose, papel e produtos de papel</v>
      </c>
      <c r="H6396" s="118" t="str">
        <f>VLOOKUP($E6396,[5]Plan2!$A$5:$D$703,3,FALSE)</f>
        <v>1710</v>
      </c>
      <c r="I6396" s="118" t="str">
        <f>VLOOKUP($E6396,[5]Plan2!$A$5:$D$703,4,FALSE)</f>
        <v>Fabricação de celulose e outras pastas para a fabricação de papel</v>
      </c>
    </row>
    <row r="6397" spans="1:9" ht="16">
      <c r="A6397" s="117" t="s">
        <v>14432</v>
      </c>
      <c r="B6397" s="118" t="s">
        <v>14433</v>
      </c>
      <c r="C6397" s="116" t="s">
        <v>329</v>
      </c>
      <c r="D6397" s="116" t="s">
        <v>233</v>
      </c>
      <c r="E6397" s="117" t="str">
        <f t="shared" si="99"/>
        <v>1700</v>
      </c>
      <c r="F6397" s="118" t="str">
        <f>VLOOKUP($E6397,[5]Plan2!$A$5:$D$703,1,FALSE)</f>
        <v>1700</v>
      </c>
      <c r="G6397" s="118" t="str">
        <f>VLOOKUP($E6397,[5]Plan2!$A$5:$D$703,2,FALSE)</f>
        <v>Fabricação de celulose, papel e produtos de papel</v>
      </c>
      <c r="H6397" s="118" t="str">
        <f>VLOOKUP($E6397,[5]Plan2!$A$5:$D$703,3,FALSE)</f>
        <v>1710</v>
      </c>
      <c r="I6397" s="118" t="str">
        <f>VLOOKUP($E6397,[5]Plan2!$A$5:$D$703,4,FALSE)</f>
        <v>Fabricação de celulose e outras pastas para a fabricação de papel</v>
      </c>
    </row>
    <row r="6398" spans="1:9" ht="16">
      <c r="A6398" s="117" t="s">
        <v>14434</v>
      </c>
      <c r="B6398" s="118" t="s">
        <v>14435</v>
      </c>
      <c r="C6398" s="116" t="s">
        <v>329</v>
      </c>
      <c r="D6398" s="116" t="s">
        <v>233</v>
      </c>
      <c r="E6398" s="117" t="str">
        <f t="shared" si="99"/>
        <v>1700</v>
      </c>
      <c r="F6398" s="118" t="str">
        <f>VLOOKUP($E6398,[5]Plan2!$A$5:$D$703,1,FALSE)</f>
        <v>1700</v>
      </c>
      <c r="G6398" s="118" t="str">
        <f>VLOOKUP($E6398,[5]Plan2!$A$5:$D$703,2,FALSE)</f>
        <v>Fabricação de celulose, papel e produtos de papel</v>
      </c>
      <c r="H6398" s="118" t="str">
        <f>VLOOKUP($E6398,[5]Plan2!$A$5:$D$703,3,FALSE)</f>
        <v>1710</v>
      </c>
      <c r="I6398" s="118" t="str">
        <f>VLOOKUP($E6398,[5]Plan2!$A$5:$D$703,4,FALSE)</f>
        <v>Fabricação de celulose e outras pastas para a fabricação de papel</v>
      </c>
    </row>
    <row r="6399" spans="1:9" ht="16">
      <c r="A6399" s="117" t="s">
        <v>14436</v>
      </c>
      <c r="B6399" s="118" t="s">
        <v>14437</v>
      </c>
      <c r="C6399" s="116" t="s">
        <v>329</v>
      </c>
      <c r="D6399" s="116" t="s">
        <v>233</v>
      </c>
      <c r="E6399" s="117" t="str">
        <f t="shared" si="99"/>
        <v>1700</v>
      </c>
      <c r="F6399" s="118" t="str">
        <f>VLOOKUP($E6399,[5]Plan2!$A$5:$D$703,1,FALSE)</f>
        <v>1700</v>
      </c>
      <c r="G6399" s="118" t="str">
        <f>VLOOKUP($E6399,[5]Plan2!$A$5:$D$703,2,FALSE)</f>
        <v>Fabricação de celulose, papel e produtos de papel</v>
      </c>
      <c r="H6399" s="118" t="str">
        <f>VLOOKUP($E6399,[5]Plan2!$A$5:$D$703,3,FALSE)</f>
        <v>1710</v>
      </c>
      <c r="I6399" s="118" t="str">
        <f>VLOOKUP($E6399,[5]Plan2!$A$5:$D$703,4,FALSE)</f>
        <v>Fabricação de celulose e outras pastas para a fabricação de papel</v>
      </c>
    </row>
    <row r="6400" spans="1:9" ht="16">
      <c r="A6400" s="117" t="s">
        <v>14438</v>
      </c>
      <c r="B6400" s="118" t="s">
        <v>14439</v>
      </c>
      <c r="C6400" s="116" t="s">
        <v>329</v>
      </c>
      <c r="D6400" s="116" t="s">
        <v>233</v>
      </c>
      <c r="E6400" s="117" t="str">
        <f t="shared" si="99"/>
        <v>1700</v>
      </c>
      <c r="F6400" s="118" t="str">
        <f>VLOOKUP($E6400,[5]Plan2!$A$5:$D$703,1,FALSE)</f>
        <v>1700</v>
      </c>
      <c r="G6400" s="118" t="str">
        <f>VLOOKUP($E6400,[5]Plan2!$A$5:$D$703,2,FALSE)</f>
        <v>Fabricação de celulose, papel e produtos de papel</v>
      </c>
      <c r="H6400" s="118" t="str">
        <f>VLOOKUP($E6400,[5]Plan2!$A$5:$D$703,3,FALSE)</f>
        <v>1710</v>
      </c>
      <c r="I6400" s="118" t="str">
        <f>VLOOKUP($E6400,[5]Plan2!$A$5:$D$703,4,FALSE)</f>
        <v>Fabricação de celulose e outras pastas para a fabricação de papel</v>
      </c>
    </row>
    <row r="6401" spans="1:9" ht="16">
      <c r="A6401" s="117" t="s">
        <v>14440</v>
      </c>
      <c r="B6401" s="118" t="s">
        <v>14441</v>
      </c>
      <c r="C6401" s="116" t="s">
        <v>329</v>
      </c>
      <c r="D6401" s="116" t="s">
        <v>233</v>
      </c>
      <c r="E6401" s="117" t="str">
        <f t="shared" si="99"/>
        <v>1700</v>
      </c>
      <c r="F6401" s="118" t="str">
        <f>VLOOKUP($E6401,[5]Plan2!$A$5:$D$703,1,FALSE)</f>
        <v>1700</v>
      </c>
      <c r="G6401" s="118" t="str">
        <f>VLOOKUP($E6401,[5]Plan2!$A$5:$D$703,2,FALSE)</f>
        <v>Fabricação de celulose, papel e produtos de papel</v>
      </c>
      <c r="H6401" s="118" t="str">
        <f>VLOOKUP($E6401,[5]Plan2!$A$5:$D$703,3,FALSE)</f>
        <v>1710</v>
      </c>
      <c r="I6401" s="118" t="str">
        <f>VLOOKUP($E6401,[5]Plan2!$A$5:$D$703,4,FALSE)</f>
        <v>Fabricação de celulose e outras pastas para a fabricação de papel</v>
      </c>
    </row>
    <row r="6402" spans="1:9" ht="16">
      <c r="A6402" s="117" t="s">
        <v>14442</v>
      </c>
      <c r="B6402" s="118" t="s">
        <v>14443</v>
      </c>
      <c r="C6402" s="116" t="s">
        <v>329</v>
      </c>
      <c r="D6402" s="116" t="s">
        <v>233</v>
      </c>
      <c r="E6402" s="117" t="str">
        <f t="shared" si="99"/>
        <v>1700</v>
      </c>
      <c r="F6402" s="118" t="str">
        <f>VLOOKUP($E6402,[5]Plan2!$A$5:$D$703,1,FALSE)</f>
        <v>1700</v>
      </c>
      <c r="G6402" s="118" t="str">
        <f>VLOOKUP($E6402,[5]Plan2!$A$5:$D$703,2,FALSE)</f>
        <v>Fabricação de celulose, papel e produtos de papel</v>
      </c>
      <c r="H6402" s="118" t="str">
        <f>VLOOKUP($E6402,[5]Plan2!$A$5:$D$703,3,FALSE)</f>
        <v>1710</v>
      </c>
      <c r="I6402" s="118" t="str">
        <f>VLOOKUP($E6402,[5]Plan2!$A$5:$D$703,4,FALSE)</f>
        <v>Fabricação de celulose e outras pastas para a fabricação de papel</v>
      </c>
    </row>
    <row r="6403" spans="1:9" ht="16">
      <c r="A6403" s="117" t="s">
        <v>14444</v>
      </c>
      <c r="B6403" s="118" t="s">
        <v>14445</v>
      </c>
      <c r="C6403" s="116" t="s">
        <v>329</v>
      </c>
      <c r="D6403" s="116" t="s">
        <v>233</v>
      </c>
      <c r="E6403" s="117" t="str">
        <f t="shared" ref="E6403:E6466" si="100">LEFT(C6403,4)</f>
        <v>1700</v>
      </c>
      <c r="F6403" s="118" t="str">
        <f>VLOOKUP($E6403,[5]Plan2!$A$5:$D$703,1,FALSE)</f>
        <v>1700</v>
      </c>
      <c r="G6403" s="118" t="str">
        <f>VLOOKUP($E6403,[5]Plan2!$A$5:$D$703,2,FALSE)</f>
        <v>Fabricação de celulose, papel e produtos de papel</v>
      </c>
      <c r="H6403" s="118" t="str">
        <f>VLOOKUP($E6403,[5]Plan2!$A$5:$D$703,3,FALSE)</f>
        <v>1710</v>
      </c>
      <c r="I6403" s="118" t="str">
        <f>VLOOKUP($E6403,[5]Plan2!$A$5:$D$703,4,FALSE)</f>
        <v>Fabricação de celulose e outras pastas para a fabricação de papel</v>
      </c>
    </row>
    <row r="6404" spans="1:9" ht="16">
      <c r="A6404" s="117" t="s">
        <v>14446</v>
      </c>
      <c r="B6404" s="118" t="s">
        <v>14447</v>
      </c>
      <c r="C6404" s="116" t="s">
        <v>372</v>
      </c>
      <c r="D6404" s="116" t="s">
        <v>284</v>
      </c>
      <c r="E6404" s="117" t="str">
        <f t="shared" si="100"/>
        <v>5800</v>
      </c>
      <c r="F6404" s="118" t="str">
        <f>VLOOKUP($E6404,[5]Plan2!$A$5:$D$703,1,FALSE)</f>
        <v>5800</v>
      </c>
      <c r="G6404" s="118" t="str">
        <f>VLOOKUP($E6404,[5]Plan2!$A$5:$D$703,2,FALSE)</f>
        <v>Edição e edição integrada à impressão</v>
      </c>
      <c r="H6404" s="118" t="str">
        <f>VLOOKUP($E6404,[5]Plan2!$A$5:$D$703,3,FALSE)</f>
        <v>5811</v>
      </c>
      <c r="I6404" s="118" t="str">
        <f>VLOOKUP($E6404,[5]Plan2!$A$5:$D$703,4,FALSE)</f>
        <v>Edição de livros</v>
      </c>
    </row>
    <row r="6405" spans="1:9" ht="16">
      <c r="A6405" s="117" t="s">
        <v>14448</v>
      </c>
      <c r="B6405" s="118" t="s">
        <v>14449</v>
      </c>
      <c r="C6405" s="116" t="s">
        <v>329</v>
      </c>
      <c r="D6405" s="116" t="s">
        <v>233</v>
      </c>
      <c r="E6405" s="117" t="str">
        <f t="shared" si="100"/>
        <v>1700</v>
      </c>
      <c r="F6405" s="118" t="str">
        <f>VLOOKUP($E6405,[5]Plan2!$A$5:$D$703,1,FALSE)</f>
        <v>1700</v>
      </c>
      <c r="G6405" s="118" t="str">
        <f>VLOOKUP($E6405,[5]Plan2!$A$5:$D$703,2,FALSE)</f>
        <v>Fabricação de celulose, papel e produtos de papel</v>
      </c>
      <c r="H6405" s="118" t="str">
        <f>VLOOKUP($E6405,[5]Plan2!$A$5:$D$703,3,FALSE)</f>
        <v>1710</v>
      </c>
      <c r="I6405" s="118" t="str">
        <f>VLOOKUP($E6405,[5]Plan2!$A$5:$D$703,4,FALSE)</f>
        <v>Fabricação de celulose e outras pastas para a fabricação de papel</v>
      </c>
    </row>
    <row r="6406" spans="1:9" ht="16">
      <c r="A6406" s="117" t="s">
        <v>14450</v>
      </c>
      <c r="B6406" s="118" t="s">
        <v>14451</v>
      </c>
      <c r="C6406" s="116" t="s">
        <v>329</v>
      </c>
      <c r="D6406" s="116" t="s">
        <v>233</v>
      </c>
      <c r="E6406" s="117" t="str">
        <f t="shared" si="100"/>
        <v>1700</v>
      </c>
      <c r="F6406" s="118" t="str">
        <f>VLOOKUP($E6406,[5]Plan2!$A$5:$D$703,1,FALSE)</f>
        <v>1700</v>
      </c>
      <c r="G6406" s="118" t="str">
        <f>VLOOKUP($E6406,[5]Plan2!$A$5:$D$703,2,FALSE)</f>
        <v>Fabricação de celulose, papel e produtos de papel</v>
      </c>
      <c r="H6406" s="118" t="str">
        <f>VLOOKUP($E6406,[5]Plan2!$A$5:$D$703,3,FALSE)</f>
        <v>1710</v>
      </c>
      <c r="I6406" s="118" t="str">
        <f>VLOOKUP($E6406,[5]Plan2!$A$5:$D$703,4,FALSE)</f>
        <v>Fabricação de celulose e outras pastas para a fabricação de papel</v>
      </c>
    </row>
    <row r="6407" spans="1:9" ht="16">
      <c r="A6407" s="117" t="s">
        <v>14452</v>
      </c>
      <c r="B6407" s="118" t="s">
        <v>14453</v>
      </c>
      <c r="C6407" s="116" t="s">
        <v>329</v>
      </c>
      <c r="D6407" s="116" t="s">
        <v>233</v>
      </c>
      <c r="E6407" s="117" t="str">
        <f t="shared" si="100"/>
        <v>1700</v>
      </c>
      <c r="F6407" s="118" t="str">
        <f>VLOOKUP($E6407,[5]Plan2!$A$5:$D$703,1,FALSE)</f>
        <v>1700</v>
      </c>
      <c r="G6407" s="118" t="str">
        <f>VLOOKUP($E6407,[5]Plan2!$A$5:$D$703,2,FALSE)</f>
        <v>Fabricação de celulose, papel e produtos de papel</v>
      </c>
      <c r="H6407" s="118" t="str">
        <f>VLOOKUP($E6407,[5]Plan2!$A$5:$D$703,3,FALSE)</f>
        <v>1710</v>
      </c>
      <c r="I6407" s="118" t="str">
        <f>VLOOKUP($E6407,[5]Plan2!$A$5:$D$703,4,FALSE)</f>
        <v>Fabricação de celulose e outras pastas para a fabricação de papel</v>
      </c>
    </row>
    <row r="6408" spans="1:9" ht="16">
      <c r="A6408" s="117" t="s">
        <v>14454</v>
      </c>
      <c r="B6408" s="118" t="s">
        <v>14455</v>
      </c>
      <c r="C6408" s="116" t="s">
        <v>329</v>
      </c>
      <c r="D6408" s="116" t="s">
        <v>233</v>
      </c>
      <c r="E6408" s="117" t="str">
        <f t="shared" si="100"/>
        <v>1700</v>
      </c>
      <c r="F6408" s="118" t="str">
        <f>VLOOKUP($E6408,[5]Plan2!$A$5:$D$703,1,FALSE)</f>
        <v>1700</v>
      </c>
      <c r="G6408" s="118" t="str">
        <f>VLOOKUP($E6408,[5]Plan2!$A$5:$D$703,2,FALSE)</f>
        <v>Fabricação de celulose, papel e produtos de papel</v>
      </c>
      <c r="H6408" s="118" t="str">
        <f>VLOOKUP($E6408,[5]Plan2!$A$5:$D$703,3,FALSE)</f>
        <v>1710</v>
      </c>
      <c r="I6408" s="118" t="str">
        <f>VLOOKUP($E6408,[5]Plan2!$A$5:$D$703,4,FALSE)</f>
        <v>Fabricação de celulose e outras pastas para a fabricação de papel</v>
      </c>
    </row>
    <row r="6409" spans="1:9" ht="16">
      <c r="A6409" s="117" t="s">
        <v>14456</v>
      </c>
      <c r="B6409" s="118" t="s">
        <v>14457</v>
      </c>
      <c r="C6409" s="116" t="s">
        <v>329</v>
      </c>
      <c r="D6409" s="116" t="s">
        <v>233</v>
      </c>
      <c r="E6409" s="117" t="str">
        <f t="shared" si="100"/>
        <v>1700</v>
      </c>
      <c r="F6409" s="118" t="str">
        <f>VLOOKUP($E6409,[5]Plan2!$A$5:$D$703,1,FALSE)</f>
        <v>1700</v>
      </c>
      <c r="G6409" s="118" t="str">
        <f>VLOOKUP($E6409,[5]Plan2!$A$5:$D$703,2,FALSE)</f>
        <v>Fabricação de celulose, papel e produtos de papel</v>
      </c>
      <c r="H6409" s="118" t="str">
        <f>VLOOKUP($E6409,[5]Plan2!$A$5:$D$703,3,FALSE)</f>
        <v>1710</v>
      </c>
      <c r="I6409" s="118" t="str">
        <f>VLOOKUP($E6409,[5]Plan2!$A$5:$D$703,4,FALSE)</f>
        <v>Fabricação de celulose e outras pastas para a fabricação de papel</v>
      </c>
    </row>
    <row r="6410" spans="1:9" ht="16">
      <c r="A6410" s="117" t="s">
        <v>14458</v>
      </c>
      <c r="B6410" s="118" t="s">
        <v>14459</v>
      </c>
      <c r="C6410" s="116" t="s">
        <v>329</v>
      </c>
      <c r="D6410" s="116" t="s">
        <v>233</v>
      </c>
      <c r="E6410" s="117" t="str">
        <f t="shared" si="100"/>
        <v>1700</v>
      </c>
      <c r="F6410" s="118" t="str">
        <f>VLOOKUP($E6410,[5]Plan2!$A$5:$D$703,1,FALSE)</f>
        <v>1700</v>
      </c>
      <c r="G6410" s="118" t="str">
        <f>VLOOKUP($E6410,[5]Plan2!$A$5:$D$703,2,FALSE)</f>
        <v>Fabricação de celulose, papel e produtos de papel</v>
      </c>
      <c r="H6410" s="118" t="str">
        <f>VLOOKUP($E6410,[5]Plan2!$A$5:$D$703,3,FALSE)</f>
        <v>1710</v>
      </c>
      <c r="I6410" s="118" t="str">
        <f>VLOOKUP($E6410,[5]Plan2!$A$5:$D$703,4,FALSE)</f>
        <v>Fabricação de celulose e outras pastas para a fabricação de papel</v>
      </c>
    </row>
    <row r="6411" spans="1:9" ht="16">
      <c r="A6411" s="117" t="s">
        <v>14460</v>
      </c>
      <c r="B6411" s="118" t="s">
        <v>14461</v>
      </c>
      <c r="C6411" s="116" t="s">
        <v>329</v>
      </c>
      <c r="D6411" s="116" t="s">
        <v>233</v>
      </c>
      <c r="E6411" s="117" t="str">
        <f t="shared" si="100"/>
        <v>1700</v>
      </c>
      <c r="F6411" s="118" t="str">
        <f>VLOOKUP($E6411,[5]Plan2!$A$5:$D$703,1,FALSE)</f>
        <v>1700</v>
      </c>
      <c r="G6411" s="118" t="str">
        <f>VLOOKUP($E6411,[5]Plan2!$A$5:$D$703,2,FALSE)</f>
        <v>Fabricação de celulose, papel e produtos de papel</v>
      </c>
      <c r="H6411" s="118" t="str">
        <f>VLOOKUP($E6411,[5]Plan2!$A$5:$D$703,3,FALSE)</f>
        <v>1710</v>
      </c>
      <c r="I6411" s="118" t="str">
        <f>VLOOKUP($E6411,[5]Plan2!$A$5:$D$703,4,FALSE)</f>
        <v>Fabricação de celulose e outras pastas para a fabricação de papel</v>
      </c>
    </row>
    <row r="6412" spans="1:9" ht="16">
      <c r="A6412" s="117" t="s">
        <v>14462</v>
      </c>
      <c r="B6412" s="118" t="s">
        <v>14463</v>
      </c>
      <c r="C6412" s="116" t="s">
        <v>329</v>
      </c>
      <c r="D6412" s="116" t="s">
        <v>233</v>
      </c>
      <c r="E6412" s="117" t="str">
        <f t="shared" si="100"/>
        <v>1700</v>
      </c>
      <c r="F6412" s="118" t="str">
        <f>VLOOKUP($E6412,[5]Plan2!$A$5:$D$703,1,FALSE)</f>
        <v>1700</v>
      </c>
      <c r="G6412" s="118" t="str">
        <f>VLOOKUP($E6412,[5]Plan2!$A$5:$D$703,2,FALSE)</f>
        <v>Fabricação de celulose, papel e produtos de papel</v>
      </c>
      <c r="H6412" s="118" t="str">
        <f>VLOOKUP($E6412,[5]Plan2!$A$5:$D$703,3,FALSE)</f>
        <v>1710</v>
      </c>
      <c r="I6412" s="118" t="str">
        <f>VLOOKUP($E6412,[5]Plan2!$A$5:$D$703,4,FALSE)</f>
        <v>Fabricação de celulose e outras pastas para a fabricação de papel</v>
      </c>
    </row>
    <row r="6413" spans="1:9" ht="16">
      <c r="A6413" s="117" t="s">
        <v>14464</v>
      </c>
      <c r="B6413" s="118" t="s">
        <v>14465</v>
      </c>
      <c r="C6413" s="116" t="s">
        <v>329</v>
      </c>
      <c r="D6413" s="116" t="s">
        <v>233</v>
      </c>
      <c r="E6413" s="117" t="str">
        <f t="shared" si="100"/>
        <v>1700</v>
      </c>
      <c r="F6413" s="118" t="str">
        <f>VLOOKUP($E6413,[5]Plan2!$A$5:$D$703,1,FALSE)</f>
        <v>1700</v>
      </c>
      <c r="G6413" s="118" t="str">
        <f>VLOOKUP($E6413,[5]Plan2!$A$5:$D$703,2,FALSE)</f>
        <v>Fabricação de celulose, papel e produtos de papel</v>
      </c>
      <c r="H6413" s="118" t="str">
        <f>VLOOKUP($E6413,[5]Plan2!$A$5:$D$703,3,FALSE)</f>
        <v>1710</v>
      </c>
      <c r="I6413" s="118" t="str">
        <f>VLOOKUP($E6413,[5]Plan2!$A$5:$D$703,4,FALSE)</f>
        <v>Fabricação de celulose e outras pastas para a fabricação de papel</v>
      </c>
    </row>
    <row r="6414" spans="1:9" ht="16">
      <c r="A6414" s="117" t="s">
        <v>14466</v>
      </c>
      <c r="B6414" s="118" t="s">
        <v>14240</v>
      </c>
      <c r="C6414" s="116" t="s">
        <v>329</v>
      </c>
      <c r="D6414" s="116" t="s">
        <v>233</v>
      </c>
      <c r="E6414" s="117" t="str">
        <f t="shared" si="100"/>
        <v>1700</v>
      </c>
      <c r="F6414" s="118" t="str">
        <f>VLOOKUP($E6414,[5]Plan2!$A$5:$D$703,1,FALSE)</f>
        <v>1700</v>
      </c>
      <c r="G6414" s="118" t="str">
        <f>VLOOKUP($E6414,[5]Plan2!$A$5:$D$703,2,FALSE)</f>
        <v>Fabricação de celulose, papel e produtos de papel</v>
      </c>
      <c r="H6414" s="118" t="str">
        <f>VLOOKUP($E6414,[5]Plan2!$A$5:$D$703,3,FALSE)</f>
        <v>1710</v>
      </c>
      <c r="I6414" s="118" t="str">
        <f>VLOOKUP($E6414,[5]Plan2!$A$5:$D$703,4,FALSE)</f>
        <v>Fabricação de celulose e outras pastas para a fabricação de papel</v>
      </c>
    </row>
    <row r="6415" spans="1:9" ht="16">
      <c r="A6415" s="117" t="s">
        <v>14467</v>
      </c>
      <c r="B6415" s="118" t="s">
        <v>14468</v>
      </c>
      <c r="C6415" s="116" t="s">
        <v>329</v>
      </c>
      <c r="D6415" s="116" t="s">
        <v>233</v>
      </c>
      <c r="E6415" s="117" t="str">
        <f t="shared" si="100"/>
        <v>1700</v>
      </c>
      <c r="F6415" s="118" t="str">
        <f>VLOOKUP($E6415,[5]Plan2!$A$5:$D$703,1,FALSE)</f>
        <v>1700</v>
      </c>
      <c r="G6415" s="118" t="str">
        <f>VLOOKUP($E6415,[5]Plan2!$A$5:$D$703,2,FALSE)</f>
        <v>Fabricação de celulose, papel e produtos de papel</v>
      </c>
      <c r="H6415" s="118" t="str">
        <f>VLOOKUP($E6415,[5]Plan2!$A$5:$D$703,3,FALSE)</f>
        <v>1710</v>
      </c>
      <c r="I6415" s="118" t="str">
        <f>VLOOKUP($E6415,[5]Plan2!$A$5:$D$703,4,FALSE)</f>
        <v>Fabricação de celulose e outras pastas para a fabricação de papel</v>
      </c>
    </row>
    <row r="6416" spans="1:9" ht="16">
      <c r="A6416" s="117" t="s">
        <v>14469</v>
      </c>
      <c r="B6416" s="118" t="s">
        <v>14470</v>
      </c>
      <c r="C6416" s="116" t="s">
        <v>329</v>
      </c>
      <c r="D6416" s="116" t="s">
        <v>233</v>
      </c>
      <c r="E6416" s="117" t="str">
        <f t="shared" si="100"/>
        <v>1700</v>
      </c>
      <c r="F6416" s="118" t="str">
        <f>VLOOKUP($E6416,[5]Plan2!$A$5:$D$703,1,FALSE)</f>
        <v>1700</v>
      </c>
      <c r="G6416" s="118" t="str">
        <f>VLOOKUP($E6416,[5]Plan2!$A$5:$D$703,2,FALSE)</f>
        <v>Fabricação de celulose, papel e produtos de papel</v>
      </c>
      <c r="H6416" s="118" t="str">
        <f>VLOOKUP($E6416,[5]Plan2!$A$5:$D$703,3,FALSE)</f>
        <v>1710</v>
      </c>
      <c r="I6416" s="118" t="str">
        <f>VLOOKUP($E6416,[5]Plan2!$A$5:$D$703,4,FALSE)</f>
        <v>Fabricação de celulose e outras pastas para a fabricação de papel</v>
      </c>
    </row>
    <row r="6417" spans="1:9" ht="16">
      <c r="A6417" s="117" t="s">
        <v>14471</v>
      </c>
      <c r="B6417" s="118" t="s">
        <v>14472</v>
      </c>
      <c r="C6417" s="116" t="s">
        <v>329</v>
      </c>
      <c r="D6417" s="116" t="s">
        <v>233</v>
      </c>
      <c r="E6417" s="117" t="str">
        <f t="shared" si="100"/>
        <v>1700</v>
      </c>
      <c r="F6417" s="118" t="str">
        <f>VLOOKUP($E6417,[5]Plan2!$A$5:$D$703,1,FALSE)</f>
        <v>1700</v>
      </c>
      <c r="G6417" s="118" t="str">
        <f>VLOOKUP($E6417,[5]Plan2!$A$5:$D$703,2,FALSE)</f>
        <v>Fabricação de celulose, papel e produtos de papel</v>
      </c>
      <c r="H6417" s="118" t="str">
        <f>VLOOKUP($E6417,[5]Plan2!$A$5:$D$703,3,FALSE)</f>
        <v>1710</v>
      </c>
      <c r="I6417" s="118" t="str">
        <f>VLOOKUP($E6417,[5]Plan2!$A$5:$D$703,4,FALSE)</f>
        <v>Fabricação de celulose e outras pastas para a fabricação de papel</v>
      </c>
    </row>
    <row r="6418" spans="1:9" ht="16">
      <c r="A6418" s="117" t="s">
        <v>14473</v>
      </c>
      <c r="B6418" s="118" t="s">
        <v>14474</v>
      </c>
      <c r="C6418" s="116" t="s">
        <v>329</v>
      </c>
      <c r="D6418" s="116" t="s">
        <v>233</v>
      </c>
      <c r="E6418" s="117" t="str">
        <f t="shared" si="100"/>
        <v>1700</v>
      </c>
      <c r="F6418" s="118" t="str">
        <f>VLOOKUP($E6418,[5]Plan2!$A$5:$D$703,1,FALSE)</f>
        <v>1700</v>
      </c>
      <c r="G6418" s="118" t="str">
        <f>VLOOKUP($E6418,[5]Plan2!$A$5:$D$703,2,FALSE)</f>
        <v>Fabricação de celulose, papel e produtos de papel</v>
      </c>
      <c r="H6418" s="118" t="str">
        <f>VLOOKUP($E6418,[5]Plan2!$A$5:$D$703,3,FALSE)</f>
        <v>1710</v>
      </c>
      <c r="I6418" s="118" t="str">
        <f>VLOOKUP($E6418,[5]Plan2!$A$5:$D$703,4,FALSE)</f>
        <v>Fabricação de celulose e outras pastas para a fabricação de papel</v>
      </c>
    </row>
    <row r="6419" spans="1:9" ht="16">
      <c r="A6419" s="117" t="s">
        <v>14475</v>
      </c>
      <c r="B6419" s="118" t="s">
        <v>14476</v>
      </c>
      <c r="C6419" s="116" t="s">
        <v>329</v>
      </c>
      <c r="D6419" s="116" t="s">
        <v>233</v>
      </c>
      <c r="E6419" s="117" t="str">
        <f t="shared" si="100"/>
        <v>1700</v>
      </c>
      <c r="F6419" s="118" t="str">
        <f>VLOOKUP($E6419,[5]Plan2!$A$5:$D$703,1,FALSE)</f>
        <v>1700</v>
      </c>
      <c r="G6419" s="118" t="str">
        <f>VLOOKUP($E6419,[5]Plan2!$A$5:$D$703,2,FALSE)</f>
        <v>Fabricação de celulose, papel e produtos de papel</v>
      </c>
      <c r="H6419" s="118" t="str">
        <f>VLOOKUP($E6419,[5]Plan2!$A$5:$D$703,3,FALSE)</f>
        <v>1710</v>
      </c>
      <c r="I6419" s="118" t="str">
        <f>VLOOKUP($E6419,[5]Plan2!$A$5:$D$703,4,FALSE)</f>
        <v>Fabricação de celulose e outras pastas para a fabricação de papel</v>
      </c>
    </row>
    <row r="6420" spans="1:9" ht="16">
      <c r="A6420" s="117" t="s">
        <v>14477</v>
      </c>
      <c r="B6420" s="118" t="s">
        <v>14478</v>
      </c>
      <c r="C6420" s="116" t="s">
        <v>329</v>
      </c>
      <c r="D6420" s="116" t="s">
        <v>233</v>
      </c>
      <c r="E6420" s="117" t="str">
        <f t="shared" si="100"/>
        <v>1700</v>
      </c>
      <c r="F6420" s="118" t="str">
        <f>VLOOKUP($E6420,[5]Plan2!$A$5:$D$703,1,FALSE)</f>
        <v>1700</v>
      </c>
      <c r="G6420" s="118" t="str">
        <f>VLOOKUP($E6420,[5]Plan2!$A$5:$D$703,2,FALSE)</f>
        <v>Fabricação de celulose, papel e produtos de papel</v>
      </c>
      <c r="H6420" s="118" t="str">
        <f>VLOOKUP($E6420,[5]Plan2!$A$5:$D$703,3,FALSE)</f>
        <v>1710</v>
      </c>
      <c r="I6420" s="118" t="str">
        <f>VLOOKUP($E6420,[5]Plan2!$A$5:$D$703,4,FALSE)</f>
        <v>Fabricação de celulose e outras pastas para a fabricação de papel</v>
      </c>
    </row>
    <row r="6421" spans="1:9" ht="16">
      <c r="A6421" s="117" t="s">
        <v>14479</v>
      </c>
      <c r="B6421" s="118" t="s">
        <v>14480</v>
      </c>
      <c r="C6421" s="116" t="s">
        <v>329</v>
      </c>
      <c r="D6421" s="116" t="s">
        <v>233</v>
      </c>
      <c r="E6421" s="117" t="str">
        <f t="shared" si="100"/>
        <v>1700</v>
      </c>
      <c r="F6421" s="118" t="str">
        <f>VLOOKUP($E6421,[5]Plan2!$A$5:$D$703,1,FALSE)</f>
        <v>1700</v>
      </c>
      <c r="G6421" s="118" t="str">
        <f>VLOOKUP($E6421,[5]Plan2!$A$5:$D$703,2,FALSE)</f>
        <v>Fabricação de celulose, papel e produtos de papel</v>
      </c>
      <c r="H6421" s="118" t="str">
        <f>VLOOKUP($E6421,[5]Plan2!$A$5:$D$703,3,FALSE)</f>
        <v>1710</v>
      </c>
      <c r="I6421" s="118" t="str">
        <f>VLOOKUP($E6421,[5]Plan2!$A$5:$D$703,4,FALSE)</f>
        <v>Fabricação de celulose e outras pastas para a fabricação de papel</v>
      </c>
    </row>
    <row r="6422" spans="1:9" ht="16">
      <c r="A6422" s="117" t="s">
        <v>14481</v>
      </c>
      <c r="B6422" s="118" t="s">
        <v>14482</v>
      </c>
      <c r="C6422" s="116" t="s">
        <v>329</v>
      </c>
      <c r="D6422" s="116" t="s">
        <v>233</v>
      </c>
      <c r="E6422" s="117" t="str">
        <f t="shared" si="100"/>
        <v>1700</v>
      </c>
      <c r="F6422" s="118" t="str">
        <f>VLOOKUP($E6422,[5]Plan2!$A$5:$D$703,1,FALSE)</f>
        <v>1700</v>
      </c>
      <c r="G6422" s="118" t="str">
        <f>VLOOKUP($E6422,[5]Plan2!$A$5:$D$703,2,FALSE)</f>
        <v>Fabricação de celulose, papel e produtos de papel</v>
      </c>
      <c r="H6422" s="118" t="str">
        <f>VLOOKUP($E6422,[5]Plan2!$A$5:$D$703,3,FALSE)</f>
        <v>1710</v>
      </c>
      <c r="I6422" s="118" t="str">
        <f>VLOOKUP($E6422,[5]Plan2!$A$5:$D$703,4,FALSE)</f>
        <v>Fabricação de celulose e outras pastas para a fabricação de papel</v>
      </c>
    </row>
    <row r="6423" spans="1:9" ht="16">
      <c r="A6423" s="117" t="s">
        <v>14483</v>
      </c>
      <c r="B6423" s="118" t="s">
        <v>14484</v>
      </c>
      <c r="C6423" s="116" t="s">
        <v>329</v>
      </c>
      <c r="D6423" s="116" t="s">
        <v>233</v>
      </c>
      <c r="E6423" s="117" t="str">
        <f t="shared" si="100"/>
        <v>1700</v>
      </c>
      <c r="F6423" s="118" t="str">
        <f>VLOOKUP($E6423,[5]Plan2!$A$5:$D$703,1,FALSE)</f>
        <v>1700</v>
      </c>
      <c r="G6423" s="118" t="str">
        <f>VLOOKUP($E6423,[5]Plan2!$A$5:$D$703,2,FALSE)</f>
        <v>Fabricação de celulose, papel e produtos de papel</v>
      </c>
      <c r="H6423" s="118" t="str">
        <f>VLOOKUP($E6423,[5]Plan2!$A$5:$D$703,3,FALSE)</f>
        <v>1710</v>
      </c>
      <c r="I6423" s="118" t="str">
        <f>VLOOKUP($E6423,[5]Plan2!$A$5:$D$703,4,FALSE)</f>
        <v>Fabricação de celulose e outras pastas para a fabricação de papel</v>
      </c>
    </row>
    <row r="6424" spans="1:9" ht="16">
      <c r="A6424" s="117" t="s">
        <v>14485</v>
      </c>
      <c r="B6424" s="118" t="s">
        <v>14486</v>
      </c>
      <c r="C6424" s="116" t="s">
        <v>329</v>
      </c>
      <c r="D6424" s="116" t="s">
        <v>233</v>
      </c>
      <c r="E6424" s="117" t="str">
        <f t="shared" si="100"/>
        <v>1700</v>
      </c>
      <c r="F6424" s="118" t="str">
        <f>VLOOKUP($E6424,[5]Plan2!$A$5:$D$703,1,FALSE)</f>
        <v>1700</v>
      </c>
      <c r="G6424" s="118" t="str">
        <f>VLOOKUP($E6424,[5]Plan2!$A$5:$D$703,2,FALSE)</f>
        <v>Fabricação de celulose, papel e produtos de papel</v>
      </c>
      <c r="H6424" s="118" t="str">
        <f>VLOOKUP($E6424,[5]Plan2!$A$5:$D$703,3,FALSE)</f>
        <v>1710</v>
      </c>
      <c r="I6424" s="118" t="str">
        <f>VLOOKUP($E6424,[5]Plan2!$A$5:$D$703,4,FALSE)</f>
        <v>Fabricação de celulose e outras pastas para a fabricação de papel</v>
      </c>
    </row>
    <row r="6425" spans="1:9" ht="16">
      <c r="A6425" s="117" t="s">
        <v>14487</v>
      </c>
      <c r="B6425" s="118" t="s">
        <v>14488</v>
      </c>
      <c r="C6425" s="116" t="s">
        <v>372</v>
      </c>
      <c r="D6425" s="116" t="s">
        <v>284</v>
      </c>
      <c r="E6425" s="117" t="str">
        <f t="shared" si="100"/>
        <v>5800</v>
      </c>
      <c r="F6425" s="118" t="str">
        <f>VLOOKUP($E6425,[5]Plan2!$A$5:$D$703,1,FALSE)</f>
        <v>5800</v>
      </c>
      <c r="G6425" s="118" t="str">
        <f>VLOOKUP($E6425,[5]Plan2!$A$5:$D$703,2,FALSE)</f>
        <v>Edição e edição integrada à impressão</v>
      </c>
      <c r="H6425" s="118" t="str">
        <f>VLOOKUP($E6425,[5]Plan2!$A$5:$D$703,3,FALSE)</f>
        <v>5811</v>
      </c>
      <c r="I6425" s="118" t="str">
        <f>VLOOKUP($E6425,[5]Plan2!$A$5:$D$703,4,FALSE)</f>
        <v>Edição de livros</v>
      </c>
    </row>
    <row r="6426" spans="1:9" ht="16">
      <c r="A6426" s="117" t="s">
        <v>14489</v>
      </c>
      <c r="B6426" s="118" t="s">
        <v>14490</v>
      </c>
      <c r="C6426" s="116" t="s">
        <v>372</v>
      </c>
      <c r="D6426" s="116" t="s">
        <v>284</v>
      </c>
      <c r="E6426" s="117" t="str">
        <f t="shared" si="100"/>
        <v>5800</v>
      </c>
      <c r="F6426" s="118" t="str">
        <f>VLOOKUP($E6426,[5]Plan2!$A$5:$D$703,1,FALSE)</f>
        <v>5800</v>
      </c>
      <c r="G6426" s="118" t="str">
        <f>VLOOKUP($E6426,[5]Plan2!$A$5:$D$703,2,FALSE)</f>
        <v>Edição e edição integrada à impressão</v>
      </c>
      <c r="H6426" s="118" t="str">
        <f>VLOOKUP($E6426,[5]Plan2!$A$5:$D$703,3,FALSE)</f>
        <v>5811</v>
      </c>
      <c r="I6426" s="118" t="str">
        <f>VLOOKUP($E6426,[5]Plan2!$A$5:$D$703,4,FALSE)</f>
        <v>Edição de livros</v>
      </c>
    </row>
    <row r="6427" spans="1:9" ht="16">
      <c r="A6427" s="117" t="s">
        <v>14491</v>
      </c>
      <c r="B6427" s="118" t="s">
        <v>14492</v>
      </c>
      <c r="C6427" s="116" t="s">
        <v>372</v>
      </c>
      <c r="D6427" s="116" t="s">
        <v>284</v>
      </c>
      <c r="E6427" s="117" t="str">
        <f t="shared" si="100"/>
        <v>5800</v>
      </c>
      <c r="F6427" s="118" t="str">
        <f>VLOOKUP($E6427,[5]Plan2!$A$5:$D$703,1,FALSE)</f>
        <v>5800</v>
      </c>
      <c r="G6427" s="118" t="str">
        <f>VLOOKUP($E6427,[5]Plan2!$A$5:$D$703,2,FALSE)</f>
        <v>Edição e edição integrada à impressão</v>
      </c>
      <c r="H6427" s="118" t="str">
        <f>VLOOKUP($E6427,[5]Plan2!$A$5:$D$703,3,FALSE)</f>
        <v>5811</v>
      </c>
      <c r="I6427" s="118" t="str">
        <f>VLOOKUP($E6427,[5]Plan2!$A$5:$D$703,4,FALSE)</f>
        <v>Edição de livros</v>
      </c>
    </row>
    <row r="6428" spans="1:9" ht="16">
      <c r="A6428" s="117" t="s">
        <v>14493</v>
      </c>
      <c r="B6428" s="118" t="s">
        <v>14494</v>
      </c>
      <c r="C6428" s="116" t="s">
        <v>372</v>
      </c>
      <c r="D6428" s="116" t="s">
        <v>284</v>
      </c>
      <c r="E6428" s="117" t="str">
        <f t="shared" si="100"/>
        <v>5800</v>
      </c>
      <c r="F6428" s="118" t="str">
        <f>VLOOKUP($E6428,[5]Plan2!$A$5:$D$703,1,FALSE)</f>
        <v>5800</v>
      </c>
      <c r="G6428" s="118" t="str">
        <f>VLOOKUP($E6428,[5]Plan2!$A$5:$D$703,2,FALSE)</f>
        <v>Edição e edição integrada à impressão</v>
      </c>
      <c r="H6428" s="118" t="str">
        <f>VLOOKUP($E6428,[5]Plan2!$A$5:$D$703,3,FALSE)</f>
        <v>5811</v>
      </c>
      <c r="I6428" s="118" t="str">
        <f>VLOOKUP($E6428,[5]Plan2!$A$5:$D$703,4,FALSE)</f>
        <v>Edição de livros</v>
      </c>
    </row>
    <row r="6429" spans="1:9" ht="16">
      <c r="A6429" s="117" t="s">
        <v>14495</v>
      </c>
      <c r="B6429" s="118" t="s">
        <v>14496</v>
      </c>
      <c r="C6429" s="116" t="s">
        <v>372</v>
      </c>
      <c r="D6429" s="116" t="s">
        <v>284</v>
      </c>
      <c r="E6429" s="117" t="str">
        <f t="shared" si="100"/>
        <v>5800</v>
      </c>
      <c r="F6429" s="118" t="str">
        <f>VLOOKUP($E6429,[5]Plan2!$A$5:$D$703,1,FALSE)</f>
        <v>5800</v>
      </c>
      <c r="G6429" s="118" t="str">
        <f>VLOOKUP($E6429,[5]Plan2!$A$5:$D$703,2,FALSE)</f>
        <v>Edição e edição integrada à impressão</v>
      </c>
      <c r="H6429" s="118" t="str">
        <f>VLOOKUP($E6429,[5]Plan2!$A$5:$D$703,3,FALSE)</f>
        <v>5811</v>
      </c>
      <c r="I6429" s="118" t="str">
        <f>VLOOKUP($E6429,[5]Plan2!$A$5:$D$703,4,FALSE)</f>
        <v>Edição de livros</v>
      </c>
    </row>
    <row r="6430" spans="1:9" ht="16">
      <c r="A6430" s="117" t="s">
        <v>14497</v>
      </c>
      <c r="B6430" s="118" t="s">
        <v>14498</v>
      </c>
      <c r="C6430" s="116" t="s">
        <v>372</v>
      </c>
      <c r="D6430" s="116" t="s">
        <v>284</v>
      </c>
      <c r="E6430" s="117" t="str">
        <f t="shared" si="100"/>
        <v>5800</v>
      </c>
      <c r="F6430" s="118" t="str">
        <f>VLOOKUP($E6430,[5]Plan2!$A$5:$D$703,1,FALSE)</f>
        <v>5800</v>
      </c>
      <c r="G6430" s="118" t="str">
        <f>VLOOKUP($E6430,[5]Plan2!$A$5:$D$703,2,FALSE)</f>
        <v>Edição e edição integrada à impressão</v>
      </c>
      <c r="H6430" s="118" t="str">
        <f>VLOOKUP($E6430,[5]Plan2!$A$5:$D$703,3,FALSE)</f>
        <v>5811</v>
      </c>
      <c r="I6430" s="118" t="str">
        <f>VLOOKUP($E6430,[5]Plan2!$A$5:$D$703,4,FALSE)</f>
        <v>Edição de livros</v>
      </c>
    </row>
    <row r="6431" spans="1:9" ht="16">
      <c r="A6431" s="117" t="s">
        <v>14499</v>
      </c>
      <c r="B6431" s="118" t="s">
        <v>14500</v>
      </c>
      <c r="C6431" s="116" t="s">
        <v>372</v>
      </c>
      <c r="D6431" s="116" t="s">
        <v>284</v>
      </c>
      <c r="E6431" s="117" t="str">
        <f t="shared" si="100"/>
        <v>5800</v>
      </c>
      <c r="F6431" s="118" t="str">
        <f>VLOOKUP($E6431,[5]Plan2!$A$5:$D$703,1,FALSE)</f>
        <v>5800</v>
      </c>
      <c r="G6431" s="118" t="str">
        <f>VLOOKUP($E6431,[5]Plan2!$A$5:$D$703,2,FALSE)</f>
        <v>Edição e edição integrada à impressão</v>
      </c>
      <c r="H6431" s="118" t="str">
        <f>VLOOKUP($E6431,[5]Plan2!$A$5:$D$703,3,FALSE)</f>
        <v>5811</v>
      </c>
      <c r="I6431" s="118" t="str">
        <f>VLOOKUP($E6431,[5]Plan2!$A$5:$D$703,4,FALSE)</f>
        <v>Edição de livros</v>
      </c>
    </row>
    <row r="6432" spans="1:9" ht="16">
      <c r="A6432" s="117" t="s">
        <v>14501</v>
      </c>
      <c r="B6432" s="118" t="s">
        <v>14502</v>
      </c>
      <c r="C6432" s="116" t="s">
        <v>372</v>
      </c>
      <c r="D6432" s="116" t="s">
        <v>284</v>
      </c>
      <c r="E6432" s="117" t="str">
        <f t="shared" si="100"/>
        <v>5800</v>
      </c>
      <c r="F6432" s="118" t="str">
        <f>VLOOKUP($E6432,[5]Plan2!$A$5:$D$703,1,FALSE)</f>
        <v>5800</v>
      </c>
      <c r="G6432" s="118" t="str">
        <f>VLOOKUP($E6432,[5]Plan2!$A$5:$D$703,2,FALSE)</f>
        <v>Edição e edição integrada à impressão</v>
      </c>
      <c r="H6432" s="118" t="str">
        <f>VLOOKUP($E6432,[5]Plan2!$A$5:$D$703,3,FALSE)</f>
        <v>5811</v>
      </c>
      <c r="I6432" s="118" t="str">
        <f>VLOOKUP($E6432,[5]Plan2!$A$5:$D$703,4,FALSE)</f>
        <v>Edição de livros</v>
      </c>
    </row>
    <row r="6433" spans="1:9" ht="16">
      <c r="A6433" s="117" t="s">
        <v>14503</v>
      </c>
      <c r="B6433" s="118" t="s">
        <v>14504</v>
      </c>
      <c r="C6433" s="116" t="s">
        <v>372</v>
      </c>
      <c r="D6433" s="116" t="s">
        <v>284</v>
      </c>
      <c r="E6433" s="117" t="str">
        <f t="shared" si="100"/>
        <v>5800</v>
      </c>
      <c r="F6433" s="118" t="str">
        <f>VLOOKUP($E6433,[5]Plan2!$A$5:$D$703,1,FALSE)</f>
        <v>5800</v>
      </c>
      <c r="G6433" s="118" t="str">
        <f>VLOOKUP($E6433,[5]Plan2!$A$5:$D$703,2,FALSE)</f>
        <v>Edição e edição integrada à impressão</v>
      </c>
      <c r="H6433" s="118" t="str">
        <f>VLOOKUP($E6433,[5]Plan2!$A$5:$D$703,3,FALSE)</f>
        <v>5811</v>
      </c>
      <c r="I6433" s="118" t="str">
        <f>VLOOKUP($E6433,[5]Plan2!$A$5:$D$703,4,FALSE)</f>
        <v>Edição de livros</v>
      </c>
    </row>
    <row r="6434" spans="1:9" ht="16">
      <c r="A6434" s="117" t="s">
        <v>14505</v>
      </c>
      <c r="B6434" s="118" t="s">
        <v>14506</v>
      </c>
      <c r="C6434" s="116" t="s">
        <v>372</v>
      </c>
      <c r="D6434" s="116" t="s">
        <v>284</v>
      </c>
      <c r="E6434" s="117" t="str">
        <f t="shared" si="100"/>
        <v>5800</v>
      </c>
      <c r="F6434" s="118" t="str">
        <f>VLOOKUP($E6434,[5]Plan2!$A$5:$D$703,1,FALSE)</f>
        <v>5800</v>
      </c>
      <c r="G6434" s="118" t="str">
        <f>VLOOKUP($E6434,[5]Plan2!$A$5:$D$703,2,FALSE)</f>
        <v>Edição e edição integrada à impressão</v>
      </c>
      <c r="H6434" s="118" t="str">
        <f>VLOOKUP($E6434,[5]Plan2!$A$5:$D$703,3,FALSE)</f>
        <v>5811</v>
      </c>
      <c r="I6434" s="118" t="str">
        <f>VLOOKUP($E6434,[5]Plan2!$A$5:$D$703,4,FALSE)</f>
        <v>Edição de livros</v>
      </c>
    </row>
    <row r="6435" spans="1:9" ht="16">
      <c r="A6435" s="117" t="s">
        <v>14507</v>
      </c>
      <c r="B6435" s="118" t="s">
        <v>14504</v>
      </c>
      <c r="C6435" s="116" t="s">
        <v>372</v>
      </c>
      <c r="D6435" s="116" t="s">
        <v>284</v>
      </c>
      <c r="E6435" s="117" t="str">
        <f t="shared" si="100"/>
        <v>5800</v>
      </c>
      <c r="F6435" s="118" t="str">
        <f>VLOOKUP($E6435,[5]Plan2!$A$5:$D$703,1,FALSE)</f>
        <v>5800</v>
      </c>
      <c r="G6435" s="118" t="str">
        <f>VLOOKUP($E6435,[5]Plan2!$A$5:$D$703,2,FALSE)</f>
        <v>Edição e edição integrada à impressão</v>
      </c>
      <c r="H6435" s="118" t="str">
        <f>VLOOKUP($E6435,[5]Plan2!$A$5:$D$703,3,FALSE)</f>
        <v>5811</v>
      </c>
      <c r="I6435" s="118" t="str">
        <f>VLOOKUP($E6435,[5]Plan2!$A$5:$D$703,4,FALSE)</f>
        <v>Edição de livros</v>
      </c>
    </row>
    <row r="6436" spans="1:9" ht="16">
      <c r="A6436" s="117" t="s">
        <v>14508</v>
      </c>
      <c r="B6436" s="118" t="s">
        <v>14509</v>
      </c>
      <c r="C6436" s="116" t="s">
        <v>372</v>
      </c>
      <c r="D6436" s="116" t="s">
        <v>284</v>
      </c>
      <c r="E6436" s="117" t="str">
        <f t="shared" si="100"/>
        <v>5800</v>
      </c>
      <c r="F6436" s="118" t="str">
        <f>VLOOKUP($E6436,[5]Plan2!$A$5:$D$703,1,FALSE)</f>
        <v>5800</v>
      </c>
      <c r="G6436" s="118" t="str">
        <f>VLOOKUP($E6436,[5]Plan2!$A$5:$D$703,2,FALSE)</f>
        <v>Edição e edição integrada à impressão</v>
      </c>
      <c r="H6436" s="118" t="str">
        <f>VLOOKUP($E6436,[5]Plan2!$A$5:$D$703,3,FALSE)</f>
        <v>5811</v>
      </c>
      <c r="I6436" s="118" t="str">
        <f>VLOOKUP($E6436,[5]Plan2!$A$5:$D$703,4,FALSE)</f>
        <v>Edição de livros</v>
      </c>
    </row>
    <row r="6437" spans="1:9" ht="16">
      <c r="A6437" s="117" t="s">
        <v>14510</v>
      </c>
      <c r="B6437" s="118" t="s">
        <v>14511</v>
      </c>
      <c r="C6437" s="116" t="s">
        <v>383</v>
      </c>
      <c r="D6437" s="116" t="s">
        <v>290</v>
      </c>
      <c r="E6437" s="117" t="str">
        <f t="shared" si="100"/>
        <v>7180</v>
      </c>
      <c r="F6437" s="118" t="str">
        <f>VLOOKUP($E6437,[5]Plan2!$A$5:$D$703,1,FALSE)</f>
        <v>7180</v>
      </c>
      <c r="G6437" s="118" t="str">
        <f>VLOOKUP($E6437,[5]Plan2!$A$5:$D$703,2,FALSE)</f>
        <v>Serviços de arquitetura, engenharia, testes/análises técnicas e P &amp; D</v>
      </c>
      <c r="H6437" s="118" t="str">
        <f>VLOOKUP($E6437,[5]Plan2!$A$5:$D$703,3,FALSE)</f>
        <v>7111</v>
      </c>
      <c r="I6437" s="118" t="str">
        <f>VLOOKUP($E6437,[5]Plan2!$A$5:$D$703,4,FALSE)</f>
        <v>Serviços de arquitetura</v>
      </c>
    </row>
    <row r="6438" spans="1:9" ht="16">
      <c r="A6438" s="117" t="s">
        <v>14512</v>
      </c>
      <c r="B6438" s="118" t="s">
        <v>14513</v>
      </c>
      <c r="C6438" s="116" t="s">
        <v>330</v>
      </c>
      <c r="D6438" s="116" t="s">
        <v>234</v>
      </c>
      <c r="E6438" s="117" t="str">
        <f t="shared" si="100"/>
        <v>1800</v>
      </c>
      <c r="F6438" s="118" t="str">
        <f>VLOOKUP($E6438,[5]Plan2!$A$5:$D$703,1,FALSE)</f>
        <v>1800</v>
      </c>
      <c r="G6438" s="118" t="str">
        <f>VLOOKUP($E6438,[5]Plan2!$A$5:$D$703,2,FALSE)</f>
        <v>Impressão e reprodução de gravações</v>
      </c>
      <c r="H6438" s="118" t="str">
        <f>VLOOKUP($E6438,[5]Plan2!$A$5:$D$703,3,FALSE)</f>
        <v>1811</v>
      </c>
      <c r="I6438" s="118" t="str">
        <f>VLOOKUP($E6438,[5]Plan2!$A$5:$D$703,4,FALSE)</f>
        <v>Impressão de jornais, livros, revistas e outras publicações periódicas</v>
      </c>
    </row>
    <row r="6439" spans="1:9" ht="16">
      <c r="A6439" s="117" t="s">
        <v>14514</v>
      </c>
      <c r="B6439" s="118" t="s">
        <v>14515</v>
      </c>
      <c r="C6439" s="116" t="s">
        <v>330</v>
      </c>
      <c r="D6439" s="116" t="s">
        <v>234</v>
      </c>
      <c r="E6439" s="117" t="str">
        <f t="shared" si="100"/>
        <v>1800</v>
      </c>
      <c r="F6439" s="118" t="str">
        <f>VLOOKUP($E6439,[5]Plan2!$A$5:$D$703,1,FALSE)</f>
        <v>1800</v>
      </c>
      <c r="G6439" s="118" t="str">
        <f>VLOOKUP($E6439,[5]Plan2!$A$5:$D$703,2,FALSE)</f>
        <v>Impressão e reprodução de gravações</v>
      </c>
      <c r="H6439" s="118" t="str">
        <f>VLOOKUP($E6439,[5]Plan2!$A$5:$D$703,3,FALSE)</f>
        <v>1811</v>
      </c>
      <c r="I6439" s="118" t="str">
        <f>VLOOKUP($E6439,[5]Plan2!$A$5:$D$703,4,FALSE)</f>
        <v>Impressão de jornais, livros, revistas e outras publicações periódicas</v>
      </c>
    </row>
    <row r="6440" spans="1:9" ht="16">
      <c r="A6440" s="117" t="s">
        <v>14516</v>
      </c>
      <c r="B6440" s="118" t="s">
        <v>14517</v>
      </c>
      <c r="C6440" s="116" t="s">
        <v>330</v>
      </c>
      <c r="D6440" s="116" t="s">
        <v>234</v>
      </c>
      <c r="E6440" s="117" t="str">
        <f t="shared" si="100"/>
        <v>1800</v>
      </c>
      <c r="F6440" s="118" t="str">
        <f>VLOOKUP($E6440,[5]Plan2!$A$5:$D$703,1,FALSE)</f>
        <v>1800</v>
      </c>
      <c r="G6440" s="118" t="str">
        <f>VLOOKUP($E6440,[5]Plan2!$A$5:$D$703,2,FALSE)</f>
        <v>Impressão e reprodução de gravações</v>
      </c>
      <c r="H6440" s="118" t="str">
        <f>VLOOKUP($E6440,[5]Plan2!$A$5:$D$703,3,FALSE)</f>
        <v>1811</v>
      </c>
      <c r="I6440" s="118" t="str">
        <f>VLOOKUP($E6440,[5]Plan2!$A$5:$D$703,4,FALSE)</f>
        <v>Impressão de jornais, livros, revistas e outras publicações periódicas</v>
      </c>
    </row>
    <row r="6441" spans="1:9" ht="16">
      <c r="A6441" s="117" t="s">
        <v>14518</v>
      </c>
      <c r="B6441" s="118" t="s">
        <v>14519</v>
      </c>
      <c r="C6441" s="116" t="s">
        <v>330</v>
      </c>
      <c r="D6441" s="116" t="s">
        <v>234</v>
      </c>
      <c r="E6441" s="117" t="str">
        <f t="shared" si="100"/>
        <v>1800</v>
      </c>
      <c r="F6441" s="118" t="str">
        <f>VLOOKUP($E6441,[5]Plan2!$A$5:$D$703,1,FALSE)</f>
        <v>1800</v>
      </c>
      <c r="G6441" s="118" t="str">
        <f>VLOOKUP($E6441,[5]Plan2!$A$5:$D$703,2,FALSE)</f>
        <v>Impressão e reprodução de gravações</v>
      </c>
      <c r="H6441" s="118" t="str">
        <f>VLOOKUP($E6441,[5]Plan2!$A$5:$D$703,3,FALSE)</f>
        <v>1811</v>
      </c>
      <c r="I6441" s="118" t="str">
        <f>VLOOKUP($E6441,[5]Plan2!$A$5:$D$703,4,FALSE)</f>
        <v>Impressão de jornais, livros, revistas e outras publicações periódicas</v>
      </c>
    </row>
    <row r="6442" spans="1:9" ht="16">
      <c r="A6442" s="117" t="s">
        <v>14520</v>
      </c>
      <c r="B6442" s="118" t="s">
        <v>14521</v>
      </c>
      <c r="C6442" s="116" t="s">
        <v>330</v>
      </c>
      <c r="D6442" s="116" t="s">
        <v>234</v>
      </c>
      <c r="E6442" s="117" t="str">
        <f t="shared" si="100"/>
        <v>1800</v>
      </c>
      <c r="F6442" s="118" t="str">
        <f>VLOOKUP($E6442,[5]Plan2!$A$5:$D$703,1,FALSE)</f>
        <v>1800</v>
      </c>
      <c r="G6442" s="118" t="str">
        <f>VLOOKUP($E6442,[5]Plan2!$A$5:$D$703,2,FALSE)</f>
        <v>Impressão e reprodução de gravações</v>
      </c>
      <c r="H6442" s="118" t="str">
        <f>VLOOKUP($E6442,[5]Plan2!$A$5:$D$703,3,FALSE)</f>
        <v>1811</v>
      </c>
      <c r="I6442" s="118" t="str">
        <f>VLOOKUP($E6442,[5]Plan2!$A$5:$D$703,4,FALSE)</f>
        <v>Impressão de jornais, livros, revistas e outras publicações periódicas</v>
      </c>
    </row>
    <row r="6443" spans="1:9" ht="16">
      <c r="A6443" s="117" t="s">
        <v>14522</v>
      </c>
      <c r="B6443" s="118" t="s">
        <v>14523</v>
      </c>
      <c r="C6443" s="116" t="s">
        <v>330</v>
      </c>
      <c r="D6443" s="116" t="s">
        <v>234</v>
      </c>
      <c r="E6443" s="117" t="str">
        <f t="shared" si="100"/>
        <v>1800</v>
      </c>
      <c r="F6443" s="118" t="str">
        <f>VLOOKUP($E6443,[5]Plan2!$A$5:$D$703,1,FALSE)</f>
        <v>1800</v>
      </c>
      <c r="G6443" s="118" t="str">
        <f>VLOOKUP($E6443,[5]Plan2!$A$5:$D$703,2,FALSE)</f>
        <v>Impressão e reprodução de gravações</v>
      </c>
      <c r="H6443" s="118" t="str">
        <f>VLOOKUP($E6443,[5]Plan2!$A$5:$D$703,3,FALSE)</f>
        <v>1811</v>
      </c>
      <c r="I6443" s="118" t="str">
        <f>VLOOKUP($E6443,[5]Plan2!$A$5:$D$703,4,FALSE)</f>
        <v>Impressão de jornais, livros, revistas e outras publicações periódicas</v>
      </c>
    </row>
    <row r="6444" spans="1:9" ht="16">
      <c r="A6444" s="117" t="s">
        <v>14524</v>
      </c>
      <c r="B6444" s="118" t="s">
        <v>14525</v>
      </c>
      <c r="C6444" s="116" t="s">
        <v>330</v>
      </c>
      <c r="D6444" s="116" t="s">
        <v>234</v>
      </c>
      <c r="E6444" s="117" t="str">
        <f t="shared" si="100"/>
        <v>1800</v>
      </c>
      <c r="F6444" s="118" t="str">
        <f>VLOOKUP($E6444,[5]Plan2!$A$5:$D$703,1,FALSE)</f>
        <v>1800</v>
      </c>
      <c r="G6444" s="118" t="str">
        <f>VLOOKUP($E6444,[5]Plan2!$A$5:$D$703,2,FALSE)</f>
        <v>Impressão e reprodução de gravações</v>
      </c>
      <c r="H6444" s="118" t="str">
        <f>VLOOKUP($E6444,[5]Plan2!$A$5:$D$703,3,FALSE)</f>
        <v>1811</v>
      </c>
      <c r="I6444" s="118" t="str">
        <f>VLOOKUP($E6444,[5]Plan2!$A$5:$D$703,4,FALSE)</f>
        <v>Impressão de jornais, livros, revistas e outras publicações periódicas</v>
      </c>
    </row>
    <row r="6445" spans="1:9" ht="16">
      <c r="A6445" s="117" t="s">
        <v>14526</v>
      </c>
      <c r="B6445" s="118" t="s">
        <v>14527</v>
      </c>
      <c r="C6445" s="116" t="s">
        <v>330</v>
      </c>
      <c r="D6445" s="116" t="s">
        <v>234</v>
      </c>
      <c r="E6445" s="117" t="str">
        <f t="shared" si="100"/>
        <v>1800</v>
      </c>
      <c r="F6445" s="118" t="str">
        <f>VLOOKUP($E6445,[5]Plan2!$A$5:$D$703,1,FALSE)</f>
        <v>1800</v>
      </c>
      <c r="G6445" s="118" t="str">
        <f>VLOOKUP($E6445,[5]Plan2!$A$5:$D$703,2,FALSE)</f>
        <v>Impressão e reprodução de gravações</v>
      </c>
      <c r="H6445" s="118" t="str">
        <f>VLOOKUP($E6445,[5]Plan2!$A$5:$D$703,3,FALSE)</f>
        <v>1811</v>
      </c>
      <c r="I6445" s="118" t="str">
        <f>VLOOKUP($E6445,[5]Plan2!$A$5:$D$703,4,FALSE)</f>
        <v>Impressão de jornais, livros, revistas e outras publicações periódicas</v>
      </c>
    </row>
    <row r="6446" spans="1:9" ht="16">
      <c r="A6446" s="117" t="s">
        <v>14528</v>
      </c>
      <c r="B6446" s="118" t="s">
        <v>14529</v>
      </c>
      <c r="C6446" s="116" t="s">
        <v>330</v>
      </c>
      <c r="D6446" s="116" t="s">
        <v>234</v>
      </c>
      <c r="E6446" s="117" t="str">
        <f t="shared" si="100"/>
        <v>1800</v>
      </c>
      <c r="F6446" s="118" t="str">
        <f>VLOOKUP($E6446,[5]Plan2!$A$5:$D$703,1,FALSE)</f>
        <v>1800</v>
      </c>
      <c r="G6446" s="118" t="str">
        <f>VLOOKUP($E6446,[5]Plan2!$A$5:$D$703,2,FALSE)</f>
        <v>Impressão e reprodução de gravações</v>
      </c>
      <c r="H6446" s="118" t="str">
        <f>VLOOKUP($E6446,[5]Plan2!$A$5:$D$703,3,FALSE)</f>
        <v>1811</v>
      </c>
      <c r="I6446" s="118" t="str">
        <f>VLOOKUP($E6446,[5]Plan2!$A$5:$D$703,4,FALSE)</f>
        <v>Impressão de jornais, livros, revistas e outras publicações periódicas</v>
      </c>
    </row>
    <row r="6447" spans="1:9" ht="16">
      <c r="A6447" s="117" t="s">
        <v>14530</v>
      </c>
      <c r="B6447" s="118" t="s">
        <v>14531</v>
      </c>
      <c r="C6447" s="116" t="s">
        <v>330</v>
      </c>
      <c r="D6447" s="116" t="s">
        <v>234</v>
      </c>
      <c r="E6447" s="117" t="str">
        <f t="shared" si="100"/>
        <v>1800</v>
      </c>
      <c r="F6447" s="118" t="str">
        <f>VLOOKUP($E6447,[5]Plan2!$A$5:$D$703,1,FALSE)</f>
        <v>1800</v>
      </c>
      <c r="G6447" s="118" t="str">
        <f>VLOOKUP($E6447,[5]Plan2!$A$5:$D$703,2,FALSE)</f>
        <v>Impressão e reprodução de gravações</v>
      </c>
      <c r="H6447" s="118" t="str">
        <f>VLOOKUP($E6447,[5]Plan2!$A$5:$D$703,3,FALSE)</f>
        <v>1811</v>
      </c>
      <c r="I6447" s="118" t="str">
        <f>VLOOKUP($E6447,[5]Plan2!$A$5:$D$703,4,FALSE)</f>
        <v>Impressão de jornais, livros, revistas e outras publicações periódicas</v>
      </c>
    </row>
    <row r="6448" spans="1:9" ht="16">
      <c r="A6448" s="117" t="s">
        <v>14532</v>
      </c>
      <c r="B6448" s="118" t="s">
        <v>14533</v>
      </c>
      <c r="C6448" s="116" t="s">
        <v>399</v>
      </c>
      <c r="D6448" s="116" t="s">
        <v>296</v>
      </c>
      <c r="E6448" s="117" t="str">
        <f t="shared" si="100"/>
        <v>9080</v>
      </c>
      <c r="F6448" s="118" t="str">
        <f>VLOOKUP($E6448,[5]Plan2!$A$5:$D$703,1,FALSE)</f>
        <v>9080</v>
      </c>
      <c r="G6448" s="118" t="str">
        <f>VLOOKUP($E6448,[5]Plan2!$A$5:$D$703,2,FALSE)</f>
        <v>Atividades artísticas, criativas e de espetáculos</v>
      </c>
      <c r="H6448" s="118" t="str">
        <f>VLOOKUP($E6448,[5]Plan2!$A$5:$D$703,3,FALSE)</f>
        <v>9001</v>
      </c>
      <c r="I6448" s="118" t="str">
        <f>VLOOKUP($E6448,[5]Plan2!$A$5:$D$703,4,FALSE)</f>
        <v>Artes cênicas, espetáculos e atividades complementares</v>
      </c>
    </row>
    <row r="6449" spans="1:9" ht="16">
      <c r="A6449" s="117" t="s">
        <v>14534</v>
      </c>
      <c r="B6449" s="118" t="s">
        <v>14535</v>
      </c>
      <c r="C6449" s="116" t="s">
        <v>330</v>
      </c>
      <c r="D6449" s="116" t="s">
        <v>234</v>
      </c>
      <c r="E6449" s="117" t="str">
        <f t="shared" si="100"/>
        <v>1800</v>
      </c>
      <c r="F6449" s="118" t="str">
        <f>VLOOKUP($E6449,[5]Plan2!$A$5:$D$703,1,FALSE)</f>
        <v>1800</v>
      </c>
      <c r="G6449" s="118" t="str">
        <f>VLOOKUP($E6449,[5]Plan2!$A$5:$D$703,2,FALSE)</f>
        <v>Impressão e reprodução de gravações</v>
      </c>
      <c r="H6449" s="118" t="str">
        <f>VLOOKUP($E6449,[5]Plan2!$A$5:$D$703,3,FALSE)</f>
        <v>1811</v>
      </c>
      <c r="I6449" s="118" t="str">
        <f>VLOOKUP($E6449,[5]Plan2!$A$5:$D$703,4,FALSE)</f>
        <v>Impressão de jornais, livros, revistas e outras publicações periódicas</v>
      </c>
    </row>
    <row r="6450" spans="1:9" ht="16">
      <c r="A6450" s="117" t="s">
        <v>14536</v>
      </c>
      <c r="B6450" s="118" t="s">
        <v>14537</v>
      </c>
      <c r="C6450" s="116" t="s">
        <v>200</v>
      </c>
      <c r="D6450" s="116" t="s">
        <v>199</v>
      </c>
      <c r="E6450" s="117" t="str">
        <f t="shared" si="100"/>
        <v>0192</v>
      </c>
      <c r="F6450" s="118" t="str">
        <f>VLOOKUP($E6450,[5]Plan2!$A$5:$D$703,1,FALSE)</f>
        <v>0192</v>
      </c>
      <c r="G6450" s="118" t="str">
        <f>VLOOKUP($E6450,[5]Plan2!$A$5:$D$703,2,FALSE)</f>
        <v>Pecuária, inclusive o apoio à pecuária</v>
      </c>
      <c r="H6450" s="118" t="str">
        <f>VLOOKUP($E6450,[5]Plan2!$A$5:$D$703,3,FALSE)</f>
        <v>0151</v>
      </c>
      <c r="I6450" s="118" t="str">
        <f>VLOOKUP($E6450,[5]Plan2!$A$5:$D$703,4,FALSE)</f>
        <v>Criação de bovinos</v>
      </c>
    </row>
    <row r="6451" spans="1:9" ht="16">
      <c r="A6451" s="117" t="s">
        <v>14538</v>
      </c>
      <c r="B6451" s="118" t="s">
        <v>14539</v>
      </c>
      <c r="C6451" s="116" t="s">
        <v>228</v>
      </c>
      <c r="D6451" s="116" t="s">
        <v>124</v>
      </c>
      <c r="E6451" s="117" t="str">
        <f t="shared" si="100"/>
        <v>1300</v>
      </c>
      <c r="F6451" s="118" t="str">
        <f>VLOOKUP($E6451,[5]Plan2!$A$5:$D$703,1,FALSE)</f>
        <v>1300</v>
      </c>
      <c r="G6451" s="118" t="str">
        <f>VLOOKUP($E6451,[5]Plan2!$A$5:$D$703,2,FALSE)</f>
        <v>Fabricação de produtos têxteis</v>
      </c>
      <c r="H6451" s="118" t="str">
        <f>VLOOKUP($E6451,[5]Plan2!$A$5:$D$703,3,FALSE)</f>
        <v>1311</v>
      </c>
      <c r="I6451" s="118" t="str">
        <f>VLOOKUP($E6451,[5]Plan2!$A$5:$D$703,4,FALSE)</f>
        <v>Preparação e fiação de fibras de algodão</v>
      </c>
    </row>
    <row r="6452" spans="1:9" ht="16">
      <c r="A6452" s="117" t="s">
        <v>14540</v>
      </c>
      <c r="B6452" s="118" t="s">
        <v>14541</v>
      </c>
      <c r="C6452" s="116" t="s">
        <v>228</v>
      </c>
      <c r="D6452" s="116" t="s">
        <v>124</v>
      </c>
      <c r="E6452" s="117" t="str">
        <f t="shared" si="100"/>
        <v>1300</v>
      </c>
      <c r="F6452" s="118" t="str">
        <f>VLOOKUP($E6452,[5]Plan2!$A$5:$D$703,1,FALSE)</f>
        <v>1300</v>
      </c>
      <c r="G6452" s="118" t="str">
        <f>VLOOKUP($E6452,[5]Plan2!$A$5:$D$703,2,FALSE)</f>
        <v>Fabricação de produtos têxteis</v>
      </c>
      <c r="H6452" s="118" t="str">
        <f>VLOOKUP($E6452,[5]Plan2!$A$5:$D$703,3,FALSE)</f>
        <v>1311</v>
      </c>
      <c r="I6452" s="118" t="str">
        <f>VLOOKUP($E6452,[5]Plan2!$A$5:$D$703,4,FALSE)</f>
        <v>Preparação e fiação de fibras de algodão</v>
      </c>
    </row>
    <row r="6453" spans="1:9" ht="16">
      <c r="A6453" s="117" t="s">
        <v>14542</v>
      </c>
      <c r="B6453" s="118" t="s">
        <v>14543</v>
      </c>
      <c r="C6453" s="116" t="s">
        <v>228</v>
      </c>
      <c r="D6453" s="116" t="s">
        <v>124</v>
      </c>
      <c r="E6453" s="117" t="str">
        <f t="shared" si="100"/>
        <v>1300</v>
      </c>
      <c r="F6453" s="118" t="str">
        <f>VLOOKUP($E6453,[5]Plan2!$A$5:$D$703,1,FALSE)</f>
        <v>1300</v>
      </c>
      <c r="G6453" s="118" t="str">
        <f>VLOOKUP($E6453,[5]Plan2!$A$5:$D$703,2,FALSE)</f>
        <v>Fabricação de produtos têxteis</v>
      </c>
      <c r="H6453" s="118" t="str">
        <f>VLOOKUP($E6453,[5]Plan2!$A$5:$D$703,3,FALSE)</f>
        <v>1311</v>
      </c>
      <c r="I6453" s="118" t="str">
        <f>VLOOKUP($E6453,[5]Plan2!$A$5:$D$703,4,FALSE)</f>
        <v>Preparação e fiação de fibras de algodão</v>
      </c>
    </row>
    <row r="6454" spans="1:9" ht="16">
      <c r="A6454" s="117" t="s">
        <v>14544</v>
      </c>
      <c r="B6454" s="118" t="s">
        <v>14545</v>
      </c>
      <c r="C6454" s="116" t="s">
        <v>228</v>
      </c>
      <c r="D6454" s="116" t="s">
        <v>124</v>
      </c>
      <c r="E6454" s="117" t="str">
        <f t="shared" si="100"/>
        <v>1300</v>
      </c>
      <c r="F6454" s="118" t="str">
        <f>VLOOKUP($E6454,[5]Plan2!$A$5:$D$703,1,FALSE)</f>
        <v>1300</v>
      </c>
      <c r="G6454" s="118" t="str">
        <f>VLOOKUP($E6454,[5]Plan2!$A$5:$D$703,2,FALSE)</f>
        <v>Fabricação de produtos têxteis</v>
      </c>
      <c r="H6454" s="118" t="str">
        <f>VLOOKUP($E6454,[5]Plan2!$A$5:$D$703,3,FALSE)</f>
        <v>1311</v>
      </c>
      <c r="I6454" s="118" t="str">
        <f>VLOOKUP($E6454,[5]Plan2!$A$5:$D$703,4,FALSE)</f>
        <v>Preparação e fiação de fibras de algodão</v>
      </c>
    </row>
    <row r="6455" spans="1:9" ht="16">
      <c r="A6455" s="117" t="s">
        <v>14546</v>
      </c>
      <c r="B6455" s="118" t="s">
        <v>14547</v>
      </c>
      <c r="C6455" s="116" t="s">
        <v>228</v>
      </c>
      <c r="D6455" s="116" t="s">
        <v>124</v>
      </c>
      <c r="E6455" s="117" t="str">
        <f t="shared" si="100"/>
        <v>1300</v>
      </c>
      <c r="F6455" s="118" t="str">
        <f>VLOOKUP($E6455,[5]Plan2!$A$5:$D$703,1,FALSE)</f>
        <v>1300</v>
      </c>
      <c r="G6455" s="118" t="str">
        <f>VLOOKUP($E6455,[5]Plan2!$A$5:$D$703,2,FALSE)</f>
        <v>Fabricação de produtos têxteis</v>
      </c>
      <c r="H6455" s="118" t="str">
        <f>VLOOKUP($E6455,[5]Plan2!$A$5:$D$703,3,FALSE)</f>
        <v>1311</v>
      </c>
      <c r="I6455" s="118" t="str">
        <f>VLOOKUP($E6455,[5]Plan2!$A$5:$D$703,4,FALSE)</f>
        <v>Preparação e fiação de fibras de algodão</v>
      </c>
    </row>
    <row r="6456" spans="1:9" ht="16">
      <c r="A6456" s="117" t="s">
        <v>14548</v>
      </c>
      <c r="B6456" s="118" t="s">
        <v>14549</v>
      </c>
      <c r="C6456" s="116" t="s">
        <v>228</v>
      </c>
      <c r="D6456" s="116" t="s">
        <v>124</v>
      </c>
      <c r="E6456" s="117" t="str">
        <f t="shared" si="100"/>
        <v>1300</v>
      </c>
      <c r="F6456" s="118" t="str">
        <f>VLOOKUP($E6456,[5]Plan2!$A$5:$D$703,1,FALSE)</f>
        <v>1300</v>
      </c>
      <c r="G6456" s="118" t="str">
        <f>VLOOKUP($E6456,[5]Plan2!$A$5:$D$703,2,FALSE)</f>
        <v>Fabricação de produtos têxteis</v>
      </c>
      <c r="H6456" s="118" t="str">
        <f>VLOOKUP($E6456,[5]Plan2!$A$5:$D$703,3,FALSE)</f>
        <v>1311</v>
      </c>
      <c r="I6456" s="118" t="str">
        <f>VLOOKUP($E6456,[5]Plan2!$A$5:$D$703,4,FALSE)</f>
        <v>Preparação e fiação de fibras de algodão</v>
      </c>
    </row>
    <row r="6457" spans="1:9" ht="16">
      <c r="A6457" s="117" t="s">
        <v>14550</v>
      </c>
      <c r="B6457" s="118" t="s">
        <v>14551</v>
      </c>
      <c r="C6457" s="116" t="s">
        <v>229</v>
      </c>
      <c r="D6457" s="116" t="s">
        <v>125</v>
      </c>
      <c r="E6457" s="117" t="str">
        <f t="shared" si="100"/>
        <v>1300</v>
      </c>
      <c r="F6457" s="118" t="str">
        <f>VLOOKUP($E6457,[5]Plan2!$A$5:$D$703,1,FALSE)</f>
        <v>1300</v>
      </c>
      <c r="G6457" s="118" t="str">
        <f>VLOOKUP($E6457,[5]Plan2!$A$5:$D$703,2,FALSE)</f>
        <v>Fabricação de produtos têxteis</v>
      </c>
      <c r="H6457" s="118" t="str">
        <f>VLOOKUP($E6457,[5]Plan2!$A$5:$D$703,3,FALSE)</f>
        <v>1311</v>
      </c>
      <c r="I6457" s="118" t="str">
        <f>VLOOKUP($E6457,[5]Plan2!$A$5:$D$703,4,FALSE)</f>
        <v>Preparação e fiação de fibras de algodão</v>
      </c>
    </row>
    <row r="6458" spans="1:9" ht="16">
      <c r="A6458" s="117" t="s">
        <v>14552</v>
      </c>
      <c r="B6458" s="118" t="s">
        <v>14553</v>
      </c>
      <c r="C6458" s="116" t="s">
        <v>229</v>
      </c>
      <c r="D6458" s="116" t="s">
        <v>125</v>
      </c>
      <c r="E6458" s="117" t="str">
        <f t="shared" si="100"/>
        <v>1300</v>
      </c>
      <c r="F6458" s="118" t="str">
        <f>VLOOKUP($E6458,[5]Plan2!$A$5:$D$703,1,FALSE)</f>
        <v>1300</v>
      </c>
      <c r="G6458" s="118" t="str">
        <f>VLOOKUP($E6458,[5]Plan2!$A$5:$D$703,2,FALSE)</f>
        <v>Fabricação de produtos têxteis</v>
      </c>
      <c r="H6458" s="118" t="str">
        <f>VLOOKUP($E6458,[5]Plan2!$A$5:$D$703,3,FALSE)</f>
        <v>1311</v>
      </c>
      <c r="I6458" s="118" t="str">
        <f>VLOOKUP($E6458,[5]Plan2!$A$5:$D$703,4,FALSE)</f>
        <v>Preparação e fiação de fibras de algodão</v>
      </c>
    </row>
    <row r="6459" spans="1:9" ht="16">
      <c r="A6459" s="117" t="s">
        <v>14554</v>
      </c>
      <c r="B6459" s="118" t="s">
        <v>14555</v>
      </c>
      <c r="C6459" s="116" t="s">
        <v>229</v>
      </c>
      <c r="D6459" s="116" t="s">
        <v>125</v>
      </c>
      <c r="E6459" s="117" t="str">
        <f t="shared" si="100"/>
        <v>1300</v>
      </c>
      <c r="F6459" s="118" t="str">
        <f>VLOOKUP($E6459,[5]Plan2!$A$5:$D$703,1,FALSE)</f>
        <v>1300</v>
      </c>
      <c r="G6459" s="118" t="str">
        <f>VLOOKUP($E6459,[5]Plan2!$A$5:$D$703,2,FALSE)</f>
        <v>Fabricação de produtos têxteis</v>
      </c>
      <c r="H6459" s="118" t="str">
        <f>VLOOKUP($E6459,[5]Plan2!$A$5:$D$703,3,FALSE)</f>
        <v>1311</v>
      </c>
      <c r="I6459" s="118" t="str">
        <f>VLOOKUP($E6459,[5]Plan2!$A$5:$D$703,4,FALSE)</f>
        <v>Preparação e fiação de fibras de algodão</v>
      </c>
    </row>
    <row r="6460" spans="1:9" ht="16">
      <c r="A6460" s="117" t="s">
        <v>14556</v>
      </c>
      <c r="B6460" s="118" t="s">
        <v>14557</v>
      </c>
      <c r="C6460" s="116" t="s">
        <v>229</v>
      </c>
      <c r="D6460" s="116" t="s">
        <v>125</v>
      </c>
      <c r="E6460" s="117" t="str">
        <f t="shared" si="100"/>
        <v>1300</v>
      </c>
      <c r="F6460" s="118" t="str">
        <f>VLOOKUP($E6460,[5]Plan2!$A$5:$D$703,1,FALSE)</f>
        <v>1300</v>
      </c>
      <c r="G6460" s="118" t="str">
        <f>VLOOKUP($E6460,[5]Plan2!$A$5:$D$703,2,FALSE)</f>
        <v>Fabricação de produtos têxteis</v>
      </c>
      <c r="H6460" s="118" t="str">
        <f>VLOOKUP($E6460,[5]Plan2!$A$5:$D$703,3,FALSE)</f>
        <v>1311</v>
      </c>
      <c r="I6460" s="118" t="str">
        <f>VLOOKUP($E6460,[5]Plan2!$A$5:$D$703,4,FALSE)</f>
        <v>Preparação e fiação de fibras de algodão</v>
      </c>
    </row>
    <row r="6461" spans="1:9" ht="16">
      <c r="A6461" s="117" t="s">
        <v>14558</v>
      </c>
      <c r="B6461" s="118" t="s">
        <v>14559</v>
      </c>
      <c r="C6461" s="116" t="s">
        <v>229</v>
      </c>
      <c r="D6461" s="116" t="s">
        <v>125</v>
      </c>
      <c r="E6461" s="117" t="str">
        <f t="shared" si="100"/>
        <v>1300</v>
      </c>
      <c r="F6461" s="118" t="str">
        <f>VLOOKUP($E6461,[5]Plan2!$A$5:$D$703,1,FALSE)</f>
        <v>1300</v>
      </c>
      <c r="G6461" s="118" t="str">
        <f>VLOOKUP($E6461,[5]Plan2!$A$5:$D$703,2,FALSE)</f>
        <v>Fabricação de produtos têxteis</v>
      </c>
      <c r="H6461" s="118" t="str">
        <f>VLOOKUP($E6461,[5]Plan2!$A$5:$D$703,3,FALSE)</f>
        <v>1311</v>
      </c>
      <c r="I6461" s="118" t="str">
        <f>VLOOKUP($E6461,[5]Plan2!$A$5:$D$703,4,FALSE)</f>
        <v>Preparação e fiação de fibras de algodão</v>
      </c>
    </row>
    <row r="6462" spans="1:9" ht="16">
      <c r="A6462" s="117" t="s">
        <v>14560</v>
      </c>
      <c r="B6462" s="118" t="s">
        <v>14561</v>
      </c>
      <c r="C6462" s="116" t="s">
        <v>200</v>
      </c>
      <c r="D6462" s="116" t="s">
        <v>199</v>
      </c>
      <c r="E6462" s="117" t="str">
        <f t="shared" si="100"/>
        <v>0192</v>
      </c>
      <c r="F6462" s="118" t="str">
        <f>VLOOKUP($E6462,[5]Plan2!$A$5:$D$703,1,FALSE)</f>
        <v>0192</v>
      </c>
      <c r="G6462" s="118" t="str">
        <f>VLOOKUP($E6462,[5]Plan2!$A$5:$D$703,2,FALSE)</f>
        <v>Pecuária, inclusive o apoio à pecuária</v>
      </c>
      <c r="H6462" s="118" t="str">
        <f>VLOOKUP($E6462,[5]Plan2!$A$5:$D$703,3,FALSE)</f>
        <v>0151</v>
      </c>
      <c r="I6462" s="118" t="str">
        <f>VLOOKUP($E6462,[5]Plan2!$A$5:$D$703,4,FALSE)</f>
        <v>Criação de bovinos</v>
      </c>
    </row>
    <row r="6463" spans="1:9" ht="16">
      <c r="A6463" s="117" t="s">
        <v>14562</v>
      </c>
      <c r="B6463" s="118" t="s">
        <v>14563</v>
      </c>
      <c r="C6463" s="116" t="s">
        <v>200</v>
      </c>
      <c r="D6463" s="116" t="s">
        <v>199</v>
      </c>
      <c r="E6463" s="117" t="str">
        <f t="shared" si="100"/>
        <v>0192</v>
      </c>
      <c r="F6463" s="118" t="str">
        <f>VLOOKUP($E6463,[5]Plan2!$A$5:$D$703,1,FALSE)</f>
        <v>0192</v>
      </c>
      <c r="G6463" s="118" t="str">
        <f>VLOOKUP($E6463,[5]Plan2!$A$5:$D$703,2,FALSE)</f>
        <v>Pecuária, inclusive o apoio à pecuária</v>
      </c>
      <c r="H6463" s="118" t="str">
        <f>VLOOKUP($E6463,[5]Plan2!$A$5:$D$703,3,FALSE)</f>
        <v>0151</v>
      </c>
      <c r="I6463" s="118" t="str">
        <f>VLOOKUP($E6463,[5]Plan2!$A$5:$D$703,4,FALSE)</f>
        <v>Criação de bovinos</v>
      </c>
    </row>
    <row r="6464" spans="1:9" ht="16">
      <c r="A6464" s="117" t="s">
        <v>14564</v>
      </c>
      <c r="B6464" s="118" t="s">
        <v>14565</v>
      </c>
      <c r="C6464" s="116" t="s">
        <v>211</v>
      </c>
      <c r="D6464" s="116" t="s">
        <v>210</v>
      </c>
      <c r="E6464" s="117" t="str">
        <f t="shared" si="100"/>
        <v>1091</v>
      </c>
      <c r="F6464" s="118" t="str">
        <f>VLOOKUP($E6464,[5]Plan2!$A$5:$D$703,1,FALSE)</f>
        <v>1091</v>
      </c>
      <c r="G6464" s="118" t="str">
        <f>VLOOKUP($E6464,[5]Plan2!$A$5:$D$703,2,FALSE)</f>
        <v>Abate e produtos de carne, inclusive os produtos do laticínio e da pesca</v>
      </c>
      <c r="H6464" s="118" t="str">
        <f>VLOOKUP($E6464,[5]Plan2!$A$5:$D$703,3,FALSE)</f>
        <v>1011</v>
      </c>
      <c r="I6464" s="118" t="str">
        <f>VLOOKUP($E6464,[5]Plan2!$A$5:$D$703,4,FALSE)</f>
        <v>Abate de reses, exceto suínos</v>
      </c>
    </row>
    <row r="6465" spans="1:9" ht="16">
      <c r="A6465" s="117" t="s">
        <v>14566</v>
      </c>
      <c r="B6465" s="118" t="s">
        <v>14567</v>
      </c>
      <c r="C6465" s="116" t="s">
        <v>228</v>
      </c>
      <c r="D6465" s="116" t="s">
        <v>124</v>
      </c>
      <c r="E6465" s="117" t="str">
        <f t="shared" si="100"/>
        <v>1300</v>
      </c>
      <c r="F6465" s="118" t="str">
        <f>VLOOKUP($E6465,[5]Plan2!$A$5:$D$703,1,FALSE)</f>
        <v>1300</v>
      </c>
      <c r="G6465" s="118" t="str">
        <f>VLOOKUP($E6465,[5]Plan2!$A$5:$D$703,2,FALSE)</f>
        <v>Fabricação de produtos têxteis</v>
      </c>
      <c r="H6465" s="118" t="str">
        <f>VLOOKUP($E6465,[5]Plan2!$A$5:$D$703,3,FALSE)</f>
        <v>1311</v>
      </c>
      <c r="I6465" s="118" t="str">
        <f>VLOOKUP($E6465,[5]Plan2!$A$5:$D$703,4,FALSE)</f>
        <v>Preparação e fiação de fibras de algodão</v>
      </c>
    </row>
    <row r="6466" spans="1:9" ht="16">
      <c r="A6466" s="117" t="s">
        <v>14568</v>
      </c>
      <c r="B6466" s="118" t="s">
        <v>14569</v>
      </c>
      <c r="C6466" s="116" t="s">
        <v>228</v>
      </c>
      <c r="D6466" s="116" t="s">
        <v>124</v>
      </c>
      <c r="E6466" s="117" t="str">
        <f t="shared" si="100"/>
        <v>1300</v>
      </c>
      <c r="F6466" s="118" t="str">
        <f>VLOOKUP($E6466,[5]Plan2!$A$5:$D$703,1,FALSE)</f>
        <v>1300</v>
      </c>
      <c r="G6466" s="118" t="str">
        <f>VLOOKUP($E6466,[5]Plan2!$A$5:$D$703,2,FALSE)</f>
        <v>Fabricação de produtos têxteis</v>
      </c>
      <c r="H6466" s="118" t="str">
        <f>VLOOKUP($E6466,[5]Plan2!$A$5:$D$703,3,FALSE)</f>
        <v>1311</v>
      </c>
      <c r="I6466" s="118" t="str">
        <f>VLOOKUP($E6466,[5]Plan2!$A$5:$D$703,4,FALSE)</f>
        <v>Preparação e fiação de fibras de algodão</v>
      </c>
    </row>
    <row r="6467" spans="1:9" ht="16">
      <c r="A6467" s="117" t="s">
        <v>14570</v>
      </c>
      <c r="B6467" s="118" t="s">
        <v>14571</v>
      </c>
      <c r="C6467" s="116" t="s">
        <v>228</v>
      </c>
      <c r="D6467" s="116" t="s">
        <v>124</v>
      </c>
      <c r="E6467" s="117" t="str">
        <f t="shared" ref="E6467:E6530" si="101">LEFT(C6467,4)</f>
        <v>1300</v>
      </c>
      <c r="F6467" s="118" t="str">
        <f>VLOOKUP($E6467,[5]Plan2!$A$5:$D$703,1,FALSE)</f>
        <v>1300</v>
      </c>
      <c r="G6467" s="118" t="str">
        <f>VLOOKUP($E6467,[5]Plan2!$A$5:$D$703,2,FALSE)</f>
        <v>Fabricação de produtos têxteis</v>
      </c>
      <c r="H6467" s="118" t="str">
        <f>VLOOKUP($E6467,[5]Plan2!$A$5:$D$703,3,FALSE)</f>
        <v>1311</v>
      </c>
      <c r="I6467" s="118" t="str">
        <f>VLOOKUP($E6467,[5]Plan2!$A$5:$D$703,4,FALSE)</f>
        <v>Preparação e fiação de fibras de algodão</v>
      </c>
    </row>
    <row r="6468" spans="1:9" ht="16">
      <c r="A6468" s="117" t="s">
        <v>14572</v>
      </c>
      <c r="B6468" s="118" t="s">
        <v>14573</v>
      </c>
      <c r="C6468" s="116" t="s">
        <v>200</v>
      </c>
      <c r="D6468" s="116" t="s">
        <v>199</v>
      </c>
      <c r="E6468" s="117" t="str">
        <f t="shared" si="101"/>
        <v>0192</v>
      </c>
      <c r="F6468" s="118" t="str">
        <f>VLOOKUP($E6468,[5]Plan2!$A$5:$D$703,1,FALSE)</f>
        <v>0192</v>
      </c>
      <c r="G6468" s="118" t="str">
        <f>VLOOKUP($E6468,[5]Plan2!$A$5:$D$703,2,FALSE)</f>
        <v>Pecuária, inclusive o apoio à pecuária</v>
      </c>
      <c r="H6468" s="118" t="str">
        <f>VLOOKUP($E6468,[5]Plan2!$A$5:$D$703,3,FALSE)</f>
        <v>0151</v>
      </c>
      <c r="I6468" s="118" t="str">
        <f>VLOOKUP($E6468,[5]Plan2!$A$5:$D$703,4,FALSE)</f>
        <v>Criação de bovinos</v>
      </c>
    </row>
    <row r="6469" spans="1:9" ht="16">
      <c r="A6469" s="117" t="s">
        <v>14574</v>
      </c>
      <c r="B6469" s="118" t="s">
        <v>14575</v>
      </c>
      <c r="C6469" s="116" t="s">
        <v>200</v>
      </c>
      <c r="D6469" s="116" t="s">
        <v>199</v>
      </c>
      <c r="E6469" s="117" t="str">
        <f t="shared" si="101"/>
        <v>0192</v>
      </c>
      <c r="F6469" s="118" t="str">
        <f>VLOOKUP($E6469,[5]Plan2!$A$5:$D$703,1,FALSE)</f>
        <v>0192</v>
      </c>
      <c r="G6469" s="118" t="str">
        <f>VLOOKUP($E6469,[5]Plan2!$A$5:$D$703,2,FALSE)</f>
        <v>Pecuária, inclusive o apoio à pecuária</v>
      </c>
      <c r="H6469" s="118" t="str">
        <f>VLOOKUP($E6469,[5]Plan2!$A$5:$D$703,3,FALSE)</f>
        <v>0151</v>
      </c>
      <c r="I6469" s="118" t="str">
        <f>VLOOKUP($E6469,[5]Plan2!$A$5:$D$703,4,FALSE)</f>
        <v>Criação de bovinos</v>
      </c>
    </row>
    <row r="6470" spans="1:9" ht="16">
      <c r="A6470" s="117" t="s">
        <v>14576</v>
      </c>
      <c r="B6470" s="118" t="s">
        <v>14577</v>
      </c>
      <c r="C6470" s="116" t="s">
        <v>200</v>
      </c>
      <c r="D6470" s="116" t="s">
        <v>199</v>
      </c>
      <c r="E6470" s="117" t="str">
        <f t="shared" si="101"/>
        <v>0192</v>
      </c>
      <c r="F6470" s="118" t="str">
        <f>VLOOKUP($E6470,[5]Plan2!$A$5:$D$703,1,FALSE)</f>
        <v>0192</v>
      </c>
      <c r="G6470" s="118" t="str">
        <f>VLOOKUP($E6470,[5]Plan2!$A$5:$D$703,2,FALSE)</f>
        <v>Pecuária, inclusive o apoio à pecuária</v>
      </c>
      <c r="H6470" s="118" t="str">
        <f>VLOOKUP($E6470,[5]Plan2!$A$5:$D$703,3,FALSE)</f>
        <v>0151</v>
      </c>
      <c r="I6470" s="118" t="str">
        <f>VLOOKUP($E6470,[5]Plan2!$A$5:$D$703,4,FALSE)</f>
        <v>Criação de bovinos</v>
      </c>
    </row>
    <row r="6471" spans="1:9" ht="16">
      <c r="A6471" s="117" t="s">
        <v>14578</v>
      </c>
      <c r="B6471" s="118" t="s">
        <v>14579</v>
      </c>
      <c r="C6471" s="116" t="s">
        <v>228</v>
      </c>
      <c r="D6471" s="116" t="s">
        <v>124</v>
      </c>
      <c r="E6471" s="117" t="str">
        <f t="shared" si="101"/>
        <v>1300</v>
      </c>
      <c r="F6471" s="118" t="str">
        <f>VLOOKUP($E6471,[5]Plan2!$A$5:$D$703,1,FALSE)</f>
        <v>1300</v>
      </c>
      <c r="G6471" s="118" t="str">
        <f>VLOOKUP($E6471,[5]Plan2!$A$5:$D$703,2,FALSE)</f>
        <v>Fabricação de produtos têxteis</v>
      </c>
      <c r="H6471" s="118" t="str">
        <f>VLOOKUP($E6471,[5]Plan2!$A$5:$D$703,3,FALSE)</f>
        <v>1311</v>
      </c>
      <c r="I6471" s="118" t="str">
        <f>VLOOKUP($E6471,[5]Plan2!$A$5:$D$703,4,FALSE)</f>
        <v>Preparação e fiação de fibras de algodão</v>
      </c>
    </row>
    <row r="6472" spans="1:9" ht="16">
      <c r="A6472" s="117" t="s">
        <v>14580</v>
      </c>
      <c r="B6472" s="118" t="s">
        <v>14581</v>
      </c>
      <c r="C6472" s="116" t="s">
        <v>228</v>
      </c>
      <c r="D6472" s="116" t="s">
        <v>124</v>
      </c>
      <c r="E6472" s="117" t="str">
        <f t="shared" si="101"/>
        <v>1300</v>
      </c>
      <c r="F6472" s="118" t="str">
        <f>VLOOKUP($E6472,[5]Plan2!$A$5:$D$703,1,FALSE)</f>
        <v>1300</v>
      </c>
      <c r="G6472" s="118" t="str">
        <f>VLOOKUP($E6472,[5]Plan2!$A$5:$D$703,2,FALSE)</f>
        <v>Fabricação de produtos têxteis</v>
      </c>
      <c r="H6472" s="118" t="str">
        <f>VLOOKUP($E6472,[5]Plan2!$A$5:$D$703,3,FALSE)</f>
        <v>1311</v>
      </c>
      <c r="I6472" s="118" t="str">
        <f>VLOOKUP($E6472,[5]Plan2!$A$5:$D$703,4,FALSE)</f>
        <v>Preparação e fiação de fibras de algodão</v>
      </c>
    </row>
    <row r="6473" spans="1:9" ht="16">
      <c r="A6473" s="117" t="s">
        <v>14582</v>
      </c>
      <c r="B6473" s="118" t="s">
        <v>14583</v>
      </c>
      <c r="C6473" s="116" t="s">
        <v>228</v>
      </c>
      <c r="D6473" s="116" t="s">
        <v>124</v>
      </c>
      <c r="E6473" s="117" t="str">
        <f t="shared" si="101"/>
        <v>1300</v>
      </c>
      <c r="F6473" s="118" t="str">
        <f>VLOOKUP($E6473,[5]Plan2!$A$5:$D$703,1,FALSE)</f>
        <v>1300</v>
      </c>
      <c r="G6473" s="118" t="str">
        <f>VLOOKUP($E6473,[5]Plan2!$A$5:$D$703,2,FALSE)</f>
        <v>Fabricação de produtos têxteis</v>
      </c>
      <c r="H6473" s="118" t="str">
        <f>VLOOKUP($E6473,[5]Plan2!$A$5:$D$703,3,FALSE)</f>
        <v>1311</v>
      </c>
      <c r="I6473" s="118" t="str">
        <f>VLOOKUP($E6473,[5]Plan2!$A$5:$D$703,4,FALSE)</f>
        <v>Preparação e fiação de fibras de algodão</v>
      </c>
    </row>
    <row r="6474" spans="1:9" ht="16">
      <c r="A6474" s="117" t="s">
        <v>14584</v>
      </c>
      <c r="B6474" s="118" t="s">
        <v>14585</v>
      </c>
      <c r="C6474" s="116" t="s">
        <v>228</v>
      </c>
      <c r="D6474" s="116" t="s">
        <v>124</v>
      </c>
      <c r="E6474" s="117" t="str">
        <f t="shared" si="101"/>
        <v>1300</v>
      </c>
      <c r="F6474" s="118" t="str">
        <f>VLOOKUP($E6474,[5]Plan2!$A$5:$D$703,1,FALSE)</f>
        <v>1300</v>
      </c>
      <c r="G6474" s="118" t="str">
        <f>VLOOKUP($E6474,[5]Plan2!$A$5:$D$703,2,FALSE)</f>
        <v>Fabricação de produtos têxteis</v>
      </c>
      <c r="H6474" s="118" t="str">
        <f>VLOOKUP($E6474,[5]Plan2!$A$5:$D$703,3,FALSE)</f>
        <v>1311</v>
      </c>
      <c r="I6474" s="118" t="str">
        <f>VLOOKUP($E6474,[5]Plan2!$A$5:$D$703,4,FALSE)</f>
        <v>Preparação e fiação de fibras de algodão</v>
      </c>
    </row>
    <row r="6475" spans="1:9" ht="16">
      <c r="A6475" s="117" t="s">
        <v>14586</v>
      </c>
      <c r="B6475" s="118" t="s">
        <v>14587</v>
      </c>
      <c r="C6475" s="116" t="s">
        <v>228</v>
      </c>
      <c r="D6475" s="116" t="s">
        <v>124</v>
      </c>
      <c r="E6475" s="117" t="str">
        <f t="shared" si="101"/>
        <v>1300</v>
      </c>
      <c r="F6475" s="118" t="str">
        <f>VLOOKUP($E6475,[5]Plan2!$A$5:$D$703,1,FALSE)</f>
        <v>1300</v>
      </c>
      <c r="G6475" s="118" t="str">
        <f>VLOOKUP($E6475,[5]Plan2!$A$5:$D$703,2,FALSE)</f>
        <v>Fabricação de produtos têxteis</v>
      </c>
      <c r="H6475" s="118" t="str">
        <f>VLOOKUP($E6475,[5]Plan2!$A$5:$D$703,3,FALSE)</f>
        <v>1311</v>
      </c>
      <c r="I6475" s="118" t="str">
        <f>VLOOKUP($E6475,[5]Plan2!$A$5:$D$703,4,FALSE)</f>
        <v>Preparação e fiação de fibras de algodão</v>
      </c>
    </row>
    <row r="6476" spans="1:9" ht="16">
      <c r="A6476" s="117" t="s">
        <v>14588</v>
      </c>
      <c r="B6476" s="118" t="s">
        <v>14589</v>
      </c>
      <c r="C6476" s="116" t="s">
        <v>228</v>
      </c>
      <c r="D6476" s="116" t="s">
        <v>124</v>
      </c>
      <c r="E6476" s="117" t="str">
        <f t="shared" si="101"/>
        <v>1300</v>
      </c>
      <c r="F6476" s="118" t="str">
        <f>VLOOKUP($E6476,[5]Plan2!$A$5:$D$703,1,FALSE)</f>
        <v>1300</v>
      </c>
      <c r="G6476" s="118" t="str">
        <f>VLOOKUP($E6476,[5]Plan2!$A$5:$D$703,2,FALSE)</f>
        <v>Fabricação de produtos têxteis</v>
      </c>
      <c r="H6476" s="118" t="str">
        <f>VLOOKUP($E6476,[5]Plan2!$A$5:$D$703,3,FALSE)</f>
        <v>1311</v>
      </c>
      <c r="I6476" s="118" t="str">
        <f>VLOOKUP($E6476,[5]Plan2!$A$5:$D$703,4,FALSE)</f>
        <v>Preparação e fiação de fibras de algodão</v>
      </c>
    </row>
    <row r="6477" spans="1:9" ht="16">
      <c r="A6477" s="117" t="s">
        <v>14590</v>
      </c>
      <c r="B6477" s="118" t="s">
        <v>14591</v>
      </c>
      <c r="C6477" s="116" t="s">
        <v>228</v>
      </c>
      <c r="D6477" s="116" t="s">
        <v>124</v>
      </c>
      <c r="E6477" s="117" t="str">
        <f t="shared" si="101"/>
        <v>1300</v>
      </c>
      <c r="F6477" s="118" t="str">
        <f>VLOOKUP($E6477,[5]Plan2!$A$5:$D$703,1,FALSE)</f>
        <v>1300</v>
      </c>
      <c r="G6477" s="118" t="str">
        <f>VLOOKUP($E6477,[5]Plan2!$A$5:$D$703,2,FALSE)</f>
        <v>Fabricação de produtos têxteis</v>
      </c>
      <c r="H6477" s="118" t="str">
        <f>VLOOKUP($E6477,[5]Plan2!$A$5:$D$703,3,FALSE)</f>
        <v>1311</v>
      </c>
      <c r="I6477" s="118" t="str">
        <f>VLOOKUP($E6477,[5]Plan2!$A$5:$D$703,4,FALSE)</f>
        <v>Preparação e fiação de fibras de algodão</v>
      </c>
    </row>
    <row r="6478" spans="1:9" ht="16">
      <c r="A6478" s="117" t="s">
        <v>14592</v>
      </c>
      <c r="B6478" s="118" t="s">
        <v>14593</v>
      </c>
      <c r="C6478" s="116" t="s">
        <v>228</v>
      </c>
      <c r="D6478" s="116" t="s">
        <v>124</v>
      </c>
      <c r="E6478" s="117" t="str">
        <f t="shared" si="101"/>
        <v>1300</v>
      </c>
      <c r="F6478" s="118" t="str">
        <f>VLOOKUP($E6478,[5]Plan2!$A$5:$D$703,1,FALSE)</f>
        <v>1300</v>
      </c>
      <c r="G6478" s="118" t="str">
        <f>VLOOKUP($E6478,[5]Plan2!$A$5:$D$703,2,FALSE)</f>
        <v>Fabricação de produtos têxteis</v>
      </c>
      <c r="H6478" s="118" t="str">
        <f>VLOOKUP($E6478,[5]Plan2!$A$5:$D$703,3,FALSE)</f>
        <v>1311</v>
      </c>
      <c r="I6478" s="118" t="str">
        <f>VLOOKUP($E6478,[5]Plan2!$A$5:$D$703,4,FALSE)</f>
        <v>Preparação e fiação de fibras de algodão</v>
      </c>
    </row>
    <row r="6479" spans="1:9" ht="16">
      <c r="A6479" s="117" t="s">
        <v>14594</v>
      </c>
      <c r="B6479" s="118" t="s">
        <v>14595</v>
      </c>
      <c r="C6479" s="116" t="s">
        <v>228</v>
      </c>
      <c r="D6479" s="116" t="s">
        <v>124</v>
      </c>
      <c r="E6479" s="117" t="str">
        <f t="shared" si="101"/>
        <v>1300</v>
      </c>
      <c r="F6479" s="118" t="str">
        <f>VLOOKUP($E6479,[5]Plan2!$A$5:$D$703,1,FALSE)</f>
        <v>1300</v>
      </c>
      <c r="G6479" s="118" t="str">
        <f>VLOOKUP($E6479,[5]Plan2!$A$5:$D$703,2,FALSE)</f>
        <v>Fabricação de produtos têxteis</v>
      </c>
      <c r="H6479" s="118" t="str">
        <f>VLOOKUP($E6479,[5]Plan2!$A$5:$D$703,3,FALSE)</f>
        <v>1311</v>
      </c>
      <c r="I6479" s="118" t="str">
        <f>VLOOKUP($E6479,[5]Plan2!$A$5:$D$703,4,FALSE)</f>
        <v>Preparação e fiação de fibras de algodão</v>
      </c>
    </row>
    <row r="6480" spans="1:9" ht="16">
      <c r="A6480" s="117" t="s">
        <v>14596</v>
      </c>
      <c r="B6480" s="118" t="s">
        <v>14597</v>
      </c>
      <c r="C6480" s="116" t="s">
        <v>228</v>
      </c>
      <c r="D6480" s="116" t="s">
        <v>124</v>
      </c>
      <c r="E6480" s="117" t="str">
        <f t="shared" si="101"/>
        <v>1300</v>
      </c>
      <c r="F6480" s="118" t="str">
        <f>VLOOKUP($E6480,[5]Plan2!$A$5:$D$703,1,FALSE)</f>
        <v>1300</v>
      </c>
      <c r="G6480" s="118" t="str">
        <f>VLOOKUP($E6480,[5]Plan2!$A$5:$D$703,2,FALSE)</f>
        <v>Fabricação de produtos têxteis</v>
      </c>
      <c r="H6480" s="118" t="str">
        <f>VLOOKUP($E6480,[5]Plan2!$A$5:$D$703,3,FALSE)</f>
        <v>1311</v>
      </c>
      <c r="I6480" s="118" t="str">
        <f>VLOOKUP($E6480,[5]Plan2!$A$5:$D$703,4,FALSE)</f>
        <v>Preparação e fiação de fibras de algodão</v>
      </c>
    </row>
    <row r="6481" spans="1:9" ht="16">
      <c r="A6481" s="117" t="s">
        <v>14598</v>
      </c>
      <c r="B6481" s="118" t="s">
        <v>14599</v>
      </c>
      <c r="C6481" s="116" t="s">
        <v>228</v>
      </c>
      <c r="D6481" s="116" t="s">
        <v>124</v>
      </c>
      <c r="E6481" s="117" t="str">
        <f t="shared" si="101"/>
        <v>1300</v>
      </c>
      <c r="F6481" s="118" t="str">
        <f>VLOOKUP($E6481,[5]Plan2!$A$5:$D$703,1,FALSE)</f>
        <v>1300</v>
      </c>
      <c r="G6481" s="118" t="str">
        <f>VLOOKUP($E6481,[5]Plan2!$A$5:$D$703,2,FALSE)</f>
        <v>Fabricação de produtos têxteis</v>
      </c>
      <c r="H6481" s="118" t="str">
        <f>VLOOKUP($E6481,[5]Plan2!$A$5:$D$703,3,FALSE)</f>
        <v>1311</v>
      </c>
      <c r="I6481" s="118" t="str">
        <f>VLOOKUP($E6481,[5]Plan2!$A$5:$D$703,4,FALSE)</f>
        <v>Preparação e fiação de fibras de algodão</v>
      </c>
    </row>
    <row r="6482" spans="1:9" ht="16">
      <c r="A6482" s="117" t="s">
        <v>14600</v>
      </c>
      <c r="B6482" s="118" t="s">
        <v>14601</v>
      </c>
      <c r="C6482" s="116" t="s">
        <v>228</v>
      </c>
      <c r="D6482" s="116" t="s">
        <v>124</v>
      </c>
      <c r="E6482" s="117" t="str">
        <f t="shared" si="101"/>
        <v>1300</v>
      </c>
      <c r="F6482" s="118" t="str">
        <f>VLOOKUP($E6482,[5]Plan2!$A$5:$D$703,1,FALSE)</f>
        <v>1300</v>
      </c>
      <c r="G6482" s="118" t="str">
        <f>VLOOKUP($E6482,[5]Plan2!$A$5:$D$703,2,FALSE)</f>
        <v>Fabricação de produtos têxteis</v>
      </c>
      <c r="H6482" s="118" t="str">
        <f>VLOOKUP($E6482,[5]Plan2!$A$5:$D$703,3,FALSE)</f>
        <v>1311</v>
      </c>
      <c r="I6482" s="118" t="str">
        <f>VLOOKUP($E6482,[5]Plan2!$A$5:$D$703,4,FALSE)</f>
        <v>Preparação e fiação de fibras de algodão</v>
      </c>
    </row>
    <row r="6483" spans="1:9" ht="16">
      <c r="A6483" s="117" t="s">
        <v>14602</v>
      </c>
      <c r="B6483" s="118" t="s">
        <v>14603</v>
      </c>
      <c r="C6483" s="116" t="s">
        <v>228</v>
      </c>
      <c r="D6483" s="116" t="s">
        <v>124</v>
      </c>
      <c r="E6483" s="117" t="str">
        <f t="shared" si="101"/>
        <v>1300</v>
      </c>
      <c r="F6483" s="118" t="str">
        <f>VLOOKUP($E6483,[5]Plan2!$A$5:$D$703,1,FALSE)</f>
        <v>1300</v>
      </c>
      <c r="G6483" s="118" t="str">
        <f>VLOOKUP($E6483,[5]Plan2!$A$5:$D$703,2,FALSE)</f>
        <v>Fabricação de produtos têxteis</v>
      </c>
      <c r="H6483" s="118" t="str">
        <f>VLOOKUP($E6483,[5]Plan2!$A$5:$D$703,3,FALSE)</f>
        <v>1311</v>
      </c>
      <c r="I6483" s="118" t="str">
        <f>VLOOKUP($E6483,[5]Plan2!$A$5:$D$703,4,FALSE)</f>
        <v>Preparação e fiação de fibras de algodão</v>
      </c>
    </row>
    <row r="6484" spans="1:9" ht="16">
      <c r="A6484" s="117" t="s">
        <v>14604</v>
      </c>
      <c r="B6484" s="118" t="s">
        <v>14605</v>
      </c>
      <c r="C6484" s="116" t="s">
        <v>228</v>
      </c>
      <c r="D6484" s="116" t="s">
        <v>124</v>
      </c>
      <c r="E6484" s="117" t="str">
        <f t="shared" si="101"/>
        <v>1300</v>
      </c>
      <c r="F6484" s="118" t="str">
        <f>VLOOKUP($E6484,[5]Plan2!$A$5:$D$703,1,FALSE)</f>
        <v>1300</v>
      </c>
      <c r="G6484" s="118" t="str">
        <f>VLOOKUP($E6484,[5]Plan2!$A$5:$D$703,2,FALSE)</f>
        <v>Fabricação de produtos têxteis</v>
      </c>
      <c r="H6484" s="118" t="str">
        <f>VLOOKUP($E6484,[5]Plan2!$A$5:$D$703,3,FALSE)</f>
        <v>1311</v>
      </c>
      <c r="I6484" s="118" t="str">
        <f>VLOOKUP($E6484,[5]Plan2!$A$5:$D$703,4,FALSE)</f>
        <v>Preparação e fiação de fibras de algodão</v>
      </c>
    </row>
    <row r="6485" spans="1:9" ht="16">
      <c r="A6485" s="117" t="s">
        <v>14606</v>
      </c>
      <c r="B6485" s="118" t="s">
        <v>14607</v>
      </c>
      <c r="C6485" s="116" t="s">
        <v>228</v>
      </c>
      <c r="D6485" s="116" t="s">
        <v>124</v>
      </c>
      <c r="E6485" s="117" t="str">
        <f t="shared" si="101"/>
        <v>1300</v>
      </c>
      <c r="F6485" s="118" t="str">
        <f>VLOOKUP($E6485,[5]Plan2!$A$5:$D$703,1,FALSE)</f>
        <v>1300</v>
      </c>
      <c r="G6485" s="118" t="str">
        <f>VLOOKUP($E6485,[5]Plan2!$A$5:$D$703,2,FALSE)</f>
        <v>Fabricação de produtos têxteis</v>
      </c>
      <c r="H6485" s="118" t="str">
        <f>VLOOKUP($E6485,[5]Plan2!$A$5:$D$703,3,FALSE)</f>
        <v>1311</v>
      </c>
      <c r="I6485" s="118" t="str">
        <f>VLOOKUP($E6485,[5]Plan2!$A$5:$D$703,4,FALSE)</f>
        <v>Preparação e fiação de fibras de algodão</v>
      </c>
    </row>
    <row r="6486" spans="1:9" ht="16">
      <c r="A6486" s="117" t="s">
        <v>14608</v>
      </c>
      <c r="B6486" s="118" t="s">
        <v>14609</v>
      </c>
      <c r="C6486" s="116" t="s">
        <v>228</v>
      </c>
      <c r="D6486" s="116" t="s">
        <v>124</v>
      </c>
      <c r="E6486" s="117" t="str">
        <f t="shared" si="101"/>
        <v>1300</v>
      </c>
      <c r="F6486" s="118" t="str">
        <f>VLOOKUP($E6486,[5]Plan2!$A$5:$D$703,1,FALSE)</f>
        <v>1300</v>
      </c>
      <c r="G6486" s="118" t="str">
        <f>VLOOKUP($E6486,[5]Plan2!$A$5:$D$703,2,FALSE)</f>
        <v>Fabricação de produtos têxteis</v>
      </c>
      <c r="H6486" s="118" t="str">
        <f>VLOOKUP($E6486,[5]Plan2!$A$5:$D$703,3,FALSE)</f>
        <v>1311</v>
      </c>
      <c r="I6486" s="118" t="str">
        <f>VLOOKUP($E6486,[5]Plan2!$A$5:$D$703,4,FALSE)</f>
        <v>Preparação e fiação de fibras de algodão</v>
      </c>
    </row>
    <row r="6487" spans="1:9" ht="16">
      <c r="A6487" s="117" t="s">
        <v>14610</v>
      </c>
      <c r="B6487" s="118" t="s">
        <v>14611</v>
      </c>
      <c r="C6487" s="116" t="s">
        <v>228</v>
      </c>
      <c r="D6487" s="116" t="s">
        <v>124</v>
      </c>
      <c r="E6487" s="117" t="str">
        <f t="shared" si="101"/>
        <v>1300</v>
      </c>
      <c r="F6487" s="118" t="str">
        <f>VLOOKUP($E6487,[5]Plan2!$A$5:$D$703,1,FALSE)</f>
        <v>1300</v>
      </c>
      <c r="G6487" s="118" t="str">
        <f>VLOOKUP($E6487,[5]Plan2!$A$5:$D$703,2,FALSE)</f>
        <v>Fabricação de produtos têxteis</v>
      </c>
      <c r="H6487" s="118" t="str">
        <f>VLOOKUP($E6487,[5]Plan2!$A$5:$D$703,3,FALSE)</f>
        <v>1311</v>
      </c>
      <c r="I6487" s="118" t="str">
        <f>VLOOKUP($E6487,[5]Plan2!$A$5:$D$703,4,FALSE)</f>
        <v>Preparação e fiação de fibras de algodão</v>
      </c>
    </row>
    <row r="6488" spans="1:9" ht="16">
      <c r="A6488" s="117" t="s">
        <v>14612</v>
      </c>
      <c r="B6488" s="118" t="s">
        <v>14613</v>
      </c>
      <c r="C6488" s="116" t="s">
        <v>228</v>
      </c>
      <c r="D6488" s="116" t="s">
        <v>124</v>
      </c>
      <c r="E6488" s="117" t="str">
        <f t="shared" si="101"/>
        <v>1300</v>
      </c>
      <c r="F6488" s="118" t="str">
        <f>VLOOKUP($E6488,[5]Plan2!$A$5:$D$703,1,FALSE)</f>
        <v>1300</v>
      </c>
      <c r="G6488" s="118" t="str">
        <f>VLOOKUP($E6488,[5]Plan2!$A$5:$D$703,2,FALSE)</f>
        <v>Fabricação de produtos têxteis</v>
      </c>
      <c r="H6488" s="118" t="str">
        <f>VLOOKUP($E6488,[5]Plan2!$A$5:$D$703,3,FALSE)</f>
        <v>1311</v>
      </c>
      <c r="I6488" s="118" t="str">
        <f>VLOOKUP($E6488,[5]Plan2!$A$5:$D$703,4,FALSE)</f>
        <v>Preparação e fiação de fibras de algodão</v>
      </c>
    </row>
    <row r="6489" spans="1:9" ht="16">
      <c r="A6489" s="117" t="s">
        <v>14614</v>
      </c>
      <c r="B6489" s="118" t="s">
        <v>14615</v>
      </c>
      <c r="C6489" s="116" t="s">
        <v>228</v>
      </c>
      <c r="D6489" s="116" t="s">
        <v>124</v>
      </c>
      <c r="E6489" s="117" t="str">
        <f t="shared" si="101"/>
        <v>1300</v>
      </c>
      <c r="F6489" s="118" t="str">
        <f>VLOOKUP($E6489,[5]Plan2!$A$5:$D$703,1,FALSE)</f>
        <v>1300</v>
      </c>
      <c r="G6489" s="118" t="str">
        <f>VLOOKUP($E6489,[5]Plan2!$A$5:$D$703,2,FALSE)</f>
        <v>Fabricação de produtos têxteis</v>
      </c>
      <c r="H6489" s="118" t="str">
        <f>VLOOKUP($E6489,[5]Plan2!$A$5:$D$703,3,FALSE)</f>
        <v>1311</v>
      </c>
      <c r="I6489" s="118" t="str">
        <f>VLOOKUP($E6489,[5]Plan2!$A$5:$D$703,4,FALSE)</f>
        <v>Preparação e fiação de fibras de algodão</v>
      </c>
    </row>
    <row r="6490" spans="1:9" ht="16">
      <c r="A6490" s="117" t="s">
        <v>14616</v>
      </c>
      <c r="B6490" s="118" t="s">
        <v>14617</v>
      </c>
      <c r="C6490" s="116" t="s">
        <v>228</v>
      </c>
      <c r="D6490" s="116" t="s">
        <v>124</v>
      </c>
      <c r="E6490" s="117" t="str">
        <f t="shared" si="101"/>
        <v>1300</v>
      </c>
      <c r="F6490" s="118" t="str">
        <f>VLOOKUP($E6490,[5]Plan2!$A$5:$D$703,1,FALSE)</f>
        <v>1300</v>
      </c>
      <c r="G6490" s="118" t="str">
        <f>VLOOKUP($E6490,[5]Plan2!$A$5:$D$703,2,FALSE)</f>
        <v>Fabricação de produtos têxteis</v>
      </c>
      <c r="H6490" s="118" t="str">
        <f>VLOOKUP($E6490,[5]Plan2!$A$5:$D$703,3,FALSE)</f>
        <v>1311</v>
      </c>
      <c r="I6490" s="118" t="str">
        <f>VLOOKUP($E6490,[5]Plan2!$A$5:$D$703,4,FALSE)</f>
        <v>Preparação e fiação de fibras de algodão</v>
      </c>
    </row>
    <row r="6491" spans="1:9" ht="16">
      <c r="A6491" s="117" t="s">
        <v>14618</v>
      </c>
      <c r="B6491" s="118" t="s">
        <v>14619</v>
      </c>
      <c r="C6491" s="116" t="s">
        <v>228</v>
      </c>
      <c r="D6491" s="116" t="s">
        <v>124</v>
      </c>
      <c r="E6491" s="117" t="str">
        <f t="shared" si="101"/>
        <v>1300</v>
      </c>
      <c r="F6491" s="118" t="str">
        <f>VLOOKUP($E6491,[5]Plan2!$A$5:$D$703,1,FALSE)</f>
        <v>1300</v>
      </c>
      <c r="G6491" s="118" t="str">
        <f>VLOOKUP($E6491,[5]Plan2!$A$5:$D$703,2,FALSE)</f>
        <v>Fabricação de produtos têxteis</v>
      </c>
      <c r="H6491" s="118" t="str">
        <f>VLOOKUP($E6491,[5]Plan2!$A$5:$D$703,3,FALSE)</f>
        <v>1311</v>
      </c>
      <c r="I6491" s="118" t="str">
        <f>VLOOKUP($E6491,[5]Plan2!$A$5:$D$703,4,FALSE)</f>
        <v>Preparação e fiação de fibras de algodão</v>
      </c>
    </row>
    <row r="6492" spans="1:9" ht="16">
      <c r="A6492" s="117" t="s">
        <v>14620</v>
      </c>
      <c r="B6492" s="118" t="s">
        <v>14621</v>
      </c>
      <c r="C6492" s="116" t="s">
        <v>228</v>
      </c>
      <c r="D6492" s="116" t="s">
        <v>124</v>
      </c>
      <c r="E6492" s="117" t="str">
        <f t="shared" si="101"/>
        <v>1300</v>
      </c>
      <c r="F6492" s="118" t="str">
        <f>VLOOKUP($E6492,[5]Plan2!$A$5:$D$703,1,FALSE)</f>
        <v>1300</v>
      </c>
      <c r="G6492" s="118" t="str">
        <f>VLOOKUP($E6492,[5]Plan2!$A$5:$D$703,2,FALSE)</f>
        <v>Fabricação de produtos têxteis</v>
      </c>
      <c r="H6492" s="118" t="str">
        <f>VLOOKUP($E6492,[5]Plan2!$A$5:$D$703,3,FALSE)</f>
        <v>1311</v>
      </c>
      <c r="I6492" s="118" t="str">
        <f>VLOOKUP($E6492,[5]Plan2!$A$5:$D$703,4,FALSE)</f>
        <v>Preparação e fiação de fibras de algodão</v>
      </c>
    </row>
    <row r="6493" spans="1:9" ht="16">
      <c r="A6493" s="117" t="s">
        <v>14622</v>
      </c>
      <c r="B6493" s="118" t="s">
        <v>14623</v>
      </c>
      <c r="C6493" s="116" t="s">
        <v>228</v>
      </c>
      <c r="D6493" s="116" t="s">
        <v>124</v>
      </c>
      <c r="E6493" s="117" t="str">
        <f t="shared" si="101"/>
        <v>1300</v>
      </c>
      <c r="F6493" s="118" t="str">
        <f>VLOOKUP($E6493,[5]Plan2!$A$5:$D$703,1,FALSE)</f>
        <v>1300</v>
      </c>
      <c r="G6493" s="118" t="str">
        <f>VLOOKUP($E6493,[5]Plan2!$A$5:$D$703,2,FALSE)</f>
        <v>Fabricação de produtos têxteis</v>
      </c>
      <c r="H6493" s="118" t="str">
        <f>VLOOKUP($E6493,[5]Plan2!$A$5:$D$703,3,FALSE)</f>
        <v>1311</v>
      </c>
      <c r="I6493" s="118" t="str">
        <f>VLOOKUP($E6493,[5]Plan2!$A$5:$D$703,4,FALSE)</f>
        <v>Preparação e fiação de fibras de algodão</v>
      </c>
    </row>
    <row r="6494" spans="1:9" ht="16">
      <c r="A6494" s="117" t="s">
        <v>14624</v>
      </c>
      <c r="B6494" s="118" t="s">
        <v>14625</v>
      </c>
      <c r="C6494" s="116" t="s">
        <v>229</v>
      </c>
      <c r="D6494" s="116" t="s">
        <v>125</v>
      </c>
      <c r="E6494" s="117" t="str">
        <f t="shared" si="101"/>
        <v>1300</v>
      </c>
      <c r="F6494" s="118" t="str">
        <f>VLOOKUP($E6494,[5]Plan2!$A$5:$D$703,1,FALSE)</f>
        <v>1300</v>
      </c>
      <c r="G6494" s="118" t="str">
        <f>VLOOKUP($E6494,[5]Plan2!$A$5:$D$703,2,FALSE)</f>
        <v>Fabricação de produtos têxteis</v>
      </c>
      <c r="H6494" s="118" t="str">
        <f>VLOOKUP($E6494,[5]Plan2!$A$5:$D$703,3,FALSE)</f>
        <v>1311</v>
      </c>
      <c r="I6494" s="118" t="str">
        <f>VLOOKUP($E6494,[5]Plan2!$A$5:$D$703,4,FALSE)</f>
        <v>Preparação e fiação de fibras de algodão</v>
      </c>
    </row>
    <row r="6495" spans="1:9" ht="16">
      <c r="A6495" s="117" t="s">
        <v>14626</v>
      </c>
      <c r="B6495" s="118" t="s">
        <v>14627</v>
      </c>
      <c r="C6495" s="116" t="s">
        <v>229</v>
      </c>
      <c r="D6495" s="116" t="s">
        <v>125</v>
      </c>
      <c r="E6495" s="117" t="str">
        <f t="shared" si="101"/>
        <v>1300</v>
      </c>
      <c r="F6495" s="118" t="str">
        <f>VLOOKUP($E6495,[5]Plan2!$A$5:$D$703,1,FALSE)</f>
        <v>1300</v>
      </c>
      <c r="G6495" s="118" t="str">
        <f>VLOOKUP($E6495,[5]Plan2!$A$5:$D$703,2,FALSE)</f>
        <v>Fabricação de produtos têxteis</v>
      </c>
      <c r="H6495" s="118" t="str">
        <f>VLOOKUP($E6495,[5]Plan2!$A$5:$D$703,3,FALSE)</f>
        <v>1311</v>
      </c>
      <c r="I6495" s="118" t="str">
        <f>VLOOKUP($E6495,[5]Plan2!$A$5:$D$703,4,FALSE)</f>
        <v>Preparação e fiação de fibras de algodão</v>
      </c>
    </row>
    <row r="6496" spans="1:9" ht="16">
      <c r="A6496" s="117" t="s">
        <v>14628</v>
      </c>
      <c r="B6496" s="118" t="s">
        <v>14629</v>
      </c>
      <c r="C6496" s="116" t="s">
        <v>229</v>
      </c>
      <c r="D6496" s="116" t="s">
        <v>125</v>
      </c>
      <c r="E6496" s="117" t="str">
        <f t="shared" si="101"/>
        <v>1300</v>
      </c>
      <c r="F6496" s="118" t="str">
        <f>VLOOKUP($E6496,[5]Plan2!$A$5:$D$703,1,FALSE)</f>
        <v>1300</v>
      </c>
      <c r="G6496" s="118" t="str">
        <f>VLOOKUP($E6496,[5]Plan2!$A$5:$D$703,2,FALSE)</f>
        <v>Fabricação de produtos têxteis</v>
      </c>
      <c r="H6496" s="118" t="str">
        <f>VLOOKUP($E6496,[5]Plan2!$A$5:$D$703,3,FALSE)</f>
        <v>1311</v>
      </c>
      <c r="I6496" s="118" t="str">
        <f>VLOOKUP($E6496,[5]Plan2!$A$5:$D$703,4,FALSE)</f>
        <v>Preparação e fiação de fibras de algodão</v>
      </c>
    </row>
    <row r="6497" spans="1:9" ht="16">
      <c r="A6497" s="117" t="s">
        <v>14630</v>
      </c>
      <c r="B6497" s="118" t="s">
        <v>14631</v>
      </c>
      <c r="C6497" s="116" t="s">
        <v>229</v>
      </c>
      <c r="D6497" s="116" t="s">
        <v>125</v>
      </c>
      <c r="E6497" s="117" t="str">
        <f t="shared" si="101"/>
        <v>1300</v>
      </c>
      <c r="F6497" s="118" t="str">
        <f>VLOOKUP($E6497,[5]Plan2!$A$5:$D$703,1,FALSE)</f>
        <v>1300</v>
      </c>
      <c r="G6497" s="118" t="str">
        <f>VLOOKUP($E6497,[5]Plan2!$A$5:$D$703,2,FALSE)</f>
        <v>Fabricação de produtos têxteis</v>
      </c>
      <c r="H6497" s="118" t="str">
        <f>VLOOKUP($E6497,[5]Plan2!$A$5:$D$703,3,FALSE)</f>
        <v>1311</v>
      </c>
      <c r="I6497" s="118" t="str">
        <f>VLOOKUP($E6497,[5]Plan2!$A$5:$D$703,4,FALSE)</f>
        <v>Preparação e fiação de fibras de algodão</v>
      </c>
    </row>
    <row r="6498" spans="1:9" ht="16">
      <c r="A6498" s="117" t="s">
        <v>14632</v>
      </c>
      <c r="B6498" s="118" t="s">
        <v>14633</v>
      </c>
      <c r="C6498" s="116" t="s">
        <v>229</v>
      </c>
      <c r="D6498" s="116" t="s">
        <v>125</v>
      </c>
      <c r="E6498" s="117" t="str">
        <f t="shared" si="101"/>
        <v>1300</v>
      </c>
      <c r="F6498" s="118" t="str">
        <f>VLOOKUP($E6498,[5]Plan2!$A$5:$D$703,1,FALSE)</f>
        <v>1300</v>
      </c>
      <c r="G6498" s="118" t="str">
        <f>VLOOKUP($E6498,[5]Plan2!$A$5:$D$703,2,FALSE)</f>
        <v>Fabricação de produtos têxteis</v>
      </c>
      <c r="H6498" s="118" t="str">
        <f>VLOOKUP($E6498,[5]Plan2!$A$5:$D$703,3,FALSE)</f>
        <v>1311</v>
      </c>
      <c r="I6498" s="118" t="str">
        <f>VLOOKUP($E6498,[5]Plan2!$A$5:$D$703,4,FALSE)</f>
        <v>Preparação e fiação de fibras de algodão</v>
      </c>
    </row>
    <row r="6499" spans="1:9" ht="16">
      <c r="A6499" s="117" t="s">
        <v>14634</v>
      </c>
      <c r="B6499" s="118" t="s">
        <v>14635</v>
      </c>
      <c r="C6499" s="116" t="s">
        <v>229</v>
      </c>
      <c r="D6499" s="116" t="s">
        <v>125</v>
      </c>
      <c r="E6499" s="117" t="str">
        <f t="shared" si="101"/>
        <v>1300</v>
      </c>
      <c r="F6499" s="118" t="str">
        <f>VLOOKUP($E6499,[5]Plan2!$A$5:$D$703,1,FALSE)</f>
        <v>1300</v>
      </c>
      <c r="G6499" s="118" t="str">
        <f>VLOOKUP($E6499,[5]Plan2!$A$5:$D$703,2,FALSE)</f>
        <v>Fabricação de produtos têxteis</v>
      </c>
      <c r="H6499" s="118" t="str">
        <f>VLOOKUP($E6499,[5]Plan2!$A$5:$D$703,3,FALSE)</f>
        <v>1311</v>
      </c>
      <c r="I6499" s="118" t="str">
        <f>VLOOKUP($E6499,[5]Plan2!$A$5:$D$703,4,FALSE)</f>
        <v>Preparação e fiação de fibras de algodão</v>
      </c>
    </row>
    <row r="6500" spans="1:9" ht="16">
      <c r="A6500" s="117" t="s">
        <v>14636</v>
      </c>
      <c r="B6500" s="118" t="s">
        <v>14637</v>
      </c>
      <c r="C6500" s="116" t="s">
        <v>229</v>
      </c>
      <c r="D6500" s="116" t="s">
        <v>125</v>
      </c>
      <c r="E6500" s="117" t="str">
        <f t="shared" si="101"/>
        <v>1300</v>
      </c>
      <c r="F6500" s="118" t="str">
        <f>VLOOKUP($E6500,[5]Plan2!$A$5:$D$703,1,FALSE)</f>
        <v>1300</v>
      </c>
      <c r="G6500" s="118" t="str">
        <f>VLOOKUP($E6500,[5]Plan2!$A$5:$D$703,2,FALSE)</f>
        <v>Fabricação de produtos têxteis</v>
      </c>
      <c r="H6500" s="118" t="str">
        <f>VLOOKUP($E6500,[5]Plan2!$A$5:$D$703,3,FALSE)</f>
        <v>1311</v>
      </c>
      <c r="I6500" s="118" t="str">
        <f>VLOOKUP($E6500,[5]Plan2!$A$5:$D$703,4,FALSE)</f>
        <v>Preparação e fiação de fibras de algodão</v>
      </c>
    </row>
    <row r="6501" spans="1:9" ht="16">
      <c r="A6501" s="117" t="s">
        <v>14638</v>
      </c>
      <c r="B6501" s="118" t="s">
        <v>14639</v>
      </c>
      <c r="C6501" s="116" t="s">
        <v>229</v>
      </c>
      <c r="D6501" s="116" t="s">
        <v>125</v>
      </c>
      <c r="E6501" s="117" t="str">
        <f t="shared" si="101"/>
        <v>1300</v>
      </c>
      <c r="F6501" s="118" t="str">
        <f>VLOOKUP($E6501,[5]Plan2!$A$5:$D$703,1,FALSE)</f>
        <v>1300</v>
      </c>
      <c r="G6501" s="118" t="str">
        <f>VLOOKUP($E6501,[5]Plan2!$A$5:$D$703,2,FALSE)</f>
        <v>Fabricação de produtos têxteis</v>
      </c>
      <c r="H6501" s="118" t="str">
        <f>VLOOKUP($E6501,[5]Plan2!$A$5:$D$703,3,FALSE)</f>
        <v>1311</v>
      </c>
      <c r="I6501" s="118" t="str">
        <f>VLOOKUP($E6501,[5]Plan2!$A$5:$D$703,4,FALSE)</f>
        <v>Preparação e fiação de fibras de algodão</v>
      </c>
    </row>
    <row r="6502" spans="1:9" ht="16">
      <c r="A6502" s="117" t="s">
        <v>14640</v>
      </c>
      <c r="B6502" s="118" t="s">
        <v>14641</v>
      </c>
      <c r="C6502" s="116" t="s">
        <v>229</v>
      </c>
      <c r="D6502" s="116" t="s">
        <v>125</v>
      </c>
      <c r="E6502" s="117" t="str">
        <f t="shared" si="101"/>
        <v>1300</v>
      </c>
      <c r="F6502" s="118" t="str">
        <f>VLOOKUP($E6502,[5]Plan2!$A$5:$D$703,1,FALSE)</f>
        <v>1300</v>
      </c>
      <c r="G6502" s="118" t="str">
        <f>VLOOKUP($E6502,[5]Plan2!$A$5:$D$703,2,FALSE)</f>
        <v>Fabricação de produtos têxteis</v>
      </c>
      <c r="H6502" s="118" t="str">
        <f>VLOOKUP($E6502,[5]Plan2!$A$5:$D$703,3,FALSE)</f>
        <v>1311</v>
      </c>
      <c r="I6502" s="118" t="str">
        <f>VLOOKUP($E6502,[5]Plan2!$A$5:$D$703,4,FALSE)</f>
        <v>Preparação e fiação de fibras de algodão</v>
      </c>
    </row>
    <row r="6503" spans="1:9" ht="16">
      <c r="A6503" s="117" t="s">
        <v>14642</v>
      </c>
      <c r="B6503" s="118" t="s">
        <v>14643</v>
      </c>
      <c r="C6503" s="116" t="s">
        <v>229</v>
      </c>
      <c r="D6503" s="116" t="s">
        <v>125</v>
      </c>
      <c r="E6503" s="117" t="str">
        <f t="shared" si="101"/>
        <v>1300</v>
      </c>
      <c r="F6503" s="118" t="str">
        <f>VLOOKUP($E6503,[5]Plan2!$A$5:$D$703,1,FALSE)</f>
        <v>1300</v>
      </c>
      <c r="G6503" s="118" t="str">
        <f>VLOOKUP($E6503,[5]Plan2!$A$5:$D$703,2,FALSE)</f>
        <v>Fabricação de produtos têxteis</v>
      </c>
      <c r="H6503" s="118" t="str">
        <f>VLOOKUP($E6503,[5]Plan2!$A$5:$D$703,3,FALSE)</f>
        <v>1311</v>
      </c>
      <c r="I6503" s="118" t="str">
        <f>VLOOKUP($E6503,[5]Plan2!$A$5:$D$703,4,FALSE)</f>
        <v>Preparação e fiação de fibras de algodão</v>
      </c>
    </row>
    <row r="6504" spans="1:9" ht="16">
      <c r="A6504" s="117" t="s">
        <v>14644</v>
      </c>
      <c r="B6504" s="118" t="s">
        <v>14645</v>
      </c>
      <c r="C6504" s="116" t="s">
        <v>229</v>
      </c>
      <c r="D6504" s="116" t="s">
        <v>125</v>
      </c>
      <c r="E6504" s="117" t="str">
        <f t="shared" si="101"/>
        <v>1300</v>
      </c>
      <c r="F6504" s="118" t="str">
        <f>VLOOKUP($E6504,[5]Plan2!$A$5:$D$703,1,FALSE)</f>
        <v>1300</v>
      </c>
      <c r="G6504" s="118" t="str">
        <f>VLOOKUP($E6504,[5]Plan2!$A$5:$D$703,2,FALSE)</f>
        <v>Fabricação de produtos têxteis</v>
      </c>
      <c r="H6504" s="118" t="str">
        <f>VLOOKUP($E6504,[5]Plan2!$A$5:$D$703,3,FALSE)</f>
        <v>1311</v>
      </c>
      <c r="I6504" s="118" t="str">
        <f>VLOOKUP($E6504,[5]Plan2!$A$5:$D$703,4,FALSE)</f>
        <v>Preparação e fiação de fibras de algodão</v>
      </c>
    </row>
    <row r="6505" spans="1:9" ht="16">
      <c r="A6505" s="117" t="s">
        <v>14646</v>
      </c>
      <c r="B6505" s="118" t="s">
        <v>14647</v>
      </c>
      <c r="C6505" s="116" t="s">
        <v>229</v>
      </c>
      <c r="D6505" s="116" t="s">
        <v>125</v>
      </c>
      <c r="E6505" s="117" t="str">
        <f t="shared" si="101"/>
        <v>1300</v>
      </c>
      <c r="F6505" s="118" t="str">
        <f>VLOOKUP($E6505,[5]Plan2!$A$5:$D$703,1,FALSE)</f>
        <v>1300</v>
      </c>
      <c r="G6505" s="118" t="str">
        <f>VLOOKUP($E6505,[5]Plan2!$A$5:$D$703,2,FALSE)</f>
        <v>Fabricação de produtos têxteis</v>
      </c>
      <c r="H6505" s="118" t="str">
        <f>VLOOKUP($E6505,[5]Plan2!$A$5:$D$703,3,FALSE)</f>
        <v>1311</v>
      </c>
      <c r="I6505" s="118" t="str">
        <f>VLOOKUP($E6505,[5]Plan2!$A$5:$D$703,4,FALSE)</f>
        <v>Preparação e fiação de fibras de algodão</v>
      </c>
    </row>
    <row r="6506" spans="1:9" ht="16">
      <c r="A6506" s="117" t="s">
        <v>14648</v>
      </c>
      <c r="B6506" s="118" t="s">
        <v>14649</v>
      </c>
      <c r="C6506" s="116" t="s">
        <v>229</v>
      </c>
      <c r="D6506" s="116" t="s">
        <v>125</v>
      </c>
      <c r="E6506" s="117" t="str">
        <f t="shared" si="101"/>
        <v>1300</v>
      </c>
      <c r="F6506" s="118" t="str">
        <f>VLOOKUP($E6506,[5]Plan2!$A$5:$D$703,1,FALSE)</f>
        <v>1300</v>
      </c>
      <c r="G6506" s="118" t="str">
        <f>VLOOKUP($E6506,[5]Plan2!$A$5:$D$703,2,FALSE)</f>
        <v>Fabricação de produtos têxteis</v>
      </c>
      <c r="H6506" s="118" t="str">
        <f>VLOOKUP($E6506,[5]Plan2!$A$5:$D$703,3,FALSE)</f>
        <v>1311</v>
      </c>
      <c r="I6506" s="118" t="str">
        <f>VLOOKUP($E6506,[5]Plan2!$A$5:$D$703,4,FALSE)</f>
        <v>Preparação e fiação de fibras de algodão</v>
      </c>
    </row>
    <row r="6507" spans="1:9" ht="16">
      <c r="A6507" s="117" t="s">
        <v>14650</v>
      </c>
      <c r="B6507" s="118" t="s">
        <v>14651</v>
      </c>
      <c r="C6507" s="116" t="s">
        <v>229</v>
      </c>
      <c r="D6507" s="116" t="s">
        <v>125</v>
      </c>
      <c r="E6507" s="117" t="str">
        <f t="shared" si="101"/>
        <v>1300</v>
      </c>
      <c r="F6507" s="118" t="str">
        <f>VLOOKUP($E6507,[5]Plan2!$A$5:$D$703,1,FALSE)</f>
        <v>1300</v>
      </c>
      <c r="G6507" s="118" t="str">
        <f>VLOOKUP($E6507,[5]Plan2!$A$5:$D$703,2,FALSE)</f>
        <v>Fabricação de produtos têxteis</v>
      </c>
      <c r="H6507" s="118" t="str">
        <f>VLOOKUP($E6507,[5]Plan2!$A$5:$D$703,3,FALSE)</f>
        <v>1311</v>
      </c>
      <c r="I6507" s="118" t="str">
        <f>VLOOKUP($E6507,[5]Plan2!$A$5:$D$703,4,FALSE)</f>
        <v>Preparação e fiação de fibras de algodão</v>
      </c>
    </row>
    <row r="6508" spans="1:9" ht="16">
      <c r="A6508" s="117" t="s">
        <v>14652</v>
      </c>
      <c r="B6508" s="118" t="s">
        <v>14653</v>
      </c>
      <c r="C6508" s="116" t="s">
        <v>229</v>
      </c>
      <c r="D6508" s="116" t="s">
        <v>125</v>
      </c>
      <c r="E6508" s="117" t="str">
        <f t="shared" si="101"/>
        <v>1300</v>
      </c>
      <c r="F6508" s="118" t="str">
        <f>VLOOKUP($E6508,[5]Plan2!$A$5:$D$703,1,FALSE)</f>
        <v>1300</v>
      </c>
      <c r="G6508" s="118" t="str">
        <f>VLOOKUP($E6508,[5]Plan2!$A$5:$D$703,2,FALSE)</f>
        <v>Fabricação de produtos têxteis</v>
      </c>
      <c r="H6508" s="118" t="str">
        <f>VLOOKUP($E6508,[5]Plan2!$A$5:$D$703,3,FALSE)</f>
        <v>1311</v>
      </c>
      <c r="I6508" s="118" t="str">
        <f>VLOOKUP($E6508,[5]Plan2!$A$5:$D$703,4,FALSE)</f>
        <v>Preparação e fiação de fibras de algodão</v>
      </c>
    </row>
    <row r="6509" spans="1:9" ht="16">
      <c r="A6509" s="117" t="s">
        <v>14654</v>
      </c>
      <c r="B6509" s="118" t="s">
        <v>14655</v>
      </c>
      <c r="C6509" s="116" t="s">
        <v>229</v>
      </c>
      <c r="D6509" s="116" t="s">
        <v>125</v>
      </c>
      <c r="E6509" s="117" t="str">
        <f t="shared" si="101"/>
        <v>1300</v>
      </c>
      <c r="F6509" s="118" t="str">
        <f>VLOOKUP($E6509,[5]Plan2!$A$5:$D$703,1,FALSE)</f>
        <v>1300</v>
      </c>
      <c r="G6509" s="118" t="str">
        <f>VLOOKUP($E6509,[5]Plan2!$A$5:$D$703,2,FALSE)</f>
        <v>Fabricação de produtos têxteis</v>
      </c>
      <c r="H6509" s="118" t="str">
        <f>VLOOKUP($E6509,[5]Plan2!$A$5:$D$703,3,FALSE)</f>
        <v>1311</v>
      </c>
      <c r="I6509" s="118" t="str">
        <f>VLOOKUP($E6509,[5]Plan2!$A$5:$D$703,4,FALSE)</f>
        <v>Preparação e fiação de fibras de algodão</v>
      </c>
    </row>
    <row r="6510" spans="1:9" ht="16">
      <c r="A6510" s="117" t="s">
        <v>14656</v>
      </c>
      <c r="B6510" s="118" t="s">
        <v>14657</v>
      </c>
      <c r="C6510" s="116" t="s">
        <v>229</v>
      </c>
      <c r="D6510" s="116" t="s">
        <v>125</v>
      </c>
      <c r="E6510" s="117" t="str">
        <f t="shared" si="101"/>
        <v>1300</v>
      </c>
      <c r="F6510" s="118" t="str">
        <f>VLOOKUP($E6510,[5]Plan2!$A$5:$D$703,1,FALSE)</f>
        <v>1300</v>
      </c>
      <c r="G6510" s="118" t="str">
        <f>VLOOKUP($E6510,[5]Plan2!$A$5:$D$703,2,FALSE)</f>
        <v>Fabricação de produtos têxteis</v>
      </c>
      <c r="H6510" s="118" t="str">
        <f>VLOOKUP($E6510,[5]Plan2!$A$5:$D$703,3,FALSE)</f>
        <v>1311</v>
      </c>
      <c r="I6510" s="118" t="str">
        <f>VLOOKUP($E6510,[5]Plan2!$A$5:$D$703,4,FALSE)</f>
        <v>Preparação e fiação de fibras de algodão</v>
      </c>
    </row>
    <row r="6511" spans="1:9" ht="16">
      <c r="A6511" s="117" t="s">
        <v>14658</v>
      </c>
      <c r="B6511" s="118" t="s">
        <v>14659</v>
      </c>
      <c r="C6511" s="116" t="s">
        <v>229</v>
      </c>
      <c r="D6511" s="116" t="s">
        <v>125</v>
      </c>
      <c r="E6511" s="117" t="str">
        <f t="shared" si="101"/>
        <v>1300</v>
      </c>
      <c r="F6511" s="118" t="str">
        <f>VLOOKUP($E6511,[5]Plan2!$A$5:$D$703,1,FALSE)</f>
        <v>1300</v>
      </c>
      <c r="G6511" s="118" t="str">
        <f>VLOOKUP($E6511,[5]Plan2!$A$5:$D$703,2,FALSE)</f>
        <v>Fabricação de produtos têxteis</v>
      </c>
      <c r="H6511" s="118" t="str">
        <f>VLOOKUP($E6511,[5]Plan2!$A$5:$D$703,3,FALSE)</f>
        <v>1311</v>
      </c>
      <c r="I6511" s="118" t="str">
        <f>VLOOKUP($E6511,[5]Plan2!$A$5:$D$703,4,FALSE)</f>
        <v>Preparação e fiação de fibras de algodão</v>
      </c>
    </row>
    <row r="6512" spans="1:9" ht="16">
      <c r="A6512" s="117" t="s">
        <v>14660</v>
      </c>
      <c r="B6512" s="118" t="s">
        <v>14661</v>
      </c>
      <c r="C6512" s="116" t="s">
        <v>229</v>
      </c>
      <c r="D6512" s="116" t="s">
        <v>125</v>
      </c>
      <c r="E6512" s="117" t="str">
        <f t="shared" si="101"/>
        <v>1300</v>
      </c>
      <c r="F6512" s="118" t="str">
        <f>VLOOKUP($E6512,[5]Plan2!$A$5:$D$703,1,FALSE)</f>
        <v>1300</v>
      </c>
      <c r="G6512" s="118" t="str">
        <f>VLOOKUP($E6512,[5]Plan2!$A$5:$D$703,2,FALSE)</f>
        <v>Fabricação de produtos têxteis</v>
      </c>
      <c r="H6512" s="118" t="str">
        <f>VLOOKUP($E6512,[5]Plan2!$A$5:$D$703,3,FALSE)</f>
        <v>1311</v>
      </c>
      <c r="I6512" s="118" t="str">
        <f>VLOOKUP($E6512,[5]Plan2!$A$5:$D$703,4,FALSE)</f>
        <v>Preparação e fiação de fibras de algodão</v>
      </c>
    </row>
    <row r="6513" spans="1:9" ht="16">
      <c r="A6513" s="117" t="s">
        <v>14662</v>
      </c>
      <c r="B6513" s="118" t="s">
        <v>14663</v>
      </c>
      <c r="C6513" s="116" t="s">
        <v>193</v>
      </c>
      <c r="D6513" s="116" t="s">
        <v>102</v>
      </c>
      <c r="E6513" s="117" t="str">
        <f t="shared" si="101"/>
        <v>0191</v>
      </c>
      <c r="F6513" s="118" t="str">
        <f>VLOOKUP($E6513,[5]Plan2!$A$5:$D$703,1,FALSE)</f>
        <v>0191</v>
      </c>
      <c r="G6513" s="118" t="str">
        <f>VLOOKUP($E6513,[5]Plan2!$A$5:$D$703,2,FALSE)</f>
        <v>Agricultura, inclusive o apoio à agricultura e a pós-colheita</v>
      </c>
      <c r="H6513" s="118" t="str">
        <f>VLOOKUP($E6513,[5]Plan2!$A$5:$D$703,3,FALSE)</f>
        <v>0111</v>
      </c>
      <c r="I6513" s="118" t="str">
        <f>VLOOKUP($E6513,[5]Plan2!$A$5:$D$703,4,FALSE)</f>
        <v>Cultivo de cereais</v>
      </c>
    </row>
    <row r="6514" spans="1:9" ht="16">
      <c r="A6514" s="117" t="s">
        <v>14664</v>
      </c>
      <c r="B6514" s="118" t="s">
        <v>14665</v>
      </c>
      <c r="C6514" s="116" t="s">
        <v>193</v>
      </c>
      <c r="D6514" s="116" t="s">
        <v>102</v>
      </c>
      <c r="E6514" s="117" t="str">
        <f t="shared" si="101"/>
        <v>0191</v>
      </c>
      <c r="F6514" s="118" t="str">
        <f>VLOOKUP($E6514,[5]Plan2!$A$5:$D$703,1,FALSE)</f>
        <v>0191</v>
      </c>
      <c r="G6514" s="118" t="str">
        <f>VLOOKUP($E6514,[5]Plan2!$A$5:$D$703,2,FALSE)</f>
        <v>Agricultura, inclusive o apoio à agricultura e a pós-colheita</v>
      </c>
      <c r="H6514" s="118" t="str">
        <f>VLOOKUP($E6514,[5]Plan2!$A$5:$D$703,3,FALSE)</f>
        <v>0111</v>
      </c>
      <c r="I6514" s="118" t="str">
        <f>VLOOKUP($E6514,[5]Plan2!$A$5:$D$703,4,FALSE)</f>
        <v>Cultivo de cereais</v>
      </c>
    </row>
    <row r="6515" spans="1:9" ht="16">
      <c r="A6515" s="117" t="s">
        <v>14666</v>
      </c>
      <c r="B6515" s="118" t="s">
        <v>14667</v>
      </c>
      <c r="C6515" s="116" t="s">
        <v>193</v>
      </c>
      <c r="D6515" s="116" t="s">
        <v>102</v>
      </c>
      <c r="E6515" s="117" t="str">
        <f t="shared" si="101"/>
        <v>0191</v>
      </c>
      <c r="F6515" s="118" t="str">
        <f>VLOOKUP($E6515,[5]Plan2!$A$5:$D$703,1,FALSE)</f>
        <v>0191</v>
      </c>
      <c r="G6515" s="118" t="str">
        <f>VLOOKUP($E6515,[5]Plan2!$A$5:$D$703,2,FALSE)</f>
        <v>Agricultura, inclusive o apoio à agricultura e a pós-colheita</v>
      </c>
      <c r="H6515" s="118" t="str">
        <f>VLOOKUP($E6515,[5]Plan2!$A$5:$D$703,3,FALSE)</f>
        <v>0111</v>
      </c>
      <c r="I6515" s="118" t="str">
        <f>VLOOKUP($E6515,[5]Plan2!$A$5:$D$703,4,FALSE)</f>
        <v>Cultivo de cereais</v>
      </c>
    </row>
    <row r="6516" spans="1:9" ht="16">
      <c r="A6516" s="117" t="s">
        <v>14668</v>
      </c>
      <c r="B6516" s="118" t="s">
        <v>14669</v>
      </c>
      <c r="C6516" s="116" t="s">
        <v>228</v>
      </c>
      <c r="D6516" s="116" t="s">
        <v>124</v>
      </c>
      <c r="E6516" s="117" t="str">
        <f t="shared" si="101"/>
        <v>1300</v>
      </c>
      <c r="F6516" s="118" t="str">
        <f>VLOOKUP($E6516,[5]Plan2!$A$5:$D$703,1,FALSE)</f>
        <v>1300</v>
      </c>
      <c r="G6516" s="118" t="str">
        <f>VLOOKUP($E6516,[5]Plan2!$A$5:$D$703,2,FALSE)</f>
        <v>Fabricação de produtos têxteis</v>
      </c>
      <c r="H6516" s="118" t="str">
        <f>VLOOKUP($E6516,[5]Plan2!$A$5:$D$703,3,FALSE)</f>
        <v>1311</v>
      </c>
      <c r="I6516" s="118" t="str">
        <f>VLOOKUP($E6516,[5]Plan2!$A$5:$D$703,4,FALSE)</f>
        <v>Preparação e fiação de fibras de algodão</v>
      </c>
    </row>
    <row r="6517" spans="1:9" ht="16">
      <c r="A6517" s="117" t="s">
        <v>14670</v>
      </c>
      <c r="B6517" s="118" t="s">
        <v>14671</v>
      </c>
      <c r="C6517" s="116" t="s">
        <v>228</v>
      </c>
      <c r="D6517" s="116" t="s">
        <v>124</v>
      </c>
      <c r="E6517" s="117" t="str">
        <f t="shared" si="101"/>
        <v>1300</v>
      </c>
      <c r="F6517" s="118" t="str">
        <f>VLOOKUP($E6517,[5]Plan2!$A$5:$D$703,1,FALSE)</f>
        <v>1300</v>
      </c>
      <c r="G6517" s="118" t="str">
        <f>VLOOKUP($E6517,[5]Plan2!$A$5:$D$703,2,FALSE)</f>
        <v>Fabricação de produtos têxteis</v>
      </c>
      <c r="H6517" s="118" t="str">
        <f>VLOOKUP($E6517,[5]Plan2!$A$5:$D$703,3,FALSE)</f>
        <v>1311</v>
      </c>
      <c r="I6517" s="118" t="str">
        <f>VLOOKUP($E6517,[5]Plan2!$A$5:$D$703,4,FALSE)</f>
        <v>Preparação e fiação de fibras de algodão</v>
      </c>
    </row>
    <row r="6518" spans="1:9" ht="16">
      <c r="A6518" s="117" t="s">
        <v>14672</v>
      </c>
      <c r="B6518" s="118" t="s">
        <v>14673</v>
      </c>
      <c r="C6518" s="116" t="s">
        <v>228</v>
      </c>
      <c r="D6518" s="116" t="s">
        <v>124</v>
      </c>
      <c r="E6518" s="117" t="str">
        <f t="shared" si="101"/>
        <v>1300</v>
      </c>
      <c r="F6518" s="118" t="str">
        <f>VLOOKUP($E6518,[5]Plan2!$A$5:$D$703,1,FALSE)</f>
        <v>1300</v>
      </c>
      <c r="G6518" s="118" t="str">
        <f>VLOOKUP($E6518,[5]Plan2!$A$5:$D$703,2,FALSE)</f>
        <v>Fabricação de produtos têxteis</v>
      </c>
      <c r="H6518" s="118" t="str">
        <f>VLOOKUP($E6518,[5]Plan2!$A$5:$D$703,3,FALSE)</f>
        <v>1311</v>
      </c>
      <c r="I6518" s="118" t="str">
        <f>VLOOKUP($E6518,[5]Plan2!$A$5:$D$703,4,FALSE)</f>
        <v>Preparação e fiação de fibras de algodão</v>
      </c>
    </row>
    <row r="6519" spans="1:9" ht="16">
      <c r="A6519" s="117" t="s">
        <v>14674</v>
      </c>
      <c r="B6519" s="118" t="s">
        <v>14675</v>
      </c>
      <c r="C6519" s="116" t="s">
        <v>228</v>
      </c>
      <c r="D6519" s="116" t="s">
        <v>124</v>
      </c>
      <c r="E6519" s="117" t="str">
        <f t="shared" si="101"/>
        <v>1300</v>
      </c>
      <c r="F6519" s="118" t="str">
        <f>VLOOKUP($E6519,[5]Plan2!$A$5:$D$703,1,FALSE)</f>
        <v>1300</v>
      </c>
      <c r="G6519" s="118" t="str">
        <f>VLOOKUP($E6519,[5]Plan2!$A$5:$D$703,2,FALSE)</f>
        <v>Fabricação de produtos têxteis</v>
      </c>
      <c r="H6519" s="118" t="str">
        <f>VLOOKUP($E6519,[5]Plan2!$A$5:$D$703,3,FALSE)</f>
        <v>1311</v>
      </c>
      <c r="I6519" s="118" t="str">
        <f>VLOOKUP($E6519,[5]Plan2!$A$5:$D$703,4,FALSE)</f>
        <v>Preparação e fiação de fibras de algodão</v>
      </c>
    </row>
    <row r="6520" spans="1:9" ht="16">
      <c r="A6520" s="117" t="s">
        <v>14676</v>
      </c>
      <c r="B6520" s="118" t="s">
        <v>14677</v>
      </c>
      <c r="C6520" s="116" t="s">
        <v>228</v>
      </c>
      <c r="D6520" s="116" t="s">
        <v>124</v>
      </c>
      <c r="E6520" s="117" t="str">
        <f t="shared" si="101"/>
        <v>1300</v>
      </c>
      <c r="F6520" s="118" t="str">
        <f>VLOOKUP($E6520,[5]Plan2!$A$5:$D$703,1,FALSE)</f>
        <v>1300</v>
      </c>
      <c r="G6520" s="118" t="str">
        <f>VLOOKUP($E6520,[5]Plan2!$A$5:$D$703,2,FALSE)</f>
        <v>Fabricação de produtos têxteis</v>
      </c>
      <c r="H6520" s="118" t="str">
        <f>VLOOKUP($E6520,[5]Plan2!$A$5:$D$703,3,FALSE)</f>
        <v>1311</v>
      </c>
      <c r="I6520" s="118" t="str">
        <f>VLOOKUP($E6520,[5]Plan2!$A$5:$D$703,4,FALSE)</f>
        <v>Preparação e fiação de fibras de algodão</v>
      </c>
    </row>
    <row r="6521" spans="1:9" ht="16">
      <c r="A6521" s="117" t="s">
        <v>14678</v>
      </c>
      <c r="B6521" s="118" t="s">
        <v>14679</v>
      </c>
      <c r="C6521" s="116" t="s">
        <v>228</v>
      </c>
      <c r="D6521" s="116" t="s">
        <v>124</v>
      </c>
      <c r="E6521" s="117" t="str">
        <f t="shared" si="101"/>
        <v>1300</v>
      </c>
      <c r="F6521" s="118" t="str">
        <f>VLOOKUP($E6521,[5]Plan2!$A$5:$D$703,1,FALSE)</f>
        <v>1300</v>
      </c>
      <c r="G6521" s="118" t="str">
        <f>VLOOKUP($E6521,[5]Plan2!$A$5:$D$703,2,FALSE)</f>
        <v>Fabricação de produtos têxteis</v>
      </c>
      <c r="H6521" s="118" t="str">
        <f>VLOOKUP($E6521,[5]Plan2!$A$5:$D$703,3,FALSE)</f>
        <v>1311</v>
      </c>
      <c r="I6521" s="118" t="str">
        <f>VLOOKUP($E6521,[5]Plan2!$A$5:$D$703,4,FALSE)</f>
        <v>Preparação e fiação de fibras de algodão</v>
      </c>
    </row>
    <row r="6522" spans="1:9" ht="16">
      <c r="A6522" s="117" t="s">
        <v>14680</v>
      </c>
      <c r="B6522" s="118" t="s">
        <v>14681</v>
      </c>
      <c r="C6522" s="116" t="s">
        <v>228</v>
      </c>
      <c r="D6522" s="116" t="s">
        <v>124</v>
      </c>
      <c r="E6522" s="117" t="str">
        <f t="shared" si="101"/>
        <v>1300</v>
      </c>
      <c r="F6522" s="118" t="str">
        <f>VLOOKUP($E6522,[5]Plan2!$A$5:$D$703,1,FALSE)</f>
        <v>1300</v>
      </c>
      <c r="G6522" s="118" t="str">
        <f>VLOOKUP($E6522,[5]Plan2!$A$5:$D$703,2,FALSE)</f>
        <v>Fabricação de produtos têxteis</v>
      </c>
      <c r="H6522" s="118" t="str">
        <f>VLOOKUP($E6522,[5]Plan2!$A$5:$D$703,3,FALSE)</f>
        <v>1311</v>
      </c>
      <c r="I6522" s="118" t="str">
        <f>VLOOKUP($E6522,[5]Plan2!$A$5:$D$703,4,FALSE)</f>
        <v>Preparação e fiação de fibras de algodão</v>
      </c>
    </row>
    <row r="6523" spans="1:9" ht="16">
      <c r="A6523" s="117" t="s">
        <v>14682</v>
      </c>
      <c r="B6523" s="118" t="s">
        <v>14683</v>
      </c>
      <c r="C6523" s="116" t="s">
        <v>228</v>
      </c>
      <c r="D6523" s="116" t="s">
        <v>124</v>
      </c>
      <c r="E6523" s="117" t="str">
        <f t="shared" si="101"/>
        <v>1300</v>
      </c>
      <c r="F6523" s="118" t="str">
        <f>VLOOKUP($E6523,[5]Plan2!$A$5:$D$703,1,FALSE)</f>
        <v>1300</v>
      </c>
      <c r="G6523" s="118" t="str">
        <f>VLOOKUP($E6523,[5]Plan2!$A$5:$D$703,2,FALSE)</f>
        <v>Fabricação de produtos têxteis</v>
      </c>
      <c r="H6523" s="118" t="str">
        <f>VLOOKUP($E6523,[5]Plan2!$A$5:$D$703,3,FALSE)</f>
        <v>1311</v>
      </c>
      <c r="I6523" s="118" t="str">
        <f>VLOOKUP($E6523,[5]Plan2!$A$5:$D$703,4,FALSE)</f>
        <v>Preparação e fiação de fibras de algodão</v>
      </c>
    </row>
    <row r="6524" spans="1:9" ht="16">
      <c r="A6524" s="117" t="s">
        <v>14684</v>
      </c>
      <c r="B6524" s="118" t="s">
        <v>14685</v>
      </c>
      <c r="C6524" s="116" t="s">
        <v>228</v>
      </c>
      <c r="D6524" s="116" t="s">
        <v>124</v>
      </c>
      <c r="E6524" s="117" t="str">
        <f t="shared" si="101"/>
        <v>1300</v>
      </c>
      <c r="F6524" s="118" t="str">
        <f>VLOOKUP($E6524,[5]Plan2!$A$5:$D$703,1,FALSE)</f>
        <v>1300</v>
      </c>
      <c r="G6524" s="118" t="str">
        <f>VLOOKUP($E6524,[5]Plan2!$A$5:$D$703,2,FALSE)</f>
        <v>Fabricação de produtos têxteis</v>
      </c>
      <c r="H6524" s="118" t="str">
        <f>VLOOKUP($E6524,[5]Plan2!$A$5:$D$703,3,FALSE)</f>
        <v>1311</v>
      </c>
      <c r="I6524" s="118" t="str">
        <f>VLOOKUP($E6524,[5]Plan2!$A$5:$D$703,4,FALSE)</f>
        <v>Preparação e fiação de fibras de algodão</v>
      </c>
    </row>
    <row r="6525" spans="1:9" ht="16">
      <c r="A6525" s="117" t="s">
        <v>14686</v>
      </c>
      <c r="B6525" s="118" t="s">
        <v>14687</v>
      </c>
      <c r="C6525" s="116" t="s">
        <v>228</v>
      </c>
      <c r="D6525" s="116" t="s">
        <v>124</v>
      </c>
      <c r="E6525" s="117" t="str">
        <f t="shared" si="101"/>
        <v>1300</v>
      </c>
      <c r="F6525" s="118" t="str">
        <f>VLOOKUP($E6525,[5]Plan2!$A$5:$D$703,1,FALSE)</f>
        <v>1300</v>
      </c>
      <c r="G6525" s="118" t="str">
        <f>VLOOKUP($E6525,[5]Plan2!$A$5:$D$703,2,FALSE)</f>
        <v>Fabricação de produtos têxteis</v>
      </c>
      <c r="H6525" s="118" t="str">
        <f>VLOOKUP($E6525,[5]Plan2!$A$5:$D$703,3,FALSE)</f>
        <v>1311</v>
      </c>
      <c r="I6525" s="118" t="str">
        <f>VLOOKUP($E6525,[5]Plan2!$A$5:$D$703,4,FALSE)</f>
        <v>Preparação e fiação de fibras de algodão</v>
      </c>
    </row>
    <row r="6526" spans="1:9" ht="16">
      <c r="A6526" s="117" t="s">
        <v>14688</v>
      </c>
      <c r="B6526" s="118" t="s">
        <v>14689</v>
      </c>
      <c r="C6526" s="116" t="s">
        <v>228</v>
      </c>
      <c r="D6526" s="116" t="s">
        <v>124</v>
      </c>
      <c r="E6526" s="117" t="str">
        <f t="shared" si="101"/>
        <v>1300</v>
      </c>
      <c r="F6526" s="118" t="str">
        <f>VLOOKUP($E6526,[5]Plan2!$A$5:$D$703,1,FALSE)</f>
        <v>1300</v>
      </c>
      <c r="G6526" s="118" t="str">
        <f>VLOOKUP($E6526,[5]Plan2!$A$5:$D$703,2,FALSE)</f>
        <v>Fabricação de produtos têxteis</v>
      </c>
      <c r="H6526" s="118" t="str">
        <f>VLOOKUP($E6526,[5]Plan2!$A$5:$D$703,3,FALSE)</f>
        <v>1311</v>
      </c>
      <c r="I6526" s="118" t="str">
        <f>VLOOKUP($E6526,[5]Plan2!$A$5:$D$703,4,FALSE)</f>
        <v>Preparação e fiação de fibras de algodão</v>
      </c>
    </row>
    <row r="6527" spans="1:9" ht="16">
      <c r="A6527" s="117" t="s">
        <v>14690</v>
      </c>
      <c r="B6527" s="118" t="s">
        <v>14691</v>
      </c>
      <c r="C6527" s="116" t="s">
        <v>228</v>
      </c>
      <c r="D6527" s="116" t="s">
        <v>124</v>
      </c>
      <c r="E6527" s="117" t="str">
        <f t="shared" si="101"/>
        <v>1300</v>
      </c>
      <c r="F6527" s="118" t="str">
        <f>VLOOKUP($E6527,[5]Plan2!$A$5:$D$703,1,FALSE)</f>
        <v>1300</v>
      </c>
      <c r="G6527" s="118" t="str">
        <f>VLOOKUP($E6527,[5]Plan2!$A$5:$D$703,2,FALSE)</f>
        <v>Fabricação de produtos têxteis</v>
      </c>
      <c r="H6527" s="118" t="str">
        <f>VLOOKUP($E6527,[5]Plan2!$A$5:$D$703,3,FALSE)</f>
        <v>1311</v>
      </c>
      <c r="I6527" s="118" t="str">
        <f>VLOOKUP($E6527,[5]Plan2!$A$5:$D$703,4,FALSE)</f>
        <v>Preparação e fiação de fibras de algodão</v>
      </c>
    </row>
    <row r="6528" spans="1:9" ht="16">
      <c r="A6528" s="117" t="s">
        <v>14692</v>
      </c>
      <c r="B6528" s="118" t="s">
        <v>14693</v>
      </c>
      <c r="C6528" s="116" t="s">
        <v>228</v>
      </c>
      <c r="D6528" s="116" t="s">
        <v>124</v>
      </c>
      <c r="E6528" s="117" t="str">
        <f t="shared" si="101"/>
        <v>1300</v>
      </c>
      <c r="F6528" s="118" t="str">
        <f>VLOOKUP($E6528,[5]Plan2!$A$5:$D$703,1,FALSE)</f>
        <v>1300</v>
      </c>
      <c r="G6528" s="118" t="str">
        <f>VLOOKUP($E6528,[5]Plan2!$A$5:$D$703,2,FALSE)</f>
        <v>Fabricação de produtos têxteis</v>
      </c>
      <c r="H6528" s="118" t="str">
        <f>VLOOKUP($E6528,[5]Plan2!$A$5:$D$703,3,FALSE)</f>
        <v>1311</v>
      </c>
      <c r="I6528" s="118" t="str">
        <f>VLOOKUP($E6528,[5]Plan2!$A$5:$D$703,4,FALSE)</f>
        <v>Preparação e fiação de fibras de algodão</v>
      </c>
    </row>
    <row r="6529" spans="1:9" ht="16">
      <c r="A6529" s="117" t="s">
        <v>14694</v>
      </c>
      <c r="B6529" s="118" t="s">
        <v>14695</v>
      </c>
      <c r="C6529" s="116" t="s">
        <v>228</v>
      </c>
      <c r="D6529" s="116" t="s">
        <v>124</v>
      </c>
      <c r="E6529" s="117" t="str">
        <f t="shared" si="101"/>
        <v>1300</v>
      </c>
      <c r="F6529" s="118" t="str">
        <f>VLOOKUP($E6529,[5]Plan2!$A$5:$D$703,1,FALSE)</f>
        <v>1300</v>
      </c>
      <c r="G6529" s="118" t="str">
        <f>VLOOKUP($E6529,[5]Plan2!$A$5:$D$703,2,FALSE)</f>
        <v>Fabricação de produtos têxteis</v>
      </c>
      <c r="H6529" s="118" t="str">
        <f>VLOOKUP($E6529,[5]Plan2!$A$5:$D$703,3,FALSE)</f>
        <v>1311</v>
      </c>
      <c r="I6529" s="118" t="str">
        <f>VLOOKUP($E6529,[5]Plan2!$A$5:$D$703,4,FALSE)</f>
        <v>Preparação e fiação de fibras de algodão</v>
      </c>
    </row>
    <row r="6530" spans="1:9" ht="16">
      <c r="A6530" s="117" t="s">
        <v>14696</v>
      </c>
      <c r="B6530" s="118" t="s">
        <v>14697</v>
      </c>
      <c r="C6530" s="116" t="s">
        <v>228</v>
      </c>
      <c r="D6530" s="116" t="s">
        <v>124</v>
      </c>
      <c r="E6530" s="117" t="str">
        <f t="shared" si="101"/>
        <v>1300</v>
      </c>
      <c r="F6530" s="118" t="str">
        <f>VLOOKUP($E6530,[5]Plan2!$A$5:$D$703,1,FALSE)</f>
        <v>1300</v>
      </c>
      <c r="G6530" s="118" t="str">
        <f>VLOOKUP($E6530,[5]Plan2!$A$5:$D$703,2,FALSE)</f>
        <v>Fabricação de produtos têxteis</v>
      </c>
      <c r="H6530" s="118" t="str">
        <f>VLOOKUP($E6530,[5]Plan2!$A$5:$D$703,3,FALSE)</f>
        <v>1311</v>
      </c>
      <c r="I6530" s="118" t="str">
        <f>VLOOKUP($E6530,[5]Plan2!$A$5:$D$703,4,FALSE)</f>
        <v>Preparação e fiação de fibras de algodão</v>
      </c>
    </row>
    <row r="6531" spans="1:9" ht="16">
      <c r="A6531" s="117" t="s">
        <v>14698</v>
      </c>
      <c r="B6531" s="118" t="s">
        <v>14699</v>
      </c>
      <c r="C6531" s="116" t="s">
        <v>228</v>
      </c>
      <c r="D6531" s="116" t="s">
        <v>124</v>
      </c>
      <c r="E6531" s="117" t="str">
        <f t="shared" ref="E6531:E6594" si="102">LEFT(C6531,4)</f>
        <v>1300</v>
      </c>
      <c r="F6531" s="118" t="str">
        <f>VLOOKUP($E6531,[5]Plan2!$A$5:$D$703,1,FALSE)</f>
        <v>1300</v>
      </c>
      <c r="G6531" s="118" t="str">
        <f>VLOOKUP($E6531,[5]Plan2!$A$5:$D$703,2,FALSE)</f>
        <v>Fabricação de produtos têxteis</v>
      </c>
      <c r="H6531" s="118" t="str">
        <f>VLOOKUP($E6531,[5]Plan2!$A$5:$D$703,3,FALSE)</f>
        <v>1311</v>
      </c>
      <c r="I6531" s="118" t="str">
        <f>VLOOKUP($E6531,[5]Plan2!$A$5:$D$703,4,FALSE)</f>
        <v>Preparação e fiação de fibras de algodão</v>
      </c>
    </row>
    <row r="6532" spans="1:9" ht="16">
      <c r="A6532" s="117" t="s">
        <v>14700</v>
      </c>
      <c r="B6532" s="118" t="s">
        <v>14701</v>
      </c>
      <c r="C6532" s="116" t="s">
        <v>228</v>
      </c>
      <c r="D6532" s="116" t="s">
        <v>124</v>
      </c>
      <c r="E6532" s="117" t="str">
        <f t="shared" si="102"/>
        <v>1300</v>
      </c>
      <c r="F6532" s="118" t="str">
        <f>VLOOKUP($E6532,[5]Plan2!$A$5:$D$703,1,FALSE)</f>
        <v>1300</v>
      </c>
      <c r="G6532" s="118" t="str">
        <f>VLOOKUP($E6532,[5]Plan2!$A$5:$D$703,2,FALSE)</f>
        <v>Fabricação de produtos têxteis</v>
      </c>
      <c r="H6532" s="118" t="str">
        <f>VLOOKUP($E6532,[5]Plan2!$A$5:$D$703,3,FALSE)</f>
        <v>1311</v>
      </c>
      <c r="I6532" s="118" t="str">
        <f>VLOOKUP($E6532,[5]Plan2!$A$5:$D$703,4,FALSE)</f>
        <v>Preparação e fiação de fibras de algodão</v>
      </c>
    </row>
    <row r="6533" spans="1:9" ht="16">
      <c r="A6533" s="117" t="s">
        <v>14702</v>
      </c>
      <c r="B6533" s="118" t="s">
        <v>14703</v>
      </c>
      <c r="C6533" s="116" t="s">
        <v>228</v>
      </c>
      <c r="D6533" s="116" t="s">
        <v>124</v>
      </c>
      <c r="E6533" s="117" t="str">
        <f t="shared" si="102"/>
        <v>1300</v>
      </c>
      <c r="F6533" s="118" t="str">
        <f>VLOOKUP($E6533,[5]Plan2!$A$5:$D$703,1,FALSE)</f>
        <v>1300</v>
      </c>
      <c r="G6533" s="118" t="str">
        <f>VLOOKUP($E6533,[5]Plan2!$A$5:$D$703,2,FALSE)</f>
        <v>Fabricação de produtos têxteis</v>
      </c>
      <c r="H6533" s="118" t="str">
        <f>VLOOKUP($E6533,[5]Plan2!$A$5:$D$703,3,FALSE)</f>
        <v>1311</v>
      </c>
      <c r="I6533" s="118" t="str">
        <f>VLOOKUP($E6533,[5]Plan2!$A$5:$D$703,4,FALSE)</f>
        <v>Preparação e fiação de fibras de algodão</v>
      </c>
    </row>
    <row r="6534" spans="1:9" ht="16">
      <c r="A6534" s="117" t="s">
        <v>14704</v>
      </c>
      <c r="B6534" s="118" t="s">
        <v>14705</v>
      </c>
      <c r="C6534" s="116" t="s">
        <v>228</v>
      </c>
      <c r="D6534" s="116" t="s">
        <v>124</v>
      </c>
      <c r="E6534" s="117" t="str">
        <f t="shared" si="102"/>
        <v>1300</v>
      </c>
      <c r="F6534" s="118" t="str">
        <f>VLOOKUP($E6534,[5]Plan2!$A$5:$D$703,1,FALSE)</f>
        <v>1300</v>
      </c>
      <c r="G6534" s="118" t="str">
        <f>VLOOKUP($E6534,[5]Plan2!$A$5:$D$703,2,FALSE)</f>
        <v>Fabricação de produtos têxteis</v>
      </c>
      <c r="H6534" s="118" t="str">
        <f>VLOOKUP($E6534,[5]Plan2!$A$5:$D$703,3,FALSE)</f>
        <v>1311</v>
      </c>
      <c r="I6534" s="118" t="str">
        <f>VLOOKUP($E6534,[5]Plan2!$A$5:$D$703,4,FALSE)</f>
        <v>Preparação e fiação de fibras de algodão</v>
      </c>
    </row>
    <row r="6535" spans="1:9" ht="16">
      <c r="A6535" s="117" t="s">
        <v>14706</v>
      </c>
      <c r="B6535" s="118" t="s">
        <v>14707</v>
      </c>
      <c r="C6535" s="116" t="s">
        <v>228</v>
      </c>
      <c r="D6535" s="116" t="s">
        <v>124</v>
      </c>
      <c r="E6535" s="117" t="str">
        <f t="shared" si="102"/>
        <v>1300</v>
      </c>
      <c r="F6535" s="118" t="str">
        <f>VLOOKUP($E6535,[5]Plan2!$A$5:$D$703,1,FALSE)</f>
        <v>1300</v>
      </c>
      <c r="G6535" s="118" t="str">
        <f>VLOOKUP($E6535,[5]Plan2!$A$5:$D$703,2,FALSE)</f>
        <v>Fabricação de produtos têxteis</v>
      </c>
      <c r="H6535" s="118" t="str">
        <f>VLOOKUP($E6535,[5]Plan2!$A$5:$D$703,3,FALSE)</f>
        <v>1311</v>
      </c>
      <c r="I6535" s="118" t="str">
        <f>VLOOKUP($E6535,[5]Plan2!$A$5:$D$703,4,FALSE)</f>
        <v>Preparação e fiação de fibras de algodão</v>
      </c>
    </row>
    <row r="6536" spans="1:9" ht="16">
      <c r="A6536" s="117" t="s">
        <v>14708</v>
      </c>
      <c r="B6536" s="118" t="s">
        <v>14709</v>
      </c>
      <c r="C6536" s="116" t="s">
        <v>228</v>
      </c>
      <c r="D6536" s="116" t="s">
        <v>124</v>
      </c>
      <c r="E6536" s="117" t="str">
        <f t="shared" si="102"/>
        <v>1300</v>
      </c>
      <c r="F6536" s="118" t="str">
        <f>VLOOKUP($E6536,[5]Plan2!$A$5:$D$703,1,FALSE)</f>
        <v>1300</v>
      </c>
      <c r="G6536" s="118" t="str">
        <f>VLOOKUP($E6536,[5]Plan2!$A$5:$D$703,2,FALSE)</f>
        <v>Fabricação de produtos têxteis</v>
      </c>
      <c r="H6536" s="118" t="str">
        <f>VLOOKUP($E6536,[5]Plan2!$A$5:$D$703,3,FALSE)</f>
        <v>1311</v>
      </c>
      <c r="I6536" s="118" t="str">
        <f>VLOOKUP($E6536,[5]Plan2!$A$5:$D$703,4,FALSE)</f>
        <v>Preparação e fiação de fibras de algodão</v>
      </c>
    </row>
    <row r="6537" spans="1:9" ht="16">
      <c r="A6537" s="117" t="s">
        <v>14710</v>
      </c>
      <c r="B6537" s="118" t="s">
        <v>14711</v>
      </c>
      <c r="C6537" s="116" t="s">
        <v>228</v>
      </c>
      <c r="D6537" s="116" t="s">
        <v>124</v>
      </c>
      <c r="E6537" s="117" t="str">
        <f t="shared" si="102"/>
        <v>1300</v>
      </c>
      <c r="F6537" s="118" t="str">
        <f>VLOOKUP($E6537,[5]Plan2!$A$5:$D$703,1,FALSE)</f>
        <v>1300</v>
      </c>
      <c r="G6537" s="118" t="str">
        <f>VLOOKUP($E6537,[5]Plan2!$A$5:$D$703,2,FALSE)</f>
        <v>Fabricação de produtos têxteis</v>
      </c>
      <c r="H6537" s="118" t="str">
        <f>VLOOKUP($E6537,[5]Plan2!$A$5:$D$703,3,FALSE)</f>
        <v>1311</v>
      </c>
      <c r="I6537" s="118" t="str">
        <f>VLOOKUP($E6537,[5]Plan2!$A$5:$D$703,4,FALSE)</f>
        <v>Preparação e fiação de fibras de algodão</v>
      </c>
    </row>
    <row r="6538" spans="1:9" ht="16">
      <c r="A6538" s="117" t="s">
        <v>14712</v>
      </c>
      <c r="B6538" s="118" t="s">
        <v>14713</v>
      </c>
      <c r="C6538" s="116" t="s">
        <v>228</v>
      </c>
      <c r="D6538" s="116" t="s">
        <v>124</v>
      </c>
      <c r="E6538" s="117" t="str">
        <f t="shared" si="102"/>
        <v>1300</v>
      </c>
      <c r="F6538" s="118" t="str">
        <f>VLOOKUP($E6538,[5]Plan2!$A$5:$D$703,1,FALSE)</f>
        <v>1300</v>
      </c>
      <c r="G6538" s="118" t="str">
        <f>VLOOKUP($E6538,[5]Plan2!$A$5:$D$703,2,FALSE)</f>
        <v>Fabricação de produtos têxteis</v>
      </c>
      <c r="H6538" s="118" t="str">
        <f>VLOOKUP($E6538,[5]Plan2!$A$5:$D$703,3,FALSE)</f>
        <v>1311</v>
      </c>
      <c r="I6538" s="118" t="str">
        <f>VLOOKUP($E6538,[5]Plan2!$A$5:$D$703,4,FALSE)</f>
        <v>Preparação e fiação de fibras de algodão</v>
      </c>
    </row>
    <row r="6539" spans="1:9" ht="16">
      <c r="A6539" s="117" t="s">
        <v>14714</v>
      </c>
      <c r="B6539" s="118" t="s">
        <v>14715</v>
      </c>
      <c r="C6539" s="116" t="s">
        <v>228</v>
      </c>
      <c r="D6539" s="116" t="s">
        <v>124</v>
      </c>
      <c r="E6539" s="117" t="str">
        <f t="shared" si="102"/>
        <v>1300</v>
      </c>
      <c r="F6539" s="118" t="str">
        <f>VLOOKUP($E6539,[5]Plan2!$A$5:$D$703,1,FALSE)</f>
        <v>1300</v>
      </c>
      <c r="G6539" s="118" t="str">
        <f>VLOOKUP($E6539,[5]Plan2!$A$5:$D$703,2,FALSE)</f>
        <v>Fabricação de produtos têxteis</v>
      </c>
      <c r="H6539" s="118" t="str">
        <f>VLOOKUP($E6539,[5]Plan2!$A$5:$D$703,3,FALSE)</f>
        <v>1311</v>
      </c>
      <c r="I6539" s="118" t="str">
        <f>VLOOKUP($E6539,[5]Plan2!$A$5:$D$703,4,FALSE)</f>
        <v>Preparação e fiação de fibras de algodão</v>
      </c>
    </row>
    <row r="6540" spans="1:9" ht="16">
      <c r="A6540" s="117" t="s">
        <v>14716</v>
      </c>
      <c r="B6540" s="118" t="s">
        <v>14717</v>
      </c>
      <c r="C6540" s="116" t="s">
        <v>228</v>
      </c>
      <c r="D6540" s="116" t="s">
        <v>124</v>
      </c>
      <c r="E6540" s="117" t="str">
        <f t="shared" si="102"/>
        <v>1300</v>
      </c>
      <c r="F6540" s="118" t="str">
        <f>VLOOKUP($E6540,[5]Plan2!$A$5:$D$703,1,FALSE)</f>
        <v>1300</v>
      </c>
      <c r="G6540" s="118" t="str">
        <f>VLOOKUP($E6540,[5]Plan2!$A$5:$D$703,2,FALSE)</f>
        <v>Fabricação de produtos têxteis</v>
      </c>
      <c r="H6540" s="118" t="str">
        <f>VLOOKUP($E6540,[5]Plan2!$A$5:$D$703,3,FALSE)</f>
        <v>1311</v>
      </c>
      <c r="I6540" s="118" t="str">
        <f>VLOOKUP($E6540,[5]Plan2!$A$5:$D$703,4,FALSE)</f>
        <v>Preparação e fiação de fibras de algodão</v>
      </c>
    </row>
    <row r="6541" spans="1:9" ht="16">
      <c r="A6541" s="117" t="s">
        <v>14718</v>
      </c>
      <c r="B6541" s="118" t="s">
        <v>14719</v>
      </c>
      <c r="C6541" s="116" t="s">
        <v>228</v>
      </c>
      <c r="D6541" s="116" t="s">
        <v>124</v>
      </c>
      <c r="E6541" s="117" t="str">
        <f t="shared" si="102"/>
        <v>1300</v>
      </c>
      <c r="F6541" s="118" t="str">
        <f>VLOOKUP($E6541,[5]Plan2!$A$5:$D$703,1,FALSE)</f>
        <v>1300</v>
      </c>
      <c r="G6541" s="118" t="str">
        <f>VLOOKUP($E6541,[5]Plan2!$A$5:$D$703,2,FALSE)</f>
        <v>Fabricação de produtos têxteis</v>
      </c>
      <c r="H6541" s="118" t="str">
        <f>VLOOKUP($E6541,[5]Plan2!$A$5:$D$703,3,FALSE)</f>
        <v>1311</v>
      </c>
      <c r="I6541" s="118" t="str">
        <f>VLOOKUP($E6541,[5]Plan2!$A$5:$D$703,4,FALSE)</f>
        <v>Preparação e fiação de fibras de algodão</v>
      </c>
    </row>
    <row r="6542" spans="1:9" ht="16">
      <c r="A6542" s="117" t="s">
        <v>14720</v>
      </c>
      <c r="B6542" s="118" t="s">
        <v>14721</v>
      </c>
      <c r="C6542" s="116" t="s">
        <v>228</v>
      </c>
      <c r="D6542" s="116" t="s">
        <v>124</v>
      </c>
      <c r="E6542" s="117" t="str">
        <f t="shared" si="102"/>
        <v>1300</v>
      </c>
      <c r="F6542" s="118" t="str">
        <f>VLOOKUP($E6542,[5]Plan2!$A$5:$D$703,1,FALSE)</f>
        <v>1300</v>
      </c>
      <c r="G6542" s="118" t="str">
        <f>VLOOKUP($E6542,[5]Plan2!$A$5:$D$703,2,FALSE)</f>
        <v>Fabricação de produtos têxteis</v>
      </c>
      <c r="H6542" s="118" t="str">
        <f>VLOOKUP($E6542,[5]Plan2!$A$5:$D$703,3,FALSE)</f>
        <v>1311</v>
      </c>
      <c r="I6542" s="118" t="str">
        <f>VLOOKUP($E6542,[5]Plan2!$A$5:$D$703,4,FALSE)</f>
        <v>Preparação e fiação de fibras de algodão</v>
      </c>
    </row>
    <row r="6543" spans="1:9" ht="16">
      <c r="A6543" s="117" t="s">
        <v>14722</v>
      </c>
      <c r="B6543" s="118" t="s">
        <v>14723</v>
      </c>
      <c r="C6543" s="116" t="s">
        <v>228</v>
      </c>
      <c r="D6543" s="116" t="s">
        <v>124</v>
      </c>
      <c r="E6543" s="117" t="str">
        <f t="shared" si="102"/>
        <v>1300</v>
      </c>
      <c r="F6543" s="118" t="str">
        <f>VLOOKUP($E6543,[5]Plan2!$A$5:$D$703,1,FALSE)</f>
        <v>1300</v>
      </c>
      <c r="G6543" s="118" t="str">
        <f>VLOOKUP($E6543,[5]Plan2!$A$5:$D$703,2,FALSE)</f>
        <v>Fabricação de produtos têxteis</v>
      </c>
      <c r="H6543" s="118" t="str">
        <f>VLOOKUP($E6543,[5]Plan2!$A$5:$D$703,3,FALSE)</f>
        <v>1311</v>
      </c>
      <c r="I6543" s="118" t="str">
        <f>VLOOKUP($E6543,[5]Plan2!$A$5:$D$703,4,FALSE)</f>
        <v>Preparação e fiação de fibras de algodão</v>
      </c>
    </row>
    <row r="6544" spans="1:9" ht="16">
      <c r="A6544" s="117" t="s">
        <v>14724</v>
      </c>
      <c r="B6544" s="118" t="s">
        <v>14725</v>
      </c>
      <c r="C6544" s="116" t="s">
        <v>228</v>
      </c>
      <c r="D6544" s="116" t="s">
        <v>124</v>
      </c>
      <c r="E6544" s="117" t="str">
        <f t="shared" si="102"/>
        <v>1300</v>
      </c>
      <c r="F6544" s="118" t="str">
        <f>VLOOKUP($E6544,[5]Plan2!$A$5:$D$703,1,FALSE)</f>
        <v>1300</v>
      </c>
      <c r="G6544" s="118" t="str">
        <f>VLOOKUP($E6544,[5]Plan2!$A$5:$D$703,2,FALSE)</f>
        <v>Fabricação de produtos têxteis</v>
      </c>
      <c r="H6544" s="118" t="str">
        <f>VLOOKUP($E6544,[5]Plan2!$A$5:$D$703,3,FALSE)</f>
        <v>1311</v>
      </c>
      <c r="I6544" s="118" t="str">
        <f>VLOOKUP($E6544,[5]Plan2!$A$5:$D$703,4,FALSE)</f>
        <v>Preparação e fiação de fibras de algodão</v>
      </c>
    </row>
    <row r="6545" spans="1:9" ht="16">
      <c r="A6545" s="117" t="s">
        <v>14726</v>
      </c>
      <c r="B6545" s="118" t="s">
        <v>14727</v>
      </c>
      <c r="C6545" s="116" t="s">
        <v>228</v>
      </c>
      <c r="D6545" s="116" t="s">
        <v>124</v>
      </c>
      <c r="E6545" s="117" t="str">
        <f t="shared" si="102"/>
        <v>1300</v>
      </c>
      <c r="F6545" s="118" t="str">
        <f>VLOOKUP($E6545,[5]Plan2!$A$5:$D$703,1,FALSE)</f>
        <v>1300</v>
      </c>
      <c r="G6545" s="118" t="str">
        <f>VLOOKUP($E6545,[5]Plan2!$A$5:$D$703,2,FALSE)</f>
        <v>Fabricação de produtos têxteis</v>
      </c>
      <c r="H6545" s="118" t="str">
        <f>VLOOKUP($E6545,[5]Plan2!$A$5:$D$703,3,FALSE)</f>
        <v>1311</v>
      </c>
      <c r="I6545" s="118" t="str">
        <f>VLOOKUP($E6545,[5]Plan2!$A$5:$D$703,4,FALSE)</f>
        <v>Preparação e fiação de fibras de algodão</v>
      </c>
    </row>
    <row r="6546" spans="1:9" ht="16">
      <c r="A6546" s="117" t="s">
        <v>14728</v>
      </c>
      <c r="B6546" s="118" t="s">
        <v>14729</v>
      </c>
      <c r="C6546" s="116" t="s">
        <v>228</v>
      </c>
      <c r="D6546" s="116" t="s">
        <v>124</v>
      </c>
      <c r="E6546" s="117" t="str">
        <f t="shared" si="102"/>
        <v>1300</v>
      </c>
      <c r="F6546" s="118" t="str">
        <f>VLOOKUP($E6546,[5]Plan2!$A$5:$D$703,1,FALSE)</f>
        <v>1300</v>
      </c>
      <c r="G6546" s="118" t="str">
        <f>VLOOKUP($E6546,[5]Plan2!$A$5:$D$703,2,FALSE)</f>
        <v>Fabricação de produtos têxteis</v>
      </c>
      <c r="H6546" s="118" t="str">
        <f>VLOOKUP($E6546,[5]Plan2!$A$5:$D$703,3,FALSE)</f>
        <v>1311</v>
      </c>
      <c r="I6546" s="118" t="str">
        <f>VLOOKUP($E6546,[5]Plan2!$A$5:$D$703,4,FALSE)</f>
        <v>Preparação e fiação de fibras de algodão</v>
      </c>
    </row>
    <row r="6547" spans="1:9" ht="16">
      <c r="A6547" s="117" t="s">
        <v>14730</v>
      </c>
      <c r="B6547" s="118" t="s">
        <v>14731</v>
      </c>
      <c r="C6547" s="116" t="s">
        <v>228</v>
      </c>
      <c r="D6547" s="116" t="s">
        <v>124</v>
      </c>
      <c r="E6547" s="117" t="str">
        <f t="shared" si="102"/>
        <v>1300</v>
      </c>
      <c r="F6547" s="118" t="str">
        <f>VLOOKUP($E6547,[5]Plan2!$A$5:$D$703,1,FALSE)</f>
        <v>1300</v>
      </c>
      <c r="G6547" s="118" t="str">
        <f>VLOOKUP($E6547,[5]Plan2!$A$5:$D$703,2,FALSE)</f>
        <v>Fabricação de produtos têxteis</v>
      </c>
      <c r="H6547" s="118" t="str">
        <f>VLOOKUP($E6547,[5]Plan2!$A$5:$D$703,3,FALSE)</f>
        <v>1311</v>
      </c>
      <c r="I6547" s="118" t="str">
        <f>VLOOKUP($E6547,[5]Plan2!$A$5:$D$703,4,FALSE)</f>
        <v>Preparação e fiação de fibras de algodão</v>
      </c>
    </row>
    <row r="6548" spans="1:9" ht="16">
      <c r="A6548" s="117" t="s">
        <v>14732</v>
      </c>
      <c r="B6548" s="118" t="s">
        <v>14733</v>
      </c>
      <c r="C6548" s="116" t="s">
        <v>228</v>
      </c>
      <c r="D6548" s="116" t="s">
        <v>124</v>
      </c>
      <c r="E6548" s="117" t="str">
        <f t="shared" si="102"/>
        <v>1300</v>
      </c>
      <c r="F6548" s="118" t="str">
        <f>VLOOKUP($E6548,[5]Plan2!$A$5:$D$703,1,FALSE)</f>
        <v>1300</v>
      </c>
      <c r="G6548" s="118" t="str">
        <f>VLOOKUP($E6548,[5]Plan2!$A$5:$D$703,2,FALSE)</f>
        <v>Fabricação de produtos têxteis</v>
      </c>
      <c r="H6548" s="118" t="str">
        <f>VLOOKUP($E6548,[5]Plan2!$A$5:$D$703,3,FALSE)</f>
        <v>1311</v>
      </c>
      <c r="I6548" s="118" t="str">
        <f>VLOOKUP($E6548,[5]Plan2!$A$5:$D$703,4,FALSE)</f>
        <v>Preparação e fiação de fibras de algodão</v>
      </c>
    </row>
    <row r="6549" spans="1:9" ht="16">
      <c r="A6549" s="117" t="s">
        <v>14734</v>
      </c>
      <c r="B6549" s="118" t="s">
        <v>14735</v>
      </c>
      <c r="C6549" s="116" t="s">
        <v>228</v>
      </c>
      <c r="D6549" s="116" t="s">
        <v>124</v>
      </c>
      <c r="E6549" s="117" t="str">
        <f t="shared" si="102"/>
        <v>1300</v>
      </c>
      <c r="F6549" s="118" t="str">
        <f>VLOOKUP($E6549,[5]Plan2!$A$5:$D$703,1,FALSE)</f>
        <v>1300</v>
      </c>
      <c r="G6549" s="118" t="str">
        <f>VLOOKUP($E6549,[5]Plan2!$A$5:$D$703,2,FALSE)</f>
        <v>Fabricação de produtos têxteis</v>
      </c>
      <c r="H6549" s="118" t="str">
        <f>VLOOKUP($E6549,[5]Plan2!$A$5:$D$703,3,FALSE)</f>
        <v>1311</v>
      </c>
      <c r="I6549" s="118" t="str">
        <f>VLOOKUP($E6549,[5]Plan2!$A$5:$D$703,4,FALSE)</f>
        <v>Preparação e fiação de fibras de algodão</v>
      </c>
    </row>
    <row r="6550" spans="1:9" ht="16">
      <c r="A6550" s="117" t="s">
        <v>14736</v>
      </c>
      <c r="B6550" s="118" t="s">
        <v>14737</v>
      </c>
      <c r="C6550" s="116" t="s">
        <v>228</v>
      </c>
      <c r="D6550" s="116" t="s">
        <v>124</v>
      </c>
      <c r="E6550" s="117" t="str">
        <f t="shared" si="102"/>
        <v>1300</v>
      </c>
      <c r="F6550" s="118" t="str">
        <f>VLOOKUP($E6550,[5]Plan2!$A$5:$D$703,1,FALSE)</f>
        <v>1300</v>
      </c>
      <c r="G6550" s="118" t="str">
        <f>VLOOKUP($E6550,[5]Plan2!$A$5:$D$703,2,FALSE)</f>
        <v>Fabricação de produtos têxteis</v>
      </c>
      <c r="H6550" s="118" t="str">
        <f>VLOOKUP($E6550,[5]Plan2!$A$5:$D$703,3,FALSE)</f>
        <v>1311</v>
      </c>
      <c r="I6550" s="118" t="str">
        <f>VLOOKUP($E6550,[5]Plan2!$A$5:$D$703,4,FALSE)</f>
        <v>Preparação e fiação de fibras de algodão</v>
      </c>
    </row>
    <row r="6551" spans="1:9" ht="16">
      <c r="A6551" s="117" t="s">
        <v>14738</v>
      </c>
      <c r="B6551" s="118" t="s">
        <v>14739</v>
      </c>
      <c r="C6551" s="116" t="s">
        <v>228</v>
      </c>
      <c r="D6551" s="116" t="s">
        <v>124</v>
      </c>
      <c r="E6551" s="117" t="str">
        <f t="shared" si="102"/>
        <v>1300</v>
      </c>
      <c r="F6551" s="118" t="str">
        <f>VLOOKUP($E6551,[5]Plan2!$A$5:$D$703,1,FALSE)</f>
        <v>1300</v>
      </c>
      <c r="G6551" s="118" t="str">
        <f>VLOOKUP($E6551,[5]Plan2!$A$5:$D$703,2,FALSE)</f>
        <v>Fabricação de produtos têxteis</v>
      </c>
      <c r="H6551" s="118" t="str">
        <f>VLOOKUP($E6551,[5]Plan2!$A$5:$D$703,3,FALSE)</f>
        <v>1311</v>
      </c>
      <c r="I6551" s="118" t="str">
        <f>VLOOKUP($E6551,[5]Plan2!$A$5:$D$703,4,FALSE)</f>
        <v>Preparação e fiação de fibras de algodão</v>
      </c>
    </row>
    <row r="6552" spans="1:9" ht="16">
      <c r="A6552" s="117" t="s">
        <v>14740</v>
      </c>
      <c r="B6552" s="118" t="s">
        <v>14741</v>
      </c>
      <c r="C6552" s="116" t="s">
        <v>228</v>
      </c>
      <c r="D6552" s="116" t="s">
        <v>124</v>
      </c>
      <c r="E6552" s="117" t="str">
        <f t="shared" si="102"/>
        <v>1300</v>
      </c>
      <c r="F6552" s="118" t="str">
        <f>VLOOKUP($E6552,[5]Plan2!$A$5:$D$703,1,FALSE)</f>
        <v>1300</v>
      </c>
      <c r="G6552" s="118" t="str">
        <f>VLOOKUP($E6552,[5]Plan2!$A$5:$D$703,2,FALSE)</f>
        <v>Fabricação de produtos têxteis</v>
      </c>
      <c r="H6552" s="118" t="str">
        <f>VLOOKUP($E6552,[5]Plan2!$A$5:$D$703,3,FALSE)</f>
        <v>1311</v>
      </c>
      <c r="I6552" s="118" t="str">
        <f>VLOOKUP($E6552,[5]Plan2!$A$5:$D$703,4,FALSE)</f>
        <v>Preparação e fiação de fibras de algodão</v>
      </c>
    </row>
    <row r="6553" spans="1:9" ht="16">
      <c r="A6553" s="117" t="s">
        <v>14742</v>
      </c>
      <c r="B6553" s="118" t="s">
        <v>14743</v>
      </c>
      <c r="C6553" s="116" t="s">
        <v>228</v>
      </c>
      <c r="D6553" s="116" t="s">
        <v>124</v>
      </c>
      <c r="E6553" s="117" t="str">
        <f t="shared" si="102"/>
        <v>1300</v>
      </c>
      <c r="F6553" s="118" t="str">
        <f>VLOOKUP($E6553,[5]Plan2!$A$5:$D$703,1,FALSE)</f>
        <v>1300</v>
      </c>
      <c r="G6553" s="118" t="str">
        <f>VLOOKUP($E6553,[5]Plan2!$A$5:$D$703,2,FALSE)</f>
        <v>Fabricação de produtos têxteis</v>
      </c>
      <c r="H6553" s="118" t="str">
        <f>VLOOKUP($E6553,[5]Plan2!$A$5:$D$703,3,FALSE)</f>
        <v>1311</v>
      </c>
      <c r="I6553" s="118" t="str">
        <f>VLOOKUP($E6553,[5]Plan2!$A$5:$D$703,4,FALSE)</f>
        <v>Preparação e fiação de fibras de algodão</v>
      </c>
    </row>
    <row r="6554" spans="1:9" ht="16">
      <c r="A6554" s="117" t="s">
        <v>14744</v>
      </c>
      <c r="B6554" s="118" t="s">
        <v>14745</v>
      </c>
      <c r="C6554" s="116" t="s">
        <v>228</v>
      </c>
      <c r="D6554" s="116" t="s">
        <v>124</v>
      </c>
      <c r="E6554" s="117" t="str">
        <f t="shared" si="102"/>
        <v>1300</v>
      </c>
      <c r="F6554" s="118" t="str">
        <f>VLOOKUP($E6554,[5]Plan2!$A$5:$D$703,1,FALSE)</f>
        <v>1300</v>
      </c>
      <c r="G6554" s="118" t="str">
        <f>VLOOKUP($E6554,[5]Plan2!$A$5:$D$703,2,FALSE)</f>
        <v>Fabricação de produtos têxteis</v>
      </c>
      <c r="H6554" s="118" t="str">
        <f>VLOOKUP($E6554,[5]Plan2!$A$5:$D$703,3,FALSE)</f>
        <v>1311</v>
      </c>
      <c r="I6554" s="118" t="str">
        <f>VLOOKUP($E6554,[5]Plan2!$A$5:$D$703,4,FALSE)</f>
        <v>Preparação e fiação de fibras de algodão</v>
      </c>
    </row>
    <row r="6555" spans="1:9" ht="16">
      <c r="A6555" s="117" t="s">
        <v>14746</v>
      </c>
      <c r="B6555" s="118" t="s">
        <v>14747</v>
      </c>
      <c r="C6555" s="116" t="s">
        <v>228</v>
      </c>
      <c r="D6555" s="116" t="s">
        <v>124</v>
      </c>
      <c r="E6555" s="117" t="str">
        <f t="shared" si="102"/>
        <v>1300</v>
      </c>
      <c r="F6555" s="118" t="str">
        <f>VLOOKUP($E6555,[5]Plan2!$A$5:$D$703,1,FALSE)</f>
        <v>1300</v>
      </c>
      <c r="G6555" s="118" t="str">
        <f>VLOOKUP($E6555,[5]Plan2!$A$5:$D$703,2,FALSE)</f>
        <v>Fabricação de produtos têxteis</v>
      </c>
      <c r="H6555" s="118" t="str">
        <f>VLOOKUP($E6555,[5]Plan2!$A$5:$D$703,3,FALSE)</f>
        <v>1311</v>
      </c>
      <c r="I6555" s="118" t="str">
        <f>VLOOKUP($E6555,[5]Plan2!$A$5:$D$703,4,FALSE)</f>
        <v>Preparação e fiação de fibras de algodão</v>
      </c>
    </row>
    <row r="6556" spans="1:9" ht="16">
      <c r="A6556" s="117" t="s">
        <v>14748</v>
      </c>
      <c r="B6556" s="118" t="s">
        <v>14749</v>
      </c>
      <c r="C6556" s="116" t="s">
        <v>228</v>
      </c>
      <c r="D6556" s="116" t="s">
        <v>124</v>
      </c>
      <c r="E6556" s="117" t="str">
        <f t="shared" si="102"/>
        <v>1300</v>
      </c>
      <c r="F6556" s="118" t="str">
        <f>VLOOKUP($E6556,[5]Plan2!$A$5:$D$703,1,FALSE)</f>
        <v>1300</v>
      </c>
      <c r="G6556" s="118" t="str">
        <f>VLOOKUP($E6556,[5]Plan2!$A$5:$D$703,2,FALSE)</f>
        <v>Fabricação de produtos têxteis</v>
      </c>
      <c r="H6556" s="118" t="str">
        <f>VLOOKUP($E6556,[5]Plan2!$A$5:$D$703,3,FALSE)</f>
        <v>1311</v>
      </c>
      <c r="I6556" s="118" t="str">
        <f>VLOOKUP($E6556,[5]Plan2!$A$5:$D$703,4,FALSE)</f>
        <v>Preparação e fiação de fibras de algodão</v>
      </c>
    </row>
    <row r="6557" spans="1:9" ht="16">
      <c r="A6557" s="117" t="s">
        <v>14750</v>
      </c>
      <c r="B6557" s="118" t="s">
        <v>14751</v>
      </c>
      <c r="C6557" s="116" t="s">
        <v>228</v>
      </c>
      <c r="D6557" s="116" t="s">
        <v>124</v>
      </c>
      <c r="E6557" s="117" t="str">
        <f t="shared" si="102"/>
        <v>1300</v>
      </c>
      <c r="F6557" s="118" t="str">
        <f>VLOOKUP($E6557,[5]Plan2!$A$5:$D$703,1,FALSE)</f>
        <v>1300</v>
      </c>
      <c r="G6557" s="118" t="str">
        <f>VLOOKUP($E6557,[5]Plan2!$A$5:$D$703,2,FALSE)</f>
        <v>Fabricação de produtos têxteis</v>
      </c>
      <c r="H6557" s="118" t="str">
        <f>VLOOKUP($E6557,[5]Plan2!$A$5:$D$703,3,FALSE)</f>
        <v>1311</v>
      </c>
      <c r="I6557" s="118" t="str">
        <f>VLOOKUP($E6557,[5]Plan2!$A$5:$D$703,4,FALSE)</f>
        <v>Preparação e fiação de fibras de algodão</v>
      </c>
    </row>
    <row r="6558" spans="1:9" ht="16">
      <c r="A6558" s="117" t="s">
        <v>14752</v>
      </c>
      <c r="B6558" s="118" t="s">
        <v>14753</v>
      </c>
      <c r="C6558" s="116" t="s">
        <v>228</v>
      </c>
      <c r="D6558" s="116" t="s">
        <v>124</v>
      </c>
      <c r="E6558" s="117" t="str">
        <f t="shared" si="102"/>
        <v>1300</v>
      </c>
      <c r="F6558" s="118" t="str">
        <f>VLOOKUP($E6558,[5]Plan2!$A$5:$D$703,1,FALSE)</f>
        <v>1300</v>
      </c>
      <c r="G6558" s="118" t="str">
        <f>VLOOKUP($E6558,[5]Plan2!$A$5:$D$703,2,FALSE)</f>
        <v>Fabricação de produtos têxteis</v>
      </c>
      <c r="H6558" s="118" t="str">
        <f>VLOOKUP($E6558,[5]Plan2!$A$5:$D$703,3,FALSE)</f>
        <v>1311</v>
      </c>
      <c r="I6558" s="118" t="str">
        <f>VLOOKUP($E6558,[5]Plan2!$A$5:$D$703,4,FALSE)</f>
        <v>Preparação e fiação de fibras de algodão</v>
      </c>
    </row>
    <row r="6559" spans="1:9" ht="16">
      <c r="A6559" s="117" t="s">
        <v>14754</v>
      </c>
      <c r="B6559" s="118" t="s">
        <v>14755</v>
      </c>
      <c r="C6559" s="116" t="s">
        <v>228</v>
      </c>
      <c r="D6559" s="116" t="s">
        <v>124</v>
      </c>
      <c r="E6559" s="117" t="str">
        <f t="shared" si="102"/>
        <v>1300</v>
      </c>
      <c r="F6559" s="118" t="str">
        <f>VLOOKUP($E6559,[5]Plan2!$A$5:$D$703,1,FALSE)</f>
        <v>1300</v>
      </c>
      <c r="G6559" s="118" t="str">
        <f>VLOOKUP($E6559,[5]Plan2!$A$5:$D$703,2,FALSE)</f>
        <v>Fabricação de produtos têxteis</v>
      </c>
      <c r="H6559" s="118" t="str">
        <f>VLOOKUP($E6559,[5]Plan2!$A$5:$D$703,3,FALSE)</f>
        <v>1311</v>
      </c>
      <c r="I6559" s="118" t="str">
        <f>VLOOKUP($E6559,[5]Plan2!$A$5:$D$703,4,FALSE)</f>
        <v>Preparação e fiação de fibras de algodão</v>
      </c>
    </row>
    <row r="6560" spans="1:9" ht="16">
      <c r="A6560" s="117" t="s">
        <v>14756</v>
      </c>
      <c r="B6560" s="118" t="s">
        <v>14757</v>
      </c>
      <c r="C6560" s="116" t="s">
        <v>228</v>
      </c>
      <c r="D6560" s="116" t="s">
        <v>124</v>
      </c>
      <c r="E6560" s="117" t="str">
        <f t="shared" si="102"/>
        <v>1300</v>
      </c>
      <c r="F6560" s="118" t="str">
        <f>VLOOKUP($E6560,[5]Plan2!$A$5:$D$703,1,FALSE)</f>
        <v>1300</v>
      </c>
      <c r="G6560" s="118" t="str">
        <f>VLOOKUP($E6560,[5]Plan2!$A$5:$D$703,2,FALSE)</f>
        <v>Fabricação de produtos têxteis</v>
      </c>
      <c r="H6560" s="118" t="str">
        <f>VLOOKUP($E6560,[5]Plan2!$A$5:$D$703,3,FALSE)</f>
        <v>1311</v>
      </c>
      <c r="I6560" s="118" t="str">
        <f>VLOOKUP($E6560,[5]Plan2!$A$5:$D$703,4,FALSE)</f>
        <v>Preparação e fiação de fibras de algodão</v>
      </c>
    </row>
    <row r="6561" spans="1:9" ht="16">
      <c r="A6561" s="117" t="s">
        <v>14758</v>
      </c>
      <c r="B6561" s="118" t="s">
        <v>14759</v>
      </c>
      <c r="C6561" s="116" t="s">
        <v>228</v>
      </c>
      <c r="D6561" s="116" t="s">
        <v>124</v>
      </c>
      <c r="E6561" s="117" t="str">
        <f t="shared" si="102"/>
        <v>1300</v>
      </c>
      <c r="F6561" s="118" t="str">
        <f>VLOOKUP($E6561,[5]Plan2!$A$5:$D$703,1,FALSE)</f>
        <v>1300</v>
      </c>
      <c r="G6561" s="118" t="str">
        <f>VLOOKUP($E6561,[5]Plan2!$A$5:$D$703,2,FALSE)</f>
        <v>Fabricação de produtos têxteis</v>
      </c>
      <c r="H6561" s="118" t="str">
        <f>VLOOKUP($E6561,[5]Plan2!$A$5:$D$703,3,FALSE)</f>
        <v>1311</v>
      </c>
      <c r="I6561" s="118" t="str">
        <f>VLOOKUP($E6561,[5]Plan2!$A$5:$D$703,4,FALSE)</f>
        <v>Preparação e fiação de fibras de algodão</v>
      </c>
    </row>
    <row r="6562" spans="1:9" ht="16">
      <c r="A6562" s="117" t="s">
        <v>14760</v>
      </c>
      <c r="B6562" s="118" t="s">
        <v>14761</v>
      </c>
      <c r="C6562" s="116" t="s">
        <v>228</v>
      </c>
      <c r="D6562" s="116" t="s">
        <v>124</v>
      </c>
      <c r="E6562" s="117" t="str">
        <f t="shared" si="102"/>
        <v>1300</v>
      </c>
      <c r="F6562" s="118" t="str">
        <f>VLOOKUP($E6562,[5]Plan2!$A$5:$D$703,1,FALSE)</f>
        <v>1300</v>
      </c>
      <c r="G6562" s="118" t="str">
        <f>VLOOKUP($E6562,[5]Plan2!$A$5:$D$703,2,FALSE)</f>
        <v>Fabricação de produtos têxteis</v>
      </c>
      <c r="H6562" s="118" t="str">
        <f>VLOOKUP($E6562,[5]Plan2!$A$5:$D$703,3,FALSE)</f>
        <v>1311</v>
      </c>
      <c r="I6562" s="118" t="str">
        <f>VLOOKUP($E6562,[5]Plan2!$A$5:$D$703,4,FALSE)</f>
        <v>Preparação e fiação de fibras de algodão</v>
      </c>
    </row>
    <row r="6563" spans="1:9" ht="16">
      <c r="A6563" s="117" t="s">
        <v>14762</v>
      </c>
      <c r="B6563" s="118" t="s">
        <v>14763</v>
      </c>
      <c r="C6563" s="116" t="s">
        <v>228</v>
      </c>
      <c r="D6563" s="116" t="s">
        <v>124</v>
      </c>
      <c r="E6563" s="117" t="str">
        <f t="shared" si="102"/>
        <v>1300</v>
      </c>
      <c r="F6563" s="118" t="str">
        <f>VLOOKUP($E6563,[5]Plan2!$A$5:$D$703,1,FALSE)</f>
        <v>1300</v>
      </c>
      <c r="G6563" s="118" t="str">
        <f>VLOOKUP($E6563,[5]Plan2!$A$5:$D$703,2,FALSE)</f>
        <v>Fabricação de produtos têxteis</v>
      </c>
      <c r="H6563" s="118" t="str">
        <f>VLOOKUP($E6563,[5]Plan2!$A$5:$D$703,3,FALSE)</f>
        <v>1311</v>
      </c>
      <c r="I6563" s="118" t="str">
        <f>VLOOKUP($E6563,[5]Plan2!$A$5:$D$703,4,FALSE)</f>
        <v>Preparação e fiação de fibras de algodão</v>
      </c>
    </row>
    <row r="6564" spans="1:9" ht="16">
      <c r="A6564" s="117" t="s">
        <v>14764</v>
      </c>
      <c r="B6564" s="118" t="s">
        <v>14765</v>
      </c>
      <c r="C6564" s="116" t="s">
        <v>228</v>
      </c>
      <c r="D6564" s="116" t="s">
        <v>124</v>
      </c>
      <c r="E6564" s="117" t="str">
        <f t="shared" si="102"/>
        <v>1300</v>
      </c>
      <c r="F6564" s="118" t="str">
        <f>VLOOKUP($E6564,[5]Plan2!$A$5:$D$703,1,FALSE)</f>
        <v>1300</v>
      </c>
      <c r="G6564" s="118" t="str">
        <f>VLOOKUP($E6564,[5]Plan2!$A$5:$D$703,2,FALSE)</f>
        <v>Fabricação de produtos têxteis</v>
      </c>
      <c r="H6564" s="118" t="str">
        <f>VLOOKUP($E6564,[5]Plan2!$A$5:$D$703,3,FALSE)</f>
        <v>1311</v>
      </c>
      <c r="I6564" s="118" t="str">
        <f>VLOOKUP($E6564,[5]Plan2!$A$5:$D$703,4,FALSE)</f>
        <v>Preparação e fiação de fibras de algodão</v>
      </c>
    </row>
    <row r="6565" spans="1:9" ht="16">
      <c r="A6565" s="117" t="s">
        <v>14766</v>
      </c>
      <c r="B6565" s="118" t="s">
        <v>14767</v>
      </c>
      <c r="C6565" s="116" t="s">
        <v>228</v>
      </c>
      <c r="D6565" s="116" t="s">
        <v>124</v>
      </c>
      <c r="E6565" s="117" t="str">
        <f t="shared" si="102"/>
        <v>1300</v>
      </c>
      <c r="F6565" s="118" t="str">
        <f>VLOOKUP($E6565,[5]Plan2!$A$5:$D$703,1,FALSE)</f>
        <v>1300</v>
      </c>
      <c r="G6565" s="118" t="str">
        <f>VLOOKUP($E6565,[5]Plan2!$A$5:$D$703,2,FALSE)</f>
        <v>Fabricação de produtos têxteis</v>
      </c>
      <c r="H6565" s="118" t="str">
        <f>VLOOKUP($E6565,[5]Plan2!$A$5:$D$703,3,FALSE)</f>
        <v>1311</v>
      </c>
      <c r="I6565" s="118" t="str">
        <f>VLOOKUP($E6565,[5]Plan2!$A$5:$D$703,4,FALSE)</f>
        <v>Preparação e fiação de fibras de algodão</v>
      </c>
    </row>
    <row r="6566" spans="1:9" ht="16">
      <c r="A6566" s="117" t="s">
        <v>14768</v>
      </c>
      <c r="B6566" s="118" t="s">
        <v>14769</v>
      </c>
      <c r="C6566" s="116" t="s">
        <v>228</v>
      </c>
      <c r="D6566" s="116" t="s">
        <v>124</v>
      </c>
      <c r="E6566" s="117" t="str">
        <f t="shared" si="102"/>
        <v>1300</v>
      </c>
      <c r="F6566" s="118" t="str">
        <f>VLOOKUP($E6566,[5]Plan2!$A$5:$D$703,1,FALSE)</f>
        <v>1300</v>
      </c>
      <c r="G6566" s="118" t="str">
        <f>VLOOKUP($E6566,[5]Plan2!$A$5:$D$703,2,FALSE)</f>
        <v>Fabricação de produtos têxteis</v>
      </c>
      <c r="H6566" s="118" t="str">
        <f>VLOOKUP($E6566,[5]Plan2!$A$5:$D$703,3,FALSE)</f>
        <v>1311</v>
      </c>
      <c r="I6566" s="118" t="str">
        <f>VLOOKUP($E6566,[5]Plan2!$A$5:$D$703,4,FALSE)</f>
        <v>Preparação e fiação de fibras de algodão</v>
      </c>
    </row>
    <row r="6567" spans="1:9" ht="16">
      <c r="A6567" s="117" t="s">
        <v>14770</v>
      </c>
      <c r="B6567" s="118" t="s">
        <v>14771</v>
      </c>
      <c r="C6567" s="116" t="s">
        <v>228</v>
      </c>
      <c r="D6567" s="116" t="s">
        <v>124</v>
      </c>
      <c r="E6567" s="117" t="str">
        <f t="shared" si="102"/>
        <v>1300</v>
      </c>
      <c r="F6567" s="118" t="str">
        <f>VLOOKUP($E6567,[5]Plan2!$A$5:$D$703,1,FALSE)</f>
        <v>1300</v>
      </c>
      <c r="G6567" s="118" t="str">
        <f>VLOOKUP($E6567,[5]Plan2!$A$5:$D$703,2,FALSE)</f>
        <v>Fabricação de produtos têxteis</v>
      </c>
      <c r="H6567" s="118" t="str">
        <f>VLOOKUP($E6567,[5]Plan2!$A$5:$D$703,3,FALSE)</f>
        <v>1311</v>
      </c>
      <c r="I6567" s="118" t="str">
        <f>VLOOKUP($E6567,[5]Plan2!$A$5:$D$703,4,FALSE)</f>
        <v>Preparação e fiação de fibras de algodão</v>
      </c>
    </row>
    <row r="6568" spans="1:9" ht="16">
      <c r="A6568" s="117" t="s">
        <v>14772</v>
      </c>
      <c r="B6568" s="118" t="s">
        <v>14773</v>
      </c>
      <c r="C6568" s="116" t="s">
        <v>228</v>
      </c>
      <c r="D6568" s="116" t="s">
        <v>124</v>
      </c>
      <c r="E6568" s="117" t="str">
        <f t="shared" si="102"/>
        <v>1300</v>
      </c>
      <c r="F6568" s="118" t="str">
        <f>VLOOKUP($E6568,[5]Plan2!$A$5:$D$703,1,FALSE)</f>
        <v>1300</v>
      </c>
      <c r="G6568" s="118" t="str">
        <f>VLOOKUP($E6568,[5]Plan2!$A$5:$D$703,2,FALSE)</f>
        <v>Fabricação de produtos têxteis</v>
      </c>
      <c r="H6568" s="118" t="str">
        <f>VLOOKUP($E6568,[5]Plan2!$A$5:$D$703,3,FALSE)</f>
        <v>1311</v>
      </c>
      <c r="I6568" s="118" t="str">
        <f>VLOOKUP($E6568,[5]Plan2!$A$5:$D$703,4,FALSE)</f>
        <v>Preparação e fiação de fibras de algodão</v>
      </c>
    </row>
    <row r="6569" spans="1:9" ht="16">
      <c r="A6569" s="117" t="s">
        <v>14774</v>
      </c>
      <c r="B6569" s="118" t="s">
        <v>14775</v>
      </c>
      <c r="C6569" s="116" t="s">
        <v>228</v>
      </c>
      <c r="D6569" s="116" t="s">
        <v>124</v>
      </c>
      <c r="E6569" s="117" t="str">
        <f t="shared" si="102"/>
        <v>1300</v>
      </c>
      <c r="F6569" s="118" t="str">
        <f>VLOOKUP($E6569,[5]Plan2!$A$5:$D$703,1,FALSE)</f>
        <v>1300</v>
      </c>
      <c r="G6569" s="118" t="str">
        <f>VLOOKUP($E6569,[5]Plan2!$A$5:$D$703,2,FALSE)</f>
        <v>Fabricação de produtos têxteis</v>
      </c>
      <c r="H6569" s="118" t="str">
        <f>VLOOKUP($E6569,[5]Plan2!$A$5:$D$703,3,FALSE)</f>
        <v>1311</v>
      </c>
      <c r="I6569" s="118" t="str">
        <f>VLOOKUP($E6569,[5]Plan2!$A$5:$D$703,4,FALSE)</f>
        <v>Preparação e fiação de fibras de algodão</v>
      </c>
    </row>
    <row r="6570" spans="1:9" ht="16">
      <c r="A6570" s="117" t="s">
        <v>14776</v>
      </c>
      <c r="B6570" s="118" t="s">
        <v>14777</v>
      </c>
      <c r="C6570" s="116" t="s">
        <v>228</v>
      </c>
      <c r="D6570" s="116" t="s">
        <v>124</v>
      </c>
      <c r="E6570" s="117" t="str">
        <f t="shared" si="102"/>
        <v>1300</v>
      </c>
      <c r="F6570" s="118" t="str">
        <f>VLOOKUP($E6570,[5]Plan2!$A$5:$D$703,1,FALSE)</f>
        <v>1300</v>
      </c>
      <c r="G6570" s="118" t="str">
        <f>VLOOKUP($E6570,[5]Plan2!$A$5:$D$703,2,FALSE)</f>
        <v>Fabricação de produtos têxteis</v>
      </c>
      <c r="H6570" s="118" t="str">
        <f>VLOOKUP($E6570,[5]Plan2!$A$5:$D$703,3,FALSE)</f>
        <v>1311</v>
      </c>
      <c r="I6570" s="118" t="str">
        <f>VLOOKUP($E6570,[5]Plan2!$A$5:$D$703,4,FALSE)</f>
        <v>Preparação e fiação de fibras de algodão</v>
      </c>
    </row>
    <row r="6571" spans="1:9" ht="16">
      <c r="A6571" s="117" t="s">
        <v>14778</v>
      </c>
      <c r="B6571" s="118" t="s">
        <v>14779</v>
      </c>
      <c r="C6571" s="116" t="s">
        <v>228</v>
      </c>
      <c r="D6571" s="116" t="s">
        <v>124</v>
      </c>
      <c r="E6571" s="117" t="str">
        <f t="shared" si="102"/>
        <v>1300</v>
      </c>
      <c r="F6571" s="118" t="str">
        <f>VLOOKUP($E6571,[5]Plan2!$A$5:$D$703,1,FALSE)</f>
        <v>1300</v>
      </c>
      <c r="G6571" s="118" t="str">
        <f>VLOOKUP($E6571,[5]Plan2!$A$5:$D$703,2,FALSE)</f>
        <v>Fabricação de produtos têxteis</v>
      </c>
      <c r="H6571" s="118" t="str">
        <f>VLOOKUP($E6571,[5]Plan2!$A$5:$D$703,3,FALSE)</f>
        <v>1311</v>
      </c>
      <c r="I6571" s="118" t="str">
        <f>VLOOKUP($E6571,[5]Plan2!$A$5:$D$703,4,FALSE)</f>
        <v>Preparação e fiação de fibras de algodão</v>
      </c>
    </row>
    <row r="6572" spans="1:9" ht="16">
      <c r="A6572" s="117" t="s">
        <v>14780</v>
      </c>
      <c r="B6572" s="118" t="s">
        <v>14781</v>
      </c>
      <c r="C6572" s="116" t="s">
        <v>228</v>
      </c>
      <c r="D6572" s="116" t="s">
        <v>124</v>
      </c>
      <c r="E6572" s="117" t="str">
        <f t="shared" si="102"/>
        <v>1300</v>
      </c>
      <c r="F6572" s="118" t="str">
        <f>VLOOKUP($E6572,[5]Plan2!$A$5:$D$703,1,FALSE)</f>
        <v>1300</v>
      </c>
      <c r="G6572" s="118" t="str">
        <f>VLOOKUP($E6572,[5]Plan2!$A$5:$D$703,2,FALSE)</f>
        <v>Fabricação de produtos têxteis</v>
      </c>
      <c r="H6572" s="118" t="str">
        <f>VLOOKUP($E6572,[5]Plan2!$A$5:$D$703,3,FALSE)</f>
        <v>1311</v>
      </c>
      <c r="I6572" s="118" t="str">
        <f>VLOOKUP($E6572,[5]Plan2!$A$5:$D$703,4,FALSE)</f>
        <v>Preparação e fiação de fibras de algodão</v>
      </c>
    </row>
    <row r="6573" spans="1:9" ht="16">
      <c r="A6573" s="117" t="s">
        <v>14782</v>
      </c>
      <c r="B6573" s="118" t="s">
        <v>14783</v>
      </c>
      <c r="C6573" s="116" t="s">
        <v>228</v>
      </c>
      <c r="D6573" s="116" t="s">
        <v>124</v>
      </c>
      <c r="E6573" s="117" t="str">
        <f t="shared" si="102"/>
        <v>1300</v>
      </c>
      <c r="F6573" s="118" t="str">
        <f>VLOOKUP($E6573,[5]Plan2!$A$5:$D$703,1,FALSE)</f>
        <v>1300</v>
      </c>
      <c r="G6573" s="118" t="str">
        <f>VLOOKUP($E6573,[5]Plan2!$A$5:$D$703,2,FALSE)</f>
        <v>Fabricação de produtos têxteis</v>
      </c>
      <c r="H6573" s="118" t="str">
        <f>VLOOKUP($E6573,[5]Plan2!$A$5:$D$703,3,FALSE)</f>
        <v>1311</v>
      </c>
      <c r="I6573" s="118" t="str">
        <f>VLOOKUP($E6573,[5]Plan2!$A$5:$D$703,4,FALSE)</f>
        <v>Preparação e fiação de fibras de algodão</v>
      </c>
    </row>
    <row r="6574" spans="1:9" ht="16">
      <c r="A6574" s="117" t="s">
        <v>14784</v>
      </c>
      <c r="B6574" s="118" t="s">
        <v>14785</v>
      </c>
      <c r="C6574" s="116" t="s">
        <v>228</v>
      </c>
      <c r="D6574" s="116" t="s">
        <v>124</v>
      </c>
      <c r="E6574" s="117" t="str">
        <f t="shared" si="102"/>
        <v>1300</v>
      </c>
      <c r="F6574" s="118" t="str">
        <f>VLOOKUP($E6574,[5]Plan2!$A$5:$D$703,1,FALSE)</f>
        <v>1300</v>
      </c>
      <c r="G6574" s="118" t="str">
        <f>VLOOKUP($E6574,[5]Plan2!$A$5:$D$703,2,FALSE)</f>
        <v>Fabricação de produtos têxteis</v>
      </c>
      <c r="H6574" s="118" t="str">
        <f>VLOOKUP($E6574,[5]Plan2!$A$5:$D$703,3,FALSE)</f>
        <v>1311</v>
      </c>
      <c r="I6574" s="118" t="str">
        <f>VLOOKUP($E6574,[5]Plan2!$A$5:$D$703,4,FALSE)</f>
        <v>Preparação e fiação de fibras de algodão</v>
      </c>
    </row>
    <row r="6575" spans="1:9" ht="16">
      <c r="A6575" s="117" t="s">
        <v>14786</v>
      </c>
      <c r="B6575" s="118" t="s">
        <v>14787</v>
      </c>
      <c r="C6575" s="116" t="s">
        <v>228</v>
      </c>
      <c r="D6575" s="116" t="s">
        <v>124</v>
      </c>
      <c r="E6575" s="117" t="str">
        <f t="shared" si="102"/>
        <v>1300</v>
      </c>
      <c r="F6575" s="118" t="str">
        <f>VLOOKUP($E6575,[5]Plan2!$A$5:$D$703,1,FALSE)</f>
        <v>1300</v>
      </c>
      <c r="G6575" s="118" t="str">
        <f>VLOOKUP($E6575,[5]Plan2!$A$5:$D$703,2,FALSE)</f>
        <v>Fabricação de produtos têxteis</v>
      </c>
      <c r="H6575" s="118" t="str">
        <f>VLOOKUP($E6575,[5]Plan2!$A$5:$D$703,3,FALSE)</f>
        <v>1311</v>
      </c>
      <c r="I6575" s="118" t="str">
        <f>VLOOKUP($E6575,[5]Plan2!$A$5:$D$703,4,FALSE)</f>
        <v>Preparação e fiação de fibras de algodão</v>
      </c>
    </row>
    <row r="6576" spans="1:9" ht="16">
      <c r="A6576" s="117" t="s">
        <v>14788</v>
      </c>
      <c r="B6576" s="118" t="s">
        <v>14789</v>
      </c>
      <c r="C6576" s="116" t="s">
        <v>228</v>
      </c>
      <c r="D6576" s="116" t="s">
        <v>124</v>
      </c>
      <c r="E6576" s="117" t="str">
        <f t="shared" si="102"/>
        <v>1300</v>
      </c>
      <c r="F6576" s="118" t="str">
        <f>VLOOKUP($E6576,[5]Plan2!$A$5:$D$703,1,FALSE)</f>
        <v>1300</v>
      </c>
      <c r="G6576" s="118" t="str">
        <f>VLOOKUP($E6576,[5]Plan2!$A$5:$D$703,2,FALSE)</f>
        <v>Fabricação de produtos têxteis</v>
      </c>
      <c r="H6576" s="118" t="str">
        <f>VLOOKUP($E6576,[5]Plan2!$A$5:$D$703,3,FALSE)</f>
        <v>1311</v>
      </c>
      <c r="I6576" s="118" t="str">
        <f>VLOOKUP($E6576,[5]Plan2!$A$5:$D$703,4,FALSE)</f>
        <v>Preparação e fiação de fibras de algodão</v>
      </c>
    </row>
    <row r="6577" spans="1:9" ht="16">
      <c r="A6577" s="117" t="s">
        <v>14790</v>
      </c>
      <c r="B6577" s="118" t="s">
        <v>14791</v>
      </c>
      <c r="C6577" s="116" t="s">
        <v>228</v>
      </c>
      <c r="D6577" s="116" t="s">
        <v>124</v>
      </c>
      <c r="E6577" s="117" t="str">
        <f t="shared" si="102"/>
        <v>1300</v>
      </c>
      <c r="F6577" s="118" t="str">
        <f>VLOOKUP($E6577,[5]Plan2!$A$5:$D$703,1,FALSE)</f>
        <v>1300</v>
      </c>
      <c r="G6577" s="118" t="str">
        <f>VLOOKUP($E6577,[5]Plan2!$A$5:$D$703,2,FALSE)</f>
        <v>Fabricação de produtos têxteis</v>
      </c>
      <c r="H6577" s="118" t="str">
        <f>VLOOKUP($E6577,[5]Plan2!$A$5:$D$703,3,FALSE)</f>
        <v>1311</v>
      </c>
      <c r="I6577" s="118" t="str">
        <f>VLOOKUP($E6577,[5]Plan2!$A$5:$D$703,4,FALSE)</f>
        <v>Preparação e fiação de fibras de algodão</v>
      </c>
    </row>
    <row r="6578" spans="1:9" ht="16">
      <c r="A6578" s="117" t="s">
        <v>14792</v>
      </c>
      <c r="B6578" s="118" t="s">
        <v>14793</v>
      </c>
      <c r="C6578" s="116" t="s">
        <v>228</v>
      </c>
      <c r="D6578" s="116" t="s">
        <v>124</v>
      </c>
      <c r="E6578" s="117" t="str">
        <f t="shared" si="102"/>
        <v>1300</v>
      </c>
      <c r="F6578" s="118" t="str">
        <f>VLOOKUP($E6578,[5]Plan2!$A$5:$D$703,1,FALSE)</f>
        <v>1300</v>
      </c>
      <c r="G6578" s="118" t="str">
        <f>VLOOKUP($E6578,[5]Plan2!$A$5:$D$703,2,FALSE)</f>
        <v>Fabricação de produtos têxteis</v>
      </c>
      <c r="H6578" s="118" t="str">
        <f>VLOOKUP($E6578,[5]Plan2!$A$5:$D$703,3,FALSE)</f>
        <v>1311</v>
      </c>
      <c r="I6578" s="118" t="str">
        <f>VLOOKUP($E6578,[5]Plan2!$A$5:$D$703,4,FALSE)</f>
        <v>Preparação e fiação de fibras de algodão</v>
      </c>
    </row>
    <row r="6579" spans="1:9" ht="16">
      <c r="A6579" s="117" t="s">
        <v>14794</v>
      </c>
      <c r="B6579" s="118" t="s">
        <v>14795</v>
      </c>
      <c r="C6579" s="116" t="s">
        <v>228</v>
      </c>
      <c r="D6579" s="116" t="s">
        <v>124</v>
      </c>
      <c r="E6579" s="117" t="str">
        <f t="shared" si="102"/>
        <v>1300</v>
      </c>
      <c r="F6579" s="118" t="str">
        <f>VLOOKUP($E6579,[5]Plan2!$A$5:$D$703,1,FALSE)</f>
        <v>1300</v>
      </c>
      <c r="G6579" s="118" t="str">
        <f>VLOOKUP($E6579,[5]Plan2!$A$5:$D$703,2,FALSE)</f>
        <v>Fabricação de produtos têxteis</v>
      </c>
      <c r="H6579" s="118" t="str">
        <f>VLOOKUP($E6579,[5]Plan2!$A$5:$D$703,3,FALSE)</f>
        <v>1311</v>
      </c>
      <c r="I6579" s="118" t="str">
        <f>VLOOKUP($E6579,[5]Plan2!$A$5:$D$703,4,FALSE)</f>
        <v>Preparação e fiação de fibras de algodão</v>
      </c>
    </row>
    <row r="6580" spans="1:9" ht="16">
      <c r="A6580" s="117" t="s">
        <v>14796</v>
      </c>
      <c r="B6580" s="118" t="s">
        <v>14797</v>
      </c>
      <c r="C6580" s="116" t="s">
        <v>228</v>
      </c>
      <c r="D6580" s="116" t="s">
        <v>124</v>
      </c>
      <c r="E6580" s="117" t="str">
        <f t="shared" si="102"/>
        <v>1300</v>
      </c>
      <c r="F6580" s="118" t="str">
        <f>VLOOKUP($E6580,[5]Plan2!$A$5:$D$703,1,FALSE)</f>
        <v>1300</v>
      </c>
      <c r="G6580" s="118" t="str">
        <f>VLOOKUP($E6580,[5]Plan2!$A$5:$D$703,2,FALSE)</f>
        <v>Fabricação de produtos têxteis</v>
      </c>
      <c r="H6580" s="118" t="str">
        <f>VLOOKUP($E6580,[5]Plan2!$A$5:$D$703,3,FALSE)</f>
        <v>1311</v>
      </c>
      <c r="I6580" s="118" t="str">
        <f>VLOOKUP($E6580,[5]Plan2!$A$5:$D$703,4,FALSE)</f>
        <v>Preparação e fiação de fibras de algodão</v>
      </c>
    </row>
    <row r="6581" spans="1:9" ht="16">
      <c r="A6581" s="117" t="s">
        <v>14798</v>
      </c>
      <c r="B6581" s="118" t="s">
        <v>14799</v>
      </c>
      <c r="C6581" s="116" t="s">
        <v>229</v>
      </c>
      <c r="D6581" s="116" t="s">
        <v>125</v>
      </c>
      <c r="E6581" s="117" t="str">
        <f t="shared" si="102"/>
        <v>1300</v>
      </c>
      <c r="F6581" s="118" t="str">
        <f>VLOOKUP($E6581,[5]Plan2!$A$5:$D$703,1,FALSE)</f>
        <v>1300</v>
      </c>
      <c r="G6581" s="118" t="str">
        <f>VLOOKUP($E6581,[5]Plan2!$A$5:$D$703,2,FALSE)</f>
        <v>Fabricação de produtos têxteis</v>
      </c>
      <c r="H6581" s="118" t="str">
        <f>VLOOKUP($E6581,[5]Plan2!$A$5:$D$703,3,FALSE)</f>
        <v>1311</v>
      </c>
      <c r="I6581" s="118" t="str">
        <f>VLOOKUP($E6581,[5]Plan2!$A$5:$D$703,4,FALSE)</f>
        <v>Preparação e fiação de fibras de algodão</v>
      </c>
    </row>
    <row r="6582" spans="1:9" ht="16">
      <c r="A6582" s="117" t="s">
        <v>14800</v>
      </c>
      <c r="B6582" s="118" t="s">
        <v>14801</v>
      </c>
      <c r="C6582" s="116" t="s">
        <v>229</v>
      </c>
      <c r="D6582" s="116" t="s">
        <v>125</v>
      </c>
      <c r="E6582" s="117" t="str">
        <f t="shared" si="102"/>
        <v>1300</v>
      </c>
      <c r="F6582" s="118" t="str">
        <f>VLOOKUP($E6582,[5]Plan2!$A$5:$D$703,1,FALSE)</f>
        <v>1300</v>
      </c>
      <c r="G6582" s="118" t="str">
        <f>VLOOKUP($E6582,[5]Plan2!$A$5:$D$703,2,FALSE)</f>
        <v>Fabricação de produtos têxteis</v>
      </c>
      <c r="H6582" s="118" t="str">
        <f>VLOOKUP($E6582,[5]Plan2!$A$5:$D$703,3,FALSE)</f>
        <v>1311</v>
      </c>
      <c r="I6582" s="118" t="str">
        <f>VLOOKUP($E6582,[5]Plan2!$A$5:$D$703,4,FALSE)</f>
        <v>Preparação e fiação de fibras de algodão</v>
      </c>
    </row>
    <row r="6583" spans="1:9" ht="16">
      <c r="A6583" s="117" t="s">
        <v>14802</v>
      </c>
      <c r="B6583" s="118" t="s">
        <v>14803</v>
      </c>
      <c r="C6583" s="116" t="s">
        <v>229</v>
      </c>
      <c r="D6583" s="116" t="s">
        <v>125</v>
      </c>
      <c r="E6583" s="117" t="str">
        <f t="shared" si="102"/>
        <v>1300</v>
      </c>
      <c r="F6583" s="118" t="str">
        <f>VLOOKUP($E6583,[5]Plan2!$A$5:$D$703,1,FALSE)</f>
        <v>1300</v>
      </c>
      <c r="G6583" s="118" t="str">
        <f>VLOOKUP($E6583,[5]Plan2!$A$5:$D$703,2,FALSE)</f>
        <v>Fabricação de produtos têxteis</v>
      </c>
      <c r="H6583" s="118" t="str">
        <f>VLOOKUP($E6583,[5]Plan2!$A$5:$D$703,3,FALSE)</f>
        <v>1311</v>
      </c>
      <c r="I6583" s="118" t="str">
        <f>VLOOKUP($E6583,[5]Plan2!$A$5:$D$703,4,FALSE)</f>
        <v>Preparação e fiação de fibras de algodão</v>
      </c>
    </row>
    <row r="6584" spans="1:9" ht="16">
      <c r="A6584" s="117" t="s">
        <v>14804</v>
      </c>
      <c r="B6584" s="118" t="s">
        <v>14805</v>
      </c>
      <c r="C6584" s="116" t="s">
        <v>229</v>
      </c>
      <c r="D6584" s="116" t="s">
        <v>125</v>
      </c>
      <c r="E6584" s="117" t="str">
        <f t="shared" si="102"/>
        <v>1300</v>
      </c>
      <c r="F6584" s="118" t="str">
        <f>VLOOKUP($E6584,[5]Plan2!$A$5:$D$703,1,FALSE)</f>
        <v>1300</v>
      </c>
      <c r="G6584" s="118" t="str">
        <f>VLOOKUP($E6584,[5]Plan2!$A$5:$D$703,2,FALSE)</f>
        <v>Fabricação de produtos têxteis</v>
      </c>
      <c r="H6584" s="118" t="str">
        <f>VLOOKUP($E6584,[5]Plan2!$A$5:$D$703,3,FALSE)</f>
        <v>1311</v>
      </c>
      <c r="I6584" s="118" t="str">
        <f>VLOOKUP($E6584,[5]Plan2!$A$5:$D$703,4,FALSE)</f>
        <v>Preparação e fiação de fibras de algodão</v>
      </c>
    </row>
    <row r="6585" spans="1:9" ht="16">
      <c r="A6585" s="117" t="s">
        <v>14806</v>
      </c>
      <c r="B6585" s="118" t="s">
        <v>14807</v>
      </c>
      <c r="C6585" s="116" t="s">
        <v>229</v>
      </c>
      <c r="D6585" s="116" t="s">
        <v>125</v>
      </c>
      <c r="E6585" s="117" t="str">
        <f t="shared" si="102"/>
        <v>1300</v>
      </c>
      <c r="F6585" s="118" t="str">
        <f>VLOOKUP($E6585,[5]Plan2!$A$5:$D$703,1,FALSE)</f>
        <v>1300</v>
      </c>
      <c r="G6585" s="118" t="str">
        <f>VLOOKUP($E6585,[5]Plan2!$A$5:$D$703,2,FALSE)</f>
        <v>Fabricação de produtos têxteis</v>
      </c>
      <c r="H6585" s="118" t="str">
        <f>VLOOKUP($E6585,[5]Plan2!$A$5:$D$703,3,FALSE)</f>
        <v>1311</v>
      </c>
      <c r="I6585" s="118" t="str">
        <f>VLOOKUP($E6585,[5]Plan2!$A$5:$D$703,4,FALSE)</f>
        <v>Preparação e fiação de fibras de algodão</v>
      </c>
    </row>
    <row r="6586" spans="1:9" ht="16">
      <c r="A6586" s="117" t="s">
        <v>14808</v>
      </c>
      <c r="B6586" s="118" t="s">
        <v>14809</v>
      </c>
      <c r="C6586" s="116" t="s">
        <v>229</v>
      </c>
      <c r="D6586" s="116" t="s">
        <v>125</v>
      </c>
      <c r="E6586" s="117" t="str">
        <f t="shared" si="102"/>
        <v>1300</v>
      </c>
      <c r="F6586" s="118" t="str">
        <f>VLOOKUP($E6586,[5]Plan2!$A$5:$D$703,1,FALSE)</f>
        <v>1300</v>
      </c>
      <c r="G6586" s="118" t="str">
        <f>VLOOKUP($E6586,[5]Plan2!$A$5:$D$703,2,FALSE)</f>
        <v>Fabricação de produtos têxteis</v>
      </c>
      <c r="H6586" s="118" t="str">
        <f>VLOOKUP($E6586,[5]Plan2!$A$5:$D$703,3,FALSE)</f>
        <v>1311</v>
      </c>
      <c r="I6586" s="118" t="str">
        <f>VLOOKUP($E6586,[5]Plan2!$A$5:$D$703,4,FALSE)</f>
        <v>Preparação e fiação de fibras de algodão</v>
      </c>
    </row>
    <row r="6587" spans="1:9" ht="16">
      <c r="A6587" s="117" t="s">
        <v>14810</v>
      </c>
      <c r="B6587" s="118" t="s">
        <v>14811</v>
      </c>
      <c r="C6587" s="116" t="s">
        <v>229</v>
      </c>
      <c r="D6587" s="116" t="s">
        <v>125</v>
      </c>
      <c r="E6587" s="117" t="str">
        <f t="shared" si="102"/>
        <v>1300</v>
      </c>
      <c r="F6587" s="118" t="str">
        <f>VLOOKUP($E6587,[5]Plan2!$A$5:$D$703,1,FALSE)</f>
        <v>1300</v>
      </c>
      <c r="G6587" s="118" t="str">
        <f>VLOOKUP($E6587,[5]Plan2!$A$5:$D$703,2,FALSE)</f>
        <v>Fabricação de produtos têxteis</v>
      </c>
      <c r="H6587" s="118" t="str">
        <f>VLOOKUP($E6587,[5]Plan2!$A$5:$D$703,3,FALSE)</f>
        <v>1311</v>
      </c>
      <c r="I6587" s="118" t="str">
        <f>VLOOKUP($E6587,[5]Plan2!$A$5:$D$703,4,FALSE)</f>
        <v>Preparação e fiação de fibras de algodão</v>
      </c>
    </row>
    <row r="6588" spans="1:9" ht="16">
      <c r="A6588" s="117" t="s">
        <v>14812</v>
      </c>
      <c r="B6588" s="118" t="s">
        <v>14813</v>
      </c>
      <c r="C6588" s="116" t="s">
        <v>229</v>
      </c>
      <c r="D6588" s="116" t="s">
        <v>125</v>
      </c>
      <c r="E6588" s="117" t="str">
        <f t="shared" si="102"/>
        <v>1300</v>
      </c>
      <c r="F6588" s="118" t="str">
        <f>VLOOKUP($E6588,[5]Plan2!$A$5:$D$703,1,FALSE)</f>
        <v>1300</v>
      </c>
      <c r="G6588" s="118" t="str">
        <f>VLOOKUP($E6588,[5]Plan2!$A$5:$D$703,2,FALSE)</f>
        <v>Fabricação de produtos têxteis</v>
      </c>
      <c r="H6588" s="118" t="str">
        <f>VLOOKUP($E6588,[5]Plan2!$A$5:$D$703,3,FALSE)</f>
        <v>1311</v>
      </c>
      <c r="I6588" s="118" t="str">
        <f>VLOOKUP($E6588,[5]Plan2!$A$5:$D$703,4,FALSE)</f>
        <v>Preparação e fiação de fibras de algodão</v>
      </c>
    </row>
    <row r="6589" spans="1:9" ht="16">
      <c r="A6589" s="117" t="s">
        <v>14814</v>
      </c>
      <c r="B6589" s="118" t="s">
        <v>14815</v>
      </c>
      <c r="C6589" s="116" t="s">
        <v>229</v>
      </c>
      <c r="D6589" s="116" t="s">
        <v>125</v>
      </c>
      <c r="E6589" s="117" t="str">
        <f t="shared" si="102"/>
        <v>1300</v>
      </c>
      <c r="F6589" s="118" t="str">
        <f>VLOOKUP($E6589,[5]Plan2!$A$5:$D$703,1,FALSE)</f>
        <v>1300</v>
      </c>
      <c r="G6589" s="118" t="str">
        <f>VLOOKUP($E6589,[5]Plan2!$A$5:$D$703,2,FALSE)</f>
        <v>Fabricação de produtos têxteis</v>
      </c>
      <c r="H6589" s="118" t="str">
        <f>VLOOKUP($E6589,[5]Plan2!$A$5:$D$703,3,FALSE)</f>
        <v>1311</v>
      </c>
      <c r="I6589" s="118" t="str">
        <f>VLOOKUP($E6589,[5]Plan2!$A$5:$D$703,4,FALSE)</f>
        <v>Preparação e fiação de fibras de algodão</v>
      </c>
    </row>
    <row r="6590" spans="1:9" ht="16">
      <c r="A6590" s="117" t="s">
        <v>14816</v>
      </c>
      <c r="B6590" s="118" t="s">
        <v>14817</v>
      </c>
      <c r="C6590" s="116" t="s">
        <v>229</v>
      </c>
      <c r="D6590" s="116" t="s">
        <v>125</v>
      </c>
      <c r="E6590" s="117" t="str">
        <f t="shared" si="102"/>
        <v>1300</v>
      </c>
      <c r="F6590" s="118" t="str">
        <f>VLOOKUP($E6590,[5]Plan2!$A$5:$D$703,1,FALSE)</f>
        <v>1300</v>
      </c>
      <c r="G6590" s="118" t="str">
        <f>VLOOKUP($E6590,[5]Plan2!$A$5:$D$703,2,FALSE)</f>
        <v>Fabricação de produtos têxteis</v>
      </c>
      <c r="H6590" s="118" t="str">
        <f>VLOOKUP($E6590,[5]Plan2!$A$5:$D$703,3,FALSE)</f>
        <v>1311</v>
      </c>
      <c r="I6590" s="118" t="str">
        <f>VLOOKUP($E6590,[5]Plan2!$A$5:$D$703,4,FALSE)</f>
        <v>Preparação e fiação de fibras de algodão</v>
      </c>
    </row>
    <row r="6591" spans="1:9" ht="16">
      <c r="A6591" s="117" t="s">
        <v>14818</v>
      </c>
      <c r="B6591" s="118" t="s">
        <v>14819</v>
      </c>
      <c r="C6591" s="116" t="s">
        <v>229</v>
      </c>
      <c r="D6591" s="116" t="s">
        <v>125</v>
      </c>
      <c r="E6591" s="117" t="str">
        <f t="shared" si="102"/>
        <v>1300</v>
      </c>
      <c r="F6591" s="118" t="str">
        <f>VLOOKUP($E6591,[5]Plan2!$A$5:$D$703,1,FALSE)</f>
        <v>1300</v>
      </c>
      <c r="G6591" s="118" t="str">
        <f>VLOOKUP($E6591,[5]Plan2!$A$5:$D$703,2,FALSE)</f>
        <v>Fabricação de produtos têxteis</v>
      </c>
      <c r="H6591" s="118" t="str">
        <f>VLOOKUP($E6591,[5]Plan2!$A$5:$D$703,3,FALSE)</f>
        <v>1311</v>
      </c>
      <c r="I6591" s="118" t="str">
        <f>VLOOKUP($E6591,[5]Plan2!$A$5:$D$703,4,FALSE)</f>
        <v>Preparação e fiação de fibras de algodão</v>
      </c>
    </row>
    <row r="6592" spans="1:9" ht="16">
      <c r="A6592" s="117" t="s">
        <v>14820</v>
      </c>
      <c r="B6592" s="118" t="s">
        <v>14821</v>
      </c>
      <c r="C6592" s="116" t="s">
        <v>229</v>
      </c>
      <c r="D6592" s="116" t="s">
        <v>125</v>
      </c>
      <c r="E6592" s="117" t="str">
        <f t="shared" si="102"/>
        <v>1300</v>
      </c>
      <c r="F6592" s="118" t="str">
        <f>VLOOKUP($E6592,[5]Plan2!$A$5:$D$703,1,FALSE)</f>
        <v>1300</v>
      </c>
      <c r="G6592" s="118" t="str">
        <f>VLOOKUP($E6592,[5]Plan2!$A$5:$D$703,2,FALSE)</f>
        <v>Fabricação de produtos têxteis</v>
      </c>
      <c r="H6592" s="118" t="str">
        <f>VLOOKUP($E6592,[5]Plan2!$A$5:$D$703,3,FALSE)</f>
        <v>1311</v>
      </c>
      <c r="I6592" s="118" t="str">
        <f>VLOOKUP($E6592,[5]Plan2!$A$5:$D$703,4,FALSE)</f>
        <v>Preparação e fiação de fibras de algodão</v>
      </c>
    </row>
    <row r="6593" spans="1:9" ht="16">
      <c r="A6593" s="117" t="s">
        <v>14822</v>
      </c>
      <c r="B6593" s="118" t="s">
        <v>14823</v>
      </c>
      <c r="C6593" s="116" t="s">
        <v>229</v>
      </c>
      <c r="D6593" s="116" t="s">
        <v>125</v>
      </c>
      <c r="E6593" s="117" t="str">
        <f t="shared" si="102"/>
        <v>1300</v>
      </c>
      <c r="F6593" s="118" t="str">
        <f>VLOOKUP($E6593,[5]Plan2!$A$5:$D$703,1,FALSE)</f>
        <v>1300</v>
      </c>
      <c r="G6593" s="118" t="str">
        <f>VLOOKUP($E6593,[5]Plan2!$A$5:$D$703,2,FALSE)</f>
        <v>Fabricação de produtos têxteis</v>
      </c>
      <c r="H6593" s="118" t="str">
        <f>VLOOKUP($E6593,[5]Plan2!$A$5:$D$703,3,FALSE)</f>
        <v>1311</v>
      </c>
      <c r="I6593" s="118" t="str">
        <f>VLOOKUP($E6593,[5]Plan2!$A$5:$D$703,4,FALSE)</f>
        <v>Preparação e fiação de fibras de algodão</v>
      </c>
    </row>
    <row r="6594" spans="1:9" ht="16">
      <c r="A6594" s="117" t="s">
        <v>14824</v>
      </c>
      <c r="B6594" s="118" t="s">
        <v>14825</v>
      </c>
      <c r="C6594" s="116" t="s">
        <v>229</v>
      </c>
      <c r="D6594" s="116" t="s">
        <v>125</v>
      </c>
      <c r="E6594" s="117" t="str">
        <f t="shared" si="102"/>
        <v>1300</v>
      </c>
      <c r="F6594" s="118" t="str">
        <f>VLOOKUP($E6594,[5]Plan2!$A$5:$D$703,1,FALSE)</f>
        <v>1300</v>
      </c>
      <c r="G6594" s="118" t="str">
        <f>VLOOKUP($E6594,[5]Plan2!$A$5:$D$703,2,FALSE)</f>
        <v>Fabricação de produtos têxteis</v>
      </c>
      <c r="H6594" s="118" t="str">
        <f>VLOOKUP($E6594,[5]Plan2!$A$5:$D$703,3,FALSE)</f>
        <v>1311</v>
      </c>
      <c r="I6594" s="118" t="str">
        <f>VLOOKUP($E6594,[5]Plan2!$A$5:$D$703,4,FALSE)</f>
        <v>Preparação e fiação de fibras de algodão</v>
      </c>
    </row>
    <row r="6595" spans="1:9" ht="16">
      <c r="A6595" s="117" t="s">
        <v>14826</v>
      </c>
      <c r="B6595" s="118" t="s">
        <v>14827</v>
      </c>
      <c r="C6595" s="116" t="s">
        <v>229</v>
      </c>
      <c r="D6595" s="116" t="s">
        <v>125</v>
      </c>
      <c r="E6595" s="117" t="str">
        <f t="shared" ref="E6595:E6658" si="103">LEFT(C6595,4)</f>
        <v>1300</v>
      </c>
      <c r="F6595" s="118" t="str">
        <f>VLOOKUP($E6595,[5]Plan2!$A$5:$D$703,1,FALSE)</f>
        <v>1300</v>
      </c>
      <c r="G6595" s="118" t="str">
        <f>VLOOKUP($E6595,[5]Plan2!$A$5:$D$703,2,FALSE)</f>
        <v>Fabricação de produtos têxteis</v>
      </c>
      <c r="H6595" s="118" t="str">
        <f>VLOOKUP($E6595,[5]Plan2!$A$5:$D$703,3,FALSE)</f>
        <v>1311</v>
      </c>
      <c r="I6595" s="118" t="str">
        <f>VLOOKUP($E6595,[5]Plan2!$A$5:$D$703,4,FALSE)</f>
        <v>Preparação e fiação de fibras de algodão</v>
      </c>
    </row>
    <row r="6596" spans="1:9" ht="16">
      <c r="A6596" s="117" t="s">
        <v>14828</v>
      </c>
      <c r="B6596" s="118" t="s">
        <v>14829</v>
      </c>
      <c r="C6596" s="116" t="s">
        <v>229</v>
      </c>
      <c r="D6596" s="116" t="s">
        <v>125</v>
      </c>
      <c r="E6596" s="117" t="str">
        <f t="shared" si="103"/>
        <v>1300</v>
      </c>
      <c r="F6596" s="118" t="str">
        <f>VLOOKUP($E6596,[5]Plan2!$A$5:$D$703,1,FALSE)</f>
        <v>1300</v>
      </c>
      <c r="G6596" s="118" t="str">
        <f>VLOOKUP($E6596,[5]Plan2!$A$5:$D$703,2,FALSE)</f>
        <v>Fabricação de produtos têxteis</v>
      </c>
      <c r="H6596" s="118" t="str">
        <f>VLOOKUP($E6596,[5]Plan2!$A$5:$D$703,3,FALSE)</f>
        <v>1311</v>
      </c>
      <c r="I6596" s="118" t="str">
        <f>VLOOKUP($E6596,[5]Plan2!$A$5:$D$703,4,FALSE)</f>
        <v>Preparação e fiação de fibras de algodão</v>
      </c>
    </row>
    <row r="6597" spans="1:9" ht="16">
      <c r="A6597" s="117" t="s">
        <v>14830</v>
      </c>
      <c r="B6597" s="118" t="s">
        <v>14831</v>
      </c>
      <c r="C6597" s="116" t="s">
        <v>229</v>
      </c>
      <c r="D6597" s="116" t="s">
        <v>125</v>
      </c>
      <c r="E6597" s="117" t="str">
        <f t="shared" si="103"/>
        <v>1300</v>
      </c>
      <c r="F6597" s="118" t="str">
        <f>VLOOKUP($E6597,[5]Plan2!$A$5:$D$703,1,FALSE)</f>
        <v>1300</v>
      </c>
      <c r="G6597" s="118" t="str">
        <f>VLOOKUP($E6597,[5]Plan2!$A$5:$D$703,2,FALSE)</f>
        <v>Fabricação de produtos têxteis</v>
      </c>
      <c r="H6597" s="118" t="str">
        <f>VLOOKUP($E6597,[5]Plan2!$A$5:$D$703,3,FALSE)</f>
        <v>1311</v>
      </c>
      <c r="I6597" s="118" t="str">
        <f>VLOOKUP($E6597,[5]Plan2!$A$5:$D$703,4,FALSE)</f>
        <v>Preparação e fiação de fibras de algodão</v>
      </c>
    </row>
    <row r="6598" spans="1:9" ht="16">
      <c r="A6598" s="117" t="s">
        <v>14832</v>
      </c>
      <c r="B6598" s="118" t="s">
        <v>14833</v>
      </c>
      <c r="C6598" s="116" t="s">
        <v>229</v>
      </c>
      <c r="D6598" s="116" t="s">
        <v>125</v>
      </c>
      <c r="E6598" s="117" t="str">
        <f t="shared" si="103"/>
        <v>1300</v>
      </c>
      <c r="F6598" s="118" t="str">
        <f>VLOOKUP($E6598,[5]Plan2!$A$5:$D$703,1,FALSE)</f>
        <v>1300</v>
      </c>
      <c r="G6598" s="118" t="str">
        <f>VLOOKUP($E6598,[5]Plan2!$A$5:$D$703,2,FALSE)</f>
        <v>Fabricação de produtos têxteis</v>
      </c>
      <c r="H6598" s="118" t="str">
        <f>VLOOKUP($E6598,[5]Plan2!$A$5:$D$703,3,FALSE)</f>
        <v>1311</v>
      </c>
      <c r="I6598" s="118" t="str">
        <f>VLOOKUP($E6598,[5]Plan2!$A$5:$D$703,4,FALSE)</f>
        <v>Preparação e fiação de fibras de algodão</v>
      </c>
    </row>
    <row r="6599" spans="1:9" ht="16">
      <c r="A6599" s="117" t="s">
        <v>14834</v>
      </c>
      <c r="B6599" s="118" t="s">
        <v>14835</v>
      </c>
      <c r="C6599" s="116" t="s">
        <v>229</v>
      </c>
      <c r="D6599" s="116" t="s">
        <v>125</v>
      </c>
      <c r="E6599" s="117" t="str">
        <f t="shared" si="103"/>
        <v>1300</v>
      </c>
      <c r="F6599" s="118" t="str">
        <f>VLOOKUP($E6599,[5]Plan2!$A$5:$D$703,1,FALSE)</f>
        <v>1300</v>
      </c>
      <c r="G6599" s="118" t="str">
        <f>VLOOKUP($E6599,[5]Plan2!$A$5:$D$703,2,FALSE)</f>
        <v>Fabricação de produtos têxteis</v>
      </c>
      <c r="H6599" s="118" t="str">
        <f>VLOOKUP($E6599,[5]Plan2!$A$5:$D$703,3,FALSE)</f>
        <v>1311</v>
      </c>
      <c r="I6599" s="118" t="str">
        <f>VLOOKUP($E6599,[5]Plan2!$A$5:$D$703,4,FALSE)</f>
        <v>Preparação e fiação de fibras de algodão</v>
      </c>
    </row>
    <row r="6600" spans="1:9" ht="16">
      <c r="A6600" s="117" t="s">
        <v>14836</v>
      </c>
      <c r="B6600" s="118" t="s">
        <v>14837</v>
      </c>
      <c r="C6600" s="116" t="s">
        <v>229</v>
      </c>
      <c r="D6600" s="116" t="s">
        <v>125</v>
      </c>
      <c r="E6600" s="117" t="str">
        <f t="shared" si="103"/>
        <v>1300</v>
      </c>
      <c r="F6600" s="118" t="str">
        <f>VLOOKUP($E6600,[5]Plan2!$A$5:$D$703,1,FALSE)</f>
        <v>1300</v>
      </c>
      <c r="G6600" s="118" t="str">
        <f>VLOOKUP($E6600,[5]Plan2!$A$5:$D$703,2,FALSE)</f>
        <v>Fabricação de produtos têxteis</v>
      </c>
      <c r="H6600" s="118" t="str">
        <f>VLOOKUP($E6600,[5]Plan2!$A$5:$D$703,3,FALSE)</f>
        <v>1311</v>
      </c>
      <c r="I6600" s="118" t="str">
        <f>VLOOKUP($E6600,[5]Plan2!$A$5:$D$703,4,FALSE)</f>
        <v>Preparação e fiação de fibras de algodão</v>
      </c>
    </row>
    <row r="6601" spans="1:9" ht="16">
      <c r="A6601" s="117" t="s">
        <v>14838</v>
      </c>
      <c r="B6601" s="118" t="s">
        <v>14839</v>
      </c>
      <c r="C6601" s="116" t="s">
        <v>229</v>
      </c>
      <c r="D6601" s="116" t="s">
        <v>125</v>
      </c>
      <c r="E6601" s="117" t="str">
        <f t="shared" si="103"/>
        <v>1300</v>
      </c>
      <c r="F6601" s="118" t="str">
        <f>VLOOKUP($E6601,[5]Plan2!$A$5:$D$703,1,FALSE)</f>
        <v>1300</v>
      </c>
      <c r="G6601" s="118" t="str">
        <f>VLOOKUP($E6601,[5]Plan2!$A$5:$D$703,2,FALSE)</f>
        <v>Fabricação de produtos têxteis</v>
      </c>
      <c r="H6601" s="118" t="str">
        <f>VLOOKUP($E6601,[5]Plan2!$A$5:$D$703,3,FALSE)</f>
        <v>1311</v>
      </c>
      <c r="I6601" s="118" t="str">
        <f>VLOOKUP($E6601,[5]Plan2!$A$5:$D$703,4,FALSE)</f>
        <v>Preparação e fiação de fibras de algodão</v>
      </c>
    </row>
    <row r="6602" spans="1:9" ht="16">
      <c r="A6602" s="117" t="s">
        <v>14840</v>
      </c>
      <c r="B6602" s="118" t="s">
        <v>14841</v>
      </c>
      <c r="C6602" s="116" t="s">
        <v>229</v>
      </c>
      <c r="D6602" s="116" t="s">
        <v>125</v>
      </c>
      <c r="E6602" s="117" t="str">
        <f t="shared" si="103"/>
        <v>1300</v>
      </c>
      <c r="F6602" s="118" t="str">
        <f>VLOOKUP($E6602,[5]Plan2!$A$5:$D$703,1,FALSE)</f>
        <v>1300</v>
      </c>
      <c r="G6602" s="118" t="str">
        <f>VLOOKUP($E6602,[5]Plan2!$A$5:$D$703,2,FALSE)</f>
        <v>Fabricação de produtos têxteis</v>
      </c>
      <c r="H6602" s="118" t="str">
        <f>VLOOKUP($E6602,[5]Plan2!$A$5:$D$703,3,FALSE)</f>
        <v>1311</v>
      </c>
      <c r="I6602" s="118" t="str">
        <f>VLOOKUP($E6602,[5]Plan2!$A$5:$D$703,4,FALSE)</f>
        <v>Preparação e fiação de fibras de algodão</v>
      </c>
    </row>
    <row r="6603" spans="1:9" ht="16">
      <c r="A6603" s="117" t="s">
        <v>14842</v>
      </c>
      <c r="B6603" s="118" t="s">
        <v>14843</v>
      </c>
      <c r="C6603" s="116" t="s">
        <v>229</v>
      </c>
      <c r="D6603" s="116" t="s">
        <v>125</v>
      </c>
      <c r="E6603" s="117" t="str">
        <f t="shared" si="103"/>
        <v>1300</v>
      </c>
      <c r="F6603" s="118" t="str">
        <f>VLOOKUP($E6603,[5]Plan2!$A$5:$D$703,1,FALSE)</f>
        <v>1300</v>
      </c>
      <c r="G6603" s="118" t="str">
        <f>VLOOKUP($E6603,[5]Plan2!$A$5:$D$703,2,FALSE)</f>
        <v>Fabricação de produtos têxteis</v>
      </c>
      <c r="H6603" s="118" t="str">
        <f>VLOOKUP($E6603,[5]Plan2!$A$5:$D$703,3,FALSE)</f>
        <v>1311</v>
      </c>
      <c r="I6603" s="118" t="str">
        <f>VLOOKUP($E6603,[5]Plan2!$A$5:$D$703,4,FALSE)</f>
        <v>Preparação e fiação de fibras de algodão</v>
      </c>
    </row>
    <row r="6604" spans="1:9" ht="16">
      <c r="A6604" s="117" t="s">
        <v>14844</v>
      </c>
      <c r="B6604" s="118" t="s">
        <v>14845</v>
      </c>
      <c r="C6604" s="116" t="s">
        <v>229</v>
      </c>
      <c r="D6604" s="116" t="s">
        <v>125</v>
      </c>
      <c r="E6604" s="117" t="str">
        <f t="shared" si="103"/>
        <v>1300</v>
      </c>
      <c r="F6604" s="118" t="str">
        <f>VLOOKUP($E6604,[5]Plan2!$A$5:$D$703,1,FALSE)</f>
        <v>1300</v>
      </c>
      <c r="G6604" s="118" t="str">
        <f>VLOOKUP($E6604,[5]Plan2!$A$5:$D$703,2,FALSE)</f>
        <v>Fabricação de produtos têxteis</v>
      </c>
      <c r="H6604" s="118" t="str">
        <f>VLOOKUP($E6604,[5]Plan2!$A$5:$D$703,3,FALSE)</f>
        <v>1311</v>
      </c>
      <c r="I6604" s="118" t="str">
        <f>VLOOKUP($E6604,[5]Plan2!$A$5:$D$703,4,FALSE)</f>
        <v>Preparação e fiação de fibras de algodão</v>
      </c>
    </row>
    <row r="6605" spans="1:9" ht="16">
      <c r="A6605" s="117" t="s">
        <v>14846</v>
      </c>
      <c r="B6605" s="118" t="s">
        <v>14847</v>
      </c>
      <c r="C6605" s="116" t="s">
        <v>229</v>
      </c>
      <c r="D6605" s="116" t="s">
        <v>125</v>
      </c>
      <c r="E6605" s="117" t="str">
        <f t="shared" si="103"/>
        <v>1300</v>
      </c>
      <c r="F6605" s="118" t="str">
        <f>VLOOKUP($E6605,[5]Plan2!$A$5:$D$703,1,FALSE)</f>
        <v>1300</v>
      </c>
      <c r="G6605" s="118" t="str">
        <f>VLOOKUP($E6605,[5]Plan2!$A$5:$D$703,2,FALSE)</f>
        <v>Fabricação de produtos têxteis</v>
      </c>
      <c r="H6605" s="118" t="str">
        <f>VLOOKUP($E6605,[5]Plan2!$A$5:$D$703,3,FALSE)</f>
        <v>1311</v>
      </c>
      <c r="I6605" s="118" t="str">
        <f>VLOOKUP($E6605,[5]Plan2!$A$5:$D$703,4,FALSE)</f>
        <v>Preparação e fiação de fibras de algodão</v>
      </c>
    </row>
    <row r="6606" spans="1:9" ht="16">
      <c r="A6606" s="117" t="s">
        <v>14848</v>
      </c>
      <c r="B6606" s="118" t="s">
        <v>14849</v>
      </c>
      <c r="C6606" s="116" t="s">
        <v>229</v>
      </c>
      <c r="D6606" s="116" t="s">
        <v>125</v>
      </c>
      <c r="E6606" s="117" t="str">
        <f t="shared" si="103"/>
        <v>1300</v>
      </c>
      <c r="F6606" s="118" t="str">
        <f>VLOOKUP($E6606,[5]Plan2!$A$5:$D$703,1,FALSE)</f>
        <v>1300</v>
      </c>
      <c r="G6606" s="118" t="str">
        <f>VLOOKUP($E6606,[5]Plan2!$A$5:$D$703,2,FALSE)</f>
        <v>Fabricação de produtos têxteis</v>
      </c>
      <c r="H6606" s="118" t="str">
        <f>VLOOKUP($E6606,[5]Plan2!$A$5:$D$703,3,FALSE)</f>
        <v>1311</v>
      </c>
      <c r="I6606" s="118" t="str">
        <f>VLOOKUP($E6606,[5]Plan2!$A$5:$D$703,4,FALSE)</f>
        <v>Preparação e fiação de fibras de algodão</v>
      </c>
    </row>
    <row r="6607" spans="1:9" ht="16">
      <c r="A6607" s="117" t="s">
        <v>14850</v>
      </c>
      <c r="B6607" s="118" t="s">
        <v>14851</v>
      </c>
      <c r="C6607" s="116" t="s">
        <v>229</v>
      </c>
      <c r="D6607" s="116" t="s">
        <v>125</v>
      </c>
      <c r="E6607" s="117" t="str">
        <f t="shared" si="103"/>
        <v>1300</v>
      </c>
      <c r="F6607" s="118" t="str">
        <f>VLOOKUP($E6607,[5]Plan2!$A$5:$D$703,1,FALSE)</f>
        <v>1300</v>
      </c>
      <c r="G6607" s="118" t="str">
        <f>VLOOKUP($E6607,[5]Plan2!$A$5:$D$703,2,FALSE)</f>
        <v>Fabricação de produtos têxteis</v>
      </c>
      <c r="H6607" s="118" t="str">
        <f>VLOOKUP($E6607,[5]Plan2!$A$5:$D$703,3,FALSE)</f>
        <v>1311</v>
      </c>
      <c r="I6607" s="118" t="str">
        <f>VLOOKUP($E6607,[5]Plan2!$A$5:$D$703,4,FALSE)</f>
        <v>Preparação e fiação de fibras de algodão</v>
      </c>
    </row>
    <row r="6608" spans="1:9" ht="16">
      <c r="A6608" s="117" t="s">
        <v>14852</v>
      </c>
      <c r="B6608" s="118" t="s">
        <v>14853</v>
      </c>
      <c r="C6608" s="116" t="s">
        <v>229</v>
      </c>
      <c r="D6608" s="116" t="s">
        <v>125</v>
      </c>
      <c r="E6608" s="117" t="str">
        <f t="shared" si="103"/>
        <v>1300</v>
      </c>
      <c r="F6608" s="118" t="str">
        <f>VLOOKUP($E6608,[5]Plan2!$A$5:$D$703,1,FALSE)</f>
        <v>1300</v>
      </c>
      <c r="G6608" s="118" t="str">
        <f>VLOOKUP($E6608,[5]Plan2!$A$5:$D$703,2,FALSE)</f>
        <v>Fabricação de produtos têxteis</v>
      </c>
      <c r="H6608" s="118" t="str">
        <f>VLOOKUP($E6608,[5]Plan2!$A$5:$D$703,3,FALSE)</f>
        <v>1311</v>
      </c>
      <c r="I6608" s="118" t="str">
        <f>VLOOKUP($E6608,[5]Plan2!$A$5:$D$703,4,FALSE)</f>
        <v>Preparação e fiação de fibras de algodão</v>
      </c>
    </row>
    <row r="6609" spans="1:9" ht="16">
      <c r="A6609" s="117" t="s">
        <v>14854</v>
      </c>
      <c r="B6609" s="118" t="s">
        <v>14849</v>
      </c>
      <c r="C6609" s="116" t="s">
        <v>229</v>
      </c>
      <c r="D6609" s="116" t="s">
        <v>125</v>
      </c>
      <c r="E6609" s="117" t="str">
        <f t="shared" si="103"/>
        <v>1300</v>
      </c>
      <c r="F6609" s="118" t="str">
        <f>VLOOKUP($E6609,[5]Plan2!$A$5:$D$703,1,FALSE)</f>
        <v>1300</v>
      </c>
      <c r="G6609" s="118" t="str">
        <f>VLOOKUP($E6609,[5]Plan2!$A$5:$D$703,2,FALSE)</f>
        <v>Fabricação de produtos têxteis</v>
      </c>
      <c r="H6609" s="118" t="str">
        <f>VLOOKUP($E6609,[5]Plan2!$A$5:$D$703,3,FALSE)</f>
        <v>1311</v>
      </c>
      <c r="I6609" s="118" t="str">
        <f>VLOOKUP($E6609,[5]Plan2!$A$5:$D$703,4,FALSE)</f>
        <v>Preparação e fiação de fibras de algodão</v>
      </c>
    </row>
    <row r="6610" spans="1:9" ht="16">
      <c r="A6610" s="117" t="s">
        <v>14855</v>
      </c>
      <c r="B6610" s="118" t="s">
        <v>14856</v>
      </c>
      <c r="C6610" s="116" t="s">
        <v>229</v>
      </c>
      <c r="D6610" s="116" t="s">
        <v>125</v>
      </c>
      <c r="E6610" s="117" t="str">
        <f t="shared" si="103"/>
        <v>1300</v>
      </c>
      <c r="F6610" s="118" t="str">
        <f>VLOOKUP($E6610,[5]Plan2!$A$5:$D$703,1,FALSE)</f>
        <v>1300</v>
      </c>
      <c r="G6610" s="118" t="str">
        <f>VLOOKUP($E6610,[5]Plan2!$A$5:$D$703,2,FALSE)</f>
        <v>Fabricação de produtos têxteis</v>
      </c>
      <c r="H6610" s="118" t="str">
        <f>VLOOKUP($E6610,[5]Plan2!$A$5:$D$703,3,FALSE)</f>
        <v>1311</v>
      </c>
      <c r="I6610" s="118" t="str">
        <f>VLOOKUP($E6610,[5]Plan2!$A$5:$D$703,4,FALSE)</f>
        <v>Preparação e fiação de fibras de algodão</v>
      </c>
    </row>
    <row r="6611" spans="1:9" ht="16">
      <c r="A6611" s="117" t="s">
        <v>14857</v>
      </c>
      <c r="B6611" s="118" t="s">
        <v>14858</v>
      </c>
      <c r="C6611" s="116" t="s">
        <v>229</v>
      </c>
      <c r="D6611" s="116" t="s">
        <v>125</v>
      </c>
      <c r="E6611" s="117" t="str">
        <f t="shared" si="103"/>
        <v>1300</v>
      </c>
      <c r="F6611" s="118" t="str">
        <f>VLOOKUP($E6611,[5]Plan2!$A$5:$D$703,1,FALSE)</f>
        <v>1300</v>
      </c>
      <c r="G6611" s="118" t="str">
        <f>VLOOKUP($E6611,[5]Plan2!$A$5:$D$703,2,FALSE)</f>
        <v>Fabricação de produtos têxteis</v>
      </c>
      <c r="H6611" s="118" t="str">
        <f>VLOOKUP($E6611,[5]Plan2!$A$5:$D$703,3,FALSE)</f>
        <v>1311</v>
      </c>
      <c r="I6611" s="118" t="str">
        <f>VLOOKUP($E6611,[5]Plan2!$A$5:$D$703,4,FALSE)</f>
        <v>Preparação e fiação de fibras de algodão</v>
      </c>
    </row>
    <row r="6612" spans="1:9" ht="16">
      <c r="A6612" s="117" t="s">
        <v>14859</v>
      </c>
      <c r="B6612" s="118" t="s">
        <v>14860</v>
      </c>
      <c r="C6612" s="116" t="s">
        <v>229</v>
      </c>
      <c r="D6612" s="116" t="s">
        <v>125</v>
      </c>
      <c r="E6612" s="117" t="str">
        <f t="shared" si="103"/>
        <v>1300</v>
      </c>
      <c r="F6612" s="118" t="str">
        <f>VLOOKUP($E6612,[5]Plan2!$A$5:$D$703,1,FALSE)</f>
        <v>1300</v>
      </c>
      <c r="G6612" s="118" t="str">
        <f>VLOOKUP($E6612,[5]Plan2!$A$5:$D$703,2,FALSE)</f>
        <v>Fabricação de produtos têxteis</v>
      </c>
      <c r="H6612" s="118" t="str">
        <f>VLOOKUP($E6612,[5]Plan2!$A$5:$D$703,3,FALSE)</f>
        <v>1311</v>
      </c>
      <c r="I6612" s="118" t="str">
        <f>VLOOKUP($E6612,[5]Plan2!$A$5:$D$703,4,FALSE)</f>
        <v>Preparação e fiação de fibras de algodão</v>
      </c>
    </row>
    <row r="6613" spans="1:9" ht="16">
      <c r="A6613" s="117" t="s">
        <v>14861</v>
      </c>
      <c r="B6613" s="118" t="s">
        <v>14862</v>
      </c>
      <c r="C6613" s="116" t="s">
        <v>229</v>
      </c>
      <c r="D6613" s="116" t="s">
        <v>125</v>
      </c>
      <c r="E6613" s="117" t="str">
        <f t="shared" si="103"/>
        <v>1300</v>
      </c>
      <c r="F6613" s="118" t="str">
        <f>VLOOKUP($E6613,[5]Plan2!$A$5:$D$703,1,FALSE)</f>
        <v>1300</v>
      </c>
      <c r="G6613" s="118" t="str">
        <f>VLOOKUP($E6613,[5]Plan2!$A$5:$D$703,2,FALSE)</f>
        <v>Fabricação de produtos têxteis</v>
      </c>
      <c r="H6613" s="118" t="str">
        <f>VLOOKUP($E6613,[5]Plan2!$A$5:$D$703,3,FALSE)</f>
        <v>1311</v>
      </c>
      <c r="I6613" s="118" t="str">
        <f>VLOOKUP($E6613,[5]Plan2!$A$5:$D$703,4,FALSE)</f>
        <v>Preparação e fiação de fibras de algodão</v>
      </c>
    </row>
    <row r="6614" spans="1:9" ht="16">
      <c r="A6614" s="117" t="s">
        <v>14863</v>
      </c>
      <c r="B6614" s="118" t="s">
        <v>14864</v>
      </c>
      <c r="C6614" s="116" t="s">
        <v>229</v>
      </c>
      <c r="D6614" s="116" t="s">
        <v>125</v>
      </c>
      <c r="E6614" s="117" t="str">
        <f t="shared" si="103"/>
        <v>1300</v>
      </c>
      <c r="F6614" s="118" t="str">
        <f>VLOOKUP($E6614,[5]Plan2!$A$5:$D$703,1,FALSE)</f>
        <v>1300</v>
      </c>
      <c r="G6614" s="118" t="str">
        <f>VLOOKUP($E6614,[5]Plan2!$A$5:$D$703,2,FALSE)</f>
        <v>Fabricação de produtos têxteis</v>
      </c>
      <c r="H6614" s="118" t="str">
        <f>VLOOKUP($E6614,[5]Plan2!$A$5:$D$703,3,FALSE)</f>
        <v>1311</v>
      </c>
      <c r="I6614" s="118" t="str">
        <f>VLOOKUP($E6614,[5]Plan2!$A$5:$D$703,4,FALSE)</f>
        <v>Preparação e fiação de fibras de algodão</v>
      </c>
    </row>
    <row r="6615" spans="1:9" ht="16">
      <c r="A6615" s="117" t="s">
        <v>14865</v>
      </c>
      <c r="B6615" s="118" t="s">
        <v>14866</v>
      </c>
      <c r="C6615" s="116" t="s">
        <v>229</v>
      </c>
      <c r="D6615" s="116" t="s">
        <v>125</v>
      </c>
      <c r="E6615" s="117" t="str">
        <f t="shared" si="103"/>
        <v>1300</v>
      </c>
      <c r="F6615" s="118" t="str">
        <f>VLOOKUP($E6615,[5]Plan2!$A$5:$D$703,1,FALSE)</f>
        <v>1300</v>
      </c>
      <c r="G6615" s="118" t="str">
        <f>VLOOKUP($E6615,[5]Plan2!$A$5:$D$703,2,FALSE)</f>
        <v>Fabricação de produtos têxteis</v>
      </c>
      <c r="H6615" s="118" t="str">
        <f>VLOOKUP($E6615,[5]Plan2!$A$5:$D$703,3,FALSE)</f>
        <v>1311</v>
      </c>
      <c r="I6615" s="118" t="str">
        <f>VLOOKUP($E6615,[5]Plan2!$A$5:$D$703,4,FALSE)</f>
        <v>Preparação e fiação de fibras de algodão</v>
      </c>
    </row>
    <row r="6616" spans="1:9" ht="16">
      <c r="A6616" s="117" t="s">
        <v>14867</v>
      </c>
      <c r="B6616" s="118" t="s">
        <v>14868</v>
      </c>
      <c r="C6616" s="116" t="s">
        <v>229</v>
      </c>
      <c r="D6616" s="116" t="s">
        <v>125</v>
      </c>
      <c r="E6616" s="117" t="str">
        <f t="shared" si="103"/>
        <v>1300</v>
      </c>
      <c r="F6616" s="118" t="str">
        <f>VLOOKUP($E6616,[5]Plan2!$A$5:$D$703,1,FALSE)</f>
        <v>1300</v>
      </c>
      <c r="G6616" s="118" t="str">
        <f>VLOOKUP($E6616,[5]Plan2!$A$5:$D$703,2,FALSE)</f>
        <v>Fabricação de produtos têxteis</v>
      </c>
      <c r="H6616" s="118" t="str">
        <f>VLOOKUP($E6616,[5]Plan2!$A$5:$D$703,3,FALSE)</f>
        <v>1311</v>
      </c>
      <c r="I6616" s="118" t="str">
        <f>VLOOKUP($E6616,[5]Plan2!$A$5:$D$703,4,FALSE)</f>
        <v>Preparação e fiação de fibras de algodão</v>
      </c>
    </row>
    <row r="6617" spans="1:9" ht="16">
      <c r="A6617" s="117" t="s">
        <v>14869</v>
      </c>
      <c r="B6617" s="118" t="s">
        <v>14870</v>
      </c>
      <c r="C6617" s="116" t="s">
        <v>229</v>
      </c>
      <c r="D6617" s="116" t="s">
        <v>125</v>
      </c>
      <c r="E6617" s="117" t="str">
        <f t="shared" si="103"/>
        <v>1300</v>
      </c>
      <c r="F6617" s="118" t="str">
        <f>VLOOKUP($E6617,[5]Plan2!$A$5:$D$703,1,FALSE)</f>
        <v>1300</v>
      </c>
      <c r="G6617" s="118" t="str">
        <f>VLOOKUP($E6617,[5]Plan2!$A$5:$D$703,2,FALSE)</f>
        <v>Fabricação de produtos têxteis</v>
      </c>
      <c r="H6617" s="118" t="str">
        <f>VLOOKUP($E6617,[5]Plan2!$A$5:$D$703,3,FALSE)</f>
        <v>1311</v>
      </c>
      <c r="I6617" s="118" t="str">
        <f>VLOOKUP($E6617,[5]Plan2!$A$5:$D$703,4,FALSE)</f>
        <v>Preparação e fiação de fibras de algodão</v>
      </c>
    </row>
    <row r="6618" spans="1:9" ht="16">
      <c r="A6618" s="117" t="s">
        <v>14871</v>
      </c>
      <c r="B6618" s="118" t="s">
        <v>14872</v>
      </c>
      <c r="C6618" s="116" t="s">
        <v>229</v>
      </c>
      <c r="D6618" s="116" t="s">
        <v>125</v>
      </c>
      <c r="E6618" s="117" t="str">
        <f t="shared" si="103"/>
        <v>1300</v>
      </c>
      <c r="F6618" s="118" t="str">
        <f>VLOOKUP($E6618,[5]Plan2!$A$5:$D$703,1,FALSE)</f>
        <v>1300</v>
      </c>
      <c r="G6618" s="118" t="str">
        <f>VLOOKUP($E6618,[5]Plan2!$A$5:$D$703,2,FALSE)</f>
        <v>Fabricação de produtos têxteis</v>
      </c>
      <c r="H6618" s="118" t="str">
        <f>VLOOKUP($E6618,[5]Plan2!$A$5:$D$703,3,FALSE)</f>
        <v>1311</v>
      </c>
      <c r="I6618" s="118" t="str">
        <f>VLOOKUP($E6618,[5]Plan2!$A$5:$D$703,4,FALSE)</f>
        <v>Preparação e fiação de fibras de algodão</v>
      </c>
    </row>
    <row r="6619" spans="1:9" ht="16">
      <c r="A6619" s="117" t="s">
        <v>14873</v>
      </c>
      <c r="B6619" s="118" t="s">
        <v>14874</v>
      </c>
      <c r="C6619" s="116" t="s">
        <v>229</v>
      </c>
      <c r="D6619" s="116" t="s">
        <v>125</v>
      </c>
      <c r="E6619" s="117" t="str">
        <f t="shared" si="103"/>
        <v>1300</v>
      </c>
      <c r="F6619" s="118" t="str">
        <f>VLOOKUP($E6619,[5]Plan2!$A$5:$D$703,1,FALSE)</f>
        <v>1300</v>
      </c>
      <c r="G6619" s="118" t="str">
        <f>VLOOKUP($E6619,[5]Plan2!$A$5:$D$703,2,FALSE)</f>
        <v>Fabricação de produtos têxteis</v>
      </c>
      <c r="H6619" s="118" t="str">
        <f>VLOOKUP($E6619,[5]Plan2!$A$5:$D$703,3,FALSE)</f>
        <v>1311</v>
      </c>
      <c r="I6619" s="118" t="str">
        <f>VLOOKUP($E6619,[5]Plan2!$A$5:$D$703,4,FALSE)</f>
        <v>Preparação e fiação de fibras de algodão</v>
      </c>
    </row>
    <row r="6620" spans="1:9" ht="16">
      <c r="A6620" s="117" t="s">
        <v>14875</v>
      </c>
      <c r="B6620" s="118" t="s">
        <v>14876</v>
      </c>
      <c r="C6620" s="116" t="s">
        <v>229</v>
      </c>
      <c r="D6620" s="116" t="s">
        <v>125</v>
      </c>
      <c r="E6620" s="117" t="str">
        <f t="shared" si="103"/>
        <v>1300</v>
      </c>
      <c r="F6620" s="118" t="str">
        <f>VLOOKUP($E6620,[5]Plan2!$A$5:$D$703,1,FALSE)</f>
        <v>1300</v>
      </c>
      <c r="G6620" s="118" t="str">
        <f>VLOOKUP($E6620,[5]Plan2!$A$5:$D$703,2,FALSE)</f>
        <v>Fabricação de produtos têxteis</v>
      </c>
      <c r="H6620" s="118" t="str">
        <f>VLOOKUP($E6620,[5]Plan2!$A$5:$D$703,3,FALSE)</f>
        <v>1311</v>
      </c>
      <c r="I6620" s="118" t="str">
        <f>VLOOKUP($E6620,[5]Plan2!$A$5:$D$703,4,FALSE)</f>
        <v>Preparação e fiação de fibras de algodão</v>
      </c>
    </row>
    <row r="6621" spans="1:9" ht="16">
      <c r="A6621" s="117" t="s">
        <v>14877</v>
      </c>
      <c r="B6621" s="118" t="s">
        <v>14878</v>
      </c>
      <c r="C6621" s="116" t="s">
        <v>229</v>
      </c>
      <c r="D6621" s="116" t="s">
        <v>125</v>
      </c>
      <c r="E6621" s="117" t="str">
        <f t="shared" si="103"/>
        <v>1300</v>
      </c>
      <c r="F6621" s="118" t="str">
        <f>VLOOKUP($E6621,[5]Plan2!$A$5:$D$703,1,FALSE)</f>
        <v>1300</v>
      </c>
      <c r="G6621" s="118" t="str">
        <f>VLOOKUP($E6621,[5]Plan2!$A$5:$D$703,2,FALSE)</f>
        <v>Fabricação de produtos têxteis</v>
      </c>
      <c r="H6621" s="118" t="str">
        <f>VLOOKUP($E6621,[5]Plan2!$A$5:$D$703,3,FALSE)</f>
        <v>1311</v>
      </c>
      <c r="I6621" s="118" t="str">
        <f>VLOOKUP($E6621,[5]Plan2!$A$5:$D$703,4,FALSE)</f>
        <v>Preparação e fiação de fibras de algodão</v>
      </c>
    </row>
    <row r="6622" spans="1:9" ht="16">
      <c r="A6622" s="117" t="s">
        <v>14879</v>
      </c>
      <c r="B6622" s="118" t="s">
        <v>14880</v>
      </c>
      <c r="C6622" s="116" t="s">
        <v>229</v>
      </c>
      <c r="D6622" s="116" t="s">
        <v>125</v>
      </c>
      <c r="E6622" s="117" t="str">
        <f t="shared" si="103"/>
        <v>1300</v>
      </c>
      <c r="F6622" s="118" t="str">
        <f>VLOOKUP($E6622,[5]Plan2!$A$5:$D$703,1,FALSE)</f>
        <v>1300</v>
      </c>
      <c r="G6622" s="118" t="str">
        <f>VLOOKUP($E6622,[5]Plan2!$A$5:$D$703,2,FALSE)</f>
        <v>Fabricação de produtos têxteis</v>
      </c>
      <c r="H6622" s="118" t="str">
        <f>VLOOKUP($E6622,[5]Plan2!$A$5:$D$703,3,FALSE)</f>
        <v>1311</v>
      </c>
      <c r="I6622" s="118" t="str">
        <f>VLOOKUP($E6622,[5]Plan2!$A$5:$D$703,4,FALSE)</f>
        <v>Preparação e fiação de fibras de algodão</v>
      </c>
    </row>
    <row r="6623" spans="1:9" ht="16">
      <c r="A6623" s="117" t="s">
        <v>14881</v>
      </c>
      <c r="B6623" s="118" t="s">
        <v>14882</v>
      </c>
      <c r="C6623" s="116" t="s">
        <v>229</v>
      </c>
      <c r="D6623" s="116" t="s">
        <v>125</v>
      </c>
      <c r="E6623" s="117" t="str">
        <f t="shared" si="103"/>
        <v>1300</v>
      </c>
      <c r="F6623" s="118" t="str">
        <f>VLOOKUP($E6623,[5]Plan2!$A$5:$D$703,1,FALSE)</f>
        <v>1300</v>
      </c>
      <c r="G6623" s="118" t="str">
        <f>VLOOKUP($E6623,[5]Plan2!$A$5:$D$703,2,FALSE)</f>
        <v>Fabricação de produtos têxteis</v>
      </c>
      <c r="H6623" s="118" t="str">
        <f>VLOOKUP($E6623,[5]Plan2!$A$5:$D$703,3,FALSE)</f>
        <v>1311</v>
      </c>
      <c r="I6623" s="118" t="str">
        <f>VLOOKUP($E6623,[5]Plan2!$A$5:$D$703,4,FALSE)</f>
        <v>Preparação e fiação de fibras de algodão</v>
      </c>
    </row>
    <row r="6624" spans="1:9" ht="16">
      <c r="A6624" s="117" t="s">
        <v>14883</v>
      </c>
      <c r="B6624" s="118" t="s">
        <v>14884</v>
      </c>
      <c r="C6624" s="116" t="s">
        <v>229</v>
      </c>
      <c r="D6624" s="116" t="s">
        <v>125</v>
      </c>
      <c r="E6624" s="117" t="str">
        <f t="shared" si="103"/>
        <v>1300</v>
      </c>
      <c r="F6624" s="118" t="str">
        <f>VLOOKUP($E6624,[5]Plan2!$A$5:$D$703,1,FALSE)</f>
        <v>1300</v>
      </c>
      <c r="G6624" s="118" t="str">
        <f>VLOOKUP($E6624,[5]Plan2!$A$5:$D$703,2,FALSE)</f>
        <v>Fabricação de produtos têxteis</v>
      </c>
      <c r="H6624" s="118" t="str">
        <f>VLOOKUP($E6624,[5]Plan2!$A$5:$D$703,3,FALSE)</f>
        <v>1311</v>
      </c>
      <c r="I6624" s="118" t="str">
        <f>VLOOKUP($E6624,[5]Plan2!$A$5:$D$703,4,FALSE)</f>
        <v>Preparação e fiação de fibras de algodão</v>
      </c>
    </row>
    <row r="6625" spans="1:9" ht="16">
      <c r="A6625" s="117" t="s">
        <v>14885</v>
      </c>
      <c r="B6625" s="118" t="s">
        <v>14886</v>
      </c>
      <c r="C6625" s="116" t="s">
        <v>229</v>
      </c>
      <c r="D6625" s="116" t="s">
        <v>125</v>
      </c>
      <c r="E6625" s="117" t="str">
        <f t="shared" si="103"/>
        <v>1300</v>
      </c>
      <c r="F6625" s="118" t="str">
        <f>VLOOKUP($E6625,[5]Plan2!$A$5:$D$703,1,FALSE)</f>
        <v>1300</v>
      </c>
      <c r="G6625" s="118" t="str">
        <f>VLOOKUP($E6625,[5]Plan2!$A$5:$D$703,2,FALSE)</f>
        <v>Fabricação de produtos têxteis</v>
      </c>
      <c r="H6625" s="118" t="str">
        <f>VLOOKUP($E6625,[5]Plan2!$A$5:$D$703,3,FALSE)</f>
        <v>1311</v>
      </c>
      <c r="I6625" s="118" t="str">
        <f>VLOOKUP($E6625,[5]Plan2!$A$5:$D$703,4,FALSE)</f>
        <v>Preparação e fiação de fibras de algodão</v>
      </c>
    </row>
    <row r="6626" spans="1:9" ht="16">
      <c r="A6626" s="117" t="s">
        <v>14887</v>
      </c>
      <c r="B6626" s="118" t="s">
        <v>14888</v>
      </c>
      <c r="C6626" s="116" t="s">
        <v>229</v>
      </c>
      <c r="D6626" s="116" t="s">
        <v>125</v>
      </c>
      <c r="E6626" s="117" t="str">
        <f t="shared" si="103"/>
        <v>1300</v>
      </c>
      <c r="F6626" s="118" t="str">
        <f>VLOOKUP($E6626,[5]Plan2!$A$5:$D$703,1,FALSE)</f>
        <v>1300</v>
      </c>
      <c r="G6626" s="118" t="str">
        <f>VLOOKUP($E6626,[5]Plan2!$A$5:$D$703,2,FALSE)</f>
        <v>Fabricação de produtos têxteis</v>
      </c>
      <c r="H6626" s="118" t="str">
        <f>VLOOKUP($E6626,[5]Plan2!$A$5:$D$703,3,FALSE)</f>
        <v>1311</v>
      </c>
      <c r="I6626" s="118" t="str">
        <f>VLOOKUP($E6626,[5]Plan2!$A$5:$D$703,4,FALSE)</f>
        <v>Preparação e fiação de fibras de algodão</v>
      </c>
    </row>
    <row r="6627" spans="1:9" ht="16">
      <c r="A6627" s="117" t="s">
        <v>14889</v>
      </c>
      <c r="B6627" s="118" t="s">
        <v>14890</v>
      </c>
      <c r="C6627" s="116" t="s">
        <v>229</v>
      </c>
      <c r="D6627" s="116" t="s">
        <v>125</v>
      </c>
      <c r="E6627" s="117" t="str">
        <f t="shared" si="103"/>
        <v>1300</v>
      </c>
      <c r="F6627" s="118" t="str">
        <f>VLOOKUP($E6627,[5]Plan2!$A$5:$D$703,1,FALSE)</f>
        <v>1300</v>
      </c>
      <c r="G6627" s="118" t="str">
        <f>VLOOKUP($E6627,[5]Plan2!$A$5:$D$703,2,FALSE)</f>
        <v>Fabricação de produtos têxteis</v>
      </c>
      <c r="H6627" s="118" t="str">
        <f>VLOOKUP($E6627,[5]Plan2!$A$5:$D$703,3,FALSE)</f>
        <v>1311</v>
      </c>
      <c r="I6627" s="118" t="str">
        <f>VLOOKUP($E6627,[5]Plan2!$A$5:$D$703,4,FALSE)</f>
        <v>Preparação e fiação de fibras de algodão</v>
      </c>
    </row>
    <row r="6628" spans="1:9" ht="16">
      <c r="A6628" s="117" t="s">
        <v>14891</v>
      </c>
      <c r="B6628" s="118" t="s">
        <v>14892</v>
      </c>
      <c r="C6628" s="116" t="s">
        <v>229</v>
      </c>
      <c r="D6628" s="116" t="s">
        <v>125</v>
      </c>
      <c r="E6628" s="117" t="str">
        <f t="shared" si="103"/>
        <v>1300</v>
      </c>
      <c r="F6628" s="118" t="str">
        <f>VLOOKUP($E6628,[5]Plan2!$A$5:$D$703,1,FALSE)</f>
        <v>1300</v>
      </c>
      <c r="G6628" s="118" t="str">
        <f>VLOOKUP($E6628,[5]Plan2!$A$5:$D$703,2,FALSE)</f>
        <v>Fabricação de produtos têxteis</v>
      </c>
      <c r="H6628" s="118" t="str">
        <f>VLOOKUP($E6628,[5]Plan2!$A$5:$D$703,3,FALSE)</f>
        <v>1311</v>
      </c>
      <c r="I6628" s="118" t="str">
        <f>VLOOKUP($E6628,[5]Plan2!$A$5:$D$703,4,FALSE)</f>
        <v>Preparação e fiação de fibras de algodão</v>
      </c>
    </row>
    <row r="6629" spans="1:9" ht="16">
      <c r="A6629" s="117" t="s">
        <v>14893</v>
      </c>
      <c r="B6629" s="118" t="s">
        <v>14894</v>
      </c>
      <c r="C6629" s="116" t="s">
        <v>229</v>
      </c>
      <c r="D6629" s="116" t="s">
        <v>125</v>
      </c>
      <c r="E6629" s="117" t="str">
        <f t="shared" si="103"/>
        <v>1300</v>
      </c>
      <c r="F6629" s="118" t="str">
        <f>VLOOKUP($E6629,[5]Plan2!$A$5:$D$703,1,FALSE)</f>
        <v>1300</v>
      </c>
      <c r="G6629" s="118" t="str">
        <f>VLOOKUP($E6629,[5]Plan2!$A$5:$D$703,2,FALSE)</f>
        <v>Fabricação de produtos têxteis</v>
      </c>
      <c r="H6629" s="118" t="str">
        <f>VLOOKUP($E6629,[5]Plan2!$A$5:$D$703,3,FALSE)</f>
        <v>1311</v>
      </c>
      <c r="I6629" s="118" t="str">
        <f>VLOOKUP($E6629,[5]Plan2!$A$5:$D$703,4,FALSE)</f>
        <v>Preparação e fiação de fibras de algodão</v>
      </c>
    </row>
    <row r="6630" spans="1:9" ht="16">
      <c r="A6630" s="117" t="s">
        <v>14895</v>
      </c>
      <c r="B6630" s="118" t="s">
        <v>14896</v>
      </c>
      <c r="C6630" s="116" t="s">
        <v>229</v>
      </c>
      <c r="D6630" s="116" t="s">
        <v>125</v>
      </c>
      <c r="E6630" s="117" t="str">
        <f t="shared" si="103"/>
        <v>1300</v>
      </c>
      <c r="F6630" s="118" t="str">
        <f>VLOOKUP($E6630,[5]Plan2!$A$5:$D$703,1,FALSE)</f>
        <v>1300</v>
      </c>
      <c r="G6630" s="118" t="str">
        <f>VLOOKUP($E6630,[5]Plan2!$A$5:$D$703,2,FALSE)</f>
        <v>Fabricação de produtos têxteis</v>
      </c>
      <c r="H6630" s="118" t="str">
        <f>VLOOKUP($E6630,[5]Plan2!$A$5:$D$703,3,FALSE)</f>
        <v>1311</v>
      </c>
      <c r="I6630" s="118" t="str">
        <f>VLOOKUP($E6630,[5]Plan2!$A$5:$D$703,4,FALSE)</f>
        <v>Preparação e fiação de fibras de algodão</v>
      </c>
    </row>
    <row r="6631" spans="1:9" ht="16">
      <c r="A6631" s="117" t="s">
        <v>14897</v>
      </c>
      <c r="B6631" s="118" t="s">
        <v>14898</v>
      </c>
      <c r="C6631" s="116" t="s">
        <v>229</v>
      </c>
      <c r="D6631" s="116" t="s">
        <v>125</v>
      </c>
      <c r="E6631" s="117" t="str">
        <f t="shared" si="103"/>
        <v>1300</v>
      </c>
      <c r="F6631" s="118" t="str">
        <f>VLOOKUP($E6631,[5]Plan2!$A$5:$D$703,1,FALSE)</f>
        <v>1300</v>
      </c>
      <c r="G6631" s="118" t="str">
        <f>VLOOKUP($E6631,[5]Plan2!$A$5:$D$703,2,FALSE)</f>
        <v>Fabricação de produtos têxteis</v>
      </c>
      <c r="H6631" s="118" t="str">
        <f>VLOOKUP($E6631,[5]Plan2!$A$5:$D$703,3,FALSE)</f>
        <v>1311</v>
      </c>
      <c r="I6631" s="118" t="str">
        <f>VLOOKUP($E6631,[5]Plan2!$A$5:$D$703,4,FALSE)</f>
        <v>Preparação e fiação de fibras de algodão</v>
      </c>
    </row>
    <row r="6632" spans="1:9" ht="16">
      <c r="A6632" s="117" t="s">
        <v>14899</v>
      </c>
      <c r="B6632" s="118" t="s">
        <v>14900</v>
      </c>
      <c r="C6632" s="116" t="s">
        <v>229</v>
      </c>
      <c r="D6632" s="116" t="s">
        <v>125</v>
      </c>
      <c r="E6632" s="117" t="str">
        <f t="shared" si="103"/>
        <v>1300</v>
      </c>
      <c r="F6632" s="118" t="str">
        <f>VLOOKUP($E6632,[5]Plan2!$A$5:$D$703,1,FALSE)</f>
        <v>1300</v>
      </c>
      <c r="G6632" s="118" t="str">
        <f>VLOOKUP($E6632,[5]Plan2!$A$5:$D$703,2,FALSE)</f>
        <v>Fabricação de produtos têxteis</v>
      </c>
      <c r="H6632" s="118" t="str">
        <f>VLOOKUP($E6632,[5]Plan2!$A$5:$D$703,3,FALSE)</f>
        <v>1311</v>
      </c>
      <c r="I6632" s="118" t="str">
        <f>VLOOKUP($E6632,[5]Plan2!$A$5:$D$703,4,FALSE)</f>
        <v>Preparação e fiação de fibras de algodão</v>
      </c>
    </row>
    <row r="6633" spans="1:9" ht="16">
      <c r="A6633" s="117" t="s">
        <v>14901</v>
      </c>
      <c r="B6633" s="118" t="s">
        <v>14902</v>
      </c>
      <c r="C6633" s="116" t="s">
        <v>229</v>
      </c>
      <c r="D6633" s="116" t="s">
        <v>125</v>
      </c>
      <c r="E6633" s="117" t="str">
        <f t="shared" si="103"/>
        <v>1300</v>
      </c>
      <c r="F6633" s="118" t="str">
        <f>VLOOKUP($E6633,[5]Plan2!$A$5:$D$703,1,FALSE)</f>
        <v>1300</v>
      </c>
      <c r="G6633" s="118" t="str">
        <f>VLOOKUP($E6633,[5]Plan2!$A$5:$D$703,2,FALSE)</f>
        <v>Fabricação de produtos têxteis</v>
      </c>
      <c r="H6633" s="118" t="str">
        <f>VLOOKUP($E6633,[5]Plan2!$A$5:$D$703,3,FALSE)</f>
        <v>1311</v>
      </c>
      <c r="I6633" s="118" t="str">
        <f>VLOOKUP($E6633,[5]Plan2!$A$5:$D$703,4,FALSE)</f>
        <v>Preparação e fiação de fibras de algodão</v>
      </c>
    </row>
    <row r="6634" spans="1:9" ht="16">
      <c r="A6634" s="117" t="s">
        <v>14903</v>
      </c>
      <c r="B6634" s="118" t="s">
        <v>14904</v>
      </c>
      <c r="C6634" s="116" t="s">
        <v>229</v>
      </c>
      <c r="D6634" s="116" t="s">
        <v>125</v>
      </c>
      <c r="E6634" s="117" t="str">
        <f t="shared" si="103"/>
        <v>1300</v>
      </c>
      <c r="F6634" s="118" t="str">
        <f>VLOOKUP($E6634,[5]Plan2!$A$5:$D$703,1,FALSE)</f>
        <v>1300</v>
      </c>
      <c r="G6634" s="118" t="str">
        <f>VLOOKUP($E6634,[5]Plan2!$A$5:$D$703,2,FALSE)</f>
        <v>Fabricação de produtos têxteis</v>
      </c>
      <c r="H6634" s="118" t="str">
        <f>VLOOKUP($E6634,[5]Plan2!$A$5:$D$703,3,FALSE)</f>
        <v>1311</v>
      </c>
      <c r="I6634" s="118" t="str">
        <f>VLOOKUP($E6634,[5]Plan2!$A$5:$D$703,4,FALSE)</f>
        <v>Preparação e fiação de fibras de algodão</v>
      </c>
    </row>
    <row r="6635" spans="1:9" ht="16">
      <c r="A6635" s="117" t="s">
        <v>14905</v>
      </c>
      <c r="B6635" s="118" t="s">
        <v>14906</v>
      </c>
      <c r="C6635" s="116" t="s">
        <v>229</v>
      </c>
      <c r="D6635" s="116" t="s">
        <v>125</v>
      </c>
      <c r="E6635" s="117" t="str">
        <f t="shared" si="103"/>
        <v>1300</v>
      </c>
      <c r="F6635" s="118" t="str">
        <f>VLOOKUP($E6635,[5]Plan2!$A$5:$D$703,1,FALSE)</f>
        <v>1300</v>
      </c>
      <c r="G6635" s="118" t="str">
        <f>VLOOKUP($E6635,[5]Plan2!$A$5:$D$703,2,FALSE)</f>
        <v>Fabricação de produtos têxteis</v>
      </c>
      <c r="H6635" s="118" t="str">
        <f>VLOOKUP($E6635,[5]Plan2!$A$5:$D$703,3,FALSE)</f>
        <v>1311</v>
      </c>
      <c r="I6635" s="118" t="str">
        <f>VLOOKUP($E6635,[5]Plan2!$A$5:$D$703,4,FALSE)</f>
        <v>Preparação e fiação de fibras de algodão</v>
      </c>
    </row>
    <row r="6636" spans="1:9" ht="16">
      <c r="A6636" s="117" t="s">
        <v>14907</v>
      </c>
      <c r="B6636" s="118" t="s">
        <v>14908</v>
      </c>
      <c r="C6636" s="116" t="s">
        <v>229</v>
      </c>
      <c r="D6636" s="116" t="s">
        <v>125</v>
      </c>
      <c r="E6636" s="117" t="str">
        <f t="shared" si="103"/>
        <v>1300</v>
      </c>
      <c r="F6636" s="118" t="str">
        <f>VLOOKUP($E6636,[5]Plan2!$A$5:$D$703,1,FALSE)</f>
        <v>1300</v>
      </c>
      <c r="G6636" s="118" t="str">
        <f>VLOOKUP($E6636,[5]Plan2!$A$5:$D$703,2,FALSE)</f>
        <v>Fabricação de produtos têxteis</v>
      </c>
      <c r="H6636" s="118" t="str">
        <f>VLOOKUP($E6636,[5]Plan2!$A$5:$D$703,3,FALSE)</f>
        <v>1311</v>
      </c>
      <c r="I6636" s="118" t="str">
        <f>VLOOKUP($E6636,[5]Plan2!$A$5:$D$703,4,FALSE)</f>
        <v>Preparação e fiação de fibras de algodão</v>
      </c>
    </row>
    <row r="6637" spans="1:9" ht="16">
      <c r="A6637" s="117" t="s">
        <v>14909</v>
      </c>
      <c r="B6637" s="118" t="s">
        <v>14910</v>
      </c>
      <c r="C6637" s="116" t="s">
        <v>229</v>
      </c>
      <c r="D6637" s="116" t="s">
        <v>125</v>
      </c>
      <c r="E6637" s="117" t="str">
        <f t="shared" si="103"/>
        <v>1300</v>
      </c>
      <c r="F6637" s="118" t="str">
        <f>VLOOKUP($E6637,[5]Plan2!$A$5:$D$703,1,FALSE)</f>
        <v>1300</v>
      </c>
      <c r="G6637" s="118" t="str">
        <f>VLOOKUP($E6637,[5]Plan2!$A$5:$D$703,2,FALSE)</f>
        <v>Fabricação de produtos têxteis</v>
      </c>
      <c r="H6637" s="118" t="str">
        <f>VLOOKUP($E6637,[5]Plan2!$A$5:$D$703,3,FALSE)</f>
        <v>1311</v>
      </c>
      <c r="I6637" s="118" t="str">
        <f>VLOOKUP($E6637,[5]Plan2!$A$5:$D$703,4,FALSE)</f>
        <v>Preparação e fiação de fibras de algodão</v>
      </c>
    </row>
    <row r="6638" spans="1:9" ht="16">
      <c r="A6638" s="117" t="s">
        <v>14911</v>
      </c>
      <c r="B6638" s="118" t="s">
        <v>14912</v>
      </c>
      <c r="C6638" s="116" t="s">
        <v>229</v>
      </c>
      <c r="D6638" s="116" t="s">
        <v>125</v>
      </c>
      <c r="E6638" s="117" t="str">
        <f t="shared" si="103"/>
        <v>1300</v>
      </c>
      <c r="F6638" s="118" t="str">
        <f>VLOOKUP($E6638,[5]Plan2!$A$5:$D$703,1,FALSE)</f>
        <v>1300</v>
      </c>
      <c r="G6638" s="118" t="str">
        <f>VLOOKUP($E6638,[5]Plan2!$A$5:$D$703,2,FALSE)</f>
        <v>Fabricação de produtos têxteis</v>
      </c>
      <c r="H6638" s="118" t="str">
        <f>VLOOKUP($E6638,[5]Plan2!$A$5:$D$703,3,FALSE)</f>
        <v>1311</v>
      </c>
      <c r="I6638" s="118" t="str">
        <f>VLOOKUP($E6638,[5]Plan2!$A$5:$D$703,4,FALSE)</f>
        <v>Preparação e fiação de fibras de algodão</v>
      </c>
    </row>
    <row r="6639" spans="1:9" ht="16">
      <c r="A6639" s="117" t="s">
        <v>14913</v>
      </c>
      <c r="B6639" s="118" t="s">
        <v>14914</v>
      </c>
      <c r="C6639" s="116" t="s">
        <v>229</v>
      </c>
      <c r="D6639" s="116" t="s">
        <v>125</v>
      </c>
      <c r="E6639" s="117" t="str">
        <f t="shared" si="103"/>
        <v>1300</v>
      </c>
      <c r="F6639" s="118" t="str">
        <f>VLOOKUP($E6639,[5]Plan2!$A$5:$D$703,1,FALSE)</f>
        <v>1300</v>
      </c>
      <c r="G6639" s="118" t="str">
        <f>VLOOKUP($E6639,[5]Plan2!$A$5:$D$703,2,FALSE)</f>
        <v>Fabricação de produtos têxteis</v>
      </c>
      <c r="H6639" s="118" t="str">
        <f>VLOOKUP($E6639,[5]Plan2!$A$5:$D$703,3,FALSE)</f>
        <v>1311</v>
      </c>
      <c r="I6639" s="118" t="str">
        <f>VLOOKUP($E6639,[5]Plan2!$A$5:$D$703,4,FALSE)</f>
        <v>Preparação e fiação de fibras de algodão</v>
      </c>
    </row>
    <row r="6640" spans="1:9" ht="16">
      <c r="A6640" s="117" t="s">
        <v>14915</v>
      </c>
      <c r="B6640" s="118" t="s">
        <v>14916</v>
      </c>
      <c r="C6640" s="116" t="s">
        <v>229</v>
      </c>
      <c r="D6640" s="116" t="s">
        <v>125</v>
      </c>
      <c r="E6640" s="117" t="str">
        <f t="shared" si="103"/>
        <v>1300</v>
      </c>
      <c r="F6640" s="118" t="str">
        <f>VLOOKUP($E6640,[5]Plan2!$A$5:$D$703,1,FALSE)</f>
        <v>1300</v>
      </c>
      <c r="G6640" s="118" t="str">
        <f>VLOOKUP($E6640,[5]Plan2!$A$5:$D$703,2,FALSE)</f>
        <v>Fabricação de produtos têxteis</v>
      </c>
      <c r="H6640" s="118" t="str">
        <f>VLOOKUP($E6640,[5]Plan2!$A$5:$D$703,3,FALSE)</f>
        <v>1311</v>
      </c>
      <c r="I6640" s="118" t="str">
        <f>VLOOKUP($E6640,[5]Plan2!$A$5:$D$703,4,FALSE)</f>
        <v>Preparação e fiação de fibras de algodão</v>
      </c>
    </row>
    <row r="6641" spans="1:9" ht="16">
      <c r="A6641" s="117" t="s">
        <v>14917</v>
      </c>
      <c r="B6641" s="118" t="s">
        <v>14918</v>
      </c>
      <c r="C6641" s="116" t="s">
        <v>229</v>
      </c>
      <c r="D6641" s="116" t="s">
        <v>125</v>
      </c>
      <c r="E6641" s="117" t="str">
        <f t="shared" si="103"/>
        <v>1300</v>
      </c>
      <c r="F6641" s="118" t="str">
        <f>VLOOKUP($E6641,[5]Plan2!$A$5:$D$703,1,FALSE)</f>
        <v>1300</v>
      </c>
      <c r="G6641" s="118" t="str">
        <f>VLOOKUP($E6641,[5]Plan2!$A$5:$D$703,2,FALSE)</f>
        <v>Fabricação de produtos têxteis</v>
      </c>
      <c r="H6641" s="118" t="str">
        <f>VLOOKUP($E6641,[5]Plan2!$A$5:$D$703,3,FALSE)</f>
        <v>1311</v>
      </c>
      <c r="I6641" s="118" t="str">
        <f>VLOOKUP($E6641,[5]Plan2!$A$5:$D$703,4,FALSE)</f>
        <v>Preparação e fiação de fibras de algodão</v>
      </c>
    </row>
    <row r="6642" spans="1:9" ht="16">
      <c r="A6642" s="117" t="s">
        <v>14919</v>
      </c>
      <c r="B6642" s="118" t="s">
        <v>14920</v>
      </c>
      <c r="C6642" s="116" t="s">
        <v>229</v>
      </c>
      <c r="D6642" s="116" t="s">
        <v>125</v>
      </c>
      <c r="E6642" s="117" t="str">
        <f t="shared" si="103"/>
        <v>1300</v>
      </c>
      <c r="F6642" s="118" t="str">
        <f>VLOOKUP($E6642,[5]Plan2!$A$5:$D$703,1,FALSE)</f>
        <v>1300</v>
      </c>
      <c r="G6642" s="118" t="str">
        <f>VLOOKUP($E6642,[5]Plan2!$A$5:$D$703,2,FALSE)</f>
        <v>Fabricação de produtos têxteis</v>
      </c>
      <c r="H6642" s="118" t="str">
        <f>VLOOKUP($E6642,[5]Plan2!$A$5:$D$703,3,FALSE)</f>
        <v>1311</v>
      </c>
      <c r="I6642" s="118" t="str">
        <f>VLOOKUP($E6642,[5]Plan2!$A$5:$D$703,4,FALSE)</f>
        <v>Preparação e fiação de fibras de algodão</v>
      </c>
    </row>
    <row r="6643" spans="1:9" ht="16">
      <c r="A6643" s="117" t="s">
        <v>14921</v>
      </c>
      <c r="B6643" s="118" t="s">
        <v>14922</v>
      </c>
      <c r="C6643" s="116" t="s">
        <v>229</v>
      </c>
      <c r="D6643" s="116" t="s">
        <v>125</v>
      </c>
      <c r="E6643" s="117" t="str">
        <f t="shared" si="103"/>
        <v>1300</v>
      </c>
      <c r="F6643" s="118" t="str">
        <f>VLOOKUP($E6643,[5]Plan2!$A$5:$D$703,1,FALSE)</f>
        <v>1300</v>
      </c>
      <c r="G6643" s="118" t="str">
        <f>VLOOKUP($E6643,[5]Plan2!$A$5:$D$703,2,FALSE)</f>
        <v>Fabricação de produtos têxteis</v>
      </c>
      <c r="H6643" s="118" t="str">
        <f>VLOOKUP($E6643,[5]Plan2!$A$5:$D$703,3,FALSE)</f>
        <v>1311</v>
      </c>
      <c r="I6643" s="118" t="str">
        <f>VLOOKUP($E6643,[5]Plan2!$A$5:$D$703,4,FALSE)</f>
        <v>Preparação e fiação de fibras de algodão</v>
      </c>
    </row>
    <row r="6644" spans="1:9" ht="16">
      <c r="A6644" s="117" t="s">
        <v>14923</v>
      </c>
      <c r="B6644" s="118" t="s">
        <v>14924</v>
      </c>
      <c r="C6644" s="116" t="s">
        <v>229</v>
      </c>
      <c r="D6644" s="116" t="s">
        <v>125</v>
      </c>
      <c r="E6644" s="117" t="str">
        <f t="shared" si="103"/>
        <v>1300</v>
      </c>
      <c r="F6644" s="118" t="str">
        <f>VLOOKUP($E6644,[5]Plan2!$A$5:$D$703,1,FALSE)</f>
        <v>1300</v>
      </c>
      <c r="G6644" s="118" t="str">
        <f>VLOOKUP($E6644,[5]Plan2!$A$5:$D$703,2,FALSE)</f>
        <v>Fabricação de produtos têxteis</v>
      </c>
      <c r="H6644" s="118" t="str">
        <f>VLOOKUP($E6644,[5]Plan2!$A$5:$D$703,3,FALSE)</f>
        <v>1311</v>
      </c>
      <c r="I6644" s="118" t="str">
        <f>VLOOKUP($E6644,[5]Plan2!$A$5:$D$703,4,FALSE)</f>
        <v>Preparação e fiação de fibras de algodão</v>
      </c>
    </row>
    <row r="6645" spans="1:9" ht="16">
      <c r="A6645" s="117" t="s">
        <v>14925</v>
      </c>
      <c r="B6645" s="118" t="s">
        <v>14926</v>
      </c>
      <c r="C6645" s="116" t="s">
        <v>229</v>
      </c>
      <c r="D6645" s="116" t="s">
        <v>125</v>
      </c>
      <c r="E6645" s="117" t="str">
        <f t="shared" si="103"/>
        <v>1300</v>
      </c>
      <c r="F6645" s="118" t="str">
        <f>VLOOKUP($E6645,[5]Plan2!$A$5:$D$703,1,FALSE)</f>
        <v>1300</v>
      </c>
      <c r="G6645" s="118" t="str">
        <f>VLOOKUP($E6645,[5]Plan2!$A$5:$D$703,2,FALSE)</f>
        <v>Fabricação de produtos têxteis</v>
      </c>
      <c r="H6645" s="118" t="str">
        <f>VLOOKUP($E6645,[5]Plan2!$A$5:$D$703,3,FALSE)</f>
        <v>1311</v>
      </c>
      <c r="I6645" s="118" t="str">
        <f>VLOOKUP($E6645,[5]Plan2!$A$5:$D$703,4,FALSE)</f>
        <v>Preparação e fiação de fibras de algodão</v>
      </c>
    </row>
    <row r="6646" spans="1:9" ht="16">
      <c r="A6646" s="117" t="s">
        <v>14927</v>
      </c>
      <c r="B6646" s="118" t="s">
        <v>14928</v>
      </c>
      <c r="C6646" s="116" t="s">
        <v>229</v>
      </c>
      <c r="D6646" s="116" t="s">
        <v>125</v>
      </c>
      <c r="E6646" s="117" t="str">
        <f t="shared" si="103"/>
        <v>1300</v>
      </c>
      <c r="F6646" s="118" t="str">
        <f>VLOOKUP($E6646,[5]Plan2!$A$5:$D$703,1,FALSE)</f>
        <v>1300</v>
      </c>
      <c r="G6646" s="118" t="str">
        <f>VLOOKUP($E6646,[5]Plan2!$A$5:$D$703,2,FALSE)</f>
        <v>Fabricação de produtos têxteis</v>
      </c>
      <c r="H6646" s="118" t="str">
        <f>VLOOKUP($E6646,[5]Plan2!$A$5:$D$703,3,FALSE)</f>
        <v>1311</v>
      </c>
      <c r="I6646" s="118" t="str">
        <f>VLOOKUP($E6646,[5]Plan2!$A$5:$D$703,4,FALSE)</f>
        <v>Preparação e fiação de fibras de algodão</v>
      </c>
    </row>
    <row r="6647" spans="1:9" ht="16">
      <c r="A6647" s="117" t="s">
        <v>14929</v>
      </c>
      <c r="B6647" s="118" t="s">
        <v>14930</v>
      </c>
      <c r="C6647" s="116" t="s">
        <v>229</v>
      </c>
      <c r="D6647" s="116" t="s">
        <v>125</v>
      </c>
      <c r="E6647" s="117" t="str">
        <f t="shared" si="103"/>
        <v>1300</v>
      </c>
      <c r="F6647" s="118" t="str">
        <f>VLOOKUP($E6647,[5]Plan2!$A$5:$D$703,1,FALSE)</f>
        <v>1300</v>
      </c>
      <c r="G6647" s="118" t="str">
        <f>VLOOKUP($E6647,[5]Plan2!$A$5:$D$703,2,FALSE)</f>
        <v>Fabricação de produtos têxteis</v>
      </c>
      <c r="H6647" s="118" t="str">
        <f>VLOOKUP($E6647,[5]Plan2!$A$5:$D$703,3,FALSE)</f>
        <v>1311</v>
      </c>
      <c r="I6647" s="118" t="str">
        <f>VLOOKUP($E6647,[5]Plan2!$A$5:$D$703,4,FALSE)</f>
        <v>Preparação e fiação de fibras de algodão</v>
      </c>
    </row>
    <row r="6648" spans="1:9" ht="16">
      <c r="A6648" s="117" t="s">
        <v>14931</v>
      </c>
      <c r="B6648" s="118" t="s">
        <v>14932</v>
      </c>
      <c r="C6648" s="116" t="s">
        <v>229</v>
      </c>
      <c r="D6648" s="116" t="s">
        <v>125</v>
      </c>
      <c r="E6648" s="117" t="str">
        <f t="shared" si="103"/>
        <v>1300</v>
      </c>
      <c r="F6648" s="118" t="str">
        <f>VLOOKUP($E6648,[5]Plan2!$A$5:$D$703,1,FALSE)</f>
        <v>1300</v>
      </c>
      <c r="G6648" s="118" t="str">
        <f>VLOOKUP($E6648,[5]Plan2!$A$5:$D$703,2,FALSE)</f>
        <v>Fabricação de produtos têxteis</v>
      </c>
      <c r="H6648" s="118" t="str">
        <f>VLOOKUP($E6648,[5]Plan2!$A$5:$D$703,3,FALSE)</f>
        <v>1311</v>
      </c>
      <c r="I6648" s="118" t="str">
        <f>VLOOKUP($E6648,[5]Plan2!$A$5:$D$703,4,FALSE)</f>
        <v>Preparação e fiação de fibras de algodão</v>
      </c>
    </row>
    <row r="6649" spans="1:9" ht="16">
      <c r="A6649" s="117" t="s">
        <v>14933</v>
      </c>
      <c r="B6649" s="118" t="s">
        <v>14934</v>
      </c>
      <c r="C6649" s="116" t="s">
        <v>229</v>
      </c>
      <c r="D6649" s="116" t="s">
        <v>125</v>
      </c>
      <c r="E6649" s="117" t="str">
        <f t="shared" si="103"/>
        <v>1300</v>
      </c>
      <c r="F6649" s="118" t="str">
        <f>VLOOKUP($E6649,[5]Plan2!$A$5:$D$703,1,FALSE)</f>
        <v>1300</v>
      </c>
      <c r="G6649" s="118" t="str">
        <f>VLOOKUP($E6649,[5]Plan2!$A$5:$D$703,2,FALSE)</f>
        <v>Fabricação de produtos têxteis</v>
      </c>
      <c r="H6649" s="118" t="str">
        <f>VLOOKUP($E6649,[5]Plan2!$A$5:$D$703,3,FALSE)</f>
        <v>1311</v>
      </c>
      <c r="I6649" s="118" t="str">
        <f>VLOOKUP($E6649,[5]Plan2!$A$5:$D$703,4,FALSE)</f>
        <v>Preparação e fiação de fibras de algodão</v>
      </c>
    </row>
    <row r="6650" spans="1:9" ht="16">
      <c r="A6650" s="117" t="s">
        <v>14935</v>
      </c>
      <c r="B6650" s="118" t="s">
        <v>14936</v>
      </c>
      <c r="C6650" s="116" t="s">
        <v>229</v>
      </c>
      <c r="D6650" s="116" t="s">
        <v>125</v>
      </c>
      <c r="E6650" s="117" t="str">
        <f t="shared" si="103"/>
        <v>1300</v>
      </c>
      <c r="F6650" s="118" t="str">
        <f>VLOOKUP($E6650,[5]Plan2!$A$5:$D$703,1,FALSE)</f>
        <v>1300</v>
      </c>
      <c r="G6650" s="118" t="str">
        <f>VLOOKUP($E6650,[5]Plan2!$A$5:$D$703,2,FALSE)</f>
        <v>Fabricação de produtos têxteis</v>
      </c>
      <c r="H6650" s="118" t="str">
        <f>VLOOKUP($E6650,[5]Plan2!$A$5:$D$703,3,FALSE)</f>
        <v>1311</v>
      </c>
      <c r="I6650" s="118" t="str">
        <f>VLOOKUP($E6650,[5]Plan2!$A$5:$D$703,4,FALSE)</f>
        <v>Preparação e fiação de fibras de algodão</v>
      </c>
    </row>
    <row r="6651" spans="1:9" ht="16">
      <c r="A6651" s="117" t="s">
        <v>14937</v>
      </c>
      <c r="B6651" s="118" t="s">
        <v>14938</v>
      </c>
      <c r="C6651" s="116" t="s">
        <v>229</v>
      </c>
      <c r="D6651" s="116" t="s">
        <v>125</v>
      </c>
      <c r="E6651" s="117" t="str">
        <f t="shared" si="103"/>
        <v>1300</v>
      </c>
      <c r="F6651" s="118" t="str">
        <f>VLOOKUP($E6651,[5]Plan2!$A$5:$D$703,1,FALSE)</f>
        <v>1300</v>
      </c>
      <c r="G6651" s="118" t="str">
        <f>VLOOKUP($E6651,[5]Plan2!$A$5:$D$703,2,FALSE)</f>
        <v>Fabricação de produtos têxteis</v>
      </c>
      <c r="H6651" s="118" t="str">
        <f>VLOOKUP($E6651,[5]Plan2!$A$5:$D$703,3,FALSE)</f>
        <v>1311</v>
      </c>
      <c r="I6651" s="118" t="str">
        <f>VLOOKUP($E6651,[5]Plan2!$A$5:$D$703,4,FALSE)</f>
        <v>Preparação e fiação de fibras de algodão</v>
      </c>
    </row>
    <row r="6652" spans="1:9" ht="16">
      <c r="A6652" s="117" t="s">
        <v>14939</v>
      </c>
      <c r="B6652" s="118" t="s">
        <v>14940</v>
      </c>
      <c r="C6652" s="116" t="s">
        <v>229</v>
      </c>
      <c r="D6652" s="116" t="s">
        <v>125</v>
      </c>
      <c r="E6652" s="117" t="str">
        <f t="shared" si="103"/>
        <v>1300</v>
      </c>
      <c r="F6652" s="118" t="str">
        <f>VLOOKUP($E6652,[5]Plan2!$A$5:$D$703,1,FALSE)</f>
        <v>1300</v>
      </c>
      <c r="G6652" s="118" t="str">
        <f>VLOOKUP($E6652,[5]Plan2!$A$5:$D$703,2,FALSE)</f>
        <v>Fabricação de produtos têxteis</v>
      </c>
      <c r="H6652" s="118" t="str">
        <f>VLOOKUP($E6652,[5]Plan2!$A$5:$D$703,3,FALSE)</f>
        <v>1311</v>
      </c>
      <c r="I6652" s="118" t="str">
        <f>VLOOKUP($E6652,[5]Plan2!$A$5:$D$703,4,FALSE)</f>
        <v>Preparação e fiação de fibras de algodão</v>
      </c>
    </row>
    <row r="6653" spans="1:9" ht="16">
      <c r="A6653" s="117" t="s">
        <v>14941</v>
      </c>
      <c r="B6653" s="118" t="s">
        <v>14942</v>
      </c>
      <c r="C6653" s="116" t="s">
        <v>229</v>
      </c>
      <c r="D6653" s="116" t="s">
        <v>125</v>
      </c>
      <c r="E6653" s="117" t="str">
        <f t="shared" si="103"/>
        <v>1300</v>
      </c>
      <c r="F6653" s="118" t="str">
        <f>VLOOKUP($E6653,[5]Plan2!$A$5:$D$703,1,FALSE)</f>
        <v>1300</v>
      </c>
      <c r="G6653" s="118" t="str">
        <f>VLOOKUP($E6653,[5]Plan2!$A$5:$D$703,2,FALSE)</f>
        <v>Fabricação de produtos têxteis</v>
      </c>
      <c r="H6653" s="118" t="str">
        <f>VLOOKUP($E6653,[5]Plan2!$A$5:$D$703,3,FALSE)</f>
        <v>1311</v>
      </c>
      <c r="I6653" s="118" t="str">
        <f>VLOOKUP($E6653,[5]Plan2!$A$5:$D$703,4,FALSE)</f>
        <v>Preparação e fiação de fibras de algodão</v>
      </c>
    </row>
    <row r="6654" spans="1:9" ht="16">
      <c r="A6654" s="117" t="s">
        <v>14943</v>
      </c>
      <c r="B6654" s="118" t="s">
        <v>14944</v>
      </c>
      <c r="C6654" s="116" t="s">
        <v>229</v>
      </c>
      <c r="D6654" s="116" t="s">
        <v>125</v>
      </c>
      <c r="E6654" s="117" t="str">
        <f t="shared" si="103"/>
        <v>1300</v>
      </c>
      <c r="F6654" s="118" t="str">
        <f>VLOOKUP($E6654,[5]Plan2!$A$5:$D$703,1,FALSE)</f>
        <v>1300</v>
      </c>
      <c r="G6654" s="118" t="str">
        <f>VLOOKUP($E6654,[5]Plan2!$A$5:$D$703,2,FALSE)</f>
        <v>Fabricação de produtos têxteis</v>
      </c>
      <c r="H6654" s="118" t="str">
        <f>VLOOKUP($E6654,[5]Plan2!$A$5:$D$703,3,FALSE)</f>
        <v>1311</v>
      </c>
      <c r="I6654" s="118" t="str">
        <f>VLOOKUP($E6654,[5]Plan2!$A$5:$D$703,4,FALSE)</f>
        <v>Preparação e fiação de fibras de algodão</v>
      </c>
    </row>
    <row r="6655" spans="1:9" ht="16">
      <c r="A6655" s="117" t="s">
        <v>14945</v>
      </c>
      <c r="B6655" s="118" t="s">
        <v>14946</v>
      </c>
      <c r="C6655" s="116" t="s">
        <v>229</v>
      </c>
      <c r="D6655" s="116" t="s">
        <v>125</v>
      </c>
      <c r="E6655" s="117" t="str">
        <f t="shared" si="103"/>
        <v>1300</v>
      </c>
      <c r="F6655" s="118" t="str">
        <f>VLOOKUP($E6655,[5]Plan2!$A$5:$D$703,1,FALSE)</f>
        <v>1300</v>
      </c>
      <c r="G6655" s="118" t="str">
        <f>VLOOKUP($E6655,[5]Plan2!$A$5:$D$703,2,FALSE)</f>
        <v>Fabricação de produtos têxteis</v>
      </c>
      <c r="H6655" s="118" t="str">
        <f>VLOOKUP($E6655,[5]Plan2!$A$5:$D$703,3,FALSE)</f>
        <v>1311</v>
      </c>
      <c r="I6655" s="118" t="str">
        <f>VLOOKUP($E6655,[5]Plan2!$A$5:$D$703,4,FALSE)</f>
        <v>Preparação e fiação de fibras de algodão</v>
      </c>
    </row>
    <row r="6656" spans="1:9" ht="16">
      <c r="A6656" s="117" t="s">
        <v>14947</v>
      </c>
      <c r="B6656" s="118" t="s">
        <v>14948</v>
      </c>
      <c r="C6656" s="116" t="s">
        <v>229</v>
      </c>
      <c r="D6656" s="116" t="s">
        <v>125</v>
      </c>
      <c r="E6656" s="117" t="str">
        <f t="shared" si="103"/>
        <v>1300</v>
      </c>
      <c r="F6656" s="118" t="str">
        <f>VLOOKUP($E6656,[5]Plan2!$A$5:$D$703,1,FALSE)</f>
        <v>1300</v>
      </c>
      <c r="G6656" s="118" t="str">
        <f>VLOOKUP($E6656,[5]Plan2!$A$5:$D$703,2,FALSE)</f>
        <v>Fabricação de produtos têxteis</v>
      </c>
      <c r="H6656" s="118" t="str">
        <f>VLOOKUP($E6656,[5]Plan2!$A$5:$D$703,3,FALSE)</f>
        <v>1311</v>
      </c>
      <c r="I6656" s="118" t="str">
        <f>VLOOKUP($E6656,[5]Plan2!$A$5:$D$703,4,FALSE)</f>
        <v>Preparação e fiação de fibras de algodão</v>
      </c>
    </row>
    <row r="6657" spans="1:9" ht="16">
      <c r="A6657" s="117" t="s">
        <v>14949</v>
      </c>
      <c r="B6657" s="118" t="s">
        <v>14950</v>
      </c>
      <c r="C6657" s="116" t="s">
        <v>229</v>
      </c>
      <c r="D6657" s="116" t="s">
        <v>125</v>
      </c>
      <c r="E6657" s="117" t="str">
        <f t="shared" si="103"/>
        <v>1300</v>
      </c>
      <c r="F6657" s="118" t="str">
        <f>VLOOKUP($E6657,[5]Plan2!$A$5:$D$703,1,FALSE)</f>
        <v>1300</v>
      </c>
      <c r="G6657" s="118" t="str">
        <f>VLOOKUP($E6657,[5]Plan2!$A$5:$D$703,2,FALSE)</f>
        <v>Fabricação de produtos têxteis</v>
      </c>
      <c r="H6657" s="118" t="str">
        <f>VLOOKUP($E6657,[5]Plan2!$A$5:$D$703,3,FALSE)</f>
        <v>1311</v>
      </c>
      <c r="I6657" s="118" t="str">
        <f>VLOOKUP($E6657,[5]Plan2!$A$5:$D$703,4,FALSE)</f>
        <v>Preparação e fiação de fibras de algodão</v>
      </c>
    </row>
    <row r="6658" spans="1:9" ht="16">
      <c r="A6658" s="117" t="s">
        <v>14951</v>
      </c>
      <c r="B6658" s="118" t="s">
        <v>14952</v>
      </c>
      <c r="C6658" s="116" t="s">
        <v>229</v>
      </c>
      <c r="D6658" s="116" t="s">
        <v>125</v>
      </c>
      <c r="E6658" s="117" t="str">
        <f t="shared" si="103"/>
        <v>1300</v>
      </c>
      <c r="F6658" s="118" t="str">
        <f>VLOOKUP($E6658,[5]Plan2!$A$5:$D$703,1,FALSE)</f>
        <v>1300</v>
      </c>
      <c r="G6658" s="118" t="str">
        <f>VLOOKUP($E6658,[5]Plan2!$A$5:$D$703,2,FALSE)</f>
        <v>Fabricação de produtos têxteis</v>
      </c>
      <c r="H6658" s="118" t="str">
        <f>VLOOKUP($E6658,[5]Plan2!$A$5:$D$703,3,FALSE)</f>
        <v>1311</v>
      </c>
      <c r="I6658" s="118" t="str">
        <f>VLOOKUP($E6658,[5]Plan2!$A$5:$D$703,4,FALSE)</f>
        <v>Preparação e fiação de fibras de algodão</v>
      </c>
    </row>
    <row r="6659" spans="1:9" ht="16">
      <c r="A6659" s="117" t="s">
        <v>14953</v>
      </c>
      <c r="B6659" s="118" t="s">
        <v>14954</v>
      </c>
      <c r="C6659" s="116" t="s">
        <v>229</v>
      </c>
      <c r="D6659" s="116" t="s">
        <v>125</v>
      </c>
      <c r="E6659" s="117" t="str">
        <f t="shared" ref="E6659:E6722" si="104">LEFT(C6659,4)</f>
        <v>1300</v>
      </c>
      <c r="F6659" s="118" t="str">
        <f>VLOOKUP($E6659,[5]Plan2!$A$5:$D$703,1,FALSE)</f>
        <v>1300</v>
      </c>
      <c r="G6659" s="118" t="str">
        <f>VLOOKUP($E6659,[5]Plan2!$A$5:$D$703,2,FALSE)</f>
        <v>Fabricação de produtos têxteis</v>
      </c>
      <c r="H6659" s="118" t="str">
        <f>VLOOKUP($E6659,[5]Plan2!$A$5:$D$703,3,FALSE)</f>
        <v>1311</v>
      </c>
      <c r="I6659" s="118" t="str">
        <f>VLOOKUP($E6659,[5]Plan2!$A$5:$D$703,4,FALSE)</f>
        <v>Preparação e fiação de fibras de algodão</v>
      </c>
    </row>
    <row r="6660" spans="1:9" ht="16">
      <c r="A6660" s="117" t="s">
        <v>14955</v>
      </c>
      <c r="B6660" s="118" t="s">
        <v>14956</v>
      </c>
      <c r="C6660" s="116" t="s">
        <v>229</v>
      </c>
      <c r="D6660" s="116" t="s">
        <v>125</v>
      </c>
      <c r="E6660" s="117" t="str">
        <f t="shared" si="104"/>
        <v>1300</v>
      </c>
      <c r="F6660" s="118" t="str">
        <f>VLOOKUP($E6660,[5]Plan2!$A$5:$D$703,1,FALSE)</f>
        <v>1300</v>
      </c>
      <c r="G6660" s="118" t="str">
        <f>VLOOKUP($E6660,[5]Plan2!$A$5:$D$703,2,FALSE)</f>
        <v>Fabricação de produtos têxteis</v>
      </c>
      <c r="H6660" s="118" t="str">
        <f>VLOOKUP($E6660,[5]Plan2!$A$5:$D$703,3,FALSE)</f>
        <v>1311</v>
      </c>
      <c r="I6660" s="118" t="str">
        <f>VLOOKUP($E6660,[5]Plan2!$A$5:$D$703,4,FALSE)</f>
        <v>Preparação e fiação de fibras de algodão</v>
      </c>
    </row>
    <row r="6661" spans="1:9" ht="16">
      <c r="A6661" s="117" t="s">
        <v>14957</v>
      </c>
      <c r="B6661" s="118" t="s">
        <v>14958</v>
      </c>
      <c r="C6661" s="116" t="s">
        <v>193</v>
      </c>
      <c r="D6661" s="116" t="s">
        <v>102</v>
      </c>
      <c r="E6661" s="117" t="str">
        <f t="shared" si="104"/>
        <v>0191</v>
      </c>
      <c r="F6661" s="118" t="str">
        <f>VLOOKUP($E6661,[5]Plan2!$A$5:$D$703,1,FALSE)</f>
        <v>0191</v>
      </c>
      <c r="G6661" s="118" t="str">
        <f>VLOOKUP($E6661,[5]Plan2!$A$5:$D$703,2,FALSE)</f>
        <v>Agricultura, inclusive o apoio à agricultura e a pós-colheita</v>
      </c>
      <c r="H6661" s="118" t="str">
        <f>VLOOKUP($E6661,[5]Plan2!$A$5:$D$703,3,FALSE)</f>
        <v>0111</v>
      </c>
      <c r="I6661" s="118" t="str">
        <f>VLOOKUP($E6661,[5]Plan2!$A$5:$D$703,4,FALSE)</f>
        <v>Cultivo de cereais</v>
      </c>
    </row>
    <row r="6662" spans="1:9" ht="16">
      <c r="A6662" s="117" t="s">
        <v>14959</v>
      </c>
      <c r="B6662" s="118" t="s">
        <v>14960</v>
      </c>
      <c r="C6662" s="116" t="s">
        <v>228</v>
      </c>
      <c r="D6662" s="116" t="s">
        <v>124</v>
      </c>
      <c r="E6662" s="117" t="str">
        <f t="shared" si="104"/>
        <v>1300</v>
      </c>
      <c r="F6662" s="118" t="str">
        <f>VLOOKUP($E6662,[5]Plan2!$A$5:$D$703,1,FALSE)</f>
        <v>1300</v>
      </c>
      <c r="G6662" s="118" t="str">
        <f>VLOOKUP($E6662,[5]Plan2!$A$5:$D$703,2,FALSE)</f>
        <v>Fabricação de produtos têxteis</v>
      </c>
      <c r="H6662" s="118" t="str">
        <f>VLOOKUP($E6662,[5]Plan2!$A$5:$D$703,3,FALSE)</f>
        <v>1311</v>
      </c>
      <c r="I6662" s="118" t="str">
        <f>VLOOKUP($E6662,[5]Plan2!$A$5:$D$703,4,FALSE)</f>
        <v>Preparação e fiação de fibras de algodão</v>
      </c>
    </row>
    <row r="6663" spans="1:9" ht="16">
      <c r="A6663" s="117" t="s">
        <v>14961</v>
      </c>
      <c r="B6663" s="118" t="s">
        <v>14962</v>
      </c>
      <c r="C6663" s="116" t="s">
        <v>228</v>
      </c>
      <c r="D6663" s="116" t="s">
        <v>124</v>
      </c>
      <c r="E6663" s="117" t="str">
        <f t="shared" si="104"/>
        <v>1300</v>
      </c>
      <c r="F6663" s="118" t="str">
        <f>VLOOKUP($E6663,[5]Plan2!$A$5:$D$703,1,FALSE)</f>
        <v>1300</v>
      </c>
      <c r="G6663" s="118" t="str">
        <f>VLOOKUP($E6663,[5]Plan2!$A$5:$D$703,2,FALSE)</f>
        <v>Fabricação de produtos têxteis</v>
      </c>
      <c r="H6663" s="118" t="str">
        <f>VLOOKUP($E6663,[5]Plan2!$A$5:$D$703,3,FALSE)</f>
        <v>1311</v>
      </c>
      <c r="I6663" s="118" t="str">
        <f>VLOOKUP($E6663,[5]Plan2!$A$5:$D$703,4,FALSE)</f>
        <v>Preparação e fiação de fibras de algodão</v>
      </c>
    </row>
    <row r="6664" spans="1:9" ht="16">
      <c r="A6664" s="117" t="s">
        <v>14963</v>
      </c>
      <c r="B6664" s="118" t="s">
        <v>14964</v>
      </c>
      <c r="C6664" s="116" t="s">
        <v>228</v>
      </c>
      <c r="D6664" s="116" t="s">
        <v>124</v>
      </c>
      <c r="E6664" s="117" t="str">
        <f t="shared" si="104"/>
        <v>1300</v>
      </c>
      <c r="F6664" s="118" t="str">
        <f>VLOOKUP($E6664,[5]Plan2!$A$5:$D$703,1,FALSE)</f>
        <v>1300</v>
      </c>
      <c r="G6664" s="118" t="str">
        <f>VLOOKUP($E6664,[5]Plan2!$A$5:$D$703,2,FALSE)</f>
        <v>Fabricação de produtos têxteis</v>
      </c>
      <c r="H6664" s="118" t="str">
        <f>VLOOKUP($E6664,[5]Plan2!$A$5:$D$703,3,FALSE)</f>
        <v>1311</v>
      </c>
      <c r="I6664" s="118" t="str">
        <f>VLOOKUP($E6664,[5]Plan2!$A$5:$D$703,4,FALSE)</f>
        <v>Preparação e fiação de fibras de algodão</v>
      </c>
    </row>
    <row r="6665" spans="1:9" ht="16">
      <c r="A6665" s="117" t="s">
        <v>14965</v>
      </c>
      <c r="B6665" s="118" t="s">
        <v>14966</v>
      </c>
      <c r="C6665" s="116" t="s">
        <v>228</v>
      </c>
      <c r="D6665" s="116" t="s">
        <v>124</v>
      </c>
      <c r="E6665" s="117" t="str">
        <f t="shared" si="104"/>
        <v>1300</v>
      </c>
      <c r="F6665" s="118" t="str">
        <f>VLOOKUP($E6665,[5]Plan2!$A$5:$D$703,1,FALSE)</f>
        <v>1300</v>
      </c>
      <c r="G6665" s="118" t="str">
        <f>VLOOKUP($E6665,[5]Plan2!$A$5:$D$703,2,FALSE)</f>
        <v>Fabricação de produtos têxteis</v>
      </c>
      <c r="H6665" s="118" t="str">
        <f>VLOOKUP($E6665,[5]Plan2!$A$5:$D$703,3,FALSE)</f>
        <v>1311</v>
      </c>
      <c r="I6665" s="118" t="str">
        <f>VLOOKUP($E6665,[5]Plan2!$A$5:$D$703,4,FALSE)</f>
        <v>Preparação e fiação de fibras de algodão</v>
      </c>
    </row>
    <row r="6666" spans="1:9" ht="16">
      <c r="A6666" s="117" t="s">
        <v>14967</v>
      </c>
      <c r="B6666" s="118" t="s">
        <v>14968</v>
      </c>
      <c r="C6666" s="116" t="s">
        <v>228</v>
      </c>
      <c r="D6666" s="116" t="s">
        <v>124</v>
      </c>
      <c r="E6666" s="117" t="str">
        <f t="shared" si="104"/>
        <v>1300</v>
      </c>
      <c r="F6666" s="118" t="str">
        <f>VLOOKUP($E6666,[5]Plan2!$A$5:$D$703,1,FALSE)</f>
        <v>1300</v>
      </c>
      <c r="G6666" s="118" t="str">
        <f>VLOOKUP($E6666,[5]Plan2!$A$5:$D$703,2,FALSE)</f>
        <v>Fabricação de produtos têxteis</v>
      </c>
      <c r="H6666" s="118" t="str">
        <f>VLOOKUP($E6666,[5]Plan2!$A$5:$D$703,3,FALSE)</f>
        <v>1311</v>
      </c>
      <c r="I6666" s="118" t="str">
        <f>VLOOKUP($E6666,[5]Plan2!$A$5:$D$703,4,FALSE)</f>
        <v>Preparação e fiação de fibras de algodão</v>
      </c>
    </row>
    <row r="6667" spans="1:9" ht="16">
      <c r="A6667" s="117" t="s">
        <v>14969</v>
      </c>
      <c r="B6667" s="118" t="s">
        <v>14970</v>
      </c>
      <c r="C6667" s="116" t="s">
        <v>196</v>
      </c>
      <c r="D6667" s="116" t="s">
        <v>309</v>
      </c>
      <c r="E6667" s="117" t="str">
        <f t="shared" si="104"/>
        <v>0191</v>
      </c>
      <c r="F6667" s="118" t="str">
        <f>VLOOKUP($E6667,[5]Plan2!$A$5:$D$703,1,FALSE)</f>
        <v>0191</v>
      </c>
      <c r="G6667" s="118" t="str">
        <f>VLOOKUP($E6667,[5]Plan2!$A$5:$D$703,2,FALSE)</f>
        <v>Agricultura, inclusive o apoio à agricultura e a pós-colheita</v>
      </c>
      <c r="H6667" s="118" t="str">
        <f>VLOOKUP($E6667,[5]Plan2!$A$5:$D$703,3,FALSE)</f>
        <v>0111</v>
      </c>
      <c r="I6667" s="118" t="str">
        <f>VLOOKUP($E6667,[5]Plan2!$A$5:$D$703,4,FALSE)</f>
        <v>Cultivo de cereais</v>
      </c>
    </row>
    <row r="6668" spans="1:9" ht="16">
      <c r="A6668" s="117" t="s">
        <v>14971</v>
      </c>
      <c r="B6668" s="118" t="s">
        <v>14972</v>
      </c>
      <c r="C6668" s="116" t="s">
        <v>228</v>
      </c>
      <c r="D6668" s="116" t="s">
        <v>124</v>
      </c>
      <c r="E6668" s="117" t="str">
        <f t="shared" si="104"/>
        <v>1300</v>
      </c>
      <c r="F6668" s="118" t="str">
        <f>VLOOKUP($E6668,[5]Plan2!$A$5:$D$703,1,FALSE)</f>
        <v>1300</v>
      </c>
      <c r="G6668" s="118" t="str">
        <f>VLOOKUP($E6668,[5]Plan2!$A$5:$D$703,2,FALSE)</f>
        <v>Fabricação de produtos têxteis</v>
      </c>
      <c r="H6668" s="118" t="str">
        <f>VLOOKUP($E6668,[5]Plan2!$A$5:$D$703,3,FALSE)</f>
        <v>1311</v>
      </c>
      <c r="I6668" s="118" t="str">
        <f>VLOOKUP($E6668,[5]Plan2!$A$5:$D$703,4,FALSE)</f>
        <v>Preparação e fiação de fibras de algodão</v>
      </c>
    </row>
    <row r="6669" spans="1:9" ht="16">
      <c r="A6669" s="117" t="s">
        <v>14973</v>
      </c>
      <c r="B6669" s="118" t="s">
        <v>14974</v>
      </c>
      <c r="C6669" s="116" t="s">
        <v>193</v>
      </c>
      <c r="D6669" s="116" t="s">
        <v>102</v>
      </c>
      <c r="E6669" s="117" t="str">
        <f t="shared" si="104"/>
        <v>0191</v>
      </c>
      <c r="F6669" s="118" t="str">
        <f>VLOOKUP($E6669,[5]Plan2!$A$5:$D$703,1,FALSE)</f>
        <v>0191</v>
      </c>
      <c r="G6669" s="118" t="str">
        <f>VLOOKUP($E6669,[5]Plan2!$A$5:$D$703,2,FALSE)</f>
        <v>Agricultura, inclusive o apoio à agricultura e a pós-colheita</v>
      </c>
      <c r="H6669" s="118" t="str">
        <f>VLOOKUP($E6669,[5]Plan2!$A$5:$D$703,3,FALSE)</f>
        <v>0111</v>
      </c>
      <c r="I6669" s="118" t="str">
        <f>VLOOKUP($E6669,[5]Plan2!$A$5:$D$703,4,FALSE)</f>
        <v>Cultivo de cereais</v>
      </c>
    </row>
    <row r="6670" spans="1:9" ht="16">
      <c r="A6670" s="117" t="s">
        <v>14975</v>
      </c>
      <c r="B6670" s="118" t="s">
        <v>14976</v>
      </c>
      <c r="C6670" s="116" t="s">
        <v>205</v>
      </c>
      <c r="D6670" s="116" t="s">
        <v>204</v>
      </c>
      <c r="E6670" s="117" t="str">
        <f t="shared" si="104"/>
        <v>0280</v>
      </c>
      <c r="F6670" s="118" t="str">
        <f>VLOOKUP($E6670,[5]Plan2!$A$5:$D$703,1,FALSE)</f>
        <v>0280</v>
      </c>
      <c r="G6670" s="118" t="str">
        <f>VLOOKUP($E6670,[5]Plan2!$A$5:$D$703,2,FALSE)</f>
        <v>Produção florestal; pesca e aquicultura</v>
      </c>
      <c r="H6670" s="118" t="str">
        <f>VLOOKUP($E6670,[5]Plan2!$A$5:$D$703,3,FALSE)</f>
        <v>0210</v>
      </c>
      <c r="I6670" s="118" t="str">
        <f>VLOOKUP($E6670,[5]Plan2!$A$5:$D$703,4,FALSE)</f>
        <v>Produção florestal - florestas plantadas</v>
      </c>
    </row>
    <row r="6671" spans="1:9" ht="16">
      <c r="A6671" s="117" t="s">
        <v>14977</v>
      </c>
      <c r="B6671" s="118" t="s">
        <v>14978</v>
      </c>
      <c r="C6671" s="116" t="s">
        <v>228</v>
      </c>
      <c r="D6671" s="116" t="s">
        <v>124</v>
      </c>
      <c r="E6671" s="117" t="str">
        <f t="shared" si="104"/>
        <v>1300</v>
      </c>
      <c r="F6671" s="118" t="str">
        <f>VLOOKUP($E6671,[5]Plan2!$A$5:$D$703,1,FALSE)</f>
        <v>1300</v>
      </c>
      <c r="G6671" s="118" t="str">
        <f>VLOOKUP($E6671,[5]Plan2!$A$5:$D$703,2,FALSE)</f>
        <v>Fabricação de produtos têxteis</v>
      </c>
      <c r="H6671" s="118" t="str">
        <f>VLOOKUP($E6671,[5]Plan2!$A$5:$D$703,3,FALSE)</f>
        <v>1311</v>
      </c>
      <c r="I6671" s="118" t="str">
        <f>VLOOKUP($E6671,[5]Plan2!$A$5:$D$703,4,FALSE)</f>
        <v>Preparação e fiação de fibras de algodão</v>
      </c>
    </row>
    <row r="6672" spans="1:9" ht="16">
      <c r="A6672" s="117" t="s">
        <v>14979</v>
      </c>
      <c r="B6672" s="118" t="s">
        <v>14980</v>
      </c>
      <c r="C6672" s="116" t="s">
        <v>228</v>
      </c>
      <c r="D6672" s="116" t="s">
        <v>124</v>
      </c>
      <c r="E6672" s="117" t="str">
        <f t="shared" si="104"/>
        <v>1300</v>
      </c>
      <c r="F6672" s="118" t="str">
        <f>VLOOKUP($E6672,[5]Plan2!$A$5:$D$703,1,FALSE)</f>
        <v>1300</v>
      </c>
      <c r="G6672" s="118" t="str">
        <f>VLOOKUP($E6672,[5]Plan2!$A$5:$D$703,2,FALSE)</f>
        <v>Fabricação de produtos têxteis</v>
      </c>
      <c r="H6672" s="118" t="str">
        <f>VLOOKUP($E6672,[5]Plan2!$A$5:$D$703,3,FALSE)</f>
        <v>1311</v>
      </c>
      <c r="I6672" s="118" t="str">
        <f>VLOOKUP($E6672,[5]Plan2!$A$5:$D$703,4,FALSE)</f>
        <v>Preparação e fiação de fibras de algodão</v>
      </c>
    </row>
    <row r="6673" spans="1:9" ht="16">
      <c r="A6673" s="117" t="s">
        <v>14981</v>
      </c>
      <c r="B6673" s="118" t="s">
        <v>14982</v>
      </c>
      <c r="C6673" s="116" t="s">
        <v>196</v>
      </c>
      <c r="D6673" s="116" t="s">
        <v>309</v>
      </c>
      <c r="E6673" s="117" t="str">
        <f t="shared" si="104"/>
        <v>0191</v>
      </c>
      <c r="F6673" s="118" t="str">
        <f>VLOOKUP($E6673,[5]Plan2!$A$5:$D$703,1,FALSE)</f>
        <v>0191</v>
      </c>
      <c r="G6673" s="118" t="str">
        <f>VLOOKUP($E6673,[5]Plan2!$A$5:$D$703,2,FALSE)</f>
        <v>Agricultura, inclusive o apoio à agricultura e a pós-colheita</v>
      </c>
      <c r="H6673" s="118" t="str">
        <f>VLOOKUP($E6673,[5]Plan2!$A$5:$D$703,3,FALSE)</f>
        <v>0111</v>
      </c>
      <c r="I6673" s="118" t="str">
        <f>VLOOKUP($E6673,[5]Plan2!$A$5:$D$703,4,FALSE)</f>
        <v>Cultivo de cereais</v>
      </c>
    </row>
    <row r="6674" spans="1:9" ht="16">
      <c r="A6674" s="117" t="s">
        <v>14983</v>
      </c>
      <c r="B6674" s="118" t="s">
        <v>14984</v>
      </c>
      <c r="C6674" s="116" t="s">
        <v>205</v>
      </c>
      <c r="D6674" s="116" t="s">
        <v>204</v>
      </c>
      <c r="E6674" s="117" t="str">
        <f t="shared" si="104"/>
        <v>0280</v>
      </c>
      <c r="F6674" s="118" t="str">
        <f>VLOOKUP($E6674,[5]Plan2!$A$5:$D$703,1,FALSE)</f>
        <v>0280</v>
      </c>
      <c r="G6674" s="118" t="str">
        <f>VLOOKUP($E6674,[5]Plan2!$A$5:$D$703,2,FALSE)</f>
        <v>Produção florestal; pesca e aquicultura</v>
      </c>
      <c r="H6674" s="118" t="str">
        <f>VLOOKUP($E6674,[5]Plan2!$A$5:$D$703,3,FALSE)</f>
        <v>0210</v>
      </c>
      <c r="I6674" s="118" t="str">
        <f>VLOOKUP($E6674,[5]Plan2!$A$5:$D$703,4,FALSE)</f>
        <v>Produção florestal - florestas plantadas</v>
      </c>
    </row>
    <row r="6675" spans="1:9" ht="16">
      <c r="A6675" s="117" t="s">
        <v>14985</v>
      </c>
      <c r="B6675" s="118" t="s">
        <v>14986</v>
      </c>
      <c r="C6675" s="116" t="s">
        <v>228</v>
      </c>
      <c r="D6675" s="116" t="s">
        <v>124</v>
      </c>
      <c r="E6675" s="117" t="str">
        <f t="shared" si="104"/>
        <v>1300</v>
      </c>
      <c r="F6675" s="118" t="str">
        <f>VLOOKUP($E6675,[5]Plan2!$A$5:$D$703,1,FALSE)</f>
        <v>1300</v>
      </c>
      <c r="G6675" s="118" t="str">
        <f>VLOOKUP($E6675,[5]Plan2!$A$5:$D$703,2,FALSE)</f>
        <v>Fabricação de produtos têxteis</v>
      </c>
      <c r="H6675" s="118" t="str">
        <f>VLOOKUP($E6675,[5]Plan2!$A$5:$D$703,3,FALSE)</f>
        <v>1311</v>
      </c>
      <c r="I6675" s="118" t="str">
        <f>VLOOKUP($E6675,[5]Plan2!$A$5:$D$703,4,FALSE)</f>
        <v>Preparação e fiação de fibras de algodão</v>
      </c>
    </row>
    <row r="6676" spans="1:9" ht="16">
      <c r="A6676" s="117" t="s">
        <v>14987</v>
      </c>
      <c r="B6676" s="118" t="s">
        <v>14988</v>
      </c>
      <c r="C6676" s="116" t="s">
        <v>228</v>
      </c>
      <c r="D6676" s="116" t="s">
        <v>124</v>
      </c>
      <c r="E6676" s="117" t="str">
        <f t="shared" si="104"/>
        <v>1300</v>
      </c>
      <c r="F6676" s="118" t="str">
        <f>VLOOKUP($E6676,[5]Plan2!$A$5:$D$703,1,FALSE)</f>
        <v>1300</v>
      </c>
      <c r="G6676" s="118" t="str">
        <f>VLOOKUP($E6676,[5]Plan2!$A$5:$D$703,2,FALSE)</f>
        <v>Fabricação de produtos têxteis</v>
      </c>
      <c r="H6676" s="118" t="str">
        <f>VLOOKUP($E6676,[5]Plan2!$A$5:$D$703,3,FALSE)</f>
        <v>1311</v>
      </c>
      <c r="I6676" s="118" t="str">
        <f>VLOOKUP($E6676,[5]Plan2!$A$5:$D$703,4,FALSE)</f>
        <v>Preparação e fiação de fibras de algodão</v>
      </c>
    </row>
    <row r="6677" spans="1:9" ht="16">
      <c r="A6677" s="117" t="s">
        <v>14989</v>
      </c>
      <c r="B6677" s="118" t="s">
        <v>14990</v>
      </c>
      <c r="C6677" s="116" t="s">
        <v>228</v>
      </c>
      <c r="D6677" s="116" t="s">
        <v>124</v>
      </c>
      <c r="E6677" s="117" t="str">
        <f t="shared" si="104"/>
        <v>1300</v>
      </c>
      <c r="F6677" s="118" t="str">
        <f>VLOOKUP($E6677,[5]Plan2!$A$5:$D$703,1,FALSE)</f>
        <v>1300</v>
      </c>
      <c r="G6677" s="118" t="str">
        <f>VLOOKUP($E6677,[5]Plan2!$A$5:$D$703,2,FALSE)</f>
        <v>Fabricação de produtos têxteis</v>
      </c>
      <c r="H6677" s="118" t="str">
        <f>VLOOKUP($E6677,[5]Plan2!$A$5:$D$703,3,FALSE)</f>
        <v>1311</v>
      </c>
      <c r="I6677" s="118" t="str">
        <f>VLOOKUP($E6677,[5]Plan2!$A$5:$D$703,4,FALSE)</f>
        <v>Preparação e fiação de fibras de algodão</v>
      </c>
    </row>
    <row r="6678" spans="1:9" ht="16">
      <c r="A6678" s="117" t="s">
        <v>14991</v>
      </c>
      <c r="B6678" s="118" t="s">
        <v>14992</v>
      </c>
      <c r="C6678" s="116" t="s">
        <v>228</v>
      </c>
      <c r="D6678" s="116" t="s">
        <v>124</v>
      </c>
      <c r="E6678" s="117" t="str">
        <f t="shared" si="104"/>
        <v>1300</v>
      </c>
      <c r="F6678" s="118" t="str">
        <f>VLOOKUP($E6678,[5]Plan2!$A$5:$D$703,1,FALSE)</f>
        <v>1300</v>
      </c>
      <c r="G6678" s="118" t="str">
        <f>VLOOKUP($E6678,[5]Plan2!$A$5:$D$703,2,FALSE)</f>
        <v>Fabricação de produtos têxteis</v>
      </c>
      <c r="H6678" s="118" t="str">
        <f>VLOOKUP($E6678,[5]Plan2!$A$5:$D$703,3,FALSE)</f>
        <v>1311</v>
      </c>
      <c r="I6678" s="118" t="str">
        <f>VLOOKUP($E6678,[5]Plan2!$A$5:$D$703,4,FALSE)</f>
        <v>Preparação e fiação de fibras de algodão</v>
      </c>
    </row>
    <row r="6679" spans="1:9" ht="16">
      <c r="A6679" s="117" t="s">
        <v>14993</v>
      </c>
      <c r="B6679" s="118" t="s">
        <v>14994</v>
      </c>
      <c r="C6679" s="116" t="s">
        <v>228</v>
      </c>
      <c r="D6679" s="116" t="s">
        <v>124</v>
      </c>
      <c r="E6679" s="117" t="str">
        <f t="shared" si="104"/>
        <v>1300</v>
      </c>
      <c r="F6679" s="118" t="str">
        <f>VLOOKUP($E6679,[5]Plan2!$A$5:$D$703,1,FALSE)</f>
        <v>1300</v>
      </c>
      <c r="G6679" s="118" t="str">
        <f>VLOOKUP($E6679,[5]Plan2!$A$5:$D$703,2,FALSE)</f>
        <v>Fabricação de produtos têxteis</v>
      </c>
      <c r="H6679" s="118" t="str">
        <f>VLOOKUP($E6679,[5]Plan2!$A$5:$D$703,3,FALSE)</f>
        <v>1311</v>
      </c>
      <c r="I6679" s="118" t="str">
        <f>VLOOKUP($E6679,[5]Plan2!$A$5:$D$703,4,FALSE)</f>
        <v>Preparação e fiação de fibras de algodão</v>
      </c>
    </row>
    <row r="6680" spans="1:9" ht="16">
      <c r="A6680" s="117" t="s">
        <v>14995</v>
      </c>
      <c r="B6680" s="118" t="s">
        <v>14996</v>
      </c>
      <c r="C6680" s="116" t="s">
        <v>228</v>
      </c>
      <c r="D6680" s="116" t="s">
        <v>124</v>
      </c>
      <c r="E6680" s="117" t="str">
        <f t="shared" si="104"/>
        <v>1300</v>
      </c>
      <c r="F6680" s="118" t="str">
        <f>VLOOKUP($E6680,[5]Plan2!$A$5:$D$703,1,FALSE)</f>
        <v>1300</v>
      </c>
      <c r="G6680" s="118" t="str">
        <f>VLOOKUP($E6680,[5]Plan2!$A$5:$D$703,2,FALSE)</f>
        <v>Fabricação de produtos têxteis</v>
      </c>
      <c r="H6680" s="118" t="str">
        <f>VLOOKUP($E6680,[5]Plan2!$A$5:$D$703,3,FALSE)</f>
        <v>1311</v>
      </c>
      <c r="I6680" s="118" t="str">
        <f>VLOOKUP($E6680,[5]Plan2!$A$5:$D$703,4,FALSE)</f>
        <v>Preparação e fiação de fibras de algodão</v>
      </c>
    </row>
    <row r="6681" spans="1:9" ht="16">
      <c r="A6681" s="117" t="s">
        <v>14997</v>
      </c>
      <c r="B6681" s="118" t="s">
        <v>14998</v>
      </c>
      <c r="C6681" s="116" t="s">
        <v>228</v>
      </c>
      <c r="D6681" s="116" t="s">
        <v>124</v>
      </c>
      <c r="E6681" s="117" t="str">
        <f t="shared" si="104"/>
        <v>1300</v>
      </c>
      <c r="F6681" s="118" t="str">
        <f>VLOOKUP($E6681,[5]Plan2!$A$5:$D$703,1,FALSE)</f>
        <v>1300</v>
      </c>
      <c r="G6681" s="118" t="str">
        <f>VLOOKUP($E6681,[5]Plan2!$A$5:$D$703,2,FALSE)</f>
        <v>Fabricação de produtos têxteis</v>
      </c>
      <c r="H6681" s="118" t="str">
        <f>VLOOKUP($E6681,[5]Plan2!$A$5:$D$703,3,FALSE)</f>
        <v>1311</v>
      </c>
      <c r="I6681" s="118" t="str">
        <f>VLOOKUP($E6681,[5]Plan2!$A$5:$D$703,4,FALSE)</f>
        <v>Preparação e fiação de fibras de algodão</v>
      </c>
    </row>
    <row r="6682" spans="1:9" ht="16">
      <c r="A6682" s="117" t="s">
        <v>14999</v>
      </c>
      <c r="B6682" s="118" t="s">
        <v>15000</v>
      </c>
      <c r="C6682" s="116" t="s">
        <v>228</v>
      </c>
      <c r="D6682" s="116" t="s">
        <v>124</v>
      </c>
      <c r="E6682" s="117" t="str">
        <f t="shared" si="104"/>
        <v>1300</v>
      </c>
      <c r="F6682" s="118" t="str">
        <f>VLOOKUP($E6682,[5]Plan2!$A$5:$D$703,1,FALSE)</f>
        <v>1300</v>
      </c>
      <c r="G6682" s="118" t="str">
        <f>VLOOKUP($E6682,[5]Plan2!$A$5:$D$703,2,FALSE)</f>
        <v>Fabricação de produtos têxteis</v>
      </c>
      <c r="H6682" s="118" t="str">
        <f>VLOOKUP($E6682,[5]Plan2!$A$5:$D$703,3,FALSE)</f>
        <v>1311</v>
      </c>
      <c r="I6682" s="118" t="str">
        <f>VLOOKUP($E6682,[5]Plan2!$A$5:$D$703,4,FALSE)</f>
        <v>Preparação e fiação de fibras de algodão</v>
      </c>
    </row>
    <row r="6683" spans="1:9" ht="16">
      <c r="A6683" s="117" t="s">
        <v>15001</v>
      </c>
      <c r="B6683" s="118" t="s">
        <v>15002</v>
      </c>
      <c r="C6683" s="116" t="s">
        <v>228</v>
      </c>
      <c r="D6683" s="116" t="s">
        <v>124</v>
      </c>
      <c r="E6683" s="117" t="str">
        <f t="shared" si="104"/>
        <v>1300</v>
      </c>
      <c r="F6683" s="118" t="str">
        <f>VLOOKUP($E6683,[5]Plan2!$A$5:$D$703,1,FALSE)</f>
        <v>1300</v>
      </c>
      <c r="G6683" s="118" t="str">
        <f>VLOOKUP($E6683,[5]Plan2!$A$5:$D$703,2,FALSE)</f>
        <v>Fabricação de produtos têxteis</v>
      </c>
      <c r="H6683" s="118" t="str">
        <f>VLOOKUP($E6683,[5]Plan2!$A$5:$D$703,3,FALSE)</f>
        <v>1311</v>
      </c>
      <c r="I6683" s="118" t="str">
        <f>VLOOKUP($E6683,[5]Plan2!$A$5:$D$703,4,FALSE)</f>
        <v>Preparação e fiação de fibras de algodão</v>
      </c>
    </row>
    <row r="6684" spans="1:9" ht="16">
      <c r="A6684" s="117" t="s">
        <v>15003</v>
      </c>
      <c r="B6684" s="118" t="s">
        <v>15004</v>
      </c>
      <c r="C6684" s="116" t="s">
        <v>229</v>
      </c>
      <c r="D6684" s="116" t="s">
        <v>125</v>
      </c>
      <c r="E6684" s="117" t="str">
        <f t="shared" si="104"/>
        <v>1300</v>
      </c>
      <c r="F6684" s="118" t="str">
        <f>VLOOKUP($E6684,[5]Plan2!$A$5:$D$703,1,FALSE)</f>
        <v>1300</v>
      </c>
      <c r="G6684" s="118" t="str">
        <f>VLOOKUP($E6684,[5]Plan2!$A$5:$D$703,2,FALSE)</f>
        <v>Fabricação de produtos têxteis</v>
      </c>
      <c r="H6684" s="118" t="str">
        <f>VLOOKUP($E6684,[5]Plan2!$A$5:$D$703,3,FALSE)</f>
        <v>1311</v>
      </c>
      <c r="I6684" s="118" t="str">
        <f>VLOOKUP($E6684,[5]Plan2!$A$5:$D$703,4,FALSE)</f>
        <v>Preparação e fiação de fibras de algodão</v>
      </c>
    </row>
    <row r="6685" spans="1:9" ht="16">
      <c r="A6685" s="117" t="s">
        <v>15005</v>
      </c>
      <c r="B6685" s="118" t="s">
        <v>15006</v>
      </c>
      <c r="C6685" s="116" t="s">
        <v>229</v>
      </c>
      <c r="D6685" s="116" t="s">
        <v>125</v>
      </c>
      <c r="E6685" s="117" t="str">
        <f t="shared" si="104"/>
        <v>1300</v>
      </c>
      <c r="F6685" s="118" t="str">
        <f>VLOOKUP($E6685,[5]Plan2!$A$5:$D$703,1,FALSE)</f>
        <v>1300</v>
      </c>
      <c r="G6685" s="118" t="str">
        <f>VLOOKUP($E6685,[5]Plan2!$A$5:$D$703,2,FALSE)</f>
        <v>Fabricação de produtos têxteis</v>
      </c>
      <c r="H6685" s="118" t="str">
        <f>VLOOKUP($E6685,[5]Plan2!$A$5:$D$703,3,FALSE)</f>
        <v>1311</v>
      </c>
      <c r="I6685" s="118" t="str">
        <f>VLOOKUP($E6685,[5]Plan2!$A$5:$D$703,4,FALSE)</f>
        <v>Preparação e fiação de fibras de algodão</v>
      </c>
    </row>
    <row r="6686" spans="1:9" ht="16">
      <c r="A6686" s="117" t="s">
        <v>15007</v>
      </c>
      <c r="B6686" s="118" t="s">
        <v>15008</v>
      </c>
      <c r="C6686" s="116" t="s">
        <v>229</v>
      </c>
      <c r="D6686" s="116" t="s">
        <v>125</v>
      </c>
      <c r="E6686" s="117" t="str">
        <f t="shared" si="104"/>
        <v>1300</v>
      </c>
      <c r="F6686" s="118" t="str">
        <f>VLOOKUP($E6686,[5]Plan2!$A$5:$D$703,1,FALSE)</f>
        <v>1300</v>
      </c>
      <c r="G6686" s="118" t="str">
        <f>VLOOKUP($E6686,[5]Plan2!$A$5:$D$703,2,FALSE)</f>
        <v>Fabricação de produtos têxteis</v>
      </c>
      <c r="H6686" s="118" t="str">
        <f>VLOOKUP($E6686,[5]Plan2!$A$5:$D$703,3,FALSE)</f>
        <v>1311</v>
      </c>
      <c r="I6686" s="118" t="str">
        <f>VLOOKUP($E6686,[5]Plan2!$A$5:$D$703,4,FALSE)</f>
        <v>Preparação e fiação de fibras de algodão</v>
      </c>
    </row>
    <row r="6687" spans="1:9" ht="16">
      <c r="A6687" s="117" t="s">
        <v>15009</v>
      </c>
      <c r="B6687" s="118" t="s">
        <v>15010</v>
      </c>
      <c r="C6687" s="116" t="s">
        <v>229</v>
      </c>
      <c r="D6687" s="116" t="s">
        <v>125</v>
      </c>
      <c r="E6687" s="117" t="str">
        <f t="shared" si="104"/>
        <v>1300</v>
      </c>
      <c r="F6687" s="118" t="str">
        <f>VLOOKUP($E6687,[5]Plan2!$A$5:$D$703,1,FALSE)</f>
        <v>1300</v>
      </c>
      <c r="G6687" s="118" t="str">
        <f>VLOOKUP($E6687,[5]Plan2!$A$5:$D$703,2,FALSE)</f>
        <v>Fabricação de produtos têxteis</v>
      </c>
      <c r="H6687" s="118" t="str">
        <f>VLOOKUP($E6687,[5]Plan2!$A$5:$D$703,3,FALSE)</f>
        <v>1311</v>
      </c>
      <c r="I6687" s="118" t="str">
        <f>VLOOKUP($E6687,[5]Plan2!$A$5:$D$703,4,FALSE)</f>
        <v>Preparação e fiação de fibras de algodão</v>
      </c>
    </row>
    <row r="6688" spans="1:9" ht="16">
      <c r="A6688" s="117" t="s">
        <v>15011</v>
      </c>
      <c r="B6688" s="118" t="s">
        <v>15012</v>
      </c>
      <c r="C6688" s="116" t="s">
        <v>229</v>
      </c>
      <c r="D6688" s="116" t="s">
        <v>125</v>
      </c>
      <c r="E6688" s="117" t="str">
        <f t="shared" si="104"/>
        <v>1300</v>
      </c>
      <c r="F6688" s="118" t="str">
        <f>VLOOKUP($E6688,[5]Plan2!$A$5:$D$703,1,FALSE)</f>
        <v>1300</v>
      </c>
      <c r="G6688" s="118" t="str">
        <f>VLOOKUP($E6688,[5]Plan2!$A$5:$D$703,2,FALSE)</f>
        <v>Fabricação de produtos têxteis</v>
      </c>
      <c r="H6688" s="118" t="str">
        <f>VLOOKUP($E6688,[5]Plan2!$A$5:$D$703,3,FALSE)</f>
        <v>1311</v>
      </c>
      <c r="I6688" s="118" t="str">
        <f>VLOOKUP($E6688,[5]Plan2!$A$5:$D$703,4,FALSE)</f>
        <v>Preparação e fiação de fibras de algodão</v>
      </c>
    </row>
    <row r="6689" spans="1:9" ht="16">
      <c r="A6689" s="117" t="s">
        <v>15013</v>
      </c>
      <c r="B6689" s="118" t="s">
        <v>15014</v>
      </c>
      <c r="C6689" s="116" t="s">
        <v>229</v>
      </c>
      <c r="D6689" s="116" t="s">
        <v>125</v>
      </c>
      <c r="E6689" s="117" t="str">
        <f t="shared" si="104"/>
        <v>1300</v>
      </c>
      <c r="F6689" s="118" t="str">
        <f>VLOOKUP($E6689,[5]Plan2!$A$5:$D$703,1,FALSE)</f>
        <v>1300</v>
      </c>
      <c r="G6689" s="118" t="str">
        <f>VLOOKUP($E6689,[5]Plan2!$A$5:$D$703,2,FALSE)</f>
        <v>Fabricação de produtos têxteis</v>
      </c>
      <c r="H6689" s="118" t="str">
        <f>VLOOKUP($E6689,[5]Plan2!$A$5:$D$703,3,FALSE)</f>
        <v>1311</v>
      </c>
      <c r="I6689" s="118" t="str">
        <f>VLOOKUP($E6689,[5]Plan2!$A$5:$D$703,4,FALSE)</f>
        <v>Preparação e fiação de fibras de algodão</v>
      </c>
    </row>
    <row r="6690" spans="1:9" ht="16">
      <c r="A6690" s="117" t="s">
        <v>15015</v>
      </c>
      <c r="B6690" s="118" t="s">
        <v>15016</v>
      </c>
      <c r="C6690" s="116" t="s">
        <v>229</v>
      </c>
      <c r="D6690" s="116" t="s">
        <v>125</v>
      </c>
      <c r="E6690" s="117" t="str">
        <f t="shared" si="104"/>
        <v>1300</v>
      </c>
      <c r="F6690" s="118" t="str">
        <f>VLOOKUP($E6690,[5]Plan2!$A$5:$D$703,1,FALSE)</f>
        <v>1300</v>
      </c>
      <c r="G6690" s="118" t="str">
        <f>VLOOKUP($E6690,[5]Plan2!$A$5:$D$703,2,FALSE)</f>
        <v>Fabricação de produtos têxteis</v>
      </c>
      <c r="H6690" s="118" t="str">
        <f>VLOOKUP($E6690,[5]Plan2!$A$5:$D$703,3,FALSE)</f>
        <v>1311</v>
      </c>
      <c r="I6690" s="118" t="str">
        <f>VLOOKUP($E6690,[5]Plan2!$A$5:$D$703,4,FALSE)</f>
        <v>Preparação e fiação de fibras de algodão</v>
      </c>
    </row>
    <row r="6691" spans="1:9" ht="16">
      <c r="A6691" s="117" t="s">
        <v>15017</v>
      </c>
      <c r="B6691" s="118" t="s">
        <v>15018</v>
      </c>
      <c r="C6691" s="116" t="s">
        <v>229</v>
      </c>
      <c r="D6691" s="116" t="s">
        <v>125</v>
      </c>
      <c r="E6691" s="117" t="str">
        <f t="shared" si="104"/>
        <v>1300</v>
      </c>
      <c r="F6691" s="118" t="str">
        <f>VLOOKUP($E6691,[5]Plan2!$A$5:$D$703,1,FALSE)</f>
        <v>1300</v>
      </c>
      <c r="G6691" s="118" t="str">
        <f>VLOOKUP($E6691,[5]Plan2!$A$5:$D$703,2,FALSE)</f>
        <v>Fabricação de produtos têxteis</v>
      </c>
      <c r="H6691" s="118" t="str">
        <f>VLOOKUP($E6691,[5]Plan2!$A$5:$D$703,3,FALSE)</f>
        <v>1311</v>
      </c>
      <c r="I6691" s="118" t="str">
        <f>VLOOKUP($E6691,[5]Plan2!$A$5:$D$703,4,FALSE)</f>
        <v>Preparação e fiação de fibras de algodão</v>
      </c>
    </row>
    <row r="6692" spans="1:9" ht="16">
      <c r="A6692" s="117" t="s">
        <v>15019</v>
      </c>
      <c r="B6692" s="118" t="s">
        <v>15020</v>
      </c>
      <c r="C6692" s="116" t="s">
        <v>228</v>
      </c>
      <c r="D6692" s="116" t="s">
        <v>124</v>
      </c>
      <c r="E6692" s="117" t="str">
        <f t="shared" si="104"/>
        <v>1300</v>
      </c>
      <c r="F6692" s="118" t="str">
        <f>VLOOKUP($E6692,[5]Plan2!$A$5:$D$703,1,FALSE)</f>
        <v>1300</v>
      </c>
      <c r="G6692" s="118" t="str">
        <f>VLOOKUP($E6692,[5]Plan2!$A$5:$D$703,2,FALSE)</f>
        <v>Fabricação de produtos têxteis</v>
      </c>
      <c r="H6692" s="118" t="str">
        <f>VLOOKUP($E6692,[5]Plan2!$A$5:$D$703,3,FALSE)</f>
        <v>1311</v>
      </c>
      <c r="I6692" s="118" t="str">
        <f>VLOOKUP($E6692,[5]Plan2!$A$5:$D$703,4,FALSE)</f>
        <v>Preparação e fiação de fibras de algodão</v>
      </c>
    </row>
    <row r="6693" spans="1:9" ht="16">
      <c r="A6693" s="117" t="s">
        <v>15021</v>
      </c>
      <c r="B6693" s="118" t="s">
        <v>15022</v>
      </c>
      <c r="C6693" s="116" t="s">
        <v>228</v>
      </c>
      <c r="D6693" s="116" t="s">
        <v>124</v>
      </c>
      <c r="E6693" s="117" t="str">
        <f t="shared" si="104"/>
        <v>1300</v>
      </c>
      <c r="F6693" s="118" t="str">
        <f>VLOOKUP($E6693,[5]Plan2!$A$5:$D$703,1,FALSE)</f>
        <v>1300</v>
      </c>
      <c r="G6693" s="118" t="str">
        <f>VLOOKUP($E6693,[5]Plan2!$A$5:$D$703,2,FALSE)</f>
        <v>Fabricação de produtos têxteis</v>
      </c>
      <c r="H6693" s="118" t="str">
        <f>VLOOKUP($E6693,[5]Plan2!$A$5:$D$703,3,FALSE)</f>
        <v>1311</v>
      </c>
      <c r="I6693" s="118" t="str">
        <f>VLOOKUP($E6693,[5]Plan2!$A$5:$D$703,4,FALSE)</f>
        <v>Preparação e fiação de fibras de algodão</v>
      </c>
    </row>
    <row r="6694" spans="1:9" ht="16">
      <c r="A6694" s="117" t="s">
        <v>15023</v>
      </c>
      <c r="B6694" s="118" t="s">
        <v>15024</v>
      </c>
      <c r="C6694" s="116" t="s">
        <v>228</v>
      </c>
      <c r="D6694" s="116" t="s">
        <v>124</v>
      </c>
      <c r="E6694" s="117" t="str">
        <f t="shared" si="104"/>
        <v>1300</v>
      </c>
      <c r="F6694" s="118" t="str">
        <f>VLOOKUP($E6694,[5]Plan2!$A$5:$D$703,1,FALSE)</f>
        <v>1300</v>
      </c>
      <c r="G6694" s="118" t="str">
        <f>VLOOKUP($E6694,[5]Plan2!$A$5:$D$703,2,FALSE)</f>
        <v>Fabricação de produtos têxteis</v>
      </c>
      <c r="H6694" s="118" t="str">
        <f>VLOOKUP($E6694,[5]Plan2!$A$5:$D$703,3,FALSE)</f>
        <v>1311</v>
      </c>
      <c r="I6694" s="118" t="str">
        <f>VLOOKUP($E6694,[5]Plan2!$A$5:$D$703,4,FALSE)</f>
        <v>Preparação e fiação de fibras de algodão</v>
      </c>
    </row>
    <row r="6695" spans="1:9" ht="16">
      <c r="A6695" s="117" t="s">
        <v>15025</v>
      </c>
      <c r="B6695" s="118" t="s">
        <v>15026</v>
      </c>
      <c r="C6695" s="116" t="s">
        <v>228</v>
      </c>
      <c r="D6695" s="116" t="s">
        <v>124</v>
      </c>
      <c r="E6695" s="117" t="str">
        <f t="shared" si="104"/>
        <v>1300</v>
      </c>
      <c r="F6695" s="118" t="str">
        <f>VLOOKUP($E6695,[5]Plan2!$A$5:$D$703,1,FALSE)</f>
        <v>1300</v>
      </c>
      <c r="G6695" s="118" t="str">
        <f>VLOOKUP($E6695,[5]Plan2!$A$5:$D$703,2,FALSE)</f>
        <v>Fabricação de produtos têxteis</v>
      </c>
      <c r="H6695" s="118" t="str">
        <f>VLOOKUP($E6695,[5]Plan2!$A$5:$D$703,3,FALSE)</f>
        <v>1311</v>
      </c>
      <c r="I6695" s="118" t="str">
        <f>VLOOKUP($E6695,[5]Plan2!$A$5:$D$703,4,FALSE)</f>
        <v>Preparação e fiação de fibras de algodão</v>
      </c>
    </row>
    <row r="6696" spans="1:9" ht="16">
      <c r="A6696" s="117" t="s">
        <v>15027</v>
      </c>
      <c r="B6696" s="118" t="s">
        <v>15028</v>
      </c>
      <c r="C6696" s="116" t="s">
        <v>228</v>
      </c>
      <c r="D6696" s="116" t="s">
        <v>124</v>
      </c>
      <c r="E6696" s="117" t="str">
        <f t="shared" si="104"/>
        <v>1300</v>
      </c>
      <c r="F6696" s="118" t="str">
        <f>VLOOKUP($E6696,[5]Plan2!$A$5:$D$703,1,FALSE)</f>
        <v>1300</v>
      </c>
      <c r="G6696" s="118" t="str">
        <f>VLOOKUP($E6696,[5]Plan2!$A$5:$D$703,2,FALSE)</f>
        <v>Fabricação de produtos têxteis</v>
      </c>
      <c r="H6696" s="118" t="str">
        <f>VLOOKUP($E6696,[5]Plan2!$A$5:$D$703,3,FALSE)</f>
        <v>1311</v>
      </c>
      <c r="I6696" s="118" t="str">
        <f>VLOOKUP($E6696,[5]Plan2!$A$5:$D$703,4,FALSE)</f>
        <v>Preparação e fiação de fibras de algodão</v>
      </c>
    </row>
    <row r="6697" spans="1:9" ht="16">
      <c r="A6697" s="117" t="s">
        <v>15029</v>
      </c>
      <c r="B6697" s="118" t="s">
        <v>15030</v>
      </c>
      <c r="C6697" s="116" t="s">
        <v>228</v>
      </c>
      <c r="D6697" s="116" t="s">
        <v>124</v>
      </c>
      <c r="E6697" s="117" t="str">
        <f t="shared" si="104"/>
        <v>1300</v>
      </c>
      <c r="F6697" s="118" t="str">
        <f>VLOOKUP($E6697,[5]Plan2!$A$5:$D$703,1,FALSE)</f>
        <v>1300</v>
      </c>
      <c r="G6697" s="118" t="str">
        <f>VLOOKUP($E6697,[5]Plan2!$A$5:$D$703,2,FALSE)</f>
        <v>Fabricação de produtos têxteis</v>
      </c>
      <c r="H6697" s="118" t="str">
        <f>VLOOKUP($E6697,[5]Plan2!$A$5:$D$703,3,FALSE)</f>
        <v>1311</v>
      </c>
      <c r="I6697" s="118" t="str">
        <f>VLOOKUP($E6697,[5]Plan2!$A$5:$D$703,4,FALSE)</f>
        <v>Preparação e fiação de fibras de algodão</v>
      </c>
    </row>
    <row r="6698" spans="1:9" ht="16">
      <c r="A6698" s="117" t="s">
        <v>15031</v>
      </c>
      <c r="B6698" s="118" t="s">
        <v>15032</v>
      </c>
      <c r="C6698" s="116" t="s">
        <v>334</v>
      </c>
      <c r="D6698" s="116" t="s">
        <v>127</v>
      </c>
      <c r="E6698" s="117" t="str">
        <f t="shared" si="104"/>
        <v>2091</v>
      </c>
      <c r="F6698" s="118" t="str">
        <f>VLOOKUP($E6698,[5]Plan2!$A$5:$D$703,1,FALSE)</f>
        <v>2091</v>
      </c>
      <c r="G6698" s="118" t="str">
        <f>VLOOKUP($E6698,[5]Plan2!$A$5:$D$703,2,FALSE)</f>
        <v>Fabricação de químicos orgânicos e inorgânicos, resinas e elastômeros</v>
      </c>
      <c r="H6698" s="118" t="str">
        <f>VLOOKUP($E6698,[5]Plan2!$A$5:$D$703,3,FALSE)</f>
        <v>2011</v>
      </c>
      <c r="I6698" s="118" t="str">
        <f>VLOOKUP($E6698,[5]Plan2!$A$5:$D$703,4,FALSE)</f>
        <v>Fabricação de cloro e álcalis</v>
      </c>
    </row>
    <row r="6699" spans="1:9" ht="16">
      <c r="A6699" s="117" t="s">
        <v>15033</v>
      </c>
      <c r="B6699" s="118" t="s">
        <v>15034</v>
      </c>
      <c r="C6699" s="116" t="s">
        <v>334</v>
      </c>
      <c r="D6699" s="116" t="s">
        <v>127</v>
      </c>
      <c r="E6699" s="117" t="str">
        <f t="shared" si="104"/>
        <v>2091</v>
      </c>
      <c r="F6699" s="118" t="str">
        <f>VLOOKUP($E6699,[5]Plan2!$A$5:$D$703,1,FALSE)</f>
        <v>2091</v>
      </c>
      <c r="G6699" s="118" t="str">
        <f>VLOOKUP($E6699,[5]Plan2!$A$5:$D$703,2,FALSE)</f>
        <v>Fabricação de químicos orgânicos e inorgânicos, resinas e elastômeros</v>
      </c>
      <c r="H6699" s="118" t="str">
        <f>VLOOKUP($E6699,[5]Plan2!$A$5:$D$703,3,FALSE)</f>
        <v>2011</v>
      </c>
      <c r="I6699" s="118" t="str">
        <f>VLOOKUP($E6699,[5]Plan2!$A$5:$D$703,4,FALSE)</f>
        <v>Fabricação de cloro e álcalis</v>
      </c>
    </row>
    <row r="6700" spans="1:9" ht="16">
      <c r="A6700" s="117" t="s">
        <v>15035</v>
      </c>
      <c r="B6700" s="118" t="s">
        <v>15036</v>
      </c>
      <c r="C6700" s="116" t="s">
        <v>334</v>
      </c>
      <c r="D6700" s="116" t="s">
        <v>127</v>
      </c>
      <c r="E6700" s="117" t="str">
        <f t="shared" si="104"/>
        <v>2091</v>
      </c>
      <c r="F6700" s="118" t="str">
        <f>VLOOKUP($E6700,[5]Plan2!$A$5:$D$703,1,FALSE)</f>
        <v>2091</v>
      </c>
      <c r="G6700" s="118" t="str">
        <f>VLOOKUP($E6700,[5]Plan2!$A$5:$D$703,2,FALSE)</f>
        <v>Fabricação de químicos orgânicos e inorgânicos, resinas e elastômeros</v>
      </c>
      <c r="H6700" s="118" t="str">
        <f>VLOOKUP($E6700,[5]Plan2!$A$5:$D$703,3,FALSE)</f>
        <v>2011</v>
      </c>
      <c r="I6700" s="118" t="str">
        <f>VLOOKUP($E6700,[5]Plan2!$A$5:$D$703,4,FALSE)</f>
        <v>Fabricação de cloro e álcalis</v>
      </c>
    </row>
    <row r="6701" spans="1:9" ht="16">
      <c r="A6701" s="117" t="s">
        <v>15037</v>
      </c>
      <c r="B6701" s="118" t="s">
        <v>15038</v>
      </c>
      <c r="C6701" s="116" t="s">
        <v>334</v>
      </c>
      <c r="D6701" s="116" t="s">
        <v>127</v>
      </c>
      <c r="E6701" s="117" t="str">
        <f t="shared" si="104"/>
        <v>2091</v>
      </c>
      <c r="F6701" s="118" t="str">
        <f>VLOOKUP($E6701,[5]Plan2!$A$5:$D$703,1,FALSE)</f>
        <v>2091</v>
      </c>
      <c r="G6701" s="118" t="str">
        <f>VLOOKUP($E6701,[5]Plan2!$A$5:$D$703,2,FALSE)</f>
        <v>Fabricação de químicos orgânicos e inorgânicos, resinas e elastômeros</v>
      </c>
      <c r="H6701" s="118" t="str">
        <f>VLOOKUP($E6701,[5]Plan2!$A$5:$D$703,3,FALSE)</f>
        <v>2011</v>
      </c>
      <c r="I6701" s="118" t="str">
        <f>VLOOKUP($E6701,[5]Plan2!$A$5:$D$703,4,FALSE)</f>
        <v>Fabricação de cloro e álcalis</v>
      </c>
    </row>
    <row r="6702" spans="1:9" ht="16">
      <c r="A6702" s="117" t="s">
        <v>15039</v>
      </c>
      <c r="B6702" s="118" t="s">
        <v>15040</v>
      </c>
      <c r="C6702" s="116" t="s">
        <v>334</v>
      </c>
      <c r="D6702" s="116" t="s">
        <v>127</v>
      </c>
      <c r="E6702" s="117" t="str">
        <f t="shared" si="104"/>
        <v>2091</v>
      </c>
      <c r="F6702" s="118" t="str">
        <f>VLOOKUP($E6702,[5]Plan2!$A$5:$D$703,1,FALSE)</f>
        <v>2091</v>
      </c>
      <c r="G6702" s="118" t="str">
        <f>VLOOKUP($E6702,[5]Plan2!$A$5:$D$703,2,FALSE)</f>
        <v>Fabricação de químicos orgânicos e inorgânicos, resinas e elastômeros</v>
      </c>
      <c r="H6702" s="118" t="str">
        <f>VLOOKUP($E6702,[5]Plan2!$A$5:$D$703,3,FALSE)</f>
        <v>2011</v>
      </c>
      <c r="I6702" s="118" t="str">
        <f>VLOOKUP($E6702,[5]Plan2!$A$5:$D$703,4,FALSE)</f>
        <v>Fabricação de cloro e álcalis</v>
      </c>
    </row>
    <row r="6703" spans="1:9" ht="16">
      <c r="A6703" s="117" t="s">
        <v>15041</v>
      </c>
      <c r="B6703" s="118" t="s">
        <v>15042</v>
      </c>
      <c r="C6703" s="116" t="s">
        <v>334</v>
      </c>
      <c r="D6703" s="116" t="s">
        <v>127</v>
      </c>
      <c r="E6703" s="117" t="str">
        <f t="shared" si="104"/>
        <v>2091</v>
      </c>
      <c r="F6703" s="118" t="str">
        <f>VLOOKUP($E6703,[5]Plan2!$A$5:$D$703,1,FALSE)</f>
        <v>2091</v>
      </c>
      <c r="G6703" s="118" t="str">
        <f>VLOOKUP($E6703,[5]Plan2!$A$5:$D$703,2,FALSE)</f>
        <v>Fabricação de químicos orgânicos e inorgânicos, resinas e elastômeros</v>
      </c>
      <c r="H6703" s="118" t="str">
        <f>VLOOKUP($E6703,[5]Plan2!$A$5:$D$703,3,FALSE)</f>
        <v>2011</v>
      </c>
      <c r="I6703" s="118" t="str">
        <f>VLOOKUP($E6703,[5]Plan2!$A$5:$D$703,4,FALSE)</f>
        <v>Fabricação de cloro e álcalis</v>
      </c>
    </row>
    <row r="6704" spans="1:9" ht="16">
      <c r="A6704" s="117" t="s">
        <v>15043</v>
      </c>
      <c r="B6704" s="118" t="s">
        <v>15044</v>
      </c>
      <c r="C6704" s="116" t="s">
        <v>334</v>
      </c>
      <c r="D6704" s="116" t="s">
        <v>127</v>
      </c>
      <c r="E6704" s="117" t="str">
        <f t="shared" si="104"/>
        <v>2091</v>
      </c>
      <c r="F6704" s="118" t="str">
        <f>VLOOKUP($E6704,[5]Plan2!$A$5:$D$703,1,FALSE)</f>
        <v>2091</v>
      </c>
      <c r="G6704" s="118" t="str">
        <f>VLOOKUP($E6704,[5]Plan2!$A$5:$D$703,2,FALSE)</f>
        <v>Fabricação de químicos orgânicos e inorgânicos, resinas e elastômeros</v>
      </c>
      <c r="H6704" s="118" t="str">
        <f>VLOOKUP($E6704,[5]Plan2!$A$5:$D$703,3,FALSE)</f>
        <v>2011</v>
      </c>
      <c r="I6704" s="118" t="str">
        <f>VLOOKUP($E6704,[5]Plan2!$A$5:$D$703,4,FALSE)</f>
        <v>Fabricação de cloro e álcalis</v>
      </c>
    </row>
    <row r="6705" spans="1:9" ht="16">
      <c r="A6705" s="117" t="s">
        <v>15045</v>
      </c>
      <c r="B6705" s="118" t="s">
        <v>15046</v>
      </c>
      <c r="C6705" s="116" t="s">
        <v>334</v>
      </c>
      <c r="D6705" s="116" t="s">
        <v>127</v>
      </c>
      <c r="E6705" s="117" t="str">
        <f t="shared" si="104"/>
        <v>2091</v>
      </c>
      <c r="F6705" s="118" t="str">
        <f>VLOOKUP($E6705,[5]Plan2!$A$5:$D$703,1,FALSE)</f>
        <v>2091</v>
      </c>
      <c r="G6705" s="118" t="str">
        <f>VLOOKUP($E6705,[5]Plan2!$A$5:$D$703,2,FALSE)</f>
        <v>Fabricação de químicos orgânicos e inorgânicos, resinas e elastômeros</v>
      </c>
      <c r="H6705" s="118" t="str">
        <f>VLOOKUP($E6705,[5]Plan2!$A$5:$D$703,3,FALSE)</f>
        <v>2011</v>
      </c>
      <c r="I6705" s="118" t="str">
        <f>VLOOKUP($E6705,[5]Plan2!$A$5:$D$703,4,FALSE)</f>
        <v>Fabricação de cloro e álcalis</v>
      </c>
    </row>
    <row r="6706" spans="1:9" ht="16">
      <c r="A6706" s="117" t="s">
        <v>15047</v>
      </c>
      <c r="B6706" s="118" t="s">
        <v>15048</v>
      </c>
      <c r="C6706" s="116" t="s">
        <v>334</v>
      </c>
      <c r="D6706" s="116" t="s">
        <v>127</v>
      </c>
      <c r="E6706" s="117" t="str">
        <f t="shared" si="104"/>
        <v>2091</v>
      </c>
      <c r="F6706" s="118" t="str">
        <f>VLOOKUP($E6706,[5]Plan2!$A$5:$D$703,1,FALSE)</f>
        <v>2091</v>
      </c>
      <c r="G6706" s="118" t="str">
        <f>VLOOKUP($E6706,[5]Plan2!$A$5:$D$703,2,FALSE)</f>
        <v>Fabricação de químicos orgânicos e inorgânicos, resinas e elastômeros</v>
      </c>
      <c r="H6706" s="118" t="str">
        <f>VLOOKUP($E6706,[5]Plan2!$A$5:$D$703,3,FALSE)</f>
        <v>2011</v>
      </c>
      <c r="I6706" s="118" t="str">
        <f>VLOOKUP($E6706,[5]Plan2!$A$5:$D$703,4,FALSE)</f>
        <v>Fabricação de cloro e álcalis</v>
      </c>
    </row>
    <row r="6707" spans="1:9" ht="16">
      <c r="A6707" s="117" t="s">
        <v>15049</v>
      </c>
      <c r="B6707" s="118" t="s">
        <v>15050</v>
      </c>
      <c r="C6707" s="116" t="s">
        <v>334</v>
      </c>
      <c r="D6707" s="116" t="s">
        <v>127</v>
      </c>
      <c r="E6707" s="117" t="str">
        <f t="shared" si="104"/>
        <v>2091</v>
      </c>
      <c r="F6707" s="118" t="str">
        <f>VLOOKUP($E6707,[5]Plan2!$A$5:$D$703,1,FALSE)</f>
        <v>2091</v>
      </c>
      <c r="G6707" s="118" t="str">
        <f>VLOOKUP($E6707,[5]Plan2!$A$5:$D$703,2,FALSE)</f>
        <v>Fabricação de químicos orgânicos e inorgânicos, resinas e elastômeros</v>
      </c>
      <c r="H6707" s="118" t="str">
        <f>VLOOKUP($E6707,[5]Plan2!$A$5:$D$703,3,FALSE)</f>
        <v>2011</v>
      </c>
      <c r="I6707" s="118" t="str">
        <f>VLOOKUP($E6707,[5]Plan2!$A$5:$D$703,4,FALSE)</f>
        <v>Fabricação de cloro e álcalis</v>
      </c>
    </row>
    <row r="6708" spans="1:9" ht="16">
      <c r="A6708" s="117" t="s">
        <v>15051</v>
      </c>
      <c r="B6708" s="118" t="s">
        <v>15052</v>
      </c>
      <c r="C6708" s="116" t="s">
        <v>334</v>
      </c>
      <c r="D6708" s="116" t="s">
        <v>127</v>
      </c>
      <c r="E6708" s="117" t="str">
        <f t="shared" si="104"/>
        <v>2091</v>
      </c>
      <c r="F6708" s="118" t="str">
        <f>VLOOKUP($E6708,[5]Plan2!$A$5:$D$703,1,FALSE)</f>
        <v>2091</v>
      </c>
      <c r="G6708" s="118" t="str">
        <f>VLOOKUP($E6708,[5]Plan2!$A$5:$D$703,2,FALSE)</f>
        <v>Fabricação de químicos orgânicos e inorgânicos, resinas e elastômeros</v>
      </c>
      <c r="H6708" s="118" t="str">
        <f>VLOOKUP($E6708,[5]Plan2!$A$5:$D$703,3,FALSE)</f>
        <v>2011</v>
      </c>
      <c r="I6708" s="118" t="str">
        <f>VLOOKUP($E6708,[5]Plan2!$A$5:$D$703,4,FALSE)</f>
        <v>Fabricação de cloro e álcalis</v>
      </c>
    </row>
    <row r="6709" spans="1:9" ht="16">
      <c r="A6709" s="117" t="s">
        <v>15053</v>
      </c>
      <c r="B6709" s="118" t="s">
        <v>15054</v>
      </c>
      <c r="C6709" s="116" t="s">
        <v>334</v>
      </c>
      <c r="D6709" s="116" t="s">
        <v>127</v>
      </c>
      <c r="E6709" s="117" t="str">
        <f t="shared" si="104"/>
        <v>2091</v>
      </c>
      <c r="F6709" s="118" t="str">
        <f>VLOOKUP($E6709,[5]Plan2!$A$5:$D$703,1,FALSE)</f>
        <v>2091</v>
      </c>
      <c r="G6709" s="118" t="str">
        <f>VLOOKUP($E6709,[5]Plan2!$A$5:$D$703,2,FALSE)</f>
        <v>Fabricação de químicos orgânicos e inorgânicos, resinas e elastômeros</v>
      </c>
      <c r="H6709" s="118" t="str">
        <f>VLOOKUP($E6709,[5]Plan2!$A$5:$D$703,3,FALSE)</f>
        <v>2011</v>
      </c>
      <c r="I6709" s="118" t="str">
        <f>VLOOKUP($E6709,[5]Plan2!$A$5:$D$703,4,FALSE)</f>
        <v>Fabricação de cloro e álcalis</v>
      </c>
    </row>
    <row r="6710" spans="1:9" ht="16">
      <c r="A6710" s="117" t="s">
        <v>15055</v>
      </c>
      <c r="B6710" s="118" t="s">
        <v>15056</v>
      </c>
      <c r="C6710" s="116" t="s">
        <v>334</v>
      </c>
      <c r="D6710" s="116" t="s">
        <v>127</v>
      </c>
      <c r="E6710" s="117" t="str">
        <f t="shared" si="104"/>
        <v>2091</v>
      </c>
      <c r="F6710" s="118" t="str">
        <f>VLOOKUP($E6710,[5]Plan2!$A$5:$D$703,1,FALSE)</f>
        <v>2091</v>
      </c>
      <c r="G6710" s="118" t="str">
        <f>VLOOKUP($E6710,[5]Plan2!$A$5:$D$703,2,FALSE)</f>
        <v>Fabricação de químicos orgânicos e inorgânicos, resinas e elastômeros</v>
      </c>
      <c r="H6710" s="118" t="str">
        <f>VLOOKUP($E6710,[5]Plan2!$A$5:$D$703,3,FALSE)</f>
        <v>2011</v>
      </c>
      <c r="I6710" s="118" t="str">
        <f>VLOOKUP($E6710,[5]Plan2!$A$5:$D$703,4,FALSE)</f>
        <v>Fabricação de cloro e álcalis</v>
      </c>
    </row>
    <row r="6711" spans="1:9" ht="16">
      <c r="A6711" s="117" t="s">
        <v>15057</v>
      </c>
      <c r="B6711" s="118" t="s">
        <v>15058</v>
      </c>
      <c r="C6711" s="116" t="s">
        <v>334</v>
      </c>
      <c r="D6711" s="116" t="s">
        <v>127</v>
      </c>
      <c r="E6711" s="117" t="str">
        <f t="shared" si="104"/>
        <v>2091</v>
      </c>
      <c r="F6711" s="118" t="str">
        <f>VLOOKUP($E6711,[5]Plan2!$A$5:$D$703,1,FALSE)</f>
        <v>2091</v>
      </c>
      <c r="G6711" s="118" t="str">
        <f>VLOOKUP($E6711,[5]Plan2!$A$5:$D$703,2,FALSE)</f>
        <v>Fabricação de químicos orgânicos e inorgânicos, resinas e elastômeros</v>
      </c>
      <c r="H6711" s="118" t="str">
        <f>VLOOKUP($E6711,[5]Plan2!$A$5:$D$703,3,FALSE)</f>
        <v>2011</v>
      </c>
      <c r="I6711" s="118" t="str">
        <f>VLOOKUP($E6711,[5]Plan2!$A$5:$D$703,4,FALSE)</f>
        <v>Fabricação de cloro e álcalis</v>
      </c>
    </row>
    <row r="6712" spans="1:9" ht="16">
      <c r="A6712" s="117" t="s">
        <v>15059</v>
      </c>
      <c r="B6712" s="118" t="s">
        <v>15060</v>
      </c>
      <c r="C6712" s="116" t="s">
        <v>334</v>
      </c>
      <c r="D6712" s="116" t="s">
        <v>127</v>
      </c>
      <c r="E6712" s="117" t="str">
        <f t="shared" si="104"/>
        <v>2091</v>
      </c>
      <c r="F6712" s="118" t="str">
        <f>VLOOKUP($E6712,[5]Plan2!$A$5:$D$703,1,FALSE)</f>
        <v>2091</v>
      </c>
      <c r="G6712" s="118" t="str">
        <f>VLOOKUP($E6712,[5]Plan2!$A$5:$D$703,2,FALSE)</f>
        <v>Fabricação de químicos orgânicos e inorgânicos, resinas e elastômeros</v>
      </c>
      <c r="H6712" s="118" t="str">
        <f>VLOOKUP($E6712,[5]Plan2!$A$5:$D$703,3,FALSE)</f>
        <v>2011</v>
      </c>
      <c r="I6712" s="118" t="str">
        <f>VLOOKUP($E6712,[5]Plan2!$A$5:$D$703,4,FALSE)</f>
        <v>Fabricação de cloro e álcalis</v>
      </c>
    </row>
    <row r="6713" spans="1:9" ht="16">
      <c r="A6713" s="117" t="s">
        <v>15061</v>
      </c>
      <c r="B6713" s="118" t="s">
        <v>15062</v>
      </c>
      <c r="C6713" s="116" t="s">
        <v>334</v>
      </c>
      <c r="D6713" s="116" t="s">
        <v>127</v>
      </c>
      <c r="E6713" s="117" t="str">
        <f t="shared" si="104"/>
        <v>2091</v>
      </c>
      <c r="F6713" s="118" t="str">
        <f>VLOOKUP($E6713,[5]Plan2!$A$5:$D$703,1,FALSE)</f>
        <v>2091</v>
      </c>
      <c r="G6713" s="118" t="str">
        <f>VLOOKUP($E6713,[5]Plan2!$A$5:$D$703,2,FALSE)</f>
        <v>Fabricação de químicos orgânicos e inorgânicos, resinas e elastômeros</v>
      </c>
      <c r="H6713" s="118" t="str">
        <f>VLOOKUP($E6713,[5]Plan2!$A$5:$D$703,3,FALSE)</f>
        <v>2011</v>
      </c>
      <c r="I6713" s="118" t="str">
        <f>VLOOKUP($E6713,[5]Plan2!$A$5:$D$703,4,FALSE)</f>
        <v>Fabricação de cloro e álcalis</v>
      </c>
    </row>
    <row r="6714" spans="1:9" ht="16">
      <c r="A6714" s="117" t="s">
        <v>15063</v>
      </c>
      <c r="B6714" s="118" t="s">
        <v>15064</v>
      </c>
      <c r="C6714" s="116" t="s">
        <v>334</v>
      </c>
      <c r="D6714" s="116" t="s">
        <v>127</v>
      </c>
      <c r="E6714" s="117" t="str">
        <f t="shared" si="104"/>
        <v>2091</v>
      </c>
      <c r="F6714" s="118" t="str">
        <f>VLOOKUP($E6714,[5]Plan2!$A$5:$D$703,1,FALSE)</f>
        <v>2091</v>
      </c>
      <c r="G6714" s="118" t="str">
        <f>VLOOKUP($E6714,[5]Plan2!$A$5:$D$703,2,FALSE)</f>
        <v>Fabricação de químicos orgânicos e inorgânicos, resinas e elastômeros</v>
      </c>
      <c r="H6714" s="118" t="str">
        <f>VLOOKUP($E6714,[5]Plan2!$A$5:$D$703,3,FALSE)</f>
        <v>2011</v>
      </c>
      <c r="I6714" s="118" t="str">
        <f>VLOOKUP($E6714,[5]Plan2!$A$5:$D$703,4,FALSE)</f>
        <v>Fabricação de cloro e álcalis</v>
      </c>
    </row>
    <row r="6715" spans="1:9" ht="16">
      <c r="A6715" s="117" t="s">
        <v>15065</v>
      </c>
      <c r="B6715" s="118" t="s">
        <v>15066</v>
      </c>
      <c r="C6715" s="116" t="s">
        <v>334</v>
      </c>
      <c r="D6715" s="116" t="s">
        <v>127</v>
      </c>
      <c r="E6715" s="117" t="str">
        <f t="shared" si="104"/>
        <v>2091</v>
      </c>
      <c r="F6715" s="118" t="str">
        <f>VLOOKUP($E6715,[5]Plan2!$A$5:$D$703,1,FALSE)</f>
        <v>2091</v>
      </c>
      <c r="G6715" s="118" t="str">
        <f>VLOOKUP($E6715,[5]Plan2!$A$5:$D$703,2,FALSE)</f>
        <v>Fabricação de químicos orgânicos e inorgânicos, resinas e elastômeros</v>
      </c>
      <c r="H6715" s="118" t="str">
        <f>VLOOKUP($E6715,[5]Plan2!$A$5:$D$703,3,FALSE)</f>
        <v>2011</v>
      </c>
      <c r="I6715" s="118" t="str">
        <f>VLOOKUP($E6715,[5]Plan2!$A$5:$D$703,4,FALSE)</f>
        <v>Fabricação de cloro e álcalis</v>
      </c>
    </row>
    <row r="6716" spans="1:9" ht="16">
      <c r="A6716" s="117" t="s">
        <v>15067</v>
      </c>
      <c r="B6716" s="118" t="s">
        <v>15068</v>
      </c>
      <c r="C6716" s="116" t="s">
        <v>334</v>
      </c>
      <c r="D6716" s="116" t="s">
        <v>127</v>
      </c>
      <c r="E6716" s="117" t="str">
        <f t="shared" si="104"/>
        <v>2091</v>
      </c>
      <c r="F6716" s="118" t="str">
        <f>VLOOKUP($E6716,[5]Plan2!$A$5:$D$703,1,FALSE)</f>
        <v>2091</v>
      </c>
      <c r="G6716" s="118" t="str">
        <f>VLOOKUP($E6716,[5]Plan2!$A$5:$D$703,2,FALSE)</f>
        <v>Fabricação de químicos orgânicos e inorgânicos, resinas e elastômeros</v>
      </c>
      <c r="H6716" s="118" t="str">
        <f>VLOOKUP($E6716,[5]Plan2!$A$5:$D$703,3,FALSE)</f>
        <v>2011</v>
      </c>
      <c r="I6716" s="118" t="str">
        <f>VLOOKUP($E6716,[5]Plan2!$A$5:$D$703,4,FALSE)</f>
        <v>Fabricação de cloro e álcalis</v>
      </c>
    </row>
    <row r="6717" spans="1:9" ht="16">
      <c r="A6717" s="117" t="s">
        <v>15069</v>
      </c>
      <c r="B6717" s="118" t="s">
        <v>15070</v>
      </c>
      <c r="C6717" s="116" t="s">
        <v>334</v>
      </c>
      <c r="D6717" s="116" t="s">
        <v>127</v>
      </c>
      <c r="E6717" s="117" t="str">
        <f t="shared" si="104"/>
        <v>2091</v>
      </c>
      <c r="F6717" s="118" t="str">
        <f>VLOOKUP($E6717,[5]Plan2!$A$5:$D$703,1,FALSE)</f>
        <v>2091</v>
      </c>
      <c r="G6717" s="118" t="str">
        <f>VLOOKUP($E6717,[5]Plan2!$A$5:$D$703,2,FALSE)</f>
        <v>Fabricação de químicos orgânicos e inorgânicos, resinas e elastômeros</v>
      </c>
      <c r="H6717" s="118" t="str">
        <f>VLOOKUP($E6717,[5]Plan2!$A$5:$D$703,3,FALSE)</f>
        <v>2011</v>
      </c>
      <c r="I6717" s="118" t="str">
        <f>VLOOKUP($E6717,[5]Plan2!$A$5:$D$703,4,FALSE)</f>
        <v>Fabricação de cloro e álcalis</v>
      </c>
    </row>
    <row r="6718" spans="1:9" ht="16">
      <c r="A6718" s="117" t="s">
        <v>15071</v>
      </c>
      <c r="B6718" s="118" t="s">
        <v>15072</v>
      </c>
      <c r="C6718" s="116" t="s">
        <v>334</v>
      </c>
      <c r="D6718" s="116" t="s">
        <v>127</v>
      </c>
      <c r="E6718" s="117" t="str">
        <f t="shared" si="104"/>
        <v>2091</v>
      </c>
      <c r="F6718" s="118" t="str">
        <f>VLOOKUP($E6718,[5]Plan2!$A$5:$D$703,1,FALSE)</f>
        <v>2091</v>
      </c>
      <c r="G6718" s="118" t="str">
        <f>VLOOKUP($E6718,[5]Plan2!$A$5:$D$703,2,FALSE)</f>
        <v>Fabricação de químicos orgânicos e inorgânicos, resinas e elastômeros</v>
      </c>
      <c r="H6718" s="118" t="str">
        <f>VLOOKUP($E6718,[5]Plan2!$A$5:$D$703,3,FALSE)</f>
        <v>2011</v>
      </c>
      <c r="I6718" s="118" t="str">
        <f>VLOOKUP($E6718,[5]Plan2!$A$5:$D$703,4,FALSE)</f>
        <v>Fabricação de cloro e álcalis</v>
      </c>
    </row>
    <row r="6719" spans="1:9" ht="16">
      <c r="A6719" s="117" t="s">
        <v>15073</v>
      </c>
      <c r="B6719" s="118" t="s">
        <v>15074</v>
      </c>
      <c r="C6719" s="116" t="s">
        <v>334</v>
      </c>
      <c r="D6719" s="116" t="s">
        <v>127</v>
      </c>
      <c r="E6719" s="117" t="str">
        <f t="shared" si="104"/>
        <v>2091</v>
      </c>
      <c r="F6719" s="118" t="str">
        <f>VLOOKUP($E6719,[5]Plan2!$A$5:$D$703,1,FALSE)</f>
        <v>2091</v>
      </c>
      <c r="G6719" s="118" t="str">
        <f>VLOOKUP($E6719,[5]Plan2!$A$5:$D$703,2,FALSE)</f>
        <v>Fabricação de químicos orgânicos e inorgânicos, resinas e elastômeros</v>
      </c>
      <c r="H6719" s="118" t="str">
        <f>VLOOKUP($E6719,[5]Plan2!$A$5:$D$703,3,FALSE)</f>
        <v>2011</v>
      </c>
      <c r="I6719" s="118" t="str">
        <f>VLOOKUP($E6719,[5]Plan2!$A$5:$D$703,4,FALSE)</f>
        <v>Fabricação de cloro e álcalis</v>
      </c>
    </row>
    <row r="6720" spans="1:9" ht="16">
      <c r="A6720" s="117" t="s">
        <v>15075</v>
      </c>
      <c r="B6720" s="118" t="s">
        <v>15076</v>
      </c>
      <c r="C6720" s="116" t="s">
        <v>334</v>
      </c>
      <c r="D6720" s="116" t="s">
        <v>127</v>
      </c>
      <c r="E6720" s="117" t="str">
        <f t="shared" si="104"/>
        <v>2091</v>
      </c>
      <c r="F6720" s="118" t="str">
        <f>VLOOKUP($E6720,[5]Plan2!$A$5:$D$703,1,FALSE)</f>
        <v>2091</v>
      </c>
      <c r="G6720" s="118" t="str">
        <f>VLOOKUP($E6720,[5]Plan2!$A$5:$D$703,2,FALSE)</f>
        <v>Fabricação de químicos orgânicos e inorgânicos, resinas e elastômeros</v>
      </c>
      <c r="H6720" s="118" t="str">
        <f>VLOOKUP($E6720,[5]Plan2!$A$5:$D$703,3,FALSE)</f>
        <v>2011</v>
      </c>
      <c r="I6720" s="118" t="str">
        <f>VLOOKUP($E6720,[5]Plan2!$A$5:$D$703,4,FALSE)</f>
        <v>Fabricação de cloro e álcalis</v>
      </c>
    </row>
    <row r="6721" spans="1:9" ht="16">
      <c r="A6721" s="117" t="s">
        <v>15077</v>
      </c>
      <c r="B6721" s="118" t="s">
        <v>15078</v>
      </c>
      <c r="C6721" s="116" t="s">
        <v>334</v>
      </c>
      <c r="D6721" s="116" t="s">
        <v>127</v>
      </c>
      <c r="E6721" s="117" t="str">
        <f t="shared" si="104"/>
        <v>2091</v>
      </c>
      <c r="F6721" s="118" t="str">
        <f>VLOOKUP($E6721,[5]Plan2!$A$5:$D$703,1,FALSE)</f>
        <v>2091</v>
      </c>
      <c r="G6721" s="118" t="str">
        <f>VLOOKUP($E6721,[5]Plan2!$A$5:$D$703,2,FALSE)</f>
        <v>Fabricação de químicos orgânicos e inorgânicos, resinas e elastômeros</v>
      </c>
      <c r="H6721" s="118" t="str">
        <f>VLOOKUP($E6721,[5]Plan2!$A$5:$D$703,3,FALSE)</f>
        <v>2011</v>
      </c>
      <c r="I6721" s="118" t="str">
        <f>VLOOKUP($E6721,[5]Plan2!$A$5:$D$703,4,FALSE)</f>
        <v>Fabricação de cloro e álcalis</v>
      </c>
    </row>
    <row r="6722" spans="1:9" ht="16">
      <c r="A6722" s="117" t="s">
        <v>15079</v>
      </c>
      <c r="B6722" s="118" t="s">
        <v>15080</v>
      </c>
      <c r="C6722" s="116" t="s">
        <v>334</v>
      </c>
      <c r="D6722" s="116" t="s">
        <v>127</v>
      </c>
      <c r="E6722" s="117" t="str">
        <f t="shared" si="104"/>
        <v>2091</v>
      </c>
      <c r="F6722" s="118" t="str">
        <f>VLOOKUP($E6722,[5]Plan2!$A$5:$D$703,1,FALSE)</f>
        <v>2091</v>
      </c>
      <c r="G6722" s="118" t="str">
        <f>VLOOKUP($E6722,[5]Plan2!$A$5:$D$703,2,FALSE)</f>
        <v>Fabricação de químicos orgânicos e inorgânicos, resinas e elastômeros</v>
      </c>
      <c r="H6722" s="118" t="str">
        <f>VLOOKUP($E6722,[5]Plan2!$A$5:$D$703,3,FALSE)</f>
        <v>2011</v>
      </c>
      <c r="I6722" s="118" t="str">
        <f>VLOOKUP($E6722,[5]Plan2!$A$5:$D$703,4,FALSE)</f>
        <v>Fabricação de cloro e álcalis</v>
      </c>
    </row>
    <row r="6723" spans="1:9" ht="16">
      <c r="A6723" s="117" t="s">
        <v>15081</v>
      </c>
      <c r="B6723" s="118" t="s">
        <v>15082</v>
      </c>
      <c r="C6723" s="116" t="s">
        <v>334</v>
      </c>
      <c r="D6723" s="116" t="s">
        <v>127</v>
      </c>
      <c r="E6723" s="117" t="str">
        <f t="shared" ref="E6723:E6786" si="105">LEFT(C6723,4)</f>
        <v>2091</v>
      </c>
      <c r="F6723" s="118" t="str">
        <f>VLOOKUP($E6723,[5]Plan2!$A$5:$D$703,1,FALSE)</f>
        <v>2091</v>
      </c>
      <c r="G6723" s="118" t="str">
        <f>VLOOKUP($E6723,[5]Plan2!$A$5:$D$703,2,FALSE)</f>
        <v>Fabricação de químicos orgânicos e inorgânicos, resinas e elastômeros</v>
      </c>
      <c r="H6723" s="118" t="str">
        <f>VLOOKUP($E6723,[5]Plan2!$A$5:$D$703,3,FALSE)</f>
        <v>2011</v>
      </c>
      <c r="I6723" s="118" t="str">
        <f>VLOOKUP($E6723,[5]Plan2!$A$5:$D$703,4,FALSE)</f>
        <v>Fabricação de cloro e álcalis</v>
      </c>
    </row>
    <row r="6724" spans="1:9" ht="16">
      <c r="A6724" s="117" t="s">
        <v>15083</v>
      </c>
      <c r="B6724" s="118" t="s">
        <v>15078</v>
      </c>
      <c r="C6724" s="116" t="s">
        <v>334</v>
      </c>
      <c r="D6724" s="116" t="s">
        <v>127</v>
      </c>
      <c r="E6724" s="117" t="str">
        <f t="shared" si="105"/>
        <v>2091</v>
      </c>
      <c r="F6724" s="118" t="str">
        <f>VLOOKUP($E6724,[5]Plan2!$A$5:$D$703,1,FALSE)</f>
        <v>2091</v>
      </c>
      <c r="G6724" s="118" t="str">
        <f>VLOOKUP($E6724,[5]Plan2!$A$5:$D$703,2,FALSE)</f>
        <v>Fabricação de químicos orgânicos e inorgânicos, resinas e elastômeros</v>
      </c>
      <c r="H6724" s="118" t="str">
        <f>VLOOKUP($E6724,[5]Plan2!$A$5:$D$703,3,FALSE)</f>
        <v>2011</v>
      </c>
      <c r="I6724" s="118" t="str">
        <f>VLOOKUP($E6724,[5]Plan2!$A$5:$D$703,4,FALSE)</f>
        <v>Fabricação de cloro e álcalis</v>
      </c>
    </row>
    <row r="6725" spans="1:9" ht="16">
      <c r="A6725" s="117" t="s">
        <v>15084</v>
      </c>
      <c r="B6725" s="118" t="s">
        <v>15085</v>
      </c>
      <c r="C6725" s="116" t="s">
        <v>334</v>
      </c>
      <c r="D6725" s="116" t="s">
        <v>127</v>
      </c>
      <c r="E6725" s="117" t="str">
        <f t="shared" si="105"/>
        <v>2091</v>
      </c>
      <c r="F6725" s="118" t="str">
        <f>VLOOKUP($E6725,[5]Plan2!$A$5:$D$703,1,FALSE)</f>
        <v>2091</v>
      </c>
      <c r="G6725" s="118" t="str">
        <f>VLOOKUP($E6725,[5]Plan2!$A$5:$D$703,2,FALSE)</f>
        <v>Fabricação de químicos orgânicos e inorgânicos, resinas e elastômeros</v>
      </c>
      <c r="H6725" s="118" t="str">
        <f>VLOOKUP($E6725,[5]Plan2!$A$5:$D$703,3,FALSE)</f>
        <v>2011</v>
      </c>
      <c r="I6725" s="118" t="str">
        <f>VLOOKUP($E6725,[5]Plan2!$A$5:$D$703,4,FALSE)</f>
        <v>Fabricação de cloro e álcalis</v>
      </c>
    </row>
    <row r="6726" spans="1:9" ht="16">
      <c r="A6726" s="117" t="s">
        <v>15086</v>
      </c>
      <c r="B6726" s="118" t="s">
        <v>15087</v>
      </c>
      <c r="C6726" s="116" t="s">
        <v>334</v>
      </c>
      <c r="D6726" s="116" t="s">
        <v>127</v>
      </c>
      <c r="E6726" s="117" t="str">
        <f t="shared" si="105"/>
        <v>2091</v>
      </c>
      <c r="F6726" s="118" t="str">
        <f>VLOOKUP($E6726,[5]Plan2!$A$5:$D$703,1,FALSE)</f>
        <v>2091</v>
      </c>
      <c r="G6726" s="118" t="str">
        <f>VLOOKUP($E6726,[5]Plan2!$A$5:$D$703,2,FALSE)</f>
        <v>Fabricação de químicos orgânicos e inorgânicos, resinas e elastômeros</v>
      </c>
      <c r="H6726" s="118" t="str">
        <f>VLOOKUP($E6726,[5]Plan2!$A$5:$D$703,3,FALSE)</f>
        <v>2011</v>
      </c>
      <c r="I6726" s="118" t="str">
        <f>VLOOKUP($E6726,[5]Plan2!$A$5:$D$703,4,FALSE)</f>
        <v>Fabricação de cloro e álcalis</v>
      </c>
    </row>
    <row r="6727" spans="1:9" ht="16">
      <c r="A6727" s="117" t="s">
        <v>15088</v>
      </c>
      <c r="B6727" s="118" t="s">
        <v>15089</v>
      </c>
      <c r="C6727" s="116" t="s">
        <v>334</v>
      </c>
      <c r="D6727" s="116" t="s">
        <v>127</v>
      </c>
      <c r="E6727" s="117" t="str">
        <f t="shared" si="105"/>
        <v>2091</v>
      </c>
      <c r="F6727" s="118" t="str">
        <f>VLOOKUP($E6727,[5]Plan2!$A$5:$D$703,1,FALSE)</f>
        <v>2091</v>
      </c>
      <c r="G6727" s="118" t="str">
        <f>VLOOKUP($E6727,[5]Plan2!$A$5:$D$703,2,FALSE)</f>
        <v>Fabricação de químicos orgânicos e inorgânicos, resinas e elastômeros</v>
      </c>
      <c r="H6727" s="118" t="str">
        <f>VLOOKUP($E6727,[5]Plan2!$A$5:$D$703,3,FALSE)</f>
        <v>2011</v>
      </c>
      <c r="I6727" s="118" t="str">
        <f>VLOOKUP($E6727,[5]Plan2!$A$5:$D$703,4,FALSE)</f>
        <v>Fabricação de cloro e álcalis</v>
      </c>
    </row>
    <row r="6728" spans="1:9" ht="16">
      <c r="A6728" s="117" t="s">
        <v>15090</v>
      </c>
      <c r="B6728" s="118" t="s">
        <v>15091</v>
      </c>
      <c r="C6728" s="116" t="s">
        <v>334</v>
      </c>
      <c r="D6728" s="116" t="s">
        <v>127</v>
      </c>
      <c r="E6728" s="117" t="str">
        <f t="shared" si="105"/>
        <v>2091</v>
      </c>
      <c r="F6728" s="118" t="str">
        <f>VLOOKUP($E6728,[5]Plan2!$A$5:$D$703,1,FALSE)</f>
        <v>2091</v>
      </c>
      <c r="G6728" s="118" t="str">
        <f>VLOOKUP($E6728,[5]Plan2!$A$5:$D$703,2,FALSE)</f>
        <v>Fabricação de químicos orgânicos e inorgânicos, resinas e elastômeros</v>
      </c>
      <c r="H6728" s="118" t="str">
        <f>VLOOKUP($E6728,[5]Plan2!$A$5:$D$703,3,FALSE)</f>
        <v>2011</v>
      </c>
      <c r="I6728" s="118" t="str">
        <f>VLOOKUP($E6728,[5]Plan2!$A$5:$D$703,4,FALSE)</f>
        <v>Fabricação de cloro e álcalis</v>
      </c>
    </row>
    <row r="6729" spans="1:9" ht="16">
      <c r="A6729" s="117" t="s">
        <v>15092</v>
      </c>
      <c r="B6729" s="118" t="s">
        <v>15093</v>
      </c>
      <c r="C6729" s="116" t="s">
        <v>334</v>
      </c>
      <c r="D6729" s="116" t="s">
        <v>127</v>
      </c>
      <c r="E6729" s="117" t="str">
        <f t="shared" si="105"/>
        <v>2091</v>
      </c>
      <c r="F6729" s="118" t="str">
        <f>VLOOKUP($E6729,[5]Plan2!$A$5:$D$703,1,FALSE)</f>
        <v>2091</v>
      </c>
      <c r="G6729" s="118" t="str">
        <f>VLOOKUP($E6729,[5]Plan2!$A$5:$D$703,2,FALSE)</f>
        <v>Fabricação de químicos orgânicos e inorgânicos, resinas e elastômeros</v>
      </c>
      <c r="H6729" s="118" t="str">
        <f>VLOOKUP($E6729,[5]Plan2!$A$5:$D$703,3,FALSE)</f>
        <v>2011</v>
      </c>
      <c r="I6729" s="118" t="str">
        <f>VLOOKUP($E6729,[5]Plan2!$A$5:$D$703,4,FALSE)</f>
        <v>Fabricação de cloro e álcalis</v>
      </c>
    </row>
    <row r="6730" spans="1:9" ht="16">
      <c r="A6730" s="117" t="s">
        <v>15094</v>
      </c>
      <c r="B6730" s="118" t="s">
        <v>15095</v>
      </c>
      <c r="C6730" s="116" t="s">
        <v>334</v>
      </c>
      <c r="D6730" s="116" t="s">
        <v>127</v>
      </c>
      <c r="E6730" s="117" t="str">
        <f t="shared" si="105"/>
        <v>2091</v>
      </c>
      <c r="F6730" s="118" t="str">
        <f>VLOOKUP($E6730,[5]Plan2!$A$5:$D$703,1,FALSE)</f>
        <v>2091</v>
      </c>
      <c r="G6730" s="118" t="str">
        <f>VLOOKUP($E6730,[5]Plan2!$A$5:$D$703,2,FALSE)</f>
        <v>Fabricação de químicos orgânicos e inorgânicos, resinas e elastômeros</v>
      </c>
      <c r="H6730" s="118" t="str">
        <f>VLOOKUP($E6730,[5]Plan2!$A$5:$D$703,3,FALSE)</f>
        <v>2011</v>
      </c>
      <c r="I6730" s="118" t="str">
        <f>VLOOKUP($E6730,[5]Plan2!$A$5:$D$703,4,FALSE)</f>
        <v>Fabricação de cloro e álcalis</v>
      </c>
    </row>
    <row r="6731" spans="1:9" ht="16">
      <c r="A6731" s="117" t="s">
        <v>15096</v>
      </c>
      <c r="B6731" s="118" t="s">
        <v>15097</v>
      </c>
      <c r="C6731" s="116" t="s">
        <v>334</v>
      </c>
      <c r="D6731" s="116" t="s">
        <v>127</v>
      </c>
      <c r="E6731" s="117" t="str">
        <f t="shared" si="105"/>
        <v>2091</v>
      </c>
      <c r="F6731" s="118" t="str">
        <f>VLOOKUP($E6731,[5]Plan2!$A$5:$D$703,1,FALSE)</f>
        <v>2091</v>
      </c>
      <c r="G6731" s="118" t="str">
        <f>VLOOKUP($E6731,[5]Plan2!$A$5:$D$703,2,FALSE)</f>
        <v>Fabricação de químicos orgânicos e inorgânicos, resinas e elastômeros</v>
      </c>
      <c r="H6731" s="118" t="str">
        <f>VLOOKUP($E6731,[5]Plan2!$A$5:$D$703,3,FALSE)</f>
        <v>2011</v>
      </c>
      <c r="I6731" s="118" t="str">
        <f>VLOOKUP($E6731,[5]Plan2!$A$5:$D$703,4,FALSE)</f>
        <v>Fabricação de cloro e álcalis</v>
      </c>
    </row>
    <row r="6732" spans="1:9" ht="16">
      <c r="A6732" s="117" t="s">
        <v>15098</v>
      </c>
      <c r="B6732" s="118" t="s">
        <v>15089</v>
      </c>
      <c r="C6732" s="116" t="s">
        <v>334</v>
      </c>
      <c r="D6732" s="116" t="s">
        <v>127</v>
      </c>
      <c r="E6732" s="117" t="str">
        <f t="shared" si="105"/>
        <v>2091</v>
      </c>
      <c r="F6732" s="118" t="str">
        <f>VLOOKUP($E6732,[5]Plan2!$A$5:$D$703,1,FALSE)</f>
        <v>2091</v>
      </c>
      <c r="G6732" s="118" t="str">
        <f>VLOOKUP($E6732,[5]Plan2!$A$5:$D$703,2,FALSE)</f>
        <v>Fabricação de químicos orgânicos e inorgânicos, resinas e elastômeros</v>
      </c>
      <c r="H6732" s="118" t="str">
        <f>VLOOKUP($E6732,[5]Plan2!$A$5:$D$703,3,FALSE)</f>
        <v>2011</v>
      </c>
      <c r="I6732" s="118" t="str">
        <f>VLOOKUP($E6732,[5]Plan2!$A$5:$D$703,4,FALSE)</f>
        <v>Fabricação de cloro e álcalis</v>
      </c>
    </row>
    <row r="6733" spans="1:9" ht="16">
      <c r="A6733" s="117" t="s">
        <v>15099</v>
      </c>
      <c r="B6733" s="118" t="s">
        <v>15100</v>
      </c>
      <c r="C6733" s="116" t="s">
        <v>228</v>
      </c>
      <c r="D6733" s="116" t="s">
        <v>124</v>
      </c>
      <c r="E6733" s="117" t="str">
        <f t="shared" si="105"/>
        <v>1300</v>
      </c>
      <c r="F6733" s="118" t="str">
        <f>VLOOKUP($E6733,[5]Plan2!$A$5:$D$703,1,FALSE)</f>
        <v>1300</v>
      </c>
      <c r="G6733" s="118" t="str">
        <f>VLOOKUP($E6733,[5]Plan2!$A$5:$D$703,2,FALSE)</f>
        <v>Fabricação de produtos têxteis</v>
      </c>
      <c r="H6733" s="118" t="str">
        <f>VLOOKUP($E6733,[5]Plan2!$A$5:$D$703,3,FALSE)</f>
        <v>1311</v>
      </c>
      <c r="I6733" s="118" t="str">
        <f>VLOOKUP($E6733,[5]Plan2!$A$5:$D$703,4,FALSE)</f>
        <v>Preparação e fiação de fibras de algodão</v>
      </c>
    </row>
    <row r="6734" spans="1:9" ht="16">
      <c r="A6734" s="117" t="s">
        <v>15101</v>
      </c>
      <c r="B6734" s="118" t="s">
        <v>15102</v>
      </c>
      <c r="C6734" s="116" t="s">
        <v>228</v>
      </c>
      <c r="D6734" s="116" t="s">
        <v>124</v>
      </c>
      <c r="E6734" s="117" t="str">
        <f t="shared" si="105"/>
        <v>1300</v>
      </c>
      <c r="F6734" s="118" t="str">
        <f>VLOOKUP($E6734,[5]Plan2!$A$5:$D$703,1,FALSE)</f>
        <v>1300</v>
      </c>
      <c r="G6734" s="118" t="str">
        <f>VLOOKUP($E6734,[5]Plan2!$A$5:$D$703,2,FALSE)</f>
        <v>Fabricação de produtos têxteis</v>
      </c>
      <c r="H6734" s="118" t="str">
        <f>VLOOKUP($E6734,[5]Plan2!$A$5:$D$703,3,FALSE)</f>
        <v>1311</v>
      </c>
      <c r="I6734" s="118" t="str">
        <f>VLOOKUP($E6734,[5]Plan2!$A$5:$D$703,4,FALSE)</f>
        <v>Preparação e fiação de fibras de algodão</v>
      </c>
    </row>
    <row r="6735" spans="1:9" ht="16">
      <c r="A6735" s="117" t="s">
        <v>15103</v>
      </c>
      <c r="B6735" s="118" t="s">
        <v>15104</v>
      </c>
      <c r="C6735" s="116" t="s">
        <v>228</v>
      </c>
      <c r="D6735" s="116" t="s">
        <v>124</v>
      </c>
      <c r="E6735" s="117" t="str">
        <f t="shared" si="105"/>
        <v>1300</v>
      </c>
      <c r="F6735" s="118" t="str">
        <f>VLOOKUP($E6735,[5]Plan2!$A$5:$D$703,1,FALSE)</f>
        <v>1300</v>
      </c>
      <c r="G6735" s="118" t="str">
        <f>VLOOKUP($E6735,[5]Plan2!$A$5:$D$703,2,FALSE)</f>
        <v>Fabricação de produtos têxteis</v>
      </c>
      <c r="H6735" s="118" t="str">
        <f>VLOOKUP($E6735,[5]Plan2!$A$5:$D$703,3,FALSE)</f>
        <v>1311</v>
      </c>
      <c r="I6735" s="118" t="str">
        <f>VLOOKUP($E6735,[5]Plan2!$A$5:$D$703,4,FALSE)</f>
        <v>Preparação e fiação de fibras de algodão</v>
      </c>
    </row>
    <row r="6736" spans="1:9" ht="16">
      <c r="A6736" s="117" t="s">
        <v>15105</v>
      </c>
      <c r="B6736" s="118" t="s">
        <v>15106</v>
      </c>
      <c r="C6736" s="116" t="s">
        <v>228</v>
      </c>
      <c r="D6736" s="116" t="s">
        <v>124</v>
      </c>
      <c r="E6736" s="117" t="str">
        <f t="shared" si="105"/>
        <v>1300</v>
      </c>
      <c r="F6736" s="118" t="str">
        <f>VLOOKUP($E6736,[5]Plan2!$A$5:$D$703,1,FALSE)</f>
        <v>1300</v>
      </c>
      <c r="G6736" s="118" t="str">
        <f>VLOOKUP($E6736,[5]Plan2!$A$5:$D$703,2,FALSE)</f>
        <v>Fabricação de produtos têxteis</v>
      </c>
      <c r="H6736" s="118" t="str">
        <f>VLOOKUP($E6736,[5]Plan2!$A$5:$D$703,3,FALSE)</f>
        <v>1311</v>
      </c>
      <c r="I6736" s="118" t="str">
        <f>VLOOKUP($E6736,[5]Plan2!$A$5:$D$703,4,FALSE)</f>
        <v>Preparação e fiação de fibras de algodão</v>
      </c>
    </row>
    <row r="6737" spans="1:9" ht="16">
      <c r="A6737" s="117" t="s">
        <v>15107</v>
      </c>
      <c r="B6737" s="118" t="s">
        <v>15108</v>
      </c>
      <c r="C6737" s="116" t="s">
        <v>228</v>
      </c>
      <c r="D6737" s="116" t="s">
        <v>124</v>
      </c>
      <c r="E6737" s="117" t="str">
        <f t="shared" si="105"/>
        <v>1300</v>
      </c>
      <c r="F6737" s="118" t="str">
        <f>VLOOKUP($E6737,[5]Plan2!$A$5:$D$703,1,FALSE)</f>
        <v>1300</v>
      </c>
      <c r="G6737" s="118" t="str">
        <f>VLOOKUP($E6737,[5]Plan2!$A$5:$D$703,2,FALSE)</f>
        <v>Fabricação de produtos têxteis</v>
      </c>
      <c r="H6737" s="118" t="str">
        <f>VLOOKUP($E6737,[5]Plan2!$A$5:$D$703,3,FALSE)</f>
        <v>1311</v>
      </c>
      <c r="I6737" s="118" t="str">
        <f>VLOOKUP($E6737,[5]Plan2!$A$5:$D$703,4,FALSE)</f>
        <v>Preparação e fiação de fibras de algodão</v>
      </c>
    </row>
    <row r="6738" spans="1:9" ht="16">
      <c r="A6738" s="117" t="s">
        <v>15109</v>
      </c>
      <c r="B6738" s="118" t="s">
        <v>15110</v>
      </c>
      <c r="C6738" s="116" t="s">
        <v>334</v>
      </c>
      <c r="D6738" s="116" t="s">
        <v>127</v>
      </c>
      <c r="E6738" s="117" t="str">
        <f t="shared" si="105"/>
        <v>2091</v>
      </c>
      <c r="F6738" s="118" t="str">
        <f>VLOOKUP($E6738,[5]Plan2!$A$5:$D$703,1,FALSE)</f>
        <v>2091</v>
      </c>
      <c r="G6738" s="118" t="str">
        <f>VLOOKUP($E6738,[5]Plan2!$A$5:$D$703,2,FALSE)</f>
        <v>Fabricação de químicos orgânicos e inorgânicos, resinas e elastômeros</v>
      </c>
      <c r="H6738" s="118" t="str">
        <f>VLOOKUP($E6738,[5]Plan2!$A$5:$D$703,3,FALSE)</f>
        <v>2011</v>
      </c>
      <c r="I6738" s="118" t="str">
        <f>VLOOKUP($E6738,[5]Plan2!$A$5:$D$703,4,FALSE)</f>
        <v>Fabricação de cloro e álcalis</v>
      </c>
    </row>
    <row r="6739" spans="1:9" ht="16">
      <c r="A6739" s="117" t="s">
        <v>15111</v>
      </c>
      <c r="B6739" s="118" t="s">
        <v>15112</v>
      </c>
      <c r="C6739" s="116" t="s">
        <v>334</v>
      </c>
      <c r="D6739" s="116" t="s">
        <v>127</v>
      </c>
      <c r="E6739" s="117" t="str">
        <f t="shared" si="105"/>
        <v>2091</v>
      </c>
      <c r="F6739" s="118" t="str">
        <f>VLOOKUP($E6739,[5]Plan2!$A$5:$D$703,1,FALSE)</f>
        <v>2091</v>
      </c>
      <c r="G6739" s="118" t="str">
        <f>VLOOKUP($E6739,[5]Plan2!$A$5:$D$703,2,FALSE)</f>
        <v>Fabricação de químicos orgânicos e inorgânicos, resinas e elastômeros</v>
      </c>
      <c r="H6739" s="118" t="str">
        <f>VLOOKUP($E6739,[5]Plan2!$A$5:$D$703,3,FALSE)</f>
        <v>2011</v>
      </c>
      <c r="I6739" s="118" t="str">
        <f>VLOOKUP($E6739,[5]Plan2!$A$5:$D$703,4,FALSE)</f>
        <v>Fabricação de cloro e álcalis</v>
      </c>
    </row>
    <row r="6740" spans="1:9" ht="16">
      <c r="A6740" s="117" t="s">
        <v>15113</v>
      </c>
      <c r="B6740" s="118" t="s">
        <v>15114</v>
      </c>
      <c r="C6740" s="116" t="s">
        <v>334</v>
      </c>
      <c r="D6740" s="116" t="s">
        <v>127</v>
      </c>
      <c r="E6740" s="117" t="str">
        <f t="shared" si="105"/>
        <v>2091</v>
      </c>
      <c r="F6740" s="118" t="str">
        <f>VLOOKUP($E6740,[5]Plan2!$A$5:$D$703,1,FALSE)</f>
        <v>2091</v>
      </c>
      <c r="G6740" s="118" t="str">
        <f>VLOOKUP($E6740,[5]Plan2!$A$5:$D$703,2,FALSE)</f>
        <v>Fabricação de químicos orgânicos e inorgânicos, resinas e elastômeros</v>
      </c>
      <c r="H6740" s="118" t="str">
        <f>VLOOKUP($E6740,[5]Plan2!$A$5:$D$703,3,FALSE)</f>
        <v>2011</v>
      </c>
      <c r="I6740" s="118" t="str">
        <f>VLOOKUP($E6740,[5]Plan2!$A$5:$D$703,4,FALSE)</f>
        <v>Fabricação de cloro e álcalis</v>
      </c>
    </row>
    <row r="6741" spans="1:9" ht="16">
      <c r="A6741" s="117" t="s">
        <v>15115</v>
      </c>
      <c r="B6741" s="118" t="s">
        <v>15116</v>
      </c>
      <c r="C6741" s="116" t="s">
        <v>334</v>
      </c>
      <c r="D6741" s="116" t="s">
        <v>127</v>
      </c>
      <c r="E6741" s="117" t="str">
        <f t="shared" si="105"/>
        <v>2091</v>
      </c>
      <c r="F6741" s="118" t="str">
        <f>VLOOKUP($E6741,[5]Plan2!$A$5:$D$703,1,FALSE)</f>
        <v>2091</v>
      </c>
      <c r="G6741" s="118" t="str">
        <f>VLOOKUP($E6741,[5]Plan2!$A$5:$D$703,2,FALSE)</f>
        <v>Fabricação de químicos orgânicos e inorgânicos, resinas e elastômeros</v>
      </c>
      <c r="H6741" s="118" t="str">
        <f>VLOOKUP($E6741,[5]Plan2!$A$5:$D$703,3,FALSE)</f>
        <v>2011</v>
      </c>
      <c r="I6741" s="118" t="str">
        <f>VLOOKUP($E6741,[5]Plan2!$A$5:$D$703,4,FALSE)</f>
        <v>Fabricação de cloro e álcalis</v>
      </c>
    </row>
    <row r="6742" spans="1:9" ht="16">
      <c r="A6742" s="117" t="s">
        <v>15117</v>
      </c>
      <c r="B6742" s="118" t="s">
        <v>15118</v>
      </c>
      <c r="C6742" s="116" t="s">
        <v>334</v>
      </c>
      <c r="D6742" s="116" t="s">
        <v>127</v>
      </c>
      <c r="E6742" s="117" t="str">
        <f t="shared" si="105"/>
        <v>2091</v>
      </c>
      <c r="F6742" s="118" t="str">
        <f>VLOOKUP($E6742,[5]Plan2!$A$5:$D$703,1,FALSE)</f>
        <v>2091</v>
      </c>
      <c r="G6742" s="118" t="str">
        <f>VLOOKUP($E6742,[5]Plan2!$A$5:$D$703,2,FALSE)</f>
        <v>Fabricação de químicos orgânicos e inorgânicos, resinas e elastômeros</v>
      </c>
      <c r="H6742" s="118" t="str">
        <f>VLOOKUP($E6742,[5]Plan2!$A$5:$D$703,3,FALSE)</f>
        <v>2011</v>
      </c>
      <c r="I6742" s="118" t="str">
        <f>VLOOKUP($E6742,[5]Plan2!$A$5:$D$703,4,FALSE)</f>
        <v>Fabricação de cloro e álcalis</v>
      </c>
    </row>
    <row r="6743" spans="1:9" ht="16">
      <c r="A6743" s="117" t="s">
        <v>15119</v>
      </c>
      <c r="B6743" s="118" t="s">
        <v>15120</v>
      </c>
      <c r="C6743" s="116" t="s">
        <v>334</v>
      </c>
      <c r="D6743" s="116" t="s">
        <v>127</v>
      </c>
      <c r="E6743" s="117" t="str">
        <f t="shared" si="105"/>
        <v>2091</v>
      </c>
      <c r="F6743" s="118" t="str">
        <f>VLOOKUP($E6743,[5]Plan2!$A$5:$D$703,1,FALSE)</f>
        <v>2091</v>
      </c>
      <c r="G6743" s="118" t="str">
        <f>VLOOKUP($E6743,[5]Plan2!$A$5:$D$703,2,FALSE)</f>
        <v>Fabricação de químicos orgânicos e inorgânicos, resinas e elastômeros</v>
      </c>
      <c r="H6743" s="118" t="str">
        <f>VLOOKUP($E6743,[5]Plan2!$A$5:$D$703,3,FALSE)</f>
        <v>2011</v>
      </c>
      <c r="I6743" s="118" t="str">
        <f>VLOOKUP($E6743,[5]Plan2!$A$5:$D$703,4,FALSE)</f>
        <v>Fabricação de cloro e álcalis</v>
      </c>
    </row>
    <row r="6744" spans="1:9" ht="16">
      <c r="A6744" s="117" t="s">
        <v>15121</v>
      </c>
      <c r="B6744" s="118" t="s">
        <v>15122</v>
      </c>
      <c r="C6744" s="116" t="s">
        <v>334</v>
      </c>
      <c r="D6744" s="116" t="s">
        <v>127</v>
      </c>
      <c r="E6744" s="117" t="str">
        <f t="shared" si="105"/>
        <v>2091</v>
      </c>
      <c r="F6744" s="118" t="str">
        <f>VLOOKUP($E6744,[5]Plan2!$A$5:$D$703,1,FALSE)</f>
        <v>2091</v>
      </c>
      <c r="G6744" s="118" t="str">
        <f>VLOOKUP($E6744,[5]Plan2!$A$5:$D$703,2,FALSE)</f>
        <v>Fabricação de químicos orgânicos e inorgânicos, resinas e elastômeros</v>
      </c>
      <c r="H6744" s="118" t="str">
        <f>VLOOKUP($E6744,[5]Plan2!$A$5:$D$703,3,FALSE)</f>
        <v>2011</v>
      </c>
      <c r="I6744" s="118" t="str">
        <f>VLOOKUP($E6744,[5]Plan2!$A$5:$D$703,4,FALSE)</f>
        <v>Fabricação de cloro e álcalis</v>
      </c>
    </row>
    <row r="6745" spans="1:9" ht="16">
      <c r="A6745" s="117" t="s">
        <v>15123</v>
      </c>
      <c r="B6745" s="118" t="s">
        <v>15124</v>
      </c>
      <c r="C6745" s="116" t="s">
        <v>228</v>
      </c>
      <c r="D6745" s="116" t="s">
        <v>124</v>
      </c>
      <c r="E6745" s="117" t="str">
        <f t="shared" si="105"/>
        <v>1300</v>
      </c>
      <c r="F6745" s="118" t="str">
        <f>VLOOKUP($E6745,[5]Plan2!$A$5:$D$703,1,FALSE)</f>
        <v>1300</v>
      </c>
      <c r="G6745" s="118" t="str">
        <f>VLOOKUP($E6745,[5]Plan2!$A$5:$D$703,2,FALSE)</f>
        <v>Fabricação de produtos têxteis</v>
      </c>
      <c r="H6745" s="118" t="str">
        <f>VLOOKUP($E6745,[5]Plan2!$A$5:$D$703,3,FALSE)</f>
        <v>1311</v>
      </c>
      <c r="I6745" s="118" t="str">
        <f>VLOOKUP($E6745,[5]Plan2!$A$5:$D$703,4,FALSE)</f>
        <v>Preparação e fiação de fibras de algodão</v>
      </c>
    </row>
    <row r="6746" spans="1:9" ht="16">
      <c r="A6746" s="117" t="s">
        <v>15125</v>
      </c>
      <c r="B6746" s="118" t="s">
        <v>15126</v>
      </c>
      <c r="C6746" s="116" t="s">
        <v>228</v>
      </c>
      <c r="D6746" s="116" t="s">
        <v>124</v>
      </c>
      <c r="E6746" s="117" t="str">
        <f t="shared" si="105"/>
        <v>1300</v>
      </c>
      <c r="F6746" s="118" t="str">
        <f>VLOOKUP($E6746,[5]Plan2!$A$5:$D$703,1,FALSE)</f>
        <v>1300</v>
      </c>
      <c r="G6746" s="118" t="str">
        <f>VLOOKUP($E6746,[5]Plan2!$A$5:$D$703,2,FALSE)</f>
        <v>Fabricação de produtos têxteis</v>
      </c>
      <c r="H6746" s="118" t="str">
        <f>VLOOKUP($E6746,[5]Plan2!$A$5:$D$703,3,FALSE)</f>
        <v>1311</v>
      </c>
      <c r="I6746" s="118" t="str">
        <f>VLOOKUP($E6746,[5]Plan2!$A$5:$D$703,4,FALSE)</f>
        <v>Preparação e fiação de fibras de algodão</v>
      </c>
    </row>
    <row r="6747" spans="1:9" ht="16">
      <c r="A6747" s="117" t="s">
        <v>15127</v>
      </c>
      <c r="B6747" s="118" t="s">
        <v>15128</v>
      </c>
      <c r="C6747" s="116" t="s">
        <v>228</v>
      </c>
      <c r="D6747" s="116" t="s">
        <v>124</v>
      </c>
      <c r="E6747" s="117" t="str">
        <f t="shared" si="105"/>
        <v>1300</v>
      </c>
      <c r="F6747" s="118" t="str">
        <f>VLOOKUP($E6747,[5]Plan2!$A$5:$D$703,1,FALSE)</f>
        <v>1300</v>
      </c>
      <c r="G6747" s="118" t="str">
        <f>VLOOKUP($E6747,[5]Plan2!$A$5:$D$703,2,FALSE)</f>
        <v>Fabricação de produtos têxteis</v>
      </c>
      <c r="H6747" s="118" t="str">
        <f>VLOOKUP($E6747,[5]Plan2!$A$5:$D$703,3,FALSE)</f>
        <v>1311</v>
      </c>
      <c r="I6747" s="118" t="str">
        <f>VLOOKUP($E6747,[5]Plan2!$A$5:$D$703,4,FALSE)</f>
        <v>Preparação e fiação de fibras de algodão</v>
      </c>
    </row>
    <row r="6748" spans="1:9" ht="16">
      <c r="A6748" s="117" t="s">
        <v>15129</v>
      </c>
      <c r="B6748" s="118" t="s">
        <v>15130</v>
      </c>
      <c r="C6748" s="116" t="s">
        <v>334</v>
      </c>
      <c r="D6748" s="116" t="s">
        <v>127</v>
      </c>
      <c r="E6748" s="117" t="str">
        <f t="shared" si="105"/>
        <v>2091</v>
      </c>
      <c r="F6748" s="118" t="str">
        <f>VLOOKUP($E6748,[5]Plan2!$A$5:$D$703,1,FALSE)</f>
        <v>2091</v>
      </c>
      <c r="G6748" s="118" t="str">
        <f>VLOOKUP($E6748,[5]Plan2!$A$5:$D$703,2,FALSE)</f>
        <v>Fabricação de químicos orgânicos e inorgânicos, resinas e elastômeros</v>
      </c>
      <c r="H6748" s="118" t="str">
        <f>VLOOKUP($E6748,[5]Plan2!$A$5:$D$703,3,FALSE)</f>
        <v>2011</v>
      </c>
      <c r="I6748" s="118" t="str">
        <f>VLOOKUP($E6748,[5]Plan2!$A$5:$D$703,4,FALSE)</f>
        <v>Fabricação de cloro e álcalis</v>
      </c>
    </row>
    <row r="6749" spans="1:9" ht="16">
      <c r="A6749" s="117" t="s">
        <v>15131</v>
      </c>
      <c r="B6749" s="118" t="s">
        <v>15132</v>
      </c>
      <c r="C6749" s="116" t="s">
        <v>334</v>
      </c>
      <c r="D6749" s="116" t="s">
        <v>127</v>
      </c>
      <c r="E6749" s="117" t="str">
        <f t="shared" si="105"/>
        <v>2091</v>
      </c>
      <c r="F6749" s="118" t="str">
        <f>VLOOKUP($E6749,[5]Plan2!$A$5:$D$703,1,FALSE)</f>
        <v>2091</v>
      </c>
      <c r="G6749" s="118" t="str">
        <f>VLOOKUP($E6749,[5]Plan2!$A$5:$D$703,2,FALSE)</f>
        <v>Fabricação de químicos orgânicos e inorgânicos, resinas e elastômeros</v>
      </c>
      <c r="H6749" s="118" t="str">
        <f>VLOOKUP($E6749,[5]Plan2!$A$5:$D$703,3,FALSE)</f>
        <v>2011</v>
      </c>
      <c r="I6749" s="118" t="str">
        <f>VLOOKUP($E6749,[5]Plan2!$A$5:$D$703,4,FALSE)</f>
        <v>Fabricação de cloro e álcalis</v>
      </c>
    </row>
    <row r="6750" spans="1:9" ht="16">
      <c r="A6750" s="117" t="s">
        <v>15133</v>
      </c>
      <c r="B6750" s="118" t="s">
        <v>15134</v>
      </c>
      <c r="C6750" s="116" t="s">
        <v>334</v>
      </c>
      <c r="D6750" s="116" t="s">
        <v>127</v>
      </c>
      <c r="E6750" s="117" t="str">
        <f t="shared" si="105"/>
        <v>2091</v>
      </c>
      <c r="F6750" s="118" t="str">
        <f>VLOOKUP($E6750,[5]Plan2!$A$5:$D$703,1,FALSE)</f>
        <v>2091</v>
      </c>
      <c r="G6750" s="118" t="str">
        <f>VLOOKUP($E6750,[5]Plan2!$A$5:$D$703,2,FALSE)</f>
        <v>Fabricação de químicos orgânicos e inorgânicos, resinas e elastômeros</v>
      </c>
      <c r="H6750" s="118" t="str">
        <f>VLOOKUP($E6750,[5]Plan2!$A$5:$D$703,3,FALSE)</f>
        <v>2011</v>
      </c>
      <c r="I6750" s="118" t="str">
        <f>VLOOKUP($E6750,[5]Plan2!$A$5:$D$703,4,FALSE)</f>
        <v>Fabricação de cloro e álcalis</v>
      </c>
    </row>
    <row r="6751" spans="1:9" ht="16">
      <c r="A6751" s="117" t="s">
        <v>15135</v>
      </c>
      <c r="B6751" s="118" t="s">
        <v>15136</v>
      </c>
      <c r="C6751" s="116" t="s">
        <v>334</v>
      </c>
      <c r="D6751" s="116" t="s">
        <v>127</v>
      </c>
      <c r="E6751" s="117" t="str">
        <f t="shared" si="105"/>
        <v>2091</v>
      </c>
      <c r="F6751" s="118" t="str">
        <f>VLOOKUP($E6751,[5]Plan2!$A$5:$D$703,1,FALSE)</f>
        <v>2091</v>
      </c>
      <c r="G6751" s="118" t="str">
        <f>VLOOKUP($E6751,[5]Plan2!$A$5:$D$703,2,FALSE)</f>
        <v>Fabricação de químicos orgânicos e inorgânicos, resinas e elastômeros</v>
      </c>
      <c r="H6751" s="118" t="str">
        <f>VLOOKUP($E6751,[5]Plan2!$A$5:$D$703,3,FALSE)</f>
        <v>2011</v>
      </c>
      <c r="I6751" s="118" t="str">
        <f>VLOOKUP($E6751,[5]Plan2!$A$5:$D$703,4,FALSE)</f>
        <v>Fabricação de cloro e álcalis</v>
      </c>
    </row>
    <row r="6752" spans="1:9" ht="16">
      <c r="A6752" s="117" t="s">
        <v>15137</v>
      </c>
      <c r="B6752" s="118" t="s">
        <v>15138</v>
      </c>
      <c r="C6752" s="116" t="s">
        <v>334</v>
      </c>
      <c r="D6752" s="116" t="s">
        <v>127</v>
      </c>
      <c r="E6752" s="117" t="str">
        <f t="shared" si="105"/>
        <v>2091</v>
      </c>
      <c r="F6752" s="118" t="str">
        <f>VLOOKUP($E6752,[5]Plan2!$A$5:$D$703,1,FALSE)</f>
        <v>2091</v>
      </c>
      <c r="G6752" s="118" t="str">
        <f>VLOOKUP($E6752,[5]Plan2!$A$5:$D$703,2,FALSE)</f>
        <v>Fabricação de químicos orgânicos e inorgânicos, resinas e elastômeros</v>
      </c>
      <c r="H6752" s="118" t="str">
        <f>VLOOKUP($E6752,[5]Plan2!$A$5:$D$703,3,FALSE)</f>
        <v>2011</v>
      </c>
      <c r="I6752" s="118" t="str">
        <f>VLOOKUP($E6752,[5]Plan2!$A$5:$D$703,4,FALSE)</f>
        <v>Fabricação de cloro e álcalis</v>
      </c>
    </row>
    <row r="6753" spans="1:9" ht="16">
      <c r="A6753" s="117" t="s">
        <v>15139</v>
      </c>
      <c r="B6753" s="118" t="s">
        <v>15140</v>
      </c>
      <c r="C6753" s="116" t="s">
        <v>334</v>
      </c>
      <c r="D6753" s="116" t="s">
        <v>127</v>
      </c>
      <c r="E6753" s="117" t="str">
        <f t="shared" si="105"/>
        <v>2091</v>
      </c>
      <c r="F6753" s="118" t="str">
        <f>VLOOKUP($E6753,[5]Plan2!$A$5:$D$703,1,FALSE)</f>
        <v>2091</v>
      </c>
      <c r="G6753" s="118" t="str">
        <f>VLOOKUP($E6753,[5]Plan2!$A$5:$D$703,2,FALSE)</f>
        <v>Fabricação de químicos orgânicos e inorgânicos, resinas e elastômeros</v>
      </c>
      <c r="H6753" s="118" t="str">
        <f>VLOOKUP($E6753,[5]Plan2!$A$5:$D$703,3,FALSE)</f>
        <v>2011</v>
      </c>
      <c r="I6753" s="118" t="str">
        <f>VLOOKUP($E6753,[5]Plan2!$A$5:$D$703,4,FALSE)</f>
        <v>Fabricação de cloro e álcalis</v>
      </c>
    </row>
    <row r="6754" spans="1:9" ht="16">
      <c r="A6754" s="117" t="s">
        <v>15141</v>
      </c>
      <c r="B6754" s="118" t="s">
        <v>15142</v>
      </c>
      <c r="C6754" s="116" t="s">
        <v>334</v>
      </c>
      <c r="D6754" s="116" t="s">
        <v>127</v>
      </c>
      <c r="E6754" s="117" t="str">
        <f t="shared" si="105"/>
        <v>2091</v>
      </c>
      <c r="F6754" s="118" t="str">
        <f>VLOOKUP($E6754,[5]Plan2!$A$5:$D$703,1,FALSE)</f>
        <v>2091</v>
      </c>
      <c r="G6754" s="118" t="str">
        <f>VLOOKUP($E6754,[5]Plan2!$A$5:$D$703,2,FALSE)</f>
        <v>Fabricação de químicos orgânicos e inorgânicos, resinas e elastômeros</v>
      </c>
      <c r="H6754" s="118" t="str">
        <f>VLOOKUP($E6754,[5]Plan2!$A$5:$D$703,3,FALSE)</f>
        <v>2011</v>
      </c>
      <c r="I6754" s="118" t="str">
        <f>VLOOKUP($E6754,[5]Plan2!$A$5:$D$703,4,FALSE)</f>
        <v>Fabricação de cloro e álcalis</v>
      </c>
    </row>
    <row r="6755" spans="1:9" ht="16">
      <c r="A6755" s="117" t="s">
        <v>15143</v>
      </c>
      <c r="B6755" s="118" t="s">
        <v>15144</v>
      </c>
      <c r="C6755" s="116" t="s">
        <v>228</v>
      </c>
      <c r="D6755" s="116" t="s">
        <v>124</v>
      </c>
      <c r="E6755" s="117" t="str">
        <f t="shared" si="105"/>
        <v>1300</v>
      </c>
      <c r="F6755" s="118" t="str">
        <f>VLOOKUP($E6755,[5]Plan2!$A$5:$D$703,1,FALSE)</f>
        <v>1300</v>
      </c>
      <c r="G6755" s="118" t="str">
        <f>VLOOKUP($E6755,[5]Plan2!$A$5:$D$703,2,FALSE)</f>
        <v>Fabricação de produtos têxteis</v>
      </c>
      <c r="H6755" s="118" t="str">
        <f>VLOOKUP($E6755,[5]Plan2!$A$5:$D$703,3,FALSE)</f>
        <v>1311</v>
      </c>
      <c r="I6755" s="118" t="str">
        <f>VLOOKUP($E6755,[5]Plan2!$A$5:$D$703,4,FALSE)</f>
        <v>Preparação e fiação de fibras de algodão</v>
      </c>
    </row>
    <row r="6756" spans="1:9" ht="16">
      <c r="A6756" s="117" t="s">
        <v>15145</v>
      </c>
      <c r="B6756" s="118" t="s">
        <v>15146</v>
      </c>
      <c r="C6756" s="116" t="s">
        <v>228</v>
      </c>
      <c r="D6756" s="116" t="s">
        <v>124</v>
      </c>
      <c r="E6756" s="117" t="str">
        <f t="shared" si="105"/>
        <v>1300</v>
      </c>
      <c r="F6756" s="118" t="str">
        <f>VLOOKUP($E6756,[5]Plan2!$A$5:$D$703,1,FALSE)</f>
        <v>1300</v>
      </c>
      <c r="G6756" s="118" t="str">
        <f>VLOOKUP($E6756,[5]Plan2!$A$5:$D$703,2,FALSE)</f>
        <v>Fabricação de produtos têxteis</v>
      </c>
      <c r="H6756" s="118" t="str">
        <f>VLOOKUP($E6756,[5]Plan2!$A$5:$D$703,3,FALSE)</f>
        <v>1311</v>
      </c>
      <c r="I6756" s="118" t="str">
        <f>VLOOKUP($E6756,[5]Plan2!$A$5:$D$703,4,FALSE)</f>
        <v>Preparação e fiação de fibras de algodão</v>
      </c>
    </row>
    <row r="6757" spans="1:9" ht="16">
      <c r="A6757" s="117" t="s">
        <v>15147</v>
      </c>
      <c r="B6757" s="118" t="s">
        <v>15148</v>
      </c>
      <c r="C6757" s="116" t="s">
        <v>229</v>
      </c>
      <c r="D6757" s="116" t="s">
        <v>125</v>
      </c>
      <c r="E6757" s="117" t="str">
        <f t="shared" si="105"/>
        <v>1300</v>
      </c>
      <c r="F6757" s="118" t="str">
        <f>VLOOKUP($E6757,[5]Plan2!$A$5:$D$703,1,FALSE)</f>
        <v>1300</v>
      </c>
      <c r="G6757" s="118" t="str">
        <f>VLOOKUP($E6757,[5]Plan2!$A$5:$D$703,2,FALSE)</f>
        <v>Fabricação de produtos têxteis</v>
      </c>
      <c r="H6757" s="118" t="str">
        <f>VLOOKUP($E6757,[5]Plan2!$A$5:$D$703,3,FALSE)</f>
        <v>1311</v>
      </c>
      <c r="I6757" s="118" t="str">
        <f>VLOOKUP($E6757,[5]Plan2!$A$5:$D$703,4,FALSE)</f>
        <v>Preparação e fiação de fibras de algodão</v>
      </c>
    </row>
    <row r="6758" spans="1:9" ht="16">
      <c r="A6758" s="117" t="s">
        <v>15149</v>
      </c>
      <c r="B6758" s="118" t="s">
        <v>15150</v>
      </c>
      <c r="C6758" s="116" t="s">
        <v>229</v>
      </c>
      <c r="D6758" s="116" t="s">
        <v>125</v>
      </c>
      <c r="E6758" s="117" t="str">
        <f t="shared" si="105"/>
        <v>1300</v>
      </c>
      <c r="F6758" s="118" t="str">
        <f>VLOOKUP($E6758,[5]Plan2!$A$5:$D$703,1,FALSE)</f>
        <v>1300</v>
      </c>
      <c r="G6758" s="118" t="str">
        <f>VLOOKUP($E6758,[5]Plan2!$A$5:$D$703,2,FALSE)</f>
        <v>Fabricação de produtos têxteis</v>
      </c>
      <c r="H6758" s="118" t="str">
        <f>VLOOKUP($E6758,[5]Plan2!$A$5:$D$703,3,FALSE)</f>
        <v>1311</v>
      </c>
      <c r="I6758" s="118" t="str">
        <f>VLOOKUP($E6758,[5]Plan2!$A$5:$D$703,4,FALSE)</f>
        <v>Preparação e fiação de fibras de algodão</v>
      </c>
    </row>
    <row r="6759" spans="1:9" ht="16">
      <c r="A6759" s="117" t="s">
        <v>15151</v>
      </c>
      <c r="B6759" s="118" t="s">
        <v>15152</v>
      </c>
      <c r="C6759" s="116" t="s">
        <v>229</v>
      </c>
      <c r="D6759" s="116" t="s">
        <v>125</v>
      </c>
      <c r="E6759" s="117" t="str">
        <f t="shared" si="105"/>
        <v>1300</v>
      </c>
      <c r="F6759" s="118" t="str">
        <f>VLOOKUP($E6759,[5]Plan2!$A$5:$D$703,1,FALSE)</f>
        <v>1300</v>
      </c>
      <c r="G6759" s="118" t="str">
        <f>VLOOKUP($E6759,[5]Plan2!$A$5:$D$703,2,FALSE)</f>
        <v>Fabricação de produtos têxteis</v>
      </c>
      <c r="H6759" s="118" t="str">
        <f>VLOOKUP($E6759,[5]Plan2!$A$5:$D$703,3,FALSE)</f>
        <v>1311</v>
      </c>
      <c r="I6759" s="118" t="str">
        <f>VLOOKUP($E6759,[5]Plan2!$A$5:$D$703,4,FALSE)</f>
        <v>Preparação e fiação de fibras de algodão</v>
      </c>
    </row>
    <row r="6760" spans="1:9" ht="16">
      <c r="A6760" s="117" t="s">
        <v>15153</v>
      </c>
      <c r="B6760" s="118" t="s">
        <v>15154</v>
      </c>
      <c r="C6760" s="116" t="s">
        <v>229</v>
      </c>
      <c r="D6760" s="116" t="s">
        <v>125</v>
      </c>
      <c r="E6760" s="117" t="str">
        <f t="shared" si="105"/>
        <v>1300</v>
      </c>
      <c r="F6760" s="118" t="str">
        <f>VLOOKUP($E6760,[5]Plan2!$A$5:$D$703,1,FALSE)</f>
        <v>1300</v>
      </c>
      <c r="G6760" s="118" t="str">
        <f>VLOOKUP($E6760,[5]Plan2!$A$5:$D$703,2,FALSE)</f>
        <v>Fabricação de produtos têxteis</v>
      </c>
      <c r="H6760" s="118" t="str">
        <f>VLOOKUP($E6760,[5]Plan2!$A$5:$D$703,3,FALSE)</f>
        <v>1311</v>
      </c>
      <c r="I6760" s="118" t="str">
        <f>VLOOKUP($E6760,[5]Plan2!$A$5:$D$703,4,FALSE)</f>
        <v>Preparação e fiação de fibras de algodão</v>
      </c>
    </row>
    <row r="6761" spans="1:9" ht="16">
      <c r="A6761" s="117" t="s">
        <v>15155</v>
      </c>
      <c r="B6761" s="118" t="s">
        <v>15156</v>
      </c>
      <c r="C6761" s="116" t="s">
        <v>229</v>
      </c>
      <c r="D6761" s="116" t="s">
        <v>125</v>
      </c>
      <c r="E6761" s="117" t="str">
        <f t="shared" si="105"/>
        <v>1300</v>
      </c>
      <c r="F6761" s="118" t="str">
        <f>VLOOKUP($E6761,[5]Plan2!$A$5:$D$703,1,FALSE)</f>
        <v>1300</v>
      </c>
      <c r="G6761" s="118" t="str">
        <f>VLOOKUP($E6761,[5]Plan2!$A$5:$D$703,2,FALSE)</f>
        <v>Fabricação de produtos têxteis</v>
      </c>
      <c r="H6761" s="118" t="str">
        <f>VLOOKUP($E6761,[5]Plan2!$A$5:$D$703,3,FALSE)</f>
        <v>1311</v>
      </c>
      <c r="I6761" s="118" t="str">
        <f>VLOOKUP($E6761,[5]Plan2!$A$5:$D$703,4,FALSE)</f>
        <v>Preparação e fiação de fibras de algodão</v>
      </c>
    </row>
    <row r="6762" spans="1:9" ht="16">
      <c r="A6762" s="117" t="s">
        <v>15157</v>
      </c>
      <c r="B6762" s="118" t="s">
        <v>15158</v>
      </c>
      <c r="C6762" s="116" t="s">
        <v>324</v>
      </c>
      <c r="D6762" s="116" t="s">
        <v>230</v>
      </c>
      <c r="E6762" s="117" t="str">
        <f t="shared" si="105"/>
        <v>1300</v>
      </c>
      <c r="F6762" s="118" t="str">
        <f>VLOOKUP($E6762,[5]Plan2!$A$5:$D$703,1,FALSE)</f>
        <v>1300</v>
      </c>
      <c r="G6762" s="118" t="str">
        <f>VLOOKUP($E6762,[5]Plan2!$A$5:$D$703,2,FALSE)</f>
        <v>Fabricação de produtos têxteis</v>
      </c>
      <c r="H6762" s="118" t="str">
        <f>VLOOKUP($E6762,[5]Plan2!$A$5:$D$703,3,FALSE)</f>
        <v>1311</v>
      </c>
      <c r="I6762" s="118" t="str">
        <f>VLOOKUP($E6762,[5]Plan2!$A$5:$D$703,4,FALSE)</f>
        <v>Preparação e fiação de fibras de algodão</v>
      </c>
    </row>
    <row r="6763" spans="1:9" ht="16">
      <c r="A6763" s="117" t="s">
        <v>15159</v>
      </c>
      <c r="B6763" s="118" t="s">
        <v>15160</v>
      </c>
      <c r="C6763" s="116" t="s">
        <v>229</v>
      </c>
      <c r="D6763" s="116" t="s">
        <v>125</v>
      </c>
      <c r="E6763" s="117" t="str">
        <f t="shared" si="105"/>
        <v>1300</v>
      </c>
      <c r="F6763" s="118" t="str">
        <f>VLOOKUP($E6763,[5]Plan2!$A$5:$D$703,1,FALSE)</f>
        <v>1300</v>
      </c>
      <c r="G6763" s="118" t="str">
        <f>VLOOKUP($E6763,[5]Plan2!$A$5:$D$703,2,FALSE)</f>
        <v>Fabricação de produtos têxteis</v>
      </c>
      <c r="H6763" s="118" t="str">
        <f>VLOOKUP($E6763,[5]Plan2!$A$5:$D$703,3,FALSE)</f>
        <v>1311</v>
      </c>
      <c r="I6763" s="118" t="str">
        <f>VLOOKUP($E6763,[5]Plan2!$A$5:$D$703,4,FALSE)</f>
        <v>Preparação e fiação de fibras de algodão</v>
      </c>
    </row>
    <row r="6764" spans="1:9" ht="16">
      <c r="A6764" s="117" t="s">
        <v>15161</v>
      </c>
      <c r="B6764" s="118" t="s">
        <v>15162</v>
      </c>
      <c r="C6764" s="116" t="s">
        <v>229</v>
      </c>
      <c r="D6764" s="116" t="s">
        <v>125</v>
      </c>
      <c r="E6764" s="117" t="str">
        <f t="shared" si="105"/>
        <v>1300</v>
      </c>
      <c r="F6764" s="118" t="str">
        <f>VLOOKUP($E6764,[5]Plan2!$A$5:$D$703,1,FALSE)</f>
        <v>1300</v>
      </c>
      <c r="G6764" s="118" t="str">
        <f>VLOOKUP($E6764,[5]Plan2!$A$5:$D$703,2,FALSE)</f>
        <v>Fabricação de produtos têxteis</v>
      </c>
      <c r="H6764" s="118" t="str">
        <f>VLOOKUP($E6764,[5]Plan2!$A$5:$D$703,3,FALSE)</f>
        <v>1311</v>
      </c>
      <c r="I6764" s="118" t="str">
        <f>VLOOKUP($E6764,[5]Plan2!$A$5:$D$703,4,FALSE)</f>
        <v>Preparação e fiação de fibras de algodão</v>
      </c>
    </row>
    <row r="6765" spans="1:9" ht="16">
      <c r="A6765" s="117" t="s">
        <v>15163</v>
      </c>
      <c r="B6765" s="118" t="s">
        <v>15164</v>
      </c>
      <c r="C6765" s="116" t="s">
        <v>229</v>
      </c>
      <c r="D6765" s="116" t="s">
        <v>125</v>
      </c>
      <c r="E6765" s="117" t="str">
        <f t="shared" si="105"/>
        <v>1300</v>
      </c>
      <c r="F6765" s="118" t="str">
        <f>VLOOKUP($E6765,[5]Plan2!$A$5:$D$703,1,FALSE)</f>
        <v>1300</v>
      </c>
      <c r="G6765" s="118" t="str">
        <f>VLOOKUP($E6765,[5]Plan2!$A$5:$D$703,2,FALSE)</f>
        <v>Fabricação de produtos têxteis</v>
      </c>
      <c r="H6765" s="118" t="str">
        <f>VLOOKUP($E6765,[5]Plan2!$A$5:$D$703,3,FALSE)</f>
        <v>1311</v>
      </c>
      <c r="I6765" s="118" t="str">
        <f>VLOOKUP($E6765,[5]Plan2!$A$5:$D$703,4,FALSE)</f>
        <v>Preparação e fiação de fibras de algodão</v>
      </c>
    </row>
    <row r="6766" spans="1:9" ht="16">
      <c r="A6766" s="117" t="s">
        <v>15165</v>
      </c>
      <c r="B6766" s="118" t="s">
        <v>15166</v>
      </c>
      <c r="C6766" s="116" t="s">
        <v>229</v>
      </c>
      <c r="D6766" s="116" t="s">
        <v>125</v>
      </c>
      <c r="E6766" s="117" t="str">
        <f t="shared" si="105"/>
        <v>1300</v>
      </c>
      <c r="F6766" s="118" t="str">
        <f>VLOOKUP($E6766,[5]Plan2!$A$5:$D$703,1,FALSE)</f>
        <v>1300</v>
      </c>
      <c r="G6766" s="118" t="str">
        <f>VLOOKUP($E6766,[5]Plan2!$A$5:$D$703,2,FALSE)</f>
        <v>Fabricação de produtos têxteis</v>
      </c>
      <c r="H6766" s="118" t="str">
        <f>VLOOKUP($E6766,[5]Plan2!$A$5:$D$703,3,FALSE)</f>
        <v>1311</v>
      </c>
      <c r="I6766" s="118" t="str">
        <f>VLOOKUP($E6766,[5]Plan2!$A$5:$D$703,4,FALSE)</f>
        <v>Preparação e fiação de fibras de algodão</v>
      </c>
    </row>
    <row r="6767" spans="1:9" ht="16">
      <c r="A6767" s="117" t="s">
        <v>15167</v>
      </c>
      <c r="B6767" s="118" t="s">
        <v>15168</v>
      </c>
      <c r="C6767" s="116" t="s">
        <v>229</v>
      </c>
      <c r="D6767" s="116" t="s">
        <v>125</v>
      </c>
      <c r="E6767" s="117" t="str">
        <f t="shared" si="105"/>
        <v>1300</v>
      </c>
      <c r="F6767" s="118" t="str">
        <f>VLOOKUP($E6767,[5]Plan2!$A$5:$D$703,1,FALSE)</f>
        <v>1300</v>
      </c>
      <c r="G6767" s="118" t="str">
        <f>VLOOKUP($E6767,[5]Plan2!$A$5:$D$703,2,FALSE)</f>
        <v>Fabricação de produtos têxteis</v>
      </c>
      <c r="H6767" s="118" t="str">
        <f>VLOOKUP($E6767,[5]Plan2!$A$5:$D$703,3,FALSE)</f>
        <v>1311</v>
      </c>
      <c r="I6767" s="118" t="str">
        <f>VLOOKUP($E6767,[5]Plan2!$A$5:$D$703,4,FALSE)</f>
        <v>Preparação e fiação de fibras de algodão</v>
      </c>
    </row>
    <row r="6768" spans="1:9" ht="16">
      <c r="A6768" s="117" t="s">
        <v>15169</v>
      </c>
      <c r="B6768" s="118" t="s">
        <v>15170</v>
      </c>
      <c r="C6768" s="116" t="s">
        <v>229</v>
      </c>
      <c r="D6768" s="116" t="s">
        <v>125</v>
      </c>
      <c r="E6768" s="117" t="str">
        <f t="shared" si="105"/>
        <v>1300</v>
      </c>
      <c r="F6768" s="118" t="str">
        <f>VLOOKUP($E6768,[5]Plan2!$A$5:$D$703,1,FALSE)</f>
        <v>1300</v>
      </c>
      <c r="G6768" s="118" t="str">
        <f>VLOOKUP($E6768,[5]Plan2!$A$5:$D$703,2,FALSE)</f>
        <v>Fabricação de produtos têxteis</v>
      </c>
      <c r="H6768" s="118" t="str">
        <f>VLOOKUP($E6768,[5]Plan2!$A$5:$D$703,3,FALSE)</f>
        <v>1311</v>
      </c>
      <c r="I6768" s="118" t="str">
        <f>VLOOKUP($E6768,[5]Plan2!$A$5:$D$703,4,FALSE)</f>
        <v>Preparação e fiação de fibras de algodão</v>
      </c>
    </row>
    <row r="6769" spans="1:9" ht="16">
      <c r="A6769" s="117" t="s">
        <v>15171</v>
      </c>
      <c r="B6769" s="118" t="s">
        <v>15172</v>
      </c>
      <c r="C6769" s="116" t="s">
        <v>229</v>
      </c>
      <c r="D6769" s="116" t="s">
        <v>125</v>
      </c>
      <c r="E6769" s="117" t="str">
        <f t="shared" si="105"/>
        <v>1300</v>
      </c>
      <c r="F6769" s="118" t="str">
        <f>VLOOKUP($E6769,[5]Plan2!$A$5:$D$703,1,FALSE)</f>
        <v>1300</v>
      </c>
      <c r="G6769" s="118" t="str">
        <f>VLOOKUP($E6769,[5]Plan2!$A$5:$D$703,2,FALSE)</f>
        <v>Fabricação de produtos têxteis</v>
      </c>
      <c r="H6769" s="118" t="str">
        <f>VLOOKUP($E6769,[5]Plan2!$A$5:$D$703,3,FALSE)</f>
        <v>1311</v>
      </c>
      <c r="I6769" s="118" t="str">
        <f>VLOOKUP($E6769,[5]Plan2!$A$5:$D$703,4,FALSE)</f>
        <v>Preparação e fiação de fibras de algodão</v>
      </c>
    </row>
    <row r="6770" spans="1:9" ht="16">
      <c r="A6770" s="117" t="s">
        <v>15173</v>
      </c>
      <c r="B6770" s="118" t="s">
        <v>15174</v>
      </c>
      <c r="C6770" s="116" t="s">
        <v>229</v>
      </c>
      <c r="D6770" s="116" t="s">
        <v>125</v>
      </c>
      <c r="E6770" s="117" t="str">
        <f t="shared" si="105"/>
        <v>1300</v>
      </c>
      <c r="F6770" s="118" t="str">
        <f>VLOOKUP($E6770,[5]Plan2!$A$5:$D$703,1,FALSE)</f>
        <v>1300</v>
      </c>
      <c r="G6770" s="118" t="str">
        <f>VLOOKUP($E6770,[5]Plan2!$A$5:$D$703,2,FALSE)</f>
        <v>Fabricação de produtos têxteis</v>
      </c>
      <c r="H6770" s="118" t="str">
        <f>VLOOKUP($E6770,[5]Plan2!$A$5:$D$703,3,FALSE)</f>
        <v>1311</v>
      </c>
      <c r="I6770" s="118" t="str">
        <f>VLOOKUP($E6770,[5]Plan2!$A$5:$D$703,4,FALSE)</f>
        <v>Preparação e fiação de fibras de algodão</v>
      </c>
    </row>
    <row r="6771" spans="1:9" ht="16">
      <c r="A6771" s="117" t="s">
        <v>15175</v>
      </c>
      <c r="B6771" s="118" t="s">
        <v>15176</v>
      </c>
      <c r="C6771" s="116" t="s">
        <v>229</v>
      </c>
      <c r="D6771" s="116" t="s">
        <v>125</v>
      </c>
      <c r="E6771" s="117" t="str">
        <f t="shared" si="105"/>
        <v>1300</v>
      </c>
      <c r="F6771" s="118" t="str">
        <f>VLOOKUP($E6771,[5]Plan2!$A$5:$D$703,1,FALSE)</f>
        <v>1300</v>
      </c>
      <c r="G6771" s="118" t="str">
        <f>VLOOKUP($E6771,[5]Plan2!$A$5:$D$703,2,FALSE)</f>
        <v>Fabricação de produtos têxteis</v>
      </c>
      <c r="H6771" s="118" t="str">
        <f>VLOOKUP($E6771,[5]Plan2!$A$5:$D$703,3,FALSE)</f>
        <v>1311</v>
      </c>
      <c r="I6771" s="118" t="str">
        <f>VLOOKUP($E6771,[5]Plan2!$A$5:$D$703,4,FALSE)</f>
        <v>Preparação e fiação de fibras de algodão</v>
      </c>
    </row>
    <row r="6772" spans="1:9" ht="16">
      <c r="A6772" s="117" t="s">
        <v>15177</v>
      </c>
      <c r="B6772" s="118" t="s">
        <v>15178</v>
      </c>
      <c r="C6772" s="116" t="s">
        <v>229</v>
      </c>
      <c r="D6772" s="116" t="s">
        <v>125</v>
      </c>
      <c r="E6772" s="117" t="str">
        <f t="shared" si="105"/>
        <v>1300</v>
      </c>
      <c r="F6772" s="118" t="str">
        <f>VLOOKUP($E6772,[5]Plan2!$A$5:$D$703,1,FALSE)</f>
        <v>1300</v>
      </c>
      <c r="G6772" s="118" t="str">
        <f>VLOOKUP($E6772,[5]Plan2!$A$5:$D$703,2,FALSE)</f>
        <v>Fabricação de produtos têxteis</v>
      </c>
      <c r="H6772" s="118" t="str">
        <f>VLOOKUP($E6772,[5]Plan2!$A$5:$D$703,3,FALSE)</f>
        <v>1311</v>
      </c>
      <c r="I6772" s="118" t="str">
        <f>VLOOKUP($E6772,[5]Plan2!$A$5:$D$703,4,FALSE)</f>
        <v>Preparação e fiação de fibras de algodão</v>
      </c>
    </row>
    <row r="6773" spans="1:9" ht="16">
      <c r="A6773" s="117" t="s">
        <v>15179</v>
      </c>
      <c r="B6773" s="118" t="s">
        <v>15180</v>
      </c>
      <c r="C6773" s="116" t="s">
        <v>229</v>
      </c>
      <c r="D6773" s="116" t="s">
        <v>125</v>
      </c>
      <c r="E6773" s="117" t="str">
        <f t="shared" si="105"/>
        <v>1300</v>
      </c>
      <c r="F6773" s="118" t="str">
        <f>VLOOKUP($E6773,[5]Plan2!$A$5:$D$703,1,FALSE)</f>
        <v>1300</v>
      </c>
      <c r="G6773" s="118" t="str">
        <f>VLOOKUP($E6773,[5]Plan2!$A$5:$D$703,2,FALSE)</f>
        <v>Fabricação de produtos têxteis</v>
      </c>
      <c r="H6773" s="118" t="str">
        <f>VLOOKUP($E6773,[5]Plan2!$A$5:$D$703,3,FALSE)</f>
        <v>1311</v>
      </c>
      <c r="I6773" s="118" t="str">
        <f>VLOOKUP($E6773,[5]Plan2!$A$5:$D$703,4,FALSE)</f>
        <v>Preparação e fiação de fibras de algodão</v>
      </c>
    </row>
    <row r="6774" spans="1:9" ht="16">
      <c r="A6774" s="117" t="s">
        <v>15181</v>
      </c>
      <c r="B6774" s="118" t="s">
        <v>15182</v>
      </c>
      <c r="C6774" s="116" t="s">
        <v>229</v>
      </c>
      <c r="D6774" s="116" t="s">
        <v>125</v>
      </c>
      <c r="E6774" s="117" t="str">
        <f t="shared" si="105"/>
        <v>1300</v>
      </c>
      <c r="F6774" s="118" t="str">
        <f>VLOOKUP($E6774,[5]Plan2!$A$5:$D$703,1,FALSE)</f>
        <v>1300</v>
      </c>
      <c r="G6774" s="118" t="str">
        <f>VLOOKUP($E6774,[5]Plan2!$A$5:$D$703,2,FALSE)</f>
        <v>Fabricação de produtos têxteis</v>
      </c>
      <c r="H6774" s="118" t="str">
        <f>VLOOKUP($E6774,[5]Plan2!$A$5:$D$703,3,FALSE)</f>
        <v>1311</v>
      </c>
      <c r="I6774" s="118" t="str">
        <f>VLOOKUP($E6774,[5]Plan2!$A$5:$D$703,4,FALSE)</f>
        <v>Preparação e fiação de fibras de algodão</v>
      </c>
    </row>
    <row r="6775" spans="1:9" ht="16">
      <c r="A6775" s="117" t="s">
        <v>15183</v>
      </c>
      <c r="B6775" s="118" t="s">
        <v>15184</v>
      </c>
      <c r="C6775" s="116" t="s">
        <v>229</v>
      </c>
      <c r="D6775" s="116" t="s">
        <v>125</v>
      </c>
      <c r="E6775" s="117" t="str">
        <f t="shared" si="105"/>
        <v>1300</v>
      </c>
      <c r="F6775" s="118" t="str">
        <f>VLOOKUP($E6775,[5]Plan2!$A$5:$D$703,1,FALSE)</f>
        <v>1300</v>
      </c>
      <c r="G6775" s="118" t="str">
        <f>VLOOKUP($E6775,[5]Plan2!$A$5:$D$703,2,FALSE)</f>
        <v>Fabricação de produtos têxteis</v>
      </c>
      <c r="H6775" s="118" t="str">
        <f>VLOOKUP($E6775,[5]Plan2!$A$5:$D$703,3,FALSE)</f>
        <v>1311</v>
      </c>
      <c r="I6775" s="118" t="str">
        <f>VLOOKUP($E6775,[5]Plan2!$A$5:$D$703,4,FALSE)</f>
        <v>Preparação e fiação de fibras de algodão</v>
      </c>
    </row>
    <row r="6776" spans="1:9" ht="16">
      <c r="A6776" s="117" t="s">
        <v>15185</v>
      </c>
      <c r="B6776" s="118" t="s">
        <v>15186</v>
      </c>
      <c r="C6776" s="116" t="s">
        <v>229</v>
      </c>
      <c r="D6776" s="116" t="s">
        <v>125</v>
      </c>
      <c r="E6776" s="117" t="str">
        <f t="shared" si="105"/>
        <v>1300</v>
      </c>
      <c r="F6776" s="118" t="str">
        <f>VLOOKUP($E6776,[5]Plan2!$A$5:$D$703,1,FALSE)</f>
        <v>1300</v>
      </c>
      <c r="G6776" s="118" t="str">
        <f>VLOOKUP($E6776,[5]Plan2!$A$5:$D$703,2,FALSE)</f>
        <v>Fabricação de produtos têxteis</v>
      </c>
      <c r="H6776" s="118" t="str">
        <f>VLOOKUP($E6776,[5]Plan2!$A$5:$D$703,3,FALSE)</f>
        <v>1311</v>
      </c>
      <c r="I6776" s="118" t="str">
        <f>VLOOKUP($E6776,[5]Plan2!$A$5:$D$703,4,FALSE)</f>
        <v>Preparação e fiação de fibras de algodão</v>
      </c>
    </row>
    <row r="6777" spans="1:9" ht="16">
      <c r="A6777" s="117" t="s">
        <v>15187</v>
      </c>
      <c r="B6777" s="118" t="s">
        <v>15188</v>
      </c>
      <c r="C6777" s="116" t="s">
        <v>229</v>
      </c>
      <c r="D6777" s="116" t="s">
        <v>125</v>
      </c>
      <c r="E6777" s="117" t="str">
        <f t="shared" si="105"/>
        <v>1300</v>
      </c>
      <c r="F6777" s="118" t="str">
        <f>VLOOKUP($E6777,[5]Plan2!$A$5:$D$703,1,FALSE)</f>
        <v>1300</v>
      </c>
      <c r="G6777" s="118" t="str">
        <f>VLOOKUP($E6777,[5]Plan2!$A$5:$D$703,2,FALSE)</f>
        <v>Fabricação de produtos têxteis</v>
      </c>
      <c r="H6777" s="118" t="str">
        <f>VLOOKUP($E6777,[5]Plan2!$A$5:$D$703,3,FALSE)</f>
        <v>1311</v>
      </c>
      <c r="I6777" s="118" t="str">
        <f>VLOOKUP($E6777,[5]Plan2!$A$5:$D$703,4,FALSE)</f>
        <v>Preparação e fiação de fibras de algodão</v>
      </c>
    </row>
    <row r="6778" spans="1:9" ht="16">
      <c r="A6778" s="117" t="s">
        <v>15189</v>
      </c>
      <c r="B6778" s="118" t="s">
        <v>15190</v>
      </c>
      <c r="C6778" s="116" t="s">
        <v>229</v>
      </c>
      <c r="D6778" s="116" t="s">
        <v>125</v>
      </c>
      <c r="E6778" s="117" t="str">
        <f t="shared" si="105"/>
        <v>1300</v>
      </c>
      <c r="F6778" s="118" t="str">
        <f>VLOOKUP($E6778,[5]Plan2!$A$5:$D$703,1,FALSE)</f>
        <v>1300</v>
      </c>
      <c r="G6778" s="118" t="str">
        <f>VLOOKUP($E6778,[5]Plan2!$A$5:$D$703,2,FALSE)</f>
        <v>Fabricação de produtos têxteis</v>
      </c>
      <c r="H6778" s="118" t="str">
        <f>VLOOKUP($E6778,[5]Plan2!$A$5:$D$703,3,FALSE)</f>
        <v>1311</v>
      </c>
      <c r="I6778" s="118" t="str">
        <f>VLOOKUP($E6778,[5]Plan2!$A$5:$D$703,4,FALSE)</f>
        <v>Preparação e fiação de fibras de algodão</v>
      </c>
    </row>
    <row r="6779" spans="1:9" ht="16">
      <c r="A6779" s="117" t="s">
        <v>15191</v>
      </c>
      <c r="B6779" s="118" t="s">
        <v>15192</v>
      </c>
      <c r="C6779" s="116" t="s">
        <v>229</v>
      </c>
      <c r="D6779" s="116" t="s">
        <v>125</v>
      </c>
      <c r="E6779" s="117" t="str">
        <f t="shared" si="105"/>
        <v>1300</v>
      </c>
      <c r="F6779" s="118" t="str">
        <f>VLOOKUP($E6779,[5]Plan2!$A$5:$D$703,1,FALSE)</f>
        <v>1300</v>
      </c>
      <c r="G6779" s="118" t="str">
        <f>VLOOKUP($E6779,[5]Plan2!$A$5:$D$703,2,FALSE)</f>
        <v>Fabricação de produtos têxteis</v>
      </c>
      <c r="H6779" s="118" t="str">
        <f>VLOOKUP($E6779,[5]Plan2!$A$5:$D$703,3,FALSE)</f>
        <v>1311</v>
      </c>
      <c r="I6779" s="118" t="str">
        <f>VLOOKUP($E6779,[5]Plan2!$A$5:$D$703,4,FALSE)</f>
        <v>Preparação e fiação de fibras de algodão</v>
      </c>
    </row>
    <row r="6780" spans="1:9" ht="16">
      <c r="A6780" s="117" t="s">
        <v>15193</v>
      </c>
      <c r="B6780" s="118" t="s">
        <v>15194</v>
      </c>
      <c r="C6780" s="116" t="s">
        <v>229</v>
      </c>
      <c r="D6780" s="116" t="s">
        <v>125</v>
      </c>
      <c r="E6780" s="117" t="str">
        <f t="shared" si="105"/>
        <v>1300</v>
      </c>
      <c r="F6780" s="118" t="str">
        <f>VLOOKUP($E6780,[5]Plan2!$A$5:$D$703,1,FALSE)</f>
        <v>1300</v>
      </c>
      <c r="G6780" s="118" t="str">
        <f>VLOOKUP($E6780,[5]Plan2!$A$5:$D$703,2,FALSE)</f>
        <v>Fabricação de produtos têxteis</v>
      </c>
      <c r="H6780" s="118" t="str">
        <f>VLOOKUP($E6780,[5]Plan2!$A$5:$D$703,3,FALSE)</f>
        <v>1311</v>
      </c>
      <c r="I6780" s="118" t="str">
        <f>VLOOKUP($E6780,[5]Plan2!$A$5:$D$703,4,FALSE)</f>
        <v>Preparação e fiação de fibras de algodão</v>
      </c>
    </row>
    <row r="6781" spans="1:9" ht="16">
      <c r="A6781" s="117" t="s">
        <v>15195</v>
      </c>
      <c r="B6781" s="118" t="s">
        <v>15196</v>
      </c>
      <c r="C6781" s="116" t="s">
        <v>229</v>
      </c>
      <c r="D6781" s="116" t="s">
        <v>125</v>
      </c>
      <c r="E6781" s="117" t="str">
        <f t="shared" si="105"/>
        <v>1300</v>
      </c>
      <c r="F6781" s="118" t="str">
        <f>VLOOKUP($E6781,[5]Plan2!$A$5:$D$703,1,FALSE)</f>
        <v>1300</v>
      </c>
      <c r="G6781" s="118" t="str">
        <f>VLOOKUP($E6781,[5]Plan2!$A$5:$D$703,2,FALSE)</f>
        <v>Fabricação de produtos têxteis</v>
      </c>
      <c r="H6781" s="118" t="str">
        <f>VLOOKUP($E6781,[5]Plan2!$A$5:$D$703,3,FALSE)</f>
        <v>1311</v>
      </c>
      <c r="I6781" s="118" t="str">
        <f>VLOOKUP($E6781,[5]Plan2!$A$5:$D$703,4,FALSE)</f>
        <v>Preparação e fiação de fibras de algodão</v>
      </c>
    </row>
    <row r="6782" spans="1:9" ht="16">
      <c r="A6782" s="117" t="s">
        <v>15197</v>
      </c>
      <c r="B6782" s="118" t="s">
        <v>15198</v>
      </c>
      <c r="C6782" s="116" t="s">
        <v>229</v>
      </c>
      <c r="D6782" s="116" t="s">
        <v>125</v>
      </c>
      <c r="E6782" s="117" t="str">
        <f t="shared" si="105"/>
        <v>1300</v>
      </c>
      <c r="F6782" s="118" t="str">
        <f>VLOOKUP($E6782,[5]Plan2!$A$5:$D$703,1,FALSE)</f>
        <v>1300</v>
      </c>
      <c r="G6782" s="118" t="str">
        <f>VLOOKUP($E6782,[5]Plan2!$A$5:$D$703,2,FALSE)</f>
        <v>Fabricação de produtos têxteis</v>
      </c>
      <c r="H6782" s="118" t="str">
        <f>VLOOKUP($E6782,[5]Plan2!$A$5:$D$703,3,FALSE)</f>
        <v>1311</v>
      </c>
      <c r="I6782" s="118" t="str">
        <f>VLOOKUP($E6782,[5]Plan2!$A$5:$D$703,4,FALSE)</f>
        <v>Preparação e fiação de fibras de algodão</v>
      </c>
    </row>
    <row r="6783" spans="1:9" ht="16">
      <c r="A6783" s="117" t="s">
        <v>15199</v>
      </c>
      <c r="B6783" s="118" t="s">
        <v>15200</v>
      </c>
      <c r="C6783" s="116" t="s">
        <v>229</v>
      </c>
      <c r="D6783" s="116" t="s">
        <v>125</v>
      </c>
      <c r="E6783" s="117" t="str">
        <f t="shared" si="105"/>
        <v>1300</v>
      </c>
      <c r="F6783" s="118" t="str">
        <f>VLOOKUP($E6783,[5]Plan2!$A$5:$D$703,1,FALSE)</f>
        <v>1300</v>
      </c>
      <c r="G6783" s="118" t="str">
        <f>VLOOKUP($E6783,[5]Plan2!$A$5:$D$703,2,FALSE)</f>
        <v>Fabricação de produtos têxteis</v>
      </c>
      <c r="H6783" s="118" t="str">
        <f>VLOOKUP($E6783,[5]Plan2!$A$5:$D$703,3,FALSE)</f>
        <v>1311</v>
      </c>
      <c r="I6783" s="118" t="str">
        <f>VLOOKUP($E6783,[5]Plan2!$A$5:$D$703,4,FALSE)</f>
        <v>Preparação e fiação de fibras de algodão</v>
      </c>
    </row>
    <row r="6784" spans="1:9" ht="16">
      <c r="A6784" s="117" t="s">
        <v>15201</v>
      </c>
      <c r="B6784" s="118" t="s">
        <v>15202</v>
      </c>
      <c r="C6784" s="116" t="s">
        <v>229</v>
      </c>
      <c r="D6784" s="116" t="s">
        <v>125</v>
      </c>
      <c r="E6784" s="117" t="str">
        <f t="shared" si="105"/>
        <v>1300</v>
      </c>
      <c r="F6784" s="118" t="str">
        <f>VLOOKUP($E6784,[5]Plan2!$A$5:$D$703,1,FALSE)</f>
        <v>1300</v>
      </c>
      <c r="G6784" s="118" t="str">
        <f>VLOOKUP($E6784,[5]Plan2!$A$5:$D$703,2,FALSE)</f>
        <v>Fabricação de produtos têxteis</v>
      </c>
      <c r="H6784" s="118" t="str">
        <f>VLOOKUP($E6784,[5]Plan2!$A$5:$D$703,3,FALSE)</f>
        <v>1311</v>
      </c>
      <c r="I6784" s="118" t="str">
        <f>VLOOKUP($E6784,[5]Plan2!$A$5:$D$703,4,FALSE)</f>
        <v>Preparação e fiação de fibras de algodão</v>
      </c>
    </row>
    <row r="6785" spans="1:9" ht="16">
      <c r="A6785" s="117" t="s">
        <v>15203</v>
      </c>
      <c r="B6785" s="118" t="s">
        <v>15204</v>
      </c>
      <c r="C6785" s="116" t="s">
        <v>229</v>
      </c>
      <c r="D6785" s="116" t="s">
        <v>125</v>
      </c>
      <c r="E6785" s="117" t="str">
        <f t="shared" si="105"/>
        <v>1300</v>
      </c>
      <c r="F6785" s="118" t="str">
        <f>VLOOKUP($E6785,[5]Plan2!$A$5:$D$703,1,FALSE)</f>
        <v>1300</v>
      </c>
      <c r="G6785" s="118" t="str">
        <f>VLOOKUP($E6785,[5]Plan2!$A$5:$D$703,2,FALSE)</f>
        <v>Fabricação de produtos têxteis</v>
      </c>
      <c r="H6785" s="118" t="str">
        <f>VLOOKUP($E6785,[5]Plan2!$A$5:$D$703,3,FALSE)</f>
        <v>1311</v>
      </c>
      <c r="I6785" s="118" t="str">
        <f>VLOOKUP($E6785,[5]Plan2!$A$5:$D$703,4,FALSE)</f>
        <v>Preparação e fiação de fibras de algodão</v>
      </c>
    </row>
    <row r="6786" spans="1:9" ht="16">
      <c r="A6786" s="117" t="s">
        <v>15205</v>
      </c>
      <c r="B6786" s="118" t="s">
        <v>15206</v>
      </c>
      <c r="C6786" s="116" t="s">
        <v>229</v>
      </c>
      <c r="D6786" s="116" t="s">
        <v>125</v>
      </c>
      <c r="E6786" s="117" t="str">
        <f t="shared" si="105"/>
        <v>1300</v>
      </c>
      <c r="F6786" s="118" t="str">
        <f>VLOOKUP($E6786,[5]Plan2!$A$5:$D$703,1,FALSE)</f>
        <v>1300</v>
      </c>
      <c r="G6786" s="118" t="str">
        <f>VLOOKUP($E6786,[5]Plan2!$A$5:$D$703,2,FALSE)</f>
        <v>Fabricação de produtos têxteis</v>
      </c>
      <c r="H6786" s="118" t="str">
        <f>VLOOKUP($E6786,[5]Plan2!$A$5:$D$703,3,FALSE)</f>
        <v>1311</v>
      </c>
      <c r="I6786" s="118" t="str">
        <f>VLOOKUP($E6786,[5]Plan2!$A$5:$D$703,4,FALSE)</f>
        <v>Preparação e fiação de fibras de algodão</v>
      </c>
    </row>
    <row r="6787" spans="1:9" ht="16">
      <c r="A6787" s="117" t="s">
        <v>15207</v>
      </c>
      <c r="B6787" s="118" t="s">
        <v>15208</v>
      </c>
      <c r="C6787" s="116" t="s">
        <v>229</v>
      </c>
      <c r="D6787" s="116" t="s">
        <v>125</v>
      </c>
      <c r="E6787" s="117" t="str">
        <f t="shared" ref="E6787:E6850" si="106">LEFT(C6787,4)</f>
        <v>1300</v>
      </c>
      <c r="F6787" s="118" t="str">
        <f>VLOOKUP($E6787,[5]Plan2!$A$5:$D$703,1,FALSE)</f>
        <v>1300</v>
      </c>
      <c r="G6787" s="118" t="str">
        <f>VLOOKUP($E6787,[5]Plan2!$A$5:$D$703,2,FALSE)</f>
        <v>Fabricação de produtos têxteis</v>
      </c>
      <c r="H6787" s="118" t="str">
        <f>VLOOKUP($E6787,[5]Plan2!$A$5:$D$703,3,FALSE)</f>
        <v>1311</v>
      </c>
      <c r="I6787" s="118" t="str">
        <f>VLOOKUP($E6787,[5]Plan2!$A$5:$D$703,4,FALSE)</f>
        <v>Preparação e fiação de fibras de algodão</v>
      </c>
    </row>
    <row r="6788" spans="1:9" ht="16">
      <c r="A6788" s="117" t="s">
        <v>15209</v>
      </c>
      <c r="B6788" s="118" t="s">
        <v>15210</v>
      </c>
      <c r="C6788" s="116" t="s">
        <v>229</v>
      </c>
      <c r="D6788" s="116" t="s">
        <v>125</v>
      </c>
      <c r="E6788" s="117" t="str">
        <f t="shared" si="106"/>
        <v>1300</v>
      </c>
      <c r="F6788" s="118" t="str">
        <f>VLOOKUP($E6788,[5]Plan2!$A$5:$D$703,1,FALSE)</f>
        <v>1300</v>
      </c>
      <c r="G6788" s="118" t="str">
        <f>VLOOKUP($E6788,[5]Plan2!$A$5:$D$703,2,FALSE)</f>
        <v>Fabricação de produtos têxteis</v>
      </c>
      <c r="H6788" s="118" t="str">
        <f>VLOOKUP($E6788,[5]Plan2!$A$5:$D$703,3,FALSE)</f>
        <v>1311</v>
      </c>
      <c r="I6788" s="118" t="str">
        <f>VLOOKUP($E6788,[5]Plan2!$A$5:$D$703,4,FALSE)</f>
        <v>Preparação e fiação de fibras de algodão</v>
      </c>
    </row>
    <row r="6789" spans="1:9" ht="16">
      <c r="A6789" s="117" t="s">
        <v>15211</v>
      </c>
      <c r="B6789" s="118" t="s">
        <v>15212</v>
      </c>
      <c r="C6789" s="116" t="s">
        <v>229</v>
      </c>
      <c r="D6789" s="116" t="s">
        <v>125</v>
      </c>
      <c r="E6789" s="117" t="str">
        <f t="shared" si="106"/>
        <v>1300</v>
      </c>
      <c r="F6789" s="118" t="str">
        <f>VLOOKUP($E6789,[5]Plan2!$A$5:$D$703,1,FALSE)</f>
        <v>1300</v>
      </c>
      <c r="G6789" s="118" t="str">
        <f>VLOOKUP($E6789,[5]Plan2!$A$5:$D$703,2,FALSE)</f>
        <v>Fabricação de produtos têxteis</v>
      </c>
      <c r="H6789" s="118" t="str">
        <f>VLOOKUP($E6789,[5]Plan2!$A$5:$D$703,3,FALSE)</f>
        <v>1311</v>
      </c>
      <c r="I6789" s="118" t="str">
        <f>VLOOKUP($E6789,[5]Plan2!$A$5:$D$703,4,FALSE)</f>
        <v>Preparação e fiação de fibras de algodão</v>
      </c>
    </row>
    <row r="6790" spans="1:9" ht="16">
      <c r="A6790" s="117" t="s">
        <v>15213</v>
      </c>
      <c r="B6790" s="118" t="s">
        <v>15214</v>
      </c>
      <c r="C6790" s="116" t="s">
        <v>229</v>
      </c>
      <c r="D6790" s="116" t="s">
        <v>125</v>
      </c>
      <c r="E6790" s="117" t="str">
        <f t="shared" si="106"/>
        <v>1300</v>
      </c>
      <c r="F6790" s="118" t="str">
        <f>VLOOKUP($E6790,[5]Plan2!$A$5:$D$703,1,FALSE)</f>
        <v>1300</v>
      </c>
      <c r="G6790" s="118" t="str">
        <f>VLOOKUP($E6790,[5]Plan2!$A$5:$D$703,2,FALSE)</f>
        <v>Fabricação de produtos têxteis</v>
      </c>
      <c r="H6790" s="118" t="str">
        <f>VLOOKUP($E6790,[5]Plan2!$A$5:$D$703,3,FALSE)</f>
        <v>1311</v>
      </c>
      <c r="I6790" s="118" t="str">
        <f>VLOOKUP($E6790,[5]Plan2!$A$5:$D$703,4,FALSE)</f>
        <v>Preparação e fiação de fibras de algodão</v>
      </c>
    </row>
    <row r="6791" spans="1:9" ht="16">
      <c r="A6791" s="117" t="s">
        <v>15215</v>
      </c>
      <c r="B6791" s="118" t="s">
        <v>15216</v>
      </c>
      <c r="C6791" s="116" t="s">
        <v>229</v>
      </c>
      <c r="D6791" s="116" t="s">
        <v>125</v>
      </c>
      <c r="E6791" s="117" t="str">
        <f t="shared" si="106"/>
        <v>1300</v>
      </c>
      <c r="F6791" s="118" t="str">
        <f>VLOOKUP($E6791,[5]Plan2!$A$5:$D$703,1,FALSE)</f>
        <v>1300</v>
      </c>
      <c r="G6791" s="118" t="str">
        <f>VLOOKUP($E6791,[5]Plan2!$A$5:$D$703,2,FALSE)</f>
        <v>Fabricação de produtos têxteis</v>
      </c>
      <c r="H6791" s="118" t="str">
        <f>VLOOKUP($E6791,[5]Plan2!$A$5:$D$703,3,FALSE)</f>
        <v>1311</v>
      </c>
      <c r="I6791" s="118" t="str">
        <f>VLOOKUP($E6791,[5]Plan2!$A$5:$D$703,4,FALSE)</f>
        <v>Preparação e fiação de fibras de algodão</v>
      </c>
    </row>
    <row r="6792" spans="1:9" ht="16">
      <c r="A6792" s="117" t="s">
        <v>15217</v>
      </c>
      <c r="B6792" s="118" t="s">
        <v>15218</v>
      </c>
      <c r="C6792" s="116" t="s">
        <v>229</v>
      </c>
      <c r="D6792" s="116" t="s">
        <v>125</v>
      </c>
      <c r="E6792" s="117" t="str">
        <f t="shared" si="106"/>
        <v>1300</v>
      </c>
      <c r="F6792" s="118" t="str">
        <f>VLOOKUP($E6792,[5]Plan2!$A$5:$D$703,1,FALSE)</f>
        <v>1300</v>
      </c>
      <c r="G6792" s="118" t="str">
        <f>VLOOKUP($E6792,[5]Plan2!$A$5:$D$703,2,FALSE)</f>
        <v>Fabricação de produtos têxteis</v>
      </c>
      <c r="H6792" s="118" t="str">
        <f>VLOOKUP($E6792,[5]Plan2!$A$5:$D$703,3,FALSE)</f>
        <v>1311</v>
      </c>
      <c r="I6792" s="118" t="str">
        <f>VLOOKUP($E6792,[5]Plan2!$A$5:$D$703,4,FALSE)</f>
        <v>Preparação e fiação de fibras de algodão</v>
      </c>
    </row>
    <row r="6793" spans="1:9" ht="16">
      <c r="A6793" s="117" t="s">
        <v>15219</v>
      </c>
      <c r="B6793" s="118" t="s">
        <v>15220</v>
      </c>
      <c r="C6793" s="116" t="s">
        <v>229</v>
      </c>
      <c r="D6793" s="116" t="s">
        <v>125</v>
      </c>
      <c r="E6793" s="117" t="str">
        <f t="shared" si="106"/>
        <v>1300</v>
      </c>
      <c r="F6793" s="118" t="str">
        <f>VLOOKUP($E6793,[5]Plan2!$A$5:$D$703,1,FALSE)</f>
        <v>1300</v>
      </c>
      <c r="G6793" s="118" t="str">
        <f>VLOOKUP($E6793,[5]Plan2!$A$5:$D$703,2,FALSE)</f>
        <v>Fabricação de produtos têxteis</v>
      </c>
      <c r="H6793" s="118" t="str">
        <f>VLOOKUP($E6793,[5]Plan2!$A$5:$D$703,3,FALSE)</f>
        <v>1311</v>
      </c>
      <c r="I6793" s="118" t="str">
        <f>VLOOKUP($E6793,[5]Plan2!$A$5:$D$703,4,FALSE)</f>
        <v>Preparação e fiação de fibras de algodão</v>
      </c>
    </row>
    <row r="6794" spans="1:9" ht="16">
      <c r="A6794" s="117" t="s">
        <v>15221</v>
      </c>
      <c r="B6794" s="118" t="s">
        <v>15222</v>
      </c>
      <c r="C6794" s="116" t="s">
        <v>229</v>
      </c>
      <c r="D6794" s="116" t="s">
        <v>125</v>
      </c>
      <c r="E6794" s="117" t="str">
        <f t="shared" si="106"/>
        <v>1300</v>
      </c>
      <c r="F6794" s="118" t="str">
        <f>VLOOKUP($E6794,[5]Plan2!$A$5:$D$703,1,FALSE)</f>
        <v>1300</v>
      </c>
      <c r="G6794" s="118" t="str">
        <f>VLOOKUP($E6794,[5]Plan2!$A$5:$D$703,2,FALSE)</f>
        <v>Fabricação de produtos têxteis</v>
      </c>
      <c r="H6794" s="118" t="str">
        <f>VLOOKUP($E6794,[5]Plan2!$A$5:$D$703,3,FALSE)</f>
        <v>1311</v>
      </c>
      <c r="I6794" s="118" t="str">
        <f>VLOOKUP($E6794,[5]Plan2!$A$5:$D$703,4,FALSE)</f>
        <v>Preparação e fiação de fibras de algodão</v>
      </c>
    </row>
    <row r="6795" spans="1:9" ht="16">
      <c r="A6795" s="117" t="s">
        <v>15223</v>
      </c>
      <c r="B6795" s="118" t="s">
        <v>15224</v>
      </c>
      <c r="C6795" s="116" t="s">
        <v>334</v>
      </c>
      <c r="D6795" s="116" t="s">
        <v>127</v>
      </c>
      <c r="E6795" s="117" t="str">
        <f t="shared" si="106"/>
        <v>2091</v>
      </c>
      <c r="F6795" s="118" t="str">
        <f>VLOOKUP($E6795,[5]Plan2!$A$5:$D$703,1,FALSE)</f>
        <v>2091</v>
      </c>
      <c r="G6795" s="118" t="str">
        <f>VLOOKUP($E6795,[5]Plan2!$A$5:$D$703,2,FALSE)</f>
        <v>Fabricação de químicos orgânicos e inorgânicos, resinas e elastômeros</v>
      </c>
      <c r="H6795" s="118" t="str">
        <f>VLOOKUP($E6795,[5]Plan2!$A$5:$D$703,3,FALSE)</f>
        <v>2011</v>
      </c>
      <c r="I6795" s="118" t="str">
        <f>VLOOKUP($E6795,[5]Plan2!$A$5:$D$703,4,FALSE)</f>
        <v>Fabricação de cloro e álcalis</v>
      </c>
    </row>
    <row r="6796" spans="1:9" ht="16">
      <c r="A6796" s="117" t="s">
        <v>15225</v>
      </c>
      <c r="B6796" s="118" t="s">
        <v>15226</v>
      </c>
      <c r="C6796" s="116" t="s">
        <v>334</v>
      </c>
      <c r="D6796" s="116" t="s">
        <v>127</v>
      </c>
      <c r="E6796" s="117" t="str">
        <f t="shared" si="106"/>
        <v>2091</v>
      </c>
      <c r="F6796" s="118" t="str">
        <f>VLOOKUP($E6796,[5]Plan2!$A$5:$D$703,1,FALSE)</f>
        <v>2091</v>
      </c>
      <c r="G6796" s="118" t="str">
        <f>VLOOKUP($E6796,[5]Plan2!$A$5:$D$703,2,FALSE)</f>
        <v>Fabricação de químicos orgânicos e inorgânicos, resinas e elastômeros</v>
      </c>
      <c r="H6796" s="118" t="str">
        <f>VLOOKUP($E6796,[5]Plan2!$A$5:$D$703,3,FALSE)</f>
        <v>2011</v>
      </c>
      <c r="I6796" s="118" t="str">
        <f>VLOOKUP($E6796,[5]Plan2!$A$5:$D$703,4,FALSE)</f>
        <v>Fabricação de cloro e álcalis</v>
      </c>
    </row>
    <row r="6797" spans="1:9" ht="16">
      <c r="A6797" s="117" t="s">
        <v>15227</v>
      </c>
      <c r="B6797" s="118" t="s">
        <v>15228</v>
      </c>
      <c r="C6797" s="116" t="s">
        <v>334</v>
      </c>
      <c r="D6797" s="116" t="s">
        <v>127</v>
      </c>
      <c r="E6797" s="117" t="str">
        <f t="shared" si="106"/>
        <v>2091</v>
      </c>
      <c r="F6797" s="118" t="str">
        <f>VLOOKUP($E6797,[5]Plan2!$A$5:$D$703,1,FALSE)</f>
        <v>2091</v>
      </c>
      <c r="G6797" s="118" t="str">
        <f>VLOOKUP($E6797,[5]Plan2!$A$5:$D$703,2,FALSE)</f>
        <v>Fabricação de químicos orgânicos e inorgânicos, resinas e elastômeros</v>
      </c>
      <c r="H6797" s="118" t="str">
        <f>VLOOKUP($E6797,[5]Plan2!$A$5:$D$703,3,FALSE)</f>
        <v>2011</v>
      </c>
      <c r="I6797" s="118" t="str">
        <f>VLOOKUP($E6797,[5]Plan2!$A$5:$D$703,4,FALSE)</f>
        <v>Fabricação de cloro e álcalis</v>
      </c>
    </row>
    <row r="6798" spans="1:9" ht="16">
      <c r="A6798" s="117" t="s">
        <v>15229</v>
      </c>
      <c r="B6798" s="118" t="s">
        <v>15230</v>
      </c>
      <c r="C6798" s="116" t="s">
        <v>334</v>
      </c>
      <c r="D6798" s="116" t="s">
        <v>127</v>
      </c>
      <c r="E6798" s="117" t="str">
        <f t="shared" si="106"/>
        <v>2091</v>
      </c>
      <c r="F6798" s="118" t="str">
        <f>VLOOKUP($E6798,[5]Plan2!$A$5:$D$703,1,FALSE)</f>
        <v>2091</v>
      </c>
      <c r="G6798" s="118" t="str">
        <f>VLOOKUP($E6798,[5]Plan2!$A$5:$D$703,2,FALSE)</f>
        <v>Fabricação de químicos orgânicos e inorgânicos, resinas e elastômeros</v>
      </c>
      <c r="H6798" s="118" t="str">
        <f>VLOOKUP($E6798,[5]Plan2!$A$5:$D$703,3,FALSE)</f>
        <v>2011</v>
      </c>
      <c r="I6798" s="118" t="str">
        <f>VLOOKUP($E6798,[5]Plan2!$A$5:$D$703,4,FALSE)</f>
        <v>Fabricação de cloro e álcalis</v>
      </c>
    </row>
    <row r="6799" spans="1:9" ht="16">
      <c r="A6799" s="117" t="s">
        <v>15231</v>
      </c>
      <c r="B6799" s="118" t="s">
        <v>15232</v>
      </c>
      <c r="C6799" s="116" t="s">
        <v>334</v>
      </c>
      <c r="D6799" s="116" t="s">
        <v>127</v>
      </c>
      <c r="E6799" s="117" t="str">
        <f t="shared" si="106"/>
        <v>2091</v>
      </c>
      <c r="F6799" s="118" t="str">
        <f>VLOOKUP($E6799,[5]Plan2!$A$5:$D$703,1,FALSE)</f>
        <v>2091</v>
      </c>
      <c r="G6799" s="118" t="str">
        <f>VLOOKUP($E6799,[5]Plan2!$A$5:$D$703,2,FALSE)</f>
        <v>Fabricação de químicos orgânicos e inorgânicos, resinas e elastômeros</v>
      </c>
      <c r="H6799" s="118" t="str">
        <f>VLOOKUP($E6799,[5]Plan2!$A$5:$D$703,3,FALSE)</f>
        <v>2011</v>
      </c>
      <c r="I6799" s="118" t="str">
        <f>VLOOKUP($E6799,[5]Plan2!$A$5:$D$703,4,FALSE)</f>
        <v>Fabricação de cloro e álcalis</v>
      </c>
    </row>
    <row r="6800" spans="1:9" ht="16">
      <c r="A6800" s="117" t="s">
        <v>15233</v>
      </c>
      <c r="B6800" s="118" t="s">
        <v>15234</v>
      </c>
      <c r="C6800" s="116" t="s">
        <v>334</v>
      </c>
      <c r="D6800" s="116" t="s">
        <v>127</v>
      </c>
      <c r="E6800" s="117" t="str">
        <f t="shared" si="106"/>
        <v>2091</v>
      </c>
      <c r="F6800" s="118" t="str">
        <f>VLOOKUP($E6800,[5]Plan2!$A$5:$D$703,1,FALSE)</f>
        <v>2091</v>
      </c>
      <c r="G6800" s="118" t="str">
        <f>VLOOKUP($E6800,[5]Plan2!$A$5:$D$703,2,FALSE)</f>
        <v>Fabricação de químicos orgânicos e inorgânicos, resinas e elastômeros</v>
      </c>
      <c r="H6800" s="118" t="str">
        <f>VLOOKUP($E6800,[5]Plan2!$A$5:$D$703,3,FALSE)</f>
        <v>2011</v>
      </c>
      <c r="I6800" s="118" t="str">
        <f>VLOOKUP($E6800,[5]Plan2!$A$5:$D$703,4,FALSE)</f>
        <v>Fabricação de cloro e álcalis</v>
      </c>
    </row>
    <row r="6801" spans="1:9" ht="16">
      <c r="A6801" s="117" t="s">
        <v>15235</v>
      </c>
      <c r="B6801" s="118" t="s">
        <v>15236</v>
      </c>
      <c r="C6801" s="116" t="s">
        <v>334</v>
      </c>
      <c r="D6801" s="116" t="s">
        <v>127</v>
      </c>
      <c r="E6801" s="117" t="str">
        <f t="shared" si="106"/>
        <v>2091</v>
      </c>
      <c r="F6801" s="118" t="str">
        <f>VLOOKUP($E6801,[5]Plan2!$A$5:$D$703,1,FALSE)</f>
        <v>2091</v>
      </c>
      <c r="G6801" s="118" t="str">
        <f>VLOOKUP($E6801,[5]Plan2!$A$5:$D$703,2,FALSE)</f>
        <v>Fabricação de químicos orgânicos e inorgânicos, resinas e elastômeros</v>
      </c>
      <c r="H6801" s="118" t="str">
        <f>VLOOKUP($E6801,[5]Plan2!$A$5:$D$703,3,FALSE)</f>
        <v>2011</v>
      </c>
      <c r="I6801" s="118" t="str">
        <f>VLOOKUP($E6801,[5]Plan2!$A$5:$D$703,4,FALSE)</f>
        <v>Fabricação de cloro e álcalis</v>
      </c>
    </row>
    <row r="6802" spans="1:9" ht="16">
      <c r="A6802" s="117" t="s">
        <v>15237</v>
      </c>
      <c r="B6802" s="118" t="s">
        <v>15238</v>
      </c>
      <c r="C6802" s="116" t="s">
        <v>334</v>
      </c>
      <c r="D6802" s="116" t="s">
        <v>127</v>
      </c>
      <c r="E6802" s="117" t="str">
        <f t="shared" si="106"/>
        <v>2091</v>
      </c>
      <c r="F6802" s="118" t="str">
        <f>VLOOKUP($E6802,[5]Plan2!$A$5:$D$703,1,FALSE)</f>
        <v>2091</v>
      </c>
      <c r="G6802" s="118" t="str">
        <f>VLOOKUP($E6802,[5]Plan2!$A$5:$D$703,2,FALSE)</f>
        <v>Fabricação de químicos orgânicos e inorgânicos, resinas e elastômeros</v>
      </c>
      <c r="H6802" s="118" t="str">
        <f>VLOOKUP($E6802,[5]Plan2!$A$5:$D$703,3,FALSE)</f>
        <v>2011</v>
      </c>
      <c r="I6802" s="118" t="str">
        <f>VLOOKUP($E6802,[5]Plan2!$A$5:$D$703,4,FALSE)</f>
        <v>Fabricação de cloro e álcalis</v>
      </c>
    </row>
    <row r="6803" spans="1:9" ht="16">
      <c r="A6803" s="117" t="s">
        <v>15239</v>
      </c>
      <c r="B6803" s="118" t="s">
        <v>15240</v>
      </c>
      <c r="C6803" s="116" t="s">
        <v>334</v>
      </c>
      <c r="D6803" s="116" t="s">
        <v>127</v>
      </c>
      <c r="E6803" s="117" t="str">
        <f t="shared" si="106"/>
        <v>2091</v>
      </c>
      <c r="F6803" s="118" t="str">
        <f>VLOOKUP($E6803,[5]Plan2!$A$5:$D$703,1,FALSE)</f>
        <v>2091</v>
      </c>
      <c r="G6803" s="118" t="str">
        <f>VLOOKUP($E6803,[5]Plan2!$A$5:$D$703,2,FALSE)</f>
        <v>Fabricação de químicos orgânicos e inorgânicos, resinas e elastômeros</v>
      </c>
      <c r="H6803" s="118" t="str">
        <f>VLOOKUP($E6803,[5]Plan2!$A$5:$D$703,3,FALSE)</f>
        <v>2011</v>
      </c>
      <c r="I6803" s="118" t="str">
        <f>VLOOKUP($E6803,[5]Plan2!$A$5:$D$703,4,FALSE)</f>
        <v>Fabricação de cloro e álcalis</v>
      </c>
    </row>
    <row r="6804" spans="1:9" ht="16">
      <c r="A6804" s="117" t="s">
        <v>15241</v>
      </c>
      <c r="B6804" s="118" t="s">
        <v>15242</v>
      </c>
      <c r="C6804" s="116" t="s">
        <v>334</v>
      </c>
      <c r="D6804" s="116" t="s">
        <v>127</v>
      </c>
      <c r="E6804" s="117" t="str">
        <f t="shared" si="106"/>
        <v>2091</v>
      </c>
      <c r="F6804" s="118" t="str">
        <f>VLOOKUP($E6804,[5]Plan2!$A$5:$D$703,1,FALSE)</f>
        <v>2091</v>
      </c>
      <c r="G6804" s="118" t="str">
        <f>VLOOKUP($E6804,[5]Plan2!$A$5:$D$703,2,FALSE)</f>
        <v>Fabricação de químicos orgânicos e inorgânicos, resinas e elastômeros</v>
      </c>
      <c r="H6804" s="118" t="str">
        <f>VLOOKUP($E6804,[5]Plan2!$A$5:$D$703,3,FALSE)</f>
        <v>2011</v>
      </c>
      <c r="I6804" s="118" t="str">
        <f>VLOOKUP($E6804,[5]Plan2!$A$5:$D$703,4,FALSE)</f>
        <v>Fabricação de cloro e álcalis</v>
      </c>
    </row>
    <row r="6805" spans="1:9" ht="16">
      <c r="A6805" s="117" t="s">
        <v>15243</v>
      </c>
      <c r="B6805" s="118" t="s">
        <v>15244</v>
      </c>
      <c r="C6805" s="116" t="s">
        <v>334</v>
      </c>
      <c r="D6805" s="116" t="s">
        <v>127</v>
      </c>
      <c r="E6805" s="117" t="str">
        <f t="shared" si="106"/>
        <v>2091</v>
      </c>
      <c r="F6805" s="118" t="str">
        <f>VLOOKUP($E6805,[5]Plan2!$A$5:$D$703,1,FALSE)</f>
        <v>2091</v>
      </c>
      <c r="G6805" s="118" t="str">
        <f>VLOOKUP($E6805,[5]Plan2!$A$5:$D$703,2,FALSE)</f>
        <v>Fabricação de químicos orgânicos e inorgânicos, resinas e elastômeros</v>
      </c>
      <c r="H6805" s="118" t="str">
        <f>VLOOKUP($E6805,[5]Plan2!$A$5:$D$703,3,FALSE)</f>
        <v>2011</v>
      </c>
      <c r="I6805" s="118" t="str">
        <f>VLOOKUP($E6805,[5]Plan2!$A$5:$D$703,4,FALSE)</f>
        <v>Fabricação de cloro e álcalis</v>
      </c>
    </row>
    <row r="6806" spans="1:9" ht="16">
      <c r="A6806" s="117" t="s">
        <v>15245</v>
      </c>
      <c r="B6806" s="118" t="s">
        <v>15246</v>
      </c>
      <c r="C6806" s="116" t="s">
        <v>334</v>
      </c>
      <c r="D6806" s="116" t="s">
        <v>127</v>
      </c>
      <c r="E6806" s="117" t="str">
        <f t="shared" si="106"/>
        <v>2091</v>
      </c>
      <c r="F6806" s="118" t="str">
        <f>VLOOKUP($E6806,[5]Plan2!$A$5:$D$703,1,FALSE)</f>
        <v>2091</v>
      </c>
      <c r="G6806" s="118" t="str">
        <f>VLOOKUP($E6806,[5]Plan2!$A$5:$D$703,2,FALSE)</f>
        <v>Fabricação de químicos orgânicos e inorgânicos, resinas e elastômeros</v>
      </c>
      <c r="H6806" s="118" t="str">
        <f>VLOOKUP($E6806,[5]Plan2!$A$5:$D$703,3,FALSE)</f>
        <v>2011</v>
      </c>
      <c r="I6806" s="118" t="str">
        <f>VLOOKUP($E6806,[5]Plan2!$A$5:$D$703,4,FALSE)</f>
        <v>Fabricação de cloro e álcalis</v>
      </c>
    </row>
    <row r="6807" spans="1:9" ht="16">
      <c r="A6807" s="117" t="s">
        <v>15247</v>
      </c>
      <c r="B6807" s="118" t="s">
        <v>15248</v>
      </c>
      <c r="C6807" s="116" t="s">
        <v>334</v>
      </c>
      <c r="D6807" s="116" t="s">
        <v>127</v>
      </c>
      <c r="E6807" s="117" t="str">
        <f t="shared" si="106"/>
        <v>2091</v>
      </c>
      <c r="F6807" s="118" t="str">
        <f>VLOOKUP($E6807,[5]Plan2!$A$5:$D$703,1,FALSE)</f>
        <v>2091</v>
      </c>
      <c r="G6807" s="118" t="str">
        <f>VLOOKUP($E6807,[5]Plan2!$A$5:$D$703,2,FALSE)</f>
        <v>Fabricação de químicos orgânicos e inorgânicos, resinas e elastômeros</v>
      </c>
      <c r="H6807" s="118" t="str">
        <f>VLOOKUP($E6807,[5]Plan2!$A$5:$D$703,3,FALSE)</f>
        <v>2011</v>
      </c>
      <c r="I6807" s="118" t="str">
        <f>VLOOKUP($E6807,[5]Plan2!$A$5:$D$703,4,FALSE)</f>
        <v>Fabricação de cloro e álcalis</v>
      </c>
    </row>
    <row r="6808" spans="1:9" ht="16">
      <c r="A6808" s="117" t="s">
        <v>15249</v>
      </c>
      <c r="B6808" s="118" t="s">
        <v>15250</v>
      </c>
      <c r="C6808" s="116" t="s">
        <v>334</v>
      </c>
      <c r="D6808" s="116" t="s">
        <v>127</v>
      </c>
      <c r="E6808" s="117" t="str">
        <f t="shared" si="106"/>
        <v>2091</v>
      </c>
      <c r="F6808" s="118" t="str">
        <f>VLOOKUP($E6808,[5]Plan2!$A$5:$D$703,1,FALSE)</f>
        <v>2091</v>
      </c>
      <c r="G6808" s="118" t="str">
        <f>VLOOKUP($E6808,[5]Plan2!$A$5:$D$703,2,FALSE)</f>
        <v>Fabricação de químicos orgânicos e inorgânicos, resinas e elastômeros</v>
      </c>
      <c r="H6808" s="118" t="str">
        <f>VLOOKUP($E6808,[5]Plan2!$A$5:$D$703,3,FALSE)</f>
        <v>2011</v>
      </c>
      <c r="I6808" s="118" t="str">
        <f>VLOOKUP($E6808,[5]Plan2!$A$5:$D$703,4,FALSE)</f>
        <v>Fabricação de cloro e álcalis</v>
      </c>
    </row>
    <row r="6809" spans="1:9" ht="16">
      <c r="A6809" s="117" t="s">
        <v>15251</v>
      </c>
      <c r="B6809" s="118" t="s">
        <v>15252</v>
      </c>
      <c r="C6809" s="116" t="s">
        <v>334</v>
      </c>
      <c r="D6809" s="116" t="s">
        <v>127</v>
      </c>
      <c r="E6809" s="117" t="str">
        <f t="shared" si="106"/>
        <v>2091</v>
      </c>
      <c r="F6809" s="118" t="str">
        <f>VLOOKUP($E6809,[5]Plan2!$A$5:$D$703,1,FALSE)</f>
        <v>2091</v>
      </c>
      <c r="G6809" s="118" t="str">
        <f>VLOOKUP($E6809,[5]Plan2!$A$5:$D$703,2,FALSE)</f>
        <v>Fabricação de químicos orgânicos e inorgânicos, resinas e elastômeros</v>
      </c>
      <c r="H6809" s="118" t="str">
        <f>VLOOKUP($E6809,[5]Plan2!$A$5:$D$703,3,FALSE)</f>
        <v>2011</v>
      </c>
      <c r="I6809" s="118" t="str">
        <f>VLOOKUP($E6809,[5]Plan2!$A$5:$D$703,4,FALSE)</f>
        <v>Fabricação de cloro e álcalis</v>
      </c>
    </row>
    <row r="6810" spans="1:9" ht="16">
      <c r="A6810" s="117" t="s">
        <v>15253</v>
      </c>
      <c r="B6810" s="118" t="s">
        <v>15254</v>
      </c>
      <c r="C6810" s="116" t="s">
        <v>334</v>
      </c>
      <c r="D6810" s="116" t="s">
        <v>127</v>
      </c>
      <c r="E6810" s="117" t="str">
        <f t="shared" si="106"/>
        <v>2091</v>
      </c>
      <c r="F6810" s="118" t="str">
        <f>VLOOKUP($E6810,[5]Plan2!$A$5:$D$703,1,FALSE)</f>
        <v>2091</v>
      </c>
      <c r="G6810" s="118" t="str">
        <f>VLOOKUP($E6810,[5]Plan2!$A$5:$D$703,2,FALSE)</f>
        <v>Fabricação de químicos orgânicos e inorgânicos, resinas e elastômeros</v>
      </c>
      <c r="H6810" s="118" t="str">
        <f>VLOOKUP($E6810,[5]Plan2!$A$5:$D$703,3,FALSE)</f>
        <v>2011</v>
      </c>
      <c r="I6810" s="118" t="str">
        <f>VLOOKUP($E6810,[5]Plan2!$A$5:$D$703,4,FALSE)</f>
        <v>Fabricação de cloro e álcalis</v>
      </c>
    </row>
    <row r="6811" spans="1:9" ht="16">
      <c r="A6811" s="117" t="s">
        <v>15255</v>
      </c>
      <c r="B6811" s="118" t="s">
        <v>15256</v>
      </c>
      <c r="C6811" s="116" t="s">
        <v>334</v>
      </c>
      <c r="D6811" s="116" t="s">
        <v>127</v>
      </c>
      <c r="E6811" s="117" t="str">
        <f t="shared" si="106"/>
        <v>2091</v>
      </c>
      <c r="F6811" s="118" t="str">
        <f>VLOOKUP($E6811,[5]Plan2!$A$5:$D$703,1,FALSE)</f>
        <v>2091</v>
      </c>
      <c r="G6811" s="118" t="str">
        <f>VLOOKUP($E6811,[5]Plan2!$A$5:$D$703,2,FALSE)</f>
        <v>Fabricação de químicos orgânicos e inorgânicos, resinas e elastômeros</v>
      </c>
      <c r="H6811" s="118" t="str">
        <f>VLOOKUP($E6811,[5]Plan2!$A$5:$D$703,3,FALSE)</f>
        <v>2011</v>
      </c>
      <c r="I6811" s="118" t="str">
        <f>VLOOKUP($E6811,[5]Plan2!$A$5:$D$703,4,FALSE)</f>
        <v>Fabricação de cloro e álcalis</v>
      </c>
    </row>
    <row r="6812" spans="1:9" ht="16">
      <c r="A6812" s="117" t="s">
        <v>15257</v>
      </c>
      <c r="B6812" s="118" t="s">
        <v>15258</v>
      </c>
      <c r="C6812" s="116" t="s">
        <v>334</v>
      </c>
      <c r="D6812" s="116" t="s">
        <v>127</v>
      </c>
      <c r="E6812" s="117" t="str">
        <f t="shared" si="106"/>
        <v>2091</v>
      </c>
      <c r="F6812" s="118" t="str">
        <f>VLOOKUP($E6812,[5]Plan2!$A$5:$D$703,1,FALSE)</f>
        <v>2091</v>
      </c>
      <c r="G6812" s="118" t="str">
        <f>VLOOKUP($E6812,[5]Plan2!$A$5:$D$703,2,FALSE)</f>
        <v>Fabricação de químicos orgânicos e inorgânicos, resinas e elastômeros</v>
      </c>
      <c r="H6812" s="118" t="str">
        <f>VLOOKUP($E6812,[5]Plan2!$A$5:$D$703,3,FALSE)</f>
        <v>2011</v>
      </c>
      <c r="I6812" s="118" t="str">
        <f>VLOOKUP($E6812,[5]Plan2!$A$5:$D$703,4,FALSE)</f>
        <v>Fabricação de cloro e álcalis</v>
      </c>
    </row>
    <row r="6813" spans="1:9" ht="16">
      <c r="A6813" s="117" t="s">
        <v>15259</v>
      </c>
      <c r="B6813" s="118" t="s">
        <v>15260</v>
      </c>
      <c r="C6813" s="116" t="s">
        <v>334</v>
      </c>
      <c r="D6813" s="116" t="s">
        <v>127</v>
      </c>
      <c r="E6813" s="117" t="str">
        <f t="shared" si="106"/>
        <v>2091</v>
      </c>
      <c r="F6813" s="118" t="str">
        <f>VLOOKUP($E6813,[5]Plan2!$A$5:$D$703,1,FALSE)</f>
        <v>2091</v>
      </c>
      <c r="G6813" s="118" t="str">
        <f>VLOOKUP($E6813,[5]Plan2!$A$5:$D$703,2,FALSE)</f>
        <v>Fabricação de químicos orgânicos e inorgânicos, resinas e elastômeros</v>
      </c>
      <c r="H6813" s="118" t="str">
        <f>VLOOKUP($E6813,[5]Plan2!$A$5:$D$703,3,FALSE)</f>
        <v>2011</v>
      </c>
      <c r="I6813" s="118" t="str">
        <f>VLOOKUP($E6813,[5]Plan2!$A$5:$D$703,4,FALSE)</f>
        <v>Fabricação de cloro e álcalis</v>
      </c>
    </row>
    <row r="6814" spans="1:9" ht="16">
      <c r="A6814" s="117" t="s">
        <v>15261</v>
      </c>
      <c r="B6814" s="118" t="s">
        <v>15262</v>
      </c>
      <c r="C6814" s="116" t="s">
        <v>334</v>
      </c>
      <c r="D6814" s="116" t="s">
        <v>127</v>
      </c>
      <c r="E6814" s="117" t="str">
        <f t="shared" si="106"/>
        <v>2091</v>
      </c>
      <c r="F6814" s="118" t="str">
        <f>VLOOKUP($E6814,[5]Plan2!$A$5:$D$703,1,FALSE)</f>
        <v>2091</v>
      </c>
      <c r="G6814" s="118" t="str">
        <f>VLOOKUP($E6814,[5]Plan2!$A$5:$D$703,2,FALSE)</f>
        <v>Fabricação de químicos orgânicos e inorgânicos, resinas e elastômeros</v>
      </c>
      <c r="H6814" s="118" t="str">
        <f>VLOOKUP($E6814,[5]Plan2!$A$5:$D$703,3,FALSE)</f>
        <v>2011</v>
      </c>
      <c r="I6814" s="118" t="str">
        <f>VLOOKUP($E6814,[5]Plan2!$A$5:$D$703,4,FALSE)</f>
        <v>Fabricação de cloro e álcalis</v>
      </c>
    </row>
    <row r="6815" spans="1:9" ht="16">
      <c r="A6815" s="117" t="s">
        <v>15263</v>
      </c>
      <c r="B6815" s="118" t="s">
        <v>15264</v>
      </c>
      <c r="C6815" s="116" t="s">
        <v>334</v>
      </c>
      <c r="D6815" s="116" t="s">
        <v>127</v>
      </c>
      <c r="E6815" s="117" t="str">
        <f t="shared" si="106"/>
        <v>2091</v>
      </c>
      <c r="F6815" s="118" t="str">
        <f>VLOOKUP($E6815,[5]Plan2!$A$5:$D$703,1,FALSE)</f>
        <v>2091</v>
      </c>
      <c r="G6815" s="118" t="str">
        <f>VLOOKUP($E6815,[5]Plan2!$A$5:$D$703,2,FALSE)</f>
        <v>Fabricação de químicos orgânicos e inorgânicos, resinas e elastômeros</v>
      </c>
      <c r="H6815" s="118" t="str">
        <f>VLOOKUP($E6815,[5]Plan2!$A$5:$D$703,3,FALSE)</f>
        <v>2011</v>
      </c>
      <c r="I6815" s="118" t="str">
        <f>VLOOKUP($E6815,[5]Plan2!$A$5:$D$703,4,FALSE)</f>
        <v>Fabricação de cloro e álcalis</v>
      </c>
    </row>
    <row r="6816" spans="1:9" ht="16">
      <c r="A6816" s="117" t="s">
        <v>15265</v>
      </c>
      <c r="B6816" s="118" t="s">
        <v>15266</v>
      </c>
      <c r="C6816" s="116" t="s">
        <v>334</v>
      </c>
      <c r="D6816" s="116" t="s">
        <v>127</v>
      </c>
      <c r="E6816" s="117" t="str">
        <f t="shared" si="106"/>
        <v>2091</v>
      </c>
      <c r="F6816" s="118" t="str">
        <f>VLOOKUP($E6816,[5]Plan2!$A$5:$D$703,1,FALSE)</f>
        <v>2091</v>
      </c>
      <c r="G6816" s="118" t="str">
        <f>VLOOKUP($E6816,[5]Plan2!$A$5:$D$703,2,FALSE)</f>
        <v>Fabricação de químicos orgânicos e inorgânicos, resinas e elastômeros</v>
      </c>
      <c r="H6816" s="118" t="str">
        <f>VLOOKUP($E6816,[5]Plan2!$A$5:$D$703,3,FALSE)</f>
        <v>2011</v>
      </c>
      <c r="I6816" s="118" t="str">
        <f>VLOOKUP($E6816,[5]Plan2!$A$5:$D$703,4,FALSE)</f>
        <v>Fabricação de cloro e álcalis</v>
      </c>
    </row>
    <row r="6817" spans="1:9" ht="16">
      <c r="A6817" s="117" t="s">
        <v>15267</v>
      </c>
      <c r="B6817" s="118" t="s">
        <v>15268</v>
      </c>
      <c r="C6817" s="116" t="s">
        <v>334</v>
      </c>
      <c r="D6817" s="116" t="s">
        <v>127</v>
      </c>
      <c r="E6817" s="117" t="str">
        <f t="shared" si="106"/>
        <v>2091</v>
      </c>
      <c r="F6817" s="118" t="str">
        <f>VLOOKUP($E6817,[5]Plan2!$A$5:$D$703,1,FALSE)</f>
        <v>2091</v>
      </c>
      <c r="G6817" s="118" t="str">
        <f>VLOOKUP($E6817,[5]Plan2!$A$5:$D$703,2,FALSE)</f>
        <v>Fabricação de químicos orgânicos e inorgânicos, resinas e elastômeros</v>
      </c>
      <c r="H6817" s="118" t="str">
        <f>VLOOKUP($E6817,[5]Plan2!$A$5:$D$703,3,FALSE)</f>
        <v>2011</v>
      </c>
      <c r="I6817" s="118" t="str">
        <f>VLOOKUP($E6817,[5]Plan2!$A$5:$D$703,4,FALSE)</f>
        <v>Fabricação de cloro e álcalis</v>
      </c>
    </row>
    <row r="6818" spans="1:9" ht="16">
      <c r="A6818" s="117" t="s">
        <v>15269</v>
      </c>
      <c r="B6818" s="118" t="s">
        <v>15270</v>
      </c>
      <c r="C6818" s="116" t="s">
        <v>334</v>
      </c>
      <c r="D6818" s="116" t="s">
        <v>127</v>
      </c>
      <c r="E6818" s="117" t="str">
        <f t="shared" si="106"/>
        <v>2091</v>
      </c>
      <c r="F6818" s="118" t="str">
        <f>VLOOKUP($E6818,[5]Plan2!$A$5:$D$703,1,FALSE)</f>
        <v>2091</v>
      </c>
      <c r="G6818" s="118" t="str">
        <f>VLOOKUP($E6818,[5]Plan2!$A$5:$D$703,2,FALSE)</f>
        <v>Fabricação de químicos orgânicos e inorgânicos, resinas e elastômeros</v>
      </c>
      <c r="H6818" s="118" t="str">
        <f>VLOOKUP($E6818,[5]Plan2!$A$5:$D$703,3,FALSE)</f>
        <v>2011</v>
      </c>
      <c r="I6818" s="118" t="str">
        <f>VLOOKUP($E6818,[5]Plan2!$A$5:$D$703,4,FALSE)</f>
        <v>Fabricação de cloro e álcalis</v>
      </c>
    </row>
    <row r="6819" spans="1:9" ht="16">
      <c r="A6819" s="117" t="s">
        <v>15271</v>
      </c>
      <c r="B6819" s="118" t="s">
        <v>15272</v>
      </c>
      <c r="C6819" s="116" t="s">
        <v>334</v>
      </c>
      <c r="D6819" s="116" t="s">
        <v>127</v>
      </c>
      <c r="E6819" s="117" t="str">
        <f t="shared" si="106"/>
        <v>2091</v>
      </c>
      <c r="F6819" s="118" t="str">
        <f>VLOOKUP($E6819,[5]Plan2!$A$5:$D$703,1,FALSE)</f>
        <v>2091</v>
      </c>
      <c r="G6819" s="118" t="str">
        <f>VLOOKUP($E6819,[5]Plan2!$A$5:$D$703,2,FALSE)</f>
        <v>Fabricação de químicos orgânicos e inorgânicos, resinas e elastômeros</v>
      </c>
      <c r="H6819" s="118" t="str">
        <f>VLOOKUP($E6819,[5]Plan2!$A$5:$D$703,3,FALSE)</f>
        <v>2011</v>
      </c>
      <c r="I6819" s="118" t="str">
        <f>VLOOKUP($E6819,[5]Plan2!$A$5:$D$703,4,FALSE)</f>
        <v>Fabricação de cloro e álcalis</v>
      </c>
    </row>
    <row r="6820" spans="1:9" ht="16">
      <c r="A6820" s="117" t="s">
        <v>15273</v>
      </c>
      <c r="B6820" s="118" t="s">
        <v>15274</v>
      </c>
      <c r="C6820" s="116" t="s">
        <v>334</v>
      </c>
      <c r="D6820" s="116" t="s">
        <v>127</v>
      </c>
      <c r="E6820" s="117" t="str">
        <f t="shared" si="106"/>
        <v>2091</v>
      </c>
      <c r="F6820" s="118" t="str">
        <f>VLOOKUP($E6820,[5]Plan2!$A$5:$D$703,1,FALSE)</f>
        <v>2091</v>
      </c>
      <c r="G6820" s="118" t="str">
        <f>VLOOKUP($E6820,[5]Plan2!$A$5:$D$703,2,FALSE)</f>
        <v>Fabricação de químicos orgânicos e inorgânicos, resinas e elastômeros</v>
      </c>
      <c r="H6820" s="118" t="str">
        <f>VLOOKUP($E6820,[5]Plan2!$A$5:$D$703,3,FALSE)</f>
        <v>2011</v>
      </c>
      <c r="I6820" s="118" t="str">
        <f>VLOOKUP($E6820,[5]Plan2!$A$5:$D$703,4,FALSE)</f>
        <v>Fabricação de cloro e álcalis</v>
      </c>
    </row>
    <row r="6821" spans="1:9" ht="16">
      <c r="A6821" s="117" t="s">
        <v>15275</v>
      </c>
      <c r="B6821" s="118" t="s">
        <v>15276</v>
      </c>
      <c r="C6821" s="116" t="s">
        <v>334</v>
      </c>
      <c r="D6821" s="116" t="s">
        <v>127</v>
      </c>
      <c r="E6821" s="117" t="str">
        <f t="shared" si="106"/>
        <v>2091</v>
      </c>
      <c r="F6821" s="118" t="str">
        <f>VLOOKUP($E6821,[5]Plan2!$A$5:$D$703,1,FALSE)</f>
        <v>2091</v>
      </c>
      <c r="G6821" s="118" t="str">
        <f>VLOOKUP($E6821,[5]Plan2!$A$5:$D$703,2,FALSE)</f>
        <v>Fabricação de químicos orgânicos e inorgânicos, resinas e elastômeros</v>
      </c>
      <c r="H6821" s="118" t="str">
        <f>VLOOKUP($E6821,[5]Plan2!$A$5:$D$703,3,FALSE)</f>
        <v>2011</v>
      </c>
      <c r="I6821" s="118" t="str">
        <f>VLOOKUP($E6821,[5]Plan2!$A$5:$D$703,4,FALSE)</f>
        <v>Fabricação de cloro e álcalis</v>
      </c>
    </row>
    <row r="6822" spans="1:9" ht="16">
      <c r="A6822" s="117" t="s">
        <v>15277</v>
      </c>
      <c r="B6822" s="118" t="s">
        <v>15278</v>
      </c>
      <c r="C6822" s="116" t="s">
        <v>334</v>
      </c>
      <c r="D6822" s="116" t="s">
        <v>127</v>
      </c>
      <c r="E6822" s="117" t="str">
        <f t="shared" si="106"/>
        <v>2091</v>
      </c>
      <c r="F6822" s="118" t="str">
        <f>VLOOKUP($E6822,[5]Plan2!$A$5:$D$703,1,FALSE)</f>
        <v>2091</v>
      </c>
      <c r="G6822" s="118" t="str">
        <f>VLOOKUP($E6822,[5]Plan2!$A$5:$D$703,2,FALSE)</f>
        <v>Fabricação de químicos orgânicos e inorgânicos, resinas e elastômeros</v>
      </c>
      <c r="H6822" s="118" t="str">
        <f>VLOOKUP($E6822,[5]Plan2!$A$5:$D$703,3,FALSE)</f>
        <v>2011</v>
      </c>
      <c r="I6822" s="118" t="str">
        <f>VLOOKUP($E6822,[5]Plan2!$A$5:$D$703,4,FALSE)</f>
        <v>Fabricação de cloro e álcalis</v>
      </c>
    </row>
    <row r="6823" spans="1:9" ht="16">
      <c r="A6823" s="117" t="s">
        <v>15279</v>
      </c>
      <c r="B6823" s="118" t="s">
        <v>15280</v>
      </c>
      <c r="C6823" s="116" t="s">
        <v>228</v>
      </c>
      <c r="D6823" s="116" t="s">
        <v>124</v>
      </c>
      <c r="E6823" s="117" t="str">
        <f t="shared" si="106"/>
        <v>1300</v>
      </c>
      <c r="F6823" s="118" t="str">
        <f>VLOOKUP($E6823,[5]Plan2!$A$5:$D$703,1,FALSE)</f>
        <v>1300</v>
      </c>
      <c r="G6823" s="118" t="str">
        <f>VLOOKUP($E6823,[5]Plan2!$A$5:$D$703,2,FALSE)</f>
        <v>Fabricação de produtos têxteis</v>
      </c>
      <c r="H6823" s="118" t="str">
        <f>VLOOKUP($E6823,[5]Plan2!$A$5:$D$703,3,FALSE)</f>
        <v>1311</v>
      </c>
      <c r="I6823" s="118" t="str">
        <f>VLOOKUP($E6823,[5]Plan2!$A$5:$D$703,4,FALSE)</f>
        <v>Preparação e fiação de fibras de algodão</v>
      </c>
    </row>
    <row r="6824" spans="1:9" ht="16">
      <c r="A6824" s="117" t="s">
        <v>15281</v>
      </c>
      <c r="B6824" s="118" t="s">
        <v>15282</v>
      </c>
      <c r="C6824" s="116" t="s">
        <v>228</v>
      </c>
      <c r="D6824" s="116" t="s">
        <v>124</v>
      </c>
      <c r="E6824" s="117" t="str">
        <f t="shared" si="106"/>
        <v>1300</v>
      </c>
      <c r="F6824" s="118" t="str">
        <f>VLOOKUP($E6824,[5]Plan2!$A$5:$D$703,1,FALSE)</f>
        <v>1300</v>
      </c>
      <c r="G6824" s="118" t="str">
        <f>VLOOKUP($E6824,[5]Plan2!$A$5:$D$703,2,FALSE)</f>
        <v>Fabricação de produtos têxteis</v>
      </c>
      <c r="H6824" s="118" t="str">
        <f>VLOOKUP($E6824,[5]Plan2!$A$5:$D$703,3,FALSE)</f>
        <v>1311</v>
      </c>
      <c r="I6824" s="118" t="str">
        <f>VLOOKUP($E6824,[5]Plan2!$A$5:$D$703,4,FALSE)</f>
        <v>Preparação e fiação de fibras de algodão</v>
      </c>
    </row>
    <row r="6825" spans="1:9" ht="16">
      <c r="A6825" s="117" t="s">
        <v>15283</v>
      </c>
      <c r="B6825" s="118" t="s">
        <v>15284</v>
      </c>
      <c r="C6825" s="116" t="s">
        <v>228</v>
      </c>
      <c r="D6825" s="116" t="s">
        <v>124</v>
      </c>
      <c r="E6825" s="117" t="str">
        <f t="shared" si="106"/>
        <v>1300</v>
      </c>
      <c r="F6825" s="118" t="str">
        <f>VLOOKUP($E6825,[5]Plan2!$A$5:$D$703,1,FALSE)</f>
        <v>1300</v>
      </c>
      <c r="G6825" s="118" t="str">
        <f>VLOOKUP($E6825,[5]Plan2!$A$5:$D$703,2,FALSE)</f>
        <v>Fabricação de produtos têxteis</v>
      </c>
      <c r="H6825" s="118" t="str">
        <f>VLOOKUP($E6825,[5]Plan2!$A$5:$D$703,3,FALSE)</f>
        <v>1311</v>
      </c>
      <c r="I6825" s="118" t="str">
        <f>VLOOKUP($E6825,[5]Plan2!$A$5:$D$703,4,FALSE)</f>
        <v>Preparação e fiação de fibras de algodão</v>
      </c>
    </row>
    <row r="6826" spans="1:9" ht="16">
      <c r="A6826" s="117" t="s">
        <v>15285</v>
      </c>
      <c r="B6826" s="118" t="s">
        <v>15286</v>
      </c>
      <c r="C6826" s="116" t="s">
        <v>228</v>
      </c>
      <c r="D6826" s="116" t="s">
        <v>124</v>
      </c>
      <c r="E6826" s="117" t="str">
        <f t="shared" si="106"/>
        <v>1300</v>
      </c>
      <c r="F6826" s="118" t="str">
        <f>VLOOKUP($E6826,[5]Plan2!$A$5:$D$703,1,FALSE)</f>
        <v>1300</v>
      </c>
      <c r="G6826" s="118" t="str">
        <f>VLOOKUP($E6826,[5]Plan2!$A$5:$D$703,2,FALSE)</f>
        <v>Fabricação de produtos têxteis</v>
      </c>
      <c r="H6826" s="118" t="str">
        <f>VLOOKUP($E6826,[5]Plan2!$A$5:$D$703,3,FALSE)</f>
        <v>1311</v>
      </c>
      <c r="I6826" s="118" t="str">
        <f>VLOOKUP($E6826,[5]Plan2!$A$5:$D$703,4,FALSE)</f>
        <v>Preparação e fiação de fibras de algodão</v>
      </c>
    </row>
    <row r="6827" spans="1:9" ht="16">
      <c r="A6827" s="117" t="s">
        <v>15287</v>
      </c>
      <c r="B6827" s="118" t="s">
        <v>15288</v>
      </c>
      <c r="C6827" s="116" t="s">
        <v>228</v>
      </c>
      <c r="D6827" s="116" t="s">
        <v>124</v>
      </c>
      <c r="E6827" s="117" t="str">
        <f t="shared" si="106"/>
        <v>1300</v>
      </c>
      <c r="F6827" s="118" t="str">
        <f>VLOOKUP($E6827,[5]Plan2!$A$5:$D$703,1,FALSE)</f>
        <v>1300</v>
      </c>
      <c r="G6827" s="118" t="str">
        <f>VLOOKUP($E6827,[5]Plan2!$A$5:$D$703,2,FALSE)</f>
        <v>Fabricação de produtos têxteis</v>
      </c>
      <c r="H6827" s="118" t="str">
        <f>VLOOKUP($E6827,[5]Plan2!$A$5:$D$703,3,FALSE)</f>
        <v>1311</v>
      </c>
      <c r="I6827" s="118" t="str">
        <f>VLOOKUP($E6827,[5]Plan2!$A$5:$D$703,4,FALSE)</f>
        <v>Preparação e fiação de fibras de algodão</v>
      </c>
    </row>
    <row r="6828" spans="1:9" ht="16">
      <c r="A6828" s="117" t="s">
        <v>15289</v>
      </c>
      <c r="B6828" s="118" t="s">
        <v>15290</v>
      </c>
      <c r="C6828" s="116" t="s">
        <v>228</v>
      </c>
      <c r="D6828" s="116" t="s">
        <v>124</v>
      </c>
      <c r="E6828" s="117" t="str">
        <f t="shared" si="106"/>
        <v>1300</v>
      </c>
      <c r="F6828" s="118" t="str">
        <f>VLOOKUP($E6828,[5]Plan2!$A$5:$D$703,1,FALSE)</f>
        <v>1300</v>
      </c>
      <c r="G6828" s="118" t="str">
        <f>VLOOKUP($E6828,[5]Plan2!$A$5:$D$703,2,FALSE)</f>
        <v>Fabricação de produtos têxteis</v>
      </c>
      <c r="H6828" s="118" t="str">
        <f>VLOOKUP($E6828,[5]Plan2!$A$5:$D$703,3,FALSE)</f>
        <v>1311</v>
      </c>
      <c r="I6828" s="118" t="str">
        <f>VLOOKUP($E6828,[5]Plan2!$A$5:$D$703,4,FALSE)</f>
        <v>Preparação e fiação de fibras de algodão</v>
      </c>
    </row>
    <row r="6829" spans="1:9" ht="16">
      <c r="A6829" s="117" t="s">
        <v>15291</v>
      </c>
      <c r="B6829" s="118" t="s">
        <v>15292</v>
      </c>
      <c r="C6829" s="116" t="s">
        <v>228</v>
      </c>
      <c r="D6829" s="116" t="s">
        <v>124</v>
      </c>
      <c r="E6829" s="117" t="str">
        <f t="shared" si="106"/>
        <v>1300</v>
      </c>
      <c r="F6829" s="118" t="str">
        <f>VLOOKUP($E6829,[5]Plan2!$A$5:$D$703,1,FALSE)</f>
        <v>1300</v>
      </c>
      <c r="G6829" s="118" t="str">
        <f>VLOOKUP($E6829,[5]Plan2!$A$5:$D$703,2,FALSE)</f>
        <v>Fabricação de produtos têxteis</v>
      </c>
      <c r="H6829" s="118" t="str">
        <f>VLOOKUP($E6829,[5]Plan2!$A$5:$D$703,3,FALSE)</f>
        <v>1311</v>
      </c>
      <c r="I6829" s="118" t="str">
        <f>VLOOKUP($E6829,[5]Plan2!$A$5:$D$703,4,FALSE)</f>
        <v>Preparação e fiação de fibras de algodão</v>
      </c>
    </row>
    <row r="6830" spans="1:9" ht="16">
      <c r="A6830" s="117" t="s">
        <v>15293</v>
      </c>
      <c r="B6830" s="118" t="s">
        <v>15294</v>
      </c>
      <c r="C6830" s="116" t="s">
        <v>228</v>
      </c>
      <c r="D6830" s="116" t="s">
        <v>124</v>
      </c>
      <c r="E6830" s="117" t="str">
        <f t="shared" si="106"/>
        <v>1300</v>
      </c>
      <c r="F6830" s="118" t="str">
        <f>VLOOKUP($E6830,[5]Plan2!$A$5:$D$703,1,FALSE)</f>
        <v>1300</v>
      </c>
      <c r="G6830" s="118" t="str">
        <f>VLOOKUP($E6830,[5]Plan2!$A$5:$D$703,2,FALSE)</f>
        <v>Fabricação de produtos têxteis</v>
      </c>
      <c r="H6830" s="118" t="str">
        <f>VLOOKUP($E6830,[5]Plan2!$A$5:$D$703,3,FALSE)</f>
        <v>1311</v>
      </c>
      <c r="I6830" s="118" t="str">
        <f>VLOOKUP($E6830,[5]Plan2!$A$5:$D$703,4,FALSE)</f>
        <v>Preparação e fiação de fibras de algodão</v>
      </c>
    </row>
    <row r="6831" spans="1:9" ht="16">
      <c r="A6831" s="117" t="s">
        <v>15295</v>
      </c>
      <c r="B6831" s="118" t="s">
        <v>15296</v>
      </c>
      <c r="C6831" s="116" t="s">
        <v>228</v>
      </c>
      <c r="D6831" s="116" t="s">
        <v>124</v>
      </c>
      <c r="E6831" s="117" t="str">
        <f t="shared" si="106"/>
        <v>1300</v>
      </c>
      <c r="F6831" s="118" t="str">
        <f>VLOOKUP($E6831,[5]Plan2!$A$5:$D$703,1,FALSE)</f>
        <v>1300</v>
      </c>
      <c r="G6831" s="118" t="str">
        <f>VLOOKUP($E6831,[5]Plan2!$A$5:$D$703,2,FALSE)</f>
        <v>Fabricação de produtos têxteis</v>
      </c>
      <c r="H6831" s="118" t="str">
        <f>VLOOKUP($E6831,[5]Plan2!$A$5:$D$703,3,FALSE)</f>
        <v>1311</v>
      </c>
      <c r="I6831" s="118" t="str">
        <f>VLOOKUP($E6831,[5]Plan2!$A$5:$D$703,4,FALSE)</f>
        <v>Preparação e fiação de fibras de algodão</v>
      </c>
    </row>
    <row r="6832" spans="1:9" ht="16">
      <c r="A6832" s="117" t="s">
        <v>15297</v>
      </c>
      <c r="B6832" s="118" t="s">
        <v>15298</v>
      </c>
      <c r="C6832" s="116" t="s">
        <v>228</v>
      </c>
      <c r="D6832" s="116" t="s">
        <v>124</v>
      </c>
      <c r="E6832" s="117" t="str">
        <f t="shared" si="106"/>
        <v>1300</v>
      </c>
      <c r="F6832" s="118" t="str">
        <f>VLOOKUP($E6832,[5]Plan2!$A$5:$D$703,1,FALSE)</f>
        <v>1300</v>
      </c>
      <c r="G6832" s="118" t="str">
        <f>VLOOKUP($E6832,[5]Plan2!$A$5:$D$703,2,FALSE)</f>
        <v>Fabricação de produtos têxteis</v>
      </c>
      <c r="H6832" s="118" t="str">
        <f>VLOOKUP($E6832,[5]Plan2!$A$5:$D$703,3,FALSE)</f>
        <v>1311</v>
      </c>
      <c r="I6832" s="118" t="str">
        <f>VLOOKUP($E6832,[5]Plan2!$A$5:$D$703,4,FALSE)</f>
        <v>Preparação e fiação de fibras de algodão</v>
      </c>
    </row>
    <row r="6833" spans="1:9" ht="16">
      <c r="A6833" s="117" t="s">
        <v>15299</v>
      </c>
      <c r="B6833" s="118" t="s">
        <v>15300</v>
      </c>
      <c r="C6833" s="116" t="s">
        <v>228</v>
      </c>
      <c r="D6833" s="116" t="s">
        <v>124</v>
      </c>
      <c r="E6833" s="117" t="str">
        <f t="shared" si="106"/>
        <v>1300</v>
      </c>
      <c r="F6833" s="118" t="str">
        <f>VLOOKUP($E6833,[5]Plan2!$A$5:$D$703,1,FALSE)</f>
        <v>1300</v>
      </c>
      <c r="G6833" s="118" t="str">
        <f>VLOOKUP($E6833,[5]Plan2!$A$5:$D$703,2,FALSE)</f>
        <v>Fabricação de produtos têxteis</v>
      </c>
      <c r="H6833" s="118" t="str">
        <f>VLOOKUP($E6833,[5]Plan2!$A$5:$D$703,3,FALSE)</f>
        <v>1311</v>
      </c>
      <c r="I6833" s="118" t="str">
        <f>VLOOKUP($E6833,[5]Plan2!$A$5:$D$703,4,FALSE)</f>
        <v>Preparação e fiação de fibras de algodão</v>
      </c>
    </row>
    <row r="6834" spans="1:9" ht="16">
      <c r="A6834" s="117" t="s">
        <v>15301</v>
      </c>
      <c r="B6834" s="118" t="s">
        <v>15302</v>
      </c>
      <c r="C6834" s="116" t="s">
        <v>228</v>
      </c>
      <c r="D6834" s="116" t="s">
        <v>124</v>
      </c>
      <c r="E6834" s="117" t="str">
        <f t="shared" si="106"/>
        <v>1300</v>
      </c>
      <c r="F6834" s="118" t="str">
        <f>VLOOKUP($E6834,[5]Plan2!$A$5:$D$703,1,FALSE)</f>
        <v>1300</v>
      </c>
      <c r="G6834" s="118" t="str">
        <f>VLOOKUP($E6834,[5]Plan2!$A$5:$D$703,2,FALSE)</f>
        <v>Fabricação de produtos têxteis</v>
      </c>
      <c r="H6834" s="118" t="str">
        <f>VLOOKUP($E6834,[5]Plan2!$A$5:$D$703,3,FALSE)</f>
        <v>1311</v>
      </c>
      <c r="I6834" s="118" t="str">
        <f>VLOOKUP($E6834,[5]Plan2!$A$5:$D$703,4,FALSE)</f>
        <v>Preparação e fiação de fibras de algodão</v>
      </c>
    </row>
    <row r="6835" spans="1:9" ht="16">
      <c r="A6835" s="117" t="s">
        <v>15303</v>
      </c>
      <c r="B6835" s="118" t="s">
        <v>15304</v>
      </c>
      <c r="C6835" s="116" t="s">
        <v>228</v>
      </c>
      <c r="D6835" s="116" t="s">
        <v>124</v>
      </c>
      <c r="E6835" s="117" t="str">
        <f t="shared" si="106"/>
        <v>1300</v>
      </c>
      <c r="F6835" s="118" t="str">
        <f>VLOOKUP($E6835,[5]Plan2!$A$5:$D$703,1,FALSE)</f>
        <v>1300</v>
      </c>
      <c r="G6835" s="118" t="str">
        <f>VLOOKUP($E6835,[5]Plan2!$A$5:$D$703,2,FALSE)</f>
        <v>Fabricação de produtos têxteis</v>
      </c>
      <c r="H6835" s="118" t="str">
        <f>VLOOKUP($E6835,[5]Plan2!$A$5:$D$703,3,FALSE)</f>
        <v>1311</v>
      </c>
      <c r="I6835" s="118" t="str">
        <f>VLOOKUP($E6835,[5]Plan2!$A$5:$D$703,4,FALSE)</f>
        <v>Preparação e fiação de fibras de algodão</v>
      </c>
    </row>
    <row r="6836" spans="1:9" ht="16">
      <c r="A6836" s="117" t="s">
        <v>15305</v>
      </c>
      <c r="B6836" s="118" t="s">
        <v>15306</v>
      </c>
      <c r="C6836" s="116" t="s">
        <v>228</v>
      </c>
      <c r="D6836" s="116" t="s">
        <v>124</v>
      </c>
      <c r="E6836" s="117" t="str">
        <f t="shared" si="106"/>
        <v>1300</v>
      </c>
      <c r="F6836" s="118" t="str">
        <f>VLOOKUP($E6836,[5]Plan2!$A$5:$D$703,1,FALSE)</f>
        <v>1300</v>
      </c>
      <c r="G6836" s="118" t="str">
        <f>VLOOKUP($E6836,[5]Plan2!$A$5:$D$703,2,FALSE)</f>
        <v>Fabricação de produtos têxteis</v>
      </c>
      <c r="H6836" s="118" t="str">
        <f>VLOOKUP($E6836,[5]Plan2!$A$5:$D$703,3,FALSE)</f>
        <v>1311</v>
      </c>
      <c r="I6836" s="118" t="str">
        <f>VLOOKUP($E6836,[5]Plan2!$A$5:$D$703,4,FALSE)</f>
        <v>Preparação e fiação de fibras de algodão</v>
      </c>
    </row>
    <row r="6837" spans="1:9" ht="16">
      <c r="A6837" s="117" t="s">
        <v>15307</v>
      </c>
      <c r="B6837" s="118" t="s">
        <v>15308</v>
      </c>
      <c r="C6837" s="116" t="s">
        <v>228</v>
      </c>
      <c r="D6837" s="116" t="s">
        <v>124</v>
      </c>
      <c r="E6837" s="117" t="str">
        <f t="shared" si="106"/>
        <v>1300</v>
      </c>
      <c r="F6837" s="118" t="str">
        <f>VLOOKUP($E6837,[5]Plan2!$A$5:$D$703,1,FALSE)</f>
        <v>1300</v>
      </c>
      <c r="G6837" s="118" t="str">
        <f>VLOOKUP($E6837,[5]Plan2!$A$5:$D$703,2,FALSE)</f>
        <v>Fabricação de produtos têxteis</v>
      </c>
      <c r="H6837" s="118" t="str">
        <f>VLOOKUP($E6837,[5]Plan2!$A$5:$D$703,3,FALSE)</f>
        <v>1311</v>
      </c>
      <c r="I6837" s="118" t="str">
        <f>VLOOKUP($E6837,[5]Plan2!$A$5:$D$703,4,FALSE)</f>
        <v>Preparação e fiação de fibras de algodão</v>
      </c>
    </row>
    <row r="6838" spans="1:9" ht="16">
      <c r="A6838" s="117" t="s">
        <v>15309</v>
      </c>
      <c r="B6838" s="118" t="s">
        <v>15310</v>
      </c>
      <c r="C6838" s="116" t="s">
        <v>228</v>
      </c>
      <c r="D6838" s="116" t="s">
        <v>124</v>
      </c>
      <c r="E6838" s="117" t="str">
        <f t="shared" si="106"/>
        <v>1300</v>
      </c>
      <c r="F6838" s="118" t="str">
        <f>VLOOKUP($E6838,[5]Plan2!$A$5:$D$703,1,FALSE)</f>
        <v>1300</v>
      </c>
      <c r="G6838" s="118" t="str">
        <f>VLOOKUP($E6838,[5]Plan2!$A$5:$D$703,2,FALSE)</f>
        <v>Fabricação de produtos têxteis</v>
      </c>
      <c r="H6838" s="118" t="str">
        <f>VLOOKUP($E6838,[5]Plan2!$A$5:$D$703,3,FALSE)</f>
        <v>1311</v>
      </c>
      <c r="I6838" s="118" t="str">
        <f>VLOOKUP($E6838,[5]Plan2!$A$5:$D$703,4,FALSE)</f>
        <v>Preparação e fiação de fibras de algodão</v>
      </c>
    </row>
    <row r="6839" spans="1:9" ht="16">
      <c r="A6839" s="117" t="s">
        <v>15311</v>
      </c>
      <c r="B6839" s="118" t="s">
        <v>15312</v>
      </c>
      <c r="C6839" s="116" t="s">
        <v>228</v>
      </c>
      <c r="D6839" s="116" t="s">
        <v>124</v>
      </c>
      <c r="E6839" s="117" t="str">
        <f t="shared" si="106"/>
        <v>1300</v>
      </c>
      <c r="F6839" s="118" t="str">
        <f>VLOOKUP($E6839,[5]Plan2!$A$5:$D$703,1,FALSE)</f>
        <v>1300</v>
      </c>
      <c r="G6839" s="118" t="str">
        <f>VLOOKUP($E6839,[5]Plan2!$A$5:$D$703,2,FALSE)</f>
        <v>Fabricação de produtos têxteis</v>
      </c>
      <c r="H6839" s="118" t="str">
        <f>VLOOKUP($E6839,[5]Plan2!$A$5:$D$703,3,FALSE)</f>
        <v>1311</v>
      </c>
      <c r="I6839" s="118" t="str">
        <f>VLOOKUP($E6839,[5]Plan2!$A$5:$D$703,4,FALSE)</f>
        <v>Preparação e fiação de fibras de algodão</v>
      </c>
    </row>
    <row r="6840" spans="1:9" ht="16">
      <c r="A6840" s="117" t="s">
        <v>15313</v>
      </c>
      <c r="B6840" s="118" t="s">
        <v>15314</v>
      </c>
      <c r="C6840" s="116" t="s">
        <v>228</v>
      </c>
      <c r="D6840" s="116" t="s">
        <v>124</v>
      </c>
      <c r="E6840" s="117" t="str">
        <f t="shared" si="106"/>
        <v>1300</v>
      </c>
      <c r="F6840" s="118" t="str">
        <f>VLOOKUP($E6840,[5]Plan2!$A$5:$D$703,1,FALSE)</f>
        <v>1300</v>
      </c>
      <c r="G6840" s="118" t="str">
        <f>VLOOKUP($E6840,[5]Plan2!$A$5:$D$703,2,FALSE)</f>
        <v>Fabricação de produtos têxteis</v>
      </c>
      <c r="H6840" s="118" t="str">
        <f>VLOOKUP($E6840,[5]Plan2!$A$5:$D$703,3,FALSE)</f>
        <v>1311</v>
      </c>
      <c r="I6840" s="118" t="str">
        <f>VLOOKUP($E6840,[5]Plan2!$A$5:$D$703,4,FALSE)</f>
        <v>Preparação e fiação de fibras de algodão</v>
      </c>
    </row>
    <row r="6841" spans="1:9" ht="16">
      <c r="A6841" s="117" t="s">
        <v>15315</v>
      </c>
      <c r="B6841" s="118" t="s">
        <v>15316</v>
      </c>
      <c r="C6841" s="116" t="s">
        <v>228</v>
      </c>
      <c r="D6841" s="116" t="s">
        <v>124</v>
      </c>
      <c r="E6841" s="117" t="str">
        <f t="shared" si="106"/>
        <v>1300</v>
      </c>
      <c r="F6841" s="118" t="str">
        <f>VLOOKUP($E6841,[5]Plan2!$A$5:$D$703,1,FALSE)</f>
        <v>1300</v>
      </c>
      <c r="G6841" s="118" t="str">
        <f>VLOOKUP($E6841,[5]Plan2!$A$5:$D$703,2,FALSE)</f>
        <v>Fabricação de produtos têxteis</v>
      </c>
      <c r="H6841" s="118" t="str">
        <f>VLOOKUP($E6841,[5]Plan2!$A$5:$D$703,3,FALSE)</f>
        <v>1311</v>
      </c>
      <c r="I6841" s="118" t="str">
        <f>VLOOKUP($E6841,[5]Plan2!$A$5:$D$703,4,FALSE)</f>
        <v>Preparação e fiação de fibras de algodão</v>
      </c>
    </row>
    <row r="6842" spans="1:9" ht="16">
      <c r="A6842" s="117" t="s">
        <v>15317</v>
      </c>
      <c r="B6842" s="118" t="s">
        <v>15318</v>
      </c>
      <c r="C6842" s="116" t="s">
        <v>228</v>
      </c>
      <c r="D6842" s="116" t="s">
        <v>124</v>
      </c>
      <c r="E6842" s="117" t="str">
        <f t="shared" si="106"/>
        <v>1300</v>
      </c>
      <c r="F6842" s="118" t="str">
        <f>VLOOKUP($E6842,[5]Plan2!$A$5:$D$703,1,FALSE)</f>
        <v>1300</v>
      </c>
      <c r="G6842" s="118" t="str">
        <f>VLOOKUP($E6842,[5]Plan2!$A$5:$D$703,2,FALSE)</f>
        <v>Fabricação de produtos têxteis</v>
      </c>
      <c r="H6842" s="118" t="str">
        <f>VLOOKUP($E6842,[5]Plan2!$A$5:$D$703,3,FALSE)</f>
        <v>1311</v>
      </c>
      <c r="I6842" s="118" t="str">
        <f>VLOOKUP($E6842,[5]Plan2!$A$5:$D$703,4,FALSE)</f>
        <v>Preparação e fiação de fibras de algodão</v>
      </c>
    </row>
    <row r="6843" spans="1:9" ht="16">
      <c r="A6843" s="117" t="s">
        <v>15319</v>
      </c>
      <c r="B6843" s="118" t="s">
        <v>15320</v>
      </c>
      <c r="C6843" s="116" t="s">
        <v>228</v>
      </c>
      <c r="D6843" s="116" t="s">
        <v>124</v>
      </c>
      <c r="E6843" s="117" t="str">
        <f t="shared" si="106"/>
        <v>1300</v>
      </c>
      <c r="F6843" s="118" t="str">
        <f>VLOOKUP($E6843,[5]Plan2!$A$5:$D$703,1,FALSE)</f>
        <v>1300</v>
      </c>
      <c r="G6843" s="118" t="str">
        <f>VLOOKUP($E6843,[5]Plan2!$A$5:$D$703,2,FALSE)</f>
        <v>Fabricação de produtos têxteis</v>
      </c>
      <c r="H6843" s="118" t="str">
        <f>VLOOKUP($E6843,[5]Plan2!$A$5:$D$703,3,FALSE)</f>
        <v>1311</v>
      </c>
      <c r="I6843" s="118" t="str">
        <f>VLOOKUP($E6843,[5]Plan2!$A$5:$D$703,4,FALSE)</f>
        <v>Preparação e fiação de fibras de algodão</v>
      </c>
    </row>
    <row r="6844" spans="1:9" ht="16">
      <c r="A6844" s="117" t="s">
        <v>15321</v>
      </c>
      <c r="B6844" s="118" t="s">
        <v>15322</v>
      </c>
      <c r="C6844" s="116" t="s">
        <v>228</v>
      </c>
      <c r="D6844" s="116" t="s">
        <v>124</v>
      </c>
      <c r="E6844" s="117" t="str">
        <f t="shared" si="106"/>
        <v>1300</v>
      </c>
      <c r="F6844" s="118" t="str">
        <f>VLOOKUP($E6844,[5]Plan2!$A$5:$D$703,1,FALSE)</f>
        <v>1300</v>
      </c>
      <c r="G6844" s="118" t="str">
        <f>VLOOKUP($E6844,[5]Plan2!$A$5:$D$703,2,FALSE)</f>
        <v>Fabricação de produtos têxteis</v>
      </c>
      <c r="H6844" s="118" t="str">
        <f>VLOOKUP($E6844,[5]Plan2!$A$5:$D$703,3,FALSE)</f>
        <v>1311</v>
      </c>
      <c r="I6844" s="118" t="str">
        <f>VLOOKUP($E6844,[5]Plan2!$A$5:$D$703,4,FALSE)</f>
        <v>Preparação e fiação de fibras de algodão</v>
      </c>
    </row>
    <row r="6845" spans="1:9" ht="16">
      <c r="A6845" s="117" t="s">
        <v>15323</v>
      </c>
      <c r="B6845" s="118" t="s">
        <v>15324</v>
      </c>
      <c r="C6845" s="116" t="s">
        <v>228</v>
      </c>
      <c r="D6845" s="116" t="s">
        <v>124</v>
      </c>
      <c r="E6845" s="117" t="str">
        <f t="shared" si="106"/>
        <v>1300</v>
      </c>
      <c r="F6845" s="118" t="str">
        <f>VLOOKUP($E6845,[5]Plan2!$A$5:$D$703,1,FALSE)</f>
        <v>1300</v>
      </c>
      <c r="G6845" s="118" t="str">
        <f>VLOOKUP($E6845,[5]Plan2!$A$5:$D$703,2,FALSE)</f>
        <v>Fabricação de produtos têxteis</v>
      </c>
      <c r="H6845" s="118" t="str">
        <f>VLOOKUP($E6845,[5]Plan2!$A$5:$D$703,3,FALSE)</f>
        <v>1311</v>
      </c>
      <c r="I6845" s="118" t="str">
        <f>VLOOKUP($E6845,[5]Plan2!$A$5:$D$703,4,FALSE)</f>
        <v>Preparação e fiação de fibras de algodão</v>
      </c>
    </row>
    <row r="6846" spans="1:9" ht="16">
      <c r="A6846" s="117" t="s">
        <v>15325</v>
      </c>
      <c r="B6846" s="118" t="s">
        <v>15326</v>
      </c>
      <c r="C6846" s="116" t="s">
        <v>228</v>
      </c>
      <c r="D6846" s="116" t="s">
        <v>124</v>
      </c>
      <c r="E6846" s="117" t="str">
        <f t="shared" si="106"/>
        <v>1300</v>
      </c>
      <c r="F6846" s="118" t="str">
        <f>VLOOKUP($E6846,[5]Plan2!$A$5:$D$703,1,FALSE)</f>
        <v>1300</v>
      </c>
      <c r="G6846" s="118" t="str">
        <f>VLOOKUP($E6846,[5]Plan2!$A$5:$D$703,2,FALSE)</f>
        <v>Fabricação de produtos têxteis</v>
      </c>
      <c r="H6846" s="118" t="str">
        <f>VLOOKUP($E6846,[5]Plan2!$A$5:$D$703,3,FALSE)</f>
        <v>1311</v>
      </c>
      <c r="I6846" s="118" t="str">
        <f>VLOOKUP($E6846,[5]Plan2!$A$5:$D$703,4,FALSE)</f>
        <v>Preparação e fiação de fibras de algodão</v>
      </c>
    </row>
    <row r="6847" spans="1:9" ht="16">
      <c r="A6847" s="117" t="s">
        <v>15327</v>
      </c>
      <c r="B6847" s="118" t="s">
        <v>15328</v>
      </c>
      <c r="C6847" s="116" t="s">
        <v>228</v>
      </c>
      <c r="D6847" s="116" t="s">
        <v>124</v>
      </c>
      <c r="E6847" s="117" t="str">
        <f t="shared" si="106"/>
        <v>1300</v>
      </c>
      <c r="F6847" s="118" t="str">
        <f>VLOOKUP($E6847,[5]Plan2!$A$5:$D$703,1,FALSE)</f>
        <v>1300</v>
      </c>
      <c r="G6847" s="118" t="str">
        <f>VLOOKUP($E6847,[5]Plan2!$A$5:$D$703,2,FALSE)</f>
        <v>Fabricação de produtos têxteis</v>
      </c>
      <c r="H6847" s="118" t="str">
        <f>VLOOKUP($E6847,[5]Plan2!$A$5:$D$703,3,FALSE)</f>
        <v>1311</v>
      </c>
      <c r="I6847" s="118" t="str">
        <f>VLOOKUP($E6847,[5]Plan2!$A$5:$D$703,4,FALSE)</f>
        <v>Preparação e fiação de fibras de algodão</v>
      </c>
    </row>
    <row r="6848" spans="1:9" ht="16">
      <c r="A6848" s="117" t="s">
        <v>15329</v>
      </c>
      <c r="B6848" s="118" t="s">
        <v>15330</v>
      </c>
      <c r="C6848" s="116" t="s">
        <v>228</v>
      </c>
      <c r="D6848" s="116" t="s">
        <v>124</v>
      </c>
      <c r="E6848" s="117" t="str">
        <f t="shared" si="106"/>
        <v>1300</v>
      </c>
      <c r="F6848" s="118" t="str">
        <f>VLOOKUP($E6848,[5]Plan2!$A$5:$D$703,1,FALSE)</f>
        <v>1300</v>
      </c>
      <c r="G6848" s="118" t="str">
        <f>VLOOKUP($E6848,[5]Plan2!$A$5:$D$703,2,FALSE)</f>
        <v>Fabricação de produtos têxteis</v>
      </c>
      <c r="H6848" s="118" t="str">
        <f>VLOOKUP($E6848,[5]Plan2!$A$5:$D$703,3,FALSE)</f>
        <v>1311</v>
      </c>
      <c r="I6848" s="118" t="str">
        <f>VLOOKUP($E6848,[5]Plan2!$A$5:$D$703,4,FALSE)</f>
        <v>Preparação e fiação de fibras de algodão</v>
      </c>
    </row>
    <row r="6849" spans="1:9" ht="16">
      <c r="A6849" s="117" t="s">
        <v>15331</v>
      </c>
      <c r="B6849" s="118" t="s">
        <v>15332</v>
      </c>
      <c r="C6849" s="116" t="s">
        <v>228</v>
      </c>
      <c r="D6849" s="116" t="s">
        <v>124</v>
      </c>
      <c r="E6849" s="117" t="str">
        <f t="shared" si="106"/>
        <v>1300</v>
      </c>
      <c r="F6849" s="118" t="str">
        <f>VLOOKUP($E6849,[5]Plan2!$A$5:$D$703,1,FALSE)</f>
        <v>1300</v>
      </c>
      <c r="G6849" s="118" t="str">
        <f>VLOOKUP($E6849,[5]Plan2!$A$5:$D$703,2,FALSE)</f>
        <v>Fabricação de produtos têxteis</v>
      </c>
      <c r="H6849" s="118" t="str">
        <f>VLOOKUP($E6849,[5]Plan2!$A$5:$D$703,3,FALSE)</f>
        <v>1311</v>
      </c>
      <c r="I6849" s="118" t="str">
        <f>VLOOKUP($E6849,[5]Plan2!$A$5:$D$703,4,FALSE)</f>
        <v>Preparação e fiação de fibras de algodão</v>
      </c>
    </row>
    <row r="6850" spans="1:9" ht="16">
      <c r="A6850" s="117" t="s">
        <v>15333</v>
      </c>
      <c r="B6850" s="118" t="s">
        <v>15334</v>
      </c>
      <c r="C6850" s="116" t="s">
        <v>228</v>
      </c>
      <c r="D6850" s="116" t="s">
        <v>124</v>
      </c>
      <c r="E6850" s="117" t="str">
        <f t="shared" si="106"/>
        <v>1300</v>
      </c>
      <c r="F6850" s="118" t="str">
        <f>VLOOKUP($E6850,[5]Plan2!$A$5:$D$703,1,FALSE)</f>
        <v>1300</v>
      </c>
      <c r="G6850" s="118" t="str">
        <f>VLOOKUP($E6850,[5]Plan2!$A$5:$D$703,2,FALSE)</f>
        <v>Fabricação de produtos têxteis</v>
      </c>
      <c r="H6850" s="118" t="str">
        <f>VLOOKUP($E6850,[5]Plan2!$A$5:$D$703,3,FALSE)</f>
        <v>1311</v>
      </c>
      <c r="I6850" s="118" t="str">
        <f>VLOOKUP($E6850,[5]Plan2!$A$5:$D$703,4,FALSE)</f>
        <v>Preparação e fiação de fibras de algodão</v>
      </c>
    </row>
    <row r="6851" spans="1:9" ht="16">
      <c r="A6851" s="117" t="s">
        <v>15335</v>
      </c>
      <c r="B6851" s="118" t="s">
        <v>15336</v>
      </c>
      <c r="C6851" s="116" t="s">
        <v>228</v>
      </c>
      <c r="D6851" s="116" t="s">
        <v>124</v>
      </c>
      <c r="E6851" s="117" t="str">
        <f t="shared" ref="E6851:E6914" si="107">LEFT(C6851,4)</f>
        <v>1300</v>
      </c>
      <c r="F6851" s="118" t="str">
        <f>VLOOKUP($E6851,[5]Plan2!$A$5:$D$703,1,FALSE)</f>
        <v>1300</v>
      </c>
      <c r="G6851" s="118" t="str">
        <f>VLOOKUP($E6851,[5]Plan2!$A$5:$D$703,2,FALSE)</f>
        <v>Fabricação de produtos têxteis</v>
      </c>
      <c r="H6851" s="118" t="str">
        <f>VLOOKUP($E6851,[5]Plan2!$A$5:$D$703,3,FALSE)</f>
        <v>1311</v>
      </c>
      <c r="I6851" s="118" t="str">
        <f>VLOOKUP($E6851,[5]Plan2!$A$5:$D$703,4,FALSE)</f>
        <v>Preparação e fiação de fibras de algodão</v>
      </c>
    </row>
    <row r="6852" spans="1:9" ht="16">
      <c r="A6852" s="117" t="s">
        <v>15337</v>
      </c>
      <c r="B6852" s="118" t="s">
        <v>15338</v>
      </c>
      <c r="C6852" s="116" t="s">
        <v>228</v>
      </c>
      <c r="D6852" s="116" t="s">
        <v>124</v>
      </c>
      <c r="E6852" s="117" t="str">
        <f t="shared" si="107"/>
        <v>1300</v>
      </c>
      <c r="F6852" s="118" t="str">
        <f>VLOOKUP($E6852,[5]Plan2!$A$5:$D$703,1,FALSE)</f>
        <v>1300</v>
      </c>
      <c r="G6852" s="118" t="str">
        <f>VLOOKUP($E6852,[5]Plan2!$A$5:$D$703,2,FALSE)</f>
        <v>Fabricação de produtos têxteis</v>
      </c>
      <c r="H6852" s="118" t="str">
        <f>VLOOKUP($E6852,[5]Plan2!$A$5:$D$703,3,FALSE)</f>
        <v>1311</v>
      </c>
      <c r="I6852" s="118" t="str">
        <f>VLOOKUP($E6852,[5]Plan2!$A$5:$D$703,4,FALSE)</f>
        <v>Preparação e fiação de fibras de algodão</v>
      </c>
    </row>
    <row r="6853" spans="1:9" ht="16">
      <c r="A6853" s="117" t="s">
        <v>15339</v>
      </c>
      <c r="B6853" s="118" t="s">
        <v>15340</v>
      </c>
      <c r="C6853" s="116" t="s">
        <v>228</v>
      </c>
      <c r="D6853" s="116" t="s">
        <v>124</v>
      </c>
      <c r="E6853" s="117" t="str">
        <f t="shared" si="107"/>
        <v>1300</v>
      </c>
      <c r="F6853" s="118" t="str">
        <f>VLOOKUP($E6853,[5]Plan2!$A$5:$D$703,1,FALSE)</f>
        <v>1300</v>
      </c>
      <c r="G6853" s="118" t="str">
        <f>VLOOKUP($E6853,[5]Plan2!$A$5:$D$703,2,FALSE)</f>
        <v>Fabricação de produtos têxteis</v>
      </c>
      <c r="H6853" s="118" t="str">
        <f>VLOOKUP($E6853,[5]Plan2!$A$5:$D$703,3,FALSE)</f>
        <v>1311</v>
      </c>
      <c r="I6853" s="118" t="str">
        <f>VLOOKUP($E6853,[5]Plan2!$A$5:$D$703,4,FALSE)</f>
        <v>Preparação e fiação de fibras de algodão</v>
      </c>
    </row>
    <row r="6854" spans="1:9" ht="16">
      <c r="A6854" s="117" t="s">
        <v>15341</v>
      </c>
      <c r="B6854" s="118" t="s">
        <v>15342</v>
      </c>
      <c r="C6854" s="116" t="s">
        <v>228</v>
      </c>
      <c r="D6854" s="116" t="s">
        <v>124</v>
      </c>
      <c r="E6854" s="117" t="str">
        <f t="shared" si="107"/>
        <v>1300</v>
      </c>
      <c r="F6854" s="118" t="str">
        <f>VLOOKUP($E6854,[5]Plan2!$A$5:$D$703,1,FALSE)</f>
        <v>1300</v>
      </c>
      <c r="G6854" s="118" t="str">
        <f>VLOOKUP($E6854,[5]Plan2!$A$5:$D$703,2,FALSE)</f>
        <v>Fabricação de produtos têxteis</v>
      </c>
      <c r="H6854" s="118" t="str">
        <f>VLOOKUP($E6854,[5]Plan2!$A$5:$D$703,3,FALSE)</f>
        <v>1311</v>
      </c>
      <c r="I6854" s="118" t="str">
        <f>VLOOKUP($E6854,[5]Plan2!$A$5:$D$703,4,FALSE)</f>
        <v>Preparação e fiação de fibras de algodão</v>
      </c>
    </row>
    <row r="6855" spans="1:9" ht="16">
      <c r="A6855" s="117" t="s">
        <v>15343</v>
      </c>
      <c r="B6855" s="118" t="s">
        <v>15344</v>
      </c>
      <c r="C6855" s="116" t="s">
        <v>228</v>
      </c>
      <c r="D6855" s="116" t="s">
        <v>124</v>
      </c>
      <c r="E6855" s="117" t="str">
        <f t="shared" si="107"/>
        <v>1300</v>
      </c>
      <c r="F6855" s="118" t="str">
        <f>VLOOKUP($E6855,[5]Plan2!$A$5:$D$703,1,FALSE)</f>
        <v>1300</v>
      </c>
      <c r="G6855" s="118" t="str">
        <f>VLOOKUP($E6855,[5]Plan2!$A$5:$D$703,2,FALSE)</f>
        <v>Fabricação de produtos têxteis</v>
      </c>
      <c r="H6855" s="118" t="str">
        <f>VLOOKUP($E6855,[5]Plan2!$A$5:$D$703,3,FALSE)</f>
        <v>1311</v>
      </c>
      <c r="I6855" s="118" t="str">
        <f>VLOOKUP($E6855,[5]Plan2!$A$5:$D$703,4,FALSE)</f>
        <v>Preparação e fiação de fibras de algodão</v>
      </c>
    </row>
    <row r="6856" spans="1:9" ht="16">
      <c r="A6856" s="117" t="s">
        <v>15345</v>
      </c>
      <c r="B6856" s="118" t="s">
        <v>15346</v>
      </c>
      <c r="C6856" s="116" t="s">
        <v>228</v>
      </c>
      <c r="D6856" s="116" t="s">
        <v>124</v>
      </c>
      <c r="E6856" s="117" t="str">
        <f t="shared" si="107"/>
        <v>1300</v>
      </c>
      <c r="F6856" s="118" t="str">
        <f>VLOOKUP($E6856,[5]Plan2!$A$5:$D$703,1,FALSE)</f>
        <v>1300</v>
      </c>
      <c r="G6856" s="118" t="str">
        <f>VLOOKUP($E6856,[5]Plan2!$A$5:$D$703,2,FALSE)</f>
        <v>Fabricação de produtos têxteis</v>
      </c>
      <c r="H6856" s="118" t="str">
        <f>VLOOKUP($E6856,[5]Plan2!$A$5:$D$703,3,FALSE)</f>
        <v>1311</v>
      </c>
      <c r="I6856" s="118" t="str">
        <f>VLOOKUP($E6856,[5]Plan2!$A$5:$D$703,4,FALSE)</f>
        <v>Preparação e fiação de fibras de algodão</v>
      </c>
    </row>
    <row r="6857" spans="1:9" ht="16">
      <c r="A6857" s="117" t="s">
        <v>15347</v>
      </c>
      <c r="B6857" s="118" t="s">
        <v>15348</v>
      </c>
      <c r="C6857" s="116" t="s">
        <v>228</v>
      </c>
      <c r="D6857" s="116" t="s">
        <v>124</v>
      </c>
      <c r="E6857" s="117" t="str">
        <f t="shared" si="107"/>
        <v>1300</v>
      </c>
      <c r="F6857" s="118" t="str">
        <f>VLOOKUP($E6857,[5]Plan2!$A$5:$D$703,1,FALSE)</f>
        <v>1300</v>
      </c>
      <c r="G6857" s="118" t="str">
        <f>VLOOKUP($E6857,[5]Plan2!$A$5:$D$703,2,FALSE)</f>
        <v>Fabricação de produtos têxteis</v>
      </c>
      <c r="H6857" s="118" t="str">
        <f>VLOOKUP($E6857,[5]Plan2!$A$5:$D$703,3,FALSE)</f>
        <v>1311</v>
      </c>
      <c r="I6857" s="118" t="str">
        <f>VLOOKUP($E6857,[5]Plan2!$A$5:$D$703,4,FALSE)</f>
        <v>Preparação e fiação de fibras de algodão</v>
      </c>
    </row>
    <row r="6858" spans="1:9" ht="16">
      <c r="A6858" s="117" t="s">
        <v>15349</v>
      </c>
      <c r="B6858" s="118" t="s">
        <v>15350</v>
      </c>
      <c r="C6858" s="116" t="s">
        <v>228</v>
      </c>
      <c r="D6858" s="116" t="s">
        <v>124</v>
      </c>
      <c r="E6858" s="117" t="str">
        <f t="shared" si="107"/>
        <v>1300</v>
      </c>
      <c r="F6858" s="118" t="str">
        <f>VLOOKUP($E6858,[5]Plan2!$A$5:$D$703,1,FALSE)</f>
        <v>1300</v>
      </c>
      <c r="G6858" s="118" t="str">
        <f>VLOOKUP($E6858,[5]Plan2!$A$5:$D$703,2,FALSE)</f>
        <v>Fabricação de produtos têxteis</v>
      </c>
      <c r="H6858" s="118" t="str">
        <f>VLOOKUP($E6858,[5]Plan2!$A$5:$D$703,3,FALSE)</f>
        <v>1311</v>
      </c>
      <c r="I6858" s="118" t="str">
        <f>VLOOKUP($E6858,[5]Plan2!$A$5:$D$703,4,FALSE)</f>
        <v>Preparação e fiação de fibras de algodão</v>
      </c>
    </row>
    <row r="6859" spans="1:9" ht="16">
      <c r="A6859" s="117" t="s">
        <v>15351</v>
      </c>
      <c r="B6859" s="118" t="s">
        <v>15352</v>
      </c>
      <c r="C6859" s="116" t="s">
        <v>228</v>
      </c>
      <c r="D6859" s="116" t="s">
        <v>124</v>
      </c>
      <c r="E6859" s="117" t="str">
        <f t="shared" si="107"/>
        <v>1300</v>
      </c>
      <c r="F6859" s="118" t="str">
        <f>VLOOKUP($E6859,[5]Plan2!$A$5:$D$703,1,FALSE)</f>
        <v>1300</v>
      </c>
      <c r="G6859" s="118" t="str">
        <f>VLOOKUP($E6859,[5]Plan2!$A$5:$D$703,2,FALSE)</f>
        <v>Fabricação de produtos têxteis</v>
      </c>
      <c r="H6859" s="118" t="str">
        <f>VLOOKUP($E6859,[5]Plan2!$A$5:$D$703,3,FALSE)</f>
        <v>1311</v>
      </c>
      <c r="I6859" s="118" t="str">
        <f>VLOOKUP($E6859,[5]Plan2!$A$5:$D$703,4,FALSE)</f>
        <v>Preparação e fiação de fibras de algodão</v>
      </c>
    </row>
    <row r="6860" spans="1:9" ht="16">
      <c r="A6860" s="117" t="s">
        <v>15353</v>
      </c>
      <c r="B6860" s="118" t="s">
        <v>15354</v>
      </c>
      <c r="C6860" s="116" t="s">
        <v>228</v>
      </c>
      <c r="D6860" s="116" t="s">
        <v>124</v>
      </c>
      <c r="E6860" s="117" t="str">
        <f t="shared" si="107"/>
        <v>1300</v>
      </c>
      <c r="F6860" s="118" t="str">
        <f>VLOOKUP($E6860,[5]Plan2!$A$5:$D$703,1,FALSE)</f>
        <v>1300</v>
      </c>
      <c r="G6860" s="118" t="str">
        <f>VLOOKUP($E6860,[5]Plan2!$A$5:$D$703,2,FALSE)</f>
        <v>Fabricação de produtos têxteis</v>
      </c>
      <c r="H6860" s="118" t="str">
        <f>VLOOKUP($E6860,[5]Plan2!$A$5:$D$703,3,FALSE)</f>
        <v>1311</v>
      </c>
      <c r="I6860" s="118" t="str">
        <f>VLOOKUP($E6860,[5]Plan2!$A$5:$D$703,4,FALSE)</f>
        <v>Preparação e fiação de fibras de algodão</v>
      </c>
    </row>
    <row r="6861" spans="1:9" ht="16">
      <c r="A6861" s="117" t="s">
        <v>15355</v>
      </c>
      <c r="B6861" s="118" t="s">
        <v>15356</v>
      </c>
      <c r="C6861" s="116" t="s">
        <v>228</v>
      </c>
      <c r="D6861" s="116" t="s">
        <v>124</v>
      </c>
      <c r="E6861" s="117" t="str">
        <f t="shared" si="107"/>
        <v>1300</v>
      </c>
      <c r="F6861" s="118" t="str">
        <f>VLOOKUP($E6861,[5]Plan2!$A$5:$D$703,1,FALSE)</f>
        <v>1300</v>
      </c>
      <c r="G6861" s="118" t="str">
        <f>VLOOKUP($E6861,[5]Plan2!$A$5:$D$703,2,FALSE)</f>
        <v>Fabricação de produtos têxteis</v>
      </c>
      <c r="H6861" s="118" t="str">
        <f>VLOOKUP($E6861,[5]Plan2!$A$5:$D$703,3,FALSE)</f>
        <v>1311</v>
      </c>
      <c r="I6861" s="118" t="str">
        <f>VLOOKUP($E6861,[5]Plan2!$A$5:$D$703,4,FALSE)</f>
        <v>Preparação e fiação de fibras de algodão</v>
      </c>
    </row>
    <row r="6862" spans="1:9" ht="16">
      <c r="A6862" s="117" t="s">
        <v>15357</v>
      </c>
      <c r="B6862" s="118" t="s">
        <v>15358</v>
      </c>
      <c r="C6862" s="116" t="s">
        <v>228</v>
      </c>
      <c r="D6862" s="116" t="s">
        <v>124</v>
      </c>
      <c r="E6862" s="117" t="str">
        <f t="shared" si="107"/>
        <v>1300</v>
      </c>
      <c r="F6862" s="118" t="str">
        <f>VLOOKUP($E6862,[5]Plan2!$A$5:$D$703,1,FALSE)</f>
        <v>1300</v>
      </c>
      <c r="G6862" s="118" t="str">
        <f>VLOOKUP($E6862,[5]Plan2!$A$5:$D$703,2,FALSE)</f>
        <v>Fabricação de produtos têxteis</v>
      </c>
      <c r="H6862" s="118" t="str">
        <f>VLOOKUP($E6862,[5]Plan2!$A$5:$D$703,3,FALSE)</f>
        <v>1311</v>
      </c>
      <c r="I6862" s="118" t="str">
        <f>VLOOKUP($E6862,[5]Plan2!$A$5:$D$703,4,FALSE)</f>
        <v>Preparação e fiação de fibras de algodão</v>
      </c>
    </row>
    <row r="6863" spans="1:9" ht="16">
      <c r="A6863" s="117" t="s">
        <v>15359</v>
      </c>
      <c r="B6863" s="118" t="s">
        <v>15360</v>
      </c>
      <c r="C6863" s="116" t="s">
        <v>228</v>
      </c>
      <c r="D6863" s="116" t="s">
        <v>124</v>
      </c>
      <c r="E6863" s="117" t="str">
        <f t="shared" si="107"/>
        <v>1300</v>
      </c>
      <c r="F6863" s="118" t="str">
        <f>VLOOKUP($E6863,[5]Plan2!$A$5:$D$703,1,FALSE)</f>
        <v>1300</v>
      </c>
      <c r="G6863" s="118" t="str">
        <f>VLOOKUP($E6863,[5]Plan2!$A$5:$D$703,2,FALSE)</f>
        <v>Fabricação de produtos têxteis</v>
      </c>
      <c r="H6863" s="118" t="str">
        <f>VLOOKUP($E6863,[5]Plan2!$A$5:$D$703,3,FALSE)</f>
        <v>1311</v>
      </c>
      <c r="I6863" s="118" t="str">
        <f>VLOOKUP($E6863,[5]Plan2!$A$5:$D$703,4,FALSE)</f>
        <v>Preparação e fiação de fibras de algodão</v>
      </c>
    </row>
    <row r="6864" spans="1:9" ht="16">
      <c r="A6864" s="117" t="s">
        <v>15361</v>
      </c>
      <c r="B6864" s="118" t="s">
        <v>15362</v>
      </c>
      <c r="C6864" s="116" t="s">
        <v>228</v>
      </c>
      <c r="D6864" s="116" t="s">
        <v>124</v>
      </c>
      <c r="E6864" s="117" t="str">
        <f t="shared" si="107"/>
        <v>1300</v>
      </c>
      <c r="F6864" s="118" t="str">
        <f>VLOOKUP($E6864,[5]Plan2!$A$5:$D$703,1,FALSE)</f>
        <v>1300</v>
      </c>
      <c r="G6864" s="118" t="str">
        <f>VLOOKUP($E6864,[5]Plan2!$A$5:$D$703,2,FALSE)</f>
        <v>Fabricação de produtos têxteis</v>
      </c>
      <c r="H6864" s="118" t="str">
        <f>VLOOKUP($E6864,[5]Plan2!$A$5:$D$703,3,FALSE)</f>
        <v>1311</v>
      </c>
      <c r="I6864" s="118" t="str">
        <f>VLOOKUP($E6864,[5]Plan2!$A$5:$D$703,4,FALSE)</f>
        <v>Preparação e fiação de fibras de algodão</v>
      </c>
    </row>
    <row r="6865" spans="1:9" ht="16">
      <c r="A6865" s="117" t="s">
        <v>15363</v>
      </c>
      <c r="B6865" s="118" t="s">
        <v>15364</v>
      </c>
      <c r="C6865" s="116" t="s">
        <v>228</v>
      </c>
      <c r="D6865" s="116" t="s">
        <v>124</v>
      </c>
      <c r="E6865" s="117" t="str">
        <f t="shared" si="107"/>
        <v>1300</v>
      </c>
      <c r="F6865" s="118" t="str">
        <f>VLOOKUP($E6865,[5]Plan2!$A$5:$D$703,1,FALSE)</f>
        <v>1300</v>
      </c>
      <c r="G6865" s="118" t="str">
        <f>VLOOKUP($E6865,[5]Plan2!$A$5:$D$703,2,FALSE)</f>
        <v>Fabricação de produtos têxteis</v>
      </c>
      <c r="H6865" s="118" t="str">
        <f>VLOOKUP($E6865,[5]Plan2!$A$5:$D$703,3,FALSE)</f>
        <v>1311</v>
      </c>
      <c r="I6865" s="118" t="str">
        <f>VLOOKUP($E6865,[5]Plan2!$A$5:$D$703,4,FALSE)</f>
        <v>Preparação e fiação de fibras de algodão</v>
      </c>
    </row>
    <row r="6866" spans="1:9" ht="16">
      <c r="A6866" s="117" t="s">
        <v>15365</v>
      </c>
      <c r="B6866" s="118" t="s">
        <v>15366</v>
      </c>
      <c r="C6866" s="116" t="s">
        <v>228</v>
      </c>
      <c r="D6866" s="116" t="s">
        <v>124</v>
      </c>
      <c r="E6866" s="117" t="str">
        <f t="shared" si="107"/>
        <v>1300</v>
      </c>
      <c r="F6866" s="118" t="str">
        <f>VLOOKUP($E6866,[5]Plan2!$A$5:$D$703,1,FALSE)</f>
        <v>1300</v>
      </c>
      <c r="G6866" s="118" t="str">
        <f>VLOOKUP($E6866,[5]Plan2!$A$5:$D$703,2,FALSE)</f>
        <v>Fabricação de produtos têxteis</v>
      </c>
      <c r="H6866" s="118" t="str">
        <f>VLOOKUP($E6866,[5]Plan2!$A$5:$D$703,3,FALSE)</f>
        <v>1311</v>
      </c>
      <c r="I6866" s="118" t="str">
        <f>VLOOKUP($E6866,[5]Plan2!$A$5:$D$703,4,FALSE)</f>
        <v>Preparação e fiação de fibras de algodão</v>
      </c>
    </row>
    <row r="6867" spans="1:9" ht="16">
      <c r="A6867" s="117" t="s">
        <v>15367</v>
      </c>
      <c r="B6867" s="118" t="s">
        <v>15368</v>
      </c>
      <c r="C6867" s="116" t="s">
        <v>228</v>
      </c>
      <c r="D6867" s="116" t="s">
        <v>124</v>
      </c>
      <c r="E6867" s="117" t="str">
        <f t="shared" si="107"/>
        <v>1300</v>
      </c>
      <c r="F6867" s="118" t="str">
        <f>VLOOKUP($E6867,[5]Plan2!$A$5:$D$703,1,FALSE)</f>
        <v>1300</v>
      </c>
      <c r="G6867" s="118" t="str">
        <f>VLOOKUP($E6867,[5]Plan2!$A$5:$D$703,2,FALSE)</f>
        <v>Fabricação de produtos têxteis</v>
      </c>
      <c r="H6867" s="118" t="str">
        <f>VLOOKUP($E6867,[5]Plan2!$A$5:$D$703,3,FALSE)</f>
        <v>1311</v>
      </c>
      <c r="I6867" s="118" t="str">
        <f>VLOOKUP($E6867,[5]Plan2!$A$5:$D$703,4,FALSE)</f>
        <v>Preparação e fiação de fibras de algodão</v>
      </c>
    </row>
    <row r="6868" spans="1:9" ht="16">
      <c r="A6868" s="117" t="s">
        <v>15369</v>
      </c>
      <c r="B6868" s="118" t="s">
        <v>15370</v>
      </c>
      <c r="C6868" s="116" t="s">
        <v>228</v>
      </c>
      <c r="D6868" s="116" t="s">
        <v>124</v>
      </c>
      <c r="E6868" s="117" t="str">
        <f t="shared" si="107"/>
        <v>1300</v>
      </c>
      <c r="F6868" s="118" t="str">
        <f>VLOOKUP($E6868,[5]Plan2!$A$5:$D$703,1,FALSE)</f>
        <v>1300</v>
      </c>
      <c r="G6868" s="118" t="str">
        <f>VLOOKUP($E6868,[5]Plan2!$A$5:$D$703,2,FALSE)</f>
        <v>Fabricação de produtos têxteis</v>
      </c>
      <c r="H6868" s="118" t="str">
        <f>VLOOKUP($E6868,[5]Plan2!$A$5:$D$703,3,FALSE)</f>
        <v>1311</v>
      </c>
      <c r="I6868" s="118" t="str">
        <f>VLOOKUP($E6868,[5]Plan2!$A$5:$D$703,4,FALSE)</f>
        <v>Preparação e fiação de fibras de algodão</v>
      </c>
    </row>
    <row r="6869" spans="1:9" ht="16">
      <c r="A6869" s="117" t="s">
        <v>15371</v>
      </c>
      <c r="B6869" s="118" t="s">
        <v>15372</v>
      </c>
      <c r="C6869" s="116" t="s">
        <v>228</v>
      </c>
      <c r="D6869" s="116" t="s">
        <v>124</v>
      </c>
      <c r="E6869" s="117" t="str">
        <f t="shared" si="107"/>
        <v>1300</v>
      </c>
      <c r="F6869" s="118" t="str">
        <f>VLOOKUP($E6869,[5]Plan2!$A$5:$D$703,1,FALSE)</f>
        <v>1300</v>
      </c>
      <c r="G6869" s="118" t="str">
        <f>VLOOKUP($E6869,[5]Plan2!$A$5:$D$703,2,FALSE)</f>
        <v>Fabricação de produtos têxteis</v>
      </c>
      <c r="H6869" s="118" t="str">
        <f>VLOOKUP($E6869,[5]Plan2!$A$5:$D$703,3,FALSE)</f>
        <v>1311</v>
      </c>
      <c r="I6869" s="118" t="str">
        <f>VLOOKUP($E6869,[5]Plan2!$A$5:$D$703,4,FALSE)</f>
        <v>Preparação e fiação de fibras de algodão</v>
      </c>
    </row>
    <row r="6870" spans="1:9" ht="16">
      <c r="A6870" s="117" t="s">
        <v>15373</v>
      </c>
      <c r="B6870" s="118" t="s">
        <v>15374</v>
      </c>
      <c r="C6870" s="116" t="s">
        <v>228</v>
      </c>
      <c r="D6870" s="116" t="s">
        <v>124</v>
      </c>
      <c r="E6870" s="117" t="str">
        <f t="shared" si="107"/>
        <v>1300</v>
      </c>
      <c r="F6870" s="118" t="str">
        <f>VLOOKUP($E6870,[5]Plan2!$A$5:$D$703,1,FALSE)</f>
        <v>1300</v>
      </c>
      <c r="G6870" s="118" t="str">
        <f>VLOOKUP($E6870,[5]Plan2!$A$5:$D$703,2,FALSE)</f>
        <v>Fabricação de produtos têxteis</v>
      </c>
      <c r="H6870" s="118" t="str">
        <f>VLOOKUP($E6870,[5]Plan2!$A$5:$D$703,3,FALSE)</f>
        <v>1311</v>
      </c>
      <c r="I6870" s="118" t="str">
        <f>VLOOKUP($E6870,[5]Plan2!$A$5:$D$703,4,FALSE)</f>
        <v>Preparação e fiação de fibras de algodão</v>
      </c>
    </row>
    <row r="6871" spans="1:9" ht="16">
      <c r="A6871" s="117" t="s">
        <v>15375</v>
      </c>
      <c r="B6871" s="118" t="s">
        <v>15376</v>
      </c>
      <c r="C6871" s="116" t="s">
        <v>228</v>
      </c>
      <c r="D6871" s="116" t="s">
        <v>124</v>
      </c>
      <c r="E6871" s="117" t="str">
        <f t="shared" si="107"/>
        <v>1300</v>
      </c>
      <c r="F6871" s="118" t="str">
        <f>VLOOKUP($E6871,[5]Plan2!$A$5:$D$703,1,FALSE)</f>
        <v>1300</v>
      </c>
      <c r="G6871" s="118" t="str">
        <f>VLOOKUP($E6871,[5]Plan2!$A$5:$D$703,2,FALSE)</f>
        <v>Fabricação de produtos têxteis</v>
      </c>
      <c r="H6871" s="118" t="str">
        <f>VLOOKUP($E6871,[5]Plan2!$A$5:$D$703,3,FALSE)</f>
        <v>1311</v>
      </c>
      <c r="I6871" s="118" t="str">
        <f>VLOOKUP($E6871,[5]Plan2!$A$5:$D$703,4,FALSE)</f>
        <v>Preparação e fiação de fibras de algodão</v>
      </c>
    </row>
    <row r="6872" spans="1:9" ht="16">
      <c r="A6872" s="117" t="s">
        <v>15377</v>
      </c>
      <c r="B6872" s="118" t="s">
        <v>15378</v>
      </c>
      <c r="C6872" s="116" t="s">
        <v>228</v>
      </c>
      <c r="D6872" s="116" t="s">
        <v>124</v>
      </c>
      <c r="E6872" s="117" t="str">
        <f t="shared" si="107"/>
        <v>1300</v>
      </c>
      <c r="F6872" s="118" t="str">
        <f>VLOOKUP($E6872,[5]Plan2!$A$5:$D$703,1,FALSE)</f>
        <v>1300</v>
      </c>
      <c r="G6872" s="118" t="str">
        <f>VLOOKUP($E6872,[5]Plan2!$A$5:$D$703,2,FALSE)</f>
        <v>Fabricação de produtos têxteis</v>
      </c>
      <c r="H6872" s="118" t="str">
        <f>VLOOKUP($E6872,[5]Plan2!$A$5:$D$703,3,FALSE)</f>
        <v>1311</v>
      </c>
      <c r="I6872" s="118" t="str">
        <f>VLOOKUP($E6872,[5]Plan2!$A$5:$D$703,4,FALSE)</f>
        <v>Preparação e fiação de fibras de algodão</v>
      </c>
    </row>
    <row r="6873" spans="1:9" ht="16">
      <c r="A6873" s="117" t="s">
        <v>15379</v>
      </c>
      <c r="B6873" s="118" t="s">
        <v>15380</v>
      </c>
      <c r="C6873" s="116" t="s">
        <v>228</v>
      </c>
      <c r="D6873" s="116" t="s">
        <v>124</v>
      </c>
      <c r="E6873" s="117" t="str">
        <f t="shared" si="107"/>
        <v>1300</v>
      </c>
      <c r="F6873" s="118" t="str">
        <f>VLOOKUP($E6873,[5]Plan2!$A$5:$D$703,1,FALSE)</f>
        <v>1300</v>
      </c>
      <c r="G6873" s="118" t="str">
        <f>VLOOKUP($E6873,[5]Plan2!$A$5:$D$703,2,FALSE)</f>
        <v>Fabricação de produtos têxteis</v>
      </c>
      <c r="H6873" s="118" t="str">
        <f>VLOOKUP($E6873,[5]Plan2!$A$5:$D$703,3,FALSE)</f>
        <v>1311</v>
      </c>
      <c r="I6873" s="118" t="str">
        <f>VLOOKUP($E6873,[5]Plan2!$A$5:$D$703,4,FALSE)</f>
        <v>Preparação e fiação de fibras de algodão</v>
      </c>
    </row>
    <row r="6874" spans="1:9" ht="16">
      <c r="A6874" s="117" t="s">
        <v>15381</v>
      </c>
      <c r="B6874" s="118" t="s">
        <v>15382</v>
      </c>
      <c r="C6874" s="116" t="s">
        <v>228</v>
      </c>
      <c r="D6874" s="116" t="s">
        <v>124</v>
      </c>
      <c r="E6874" s="117" t="str">
        <f t="shared" si="107"/>
        <v>1300</v>
      </c>
      <c r="F6874" s="118" t="str">
        <f>VLOOKUP($E6874,[5]Plan2!$A$5:$D$703,1,FALSE)</f>
        <v>1300</v>
      </c>
      <c r="G6874" s="118" t="str">
        <f>VLOOKUP($E6874,[5]Plan2!$A$5:$D$703,2,FALSE)</f>
        <v>Fabricação de produtos têxteis</v>
      </c>
      <c r="H6874" s="118" t="str">
        <f>VLOOKUP($E6874,[5]Plan2!$A$5:$D$703,3,FALSE)</f>
        <v>1311</v>
      </c>
      <c r="I6874" s="118" t="str">
        <f>VLOOKUP($E6874,[5]Plan2!$A$5:$D$703,4,FALSE)</f>
        <v>Preparação e fiação de fibras de algodão</v>
      </c>
    </row>
    <row r="6875" spans="1:9" ht="16">
      <c r="A6875" s="117" t="s">
        <v>15383</v>
      </c>
      <c r="B6875" s="118" t="s">
        <v>15384</v>
      </c>
      <c r="C6875" s="116" t="s">
        <v>228</v>
      </c>
      <c r="D6875" s="116" t="s">
        <v>124</v>
      </c>
      <c r="E6875" s="117" t="str">
        <f t="shared" si="107"/>
        <v>1300</v>
      </c>
      <c r="F6875" s="118" t="str">
        <f>VLOOKUP($E6875,[5]Plan2!$A$5:$D$703,1,FALSE)</f>
        <v>1300</v>
      </c>
      <c r="G6875" s="118" t="str">
        <f>VLOOKUP($E6875,[5]Plan2!$A$5:$D$703,2,FALSE)</f>
        <v>Fabricação de produtos têxteis</v>
      </c>
      <c r="H6875" s="118" t="str">
        <f>VLOOKUP($E6875,[5]Plan2!$A$5:$D$703,3,FALSE)</f>
        <v>1311</v>
      </c>
      <c r="I6875" s="118" t="str">
        <f>VLOOKUP($E6875,[5]Plan2!$A$5:$D$703,4,FALSE)</f>
        <v>Preparação e fiação de fibras de algodão</v>
      </c>
    </row>
    <row r="6876" spans="1:9" ht="16">
      <c r="A6876" s="117" t="s">
        <v>15385</v>
      </c>
      <c r="B6876" s="118" t="s">
        <v>15386</v>
      </c>
      <c r="C6876" s="116" t="s">
        <v>228</v>
      </c>
      <c r="D6876" s="116" t="s">
        <v>124</v>
      </c>
      <c r="E6876" s="117" t="str">
        <f t="shared" si="107"/>
        <v>1300</v>
      </c>
      <c r="F6876" s="118" t="str">
        <f>VLOOKUP($E6876,[5]Plan2!$A$5:$D$703,1,FALSE)</f>
        <v>1300</v>
      </c>
      <c r="G6876" s="118" t="str">
        <f>VLOOKUP($E6876,[5]Plan2!$A$5:$D$703,2,FALSE)</f>
        <v>Fabricação de produtos têxteis</v>
      </c>
      <c r="H6876" s="118" t="str">
        <f>VLOOKUP($E6876,[5]Plan2!$A$5:$D$703,3,FALSE)</f>
        <v>1311</v>
      </c>
      <c r="I6876" s="118" t="str">
        <f>VLOOKUP($E6876,[5]Plan2!$A$5:$D$703,4,FALSE)</f>
        <v>Preparação e fiação de fibras de algodão</v>
      </c>
    </row>
    <row r="6877" spans="1:9" ht="16">
      <c r="A6877" s="117" t="s">
        <v>15387</v>
      </c>
      <c r="B6877" s="118" t="s">
        <v>15388</v>
      </c>
      <c r="C6877" s="116" t="s">
        <v>229</v>
      </c>
      <c r="D6877" s="116" t="s">
        <v>125</v>
      </c>
      <c r="E6877" s="117" t="str">
        <f t="shared" si="107"/>
        <v>1300</v>
      </c>
      <c r="F6877" s="118" t="str">
        <f>VLOOKUP($E6877,[5]Plan2!$A$5:$D$703,1,FALSE)</f>
        <v>1300</v>
      </c>
      <c r="G6877" s="118" t="str">
        <f>VLOOKUP($E6877,[5]Plan2!$A$5:$D$703,2,FALSE)</f>
        <v>Fabricação de produtos têxteis</v>
      </c>
      <c r="H6877" s="118" t="str">
        <f>VLOOKUP($E6877,[5]Plan2!$A$5:$D$703,3,FALSE)</f>
        <v>1311</v>
      </c>
      <c r="I6877" s="118" t="str">
        <f>VLOOKUP($E6877,[5]Plan2!$A$5:$D$703,4,FALSE)</f>
        <v>Preparação e fiação de fibras de algodão</v>
      </c>
    </row>
    <row r="6878" spans="1:9" ht="16">
      <c r="A6878" s="117" t="s">
        <v>15389</v>
      </c>
      <c r="B6878" s="118" t="s">
        <v>15390</v>
      </c>
      <c r="C6878" s="116" t="s">
        <v>229</v>
      </c>
      <c r="D6878" s="116" t="s">
        <v>125</v>
      </c>
      <c r="E6878" s="117" t="str">
        <f t="shared" si="107"/>
        <v>1300</v>
      </c>
      <c r="F6878" s="118" t="str">
        <f>VLOOKUP($E6878,[5]Plan2!$A$5:$D$703,1,FALSE)</f>
        <v>1300</v>
      </c>
      <c r="G6878" s="118" t="str">
        <f>VLOOKUP($E6878,[5]Plan2!$A$5:$D$703,2,FALSE)</f>
        <v>Fabricação de produtos têxteis</v>
      </c>
      <c r="H6878" s="118" t="str">
        <f>VLOOKUP($E6878,[5]Plan2!$A$5:$D$703,3,FALSE)</f>
        <v>1311</v>
      </c>
      <c r="I6878" s="118" t="str">
        <f>VLOOKUP($E6878,[5]Plan2!$A$5:$D$703,4,FALSE)</f>
        <v>Preparação e fiação de fibras de algodão</v>
      </c>
    </row>
    <row r="6879" spans="1:9" ht="16">
      <c r="A6879" s="117" t="s">
        <v>15391</v>
      </c>
      <c r="B6879" s="118" t="s">
        <v>15392</v>
      </c>
      <c r="C6879" s="116" t="s">
        <v>229</v>
      </c>
      <c r="D6879" s="116" t="s">
        <v>125</v>
      </c>
      <c r="E6879" s="117" t="str">
        <f t="shared" si="107"/>
        <v>1300</v>
      </c>
      <c r="F6879" s="118" t="str">
        <f>VLOOKUP($E6879,[5]Plan2!$A$5:$D$703,1,FALSE)</f>
        <v>1300</v>
      </c>
      <c r="G6879" s="118" t="str">
        <f>VLOOKUP($E6879,[5]Plan2!$A$5:$D$703,2,FALSE)</f>
        <v>Fabricação de produtos têxteis</v>
      </c>
      <c r="H6879" s="118" t="str">
        <f>VLOOKUP($E6879,[5]Plan2!$A$5:$D$703,3,FALSE)</f>
        <v>1311</v>
      </c>
      <c r="I6879" s="118" t="str">
        <f>VLOOKUP($E6879,[5]Plan2!$A$5:$D$703,4,FALSE)</f>
        <v>Preparação e fiação de fibras de algodão</v>
      </c>
    </row>
    <row r="6880" spans="1:9" ht="16">
      <c r="A6880" s="117" t="s">
        <v>15393</v>
      </c>
      <c r="B6880" s="118" t="s">
        <v>15394</v>
      </c>
      <c r="C6880" s="116" t="s">
        <v>229</v>
      </c>
      <c r="D6880" s="116" t="s">
        <v>125</v>
      </c>
      <c r="E6880" s="117" t="str">
        <f t="shared" si="107"/>
        <v>1300</v>
      </c>
      <c r="F6880" s="118" t="str">
        <f>VLOOKUP($E6880,[5]Plan2!$A$5:$D$703,1,FALSE)</f>
        <v>1300</v>
      </c>
      <c r="G6880" s="118" t="str">
        <f>VLOOKUP($E6880,[5]Plan2!$A$5:$D$703,2,FALSE)</f>
        <v>Fabricação de produtos têxteis</v>
      </c>
      <c r="H6880" s="118" t="str">
        <f>VLOOKUP($E6880,[5]Plan2!$A$5:$D$703,3,FALSE)</f>
        <v>1311</v>
      </c>
      <c r="I6880" s="118" t="str">
        <f>VLOOKUP($E6880,[5]Plan2!$A$5:$D$703,4,FALSE)</f>
        <v>Preparação e fiação de fibras de algodão</v>
      </c>
    </row>
    <row r="6881" spans="1:9" ht="16">
      <c r="A6881" s="117" t="s">
        <v>15395</v>
      </c>
      <c r="B6881" s="118" t="s">
        <v>15396</v>
      </c>
      <c r="C6881" s="116" t="s">
        <v>229</v>
      </c>
      <c r="D6881" s="116" t="s">
        <v>125</v>
      </c>
      <c r="E6881" s="117" t="str">
        <f t="shared" si="107"/>
        <v>1300</v>
      </c>
      <c r="F6881" s="118" t="str">
        <f>VLOOKUP($E6881,[5]Plan2!$A$5:$D$703,1,FALSE)</f>
        <v>1300</v>
      </c>
      <c r="G6881" s="118" t="str">
        <f>VLOOKUP($E6881,[5]Plan2!$A$5:$D$703,2,FALSE)</f>
        <v>Fabricação de produtos têxteis</v>
      </c>
      <c r="H6881" s="118" t="str">
        <f>VLOOKUP($E6881,[5]Plan2!$A$5:$D$703,3,FALSE)</f>
        <v>1311</v>
      </c>
      <c r="I6881" s="118" t="str">
        <f>VLOOKUP($E6881,[5]Plan2!$A$5:$D$703,4,FALSE)</f>
        <v>Preparação e fiação de fibras de algodão</v>
      </c>
    </row>
    <row r="6882" spans="1:9" ht="16">
      <c r="A6882" s="117" t="s">
        <v>15397</v>
      </c>
      <c r="B6882" s="118" t="s">
        <v>15398</v>
      </c>
      <c r="C6882" s="116" t="s">
        <v>229</v>
      </c>
      <c r="D6882" s="116" t="s">
        <v>125</v>
      </c>
      <c r="E6882" s="117" t="str">
        <f t="shared" si="107"/>
        <v>1300</v>
      </c>
      <c r="F6882" s="118" t="str">
        <f>VLOOKUP($E6882,[5]Plan2!$A$5:$D$703,1,FALSE)</f>
        <v>1300</v>
      </c>
      <c r="G6882" s="118" t="str">
        <f>VLOOKUP($E6882,[5]Plan2!$A$5:$D$703,2,FALSE)</f>
        <v>Fabricação de produtos têxteis</v>
      </c>
      <c r="H6882" s="118" t="str">
        <f>VLOOKUP($E6882,[5]Plan2!$A$5:$D$703,3,FALSE)</f>
        <v>1311</v>
      </c>
      <c r="I6882" s="118" t="str">
        <f>VLOOKUP($E6882,[5]Plan2!$A$5:$D$703,4,FALSE)</f>
        <v>Preparação e fiação de fibras de algodão</v>
      </c>
    </row>
    <row r="6883" spans="1:9" ht="16">
      <c r="A6883" s="117" t="s">
        <v>15399</v>
      </c>
      <c r="B6883" s="118" t="s">
        <v>15400</v>
      </c>
      <c r="C6883" s="116" t="s">
        <v>229</v>
      </c>
      <c r="D6883" s="116" t="s">
        <v>125</v>
      </c>
      <c r="E6883" s="117" t="str">
        <f t="shared" si="107"/>
        <v>1300</v>
      </c>
      <c r="F6883" s="118" t="str">
        <f>VLOOKUP($E6883,[5]Plan2!$A$5:$D$703,1,FALSE)</f>
        <v>1300</v>
      </c>
      <c r="G6883" s="118" t="str">
        <f>VLOOKUP($E6883,[5]Plan2!$A$5:$D$703,2,FALSE)</f>
        <v>Fabricação de produtos têxteis</v>
      </c>
      <c r="H6883" s="118" t="str">
        <f>VLOOKUP($E6883,[5]Plan2!$A$5:$D$703,3,FALSE)</f>
        <v>1311</v>
      </c>
      <c r="I6883" s="118" t="str">
        <f>VLOOKUP($E6883,[5]Plan2!$A$5:$D$703,4,FALSE)</f>
        <v>Preparação e fiação de fibras de algodão</v>
      </c>
    </row>
    <row r="6884" spans="1:9" ht="16">
      <c r="A6884" s="117" t="s">
        <v>15401</v>
      </c>
      <c r="B6884" s="118" t="s">
        <v>15402</v>
      </c>
      <c r="C6884" s="116" t="s">
        <v>229</v>
      </c>
      <c r="D6884" s="116" t="s">
        <v>125</v>
      </c>
      <c r="E6884" s="117" t="str">
        <f t="shared" si="107"/>
        <v>1300</v>
      </c>
      <c r="F6884" s="118" t="str">
        <f>VLOOKUP($E6884,[5]Plan2!$A$5:$D$703,1,FALSE)</f>
        <v>1300</v>
      </c>
      <c r="G6884" s="118" t="str">
        <f>VLOOKUP($E6884,[5]Plan2!$A$5:$D$703,2,FALSE)</f>
        <v>Fabricação de produtos têxteis</v>
      </c>
      <c r="H6884" s="118" t="str">
        <f>VLOOKUP($E6884,[5]Plan2!$A$5:$D$703,3,FALSE)</f>
        <v>1311</v>
      </c>
      <c r="I6884" s="118" t="str">
        <f>VLOOKUP($E6884,[5]Plan2!$A$5:$D$703,4,FALSE)</f>
        <v>Preparação e fiação de fibras de algodão</v>
      </c>
    </row>
    <row r="6885" spans="1:9" ht="16">
      <c r="A6885" s="117" t="s">
        <v>15403</v>
      </c>
      <c r="B6885" s="118" t="s">
        <v>15404</v>
      </c>
      <c r="C6885" s="116" t="s">
        <v>229</v>
      </c>
      <c r="D6885" s="116" t="s">
        <v>125</v>
      </c>
      <c r="E6885" s="117" t="str">
        <f t="shared" si="107"/>
        <v>1300</v>
      </c>
      <c r="F6885" s="118" t="str">
        <f>VLOOKUP($E6885,[5]Plan2!$A$5:$D$703,1,FALSE)</f>
        <v>1300</v>
      </c>
      <c r="G6885" s="118" t="str">
        <f>VLOOKUP($E6885,[5]Plan2!$A$5:$D$703,2,FALSE)</f>
        <v>Fabricação de produtos têxteis</v>
      </c>
      <c r="H6885" s="118" t="str">
        <f>VLOOKUP($E6885,[5]Plan2!$A$5:$D$703,3,FALSE)</f>
        <v>1311</v>
      </c>
      <c r="I6885" s="118" t="str">
        <f>VLOOKUP($E6885,[5]Plan2!$A$5:$D$703,4,FALSE)</f>
        <v>Preparação e fiação de fibras de algodão</v>
      </c>
    </row>
    <row r="6886" spans="1:9" ht="16">
      <c r="A6886" s="117" t="s">
        <v>15405</v>
      </c>
      <c r="B6886" s="118" t="s">
        <v>15406</v>
      </c>
      <c r="C6886" s="116" t="s">
        <v>229</v>
      </c>
      <c r="D6886" s="116" t="s">
        <v>125</v>
      </c>
      <c r="E6886" s="117" t="str">
        <f t="shared" si="107"/>
        <v>1300</v>
      </c>
      <c r="F6886" s="118" t="str">
        <f>VLOOKUP($E6886,[5]Plan2!$A$5:$D$703,1,FALSE)</f>
        <v>1300</v>
      </c>
      <c r="G6886" s="118" t="str">
        <f>VLOOKUP($E6886,[5]Plan2!$A$5:$D$703,2,FALSE)</f>
        <v>Fabricação de produtos têxteis</v>
      </c>
      <c r="H6886" s="118" t="str">
        <f>VLOOKUP($E6886,[5]Plan2!$A$5:$D$703,3,FALSE)</f>
        <v>1311</v>
      </c>
      <c r="I6886" s="118" t="str">
        <f>VLOOKUP($E6886,[5]Plan2!$A$5:$D$703,4,FALSE)</f>
        <v>Preparação e fiação de fibras de algodão</v>
      </c>
    </row>
    <row r="6887" spans="1:9" ht="16">
      <c r="A6887" s="117" t="s">
        <v>15407</v>
      </c>
      <c r="B6887" s="118" t="s">
        <v>15408</v>
      </c>
      <c r="C6887" s="116" t="s">
        <v>229</v>
      </c>
      <c r="D6887" s="116" t="s">
        <v>125</v>
      </c>
      <c r="E6887" s="117" t="str">
        <f t="shared" si="107"/>
        <v>1300</v>
      </c>
      <c r="F6887" s="118" t="str">
        <f>VLOOKUP($E6887,[5]Plan2!$A$5:$D$703,1,FALSE)</f>
        <v>1300</v>
      </c>
      <c r="G6887" s="118" t="str">
        <f>VLOOKUP($E6887,[5]Plan2!$A$5:$D$703,2,FALSE)</f>
        <v>Fabricação de produtos têxteis</v>
      </c>
      <c r="H6887" s="118" t="str">
        <f>VLOOKUP($E6887,[5]Plan2!$A$5:$D$703,3,FALSE)</f>
        <v>1311</v>
      </c>
      <c r="I6887" s="118" t="str">
        <f>VLOOKUP($E6887,[5]Plan2!$A$5:$D$703,4,FALSE)</f>
        <v>Preparação e fiação de fibras de algodão</v>
      </c>
    </row>
    <row r="6888" spans="1:9" ht="16">
      <c r="A6888" s="117" t="s">
        <v>15409</v>
      </c>
      <c r="B6888" s="118" t="s">
        <v>15410</v>
      </c>
      <c r="C6888" s="116" t="s">
        <v>229</v>
      </c>
      <c r="D6888" s="116" t="s">
        <v>125</v>
      </c>
      <c r="E6888" s="117" t="str">
        <f t="shared" si="107"/>
        <v>1300</v>
      </c>
      <c r="F6888" s="118" t="str">
        <f>VLOOKUP($E6888,[5]Plan2!$A$5:$D$703,1,FALSE)</f>
        <v>1300</v>
      </c>
      <c r="G6888" s="118" t="str">
        <f>VLOOKUP($E6888,[5]Plan2!$A$5:$D$703,2,FALSE)</f>
        <v>Fabricação de produtos têxteis</v>
      </c>
      <c r="H6888" s="118" t="str">
        <f>VLOOKUP($E6888,[5]Plan2!$A$5:$D$703,3,FALSE)</f>
        <v>1311</v>
      </c>
      <c r="I6888" s="118" t="str">
        <f>VLOOKUP($E6888,[5]Plan2!$A$5:$D$703,4,FALSE)</f>
        <v>Preparação e fiação de fibras de algodão</v>
      </c>
    </row>
    <row r="6889" spans="1:9" ht="16">
      <c r="A6889" s="117" t="s">
        <v>15411</v>
      </c>
      <c r="B6889" s="118" t="s">
        <v>15412</v>
      </c>
      <c r="C6889" s="116" t="s">
        <v>229</v>
      </c>
      <c r="D6889" s="116" t="s">
        <v>125</v>
      </c>
      <c r="E6889" s="117" t="str">
        <f t="shared" si="107"/>
        <v>1300</v>
      </c>
      <c r="F6889" s="118" t="str">
        <f>VLOOKUP($E6889,[5]Plan2!$A$5:$D$703,1,FALSE)</f>
        <v>1300</v>
      </c>
      <c r="G6889" s="118" t="str">
        <f>VLOOKUP($E6889,[5]Plan2!$A$5:$D$703,2,FALSE)</f>
        <v>Fabricação de produtos têxteis</v>
      </c>
      <c r="H6889" s="118" t="str">
        <f>VLOOKUP($E6889,[5]Plan2!$A$5:$D$703,3,FALSE)</f>
        <v>1311</v>
      </c>
      <c r="I6889" s="118" t="str">
        <f>VLOOKUP($E6889,[5]Plan2!$A$5:$D$703,4,FALSE)</f>
        <v>Preparação e fiação de fibras de algodão</v>
      </c>
    </row>
    <row r="6890" spans="1:9" ht="16">
      <c r="A6890" s="117" t="s">
        <v>15413</v>
      </c>
      <c r="B6890" s="118" t="s">
        <v>15414</v>
      </c>
      <c r="C6890" s="116" t="s">
        <v>229</v>
      </c>
      <c r="D6890" s="116" t="s">
        <v>125</v>
      </c>
      <c r="E6890" s="117" t="str">
        <f t="shared" si="107"/>
        <v>1300</v>
      </c>
      <c r="F6890" s="118" t="str">
        <f>VLOOKUP($E6890,[5]Plan2!$A$5:$D$703,1,FALSE)</f>
        <v>1300</v>
      </c>
      <c r="G6890" s="118" t="str">
        <f>VLOOKUP($E6890,[5]Plan2!$A$5:$D$703,2,FALSE)</f>
        <v>Fabricação de produtos têxteis</v>
      </c>
      <c r="H6890" s="118" t="str">
        <f>VLOOKUP($E6890,[5]Plan2!$A$5:$D$703,3,FALSE)</f>
        <v>1311</v>
      </c>
      <c r="I6890" s="118" t="str">
        <f>VLOOKUP($E6890,[5]Plan2!$A$5:$D$703,4,FALSE)</f>
        <v>Preparação e fiação de fibras de algodão</v>
      </c>
    </row>
    <row r="6891" spans="1:9" ht="16">
      <c r="A6891" s="117" t="s">
        <v>15415</v>
      </c>
      <c r="B6891" s="118" t="s">
        <v>15416</v>
      </c>
      <c r="C6891" s="116" t="s">
        <v>229</v>
      </c>
      <c r="D6891" s="116" t="s">
        <v>125</v>
      </c>
      <c r="E6891" s="117" t="str">
        <f t="shared" si="107"/>
        <v>1300</v>
      </c>
      <c r="F6891" s="118" t="str">
        <f>VLOOKUP($E6891,[5]Plan2!$A$5:$D$703,1,FALSE)</f>
        <v>1300</v>
      </c>
      <c r="G6891" s="118" t="str">
        <f>VLOOKUP($E6891,[5]Plan2!$A$5:$D$703,2,FALSE)</f>
        <v>Fabricação de produtos têxteis</v>
      </c>
      <c r="H6891" s="118" t="str">
        <f>VLOOKUP($E6891,[5]Plan2!$A$5:$D$703,3,FALSE)</f>
        <v>1311</v>
      </c>
      <c r="I6891" s="118" t="str">
        <f>VLOOKUP($E6891,[5]Plan2!$A$5:$D$703,4,FALSE)</f>
        <v>Preparação e fiação de fibras de algodão</v>
      </c>
    </row>
    <row r="6892" spans="1:9" ht="16">
      <c r="A6892" s="117" t="s">
        <v>15417</v>
      </c>
      <c r="B6892" s="118" t="s">
        <v>15418</v>
      </c>
      <c r="C6892" s="116" t="s">
        <v>229</v>
      </c>
      <c r="D6892" s="116" t="s">
        <v>125</v>
      </c>
      <c r="E6892" s="117" t="str">
        <f t="shared" si="107"/>
        <v>1300</v>
      </c>
      <c r="F6892" s="118" t="str">
        <f>VLOOKUP($E6892,[5]Plan2!$A$5:$D$703,1,FALSE)</f>
        <v>1300</v>
      </c>
      <c r="G6892" s="118" t="str">
        <f>VLOOKUP($E6892,[5]Plan2!$A$5:$D$703,2,FALSE)</f>
        <v>Fabricação de produtos têxteis</v>
      </c>
      <c r="H6892" s="118" t="str">
        <f>VLOOKUP($E6892,[5]Plan2!$A$5:$D$703,3,FALSE)</f>
        <v>1311</v>
      </c>
      <c r="I6892" s="118" t="str">
        <f>VLOOKUP($E6892,[5]Plan2!$A$5:$D$703,4,FALSE)</f>
        <v>Preparação e fiação de fibras de algodão</v>
      </c>
    </row>
    <row r="6893" spans="1:9" ht="16">
      <c r="A6893" s="117" t="s">
        <v>15419</v>
      </c>
      <c r="B6893" s="118" t="s">
        <v>15420</v>
      </c>
      <c r="C6893" s="116" t="s">
        <v>229</v>
      </c>
      <c r="D6893" s="116" t="s">
        <v>125</v>
      </c>
      <c r="E6893" s="117" t="str">
        <f t="shared" si="107"/>
        <v>1300</v>
      </c>
      <c r="F6893" s="118" t="str">
        <f>VLOOKUP($E6893,[5]Plan2!$A$5:$D$703,1,FALSE)</f>
        <v>1300</v>
      </c>
      <c r="G6893" s="118" t="str">
        <f>VLOOKUP($E6893,[5]Plan2!$A$5:$D$703,2,FALSE)</f>
        <v>Fabricação de produtos têxteis</v>
      </c>
      <c r="H6893" s="118" t="str">
        <f>VLOOKUP($E6893,[5]Plan2!$A$5:$D$703,3,FALSE)</f>
        <v>1311</v>
      </c>
      <c r="I6893" s="118" t="str">
        <f>VLOOKUP($E6893,[5]Plan2!$A$5:$D$703,4,FALSE)</f>
        <v>Preparação e fiação de fibras de algodão</v>
      </c>
    </row>
    <row r="6894" spans="1:9" ht="16">
      <c r="A6894" s="117" t="s">
        <v>15421</v>
      </c>
      <c r="B6894" s="118" t="s">
        <v>15422</v>
      </c>
      <c r="C6894" s="116" t="s">
        <v>229</v>
      </c>
      <c r="D6894" s="116" t="s">
        <v>125</v>
      </c>
      <c r="E6894" s="117" t="str">
        <f t="shared" si="107"/>
        <v>1300</v>
      </c>
      <c r="F6894" s="118" t="str">
        <f>VLOOKUP($E6894,[5]Plan2!$A$5:$D$703,1,FALSE)</f>
        <v>1300</v>
      </c>
      <c r="G6894" s="118" t="str">
        <f>VLOOKUP($E6894,[5]Plan2!$A$5:$D$703,2,FALSE)</f>
        <v>Fabricação de produtos têxteis</v>
      </c>
      <c r="H6894" s="118" t="str">
        <f>VLOOKUP($E6894,[5]Plan2!$A$5:$D$703,3,FALSE)</f>
        <v>1311</v>
      </c>
      <c r="I6894" s="118" t="str">
        <f>VLOOKUP($E6894,[5]Plan2!$A$5:$D$703,4,FALSE)</f>
        <v>Preparação e fiação de fibras de algodão</v>
      </c>
    </row>
    <row r="6895" spans="1:9" ht="16">
      <c r="A6895" s="117" t="s">
        <v>15423</v>
      </c>
      <c r="B6895" s="118" t="s">
        <v>15424</v>
      </c>
      <c r="C6895" s="116" t="s">
        <v>229</v>
      </c>
      <c r="D6895" s="116" t="s">
        <v>125</v>
      </c>
      <c r="E6895" s="117" t="str">
        <f t="shared" si="107"/>
        <v>1300</v>
      </c>
      <c r="F6895" s="118" t="str">
        <f>VLOOKUP($E6895,[5]Plan2!$A$5:$D$703,1,FALSE)</f>
        <v>1300</v>
      </c>
      <c r="G6895" s="118" t="str">
        <f>VLOOKUP($E6895,[5]Plan2!$A$5:$D$703,2,FALSE)</f>
        <v>Fabricação de produtos têxteis</v>
      </c>
      <c r="H6895" s="118" t="str">
        <f>VLOOKUP($E6895,[5]Plan2!$A$5:$D$703,3,FALSE)</f>
        <v>1311</v>
      </c>
      <c r="I6895" s="118" t="str">
        <f>VLOOKUP($E6895,[5]Plan2!$A$5:$D$703,4,FALSE)</f>
        <v>Preparação e fiação de fibras de algodão</v>
      </c>
    </row>
    <row r="6896" spans="1:9" ht="16">
      <c r="A6896" s="117" t="s">
        <v>15425</v>
      </c>
      <c r="B6896" s="118" t="s">
        <v>15426</v>
      </c>
      <c r="C6896" s="116" t="s">
        <v>229</v>
      </c>
      <c r="D6896" s="116" t="s">
        <v>125</v>
      </c>
      <c r="E6896" s="117" t="str">
        <f t="shared" si="107"/>
        <v>1300</v>
      </c>
      <c r="F6896" s="118" t="str">
        <f>VLOOKUP($E6896,[5]Plan2!$A$5:$D$703,1,FALSE)</f>
        <v>1300</v>
      </c>
      <c r="G6896" s="118" t="str">
        <f>VLOOKUP($E6896,[5]Plan2!$A$5:$D$703,2,FALSE)</f>
        <v>Fabricação de produtos têxteis</v>
      </c>
      <c r="H6896" s="118" t="str">
        <f>VLOOKUP($E6896,[5]Plan2!$A$5:$D$703,3,FALSE)</f>
        <v>1311</v>
      </c>
      <c r="I6896" s="118" t="str">
        <f>VLOOKUP($E6896,[5]Plan2!$A$5:$D$703,4,FALSE)</f>
        <v>Preparação e fiação de fibras de algodão</v>
      </c>
    </row>
    <row r="6897" spans="1:9" ht="16">
      <c r="A6897" s="117" t="s">
        <v>15427</v>
      </c>
      <c r="B6897" s="118" t="s">
        <v>15428</v>
      </c>
      <c r="C6897" s="116" t="s">
        <v>229</v>
      </c>
      <c r="D6897" s="116" t="s">
        <v>125</v>
      </c>
      <c r="E6897" s="117" t="str">
        <f t="shared" si="107"/>
        <v>1300</v>
      </c>
      <c r="F6897" s="118" t="str">
        <f>VLOOKUP($E6897,[5]Plan2!$A$5:$D$703,1,FALSE)</f>
        <v>1300</v>
      </c>
      <c r="G6897" s="118" t="str">
        <f>VLOOKUP($E6897,[5]Plan2!$A$5:$D$703,2,FALSE)</f>
        <v>Fabricação de produtos têxteis</v>
      </c>
      <c r="H6897" s="118" t="str">
        <f>VLOOKUP($E6897,[5]Plan2!$A$5:$D$703,3,FALSE)</f>
        <v>1311</v>
      </c>
      <c r="I6897" s="118" t="str">
        <f>VLOOKUP($E6897,[5]Plan2!$A$5:$D$703,4,FALSE)</f>
        <v>Preparação e fiação de fibras de algodão</v>
      </c>
    </row>
    <row r="6898" spans="1:9" ht="16">
      <c r="A6898" s="117" t="s">
        <v>15429</v>
      </c>
      <c r="B6898" s="118" t="s">
        <v>15430</v>
      </c>
      <c r="C6898" s="116" t="s">
        <v>229</v>
      </c>
      <c r="D6898" s="116" t="s">
        <v>125</v>
      </c>
      <c r="E6898" s="117" t="str">
        <f t="shared" si="107"/>
        <v>1300</v>
      </c>
      <c r="F6898" s="118" t="str">
        <f>VLOOKUP($E6898,[5]Plan2!$A$5:$D$703,1,FALSE)</f>
        <v>1300</v>
      </c>
      <c r="G6898" s="118" t="str">
        <f>VLOOKUP($E6898,[5]Plan2!$A$5:$D$703,2,FALSE)</f>
        <v>Fabricação de produtos têxteis</v>
      </c>
      <c r="H6898" s="118" t="str">
        <f>VLOOKUP($E6898,[5]Plan2!$A$5:$D$703,3,FALSE)</f>
        <v>1311</v>
      </c>
      <c r="I6898" s="118" t="str">
        <f>VLOOKUP($E6898,[5]Plan2!$A$5:$D$703,4,FALSE)</f>
        <v>Preparação e fiação de fibras de algodão</v>
      </c>
    </row>
    <row r="6899" spans="1:9" ht="16">
      <c r="A6899" s="117" t="s">
        <v>15431</v>
      </c>
      <c r="B6899" s="118" t="s">
        <v>15432</v>
      </c>
      <c r="C6899" s="116" t="s">
        <v>229</v>
      </c>
      <c r="D6899" s="116" t="s">
        <v>125</v>
      </c>
      <c r="E6899" s="117" t="str">
        <f t="shared" si="107"/>
        <v>1300</v>
      </c>
      <c r="F6899" s="118" t="str">
        <f>VLOOKUP($E6899,[5]Plan2!$A$5:$D$703,1,FALSE)</f>
        <v>1300</v>
      </c>
      <c r="G6899" s="118" t="str">
        <f>VLOOKUP($E6899,[5]Plan2!$A$5:$D$703,2,FALSE)</f>
        <v>Fabricação de produtos têxteis</v>
      </c>
      <c r="H6899" s="118" t="str">
        <f>VLOOKUP($E6899,[5]Plan2!$A$5:$D$703,3,FALSE)</f>
        <v>1311</v>
      </c>
      <c r="I6899" s="118" t="str">
        <f>VLOOKUP($E6899,[5]Plan2!$A$5:$D$703,4,FALSE)</f>
        <v>Preparação e fiação de fibras de algodão</v>
      </c>
    </row>
    <row r="6900" spans="1:9" ht="16">
      <c r="A6900" s="117" t="s">
        <v>15433</v>
      </c>
      <c r="B6900" s="118" t="s">
        <v>15434</v>
      </c>
      <c r="C6900" s="116" t="s">
        <v>229</v>
      </c>
      <c r="D6900" s="116" t="s">
        <v>125</v>
      </c>
      <c r="E6900" s="117" t="str">
        <f t="shared" si="107"/>
        <v>1300</v>
      </c>
      <c r="F6900" s="118" t="str">
        <f>VLOOKUP($E6900,[5]Plan2!$A$5:$D$703,1,FALSE)</f>
        <v>1300</v>
      </c>
      <c r="G6900" s="118" t="str">
        <f>VLOOKUP($E6900,[5]Plan2!$A$5:$D$703,2,FALSE)</f>
        <v>Fabricação de produtos têxteis</v>
      </c>
      <c r="H6900" s="118" t="str">
        <f>VLOOKUP($E6900,[5]Plan2!$A$5:$D$703,3,FALSE)</f>
        <v>1311</v>
      </c>
      <c r="I6900" s="118" t="str">
        <f>VLOOKUP($E6900,[5]Plan2!$A$5:$D$703,4,FALSE)</f>
        <v>Preparação e fiação de fibras de algodão</v>
      </c>
    </row>
    <row r="6901" spans="1:9" ht="16">
      <c r="A6901" s="117" t="s">
        <v>15435</v>
      </c>
      <c r="B6901" s="118" t="s">
        <v>15436</v>
      </c>
      <c r="C6901" s="116" t="s">
        <v>229</v>
      </c>
      <c r="D6901" s="116" t="s">
        <v>125</v>
      </c>
      <c r="E6901" s="117" t="str">
        <f t="shared" si="107"/>
        <v>1300</v>
      </c>
      <c r="F6901" s="118" t="str">
        <f>VLOOKUP($E6901,[5]Plan2!$A$5:$D$703,1,FALSE)</f>
        <v>1300</v>
      </c>
      <c r="G6901" s="118" t="str">
        <f>VLOOKUP($E6901,[5]Plan2!$A$5:$D$703,2,FALSE)</f>
        <v>Fabricação de produtos têxteis</v>
      </c>
      <c r="H6901" s="118" t="str">
        <f>VLOOKUP($E6901,[5]Plan2!$A$5:$D$703,3,FALSE)</f>
        <v>1311</v>
      </c>
      <c r="I6901" s="118" t="str">
        <f>VLOOKUP($E6901,[5]Plan2!$A$5:$D$703,4,FALSE)</f>
        <v>Preparação e fiação de fibras de algodão</v>
      </c>
    </row>
    <row r="6902" spans="1:9" ht="16">
      <c r="A6902" s="117" t="s">
        <v>15437</v>
      </c>
      <c r="B6902" s="118" t="s">
        <v>15438</v>
      </c>
      <c r="C6902" s="116" t="s">
        <v>229</v>
      </c>
      <c r="D6902" s="116" t="s">
        <v>125</v>
      </c>
      <c r="E6902" s="117" t="str">
        <f t="shared" si="107"/>
        <v>1300</v>
      </c>
      <c r="F6902" s="118" t="str">
        <f>VLOOKUP($E6902,[5]Plan2!$A$5:$D$703,1,FALSE)</f>
        <v>1300</v>
      </c>
      <c r="G6902" s="118" t="str">
        <f>VLOOKUP($E6902,[5]Plan2!$A$5:$D$703,2,FALSE)</f>
        <v>Fabricação de produtos têxteis</v>
      </c>
      <c r="H6902" s="118" t="str">
        <f>VLOOKUP($E6902,[5]Plan2!$A$5:$D$703,3,FALSE)</f>
        <v>1311</v>
      </c>
      <c r="I6902" s="118" t="str">
        <f>VLOOKUP($E6902,[5]Plan2!$A$5:$D$703,4,FALSE)</f>
        <v>Preparação e fiação de fibras de algodão</v>
      </c>
    </row>
    <row r="6903" spans="1:9" ht="16">
      <c r="A6903" s="117" t="s">
        <v>15439</v>
      </c>
      <c r="B6903" s="118" t="s">
        <v>15440</v>
      </c>
      <c r="C6903" s="116" t="s">
        <v>229</v>
      </c>
      <c r="D6903" s="116" t="s">
        <v>125</v>
      </c>
      <c r="E6903" s="117" t="str">
        <f t="shared" si="107"/>
        <v>1300</v>
      </c>
      <c r="F6903" s="118" t="str">
        <f>VLOOKUP($E6903,[5]Plan2!$A$5:$D$703,1,FALSE)</f>
        <v>1300</v>
      </c>
      <c r="G6903" s="118" t="str">
        <f>VLOOKUP($E6903,[5]Plan2!$A$5:$D$703,2,FALSE)</f>
        <v>Fabricação de produtos têxteis</v>
      </c>
      <c r="H6903" s="118" t="str">
        <f>VLOOKUP($E6903,[5]Plan2!$A$5:$D$703,3,FALSE)</f>
        <v>1311</v>
      </c>
      <c r="I6903" s="118" t="str">
        <f>VLOOKUP($E6903,[5]Plan2!$A$5:$D$703,4,FALSE)</f>
        <v>Preparação e fiação de fibras de algodão</v>
      </c>
    </row>
    <row r="6904" spans="1:9" ht="16">
      <c r="A6904" s="117" t="s">
        <v>15441</v>
      </c>
      <c r="B6904" s="118" t="s">
        <v>15442</v>
      </c>
      <c r="C6904" s="116" t="s">
        <v>229</v>
      </c>
      <c r="D6904" s="116" t="s">
        <v>125</v>
      </c>
      <c r="E6904" s="117" t="str">
        <f t="shared" si="107"/>
        <v>1300</v>
      </c>
      <c r="F6904" s="118" t="str">
        <f>VLOOKUP($E6904,[5]Plan2!$A$5:$D$703,1,FALSE)</f>
        <v>1300</v>
      </c>
      <c r="G6904" s="118" t="str">
        <f>VLOOKUP($E6904,[5]Plan2!$A$5:$D$703,2,FALSE)</f>
        <v>Fabricação de produtos têxteis</v>
      </c>
      <c r="H6904" s="118" t="str">
        <f>VLOOKUP($E6904,[5]Plan2!$A$5:$D$703,3,FALSE)</f>
        <v>1311</v>
      </c>
      <c r="I6904" s="118" t="str">
        <f>VLOOKUP($E6904,[5]Plan2!$A$5:$D$703,4,FALSE)</f>
        <v>Preparação e fiação de fibras de algodão</v>
      </c>
    </row>
    <row r="6905" spans="1:9" ht="16">
      <c r="A6905" s="117" t="s">
        <v>15443</v>
      </c>
      <c r="B6905" s="118" t="s">
        <v>15444</v>
      </c>
      <c r="C6905" s="116" t="s">
        <v>229</v>
      </c>
      <c r="D6905" s="116" t="s">
        <v>125</v>
      </c>
      <c r="E6905" s="117" t="str">
        <f t="shared" si="107"/>
        <v>1300</v>
      </c>
      <c r="F6905" s="118" t="str">
        <f>VLOOKUP($E6905,[5]Plan2!$A$5:$D$703,1,FALSE)</f>
        <v>1300</v>
      </c>
      <c r="G6905" s="118" t="str">
        <f>VLOOKUP($E6905,[5]Plan2!$A$5:$D$703,2,FALSE)</f>
        <v>Fabricação de produtos têxteis</v>
      </c>
      <c r="H6905" s="118" t="str">
        <f>VLOOKUP($E6905,[5]Plan2!$A$5:$D$703,3,FALSE)</f>
        <v>1311</v>
      </c>
      <c r="I6905" s="118" t="str">
        <f>VLOOKUP($E6905,[5]Plan2!$A$5:$D$703,4,FALSE)</f>
        <v>Preparação e fiação de fibras de algodão</v>
      </c>
    </row>
    <row r="6906" spans="1:9" ht="16">
      <c r="A6906" s="117" t="s">
        <v>15445</v>
      </c>
      <c r="B6906" s="118" t="s">
        <v>15446</v>
      </c>
      <c r="C6906" s="116" t="s">
        <v>229</v>
      </c>
      <c r="D6906" s="116" t="s">
        <v>125</v>
      </c>
      <c r="E6906" s="117" t="str">
        <f t="shared" si="107"/>
        <v>1300</v>
      </c>
      <c r="F6906" s="118" t="str">
        <f>VLOOKUP($E6906,[5]Plan2!$A$5:$D$703,1,FALSE)</f>
        <v>1300</v>
      </c>
      <c r="G6906" s="118" t="str">
        <f>VLOOKUP($E6906,[5]Plan2!$A$5:$D$703,2,FALSE)</f>
        <v>Fabricação de produtos têxteis</v>
      </c>
      <c r="H6906" s="118" t="str">
        <f>VLOOKUP($E6906,[5]Plan2!$A$5:$D$703,3,FALSE)</f>
        <v>1311</v>
      </c>
      <c r="I6906" s="118" t="str">
        <f>VLOOKUP($E6906,[5]Plan2!$A$5:$D$703,4,FALSE)</f>
        <v>Preparação e fiação de fibras de algodão</v>
      </c>
    </row>
    <row r="6907" spans="1:9" ht="16">
      <c r="A6907" s="117" t="s">
        <v>15447</v>
      </c>
      <c r="B6907" s="118" t="s">
        <v>15448</v>
      </c>
      <c r="C6907" s="116" t="s">
        <v>229</v>
      </c>
      <c r="D6907" s="116" t="s">
        <v>125</v>
      </c>
      <c r="E6907" s="117" t="str">
        <f t="shared" si="107"/>
        <v>1300</v>
      </c>
      <c r="F6907" s="118" t="str">
        <f>VLOOKUP($E6907,[5]Plan2!$A$5:$D$703,1,FALSE)</f>
        <v>1300</v>
      </c>
      <c r="G6907" s="118" t="str">
        <f>VLOOKUP($E6907,[5]Plan2!$A$5:$D$703,2,FALSE)</f>
        <v>Fabricação de produtos têxteis</v>
      </c>
      <c r="H6907" s="118" t="str">
        <f>VLOOKUP($E6907,[5]Plan2!$A$5:$D$703,3,FALSE)</f>
        <v>1311</v>
      </c>
      <c r="I6907" s="118" t="str">
        <f>VLOOKUP($E6907,[5]Plan2!$A$5:$D$703,4,FALSE)</f>
        <v>Preparação e fiação de fibras de algodão</v>
      </c>
    </row>
    <row r="6908" spans="1:9" ht="16">
      <c r="A6908" s="117" t="s">
        <v>15449</v>
      </c>
      <c r="B6908" s="118" t="s">
        <v>15450</v>
      </c>
      <c r="C6908" s="116" t="s">
        <v>229</v>
      </c>
      <c r="D6908" s="116" t="s">
        <v>125</v>
      </c>
      <c r="E6908" s="117" t="str">
        <f t="shared" si="107"/>
        <v>1300</v>
      </c>
      <c r="F6908" s="118" t="str">
        <f>VLOOKUP($E6908,[5]Plan2!$A$5:$D$703,1,FALSE)</f>
        <v>1300</v>
      </c>
      <c r="G6908" s="118" t="str">
        <f>VLOOKUP($E6908,[5]Plan2!$A$5:$D$703,2,FALSE)</f>
        <v>Fabricação de produtos têxteis</v>
      </c>
      <c r="H6908" s="118" t="str">
        <f>VLOOKUP($E6908,[5]Plan2!$A$5:$D$703,3,FALSE)</f>
        <v>1311</v>
      </c>
      <c r="I6908" s="118" t="str">
        <f>VLOOKUP($E6908,[5]Plan2!$A$5:$D$703,4,FALSE)</f>
        <v>Preparação e fiação de fibras de algodão</v>
      </c>
    </row>
    <row r="6909" spans="1:9" ht="16">
      <c r="A6909" s="117" t="s">
        <v>15451</v>
      </c>
      <c r="B6909" s="118" t="s">
        <v>15452</v>
      </c>
      <c r="C6909" s="116" t="s">
        <v>229</v>
      </c>
      <c r="D6909" s="116" t="s">
        <v>125</v>
      </c>
      <c r="E6909" s="117" t="str">
        <f t="shared" si="107"/>
        <v>1300</v>
      </c>
      <c r="F6909" s="118" t="str">
        <f>VLOOKUP($E6909,[5]Plan2!$A$5:$D$703,1,FALSE)</f>
        <v>1300</v>
      </c>
      <c r="G6909" s="118" t="str">
        <f>VLOOKUP($E6909,[5]Plan2!$A$5:$D$703,2,FALSE)</f>
        <v>Fabricação de produtos têxteis</v>
      </c>
      <c r="H6909" s="118" t="str">
        <f>VLOOKUP($E6909,[5]Plan2!$A$5:$D$703,3,FALSE)</f>
        <v>1311</v>
      </c>
      <c r="I6909" s="118" t="str">
        <f>VLOOKUP($E6909,[5]Plan2!$A$5:$D$703,4,FALSE)</f>
        <v>Preparação e fiação de fibras de algodão</v>
      </c>
    </row>
    <row r="6910" spans="1:9" ht="16">
      <c r="A6910" s="117" t="s">
        <v>15453</v>
      </c>
      <c r="B6910" s="118" t="s">
        <v>15454</v>
      </c>
      <c r="C6910" s="116" t="s">
        <v>229</v>
      </c>
      <c r="D6910" s="116" t="s">
        <v>125</v>
      </c>
      <c r="E6910" s="117" t="str">
        <f t="shared" si="107"/>
        <v>1300</v>
      </c>
      <c r="F6910" s="118" t="str">
        <f>VLOOKUP($E6910,[5]Plan2!$A$5:$D$703,1,FALSE)</f>
        <v>1300</v>
      </c>
      <c r="G6910" s="118" t="str">
        <f>VLOOKUP($E6910,[5]Plan2!$A$5:$D$703,2,FALSE)</f>
        <v>Fabricação de produtos têxteis</v>
      </c>
      <c r="H6910" s="118" t="str">
        <f>VLOOKUP($E6910,[5]Plan2!$A$5:$D$703,3,FALSE)</f>
        <v>1311</v>
      </c>
      <c r="I6910" s="118" t="str">
        <f>VLOOKUP($E6910,[5]Plan2!$A$5:$D$703,4,FALSE)</f>
        <v>Preparação e fiação de fibras de algodão</v>
      </c>
    </row>
    <row r="6911" spans="1:9" ht="16">
      <c r="A6911" s="117" t="s">
        <v>15455</v>
      </c>
      <c r="B6911" s="118" t="s">
        <v>15456</v>
      </c>
      <c r="C6911" s="116" t="s">
        <v>229</v>
      </c>
      <c r="D6911" s="116" t="s">
        <v>125</v>
      </c>
      <c r="E6911" s="117" t="str">
        <f t="shared" si="107"/>
        <v>1300</v>
      </c>
      <c r="F6911" s="118" t="str">
        <f>VLOOKUP($E6911,[5]Plan2!$A$5:$D$703,1,FALSE)</f>
        <v>1300</v>
      </c>
      <c r="G6911" s="118" t="str">
        <f>VLOOKUP($E6911,[5]Plan2!$A$5:$D$703,2,FALSE)</f>
        <v>Fabricação de produtos têxteis</v>
      </c>
      <c r="H6911" s="118" t="str">
        <f>VLOOKUP($E6911,[5]Plan2!$A$5:$D$703,3,FALSE)</f>
        <v>1311</v>
      </c>
      <c r="I6911" s="118" t="str">
        <f>VLOOKUP($E6911,[5]Plan2!$A$5:$D$703,4,FALSE)</f>
        <v>Preparação e fiação de fibras de algodão</v>
      </c>
    </row>
    <row r="6912" spans="1:9" ht="16">
      <c r="A6912" s="117" t="s">
        <v>15457</v>
      </c>
      <c r="B6912" s="118" t="s">
        <v>15458</v>
      </c>
      <c r="C6912" s="116" t="s">
        <v>229</v>
      </c>
      <c r="D6912" s="116" t="s">
        <v>125</v>
      </c>
      <c r="E6912" s="117" t="str">
        <f t="shared" si="107"/>
        <v>1300</v>
      </c>
      <c r="F6912" s="118" t="str">
        <f>VLOOKUP($E6912,[5]Plan2!$A$5:$D$703,1,FALSE)</f>
        <v>1300</v>
      </c>
      <c r="G6912" s="118" t="str">
        <f>VLOOKUP($E6912,[5]Plan2!$A$5:$D$703,2,FALSE)</f>
        <v>Fabricação de produtos têxteis</v>
      </c>
      <c r="H6912" s="118" t="str">
        <f>VLOOKUP($E6912,[5]Plan2!$A$5:$D$703,3,FALSE)</f>
        <v>1311</v>
      </c>
      <c r="I6912" s="118" t="str">
        <f>VLOOKUP($E6912,[5]Plan2!$A$5:$D$703,4,FALSE)</f>
        <v>Preparação e fiação de fibras de algodão</v>
      </c>
    </row>
    <row r="6913" spans="1:9" ht="16">
      <c r="A6913" s="117" t="s">
        <v>15459</v>
      </c>
      <c r="B6913" s="118" t="s">
        <v>15460</v>
      </c>
      <c r="C6913" s="116" t="s">
        <v>229</v>
      </c>
      <c r="D6913" s="116" t="s">
        <v>125</v>
      </c>
      <c r="E6913" s="117" t="str">
        <f t="shared" si="107"/>
        <v>1300</v>
      </c>
      <c r="F6913" s="118" t="str">
        <f>VLOOKUP($E6913,[5]Plan2!$A$5:$D$703,1,FALSE)</f>
        <v>1300</v>
      </c>
      <c r="G6913" s="118" t="str">
        <f>VLOOKUP($E6913,[5]Plan2!$A$5:$D$703,2,FALSE)</f>
        <v>Fabricação de produtos têxteis</v>
      </c>
      <c r="H6913" s="118" t="str">
        <f>VLOOKUP($E6913,[5]Plan2!$A$5:$D$703,3,FALSE)</f>
        <v>1311</v>
      </c>
      <c r="I6913" s="118" t="str">
        <f>VLOOKUP($E6913,[5]Plan2!$A$5:$D$703,4,FALSE)</f>
        <v>Preparação e fiação de fibras de algodão</v>
      </c>
    </row>
    <row r="6914" spans="1:9" ht="16">
      <c r="A6914" s="117" t="s">
        <v>15461</v>
      </c>
      <c r="B6914" s="118" t="s">
        <v>15462</v>
      </c>
      <c r="C6914" s="116" t="s">
        <v>229</v>
      </c>
      <c r="D6914" s="116" t="s">
        <v>125</v>
      </c>
      <c r="E6914" s="117" t="str">
        <f t="shared" si="107"/>
        <v>1300</v>
      </c>
      <c r="F6914" s="118" t="str">
        <f>VLOOKUP($E6914,[5]Plan2!$A$5:$D$703,1,FALSE)</f>
        <v>1300</v>
      </c>
      <c r="G6914" s="118" t="str">
        <f>VLOOKUP($E6914,[5]Plan2!$A$5:$D$703,2,FALSE)</f>
        <v>Fabricação de produtos têxteis</v>
      </c>
      <c r="H6914" s="118" t="str">
        <f>VLOOKUP($E6914,[5]Plan2!$A$5:$D$703,3,FALSE)</f>
        <v>1311</v>
      </c>
      <c r="I6914" s="118" t="str">
        <f>VLOOKUP($E6914,[5]Plan2!$A$5:$D$703,4,FALSE)</f>
        <v>Preparação e fiação de fibras de algodão</v>
      </c>
    </row>
    <row r="6915" spans="1:9" ht="16">
      <c r="A6915" s="117" t="s">
        <v>15463</v>
      </c>
      <c r="B6915" s="118" t="s">
        <v>15464</v>
      </c>
      <c r="C6915" s="116" t="s">
        <v>229</v>
      </c>
      <c r="D6915" s="116" t="s">
        <v>125</v>
      </c>
      <c r="E6915" s="117" t="str">
        <f t="shared" ref="E6915:E6978" si="108">LEFT(C6915,4)</f>
        <v>1300</v>
      </c>
      <c r="F6915" s="118" t="str">
        <f>VLOOKUP($E6915,[5]Plan2!$A$5:$D$703,1,FALSE)</f>
        <v>1300</v>
      </c>
      <c r="G6915" s="118" t="str">
        <f>VLOOKUP($E6915,[5]Plan2!$A$5:$D$703,2,FALSE)</f>
        <v>Fabricação de produtos têxteis</v>
      </c>
      <c r="H6915" s="118" t="str">
        <f>VLOOKUP($E6915,[5]Plan2!$A$5:$D$703,3,FALSE)</f>
        <v>1311</v>
      </c>
      <c r="I6915" s="118" t="str">
        <f>VLOOKUP($E6915,[5]Plan2!$A$5:$D$703,4,FALSE)</f>
        <v>Preparação e fiação de fibras de algodão</v>
      </c>
    </row>
    <row r="6916" spans="1:9" ht="16">
      <c r="A6916" s="117" t="s">
        <v>15465</v>
      </c>
      <c r="B6916" s="118" t="s">
        <v>15466</v>
      </c>
      <c r="C6916" s="116" t="s">
        <v>229</v>
      </c>
      <c r="D6916" s="116" t="s">
        <v>125</v>
      </c>
      <c r="E6916" s="117" t="str">
        <f t="shared" si="108"/>
        <v>1300</v>
      </c>
      <c r="F6916" s="118" t="str">
        <f>VLOOKUP($E6916,[5]Plan2!$A$5:$D$703,1,FALSE)</f>
        <v>1300</v>
      </c>
      <c r="G6916" s="118" t="str">
        <f>VLOOKUP($E6916,[5]Plan2!$A$5:$D$703,2,FALSE)</f>
        <v>Fabricação de produtos têxteis</v>
      </c>
      <c r="H6916" s="118" t="str">
        <f>VLOOKUP($E6916,[5]Plan2!$A$5:$D$703,3,FALSE)</f>
        <v>1311</v>
      </c>
      <c r="I6916" s="118" t="str">
        <f>VLOOKUP($E6916,[5]Plan2!$A$5:$D$703,4,FALSE)</f>
        <v>Preparação e fiação de fibras de algodão</v>
      </c>
    </row>
    <row r="6917" spans="1:9" ht="16">
      <c r="A6917" s="117" t="s">
        <v>15467</v>
      </c>
      <c r="B6917" s="118" t="s">
        <v>15468</v>
      </c>
      <c r="C6917" s="116" t="s">
        <v>229</v>
      </c>
      <c r="D6917" s="116" t="s">
        <v>125</v>
      </c>
      <c r="E6917" s="117" t="str">
        <f t="shared" si="108"/>
        <v>1300</v>
      </c>
      <c r="F6917" s="118" t="str">
        <f>VLOOKUP($E6917,[5]Plan2!$A$5:$D$703,1,FALSE)</f>
        <v>1300</v>
      </c>
      <c r="G6917" s="118" t="str">
        <f>VLOOKUP($E6917,[5]Plan2!$A$5:$D$703,2,FALSE)</f>
        <v>Fabricação de produtos têxteis</v>
      </c>
      <c r="H6917" s="118" t="str">
        <f>VLOOKUP($E6917,[5]Plan2!$A$5:$D$703,3,FALSE)</f>
        <v>1311</v>
      </c>
      <c r="I6917" s="118" t="str">
        <f>VLOOKUP($E6917,[5]Plan2!$A$5:$D$703,4,FALSE)</f>
        <v>Preparação e fiação de fibras de algodão</v>
      </c>
    </row>
    <row r="6918" spans="1:9" ht="16">
      <c r="A6918" s="117" t="s">
        <v>15469</v>
      </c>
      <c r="B6918" s="118" t="s">
        <v>15470</v>
      </c>
      <c r="C6918" s="116" t="s">
        <v>229</v>
      </c>
      <c r="D6918" s="116" t="s">
        <v>125</v>
      </c>
      <c r="E6918" s="117" t="str">
        <f t="shared" si="108"/>
        <v>1300</v>
      </c>
      <c r="F6918" s="118" t="str">
        <f>VLOOKUP($E6918,[5]Plan2!$A$5:$D$703,1,FALSE)</f>
        <v>1300</v>
      </c>
      <c r="G6918" s="118" t="str">
        <f>VLOOKUP($E6918,[5]Plan2!$A$5:$D$703,2,FALSE)</f>
        <v>Fabricação de produtos têxteis</v>
      </c>
      <c r="H6918" s="118" t="str">
        <f>VLOOKUP($E6918,[5]Plan2!$A$5:$D$703,3,FALSE)</f>
        <v>1311</v>
      </c>
      <c r="I6918" s="118" t="str">
        <f>VLOOKUP($E6918,[5]Plan2!$A$5:$D$703,4,FALSE)</f>
        <v>Preparação e fiação de fibras de algodão</v>
      </c>
    </row>
    <row r="6919" spans="1:9" ht="16">
      <c r="A6919" s="117" t="s">
        <v>15471</v>
      </c>
      <c r="B6919" s="118" t="s">
        <v>15472</v>
      </c>
      <c r="C6919" s="116" t="s">
        <v>229</v>
      </c>
      <c r="D6919" s="116" t="s">
        <v>125</v>
      </c>
      <c r="E6919" s="117" t="str">
        <f t="shared" si="108"/>
        <v>1300</v>
      </c>
      <c r="F6919" s="118" t="str">
        <f>VLOOKUP($E6919,[5]Plan2!$A$5:$D$703,1,FALSE)</f>
        <v>1300</v>
      </c>
      <c r="G6919" s="118" t="str">
        <f>VLOOKUP($E6919,[5]Plan2!$A$5:$D$703,2,FALSE)</f>
        <v>Fabricação de produtos têxteis</v>
      </c>
      <c r="H6919" s="118" t="str">
        <f>VLOOKUP($E6919,[5]Plan2!$A$5:$D$703,3,FALSE)</f>
        <v>1311</v>
      </c>
      <c r="I6919" s="118" t="str">
        <f>VLOOKUP($E6919,[5]Plan2!$A$5:$D$703,4,FALSE)</f>
        <v>Preparação e fiação de fibras de algodão</v>
      </c>
    </row>
    <row r="6920" spans="1:9" ht="16">
      <c r="A6920" s="117" t="s">
        <v>15473</v>
      </c>
      <c r="B6920" s="118" t="s">
        <v>15474</v>
      </c>
      <c r="C6920" s="116" t="s">
        <v>229</v>
      </c>
      <c r="D6920" s="116" t="s">
        <v>125</v>
      </c>
      <c r="E6920" s="117" t="str">
        <f t="shared" si="108"/>
        <v>1300</v>
      </c>
      <c r="F6920" s="118" t="str">
        <f>VLOOKUP($E6920,[5]Plan2!$A$5:$D$703,1,FALSE)</f>
        <v>1300</v>
      </c>
      <c r="G6920" s="118" t="str">
        <f>VLOOKUP($E6920,[5]Plan2!$A$5:$D$703,2,FALSE)</f>
        <v>Fabricação de produtos têxteis</v>
      </c>
      <c r="H6920" s="118" t="str">
        <f>VLOOKUP($E6920,[5]Plan2!$A$5:$D$703,3,FALSE)</f>
        <v>1311</v>
      </c>
      <c r="I6920" s="118" t="str">
        <f>VLOOKUP($E6920,[5]Plan2!$A$5:$D$703,4,FALSE)</f>
        <v>Preparação e fiação de fibras de algodão</v>
      </c>
    </row>
    <row r="6921" spans="1:9" ht="16">
      <c r="A6921" s="117" t="s">
        <v>15475</v>
      </c>
      <c r="B6921" s="118" t="s">
        <v>15476</v>
      </c>
      <c r="C6921" s="116" t="s">
        <v>229</v>
      </c>
      <c r="D6921" s="116" t="s">
        <v>125</v>
      </c>
      <c r="E6921" s="117" t="str">
        <f t="shared" si="108"/>
        <v>1300</v>
      </c>
      <c r="F6921" s="118" t="str">
        <f>VLOOKUP($E6921,[5]Plan2!$A$5:$D$703,1,FALSE)</f>
        <v>1300</v>
      </c>
      <c r="G6921" s="118" t="str">
        <f>VLOOKUP($E6921,[5]Plan2!$A$5:$D$703,2,FALSE)</f>
        <v>Fabricação de produtos têxteis</v>
      </c>
      <c r="H6921" s="118" t="str">
        <f>VLOOKUP($E6921,[5]Plan2!$A$5:$D$703,3,FALSE)</f>
        <v>1311</v>
      </c>
      <c r="I6921" s="118" t="str">
        <f>VLOOKUP($E6921,[5]Plan2!$A$5:$D$703,4,FALSE)</f>
        <v>Preparação e fiação de fibras de algodão</v>
      </c>
    </row>
    <row r="6922" spans="1:9" ht="16">
      <c r="A6922" s="117" t="s">
        <v>15477</v>
      </c>
      <c r="B6922" s="118" t="s">
        <v>15478</v>
      </c>
      <c r="C6922" s="116" t="s">
        <v>229</v>
      </c>
      <c r="D6922" s="116" t="s">
        <v>125</v>
      </c>
      <c r="E6922" s="117" t="str">
        <f t="shared" si="108"/>
        <v>1300</v>
      </c>
      <c r="F6922" s="118" t="str">
        <f>VLOOKUP($E6922,[5]Plan2!$A$5:$D$703,1,FALSE)</f>
        <v>1300</v>
      </c>
      <c r="G6922" s="118" t="str">
        <f>VLOOKUP($E6922,[5]Plan2!$A$5:$D$703,2,FALSE)</f>
        <v>Fabricação de produtos têxteis</v>
      </c>
      <c r="H6922" s="118" t="str">
        <f>VLOOKUP($E6922,[5]Plan2!$A$5:$D$703,3,FALSE)</f>
        <v>1311</v>
      </c>
      <c r="I6922" s="118" t="str">
        <f>VLOOKUP($E6922,[5]Plan2!$A$5:$D$703,4,FALSE)</f>
        <v>Preparação e fiação de fibras de algodão</v>
      </c>
    </row>
    <row r="6923" spans="1:9" ht="16">
      <c r="A6923" s="117" t="s">
        <v>15479</v>
      </c>
      <c r="B6923" s="118" t="s">
        <v>15480</v>
      </c>
      <c r="C6923" s="116" t="s">
        <v>229</v>
      </c>
      <c r="D6923" s="116" t="s">
        <v>125</v>
      </c>
      <c r="E6923" s="117" t="str">
        <f t="shared" si="108"/>
        <v>1300</v>
      </c>
      <c r="F6923" s="118" t="str">
        <f>VLOOKUP($E6923,[5]Plan2!$A$5:$D$703,1,FALSE)</f>
        <v>1300</v>
      </c>
      <c r="G6923" s="118" t="str">
        <f>VLOOKUP($E6923,[5]Plan2!$A$5:$D$703,2,FALSE)</f>
        <v>Fabricação de produtos têxteis</v>
      </c>
      <c r="H6923" s="118" t="str">
        <f>VLOOKUP($E6923,[5]Plan2!$A$5:$D$703,3,FALSE)</f>
        <v>1311</v>
      </c>
      <c r="I6923" s="118" t="str">
        <f>VLOOKUP($E6923,[5]Plan2!$A$5:$D$703,4,FALSE)</f>
        <v>Preparação e fiação de fibras de algodão</v>
      </c>
    </row>
    <row r="6924" spans="1:9" ht="16">
      <c r="A6924" s="117" t="s">
        <v>15481</v>
      </c>
      <c r="B6924" s="118" t="s">
        <v>15482</v>
      </c>
      <c r="C6924" s="116" t="s">
        <v>229</v>
      </c>
      <c r="D6924" s="116" t="s">
        <v>125</v>
      </c>
      <c r="E6924" s="117" t="str">
        <f t="shared" si="108"/>
        <v>1300</v>
      </c>
      <c r="F6924" s="118" t="str">
        <f>VLOOKUP($E6924,[5]Plan2!$A$5:$D$703,1,FALSE)</f>
        <v>1300</v>
      </c>
      <c r="G6924" s="118" t="str">
        <f>VLOOKUP($E6924,[5]Plan2!$A$5:$D$703,2,FALSE)</f>
        <v>Fabricação de produtos têxteis</v>
      </c>
      <c r="H6924" s="118" t="str">
        <f>VLOOKUP($E6924,[5]Plan2!$A$5:$D$703,3,FALSE)</f>
        <v>1311</v>
      </c>
      <c r="I6924" s="118" t="str">
        <f>VLOOKUP($E6924,[5]Plan2!$A$5:$D$703,4,FALSE)</f>
        <v>Preparação e fiação de fibras de algodão</v>
      </c>
    </row>
    <row r="6925" spans="1:9" ht="16">
      <c r="A6925" s="117" t="s">
        <v>15483</v>
      </c>
      <c r="B6925" s="118" t="s">
        <v>15484</v>
      </c>
      <c r="C6925" s="116" t="s">
        <v>229</v>
      </c>
      <c r="D6925" s="116" t="s">
        <v>125</v>
      </c>
      <c r="E6925" s="117" t="str">
        <f t="shared" si="108"/>
        <v>1300</v>
      </c>
      <c r="F6925" s="118" t="str">
        <f>VLOOKUP($E6925,[5]Plan2!$A$5:$D$703,1,FALSE)</f>
        <v>1300</v>
      </c>
      <c r="G6925" s="118" t="str">
        <f>VLOOKUP($E6925,[5]Plan2!$A$5:$D$703,2,FALSE)</f>
        <v>Fabricação de produtos têxteis</v>
      </c>
      <c r="H6925" s="118" t="str">
        <f>VLOOKUP($E6925,[5]Plan2!$A$5:$D$703,3,FALSE)</f>
        <v>1311</v>
      </c>
      <c r="I6925" s="118" t="str">
        <f>VLOOKUP($E6925,[5]Plan2!$A$5:$D$703,4,FALSE)</f>
        <v>Preparação e fiação de fibras de algodão</v>
      </c>
    </row>
    <row r="6926" spans="1:9" ht="16">
      <c r="A6926" s="117" t="s">
        <v>15485</v>
      </c>
      <c r="B6926" s="118" t="s">
        <v>15486</v>
      </c>
      <c r="C6926" s="116" t="s">
        <v>229</v>
      </c>
      <c r="D6926" s="116" t="s">
        <v>125</v>
      </c>
      <c r="E6926" s="117" t="str">
        <f t="shared" si="108"/>
        <v>1300</v>
      </c>
      <c r="F6926" s="118" t="str">
        <f>VLOOKUP($E6926,[5]Plan2!$A$5:$D$703,1,FALSE)</f>
        <v>1300</v>
      </c>
      <c r="G6926" s="118" t="str">
        <f>VLOOKUP($E6926,[5]Plan2!$A$5:$D$703,2,FALSE)</f>
        <v>Fabricação de produtos têxteis</v>
      </c>
      <c r="H6926" s="118" t="str">
        <f>VLOOKUP($E6926,[5]Plan2!$A$5:$D$703,3,FALSE)</f>
        <v>1311</v>
      </c>
      <c r="I6926" s="118" t="str">
        <f>VLOOKUP($E6926,[5]Plan2!$A$5:$D$703,4,FALSE)</f>
        <v>Preparação e fiação de fibras de algodão</v>
      </c>
    </row>
    <row r="6927" spans="1:9" ht="16">
      <c r="A6927" s="117" t="s">
        <v>15487</v>
      </c>
      <c r="B6927" s="118" t="s">
        <v>15488</v>
      </c>
      <c r="C6927" s="116" t="s">
        <v>229</v>
      </c>
      <c r="D6927" s="116" t="s">
        <v>125</v>
      </c>
      <c r="E6927" s="117" t="str">
        <f t="shared" si="108"/>
        <v>1300</v>
      </c>
      <c r="F6927" s="118" t="str">
        <f>VLOOKUP($E6927,[5]Plan2!$A$5:$D$703,1,FALSE)</f>
        <v>1300</v>
      </c>
      <c r="G6927" s="118" t="str">
        <f>VLOOKUP($E6927,[5]Plan2!$A$5:$D$703,2,FALSE)</f>
        <v>Fabricação de produtos têxteis</v>
      </c>
      <c r="H6927" s="118" t="str">
        <f>VLOOKUP($E6927,[5]Plan2!$A$5:$D$703,3,FALSE)</f>
        <v>1311</v>
      </c>
      <c r="I6927" s="118" t="str">
        <f>VLOOKUP($E6927,[5]Plan2!$A$5:$D$703,4,FALSE)</f>
        <v>Preparação e fiação de fibras de algodão</v>
      </c>
    </row>
    <row r="6928" spans="1:9" ht="16">
      <c r="A6928" s="117" t="s">
        <v>15489</v>
      </c>
      <c r="B6928" s="118" t="s">
        <v>15490</v>
      </c>
      <c r="C6928" s="116" t="s">
        <v>229</v>
      </c>
      <c r="D6928" s="116" t="s">
        <v>125</v>
      </c>
      <c r="E6928" s="117" t="str">
        <f t="shared" si="108"/>
        <v>1300</v>
      </c>
      <c r="F6928" s="118" t="str">
        <f>VLOOKUP($E6928,[5]Plan2!$A$5:$D$703,1,FALSE)</f>
        <v>1300</v>
      </c>
      <c r="G6928" s="118" t="str">
        <f>VLOOKUP($E6928,[5]Plan2!$A$5:$D$703,2,FALSE)</f>
        <v>Fabricação de produtos têxteis</v>
      </c>
      <c r="H6928" s="118" t="str">
        <f>VLOOKUP($E6928,[5]Plan2!$A$5:$D$703,3,FALSE)</f>
        <v>1311</v>
      </c>
      <c r="I6928" s="118" t="str">
        <f>VLOOKUP($E6928,[5]Plan2!$A$5:$D$703,4,FALSE)</f>
        <v>Preparação e fiação de fibras de algodão</v>
      </c>
    </row>
    <row r="6929" spans="1:9" ht="16">
      <c r="A6929" s="117" t="s">
        <v>15491</v>
      </c>
      <c r="B6929" s="118" t="s">
        <v>15492</v>
      </c>
      <c r="C6929" s="116" t="s">
        <v>229</v>
      </c>
      <c r="D6929" s="116" t="s">
        <v>125</v>
      </c>
      <c r="E6929" s="117" t="str">
        <f t="shared" si="108"/>
        <v>1300</v>
      </c>
      <c r="F6929" s="118" t="str">
        <f>VLOOKUP($E6929,[5]Plan2!$A$5:$D$703,1,FALSE)</f>
        <v>1300</v>
      </c>
      <c r="G6929" s="118" t="str">
        <f>VLOOKUP($E6929,[5]Plan2!$A$5:$D$703,2,FALSE)</f>
        <v>Fabricação de produtos têxteis</v>
      </c>
      <c r="H6929" s="118" t="str">
        <f>VLOOKUP($E6929,[5]Plan2!$A$5:$D$703,3,FALSE)</f>
        <v>1311</v>
      </c>
      <c r="I6929" s="118" t="str">
        <f>VLOOKUP($E6929,[5]Plan2!$A$5:$D$703,4,FALSE)</f>
        <v>Preparação e fiação de fibras de algodão</v>
      </c>
    </row>
    <row r="6930" spans="1:9" ht="16">
      <c r="A6930" s="117" t="s">
        <v>15493</v>
      </c>
      <c r="B6930" s="118" t="s">
        <v>15494</v>
      </c>
      <c r="C6930" s="116" t="s">
        <v>229</v>
      </c>
      <c r="D6930" s="116" t="s">
        <v>125</v>
      </c>
      <c r="E6930" s="117" t="str">
        <f t="shared" si="108"/>
        <v>1300</v>
      </c>
      <c r="F6930" s="118" t="str">
        <f>VLOOKUP($E6930,[5]Plan2!$A$5:$D$703,1,FALSE)</f>
        <v>1300</v>
      </c>
      <c r="G6930" s="118" t="str">
        <f>VLOOKUP($E6930,[5]Plan2!$A$5:$D$703,2,FALSE)</f>
        <v>Fabricação de produtos têxteis</v>
      </c>
      <c r="H6930" s="118" t="str">
        <f>VLOOKUP($E6930,[5]Plan2!$A$5:$D$703,3,FALSE)</f>
        <v>1311</v>
      </c>
      <c r="I6930" s="118" t="str">
        <f>VLOOKUP($E6930,[5]Plan2!$A$5:$D$703,4,FALSE)</f>
        <v>Preparação e fiação de fibras de algodão</v>
      </c>
    </row>
    <row r="6931" spans="1:9" ht="16">
      <c r="A6931" s="117" t="s">
        <v>15495</v>
      </c>
      <c r="B6931" s="118" t="s">
        <v>15496</v>
      </c>
      <c r="C6931" s="116" t="s">
        <v>229</v>
      </c>
      <c r="D6931" s="116" t="s">
        <v>125</v>
      </c>
      <c r="E6931" s="117" t="str">
        <f t="shared" si="108"/>
        <v>1300</v>
      </c>
      <c r="F6931" s="118" t="str">
        <f>VLOOKUP($E6931,[5]Plan2!$A$5:$D$703,1,FALSE)</f>
        <v>1300</v>
      </c>
      <c r="G6931" s="118" t="str">
        <f>VLOOKUP($E6931,[5]Plan2!$A$5:$D$703,2,FALSE)</f>
        <v>Fabricação de produtos têxteis</v>
      </c>
      <c r="H6931" s="118" t="str">
        <f>VLOOKUP($E6931,[5]Plan2!$A$5:$D$703,3,FALSE)</f>
        <v>1311</v>
      </c>
      <c r="I6931" s="118" t="str">
        <f>VLOOKUP($E6931,[5]Plan2!$A$5:$D$703,4,FALSE)</f>
        <v>Preparação e fiação de fibras de algodão</v>
      </c>
    </row>
    <row r="6932" spans="1:9" ht="16">
      <c r="A6932" s="117" t="s">
        <v>15497</v>
      </c>
      <c r="B6932" s="118" t="s">
        <v>15498</v>
      </c>
      <c r="C6932" s="116" t="s">
        <v>229</v>
      </c>
      <c r="D6932" s="116" t="s">
        <v>125</v>
      </c>
      <c r="E6932" s="117" t="str">
        <f t="shared" si="108"/>
        <v>1300</v>
      </c>
      <c r="F6932" s="118" t="str">
        <f>VLOOKUP($E6932,[5]Plan2!$A$5:$D$703,1,FALSE)</f>
        <v>1300</v>
      </c>
      <c r="G6932" s="118" t="str">
        <f>VLOOKUP($E6932,[5]Plan2!$A$5:$D$703,2,FALSE)</f>
        <v>Fabricação de produtos têxteis</v>
      </c>
      <c r="H6932" s="118" t="str">
        <f>VLOOKUP($E6932,[5]Plan2!$A$5:$D$703,3,FALSE)</f>
        <v>1311</v>
      </c>
      <c r="I6932" s="118" t="str">
        <f>VLOOKUP($E6932,[5]Plan2!$A$5:$D$703,4,FALSE)</f>
        <v>Preparação e fiação de fibras de algodão</v>
      </c>
    </row>
    <row r="6933" spans="1:9" ht="16">
      <c r="A6933" s="117" t="s">
        <v>15499</v>
      </c>
      <c r="B6933" s="118" t="s">
        <v>15500</v>
      </c>
      <c r="C6933" s="116" t="s">
        <v>229</v>
      </c>
      <c r="D6933" s="116" t="s">
        <v>125</v>
      </c>
      <c r="E6933" s="117" t="str">
        <f t="shared" si="108"/>
        <v>1300</v>
      </c>
      <c r="F6933" s="118" t="str">
        <f>VLOOKUP($E6933,[5]Plan2!$A$5:$D$703,1,FALSE)</f>
        <v>1300</v>
      </c>
      <c r="G6933" s="118" t="str">
        <f>VLOOKUP($E6933,[5]Plan2!$A$5:$D$703,2,FALSE)</f>
        <v>Fabricação de produtos têxteis</v>
      </c>
      <c r="H6933" s="118" t="str">
        <f>VLOOKUP($E6933,[5]Plan2!$A$5:$D$703,3,FALSE)</f>
        <v>1311</v>
      </c>
      <c r="I6933" s="118" t="str">
        <f>VLOOKUP($E6933,[5]Plan2!$A$5:$D$703,4,FALSE)</f>
        <v>Preparação e fiação de fibras de algodão</v>
      </c>
    </row>
    <row r="6934" spans="1:9" ht="16">
      <c r="A6934" s="117" t="s">
        <v>15501</v>
      </c>
      <c r="B6934" s="118" t="s">
        <v>15502</v>
      </c>
      <c r="C6934" s="116" t="s">
        <v>229</v>
      </c>
      <c r="D6934" s="116" t="s">
        <v>125</v>
      </c>
      <c r="E6934" s="117" t="str">
        <f t="shared" si="108"/>
        <v>1300</v>
      </c>
      <c r="F6934" s="118" t="str">
        <f>VLOOKUP($E6934,[5]Plan2!$A$5:$D$703,1,FALSE)</f>
        <v>1300</v>
      </c>
      <c r="G6934" s="118" t="str">
        <f>VLOOKUP($E6934,[5]Plan2!$A$5:$D$703,2,FALSE)</f>
        <v>Fabricação de produtos têxteis</v>
      </c>
      <c r="H6934" s="118" t="str">
        <f>VLOOKUP($E6934,[5]Plan2!$A$5:$D$703,3,FALSE)</f>
        <v>1311</v>
      </c>
      <c r="I6934" s="118" t="str">
        <f>VLOOKUP($E6934,[5]Plan2!$A$5:$D$703,4,FALSE)</f>
        <v>Preparação e fiação de fibras de algodão</v>
      </c>
    </row>
    <row r="6935" spans="1:9" ht="16">
      <c r="A6935" s="117" t="s">
        <v>15503</v>
      </c>
      <c r="B6935" s="118" t="s">
        <v>15504</v>
      </c>
      <c r="C6935" s="116" t="s">
        <v>229</v>
      </c>
      <c r="D6935" s="116" t="s">
        <v>125</v>
      </c>
      <c r="E6935" s="117" t="str">
        <f t="shared" si="108"/>
        <v>1300</v>
      </c>
      <c r="F6935" s="118" t="str">
        <f>VLOOKUP($E6935,[5]Plan2!$A$5:$D$703,1,FALSE)</f>
        <v>1300</v>
      </c>
      <c r="G6935" s="118" t="str">
        <f>VLOOKUP($E6935,[5]Plan2!$A$5:$D$703,2,FALSE)</f>
        <v>Fabricação de produtos têxteis</v>
      </c>
      <c r="H6935" s="118" t="str">
        <f>VLOOKUP($E6935,[5]Plan2!$A$5:$D$703,3,FALSE)</f>
        <v>1311</v>
      </c>
      <c r="I6935" s="118" t="str">
        <f>VLOOKUP($E6935,[5]Plan2!$A$5:$D$703,4,FALSE)</f>
        <v>Preparação e fiação de fibras de algodão</v>
      </c>
    </row>
    <row r="6936" spans="1:9" ht="16">
      <c r="A6936" s="117" t="s">
        <v>15505</v>
      </c>
      <c r="B6936" s="118" t="s">
        <v>15506</v>
      </c>
      <c r="C6936" s="116" t="s">
        <v>229</v>
      </c>
      <c r="D6936" s="116" t="s">
        <v>125</v>
      </c>
      <c r="E6936" s="117" t="str">
        <f t="shared" si="108"/>
        <v>1300</v>
      </c>
      <c r="F6936" s="118" t="str">
        <f>VLOOKUP($E6936,[5]Plan2!$A$5:$D$703,1,FALSE)</f>
        <v>1300</v>
      </c>
      <c r="G6936" s="118" t="str">
        <f>VLOOKUP($E6936,[5]Plan2!$A$5:$D$703,2,FALSE)</f>
        <v>Fabricação de produtos têxteis</v>
      </c>
      <c r="H6936" s="118" t="str">
        <f>VLOOKUP($E6936,[5]Plan2!$A$5:$D$703,3,FALSE)</f>
        <v>1311</v>
      </c>
      <c r="I6936" s="118" t="str">
        <f>VLOOKUP($E6936,[5]Plan2!$A$5:$D$703,4,FALSE)</f>
        <v>Preparação e fiação de fibras de algodão</v>
      </c>
    </row>
    <row r="6937" spans="1:9" ht="16">
      <c r="A6937" s="117" t="s">
        <v>15507</v>
      </c>
      <c r="B6937" s="118" t="s">
        <v>15508</v>
      </c>
      <c r="C6937" s="116" t="s">
        <v>229</v>
      </c>
      <c r="D6937" s="116" t="s">
        <v>125</v>
      </c>
      <c r="E6937" s="117" t="str">
        <f t="shared" si="108"/>
        <v>1300</v>
      </c>
      <c r="F6937" s="118" t="str">
        <f>VLOOKUP($E6937,[5]Plan2!$A$5:$D$703,1,FALSE)</f>
        <v>1300</v>
      </c>
      <c r="G6937" s="118" t="str">
        <f>VLOOKUP($E6937,[5]Plan2!$A$5:$D$703,2,FALSE)</f>
        <v>Fabricação de produtos têxteis</v>
      </c>
      <c r="H6937" s="118" t="str">
        <f>VLOOKUP($E6937,[5]Plan2!$A$5:$D$703,3,FALSE)</f>
        <v>1311</v>
      </c>
      <c r="I6937" s="118" t="str">
        <f>VLOOKUP($E6937,[5]Plan2!$A$5:$D$703,4,FALSE)</f>
        <v>Preparação e fiação de fibras de algodão</v>
      </c>
    </row>
    <row r="6938" spans="1:9" ht="16">
      <c r="A6938" s="117" t="s">
        <v>15509</v>
      </c>
      <c r="B6938" s="118" t="s">
        <v>15510</v>
      </c>
      <c r="C6938" s="116" t="s">
        <v>229</v>
      </c>
      <c r="D6938" s="116" t="s">
        <v>125</v>
      </c>
      <c r="E6938" s="117" t="str">
        <f t="shared" si="108"/>
        <v>1300</v>
      </c>
      <c r="F6938" s="118" t="str">
        <f>VLOOKUP($E6938,[5]Plan2!$A$5:$D$703,1,FALSE)</f>
        <v>1300</v>
      </c>
      <c r="G6938" s="118" t="str">
        <f>VLOOKUP($E6938,[5]Plan2!$A$5:$D$703,2,FALSE)</f>
        <v>Fabricação de produtos têxteis</v>
      </c>
      <c r="H6938" s="118" t="str">
        <f>VLOOKUP($E6938,[5]Plan2!$A$5:$D$703,3,FALSE)</f>
        <v>1311</v>
      </c>
      <c r="I6938" s="118" t="str">
        <f>VLOOKUP($E6938,[5]Plan2!$A$5:$D$703,4,FALSE)</f>
        <v>Preparação e fiação de fibras de algodão</v>
      </c>
    </row>
    <row r="6939" spans="1:9" ht="16">
      <c r="A6939" s="117" t="s">
        <v>15511</v>
      </c>
      <c r="B6939" s="118" t="s">
        <v>15512</v>
      </c>
      <c r="C6939" s="116" t="s">
        <v>229</v>
      </c>
      <c r="D6939" s="116" t="s">
        <v>125</v>
      </c>
      <c r="E6939" s="117" t="str">
        <f t="shared" si="108"/>
        <v>1300</v>
      </c>
      <c r="F6939" s="118" t="str">
        <f>VLOOKUP($E6939,[5]Plan2!$A$5:$D$703,1,FALSE)</f>
        <v>1300</v>
      </c>
      <c r="G6939" s="118" t="str">
        <f>VLOOKUP($E6939,[5]Plan2!$A$5:$D$703,2,FALSE)</f>
        <v>Fabricação de produtos têxteis</v>
      </c>
      <c r="H6939" s="118" t="str">
        <f>VLOOKUP($E6939,[5]Plan2!$A$5:$D$703,3,FALSE)</f>
        <v>1311</v>
      </c>
      <c r="I6939" s="118" t="str">
        <f>VLOOKUP($E6939,[5]Plan2!$A$5:$D$703,4,FALSE)</f>
        <v>Preparação e fiação de fibras de algodão</v>
      </c>
    </row>
    <row r="6940" spans="1:9" ht="16">
      <c r="A6940" s="117" t="s">
        <v>15513</v>
      </c>
      <c r="B6940" s="118" t="s">
        <v>15514</v>
      </c>
      <c r="C6940" s="116" t="s">
        <v>229</v>
      </c>
      <c r="D6940" s="116" t="s">
        <v>125</v>
      </c>
      <c r="E6940" s="117" t="str">
        <f t="shared" si="108"/>
        <v>1300</v>
      </c>
      <c r="F6940" s="118" t="str">
        <f>VLOOKUP($E6940,[5]Plan2!$A$5:$D$703,1,FALSE)</f>
        <v>1300</v>
      </c>
      <c r="G6940" s="118" t="str">
        <f>VLOOKUP($E6940,[5]Plan2!$A$5:$D$703,2,FALSE)</f>
        <v>Fabricação de produtos têxteis</v>
      </c>
      <c r="H6940" s="118" t="str">
        <f>VLOOKUP($E6940,[5]Plan2!$A$5:$D$703,3,FALSE)</f>
        <v>1311</v>
      </c>
      <c r="I6940" s="118" t="str">
        <f>VLOOKUP($E6940,[5]Plan2!$A$5:$D$703,4,FALSE)</f>
        <v>Preparação e fiação de fibras de algodão</v>
      </c>
    </row>
    <row r="6941" spans="1:9" ht="16">
      <c r="A6941" s="117" t="s">
        <v>15515</v>
      </c>
      <c r="B6941" s="118" t="s">
        <v>15516</v>
      </c>
      <c r="C6941" s="116" t="s">
        <v>229</v>
      </c>
      <c r="D6941" s="116" t="s">
        <v>125</v>
      </c>
      <c r="E6941" s="117" t="str">
        <f t="shared" si="108"/>
        <v>1300</v>
      </c>
      <c r="F6941" s="118" t="str">
        <f>VLOOKUP($E6941,[5]Plan2!$A$5:$D$703,1,FALSE)</f>
        <v>1300</v>
      </c>
      <c r="G6941" s="118" t="str">
        <f>VLOOKUP($E6941,[5]Plan2!$A$5:$D$703,2,FALSE)</f>
        <v>Fabricação de produtos têxteis</v>
      </c>
      <c r="H6941" s="118" t="str">
        <f>VLOOKUP($E6941,[5]Plan2!$A$5:$D$703,3,FALSE)</f>
        <v>1311</v>
      </c>
      <c r="I6941" s="118" t="str">
        <f>VLOOKUP($E6941,[5]Plan2!$A$5:$D$703,4,FALSE)</f>
        <v>Preparação e fiação de fibras de algodão</v>
      </c>
    </row>
    <row r="6942" spans="1:9" ht="16">
      <c r="A6942" s="117" t="s">
        <v>15517</v>
      </c>
      <c r="B6942" s="118" t="s">
        <v>15518</v>
      </c>
      <c r="C6942" s="116" t="s">
        <v>229</v>
      </c>
      <c r="D6942" s="116" t="s">
        <v>125</v>
      </c>
      <c r="E6942" s="117" t="str">
        <f t="shared" si="108"/>
        <v>1300</v>
      </c>
      <c r="F6942" s="118" t="str">
        <f>VLOOKUP($E6942,[5]Plan2!$A$5:$D$703,1,FALSE)</f>
        <v>1300</v>
      </c>
      <c r="G6942" s="118" t="str">
        <f>VLOOKUP($E6942,[5]Plan2!$A$5:$D$703,2,FALSE)</f>
        <v>Fabricação de produtos têxteis</v>
      </c>
      <c r="H6942" s="118" t="str">
        <f>VLOOKUP($E6942,[5]Plan2!$A$5:$D$703,3,FALSE)</f>
        <v>1311</v>
      </c>
      <c r="I6942" s="118" t="str">
        <f>VLOOKUP($E6942,[5]Plan2!$A$5:$D$703,4,FALSE)</f>
        <v>Preparação e fiação de fibras de algodão</v>
      </c>
    </row>
    <row r="6943" spans="1:9" ht="16">
      <c r="A6943" s="117" t="s">
        <v>15519</v>
      </c>
      <c r="B6943" s="118" t="s">
        <v>15520</v>
      </c>
      <c r="C6943" s="116" t="s">
        <v>229</v>
      </c>
      <c r="D6943" s="116" t="s">
        <v>125</v>
      </c>
      <c r="E6943" s="117" t="str">
        <f t="shared" si="108"/>
        <v>1300</v>
      </c>
      <c r="F6943" s="118" t="str">
        <f>VLOOKUP($E6943,[5]Plan2!$A$5:$D$703,1,FALSE)</f>
        <v>1300</v>
      </c>
      <c r="G6943" s="118" t="str">
        <f>VLOOKUP($E6943,[5]Plan2!$A$5:$D$703,2,FALSE)</f>
        <v>Fabricação de produtos têxteis</v>
      </c>
      <c r="H6943" s="118" t="str">
        <f>VLOOKUP($E6943,[5]Plan2!$A$5:$D$703,3,FALSE)</f>
        <v>1311</v>
      </c>
      <c r="I6943" s="118" t="str">
        <f>VLOOKUP($E6943,[5]Plan2!$A$5:$D$703,4,FALSE)</f>
        <v>Preparação e fiação de fibras de algodão</v>
      </c>
    </row>
    <row r="6944" spans="1:9" ht="16">
      <c r="A6944" s="117" t="s">
        <v>15521</v>
      </c>
      <c r="B6944" s="118" t="s">
        <v>15522</v>
      </c>
      <c r="C6944" s="116" t="s">
        <v>229</v>
      </c>
      <c r="D6944" s="116" t="s">
        <v>125</v>
      </c>
      <c r="E6944" s="117" t="str">
        <f t="shared" si="108"/>
        <v>1300</v>
      </c>
      <c r="F6944" s="118" t="str">
        <f>VLOOKUP($E6944,[5]Plan2!$A$5:$D$703,1,FALSE)</f>
        <v>1300</v>
      </c>
      <c r="G6944" s="118" t="str">
        <f>VLOOKUP($E6944,[5]Plan2!$A$5:$D$703,2,FALSE)</f>
        <v>Fabricação de produtos têxteis</v>
      </c>
      <c r="H6944" s="118" t="str">
        <f>VLOOKUP($E6944,[5]Plan2!$A$5:$D$703,3,FALSE)</f>
        <v>1311</v>
      </c>
      <c r="I6944" s="118" t="str">
        <f>VLOOKUP($E6944,[5]Plan2!$A$5:$D$703,4,FALSE)</f>
        <v>Preparação e fiação de fibras de algodão</v>
      </c>
    </row>
    <row r="6945" spans="1:9" ht="16">
      <c r="A6945" s="117" t="s">
        <v>15523</v>
      </c>
      <c r="B6945" s="118" t="s">
        <v>15524</v>
      </c>
      <c r="C6945" s="116" t="s">
        <v>229</v>
      </c>
      <c r="D6945" s="116" t="s">
        <v>125</v>
      </c>
      <c r="E6945" s="117" t="str">
        <f t="shared" si="108"/>
        <v>1300</v>
      </c>
      <c r="F6945" s="118" t="str">
        <f>VLOOKUP($E6945,[5]Plan2!$A$5:$D$703,1,FALSE)</f>
        <v>1300</v>
      </c>
      <c r="G6945" s="118" t="str">
        <f>VLOOKUP($E6945,[5]Plan2!$A$5:$D$703,2,FALSE)</f>
        <v>Fabricação de produtos têxteis</v>
      </c>
      <c r="H6945" s="118" t="str">
        <f>VLOOKUP($E6945,[5]Plan2!$A$5:$D$703,3,FALSE)</f>
        <v>1311</v>
      </c>
      <c r="I6945" s="118" t="str">
        <f>VLOOKUP($E6945,[5]Plan2!$A$5:$D$703,4,FALSE)</f>
        <v>Preparação e fiação de fibras de algodão</v>
      </c>
    </row>
    <row r="6946" spans="1:9" ht="16">
      <c r="A6946" s="117" t="s">
        <v>15525</v>
      </c>
      <c r="B6946" s="118" t="s">
        <v>15526</v>
      </c>
      <c r="C6946" s="116" t="s">
        <v>229</v>
      </c>
      <c r="D6946" s="116" t="s">
        <v>125</v>
      </c>
      <c r="E6946" s="117" t="str">
        <f t="shared" si="108"/>
        <v>1300</v>
      </c>
      <c r="F6946" s="118" t="str">
        <f>VLOOKUP($E6946,[5]Plan2!$A$5:$D$703,1,FALSE)</f>
        <v>1300</v>
      </c>
      <c r="G6946" s="118" t="str">
        <f>VLOOKUP($E6946,[5]Plan2!$A$5:$D$703,2,FALSE)</f>
        <v>Fabricação de produtos têxteis</v>
      </c>
      <c r="H6946" s="118" t="str">
        <f>VLOOKUP($E6946,[5]Plan2!$A$5:$D$703,3,FALSE)</f>
        <v>1311</v>
      </c>
      <c r="I6946" s="118" t="str">
        <f>VLOOKUP($E6946,[5]Plan2!$A$5:$D$703,4,FALSE)</f>
        <v>Preparação e fiação de fibras de algodão</v>
      </c>
    </row>
    <row r="6947" spans="1:9" ht="16">
      <c r="A6947" s="117" t="s">
        <v>15527</v>
      </c>
      <c r="B6947" s="118" t="s">
        <v>15528</v>
      </c>
      <c r="C6947" s="116" t="s">
        <v>324</v>
      </c>
      <c r="D6947" s="116" t="s">
        <v>230</v>
      </c>
      <c r="E6947" s="117" t="str">
        <f t="shared" si="108"/>
        <v>1300</v>
      </c>
      <c r="F6947" s="118" t="str">
        <f>VLOOKUP($E6947,[5]Plan2!$A$5:$D$703,1,FALSE)</f>
        <v>1300</v>
      </c>
      <c r="G6947" s="118" t="str">
        <f>VLOOKUP($E6947,[5]Plan2!$A$5:$D$703,2,FALSE)</f>
        <v>Fabricação de produtos têxteis</v>
      </c>
      <c r="H6947" s="118" t="str">
        <f>VLOOKUP($E6947,[5]Plan2!$A$5:$D$703,3,FALSE)</f>
        <v>1311</v>
      </c>
      <c r="I6947" s="118" t="str">
        <f>VLOOKUP($E6947,[5]Plan2!$A$5:$D$703,4,FALSE)</f>
        <v>Preparação e fiação de fibras de algodão</v>
      </c>
    </row>
    <row r="6948" spans="1:9" ht="16">
      <c r="A6948" s="117" t="s">
        <v>15529</v>
      </c>
      <c r="B6948" s="118" t="s">
        <v>15530</v>
      </c>
      <c r="C6948" s="116" t="s">
        <v>324</v>
      </c>
      <c r="D6948" s="116" t="s">
        <v>230</v>
      </c>
      <c r="E6948" s="117" t="str">
        <f t="shared" si="108"/>
        <v>1300</v>
      </c>
      <c r="F6948" s="118" t="str">
        <f>VLOOKUP($E6948,[5]Plan2!$A$5:$D$703,1,FALSE)</f>
        <v>1300</v>
      </c>
      <c r="G6948" s="118" t="str">
        <f>VLOOKUP($E6948,[5]Plan2!$A$5:$D$703,2,FALSE)</f>
        <v>Fabricação de produtos têxteis</v>
      </c>
      <c r="H6948" s="118" t="str">
        <f>VLOOKUP($E6948,[5]Plan2!$A$5:$D$703,3,FALSE)</f>
        <v>1311</v>
      </c>
      <c r="I6948" s="118" t="str">
        <f>VLOOKUP($E6948,[5]Plan2!$A$5:$D$703,4,FALSE)</f>
        <v>Preparação e fiação de fibras de algodão</v>
      </c>
    </row>
    <row r="6949" spans="1:9" ht="16">
      <c r="A6949" s="117" t="s">
        <v>15531</v>
      </c>
      <c r="B6949" s="118" t="s">
        <v>15532</v>
      </c>
      <c r="C6949" s="116" t="s">
        <v>324</v>
      </c>
      <c r="D6949" s="116" t="s">
        <v>230</v>
      </c>
      <c r="E6949" s="117" t="str">
        <f t="shared" si="108"/>
        <v>1300</v>
      </c>
      <c r="F6949" s="118" t="str">
        <f>VLOOKUP($E6949,[5]Plan2!$A$5:$D$703,1,FALSE)</f>
        <v>1300</v>
      </c>
      <c r="G6949" s="118" t="str">
        <f>VLOOKUP($E6949,[5]Plan2!$A$5:$D$703,2,FALSE)</f>
        <v>Fabricação de produtos têxteis</v>
      </c>
      <c r="H6949" s="118" t="str">
        <f>VLOOKUP($E6949,[5]Plan2!$A$5:$D$703,3,FALSE)</f>
        <v>1311</v>
      </c>
      <c r="I6949" s="118" t="str">
        <f>VLOOKUP($E6949,[5]Plan2!$A$5:$D$703,4,FALSE)</f>
        <v>Preparação e fiação de fibras de algodão</v>
      </c>
    </row>
    <row r="6950" spans="1:9" ht="16">
      <c r="A6950" s="117" t="s">
        <v>15533</v>
      </c>
      <c r="B6950" s="118" t="s">
        <v>15534</v>
      </c>
      <c r="C6950" s="116" t="s">
        <v>324</v>
      </c>
      <c r="D6950" s="116" t="s">
        <v>230</v>
      </c>
      <c r="E6950" s="117" t="str">
        <f t="shared" si="108"/>
        <v>1300</v>
      </c>
      <c r="F6950" s="118" t="str">
        <f>VLOOKUP($E6950,[5]Plan2!$A$5:$D$703,1,FALSE)</f>
        <v>1300</v>
      </c>
      <c r="G6950" s="118" t="str">
        <f>VLOOKUP($E6950,[5]Plan2!$A$5:$D$703,2,FALSE)</f>
        <v>Fabricação de produtos têxteis</v>
      </c>
      <c r="H6950" s="118" t="str">
        <f>VLOOKUP($E6950,[5]Plan2!$A$5:$D$703,3,FALSE)</f>
        <v>1311</v>
      </c>
      <c r="I6950" s="118" t="str">
        <f>VLOOKUP($E6950,[5]Plan2!$A$5:$D$703,4,FALSE)</f>
        <v>Preparação e fiação de fibras de algodão</v>
      </c>
    </row>
    <row r="6951" spans="1:9" ht="16">
      <c r="A6951" s="117" t="s">
        <v>15535</v>
      </c>
      <c r="B6951" s="118" t="s">
        <v>15536</v>
      </c>
      <c r="C6951" s="116" t="s">
        <v>324</v>
      </c>
      <c r="D6951" s="116" t="s">
        <v>230</v>
      </c>
      <c r="E6951" s="117" t="str">
        <f t="shared" si="108"/>
        <v>1300</v>
      </c>
      <c r="F6951" s="118" t="str">
        <f>VLOOKUP($E6951,[5]Plan2!$A$5:$D$703,1,FALSE)</f>
        <v>1300</v>
      </c>
      <c r="G6951" s="118" t="str">
        <f>VLOOKUP($E6951,[5]Plan2!$A$5:$D$703,2,FALSE)</f>
        <v>Fabricação de produtos têxteis</v>
      </c>
      <c r="H6951" s="118" t="str">
        <f>VLOOKUP($E6951,[5]Plan2!$A$5:$D$703,3,FALSE)</f>
        <v>1311</v>
      </c>
      <c r="I6951" s="118" t="str">
        <f>VLOOKUP($E6951,[5]Plan2!$A$5:$D$703,4,FALSE)</f>
        <v>Preparação e fiação de fibras de algodão</v>
      </c>
    </row>
    <row r="6952" spans="1:9" ht="16">
      <c r="A6952" s="117" t="s">
        <v>15537</v>
      </c>
      <c r="B6952" s="118" t="s">
        <v>15538</v>
      </c>
      <c r="C6952" s="116" t="s">
        <v>324</v>
      </c>
      <c r="D6952" s="116" t="s">
        <v>230</v>
      </c>
      <c r="E6952" s="117" t="str">
        <f t="shared" si="108"/>
        <v>1300</v>
      </c>
      <c r="F6952" s="118" t="str">
        <f>VLOOKUP($E6952,[5]Plan2!$A$5:$D$703,1,FALSE)</f>
        <v>1300</v>
      </c>
      <c r="G6952" s="118" t="str">
        <f>VLOOKUP($E6952,[5]Plan2!$A$5:$D$703,2,FALSE)</f>
        <v>Fabricação de produtos têxteis</v>
      </c>
      <c r="H6952" s="118" t="str">
        <f>VLOOKUP($E6952,[5]Plan2!$A$5:$D$703,3,FALSE)</f>
        <v>1311</v>
      </c>
      <c r="I6952" s="118" t="str">
        <f>VLOOKUP($E6952,[5]Plan2!$A$5:$D$703,4,FALSE)</f>
        <v>Preparação e fiação de fibras de algodão</v>
      </c>
    </row>
    <row r="6953" spans="1:9" ht="16">
      <c r="A6953" s="117" t="s">
        <v>15539</v>
      </c>
      <c r="B6953" s="118" t="s">
        <v>15540</v>
      </c>
      <c r="C6953" s="116" t="s">
        <v>324</v>
      </c>
      <c r="D6953" s="116" t="s">
        <v>230</v>
      </c>
      <c r="E6953" s="117" t="str">
        <f t="shared" si="108"/>
        <v>1300</v>
      </c>
      <c r="F6953" s="118" t="str">
        <f>VLOOKUP($E6953,[5]Plan2!$A$5:$D$703,1,FALSE)</f>
        <v>1300</v>
      </c>
      <c r="G6953" s="118" t="str">
        <f>VLOOKUP($E6953,[5]Plan2!$A$5:$D$703,2,FALSE)</f>
        <v>Fabricação de produtos têxteis</v>
      </c>
      <c r="H6953" s="118" t="str">
        <f>VLOOKUP($E6953,[5]Plan2!$A$5:$D$703,3,FALSE)</f>
        <v>1311</v>
      </c>
      <c r="I6953" s="118" t="str">
        <f>VLOOKUP($E6953,[5]Plan2!$A$5:$D$703,4,FALSE)</f>
        <v>Preparação e fiação de fibras de algodão</v>
      </c>
    </row>
    <row r="6954" spans="1:9" ht="16">
      <c r="A6954" s="117" t="s">
        <v>15541</v>
      </c>
      <c r="B6954" s="118" t="s">
        <v>15542</v>
      </c>
      <c r="C6954" s="116" t="s">
        <v>324</v>
      </c>
      <c r="D6954" s="116" t="s">
        <v>230</v>
      </c>
      <c r="E6954" s="117" t="str">
        <f t="shared" si="108"/>
        <v>1300</v>
      </c>
      <c r="F6954" s="118" t="str">
        <f>VLOOKUP($E6954,[5]Plan2!$A$5:$D$703,1,FALSE)</f>
        <v>1300</v>
      </c>
      <c r="G6954" s="118" t="str">
        <f>VLOOKUP($E6954,[5]Plan2!$A$5:$D$703,2,FALSE)</f>
        <v>Fabricação de produtos têxteis</v>
      </c>
      <c r="H6954" s="118" t="str">
        <f>VLOOKUP($E6954,[5]Plan2!$A$5:$D$703,3,FALSE)</f>
        <v>1311</v>
      </c>
      <c r="I6954" s="118" t="str">
        <f>VLOOKUP($E6954,[5]Plan2!$A$5:$D$703,4,FALSE)</f>
        <v>Preparação e fiação de fibras de algodão</v>
      </c>
    </row>
    <row r="6955" spans="1:9" ht="16">
      <c r="A6955" s="117" t="s">
        <v>15543</v>
      </c>
      <c r="B6955" s="118" t="s">
        <v>15544</v>
      </c>
      <c r="C6955" s="116" t="s">
        <v>324</v>
      </c>
      <c r="D6955" s="116" t="s">
        <v>230</v>
      </c>
      <c r="E6955" s="117" t="str">
        <f t="shared" si="108"/>
        <v>1300</v>
      </c>
      <c r="F6955" s="118" t="str">
        <f>VLOOKUP($E6955,[5]Plan2!$A$5:$D$703,1,FALSE)</f>
        <v>1300</v>
      </c>
      <c r="G6955" s="118" t="str">
        <f>VLOOKUP($E6955,[5]Plan2!$A$5:$D$703,2,FALSE)</f>
        <v>Fabricação de produtos têxteis</v>
      </c>
      <c r="H6955" s="118" t="str">
        <f>VLOOKUP($E6955,[5]Plan2!$A$5:$D$703,3,FALSE)</f>
        <v>1311</v>
      </c>
      <c r="I6955" s="118" t="str">
        <f>VLOOKUP($E6955,[5]Plan2!$A$5:$D$703,4,FALSE)</f>
        <v>Preparação e fiação de fibras de algodão</v>
      </c>
    </row>
    <row r="6956" spans="1:9" ht="16">
      <c r="A6956" s="117" t="s">
        <v>15545</v>
      </c>
      <c r="B6956" s="118" t="s">
        <v>15546</v>
      </c>
      <c r="C6956" s="116" t="s">
        <v>324</v>
      </c>
      <c r="D6956" s="116" t="s">
        <v>230</v>
      </c>
      <c r="E6956" s="117" t="str">
        <f t="shared" si="108"/>
        <v>1300</v>
      </c>
      <c r="F6956" s="118" t="str">
        <f>VLOOKUP($E6956,[5]Plan2!$A$5:$D$703,1,FALSE)</f>
        <v>1300</v>
      </c>
      <c r="G6956" s="118" t="str">
        <f>VLOOKUP($E6956,[5]Plan2!$A$5:$D$703,2,FALSE)</f>
        <v>Fabricação de produtos têxteis</v>
      </c>
      <c r="H6956" s="118" t="str">
        <f>VLOOKUP($E6956,[5]Plan2!$A$5:$D$703,3,FALSE)</f>
        <v>1311</v>
      </c>
      <c r="I6956" s="118" t="str">
        <f>VLOOKUP($E6956,[5]Plan2!$A$5:$D$703,4,FALSE)</f>
        <v>Preparação e fiação de fibras de algodão</v>
      </c>
    </row>
    <row r="6957" spans="1:9" ht="16">
      <c r="A6957" s="117" t="s">
        <v>15547</v>
      </c>
      <c r="B6957" s="118" t="s">
        <v>15548</v>
      </c>
      <c r="C6957" s="116" t="s">
        <v>324</v>
      </c>
      <c r="D6957" s="116" t="s">
        <v>230</v>
      </c>
      <c r="E6957" s="117" t="str">
        <f t="shared" si="108"/>
        <v>1300</v>
      </c>
      <c r="F6957" s="118" t="str">
        <f>VLOOKUP($E6957,[5]Plan2!$A$5:$D$703,1,FALSE)</f>
        <v>1300</v>
      </c>
      <c r="G6957" s="118" t="str">
        <f>VLOOKUP($E6957,[5]Plan2!$A$5:$D$703,2,FALSE)</f>
        <v>Fabricação de produtos têxteis</v>
      </c>
      <c r="H6957" s="118" t="str">
        <f>VLOOKUP($E6957,[5]Plan2!$A$5:$D$703,3,FALSE)</f>
        <v>1311</v>
      </c>
      <c r="I6957" s="118" t="str">
        <f>VLOOKUP($E6957,[5]Plan2!$A$5:$D$703,4,FALSE)</f>
        <v>Preparação e fiação de fibras de algodão</v>
      </c>
    </row>
    <row r="6958" spans="1:9" ht="16">
      <c r="A6958" s="117" t="s">
        <v>15549</v>
      </c>
      <c r="B6958" s="118" t="s">
        <v>15550</v>
      </c>
      <c r="C6958" s="116" t="s">
        <v>324</v>
      </c>
      <c r="D6958" s="116" t="s">
        <v>230</v>
      </c>
      <c r="E6958" s="117" t="str">
        <f t="shared" si="108"/>
        <v>1300</v>
      </c>
      <c r="F6958" s="118" t="str">
        <f>VLOOKUP($E6958,[5]Plan2!$A$5:$D$703,1,FALSE)</f>
        <v>1300</v>
      </c>
      <c r="G6958" s="118" t="str">
        <f>VLOOKUP($E6958,[5]Plan2!$A$5:$D$703,2,FALSE)</f>
        <v>Fabricação de produtos têxteis</v>
      </c>
      <c r="H6958" s="118" t="str">
        <f>VLOOKUP($E6958,[5]Plan2!$A$5:$D$703,3,FALSE)</f>
        <v>1311</v>
      </c>
      <c r="I6958" s="118" t="str">
        <f>VLOOKUP($E6958,[5]Plan2!$A$5:$D$703,4,FALSE)</f>
        <v>Preparação e fiação de fibras de algodão</v>
      </c>
    </row>
    <row r="6959" spans="1:9" ht="16">
      <c r="A6959" s="117" t="s">
        <v>15551</v>
      </c>
      <c r="B6959" s="118" t="s">
        <v>15552</v>
      </c>
      <c r="C6959" s="116" t="s">
        <v>324</v>
      </c>
      <c r="D6959" s="116" t="s">
        <v>230</v>
      </c>
      <c r="E6959" s="117" t="str">
        <f t="shared" si="108"/>
        <v>1300</v>
      </c>
      <c r="F6959" s="118" t="str">
        <f>VLOOKUP($E6959,[5]Plan2!$A$5:$D$703,1,FALSE)</f>
        <v>1300</v>
      </c>
      <c r="G6959" s="118" t="str">
        <f>VLOOKUP($E6959,[5]Plan2!$A$5:$D$703,2,FALSE)</f>
        <v>Fabricação de produtos têxteis</v>
      </c>
      <c r="H6959" s="118" t="str">
        <f>VLOOKUP($E6959,[5]Plan2!$A$5:$D$703,3,FALSE)</f>
        <v>1311</v>
      </c>
      <c r="I6959" s="118" t="str">
        <f>VLOOKUP($E6959,[5]Plan2!$A$5:$D$703,4,FALSE)</f>
        <v>Preparação e fiação de fibras de algodão</v>
      </c>
    </row>
    <row r="6960" spans="1:9" ht="16">
      <c r="A6960" s="117" t="s">
        <v>15553</v>
      </c>
      <c r="B6960" s="118" t="s">
        <v>15554</v>
      </c>
      <c r="C6960" s="116" t="s">
        <v>324</v>
      </c>
      <c r="D6960" s="116" t="s">
        <v>230</v>
      </c>
      <c r="E6960" s="117" t="str">
        <f t="shared" si="108"/>
        <v>1300</v>
      </c>
      <c r="F6960" s="118" t="str">
        <f>VLOOKUP($E6960,[5]Plan2!$A$5:$D$703,1,FALSE)</f>
        <v>1300</v>
      </c>
      <c r="G6960" s="118" t="str">
        <f>VLOOKUP($E6960,[5]Plan2!$A$5:$D$703,2,FALSE)</f>
        <v>Fabricação de produtos têxteis</v>
      </c>
      <c r="H6960" s="118" t="str">
        <f>VLOOKUP($E6960,[5]Plan2!$A$5:$D$703,3,FALSE)</f>
        <v>1311</v>
      </c>
      <c r="I6960" s="118" t="str">
        <f>VLOOKUP($E6960,[5]Plan2!$A$5:$D$703,4,FALSE)</f>
        <v>Preparação e fiação de fibras de algodão</v>
      </c>
    </row>
    <row r="6961" spans="1:9" ht="16">
      <c r="A6961" s="117" t="s">
        <v>15555</v>
      </c>
      <c r="B6961" s="118" t="s">
        <v>15556</v>
      </c>
      <c r="C6961" s="116" t="s">
        <v>324</v>
      </c>
      <c r="D6961" s="116" t="s">
        <v>230</v>
      </c>
      <c r="E6961" s="117" t="str">
        <f t="shared" si="108"/>
        <v>1300</v>
      </c>
      <c r="F6961" s="118" t="str">
        <f>VLOOKUP($E6961,[5]Plan2!$A$5:$D$703,1,FALSE)</f>
        <v>1300</v>
      </c>
      <c r="G6961" s="118" t="str">
        <f>VLOOKUP($E6961,[5]Plan2!$A$5:$D$703,2,FALSE)</f>
        <v>Fabricação de produtos têxteis</v>
      </c>
      <c r="H6961" s="118" t="str">
        <f>VLOOKUP($E6961,[5]Plan2!$A$5:$D$703,3,FALSE)</f>
        <v>1311</v>
      </c>
      <c r="I6961" s="118" t="str">
        <f>VLOOKUP($E6961,[5]Plan2!$A$5:$D$703,4,FALSE)</f>
        <v>Preparação e fiação de fibras de algodão</v>
      </c>
    </row>
    <row r="6962" spans="1:9" ht="16">
      <c r="A6962" s="117" t="s">
        <v>15557</v>
      </c>
      <c r="B6962" s="118" t="s">
        <v>15558</v>
      </c>
      <c r="C6962" s="116" t="s">
        <v>324</v>
      </c>
      <c r="D6962" s="116" t="s">
        <v>230</v>
      </c>
      <c r="E6962" s="117" t="str">
        <f t="shared" si="108"/>
        <v>1300</v>
      </c>
      <c r="F6962" s="118" t="str">
        <f>VLOOKUP($E6962,[5]Plan2!$A$5:$D$703,1,FALSE)</f>
        <v>1300</v>
      </c>
      <c r="G6962" s="118" t="str">
        <f>VLOOKUP($E6962,[5]Plan2!$A$5:$D$703,2,FALSE)</f>
        <v>Fabricação de produtos têxteis</v>
      </c>
      <c r="H6962" s="118" t="str">
        <f>VLOOKUP($E6962,[5]Plan2!$A$5:$D$703,3,FALSE)</f>
        <v>1311</v>
      </c>
      <c r="I6962" s="118" t="str">
        <f>VLOOKUP($E6962,[5]Plan2!$A$5:$D$703,4,FALSE)</f>
        <v>Preparação e fiação de fibras de algodão</v>
      </c>
    </row>
    <row r="6963" spans="1:9" ht="16">
      <c r="A6963" s="117" t="s">
        <v>15559</v>
      </c>
      <c r="B6963" s="118" t="s">
        <v>15560</v>
      </c>
      <c r="C6963" s="116" t="s">
        <v>324</v>
      </c>
      <c r="D6963" s="116" t="s">
        <v>230</v>
      </c>
      <c r="E6963" s="117" t="str">
        <f t="shared" si="108"/>
        <v>1300</v>
      </c>
      <c r="F6963" s="118" t="str">
        <f>VLOOKUP($E6963,[5]Plan2!$A$5:$D$703,1,FALSE)</f>
        <v>1300</v>
      </c>
      <c r="G6963" s="118" t="str">
        <f>VLOOKUP($E6963,[5]Plan2!$A$5:$D$703,2,FALSE)</f>
        <v>Fabricação de produtos têxteis</v>
      </c>
      <c r="H6963" s="118" t="str">
        <f>VLOOKUP($E6963,[5]Plan2!$A$5:$D$703,3,FALSE)</f>
        <v>1311</v>
      </c>
      <c r="I6963" s="118" t="str">
        <f>VLOOKUP($E6963,[5]Plan2!$A$5:$D$703,4,FALSE)</f>
        <v>Preparação e fiação de fibras de algodão</v>
      </c>
    </row>
    <row r="6964" spans="1:9" ht="16">
      <c r="A6964" s="117" t="s">
        <v>15561</v>
      </c>
      <c r="B6964" s="118" t="s">
        <v>15562</v>
      </c>
      <c r="C6964" s="116" t="s">
        <v>324</v>
      </c>
      <c r="D6964" s="116" t="s">
        <v>230</v>
      </c>
      <c r="E6964" s="117" t="str">
        <f t="shared" si="108"/>
        <v>1300</v>
      </c>
      <c r="F6964" s="118" t="str">
        <f>VLOOKUP($E6964,[5]Plan2!$A$5:$D$703,1,FALSE)</f>
        <v>1300</v>
      </c>
      <c r="G6964" s="118" t="str">
        <f>VLOOKUP($E6964,[5]Plan2!$A$5:$D$703,2,FALSE)</f>
        <v>Fabricação de produtos têxteis</v>
      </c>
      <c r="H6964" s="118" t="str">
        <f>VLOOKUP($E6964,[5]Plan2!$A$5:$D$703,3,FALSE)</f>
        <v>1311</v>
      </c>
      <c r="I6964" s="118" t="str">
        <f>VLOOKUP($E6964,[5]Plan2!$A$5:$D$703,4,FALSE)</f>
        <v>Preparação e fiação de fibras de algodão</v>
      </c>
    </row>
    <row r="6965" spans="1:9" ht="16">
      <c r="A6965" s="117" t="s">
        <v>15563</v>
      </c>
      <c r="B6965" s="118" t="s">
        <v>15564</v>
      </c>
      <c r="C6965" s="116" t="s">
        <v>324</v>
      </c>
      <c r="D6965" s="116" t="s">
        <v>230</v>
      </c>
      <c r="E6965" s="117" t="str">
        <f t="shared" si="108"/>
        <v>1300</v>
      </c>
      <c r="F6965" s="118" t="str">
        <f>VLOOKUP($E6965,[5]Plan2!$A$5:$D$703,1,FALSE)</f>
        <v>1300</v>
      </c>
      <c r="G6965" s="118" t="str">
        <f>VLOOKUP($E6965,[5]Plan2!$A$5:$D$703,2,FALSE)</f>
        <v>Fabricação de produtos têxteis</v>
      </c>
      <c r="H6965" s="118" t="str">
        <f>VLOOKUP($E6965,[5]Plan2!$A$5:$D$703,3,FALSE)</f>
        <v>1311</v>
      </c>
      <c r="I6965" s="118" t="str">
        <f>VLOOKUP($E6965,[5]Plan2!$A$5:$D$703,4,FALSE)</f>
        <v>Preparação e fiação de fibras de algodão</v>
      </c>
    </row>
    <row r="6966" spans="1:9" ht="16">
      <c r="A6966" s="117" t="s">
        <v>15565</v>
      </c>
      <c r="B6966" s="118" t="s">
        <v>15566</v>
      </c>
      <c r="C6966" s="116" t="s">
        <v>324</v>
      </c>
      <c r="D6966" s="116" t="s">
        <v>230</v>
      </c>
      <c r="E6966" s="117" t="str">
        <f t="shared" si="108"/>
        <v>1300</v>
      </c>
      <c r="F6966" s="118" t="str">
        <f>VLOOKUP($E6966,[5]Plan2!$A$5:$D$703,1,FALSE)</f>
        <v>1300</v>
      </c>
      <c r="G6966" s="118" t="str">
        <f>VLOOKUP($E6966,[5]Plan2!$A$5:$D$703,2,FALSE)</f>
        <v>Fabricação de produtos têxteis</v>
      </c>
      <c r="H6966" s="118" t="str">
        <f>VLOOKUP($E6966,[5]Plan2!$A$5:$D$703,3,FALSE)</f>
        <v>1311</v>
      </c>
      <c r="I6966" s="118" t="str">
        <f>VLOOKUP($E6966,[5]Plan2!$A$5:$D$703,4,FALSE)</f>
        <v>Preparação e fiação de fibras de algodão</v>
      </c>
    </row>
    <row r="6967" spans="1:9" ht="16">
      <c r="A6967" s="117" t="s">
        <v>15567</v>
      </c>
      <c r="B6967" s="118" t="s">
        <v>15568</v>
      </c>
      <c r="C6967" s="116" t="s">
        <v>324</v>
      </c>
      <c r="D6967" s="116" t="s">
        <v>230</v>
      </c>
      <c r="E6967" s="117" t="str">
        <f t="shared" si="108"/>
        <v>1300</v>
      </c>
      <c r="F6967" s="118" t="str">
        <f>VLOOKUP($E6967,[5]Plan2!$A$5:$D$703,1,FALSE)</f>
        <v>1300</v>
      </c>
      <c r="G6967" s="118" t="str">
        <f>VLOOKUP($E6967,[5]Plan2!$A$5:$D$703,2,FALSE)</f>
        <v>Fabricação de produtos têxteis</v>
      </c>
      <c r="H6967" s="118" t="str">
        <f>VLOOKUP($E6967,[5]Plan2!$A$5:$D$703,3,FALSE)</f>
        <v>1311</v>
      </c>
      <c r="I6967" s="118" t="str">
        <f>VLOOKUP($E6967,[5]Plan2!$A$5:$D$703,4,FALSE)</f>
        <v>Preparação e fiação de fibras de algodão</v>
      </c>
    </row>
    <row r="6968" spans="1:9" ht="16">
      <c r="A6968" s="117" t="s">
        <v>15569</v>
      </c>
      <c r="B6968" s="118" t="s">
        <v>15570</v>
      </c>
      <c r="C6968" s="116" t="s">
        <v>324</v>
      </c>
      <c r="D6968" s="116" t="s">
        <v>230</v>
      </c>
      <c r="E6968" s="117" t="str">
        <f t="shared" si="108"/>
        <v>1300</v>
      </c>
      <c r="F6968" s="118" t="str">
        <f>VLOOKUP($E6968,[5]Plan2!$A$5:$D$703,1,FALSE)</f>
        <v>1300</v>
      </c>
      <c r="G6968" s="118" t="str">
        <f>VLOOKUP($E6968,[5]Plan2!$A$5:$D$703,2,FALSE)</f>
        <v>Fabricação de produtos têxteis</v>
      </c>
      <c r="H6968" s="118" t="str">
        <f>VLOOKUP($E6968,[5]Plan2!$A$5:$D$703,3,FALSE)</f>
        <v>1311</v>
      </c>
      <c r="I6968" s="118" t="str">
        <f>VLOOKUP($E6968,[5]Plan2!$A$5:$D$703,4,FALSE)</f>
        <v>Preparação e fiação de fibras de algodão</v>
      </c>
    </row>
    <row r="6969" spans="1:9" ht="16">
      <c r="A6969" s="117" t="s">
        <v>15571</v>
      </c>
      <c r="B6969" s="118" t="s">
        <v>15572</v>
      </c>
      <c r="C6969" s="116" t="s">
        <v>324</v>
      </c>
      <c r="D6969" s="116" t="s">
        <v>230</v>
      </c>
      <c r="E6969" s="117" t="str">
        <f t="shared" si="108"/>
        <v>1300</v>
      </c>
      <c r="F6969" s="118" t="str">
        <f>VLOOKUP($E6969,[5]Plan2!$A$5:$D$703,1,FALSE)</f>
        <v>1300</v>
      </c>
      <c r="G6969" s="118" t="str">
        <f>VLOOKUP($E6969,[5]Plan2!$A$5:$D$703,2,FALSE)</f>
        <v>Fabricação de produtos têxteis</v>
      </c>
      <c r="H6969" s="118" t="str">
        <f>VLOOKUP($E6969,[5]Plan2!$A$5:$D$703,3,FALSE)</f>
        <v>1311</v>
      </c>
      <c r="I6969" s="118" t="str">
        <f>VLOOKUP($E6969,[5]Plan2!$A$5:$D$703,4,FALSE)</f>
        <v>Preparação e fiação de fibras de algodão</v>
      </c>
    </row>
    <row r="6970" spans="1:9" ht="16">
      <c r="A6970" s="117" t="s">
        <v>15573</v>
      </c>
      <c r="B6970" s="118" t="s">
        <v>15574</v>
      </c>
      <c r="C6970" s="116" t="s">
        <v>324</v>
      </c>
      <c r="D6970" s="116" t="s">
        <v>230</v>
      </c>
      <c r="E6970" s="117" t="str">
        <f t="shared" si="108"/>
        <v>1300</v>
      </c>
      <c r="F6970" s="118" t="str">
        <f>VLOOKUP($E6970,[5]Plan2!$A$5:$D$703,1,FALSE)</f>
        <v>1300</v>
      </c>
      <c r="G6970" s="118" t="str">
        <f>VLOOKUP($E6970,[5]Plan2!$A$5:$D$703,2,FALSE)</f>
        <v>Fabricação de produtos têxteis</v>
      </c>
      <c r="H6970" s="118" t="str">
        <f>VLOOKUP($E6970,[5]Plan2!$A$5:$D$703,3,FALSE)</f>
        <v>1311</v>
      </c>
      <c r="I6970" s="118" t="str">
        <f>VLOOKUP($E6970,[5]Plan2!$A$5:$D$703,4,FALSE)</f>
        <v>Preparação e fiação de fibras de algodão</v>
      </c>
    </row>
    <row r="6971" spans="1:9" ht="16">
      <c r="A6971" s="117" t="s">
        <v>15575</v>
      </c>
      <c r="B6971" s="118" t="s">
        <v>15576</v>
      </c>
      <c r="C6971" s="116" t="s">
        <v>324</v>
      </c>
      <c r="D6971" s="116" t="s">
        <v>230</v>
      </c>
      <c r="E6971" s="117" t="str">
        <f t="shared" si="108"/>
        <v>1300</v>
      </c>
      <c r="F6971" s="118" t="str">
        <f>VLOOKUP($E6971,[5]Plan2!$A$5:$D$703,1,FALSE)</f>
        <v>1300</v>
      </c>
      <c r="G6971" s="118" t="str">
        <f>VLOOKUP($E6971,[5]Plan2!$A$5:$D$703,2,FALSE)</f>
        <v>Fabricação de produtos têxteis</v>
      </c>
      <c r="H6971" s="118" t="str">
        <f>VLOOKUP($E6971,[5]Plan2!$A$5:$D$703,3,FALSE)</f>
        <v>1311</v>
      </c>
      <c r="I6971" s="118" t="str">
        <f>VLOOKUP($E6971,[5]Plan2!$A$5:$D$703,4,FALSE)</f>
        <v>Preparação e fiação de fibras de algodão</v>
      </c>
    </row>
    <row r="6972" spans="1:9" ht="16">
      <c r="A6972" s="117" t="s">
        <v>15577</v>
      </c>
      <c r="B6972" s="118" t="s">
        <v>15578</v>
      </c>
      <c r="C6972" s="116" t="s">
        <v>324</v>
      </c>
      <c r="D6972" s="116" t="s">
        <v>230</v>
      </c>
      <c r="E6972" s="117" t="str">
        <f t="shared" si="108"/>
        <v>1300</v>
      </c>
      <c r="F6972" s="118" t="str">
        <f>VLOOKUP($E6972,[5]Plan2!$A$5:$D$703,1,FALSE)</f>
        <v>1300</v>
      </c>
      <c r="G6972" s="118" t="str">
        <f>VLOOKUP($E6972,[5]Plan2!$A$5:$D$703,2,FALSE)</f>
        <v>Fabricação de produtos têxteis</v>
      </c>
      <c r="H6972" s="118" t="str">
        <f>VLOOKUP($E6972,[5]Plan2!$A$5:$D$703,3,FALSE)</f>
        <v>1311</v>
      </c>
      <c r="I6972" s="118" t="str">
        <f>VLOOKUP($E6972,[5]Plan2!$A$5:$D$703,4,FALSE)</f>
        <v>Preparação e fiação de fibras de algodão</v>
      </c>
    </row>
    <row r="6973" spans="1:9" ht="16">
      <c r="A6973" s="117" t="s">
        <v>15579</v>
      </c>
      <c r="B6973" s="118" t="s">
        <v>15580</v>
      </c>
      <c r="C6973" s="116" t="s">
        <v>324</v>
      </c>
      <c r="D6973" s="116" t="s">
        <v>230</v>
      </c>
      <c r="E6973" s="117" t="str">
        <f t="shared" si="108"/>
        <v>1300</v>
      </c>
      <c r="F6973" s="118" t="str">
        <f>VLOOKUP($E6973,[5]Plan2!$A$5:$D$703,1,FALSE)</f>
        <v>1300</v>
      </c>
      <c r="G6973" s="118" t="str">
        <f>VLOOKUP($E6973,[5]Plan2!$A$5:$D$703,2,FALSE)</f>
        <v>Fabricação de produtos têxteis</v>
      </c>
      <c r="H6973" s="118" t="str">
        <f>VLOOKUP($E6973,[5]Plan2!$A$5:$D$703,3,FALSE)</f>
        <v>1311</v>
      </c>
      <c r="I6973" s="118" t="str">
        <f>VLOOKUP($E6973,[5]Plan2!$A$5:$D$703,4,FALSE)</f>
        <v>Preparação e fiação de fibras de algodão</v>
      </c>
    </row>
    <row r="6974" spans="1:9" ht="16">
      <c r="A6974" s="117" t="s">
        <v>15581</v>
      </c>
      <c r="B6974" s="118" t="s">
        <v>15582</v>
      </c>
      <c r="C6974" s="116" t="s">
        <v>324</v>
      </c>
      <c r="D6974" s="116" t="s">
        <v>230</v>
      </c>
      <c r="E6974" s="117" t="str">
        <f t="shared" si="108"/>
        <v>1300</v>
      </c>
      <c r="F6974" s="118" t="str">
        <f>VLOOKUP($E6974,[5]Plan2!$A$5:$D$703,1,FALSE)</f>
        <v>1300</v>
      </c>
      <c r="G6974" s="118" t="str">
        <f>VLOOKUP($E6974,[5]Plan2!$A$5:$D$703,2,FALSE)</f>
        <v>Fabricação de produtos têxteis</v>
      </c>
      <c r="H6974" s="118" t="str">
        <f>VLOOKUP($E6974,[5]Plan2!$A$5:$D$703,3,FALSE)</f>
        <v>1311</v>
      </c>
      <c r="I6974" s="118" t="str">
        <f>VLOOKUP($E6974,[5]Plan2!$A$5:$D$703,4,FALSE)</f>
        <v>Preparação e fiação de fibras de algodão</v>
      </c>
    </row>
    <row r="6975" spans="1:9" ht="16">
      <c r="A6975" s="117" t="s">
        <v>15583</v>
      </c>
      <c r="B6975" s="118" t="s">
        <v>15584</v>
      </c>
      <c r="C6975" s="116" t="s">
        <v>324</v>
      </c>
      <c r="D6975" s="116" t="s">
        <v>230</v>
      </c>
      <c r="E6975" s="117" t="str">
        <f t="shared" si="108"/>
        <v>1300</v>
      </c>
      <c r="F6975" s="118" t="str">
        <f>VLOOKUP($E6975,[5]Plan2!$A$5:$D$703,1,FALSE)</f>
        <v>1300</v>
      </c>
      <c r="G6975" s="118" t="str">
        <f>VLOOKUP($E6975,[5]Plan2!$A$5:$D$703,2,FALSE)</f>
        <v>Fabricação de produtos têxteis</v>
      </c>
      <c r="H6975" s="118" t="str">
        <f>VLOOKUP($E6975,[5]Plan2!$A$5:$D$703,3,FALSE)</f>
        <v>1311</v>
      </c>
      <c r="I6975" s="118" t="str">
        <f>VLOOKUP($E6975,[5]Plan2!$A$5:$D$703,4,FALSE)</f>
        <v>Preparação e fiação de fibras de algodão</v>
      </c>
    </row>
    <row r="6976" spans="1:9" ht="16">
      <c r="A6976" s="117" t="s">
        <v>15585</v>
      </c>
      <c r="B6976" s="118" t="s">
        <v>15586</v>
      </c>
      <c r="C6976" s="116" t="s">
        <v>324</v>
      </c>
      <c r="D6976" s="116" t="s">
        <v>230</v>
      </c>
      <c r="E6976" s="117" t="str">
        <f t="shared" si="108"/>
        <v>1300</v>
      </c>
      <c r="F6976" s="118" t="str">
        <f>VLOOKUP($E6976,[5]Plan2!$A$5:$D$703,1,FALSE)</f>
        <v>1300</v>
      </c>
      <c r="G6976" s="118" t="str">
        <f>VLOOKUP($E6976,[5]Plan2!$A$5:$D$703,2,FALSE)</f>
        <v>Fabricação de produtos têxteis</v>
      </c>
      <c r="H6976" s="118" t="str">
        <f>VLOOKUP($E6976,[5]Plan2!$A$5:$D$703,3,FALSE)</f>
        <v>1311</v>
      </c>
      <c r="I6976" s="118" t="str">
        <f>VLOOKUP($E6976,[5]Plan2!$A$5:$D$703,4,FALSE)</f>
        <v>Preparação e fiação de fibras de algodão</v>
      </c>
    </row>
    <row r="6977" spans="1:9" ht="16">
      <c r="A6977" s="117" t="s">
        <v>15587</v>
      </c>
      <c r="B6977" s="118" t="s">
        <v>15588</v>
      </c>
      <c r="C6977" s="116" t="s">
        <v>324</v>
      </c>
      <c r="D6977" s="116" t="s">
        <v>230</v>
      </c>
      <c r="E6977" s="117" t="str">
        <f t="shared" si="108"/>
        <v>1300</v>
      </c>
      <c r="F6977" s="118" t="str">
        <f>VLOOKUP($E6977,[5]Plan2!$A$5:$D$703,1,FALSE)</f>
        <v>1300</v>
      </c>
      <c r="G6977" s="118" t="str">
        <f>VLOOKUP($E6977,[5]Plan2!$A$5:$D$703,2,FALSE)</f>
        <v>Fabricação de produtos têxteis</v>
      </c>
      <c r="H6977" s="118" t="str">
        <f>VLOOKUP($E6977,[5]Plan2!$A$5:$D$703,3,FALSE)</f>
        <v>1311</v>
      </c>
      <c r="I6977" s="118" t="str">
        <f>VLOOKUP($E6977,[5]Plan2!$A$5:$D$703,4,FALSE)</f>
        <v>Preparação e fiação de fibras de algodão</v>
      </c>
    </row>
    <row r="6978" spans="1:9" ht="16">
      <c r="A6978" s="117" t="s">
        <v>15589</v>
      </c>
      <c r="B6978" s="118" t="s">
        <v>15590</v>
      </c>
      <c r="C6978" s="116" t="s">
        <v>324</v>
      </c>
      <c r="D6978" s="116" t="s">
        <v>230</v>
      </c>
      <c r="E6978" s="117" t="str">
        <f t="shared" si="108"/>
        <v>1300</v>
      </c>
      <c r="F6978" s="118" t="str">
        <f>VLOOKUP($E6978,[5]Plan2!$A$5:$D$703,1,FALSE)</f>
        <v>1300</v>
      </c>
      <c r="G6978" s="118" t="str">
        <f>VLOOKUP($E6978,[5]Plan2!$A$5:$D$703,2,FALSE)</f>
        <v>Fabricação de produtos têxteis</v>
      </c>
      <c r="H6978" s="118" t="str">
        <f>VLOOKUP($E6978,[5]Plan2!$A$5:$D$703,3,FALSE)</f>
        <v>1311</v>
      </c>
      <c r="I6978" s="118" t="str">
        <f>VLOOKUP($E6978,[5]Plan2!$A$5:$D$703,4,FALSE)</f>
        <v>Preparação e fiação de fibras de algodão</v>
      </c>
    </row>
    <row r="6979" spans="1:9" ht="16">
      <c r="A6979" s="117" t="s">
        <v>15591</v>
      </c>
      <c r="B6979" s="118" t="s">
        <v>15592</v>
      </c>
      <c r="C6979" s="116" t="s">
        <v>324</v>
      </c>
      <c r="D6979" s="116" t="s">
        <v>230</v>
      </c>
      <c r="E6979" s="117" t="str">
        <f t="shared" ref="E6979:E7042" si="109">LEFT(C6979,4)</f>
        <v>1300</v>
      </c>
      <c r="F6979" s="118" t="str">
        <f>VLOOKUP($E6979,[5]Plan2!$A$5:$D$703,1,FALSE)</f>
        <v>1300</v>
      </c>
      <c r="G6979" s="118" t="str">
        <f>VLOOKUP($E6979,[5]Plan2!$A$5:$D$703,2,FALSE)</f>
        <v>Fabricação de produtos têxteis</v>
      </c>
      <c r="H6979" s="118" t="str">
        <f>VLOOKUP($E6979,[5]Plan2!$A$5:$D$703,3,FALSE)</f>
        <v>1311</v>
      </c>
      <c r="I6979" s="118" t="str">
        <f>VLOOKUP($E6979,[5]Plan2!$A$5:$D$703,4,FALSE)</f>
        <v>Preparação e fiação de fibras de algodão</v>
      </c>
    </row>
    <row r="6980" spans="1:9" ht="16">
      <c r="A6980" s="117" t="s">
        <v>15593</v>
      </c>
      <c r="B6980" s="118" t="s">
        <v>15594</v>
      </c>
      <c r="C6980" s="116" t="s">
        <v>324</v>
      </c>
      <c r="D6980" s="116" t="s">
        <v>230</v>
      </c>
      <c r="E6980" s="117" t="str">
        <f t="shared" si="109"/>
        <v>1300</v>
      </c>
      <c r="F6980" s="118" t="str">
        <f>VLOOKUP($E6980,[5]Plan2!$A$5:$D$703,1,FALSE)</f>
        <v>1300</v>
      </c>
      <c r="G6980" s="118" t="str">
        <f>VLOOKUP($E6980,[5]Plan2!$A$5:$D$703,2,FALSE)</f>
        <v>Fabricação de produtos têxteis</v>
      </c>
      <c r="H6980" s="118" t="str">
        <f>VLOOKUP($E6980,[5]Plan2!$A$5:$D$703,3,FALSE)</f>
        <v>1311</v>
      </c>
      <c r="I6980" s="118" t="str">
        <f>VLOOKUP($E6980,[5]Plan2!$A$5:$D$703,4,FALSE)</f>
        <v>Preparação e fiação de fibras de algodão</v>
      </c>
    </row>
    <row r="6981" spans="1:9" ht="16">
      <c r="A6981" s="117" t="s">
        <v>15595</v>
      </c>
      <c r="B6981" s="118" t="s">
        <v>15596</v>
      </c>
      <c r="C6981" s="116" t="s">
        <v>324</v>
      </c>
      <c r="D6981" s="116" t="s">
        <v>230</v>
      </c>
      <c r="E6981" s="117" t="str">
        <f t="shared" si="109"/>
        <v>1300</v>
      </c>
      <c r="F6981" s="118" t="str">
        <f>VLOOKUP($E6981,[5]Plan2!$A$5:$D$703,1,FALSE)</f>
        <v>1300</v>
      </c>
      <c r="G6981" s="118" t="str">
        <f>VLOOKUP($E6981,[5]Plan2!$A$5:$D$703,2,FALSE)</f>
        <v>Fabricação de produtos têxteis</v>
      </c>
      <c r="H6981" s="118" t="str">
        <f>VLOOKUP($E6981,[5]Plan2!$A$5:$D$703,3,FALSE)</f>
        <v>1311</v>
      </c>
      <c r="I6981" s="118" t="str">
        <f>VLOOKUP($E6981,[5]Plan2!$A$5:$D$703,4,FALSE)</f>
        <v>Preparação e fiação de fibras de algodão</v>
      </c>
    </row>
    <row r="6982" spans="1:9" ht="16">
      <c r="A6982" s="117" t="s">
        <v>15597</v>
      </c>
      <c r="B6982" s="118" t="s">
        <v>15598</v>
      </c>
      <c r="C6982" s="116" t="s">
        <v>324</v>
      </c>
      <c r="D6982" s="116" t="s">
        <v>230</v>
      </c>
      <c r="E6982" s="117" t="str">
        <f t="shared" si="109"/>
        <v>1300</v>
      </c>
      <c r="F6982" s="118" t="str">
        <f>VLOOKUP($E6982,[5]Plan2!$A$5:$D$703,1,FALSE)</f>
        <v>1300</v>
      </c>
      <c r="G6982" s="118" t="str">
        <f>VLOOKUP($E6982,[5]Plan2!$A$5:$D$703,2,FALSE)</f>
        <v>Fabricação de produtos têxteis</v>
      </c>
      <c r="H6982" s="118" t="str">
        <f>VLOOKUP($E6982,[5]Plan2!$A$5:$D$703,3,FALSE)</f>
        <v>1311</v>
      </c>
      <c r="I6982" s="118" t="str">
        <f>VLOOKUP($E6982,[5]Plan2!$A$5:$D$703,4,FALSE)</f>
        <v>Preparação e fiação de fibras de algodão</v>
      </c>
    </row>
    <row r="6983" spans="1:9" ht="16">
      <c r="A6983" s="117" t="s">
        <v>15599</v>
      </c>
      <c r="B6983" s="118" t="s">
        <v>15600</v>
      </c>
      <c r="C6983" s="116" t="s">
        <v>324</v>
      </c>
      <c r="D6983" s="116" t="s">
        <v>230</v>
      </c>
      <c r="E6983" s="117" t="str">
        <f t="shared" si="109"/>
        <v>1300</v>
      </c>
      <c r="F6983" s="118" t="str">
        <f>VLOOKUP($E6983,[5]Plan2!$A$5:$D$703,1,FALSE)</f>
        <v>1300</v>
      </c>
      <c r="G6983" s="118" t="str">
        <f>VLOOKUP($E6983,[5]Plan2!$A$5:$D$703,2,FALSE)</f>
        <v>Fabricação de produtos têxteis</v>
      </c>
      <c r="H6983" s="118" t="str">
        <f>VLOOKUP($E6983,[5]Plan2!$A$5:$D$703,3,FALSE)</f>
        <v>1311</v>
      </c>
      <c r="I6983" s="118" t="str">
        <f>VLOOKUP($E6983,[5]Plan2!$A$5:$D$703,4,FALSE)</f>
        <v>Preparação e fiação de fibras de algodão</v>
      </c>
    </row>
    <row r="6984" spans="1:9" ht="16">
      <c r="A6984" s="117" t="s">
        <v>15601</v>
      </c>
      <c r="B6984" s="118" t="s">
        <v>15602</v>
      </c>
      <c r="C6984" s="116" t="s">
        <v>324</v>
      </c>
      <c r="D6984" s="116" t="s">
        <v>230</v>
      </c>
      <c r="E6984" s="117" t="str">
        <f t="shared" si="109"/>
        <v>1300</v>
      </c>
      <c r="F6984" s="118" t="str">
        <f>VLOOKUP($E6984,[5]Plan2!$A$5:$D$703,1,FALSE)</f>
        <v>1300</v>
      </c>
      <c r="G6984" s="118" t="str">
        <f>VLOOKUP($E6984,[5]Plan2!$A$5:$D$703,2,FALSE)</f>
        <v>Fabricação de produtos têxteis</v>
      </c>
      <c r="H6984" s="118" t="str">
        <f>VLOOKUP($E6984,[5]Plan2!$A$5:$D$703,3,FALSE)</f>
        <v>1311</v>
      </c>
      <c r="I6984" s="118" t="str">
        <f>VLOOKUP($E6984,[5]Plan2!$A$5:$D$703,4,FALSE)</f>
        <v>Preparação e fiação de fibras de algodão</v>
      </c>
    </row>
    <row r="6985" spans="1:9" ht="16">
      <c r="A6985" s="117" t="s">
        <v>15603</v>
      </c>
      <c r="B6985" s="118" t="s">
        <v>15604</v>
      </c>
      <c r="C6985" s="116" t="s">
        <v>324</v>
      </c>
      <c r="D6985" s="116" t="s">
        <v>230</v>
      </c>
      <c r="E6985" s="117" t="str">
        <f t="shared" si="109"/>
        <v>1300</v>
      </c>
      <c r="F6985" s="118" t="str">
        <f>VLOOKUP($E6985,[5]Plan2!$A$5:$D$703,1,FALSE)</f>
        <v>1300</v>
      </c>
      <c r="G6985" s="118" t="str">
        <f>VLOOKUP($E6985,[5]Plan2!$A$5:$D$703,2,FALSE)</f>
        <v>Fabricação de produtos têxteis</v>
      </c>
      <c r="H6985" s="118" t="str">
        <f>VLOOKUP($E6985,[5]Plan2!$A$5:$D$703,3,FALSE)</f>
        <v>1311</v>
      </c>
      <c r="I6985" s="118" t="str">
        <f>VLOOKUP($E6985,[5]Plan2!$A$5:$D$703,4,FALSE)</f>
        <v>Preparação e fiação de fibras de algodão</v>
      </c>
    </row>
    <row r="6986" spans="1:9" ht="16">
      <c r="A6986" s="117" t="s">
        <v>15605</v>
      </c>
      <c r="B6986" s="118" t="s">
        <v>15606</v>
      </c>
      <c r="C6986" s="116" t="s">
        <v>324</v>
      </c>
      <c r="D6986" s="116" t="s">
        <v>230</v>
      </c>
      <c r="E6986" s="117" t="str">
        <f t="shared" si="109"/>
        <v>1300</v>
      </c>
      <c r="F6986" s="118" t="str">
        <f>VLOOKUP($E6986,[5]Plan2!$A$5:$D$703,1,FALSE)</f>
        <v>1300</v>
      </c>
      <c r="G6986" s="118" t="str">
        <f>VLOOKUP($E6986,[5]Plan2!$A$5:$D$703,2,FALSE)</f>
        <v>Fabricação de produtos têxteis</v>
      </c>
      <c r="H6986" s="118" t="str">
        <f>VLOOKUP($E6986,[5]Plan2!$A$5:$D$703,3,FALSE)</f>
        <v>1311</v>
      </c>
      <c r="I6986" s="118" t="str">
        <f>VLOOKUP($E6986,[5]Plan2!$A$5:$D$703,4,FALSE)</f>
        <v>Preparação e fiação de fibras de algodão</v>
      </c>
    </row>
    <row r="6987" spans="1:9" ht="16">
      <c r="A6987" s="117" t="s">
        <v>15607</v>
      </c>
      <c r="B6987" s="118" t="s">
        <v>15608</v>
      </c>
      <c r="C6987" s="116" t="s">
        <v>324</v>
      </c>
      <c r="D6987" s="116" t="s">
        <v>230</v>
      </c>
      <c r="E6987" s="117" t="str">
        <f t="shared" si="109"/>
        <v>1300</v>
      </c>
      <c r="F6987" s="118" t="str">
        <f>VLOOKUP($E6987,[5]Plan2!$A$5:$D$703,1,FALSE)</f>
        <v>1300</v>
      </c>
      <c r="G6987" s="118" t="str">
        <f>VLOOKUP($E6987,[5]Plan2!$A$5:$D$703,2,FALSE)</f>
        <v>Fabricação de produtos têxteis</v>
      </c>
      <c r="H6987" s="118" t="str">
        <f>VLOOKUP($E6987,[5]Plan2!$A$5:$D$703,3,FALSE)</f>
        <v>1311</v>
      </c>
      <c r="I6987" s="118" t="str">
        <f>VLOOKUP($E6987,[5]Plan2!$A$5:$D$703,4,FALSE)</f>
        <v>Preparação e fiação de fibras de algodão</v>
      </c>
    </row>
    <row r="6988" spans="1:9" ht="16">
      <c r="A6988" s="117" t="s">
        <v>15609</v>
      </c>
      <c r="B6988" s="118" t="s">
        <v>15610</v>
      </c>
      <c r="C6988" s="116" t="s">
        <v>324</v>
      </c>
      <c r="D6988" s="116" t="s">
        <v>230</v>
      </c>
      <c r="E6988" s="117" t="str">
        <f t="shared" si="109"/>
        <v>1300</v>
      </c>
      <c r="F6988" s="118" t="str">
        <f>VLOOKUP($E6988,[5]Plan2!$A$5:$D$703,1,FALSE)</f>
        <v>1300</v>
      </c>
      <c r="G6988" s="118" t="str">
        <f>VLOOKUP($E6988,[5]Plan2!$A$5:$D$703,2,FALSE)</f>
        <v>Fabricação de produtos têxteis</v>
      </c>
      <c r="H6988" s="118" t="str">
        <f>VLOOKUP($E6988,[5]Plan2!$A$5:$D$703,3,FALSE)</f>
        <v>1311</v>
      </c>
      <c r="I6988" s="118" t="str">
        <f>VLOOKUP($E6988,[5]Plan2!$A$5:$D$703,4,FALSE)</f>
        <v>Preparação e fiação de fibras de algodão</v>
      </c>
    </row>
    <row r="6989" spans="1:9" ht="16">
      <c r="A6989" s="117" t="s">
        <v>15611</v>
      </c>
      <c r="B6989" s="118" t="s">
        <v>15612</v>
      </c>
      <c r="C6989" s="116" t="s">
        <v>324</v>
      </c>
      <c r="D6989" s="116" t="s">
        <v>230</v>
      </c>
      <c r="E6989" s="117" t="str">
        <f t="shared" si="109"/>
        <v>1300</v>
      </c>
      <c r="F6989" s="118" t="str">
        <f>VLOOKUP($E6989,[5]Plan2!$A$5:$D$703,1,FALSE)</f>
        <v>1300</v>
      </c>
      <c r="G6989" s="118" t="str">
        <f>VLOOKUP($E6989,[5]Plan2!$A$5:$D$703,2,FALSE)</f>
        <v>Fabricação de produtos têxteis</v>
      </c>
      <c r="H6989" s="118" t="str">
        <f>VLOOKUP($E6989,[5]Plan2!$A$5:$D$703,3,FALSE)</f>
        <v>1311</v>
      </c>
      <c r="I6989" s="118" t="str">
        <f>VLOOKUP($E6989,[5]Plan2!$A$5:$D$703,4,FALSE)</f>
        <v>Preparação e fiação de fibras de algodão</v>
      </c>
    </row>
    <row r="6990" spans="1:9" ht="16">
      <c r="A6990" s="117" t="s">
        <v>15613</v>
      </c>
      <c r="B6990" s="118" t="s">
        <v>15614</v>
      </c>
      <c r="C6990" s="116" t="s">
        <v>324</v>
      </c>
      <c r="D6990" s="116" t="s">
        <v>230</v>
      </c>
      <c r="E6990" s="117" t="str">
        <f t="shared" si="109"/>
        <v>1300</v>
      </c>
      <c r="F6990" s="118" t="str">
        <f>VLOOKUP($E6990,[5]Plan2!$A$5:$D$703,1,FALSE)</f>
        <v>1300</v>
      </c>
      <c r="G6990" s="118" t="str">
        <f>VLOOKUP($E6990,[5]Plan2!$A$5:$D$703,2,FALSE)</f>
        <v>Fabricação de produtos têxteis</v>
      </c>
      <c r="H6990" s="118" t="str">
        <f>VLOOKUP($E6990,[5]Plan2!$A$5:$D$703,3,FALSE)</f>
        <v>1311</v>
      </c>
      <c r="I6990" s="118" t="str">
        <f>VLOOKUP($E6990,[5]Plan2!$A$5:$D$703,4,FALSE)</f>
        <v>Preparação e fiação de fibras de algodão</v>
      </c>
    </row>
    <row r="6991" spans="1:9" ht="16">
      <c r="A6991" s="117" t="s">
        <v>15615</v>
      </c>
      <c r="B6991" s="118" t="s">
        <v>15616</v>
      </c>
      <c r="C6991" s="116" t="s">
        <v>324</v>
      </c>
      <c r="D6991" s="116" t="s">
        <v>230</v>
      </c>
      <c r="E6991" s="117" t="str">
        <f t="shared" si="109"/>
        <v>1300</v>
      </c>
      <c r="F6991" s="118" t="str">
        <f>VLOOKUP($E6991,[5]Plan2!$A$5:$D$703,1,FALSE)</f>
        <v>1300</v>
      </c>
      <c r="G6991" s="118" t="str">
        <f>VLOOKUP($E6991,[5]Plan2!$A$5:$D$703,2,FALSE)</f>
        <v>Fabricação de produtos têxteis</v>
      </c>
      <c r="H6991" s="118" t="str">
        <f>VLOOKUP($E6991,[5]Plan2!$A$5:$D$703,3,FALSE)</f>
        <v>1311</v>
      </c>
      <c r="I6991" s="118" t="str">
        <f>VLOOKUP($E6991,[5]Plan2!$A$5:$D$703,4,FALSE)</f>
        <v>Preparação e fiação de fibras de algodão</v>
      </c>
    </row>
    <row r="6992" spans="1:9" ht="16">
      <c r="A6992" s="117" t="s">
        <v>15617</v>
      </c>
      <c r="B6992" s="118" t="s">
        <v>15618</v>
      </c>
      <c r="C6992" s="116" t="s">
        <v>324</v>
      </c>
      <c r="D6992" s="116" t="s">
        <v>230</v>
      </c>
      <c r="E6992" s="117" t="str">
        <f t="shared" si="109"/>
        <v>1300</v>
      </c>
      <c r="F6992" s="118" t="str">
        <f>VLOOKUP($E6992,[5]Plan2!$A$5:$D$703,1,FALSE)</f>
        <v>1300</v>
      </c>
      <c r="G6992" s="118" t="str">
        <f>VLOOKUP($E6992,[5]Plan2!$A$5:$D$703,2,FALSE)</f>
        <v>Fabricação de produtos têxteis</v>
      </c>
      <c r="H6992" s="118" t="str">
        <f>VLOOKUP($E6992,[5]Plan2!$A$5:$D$703,3,FALSE)</f>
        <v>1311</v>
      </c>
      <c r="I6992" s="118" t="str">
        <f>VLOOKUP($E6992,[5]Plan2!$A$5:$D$703,4,FALSE)</f>
        <v>Preparação e fiação de fibras de algodão</v>
      </c>
    </row>
    <row r="6993" spans="1:9" ht="16">
      <c r="A6993" s="117" t="s">
        <v>15619</v>
      </c>
      <c r="B6993" s="118" t="s">
        <v>15620</v>
      </c>
      <c r="C6993" s="116" t="s">
        <v>324</v>
      </c>
      <c r="D6993" s="116" t="s">
        <v>230</v>
      </c>
      <c r="E6993" s="117" t="str">
        <f t="shared" si="109"/>
        <v>1300</v>
      </c>
      <c r="F6993" s="118" t="str">
        <f>VLOOKUP($E6993,[5]Plan2!$A$5:$D$703,1,FALSE)</f>
        <v>1300</v>
      </c>
      <c r="G6993" s="118" t="str">
        <f>VLOOKUP($E6993,[5]Plan2!$A$5:$D$703,2,FALSE)</f>
        <v>Fabricação de produtos têxteis</v>
      </c>
      <c r="H6993" s="118" t="str">
        <f>VLOOKUP($E6993,[5]Plan2!$A$5:$D$703,3,FALSE)</f>
        <v>1311</v>
      </c>
      <c r="I6993" s="118" t="str">
        <f>VLOOKUP($E6993,[5]Plan2!$A$5:$D$703,4,FALSE)</f>
        <v>Preparação e fiação de fibras de algodão</v>
      </c>
    </row>
    <row r="6994" spans="1:9" ht="16">
      <c r="A6994" s="117" t="s">
        <v>15621</v>
      </c>
      <c r="B6994" s="118" t="s">
        <v>15622</v>
      </c>
      <c r="C6994" s="116" t="s">
        <v>324</v>
      </c>
      <c r="D6994" s="116" t="s">
        <v>230</v>
      </c>
      <c r="E6994" s="117" t="str">
        <f t="shared" si="109"/>
        <v>1300</v>
      </c>
      <c r="F6994" s="118" t="str">
        <f>VLOOKUP($E6994,[5]Plan2!$A$5:$D$703,1,FALSE)</f>
        <v>1300</v>
      </c>
      <c r="G6994" s="118" t="str">
        <f>VLOOKUP($E6994,[5]Plan2!$A$5:$D$703,2,FALSE)</f>
        <v>Fabricação de produtos têxteis</v>
      </c>
      <c r="H6994" s="118" t="str">
        <f>VLOOKUP($E6994,[5]Plan2!$A$5:$D$703,3,FALSE)</f>
        <v>1311</v>
      </c>
      <c r="I6994" s="118" t="str">
        <f>VLOOKUP($E6994,[5]Plan2!$A$5:$D$703,4,FALSE)</f>
        <v>Preparação e fiação de fibras de algodão</v>
      </c>
    </row>
    <row r="6995" spans="1:9" ht="16">
      <c r="A6995" s="117" t="s">
        <v>15623</v>
      </c>
      <c r="B6995" s="118" t="s">
        <v>15624</v>
      </c>
      <c r="C6995" s="116" t="s">
        <v>324</v>
      </c>
      <c r="D6995" s="116" t="s">
        <v>230</v>
      </c>
      <c r="E6995" s="117" t="str">
        <f t="shared" si="109"/>
        <v>1300</v>
      </c>
      <c r="F6995" s="118" t="str">
        <f>VLOOKUP($E6995,[5]Plan2!$A$5:$D$703,1,FALSE)</f>
        <v>1300</v>
      </c>
      <c r="G6995" s="118" t="str">
        <f>VLOOKUP($E6995,[5]Plan2!$A$5:$D$703,2,FALSE)</f>
        <v>Fabricação de produtos têxteis</v>
      </c>
      <c r="H6995" s="118" t="str">
        <f>VLOOKUP($E6995,[5]Plan2!$A$5:$D$703,3,FALSE)</f>
        <v>1311</v>
      </c>
      <c r="I6995" s="118" t="str">
        <f>VLOOKUP($E6995,[5]Plan2!$A$5:$D$703,4,FALSE)</f>
        <v>Preparação e fiação de fibras de algodão</v>
      </c>
    </row>
    <row r="6996" spans="1:9" ht="16">
      <c r="A6996" s="117" t="s">
        <v>15625</v>
      </c>
      <c r="B6996" s="118" t="s">
        <v>15626</v>
      </c>
      <c r="C6996" s="116" t="s">
        <v>324</v>
      </c>
      <c r="D6996" s="116" t="s">
        <v>230</v>
      </c>
      <c r="E6996" s="117" t="str">
        <f t="shared" si="109"/>
        <v>1300</v>
      </c>
      <c r="F6996" s="118" t="str">
        <f>VLOOKUP($E6996,[5]Plan2!$A$5:$D$703,1,FALSE)</f>
        <v>1300</v>
      </c>
      <c r="G6996" s="118" t="str">
        <f>VLOOKUP($E6996,[5]Plan2!$A$5:$D$703,2,FALSE)</f>
        <v>Fabricação de produtos têxteis</v>
      </c>
      <c r="H6996" s="118" t="str">
        <f>VLOOKUP($E6996,[5]Plan2!$A$5:$D$703,3,FALSE)</f>
        <v>1311</v>
      </c>
      <c r="I6996" s="118" t="str">
        <f>VLOOKUP($E6996,[5]Plan2!$A$5:$D$703,4,FALSE)</f>
        <v>Preparação e fiação de fibras de algodão</v>
      </c>
    </row>
    <row r="6997" spans="1:9" ht="16">
      <c r="A6997" s="117" t="s">
        <v>15627</v>
      </c>
      <c r="B6997" s="118" t="s">
        <v>15628</v>
      </c>
      <c r="C6997" s="116" t="s">
        <v>324</v>
      </c>
      <c r="D6997" s="116" t="s">
        <v>230</v>
      </c>
      <c r="E6997" s="117" t="str">
        <f t="shared" si="109"/>
        <v>1300</v>
      </c>
      <c r="F6997" s="118" t="str">
        <f>VLOOKUP($E6997,[5]Plan2!$A$5:$D$703,1,FALSE)</f>
        <v>1300</v>
      </c>
      <c r="G6997" s="118" t="str">
        <f>VLOOKUP($E6997,[5]Plan2!$A$5:$D$703,2,FALSE)</f>
        <v>Fabricação de produtos têxteis</v>
      </c>
      <c r="H6997" s="118" t="str">
        <f>VLOOKUP($E6997,[5]Plan2!$A$5:$D$703,3,FALSE)</f>
        <v>1311</v>
      </c>
      <c r="I6997" s="118" t="str">
        <f>VLOOKUP($E6997,[5]Plan2!$A$5:$D$703,4,FALSE)</f>
        <v>Preparação e fiação de fibras de algodão</v>
      </c>
    </row>
    <row r="6998" spans="1:9" ht="16">
      <c r="A6998" s="117" t="s">
        <v>15629</v>
      </c>
      <c r="B6998" s="118" t="s">
        <v>15630</v>
      </c>
      <c r="C6998" s="116" t="s">
        <v>324</v>
      </c>
      <c r="D6998" s="116" t="s">
        <v>230</v>
      </c>
      <c r="E6998" s="117" t="str">
        <f t="shared" si="109"/>
        <v>1300</v>
      </c>
      <c r="F6998" s="118" t="str">
        <f>VLOOKUP($E6998,[5]Plan2!$A$5:$D$703,1,FALSE)</f>
        <v>1300</v>
      </c>
      <c r="G6998" s="118" t="str">
        <f>VLOOKUP($E6998,[5]Plan2!$A$5:$D$703,2,FALSE)</f>
        <v>Fabricação de produtos têxteis</v>
      </c>
      <c r="H6998" s="118" t="str">
        <f>VLOOKUP($E6998,[5]Plan2!$A$5:$D$703,3,FALSE)</f>
        <v>1311</v>
      </c>
      <c r="I6998" s="118" t="str">
        <f>VLOOKUP($E6998,[5]Plan2!$A$5:$D$703,4,FALSE)</f>
        <v>Preparação e fiação de fibras de algodão</v>
      </c>
    </row>
    <row r="6999" spans="1:9" ht="16">
      <c r="A6999" s="117" t="s">
        <v>15631</v>
      </c>
      <c r="B6999" s="118" t="s">
        <v>15632</v>
      </c>
      <c r="C6999" s="116" t="s">
        <v>324</v>
      </c>
      <c r="D6999" s="116" t="s">
        <v>230</v>
      </c>
      <c r="E6999" s="117" t="str">
        <f t="shared" si="109"/>
        <v>1300</v>
      </c>
      <c r="F6999" s="118" t="str">
        <f>VLOOKUP($E6999,[5]Plan2!$A$5:$D$703,1,FALSE)</f>
        <v>1300</v>
      </c>
      <c r="G6999" s="118" t="str">
        <f>VLOOKUP($E6999,[5]Plan2!$A$5:$D$703,2,FALSE)</f>
        <v>Fabricação de produtos têxteis</v>
      </c>
      <c r="H6999" s="118" t="str">
        <f>VLOOKUP($E6999,[5]Plan2!$A$5:$D$703,3,FALSE)</f>
        <v>1311</v>
      </c>
      <c r="I6999" s="118" t="str">
        <f>VLOOKUP($E6999,[5]Plan2!$A$5:$D$703,4,FALSE)</f>
        <v>Preparação e fiação de fibras de algodão</v>
      </c>
    </row>
    <row r="7000" spans="1:9" ht="16">
      <c r="A7000" s="117" t="s">
        <v>15633</v>
      </c>
      <c r="B7000" s="118" t="s">
        <v>15634</v>
      </c>
      <c r="C7000" s="116" t="s">
        <v>324</v>
      </c>
      <c r="D7000" s="116" t="s">
        <v>230</v>
      </c>
      <c r="E7000" s="117" t="str">
        <f t="shared" si="109"/>
        <v>1300</v>
      </c>
      <c r="F7000" s="118" t="str">
        <f>VLOOKUP($E7000,[5]Plan2!$A$5:$D$703,1,FALSE)</f>
        <v>1300</v>
      </c>
      <c r="G7000" s="118" t="str">
        <f>VLOOKUP($E7000,[5]Plan2!$A$5:$D$703,2,FALSE)</f>
        <v>Fabricação de produtos têxteis</v>
      </c>
      <c r="H7000" s="118" t="str">
        <f>VLOOKUP($E7000,[5]Plan2!$A$5:$D$703,3,FALSE)</f>
        <v>1311</v>
      </c>
      <c r="I7000" s="118" t="str">
        <f>VLOOKUP($E7000,[5]Plan2!$A$5:$D$703,4,FALSE)</f>
        <v>Preparação e fiação de fibras de algodão</v>
      </c>
    </row>
    <row r="7001" spans="1:9" ht="16">
      <c r="A7001" s="117" t="s">
        <v>15635</v>
      </c>
      <c r="B7001" s="118" t="s">
        <v>15636</v>
      </c>
      <c r="C7001" s="116" t="s">
        <v>324</v>
      </c>
      <c r="D7001" s="116" t="s">
        <v>230</v>
      </c>
      <c r="E7001" s="117" t="str">
        <f t="shared" si="109"/>
        <v>1300</v>
      </c>
      <c r="F7001" s="118" t="str">
        <f>VLOOKUP($E7001,[5]Plan2!$A$5:$D$703,1,FALSE)</f>
        <v>1300</v>
      </c>
      <c r="G7001" s="118" t="str">
        <f>VLOOKUP($E7001,[5]Plan2!$A$5:$D$703,2,FALSE)</f>
        <v>Fabricação de produtos têxteis</v>
      </c>
      <c r="H7001" s="118" t="str">
        <f>VLOOKUP($E7001,[5]Plan2!$A$5:$D$703,3,FALSE)</f>
        <v>1311</v>
      </c>
      <c r="I7001" s="118" t="str">
        <f>VLOOKUP($E7001,[5]Plan2!$A$5:$D$703,4,FALSE)</f>
        <v>Preparação e fiação de fibras de algodão</v>
      </c>
    </row>
    <row r="7002" spans="1:9" ht="16">
      <c r="A7002" s="117" t="s">
        <v>15637</v>
      </c>
      <c r="B7002" s="118" t="s">
        <v>15630</v>
      </c>
      <c r="C7002" s="116" t="s">
        <v>324</v>
      </c>
      <c r="D7002" s="116" t="s">
        <v>230</v>
      </c>
      <c r="E7002" s="117" t="str">
        <f t="shared" si="109"/>
        <v>1300</v>
      </c>
      <c r="F7002" s="118" t="str">
        <f>VLOOKUP($E7002,[5]Plan2!$A$5:$D$703,1,FALSE)</f>
        <v>1300</v>
      </c>
      <c r="G7002" s="118" t="str">
        <f>VLOOKUP($E7002,[5]Plan2!$A$5:$D$703,2,FALSE)</f>
        <v>Fabricação de produtos têxteis</v>
      </c>
      <c r="H7002" s="118" t="str">
        <f>VLOOKUP($E7002,[5]Plan2!$A$5:$D$703,3,FALSE)</f>
        <v>1311</v>
      </c>
      <c r="I7002" s="118" t="str">
        <f>VLOOKUP($E7002,[5]Plan2!$A$5:$D$703,4,FALSE)</f>
        <v>Preparação e fiação de fibras de algodão</v>
      </c>
    </row>
    <row r="7003" spans="1:9" ht="16">
      <c r="A7003" s="117" t="s">
        <v>15638</v>
      </c>
      <c r="B7003" s="118" t="s">
        <v>15639</v>
      </c>
      <c r="C7003" s="116" t="s">
        <v>324</v>
      </c>
      <c r="D7003" s="116" t="s">
        <v>230</v>
      </c>
      <c r="E7003" s="117" t="str">
        <f t="shared" si="109"/>
        <v>1300</v>
      </c>
      <c r="F7003" s="118" t="str">
        <f>VLOOKUP($E7003,[5]Plan2!$A$5:$D$703,1,FALSE)</f>
        <v>1300</v>
      </c>
      <c r="G7003" s="118" t="str">
        <f>VLOOKUP($E7003,[5]Plan2!$A$5:$D$703,2,FALSE)</f>
        <v>Fabricação de produtos têxteis</v>
      </c>
      <c r="H7003" s="118" t="str">
        <f>VLOOKUP($E7003,[5]Plan2!$A$5:$D$703,3,FALSE)</f>
        <v>1311</v>
      </c>
      <c r="I7003" s="118" t="str">
        <f>VLOOKUP($E7003,[5]Plan2!$A$5:$D$703,4,FALSE)</f>
        <v>Preparação e fiação de fibras de algodão</v>
      </c>
    </row>
    <row r="7004" spans="1:9" ht="16">
      <c r="A7004" s="117" t="s">
        <v>15640</v>
      </c>
      <c r="B7004" s="118" t="s">
        <v>15641</v>
      </c>
      <c r="C7004" s="116" t="s">
        <v>324</v>
      </c>
      <c r="D7004" s="116" t="s">
        <v>230</v>
      </c>
      <c r="E7004" s="117" t="str">
        <f t="shared" si="109"/>
        <v>1300</v>
      </c>
      <c r="F7004" s="118" t="str">
        <f>VLOOKUP($E7004,[5]Plan2!$A$5:$D$703,1,FALSE)</f>
        <v>1300</v>
      </c>
      <c r="G7004" s="118" t="str">
        <f>VLOOKUP($E7004,[5]Plan2!$A$5:$D$703,2,FALSE)</f>
        <v>Fabricação de produtos têxteis</v>
      </c>
      <c r="H7004" s="118" t="str">
        <f>VLOOKUP($E7004,[5]Plan2!$A$5:$D$703,3,FALSE)</f>
        <v>1311</v>
      </c>
      <c r="I7004" s="118" t="str">
        <f>VLOOKUP($E7004,[5]Plan2!$A$5:$D$703,4,FALSE)</f>
        <v>Preparação e fiação de fibras de algodão</v>
      </c>
    </row>
    <row r="7005" spans="1:9" ht="16">
      <c r="A7005" s="117" t="s">
        <v>15642</v>
      </c>
      <c r="B7005" s="118" t="s">
        <v>15643</v>
      </c>
      <c r="C7005" s="116" t="s">
        <v>324</v>
      </c>
      <c r="D7005" s="116" t="s">
        <v>230</v>
      </c>
      <c r="E7005" s="117" t="str">
        <f t="shared" si="109"/>
        <v>1300</v>
      </c>
      <c r="F7005" s="118" t="str">
        <f>VLOOKUP($E7005,[5]Plan2!$A$5:$D$703,1,FALSE)</f>
        <v>1300</v>
      </c>
      <c r="G7005" s="118" t="str">
        <f>VLOOKUP($E7005,[5]Plan2!$A$5:$D$703,2,FALSE)</f>
        <v>Fabricação de produtos têxteis</v>
      </c>
      <c r="H7005" s="118" t="str">
        <f>VLOOKUP($E7005,[5]Plan2!$A$5:$D$703,3,FALSE)</f>
        <v>1311</v>
      </c>
      <c r="I7005" s="118" t="str">
        <f>VLOOKUP($E7005,[5]Plan2!$A$5:$D$703,4,FALSE)</f>
        <v>Preparação e fiação de fibras de algodão</v>
      </c>
    </row>
    <row r="7006" spans="1:9" ht="16">
      <c r="A7006" s="117" t="s">
        <v>15644</v>
      </c>
      <c r="B7006" s="118" t="s">
        <v>15645</v>
      </c>
      <c r="C7006" s="116" t="s">
        <v>324</v>
      </c>
      <c r="D7006" s="116" t="s">
        <v>230</v>
      </c>
      <c r="E7006" s="117" t="str">
        <f t="shared" si="109"/>
        <v>1300</v>
      </c>
      <c r="F7006" s="118" t="str">
        <f>VLOOKUP($E7006,[5]Plan2!$A$5:$D$703,1,FALSE)</f>
        <v>1300</v>
      </c>
      <c r="G7006" s="118" t="str">
        <f>VLOOKUP($E7006,[5]Plan2!$A$5:$D$703,2,FALSE)</f>
        <v>Fabricação de produtos têxteis</v>
      </c>
      <c r="H7006" s="118" t="str">
        <f>VLOOKUP($E7006,[5]Plan2!$A$5:$D$703,3,FALSE)</f>
        <v>1311</v>
      </c>
      <c r="I7006" s="118" t="str">
        <f>VLOOKUP($E7006,[5]Plan2!$A$5:$D$703,4,FALSE)</f>
        <v>Preparação e fiação de fibras de algodão</v>
      </c>
    </row>
    <row r="7007" spans="1:9" ht="16">
      <c r="A7007" s="117" t="s">
        <v>15646</v>
      </c>
      <c r="B7007" s="118" t="s">
        <v>15647</v>
      </c>
      <c r="C7007" s="116" t="s">
        <v>324</v>
      </c>
      <c r="D7007" s="116" t="s">
        <v>230</v>
      </c>
      <c r="E7007" s="117" t="str">
        <f t="shared" si="109"/>
        <v>1300</v>
      </c>
      <c r="F7007" s="118" t="str">
        <f>VLOOKUP($E7007,[5]Plan2!$A$5:$D$703,1,FALSE)</f>
        <v>1300</v>
      </c>
      <c r="G7007" s="118" t="str">
        <f>VLOOKUP($E7007,[5]Plan2!$A$5:$D$703,2,FALSE)</f>
        <v>Fabricação de produtos têxteis</v>
      </c>
      <c r="H7007" s="118" t="str">
        <f>VLOOKUP($E7007,[5]Plan2!$A$5:$D$703,3,FALSE)</f>
        <v>1311</v>
      </c>
      <c r="I7007" s="118" t="str">
        <f>VLOOKUP($E7007,[5]Plan2!$A$5:$D$703,4,FALSE)</f>
        <v>Preparação e fiação de fibras de algodão</v>
      </c>
    </row>
    <row r="7008" spans="1:9" ht="16">
      <c r="A7008" s="117" t="s">
        <v>15648</v>
      </c>
      <c r="B7008" s="118" t="s">
        <v>15649</v>
      </c>
      <c r="C7008" s="116" t="s">
        <v>324</v>
      </c>
      <c r="D7008" s="116" t="s">
        <v>230</v>
      </c>
      <c r="E7008" s="117" t="str">
        <f t="shared" si="109"/>
        <v>1300</v>
      </c>
      <c r="F7008" s="118" t="str">
        <f>VLOOKUP($E7008,[5]Plan2!$A$5:$D$703,1,FALSE)</f>
        <v>1300</v>
      </c>
      <c r="G7008" s="118" t="str">
        <f>VLOOKUP($E7008,[5]Plan2!$A$5:$D$703,2,FALSE)</f>
        <v>Fabricação de produtos têxteis</v>
      </c>
      <c r="H7008" s="118" t="str">
        <f>VLOOKUP($E7008,[5]Plan2!$A$5:$D$703,3,FALSE)</f>
        <v>1311</v>
      </c>
      <c r="I7008" s="118" t="str">
        <f>VLOOKUP($E7008,[5]Plan2!$A$5:$D$703,4,FALSE)</f>
        <v>Preparação e fiação de fibras de algodão</v>
      </c>
    </row>
    <row r="7009" spans="1:9" ht="16">
      <c r="A7009" s="117" t="s">
        <v>15650</v>
      </c>
      <c r="B7009" s="118" t="s">
        <v>15651</v>
      </c>
      <c r="C7009" s="116" t="s">
        <v>324</v>
      </c>
      <c r="D7009" s="116" t="s">
        <v>230</v>
      </c>
      <c r="E7009" s="117" t="str">
        <f t="shared" si="109"/>
        <v>1300</v>
      </c>
      <c r="F7009" s="118" t="str">
        <f>VLOOKUP($E7009,[5]Plan2!$A$5:$D$703,1,FALSE)</f>
        <v>1300</v>
      </c>
      <c r="G7009" s="118" t="str">
        <f>VLOOKUP($E7009,[5]Plan2!$A$5:$D$703,2,FALSE)</f>
        <v>Fabricação de produtos têxteis</v>
      </c>
      <c r="H7009" s="118" t="str">
        <f>VLOOKUP($E7009,[5]Plan2!$A$5:$D$703,3,FALSE)</f>
        <v>1311</v>
      </c>
      <c r="I7009" s="118" t="str">
        <f>VLOOKUP($E7009,[5]Plan2!$A$5:$D$703,4,FALSE)</f>
        <v>Preparação e fiação de fibras de algodão</v>
      </c>
    </row>
    <row r="7010" spans="1:9" ht="16">
      <c r="A7010" s="117" t="s">
        <v>15652</v>
      </c>
      <c r="B7010" s="118" t="s">
        <v>15653</v>
      </c>
      <c r="C7010" s="116" t="s">
        <v>324</v>
      </c>
      <c r="D7010" s="116" t="s">
        <v>230</v>
      </c>
      <c r="E7010" s="117" t="str">
        <f t="shared" si="109"/>
        <v>1300</v>
      </c>
      <c r="F7010" s="118" t="str">
        <f>VLOOKUP($E7010,[5]Plan2!$A$5:$D$703,1,FALSE)</f>
        <v>1300</v>
      </c>
      <c r="G7010" s="118" t="str">
        <f>VLOOKUP($E7010,[5]Plan2!$A$5:$D$703,2,FALSE)</f>
        <v>Fabricação de produtos têxteis</v>
      </c>
      <c r="H7010" s="118" t="str">
        <f>VLOOKUP($E7010,[5]Plan2!$A$5:$D$703,3,FALSE)</f>
        <v>1311</v>
      </c>
      <c r="I7010" s="118" t="str">
        <f>VLOOKUP($E7010,[5]Plan2!$A$5:$D$703,4,FALSE)</f>
        <v>Preparação e fiação de fibras de algodão</v>
      </c>
    </row>
    <row r="7011" spans="1:9" ht="16">
      <c r="A7011" s="117" t="s">
        <v>15654</v>
      </c>
      <c r="B7011" s="118" t="s">
        <v>15655</v>
      </c>
      <c r="C7011" s="116" t="s">
        <v>324</v>
      </c>
      <c r="D7011" s="116" t="s">
        <v>230</v>
      </c>
      <c r="E7011" s="117" t="str">
        <f t="shared" si="109"/>
        <v>1300</v>
      </c>
      <c r="F7011" s="118" t="str">
        <f>VLOOKUP($E7011,[5]Plan2!$A$5:$D$703,1,FALSE)</f>
        <v>1300</v>
      </c>
      <c r="G7011" s="118" t="str">
        <f>VLOOKUP($E7011,[5]Plan2!$A$5:$D$703,2,FALSE)</f>
        <v>Fabricação de produtos têxteis</v>
      </c>
      <c r="H7011" s="118" t="str">
        <f>VLOOKUP($E7011,[5]Plan2!$A$5:$D$703,3,FALSE)</f>
        <v>1311</v>
      </c>
      <c r="I7011" s="118" t="str">
        <f>VLOOKUP($E7011,[5]Plan2!$A$5:$D$703,4,FALSE)</f>
        <v>Preparação e fiação de fibras de algodão</v>
      </c>
    </row>
    <row r="7012" spans="1:9" ht="16">
      <c r="A7012" s="117" t="s">
        <v>15656</v>
      </c>
      <c r="B7012" s="118" t="s">
        <v>15657</v>
      </c>
      <c r="C7012" s="116" t="s">
        <v>324</v>
      </c>
      <c r="D7012" s="116" t="s">
        <v>230</v>
      </c>
      <c r="E7012" s="117" t="str">
        <f t="shared" si="109"/>
        <v>1300</v>
      </c>
      <c r="F7012" s="118" t="str">
        <f>VLOOKUP($E7012,[5]Plan2!$A$5:$D$703,1,FALSE)</f>
        <v>1300</v>
      </c>
      <c r="G7012" s="118" t="str">
        <f>VLOOKUP($E7012,[5]Plan2!$A$5:$D$703,2,FALSE)</f>
        <v>Fabricação de produtos têxteis</v>
      </c>
      <c r="H7012" s="118" t="str">
        <f>VLOOKUP($E7012,[5]Plan2!$A$5:$D$703,3,FALSE)</f>
        <v>1311</v>
      </c>
      <c r="I7012" s="118" t="str">
        <f>VLOOKUP($E7012,[5]Plan2!$A$5:$D$703,4,FALSE)</f>
        <v>Preparação e fiação de fibras de algodão</v>
      </c>
    </row>
    <row r="7013" spans="1:9" ht="16">
      <c r="A7013" s="117" t="s">
        <v>15658</v>
      </c>
      <c r="B7013" s="118" t="s">
        <v>15659</v>
      </c>
      <c r="C7013" s="116" t="s">
        <v>324</v>
      </c>
      <c r="D7013" s="116" t="s">
        <v>230</v>
      </c>
      <c r="E7013" s="117" t="str">
        <f t="shared" si="109"/>
        <v>1300</v>
      </c>
      <c r="F7013" s="118" t="str">
        <f>VLOOKUP($E7013,[5]Plan2!$A$5:$D$703,1,FALSE)</f>
        <v>1300</v>
      </c>
      <c r="G7013" s="118" t="str">
        <f>VLOOKUP($E7013,[5]Plan2!$A$5:$D$703,2,FALSE)</f>
        <v>Fabricação de produtos têxteis</v>
      </c>
      <c r="H7013" s="118" t="str">
        <f>VLOOKUP($E7013,[5]Plan2!$A$5:$D$703,3,FALSE)</f>
        <v>1311</v>
      </c>
      <c r="I7013" s="118" t="str">
        <f>VLOOKUP($E7013,[5]Plan2!$A$5:$D$703,4,FALSE)</f>
        <v>Preparação e fiação de fibras de algodão</v>
      </c>
    </row>
    <row r="7014" spans="1:9" ht="16">
      <c r="A7014" s="117" t="s">
        <v>15660</v>
      </c>
      <c r="B7014" s="118" t="s">
        <v>15661</v>
      </c>
      <c r="C7014" s="116" t="s">
        <v>324</v>
      </c>
      <c r="D7014" s="116" t="s">
        <v>230</v>
      </c>
      <c r="E7014" s="117" t="str">
        <f t="shared" si="109"/>
        <v>1300</v>
      </c>
      <c r="F7014" s="118" t="str">
        <f>VLOOKUP($E7014,[5]Plan2!$A$5:$D$703,1,FALSE)</f>
        <v>1300</v>
      </c>
      <c r="G7014" s="118" t="str">
        <f>VLOOKUP($E7014,[5]Plan2!$A$5:$D$703,2,FALSE)</f>
        <v>Fabricação de produtos têxteis</v>
      </c>
      <c r="H7014" s="118" t="str">
        <f>VLOOKUP($E7014,[5]Plan2!$A$5:$D$703,3,FALSE)</f>
        <v>1311</v>
      </c>
      <c r="I7014" s="118" t="str">
        <f>VLOOKUP($E7014,[5]Plan2!$A$5:$D$703,4,FALSE)</f>
        <v>Preparação e fiação de fibras de algodão</v>
      </c>
    </row>
    <row r="7015" spans="1:9" ht="16">
      <c r="A7015" s="117" t="s">
        <v>15662</v>
      </c>
      <c r="B7015" s="118" t="s">
        <v>15663</v>
      </c>
      <c r="C7015" s="116" t="s">
        <v>324</v>
      </c>
      <c r="D7015" s="116" t="s">
        <v>230</v>
      </c>
      <c r="E7015" s="117" t="str">
        <f t="shared" si="109"/>
        <v>1300</v>
      </c>
      <c r="F7015" s="118" t="str">
        <f>VLOOKUP($E7015,[5]Plan2!$A$5:$D$703,1,FALSE)</f>
        <v>1300</v>
      </c>
      <c r="G7015" s="118" t="str">
        <f>VLOOKUP($E7015,[5]Plan2!$A$5:$D$703,2,FALSE)</f>
        <v>Fabricação de produtos têxteis</v>
      </c>
      <c r="H7015" s="118" t="str">
        <f>VLOOKUP($E7015,[5]Plan2!$A$5:$D$703,3,FALSE)</f>
        <v>1311</v>
      </c>
      <c r="I7015" s="118" t="str">
        <f>VLOOKUP($E7015,[5]Plan2!$A$5:$D$703,4,FALSE)</f>
        <v>Preparação e fiação de fibras de algodão</v>
      </c>
    </row>
    <row r="7016" spans="1:9" ht="16">
      <c r="A7016" s="117" t="s">
        <v>15664</v>
      </c>
      <c r="B7016" s="118" t="s">
        <v>15665</v>
      </c>
      <c r="C7016" s="116" t="s">
        <v>324</v>
      </c>
      <c r="D7016" s="116" t="s">
        <v>230</v>
      </c>
      <c r="E7016" s="117" t="str">
        <f t="shared" si="109"/>
        <v>1300</v>
      </c>
      <c r="F7016" s="118" t="str">
        <f>VLOOKUP($E7016,[5]Plan2!$A$5:$D$703,1,FALSE)</f>
        <v>1300</v>
      </c>
      <c r="G7016" s="118" t="str">
        <f>VLOOKUP($E7016,[5]Plan2!$A$5:$D$703,2,FALSE)</f>
        <v>Fabricação de produtos têxteis</v>
      </c>
      <c r="H7016" s="118" t="str">
        <f>VLOOKUP($E7016,[5]Plan2!$A$5:$D$703,3,FALSE)</f>
        <v>1311</v>
      </c>
      <c r="I7016" s="118" t="str">
        <f>VLOOKUP($E7016,[5]Plan2!$A$5:$D$703,4,FALSE)</f>
        <v>Preparação e fiação de fibras de algodão</v>
      </c>
    </row>
    <row r="7017" spans="1:9" ht="16">
      <c r="A7017" s="117" t="s">
        <v>15666</v>
      </c>
      <c r="B7017" s="118" t="s">
        <v>15667</v>
      </c>
      <c r="C7017" s="116" t="s">
        <v>324</v>
      </c>
      <c r="D7017" s="116" t="s">
        <v>230</v>
      </c>
      <c r="E7017" s="117" t="str">
        <f t="shared" si="109"/>
        <v>1300</v>
      </c>
      <c r="F7017" s="118" t="str">
        <f>VLOOKUP($E7017,[5]Plan2!$A$5:$D$703,1,FALSE)</f>
        <v>1300</v>
      </c>
      <c r="G7017" s="118" t="str">
        <f>VLOOKUP($E7017,[5]Plan2!$A$5:$D$703,2,FALSE)</f>
        <v>Fabricação de produtos têxteis</v>
      </c>
      <c r="H7017" s="118" t="str">
        <f>VLOOKUP($E7017,[5]Plan2!$A$5:$D$703,3,FALSE)</f>
        <v>1311</v>
      </c>
      <c r="I7017" s="118" t="str">
        <f>VLOOKUP($E7017,[5]Plan2!$A$5:$D$703,4,FALSE)</f>
        <v>Preparação e fiação de fibras de algodão</v>
      </c>
    </row>
    <row r="7018" spans="1:9" ht="16">
      <c r="A7018" s="117" t="s">
        <v>15668</v>
      </c>
      <c r="B7018" s="118" t="s">
        <v>15669</v>
      </c>
      <c r="C7018" s="116" t="s">
        <v>324</v>
      </c>
      <c r="D7018" s="116" t="s">
        <v>230</v>
      </c>
      <c r="E7018" s="117" t="str">
        <f t="shared" si="109"/>
        <v>1300</v>
      </c>
      <c r="F7018" s="118" t="str">
        <f>VLOOKUP($E7018,[5]Plan2!$A$5:$D$703,1,FALSE)</f>
        <v>1300</v>
      </c>
      <c r="G7018" s="118" t="str">
        <f>VLOOKUP($E7018,[5]Plan2!$A$5:$D$703,2,FALSE)</f>
        <v>Fabricação de produtos têxteis</v>
      </c>
      <c r="H7018" s="118" t="str">
        <f>VLOOKUP($E7018,[5]Plan2!$A$5:$D$703,3,FALSE)</f>
        <v>1311</v>
      </c>
      <c r="I7018" s="118" t="str">
        <f>VLOOKUP($E7018,[5]Plan2!$A$5:$D$703,4,FALSE)</f>
        <v>Preparação e fiação de fibras de algodão</v>
      </c>
    </row>
    <row r="7019" spans="1:9" ht="16">
      <c r="A7019" s="117" t="s">
        <v>15670</v>
      </c>
      <c r="B7019" s="118" t="s">
        <v>15671</v>
      </c>
      <c r="C7019" s="116" t="s">
        <v>324</v>
      </c>
      <c r="D7019" s="116" t="s">
        <v>230</v>
      </c>
      <c r="E7019" s="117" t="str">
        <f t="shared" si="109"/>
        <v>1300</v>
      </c>
      <c r="F7019" s="118" t="str">
        <f>VLOOKUP($E7019,[5]Plan2!$A$5:$D$703,1,FALSE)</f>
        <v>1300</v>
      </c>
      <c r="G7019" s="118" t="str">
        <f>VLOOKUP($E7019,[5]Plan2!$A$5:$D$703,2,FALSE)</f>
        <v>Fabricação de produtos têxteis</v>
      </c>
      <c r="H7019" s="118" t="str">
        <f>VLOOKUP($E7019,[5]Plan2!$A$5:$D$703,3,FALSE)</f>
        <v>1311</v>
      </c>
      <c r="I7019" s="118" t="str">
        <f>VLOOKUP($E7019,[5]Plan2!$A$5:$D$703,4,FALSE)</f>
        <v>Preparação e fiação de fibras de algodão</v>
      </c>
    </row>
    <row r="7020" spans="1:9" ht="16">
      <c r="A7020" s="117" t="s">
        <v>15672</v>
      </c>
      <c r="B7020" s="118" t="s">
        <v>15673</v>
      </c>
      <c r="C7020" s="116" t="s">
        <v>324</v>
      </c>
      <c r="D7020" s="116" t="s">
        <v>230</v>
      </c>
      <c r="E7020" s="117" t="str">
        <f t="shared" si="109"/>
        <v>1300</v>
      </c>
      <c r="F7020" s="118" t="str">
        <f>VLOOKUP($E7020,[5]Plan2!$A$5:$D$703,1,FALSE)</f>
        <v>1300</v>
      </c>
      <c r="G7020" s="118" t="str">
        <f>VLOOKUP($E7020,[5]Plan2!$A$5:$D$703,2,FALSE)</f>
        <v>Fabricação de produtos têxteis</v>
      </c>
      <c r="H7020" s="118" t="str">
        <f>VLOOKUP($E7020,[5]Plan2!$A$5:$D$703,3,FALSE)</f>
        <v>1311</v>
      </c>
      <c r="I7020" s="118" t="str">
        <f>VLOOKUP($E7020,[5]Plan2!$A$5:$D$703,4,FALSE)</f>
        <v>Preparação e fiação de fibras de algodão</v>
      </c>
    </row>
    <row r="7021" spans="1:9" ht="16">
      <c r="A7021" s="117" t="s">
        <v>15674</v>
      </c>
      <c r="B7021" s="118" t="s">
        <v>15675</v>
      </c>
      <c r="C7021" s="116" t="s">
        <v>324</v>
      </c>
      <c r="D7021" s="116" t="s">
        <v>230</v>
      </c>
      <c r="E7021" s="117" t="str">
        <f t="shared" si="109"/>
        <v>1300</v>
      </c>
      <c r="F7021" s="118" t="str">
        <f>VLOOKUP($E7021,[5]Plan2!$A$5:$D$703,1,FALSE)</f>
        <v>1300</v>
      </c>
      <c r="G7021" s="118" t="str">
        <f>VLOOKUP($E7021,[5]Plan2!$A$5:$D$703,2,FALSE)</f>
        <v>Fabricação de produtos têxteis</v>
      </c>
      <c r="H7021" s="118" t="str">
        <f>VLOOKUP($E7021,[5]Plan2!$A$5:$D$703,3,FALSE)</f>
        <v>1311</v>
      </c>
      <c r="I7021" s="118" t="str">
        <f>VLOOKUP($E7021,[5]Plan2!$A$5:$D$703,4,FALSE)</f>
        <v>Preparação e fiação de fibras de algodão</v>
      </c>
    </row>
    <row r="7022" spans="1:9" ht="16">
      <c r="A7022" s="117" t="s">
        <v>15676</v>
      </c>
      <c r="B7022" s="118" t="s">
        <v>15677</v>
      </c>
      <c r="C7022" s="116" t="s">
        <v>324</v>
      </c>
      <c r="D7022" s="116" t="s">
        <v>230</v>
      </c>
      <c r="E7022" s="117" t="str">
        <f t="shared" si="109"/>
        <v>1300</v>
      </c>
      <c r="F7022" s="118" t="str">
        <f>VLOOKUP($E7022,[5]Plan2!$A$5:$D$703,1,FALSE)</f>
        <v>1300</v>
      </c>
      <c r="G7022" s="118" t="str">
        <f>VLOOKUP($E7022,[5]Plan2!$A$5:$D$703,2,FALSE)</f>
        <v>Fabricação de produtos têxteis</v>
      </c>
      <c r="H7022" s="118" t="str">
        <f>VLOOKUP($E7022,[5]Plan2!$A$5:$D$703,3,FALSE)</f>
        <v>1311</v>
      </c>
      <c r="I7022" s="118" t="str">
        <f>VLOOKUP($E7022,[5]Plan2!$A$5:$D$703,4,FALSE)</f>
        <v>Preparação e fiação de fibras de algodão</v>
      </c>
    </row>
    <row r="7023" spans="1:9" ht="16">
      <c r="A7023" s="117" t="s">
        <v>15678</v>
      </c>
      <c r="B7023" s="118" t="s">
        <v>15679</v>
      </c>
      <c r="C7023" s="116" t="s">
        <v>324</v>
      </c>
      <c r="D7023" s="116" t="s">
        <v>230</v>
      </c>
      <c r="E7023" s="117" t="str">
        <f t="shared" si="109"/>
        <v>1300</v>
      </c>
      <c r="F7023" s="118" t="str">
        <f>VLOOKUP($E7023,[5]Plan2!$A$5:$D$703,1,FALSE)</f>
        <v>1300</v>
      </c>
      <c r="G7023" s="118" t="str">
        <f>VLOOKUP($E7023,[5]Plan2!$A$5:$D$703,2,FALSE)</f>
        <v>Fabricação de produtos têxteis</v>
      </c>
      <c r="H7023" s="118" t="str">
        <f>VLOOKUP($E7023,[5]Plan2!$A$5:$D$703,3,FALSE)</f>
        <v>1311</v>
      </c>
      <c r="I7023" s="118" t="str">
        <f>VLOOKUP($E7023,[5]Plan2!$A$5:$D$703,4,FALSE)</f>
        <v>Preparação e fiação de fibras de algodão</v>
      </c>
    </row>
    <row r="7024" spans="1:9" ht="16">
      <c r="A7024" s="117" t="s">
        <v>15680</v>
      </c>
      <c r="B7024" s="118" t="s">
        <v>15681</v>
      </c>
      <c r="C7024" s="116" t="s">
        <v>324</v>
      </c>
      <c r="D7024" s="116" t="s">
        <v>230</v>
      </c>
      <c r="E7024" s="117" t="str">
        <f t="shared" si="109"/>
        <v>1300</v>
      </c>
      <c r="F7024" s="118" t="str">
        <f>VLOOKUP($E7024,[5]Plan2!$A$5:$D$703,1,FALSE)</f>
        <v>1300</v>
      </c>
      <c r="G7024" s="118" t="str">
        <f>VLOOKUP($E7024,[5]Plan2!$A$5:$D$703,2,FALSE)</f>
        <v>Fabricação de produtos têxteis</v>
      </c>
      <c r="H7024" s="118" t="str">
        <f>VLOOKUP($E7024,[5]Plan2!$A$5:$D$703,3,FALSE)</f>
        <v>1311</v>
      </c>
      <c r="I7024" s="118" t="str">
        <f>VLOOKUP($E7024,[5]Plan2!$A$5:$D$703,4,FALSE)</f>
        <v>Preparação e fiação de fibras de algodão</v>
      </c>
    </row>
    <row r="7025" spans="1:9" ht="16">
      <c r="A7025" s="117" t="s">
        <v>15682</v>
      </c>
      <c r="B7025" s="118" t="s">
        <v>15683</v>
      </c>
      <c r="C7025" s="116" t="s">
        <v>324</v>
      </c>
      <c r="D7025" s="116" t="s">
        <v>230</v>
      </c>
      <c r="E7025" s="117" t="str">
        <f t="shared" si="109"/>
        <v>1300</v>
      </c>
      <c r="F7025" s="118" t="str">
        <f>VLOOKUP($E7025,[5]Plan2!$A$5:$D$703,1,FALSE)</f>
        <v>1300</v>
      </c>
      <c r="G7025" s="118" t="str">
        <f>VLOOKUP($E7025,[5]Plan2!$A$5:$D$703,2,FALSE)</f>
        <v>Fabricação de produtos têxteis</v>
      </c>
      <c r="H7025" s="118" t="str">
        <f>VLOOKUP($E7025,[5]Plan2!$A$5:$D$703,3,FALSE)</f>
        <v>1311</v>
      </c>
      <c r="I7025" s="118" t="str">
        <f>VLOOKUP($E7025,[5]Plan2!$A$5:$D$703,4,FALSE)</f>
        <v>Preparação e fiação de fibras de algodão</v>
      </c>
    </row>
    <row r="7026" spans="1:9" ht="16">
      <c r="A7026" s="117" t="s">
        <v>15684</v>
      </c>
      <c r="B7026" s="118" t="s">
        <v>15685</v>
      </c>
      <c r="C7026" s="116" t="s">
        <v>324</v>
      </c>
      <c r="D7026" s="116" t="s">
        <v>230</v>
      </c>
      <c r="E7026" s="117" t="str">
        <f t="shared" si="109"/>
        <v>1300</v>
      </c>
      <c r="F7026" s="118" t="str">
        <f>VLOOKUP($E7026,[5]Plan2!$A$5:$D$703,1,FALSE)</f>
        <v>1300</v>
      </c>
      <c r="G7026" s="118" t="str">
        <f>VLOOKUP($E7026,[5]Plan2!$A$5:$D$703,2,FALSE)</f>
        <v>Fabricação de produtos têxteis</v>
      </c>
      <c r="H7026" s="118" t="str">
        <f>VLOOKUP($E7026,[5]Plan2!$A$5:$D$703,3,FALSE)</f>
        <v>1311</v>
      </c>
      <c r="I7026" s="118" t="str">
        <f>VLOOKUP($E7026,[5]Plan2!$A$5:$D$703,4,FALSE)</f>
        <v>Preparação e fiação de fibras de algodão</v>
      </c>
    </row>
    <row r="7027" spans="1:9" ht="16">
      <c r="A7027" s="117" t="s">
        <v>15686</v>
      </c>
      <c r="B7027" s="118" t="s">
        <v>15687</v>
      </c>
      <c r="C7027" s="116" t="s">
        <v>324</v>
      </c>
      <c r="D7027" s="116" t="s">
        <v>230</v>
      </c>
      <c r="E7027" s="117" t="str">
        <f t="shared" si="109"/>
        <v>1300</v>
      </c>
      <c r="F7027" s="118" t="str">
        <f>VLOOKUP($E7027,[5]Plan2!$A$5:$D$703,1,FALSE)</f>
        <v>1300</v>
      </c>
      <c r="G7027" s="118" t="str">
        <f>VLOOKUP($E7027,[5]Plan2!$A$5:$D$703,2,FALSE)</f>
        <v>Fabricação de produtos têxteis</v>
      </c>
      <c r="H7027" s="118" t="str">
        <f>VLOOKUP($E7027,[5]Plan2!$A$5:$D$703,3,FALSE)</f>
        <v>1311</v>
      </c>
      <c r="I7027" s="118" t="str">
        <f>VLOOKUP($E7027,[5]Plan2!$A$5:$D$703,4,FALSE)</f>
        <v>Preparação e fiação de fibras de algodão</v>
      </c>
    </row>
    <row r="7028" spans="1:9" ht="16">
      <c r="A7028" s="117" t="s">
        <v>15688</v>
      </c>
      <c r="B7028" s="118" t="s">
        <v>15689</v>
      </c>
      <c r="C7028" s="116" t="s">
        <v>324</v>
      </c>
      <c r="D7028" s="116" t="s">
        <v>230</v>
      </c>
      <c r="E7028" s="117" t="str">
        <f t="shared" si="109"/>
        <v>1300</v>
      </c>
      <c r="F7028" s="118" t="str">
        <f>VLOOKUP($E7028,[5]Plan2!$A$5:$D$703,1,FALSE)</f>
        <v>1300</v>
      </c>
      <c r="G7028" s="118" t="str">
        <f>VLOOKUP($E7028,[5]Plan2!$A$5:$D$703,2,FALSE)</f>
        <v>Fabricação de produtos têxteis</v>
      </c>
      <c r="H7028" s="118" t="str">
        <f>VLOOKUP($E7028,[5]Plan2!$A$5:$D$703,3,FALSE)</f>
        <v>1311</v>
      </c>
      <c r="I7028" s="118" t="str">
        <f>VLOOKUP($E7028,[5]Plan2!$A$5:$D$703,4,FALSE)</f>
        <v>Preparação e fiação de fibras de algodão</v>
      </c>
    </row>
    <row r="7029" spans="1:9" ht="16">
      <c r="A7029" s="117" t="s">
        <v>15690</v>
      </c>
      <c r="B7029" s="118" t="s">
        <v>15691</v>
      </c>
      <c r="C7029" s="116" t="s">
        <v>324</v>
      </c>
      <c r="D7029" s="116" t="s">
        <v>230</v>
      </c>
      <c r="E7029" s="117" t="str">
        <f t="shared" si="109"/>
        <v>1300</v>
      </c>
      <c r="F7029" s="118" t="str">
        <f>VLOOKUP($E7029,[5]Plan2!$A$5:$D$703,1,FALSE)</f>
        <v>1300</v>
      </c>
      <c r="G7029" s="118" t="str">
        <f>VLOOKUP($E7029,[5]Plan2!$A$5:$D$703,2,FALSE)</f>
        <v>Fabricação de produtos têxteis</v>
      </c>
      <c r="H7029" s="118" t="str">
        <f>VLOOKUP($E7029,[5]Plan2!$A$5:$D$703,3,FALSE)</f>
        <v>1311</v>
      </c>
      <c r="I7029" s="118" t="str">
        <f>VLOOKUP($E7029,[5]Plan2!$A$5:$D$703,4,FALSE)</f>
        <v>Preparação e fiação de fibras de algodão</v>
      </c>
    </row>
    <row r="7030" spans="1:9" ht="16">
      <c r="A7030" s="117" t="s">
        <v>15692</v>
      </c>
      <c r="B7030" s="118" t="s">
        <v>15693</v>
      </c>
      <c r="C7030" s="116" t="s">
        <v>324</v>
      </c>
      <c r="D7030" s="116" t="s">
        <v>230</v>
      </c>
      <c r="E7030" s="117" t="str">
        <f t="shared" si="109"/>
        <v>1300</v>
      </c>
      <c r="F7030" s="118" t="str">
        <f>VLOOKUP($E7030,[5]Plan2!$A$5:$D$703,1,FALSE)</f>
        <v>1300</v>
      </c>
      <c r="G7030" s="118" t="str">
        <f>VLOOKUP($E7030,[5]Plan2!$A$5:$D$703,2,FALSE)</f>
        <v>Fabricação de produtos têxteis</v>
      </c>
      <c r="H7030" s="118" t="str">
        <f>VLOOKUP($E7030,[5]Plan2!$A$5:$D$703,3,FALSE)</f>
        <v>1311</v>
      </c>
      <c r="I7030" s="118" t="str">
        <f>VLOOKUP($E7030,[5]Plan2!$A$5:$D$703,4,FALSE)</f>
        <v>Preparação e fiação de fibras de algodão</v>
      </c>
    </row>
    <row r="7031" spans="1:9" ht="16">
      <c r="A7031" s="117" t="s">
        <v>15694</v>
      </c>
      <c r="B7031" s="118" t="s">
        <v>15695</v>
      </c>
      <c r="C7031" s="116" t="s">
        <v>324</v>
      </c>
      <c r="D7031" s="116" t="s">
        <v>230</v>
      </c>
      <c r="E7031" s="117" t="str">
        <f t="shared" si="109"/>
        <v>1300</v>
      </c>
      <c r="F7031" s="118" t="str">
        <f>VLOOKUP($E7031,[5]Plan2!$A$5:$D$703,1,FALSE)</f>
        <v>1300</v>
      </c>
      <c r="G7031" s="118" t="str">
        <f>VLOOKUP($E7031,[5]Plan2!$A$5:$D$703,2,FALSE)</f>
        <v>Fabricação de produtos têxteis</v>
      </c>
      <c r="H7031" s="118" t="str">
        <f>VLOOKUP($E7031,[5]Plan2!$A$5:$D$703,3,FALSE)</f>
        <v>1311</v>
      </c>
      <c r="I7031" s="118" t="str">
        <f>VLOOKUP($E7031,[5]Plan2!$A$5:$D$703,4,FALSE)</f>
        <v>Preparação e fiação de fibras de algodão</v>
      </c>
    </row>
    <row r="7032" spans="1:9" ht="16">
      <c r="A7032" s="117" t="s">
        <v>15696</v>
      </c>
      <c r="B7032" s="118" t="s">
        <v>15697</v>
      </c>
      <c r="C7032" s="116" t="s">
        <v>324</v>
      </c>
      <c r="D7032" s="116" t="s">
        <v>230</v>
      </c>
      <c r="E7032" s="117" t="str">
        <f t="shared" si="109"/>
        <v>1300</v>
      </c>
      <c r="F7032" s="118" t="str">
        <f>VLOOKUP($E7032,[5]Plan2!$A$5:$D$703,1,FALSE)</f>
        <v>1300</v>
      </c>
      <c r="G7032" s="118" t="str">
        <f>VLOOKUP($E7032,[5]Plan2!$A$5:$D$703,2,FALSE)</f>
        <v>Fabricação de produtos têxteis</v>
      </c>
      <c r="H7032" s="118" t="str">
        <f>VLOOKUP($E7032,[5]Plan2!$A$5:$D$703,3,FALSE)</f>
        <v>1311</v>
      </c>
      <c r="I7032" s="118" t="str">
        <f>VLOOKUP($E7032,[5]Plan2!$A$5:$D$703,4,FALSE)</f>
        <v>Preparação e fiação de fibras de algodão</v>
      </c>
    </row>
    <row r="7033" spans="1:9" ht="16">
      <c r="A7033" s="117" t="s">
        <v>15698</v>
      </c>
      <c r="B7033" s="118" t="s">
        <v>15699</v>
      </c>
      <c r="C7033" s="116" t="s">
        <v>324</v>
      </c>
      <c r="D7033" s="116" t="s">
        <v>230</v>
      </c>
      <c r="E7033" s="117" t="str">
        <f t="shared" si="109"/>
        <v>1300</v>
      </c>
      <c r="F7033" s="118" t="str">
        <f>VLOOKUP($E7033,[5]Plan2!$A$5:$D$703,1,FALSE)</f>
        <v>1300</v>
      </c>
      <c r="G7033" s="118" t="str">
        <f>VLOOKUP($E7033,[5]Plan2!$A$5:$D$703,2,FALSE)</f>
        <v>Fabricação de produtos têxteis</v>
      </c>
      <c r="H7033" s="118" t="str">
        <f>VLOOKUP($E7033,[5]Plan2!$A$5:$D$703,3,FALSE)</f>
        <v>1311</v>
      </c>
      <c r="I7033" s="118" t="str">
        <f>VLOOKUP($E7033,[5]Plan2!$A$5:$D$703,4,FALSE)</f>
        <v>Preparação e fiação de fibras de algodão</v>
      </c>
    </row>
    <row r="7034" spans="1:9" ht="16">
      <c r="A7034" s="117" t="s">
        <v>15700</v>
      </c>
      <c r="B7034" s="118" t="s">
        <v>15701</v>
      </c>
      <c r="C7034" s="116" t="s">
        <v>324</v>
      </c>
      <c r="D7034" s="116" t="s">
        <v>230</v>
      </c>
      <c r="E7034" s="117" t="str">
        <f t="shared" si="109"/>
        <v>1300</v>
      </c>
      <c r="F7034" s="118" t="str">
        <f>VLOOKUP($E7034,[5]Plan2!$A$5:$D$703,1,FALSE)</f>
        <v>1300</v>
      </c>
      <c r="G7034" s="118" t="str">
        <f>VLOOKUP($E7034,[5]Plan2!$A$5:$D$703,2,FALSE)</f>
        <v>Fabricação de produtos têxteis</v>
      </c>
      <c r="H7034" s="118" t="str">
        <f>VLOOKUP($E7034,[5]Plan2!$A$5:$D$703,3,FALSE)</f>
        <v>1311</v>
      </c>
      <c r="I7034" s="118" t="str">
        <f>VLOOKUP($E7034,[5]Plan2!$A$5:$D$703,4,FALSE)</f>
        <v>Preparação e fiação de fibras de algodão</v>
      </c>
    </row>
    <row r="7035" spans="1:9" ht="16">
      <c r="A7035" s="117" t="s">
        <v>15702</v>
      </c>
      <c r="B7035" s="118" t="s">
        <v>15703</v>
      </c>
      <c r="C7035" s="116" t="s">
        <v>324</v>
      </c>
      <c r="D7035" s="116" t="s">
        <v>230</v>
      </c>
      <c r="E7035" s="117" t="str">
        <f t="shared" si="109"/>
        <v>1300</v>
      </c>
      <c r="F7035" s="118" t="str">
        <f>VLOOKUP($E7035,[5]Plan2!$A$5:$D$703,1,FALSE)</f>
        <v>1300</v>
      </c>
      <c r="G7035" s="118" t="str">
        <f>VLOOKUP($E7035,[5]Plan2!$A$5:$D$703,2,FALSE)</f>
        <v>Fabricação de produtos têxteis</v>
      </c>
      <c r="H7035" s="118" t="str">
        <f>VLOOKUP($E7035,[5]Plan2!$A$5:$D$703,3,FALSE)</f>
        <v>1311</v>
      </c>
      <c r="I7035" s="118" t="str">
        <f>VLOOKUP($E7035,[5]Plan2!$A$5:$D$703,4,FALSE)</f>
        <v>Preparação e fiação de fibras de algodão</v>
      </c>
    </row>
    <row r="7036" spans="1:9" ht="16">
      <c r="A7036" s="117" t="s">
        <v>15704</v>
      </c>
      <c r="B7036" s="118" t="s">
        <v>15705</v>
      </c>
      <c r="C7036" s="116" t="s">
        <v>324</v>
      </c>
      <c r="D7036" s="116" t="s">
        <v>230</v>
      </c>
      <c r="E7036" s="117" t="str">
        <f t="shared" si="109"/>
        <v>1300</v>
      </c>
      <c r="F7036" s="118" t="str">
        <f>VLOOKUP($E7036,[5]Plan2!$A$5:$D$703,1,FALSE)</f>
        <v>1300</v>
      </c>
      <c r="G7036" s="118" t="str">
        <f>VLOOKUP($E7036,[5]Plan2!$A$5:$D$703,2,FALSE)</f>
        <v>Fabricação de produtos têxteis</v>
      </c>
      <c r="H7036" s="118" t="str">
        <f>VLOOKUP($E7036,[5]Plan2!$A$5:$D$703,3,FALSE)</f>
        <v>1311</v>
      </c>
      <c r="I7036" s="118" t="str">
        <f>VLOOKUP($E7036,[5]Plan2!$A$5:$D$703,4,FALSE)</f>
        <v>Preparação e fiação de fibras de algodão</v>
      </c>
    </row>
    <row r="7037" spans="1:9" ht="16">
      <c r="A7037" s="117" t="s">
        <v>15706</v>
      </c>
      <c r="B7037" s="118" t="s">
        <v>15707</v>
      </c>
      <c r="C7037" s="116" t="s">
        <v>324</v>
      </c>
      <c r="D7037" s="116" t="s">
        <v>230</v>
      </c>
      <c r="E7037" s="117" t="str">
        <f t="shared" si="109"/>
        <v>1300</v>
      </c>
      <c r="F7037" s="118" t="str">
        <f>VLOOKUP($E7037,[5]Plan2!$A$5:$D$703,1,FALSE)</f>
        <v>1300</v>
      </c>
      <c r="G7037" s="118" t="str">
        <f>VLOOKUP($E7037,[5]Plan2!$A$5:$D$703,2,FALSE)</f>
        <v>Fabricação de produtos têxteis</v>
      </c>
      <c r="H7037" s="118" t="str">
        <f>VLOOKUP($E7037,[5]Plan2!$A$5:$D$703,3,FALSE)</f>
        <v>1311</v>
      </c>
      <c r="I7037" s="118" t="str">
        <f>VLOOKUP($E7037,[5]Plan2!$A$5:$D$703,4,FALSE)</f>
        <v>Preparação e fiação de fibras de algodão</v>
      </c>
    </row>
    <row r="7038" spans="1:9" ht="16">
      <c r="A7038" s="117" t="s">
        <v>15708</v>
      </c>
      <c r="B7038" s="118" t="s">
        <v>15709</v>
      </c>
      <c r="C7038" s="116" t="s">
        <v>324</v>
      </c>
      <c r="D7038" s="116" t="s">
        <v>230</v>
      </c>
      <c r="E7038" s="117" t="str">
        <f t="shared" si="109"/>
        <v>1300</v>
      </c>
      <c r="F7038" s="118" t="str">
        <f>VLOOKUP($E7038,[5]Plan2!$A$5:$D$703,1,FALSE)</f>
        <v>1300</v>
      </c>
      <c r="G7038" s="118" t="str">
        <f>VLOOKUP($E7038,[5]Plan2!$A$5:$D$703,2,FALSE)</f>
        <v>Fabricação de produtos têxteis</v>
      </c>
      <c r="H7038" s="118" t="str">
        <f>VLOOKUP($E7038,[5]Plan2!$A$5:$D$703,3,FALSE)</f>
        <v>1311</v>
      </c>
      <c r="I7038" s="118" t="str">
        <f>VLOOKUP($E7038,[5]Plan2!$A$5:$D$703,4,FALSE)</f>
        <v>Preparação e fiação de fibras de algodão</v>
      </c>
    </row>
    <row r="7039" spans="1:9" ht="16">
      <c r="A7039" s="117" t="s">
        <v>15710</v>
      </c>
      <c r="B7039" s="118" t="s">
        <v>15711</v>
      </c>
      <c r="C7039" s="116" t="s">
        <v>324</v>
      </c>
      <c r="D7039" s="116" t="s">
        <v>230</v>
      </c>
      <c r="E7039" s="117" t="str">
        <f t="shared" si="109"/>
        <v>1300</v>
      </c>
      <c r="F7039" s="118" t="str">
        <f>VLOOKUP($E7039,[5]Plan2!$A$5:$D$703,1,FALSE)</f>
        <v>1300</v>
      </c>
      <c r="G7039" s="118" t="str">
        <f>VLOOKUP($E7039,[5]Plan2!$A$5:$D$703,2,FALSE)</f>
        <v>Fabricação de produtos têxteis</v>
      </c>
      <c r="H7039" s="118" t="str">
        <f>VLOOKUP($E7039,[5]Plan2!$A$5:$D$703,3,FALSE)</f>
        <v>1311</v>
      </c>
      <c r="I7039" s="118" t="str">
        <f>VLOOKUP($E7039,[5]Plan2!$A$5:$D$703,4,FALSE)</f>
        <v>Preparação e fiação de fibras de algodão</v>
      </c>
    </row>
    <row r="7040" spans="1:9" ht="16">
      <c r="A7040" s="117" t="s">
        <v>15712</v>
      </c>
      <c r="B7040" s="118" t="s">
        <v>15713</v>
      </c>
      <c r="C7040" s="116" t="s">
        <v>324</v>
      </c>
      <c r="D7040" s="116" t="s">
        <v>230</v>
      </c>
      <c r="E7040" s="117" t="str">
        <f t="shared" si="109"/>
        <v>1300</v>
      </c>
      <c r="F7040" s="118" t="str">
        <f>VLOOKUP($E7040,[5]Plan2!$A$5:$D$703,1,FALSE)</f>
        <v>1300</v>
      </c>
      <c r="G7040" s="118" t="str">
        <f>VLOOKUP($E7040,[5]Plan2!$A$5:$D$703,2,FALSE)</f>
        <v>Fabricação de produtos têxteis</v>
      </c>
      <c r="H7040" s="118" t="str">
        <f>VLOOKUP($E7040,[5]Plan2!$A$5:$D$703,3,FALSE)</f>
        <v>1311</v>
      </c>
      <c r="I7040" s="118" t="str">
        <f>VLOOKUP($E7040,[5]Plan2!$A$5:$D$703,4,FALSE)</f>
        <v>Preparação e fiação de fibras de algodão</v>
      </c>
    </row>
    <row r="7041" spans="1:9" ht="16">
      <c r="A7041" s="117" t="s">
        <v>15714</v>
      </c>
      <c r="B7041" s="118" t="s">
        <v>15715</v>
      </c>
      <c r="C7041" s="116" t="s">
        <v>324</v>
      </c>
      <c r="D7041" s="116" t="s">
        <v>230</v>
      </c>
      <c r="E7041" s="117" t="str">
        <f t="shared" si="109"/>
        <v>1300</v>
      </c>
      <c r="F7041" s="118" t="str">
        <f>VLOOKUP($E7041,[5]Plan2!$A$5:$D$703,1,FALSE)</f>
        <v>1300</v>
      </c>
      <c r="G7041" s="118" t="str">
        <f>VLOOKUP($E7041,[5]Plan2!$A$5:$D$703,2,FALSE)</f>
        <v>Fabricação de produtos têxteis</v>
      </c>
      <c r="H7041" s="118" t="str">
        <f>VLOOKUP($E7041,[5]Plan2!$A$5:$D$703,3,FALSE)</f>
        <v>1311</v>
      </c>
      <c r="I7041" s="118" t="str">
        <f>VLOOKUP($E7041,[5]Plan2!$A$5:$D$703,4,FALSE)</f>
        <v>Preparação e fiação de fibras de algodão</v>
      </c>
    </row>
    <row r="7042" spans="1:9" ht="16">
      <c r="A7042" s="117" t="s">
        <v>15716</v>
      </c>
      <c r="B7042" s="118" t="s">
        <v>15717</v>
      </c>
      <c r="C7042" s="116" t="s">
        <v>324</v>
      </c>
      <c r="D7042" s="116" t="s">
        <v>230</v>
      </c>
      <c r="E7042" s="117" t="str">
        <f t="shared" si="109"/>
        <v>1300</v>
      </c>
      <c r="F7042" s="118" t="str">
        <f>VLOOKUP($E7042,[5]Plan2!$A$5:$D$703,1,FALSE)</f>
        <v>1300</v>
      </c>
      <c r="G7042" s="118" t="str">
        <f>VLOOKUP($E7042,[5]Plan2!$A$5:$D$703,2,FALSE)</f>
        <v>Fabricação de produtos têxteis</v>
      </c>
      <c r="H7042" s="118" t="str">
        <f>VLOOKUP($E7042,[5]Plan2!$A$5:$D$703,3,FALSE)</f>
        <v>1311</v>
      </c>
      <c r="I7042" s="118" t="str">
        <f>VLOOKUP($E7042,[5]Plan2!$A$5:$D$703,4,FALSE)</f>
        <v>Preparação e fiação de fibras de algodão</v>
      </c>
    </row>
    <row r="7043" spans="1:9" ht="16">
      <c r="A7043" s="117" t="s">
        <v>15718</v>
      </c>
      <c r="B7043" s="118" t="s">
        <v>15719</v>
      </c>
      <c r="C7043" s="116" t="s">
        <v>324</v>
      </c>
      <c r="D7043" s="116" t="s">
        <v>230</v>
      </c>
      <c r="E7043" s="117" t="str">
        <f t="shared" ref="E7043:E7106" si="110">LEFT(C7043,4)</f>
        <v>1300</v>
      </c>
      <c r="F7043" s="118" t="str">
        <f>VLOOKUP($E7043,[5]Plan2!$A$5:$D$703,1,FALSE)</f>
        <v>1300</v>
      </c>
      <c r="G7043" s="118" t="str">
        <f>VLOOKUP($E7043,[5]Plan2!$A$5:$D$703,2,FALSE)</f>
        <v>Fabricação de produtos têxteis</v>
      </c>
      <c r="H7043" s="118" t="str">
        <f>VLOOKUP($E7043,[5]Plan2!$A$5:$D$703,3,FALSE)</f>
        <v>1311</v>
      </c>
      <c r="I7043" s="118" t="str">
        <f>VLOOKUP($E7043,[5]Plan2!$A$5:$D$703,4,FALSE)</f>
        <v>Preparação e fiação de fibras de algodão</v>
      </c>
    </row>
    <row r="7044" spans="1:9" ht="16">
      <c r="A7044" s="117" t="s">
        <v>15720</v>
      </c>
      <c r="B7044" s="118" t="s">
        <v>15721</v>
      </c>
      <c r="C7044" s="116" t="s">
        <v>324</v>
      </c>
      <c r="D7044" s="116" t="s">
        <v>230</v>
      </c>
      <c r="E7044" s="117" t="str">
        <f t="shared" si="110"/>
        <v>1300</v>
      </c>
      <c r="F7044" s="118" t="str">
        <f>VLOOKUP($E7044,[5]Plan2!$A$5:$D$703,1,FALSE)</f>
        <v>1300</v>
      </c>
      <c r="G7044" s="118" t="str">
        <f>VLOOKUP($E7044,[5]Plan2!$A$5:$D$703,2,FALSE)</f>
        <v>Fabricação de produtos têxteis</v>
      </c>
      <c r="H7044" s="118" t="str">
        <f>VLOOKUP($E7044,[5]Plan2!$A$5:$D$703,3,FALSE)</f>
        <v>1311</v>
      </c>
      <c r="I7044" s="118" t="str">
        <f>VLOOKUP($E7044,[5]Plan2!$A$5:$D$703,4,FALSE)</f>
        <v>Preparação e fiação de fibras de algodão</v>
      </c>
    </row>
    <row r="7045" spans="1:9" ht="16">
      <c r="A7045" s="117" t="s">
        <v>15722</v>
      </c>
      <c r="B7045" s="118" t="s">
        <v>15723</v>
      </c>
      <c r="C7045" s="116" t="s">
        <v>324</v>
      </c>
      <c r="D7045" s="116" t="s">
        <v>230</v>
      </c>
      <c r="E7045" s="117" t="str">
        <f t="shared" si="110"/>
        <v>1300</v>
      </c>
      <c r="F7045" s="118" t="str">
        <f>VLOOKUP($E7045,[5]Plan2!$A$5:$D$703,1,FALSE)</f>
        <v>1300</v>
      </c>
      <c r="G7045" s="118" t="str">
        <f>VLOOKUP($E7045,[5]Plan2!$A$5:$D$703,2,FALSE)</f>
        <v>Fabricação de produtos têxteis</v>
      </c>
      <c r="H7045" s="118" t="str">
        <f>VLOOKUP($E7045,[5]Plan2!$A$5:$D$703,3,FALSE)</f>
        <v>1311</v>
      </c>
      <c r="I7045" s="118" t="str">
        <f>VLOOKUP($E7045,[5]Plan2!$A$5:$D$703,4,FALSE)</f>
        <v>Preparação e fiação de fibras de algodão</v>
      </c>
    </row>
    <row r="7046" spans="1:9" ht="16">
      <c r="A7046" s="117" t="s">
        <v>15724</v>
      </c>
      <c r="B7046" s="118" t="s">
        <v>15725</v>
      </c>
      <c r="C7046" s="116" t="s">
        <v>324</v>
      </c>
      <c r="D7046" s="116" t="s">
        <v>230</v>
      </c>
      <c r="E7046" s="117" t="str">
        <f t="shared" si="110"/>
        <v>1300</v>
      </c>
      <c r="F7046" s="118" t="str">
        <f>VLOOKUP($E7046,[5]Plan2!$A$5:$D$703,1,FALSE)</f>
        <v>1300</v>
      </c>
      <c r="G7046" s="118" t="str">
        <f>VLOOKUP($E7046,[5]Plan2!$A$5:$D$703,2,FALSE)</f>
        <v>Fabricação de produtos têxteis</v>
      </c>
      <c r="H7046" s="118" t="str">
        <f>VLOOKUP($E7046,[5]Plan2!$A$5:$D$703,3,FALSE)</f>
        <v>1311</v>
      </c>
      <c r="I7046" s="118" t="str">
        <f>VLOOKUP($E7046,[5]Plan2!$A$5:$D$703,4,FALSE)</f>
        <v>Preparação e fiação de fibras de algodão</v>
      </c>
    </row>
    <row r="7047" spans="1:9" ht="16">
      <c r="A7047" s="117" t="s">
        <v>15726</v>
      </c>
      <c r="B7047" s="118" t="s">
        <v>15727</v>
      </c>
      <c r="C7047" s="116" t="s">
        <v>324</v>
      </c>
      <c r="D7047" s="116" t="s">
        <v>230</v>
      </c>
      <c r="E7047" s="117" t="str">
        <f t="shared" si="110"/>
        <v>1300</v>
      </c>
      <c r="F7047" s="118" t="str">
        <f>VLOOKUP($E7047,[5]Plan2!$A$5:$D$703,1,FALSE)</f>
        <v>1300</v>
      </c>
      <c r="G7047" s="118" t="str">
        <f>VLOOKUP($E7047,[5]Plan2!$A$5:$D$703,2,FALSE)</f>
        <v>Fabricação de produtos têxteis</v>
      </c>
      <c r="H7047" s="118" t="str">
        <f>VLOOKUP($E7047,[5]Plan2!$A$5:$D$703,3,FALSE)</f>
        <v>1311</v>
      </c>
      <c r="I7047" s="118" t="str">
        <f>VLOOKUP($E7047,[5]Plan2!$A$5:$D$703,4,FALSE)</f>
        <v>Preparação e fiação de fibras de algodão</v>
      </c>
    </row>
    <row r="7048" spans="1:9" ht="16">
      <c r="A7048" s="117" t="s">
        <v>15728</v>
      </c>
      <c r="B7048" s="118" t="s">
        <v>15729</v>
      </c>
      <c r="C7048" s="116" t="s">
        <v>324</v>
      </c>
      <c r="D7048" s="116" t="s">
        <v>230</v>
      </c>
      <c r="E7048" s="117" t="str">
        <f t="shared" si="110"/>
        <v>1300</v>
      </c>
      <c r="F7048" s="118" t="str">
        <f>VLOOKUP($E7048,[5]Plan2!$A$5:$D$703,1,FALSE)</f>
        <v>1300</v>
      </c>
      <c r="G7048" s="118" t="str">
        <f>VLOOKUP($E7048,[5]Plan2!$A$5:$D$703,2,FALSE)</f>
        <v>Fabricação de produtos têxteis</v>
      </c>
      <c r="H7048" s="118" t="str">
        <f>VLOOKUP($E7048,[5]Plan2!$A$5:$D$703,3,FALSE)</f>
        <v>1311</v>
      </c>
      <c r="I7048" s="118" t="str">
        <f>VLOOKUP($E7048,[5]Plan2!$A$5:$D$703,4,FALSE)</f>
        <v>Preparação e fiação de fibras de algodão</v>
      </c>
    </row>
    <row r="7049" spans="1:9" ht="16">
      <c r="A7049" s="117" t="s">
        <v>15730</v>
      </c>
      <c r="B7049" s="118" t="s">
        <v>15731</v>
      </c>
      <c r="C7049" s="116" t="s">
        <v>324</v>
      </c>
      <c r="D7049" s="116" t="s">
        <v>230</v>
      </c>
      <c r="E7049" s="117" t="str">
        <f t="shared" si="110"/>
        <v>1300</v>
      </c>
      <c r="F7049" s="118" t="str">
        <f>VLOOKUP($E7049,[5]Plan2!$A$5:$D$703,1,FALSE)</f>
        <v>1300</v>
      </c>
      <c r="G7049" s="118" t="str">
        <f>VLOOKUP($E7049,[5]Plan2!$A$5:$D$703,2,FALSE)</f>
        <v>Fabricação de produtos têxteis</v>
      </c>
      <c r="H7049" s="118" t="str">
        <f>VLOOKUP($E7049,[5]Plan2!$A$5:$D$703,3,FALSE)</f>
        <v>1311</v>
      </c>
      <c r="I7049" s="118" t="str">
        <f>VLOOKUP($E7049,[5]Plan2!$A$5:$D$703,4,FALSE)</f>
        <v>Preparação e fiação de fibras de algodão</v>
      </c>
    </row>
    <row r="7050" spans="1:9" ht="16">
      <c r="A7050" s="117" t="s">
        <v>15732</v>
      </c>
      <c r="B7050" s="118" t="s">
        <v>15733</v>
      </c>
      <c r="C7050" s="116" t="s">
        <v>324</v>
      </c>
      <c r="D7050" s="116" t="s">
        <v>230</v>
      </c>
      <c r="E7050" s="117" t="str">
        <f t="shared" si="110"/>
        <v>1300</v>
      </c>
      <c r="F7050" s="118" t="str">
        <f>VLOOKUP($E7050,[5]Plan2!$A$5:$D$703,1,FALSE)</f>
        <v>1300</v>
      </c>
      <c r="G7050" s="118" t="str">
        <f>VLOOKUP($E7050,[5]Plan2!$A$5:$D$703,2,FALSE)</f>
        <v>Fabricação de produtos têxteis</v>
      </c>
      <c r="H7050" s="118" t="str">
        <f>VLOOKUP($E7050,[5]Plan2!$A$5:$D$703,3,FALSE)</f>
        <v>1311</v>
      </c>
      <c r="I7050" s="118" t="str">
        <f>VLOOKUP($E7050,[5]Plan2!$A$5:$D$703,4,FALSE)</f>
        <v>Preparação e fiação de fibras de algodão</v>
      </c>
    </row>
    <row r="7051" spans="1:9" ht="16">
      <c r="A7051" s="117" t="s">
        <v>15734</v>
      </c>
      <c r="B7051" s="118" t="s">
        <v>15735</v>
      </c>
      <c r="C7051" s="116" t="s">
        <v>324</v>
      </c>
      <c r="D7051" s="116" t="s">
        <v>230</v>
      </c>
      <c r="E7051" s="117" t="str">
        <f t="shared" si="110"/>
        <v>1300</v>
      </c>
      <c r="F7051" s="118" t="str">
        <f>VLOOKUP($E7051,[5]Plan2!$A$5:$D$703,1,FALSE)</f>
        <v>1300</v>
      </c>
      <c r="G7051" s="118" t="str">
        <f>VLOOKUP($E7051,[5]Plan2!$A$5:$D$703,2,FALSE)</f>
        <v>Fabricação de produtos têxteis</v>
      </c>
      <c r="H7051" s="118" t="str">
        <f>VLOOKUP($E7051,[5]Plan2!$A$5:$D$703,3,FALSE)</f>
        <v>1311</v>
      </c>
      <c r="I7051" s="118" t="str">
        <f>VLOOKUP($E7051,[5]Plan2!$A$5:$D$703,4,FALSE)</f>
        <v>Preparação e fiação de fibras de algodão</v>
      </c>
    </row>
    <row r="7052" spans="1:9" ht="16">
      <c r="A7052" s="117" t="s">
        <v>15736</v>
      </c>
      <c r="B7052" s="118" t="s">
        <v>15737</v>
      </c>
      <c r="C7052" s="116" t="s">
        <v>324</v>
      </c>
      <c r="D7052" s="116" t="s">
        <v>230</v>
      </c>
      <c r="E7052" s="117" t="str">
        <f t="shared" si="110"/>
        <v>1300</v>
      </c>
      <c r="F7052" s="118" t="str">
        <f>VLOOKUP($E7052,[5]Plan2!$A$5:$D$703,1,FALSE)</f>
        <v>1300</v>
      </c>
      <c r="G7052" s="118" t="str">
        <f>VLOOKUP($E7052,[5]Plan2!$A$5:$D$703,2,FALSE)</f>
        <v>Fabricação de produtos têxteis</v>
      </c>
      <c r="H7052" s="118" t="str">
        <f>VLOOKUP($E7052,[5]Plan2!$A$5:$D$703,3,FALSE)</f>
        <v>1311</v>
      </c>
      <c r="I7052" s="118" t="str">
        <f>VLOOKUP($E7052,[5]Plan2!$A$5:$D$703,4,FALSE)</f>
        <v>Preparação e fiação de fibras de algodão</v>
      </c>
    </row>
    <row r="7053" spans="1:9" ht="16">
      <c r="A7053" s="117" t="s">
        <v>15738</v>
      </c>
      <c r="B7053" s="118" t="s">
        <v>15739</v>
      </c>
      <c r="C7053" s="116" t="s">
        <v>324</v>
      </c>
      <c r="D7053" s="116" t="s">
        <v>230</v>
      </c>
      <c r="E7053" s="117" t="str">
        <f t="shared" si="110"/>
        <v>1300</v>
      </c>
      <c r="F7053" s="118" t="str">
        <f>VLOOKUP($E7053,[5]Plan2!$A$5:$D$703,1,FALSE)</f>
        <v>1300</v>
      </c>
      <c r="G7053" s="118" t="str">
        <f>VLOOKUP($E7053,[5]Plan2!$A$5:$D$703,2,FALSE)</f>
        <v>Fabricação de produtos têxteis</v>
      </c>
      <c r="H7053" s="118" t="str">
        <f>VLOOKUP($E7053,[5]Plan2!$A$5:$D$703,3,FALSE)</f>
        <v>1311</v>
      </c>
      <c r="I7053" s="118" t="str">
        <f>VLOOKUP($E7053,[5]Plan2!$A$5:$D$703,4,FALSE)</f>
        <v>Preparação e fiação de fibras de algodão</v>
      </c>
    </row>
    <row r="7054" spans="1:9" ht="16">
      <c r="A7054" s="117" t="s">
        <v>15740</v>
      </c>
      <c r="B7054" s="118" t="s">
        <v>15741</v>
      </c>
      <c r="C7054" s="116" t="s">
        <v>324</v>
      </c>
      <c r="D7054" s="116" t="s">
        <v>230</v>
      </c>
      <c r="E7054" s="117" t="str">
        <f t="shared" si="110"/>
        <v>1300</v>
      </c>
      <c r="F7054" s="118" t="str">
        <f>VLOOKUP($E7054,[5]Plan2!$A$5:$D$703,1,FALSE)</f>
        <v>1300</v>
      </c>
      <c r="G7054" s="118" t="str">
        <f>VLOOKUP($E7054,[5]Plan2!$A$5:$D$703,2,FALSE)</f>
        <v>Fabricação de produtos têxteis</v>
      </c>
      <c r="H7054" s="118" t="str">
        <f>VLOOKUP($E7054,[5]Plan2!$A$5:$D$703,3,FALSE)</f>
        <v>1311</v>
      </c>
      <c r="I7054" s="118" t="str">
        <f>VLOOKUP($E7054,[5]Plan2!$A$5:$D$703,4,FALSE)</f>
        <v>Preparação e fiação de fibras de algodão</v>
      </c>
    </row>
    <row r="7055" spans="1:9" ht="16">
      <c r="A7055" s="117" t="s">
        <v>15742</v>
      </c>
      <c r="B7055" s="118" t="s">
        <v>15743</v>
      </c>
      <c r="C7055" s="116" t="s">
        <v>324</v>
      </c>
      <c r="D7055" s="116" t="s">
        <v>230</v>
      </c>
      <c r="E7055" s="117" t="str">
        <f t="shared" si="110"/>
        <v>1300</v>
      </c>
      <c r="F7055" s="118" t="str">
        <f>VLOOKUP($E7055,[5]Plan2!$A$5:$D$703,1,FALSE)</f>
        <v>1300</v>
      </c>
      <c r="G7055" s="118" t="str">
        <f>VLOOKUP($E7055,[5]Plan2!$A$5:$D$703,2,FALSE)</f>
        <v>Fabricação de produtos têxteis</v>
      </c>
      <c r="H7055" s="118" t="str">
        <f>VLOOKUP($E7055,[5]Plan2!$A$5:$D$703,3,FALSE)</f>
        <v>1311</v>
      </c>
      <c r="I7055" s="118" t="str">
        <f>VLOOKUP($E7055,[5]Plan2!$A$5:$D$703,4,FALSE)</f>
        <v>Preparação e fiação de fibras de algodão</v>
      </c>
    </row>
    <row r="7056" spans="1:9" ht="16">
      <c r="A7056" s="117" t="s">
        <v>15744</v>
      </c>
      <c r="B7056" s="118" t="s">
        <v>15745</v>
      </c>
      <c r="C7056" s="116" t="s">
        <v>324</v>
      </c>
      <c r="D7056" s="116" t="s">
        <v>230</v>
      </c>
      <c r="E7056" s="117" t="str">
        <f t="shared" si="110"/>
        <v>1300</v>
      </c>
      <c r="F7056" s="118" t="str">
        <f>VLOOKUP($E7056,[5]Plan2!$A$5:$D$703,1,FALSE)</f>
        <v>1300</v>
      </c>
      <c r="G7056" s="118" t="str">
        <f>VLOOKUP($E7056,[5]Plan2!$A$5:$D$703,2,FALSE)</f>
        <v>Fabricação de produtos têxteis</v>
      </c>
      <c r="H7056" s="118" t="str">
        <f>VLOOKUP($E7056,[5]Plan2!$A$5:$D$703,3,FALSE)</f>
        <v>1311</v>
      </c>
      <c r="I7056" s="118" t="str">
        <f>VLOOKUP($E7056,[5]Plan2!$A$5:$D$703,4,FALSE)</f>
        <v>Preparação e fiação de fibras de algodão</v>
      </c>
    </row>
    <row r="7057" spans="1:9" ht="16">
      <c r="A7057" s="117" t="s">
        <v>15746</v>
      </c>
      <c r="B7057" s="118" t="s">
        <v>15747</v>
      </c>
      <c r="C7057" s="116" t="s">
        <v>229</v>
      </c>
      <c r="D7057" s="116" t="s">
        <v>125</v>
      </c>
      <c r="E7057" s="117" t="str">
        <f t="shared" si="110"/>
        <v>1300</v>
      </c>
      <c r="F7057" s="118" t="str">
        <f>VLOOKUP($E7057,[5]Plan2!$A$5:$D$703,1,FALSE)</f>
        <v>1300</v>
      </c>
      <c r="G7057" s="118" t="str">
        <f>VLOOKUP($E7057,[5]Plan2!$A$5:$D$703,2,FALSE)</f>
        <v>Fabricação de produtos têxteis</v>
      </c>
      <c r="H7057" s="118" t="str">
        <f>VLOOKUP($E7057,[5]Plan2!$A$5:$D$703,3,FALSE)</f>
        <v>1311</v>
      </c>
      <c r="I7057" s="118" t="str">
        <f>VLOOKUP($E7057,[5]Plan2!$A$5:$D$703,4,FALSE)</f>
        <v>Preparação e fiação de fibras de algodão</v>
      </c>
    </row>
    <row r="7058" spans="1:9" ht="16">
      <c r="A7058" s="117" t="s">
        <v>15748</v>
      </c>
      <c r="B7058" s="118" t="s">
        <v>15749</v>
      </c>
      <c r="C7058" s="116" t="s">
        <v>229</v>
      </c>
      <c r="D7058" s="116" t="s">
        <v>125</v>
      </c>
      <c r="E7058" s="117" t="str">
        <f t="shared" si="110"/>
        <v>1300</v>
      </c>
      <c r="F7058" s="118" t="str">
        <f>VLOOKUP($E7058,[5]Plan2!$A$5:$D$703,1,FALSE)</f>
        <v>1300</v>
      </c>
      <c r="G7058" s="118" t="str">
        <f>VLOOKUP($E7058,[5]Plan2!$A$5:$D$703,2,FALSE)</f>
        <v>Fabricação de produtos têxteis</v>
      </c>
      <c r="H7058" s="118" t="str">
        <f>VLOOKUP($E7058,[5]Plan2!$A$5:$D$703,3,FALSE)</f>
        <v>1311</v>
      </c>
      <c r="I7058" s="118" t="str">
        <f>VLOOKUP($E7058,[5]Plan2!$A$5:$D$703,4,FALSE)</f>
        <v>Preparação e fiação de fibras de algodão</v>
      </c>
    </row>
    <row r="7059" spans="1:9" ht="16">
      <c r="A7059" s="117" t="s">
        <v>15750</v>
      </c>
      <c r="B7059" s="118" t="s">
        <v>15751</v>
      </c>
      <c r="C7059" s="116" t="s">
        <v>229</v>
      </c>
      <c r="D7059" s="116" t="s">
        <v>125</v>
      </c>
      <c r="E7059" s="117" t="str">
        <f t="shared" si="110"/>
        <v>1300</v>
      </c>
      <c r="F7059" s="118" t="str">
        <f>VLOOKUP($E7059,[5]Plan2!$A$5:$D$703,1,FALSE)</f>
        <v>1300</v>
      </c>
      <c r="G7059" s="118" t="str">
        <f>VLOOKUP($E7059,[5]Plan2!$A$5:$D$703,2,FALSE)</f>
        <v>Fabricação de produtos têxteis</v>
      </c>
      <c r="H7059" s="118" t="str">
        <f>VLOOKUP($E7059,[5]Plan2!$A$5:$D$703,3,FALSE)</f>
        <v>1311</v>
      </c>
      <c r="I7059" s="118" t="str">
        <f>VLOOKUP($E7059,[5]Plan2!$A$5:$D$703,4,FALSE)</f>
        <v>Preparação e fiação de fibras de algodão</v>
      </c>
    </row>
    <row r="7060" spans="1:9" ht="16">
      <c r="A7060" s="117" t="s">
        <v>15752</v>
      </c>
      <c r="B7060" s="118" t="s">
        <v>15753</v>
      </c>
      <c r="C7060" s="116" t="s">
        <v>229</v>
      </c>
      <c r="D7060" s="116" t="s">
        <v>125</v>
      </c>
      <c r="E7060" s="117" t="str">
        <f t="shared" si="110"/>
        <v>1300</v>
      </c>
      <c r="F7060" s="118" t="str">
        <f>VLOOKUP($E7060,[5]Plan2!$A$5:$D$703,1,FALSE)</f>
        <v>1300</v>
      </c>
      <c r="G7060" s="118" t="str">
        <f>VLOOKUP($E7060,[5]Plan2!$A$5:$D$703,2,FALSE)</f>
        <v>Fabricação de produtos têxteis</v>
      </c>
      <c r="H7060" s="118" t="str">
        <f>VLOOKUP($E7060,[5]Plan2!$A$5:$D$703,3,FALSE)</f>
        <v>1311</v>
      </c>
      <c r="I7060" s="118" t="str">
        <f>VLOOKUP($E7060,[5]Plan2!$A$5:$D$703,4,FALSE)</f>
        <v>Preparação e fiação de fibras de algodão</v>
      </c>
    </row>
    <row r="7061" spans="1:9" ht="16">
      <c r="A7061" s="117" t="s">
        <v>15754</v>
      </c>
      <c r="B7061" s="118" t="s">
        <v>15755</v>
      </c>
      <c r="C7061" s="116" t="s">
        <v>229</v>
      </c>
      <c r="D7061" s="116" t="s">
        <v>125</v>
      </c>
      <c r="E7061" s="117" t="str">
        <f t="shared" si="110"/>
        <v>1300</v>
      </c>
      <c r="F7061" s="118" t="str">
        <f>VLOOKUP($E7061,[5]Plan2!$A$5:$D$703,1,FALSE)</f>
        <v>1300</v>
      </c>
      <c r="G7061" s="118" t="str">
        <f>VLOOKUP($E7061,[5]Plan2!$A$5:$D$703,2,FALSE)</f>
        <v>Fabricação de produtos têxteis</v>
      </c>
      <c r="H7061" s="118" t="str">
        <f>VLOOKUP($E7061,[5]Plan2!$A$5:$D$703,3,FALSE)</f>
        <v>1311</v>
      </c>
      <c r="I7061" s="118" t="str">
        <f>VLOOKUP($E7061,[5]Plan2!$A$5:$D$703,4,FALSE)</f>
        <v>Preparação e fiação de fibras de algodão</v>
      </c>
    </row>
    <row r="7062" spans="1:9" ht="16">
      <c r="A7062" s="117" t="s">
        <v>15756</v>
      </c>
      <c r="B7062" s="118" t="s">
        <v>15757</v>
      </c>
      <c r="C7062" s="116" t="s">
        <v>229</v>
      </c>
      <c r="D7062" s="116" t="s">
        <v>125</v>
      </c>
      <c r="E7062" s="117" t="str">
        <f t="shared" si="110"/>
        <v>1300</v>
      </c>
      <c r="F7062" s="118" t="str">
        <f>VLOOKUP($E7062,[5]Plan2!$A$5:$D$703,1,FALSE)</f>
        <v>1300</v>
      </c>
      <c r="G7062" s="118" t="str">
        <f>VLOOKUP($E7062,[5]Plan2!$A$5:$D$703,2,FALSE)</f>
        <v>Fabricação de produtos têxteis</v>
      </c>
      <c r="H7062" s="118" t="str">
        <f>VLOOKUP($E7062,[5]Plan2!$A$5:$D$703,3,FALSE)</f>
        <v>1311</v>
      </c>
      <c r="I7062" s="118" t="str">
        <f>VLOOKUP($E7062,[5]Plan2!$A$5:$D$703,4,FALSE)</f>
        <v>Preparação e fiação de fibras de algodão</v>
      </c>
    </row>
    <row r="7063" spans="1:9" ht="16">
      <c r="A7063" s="117" t="s">
        <v>15758</v>
      </c>
      <c r="B7063" s="118" t="s">
        <v>15759</v>
      </c>
      <c r="C7063" s="116" t="s">
        <v>229</v>
      </c>
      <c r="D7063" s="116" t="s">
        <v>125</v>
      </c>
      <c r="E7063" s="117" t="str">
        <f t="shared" si="110"/>
        <v>1300</v>
      </c>
      <c r="F7063" s="118" t="str">
        <f>VLOOKUP($E7063,[5]Plan2!$A$5:$D$703,1,FALSE)</f>
        <v>1300</v>
      </c>
      <c r="G7063" s="118" t="str">
        <f>VLOOKUP($E7063,[5]Plan2!$A$5:$D$703,2,FALSE)</f>
        <v>Fabricação de produtos têxteis</v>
      </c>
      <c r="H7063" s="118" t="str">
        <f>VLOOKUP($E7063,[5]Plan2!$A$5:$D$703,3,FALSE)</f>
        <v>1311</v>
      </c>
      <c r="I7063" s="118" t="str">
        <f>VLOOKUP($E7063,[5]Plan2!$A$5:$D$703,4,FALSE)</f>
        <v>Preparação e fiação de fibras de algodão</v>
      </c>
    </row>
    <row r="7064" spans="1:9" ht="16">
      <c r="A7064" s="117" t="s">
        <v>15760</v>
      </c>
      <c r="B7064" s="118" t="s">
        <v>15761</v>
      </c>
      <c r="C7064" s="116" t="s">
        <v>229</v>
      </c>
      <c r="D7064" s="116" t="s">
        <v>125</v>
      </c>
      <c r="E7064" s="117" t="str">
        <f t="shared" si="110"/>
        <v>1300</v>
      </c>
      <c r="F7064" s="118" t="str">
        <f>VLOOKUP($E7064,[5]Plan2!$A$5:$D$703,1,FALSE)</f>
        <v>1300</v>
      </c>
      <c r="G7064" s="118" t="str">
        <f>VLOOKUP($E7064,[5]Plan2!$A$5:$D$703,2,FALSE)</f>
        <v>Fabricação de produtos têxteis</v>
      </c>
      <c r="H7064" s="118" t="str">
        <f>VLOOKUP($E7064,[5]Plan2!$A$5:$D$703,3,FALSE)</f>
        <v>1311</v>
      </c>
      <c r="I7064" s="118" t="str">
        <f>VLOOKUP($E7064,[5]Plan2!$A$5:$D$703,4,FALSE)</f>
        <v>Preparação e fiação de fibras de algodão</v>
      </c>
    </row>
    <row r="7065" spans="1:9" ht="16">
      <c r="A7065" s="117" t="s">
        <v>15762</v>
      </c>
      <c r="B7065" s="118" t="s">
        <v>15763</v>
      </c>
      <c r="C7065" s="116" t="s">
        <v>229</v>
      </c>
      <c r="D7065" s="116" t="s">
        <v>125</v>
      </c>
      <c r="E7065" s="117" t="str">
        <f t="shared" si="110"/>
        <v>1300</v>
      </c>
      <c r="F7065" s="118" t="str">
        <f>VLOOKUP($E7065,[5]Plan2!$A$5:$D$703,1,FALSE)</f>
        <v>1300</v>
      </c>
      <c r="G7065" s="118" t="str">
        <f>VLOOKUP($E7065,[5]Plan2!$A$5:$D$703,2,FALSE)</f>
        <v>Fabricação de produtos têxteis</v>
      </c>
      <c r="H7065" s="118" t="str">
        <f>VLOOKUP($E7065,[5]Plan2!$A$5:$D$703,3,FALSE)</f>
        <v>1311</v>
      </c>
      <c r="I7065" s="118" t="str">
        <f>VLOOKUP($E7065,[5]Plan2!$A$5:$D$703,4,FALSE)</f>
        <v>Preparação e fiação de fibras de algodão</v>
      </c>
    </row>
    <row r="7066" spans="1:9" ht="16">
      <c r="A7066" s="117" t="s">
        <v>15764</v>
      </c>
      <c r="B7066" s="118" t="s">
        <v>15765</v>
      </c>
      <c r="C7066" s="116" t="s">
        <v>229</v>
      </c>
      <c r="D7066" s="116" t="s">
        <v>125</v>
      </c>
      <c r="E7066" s="117" t="str">
        <f t="shared" si="110"/>
        <v>1300</v>
      </c>
      <c r="F7066" s="118" t="str">
        <f>VLOOKUP($E7066,[5]Plan2!$A$5:$D$703,1,FALSE)</f>
        <v>1300</v>
      </c>
      <c r="G7066" s="118" t="str">
        <f>VLOOKUP($E7066,[5]Plan2!$A$5:$D$703,2,FALSE)</f>
        <v>Fabricação de produtos têxteis</v>
      </c>
      <c r="H7066" s="118" t="str">
        <f>VLOOKUP($E7066,[5]Plan2!$A$5:$D$703,3,FALSE)</f>
        <v>1311</v>
      </c>
      <c r="I7066" s="118" t="str">
        <f>VLOOKUP($E7066,[5]Plan2!$A$5:$D$703,4,FALSE)</f>
        <v>Preparação e fiação de fibras de algodão</v>
      </c>
    </row>
    <row r="7067" spans="1:9" ht="16">
      <c r="A7067" s="117" t="s">
        <v>15766</v>
      </c>
      <c r="B7067" s="118" t="s">
        <v>15767</v>
      </c>
      <c r="C7067" s="116" t="s">
        <v>229</v>
      </c>
      <c r="D7067" s="116" t="s">
        <v>125</v>
      </c>
      <c r="E7067" s="117" t="str">
        <f t="shared" si="110"/>
        <v>1300</v>
      </c>
      <c r="F7067" s="118" t="str">
        <f>VLOOKUP($E7067,[5]Plan2!$A$5:$D$703,1,FALSE)</f>
        <v>1300</v>
      </c>
      <c r="G7067" s="118" t="str">
        <f>VLOOKUP($E7067,[5]Plan2!$A$5:$D$703,2,FALSE)</f>
        <v>Fabricação de produtos têxteis</v>
      </c>
      <c r="H7067" s="118" t="str">
        <f>VLOOKUP($E7067,[5]Plan2!$A$5:$D$703,3,FALSE)</f>
        <v>1311</v>
      </c>
      <c r="I7067" s="118" t="str">
        <f>VLOOKUP($E7067,[5]Plan2!$A$5:$D$703,4,FALSE)</f>
        <v>Preparação e fiação de fibras de algodão</v>
      </c>
    </row>
    <row r="7068" spans="1:9" ht="16">
      <c r="A7068" s="117" t="s">
        <v>15768</v>
      </c>
      <c r="B7068" s="118" t="s">
        <v>15769</v>
      </c>
      <c r="C7068" s="116" t="s">
        <v>229</v>
      </c>
      <c r="D7068" s="116" t="s">
        <v>125</v>
      </c>
      <c r="E7068" s="117" t="str">
        <f t="shared" si="110"/>
        <v>1300</v>
      </c>
      <c r="F7068" s="118" t="str">
        <f>VLOOKUP($E7068,[5]Plan2!$A$5:$D$703,1,FALSE)</f>
        <v>1300</v>
      </c>
      <c r="G7068" s="118" t="str">
        <f>VLOOKUP($E7068,[5]Plan2!$A$5:$D$703,2,FALSE)</f>
        <v>Fabricação de produtos têxteis</v>
      </c>
      <c r="H7068" s="118" t="str">
        <f>VLOOKUP($E7068,[5]Plan2!$A$5:$D$703,3,FALSE)</f>
        <v>1311</v>
      </c>
      <c r="I7068" s="118" t="str">
        <f>VLOOKUP($E7068,[5]Plan2!$A$5:$D$703,4,FALSE)</f>
        <v>Preparação e fiação de fibras de algodão</v>
      </c>
    </row>
    <row r="7069" spans="1:9" ht="16">
      <c r="A7069" s="117" t="s">
        <v>15770</v>
      </c>
      <c r="B7069" s="118" t="s">
        <v>15771</v>
      </c>
      <c r="C7069" s="116" t="s">
        <v>229</v>
      </c>
      <c r="D7069" s="116" t="s">
        <v>125</v>
      </c>
      <c r="E7069" s="117" t="str">
        <f t="shared" si="110"/>
        <v>1300</v>
      </c>
      <c r="F7069" s="118" t="str">
        <f>VLOOKUP($E7069,[5]Plan2!$A$5:$D$703,1,FALSE)</f>
        <v>1300</v>
      </c>
      <c r="G7069" s="118" t="str">
        <f>VLOOKUP($E7069,[5]Plan2!$A$5:$D$703,2,FALSE)</f>
        <v>Fabricação de produtos têxteis</v>
      </c>
      <c r="H7069" s="118" t="str">
        <f>VLOOKUP($E7069,[5]Plan2!$A$5:$D$703,3,FALSE)</f>
        <v>1311</v>
      </c>
      <c r="I7069" s="118" t="str">
        <f>VLOOKUP($E7069,[5]Plan2!$A$5:$D$703,4,FALSE)</f>
        <v>Preparação e fiação de fibras de algodão</v>
      </c>
    </row>
    <row r="7070" spans="1:9" ht="16">
      <c r="A7070" s="117" t="s">
        <v>15772</v>
      </c>
      <c r="B7070" s="118" t="s">
        <v>15773</v>
      </c>
      <c r="C7070" s="116" t="s">
        <v>229</v>
      </c>
      <c r="D7070" s="116" t="s">
        <v>125</v>
      </c>
      <c r="E7070" s="117" t="str">
        <f t="shared" si="110"/>
        <v>1300</v>
      </c>
      <c r="F7070" s="118" t="str">
        <f>VLOOKUP($E7070,[5]Plan2!$A$5:$D$703,1,FALSE)</f>
        <v>1300</v>
      </c>
      <c r="G7070" s="118" t="str">
        <f>VLOOKUP($E7070,[5]Plan2!$A$5:$D$703,2,FALSE)</f>
        <v>Fabricação de produtos têxteis</v>
      </c>
      <c r="H7070" s="118" t="str">
        <f>VLOOKUP($E7070,[5]Plan2!$A$5:$D$703,3,FALSE)</f>
        <v>1311</v>
      </c>
      <c r="I7070" s="118" t="str">
        <f>VLOOKUP($E7070,[5]Plan2!$A$5:$D$703,4,FALSE)</f>
        <v>Preparação e fiação de fibras de algodão</v>
      </c>
    </row>
    <row r="7071" spans="1:9" ht="16">
      <c r="A7071" s="117" t="s">
        <v>15774</v>
      </c>
      <c r="B7071" s="118" t="s">
        <v>15775</v>
      </c>
      <c r="C7071" s="116" t="s">
        <v>229</v>
      </c>
      <c r="D7071" s="116" t="s">
        <v>125</v>
      </c>
      <c r="E7071" s="117" t="str">
        <f t="shared" si="110"/>
        <v>1300</v>
      </c>
      <c r="F7071" s="118" t="str">
        <f>VLOOKUP($E7071,[5]Plan2!$A$5:$D$703,1,FALSE)</f>
        <v>1300</v>
      </c>
      <c r="G7071" s="118" t="str">
        <f>VLOOKUP($E7071,[5]Plan2!$A$5:$D$703,2,FALSE)</f>
        <v>Fabricação de produtos têxteis</v>
      </c>
      <c r="H7071" s="118" t="str">
        <f>VLOOKUP($E7071,[5]Plan2!$A$5:$D$703,3,FALSE)</f>
        <v>1311</v>
      </c>
      <c r="I7071" s="118" t="str">
        <f>VLOOKUP($E7071,[5]Plan2!$A$5:$D$703,4,FALSE)</f>
        <v>Preparação e fiação de fibras de algodão</v>
      </c>
    </row>
    <row r="7072" spans="1:9" ht="16">
      <c r="A7072" s="117" t="s">
        <v>15776</v>
      </c>
      <c r="B7072" s="118" t="s">
        <v>15777</v>
      </c>
      <c r="C7072" s="116" t="s">
        <v>229</v>
      </c>
      <c r="D7072" s="116" t="s">
        <v>125</v>
      </c>
      <c r="E7072" s="117" t="str">
        <f t="shared" si="110"/>
        <v>1300</v>
      </c>
      <c r="F7072" s="118" t="str">
        <f>VLOOKUP($E7072,[5]Plan2!$A$5:$D$703,1,FALSE)</f>
        <v>1300</v>
      </c>
      <c r="G7072" s="118" t="str">
        <f>VLOOKUP($E7072,[5]Plan2!$A$5:$D$703,2,FALSE)</f>
        <v>Fabricação de produtos têxteis</v>
      </c>
      <c r="H7072" s="118" t="str">
        <f>VLOOKUP($E7072,[5]Plan2!$A$5:$D$703,3,FALSE)</f>
        <v>1311</v>
      </c>
      <c r="I7072" s="118" t="str">
        <f>VLOOKUP($E7072,[5]Plan2!$A$5:$D$703,4,FALSE)</f>
        <v>Preparação e fiação de fibras de algodão</v>
      </c>
    </row>
    <row r="7073" spans="1:9" ht="16">
      <c r="A7073" s="117" t="s">
        <v>15778</v>
      </c>
      <c r="B7073" s="118" t="s">
        <v>15779</v>
      </c>
      <c r="C7073" s="116" t="s">
        <v>229</v>
      </c>
      <c r="D7073" s="116" t="s">
        <v>125</v>
      </c>
      <c r="E7073" s="117" t="str">
        <f t="shared" si="110"/>
        <v>1300</v>
      </c>
      <c r="F7073" s="118" t="str">
        <f>VLOOKUP($E7073,[5]Plan2!$A$5:$D$703,1,FALSE)</f>
        <v>1300</v>
      </c>
      <c r="G7073" s="118" t="str">
        <f>VLOOKUP($E7073,[5]Plan2!$A$5:$D$703,2,FALSE)</f>
        <v>Fabricação de produtos têxteis</v>
      </c>
      <c r="H7073" s="118" t="str">
        <f>VLOOKUP($E7073,[5]Plan2!$A$5:$D$703,3,FALSE)</f>
        <v>1311</v>
      </c>
      <c r="I7073" s="118" t="str">
        <f>VLOOKUP($E7073,[5]Plan2!$A$5:$D$703,4,FALSE)</f>
        <v>Preparação e fiação de fibras de algodão</v>
      </c>
    </row>
    <row r="7074" spans="1:9" ht="16">
      <c r="A7074" s="117" t="s">
        <v>15780</v>
      </c>
      <c r="B7074" s="118" t="s">
        <v>15781</v>
      </c>
      <c r="C7074" s="116" t="s">
        <v>229</v>
      </c>
      <c r="D7074" s="116" t="s">
        <v>125</v>
      </c>
      <c r="E7074" s="117" t="str">
        <f t="shared" si="110"/>
        <v>1300</v>
      </c>
      <c r="F7074" s="118" t="str">
        <f>VLOOKUP($E7074,[5]Plan2!$A$5:$D$703,1,FALSE)</f>
        <v>1300</v>
      </c>
      <c r="G7074" s="118" t="str">
        <f>VLOOKUP($E7074,[5]Plan2!$A$5:$D$703,2,FALSE)</f>
        <v>Fabricação de produtos têxteis</v>
      </c>
      <c r="H7074" s="118" t="str">
        <f>VLOOKUP($E7074,[5]Plan2!$A$5:$D$703,3,FALSE)</f>
        <v>1311</v>
      </c>
      <c r="I7074" s="118" t="str">
        <f>VLOOKUP($E7074,[5]Plan2!$A$5:$D$703,4,FALSE)</f>
        <v>Preparação e fiação de fibras de algodão</v>
      </c>
    </row>
    <row r="7075" spans="1:9" ht="16">
      <c r="A7075" s="117" t="s">
        <v>15782</v>
      </c>
      <c r="B7075" s="118" t="s">
        <v>15783</v>
      </c>
      <c r="C7075" s="116" t="s">
        <v>229</v>
      </c>
      <c r="D7075" s="116" t="s">
        <v>125</v>
      </c>
      <c r="E7075" s="117" t="str">
        <f t="shared" si="110"/>
        <v>1300</v>
      </c>
      <c r="F7075" s="118" t="str">
        <f>VLOOKUP($E7075,[5]Plan2!$A$5:$D$703,1,FALSE)</f>
        <v>1300</v>
      </c>
      <c r="G7075" s="118" t="str">
        <f>VLOOKUP($E7075,[5]Plan2!$A$5:$D$703,2,FALSE)</f>
        <v>Fabricação de produtos têxteis</v>
      </c>
      <c r="H7075" s="118" t="str">
        <f>VLOOKUP($E7075,[5]Plan2!$A$5:$D$703,3,FALSE)</f>
        <v>1311</v>
      </c>
      <c r="I7075" s="118" t="str">
        <f>VLOOKUP($E7075,[5]Plan2!$A$5:$D$703,4,FALSE)</f>
        <v>Preparação e fiação de fibras de algodão</v>
      </c>
    </row>
    <row r="7076" spans="1:9" ht="16">
      <c r="A7076" s="117" t="s">
        <v>15784</v>
      </c>
      <c r="B7076" s="118" t="s">
        <v>15785</v>
      </c>
      <c r="C7076" s="116" t="s">
        <v>229</v>
      </c>
      <c r="D7076" s="116" t="s">
        <v>125</v>
      </c>
      <c r="E7076" s="117" t="str">
        <f t="shared" si="110"/>
        <v>1300</v>
      </c>
      <c r="F7076" s="118" t="str">
        <f>VLOOKUP($E7076,[5]Plan2!$A$5:$D$703,1,FALSE)</f>
        <v>1300</v>
      </c>
      <c r="G7076" s="118" t="str">
        <f>VLOOKUP($E7076,[5]Plan2!$A$5:$D$703,2,FALSE)</f>
        <v>Fabricação de produtos têxteis</v>
      </c>
      <c r="H7076" s="118" t="str">
        <f>VLOOKUP($E7076,[5]Plan2!$A$5:$D$703,3,FALSE)</f>
        <v>1311</v>
      </c>
      <c r="I7076" s="118" t="str">
        <f>VLOOKUP($E7076,[5]Plan2!$A$5:$D$703,4,FALSE)</f>
        <v>Preparação e fiação de fibras de algodão</v>
      </c>
    </row>
    <row r="7077" spans="1:9" ht="16">
      <c r="A7077" s="117" t="s">
        <v>15786</v>
      </c>
      <c r="B7077" s="118" t="s">
        <v>15787</v>
      </c>
      <c r="C7077" s="116" t="s">
        <v>229</v>
      </c>
      <c r="D7077" s="116" t="s">
        <v>125</v>
      </c>
      <c r="E7077" s="117" t="str">
        <f t="shared" si="110"/>
        <v>1300</v>
      </c>
      <c r="F7077" s="118" t="str">
        <f>VLOOKUP($E7077,[5]Plan2!$A$5:$D$703,1,FALSE)</f>
        <v>1300</v>
      </c>
      <c r="G7077" s="118" t="str">
        <f>VLOOKUP($E7077,[5]Plan2!$A$5:$D$703,2,FALSE)</f>
        <v>Fabricação de produtos têxteis</v>
      </c>
      <c r="H7077" s="118" t="str">
        <f>VLOOKUP($E7077,[5]Plan2!$A$5:$D$703,3,FALSE)</f>
        <v>1311</v>
      </c>
      <c r="I7077" s="118" t="str">
        <f>VLOOKUP($E7077,[5]Plan2!$A$5:$D$703,4,FALSE)</f>
        <v>Preparação e fiação de fibras de algodão</v>
      </c>
    </row>
    <row r="7078" spans="1:9" ht="16">
      <c r="A7078" s="117" t="s">
        <v>15788</v>
      </c>
      <c r="B7078" s="118" t="s">
        <v>15789</v>
      </c>
      <c r="C7078" s="116" t="s">
        <v>229</v>
      </c>
      <c r="D7078" s="116" t="s">
        <v>125</v>
      </c>
      <c r="E7078" s="117" t="str">
        <f t="shared" si="110"/>
        <v>1300</v>
      </c>
      <c r="F7078" s="118" t="str">
        <f>VLOOKUP($E7078,[5]Plan2!$A$5:$D$703,1,FALSE)</f>
        <v>1300</v>
      </c>
      <c r="G7078" s="118" t="str">
        <f>VLOOKUP($E7078,[5]Plan2!$A$5:$D$703,2,FALSE)</f>
        <v>Fabricação de produtos têxteis</v>
      </c>
      <c r="H7078" s="118" t="str">
        <f>VLOOKUP($E7078,[5]Plan2!$A$5:$D$703,3,FALSE)</f>
        <v>1311</v>
      </c>
      <c r="I7078" s="118" t="str">
        <f>VLOOKUP($E7078,[5]Plan2!$A$5:$D$703,4,FALSE)</f>
        <v>Preparação e fiação de fibras de algodão</v>
      </c>
    </row>
    <row r="7079" spans="1:9" ht="16">
      <c r="A7079" s="117" t="s">
        <v>15790</v>
      </c>
      <c r="B7079" s="118" t="s">
        <v>15791</v>
      </c>
      <c r="C7079" s="116" t="s">
        <v>229</v>
      </c>
      <c r="D7079" s="116" t="s">
        <v>125</v>
      </c>
      <c r="E7079" s="117" t="str">
        <f t="shared" si="110"/>
        <v>1300</v>
      </c>
      <c r="F7079" s="118" t="str">
        <f>VLOOKUP($E7079,[5]Plan2!$A$5:$D$703,1,FALSE)</f>
        <v>1300</v>
      </c>
      <c r="G7079" s="118" t="str">
        <f>VLOOKUP($E7079,[5]Plan2!$A$5:$D$703,2,FALSE)</f>
        <v>Fabricação de produtos têxteis</v>
      </c>
      <c r="H7079" s="118" t="str">
        <f>VLOOKUP($E7079,[5]Plan2!$A$5:$D$703,3,FALSE)</f>
        <v>1311</v>
      </c>
      <c r="I7079" s="118" t="str">
        <f>VLOOKUP($E7079,[5]Plan2!$A$5:$D$703,4,FALSE)</f>
        <v>Preparação e fiação de fibras de algodão</v>
      </c>
    </row>
    <row r="7080" spans="1:9" ht="16">
      <c r="A7080" s="117" t="s">
        <v>15792</v>
      </c>
      <c r="B7080" s="118" t="s">
        <v>15793</v>
      </c>
      <c r="C7080" s="116" t="s">
        <v>324</v>
      </c>
      <c r="D7080" s="116" t="s">
        <v>230</v>
      </c>
      <c r="E7080" s="117" t="str">
        <f t="shared" si="110"/>
        <v>1300</v>
      </c>
      <c r="F7080" s="118" t="str">
        <f>VLOOKUP($E7080,[5]Plan2!$A$5:$D$703,1,FALSE)</f>
        <v>1300</v>
      </c>
      <c r="G7080" s="118" t="str">
        <f>VLOOKUP($E7080,[5]Plan2!$A$5:$D$703,2,FALSE)</f>
        <v>Fabricação de produtos têxteis</v>
      </c>
      <c r="H7080" s="118" t="str">
        <f>VLOOKUP($E7080,[5]Plan2!$A$5:$D$703,3,FALSE)</f>
        <v>1311</v>
      </c>
      <c r="I7080" s="118" t="str">
        <f>VLOOKUP($E7080,[5]Plan2!$A$5:$D$703,4,FALSE)</f>
        <v>Preparação e fiação de fibras de algodão</v>
      </c>
    </row>
    <row r="7081" spans="1:9" ht="16">
      <c r="A7081" s="117" t="s">
        <v>15794</v>
      </c>
      <c r="B7081" s="118" t="s">
        <v>15795</v>
      </c>
      <c r="C7081" s="116" t="s">
        <v>324</v>
      </c>
      <c r="D7081" s="116" t="s">
        <v>230</v>
      </c>
      <c r="E7081" s="117" t="str">
        <f t="shared" si="110"/>
        <v>1300</v>
      </c>
      <c r="F7081" s="118" t="str">
        <f>VLOOKUP($E7081,[5]Plan2!$A$5:$D$703,1,FALSE)</f>
        <v>1300</v>
      </c>
      <c r="G7081" s="118" t="str">
        <f>VLOOKUP($E7081,[5]Plan2!$A$5:$D$703,2,FALSE)</f>
        <v>Fabricação de produtos têxteis</v>
      </c>
      <c r="H7081" s="118" t="str">
        <f>VLOOKUP($E7081,[5]Plan2!$A$5:$D$703,3,FALSE)</f>
        <v>1311</v>
      </c>
      <c r="I7081" s="118" t="str">
        <f>VLOOKUP($E7081,[5]Plan2!$A$5:$D$703,4,FALSE)</f>
        <v>Preparação e fiação de fibras de algodão</v>
      </c>
    </row>
    <row r="7082" spans="1:9" ht="16">
      <c r="A7082" s="117" t="s">
        <v>15796</v>
      </c>
      <c r="B7082" s="118" t="s">
        <v>15797</v>
      </c>
      <c r="C7082" s="116" t="s">
        <v>324</v>
      </c>
      <c r="D7082" s="116" t="s">
        <v>230</v>
      </c>
      <c r="E7082" s="117" t="str">
        <f t="shared" si="110"/>
        <v>1300</v>
      </c>
      <c r="F7082" s="118" t="str">
        <f>VLOOKUP($E7082,[5]Plan2!$A$5:$D$703,1,FALSE)</f>
        <v>1300</v>
      </c>
      <c r="G7082" s="118" t="str">
        <f>VLOOKUP($E7082,[5]Plan2!$A$5:$D$703,2,FALSE)</f>
        <v>Fabricação de produtos têxteis</v>
      </c>
      <c r="H7082" s="118" t="str">
        <f>VLOOKUP($E7082,[5]Plan2!$A$5:$D$703,3,FALSE)</f>
        <v>1311</v>
      </c>
      <c r="I7082" s="118" t="str">
        <f>VLOOKUP($E7082,[5]Plan2!$A$5:$D$703,4,FALSE)</f>
        <v>Preparação e fiação de fibras de algodão</v>
      </c>
    </row>
    <row r="7083" spans="1:9" ht="16">
      <c r="A7083" s="117" t="s">
        <v>15798</v>
      </c>
      <c r="B7083" s="118" t="s">
        <v>15799</v>
      </c>
      <c r="C7083" s="116" t="s">
        <v>324</v>
      </c>
      <c r="D7083" s="116" t="s">
        <v>230</v>
      </c>
      <c r="E7083" s="117" t="str">
        <f t="shared" si="110"/>
        <v>1300</v>
      </c>
      <c r="F7083" s="118" t="str">
        <f>VLOOKUP($E7083,[5]Plan2!$A$5:$D$703,1,FALSE)</f>
        <v>1300</v>
      </c>
      <c r="G7083" s="118" t="str">
        <f>VLOOKUP($E7083,[5]Plan2!$A$5:$D$703,2,FALSE)</f>
        <v>Fabricação de produtos têxteis</v>
      </c>
      <c r="H7083" s="118" t="str">
        <f>VLOOKUP($E7083,[5]Plan2!$A$5:$D$703,3,FALSE)</f>
        <v>1311</v>
      </c>
      <c r="I7083" s="118" t="str">
        <f>VLOOKUP($E7083,[5]Plan2!$A$5:$D$703,4,FALSE)</f>
        <v>Preparação e fiação de fibras de algodão</v>
      </c>
    </row>
    <row r="7084" spans="1:9" ht="16">
      <c r="A7084" s="117" t="s">
        <v>15800</v>
      </c>
      <c r="B7084" s="118" t="s">
        <v>15801</v>
      </c>
      <c r="C7084" s="116" t="s">
        <v>324</v>
      </c>
      <c r="D7084" s="116" t="s">
        <v>230</v>
      </c>
      <c r="E7084" s="117" t="str">
        <f t="shared" si="110"/>
        <v>1300</v>
      </c>
      <c r="F7084" s="118" t="str">
        <f>VLOOKUP($E7084,[5]Plan2!$A$5:$D$703,1,FALSE)</f>
        <v>1300</v>
      </c>
      <c r="G7084" s="118" t="str">
        <f>VLOOKUP($E7084,[5]Plan2!$A$5:$D$703,2,FALSE)</f>
        <v>Fabricação de produtos têxteis</v>
      </c>
      <c r="H7084" s="118" t="str">
        <f>VLOOKUP($E7084,[5]Plan2!$A$5:$D$703,3,FALSE)</f>
        <v>1311</v>
      </c>
      <c r="I7084" s="118" t="str">
        <f>VLOOKUP($E7084,[5]Plan2!$A$5:$D$703,4,FALSE)</f>
        <v>Preparação e fiação de fibras de algodão</v>
      </c>
    </row>
    <row r="7085" spans="1:9" ht="16">
      <c r="A7085" s="117" t="s">
        <v>15802</v>
      </c>
      <c r="B7085" s="118" t="s">
        <v>15803</v>
      </c>
      <c r="C7085" s="116" t="s">
        <v>324</v>
      </c>
      <c r="D7085" s="116" t="s">
        <v>230</v>
      </c>
      <c r="E7085" s="117" t="str">
        <f t="shared" si="110"/>
        <v>1300</v>
      </c>
      <c r="F7085" s="118" t="str">
        <f>VLOOKUP($E7085,[5]Plan2!$A$5:$D$703,1,FALSE)</f>
        <v>1300</v>
      </c>
      <c r="G7085" s="118" t="str">
        <f>VLOOKUP($E7085,[5]Plan2!$A$5:$D$703,2,FALSE)</f>
        <v>Fabricação de produtos têxteis</v>
      </c>
      <c r="H7085" s="118" t="str">
        <f>VLOOKUP($E7085,[5]Plan2!$A$5:$D$703,3,FALSE)</f>
        <v>1311</v>
      </c>
      <c r="I7085" s="118" t="str">
        <f>VLOOKUP($E7085,[5]Plan2!$A$5:$D$703,4,FALSE)</f>
        <v>Preparação e fiação de fibras de algodão</v>
      </c>
    </row>
    <row r="7086" spans="1:9" ht="16">
      <c r="A7086" s="117" t="s">
        <v>15804</v>
      </c>
      <c r="B7086" s="118" t="s">
        <v>15805</v>
      </c>
      <c r="C7086" s="116" t="s">
        <v>324</v>
      </c>
      <c r="D7086" s="116" t="s">
        <v>230</v>
      </c>
      <c r="E7086" s="117" t="str">
        <f t="shared" si="110"/>
        <v>1300</v>
      </c>
      <c r="F7086" s="118" t="str">
        <f>VLOOKUP($E7086,[5]Plan2!$A$5:$D$703,1,FALSE)</f>
        <v>1300</v>
      </c>
      <c r="G7086" s="118" t="str">
        <f>VLOOKUP($E7086,[5]Plan2!$A$5:$D$703,2,FALSE)</f>
        <v>Fabricação de produtos têxteis</v>
      </c>
      <c r="H7086" s="118" t="str">
        <f>VLOOKUP($E7086,[5]Plan2!$A$5:$D$703,3,FALSE)</f>
        <v>1311</v>
      </c>
      <c r="I7086" s="118" t="str">
        <f>VLOOKUP($E7086,[5]Plan2!$A$5:$D$703,4,FALSE)</f>
        <v>Preparação e fiação de fibras de algodão</v>
      </c>
    </row>
    <row r="7087" spans="1:9" ht="16">
      <c r="A7087" s="117" t="s">
        <v>15806</v>
      </c>
      <c r="B7087" s="118" t="s">
        <v>15807</v>
      </c>
      <c r="C7087" s="116" t="s">
        <v>324</v>
      </c>
      <c r="D7087" s="116" t="s">
        <v>230</v>
      </c>
      <c r="E7087" s="117" t="str">
        <f t="shared" si="110"/>
        <v>1300</v>
      </c>
      <c r="F7087" s="118" t="str">
        <f>VLOOKUP($E7087,[5]Plan2!$A$5:$D$703,1,FALSE)</f>
        <v>1300</v>
      </c>
      <c r="G7087" s="118" t="str">
        <f>VLOOKUP($E7087,[5]Plan2!$A$5:$D$703,2,FALSE)</f>
        <v>Fabricação de produtos têxteis</v>
      </c>
      <c r="H7087" s="118" t="str">
        <f>VLOOKUP($E7087,[5]Plan2!$A$5:$D$703,3,FALSE)</f>
        <v>1311</v>
      </c>
      <c r="I7087" s="118" t="str">
        <f>VLOOKUP($E7087,[5]Plan2!$A$5:$D$703,4,FALSE)</f>
        <v>Preparação e fiação de fibras de algodão</v>
      </c>
    </row>
    <row r="7088" spans="1:9" ht="16">
      <c r="A7088" s="117" t="s">
        <v>15808</v>
      </c>
      <c r="B7088" s="118" t="s">
        <v>15809</v>
      </c>
      <c r="C7088" s="116" t="s">
        <v>324</v>
      </c>
      <c r="D7088" s="116" t="s">
        <v>230</v>
      </c>
      <c r="E7088" s="117" t="str">
        <f t="shared" si="110"/>
        <v>1300</v>
      </c>
      <c r="F7088" s="118" t="str">
        <f>VLOOKUP($E7088,[5]Plan2!$A$5:$D$703,1,FALSE)</f>
        <v>1300</v>
      </c>
      <c r="G7088" s="118" t="str">
        <f>VLOOKUP($E7088,[5]Plan2!$A$5:$D$703,2,FALSE)</f>
        <v>Fabricação de produtos têxteis</v>
      </c>
      <c r="H7088" s="118" t="str">
        <f>VLOOKUP($E7088,[5]Plan2!$A$5:$D$703,3,FALSE)</f>
        <v>1311</v>
      </c>
      <c r="I7088" s="118" t="str">
        <f>VLOOKUP($E7088,[5]Plan2!$A$5:$D$703,4,FALSE)</f>
        <v>Preparação e fiação de fibras de algodão</v>
      </c>
    </row>
    <row r="7089" spans="1:9" ht="16">
      <c r="A7089" s="117" t="s">
        <v>15810</v>
      </c>
      <c r="B7089" s="118" t="s">
        <v>15811</v>
      </c>
      <c r="C7089" s="116" t="s">
        <v>324</v>
      </c>
      <c r="D7089" s="116" t="s">
        <v>230</v>
      </c>
      <c r="E7089" s="117" t="str">
        <f t="shared" si="110"/>
        <v>1300</v>
      </c>
      <c r="F7089" s="118" t="str">
        <f>VLOOKUP($E7089,[5]Plan2!$A$5:$D$703,1,FALSE)</f>
        <v>1300</v>
      </c>
      <c r="G7089" s="118" t="str">
        <f>VLOOKUP($E7089,[5]Plan2!$A$5:$D$703,2,FALSE)</f>
        <v>Fabricação de produtos têxteis</v>
      </c>
      <c r="H7089" s="118" t="str">
        <f>VLOOKUP($E7089,[5]Plan2!$A$5:$D$703,3,FALSE)</f>
        <v>1311</v>
      </c>
      <c r="I7089" s="118" t="str">
        <f>VLOOKUP($E7089,[5]Plan2!$A$5:$D$703,4,FALSE)</f>
        <v>Preparação e fiação de fibras de algodão</v>
      </c>
    </row>
    <row r="7090" spans="1:9" ht="16">
      <c r="A7090" s="117" t="s">
        <v>15812</v>
      </c>
      <c r="B7090" s="118" t="s">
        <v>15813</v>
      </c>
      <c r="C7090" s="116" t="s">
        <v>324</v>
      </c>
      <c r="D7090" s="116" t="s">
        <v>230</v>
      </c>
      <c r="E7090" s="117" t="str">
        <f t="shared" si="110"/>
        <v>1300</v>
      </c>
      <c r="F7090" s="118" t="str">
        <f>VLOOKUP($E7090,[5]Plan2!$A$5:$D$703,1,FALSE)</f>
        <v>1300</v>
      </c>
      <c r="G7090" s="118" t="str">
        <f>VLOOKUP($E7090,[5]Plan2!$A$5:$D$703,2,FALSE)</f>
        <v>Fabricação de produtos têxteis</v>
      </c>
      <c r="H7090" s="118" t="str">
        <f>VLOOKUP($E7090,[5]Plan2!$A$5:$D$703,3,FALSE)</f>
        <v>1311</v>
      </c>
      <c r="I7090" s="118" t="str">
        <f>VLOOKUP($E7090,[5]Plan2!$A$5:$D$703,4,FALSE)</f>
        <v>Preparação e fiação de fibras de algodão</v>
      </c>
    </row>
    <row r="7091" spans="1:9" ht="16">
      <c r="A7091" s="117" t="s">
        <v>15814</v>
      </c>
      <c r="B7091" s="118" t="s">
        <v>15815</v>
      </c>
      <c r="C7091" s="116" t="s">
        <v>324</v>
      </c>
      <c r="D7091" s="116" t="s">
        <v>230</v>
      </c>
      <c r="E7091" s="117" t="str">
        <f t="shared" si="110"/>
        <v>1300</v>
      </c>
      <c r="F7091" s="118" t="str">
        <f>VLOOKUP($E7091,[5]Plan2!$A$5:$D$703,1,FALSE)</f>
        <v>1300</v>
      </c>
      <c r="G7091" s="118" t="str">
        <f>VLOOKUP($E7091,[5]Plan2!$A$5:$D$703,2,FALSE)</f>
        <v>Fabricação de produtos têxteis</v>
      </c>
      <c r="H7091" s="118" t="str">
        <f>VLOOKUP($E7091,[5]Plan2!$A$5:$D$703,3,FALSE)</f>
        <v>1311</v>
      </c>
      <c r="I7091" s="118" t="str">
        <f>VLOOKUP($E7091,[5]Plan2!$A$5:$D$703,4,FALSE)</f>
        <v>Preparação e fiação de fibras de algodão</v>
      </c>
    </row>
    <row r="7092" spans="1:9" ht="16">
      <c r="A7092" s="117" t="s">
        <v>15816</v>
      </c>
      <c r="B7092" s="118" t="s">
        <v>15817</v>
      </c>
      <c r="C7092" s="116" t="s">
        <v>324</v>
      </c>
      <c r="D7092" s="116" t="s">
        <v>230</v>
      </c>
      <c r="E7092" s="117" t="str">
        <f t="shared" si="110"/>
        <v>1300</v>
      </c>
      <c r="F7092" s="118" t="str">
        <f>VLOOKUP($E7092,[5]Plan2!$A$5:$D$703,1,FALSE)</f>
        <v>1300</v>
      </c>
      <c r="G7092" s="118" t="str">
        <f>VLOOKUP($E7092,[5]Plan2!$A$5:$D$703,2,FALSE)</f>
        <v>Fabricação de produtos têxteis</v>
      </c>
      <c r="H7092" s="118" t="str">
        <f>VLOOKUP($E7092,[5]Plan2!$A$5:$D$703,3,FALSE)</f>
        <v>1311</v>
      </c>
      <c r="I7092" s="118" t="str">
        <f>VLOOKUP($E7092,[5]Plan2!$A$5:$D$703,4,FALSE)</f>
        <v>Preparação e fiação de fibras de algodão</v>
      </c>
    </row>
    <row r="7093" spans="1:9" ht="16">
      <c r="A7093" s="117" t="s">
        <v>15818</v>
      </c>
      <c r="B7093" s="118" t="s">
        <v>15819</v>
      </c>
      <c r="C7093" s="116" t="s">
        <v>324</v>
      </c>
      <c r="D7093" s="116" t="s">
        <v>230</v>
      </c>
      <c r="E7093" s="117" t="str">
        <f t="shared" si="110"/>
        <v>1300</v>
      </c>
      <c r="F7093" s="118" t="str">
        <f>VLOOKUP($E7093,[5]Plan2!$A$5:$D$703,1,FALSE)</f>
        <v>1300</v>
      </c>
      <c r="G7093" s="118" t="str">
        <f>VLOOKUP($E7093,[5]Plan2!$A$5:$D$703,2,FALSE)</f>
        <v>Fabricação de produtos têxteis</v>
      </c>
      <c r="H7093" s="118" t="str">
        <f>VLOOKUP($E7093,[5]Plan2!$A$5:$D$703,3,FALSE)</f>
        <v>1311</v>
      </c>
      <c r="I7093" s="118" t="str">
        <f>VLOOKUP($E7093,[5]Plan2!$A$5:$D$703,4,FALSE)</f>
        <v>Preparação e fiação de fibras de algodão</v>
      </c>
    </row>
    <row r="7094" spans="1:9" ht="16">
      <c r="A7094" s="117" t="s">
        <v>15820</v>
      </c>
      <c r="B7094" s="118" t="s">
        <v>15821</v>
      </c>
      <c r="C7094" s="116" t="s">
        <v>324</v>
      </c>
      <c r="D7094" s="116" t="s">
        <v>230</v>
      </c>
      <c r="E7094" s="117" t="str">
        <f t="shared" si="110"/>
        <v>1300</v>
      </c>
      <c r="F7094" s="118" t="str">
        <f>VLOOKUP($E7094,[5]Plan2!$A$5:$D$703,1,FALSE)</f>
        <v>1300</v>
      </c>
      <c r="G7094" s="118" t="str">
        <f>VLOOKUP($E7094,[5]Plan2!$A$5:$D$703,2,FALSE)</f>
        <v>Fabricação de produtos têxteis</v>
      </c>
      <c r="H7094" s="118" t="str">
        <f>VLOOKUP($E7094,[5]Plan2!$A$5:$D$703,3,FALSE)</f>
        <v>1311</v>
      </c>
      <c r="I7094" s="118" t="str">
        <f>VLOOKUP($E7094,[5]Plan2!$A$5:$D$703,4,FALSE)</f>
        <v>Preparação e fiação de fibras de algodão</v>
      </c>
    </row>
    <row r="7095" spans="1:9" ht="16">
      <c r="A7095" s="117" t="s">
        <v>15822</v>
      </c>
      <c r="B7095" s="118" t="s">
        <v>15823</v>
      </c>
      <c r="C7095" s="116" t="s">
        <v>324</v>
      </c>
      <c r="D7095" s="116" t="s">
        <v>230</v>
      </c>
      <c r="E7095" s="117" t="str">
        <f t="shared" si="110"/>
        <v>1300</v>
      </c>
      <c r="F7095" s="118" t="str">
        <f>VLOOKUP($E7095,[5]Plan2!$A$5:$D$703,1,FALSE)</f>
        <v>1300</v>
      </c>
      <c r="G7095" s="118" t="str">
        <f>VLOOKUP($E7095,[5]Plan2!$A$5:$D$703,2,FALSE)</f>
        <v>Fabricação de produtos têxteis</v>
      </c>
      <c r="H7095" s="118" t="str">
        <f>VLOOKUP($E7095,[5]Plan2!$A$5:$D$703,3,FALSE)</f>
        <v>1311</v>
      </c>
      <c r="I7095" s="118" t="str">
        <f>VLOOKUP($E7095,[5]Plan2!$A$5:$D$703,4,FALSE)</f>
        <v>Preparação e fiação de fibras de algodão</v>
      </c>
    </row>
    <row r="7096" spans="1:9" ht="16">
      <c r="A7096" s="117" t="s">
        <v>15824</v>
      </c>
      <c r="B7096" s="118" t="s">
        <v>15825</v>
      </c>
      <c r="C7096" s="116" t="s">
        <v>324</v>
      </c>
      <c r="D7096" s="116" t="s">
        <v>230</v>
      </c>
      <c r="E7096" s="117" t="str">
        <f t="shared" si="110"/>
        <v>1300</v>
      </c>
      <c r="F7096" s="118" t="str">
        <f>VLOOKUP($E7096,[5]Plan2!$A$5:$D$703,1,FALSE)</f>
        <v>1300</v>
      </c>
      <c r="G7096" s="118" t="str">
        <f>VLOOKUP($E7096,[5]Plan2!$A$5:$D$703,2,FALSE)</f>
        <v>Fabricação de produtos têxteis</v>
      </c>
      <c r="H7096" s="118" t="str">
        <f>VLOOKUP($E7096,[5]Plan2!$A$5:$D$703,3,FALSE)</f>
        <v>1311</v>
      </c>
      <c r="I7096" s="118" t="str">
        <f>VLOOKUP($E7096,[5]Plan2!$A$5:$D$703,4,FALSE)</f>
        <v>Preparação e fiação de fibras de algodão</v>
      </c>
    </row>
    <row r="7097" spans="1:9" ht="16">
      <c r="A7097" s="117" t="s">
        <v>15826</v>
      </c>
      <c r="B7097" s="118" t="s">
        <v>15827</v>
      </c>
      <c r="C7097" s="116" t="s">
        <v>324</v>
      </c>
      <c r="D7097" s="116" t="s">
        <v>230</v>
      </c>
      <c r="E7097" s="117" t="str">
        <f t="shared" si="110"/>
        <v>1300</v>
      </c>
      <c r="F7097" s="118" t="str">
        <f>VLOOKUP($E7097,[5]Plan2!$A$5:$D$703,1,FALSE)</f>
        <v>1300</v>
      </c>
      <c r="G7097" s="118" t="str">
        <f>VLOOKUP($E7097,[5]Plan2!$A$5:$D$703,2,FALSE)</f>
        <v>Fabricação de produtos têxteis</v>
      </c>
      <c r="H7097" s="118" t="str">
        <f>VLOOKUP($E7097,[5]Plan2!$A$5:$D$703,3,FALSE)</f>
        <v>1311</v>
      </c>
      <c r="I7097" s="118" t="str">
        <f>VLOOKUP($E7097,[5]Plan2!$A$5:$D$703,4,FALSE)</f>
        <v>Preparação e fiação de fibras de algodão</v>
      </c>
    </row>
    <row r="7098" spans="1:9" ht="16">
      <c r="A7098" s="117" t="s">
        <v>15828</v>
      </c>
      <c r="B7098" s="118" t="s">
        <v>15829</v>
      </c>
      <c r="C7098" s="116" t="s">
        <v>324</v>
      </c>
      <c r="D7098" s="116" t="s">
        <v>230</v>
      </c>
      <c r="E7098" s="117" t="str">
        <f t="shared" si="110"/>
        <v>1300</v>
      </c>
      <c r="F7098" s="118" t="str">
        <f>VLOOKUP($E7098,[5]Plan2!$A$5:$D$703,1,FALSE)</f>
        <v>1300</v>
      </c>
      <c r="G7098" s="118" t="str">
        <f>VLOOKUP($E7098,[5]Plan2!$A$5:$D$703,2,FALSE)</f>
        <v>Fabricação de produtos têxteis</v>
      </c>
      <c r="H7098" s="118" t="str">
        <f>VLOOKUP($E7098,[5]Plan2!$A$5:$D$703,3,FALSE)</f>
        <v>1311</v>
      </c>
      <c r="I7098" s="118" t="str">
        <f>VLOOKUP($E7098,[5]Plan2!$A$5:$D$703,4,FALSE)</f>
        <v>Preparação e fiação de fibras de algodão</v>
      </c>
    </row>
    <row r="7099" spans="1:9" ht="16">
      <c r="A7099" s="117" t="s">
        <v>15830</v>
      </c>
      <c r="B7099" s="118" t="s">
        <v>15831</v>
      </c>
      <c r="C7099" s="116" t="s">
        <v>324</v>
      </c>
      <c r="D7099" s="116" t="s">
        <v>230</v>
      </c>
      <c r="E7099" s="117" t="str">
        <f t="shared" si="110"/>
        <v>1300</v>
      </c>
      <c r="F7099" s="118" t="str">
        <f>VLOOKUP($E7099,[5]Plan2!$A$5:$D$703,1,FALSE)</f>
        <v>1300</v>
      </c>
      <c r="G7099" s="118" t="str">
        <f>VLOOKUP($E7099,[5]Plan2!$A$5:$D$703,2,FALSE)</f>
        <v>Fabricação de produtos têxteis</v>
      </c>
      <c r="H7099" s="118" t="str">
        <f>VLOOKUP($E7099,[5]Plan2!$A$5:$D$703,3,FALSE)</f>
        <v>1311</v>
      </c>
      <c r="I7099" s="118" t="str">
        <f>VLOOKUP($E7099,[5]Plan2!$A$5:$D$703,4,FALSE)</f>
        <v>Preparação e fiação de fibras de algodão</v>
      </c>
    </row>
    <row r="7100" spans="1:9" ht="16">
      <c r="A7100" s="117" t="s">
        <v>15832</v>
      </c>
      <c r="B7100" s="118" t="s">
        <v>15833</v>
      </c>
      <c r="C7100" s="116" t="s">
        <v>324</v>
      </c>
      <c r="D7100" s="116" t="s">
        <v>230</v>
      </c>
      <c r="E7100" s="117" t="str">
        <f t="shared" si="110"/>
        <v>1300</v>
      </c>
      <c r="F7100" s="118" t="str">
        <f>VLOOKUP($E7100,[5]Plan2!$A$5:$D$703,1,FALSE)</f>
        <v>1300</v>
      </c>
      <c r="G7100" s="118" t="str">
        <f>VLOOKUP($E7100,[5]Plan2!$A$5:$D$703,2,FALSE)</f>
        <v>Fabricação de produtos têxteis</v>
      </c>
      <c r="H7100" s="118" t="str">
        <f>VLOOKUP($E7100,[5]Plan2!$A$5:$D$703,3,FALSE)</f>
        <v>1311</v>
      </c>
      <c r="I7100" s="118" t="str">
        <f>VLOOKUP($E7100,[5]Plan2!$A$5:$D$703,4,FALSE)</f>
        <v>Preparação e fiação de fibras de algodão</v>
      </c>
    </row>
    <row r="7101" spans="1:9" ht="16">
      <c r="A7101" s="117" t="s">
        <v>15834</v>
      </c>
      <c r="B7101" s="118" t="s">
        <v>15835</v>
      </c>
      <c r="C7101" s="116" t="s">
        <v>324</v>
      </c>
      <c r="D7101" s="116" t="s">
        <v>230</v>
      </c>
      <c r="E7101" s="117" t="str">
        <f t="shared" si="110"/>
        <v>1300</v>
      </c>
      <c r="F7101" s="118" t="str">
        <f>VLOOKUP($E7101,[5]Plan2!$A$5:$D$703,1,FALSE)</f>
        <v>1300</v>
      </c>
      <c r="G7101" s="118" t="str">
        <f>VLOOKUP($E7101,[5]Plan2!$A$5:$D$703,2,FALSE)</f>
        <v>Fabricação de produtos têxteis</v>
      </c>
      <c r="H7101" s="118" t="str">
        <f>VLOOKUP($E7101,[5]Plan2!$A$5:$D$703,3,FALSE)</f>
        <v>1311</v>
      </c>
      <c r="I7101" s="118" t="str">
        <f>VLOOKUP($E7101,[5]Plan2!$A$5:$D$703,4,FALSE)</f>
        <v>Preparação e fiação de fibras de algodão</v>
      </c>
    </row>
    <row r="7102" spans="1:9" ht="16">
      <c r="A7102" s="117" t="s">
        <v>15836</v>
      </c>
      <c r="B7102" s="118" t="s">
        <v>15837</v>
      </c>
      <c r="C7102" s="116" t="s">
        <v>324</v>
      </c>
      <c r="D7102" s="116" t="s">
        <v>230</v>
      </c>
      <c r="E7102" s="117" t="str">
        <f t="shared" si="110"/>
        <v>1300</v>
      </c>
      <c r="F7102" s="118" t="str">
        <f>VLOOKUP($E7102,[5]Plan2!$A$5:$D$703,1,FALSE)</f>
        <v>1300</v>
      </c>
      <c r="G7102" s="118" t="str">
        <f>VLOOKUP($E7102,[5]Plan2!$A$5:$D$703,2,FALSE)</f>
        <v>Fabricação de produtos têxteis</v>
      </c>
      <c r="H7102" s="118" t="str">
        <f>VLOOKUP($E7102,[5]Plan2!$A$5:$D$703,3,FALSE)</f>
        <v>1311</v>
      </c>
      <c r="I7102" s="118" t="str">
        <f>VLOOKUP($E7102,[5]Plan2!$A$5:$D$703,4,FALSE)</f>
        <v>Preparação e fiação de fibras de algodão</v>
      </c>
    </row>
    <row r="7103" spans="1:9" ht="16">
      <c r="A7103" s="117" t="s">
        <v>15838</v>
      </c>
      <c r="B7103" s="118" t="s">
        <v>15839</v>
      </c>
      <c r="C7103" s="116" t="s">
        <v>324</v>
      </c>
      <c r="D7103" s="116" t="s">
        <v>230</v>
      </c>
      <c r="E7103" s="117" t="str">
        <f t="shared" si="110"/>
        <v>1300</v>
      </c>
      <c r="F7103" s="118" t="str">
        <f>VLOOKUP($E7103,[5]Plan2!$A$5:$D$703,1,FALSE)</f>
        <v>1300</v>
      </c>
      <c r="G7103" s="118" t="str">
        <f>VLOOKUP($E7103,[5]Plan2!$A$5:$D$703,2,FALSE)</f>
        <v>Fabricação de produtos têxteis</v>
      </c>
      <c r="H7103" s="118" t="str">
        <f>VLOOKUP($E7103,[5]Plan2!$A$5:$D$703,3,FALSE)</f>
        <v>1311</v>
      </c>
      <c r="I7103" s="118" t="str">
        <f>VLOOKUP($E7103,[5]Plan2!$A$5:$D$703,4,FALSE)</f>
        <v>Preparação e fiação de fibras de algodão</v>
      </c>
    </row>
    <row r="7104" spans="1:9" ht="16">
      <c r="A7104" s="117" t="s">
        <v>15840</v>
      </c>
      <c r="B7104" s="118" t="s">
        <v>15841</v>
      </c>
      <c r="C7104" s="116" t="s">
        <v>324</v>
      </c>
      <c r="D7104" s="116" t="s">
        <v>230</v>
      </c>
      <c r="E7104" s="117" t="str">
        <f t="shared" si="110"/>
        <v>1300</v>
      </c>
      <c r="F7104" s="118" t="str">
        <f>VLOOKUP($E7104,[5]Plan2!$A$5:$D$703,1,FALSE)</f>
        <v>1300</v>
      </c>
      <c r="G7104" s="118" t="str">
        <f>VLOOKUP($E7104,[5]Plan2!$A$5:$D$703,2,FALSE)</f>
        <v>Fabricação de produtos têxteis</v>
      </c>
      <c r="H7104" s="118" t="str">
        <f>VLOOKUP($E7104,[5]Plan2!$A$5:$D$703,3,FALSE)</f>
        <v>1311</v>
      </c>
      <c r="I7104" s="118" t="str">
        <f>VLOOKUP($E7104,[5]Plan2!$A$5:$D$703,4,FALSE)</f>
        <v>Preparação e fiação de fibras de algodão</v>
      </c>
    </row>
    <row r="7105" spans="1:9" ht="16">
      <c r="A7105" s="117" t="s">
        <v>15842</v>
      </c>
      <c r="B7105" s="118" t="s">
        <v>15843</v>
      </c>
      <c r="C7105" s="116" t="s">
        <v>324</v>
      </c>
      <c r="D7105" s="116" t="s">
        <v>230</v>
      </c>
      <c r="E7105" s="117" t="str">
        <f t="shared" si="110"/>
        <v>1300</v>
      </c>
      <c r="F7105" s="118" t="str">
        <f>VLOOKUP($E7105,[5]Plan2!$A$5:$D$703,1,FALSE)</f>
        <v>1300</v>
      </c>
      <c r="G7105" s="118" t="str">
        <f>VLOOKUP($E7105,[5]Plan2!$A$5:$D$703,2,FALSE)</f>
        <v>Fabricação de produtos têxteis</v>
      </c>
      <c r="H7105" s="118" t="str">
        <f>VLOOKUP($E7105,[5]Plan2!$A$5:$D$703,3,FALSE)</f>
        <v>1311</v>
      </c>
      <c r="I7105" s="118" t="str">
        <f>VLOOKUP($E7105,[5]Plan2!$A$5:$D$703,4,FALSE)</f>
        <v>Preparação e fiação de fibras de algodão</v>
      </c>
    </row>
    <row r="7106" spans="1:9" ht="16">
      <c r="A7106" s="117" t="s">
        <v>15844</v>
      </c>
      <c r="B7106" s="118" t="s">
        <v>15845</v>
      </c>
      <c r="C7106" s="116" t="s">
        <v>324</v>
      </c>
      <c r="D7106" s="116" t="s">
        <v>230</v>
      </c>
      <c r="E7106" s="117" t="str">
        <f t="shared" si="110"/>
        <v>1300</v>
      </c>
      <c r="F7106" s="118" t="str">
        <f>VLOOKUP($E7106,[5]Plan2!$A$5:$D$703,1,FALSE)</f>
        <v>1300</v>
      </c>
      <c r="G7106" s="118" t="str">
        <f>VLOOKUP($E7106,[5]Plan2!$A$5:$D$703,2,FALSE)</f>
        <v>Fabricação de produtos têxteis</v>
      </c>
      <c r="H7106" s="118" t="str">
        <f>VLOOKUP($E7106,[5]Plan2!$A$5:$D$703,3,FALSE)</f>
        <v>1311</v>
      </c>
      <c r="I7106" s="118" t="str">
        <f>VLOOKUP($E7106,[5]Plan2!$A$5:$D$703,4,FALSE)</f>
        <v>Preparação e fiação de fibras de algodão</v>
      </c>
    </row>
    <row r="7107" spans="1:9" ht="16">
      <c r="A7107" s="117" t="s">
        <v>15846</v>
      </c>
      <c r="B7107" s="118" t="s">
        <v>15847</v>
      </c>
      <c r="C7107" s="116" t="s">
        <v>355</v>
      </c>
      <c r="D7107" s="116" t="s">
        <v>119</v>
      </c>
      <c r="E7107" s="117" t="str">
        <f t="shared" ref="E7107:E7170" si="111">LEFT(C7107,4)</f>
        <v>3180</v>
      </c>
      <c r="F7107" s="118" t="str">
        <f>VLOOKUP($E7107,[5]Plan2!$A$5:$D$703,1,FALSE)</f>
        <v>3180</v>
      </c>
      <c r="G7107" s="118" t="str">
        <f>VLOOKUP($E7107,[5]Plan2!$A$5:$D$703,2,FALSE)</f>
        <v>Fabricação de móveis e de produtos de indústrias diversas</v>
      </c>
      <c r="H7107" s="118" t="str">
        <f>VLOOKUP($E7107,[5]Plan2!$A$5:$D$703,3,FALSE)</f>
        <v>3101</v>
      </c>
      <c r="I7107" s="118" t="str">
        <f>VLOOKUP($E7107,[5]Plan2!$A$5:$D$703,4,FALSE)</f>
        <v>Fabricação de móveis com predominância de madeira</v>
      </c>
    </row>
    <row r="7108" spans="1:9" ht="16">
      <c r="A7108" s="117" t="s">
        <v>15848</v>
      </c>
      <c r="B7108" s="118" t="s">
        <v>15849</v>
      </c>
      <c r="C7108" s="116" t="s">
        <v>324</v>
      </c>
      <c r="D7108" s="116" t="s">
        <v>230</v>
      </c>
      <c r="E7108" s="117" t="str">
        <f t="shared" si="111"/>
        <v>1300</v>
      </c>
      <c r="F7108" s="118" t="str">
        <f>VLOOKUP($E7108,[5]Plan2!$A$5:$D$703,1,FALSE)</f>
        <v>1300</v>
      </c>
      <c r="G7108" s="118" t="str">
        <f>VLOOKUP($E7108,[5]Plan2!$A$5:$D$703,2,FALSE)</f>
        <v>Fabricação de produtos têxteis</v>
      </c>
      <c r="H7108" s="118" t="str">
        <f>VLOOKUP($E7108,[5]Plan2!$A$5:$D$703,3,FALSE)</f>
        <v>1311</v>
      </c>
      <c r="I7108" s="118" t="str">
        <f>VLOOKUP($E7108,[5]Plan2!$A$5:$D$703,4,FALSE)</f>
        <v>Preparação e fiação de fibras de algodão</v>
      </c>
    </row>
    <row r="7109" spans="1:9" ht="16">
      <c r="A7109" s="117" t="s">
        <v>15850</v>
      </c>
      <c r="B7109" s="118" t="s">
        <v>15851</v>
      </c>
      <c r="C7109" s="116" t="s">
        <v>324</v>
      </c>
      <c r="D7109" s="116" t="s">
        <v>230</v>
      </c>
      <c r="E7109" s="117" t="str">
        <f t="shared" si="111"/>
        <v>1300</v>
      </c>
      <c r="F7109" s="118" t="str">
        <f>VLOOKUP($E7109,[5]Plan2!$A$5:$D$703,1,FALSE)</f>
        <v>1300</v>
      </c>
      <c r="G7109" s="118" t="str">
        <f>VLOOKUP($E7109,[5]Plan2!$A$5:$D$703,2,FALSE)</f>
        <v>Fabricação de produtos têxteis</v>
      </c>
      <c r="H7109" s="118" t="str">
        <f>VLOOKUP($E7109,[5]Plan2!$A$5:$D$703,3,FALSE)</f>
        <v>1311</v>
      </c>
      <c r="I7109" s="118" t="str">
        <f>VLOOKUP($E7109,[5]Plan2!$A$5:$D$703,4,FALSE)</f>
        <v>Preparação e fiação de fibras de algodão</v>
      </c>
    </row>
    <row r="7110" spans="1:9" ht="16">
      <c r="A7110" s="117" t="s">
        <v>15852</v>
      </c>
      <c r="B7110" s="118" t="s">
        <v>15853</v>
      </c>
      <c r="C7110" s="116" t="s">
        <v>324</v>
      </c>
      <c r="D7110" s="116" t="s">
        <v>230</v>
      </c>
      <c r="E7110" s="117" t="str">
        <f t="shared" si="111"/>
        <v>1300</v>
      </c>
      <c r="F7110" s="118" t="str">
        <f>VLOOKUP($E7110,[5]Plan2!$A$5:$D$703,1,FALSE)</f>
        <v>1300</v>
      </c>
      <c r="G7110" s="118" t="str">
        <f>VLOOKUP($E7110,[5]Plan2!$A$5:$D$703,2,FALSE)</f>
        <v>Fabricação de produtos têxteis</v>
      </c>
      <c r="H7110" s="118" t="str">
        <f>VLOOKUP($E7110,[5]Plan2!$A$5:$D$703,3,FALSE)</f>
        <v>1311</v>
      </c>
      <c r="I7110" s="118" t="str">
        <f>VLOOKUP($E7110,[5]Plan2!$A$5:$D$703,4,FALSE)</f>
        <v>Preparação e fiação de fibras de algodão</v>
      </c>
    </row>
    <row r="7111" spans="1:9" ht="16">
      <c r="A7111" s="117" t="s">
        <v>15854</v>
      </c>
      <c r="B7111" s="118" t="s">
        <v>15855</v>
      </c>
      <c r="C7111" s="116" t="s">
        <v>324</v>
      </c>
      <c r="D7111" s="116" t="s">
        <v>230</v>
      </c>
      <c r="E7111" s="117" t="str">
        <f t="shared" si="111"/>
        <v>1300</v>
      </c>
      <c r="F7111" s="118" t="str">
        <f>VLOOKUP($E7111,[5]Plan2!$A$5:$D$703,1,FALSE)</f>
        <v>1300</v>
      </c>
      <c r="G7111" s="118" t="str">
        <f>VLOOKUP($E7111,[5]Plan2!$A$5:$D$703,2,FALSE)</f>
        <v>Fabricação de produtos têxteis</v>
      </c>
      <c r="H7111" s="118" t="str">
        <f>VLOOKUP($E7111,[5]Plan2!$A$5:$D$703,3,FALSE)</f>
        <v>1311</v>
      </c>
      <c r="I7111" s="118" t="str">
        <f>VLOOKUP($E7111,[5]Plan2!$A$5:$D$703,4,FALSE)</f>
        <v>Preparação e fiação de fibras de algodão</v>
      </c>
    </row>
    <row r="7112" spans="1:9" ht="16">
      <c r="A7112" s="117" t="s">
        <v>15856</v>
      </c>
      <c r="B7112" s="118" t="s">
        <v>15857</v>
      </c>
      <c r="C7112" s="116" t="s">
        <v>324</v>
      </c>
      <c r="D7112" s="116" t="s">
        <v>230</v>
      </c>
      <c r="E7112" s="117" t="str">
        <f t="shared" si="111"/>
        <v>1300</v>
      </c>
      <c r="F7112" s="118" t="str">
        <f>VLOOKUP($E7112,[5]Plan2!$A$5:$D$703,1,FALSE)</f>
        <v>1300</v>
      </c>
      <c r="G7112" s="118" t="str">
        <f>VLOOKUP($E7112,[5]Plan2!$A$5:$D$703,2,FALSE)</f>
        <v>Fabricação de produtos têxteis</v>
      </c>
      <c r="H7112" s="118" t="str">
        <f>VLOOKUP($E7112,[5]Plan2!$A$5:$D$703,3,FALSE)</f>
        <v>1311</v>
      </c>
      <c r="I7112" s="118" t="str">
        <f>VLOOKUP($E7112,[5]Plan2!$A$5:$D$703,4,FALSE)</f>
        <v>Preparação e fiação de fibras de algodão</v>
      </c>
    </row>
    <row r="7113" spans="1:9" ht="16">
      <c r="A7113" s="117" t="s">
        <v>15858</v>
      </c>
      <c r="B7113" s="118" t="s">
        <v>15859</v>
      </c>
      <c r="C7113" s="116" t="s">
        <v>324</v>
      </c>
      <c r="D7113" s="116" t="s">
        <v>230</v>
      </c>
      <c r="E7113" s="117" t="str">
        <f t="shared" si="111"/>
        <v>1300</v>
      </c>
      <c r="F7113" s="118" t="str">
        <f>VLOOKUP($E7113,[5]Plan2!$A$5:$D$703,1,FALSE)</f>
        <v>1300</v>
      </c>
      <c r="G7113" s="118" t="str">
        <f>VLOOKUP($E7113,[5]Plan2!$A$5:$D$703,2,FALSE)</f>
        <v>Fabricação de produtos têxteis</v>
      </c>
      <c r="H7113" s="118" t="str">
        <f>VLOOKUP($E7113,[5]Plan2!$A$5:$D$703,3,FALSE)</f>
        <v>1311</v>
      </c>
      <c r="I7113" s="118" t="str">
        <f>VLOOKUP($E7113,[5]Plan2!$A$5:$D$703,4,FALSE)</f>
        <v>Preparação e fiação de fibras de algodão</v>
      </c>
    </row>
    <row r="7114" spans="1:9" ht="16">
      <c r="A7114" s="117" t="s">
        <v>15860</v>
      </c>
      <c r="B7114" s="118" t="s">
        <v>15861</v>
      </c>
      <c r="C7114" s="116" t="s">
        <v>324</v>
      </c>
      <c r="D7114" s="116" t="s">
        <v>230</v>
      </c>
      <c r="E7114" s="117" t="str">
        <f t="shared" si="111"/>
        <v>1300</v>
      </c>
      <c r="F7114" s="118" t="str">
        <f>VLOOKUP($E7114,[5]Plan2!$A$5:$D$703,1,FALSE)</f>
        <v>1300</v>
      </c>
      <c r="G7114" s="118" t="str">
        <f>VLOOKUP($E7114,[5]Plan2!$A$5:$D$703,2,FALSE)</f>
        <v>Fabricação de produtos têxteis</v>
      </c>
      <c r="H7114" s="118" t="str">
        <f>VLOOKUP($E7114,[5]Plan2!$A$5:$D$703,3,FALSE)</f>
        <v>1311</v>
      </c>
      <c r="I7114" s="118" t="str">
        <f>VLOOKUP($E7114,[5]Plan2!$A$5:$D$703,4,FALSE)</f>
        <v>Preparação e fiação de fibras de algodão</v>
      </c>
    </row>
    <row r="7115" spans="1:9" ht="16">
      <c r="A7115" s="117" t="s">
        <v>15862</v>
      </c>
      <c r="B7115" s="118" t="s">
        <v>15863</v>
      </c>
      <c r="C7115" s="116" t="s">
        <v>340</v>
      </c>
      <c r="D7115" s="116" t="s">
        <v>251</v>
      </c>
      <c r="E7115" s="117" t="str">
        <f t="shared" si="111"/>
        <v>2200</v>
      </c>
      <c r="F7115" s="118" t="str">
        <f>VLOOKUP($E7115,[5]Plan2!$A$5:$D$703,1,FALSE)</f>
        <v>2200</v>
      </c>
      <c r="G7115" s="118" t="str">
        <f>VLOOKUP($E7115,[5]Plan2!$A$5:$D$703,2,FALSE)</f>
        <v>Fabricação de produtos de borracha e de material plástico</v>
      </c>
      <c r="H7115" s="118" t="str">
        <f>VLOOKUP($E7115,[5]Plan2!$A$5:$D$703,3,FALSE)</f>
        <v>2211</v>
      </c>
      <c r="I7115" s="118" t="str">
        <f>VLOOKUP($E7115,[5]Plan2!$A$5:$D$703,4,FALSE)</f>
        <v>Fabricação de pneumáticos e de câmaras-de-ar</v>
      </c>
    </row>
    <row r="7116" spans="1:9" ht="16">
      <c r="A7116" s="117" t="s">
        <v>15864</v>
      </c>
      <c r="B7116" s="118" t="s">
        <v>15865</v>
      </c>
      <c r="C7116" s="116" t="s">
        <v>340</v>
      </c>
      <c r="D7116" s="116" t="s">
        <v>251</v>
      </c>
      <c r="E7116" s="117" t="str">
        <f t="shared" si="111"/>
        <v>2200</v>
      </c>
      <c r="F7116" s="118" t="str">
        <f>VLOOKUP($E7116,[5]Plan2!$A$5:$D$703,1,FALSE)</f>
        <v>2200</v>
      </c>
      <c r="G7116" s="118" t="str">
        <f>VLOOKUP($E7116,[5]Plan2!$A$5:$D$703,2,FALSE)</f>
        <v>Fabricação de produtos de borracha e de material plástico</v>
      </c>
      <c r="H7116" s="118" t="str">
        <f>VLOOKUP($E7116,[5]Plan2!$A$5:$D$703,3,FALSE)</f>
        <v>2211</v>
      </c>
      <c r="I7116" s="118" t="str">
        <f>VLOOKUP($E7116,[5]Plan2!$A$5:$D$703,4,FALSE)</f>
        <v>Fabricação de pneumáticos e de câmaras-de-ar</v>
      </c>
    </row>
    <row r="7117" spans="1:9" ht="16">
      <c r="A7117" s="117" t="s">
        <v>15866</v>
      </c>
      <c r="B7117" s="118" t="s">
        <v>15867</v>
      </c>
      <c r="C7117" s="116" t="s">
        <v>329</v>
      </c>
      <c r="D7117" s="116" t="s">
        <v>233</v>
      </c>
      <c r="E7117" s="117" t="str">
        <f t="shared" si="111"/>
        <v>1700</v>
      </c>
      <c r="F7117" s="118" t="str">
        <f>VLOOKUP($E7117,[5]Plan2!$A$5:$D$703,1,FALSE)</f>
        <v>1700</v>
      </c>
      <c r="G7117" s="118" t="str">
        <f>VLOOKUP($E7117,[5]Plan2!$A$5:$D$703,2,FALSE)</f>
        <v>Fabricação de celulose, papel e produtos de papel</v>
      </c>
      <c r="H7117" s="118" t="str">
        <f>VLOOKUP($E7117,[5]Plan2!$A$5:$D$703,3,FALSE)</f>
        <v>1710</v>
      </c>
      <c r="I7117" s="118" t="str">
        <f>VLOOKUP($E7117,[5]Plan2!$A$5:$D$703,4,FALSE)</f>
        <v>Fabricação de celulose e outras pastas para a fabricação de papel</v>
      </c>
    </row>
    <row r="7118" spans="1:9" ht="16">
      <c r="A7118" s="117" t="s">
        <v>15868</v>
      </c>
      <c r="B7118" s="118" t="s">
        <v>15869</v>
      </c>
      <c r="C7118" s="116" t="s">
        <v>339</v>
      </c>
      <c r="D7118" s="116" t="s">
        <v>250</v>
      </c>
      <c r="E7118" s="117" t="str">
        <f t="shared" si="111"/>
        <v>2200</v>
      </c>
      <c r="F7118" s="118" t="str">
        <f>VLOOKUP($E7118,[5]Plan2!$A$5:$D$703,1,FALSE)</f>
        <v>2200</v>
      </c>
      <c r="G7118" s="118" t="str">
        <f>VLOOKUP($E7118,[5]Plan2!$A$5:$D$703,2,FALSE)</f>
        <v>Fabricação de produtos de borracha e de material plástico</v>
      </c>
      <c r="H7118" s="118" t="str">
        <f>VLOOKUP($E7118,[5]Plan2!$A$5:$D$703,3,FALSE)</f>
        <v>2211</v>
      </c>
      <c r="I7118" s="118" t="str">
        <f>VLOOKUP($E7118,[5]Plan2!$A$5:$D$703,4,FALSE)</f>
        <v>Fabricação de pneumáticos e de câmaras-de-ar</v>
      </c>
    </row>
    <row r="7119" spans="1:9" ht="16">
      <c r="A7119" s="117" t="s">
        <v>15870</v>
      </c>
      <c r="B7119" s="118" t="s">
        <v>15871</v>
      </c>
      <c r="C7119" s="116" t="s">
        <v>339</v>
      </c>
      <c r="D7119" s="116" t="s">
        <v>250</v>
      </c>
      <c r="E7119" s="117" t="str">
        <f t="shared" si="111"/>
        <v>2200</v>
      </c>
      <c r="F7119" s="118" t="str">
        <f>VLOOKUP($E7119,[5]Plan2!$A$5:$D$703,1,FALSE)</f>
        <v>2200</v>
      </c>
      <c r="G7119" s="118" t="str">
        <f>VLOOKUP($E7119,[5]Plan2!$A$5:$D$703,2,FALSE)</f>
        <v>Fabricação de produtos de borracha e de material plástico</v>
      </c>
      <c r="H7119" s="118" t="str">
        <f>VLOOKUP($E7119,[5]Plan2!$A$5:$D$703,3,FALSE)</f>
        <v>2211</v>
      </c>
      <c r="I7119" s="118" t="str">
        <f>VLOOKUP($E7119,[5]Plan2!$A$5:$D$703,4,FALSE)</f>
        <v>Fabricação de pneumáticos e de câmaras-de-ar</v>
      </c>
    </row>
    <row r="7120" spans="1:9" ht="16">
      <c r="A7120" s="117" t="s">
        <v>15872</v>
      </c>
      <c r="B7120" s="118" t="s">
        <v>15873</v>
      </c>
      <c r="C7120" s="116" t="s">
        <v>339</v>
      </c>
      <c r="D7120" s="116" t="s">
        <v>250</v>
      </c>
      <c r="E7120" s="117" t="str">
        <f t="shared" si="111"/>
        <v>2200</v>
      </c>
      <c r="F7120" s="118" t="str">
        <f>VLOOKUP($E7120,[5]Plan2!$A$5:$D$703,1,FALSE)</f>
        <v>2200</v>
      </c>
      <c r="G7120" s="118" t="str">
        <f>VLOOKUP($E7120,[5]Plan2!$A$5:$D$703,2,FALSE)</f>
        <v>Fabricação de produtos de borracha e de material plástico</v>
      </c>
      <c r="H7120" s="118" t="str">
        <f>VLOOKUP($E7120,[5]Plan2!$A$5:$D$703,3,FALSE)</f>
        <v>2211</v>
      </c>
      <c r="I7120" s="118" t="str">
        <f>VLOOKUP($E7120,[5]Plan2!$A$5:$D$703,4,FALSE)</f>
        <v>Fabricação de pneumáticos e de câmaras-de-ar</v>
      </c>
    </row>
    <row r="7121" spans="1:9" ht="16">
      <c r="A7121" s="117" t="s">
        <v>15874</v>
      </c>
      <c r="B7121" s="118" t="s">
        <v>15875</v>
      </c>
      <c r="C7121" s="116" t="s">
        <v>324</v>
      </c>
      <c r="D7121" s="116" t="s">
        <v>230</v>
      </c>
      <c r="E7121" s="117" t="str">
        <f t="shared" si="111"/>
        <v>1300</v>
      </c>
      <c r="F7121" s="118" t="str">
        <f>VLOOKUP($E7121,[5]Plan2!$A$5:$D$703,1,FALSE)</f>
        <v>1300</v>
      </c>
      <c r="G7121" s="118" t="str">
        <f>VLOOKUP($E7121,[5]Plan2!$A$5:$D$703,2,FALSE)</f>
        <v>Fabricação de produtos têxteis</v>
      </c>
      <c r="H7121" s="118" t="str">
        <f>VLOOKUP($E7121,[5]Plan2!$A$5:$D$703,3,FALSE)</f>
        <v>1311</v>
      </c>
      <c r="I7121" s="118" t="str">
        <f>VLOOKUP($E7121,[5]Plan2!$A$5:$D$703,4,FALSE)</f>
        <v>Preparação e fiação de fibras de algodão</v>
      </c>
    </row>
    <row r="7122" spans="1:9" ht="16">
      <c r="A7122" s="117" t="s">
        <v>15876</v>
      </c>
      <c r="B7122" s="118" t="s">
        <v>15877</v>
      </c>
      <c r="C7122" s="116" t="s">
        <v>324</v>
      </c>
      <c r="D7122" s="116" t="s">
        <v>230</v>
      </c>
      <c r="E7122" s="117" t="str">
        <f t="shared" si="111"/>
        <v>1300</v>
      </c>
      <c r="F7122" s="118" t="str">
        <f>VLOOKUP($E7122,[5]Plan2!$A$5:$D$703,1,FALSE)</f>
        <v>1300</v>
      </c>
      <c r="G7122" s="118" t="str">
        <f>VLOOKUP($E7122,[5]Plan2!$A$5:$D$703,2,FALSE)</f>
        <v>Fabricação de produtos têxteis</v>
      </c>
      <c r="H7122" s="118" t="str">
        <f>VLOOKUP($E7122,[5]Plan2!$A$5:$D$703,3,FALSE)</f>
        <v>1311</v>
      </c>
      <c r="I7122" s="118" t="str">
        <f>VLOOKUP($E7122,[5]Plan2!$A$5:$D$703,4,FALSE)</f>
        <v>Preparação e fiação de fibras de algodão</v>
      </c>
    </row>
    <row r="7123" spans="1:9" ht="16">
      <c r="A7123" s="117" t="s">
        <v>15878</v>
      </c>
      <c r="B7123" s="118" t="s">
        <v>15879</v>
      </c>
      <c r="C7123" s="116" t="s">
        <v>324</v>
      </c>
      <c r="D7123" s="116" t="s">
        <v>230</v>
      </c>
      <c r="E7123" s="117" t="str">
        <f t="shared" si="111"/>
        <v>1300</v>
      </c>
      <c r="F7123" s="118" t="str">
        <f>VLOOKUP($E7123,[5]Plan2!$A$5:$D$703,1,FALSE)</f>
        <v>1300</v>
      </c>
      <c r="G7123" s="118" t="str">
        <f>VLOOKUP($E7123,[5]Plan2!$A$5:$D$703,2,FALSE)</f>
        <v>Fabricação de produtos têxteis</v>
      </c>
      <c r="H7123" s="118" t="str">
        <f>VLOOKUP($E7123,[5]Plan2!$A$5:$D$703,3,FALSE)</f>
        <v>1311</v>
      </c>
      <c r="I7123" s="118" t="str">
        <f>VLOOKUP($E7123,[5]Plan2!$A$5:$D$703,4,FALSE)</f>
        <v>Preparação e fiação de fibras de algodão</v>
      </c>
    </row>
    <row r="7124" spans="1:9" ht="16">
      <c r="A7124" s="117" t="s">
        <v>15880</v>
      </c>
      <c r="B7124" s="118" t="s">
        <v>15881</v>
      </c>
      <c r="C7124" s="116" t="s">
        <v>324</v>
      </c>
      <c r="D7124" s="116" t="s">
        <v>230</v>
      </c>
      <c r="E7124" s="117" t="str">
        <f t="shared" si="111"/>
        <v>1300</v>
      </c>
      <c r="F7124" s="118" t="str">
        <f>VLOOKUP($E7124,[5]Plan2!$A$5:$D$703,1,FALSE)</f>
        <v>1300</v>
      </c>
      <c r="G7124" s="118" t="str">
        <f>VLOOKUP($E7124,[5]Plan2!$A$5:$D$703,2,FALSE)</f>
        <v>Fabricação de produtos têxteis</v>
      </c>
      <c r="H7124" s="118" t="str">
        <f>VLOOKUP($E7124,[5]Plan2!$A$5:$D$703,3,FALSE)</f>
        <v>1311</v>
      </c>
      <c r="I7124" s="118" t="str">
        <f>VLOOKUP($E7124,[5]Plan2!$A$5:$D$703,4,FALSE)</f>
        <v>Preparação e fiação de fibras de algodão</v>
      </c>
    </row>
    <row r="7125" spans="1:9" ht="16">
      <c r="A7125" s="117" t="s">
        <v>15882</v>
      </c>
      <c r="B7125" s="118" t="s">
        <v>15883</v>
      </c>
      <c r="C7125" s="116" t="s">
        <v>324</v>
      </c>
      <c r="D7125" s="116" t="s">
        <v>230</v>
      </c>
      <c r="E7125" s="117" t="str">
        <f t="shared" si="111"/>
        <v>1300</v>
      </c>
      <c r="F7125" s="118" t="str">
        <f>VLOOKUP($E7125,[5]Plan2!$A$5:$D$703,1,FALSE)</f>
        <v>1300</v>
      </c>
      <c r="G7125" s="118" t="str">
        <f>VLOOKUP($E7125,[5]Plan2!$A$5:$D$703,2,FALSE)</f>
        <v>Fabricação de produtos têxteis</v>
      </c>
      <c r="H7125" s="118" t="str">
        <f>VLOOKUP($E7125,[5]Plan2!$A$5:$D$703,3,FALSE)</f>
        <v>1311</v>
      </c>
      <c r="I7125" s="118" t="str">
        <f>VLOOKUP($E7125,[5]Plan2!$A$5:$D$703,4,FALSE)</f>
        <v>Preparação e fiação de fibras de algodão</v>
      </c>
    </row>
    <row r="7126" spans="1:9" ht="16">
      <c r="A7126" s="117" t="s">
        <v>15884</v>
      </c>
      <c r="B7126" s="118" t="s">
        <v>15885</v>
      </c>
      <c r="C7126" s="116" t="s">
        <v>324</v>
      </c>
      <c r="D7126" s="116" t="s">
        <v>230</v>
      </c>
      <c r="E7126" s="117" t="str">
        <f t="shared" si="111"/>
        <v>1300</v>
      </c>
      <c r="F7126" s="118" t="str">
        <f>VLOOKUP($E7126,[5]Plan2!$A$5:$D$703,1,FALSE)</f>
        <v>1300</v>
      </c>
      <c r="G7126" s="118" t="str">
        <f>VLOOKUP($E7126,[5]Plan2!$A$5:$D$703,2,FALSE)</f>
        <v>Fabricação de produtos têxteis</v>
      </c>
      <c r="H7126" s="118" t="str">
        <f>VLOOKUP($E7126,[5]Plan2!$A$5:$D$703,3,FALSE)</f>
        <v>1311</v>
      </c>
      <c r="I7126" s="118" t="str">
        <f>VLOOKUP($E7126,[5]Plan2!$A$5:$D$703,4,FALSE)</f>
        <v>Preparação e fiação de fibras de algodão</v>
      </c>
    </row>
    <row r="7127" spans="1:9" ht="16">
      <c r="A7127" s="117" t="s">
        <v>15886</v>
      </c>
      <c r="B7127" s="118" t="s">
        <v>15887</v>
      </c>
      <c r="C7127" s="116" t="s">
        <v>324</v>
      </c>
      <c r="D7127" s="116" t="s">
        <v>230</v>
      </c>
      <c r="E7127" s="117" t="str">
        <f t="shared" si="111"/>
        <v>1300</v>
      </c>
      <c r="F7127" s="118" t="str">
        <f>VLOOKUP($E7127,[5]Plan2!$A$5:$D$703,1,FALSE)</f>
        <v>1300</v>
      </c>
      <c r="G7127" s="118" t="str">
        <f>VLOOKUP($E7127,[5]Plan2!$A$5:$D$703,2,FALSE)</f>
        <v>Fabricação de produtos têxteis</v>
      </c>
      <c r="H7127" s="118" t="str">
        <f>VLOOKUP($E7127,[5]Plan2!$A$5:$D$703,3,FALSE)</f>
        <v>1311</v>
      </c>
      <c r="I7127" s="118" t="str">
        <f>VLOOKUP($E7127,[5]Plan2!$A$5:$D$703,4,FALSE)</f>
        <v>Preparação e fiação de fibras de algodão</v>
      </c>
    </row>
    <row r="7128" spans="1:9" ht="16">
      <c r="A7128" s="117" t="s">
        <v>15888</v>
      </c>
      <c r="B7128" s="118" t="s">
        <v>15889</v>
      </c>
      <c r="C7128" s="116" t="s">
        <v>324</v>
      </c>
      <c r="D7128" s="116" t="s">
        <v>230</v>
      </c>
      <c r="E7128" s="117" t="str">
        <f t="shared" si="111"/>
        <v>1300</v>
      </c>
      <c r="F7128" s="118" t="str">
        <f>VLOOKUP($E7128,[5]Plan2!$A$5:$D$703,1,FALSE)</f>
        <v>1300</v>
      </c>
      <c r="G7128" s="118" t="str">
        <f>VLOOKUP($E7128,[5]Plan2!$A$5:$D$703,2,FALSE)</f>
        <v>Fabricação de produtos têxteis</v>
      </c>
      <c r="H7128" s="118" t="str">
        <f>VLOOKUP($E7128,[5]Plan2!$A$5:$D$703,3,FALSE)</f>
        <v>1311</v>
      </c>
      <c r="I7128" s="118" t="str">
        <f>VLOOKUP($E7128,[5]Plan2!$A$5:$D$703,4,FALSE)</f>
        <v>Preparação e fiação de fibras de algodão</v>
      </c>
    </row>
    <row r="7129" spans="1:9" ht="16">
      <c r="A7129" s="117" t="s">
        <v>15890</v>
      </c>
      <c r="B7129" s="118" t="s">
        <v>15891</v>
      </c>
      <c r="C7129" s="116" t="s">
        <v>324</v>
      </c>
      <c r="D7129" s="116" t="s">
        <v>230</v>
      </c>
      <c r="E7129" s="117" t="str">
        <f t="shared" si="111"/>
        <v>1300</v>
      </c>
      <c r="F7129" s="118" t="str">
        <f>VLOOKUP($E7129,[5]Plan2!$A$5:$D$703,1,FALSE)</f>
        <v>1300</v>
      </c>
      <c r="G7129" s="118" t="str">
        <f>VLOOKUP($E7129,[5]Plan2!$A$5:$D$703,2,FALSE)</f>
        <v>Fabricação de produtos têxteis</v>
      </c>
      <c r="H7129" s="118" t="str">
        <f>VLOOKUP($E7129,[5]Plan2!$A$5:$D$703,3,FALSE)</f>
        <v>1311</v>
      </c>
      <c r="I7129" s="118" t="str">
        <f>VLOOKUP($E7129,[5]Plan2!$A$5:$D$703,4,FALSE)</f>
        <v>Preparação e fiação de fibras de algodão</v>
      </c>
    </row>
    <row r="7130" spans="1:9" ht="16">
      <c r="A7130" s="117" t="s">
        <v>15892</v>
      </c>
      <c r="B7130" s="118" t="s">
        <v>15893</v>
      </c>
      <c r="C7130" s="116" t="s">
        <v>324</v>
      </c>
      <c r="D7130" s="116" t="s">
        <v>230</v>
      </c>
      <c r="E7130" s="117" t="str">
        <f t="shared" si="111"/>
        <v>1300</v>
      </c>
      <c r="F7130" s="118" t="str">
        <f>VLOOKUP($E7130,[5]Plan2!$A$5:$D$703,1,FALSE)</f>
        <v>1300</v>
      </c>
      <c r="G7130" s="118" t="str">
        <f>VLOOKUP($E7130,[5]Plan2!$A$5:$D$703,2,FALSE)</f>
        <v>Fabricação de produtos têxteis</v>
      </c>
      <c r="H7130" s="118" t="str">
        <f>VLOOKUP($E7130,[5]Plan2!$A$5:$D$703,3,FALSE)</f>
        <v>1311</v>
      </c>
      <c r="I7130" s="118" t="str">
        <f>VLOOKUP($E7130,[5]Plan2!$A$5:$D$703,4,FALSE)</f>
        <v>Preparação e fiação de fibras de algodão</v>
      </c>
    </row>
    <row r="7131" spans="1:9" ht="16">
      <c r="A7131" s="117" t="s">
        <v>15894</v>
      </c>
      <c r="B7131" s="118" t="s">
        <v>15895</v>
      </c>
      <c r="C7131" s="116" t="s">
        <v>324</v>
      </c>
      <c r="D7131" s="116" t="s">
        <v>230</v>
      </c>
      <c r="E7131" s="117" t="str">
        <f t="shared" si="111"/>
        <v>1300</v>
      </c>
      <c r="F7131" s="118" t="str">
        <f>VLOOKUP($E7131,[5]Plan2!$A$5:$D$703,1,FALSE)</f>
        <v>1300</v>
      </c>
      <c r="G7131" s="118" t="str">
        <f>VLOOKUP($E7131,[5]Plan2!$A$5:$D$703,2,FALSE)</f>
        <v>Fabricação de produtos têxteis</v>
      </c>
      <c r="H7131" s="118" t="str">
        <f>VLOOKUP($E7131,[5]Plan2!$A$5:$D$703,3,FALSE)</f>
        <v>1311</v>
      </c>
      <c r="I7131" s="118" t="str">
        <f>VLOOKUP($E7131,[5]Plan2!$A$5:$D$703,4,FALSE)</f>
        <v>Preparação e fiação de fibras de algodão</v>
      </c>
    </row>
    <row r="7132" spans="1:9" ht="16">
      <c r="A7132" s="117" t="s">
        <v>15896</v>
      </c>
      <c r="B7132" s="118" t="s">
        <v>15897</v>
      </c>
      <c r="C7132" s="116" t="s">
        <v>229</v>
      </c>
      <c r="D7132" s="116" t="s">
        <v>125</v>
      </c>
      <c r="E7132" s="117" t="str">
        <f t="shared" si="111"/>
        <v>1300</v>
      </c>
      <c r="F7132" s="118" t="str">
        <f>VLOOKUP($E7132,[5]Plan2!$A$5:$D$703,1,FALSE)</f>
        <v>1300</v>
      </c>
      <c r="G7132" s="118" t="str">
        <f>VLOOKUP($E7132,[5]Plan2!$A$5:$D$703,2,FALSE)</f>
        <v>Fabricação de produtos têxteis</v>
      </c>
      <c r="H7132" s="118" t="str">
        <f>VLOOKUP($E7132,[5]Plan2!$A$5:$D$703,3,FALSE)</f>
        <v>1311</v>
      </c>
      <c r="I7132" s="118" t="str">
        <f>VLOOKUP($E7132,[5]Plan2!$A$5:$D$703,4,FALSE)</f>
        <v>Preparação e fiação de fibras de algodão</v>
      </c>
    </row>
    <row r="7133" spans="1:9" ht="16">
      <c r="A7133" s="117" t="s">
        <v>15898</v>
      </c>
      <c r="B7133" s="118" t="s">
        <v>15899</v>
      </c>
      <c r="C7133" s="116" t="s">
        <v>229</v>
      </c>
      <c r="D7133" s="116" t="s">
        <v>125</v>
      </c>
      <c r="E7133" s="117" t="str">
        <f t="shared" si="111"/>
        <v>1300</v>
      </c>
      <c r="F7133" s="118" t="str">
        <f>VLOOKUP($E7133,[5]Plan2!$A$5:$D$703,1,FALSE)</f>
        <v>1300</v>
      </c>
      <c r="G7133" s="118" t="str">
        <f>VLOOKUP($E7133,[5]Plan2!$A$5:$D$703,2,FALSE)</f>
        <v>Fabricação de produtos têxteis</v>
      </c>
      <c r="H7133" s="118" t="str">
        <f>VLOOKUP($E7133,[5]Plan2!$A$5:$D$703,3,FALSE)</f>
        <v>1311</v>
      </c>
      <c r="I7133" s="118" t="str">
        <f>VLOOKUP($E7133,[5]Plan2!$A$5:$D$703,4,FALSE)</f>
        <v>Preparação e fiação de fibras de algodão</v>
      </c>
    </row>
    <row r="7134" spans="1:9" ht="16">
      <c r="A7134" s="117" t="s">
        <v>15900</v>
      </c>
      <c r="B7134" s="118" t="s">
        <v>15901</v>
      </c>
      <c r="C7134" s="116" t="s">
        <v>229</v>
      </c>
      <c r="D7134" s="116" t="s">
        <v>125</v>
      </c>
      <c r="E7134" s="117" t="str">
        <f t="shared" si="111"/>
        <v>1300</v>
      </c>
      <c r="F7134" s="118" t="str">
        <f>VLOOKUP($E7134,[5]Plan2!$A$5:$D$703,1,FALSE)</f>
        <v>1300</v>
      </c>
      <c r="G7134" s="118" t="str">
        <f>VLOOKUP($E7134,[5]Plan2!$A$5:$D$703,2,FALSE)</f>
        <v>Fabricação de produtos têxteis</v>
      </c>
      <c r="H7134" s="118" t="str">
        <f>VLOOKUP($E7134,[5]Plan2!$A$5:$D$703,3,FALSE)</f>
        <v>1311</v>
      </c>
      <c r="I7134" s="118" t="str">
        <f>VLOOKUP($E7134,[5]Plan2!$A$5:$D$703,4,FALSE)</f>
        <v>Preparação e fiação de fibras de algodão</v>
      </c>
    </row>
    <row r="7135" spans="1:9" ht="16">
      <c r="A7135" s="117" t="s">
        <v>15902</v>
      </c>
      <c r="B7135" s="118" t="s">
        <v>15903</v>
      </c>
      <c r="C7135" s="116" t="s">
        <v>229</v>
      </c>
      <c r="D7135" s="116" t="s">
        <v>125</v>
      </c>
      <c r="E7135" s="117" t="str">
        <f t="shared" si="111"/>
        <v>1300</v>
      </c>
      <c r="F7135" s="118" t="str">
        <f>VLOOKUP($E7135,[5]Plan2!$A$5:$D$703,1,FALSE)</f>
        <v>1300</v>
      </c>
      <c r="G7135" s="118" t="str">
        <f>VLOOKUP($E7135,[5]Plan2!$A$5:$D$703,2,FALSE)</f>
        <v>Fabricação de produtos têxteis</v>
      </c>
      <c r="H7135" s="118" t="str">
        <f>VLOOKUP($E7135,[5]Plan2!$A$5:$D$703,3,FALSE)</f>
        <v>1311</v>
      </c>
      <c r="I7135" s="118" t="str">
        <f>VLOOKUP($E7135,[5]Plan2!$A$5:$D$703,4,FALSE)</f>
        <v>Preparação e fiação de fibras de algodão</v>
      </c>
    </row>
    <row r="7136" spans="1:9" ht="16">
      <c r="A7136" s="117" t="s">
        <v>15904</v>
      </c>
      <c r="B7136" s="118" t="s">
        <v>15905</v>
      </c>
      <c r="C7136" s="116" t="s">
        <v>229</v>
      </c>
      <c r="D7136" s="116" t="s">
        <v>125</v>
      </c>
      <c r="E7136" s="117" t="str">
        <f t="shared" si="111"/>
        <v>1300</v>
      </c>
      <c r="F7136" s="118" t="str">
        <f>VLOOKUP($E7136,[5]Plan2!$A$5:$D$703,1,FALSE)</f>
        <v>1300</v>
      </c>
      <c r="G7136" s="118" t="str">
        <f>VLOOKUP($E7136,[5]Plan2!$A$5:$D$703,2,FALSE)</f>
        <v>Fabricação de produtos têxteis</v>
      </c>
      <c r="H7136" s="118" t="str">
        <f>VLOOKUP($E7136,[5]Plan2!$A$5:$D$703,3,FALSE)</f>
        <v>1311</v>
      </c>
      <c r="I7136" s="118" t="str">
        <f>VLOOKUP($E7136,[5]Plan2!$A$5:$D$703,4,FALSE)</f>
        <v>Preparação e fiação de fibras de algodão</v>
      </c>
    </row>
    <row r="7137" spans="1:9" ht="16">
      <c r="A7137" s="117" t="s">
        <v>15906</v>
      </c>
      <c r="B7137" s="118" t="s">
        <v>15907</v>
      </c>
      <c r="C7137" s="116" t="s">
        <v>229</v>
      </c>
      <c r="D7137" s="116" t="s">
        <v>125</v>
      </c>
      <c r="E7137" s="117" t="str">
        <f t="shared" si="111"/>
        <v>1300</v>
      </c>
      <c r="F7137" s="118" t="str">
        <f>VLOOKUP($E7137,[5]Plan2!$A$5:$D$703,1,FALSE)</f>
        <v>1300</v>
      </c>
      <c r="G7137" s="118" t="str">
        <f>VLOOKUP($E7137,[5]Plan2!$A$5:$D$703,2,FALSE)</f>
        <v>Fabricação de produtos têxteis</v>
      </c>
      <c r="H7137" s="118" t="str">
        <f>VLOOKUP($E7137,[5]Plan2!$A$5:$D$703,3,FALSE)</f>
        <v>1311</v>
      </c>
      <c r="I7137" s="118" t="str">
        <f>VLOOKUP($E7137,[5]Plan2!$A$5:$D$703,4,FALSE)</f>
        <v>Preparação e fiação de fibras de algodão</v>
      </c>
    </row>
    <row r="7138" spans="1:9" ht="16">
      <c r="A7138" s="117" t="s">
        <v>15908</v>
      </c>
      <c r="B7138" s="118" t="s">
        <v>15909</v>
      </c>
      <c r="C7138" s="116" t="s">
        <v>229</v>
      </c>
      <c r="D7138" s="116" t="s">
        <v>125</v>
      </c>
      <c r="E7138" s="117" t="str">
        <f t="shared" si="111"/>
        <v>1300</v>
      </c>
      <c r="F7138" s="118" t="str">
        <f>VLOOKUP($E7138,[5]Plan2!$A$5:$D$703,1,FALSE)</f>
        <v>1300</v>
      </c>
      <c r="G7138" s="118" t="str">
        <f>VLOOKUP($E7138,[5]Plan2!$A$5:$D$703,2,FALSE)</f>
        <v>Fabricação de produtos têxteis</v>
      </c>
      <c r="H7138" s="118" t="str">
        <f>VLOOKUP($E7138,[5]Plan2!$A$5:$D$703,3,FALSE)</f>
        <v>1311</v>
      </c>
      <c r="I7138" s="118" t="str">
        <f>VLOOKUP($E7138,[5]Plan2!$A$5:$D$703,4,FALSE)</f>
        <v>Preparação e fiação de fibras de algodão</v>
      </c>
    </row>
    <row r="7139" spans="1:9" ht="16">
      <c r="A7139" s="117" t="s">
        <v>15910</v>
      </c>
      <c r="B7139" s="118" t="s">
        <v>15911</v>
      </c>
      <c r="C7139" s="116" t="s">
        <v>229</v>
      </c>
      <c r="D7139" s="116" t="s">
        <v>125</v>
      </c>
      <c r="E7139" s="117" t="str">
        <f t="shared" si="111"/>
        <v>1300</v>
      </c>
      <c r="F7139" s="118" t="str">
        <f>VLOOKUP($E7139,[5]Plan2!$A$5:$D$703,1,FALSE)</f>
        <v>1300</v>
      </c>
      <c r="G7139" s="118" t="str">
        <f>VLOOKUP($E7139,[5]Plan2!$A$5:$D$703,2,FALSE)</f>
        <v>Fabricação de produtos têxteis</v>
      </c>
      <c r="H7139" s="118" t="str">
        <f>VLOOKUP($E7139,[5]Plan2!$A$5:$D$703,3,FALSE)</f>
        <v>1311</v>
      </c>
      <c r="I7139" s="118" t="str">
        <f>VLOOKUP($E7139,[5]Plan2!$A$5:$D$703,4,FALSE)</f>
        <v>Preparação e fiação de fibras de algodão</v>
      </c>
    </row>
    <row r="7140" spans="1:9" ht="16">
      <c r="A7140" s="117" t="s">
        <v>15912</v>
      </c>
      <c r="B7140" s="118" t="s">
        <v>15913</v>
      </c>
      <c r="C7140" s="116" t="s">
        <v>229</v>
      </c>
      <c r="D7140" s="116" t="s">
        <v>125</v>
      </c>
      <c r="E7140" s="117" t="str">
        <f t="shared" si="111"/>
        <v>1300</v>
      </c>
      <c r="F7140" s="118" t="str">
        <f>VLOOKUP($E7140,[5]Plan2!$A$5:$D$703,1,FALSE)</f>
        <v>1300</v>
      </c>
      <c r="G7140" s="118" t="str">
        <f>VLOOKUP($E7140,[5]Plan2!$A$5:$D$703,2,FALSE)</f>
        <v>Fabricação de produtos têxteis</v>
      </c>
      <c r="H7140" s="118" t="str">
        <f>VLOOKUP($E7140,[5]Plan2!$A$5:$D$703,3,FALSE)</f>
        <v>1311</v>
      </c>
      <c r="I7140" s="118" t="str">
        <f>VLOOKUP($E7140,[5]Plan2!$A$5:$D$703,4,FALSE)</f>
        <v>Preparação e fiação de fibras de algodão</v>
      </c>
    </row>
    <row r="7141" spans="1:9" ht="16">
      <c r="A7141" s="117" t="s">
        <v>15914</v>
      </c>
      <c r="B7141" s="118" t="s">
        <v>15915</v>
      </c>
      <c r="C7141" s="116" t="s">
        <v>229</v>
      </c>
      <c r="D7141" s="116" t="s">
        <v>125</v>
      </c>
      <c r="E7141" s="117" t="str">
        <f t="shared" si="111"/>
        <v>1300</v>
      </c>
      <c r="F7141" s="118" t="str">
        <f>VLOOKUP($E7141,[5]Plan2!$A$5:$D$703,1,FALSE)</f>
        <v>1300</v>
      </c>
      <c r="G7141" s="118" t="str">
        <f>VLOOKUP($E7141,[5]Plan2!$A$5:$D$703,2,FALSE)</f>
        <v>Fabricação de produtos têxteis</v>
      </c>
      <c r="H7141" s="118" t="str">
        <f>VLOOKUP($E7141,[5]Plan2!$A$5:$D$703,3,FALSE)</f>
        <v>1311</v>
      </c>
      <c r="I7141" s="118" t="str">
        <f>VLOOKUP($E7141,[5]Plan2!$A$5:$D$703,4,FALSE)</f>
        <v>Preparação e fiação de fibras de algodão</v>
      </c>
    </row>
    <row r="7142" spans="1:9" ht="16">
      <c r="A7142" s="117" t="s">
        <v>15916</v>
      </c>
      <c r="B7142" s="118" t="s">
        <v>15917</v>
      </c>
      <c r="C7142" s="116" t="s">
        <v>229</v>
      </c>
      <c r="D7142" s="116" t="s">
        <v>125</v>
      </c>
      <c r="E7142" s="117" t="str">
        <f t="shared" si="111"/>
        <v>1300</v>
      </c>
      <c r="F7142" s="118" t="str">
        <f>VLOOKUP($E7142,[5]Plan2!$A$5:$D$703,1,FALSE)</f>
        <v>1300</v>
      </c>
      <c r="G7142" s="118" t="str">
        <f>VLOOKUP($E7142,[5]Plan2!$A$5:$D$703,2,FALSE)</f>
        <v>Fabricação de produtos têxteis</v>
      </c>
      <c r="H7142" s="118" t="str">
        <f>VLOOKUP($E7142,[5]Plan2!$A$5:$D$703,3,FALSE)</f>
        <v>1311</v>
      </c>
      <c r="I7142" s="118" t="str">
        <f>VLOOKUP($E7142,[5]Plan2!$A$5:$D$703,4,FALSE)</f>
        <v>Preparação e fiação de fibras de algodão</v>
      </c>
    </row>
    <row r="7143" spans="1:9" ht="16">
      <c r="A7143" s="117" t="s">
        <v>15918</v>
      </c>
      <c r="B7143" s="118" t="s">
        <v>15919</v>
      </c>
      <c r="C7143" s="116" t="s">
        <v>229</v>
      </c>
      <c r="D7143" s="116" t="s">
        <v>125</v>
      </c>
      <c r="E7143" s="117" t="str">
        <f t="shared" si="111"/>
        <v>1300</v>
      </c>
      <c r="F7143" s="118" t="str">
        <f>VLOOKUP($E7143,[5]Plan2!$A$5:$D$703,1,FALSE)</f>
        <v>1300</v>
      </c>
      <c r="G7143" s="118" t="str">
        <f>VLOOKUP($E7143,[5]Plan2!$A$5:$D$703,2,FALSE)</f>
        <v>Fabricação de produtos têxteis</v>
      </c>
      <c r="H7143" s="118" t="str">
        <f>VLOOKUP($E7143,[5]Plan2!$A$5:$D$703,3,FALSE)</f>
        <v>1311</v>
      </c>
      <c r="I7143" s="118" t="str">
        <f>VLOOKUP($E7143,[5]Plan2!$A$5:$D$703,4,FALSE)</f>
        <v>Preparação e fiação de fibras de algodão</v>
      </c>
    </row>
    <row r="7144" spans="1:9" ht="16">
      <c r="A7144" s="117" t="s">
        <v>15920</v>
      </c>
      <c r="B7144" s="118" t="s">
        <v>15921</v>
      </c>
      <c r="C7144" s="116" t="s">
        <v>229</v>
      </c>
      <c r="D7144" s="116" t="s">
        <v>125</v>
      </c>
      <c r="E7144" s="117" t="str">
        <f t="shared" si="111"/>
        <v>1300</v>
      </c>
      <c r="F7144" s="118" t="str">
        <f>VLOOKUP($E7144,[5]Plan2!$A$5:$D$703,1,FALSE)</f>
        <v>1300</v>
      </c>
      <c r="G7144" s="118" t="str">
        <f>VLOOKUP($E7144,[5]Plan2!$A$5:$D$703,2,FALSE)</f>
        <v>Fabricação de produtos têxteis</v>
      </c>
      <c r="H7144" s="118" t="str">
        <f>VLOOKUP($E7144,[5]Plan2!$A$5:$D$703,3,FALSE)</f>
        <v>1311</v>
      </c>
      <c r="I7144" s="118" t="str">
        <f>VLOOKUP($E7144,[5]Plan2!$A$5:$D$703,4,FALSE)</f>
        <v>Preparação e fiação de fibras de algodão</v>
      </c>
    </row>
    <row r="7145" spans="1:9" ht="16">
      <c r="A7145" s="117" t="s">
        <v>15922</v>
      </c>
      <c r="B7145" s="118" t="s">
        <v>15923</v>
      </c>
      <c r="C7145" s="116" t="s">
        <v>229</v>
      </c>
      <c r="D7145" s="116" t="s">
        <v>125</v>
      </c>
      <c r="E7145" s="117" t="str">
        <f t="shared" si="111"/>
        <v>1300</v>
      </c>
      <c r="F7145" s="118" t="str">
        <f>VLOOKUP($E7145,[5]Plan2!$A$5:$D$703,1,FALSE)</f>
        <v>1300</v>
      </c>
      <c r="G7145" s="118" t="str">
        <f>VLOOKUP($E7145,[5]Plan2!$A$5:$D$703,2,FALSE)</f>
        <v>Fabricação de produtos têxteis</v>
      </c>
      <c r="H7145" s="118" t="str">
        <f>VLOOKUP($E7145,[5]Plan2!$A$5:$D$703,3,FALSE)</f>
        <v>1311</v>
      </c>
      <c r="I7145" s="118" t="str">
        <f>VLOOKUP($E7145,[5]Plan2!$A$5:$D$703,4,FALSE)</f>
        <v>Preparação e fiação de fibras de algodão</v>
      </c>
    </row>
    <row r="7146" spans="1:9" ht="16">
      <c r="A7146" s="117" t="s">
        <v>15924</v>
      </c>
      <c r="B7146" s="118" t="s">
        <v>15925</v>
      </c>
      <c r="C7146" s="116" t="s">
        <v>229</v>
      </c>
      <c r="D7146" s="116" t="s">
        <v>125</v>
      </c>
      <c r="E7146" s="117" t="str">
        <f t="shared" si="111"/>
        <v>1300</v>
      </c>
      <c r="F7146" s="118" t="str">
        <f>VLOOKUP($E7146,[5]Plan2!$A$5:$D$703,1,FALSE)</f>
        <v>1300</v>
      </c>
      <c r="G7146" s="118" t="str">
        <f>VLOOKUP($E7146,[5]Plan2!$A$5:$D$703,2,FALSE)</f>
        <v>Fabricação de produtos têxteis</v>
      </c>
      <c r="H7146" s="118" t="str">
        <f>VLOOKUP($E7146,[5]Plan2!$A$5:$D$703,3,FALSE)</f>
        <v>1311</v>
      </c>
      <c r="I7146" s="118" t="str">
        <f>VLOOKUP($E7146,[5]Plan2!$A$5:$D$703,4,FALSE)</f>
        <v>Preparação e fiação de fibras de algodão</v>
      </c>
    </row>
    <row r="7147" spans="1:9" ht="16">
      <c r="A7147" s="117" t="s">
        <v>15926</v>
      </c>
      <c r="B7147" s="118" t="s">
        <v>15927</v>
      </c>
      <c r="C7147" s="116" t="s">
        <v>229</v>
      </c>
      <c r="D7147" s="116" t="s">
        <v>125</v>
      </c>
      <c r="E7147" s="117" t="str">
        <f t="shared" si="111"/>
        <v>1300</v>
      </c>
      <c r="F7147" s="118" t="str">
        <f>VLOOKUP($E7147,[5]Plan2!$A$5:$D$703,1,FALSE)</f>
        <v>1300</v>
      </c>
      <c r="G7147" s="118" t="str">
        <f>VLOOKUP($E7147,[5]Plan2!$A$5:$D$703,2,FALSE)</f>
        <v>Fabricação de produtos têxteis</v>
      </c>
      <c r="H7147" s="118" t="str">
        <f>VLOOKUP($E7147,[5]Plan2!$A$5:$D$703,3,FALSE)</f>
        <v>1311</v>
      </c>
      <c r="I7147" s="118" t="str">
        <f>VLOOKUP($E7147,[5]Plan2!$A$5:$D$703,4,FALSE)</f>
        <v>Preparação e fiação de fibras de algodão</v>
      </c>
    </row>
    <row r="7148" spans="1:9" ht="16">
      <c r="A7148" s="117" t="s">
        <v>15928</v>
      </c>
      <c r="B7148" s="118" t="s">
        <v>15929</v>
      </c>
      <c r="C7148" s="116" t="s">
        <v>229</v>
      </c>
      <c r="D7148" s="116" t="s">
        <v>125</v>
      </c>
      <c r="E7148" s="117" t="str">
        <f t="shared" si="111"/>
        <v>1300</v>
      </c>
      <c r="F7148" s="118" t="str">
        <f>VLOOKUP($E7148,[5]Plan2!$A$5:$D$703,1,FALSE)</f>
        <v>1300</v>
      </c>
      <c r="G7148" s="118" t="str">
        <f>VLOOKUP($E7148,[5]Plan2!$A$5:$D$703,2,FALSE)</f>
        <v>Fabricação de produtos têxteis</v>
      </c>
      <c r="H7148" s="118" t="str">
        <f>VLOOKUP($E7148,[5]Plan2!$A$5:$D$703,3,FALSE)</f>
        <v>1311</v>
      </c>
      <c r="I7148" s="118" t="str">
        <f>VLOOKUP($E7148,[5]Plan2!$A$5:$D$703,4,FALSE)</f>
        <v>Preparação e fiação de fibras de algodão</v>
      </c>
    </row>
    <row r="7149" spans="1:9" ht="16">
      <c r="A7149" s="117" t="s">
        <v>15930</v>
      </c>
      <c r="B7149" s="118" t="s">
        <v>15931</v>
      </c>
      <c r="C7149" s="116" t="s">
        <v>229</v>
      </c>
      <c r="D7149" s="116" t="s">
        <v>125</v>
      </c>
      <c r="E7149" s="117" t="str">
        <f t="shared" si="111"/>
        <v>1300</v>
      </c>
      <c r="F7149" s="118" t="str">
        <f>VLOOKUP($E7149,[5]Plan2!$A$5:$D$703,1,FALSE)</f>
        <v>1300</v>
      </c>
      <c r="G7149" s="118" t="str">
        <f>VLOOKUP($E7149,[5]Plan2!$A$5:$D$703,2,FALSE)</f>
        <v>Fabricação de produtos têxteis</v>
      </c>
      <c r="H7149" s="118" t="str">
        <f>VLOOKUP($E7149,[5]Plan2!$A$5:$D$703,3,FALSE)</f>
        <v>1311</v>
      </c>
      <c r="I7149" s="118" t="str">
        <f>VLOOKUP($E7149,[5]Plan2!$A$5:$D$703,4,FALSE)</f>
        <v>Preparação e fiação de fibras de algodão</v>
      </c>
    </row>
    <row r="7150" spans="1:9" ht="16">
      <c r="A7150" s="117" t="s">
        <v>15932</v>
      </c>
      <c r="B7150" s="118" t="s">
        <v>15933</v>
      </c>
      <c r="C7150" s="116" t="s">
        <v>229</v>
      </c>
      <c r="D7150" s="116" t="s">
        <v>125</v>
      </c>
      <c r="E7150" s="117" t="str">
        <f t="shared" si="111"/>
        <v>1300</v>
      </c>
      <c r="F7150" s="118" t="str">
        <f>VLOOKUP($E7150,[5]Plan2!$A$5:$D$703,1,FALSE)</f>
        <v>1300</v>
      </c>
      <c r="G7150" s="118" t="str">
        <f>VLOOKUP($E7150,[5]Plan2!$A$5:$D$703,2,FALSE)</f>
        <v>Fabricação de produtos têxteis</v>
      </c>
      <c r="H7150" s="118" t="str">
        <f>VLOOKUP($E7150,[5]Plan2!$A$5:$D$703,3,FALSE)</f>
        <v>1311</v>
      </c>
      <c r="I7150" s="118" t="str">
        <f>VLOOKUP($E7150,[5]Plan2!$A$5:$D$703,4,FALSE)</f>
        <v>Preparação e fiação de fibras de algodão</v>
      </c>
    </row>
    <row r="7151" spans="1:9" ht="16">
      <c r="A7151" s="117" t="s">
        <v>15934</v>
      </c>
      <c r="B7151" s="118" t="s">
        <v>15935</v>
      </c>
      <c r="C7151" s="116" t="s">
        <v>229</v>
      </c>
      <c r="D7151" s="116" t="s">
        <v>125</v>
      </c>
      <c r="E7151" s="117" t="str">
        <f t="shared" si="111"/>
        <v>1300</v>
      </c>
      <c r="F7151" s="118" t="str">
        <f>VLOOKUP($E7151,[5]Plan2!$A$5:$D$703,1,FALSE)</f>
        <v>1300</v>
      </c>
      <c r="G7151" s="118" t="str">
        <f>VLOOKUP($E7151,[5]Plan2!$A$5:$D$703,2,FALSE)</f>
        <v>Fabricação de produtos têxteis</v>
      </c>
      <c r="H7151" s="118" t="str">
        <f>VLOOKUP($E7151,[5]Plan2!$A$5:$D$703,3,FALSE)</f>
        <v>1311</v>
      </c>
      <c r="I7151" s="118" t="str">
        <f>VLOOKUP($E7151,[5]Plan2!$A$5:$D$703,4,FALSE)</f>
        <v>Preparação e fiação de fibras de algodão</v>
      </c>
    </row>
    <row r="7152" spans="1:9" ht="16">
      <c r="A7152" s="117" t="s">
        <v>15936</v>
      </c>
      <c r="B7152" s="118" t="s">
        <v>15937</v>
      </c>
      <c r="C7152" s="116" t="s">
        <v>229</v>
      </c>
      <c r="D7152" s="116" t="s">
        <v>125</v>
      </c>
      <c r="E7152" s="117" t="str">
        <f t="shared" si="111"/>
        <v>1300</v>
      </c>
      <c r="F7152" s="118" t="str">
        <f>VLOOKUP($E7152,[5]Plan2!$A$5:$D$703,1,FALSE)</f>
        <v>1300</v>
      </c>
      <c r="G7152" s="118" t="str">
        <f>VLOOKUP($E7152,[5]Plan2!$A$5:$D$703,2,FALSE)</f>
        <v>Fabricação de produtos têxteis</v>
      </c>
      <c r="H7152" s="118" t="str">
        <f>VLOOKUP($E7152,[5]Plan2!$A$5:$D$703,3,FALSE)</f>
        <v>1311</v>
      </c>
      <c r="I7152" s="118" t="str">
        <f>VLOOKUP($E7152,[5]Plan2!$A$5:$D$703,4,FALSE)</f>
        <v>Preparação e fiação de fibras de algodão</v>
      </c>
    </row>
    <row r="7153" spans="1:9" ht="16">
      <c r="A7153" s="117" t="s">
        <v>15938</v>
      </c>
      <c r="B7153" s="118" t="s">
        <v>15939</v>
      </c>
      <c r="C7153" s="116" t="s">
        <v>229</v>
      </c>
      <c r="D7153" s="116" t="s">
        <v>125</v>
      </c>
      <c r="E7153" s="117" t="str">
        <f t="shared" si="111"/>
        <v>1300</v>
      </c>
      <c r="F7153" s="118" t="str">
        <f>VLOOKUP($E7153,[5]Plan2!$A$5:$D$703,1,FALSE)</f>
        <v>1300</v>
      </c>
      <c r="G7153" s="118" t="str">
        <f>VLOOKUP($E7153,[5]Plan2!$A$5:$D$703,2,FALSE)</f>
        <v>Fabricação de produtos têxteis</v>
      </c>
      <c r="H7153" s="118" t="str">
        <f>VLOOKUP($E7153,[5]Plan2!$A$5:$D$703,3,FALSE)</f>
        <v>1311</v>
      </c>
      <c r="I7153" s="118" t="str">
        <f>VLOOKUP($E7153,[5]Plan2!$A$5:$D$703,4,FALSE)</f>
        <v>Preparação e fiação de fibras de algodão</v>
      </c>
    </row>
    <row r="7154" spans="1:9" ht="16">
      <c r="A7154" s="117" t="s">
        <v>15940</v>
      </c>
      <c r="B7154" s="118" t="s">
        <v>15941</v>
      </c>
      <c r="C7154" s="116" t="s">
        <v>229</v>
      </c>
      <c r="D7154" s="116" t="s">
        <v>125</v>
      </c>
      <c r="E7154" s="117" t="str">
        <f t="shared" si="111"/>
        <v>1300</v>
      </c>
      <c r="F7154" s="118" t="str">
        <f>VLOOKUP($E7154,[5]Plan2!$A$5:$D$703,1,FALSE)</f>
        <v>1300</v>
      </c>
      <c r="G7154" s="118" t="str">
        <f>VLOOKUP($E7154,[5]Plan2!$A$5:$D$703,2,FALSE)</f>
        <v>Fabricação de produtos têxteis</v>
      </c>
      <c r="H7154" s="118" t="str">
        <f>VLOOKUP($E7154,[5]Plan2!$A$5:$D$703,3,FALSE)</f>
        <v>1311</v>
      </c>
      <c r="I7154" s="118" t="str">
        <f>VLOOKUP($E7154,[5]Plan2!$A$5:$D$703,4,FALSE)</f>
        <v>Preparação e fiação de fibras de algodão</v>
      </c>
    </row>
    <row r="7155" spans="1:9" ht="16">
      <c r="A7155" s="117" t="s">
        <v>15942</v>
      </c>
      <c r="B7155" s="118" t="s">
        <v>15943</v>
      </c>
      <c r="C7155" s="116" t="s">
        <v>229</v>
      </c>
      <c r="D7155" s="116" t="s">
        <v>125</v>
      </c>
      <c r="E7155" s="117" t="str">
        <f t="shared" si="111"/>
        <v>1300</v>
      </c>
      <c r="F7155" s="118" t="str">
        <f>VLOOKUP($E7155,[5]Plan2!$A$5:$D$703,1,FALSE)</f>
        <v>1300</v>
      </c>
      <c r="G7155" s="118" t="str">
        <f>VLOOKUP($E7155,[5]Plan2!$A$5:$D$703,2,FALSE)</f>
        <v>Fabricação de produtos têxteis</v>
      </c>
      <c r="H7155" s="118" t="str">
        <f>VLOOKUP($E7155,[5]Plan2!$A$5:$D$703,3,FALSE)</f>
        <v>1311</v>
      </c>
      <c r="I7155" s="118" t="str">
        <f>VLOOKUP($E7155,[5]Plan2!$A$5:$D$703,4,FALSE)</f>
        <v>Preparação e fiação de fibras de algodão</v>
      </c>
    </row>
    <row r="7156" spans="1:9" ht="16">
      <c r="A7156" s="117" t="s">
        <v>15944</v>
      </c>
      <c r="B7156" s="118" t="s">
        <v>15945</v>
      </c>
      <c r="C7156" s="116" t="s">
        <v>229</v>
      </c>
      <c r="D7156" s="116" t="s">
        <v>125</v>
      </c>
      <c r="E7156" s="117" t="str">
        <f t="shared" si="111"/>
        <v>1300</v>
      </c>
      <c r="F7156" s="118" t="str">
        <f>VLOOKUP($E7156,[5]Plan2!$A$5:$D$703,1,FALSE)</f>
        <v>1300</v>
      </c>
      <c r="G7156" s="118" t="str">
        <f>VLOOKUP($E7156,[5]Plan2!$A$5:$D$703,2,FALSE)</f>
        <v>Fabricação de produtos têxteis</v>
      </c>
      <c r="H7156" s="118" t="str">
        <f>VLOOKUP($E7156,[5]Plan2!$A$5:$D$703,3,FALSE)</f>
        <v>1311</v>
      </c>
      <c r="I7156" s="118" t="str">
        <f>VLOOKUP($E7156,[5]Plan2!$A$5:$D$703,4,FALSE)</f>
        <v>Preparação e fiação de fibras de algodão</v>
      </c>
    </row>
    <row r="7157" spans="1:9" ht="16">
      <c r="A7157" s="117" t="s">
        <v>15946</v>
      </c>
      <c r="B7157" s="118" t="s">
        <v>15947</v>
      </c>
      <c r="C7157" s="116" t="s">
        <v>229</v>
      </c>
      <c r="D7157" s="116" t="s">
        <v>125</v>
      </c>
      <c r="E7157" s="117" t="str">
        <f t="shared" si="111"/>
        <v>1300</v>
      </c>
      <c r="F7157" s="118" t="str">
        <f>VLOOKUP($E7157,[5]Plan2!$A$5:$D$703,1,FALSE)</f>
        <v>1300</v>
      </c>
      <c r="G7157" s="118" t="str">
        <f>VLOOKUP($E7157,[5]Plan2!$A$5:$D$703,2,FALSE)</f>
        <v>Fabricação de produtos têxteis</v>
      </c>
      <c r="H7157" s="118" t="str">
        <f>VLOOKUP($E7157,[5]Plan2!$A$5:$D$703,3,FALSE)</f>
        <v>1311</v>
      </c>
      <c r="I7157" s="118" t="str">
        <f>VLOOKUP($E7157,[5]Plan2!$A$5:$D$703,4,FALSE)</f>
        <v>Preparação e fiação de fibras de algodão</v>
      </c>
    </row>
    <row r="7158" spans="1:9" ht="16">
      <c r="A7158" s="117" t="s">
        <v>15948</v>
      </c>
      <c r="B7158" s="118" t="s">
        <v>15949</v>
      </c>
      <c r="C7158" s="116" t="s">
        <v>229</v>
      </c>
      <c r="D7158" s="116" t="s">
        <v>125</v>
      </c>
      <c r="E7158" s="117" t="str">
        <f t="shared" si="111"/>
        <v>1300</v>
      </c>
      <c r="F7158" s="118" t="str">
        <f>VLOOKUP($E7158,[5]Plan2!$A$5:$D$703,1,FALSE)</f>
        <v>1300</v>
      </c>
      <c r="G7158" s="118" t="str">
        <f>VLOOKUP($E7158,[5]Plan2!$A$5:$D$703,2,FALSE)</f>
        <v>Fabricação de produtos têxteis</v>
      </c>
      <c r="H7158" s="118" t="str">
        <f>VLOOKUP($E7158,[5]Plan2!$A$5:$D$703,3,FALSE)</f>
        <v>1311</v>
      </c>
      <c r="I7158" s="118" t="str">
        <f>VLOOKUP($E7158,[5]Plan2!$A$5:$D$703,4,FALSE)</f>
        <v>Preparação e fiação de fibras de algodão</v>
      </c>
    </row>
    <row r="7159" spans="1:9" ht="16">
      <c r="A7159" s="117" t="s">
        <v>15950</v>
      </c>
      <c r="B7159" s="118" t="s">
        <v>15951</v>
      </c>
      <c r="C7159" s="116" t="s">
        <v>229</v>
      </c>
      <c r="D7159" s="116" t="s">
        <v>125</v>
      </c>
      <c r="E7159" s="117" t="str">
        <f t="shared" si="111"/>
        <v>1300</v>
      </c>
      <c r="F7159" s="118" t="str">
        <f>VLOOKUP($E7159,[5]Plan2!$A$5:$D$703,1,FALSE)</f>
        <v>1300</v>
      </c>
      <c r="G7159" s="118" t="str">
        <f>VLOOKUP($E7159,[5]Plan2!$A$5:$D$703,2,FALSE)</f>
        <v>Fabricação de produtos têxteis</v>
      </c>
      <c r="H7159" s="118" t="str">
        <f>VLOOKUP($E7159,[5]Plan2!$A$5:$D$703,3,FALSE)</f>
        <v>1311</v>
      </c>
      <c r="I7159" s="118" t="str">
        <f>VLOOKUP($E7159,[5]Plan2!$A$5:$D$703,4,FALSE)</f>
        <v>Preparação e fiação de fibras de algodão</v>
      </c>
    </row>
    <row r="7160" spans="1:9" ht="16">
      <c r="A7160" s="117" t="s">
        <v>15952</v>
      </c>
      <c r="B7160" s="118" t="s">
        <v>15953</v>
      </c>
      <c r="C7160" s="116" t="s">
        <v>229</v>
      </c>
      <c r="D7160" s="116" t="s">
        <v>125</v>
      </c>
      <c r="E7160" s="117" t="str">
        <f t="shared" si="111"/>
        <v>1300</v>
      </c>
      <c r="F7160" s="118" t="str">
        <f>VLOOKUP($E7160,[5]Plan2!$A$5:$D$703,1,FALSE)</f>
        <v>1300</v>
      </c>
      <c r="G7160" s="118" t="str">
        <f>VLOOKUP($E7160,[5]Plan2!$A$5:$D$703,2,FALSE)</f>
        <v>Fabricação de produtos têxteis</v>
      </c>
      <c r="H7160" s="118" t="str">
        <f>VLOOKUP($E7160,[5]Plan2!$A$5:$D$703,3,FALSE)</f>
        <v>1311</v>
      </c>
      <c r="I7160" s="118" t="str">
        <f>VLOOKUP($E7160,[5]Plan2!$A$5:$D$703,4,FALSE)</f>
        <v>Preparação e fiação de fibras de algodão</v>
      </c>
    </row>
    <row r="7161" spans="1:9" ht="16">
      <c r="A7161" s="117" t="s">
        <v>15954</v>
      </c>
      <c r="B7161" s="118" t="s">
        <v>15955</v>
      </c>
      <c r="C7161" s="116" t="s">
        <v>229</v>
      </c>
      <c r="D7161" s="116" t="s">
        <v>125</v>
      </c>
      <c r="E7161" s="117" t="str">
        <f t="shared" si="111"/>
        <v>1300</v>
      </c>
      <c r="F7161" s="118" t="str">
        <f>VLOOKUP($E7161,[5]Plan2!$A$5:$D$703,1,FALSE)</f>
        <v>1300</v>
      </c>
      <c r="G7161" s="118" t="str">
        <f>VLOOKUP($E7161,[5]Plan2!$A$5:$D$703,2,FALSE)</f>
        <v>Fabricação de produtos têxteis</v>
      </c>
      <c r="H7161" s="118" t="str">
        <f>VLOOKUP($E7161,[5]Plan2!$A$5:$D$703,3,FALSE)</f>
        <v>1311</v>
      </c>
      <c r="I7161" s="118" t="str">
        <f>VLOOKUP($E7161,[5]Plan2!$A$5:$D$703,4,FALSE)</f>
        <v>Preparação e fiação de fibras de algodão</v>
      </c>
    </row>
    <row r="7162" spans="1:9" ht="16">
      <c r="A7162" s="117" t="s">
        <v>15956</v>
      </c>
      <c r="B7162" s="118" t="s">
        <v>15957</v>
      </c>
      <c r="C7162" s="116" t="s">
        <v>229</v>
      </c>
      <c r="D7162" s="116" t="s">
        <v>125</v>
      </c>
      <c r="E7162" s="117" t="str">
        <f t="shared" si="111"/>
        <v>1300</v>
      </c>
      <c r="F7162" s="118" t="str">
        <f>VLOOKUP($E7162,[5]Plan2!$A$5:$D$703,1,FALSE)</f>
        <v>1300</v>
      </c>
      <c r="G7162" s="118" t="str">
        <f>VLOOKUP($E7162,[5]Plan2!$A$5:$D$703,2,FALSE)</f>
        <v>Fabricação de produtos têxteis</v>
      </c>
      <c r="H7162" s="118" t="str">
        <f>VLOOKUP($E7162,[5]Plan2!$A$5:$D$703,3,FALSE)</f>
        <v>1311</v>
      </c>
      <c r="I7162" s="118" t="str">
        <f>VLOOKUP($E7162,[5]Plan2!$A$5:$D$703,4,FALSE)</f>
        <v>Preparação e fiação de fibras de algodão</v>
      </c>
    </row>
    <row r="7163" spans="1:9" ht="16">
      <c r="A7163" s="117" t="s">
        <v>15958</v>
      </c>
      <c r="B7163" s="118" t="s">
        <v>15959</v>
      </c>
      <c r="C7163" s="116" t="s">
        <v>229</v>
      </c>
      <c r="D7163" s="116" t="s">
        <v>125</v>
      </c>
      <c r="E7163" s="117" t="str">
        <f t="shared" si="111"/>
        <v>1300</v>
      </c>
      <c r="F7163" s="118" t="str">
        <f>VLOOKUP($E7163,[5]Plan2!$A$5:$D$703,1,FALSE)</f>
        <v>1300</v>
      </c>
      <c r="G7163" s="118" t="str">
        <f>VLOOKUP($E7163,[5]Plan2!$A$5:$D$703,2,FALSE)</f>
        <v>Fabricação de produtos têxteis</v>
      </c>
      <c r="H7163" s="118" t="str">
        <f>VLOOKUP($E7163,[5]Plan2!$A$5:$D$703,3,FALSE)</f>
        <v>1311</v>
      </c>
      <c r="I7163" s="118" t="str">
        <f>VLOOKUP($E7163,[5]Plan2!$A$5:$D$703,4,FALSE)</f>
        <v>Preparação e fiação de fibras de algodão</v>
      </c>
    </row>
    <row r="7164" spans="1:9" ht="16">
      <c r="A7164" s="117" t="s">
        <v>15960</v>
      </c>
      <c r="B7164" s="118" t="s">
        <v>15961</v>
      </c>
      <c r="C7164" s="116" t="s">
        <v>229</v>
      </c>
      <c r="D7164" s="116" t="s">
        <v>125</v>
      </c>
      <c r="E7164" s="117" t="str">
        <f t="shared" si="111"/>
        <v>1300</v>
      </c>
      <c r="F7164" s="118" t="str">
        <f>VLOOKUP($E7164,[5]Plan2!$A$5:$D$703,1,FALSE)</f>
        <v>1300</v>
      </c>
      <c r="G7164" s="118" t="str">
        <f>VLOOKUP($E7164,[5]Plan2!$A$5:$D$703,2,FALSE)</f>
        <v>Fabricação de produtos têxteis</v>
      </c>
      <c r="H7164" s="118" t="str">
        <f>VLOOKUP($E7164,[5]Plan2!$A$5:$D$703,3,FALSE)</f>
        <v>1311</v>
      </c>
      <c r="I7164" s="118" t="str">
        <f>VLOOKUP($E7164,[5]Plan2!$A$5:$D$703,4,FALSE)</f>
        <v>Preparação e fiação de fibras de algodão</v>
      </c>
    </row>
    <row r="7165" spans="1:9" ht="16">
      <c r="A7165" s="117" t="s">
        <v>15962</v>
      </c>
      <c r="B7165" s="118" t="s">
        <v>15963</v>
      </c>
      <c r="C7165" s="116" t="s">
        <v>229</v>
      </c>
      <c r="D7165" s="116" t="s">
        <v>125</v>
      </c>
      <c r="E7165" s="117" t="str">
        <f t="shared" si="111"/>
        <v>1300</v>
      </c>
      <c r="F7165" s="118" t="str">
        <f>VLOOKUP($E7165,[5]Plan2!$A$5:$D$703,1,FALSE)</f>
        <v>1300</v>
      </c>
      <c r="G7165" s="118" t="str">
        <f>VLOOKUP($E7165,[5]Plan2!$A$5:$D$703,2,FALSE)</f>
        <v>Fabricação de produtos têxteis</v>
      </c>
      <c r="H7165" s="118" t="str">
        <f>VLOOKUP($E7165,[5]Plan2!$A$5:$D$703,3,FALSE)</f>
        <v>1311</v>
      </c>
      <c r="I7165" s="118" t="str">
        <f>VLOOKUP($E7165,[5]Plan2!$A$5:$D$703,4,FALSE)</f>
        <v>Preparação e fiação de fibras de algodão</v>
      </c>
    </row>
    <row r="7166" spans="1:9" ht="16">
      <c r="A7166" s="117" t="s">
        <v>15964</v>
      </c>
      <c r="B7166" s="118" t="s">
        <v>15965</v>
      </c>
      <c r="C7166" s="116" t="s">
        <v>229</v>
      </c>
      <c r="D7166" s="116" t="s">
        <v>125</v>
      </c>
      <c r="E7166" s="117" t="str">
        <f t="shared" si="111"/>
        <v>1300</v>
      </c>
      <c r="F7166" s="118" t="str">
        <f>VLOOKUP($E7166,[5]Plan2!$A$5:$D$703,1,FALSE)</f>
        <v>1300</v>
      </c>
      <c r="G7166" s="118" t="str">
        <f>VLOOKUP($E7166,[5]Plan2!$A$5:$D$703,2,FALSE)</f>
        <v>Fabricação de produtos têxteis</v>
      </c>
      <c r="H7166" s="118" t="str">
        <f>VLOOKUP($E7166,[5]Plan2!$A$5:$D$703,3,FALSE)</f>
        <v>1311</v>
      </c>
      <c r="I7166" s="118" t="str">
        <f>VLOOKUP($E7166,[5]Plan2!$A$5:$D$703,4,FALSE)</f>
        <v>Preparação e fiação de fibras de algodão</v>
      </c>
    </row>
    <row r="7167" spans="1:9" ht="16">
      <c r="A7167" s="117" t="s">
        <v>15966</v>
      </c>
      <c r="B7167" s="118" t="s">
        <v>15967</v>
      </c>
      <c r="C7167" s="116" t="s">
        <v>229</v>
      </c>
      <c r="D7167" s="116" t="s">
        <v>125</v>
      </c>
      <c r="E7167" s="117" t="str">
        <f t="shared" si="111"/>
        <v>1300</v>
      </c>
      <c r="F7167" s="118" t="str">
        <f>VLOOKUP($E7167,[5]Plan2!$A$5:$D$703,1,FALSE)</f>
        <v>1300</v>
      </c>
      <c r="G7167" s="118" t="str">
        <f>VLOOKUP($E7167,[5]Plan2!$A$5:$D$703,2,FALSE)</f>
        <v>Fabricação de produtos têxteis</v>
      </c>
      <c r="H7167" s="118" t="str">
        <f>VLOOKUP($E7167,[5]Plan2!$A$5:$D$703,3,FALSE)</f>
        <v>1311</v>
      </c>
      <c r="I7167" s="118" t="str">
        <f>VLOOKUP($E7167,[5]Plan2!$A$5:$D$703,4,FALSE)</f>
        <v>Preparação e fiação de fibras de algodão</v>
      </c>
    </row>
    <row r="7168" spans="1:9" ht="16">
      <c r="A7168" s="117" t="s">
        <v>15968</v>
      </c>
      <c r="B7168" s="118" t="s">
        <v>15969</v>
      </c>
      <c r="C7168" s="116" t="s">
        <v>229</v>
      </c>
      <c r="D7168" s="116" t="s">
        <v>125</v>
      </c>
      <c r="E7168" s="117" t="str">
        <f t="shared" si="111"/>
        <v>1300</v>
      </c>
      <c r="F7168" s="118" t="str">
        <f>VLOOKUP($E7168,[5]Plan2!$A$5:$D$703,1,FALSE)</f>
        <v>1300</v>
      </c>
      <c r="G7168" s="118" t="str">
        <f>VLOOKUP($E7168,[5]Plan2!$A$5:$D$703,2,FALSE)</f>
        <v>Fabricação de produtos têxteis</v>
      </c>
      <c r="H7168" s="118" t="str">
        <f>VLOOKUP($E7168,[5]Plan2!$A$5:$D$703,3,FALSE)</f>
        <v>1311</v>
      </c>
      <c r="I7168" s="118" t="str">
        <f>VLOOKUP($E7168,[5]Plan2!$A$5:$D$703,4,FALSE)</f>
        <v>Preparação e fiação de fibras de algodão</v>
      </c>
    </row>
    <row r="7169" spans="1:9" ht="16">
      <c r="A7169" s="117" t="s">
        <v>15970</v>
      </c>
      <c r="B7169" s="118" t="s">
        <v>15971</v>
      </c>
      <c r="C7169" s="116" t="s">
        <v>229</v>
      </c>
      <c r="D7169" s="116" t="s">
        <v>125</v>
      </c>
      <c r="E7169" s="117" t="str">
        <f t="shared" si="111"/>
        <v>1300</v>
      </c>
      <c r="F7169" s="118" t="str">
        <f>VLOOKUP($E7169,[5]Plan2!$A$5:$D$703,1,FALSE)</f>
        <v>1300</v>
      </c>
      <c r="G7169" s="118" t="str">
        <f>VLOOKUP($E7169,[5]Plan2!$A$5:$D$703,2,FALSE)</f>
        <v>Fabricação de produtos têxteis</v>
      </c>
      <c r="H7169" s="118" t="str">
        <f>VLOOKUP($E7169,[5]Plan2!$A$5:$D$703,3,FALSE)</f>
        <v>1311</v>
      </c>
      <c r="I7169" s="118" t="str">
        <f>VLOOKUP($E7169,[5]Plan2!$A$5:$D$703,4,FALSE)</f>
        <v>Preparação e fiação de fibras de algodão</v>
      </c>
    </row>
    <row r="7170" spans="1:9" ht="16">
      <c r="A7170" s="117" t="s">
        <v>15972</v>
      </c>
      <c r="B7170" s="118" t="s">
        <v>15973</v>
      </c>
      <c r="C7170" s="116" t="s">
        <v>229</v>
      </c>
      <c r="D7170" s="116" t="s">
        <v>125</v>
      </c>
      <c r="E7170" s="117" t="str">
        <f t="shared" si="111"/>
        <v>1300</v>
      </c>
      <c r="F7170" s="118" t="str">
        <f>VLOOKUP($E7170,[5]Plan2!$A$5:$D$703,1,FALSE)</f>
        <v>1300</v>
      </c>
      <c r="G7170" s="118" t="str">
        <f>VLOOKUP($E7170,[5]Plan2!$A$5:$D$703,2,FALSE)</f>
        <v>Fabricação de produtos têxteis</v>
      </c>
      <c r="H7170" s="118" t="str">
        <f>VLOOKUP($E7170,[5]Plan2!$A$5:$D$703,3,FALSE)</f>
        <v>1311</v>
      </c>
      <c r="I7170" s="118" t="str">
        <f>VLOOKUP($E7170,[5]Plan2!$A$5:$D$703,4,FALSE)</f>
        <v>Preparação e fiação de fibras de algodão</v>
      </c>
    </row>
    <row r="7171" spans="1:9" ht="16">
      <c r="A7171" s="117" t="s">
        <v>15974</v>
      </c>
      <c r="B7171" s="118" t="s">
        <v>15975</v>
      </c>
      <c r="C7171" s="116" t="s">
        <v>229</v>
      </c>
      <c r="D7171" s="116" t="s">
        <v>125</v>
      </c>
      <c r="E7171" s="117" t="str">
        <f t="shared" ref="E7171:E7234" si="112">LEFT(C7171,4)</f>
        <v>1300</v>
      </c>
      <c r="F7171" s="118" t="str">
        <f>VLOOKUP($E7171,[5]Plan2!$A$5:$D$703,1,FALSE)</f>
        <v>1300</v>
      </c>
      <c r="G7171" s="118" t="str">
        <f>VLOOKUP($E7171,[5]Plan2!$A$5:$D$703,2,FALSE)</f>
        <v>Fabricação de produtos têxteis</v>
      </c>
      <c r="H7171" s="118" t="str">
        <f>VLOOKUP($E7171,[5]Plan2!$A$5:$D$703,3,FALSE)</f>
        <v>1311</v>
      </c>
      <c r="I7171" s="118" t="str">
        <f>VLOOKUP($E7171,[5]Plan2!$A$5:$D$703,4,FALSE)</f>
        <v>Preparação e fiação de fibras de algodão</v>
      </c>
    </row>
    <row r="7172" spans="1:9" ht="16">
      <c r="A7172" s="117" t="s">
        <v>15976</v>
      </c>
      <c r="B7172" s="118" t="s">
        <v>15977</v>
      </c>
      <c r="C7172" s="116" t="s">
        <v>229</v>
      </c>
      <c r="D7172" s="116" t="s">
        <v>125</v>
      </c>
      <c r="E7172" s="117" t="str">
        <f t="shared" si="112"/>
        <v>1300</v>
      </c>
      <c r="F7172" s="118" t="str">
        <f>VLOOKUP($E7172,[5]Plan2!$A$5:$D$703,1,FALSE)</f>
        <v>1300</v>
      </c>
      <c r="G7172" s="118" t="str">
        <f>VLOOKUP($E7172,[5]Plan2!$A$5:$D$703,2,FALSE)</f>
        <v>Fabricação de produtos têxteis</v>
      </c>
      <c r="H7172" s="118" t="str">
        <f>VLOOKUP($E7172,[5]Plan2!$A$5:$D$703,3,FALSE)</f>
        <v>1311</v>
      </c>
      <c r="I7172" s="118" t="str">
        <f>VLOOKUP($E7172,[5]Plan2!$A$5:$D$703,4,FALSE)</f>
        <v>Preparação e fiação de fibras de algodão</v>
      </c>
    </row>
    <row r="7173" spans="1:9" ht="16">
      <c r="A7173" s="117" t="s">
        <v>15978</v>
      </c>
      <c r="B7173" s="118" t="s">
        <v>15979</v>
      </c>
      <c r="C7173" s="116" t="s">
        <v>229</v>
      </c>
      <c r="D7173" s="116" t="s">
        <v>125</v>
      </c>
      <c r="E7173" s="117" t="str">
        <f t="shared" si="112"/>
        <v>1300</v>
      </c>
      <c r="F7173" s="118" t="str">
        <f>VLOOKUP($E7173,[5]Plan2!$A$5:$D$703,1,FALSE)</f>
        <v>1300</v>
      </c>
      <c r="G7173" s="118" t="str">
        <f>VLOOKUP($E7173,[5]Plan2!$A$5:$D$703,2,FALSE)</f>
        <v>Fabricação de produtos têxteis</v>
      </c>
      <c r="H7173" s="118" t="str">
        <f>VLOOKUP($E7173,[5]Plan2!$A$5:$D$703,3,FALSE)</f>
        <v>1311</v>
      </c>
      <c r="I7173" s="118" t="str">
        <f>VLOOKUP($E7173,[5]Plan2!$A$5:$D$703,4,FALSE)</f>
        <v>Preparação e fiação de fibras de algodão</v>
      </c>
    </row>
    <row r="7174" spans="1:9" ht="16">
      <c r="A7174" s="117" t="s">
        <v>15980</v>
      </c>
      <c r="B7174" s="118" t="s">
        <v>15981</v>
      </c>
      <c r="C7174" s="116" t="s">
        <v>229</v>
      </c>
      <c r="D7174" s="116" t="s">
        <v>125</v>
      </c>
      <c r="E7174" s="117" t="str">
        <f t="shared" si="112"/>
        <v>1300</v>
      </c>
      <c r="F7174" s="118" t="str">
        <f>VLOOKUP($E7174,[5]Plan2!$A$5:$D$703,1,FALSE)</f>
        <v>1300</v>
      </c>
      <c r="G7174" s="118" t="str">
        <f>VLOOKUP($E7174,[5]Plan2!$A$5:$D$703,2,FALSE)</f>
        <v>Fabricação de produtos têxteis</v>
      </c>
      <c r="H7174" s="118" t="str">
        <f>VLOOKUP($E7174,[5]Plan2!$A$5:$D$703,3,FALSE)</f>
        <v>1311</v>
      </c>
      <c r="I7174" s="118" t="str">
        <f>VLOOKUP($E7174,[5]Plan2!$A$5:$D$703,4,FALSE)</f>
        <v>Preparação e fiação de fibras de algodão</v>
      </c>
    </row>
    <row r="7175" spans="1:9" ht="16">
      <c r="A7175" s="117" t="s">
        <v>15982</v>
      </c>
      <c r="B7175" s="118" t="s">
        <v>15983</v>
      </c>
      <c r="C7175" s="116" t="s">
        <v>229</v>
      </c>
      <c r="D7175" s="116" t="s">
        <v>125</v>
      </c>
      <c r="E7175" s="117" t="str">
        <f t="shared" si="112"/>
        <v>1300</v>
      </c>
      <c r="F7175" s="118" t="str">
        <f>VLOOKUP($E7175,[5]Plan2!$A$5:$D$703,1,FALSE)</f>
        <v>1300</v>
      </c>
      <c r="G7175" s="118" t="str">
        <f>VLOOKUP($E7175,[5]Plan2!$A$5:$D$703,2,FALSE)</f>
        <v>Fabricação de produtos têxteis</v>
      </c>
      <c r="H7175" s="118" t="str">
        <f>VLOOKUP($E7175,[5]Plan2!$A$5:$D$703,3,FALSE)</f>
        <v>1311</v>
      </c>
      <c r="I7175" s="118" t="str">
        <f>VLOOKUP($E7175,[5]Plan2!$A$5:$D$703,4,FALSE)</f>
        <v>Preparação e fiação de fibras de algodão</v>
      </c>
    </row>
    <row r="7176" spans="1:9" ht="16">
      <c r="A7176" s="117" t="s">
        <v>15984</v>
      </c>
      <c r="B7176" s="118" t="s">
        <v>15985</v>
      </c>
      <c r="C7176" s="116" t="s">
        <v>229</v>
      </c>
      <c r="D7176" s="116" t="s">
        <v>125</v>
      </c>
      <c r="E7176" s="117" t="str">
        <f t="shared" si="112"/>
        <v>1300</v>
      </c>
      <c r="F7176" s="118" t="str">
        <f>VLOOKUP($E7176,[5]Plan2!$A$5:$D$703,1,FALSE)</f>
        <v>1300</v>
      </c>
      <c r="G7176" s="118" t="str">
        <f>VLOOKUP($E7176,[5]Plan2!$A$5:$D$703,2,FALSE)</f>
        <v>Fabricação de produtos têxteis</v>
      </c>
      <c r="H7176" s="118" t="str">
        <f>VLOOKUP($E7176,[5]Plan2!$A$5:$D$703,3,FALSE)</f>
        <v>1311</v>
      </c>
      <c r="I7176" s="118" t="str">
        <f>VLOOKUP($E7176,[5]Plan2!$A$5:$D$703,4,FALSE)</f>
        <v>Preparação e fiação de fibras de algodão</v>
      </c>
    </row>
    <row r="7177" spans="1:9" ht="16">
      <c r="A7177" s="117" t="s">
        <v>15986</v>
      </c>
      <c r="B7177" s="118" t="s">
        <v>15987</v>
      </c>
      <c r="C7177" s="116" t="s">
        <v>229</v>
      </c>
      <c r="D7177" s="116" t="s">
        <v>125</v>
      </c>
      <c r="E7177" s="117" t="str">
        <f t="shared" si="112"/>
        <v>1300</v>
      </c>
      <c r="F7177" s="118" t="str">
        <f>VLOOKUP($E7177,[5]Plan2!$A$5:$D$703,1,FALSE)</f>
        <v>1300</v>
      </c>
      <c r="G7177" s="118" t="str">
        <f>VLOOKUP($E7177,[5]Plan2!$A$5:$D$703,2,FALSE)</f>
        <v>Fabricação de produtos têxteis</v>
      </c>
      <c r="H7177" s="118" t="str">
        <f>VLOOKUP($E7177,[5]Plan2!$A$5:$D$703,3,FALSE)</f>
        <v>1311</v>
      </c>
      <c r="I7177" s="118" t="str">
        <f>VLOOKUP($E7177,[5]Plan2!$A$5:$D$703,4,FALSE)</f>
        <v>Preparação e fiação de fibras de algodão</v>
      </c>
    </row>
    <row r="7178" spans="1:9" ht="16">
      <c r="A7178" s="117" t="s">
        <v>15988</v>
      </c>
      <c r="B7178" s="118" t="s">
        <v>15989</v>
      </c>
      <c r="C7178" s="116" t="s">
        <v>229</v>
      </c>
      <c r="D7178" s="116" t="s">
        <v>125</v>
      </c>
      <c r="E7178" s="117" t="str">
        <f t="shared" si="112"/>
        <v>1300</v>
      </c>
      <c r="F7178" s="118" t="str">
        <f>VLOOKUP($E7178,[5]Plan2!$A$5:$D$703,1,FALSE)</f>
        <v>1300</v>
      </c>
      <c r="G7178" s="118" t="str">
        <f>VLOOKUP($E7178,[5]Plan2!$A$5:$D$703,2,FALSE)</f>
        <v>Fabricação de produtos têxteis</v>
      </c>
      <c r="H7178" s="118" t="str">
        <f>VLOOKUP($E7178,[5]Plan2!$A$5:$D$703,3,FALSE)</f>
        <v>1311</v>
      </c>
      <c r="I7178" s="118" t="str">
        <f>VLOOKUP($E7178,[5]Plan2!$A$5:$D$703,4,FALSE)</f>
        <v>Preparação e fiação de fibras de algodão</v>
      </c>
    </row>
    <row r="7179" spans="1:9" ht="16">
      <c r="A7179" s="117" t="s">
        <v>15990</v>
      </c>
      <c r="B7179" s="118" t="s">
        <v>15991</v>
      </c>
      <c r="C7179" s="116" t="s">
        <v>229</v>
      </c>
      <c r="D7179" s="116" t="s">
        <v>125</v>
      </c>
      <c r="E7179" s="117" t="str">
        <f t="shared" si="112"/>
        <v>1300</v>
      </c>
      <c r="F7179" s="118" t="str">
        <f>VLOOKUP($E7179,[5]Plan2!$A$5:$D$703,1,FALSE)</f>
        <v>1300</v>
      </c>
      <c r="G7179" s="118" t="str">
        <f>VLOOKUP($E7179,[5]Plan2!$A$5:$D$703,2,FALSE)</f>
        <v>Fabricação de produtos têxteis</v>
      </c>
      <c r="H7179" s="118" t="str">
        <f>VLOOKUP($E7179,[5]Plan2!$A$5:$D$703,3,FALSE)</f>
        <v>1311</v>
      </c>
      <c r="I7179" s="118" t="str">
        <f>VLOOKUP($E7179,[5]Plan2!$A$5:$D$703,4,FALSE)</f>
        <v>Preparação e fiação de fibras de algodão</v>
      </c>
    </row>
    <row r="7180" spans="1:9" ht="16">
      <c r="A7180" s="117" t="s">
        <v>15992</v>
      </c>
      <c r="B7180" s="118" t="s">
        <v>15993</v>
      </c>
      <c r="C7180" s="116" t="s">
        <v>229</v>
      </c>
      <c r="D7180" s="116" t="s">
        <v>125</v>
      </c>
      <c r="E7180" s="117" t="str">
        <f t="shared" si="112"/>
        <v>1300</v>
      </c>
      <c r="F7180" s="118" t="str">
        <f>VLOOKUP($E7180,[5]Plan2!$A$5:$D$703,1,FALSE)</f>
        <v>1300</v>
      </c>
      <c r="G7180" s="118" t="str">
        <f>VLOOKUP($E7180,[5]Plan2!$A$5:$D$703,2,FALSE)</f>
        <v>Fabricação de produtos têxteis</v>
      </c>
      <c r="H7180" s="118" t="str">
        <f>VLOOKUP($E7180,[5]Plan2!$A$5:$D$703,3,FALSE)</f>
        <v>1311</v>
      </c>
      <c r="I7180" s="118" t="str">
        <f>VLOOKUP($E7180,[5]Plan2!$A$5:$D$703,4,FALSE)</f>
        <v>Preparação e fiação de fibras de algodão</v>
      </c>
    </row>
    <row r="7181" spans="1:9" ht="16">
      <c r="A7181" s="117" t="s">
        <v>15994</v>
      </c>
      <c r="B7181" s="118" t="s">
        <v>15995</v>
      </c>
      <c r="C7181" s="116" t="s">
        <v>229</v>
      </c>
      <c r="D7181" s="116" t="s">
        <v>125</v>
      </c>
      <c r="E7181" s="117" t="str">
        <f t="shared" si="112"/>
        <v>1300</v>
      </c>
      <c r="F7181" s="118" t="str">
        <f>VLOOKUP($E7181,[5]Plan2!$A$5:$D$703,1,FALSE)</f>
        <v>1300</v>
      </c>
      <c r="G7181" s="118" t="str">
        <f>VLOOKUP($E7181,[5]Plan2!$A$5:$D$703,2,FALSE)</f>
        <v>Fabricação de produtos têxteis</v>
      </c>
      <c r="H7181" s="118" t="str">
        <f>VLOOKUP($E7181,[5]Plan2!$A$5:$D$703,3,FALSE)</f>
        <v>1311</v>
      </c>
      <c r="I7181" s="118" t="str">
        <f>VLOOKUP($E7181,[5]Plan2!$A$5:$D$703,4,FALSE)</f>
        <v>Preparação e fiação de fibras de algodão</v>
      </c>
    </row>
    <row r="7182" spans="1:9" ht="16">
      <c r="A7182" s="117" t="s">
        <v>15996</v>
      </c>
      <c r="B7182" s="118" t="s">
        <v>15997</v>
      </c>
      <c r="C7182" s="116" t="s">
        <v>229</v>
      </c>
      <c r="D7182" s="116" t="s">
        <v>125</v>
      </c>
      <c r="E7182" s="117" t="str">
        <f t="shared" si="112"/>
        <v>1300</v>
      </c>
      <c r="F7182" s="118" t="str">
        <f>VLOOKUP($E7182,[5]Plan2!$A$5:$D$703,1,FALSE)</f>
        <v>1300</v>
      </c>
      <c r="G7182" s="118" t="str">
        <f>VLOOKUP($E7182,[5]Plan2!$A$5:$D$703,2,FALSE)</f>
        <v>Fabricação de produtos têxteis</v>
      </c>
      <c r="H7182" s="118" t="str">
        <f>VLOOKUP($E7182,[5]Plan2!$A$5:$D$703,3,FALSE)</f>
        <v>1311</v>
      </c>
      <c r="I7182" s="118" t="str">
        <f>VLOOKUP($E7182,[5]Plan2!$A$5:$D$703,4,FALSE)</f>
        <v>Preparação e fiação de fibras de algodão</v>
      </c>
    </row>
    <row r="7183" spans="1:9" ht="16">
      <c r="A7183" s="117" t="s">
        <v>15998</v>
      </c>
      <c r="B7183" s="118" t="s">
        <v>15999</v>
      </c>
      <c r="C7183" s="116" t="s">
        <v>229</v>
      </c>
      <c r="D7183" s="116" t="s">
        <v>125</v>
      </c>
      <c r="E7183" s="117" t="str">
        <f t="shared" si="112"/>
        <v>1300</v>
      </c>
      <c r="F7183" s="118" t="str">
        <f>VLOOKUP($E7183,[5]Plan2!$A$5:$D$703,1,FALSE)</f>
        <v>1300</v>
      </c>
      <c r="G7183" s="118" t="str">
        <f>VLOOKUP($E7183,[5]Plan2!$A$5:$D$703,2,FALSE)</f>
        <v>Fabricação de produtos têxteis</v>
      </c>
      <c r="H7183" s="118" t="str">
        <f>VLOOKUP($E7183,[5]Plan2!$A$5:$D$703,3,FALSE)</f>
        <v>1311</v>
      </c>
      <c r="I7183" s="118" t="str">
        <f>VLOOKUP($E7183,[5]Plan2!$A$5:$D$703,4,FALSE)</f>
        <v>Preparação e fiação de fibras de algodão</v>
      </c>
    </row>
    <row r="7184" spans="1:9" ht="16">
      <c r="A7184" s="117" t="s">
        <v>16000</v>
      </c>
      <c r="B7184" s="118" t="s">
        <v>16001</v>
      </c>
      <c r="C7184" s="116" t="s">
        <v>229</v>
      </c>
      <c r="D7184" s="116" t="s">
        <v>125</v>
      </c>
      <c r="E7184" s="117" t="str">
        <f t="shared" si="112"/>
        <v>1300</v>
      </c>
      <c r="F7184" s="118" t="str">
        <f>VLOOKUP($E7184,[5]Plan2!$A$5:$D$703,1,FALSE)</f>
        <v>1300</v>
      </c>
      <c r="G7184" s="118" t="str">
        <f>VLOOKUP($E7184,[5]Plan2!$A$5:$D$703,2,FALSE)</f>
        <v>Fabricação de produtos têxteis</v>
      </c>
      <c r="H7184" s="118" t="str">
        <f>VLOOKUP($E7184,[5]Plan2!$A$5:$D$703,3,FALSE)</f>
        <v>1311</v>
      </c>
      <c r="I7184" s="118" t="str">
        <f>VLOOKUP($E7184,[5]Plan2!$A$5:$D$703,4,FALSE)</f>
        <v>Preparação e fiação de fibras de algodão</v>
      </c>
    </row>
    <row r="7185" spans="1:9" ht="16">
      <c r="A7185" s="117" t="s">
        <v>16002</v>
      </c>
      <c r="B7185" s="118" t="s">
        <v>16003</v>
      </c>
      <c r="C7185" s="116" t="s">
        <v>229</v>
      </c>
      <c r="D7185" s="116" t="s">
        <v>125</v>
      </c>
      <c r="E7185" s="117" t="str">
        <f t="shared" si="112"/>
        <v>1300</v>
      </c>
      <c r="F7185" s="118" t="str">
        <f>VLOOKUP($E7185,[5]Plan2!$A$5:$D$703,1,FALSE)</f>
        <v>1300</v>
      </c>
      <c r="G7185" s="118" t="str">
        <f>VLOOKUP($E7185,[5]Plan2!$A$5:$D$703,2,FALSE)</f>
        <v>Fabricação de produtos têxteis</v>
      </c>
      <c r="H7185" s="118" t="str">
        <f>VLOOKUP($E7185,[5]Plan2!$A$5:$D$703,3,FALSE)</f>
        <v>1311</v>
      </c>
      <c r="I7185" s="118" t="str">
        <f>VLOOKUP($E7185,[5]Plan2!$A$5:$D$703,4,FALSE)</f>
        <v>Preparação e fiação de fibras de algodão</v>
      </c>
    </row>
    <row r="7186" spans="1:9" ht="16">
      <c r="A7186" s="117" t="s">
        <v>16004</v>
      </c>
      <c r="B7186" s="118" t="s">
        <v>16005</v>
      </c>
      <c r="C7186" s="116" t="s">
        <v>229</v>
      </c>
      <c r="D7186" s="116" t="s">
        <v>125</v>
      </c>
      <c r="E7186" s="117" t="str">
        <f t="shared" si="112"/>
        <v>1300</v>
      </c>
      <c r="F7186" s="118" t="str">
        <f>VLOOKUP($E7186,[5]Plan2!$A$5:$D$703,1,FALSE)</f>
        <v>1300</v>
      </c>
      <c r="G7186" s="118" t="str">
        <f>VLOOKUP($E7186,[5]Plan2!$A$5:$D$703,2,FALSE)</f>
        <v>Fabricação de produtos têxteis</v>
      </c>
      <c r="H7186" s="118" t="str">
        <f>VLOOKUP($E7186,[5]Plan2!$A$5:$D$703,3,FALSE)</f>
        <v>1311</v>
      </c>
      <c r="I7186" s="118" t="str">
        <f>VLOOKUP($E7186,[5]Plan2!$A$5:$D$703,4,FALSE)</f>
        <v>Preparação e fiação de fibras de algodão</v>
      </c>
    </row>
    <row r="7187" spans="1:9" ht="16">
      <c r="A7187" s="117" t="s">
        <v>16006</v>
      </c>
      <c r="B7187" s="118" t="s">
        <v>16007</v>
      </c>
      <c r="C7187" s="116" t="s">
        <v>229</v>
      </c>
      <c r="D7187" s="116" t="s">
        <v>125</v>
      </c>
      <c r="E7187" s="117" t="str">
        <f t="shared" si="112"/>
        <v>1300</v>
      </c>
      <c r="F7187" s="118" t="str">
        <f>VLOOKUP($E7187,[5]Plan2!$A$5:$D$703,1,FALSE)</f>
        <v>1300</v>
      </c>
      <c r="G7187" s="118" t="str">
        <f>VLOOKUP($E7187,[5]Plan2!$A$5:$D$703,2,FALSE)</f>
        <v>Fabricação de produtos têxteis</v>
      </c>
      <c r="H7187" s="118" t="str">
        <f>VLOOKUP($E7187,[5]Plan2!$A$5:$D$703,3,FALSE)</f>
        <v>1311</v>
      </c>
      <c r="I7187" s="118" t="str">
        <f>VLOOKUP($E7187,[5]Plan2!$A$5:$D$703,4,FALSE)</f>
        <v>Preparação e fiação de fibras de algodão</v>
      </c>
    </row>
    <row r="7188" spans="1:9" ht="16">
      <c r="A7188" s="117" t="s">
        <v>16008</v>
      </c>
      <c r="B7188" s="118" t="s">
        <v>16009</v>
      </c>
      <c r="C7188" s="116" t="s">
        <v>229</v>
      </c>
      <c r="D7188" s="116" t="s">
        <v>125</v>
      </c>
      <c r="E7188" s="117" t="str">
        <f t="shared" si="112"/>
        <v>1300</v>
      </c>
      <c r="F7188" s="118" t="str">
        <f>VLOOKUP($E7188,[5]Plan2!$A$5:$D$703,1,FALSE)</f>
        <v>1300</v>
      </c>
      <c r="G7188" s="118" t="str">
        <f>VLOOKUP($E7188,[5]Plan2!$A$5:$D$703,2,FALSE)</f>
        <v>Fabricação de produtos têxteis</v>
      </c>
      <c r="H7188" s="118" t="str">
        <f>VLOOKUP($E7188,[5]Plan2!$A$5:$D$703,3,FALSE)</f>
        <v>1311</v>
      </c>
      <c r="I7188" s="118" t="str">
        <f>VLOOKUP($E7188,[5]Plan2!$A$5:$D$703,4,FALSE)</f>
        <v>Preparação e fiação de fibras de algodão</v>
      </c>
    </row>
    <row r="7189" spans="1:9" ht="16">
      <c r="A7189" s="117" t="s">
        <v>16010</v>
      </c>
      <c r="B7189" s="118" t="s">
        <v>16011</v>
      </c>
      <c r="C7189" s="116" t="s">
        <v>229</v>
      </c>
      <c r="D7189" s="116" t="s">
        <v>125</v>
      </c>
      <c r="E7189" s="117" t="str">
        <f t="shared" si="112"/>
        <v>1300</v>
      </c>
      <c r="F7189" s="118" t="str">
        <f>VLOOKUP($E7189,[5]Plan2!$A$5:$D$703,1,FALSE)</f>
        <v>1300</v>
      </c>
      <c r="G7189" s="118" t="str">
        <f>VLOOKUP($E7189,[5]Plan2!$A$5:$D$703,2,FALSE)</f>
        <v>Fabricação de produtos têxteis</v>
      </c>
      <c r="H7189" s="118" t="str">
        <f>VLOOKUP($E7189,[5]Plan2!$A$5:$D$703,3,FALSE)</f>
        <v>1311</v>
      </c>
      <c r="I7189" s="118" t="str">
        <f>VLOOKUP($E7189,[5]Plan2!$A$5:$D$703,4,FALSE)</f>
        <v>Preparação e fiação de fibras de algodão</v>
      </c>
    </row>
    <row r="7190" spans="1:9" ht="16">
      <c r="A7190" s="117" t="s">
        <v>16012</v>
      </c>
      <c r="B7190" s="118" t="s">
        <v>16013</v>
      </c>
      <c r="C7190" s="116" t="s">
        <v>229</v>
      </c>
      <c r="D7190" s="116" t="s">
        <v>125</v>
      </c>
      <c r="E7190" s="117" t="str">
        <f t="shared" si="112"/>
        <v>1300</v>
      </c>
      <c r="F7190" s="118" t="str">
        <f>VLOOKUP($E7190,[5]Plan2!$A$5:$D$703,1,FALSE)</f>
        <v>1300</v>
      </c>
      <c r="G7190" s="118" t="str">
        <f>VLOOKUP($E7190,[5]Plan2!$A$5:$D$703,2,FALSE)</f>
        <v>Fabricação de produtos têxteis</v>
      </c>
      <c r="H7190" s="118" t="str">
        <f>VLOOKUP($E7190,[5]Plan2!$A$5:$D$703,3,FALSE)</f>
        <v>1311</v>
      </c>
      <c r="I7190" s="118" t="str">
        <f>VLOOKUP($E7190,[5]Plan2!$A$5:$D$703,4,FALSE)</f>
        <v>Preparação e fiação de fibras de algodão</v>
      </c>
    </row>
    <row r="7191" spans="1:9" ht="16">
      <c r="A7191" s="117" t="s">
        <v>16014</v>
      </c>
      <c r="B7191" s="118" t="s">
        <v>16015</v>
      </c>
      <c r="C7191" s="116" t="s">
        <v>229</v>
      </c>
      <c r="D7191" s="116" t="s">
        <v>125</v>
      </c>
      <c r="E7191" s="117" t="str">
        <f t="shared" si="112"/>
        <v>1300</v>
      </c>
      <c r="F7191" s="118" t="str">
        <f>VLOOKUP($E7191,[5]Plan2!$A$5:$D$703,1,FALSE)</f>
        <v>1300</v>
      </c>
      <c r="G7191" s="118" t="str">
        <f>VLOOKUP($E7191,[5]Plan2!$A$5:$D$703,2,FALSE)</f>
        <v>Fabricação de produtos têxteis</v>
      </c>
      <c r="H7191" s="118" t="str">
        <f>VLOOKUP($E7191,[5]Plan2!$A$5:$D$703,3,FALSE)</f>
        <v>1311</v>
      </c>
      <c r="I7191" s="118" t="str">
        <f>VLOOKUP($E7191,[5]Plan2!$A$5:$D$703,4,FALSE)</f>
        <v>Preparação e fiação de fibras de algodão</v>
      </c>
    </row>
    <row r="7192" spans="1:9" ht="16">
      <c r="A7192" s="117" t="s">
        <v>16016</v>
      </c>
      <c r="B7192" s="118" t="s">
        <v>16017</v>
      </c>
      <c r="C7192" s="116" t="s">
        <v>229</v>
      </c>
      <c r="D7192" s="116" t="s">
        <v>125</v>
      </c>
      <c r="E7192" s="117" t="str">
        <f t="shared" si="112"/>
        <v>1300</v>
      </c>
      <c r="F7192" s="118" t="str">
        <f>VLOOKUP($E7192,[5]Plan2!$A$5:$D$703,1,FALSE)</f>
        <v>1300</v>
      </c>
      <c r="G7192" s="118" t="str">
        <f>VLOOKUP($E7192,[5]Plan2!$A$5:$D$703,2,FALSE)</f>
        <v>Fabricação de produtos têxteis</v>
      </c>
      <c r="H7192" s="118" t="str">
        <f>VLOOKUP($E7192,[5]Plan2!$A$5:$D$703,3,FALSE)</f>
        <v>1311</v>
      </c>
      <c r="I7192" s="118" t="str">
        <f>VLOOKUP($E7192,[5]Plan2!$A$5:$D$703,4,FALSE)</f>
        <v>Preparação e fiação de fibras de algodão</v>
      </c>
    </row>
    <row r="7193" spans="1:9" ht="16">
      <c r="A7193" s="117" t="s">
        <v>16018</v>
      </c>
      <c r="B7193" s="118" t="s">
        <v>16019</v>
      </c>
      <c r="C7193" s="116" t="s">
        <v>229</v>
      </c>
      <c r="D7193" s="116" t="s">
        <v>125</v>
      </c>
      <c r="E7193" s="117" t="str">
        <f t="shared" si="112"/>
        <v>1300</v>
      </c>
      <c r="F7193" s="118" t="str">
        <f>VLOOKUP($E7193,[5]Plan2!$A$5:$D$703,1,FALSE)</f>
        <v>1300</v>
      </c>
      <c r="G7193" s="118" t="str">
        <f>VLOOKUP($E7193,[5]Plan2!$A$5:$D$703,2,FALSE)</f>
        <v>Fabricação de produtos têxteis</v>
      </c>
      <c r="H7193" s="118" t="str">
        <f>VLOOKUP($E7193,[5]Plan2!$A$5:$D$703,3,FALSE)</f>
        <v>1311</v>
      </c>
      <c r="I7193" s="118" t="str">
        <f>VLOOKUP($E7193,[5]Plan2!$A$5:$D$703,4,FALSE)</f>
        <v>Preparação e fiação de fibras de algodão</v>
      </c>
    </row>
    <row r="7194" spans="1:9" ht="16">
      <c r="A7194" s="117" t="s">
        <v>16020</v>
      </c>
      <c r="B7194" s="118" t="s">
        <v>16021</v>
      </c>
      <c r="C7194" s="116" t="s">
        <v>229</v>
      </c>
      <c r="D7194" s="116" t="s">
        <v>125</v>
      </c>
      <c r="E7194" s="117" t="str">
        <f t="shared" si="112"/>
        <v>1300</v>
      </c>
      <c r="F7194" s="118" t="str">
        <f>VLOOKUP($E7194,[5]Plan2!$A$5:$D$703,1,FALSE)</f>
        <v>1300</v>
      </c>
      <c r="G7194" s="118" t="str">
        <f>VLOOKUP($E7194,[5]Plan2!$A$5:$D$703,2,FALSE)</f>
        <v>Fabricação de produtos têxteis</v>
      </c>
      <c r="H7194" s="118" t="str">
        <f>VLOOKUP($E7194,[5]Plan2!$A$5:$D$703,3,FALSE)</f>
        <v>1311</v>
      </c>
      <c r="I7194" s="118" t="str">
        <f>VLOOKUP($E7194,[5]Plan2!$A$5:$D$703,4,FALSE)</f>
        <v>Preparação e fiação de fibras de algodão</v>
      </c>
    </row>
    <row r="7195" spans="1:9" ht="16">
      <c r="A7195" s="117" t="s">
        <v>16022</v>
      </c>
      <c r="B7195" s="118" t="s">
        <v>16023</v>
      </c>
      <c r="C7195" s="116" t="s">
        <v>229</v>
      </c>
      <c r="D7195" s="116" t="s">
        <v>125</v>
      </c>
      <c r="E7195" s="117" t="str">
        <f t="shared" si="112"/>
        <v>1300</v>
      </c>
      <c r="F7195" s="118" t="str">
        <f>VLOOKUP($E7195,[5]Plan2!$A$5:$D$703,1,FALSE)</f>
        <v>1300</v>
      </c>
      <c r="G7195" s="118" t="str">
        <f>VLOOKUP($E7195,[5]Plan2!$A$5:$D$703,2,FALSE)</f>
        <v>Fabricação de produtos têxteis</v>
      </c>
      <c r="H7195" s="118" t="str">
        <f>VLOOKUP($E7195,[5]Plan2!$A$5:$D$703,3,FALSE)</f>
        <v>1311</v>
      </c>
      <c r="I7195" s="118" t="str">
        <f>VLOOKUP($E7195,[5]Plan2!$A$5:$D$703,4,FALSE)</f>
        <v>Preparação e fiação de fibras de algodão</v>
      </c>
    </row>
    <row r="7196" spans="1:9" ht="16">
      <c r="A7196" s="117" t="s">
        <v>16024</v>
      </c>
      <c r="B7196" s="118" t="s">
        <v>16025</v>
      </c>
      <c r="C7196" s="116" t="s">
        <v>229</v>
      </c>
      <c r="D7196" s="116" t="s">
        <v>125</v>
      </c>
      <c r="E7196" s="117" t="str">
        <f t="shared" si="112"/>
        <v>1300</v>
      </c>
      <c r="F7196" s="118" t="str">
        <f>VLOOKUP($E7196,[5]Plan2!$A$5:$D$703,1,FALSE)</f>
        <v>1300</v>
      </c>
      <c r="G7196" s="118" t="str">
        <f>VLOOKUP($E7196,[5]Plan2!$A$5:$D$703,2,FALSE)</f>
        <v>Fabricação de produtos têxteis</v>
      </c>
      <c r="H7196" s="118" t="str">
        <f>VLOOKUP($E7196,[5]Plan2!$A$5:$D$703,3,FALSE)</f>
        <v>1311</v>
      </c>
      <c r="I7196" s="118" t="str">
        <f>VLOOKUP($E7196,[5]Plan2!$A$5:$D$703,4,FALSE)</f>
        <v>Preparação e fiação de fibras de algodão</v>
      </c>
    </row>
    <row r="7197" spans="1:9" ht="16">
      <c r="A7197" s="117" t="s">
        <v>16026</v>
      </c>
      <c r="B7197" s="118" t="s">
        <v>16027</v>
      </c>
      <c r="C7197" s="116" t="s">
        <v>229</v>
      </c>
      <c r="D7197" s="116" t="s">
        <v>125</v>
      </c>
      <c r="E7197" s="117" t="str">
        <f t="shared" si="112"/>
        <v>1300</v>
      </c>
      <c r="F7197" s="118" t="str">
        <f>VLOOKUP($E7197,[5]Plan2!$A$5:$D$703,1,FALSE)</f>
        <v>1300</v>
      </c>
      <c r="G7197" s="118" t="str">
        <f>VLOOKUP($E7197,[5]Plan2!$A$5:$D$703,2,FALSE)</f>
        <v>Fabricação de produtos têxteis</v>
      </c>
      <c r="H7197" s="118" t="str">
        <f>VLOOKUP($E7197,[5]Plan2!$A$5:$D$703,3,FALSE)</f>
        <v>1311</v>
      </c>
      <c r="I7197" s="118" t="str">
        <f>VLOOKUP($E7197,[5]Plan2!$A$5:$D$703,4,FALSE)</f>
        <v>Preparação e fiação de fibras de algodão</v>
      </c>
    </row>
    <row r="7198" spans="1:9" ht="16">
      <c r="A7198" s="117" t="s">
        <v>16028</v>
      </c>
      <c r="B7198" s="118" t="s">
        <v>16029</v>
      </c>
      <c r="C7198" s="116" t="s">
        <v>229</v>
      </c>
      <c r="D7198" s="116" t="s">
        <v>125</v>
      </c>
      <c r="E7198" s="117" t="str">
        <f t="shared" si="112"/>
        <v>1300</v>
      </c>
      <c r="F7198" s="118" t="str">
        <f>VLOOKUP($E7198,[5]Plan2!$A$5:$D$703,1,FALSE)</f>
        <v>1300</v>
      </c>
      <c r="G7198" s="118" t="str">
        <f>VLOOKUP($E7198,[5]Plan2!$A$5:$D$703,2,FALSE)</f>
        <v>Fabricação de produtos têxteis</v>
      </c>
      <c r="H7198" s="118" t="str">
        <f>VLOOKUP($E7198,[5]Plan2!$A$5:$D$703,3,FALSE)</f>
        <v>1311</v>
      </c>
      <c r="I7198" s="118" t="str">
        <f>VLOOKUP($E7198,[5]Plan2!$A$5:$D$703,4,FALSE)</f>
        <v>Preparação e fiação de fibras de algodão</v>
      </c>
    </row>
    <row r="7199" spans="1:9" ht="16">
      <c r="A7199" s="117" t="s">
        <v>16030</v>
      </c>
      <c r="B7199" s="118" t="s">
        <v>16031</v>
      </c>
      <c r="C7199" s="116" t="s">
        <v>229</v>
      </c>
      <c r="D7199" s="116" t="s">
        <v>125</v>
      </c>
      <c r="E7199" s="117" t="str">
        <f t="shared" si="112"/>
        <v>1300</v>
      </c>
      <c r="F7199" s="118" t="str">
        <f>VLOOKUP($E7199,[5]Plan2!$A$5:$D$703,1,FALSE)</f>
        <v>1300</v>
      </c>
      <c r="G7199" s="118" t="str">
        <f>VLOOKUP($E7199,[5]Plan2!$A$5:$D$703,2,FALSE)</f>
        <v>Fabricação de produtos têxteis</v>
      </c>
      <c r="H7199" s="118" t="str">
        <f>VLOOKUP($E7199,[5]Plan2!$A$5:$D$703,3,FALSE)</f>
        <v>1311</v>
      </c>
      <c r="I7199" s="118" t="str">
        <f>VLOOKUP($E7199,[5]Plan2!$A$5:$D$703,4,FALSE)</f>
        <v>Preparação e fiação de fibras de algodão</v>
      </c>
    </row>
    <row r="7200" spans="1:9" ht="16">
      <c r="A7200" s="117" t="s">
        <v>16032</v>
      </c>
      <c r="B7200" s="118" t="s">
        <v>16033</v>
      </c>
      <c r="C7200" s="116" t="s">
        <v>229</v>
      </c>
      <c r="D7200" s="116" t="s">
        <v>125</v>
      </c>
      <c r="E7200" s="117" t="str">
        <f t="shared" si="112"/>
        <v>1300</v>
      </c>
      <c r="F7200" s="118" t="str">
        <f>VLOOKUP($E7200,[5]Plan2!$A$5:$D$703,1,FALSE)</f>
        <v>1300</v>
      </c>
      <c r="G7200" s="118" t="str">
        <f>VLOOKUP($E7200,[5]Plan2!$A$5:$D$703,2,FALSE)</f>
        <v>Fabricação de produtos têxteis</v>
      </c>
      <c r="H7200" s="118" t="str">
        <f>VLOOKUP($E7200,[5]Plan2!$A$5:$D$703,3,FALSE)</f>
        <v>1311</v>
      </c>
      <c r="I7200" s="118" t="str">
        <f>VLOOKUP($E7200,[5]Plan2!$A$5:$D$703,4,FALSE)</f>
        <v>Preparação e fiação de fibras de algodão</v>
      </c>
    </row>
    <row r="7201" spans="1:9" ht="16">
      <c r="A7201" s="117" t="s">
        <v>16034</v>
      </c>
      <c r="B7201" s="118" t="s">
        <v>16035</v>
      </c>
      <c r="C7201" s="116" t="s">
        <v>229</v>
      </c>
      <c r="D7201" s="116" t="s">
        <v>125</v>
      </c>
      <c r="E7201" s="117" t="str">
        <f t="shared" si="112"/>
        <v>1300</v>
      </c>
      <c r="F7201" s="118" t="str">
        <f>VLOOKUP($E7201,[5]Plan2!$A$5:$D$703,1,FALSE)</f>
        <v>1300</v>
      </c>
      <c r="G7201" s="118" t="str">
        <f>VLOOKUP($E7201,[5]Plan2!$A$5:$D$703,2,FALSE)</f>
        <v>Fabricação de produtos têxteis</v>
      </c>
      <c r="H7201" s="118" t="str">
        <f>VLOOKUP($E7201,[5]Plan2!$A$5:$D$703,3,FALSE)</f>
        <v>1311</v>
      </c>
      <c r="I7201" s="118" t="str">
        <f>VLOOKUP($E7201,[5]Plan2!$A$5:$D$703,4,FALSE)</f>
        <v>Preparação e fiação de fibras de algodão</v>
      </c>
    </row>
    <row r="7202" spans="1:9" ht="16">
      <c r="A7202" s="117" t="s">
        <v>16036</v>
      </c>
      <c r="B7202" s="118" t="s">
        <v>16037</v>
      </c>
      <c r="C7202" s="116" t="s">
        <v>229</v>
      </c>
      <c r="D7202" s="116" t="s">
        <v>125</v>
      </c>
      <c r="E7202" s="117" t="str">
        <f t="shared" si="112"/>
        <v>1300</v>
      </c>
      <c r="F7202" s="118" t="str">
        <f>VLOOKUP($E7202,[5]Plan2!$A$5:$D$703,1,FALSE)</f>
        <v>1300</v>
      </c>
      <c r="G7202" s="118" t="str">
        <f>VLOOKUP($E7202,[5]Plan2!$A$5:$D$703,2,FALSE)</f>
        <v>Fabricação de produtos têxteis</v>
      </c>
      <c r="H7202" s="118" t="str">
        <f>VLOOKUP($E7202,[5]Plan2!$A$5:$D$703,3,FALSE)</f>
        <v>1311</v>
      </c>
      <c r="I7202" s="118" t="str">
        <f>VLOOKUP($E7202,[5]Plan2!$A$5:$D$703,4,FALSE)</f>
        <v>Preparação e fiação de fibras de algodão</v>
      </c>
    </row>
    <row r="7203" spans="1:9" ht="16">
      <c r="A7203" s="117" t="s">
        <v>16038</v>
      </c>
      <c r="B7203" s="118" t="s">
        <v>16039</v>
      </c>
      <c r="C7203" s="116" t="s">
        <v>229</v>
      </c>
      <c r="D7203" s="116" t="s">
        <v>125</v>
      </c>
      <c r="E7203" s="117" t="str">
        <f t="shared" si="112"/>
        <v>1300</v>
      </c>
      <c r="F7203" s="118" t="str">
        <f>VLOOKUP($E7203,[5]Plan2!$A$5:$D$703,1,FALSE)</f>
        <v>1300</v>
      </c>
      <c r="G7203" s="118" t="str">
        <f>VLOOKUP($E7203,[5]Plan2!$A$5:$D$703,2,FALSE)</f>
        <v>Fabricação de produtos têxteis</v>
      </c>
      <c r="H7203" s="118" t="str">
        <f>VLOOKUP($E7203,[5]Plan2!$A$5:$D$703,3,FALSE)</f>
        <v>1311</v>
      </c>
      <c r="I7203" s="118" t="str">
        <f>VLOOKUP($E7203,[5]Plan2!$A$5:$D$703,4,FALSE)</f>
        <v>Preparação e fiação de fibras de algodão</v>
      </c>
    </row>
    <row r="7204" spans="1:9" ht="16">
      <c r="A7204" s="117" t="s">
        <v>16040</v>
      </c>
      <c r="B7204" s="118" t="s">
        <v>16041</v>
      </c>
      <c r="C7204" s="116" t="s">
        <v>229</v>
      </c>
      <c r="D7204" s="116" t="s">
        <v>125</v>
      </c>
      <c r="E7204" s="117" t="str">
        <f t="shared" si="112"/>
        <v>1300</v>
      </c>
      <c r="F7204" s="118" t="str">
        <f>VLOOKUP($E7204,[5]Plan2!$A$5:$D$703,1,FALSE)</f>
        <v>1300</v>
      </c>
      <c r="G7204" s="118" t="str">
        <f>VLOOKUP($E7204,[5]Plan2!$A$5:$D$703,2,FALSE)</f>
        <v>Fabricação de produtos têxteis</v>
      </c>
      <c r="H7204" s="118" t="str">
        <f>VLOOKUP($E7204,[5]Plan2!$A$5:$D$703,3,FALSE)</f>
        <v>1311</v>
      </c>
      <c r="I7204" s="118" t="str">
        <f>VLOOKUP($E7204,[5]Plan2!$A$5:$D$703,4,FALSE)</f>
        <v>Preparação e fiação de fibras de algodão</v>
      </c>
    </row>
    <row r="7205" spans="1:9" ht="16">
      <c r="A7205" s="117" t="s">
        <v>16042</v>
      </c>
      <c r="B7205" s="118" t="s">
        <v>16043</v>
      </c>
      <c r="C7205" s="116" t="s">
        <v>229</v>
      </c>
      <c r="D7205" s="116" t="s">
        <v>125</v>
      </c>
      <c r="E7205" s="117" t="str">
        <f t="shared" si="112"/>
        <v>1300</v>
      </c>
      <c r="F7205" s="118" t="str">
        <f>VLOOKUP($E7205,[5]Plan2!$A$5:$D$703,1,FALSE)</f>
        <v>1300</v>
      </c>
      <c r="G7205" s="118" t="str">
        <f>VLOOKUP($E7205,[5]Plan2!$A$5:$D$703,2,FALSE)</f>
        <v>Fabricação de produtos têxteis</v>
      </c>
      <c r="H7205" s="118" t="str">
        <f>VLOOKUP($E7205,[5]Plan2!$A$5:$D$703,3,FALSE)</f>
        <v>1311</v>
      </c>
      <c r="I7205" s="118" t="str">
        <f>VLOOKUP($E7205,[5]Plan2!$A$5:$D$703,4,FALSE)</f>
        <v>Preparação e fiação de fibras de algodão</v>
      </c>
    </row>
    <row r="7206" spans="1:9" ht="16">
      <c r="A7206" s="117" t="s">
        <v>16044</v>
      </c>
      <c r="B7206" s="118" t="s">
        <v>16045</v>
      </c>
      <c r="C7206" s="116" t="s">
        <v>229</v>
      </c>
      <c r="D7206" s="116" t="s">
        <v>125</v>
      </c>
      <c r="E7206" s="117" t="str">
        <f t="shared" si="112"/>
        <v>1300</v>
      </c>
      <c r="F7206" s="118" t="str">
        <f>VLOOKUP($E7206,[5]Plan2!$A$5:$D$703,1,FALSE)</f>
        <v>1300</v>
      </c>
      <c r="G7206" s="118" t="str">
        <f>VLOOKUP($E7206,[5]Plan2!$A$5:$D$703,2,FALSE)</f>
        <v>Fabricação de produtos têxteis</v>
      </c>
      <c r="H7206" s="118" t="str">
        <f>VLOOKUP($E7206,[5]Plan2!$A$5:$D$703,3,FALSE)</f>
        <v>1311</v>
      </c>
      <c r="I7206" s="118" t="str">
        <f>VLOOKUP($E7206,[5]Plan2!$A$5:$D$703,4,FALSE)</f>
        <v>Preparação e fiação de fibras de algodão</v>
      </c>
    </row>
    <row r="7207" spans="1:9" ht="16">
      <c r="A7207" s="117" t="s">
        <v>16046</v>
      </c>
      <c r="B7207" s="118" t="s">
        <v>16047</v>
      </c>
      <c r="C7207" s="116" t="s">
        <v>229</v>
      </c>
      <c r="D7207" s="116" t="s">
        <v>125</v>
      </c>
      <c r="E7207" s="117" t="str">
        <f t="shared" si="112"/>
        <v>1300</v>
      </c>
      <c r="F7207" s="118" t="str">
        <f>VLOOKUP($E7207,[5]Plan2!$A$5:$D$703,1,FALSE)</f>
        <v>1300</v>
      </c>
      <c r="G7207" s="118" t="str">
        <f>VLOOKUP($E7207,[5]Plan2!$A$5:$D$703,2,FALSE)</f>
        <v>Fabricação de produtos têxteis</v>
      </c>
      <c r="H7207" s="118" t="str">
        <f>VLOOKUP($E7207,[5]Plan2!$A$5:$D$703,3,FALSE)</f>
        <v>1311</v>
      </c>
      <c r="I7207" s="118" t="str">
        <f>VLOOKUP($E7207,[5]Plan2!$A$5:$D$703,4,FALSE)</f>
        <v>Preparação e fiação de fibras de algodão</v>
      </c>
    </row>
    <row r="7208" spans="1:9" ht="16">
      <c r="A7208" s="117" t="s">
        <v>16048</v>
      </c>
      <c r="B7208" s="118" t="s">
        <v>16049</v>
      </c>
      <c r="C7208" s="116" t="s">
        <v>229</v>
      </c>
      <c r="D7208" s="116" t="s">
        <v>125</v>
      </c>
      <c r="E7208" s="117" t="str">
        <f t="shared" si="112"/>
        <v>1300</v>
      </c>
      <c r="F7208" s="118" t="str">
        <f>VLOOKUP($E7208,[5]Plan2!$A$5:$D$703,1,FALSE)</f>
        <v>1300</v>
      </c>
      <c r="G7208" s="118" t="str">
        <f>VLOOKUP($E7208,[5]Plan2!$A$5:$D$703,2,FALSE)</f>
        <v>Fabricação de produtos têxteis</v>
      </c>
      <c r="H7208" s="118" t="str">
        <f>VLOOKUP($E7208,[5]Plan2!$A$5:$D$703,3,FALSE)</f>
        <v>1311</v>
      </c>
      <c r="I7208" s="118" t="str">
        <f>VLOOKUP($E7208,[5]Plan2!$A$5:$D$703,4,FALSE)</f>
        <v>Preparação e fiação de fibras de algodão</v>
      </c>
    </row>
    <row r="7209" spans="1:9" ht="16">
      <c r="A7209" s="117" t="s">
        <v>16050</v>
      </c>
      <c r="B7209" s="118" t="s">
        <v>16051</v>
      </c>
      <c r="C7209" s="116" t="s">
        <v>229</v>
      </c>
      <c r="D7209" s="116" t="s">
        <v>125</v>
      </c>
      <c r="E7209" s="117" t="str">
        <f t="shared" si="112"/>
        <v>1300</v>
      </c>
      <c r="F7209" s="118" t="str">
        <f>VLOOKUP($E7209,[5]Plan2!$A$5:$D$703,1,FALSE)</f>
        <v>1300</v>
      </c>
      <c r="G7209" s="118" t="str">
        <f>VLOOKUP($E7209,[5]Plan2!$A$5:$D$703,2,FALSE)</f>
        <v>Fabricação de produtos têxteis</v>
      </c>
      <c r="H7209" s="118" t="str">
        <f>VLOOKUP($E7209,[5]Plan2!$A$5:$D$703,3,FALSE)</f>
        <v>1311</v>
      </c>
      <c r="I7209" s="118" t="str">
        <f>VLOOKUP($E7209,[5]Plan2!$A$5:$D$703,4,FALSE)</f>
        <v>Preparação e fiação de fibras de algodão</v>
      </c>
    </row>
    <row r="7210" spans="1:9" ht="16">
      <c r="A7210" s="117" t="s">
        <v>16052</v>
      </c>
      <c r="B7210" s="118" t="s">
        <v>16053</v>
      </c>
      <c r="C7210" s="116" t="s">
        <v>229</v>
      </c>
      <c r="D7210" s="116" t="s">
        <v>125</v>
      </c>
      <c r="E7210" s="117" t="str">
        <f t="shared" si="112"/>
        <v>1300</v>
      </c>
      <c r="F7210" s="118" t="str">
        <f>VLOOKUP($E7210,[5]Plan2!$A$5:$D$703,1,FALSE)</f>
        <v>1300</v>
      </c>
      <c r="G7210" s="118" t="str">
        <f>VLOOKUP($E7210,[5]Plan2!$A$5:$D$703,2,FALSE)</f>
        <v>Fabricação de produtos têxteis</v>
      </c>
      <c r="H7210" s="118" t="str">
        <f>VLOOKUP($E7210,[5]Plan2!$A$5:$D$703,3,FALSE)</f>
        <v>1311</v>
      </c>
      <c r="I7210" s="118" t="str">
        <f>VLOOKUP($E7210,[5]Plan2!$A$5:$D$703,4,FALSE)</f>
        <v>Preparação e fiação de fibras de algodão</v>
      </c>
    </row>
    <row r="7211" spans="1:9" ht="16">
      <c r="A7211" s="117" t="s">
        <v>16054</v>
      </c>
      <c r="B7211" s="118" t="s">
        <v>16055</v>
      </c>
      <c r="C7211" s="116" t="s">
        <v>229</v>
      </c>
      <c r="D7211" s="116" t="s">
        <v>125</v>
      </c>
      <c r="E7211" s="117" t="str">
        <f t="shared" si="112"/>
        <v>1300</v>
      </c>
      <c r="F7211" s="118" t="str">
        <f>VLOOKUP($E7211,[5]Plan2!$A$5:$D$703,1,FALSE)</f>
        <v>1300</v>
      </c>
      <c r="G7211" s="118" t="str">
        <f>VLOOKUP($E7211,[5]Plan2!$A$5:$D$703,2,FALSE)</f>
        <v>Fabricação de produtos têxteis</v>
      </c>
      <c r="H7211" s="118" t="str">
        <f>VLOOKUP($E7211,[5]Plan2!$A$5:$D$703,3,FALSE)</f>
        <v>1311</v>
      </c>
      <c r="I7211" s="118" t="str">
        <f>VLOOKUP($E7211,[5]Plan2!$A$5:$D$703,4,FALSE)</f>
        <v>Preparação e fiação de fibras de algodão</v>
      </c>
    </row>
    <row r="7212" spans="1:9" ht="16">
      <c r="A7212" s="117" t="s">
        <v>16056</v>
      </c>
      <c r="B7212" s="118" t="s">
        <v>16057</v>
      </c>
      <c r="C7212" s="116" t="s">
        <v>229</v>
      </c>
      <c r="D7212" s="116" t="s">
        <v>125</v>
      </c>
      <c r="E7212" s="117" t="str">
        <f t="shared" si="112"/>
        <v>1300</v>
      </c>
      <c r="F7212" s="118" t="str">
        <f>VLOOKUP($E7212,[5]Plan2!$A$5:$D$703,1,FALSE)</f>
        <v>1300</v>
      </c>
      <c r="G7212" s="118" t="str">
        <f>VLOOKUP($E7212,[5]Plan2!$A$5:$D$703,2,FALSE)</f>
        <v>Fabricação de produtos têxteis</v>
      </c>
      <c r="H7212" s="118" t="str">
        <f>VLOOKUP($E7212,[5]Plan2!$A$5:$D$703,3,FALSE)</f>
        <v>1311</v>
      </c>
      <c r="I7212" s="118" t="str">
        <f>VLOOKUP($E7212,[5]Plan2!$A$5:$D$703,4,FALSE)</f>
        <v>Preparação e fiação de fibras de algodão</v>
      </c>
    </row>
    <row r="7213" spans="1:9" ht="16">
      <c r="A7213" s="117" t="s">
        <v>16058</v>
      </c>
      <c r="B7213" s="118" t="s">
        <v>16059</v>
      </c>
      <c r="C7213" s="116" t="s">
        <v>229</v>
      </c>
      <c r="D7213" s="116" t="s">
        <v>125</v>
      </c>
      <c r="E7213" s="117" t="str">
        <f t="shared" si="112"/>
        <v>1300</v>
      </c>
      <c r="F7213" s="118" t="str">
        <f>VLOOKUP($E7213,[5]Plan2!$A$5:$D$703,1,FALSE)</f>
        <v>1300</v>
      </c>
      <c r="G7213" s="118" t="str">
        <f>VLOOKUP($E7213,[5]Plan2!$A$5:$D$703,2,FALSE)</f>
        <v>Fabricação de produtos têxteis</v>
      </c>
      <c r="H7213" s="118" t="str">
        <f>VLOOKUP($E7213,[5]Plan2!$A$5:$D$703,3,FALSE)</f>
        <v>1311</v>
      </c>
      <c r="I7213" s="118" t="str">
        <f>VLOOKUP($E7213,[5]Plan2!$A$5:$D$703,4,FALSE)</f>
        <v>Preparação e fiação de fibras de algodão</v>
      </c>
    </row>
    <row r="7214" spans="1:9" ht="16">
      <c r="A7214" s="117" t="s">
        <v>16060</v>
      </c>
      <c r="B7214" s="118" t="s">
        <v>16061</v>
      </c>
      <c r="C7214" s="116" t="s">
        <v>229</v>
      </c>
      <c r="D7214" s="116" t="s">
        <v>125</v>
      </c>
      <c r="E7214" s="117" t="str">
        <f t="shared" si="112"/>
        <v>1300</v>
      </c>
      <c r="F7214" s="118" t="str">
        <f>VLOOKUP($E7214,[5]Plan2!$A$5:$D$703,1,FALSE)</f>
        <v>1300</v>
      </c>
      <c r="G7214" s="118" t="str">
        <f>VLOOKUP($E7214,[5]Plan2!$A$5:$D$703,2,FALSE)</f>
        <v>Fabricação de produtos têxteis</v>
      </c>
      <c r="H7214" s="118" t="str">
        <f>VLOOKUP($E7214,[5]Plan2!$A$5:$D$703,3,FALSE)</f>
        <v>1311</v>
      </c>
      <c r="I7214" s="118" t="str">
        <f>VLOOKUP($E7214,[5]Plan2!$A$5:$D$703,4,FALSE)</f>
        <v>Preparação e fiação de fibras de algodão</v>
      </c>
    </row>
    <row r="7215" spans="1:9" ht="16">
      <c r="A7215" s="117" t="s">
        <v>16062</v>
      </c>
      <c r="B7215" s="118" t="s">
        <v>16063</v>
      </c>
      <c r="C7215" s="116" t="s">
        <v>229</v>
      </c>
      <c r="D7215" s="116" t="s">
        <v>125</v>
      </c>
      <c r="E7215" s="117" t="str">
        <f t="shared" si="112"/>
        <v>1300</v>
      </c>
      <c r="F7215" s="118" t="str">
        <f>VLOOKUP($E7215,[5]Plan2!$A$5:$D$703,1,FALSE)</f>
        <v>1300</v>
      </c>
      <c r="G7215" s="118" t="str">
        <f>VLOOKUP($E7215,[5]Plan2!$A$5:$D$703,2,FALSE)</f>
        <v>Fabricação de produtos têxteis</v>
      </c>
      <c r="H7215" s="118" t="str">
        <f>VLOOKUP($E7215,[5]Plan2!$A$5:$D$703,3,FALSE)</f>
        <v>1311</v>
      </c>
      <c r="I7215" s="118" t="str">
        <f>VLOOKUP($E7215,[5]Plan2!$A$5:$D$703,4,FALSE)</f>
        <v>Preparação e fiação de fibras de algodão</v>
      </c>
    </row>
    <row r="7216" spans="1:9" ht="16">
      <c r="A7216" s="117" t="s">
        <v>16064</v>
      </c>
      <c r="B7216" s="118" t="s">
        <v>16065</v>
      </c>
      <c r="C7216" s="116" t="s">
        <v>229</v>
      </c>
      <c r="D7216" s="116" t="s">
        <v>125</v>
      </c>
      <c r="E7216" s="117" t="str">
        <f t="shared" si="112"/>
        <v>1300</v>
      </c>
      <c r="F7216" s="118" t="str">
        <f>VLOOKUP($E7216,[5]Plan2!$A$5:$D$703,1,FALSE)</f>
        <v>1300</v>
      </c>
      <c r="G7216" s="118" t="str">
        <f>VLOOKUP($E7216,[5]Plan2!$A$5:$D$703,2,FALSE)</f>
        <v>Fabricação de produtos têxteis</v>
      </c>
      <c r="H7216" s="118" t="str">
        <f>VLOOKUP($E7216,[5]Plan2!$A$5:$D$703,3,FALSE)</f>
        <v>1311</v>
      </c>
      <c r="I7216" s="118" t="str">
        <f>VLOOKUP($E7216,[5]Plan2!$A$5:$D$703,4,FALSE)</f>
        <v>Preparação e fiação de fibras de algodão</v>
      </c>
    </row>
    <row r="7217" spans="1:9" ht="16">
      <c r="A7217" s="117" t="s">
        <v>16066</v>
      </c>
      <c r="B7217" s="118" t="s">
        <v>16067</v>
      </c>
      <c r="C7217" s="116" t="s">
        <v>229</v>
      </c>
      <c r="D7217" s="116" t="s">
        <v>125</v>
      </c>
      <c r="E7217" s="117" t="str">
        <f t="shared" si="112"/>
        <v>1300</v>
      </c>
      <c r="F7217" s="118" t="str">
        <f>VLOOKUP($E7217,[5]Plan2!$A$5:$D$703,1,FALSE)</f>
        <v>1300</v>
      </c>
      <c r="G7217" s="118" t="str">
        <f>VLOOKUP($E7217,[5]Plan2!$A$5:$D$703,2,FALSE)</f>
        <v>Fabricação de produtos têxteis</v>
      </c>
      <c r="H7217" s="118" t="str">
        <f>VLOOKUP($E7217,[5]Plan2!$A$5:$D$703,3,FALSE)</f>
        <v>1311</v>
      </c>
      <c r="I7217" s="118" t="str">
        <f>VLOOKUP($E7217,[5]Plan2!$A$5:$D$703,4,FALSE)</f>
        <v>Preparação e fiação de fibras de algodão</v>
      </c>
    </row>
    <row r="7218" spans="1:9" ht="16">
      <c r="A7218" s="117" t="s">
        <v>16068</v>
      </c>
      <c r="B7218" s="118" t="s">
        <v>16069</v>
      </c>
      <c r="C7218" s="116" t="s">
        <v>229</v>
      </c>
      <c r="D7218" s="116" t="s">
        <v>125</v>
      </c>
      <c r="E7218" s="117" t="str">
        <f t="shared" si="112"/>
        <v>1300</v>
      </c>
      <c r="F7218" s="118" t="str">
        <f>VLOOKUP($E7218,[5]Plan2!$A$5:$D$703,1,FALSE)</f>
        <v>1300</v>
      </c>
      <c r="G7218" s="118" t="str">
        <f>VLOOKUP($E7218,[5]Plan2!$A$5:$D$703,2,FALSE)</f>
        <v>Fabricação de produtos têxteis</v>
      </c>
      <c r="H7218" s="118" t="str">
        <f>VLOOKUP($E7218,[5]Plan2!$A$5:$D$703,3,FALSE)</f>
        <v>1311</v>
      </c>
      <c r="I7218" s="118" t="str">
        <f>VLOOKUP($E7218,[5]Plan2!$A$5:$D$703,4,FALSE)</f>
        <v>Preparação e fiação de fibras de algodão</v>
      </c>
    </row>
    <row r="7219" spans="1:9" ht="16">
      <c r="A7219" s="117" t="s">
        <v>16070</v>
      </c>
      <c r="B7219" s="118" t="s">
        <v>16071</v>
      </c>
      <c r="C7219" s="116" t="s">
        <v>229</v>
      </c>
      <c r="D7219" s="116" t="s">
        <v>125</v>
      </c>
      <c r="E7219" s="117" t="str">
        <f t="shared" si="112"/>
        <v>1300</v>
      </c>
      <c r="F7219" s="118" t="str">
        <f>VLOOKUP($E7219,[5]Plan2!$A$5:$D$703,1,FALSE)</f>
        <v>1300</v>
      </c>
      <c r="G7219" s="118" t="str">
        <f>VLOOKUP($E7219,[5]Plan2!$A$5:$D$703,2,FALSE)</f>
        <v>Fabricação de produtos têxteis</v>
      </c>
      <c r="H7219" s="118" t="str">
        <f>VLOOKUP($E7219,[5]Plan2!$A$5:$D$703,3,FALSE)</f>
        <v>1311</v>
      </c>
      <c r="I7219" s="118" t="str">
        <f>VLOOKUP($E7219,[5]Plan2!$A$5:$D$703,4,FALSE)</f>
        <v>Preparação e fiação de fibras de algodão</v>
      </c>
    </row>
    <row r="7220" spans="1:9" ht="16">
      <c r="A7220" s="117" t="s">
        <v>16072</v>
      </c>
      <c r="B7220" s="118" t="s">
        <v>16073</v>
      </c>
      <c r="C7220" s="116" t="s">
        <v>229</v>
      </c>
      <c r="D7220" s="116" t="s">
        <v>125</v>
      </c>
      <c r="E7220" s="117" t="str">
        <f t="shared" si="112"/>
        <v>1300</v>
      </c>
      <c r="F7220" s="118" t="str">
        <f>VLOOKUP($E7220,[5]Plan2!$A$5:$D$703,1,FALSE)</f>
        <v>1300</v>
      </c>
      <c r="G7220" s="118" t="str">
        <f>VLOOKUP($E7220,[5]Plan2!$A$5:$D$703,2,FALSE)</f>
        <v>Fabricação de produtos têxteis</v>
      </c>
      <c r="H7220" s="118" t="str">
        <f>VLOOKUP($E7220,[5]Plan2!$A$5:$D$703,3,FALSE)</f>
        <v>1311</v>
      </c>
      <c r="I7220" s="118" t="str">
        <f>VLOOKUP($E7220,[5]Plan2!$A$5:$D$703,4,FALSE)</f>
        <v>Preparação e fiação de fibras de algodão</v>
      </c>
    </row>
    <row r="7221" spans="1:9" ht="16">
      <c r="A7221" s="117" t="s">
        <v>16074</v>
      </c>
      <c r="B7221" s="118" t="s">
        <v>16075</v>
      </c>
      <c r="C7221" s="116" t="s">
        <v>229</v>
      </c>
      <c r="D7221" s="116" t="s">
        <v>125</v>
      </c>
      <c r="E7221" s="117" t="str">
        <f t="shared" si="112"/>
        <v>1300</v>
      </c>
      <c r="F7221" s="118" t="str">
        <f>VLOOKUP($E7221,[5]Plan2!$A$5:$D$703,1,FALSE)</f>
        <v>1300</v>
      </c>
      <c r="G7221" s="118" t="str">
        <f>VLOOKUP($E7221,[5]Plan2!$A$5:$D$703,2,FALSE)</f>
        <v>Fabricação de produtos têxteis</v>
      </c>
      <c r="H7221" s="118" t="str">
        <f>VLOOKUP($E7221,[5]Plan2!$A$5:$D$703,3,FALSE)</f>
        <v>1311</v>
      </c>
      <c r="I7221" s="118" t="str">
        <f>VLOOKUP($E7221,[5]Plan2!$A$5:$D$703,4,FALSE)</f>
        <v>Preparação e fiação de fibras de algodão</v>
      </c>
    </row>
    <row r="7222" spans="1:9" ht="16">
      <c r="A7222" s="117" t="s">
        <v>16076</v>
      </c>
      <c r="B7222" s="118" t="s">
        <v>16077</v>
      </c>
      <c r="C7222" s="116" t="s">
        <v>229</v>
      </c>
      <c r="D7222" s="116" t="s">
        <v>125</v>
      </c>
      <c r="E7222" s="117" t="str">
        <f t="shared" si="112"/>
        <v>1300</v>
      </c>
      <c r="F7222" s="118" t="str">
        <f>VLOOKUP($E7222,[5]Plan2!$A$5:$D$703,1,FALSE)</f>
        <v>1300</v>
      </c>
      <c r="G7222" s="118" t="str">
        <f>VLOOKUP($E7222,[5]Plan2!$A$5:$D$703,2,FALSE)</f>
        <v>Fabricação de produtos têxteis</v>
      </c>
      <c r="H7222" s="118" t="str">
        <f>VLOOKUP($E7222,[5]Plan2!$A$5:$D$703,3,FALSE)</f>
        <v>1311</v>
      </c>
      <c r="I7222" s="118" t="str">
        <f>VLOOKUP($E7222,[5]Plan2!$A$5:$D$703,4,FALSE)</f>
        <v>Preparação e fiação de fibras de algodão</v>
      </c>
    </row>
    <row r="7223" spans="1:9" ht="16">
      <c r="A7223" s="117" t="s">
        <v>16078</v>
      </c>
      <c r="B7223" s="118" t="s">
        <v>16079</v>
      </c>
      <c r="C7223" s="116" t="s">
        <v>229</v>
      </c>
      <c r="D7223" s="116" t="s">
        <v>125</v>
      </c>
      <c r="E7223" s="117" t="str">
        <f t="shared" si="112"/>
        <v>1300</v>
      </c>
      <c r="F7223" s="118" t="str">
        <f>VLOOKUP($E7223,[5]Plan2!$A$5:$D$703,1,FALSE)</f>
        <v>1300</v>
      </c>
      <c r="G7223" s="118" t="str">
        <f>VLOOKUP($E7223,[5]Plan2!$A$5:$D$703,2,FALSE)</f>
        <v>Fabricação de produtos têxteis</v>
      </c>
      <c r="H7223" s="118" t="str">
        <f>VLOOKUP($E7223,[5]Plan2!$A$5:$D$703,3,FALSE)</f>
        <v>1311</v>
      </c>
      <c r="I7223" s="118" t="str">
        <f>VLOOKUP($E7223,[5]Plan2!$A$5:$D$703,4,FALSE)</f>
        <v>Preparação e fiação de fibras de algodão</v>
      </c>
    </row>
    <row r="7224" spans="1:9" ht="16">
      <c r="A7224" s="117" t="s">
        <v>16080</v>
      </c>
      <c r="B7224" s="118" t="s">
        <v>16081</v>
      </c>
      <c r="C7224" s="116" t="s">
        <v>229</v>
      </c>
      <c r="D7224" s="116" t="s">
        <v>125</v>
      </c>
      <c r="E7224" s="117" t="str">
        <f t="shared" si="112"/>
        <v>1300</v>
      </c>
      <c r="F7224" s="118" t="str">
        <f>VLOOKUP($E7224,[5]Plan2!$A$5:$D$703,1,FALSE)</f>
        <v>1300</v>
      </c>
      <c r="G7224" s="118" t="str">
        <f>VLOOKUP($E7224,[5]Plan2!$A$5:$D$703,2,FALSE)</f>
        <v>Fabricação de produtos têxteis</v>
      </c>
      <c r="H7224" s="118" t="str">
        <f>VLOOKUP($E7224,[5]Plan2!$A$5:$D$703,3,FALSE)</f>
        <v>1311</v>
      </c>
      <c r="I7224" s="118" t="str">
        <f>VLOOKUP($E7224,[5]Plan2!$A$5:$D$703,4,FALSE)</f>
        <v>Preparação e fiação de fibras de algodão</v>
      </c>
    </row>
    <row r="7225" spans="1:9" ht="16">
      <c r="A7225" s="117" t="s">
        <v>16082</v>
      </c>
      <c r="B7225" s="118" t="s">
        <v>16083</v>
      </c>
      <c r="C7225" s="116" t="s">
        <v>325</v>
      </c>
      <c r="D7225" s="116" t="s">
        <v>74</v>
      </c>
      <c r="E7225" s="117" t="str">
        <f t="shared" si="112"/>
        <v>1400</v>
      </c>
      <c r="F7225" s="118" t="str">
        <f>VLOOKUP($E7225,[5]Plan2!$A$5:$D$703,1,FALSE)</f>
        <v>1400</v>
      </c>
      <c r="G7225" s="118" t="str">
        <f>VLOOKUP($E7225,[5]Plan2!$A$5:$D$703,2,FALSE)</f>
        <v>Confecção de artefatos do vestuário e acessórios</v>
      </c>
      <c r="H7225" s="118" t="str">
        <f>VLOOKUP($E7225,[5]Plan2!$A$5:$D$703,3,FALSE)</f>
        <v>1411</v>
      </c>
      <c r="I7225" s="118" t="str">
        <f>VLOOKUP($E7225,[5]Plan2!$A$5:$D$703,4,FALSE)</f>
        <v>Confecção de roupas íntimas</v>
      </c>
    </row>
    <row r="7226" spans="1:9" ht="16">
      <c r="A7226" s="117" t="s">
        <v>16084</v>
      </c>
      <c r="B7226" s="118" t="s">
        <v>16085</v>
      </c>
      <c r="C7226" s="116" t="s">
        <v>325</v>
      </c>
      <c r="D7226" s="116" t="s">
        <v>74</v>
      </c>
      <c r="E7226" s="117" t="str">
        <f t="shared" si="112"/>
        <v>1400</v>
      </c>
      <c r="F7226" s="118" t="str">
        <f>VLOOKUP($E7226,[5]Plan2!$A$5:$D$703,1,FALSE)</f>
        <v>1400</v>
      </c>
      <c r="G7226" s="118" t="str">
        <f>VLOOKUP($E7226,[5]Plan2!$A$5:$D$703,2,FALSE)</f>
        <v>Confecção de artefatos do vestuário e acessórios</v>
      </c>
      <c r="H7226" s="118" t="str">
        <f>VLOOKUP($E7226,[5]Plan2!$A$5:$D$703,3,FALSE)</f>
        <v>1411</v>
      </c>
      <c r="I7226" s="118" t="str">
        <f>VLOOKUP($E7226,[5]Plan2!$A$5:$D$703,4,FALSE)</f>
        <v>Confecção de roupas íntimas</v>
      </c>
    </row>
    <row r="7227" spans="1:9" ht="16">
      <c r="A7227" s="117" t="s">
        <v>16086</v>
      </c>
      <c r="B7227" s="118" t="s">
        <v>16087</v>
      </c>
      <c r="C7227" s="116" t="s">
        <v>325</v>
      </c>
      <c r="D7227" s="116" t="s">
        <v>74</v>
      </c>
      <c r="E7227" s="117" t="str">
        <f t="shared" si="112"/>
        <v>1400</v>
      </c>
      <c r="F7227" s="118" t="str">
        <f>VLOOKUP($E7227,[5]Plan2!$A$5:$D$703,1,FALSE)</f>
        <v>1400</v>
      </c>
      <c r="G7227" s="118" t="str">
        <f>VLOOKUP($E7227,[5]Plan2!$A$5:$D$703,2,FALSE)</f>
        <v>Confecção de artefatos do vestuário e acessórios</v>
      </c>
      <c r="H7227" s="118" t="str">
        <f>VLOOKUP($E7227,[5]Plan2!$A$5:$D$703,3,FALSE)</f>
        <v>1411</v>
      </c>
      <c r="I7227" s="118" t="str">
        <f>VLOOKUP($E7227,[5]Plan2!$A$5:$D$703,4,FALSE)</f>
        <v>Confecção de roupas íntimas</v>
      </c>
    </row>
    <row r="7228" spans="1:9" ht="16">
      <c r="A7228" s="117" t="s">
        <v>16088</v>
      </c>
      <c r="B7228" s="118" t="s">
        <v>16089</v>
      </c>
      <c r="C7228" s="116" t="s">
        <v>325</v>
      </c>
      <c r="D7228" s="116" t="s">
        <v>74</v>
      </c>
      <c r="E7228" s="117" t="str">
        <f t="shared" si="112"/>
        <v>1400</v>
      </c>
      <c r="F7228" s="118" t="str">
        <f>VLOOKUP($E7228,[5]Plan2!$A$5:$D$703,1,FALSE)</f>
        <v>1400</v>
      </c>
      <c r="G7228" s="118" t="str">
        <f>VLOOKUP($E7228,[5]Plan2!$A$5:$D$703,2,FALSE)</f>
        <v>Confecção de artefatos do vestuário e acessórios</v>
      </c>
      <c r="H7228" s="118" t="str">
        <f>VLOOKUP($E7228,[5]Plan2!$A$5:$D$703,3,FALSE)</f>
        <v>1411</v>
      </c>
      <c r="I7228" s="118" t="str">
        <f>VLOOKUP($E7228,[5]Plan2!$A$5:$D$703,4,FALSE)</f>
        <v>Confecção de roupas íntimas</v>
      </c>
    </row>
    <row r="7229" spans="1:9" ht="16">
      <c r="A7229" s="117" t="s">
        <v>16090</v>
      </c>
      <c r="B7229" s="118" t="s">
        <v>16091</v>
      </c>
      <c r="C7229" s="116" t="s">
        <v>325</v>
      </c>
      <c r="D7229" s="116" t="s">
        <v>74</v>
      </c>
      <c r="E7229" s="117" t="str">
        <f t="shared" si="112"/>
        <v>1400</v>
      </c>
      <c r="F7229" s="118" t="str">
        <f>VLOOKUP($E7229,[5]Plan2!$A$5:$D$703,1,FALSE)</f>
        <v>1400</v>
      </c>
      <c r="G7229" s="118" t="str">
        <f>VLOOKUP($E7229,[5]Plan2!$A$5:$D$703,2,FALSE)</f>
        <v>Confecção de artefatos do vestuário e acessórios</v>
      </c>
      <c r="H7229" s="118" t="str">
        <f>VLOOKUP($E7229,[5]Plan2!$A$5:$D$703,3,FALSE)</f>
        <v>1411</v>
      </c>
      <c r="I7229" s="118" t="str">
        <f>VLOOKUP($E7229,[5]Plan2!$A$5:$D$703,4,FALSE)</f>
        <v>Confecção de roupas íntimas</v>
      </c>
    </row>
    <row r="7230" spans="1:9" ht="16">
      <c r="A7230" s="117" t="s">
        <v>16092</v>
      </c>
      <c r="B7230" s="118" t="s">
        <v>16093</v>
      </c>
      <c r="C7230" s="116" t="s">
        <v>325</v>
      </c>
      <c r="D7230" s="116" t="s">
        <v>74</v>
      </c>
      <c r="E7230" s="117" t="str">
        <f t="shared" si="112"/>
        <v>1400</v>
      </c>
      <c r="F7230" s="118" t="str">
        <f>VLOOKUP($E7230,[5]Plan2!$A$5:$D$703,1,FALSE)</f>
        <v>1400</v>
      </c>
      <c r="G7230" s="118" t="str">
        <f>VLOOKUP($E7230,[5]Plan2!$A$5:$D$703,2,FALSE)</f>
        <v>Confecção de artefatos do vestuário e acessórios</v>
      </c>
      <c r="H7230" s="118" t="str">
        <f>VLOOKUP($E7230,[5]Plan2!$A$5:$D$703,3,FALSE)</f>
        <v>1411</v>
      </c>
      <c r="I7230" s="118" t="str">
        <f>VLOOKUP($E7230,[5]Plan2!$A$5:$D$703,4,FALSE)</f>
        <v>Confecção de roupas íntimas</v>
      </c>
    </row>
    <row r="7231" spans="1:9" ht="16">
      <c r="A7231" s="117" t="s">
        <v>16094</v>
      </c>
      <c r="B7231" s="118" t="s">
        <v>16095</v>
      </c>
      <c r="C7231" s="116" t="s">
        <v>325</v>
      </c>
      <c r="D7231" s="116" t="s">
        <v>74</v>
      </c>
      <c r="E7231" s="117" t="str">
        <f t="shared" si="112"/>
        <v>1400</v>
      </c>
      <c r="F7231" s="118" t="str">
        <f>VLOOKUP($E7231,[5]Plan2!$A$5:$D$703,1,FALSE)</f>
        <v>1400</v>
      </c>
      <c r="G7231" s="118" t="str">
        <f>VLOOKUP($E7231,[5]Plan2!$A$5:$D$703,2,FALSE)</f>
        <v>Confecção de artefatos do vestuário e acessórios</v>
      </c>
      <c r="H7231" s="118" t="str">
        <f>VLOOKUP($E7231,[5]Plan2!$A$5:$D$703,3,FALSE)</f>
        <v>1411</v>
      </c>
      <c r="I7231" s="118" t="str">
        <f>VLOOKUP($E7231,[5]Plan2!$A$5:$D$703,4,FALSE)</f>
        <v>Confecção de roupas íntimas</v>
      </c>
    </row>
    <row r="7232" spans="1:9" ht="16">
      <c r="A7232" s="117" t="s">
        <v>16096</v>
      </c>
      <c r="B7232" s="118" t="s">
        <v>16097</v>
      </c>
      <c r="C7232" s="116" t="s">
        <v>325</v>
      </c>
      <c r="D7232" s="116" t="s">
        <v>74</v>
      </c>
      <c r="E7232" s="117" t="str">
        <f t="shared" si="112"/>
        <v>1400</v>
      </c>
      <c r="F7232" s="118" t="str">
        <f>VLOOKUP($E7232,[5]Plan2!$A$5:$D$703,1,FALSE)</f>
        <v>1400</v>
      </c>
      <c r="G7232" s="118" t="str">
        <f>VLOOKUP($E7232,[5]Plan2!$A$5:$D$703,2,FALSE)</f>
        <v>Confecção de artefatos do vestuário e acessórios</v>
      </c>
      <c r="H7232" s="118" t="str">
        <f>VLOOKUP($E7232,[5]Plan2!$A$5:$D$703,3,FALSE)</f>
        <v>1411</v>
      </c>
      <c r="I7232" s="118" t="str">
        <f>VLOOKUP($E7232,[5]Plan2!$A$5:$D$703,4,FALSE)</f>
        <v>Confecção de roupas íntimas</v>
      </c>
    </row>
    <row r="7233" spans="1:9" ht="16">
      <c r="A7233" s="117" t="s">
        <v>16098</v>
      </c>
      <c r="B7233" s="118" t="s">
        <v>16099</v>
      </c>
      <c r="C7233" s="116" t="s">
        <v>325</v>
      </c>
      <c r="D7233" s="116" t="s">
        <v>74</v>
      </c>
      <c r="E7233" s="117" t="str">
        <f t="shared" si="112"/>
        <v>1400</v>
      </c>
      <c r="F7233" s="118" t="str">
        <f>VLOOKUP($E7233,[5]Plan2!$A$5:$D$703,1,FALSE)</f>
        <v>1400</v>
      </c>
      <c r="G7233" s="118" t="str">
        <f>VLOOKUP($E7233,[5]Plan2!$A$5:$D$703,2,FALSE)</f>
        <v>Confecção de artefatos do vestuário e acessórios</v>
      </c>
      <c r="H7233" s="118" t="str">
        <f>VLOOKUP($E7233,[5]Plan2!$A$5:$D$703,3,FALSE)</f>
        <v>1411</v>
      </c>
      <c r="I7233" s="118" t="str">
        <f>VLOOKUP($E7233,[5]Plan2!$A$5:$D$703,4,FALSE)</f>
        <v>Confecção de roupas íntimas</v>
      </c>
    </row>
    <row r="7234" spans="1:9" ht="16">
      <c r="A7234" s="117" t="s">
        <v>16100</v>
      </c>
      <c r="B7234" s="118" t="s">
        <v>16101</v>
      </c>
      <c r="C7234" s="116" t="s">
        <v>325</v>
      </c>
      <c r="D7234" s="116" t="s">
        <v>74</v>
      </c>
      <c r="E7234" s="117" t="str">
        <f t="shared" si="112"/>
        <v>1400</v>
      </c>
      <c r="F7234" s="118" t="str">
        <f>VLOOKUP($E7234,[5]Plan2!$A$5:$D$703,1,FALSE)</f>
        <v>1400</v>
      </c>
      <c r="G7234" s="118" t="str">
        <f>VLOOKUP($E7234,[5]Plan2!$A$5:$D$703,2,FALSE)</f>
        <v>Confecção de artefatos do vestuário e acessórios</v>
      </c>
      <c r="H7234" s="118" t="str">
        <f>VLOOKUP($E7234,[5]Plan2!$A$5:$D$703,3,FALSE)</f>
        <v>1411</v>
      </c>
      <c r="I7234" s="118" t="str">
        <f>VLOOKUP($E7234,[5]Plan2!$A$5:$D$703,4,FALSE)</f>
        <v>Confecção de roupas íntimas</v>
      </c>
    </row>
    <row r="7235" spans="1:9" ht="16">
      <c r="A7235" s="117" t="s">
        <v>16102</v>
      </c>
      <c r="B7235" s="118" t="s">
        <v>16103</v>
      </c>
      <c r="C7235" s="116" t="s">
        <v>325</v>
      </c>
      <c r="D7235" s="116" t="s">
        <v>74</v>
      </c>
      <c r="E7235" s="117" t="str">
        <f t="shared" ref="E7235:E7298" si="113">LEFT(C7235,4)</f>
        <v>1400</v>
      </c>
      <c r="F7235" s="118" t="str">
        <f>VLOOKUP($E7235,[5]Plan2!$A$5:$D$703,1,FALSE)</f>
        <v>1400</v>
      </c>
      <c r="G7235" s="118" t="str">
        <f>VLOOKUP($E7235,[5]Plan2!$A$5:$D$703,2,FALSE)</f>
        <v>Confecção de artefatos do vestuário e acessórios</v>
      </c>
      <c r="H7235" s="118" t="str">
        <f>VLOOKUP($E7235,[5]Plan2!$A$5:$D$703,3,FALSE)</f>
        <v>1411</v>
      </c>
      <c r="I7235" s="118" t="str">
        <f>VLOOKUP($E7235,[5]Plan2!$A$5:$D$703,4,FALSE)</f>
        <v>Confecção de roupas íntimas</v>
      </c>
    </row>
    <row r="7236" spans="1:9" ht="16">
      <c r="A7236" s="117" t="s">
        <v>16104</v>
      </c>
      <c r="B7236" s="118" t="s">
        <v>16105</v>
      </c>
      <c r="C7236" s="116" t="s">
        <v>325</v>
      </c>
      <c r="D7236" s="116" t="s">
        <v>74</v>
      </c>
      <c r="E7236" s="117" t="str">
        <f t="shared" si="113"/>
        <v>1400</v>
      </c>
      <c r="F7236" s="118" t="str">
        <f>VLOOKUP($E7236,[5]Plan2!$A$5:$D$703,1,FALSE)</f>
        <v>1400</v>
      </c>
      <c r="G7236" s="118" t="str">
        <f>VLOOKUP($E7236,[5]Plan2!$A$5:$D$703,2,FALSE)</f>
        <v>Confecção de artefatos do vestuário e acessórios</v>
      </c>
      <c r="H7236" s="118" t="str">
        <f>VLOOKUP($E7236,[5]Plan2!$A$5:$D$703,3,FALSE)</f>
        <v>1411</v>
      </c>
      <c r="I7236" s="118" t="str">
        <f>VLOOKUP($E7236,[5]Plan2!$A$5:$D$703,4,FALSE)</f>
        <v>Confecção de roupas íntimas</v>
      </c>
    </row>
    <row r="7237" spans="1:9" ht="16">
      <c r="A7237" s="117" t="s">
        <v>16106</v>
      </c>
      <c r="B7237" s="118" t="s">
        <v>16107</v>
      </c>
      <c r="C7237" s="116" t="s">
        <v>325</v>
      </c>
      <c r="D7237" s="116" t="s">
        <v>74</v>
      </c>
      <c r="E7237" s="117" t="str">
        <f t="shared" si="113"/>
        <v>1400</v>
      </c>
      <c r="F7237" s="118" t="str">
        <f>VLOOKUP($E7237,[5]Plan2!$A$5:$D$703,1,FALSE)</f>
        <v>1400</v>
      </c>
      <c r="G7237" s="118" t="str">
        <f>VLOOKUP($E7237,[5]Plan2!$A$5:$D$703,2,FALSE)</f>
        <v>Confecção de artefatos do vestuário e acessórios</v>
      </c>
      <c r="H7237" s="118" t="str">
        <f>VLOOKUP($E7237,[5]Plan2!$A$5:$D$703,3,FALSE)</f>
        <v>1411</v>
      </c>
      <c r="I7237" s="118" t="str">
        <f>VLOOKUP($E7237,[5]Plan2!$A$5:$D$703,4,FALSE)</f>
        <v>Confecção de roupas íntimas</v>
      </c>
    </row>
    <row r="7238" spans="1:9" ht="16">
      <c r="A7238" s="117" t="s">
        <v>16108</v>
      </c>
      <c r="B7238" s="118" t="s">
        <v>16109</v>
      </c>
      <c r="C7238" s="116" t="s">
        <v>325</v>
      </c>
      <c r="D7238" s="116" t="s">
        <v>74</v>
      </c>
      <c r="E7238" s="117" t="str">
        <f t="shared" si="113"/>
        <v>1400</v>
      </c>
      <c r="F7238" s="118" t="str">
        <f>VLOOKUP($E7238,[5]Plan2!$A$5:$D$703,1,FALSE)</f>
        <v>1400</v>
      </c>
      <c r="G7238" s="118" t="str">
        <f>VLOOKUP($E7238,[5]Plan2!$A$5:$D$703,2,FALSE)</f>
        <v>Confecção de artefatos do vestuário e acessórios</v>
      </c>
      <c r="H7238" s="118" t="str">
        <f>VLOOKUP($E7238,[5]Plan2!$A$5:$D$703,3,FALSE)</f>
        <v>1411</v>
      </c>
      <c r="I7238" s="118" t="str">
        <f>VLOOKUP($E7238,[5]Plan2!$A$5:$D$703,4,FALSE)</f>
        <v>Confecção de roupas íntimas</v>
      </c>
    </row>
    <row r="7239" spans="1:9" ht="16">
      <c r="A7239" s="117" t="s">
        <v>16110</v>
      </c>
      <c r="B7239" s="118" t="s">
        <v>16111</v>
      </c>
      <c r="C7239" s="116" t="s">
        <v>325</v>
      </c>
      <c r="D7239" s="116" t="s">
        <v>74</v>
      </c>
      <c r="E7239" s="117" t="str">
        <f t="shared" si="113"/>
        <v>1400</v>
      </c>
      <c r="F7239" s="118" t="str">
        <f>VLOOKUP($E7239,[5]Plan2!$A$5:$D$703,1,FALSE)</f>
        <v>1400</v>
      </c>
      <c r="G7239" s="118" t="str">
        <f>VLOOKUP($E7239,[5]Plan2!$A$5:$D$703,2,FALSE)</f>
        <v>Confecção de artefatos do vestuário e acessórios</v>
      </c>
      <c r="H7239" s="118" t="str">
        <f>VLOOKUP($E7239,[5]Plan2!$A$5:$D$703,3,FALSE)</f>
        <v>1411</v>
      </c>
      <c r="I7239" s="118" t="str">
        <f>VLOOKUP($E7239,[5]Plan2!$A$5:$D$703,4,FALSE)</f>
        <v>Confecção de roupas íntimas</v>
      </c>
    </row>
    <row r="7240" spans="1:9" ht="16">
      <c r="A7240" s="117" t="s">
        <v>16112</v>
      </c>
      <c r="B7240" s="118" t="s">
        <v>16113</v>
      </c>
      <c r="C7240" s="116" t="s">
        <v>325</v>
      </c>
      <c r="D7240" s="116" t="s">
        <v>74</v>
      </c>
      <c r="E7240" s="117" t="str">
        <f t="shared" si="113"/>
        <v>1400</v>
      </c>
      <c r="F7240" s="118" t="str">
        <f>VLOOKUP($E7240,[5]Plan2!$A$5:$D$703,1,FALSE)</f>
        <v>1400</v>
      </c>
      <c r="G7240" s="118" t="str">
        <f>VLOOKUP($E7240,[5]Plan2!$A$5:$D$703,2,FALSE)</f>
        <v>Confecção de artefatos do vestuário e acessórios</v>
      </c>
      <c r="H7240" s="118" t="str">
        <f>VLOOKUP($E7240,[5]Plan2!$A$5:$D$703,3,FALSE)</f>
        <v>1411</v>
      </c>
      <c r="I7240" s="118" t="str">
        <f>VLOOKUP($E7240,[5]Plan2!$A$5:$D$703,4,FALSE)</f>
        <v>Confecção de roupas íntimas</v>
      </c>
    </row>
    <row r="7241" spans="1:9" ht="16">
      <c r="A7241" s="117" t="s">
        <v>16114</v>
      </c>
      <c r="B7241" s="118" t="s">
        <v>16115</v>
      </c>
      <c r="C7241" s="116" t="s">
        <v>325</v>
      </c>
      <c r="D7241" s="116" t="s">
        <v>74</v>
      </c>
      <c r="E7241" s="117" t="str">
        <f t="shared" si="113"/>
        <v>1400</v>
      </c>
      <c r="F7241" s="118" t="str">
        <f>VLOOKUP($E7241,[5]Plan2!$A$5:$D$703,1,FALSE)</f>
        <v>1400</v>
      </c>
      <c r="G7241" s="118" t="str">
        <f>VLOOKUP($E7241,[5]Plan2!$A$5:$D$703,2,FALSE)</f>
        <v>Confecção de artefatos do vestuário e acessórios</v>
      </c>
      <c r="H7241" s="118" t="str">
        <f>VLOOKUP($E7241,[5]Plan2!$A$5:$D$703,3,FALSE)</f>
        <v>1411</v>
      </c>
      <c r="I7241" s="118" t="str">
        <f>VLOOKUP($E7241,[5]Plan2!$A$5:$D$703,4,FALSE)</f>
        <v>Confecção de roupas íntimas</v>
      </c>
    </row>
    <row r="7242" spans="1:9" ht="16">
      <c r="A7242" s="117" t="s">
        <v>16116</v>
      </c>
      <c r="B7242" s="118" t="s">
        <v>16117</v>
      </c>
      <c r="C7242" s="116" t="s">
        <v>325</v>
      </c>
      <c r="D7242" s="116" t="s">
        <v>74</v>
      </c>
      <c r="E7242" s="117" t="str">
        <f t="shared" si="113"/>
        <v>1400</v>
      </c>
      <c r="F7242" s="118" t="str">
        <f>VLOOKUP($E7242,[5]Plan2!$A$5:$D$703,1,FALSE)</f>
        <v>1400</v>
      </c>
      <c r="G7242" s="118" t="str">
        <f>VLOOKUP($E7242,[5]Plan2!$A$5:$D$703,2,FALSE)</f>
        <v>Confecção de artefatos do vestuário e acessórios</v>
      </c>
      <c r="H7242" s="118" t="str">
        <f>VLOOKUP($E7242,[5]Plan2!$A$5:$D$703,3,FALSE)</f>
        <v>1411</v>
      </c>
      <c r="I7242" s="118" t="str">
        <f>VLOOKUP($E7242,[5]Plan2!$A$5:$D$703,4,FALSE)</f>
        <v>Confecção de roupas íntimas</v>
      </c>
    </row>
    <row r="7243" spans="1:9" ht="16">
      <c r="A7243" s="117" t="s">
        <v>16118</v>
      </c>
      <c r="B7243" s="118" t="s">
        <v>16119</v>
      </c>
      <c r="C7243" s="116" t="s">
        <v>325</v>
      </c>
      <c r="D7243" s="116" t="s">
        <v>74</v>
      </c>
      <c r="E7243" s="117" t="str">
        <f t="shared" si="113"/>
        <v>1400</v>
      </c>
      <c r="F7243" s="118" t="str">
        <f>VLOOKUP($E7243,[5]Plan2!$A$5:$D$703,1,FALSE)</f>
        <v>1400</v>
      </c>
      <c r="G7243" s="118" t="str">
        <f>VLOOKUP($E7243,[5]Plan2!$A$5:$D$703,2,FALSE)</f>
        <v>Confecção de artefatos do vestuário e acessórios</v>
      </c>
      <c r="H7243" s="118" t="str">
        <f>VLOOKUP($E7243,[5]Plan2!$A$5:$D$703,3,FALSE)</f>
        <v>1411</v>
      </c>
      <c r="I7243" s="118" t="str">
        <f>VLOOKUP($E7243,[5]Plan2!$A$5:$D$703,4,FALSE)</f>
        <v>Confecção de roupas íntimas</v>
      </c>
    </row>
    <row r="7244" spans="1:9" ht="16">
      <c r="A7244" s="117" t="s">
        <v>16120</v>
      </c>
      <c r="B7244" s="118" t="s">
        <v>16121</v>
      </c>
      <c r="C7244" s="116" t="s">
        <v>325</v>
      </c>
      <c r="D7244" s="116" t="s">
        <v>74</v>
      </c>
      <c r="E7244" s="117" t="str">
        <f t="shared" si="113"/>
        <v>1400</v>
      </c>
      <c r="F7244" s="118" t="str">
        <f>VLOOKUP($E7244,[5]Plan2!$A$5:$D$703,1,FALSE)</f>
        <v>1400</v>
      </c>
      <c r="G7244" s="118" t="str">
        <f>VLOOKUP($E7244,[5]Plan2!$A$5:$D$703,2,FALSE)</f>
        <v>Confecção de artefatos do vestuário e acessórios</v>
      </c>
      <c r="H7244" s="118" t="str">
        <f>VLOOKUP($E7244,[5]Plan2!$A$5:$D$703,3,FALSE)</f>
        <v>1411</v>
      </c>
      <c r="I7244" s="118" t="str">
        <f>VLOOKUP($E7244,[5]Plan2!$A$5:$D$703,4,FALSE)</f>
        <v>Confecção de roupas íntimas</v>
      </c>
    </row>
    <row r="7245" spans="1:9" ht="16">
      <c r="A7245" s="117" t="s">
        <v>16122</v>
      </c>
      <c r="B7245" s="118" t="s">
        <v>16123</v>
      </c>
      <c r="C7245" s="116" t="s">
        <v>325</v>
      </c>
      <c r="D7245" s="116" t="s">
        <v>74</v>
      </c>
      <c r="E7245" s="117" t="str">
        <f t="shared" si="113"/>
        <v>1400</v>
      </c>
      <c r="F7245" s="118" t="str">
        <f>VLOOKUP($E7245,[5]Plan2!$A$5:$D$703,1,FALSE)</f>
        <v>1400</v>
      </c>
      <c r="G7245" s="118" t="str">
        <f>VLOOKUP($E7245,[5]Plan2!$A$5:$D$703,2,FALSE)</f>
        <v>Confecção de artefatos do vestuário e acessórios</v>
      </c>
      <c r="H7245" s="118" t="str">
        <f>VLOOKUP($E7245,[5]Plan2!$A$5:$D$703,3,FALSE)</f>
        <v>1411</v>
      </c>
      <c r="I7245" s="118" t="str">
        <f>VLOOKUP($E7245,[5]Plan2!$A$5:$D$703,4,FALSE)</f>
        <v>Confecção de roupas íntimas</v>
      </c>
    </row>
    <row r="7246" spans="1:9" ht="16">
      <c r="A7246" s="117" t="s">
        <v>16124</v>
      </c>
      <c r="B7246" s="118" t="s">
        <v>16125</v>
      </c>
      <c r="C7246" s="116" t="s">
        <v>325</v>
      </c>
      <c r="D7246" s="116" t="s">
        <v>74</v>
      </c>
      <c r="E7246" s="117" t="str">
        <f t="shared" si="113"/>
        <v>1400</v>
      </c>
      <c r="F7246" s="118" t="str">
        <f>VLOOKUP($E7246,[5]Plan2!$A$5:$D$703,1,FALSE)</f>
        <v>1400</v>
      </c>
      <c r="G7246" s="118" t="str">
        <f>VLOOKUP($E7246,[5]Plan2!$A$5:$D$703,2,FALSE)</f>
        <v>Confecção de artefatos do vestuário e acessórios</v>
      </c>
      <c r="H7246" s="118" t="str">
        <f>VLOOKUP($E7246,[5]Plan2!$A$5:$D$703,3,FALSE)</f>
        <v>1411</v>
      </c>
      <c r="I7246" s="118" t="str">
        <f>VLOOKUP($E7246,[5]Plan2!$A$5:$D$703,4,FALSE)</f>
        <v>Confecção de roupas íntimas</v>
      </c>
    </row>
    <row r="7247" spans="1:9" ht="16">
      <c r="A7247" s="117" t="s">
        <v>16126</v>
      </c>
      <c r="B7247" s="118" t="s">
        <v>16127</v>
      </c>
      <c r="C7247" s="116" t="s">
        <v>325</v>
      </c>
      <c r="D7247" s="116" t="s">
        <v>74</v>
      </c>
      <c r="E7247" s="117" t="str">
        <f t="shared" si="113"/>
        <v>1400</v>
      </c>
      <c r="F7247" s="118" t="str">
        <f>VLOOKUP($E7247,[5]Plan2!$A$5:$D$703,1,FALSE)</f>
        <v>1400</v>
      </c>
      <c r="G7247" s="118" t="str">
        <f>VLOOKUP($E7247,[5]Plan2!$A$5:$D$703,2,FALSE)</f>
        <v>Confecção de artefatos do vestuário e acessórios</v>
      </c>
      <c r="H7247" s="118" t="str">
        <f>VLOOKUP($E7247,[5]Plan2!$A$5:$D$703,3,FALSE)</f>
        <v>1411</v>
      </c>
      <c r="I7247" s="118" t="str">
        <f>VLOOKUP($E7247,[5]Plan2!$A$5:$D$703,4,FALSE)</f>
        <v>Confecção de roupas íntimas</v>
      </c>
    </row>
    <row r="7248" spans="1:9" ht="16">
      <c r="A7248" s="117" t="s">
        <v>16128</v>
      </c>
      <c r="B7248" s="118" t="s">
        <v>16129</v>
      </c>
      <c r="C7248" s="116" t="s">
        <v>325</v>
      </c>
      <c r="D7248" s="116" t="s">
        <v>74</v>
      </c>
      <c r="E7248" s="117" t="str">
        <f t="shared" si="113"/>
        <v>1400</v>
      </c>
      <c r="F7248" s="118" t="str">
        <f>VLOOKUP($E7248,[5]Plan2!$A$5:$D$703,1,FALSE)</f>
        <v>1400</v>
      </c>
      <c r="G7248" s="118" t="str">
        <f>VLOOKUP($E7248,[5]Plan2!$A$5:$D$703,2,FALSE)</f>
        <v>Confecção de artefatos do vestuário e acessórios</v>
      </c>
      <c r="H7248" s="118" t="str">
        <f>VLOOKUP($E7248,[5]Plan2!$A$5:$D$703,3,FALSE)</f>
        <v>1411</v>
      </c>
      <c r="I7248" s="118" t="str">
        <f>VLOOKUP($E7248,[5]Plan2!$A$5:$D$703,4,FALSE)</f>
        <v>Confecção de roupas íntimas</v>
      </c>
    </row>
    <row r="7249" spans="1:9" ht="16">
      <c r="A7249" s="117" t="s">
        <v>16130</v>
      </c>
      <c r="B7249" s="118" t="s">
        <v>16131</v>
      </c>
      <c r="C7249" s="116" t="s">
        <v>325</v>
      </c>
      <c r="D7249" s="116" t="s">
        <v>74</v>
      </c>
      <c r="E7249" s="117" t="str">
        <f t="shared" si="113"/>
        <v>1400</v>
      </c>
      <c r="F7249" s="118" t="str">
        <f>VLOOKUP($E7249,[5]Plan2!$A$5:$D$703,1,FALSE)</f>
        <v>1400</v>
      </c>
      <c r="G7249" s="118" t="str">
        <f>VLOOKUP($E7249,[5]Plan2!$A$5:$D$703,2,FALSE)</f>
        <v>Confecção de artefatos do vestuário e acessórios</v>
      </c>
      <c r="H7249" s="118" t="str">
        <f>VLOOKUP($E7249,[5]Plan2!$A$5:$D$703,3,FALSE)</f>
        <v>1411</v>
      </c>
      <c r="I7249" s="118" t="str">
        <f>VLOOKUP($E7249,[5]Plan2!$A$5:$D$703,4,FALSE)</f>
        <v>Confecção de roupas íntimas</v>
      </c>
    </row>
    <row r="7250" spans="1:9" ht="16">
      <c r="A7250" s="117" t="s">
        <v>16132</v>
      </c>
      <c r="B7250" s="118" t="s">
        <v>16133</v>
      </c>
      <c r="C7250" s="116" t="s">
        <v>325</v>
      </c>
      <c r="D7250" s="116" t="s">
        <v>74</v>
      </c>
      <c r="E7250" s="117" t="str">
        <f t="shared" si="113"/>
        <v>1400</v>
      </c>
      <c r="F7250" s="118" t="str">
        <f>VLOOKUP($E7250,[5]Plan2!$A$5:$D$703,1,FALSE)</f>
        <v>1400</v>
      </c>
      <c r="G7250" s="118" t="str">
        <f>VLOOKUP($E7250,[5]Plan2!$A$5:$D$703,2,FALSE)</f>
        <v>Confecção de artefatos do vestuário e acessórios</v>
      </c>
      <c r="H7250" s="118" t="str">
        <f>VLOOKUP($E7250,[5]Plan2!$A$5:$D$703,3,FALSE)</f>
        <v>1411</v>
      </c>
      <c r="I7250" s="118" t="str">
        <f>VLOOKUP($E7250,[5]Plan2!$A$5:$D$703,4,FALSE)</f>
        <v>Confecção de roupas íntimas</v>
      </c>
    </row>
    <row r="7251" spans="1:9" ht="16">
      <c r="A7251" s="117" t="s">
        <v>16134</v>
      </c>
      <c r="B7251" s="118" t="s">
        <v>16135</v>
      </c>
      <c r="C7251" s="116" t="s">
        <v>325</v>
      </c>
      <c r="D7251" s="116" t="s">
        <v>74</v>
      </c>
      <c r="E7251" s="117" t="str">
        <f t="shared" si="113"/>
        <v>1400</v>
      </c>
      <c r="F7251" s="118" t="str">
        <f>VLOOKUP($E7251,[5]Plan2!$A$5:$D$703,1,FALSE)</f>
        <v>1400</v>
      </c>
      <c r="G7251" s="118" t="str">
        <f>VLOOKUP($E7251,[5]Plan2!$A$5:$D$703,2,FALSE)</f>
        <v>Confecção de artefatos do vestuário e acessórios</v>
      </c>
      <c r="H7251" s="118" t="str">
        <f>VLOOKUP($E7251,[5]Plan2!$A$5:$D$703,3,FALSE)</f>
        <v>1411</v>
      </c>
      <c r="I7251" s="118" t="str">
        <f>VLOOKUP($E7251,[5]Plan2!$A$5:$D$703,4,FALSE)</f>
        <v>Confecção de roupas íntimas</v>
      </c>
    </row>
    <row r="7252" spans="1:9" ht="16">
      <c r="A7252" s="117" t="s">
        <v>16136</v>
      </c>
      <c r="B7252" s="118" t="s">
        <v>16137</v>
      </c>
      <c r="C7252" s="116" t="s">
        <v>325</v>
      </c>
      <c r="D7252" s="116" t="s">
        <v>74</v>
      </c>
      <c r="E7252" s="117" t="str">
        <f t="shared" si="113"/>
        <v>1400</v>
      </c>
      <c r="F7252" s="118" t="str">
        <f>VLOOKUP($E7252,[5]Plan2!$A$5:$D$703,1,FALSE)</f>
        <v>1400</v>
      </c>
      <c r="G7252" s="118" t="str">
        <f>VLOOKUP($E7252,[5]Plan2!$A$5:$D$703,2,FALSE)</f>
        <v>Confecção de artefatos do vestuário e acessórios</v>
      </c>
      <c r="H7252" s="118" t="str">
        <f>VLOOKUP($E7252,[5]Plan2!$A$5:$D$703,3,FALSE)</f>
        <v>1411</v>
      </c>
      <c r="I7252" s="118" t="str">
        <f>VLOOKUP($E7252,[5]Plan2!$A$5:$D$703,4,FALSE)</f>
        <v>Confecção de roupas íntimas</v>
      </c>
    </row>
    <row r="7253" spans="1:9" ht="16">
      <c r="A7253" s="117" t="s">
        <v>16138</v>
      </c>
      <c r="B7253" s="118" t="s">
        <v>16139</v>
      </c>
      <c r="C7253" s="116" t="s">
        <v>325</v>
      </c>
      <c r="D7253" s="116" t="s">
        <v>74</v>
      </c>
      <c r="E7253" s="117" t="str">
        <f t="shared" si="113"/>
        <v>1400</v>
      </c>
      <c r="F7253" s="118" t="str">
        <f>VLOOKUP($E7253,[5]Plan2!$A$5:$D$703,1,FALSE)</f>
        <v>1400</v>
      </c>
      <c r="G7253" s="118" t="str">
        <f>VLOOKUP($E7253,[5]Plan2!$A$5:$D$703,2,FALSE)</f>
        <v>Confecção de artefatos do vestuário e acessórios</v>
      </c>
      <c r="H7253" s="118" t="str">
        <f>VLOOKUP($E7253,[5]Plan2!$A$5:$D$703,3,FALSE)</f>
        <v>1411</v>
      </c>
      <c r="I7253" s="118" t="str">
        <f>VLOOKUP($E7253,[5]Plan2!$A$5:$D$703,4,FALSE)</f>
        <v>Confecção de roupas íntimas</v>
      </c>
    </row>
    <row r="7254" spans="1:9" ht="16">
      <c r="A7254" s="117" t="s">
        <v>16140</v>
      </c>
      <c r="B7254" s="118" t="s">
        <v>16141</v>
      </c>
      <c r="C7254" s="116" t="s">
        <v>325</v>
      </c>
      <c r="D7254" s="116" t="s">
        <v>74</v>
      </c>
      <c r="E7254" s="117" t="str">
        <f t="shared" si="113"/>
        <v>1400</v>
      </c>
      <c r="F7254" s="118" t="str">
        <f>VLOOKUP($E7254,[5]Plan2!$A$5:$D$703,1,FALSE)</f>
        <v>1400</v>
      </c>
      <c r="G7254" s="118" t="str">
        <f>VLOOKUP($E7254,[5]Plan2!$A$5:$D$703,2,FALSE)</f>
        <v>Confecção de artefatos do vestuário e acessórios</v>
      </c>
      <c r="H7254" s="118" t="str">
        <f>VLOOKUP($E7254,[5]Plan2!$A$5:$D$703,3,FALSE)</f>
        <v>1411</v>
      </c>
      <c r="I7254" s="118" t="str">
        <f>VLOOKUP($E7254,[5]Plan2!$A$5:$D$703,4,FALSE)</f>
        <v>Confecção de roupas íntimas</v>
      </c>
    </row>
    <row r="7255" spans="1:9" ht="16">
      <c r="A7255" s="117" t="s">
        <v>16142</v>
      </c>
      <c r="B7255" s="118" t="s">
        <v>16143</v>
      </c>
      <c r="C7255" s="116" t="s">
        <v>325</v>
      </c>
      <c r="D7255" s="116" t="s">
        <v>74</v>
      </c>
      <c r="E7255" s="117" t="str">
        <f t="shared" si="113"/>
        <v>1400</v>
      </c>
      <c r="F7255" s="118" t="str">
        <f>VLOOKUP($E7255,[5]Plan2!$A$5:$D$703,1,FALSE)</f>
        <v>1400</v>
      </c>
      <c r="G7255" s="118" t="str">
        <f>VLOOKUP($E7255,[5]Plan2!$A$5:$D$703,2,FALSE)</f>
        <v>Confecção de artefatos do vestuário e acessórios</v>
      </c>
      <c r="H7255" s="118" t="str">
        <f>VLOOKUP($E7255,[5]Plan2!$A$5:$D$703,3,FALSE)</f>
        <v>1411</v>
      </c>
      <c r="I7255" s="118" t="str">
        <f>VLOOKUP($E7255,[5]Plan2!$A$5:$D$703,4,FALSE)</f>
        <v>Confecção de roupas íntimas</v>
      </c>
    </row>
    <row r="7256" spans="1:9" ht="16">
      <c r="A7256" s="117" t="s">
        <v>16144</v>
      </c>
      <c r="B7256" s="118" t="s">
        <v>16145</v>
      </c>
      <c r="C7256" s="116" t="s">
        <v>325</v>
      </c>
      <c r="D7256" s="116" t="s">
        <v>74</v>
      </c>
      <c r="E7256" s="117" t="str">
        <f t="shared" si="113"/>
        <v>1400</v>
      </c>
      <c r="F7256" s="118" t="str">
        <f>VLOOKUP($E7256,[5]Plan2!$A$5:$D$703,1,FALSE)</f>
        <v>1400</v>
      </c>
      <c r="G7256" s="118" t="str">
        <f>VLOOKUP($E7256,[5]Plan2!$A$5:$D$703,2,FALSE)</f>
        <v>Confecção de artefatos do vestuário e acessórios</v>
      </c>
      <c r="H7256" s="118" t="str">
        <f>VLOOKUP($E7256,[5]Plan2!$A$5:$D$703,3,FALSE)</f>
        <v>1411</v>
      </c>
      <c r="I7256" s="118" t="str">
        <f>VLOOKUP($E7256,[5]Plan2!$A$5:$D$703,4,FALSE)</f>
        <v>Confecção de roupas íntimas</v>
      </c>
    </row>
    <row r="7257" spans="1:9" ht="16">
      <c r="A7257" s="117" t="s">
        <v>16146</v>
      </c>
      <c r="B7257" s="118" t="s">
        <v>16147</v>
      </c>
      <c r="C7257" s="116" t="s">
        <v>325</v>
      </c>
      <c r="D7257" s="116" t="s">
        <v>74</v>
      </c>
      <c r="E7257" s="117" t="str">
        <f t="shared" si="113"/>
        <v>1400</v>
      </c>
      <c r="F7257" s="118" t="str">
        <f>VLOOKUP($E7257,[5]Plan2!$A$5:$D$703,1,FALSE)</f>
        <v>1400</v>
      </c>
      <c r="G7257" s="118" t="str">
        <f>VLOOKUP($E7257,[5]Plan2!$A$5:$D$703,2,FALSE)</f>
        <v>Confecção de artefatos do vestuário e acessórios</v>
      </c>
      <c r="H7257" s="118" t="str">
        <f>VLOOKUP($E7257,[5]Plan2!$A$5:$D$703,3,FALSE)</f>
        <v>1411</v>
      </c>
      <c r="I7257" s="118" t="str">
        <f>VLOOKUP($E7257,[5]Plan2!$A$5:$D$703,4,FALSE)</f>
        <v>Confecção de roupas íntimas</v>
      </c>
    </row>
    <row r="7258" spans="1:9" ht="16">
      <c r="A7258" s="117" t="s">
        <v>16148</v>
      </c>
      <c r="B7258" s="118" t="s">
        <v>16149</v>
      </c>
      <c r="C7258" s="116" t="s">
        <v>325</v>
      </c>
      <c r="D7258" s="116" t="s">
        <v>74</v>
      </c>
      <c r="E7258" s="117" t="str">
        <f t="shared" si="113"/>
        <v>1400</v>
      </c>
      <c r="F7258" s="118" t="str">
        <f>VLOOKUP($E7258,[5]Plan2!$A$5:$D$703,1,FALSE)</f>
        <v>1400</v>
      </c>
      <c r="G7258" s="118" t="str">
        <f>VLOOKUP($E7258,[5]Plan2!$A$5:$D$703,2,FALSE)</f>
        <v>Confecção de artefatos do vestuário e acessórios</v>
      </c>
      <c r="H7258" s="118" t="str">
        <f>VLOOKUP($E7258,[5]Plan2!$A$5:$D$703,3,FALSE)</f>
        <v>1411</v>
      </c>
      <c r="I7258" s="118" t="str">
        <f>VLOOKUP($E7258,[5]Plan2!$A$5:$D$703,4,FALSE)</f>
        <v>Confecção de roupas íntimas</v>
      </c>
    </row>
    <row r="7259" spans="1:9" ht="16">
      <c r="A7259" s="117" t="s">
        <v>16150</v>
      </c>
      <c r="B7259" s="118" t="s">
        <v>16151</v>
      </c>
      <c r="C7259" s="116" t="s">
        <v>325</v>
      </c>
      <c r="D7259" s="116" t="s">
        <v>74</v>
      </c>
      <c r="E7259" s="117" t="str">
        <f t="shared" si="113"/>
        <v>1400</v>
      </c>
      <c r="F7259" s="118" t="str">
        <f>VLOOKUP($E7259,[5]Plan2!$A$5:$D$703,1,FALSE)</f>
        <v>1400</v>
      </c>
      <c r="G7259" s="118" t="str">
        <f>VLOOKUP($E7259,[5]Plan2!$A$5:$D$703,2,FALSE)</f>
        <v>Confecção de artefatos do vestuário e acessórios</v>
      </c>
      <c r="H7259" s="118" t="str">
        <f>VLOOKUP($E7259,[5]Plan2!$A$5:$D$703,3,FALSE)</f>
        <v>1411</v>
      </c>
      <c r="I7259" s="118" t="str">
        <f>VLOOKUP($E7259,[5]Plan2!$A$5:$D$703,4,FALSE)</f>
        <v>Confecção de roupas íntimas</v>
      </c>
    </row>
    <row r="7260" spans="1:9" ht="16">
      <c r="A7260" s="117" t="s">
        <v>16152</v>
      </c>
      <c r="B7260" s="118" t="s">
        <v>16153</v>
      </c>
      <c r="C7260" s="116" t="s">
        <v>325</v>
      </c>
      <c r="D7260" s="116" t="s">
        <v>74</v>
      </c>
      <c r="E7260" s="117" t="str">
        <f t="shared" si="113"/>
        <v>1400</v>
      </c>
      <c r="F7260" s="118" t="str">
        <f>VLOOKUP($E7260,[5]Plan2!$A$5:$D$703,1,FALSE)</f>
        <v>1400</v>
      </c>
      <c r="G7260" s="118" t="str">
        <f>VLOOKUP($E7260,[5]Plan2!$A$5:$D$703,2,FALSE)</f>
        <v>Confecção de artefatos do vestuário e acessórios</v>
      </c>
      <c r="H7260" s="118" t="str">
        <f>VLOOKUP($E7260,[5]Plan2!$A$5:$D$703,3,FALSE)</f>
        <v>1411</v>
      </c>
      <c r="I7260" s="118" t="str">
        <f>VLOOKUP($E7260,[5]Plan2!$A$5:$D$703,4,FALSE)</f>
        <v>Confecção de roupas íntimas</v>
      </c>
    </row>
    <row r="7261" spans="1:9" ht="16">
      <c r="A7261" s="117" t="s">
        <v>16154</v>
      </c>
      <c r="B7261" s="118" t="s">
        <v>16155</v>
      </c>
      <c r="C7261" s="116" t="s">
        <v>325</v>
      </c>
      <c r="D7261" s="116" t="s">
        <v>74</v>
      </c>
      <c r="E7261" s="117" t="str">
        <f t="shared" si="113"/>
        <v>1400</v>
      </c>
      <c r="F7261" s="118" t="str">
        <f>VLOOKUP($E7261,[5]Plan2!$A$5:$D$703,1,FALSE)</f>
        <v>1400</v>
      </c>
      <c r="G7261" s="118" t="str">
        <f>VLOOKUP($E7261,[5]Plan2!$A$5:$D$703,2,FALSE)</f>
        <v>Confecção de artefatos do vestuário e acessórios</v>
      </c>
      <c r="H7261" s="118" t="str">
        <f>VLOOKUP($E7261,[5]Plan2!$A$5:$D$703,3,FALSE)</f>
        <v>1411</v>
      </c>
      <c r="I7261" s="118" t="str">
        <f>VLOOKUP($E7261,[5]Plan2!$A$5:$D$703,4,FALSE)</f>
        <v>Confecção de roupas íntimas</v>
      </c>
    </row>
    <row r="7262" spans="1:9" ht="16">
      <c r="A7262" s="117" t="s">
        <v>16156</v>
      </c>
      <c r="B7262" s="118" t="s">
        <v>16157</v>
      </c>
      <c r="C7262" s="116" t="s">
        <v>325</v>
      </c>
      <c r="D7262" s="116" t="s">
        <v>74</v>
      </c>
      <c r="E7262" s="117" t="str">
        <f t="shared" si="113"/>
        <v>1400</v>
      </c>
      <c r="F7262" s="118" t="str">
        <f>VLOOKUP($E7262,[5]Plan2!$A$5:$D$703,1,FALSE)</f>
        <v>1400</v>
      </c>
      <c r="G7262" s="118" t="str">
        <f>VLOOKUP($E7262,[5]Plan2!$A$5:$D$703,2,FALSE)</f>
        <v>Confecção de artefatos do vestuário e acessórios</v>
      </c>
      <c r="H7262" s="118" t="str">
        <f>VLOOKUP($E7262,[5]Plan2!$A$5:$D$703,3,FALSE)</f>
        <v>1411</v>
      </c>
      <c r="I7262" s="118" t="str">
        <f>VLOOKUP($E7262,[5]Plan2!$A$5:$D$703,4,FALSE)</f>
        <v>Confecção de roupas íntimas</v>
      </c>
    </row>
    <row r="7263" spans="1:9" ht="16">
      <c r="A7263" s="117" t="s">
        <v>16158</v>
      </c>
      <c r="B7263" s="118" t="s">
        <v>16159</v>
      </c>
      <c r="C7263" s="116" t="s">
        <v>325</v>
      </c>
      <c r="D7263" s="116" t="s">
        <v>74</v>
      </c>
      <c r="E7263" s="117" t="str">
        <f t="shared" si="113"/>
        <v>1400</v>
      </c>
      <c r="F7263" s="118" t="str">
        <f>VLOOKUP($E7263,[5]Plan2!$A$5:$D$703,1,FALSE)</f>
        <v>1400</v>
      </c>
      <c r="G7263" s="118" t="str">
        <f>VLOOKUP($E7263,[5]Plan2!$A$5:$D$703,2,FALSE)</f>
        <v>Confecção de artefatos do vestuário e acessórios</v>
      </c>
      <c r="H7263" s="118" t="str">
        <f>VLOOKUP($E7263,[5]Plan2!$A$5:$D$703,3,FALSE)</f>
        <v>1411</v>
      </c>
      <c r="I7263" s="118" t="str">
        <f>VLOOKUP($E7263,[5]Plan2!$A$5:$D$703,4,FALSE)</f>
        <v>Confecção de roupas íntimas</v>
      </c>
    </row>
    <row r="7264" spans="1:9" ht="16">
      <c r="A7264" s="117" t="s">
        <v>16160</v>
      </c>
      <c r="B7264" s="118" t="s">
        <v>16161</v>
      </c>
      <c r="C7264" s="116" t="s">
        <v>325</v>
      </c>
      <c r="D7264" s="116" t="s">
        <v>74</v>
      </c>
      <c r="E7264" s="117" t="str">
        <f t="shared" si="113"/>
        <v>1400</v>
      </c>
      <c r="F7264" s="118" t="str">
        <f>VLOOKUP($E7264,[5]Plan2!$A$5:$D$703,1,FALSE)</f>
        <v>1400</v>
      </c>
      <c r="G7264" s="118" t="str">
        <f>VLOOKUP($E7264,[5]Plan2!$A$5:$D$703,2,FALSE)</f>
        <v>Confecção de artefatos do vestuário e acessórios</v>
      </c>
      <c r="H7264" s="118" t="str">
        <f>VLOOKUP($E7264,[5]Plan2!$A$5:$D$703,3,FALSE)</f>
        <v>1411</v>
      </c>
      <c r="I7264" s="118" t="str">
        <f>VLOOKUP($E7264,[5]Plan2!$A$5:$D$703,4,FALSE)</f>
        <v>Confecção de roupas íntimas</v>
      </c>
    </row>
    <row r="7265" spans="1:9" ht="16">
      <c r="A7265" s="117" t="s">
        <v>16162</v>
      </c>
      <c r="B7265" s="118" t="s">
        <v>16163</v>
      </c>
      <c r="C7265" s="116" t="s">
        <v>325</v>
      </c>
      <c r="D7265" s="116" t="s">
        <v>74</v>
      </c>
      <c r="E7265" s="117" t="str">
        <f t="shared" si="113"/>
        <v>1400</v>
      </c>
      <c r="F7265" s="118" t="str">
        <f>VLOOKUP($E7265,[5]Plan2!$A$5:$D$703,1,FALSE)</f>
        <v>1400</v>
      </c>
      <c r="G7265" s="118" t="str">
        <f>VLOOKUP($E7265,[5]Plan2!$A$5:$D$703,2,FALSE)</f>
        <v>Confecção de artefatos do vestuário e acessórios</v>
      </c>
      <c r="H7265" s="118" t="str">
        <f>VLOOKUP($E7265,[5]Plan2!$A$5:$D$703,3,FALSE)</f>
        <v>1411</v>
      </c>
      <c r="I7265" s="118" t="str">
        <f>VLOOKUP($E7265,[5]Plan2!$A$5:$D$703,4,FALSE)</f>
        <v>Confecção de roupas íntimas</v>
      </c>
    </row>
    <row r="7266" spans="1:9" ht="16">
      <c r="A7266" s="117" t="s">
        <v>16164</v>
      </c>
      <c r="B7266" s="118" t="s">
        <v>16165</v>
      </c>
      <c r="C7266" s="116" t="s">
        <v>325</v>
      </c>
      <c r="D7266" s="116" t="s">
        <v>74</v>
      </c>
      <c r="E7266" s="117" t="str">
        <f t="shared" si="113"/>
        <v>1400</v>
      </c>
      <c r="F7266" s="118" t="str">
        <f>VLOOKUP($E7266,[5]Plan2!$A$5:$D$703,1,FALSE)</f>
        <v>1400</v>
      </c>
      <c r="G7266" s="118" t="str">
        <f>VLOOKUP($E7266,[5]Plan2!$A$5:$D$703,2,FALSE)</f>
        <v>Confecção de artefatos do vestuário e acessórios</v>
      </c>
      <c r="H7266" s="118" t="str">
        <f>VLOOKUP($E7266,[5]Plan2!$A$5:$D$703,3,FALSE)</f>
        <v>1411</v>
      </c>
      <c r="I7266" s="118" t="str">
        <f>VLOOKUP($E7266,[5]Plan2!$A$5:$D$703,4,FALSE)</f>
        <v>Confecção de roupas íntimas</v>
      </c>
    </row>
    <row r="7267" spans="1:9" ht="16">
      <c r="A7267" s="117" t="s">
        <v>16166</v>
      </c>
      <c r="B7267" s="118" t="s">
        <v>16167</v>
      </c>
      <c r="C7267" s="116" t="s">
        <v>325</v>
      </c>
      <c r="D7267" s="116" t="s">
        <v>74</v>
      </c>
      <c r="E7267" s="117" t="str">
        <f t="shared" si="113"/>
        <v>1400</v>
      </c>
      <c r="F7267" s="118" t="str">
        <f>VLOOKUP($E7267,[5]Plan2!$A$5:$D$703,1,FALSE)</f>
        <v>1400</v>
      </c>
      <c r="G7267" s="118" t="str">
        <f>VLOOKUP($E7267,[5]Plan2!$A$5:$D$703,2,FALSE)</f>
        <v>Confecção de artefatos do vestuário e acessórios</v>
      </c>
      <c r="H7267" s="118" t="str">
        <f>VLOOKUP($E7267,[5]Plan2!$A$5:$D$703,3,FALSE)</f>
        <v>1411</v>
      </c>
      <c r="I7267" s="118" t="str">
        <f>VLOOKUP($E7267,[5]Plan2!$A$5:$D$703,4,FALSE)</f>
        <v>Confecção de roupas íntimas</v>
      </c>
    </row>
    <row r="7268" spans="1:9" ht="16">
      <c r="A7268" s="117" t="s">
        <v>16168</v>
      </c>
      <c r="B7268" s="118" t="s">
        <v>16169</v>
      </c>
      <c r="C7268" s="116" t="s">
        <v>325</v>
      </c>
      <c r="D7268" s="116" t="s">
        <v>74</v>
      </c>
      <c r="E7268" s="117" t="str">
        <f t="shared" si="113"/>
        <v>1400</v>
      </c>
      <c r="F7268" s="118" t="str">
        <f>VLOOKUP($E7268,[5]Plan2!$A$5:$D$703,1,FALSE)</f>
        <v>1400</v>
      </c>
      <c r="G7268" s="118" t="str">
        <f>VLOOKUP($E7268,[5]Plan2!$A$5:$D$703,2,FALSE)</f>
        <v>Confecção de artefatos do vestuário e acessórios</v>
      </c>
      <c r="H7268" s="118" t="str">
        <f>VLOOKUP($E7268,[5]Plan2!$A$5:$D$703,3,FALSE)</f>
        <v>1411</v>
      </c>
      <c r="I7268" s="118" t="str">
        <f>VLOOKUP($E7268,[5]Plan2!$A$5:$D$703,4,FALSE)</f>
        <v>Confecção de roupas íntimas</v>
      </c>
    </row>
    <row r="7269" spans="1:9" ht="16">
      <c r="A7269" s="117" t="s">
        <v>16170</v>
      </c>
      <c r="B7269" s="118" t="s">
        <v>16171</v>
      </c>
      <c r="C7269" s="116" t="s">
        <v>325</v>
      </c>
      <c r="D7269" s="116" t="s">
        <v>74</v>
      </c>
      <c r="E7269" s="117" t="str">
        <f t="shared" si="113"/>
        <v>1400</v>
      </c>
      <c r="F7269" s="118" t="str">
        <f>VLOOKUP($E7269,[5]Plan2!$A$5:$D$703,1,FALSE)</f>
        <v>1400</v>
      </c>
      <c r="G7269" s="118" t="str">
        <f>VLOOKUP($E7269,[5]Plan2!$A$5:$D$703,2,FALSE)</f>
        <v>Confecção de artefatos do vestuário e acessórios</v>
      </c>
      <c r="H7269" s="118" t="str">
        <f>VLOOKUP($E7269,[5]Plan2!$A$5:$D$703,3,FALSE)</f>
        <v>1411</v>
      </c>
      <c r="I7269" s="118" t="str">
        <f>VLOOKUP($E7269,[5]Plan2!$A$5:$D$703,4,FALSE)</f>
        <v>Confecção de roupas íntimas</v>
      </c>
    </row>
    <row r="7270" spans="1:9" ht="16">
      <c r="A7270" s="117" t="s">
        <v>16172</v>
      </c>
      <c r="B7270" s="118" t="s">
        <v>16173</v>
      </c>
      <c r="C7270" s="116" t="s">
        <v>325</v>
      </c>
      <c r="D7270" s="116" t="s">
        <v>74</v>
      </c>
      <c r="E7270" s="117" t="str">
        <f t="shared" si="113"/>
        <v>1400</v>
      </c>
      <c r="F7270" s="118" t="str">
        <f>VLOOKUP($E7270,[5]Plan2!$A$5:$D$703,1,FALSE)</f>
        <v>1400</v>
      </c>
      <c r="G7270" s="118" t="str">
        <f>VLOOKUP($E7270,[5]Plan2!$A$5:$D$703,2,FALSE)</f>
        <v>Confecção de artefatos do vestuário e acessórios</v>
      </c>
      <c r="H7270" s="118" t="str">
        <f>VLOOKUP($E7270,[5]Plan2!$A$5:$D$703,3,FALSE)</f>
        <v>1411</v>
      </c>
      <c r="I7270" s="118" t="str">
        <f>VLOOKUP($E7270,[5]Plan2!$A$5:$D$703,4,FALSE)</f>
        <v>Confecção de roupas íntimas</v>
      </c>
    </row>
    <row r="7271" spans="1:9" ht="16">
      <c r="A7271" s="117" t="s">
        <v>16174</v>
      </c>
      <c r="B7271" s="118" t="s">
        <v>16175</v>
      </c>
      <c r="C7271" s="116" t="s">
        <v>325</v>
      </c>
      <c r="D7271" s="116" t="s">
        <v>74</v>
      </c>
      <c r="E7271" s="117" t="str">
        <f t="shared" si="113"/>
        <v>1400</v>
      </c>
      <c r="F7271" s="118" t="str">
        <f>VLOOKUP($E7271,[5]Plan2!$A$5:$D$703,1,FALSE)</f>
        <v>1400</v>
      </c>
      <c r="G7271" s="118" t="str">
        <f>VLOOKUP($E7271,[5]Plan2!$A$5:$D$703,2,FALSE)</f>
        <v>Confecção de artefatos do vestuário e acessórios</v>
      </c>
      <c r="H7271" s="118" t="str">
        <f>VLOOKUP($E7271,[5]Plan2!$A$5:$D$703,3,FALSE)</f>
        <v>1411</v>
      </c>
      <c r="I7271" s="118" t="str">
        <f>VLOOKUP($E7271,[5]Plan2!$A$5:$D$703,4,FALSE)</f>
        <v>Confecção de roupas íntimas</v>
      </c>
    </row>
    <row r="7272" spans="1:9" ht="16">
      <c r="A7272" s="117" t="s">
        <v>16176</v>
      </c>
      <c r="B7272" s="118" t="s">
        <v>16177</v>
      </c>
      <c r="C7272" s="116" t="s">
        <v>325</v>
      </c>
      <c r="D7272" s="116" t="s">
        <v>74</v>
      </c>
      <c r="E7272" s="117" t="str">
        <f t="shared" si="113"/>
        <v>1400</v>
      </c>
      <c r="F7272" s="118" t="str">
        <f>VLOOKUP($E7272,[5]Plan2!$A$5:$D$703,1,FALSE)</f>
        <v>1400</v>
      </c>
      <c r="G7272" s="118" t="str">
        <f>VLOOKUP($E7272,[5]Plan2!$A$5:$D$703,2,FALSE)</f>
        <v>Confecção de artefatos do vestuário e acessórios</v>
      </c>
      <c r="H7272" s="118" t="str">
        <f>VLOOKUP($E7272,[5]Plan2!$A$5:$D$703,3,FALSE)</f>
        <v>1411</v>
      </c>
      <c r="I7272" s="118" t="str">
        <f>VLOOKUP($E7272,[5]Plan2!$A$5:$D$703,4,FALSE)</f>
        <v>Confecção de roupas íntimas</v>
      </c>
    </row>
    <row r="7273" spans="1:9" ht="16">
      <c r="A7273" s="117" t="s">
        <v>16178</v>
      </c>
      <c r="B7273" s="118" t="s">
        <v>16179</v>
      </c>
      <c r="C7273" s="116" t="s">
        <v>325</v>
      </c>
      <c r="D7273" s="116" t="s">
        <v>74</v>
      </c>
      <c r="E7273" s="117" t="str">
        <f t="shared" si="113"/>
        <v>1400</v>
      </c>
      <c r="F7273" s="118" t="str">
        <f>VLOOKUP($E7273,[5]Plan2!$A$5:$D$703,1,FALSE)</f>
        <v>1400</v>
      </c>
      <c r="G7273" s="118" t="str">
        <f>VLOOKUP($E7273,[5]Plan2!$A$5:$D$703,2,FALSE)</f>
        <v>Confecção de artefatos do vestuário e acessórios</v>
      </c>
      <c r="H7273" s="118" t="str">
        <f>VLOOKUP($E7273,[5]Plan2!$A$5:$D$703,3,FALSE)</f>
        <v>1411</v>
      </c>
      <c r="I7273" s="118" t="str">
        <f>VLOOKUP($E7273,[5]Plan2!$A$5:$D$703,4,FALSE)</f>
        <v>Confecção de roupas íntimas</v>
      </c>
    </row>
    <row r="7274" spans="1:9" ht="16">
      <c r="A7274" s="117" t="s">
        <v>16180</v>
      </c>
      <c r="B7274" s="118" t="s">
        <v>16181</v>
      </c>
      <c r="C7274" s="116" t="s">
        <v>325</v>
      </c>
      <c r="D7274" s="116" t="s">
        <v>74</v>
      </c>
      <c r="E7274" s="117" t="str">
        <f t="shared" si="113"/>
        <v>1400</v>
      </c>
      <c r="F7274" s="118" t="str">
        <f>VLOOKUP($E7274,[5]Plan2!$A$5:$D$703,1,FALSE)</f>
        <v>1400</v>
      </c>
      <c r="G7274" s="118" t="str">
        <f>VLOOKUP($E7274,[5]Plan2!$A$5:$D$703,2,FALSE)</f>
        <v>Confecção de artefatos do vestuário e acessórios</v>
      </c>
      <c r="H7274" s="118" t="str">
        <f>VLOOKUP($E7274,[5]Plan2!$A$5:$D$703,3,FALSE)</f>
        <v>1411</v>
      </c>
      <c r="I7274" s="118" t="str">
        <f>VLOOKUP($E7274,[5]Plan2!$A$5:$D$703,4,FALSE)</f>
        <v>Confecção de roupas íntimas</v>
      </c>
    </row>
    <row r="7275" spans="1:9" ht="16">
      <c r="A7275" s="117" t="s">
        <v>16182</v>
      </c>
      <c r="B7275" s="118" t="s">
        <v>16183</v>
      </c>
      <c r="C7275" s="116" t="s">
        <v>325</v>
      </c>
      <c r="D7275" s="116" t="s">
        <v>74</v>
      </c>
      <c r="E7275" s="117" t="str">
        <f t="shared" si="113"/>
        <v>1400</v>
      </c>
      <c r="F7275" s="118" t="str">
        <f>VLOOKUP($E7275,[5]Plan2!$A$5:$D$703,1,FALSE)</f>
        <v>1400</v>
      </c>
      <c r="G7275" s="118" t="str">
        <f>VLOOKUP($E7275,[5]Plan2!$A$5:$D$703,2,FALSE)</f>
        <v>Confecção de artefatos do vestuário e acessórios</v>
      </c>
      <c r="H7275" s="118" t="str">
        <f>VLOOKUP($E7275,[5]Plan2!$A$5:$D$703,3,FALSE)</f>
        <v>1411</v>
      </c>
      <c r="I7275" s="118" t="str">
        <f>VLOOKUP($E7275,[5]Plan2!$A$5:$D$703,4,FALSE)</f>
        <v>Confecção de roupas íntimas</v>
      </c>
    </row>
    <row r="7276" spans="1:9" ht="16">
      <c r="A7276" s="117" t="s">
        <v>16184</v>
      </c>
      <c r="B7276" s="118" t="s">
        <v>16185</v>
      </c>
      <c r="C7276" s="116" t="s">
        <v>325</v>
      </c>
      <c r="D7276" s="116" t="s">
        <v>74</v>
      </c>
      <c r="E7276" s="117" t="str">
        <f t="shared" si="113"/>
        <v>1400</v>
      </c>
      <c r="F7276" s="118" t="str">
        <f>VLOOKUP($E7276,[5]Plan2!$A$5:$D$703,1,FALSE)</f>
        <v>1400</v>
      </c>
      <c r="G7276" s="118" t="str">
        <f>VLOOKUP($E7276,[5]Plan2!$A$5:$D$703,2,FALSE)</f>
        <v>Confecção de artefatos do vestuário e acessórios</v>
      </c>
      <c r="H7276" s="118" t="str">
        <f>VLOOKUP($E7276,[5]Plan2!$A$5:$D$703,3,FALSE)</f>
        <v>1411</v>
      </c>
      <c r="I7276" s="118" t="str">
        <f>VLOOKUP($E7276,[5]Plan2!$A$5:$D$703,4,FALSE)</f>
        <v>Confecção de roupas íntimas</v>
      </c>
    </row>
    <row r="7277" spans="1:9" ht="16">
      <c r="A7277" s="117" t="s">
        <v>16186</v>
      </c>
      <c r="B7277" s="118" t="s">
        <v>16187</v>
      </c>
      <c r="C7277" s="116" t="s">
        <v>325</v>
      </c>
      <c r="D7277" s="116" t="s">
        <v>74</v>
      </c>
      <c r="E7277" s="117" t="str">
        <f t="shared" si="113"/>
        <v>1400</v>
      </c>
      <c r="F7277" s="118" t="str">
        <f>VLOOKUP($E7277,[5]Plan2!$A$5:$D$703,1,FALSE)</f>
        <v>1400</v>
      </c>
      <c r="G7277" s="118" t="str">
        <f>VLOOKUP($E7277,[5]Plan2!$A$5:$D$703,2,FALSE)</f>
        <v>Confecção de artefatos do vestuário e acessórios</v>
      </c>
      <c r="H7277" s="118" t="str">
        <f>VLOOKUP($E7277,[5]Plan2!$A$5:$D$703,3,FALSE)</f>
        <v>1411</v>
      </c>
      <c r="I7277" s="118" t="str">
        <f>VLOOKUP($E7277,[5]Plan2!$A$5:$D$703,4,FALSE)</f>
        <v>Confecção de roupas íntimas</v>
      </c>
    </row>
    <row r="7278" spans="1:9" ht="16">
      <c r="A7278" s="117" t="s">
        <v>16188</v>
      </c>
      <c r="B7278" s="118" t="s">
        <v>16189</v>
      </c>
      <c r="C7278" s="116" t="s">
        <v>325</v>
      </c>
      <c r="D7278" s="116" t="s">
        <v>74</v>
      </c>
      <c r="E7278" s="117" t="str">
        <f t="shared" si="113"/>
        <v>1400</v>
      </c>
      <c r="F7278" s="118" t="str">
        <f>VLOOKUP($E7278,[5]Plan2!$A$5:$D$703,1,FALSE)</f>
        <v>1400</v>
      </c>
      <c r="G7278" s="118" t="str">
        <f>VLOOKUP($E7278,[5]Plan2!$A$5:$D$703,2,FALSE)</f>
        <v>Confecção de artefatos do vestuário e acessórios</v>
      </c>
      <c r="H7278" s="118" t="str">
        <f>VLOOKUP($E7278,[5]Plan2!$A$5:$D$703,3,FALSE)</f>
        <v>1411</v>
      </c>
      <c r="I7278" s="118" t="str">
        <f>VLOOKUP($E7278,[5]Plan2!$A$5:$D$703,4,FALSE)</f>
        <v>Confecção de roupas íntimas</v>
      </c>
    </row>
    <row r="7279" spans="1:9" ht="16">
      <c r="A7279" s="117" t="s">
        <v>16190</v>
      </c>
      <c r="B7279" s="118" t="s">
        <v>16191</v>
      </c>
      <c r="C7279" s="116" t="s">
        <v>325</v>
      </c>
      <c r="D7279" s="116" t="s">
        <v>74</v>
      </c>
      <c r="E7279" s="117" t="str">
        <f t="shared" si="113"/>
        <v>1400</v>
      </c>
      <c r="F7279" s="118" t="str">
        <f>VLOOKUP($E7279,[5]Plan2!$A$5:$D$703,1,FALSE)</f>
        <v>1400</v>
      </c>
      <c r="G7279" s="118" t="str">
        <f>VLOOKUP($E7279,[5]Plan2!$A$5:$D$703,2,FALSE)</f>
        <v>Confecção de artefatos do vestuário e acessórios</v>
      </c>
      <c r="H7279" s="118" t="str">
        <f>VLOOKUP($E7279,[5]Plan2!$A$5:$D$703,3,FALSE)</f>
        <v>1411</v>
      </c>
      <c r="I7279" s="118" t="str">
        <f>VLOOKUP($E7279,[5]Plan2!$A$5:$D$703,4,FALSE)</f>
        <v>Confecção de roupas íntimas</v>
      </c>
    </row>
    <row r="7280" spans="1:9" ht="16">
      <c r="A7280" s="117" t="s">
        <v>16192</v>
      </c>
      <c r="B7280" s="118" t="s">
        <v>16193</v>
      </c>
      <c r="C7280" s="116" t="s">
        <v>325</v>
      </c>
      <c r="D7280" s="116" t="s">
        <v>74</v>
      </c>
      <c r="E7280" s="117" t="str">
        <f t="shared" si="113"/>
        <v>1400</v>
      </c>
      <c r="F7280" s="118" t="str">
        <f>VLOOKUP($E7280,[5]Plan2!$A$5:$D$703,1,FALSE)</f>
        <v>1400</v>
      </c>
      <c r="G7280" s="118" t="str">
        <f>VLOOKUP($E7280,[5]Plan2!$A$5:$D$703,2,FALSE)</f>
        <v>Confecção de artefatos do vestuário e acessórios</v>
      </c>
      <c r="H7280" s="118" t="str">
        <f>VLOOKUP($E7280,[5]Plan2!$A$5:$D$703,3,FALSE)</f>
        <v>1411</v>
      </c>
      <c r="I7280" s="118" t="str">
        <f>VLOOKUP($E7280,[5]Plan2!$A$5:$D$703,4,FALSE)</f>
        <v>Confecção de roupas íntimas</v>
      </c>
    </row>
    <row r="7281" spans="1:9" ht="16">
      <c r="A7281" s="117" t="s">
        <v>16194</v>
      </c>
      <c r="B7281" s="118" t="s">
        <v>16195</v>
      </c>
      <c r="C7281" s="116" t="s">
        <v>325</v>
      </c>
      <c r="D7281" s="116" t="s">
        <v>74</v>
      </c>
      <c r="E7281" s="117" t="str">
        <f t="shared" si="113"/>
        <v>1400</v>
      </c>
      <c r="F7281" s="118" t="str">
        <f>VLOOKUP($E7281,[5]Plan2!$A$5:$D$703,1,FALSE)</f>
        <v>1400</v>
      </c>
      <c r="G7281" s="118" t="str">
        <f>VLOOKUP($E7281,[5]Plan2!$A$5:$D$703,2,FALSE)</f>
        <v>Confecção de artefatos do vestuário e acessórios</v>
      </c>
      <c r="H7281" s="118" t="str">
        <f>VLOOKUP($E7281,[5]Plan2!$A$5:$D$703,3,FALSE)</f>
        <v>1411</v>
      </c>
      <c r="I7281" s="118" t="str">
        <f>VLOOKUP($E7281,[5]Plan2!$A$5:$D$703,4,FALSE)</f>
        <v>Confecção de roupas íntimas</v>
      </c>
    </row>
    <row r="7282" spans="1:9" ht="16">
      <c r="A7282" s="117" t="s">
        <v>16196</v>
      </c>
      <c r="B7282" s="118" t="s">
        <v>16197</v>
      </c>
      <c r="C7282" s="116" t="s">
        <v>325</v>
      </c>
      <c r="D7282" s="116" t="s">
        <v>74</v>
      </c>
      <c r="E7282" s="117" t="str">
        <f t="shared" si="113"/>
        <v>1400</v>
      </c>
      <c r="F7282" s="118" t="str">
        <f>VLOOKUP($E7282,[5]Plan2!$A$5:$D$703,1,FALSE)</f>
        <v>1400</v>
      </c>
      <c r="G7282" s="118" t="str">
        <f>VLOOKUP($E7282,[5]Plan2!$A$5:$D$703,2,FALSE)</f>
        <v>Confecção de artefatos do vestuário e acessórios</v>
      </c>
      <c r="H7282" s="118" t="str">
        <f>VLOOKUP($E7282,[5]Plan2!$A$5:$D$703,3,FALSE)</f>
        <v>1411</v>
      </c>
      <c r="I7282" s="118" t="str">
        <f>VLOOKUP($E7282,[5]Plan2!$A$5:$D$703,4,FALSE)</f>
        <v>Confecção de roupas íntimas</v>
      </c>
    </row>
    <row r="7283" spans="1:9" ht="16">
      <c r="A7283" s="117" t="s">
        <v>16198</v>
      </c>
      <c r="B7283" s="118" t="s">
        <v>16199</v>
      </c>
      <c r="C7283" s="116" t="s">
        <v>325</v>
      </c>
      <c r="D7283" s="116" t="s">
        <v>74</v>
      </c>
      <c r="E7283" s="117" t="str">
        <f t="shared" si="113"/>
        <v>1400</v>
      </c>
      <c r="F7283" s="118" t="str">
        <f>VLOOKUP($E7283,[5]Plan2!$A$5:$D$703,1,FALSE)</f>
        <v>1400</v>
      </c>
      <c r="G7283" s="118" t="str">
        <f>VLOOKUP($E7283,[5]Plan2!$A$5:$D$703,2,FALSE)</f>
        <v>Confecção de artefatos do vestuário e acessórios</v>
      </c>
      <c r="H7283" s="118" t="str">
        <f>VLOOKUP($E7283,[5]Plan2!$A$5:$D$703,3,FALSE)</f>
        <v>1411</v>
      </c>
      <c r="I7283" s="118" t="str">
        <f>VLOOKUP($E7283,[5]Plan2!$A$5:$D$703,4,FALSE)</f>
        <v>Confecção de roupas íntimas</v>
      </c>
    </row>
    <row r="7284" spans="1:9" ht="16">
      <c r="A7284" s="117" t="s">
        <v>16200</v>
      </c>
      <c r="B7284" s="118" t="s">
        <v>16201</v>
      </c>
      <c r="C7284" s="116" t="s">
        <v>325</v>
      </c>
      <c r="D7284" s="116" t="s">
        <v>74</v>
      </c>
      <c r="E7284" s="117" t="str">
        <f t="shared" si="113"/>
        <v>1400</v>
      </c>
      <c r="F7284" s="118" t="str">
        <f>VLOOKUP($E7284,[5]Plan2!$A$5:$D$703,1,FALSE)</f>
        <v>1400</v>
      </c>
      <c r="G7284" s="118" t="str">
        <f>VLOOKUP($E7284,[5]Plan2!$A$5:$D$703,2,FALSE)</f>
        <v>Confecção de artefatos do vestuário e acessórios</v>
      </c>
      <c r="H7284" s="118" t="str">
        <f>VLOOKUP($E7284,[5]Plan2!$A$5:$D$703,3,FALSE)</f>
        <v>1411</v>
      </c>
      <c r="I7284" s="118" t="str">
        <f>VLOOKUP($E7284,[5]Plan2!$A$5:$D$703,4,FALSE)</f>
        <v>Confecção de roupas íntimas</v>
      </c>
    </row>
    <row r="7285" spans="1:9" ht="16">
      <c r="A7285" s="117" t="s">
        <v>16202</v>
      </c>
      <c r="B7285" s="118" t="s">
        <v>16203</v>
      </c>
      <c r="C7285" s="116" t="s">
        <v>325</v>
      </c>
      <c r="D7285" s="116" t="s">
        <v>74</v>
      </c>
      <c r="E7285" s="117" t="str">
        <f t="shared" si="113"/>
        <v>1400</v>
      </c>
      <c r="F7285" s="118" t="str">
        <f>VLOOKUP($E7285,[5]Plan2!$A$5:$D$703,1,FALSE)</f>
        <v>1400</v>
      </c>
      <c r="G7285" s="118" t="str">
        <f>VLOOKUP($E7285,[5]Plan2!$A$5:$D$703,2,FALSE)</f>
        <v>Confecção de artefatos do vestuário e acessórios</v>
      </c>
      <c r="H7285" s="118" t="str">
        <f>VLOOKUP($E7285,[5]Plan2!$A$5:$D$703,3,FALSE)</f>
        <v>1411</v>
      </c>
      <c r="I7285" s="118" t="str">
        <f>VLOOKUP($E7285,[5]Plan2!$A$5:$D$703,4,FALSE)</f>
        <v>Confecção de roupas íntimas</v>
      </c>
    </row>
    <row r="7286" spans="1:9" ht="16">
      <c r="A7286" s="117" t="s">
        <v>16204</v>
      </c>
      <c r="B7286" s="118" t="s">
        <v>16205</v>
      </c>
      <c r="C7286" s="116" t="s">
        <v>325</v>
      </c>
      <c r="D7286" s="116" t="s">
        <v>74</v>
      </c>
      <c r="E7286" s="117" t="str">
        <f t="shared" si="113"/>
        <v>1400</v>
      </c>
      <c r="F7286" s="118" t="str">
        <f>VLOOKUP($E7286,[5]Plan2!$A$5:$D$703,1,FALSE)</f>
        <v>1400</v>
      </c>
      <c r="G7286" s="118" t="str">
        <f>VLOOKUP($E7286,[5]Plan2!$A$5:$D$703,2,FALSE)</f>
        <v>Confecção de artefatos do vestuário e acessórios</v>
      </c>
      <c r="H7286" s="118" t="str">
        <f>VLOOKUP($E7286,[5]Plan2!$A$5:$D$703,3,FALSE)</f>
        <v>1411</v>
      </c>
      <c r="I7286" s="118" t="str">
        <f>VLOOKUP($E7286,[5]Plan2!$A$5:$D$703,4,FALSE)</f>
        <v>Confecção de roupas íntimas</v>
      </c>
    </row>
    <row r="7287" spans="1:9" ht="16">
      <c r="A7287" s="117" t="s">
        <v>16206</v>
      </c>
      <c r="B7287" s="118" t="s">
        <v>16207</v>
      </c>
      <c r="C7287" s="116" t="s">
        <v>325</v>
      </c>
      <c r="D7287" s="116" t="s">
        <v>74</v>
      </c>
      <c r="E7287" s="117" t="str">
        <f t="shared" si="113"/>
        <v>1400</v>
      </c>
      <c r="F7287" s="118" t="str">
        <f>VLOOKUP($E7287,[5]Plan2!$A$5:$D$703,1,FALSE)</f>
        <v>1400</v>
      </c>
      <c r="G7287" s="118" t="str">
        <f>VLOOKUP($E7287,[5]Plan2!$A$5:$D$703,2,FALSE)</f>
        <v>Confecção de artefatos do vestuário e acessórios</v>
      </c>
      <c r="H7287" s="118" t="str">
        <f>VLOOKUP($E7287,[5]Plan2!$A$5:$D$703,3,FALSE)</f>
        <v>1411</v>
      </c>
      <c r="I7287" s="118" t="str">
        <f>VLOOKUP($E7287,[5]Plan2!$A$5:$D$703,4,FALSE)</f>
        <v>Confecção de roupas íntimas</v>
      </c>
    </row>
    <row r="7288" spans="1:9" ht="16">
      <c r="A7288" s="117" t="s">
        <v>16208</v>
      </c>
      <c r="B7288" s="118" t="s">
        <v>16209</v>
      </c>
      <c r="C7288" s="116" t="s">
        <v>325</v>
      </c>
      <c r="D7288" s="116" t="s">
        <v>74</v>
      </c>
      <c r="E7288" s="117" t="str">
        <f t="shared" si="113"/>
        <v>1400</v>
      </c>
      <c r="F7288" s="118" t="str">
        <f>VLOOKUP($E7288,[5]Plan2!$A$5:$D$703,1,FALSE)</f>
        <v>1400</v>
      </c>
      <c r="G7288" s="118" t="str">
        <f>VLOOKUP($E7288,[5]Plan2!$A$5:$D$703,2,FALSE)</f>
        <v>Confecção de artefatos do vestuário e acessórios</v>
      </c>
      <c r="H7288" s="118" t="str">
        <f>VLOOKUP($E7288,[5]Plan2!$A$5:$D$703,3,FALSE)</f>
        <v>1411</v>
      </c>
      <c r="I7288" s="118" t="str">
        <f>VLOOKUP($E7288,[5]Plan2!$A$5:$D$703,4,FALSE)</f>
        <v>Confecção de roupas íntimas</v>
      </c>
    </row>
    <row r="7289" spans="1:9" ht="16">
      <c r="A7289" s="117" t="s">
        <v>16210</v>
      </c>
      <c r="B7289" s="118" t="s">
        <v>16211</v>
      </c>
      <c r="C7289" s="116" t="s">
        <v>325</v>
      </c>
      <c r="D7289" s="116" t="s">
        <v>74</v>
      </c>
      <c r="E7289" s="117" t="str">
        <f t="shared" si="113"/>
        <v>1400</v>
      </c>
      <c r="F7289" s="118" t="str">
        <f>VLOOKUP($E7289,[5]Plan2!$A$5:$D$703,1,FALSE)</f>
        <v>1400</v>
      </c>
      <c r="G7289" s="118" t="str">
        <f>VLOOKUP($E7289,[5]Plan2!$A$5:$D$703,2,FALSE)</f>
        <v>Confecção de artefatos do vestuário e acessórios</v>
      </c>
      <c r="H7289" s="118" t="str">
        <f>VLOOKUP($E7289,[5]Plan2!$A$5:$D$703,3,FALSE)</f>
        <v>1411</v>
      </c>
      <c r="I7289" s="118" t="str">
        <f>VLOOKUP($E7289,[5]Plan2!$A$5:$D$703,4,FALSE)</f>
        <v>Confecção de roupas íntimas</v>
      </c>
    </row>
    <row r="7290" spans="1:9" ht="16">
      <c r="A7290" s="117" t="s">
        <v>16212</v>
      </c>
      <c r="B7290" s="118" t="s">
        <v>16213</v>
      </c>
      <c r="C7290" s="116" t="s">
        <v>325</v>
      </c>
      <c r="D7290" s="116" t="s">
        <v>74</v>
      </c>
      <c r="E7290" s="117" t="str">
        <f t="shared" si="113"/>
        <v>1400</v>
      </c>
      <c r="F7290" s="118" t="str">
        <f>VLOOKUP($E7290,[5]Plan2!$A$5:$D$703,1,FALSE)</f>
        <v>1400</v>
      </c>
      <c r="G7290" s="118" t="str">
        <f>VLOOKUP($E7290,[5]Plan2!$A$5:$D$703,2,FALSE)</f>
        <v>Confecção de artefatos do vestuário e acessórios</v>
      </c>
      <c r="H7290" s="118" t="str">
        <f>VLOOKUP($E7290,[5]Plan2!$A$5:$D$703,3,FALSE)</f>
        <v>1411</v>
      </c>
      <c r="I7290" s="118" t="str">
        <f>VLOOKUP($E7290,[5]Plan2!$A$5:$D$703,4,FALSE)</f>
        <v>Confecção de roupas íntimas</v>
      </c>
    </row>
    <row r="7291" spans="1:9" ht="16">
      <c r="A7291" s="117" t="s">
        <v>16214</v>
      </c>
      <c r="B7291" s="118" t="s">
        <v>16215</v>
      </c>
      <c r="C7291" s="116" t="s">
        <v>325</v>
      </c>
      <c r="D7291" s="116" t="s">
        <v>74</v>
      </c>
      <c r="E7291" s="117" t="str">
        <f t="shared" si="113"/>
        <v>1400</v>
      </c>
      <c r="F7291" s="118" t="str">
        <f>VLOOKUP($E7291,[5]Plan2!$A$5:$D$703,1,FALSE)</f>
        <v>1400</v>
      </c>
      <c r="G7291" s="118" t="str">
        <f>VLOOKUP($E7291,[5]Plan2!$A$5:$D$703,2,FALSE)</f>
        <v>Confecção de artefatos do vestuário e acessórios</v>
      </c>
      <c r="H7291" s="118" t="str">
        <f>VLOOKUP($E7291,[5]Plan2!$A$5:$D$703,3,FALSE)</f>
        <v>1411</v>
      </c>
      <c r="I7291" s="118" t="str">
        <f>VLOOKUP($E7291,[5]Plan2!$A$5:$D$703,4,FALSE)</f>
        <v>Confecção de roupas íntimas</v>
      </c>
    </row>
    <row r="7292" spans="1:9" ht="16">
      <c r="A7292" s="117" t="s">
        <v>16216</v>
      </c>
      <c r="B7292" s="118" t="s">
        <v>16217</v>
      </c>
      <c r="C7292" s="116" t="s">
        <v>325</v>
      </c>
      <c r="D7292" s="116" t="s">
        <v>74</v>
      </c>
      <c r="E7292" s="117" t="str">
        <f t="shared" si="113"/>
        <v>1400</v>
      </c>
      <c r="F7292" s="118" t="str">
        <f>VLOOKUP($E7292,[5]Plan2!$A$5:$D$703,1,FALSE)</f>
        <v>1400</v>
      </c>
      <c r="G7292" s="118" t="str">
        <f>VLOOKUP($E7292,[5]Plan2!$A$5:$D$703,2,FALSE)</f>
        <v>Confecção de artefatos do vestuário e acessórios</v>
      </c>
      <c r="H7292" s="118" t="str">
        <f>VLOOKUP($E7292,[5]Plan2!$A$5:$D$703,3,FALSE)</f>
        <v>1411</v>
      </c>
      <c r="I7292" s="118" t="str">
        <f>VLOOKUP($E7292,[5]Plan2!$A$5:$D$703,4,FALSE)</f>
        <v>Confecção de roupas íntimas</v>
      </c>
    </row>
    <row r="7293" spans="1:9" ht="16">
      <c r="A7293" s="117" t="s">
        <v>16218</v>
      </c>
      <c r="B7293" s="118" t="s">
        <v>16219</v>
      </c>
      <c r="C7293" s="116" t="s">
        <v>325</v>
      </c>
      <c r="D7293" s="116" t="s">
        <v>74</v>
      </c>
      <c r="E7293" s="117" t="str">
        <f t="shared" si="113"/>
        <v>1400</v>
      </c>
      <c r="F7293" s="118" t="str">
        <f>VLOOKUP($E7293,[5]Plan2!$A$5:$D$703,1,FALSE)</f>
        <v>1400</v>
      </c>
      <c r="G7293" s="118" t="str">
        <f>VLOOKUP($E7293,[5]Plan2!$A$5:$D$703,2,FALSE)</f>
        <v>Confecção de artefatos do vestuário e acessórios</v>
      </c>
      <c r="H7293" s="118" t="str">
        <f>VLOOKUP($E7293,[5]Plan2!$A$5:$D$703,3,FALSE)</f>
        <v>1411</v>
      </c>
      <c r="I7293" s="118" t="str">
        <f>VLOOKUP($E7293,[5]Plan2!$A$5:$D$703,4,FALSE)</f>
        <v>Confecção de roupas íntimas</v>
      </c>
    </row>
    <row r="7294" spans="1:9" ht="16">
      <c r="A7294" s="117" t="s">
        <v>16220</v>
      </c>
      <c r="B7294" s="118" t="s">
        <v>16221</v>
      </c>
      <c r="C7294" s="116" t="s">
        <v>325</v>
      </c>
      <c r="D7294" s="116" t="s">
        <v>74</v>
      </c>
      <c r="E7294" s="117" t="str">
        <f t="shared" si="113"/>
        <v>1400</v>
      </c>
      <c r="F7294" s="118" t="str">
        <f>VLOOKUP($E7294,[5]Plan2!$A$5:$D$703,1,FALSE)</f>
        <v>1400</v>
      </c>
      <c r="G7294" s="118" t="str">
        <f>VLOOKUP($E7294,[5]Plan2!$A$5:$D$703,2,FALSE)</f>
        <v>Confecção de artefatos do vestuário e acessórios</v>
      </c>
      <c r="H7294" s="118" t="str">
        <f>VLOOKUP($E7294,[5]Plan2!$A$5:$D$703,3,FALSE)</f>
        <v>1411</v>
      </c>
      <c r="I7294" s="118" t="str">
        <f>VLOOKUP($E7294,[5]Plan2!$A$5:$D$703,4,FALSE)</f>
        <v>Confecção de roupas íntimas</v>
      </c>
    </row>
    <row r="7295" spans="1:9" ht="16">
      <c r="A7295" s="117" t="s">
        <v>16222</v>
      </c>
      <c r="B7295" s="118" t="s">
        <v>16223</v>
      </c>
      <c r="C7295" s="116" t="s">
        <v>325</v>
      </c>
      <c r="D7295" s="116" t="s">
        <v>74</v>
      </c>
      <c r="E7295" s="117" t="str">
        <f t="shared" si="113"/>
        <v>1400</v>
      </c>
      <c r="F7295" s="118" t="str">
        <f>VLOOKUP($E7295,[5]Plan2!$A$5:$D$703,1,FALSE)</f>
        <v>1400</v>
      </c>
      <c r="G7295" s="118" t="str">
        <f>VLOOKUP($E7295,[5]Plan2!$A$5:$D$703,2,FALSE)</f>
        <v>Confecção de artefatos do vestuário e acessórios</v>
      </c>
      <c r="H7295" s="118" t="str">
        <f>VLOOKUP($E7295,[5]Plan2!$A$5:$D$703,3,FALSE)</f>
        <v>1411</v>
      </c>
      <c r="I7295" s="118" t="str">
        <f>VLOOKUP($E7295,[5]Plan2!$A$5:$D$703,4,FALSE)</f>
        <v>Confecção de roupas íntimas</v>
      </c>
    </row>
    <row r="7296" spans="1:9" ht="16">
      <c r="A7296" s="117" t="s">
        <v>16224</v>
      </c>
      <c r="B7296" s="118" t="s">
        <v>16225</v>
      </c>
      <c r="C7296" s="116" t="s">
        <v>325</v>
      </c>
      <c r="D7296" s="116" t="s">
        <v>74</v>
      </c>
      <c r="E7296" s="117" t="str">
        <f t="shared" si="113"/>
        <v>1400</v>
      </c>
      <c r="F7296" s="118" t="str">
        <f>VLOOKUP($E7296,[5]Plan2!$A$5:$D$703,1,FALSE)</f>
        <v>1400</v>
      </c>
      <c r="G7296" s="118" t="str">
        <f>VLOOKUP($E7296,[5]Plan2!$A$5:$D$703,2,FALSE)</f>
        <v>Confecção de artefatos do vestuário e acessórios</v>
      </c>
      <c r="H7296" s="118" t="str">
        <f>VLOOKUP($E7296,[5]Plan2!$A$5:$D$703,3,FALSE)</f>
        <v>1411</v>
      </c>
      <c r="I7296" s="118" t="str">
        <f>VLOOKUP($E7296,[5]Plan2!$A$5:$D$703,4,FALSE)</f>
        <v>Confecção de roupas íntimas</v>
      </c>
    </row>
    <row r="7297" spans="1:9" ht="16">
      <c r="A7297" s="117" t="s">
        <v>16226</v>
      </c>
      <c r="B7297" s="118" t="s">
        <v>16227</v>
      </c>
      <c r="C7297" s="116" t="s">
        <v>325</v>
      </c>
      <c r="D7297" s="116" t="s">
        <v>74</v>
      </c>
      <c r="E7297" s="117" t="str">
        <f t="shared" si="113"/>
        <v>1400</v>
      </c>
      <c r="F7297" s="118" t="str">
        <f>VLOOKUP($E7297,[5]Plan2!$A$5:$D$703,1,FALSE)</f>
        <v>1400</v>
      </c>
      <c r="G7297" s="118" t="str">
        <f>VLOOKUP($E7297,[5]Plan2!$A$5:$D$703,2,FALSE)</f>
        <v>Confecção de artefatos do vestuário e acessórios</v>
      </c>
      <c r="H7297" s="118" t="str">
        <f>VLOOKUP($E7297,[5]Plan2!$A$5:$D$703,3,FALSE)</f>
        <v>1411</v>
      </c>
      <c r="I7297" s="118" t="str">
        <f>VLOOKUP($E7297,[5]Plan2!$A$5:$D$703,4,FALSE)</f>
        <v>Confecção de roupas íntimas</v>
      </c>
    </row>
    <row r="7298" spans="1:9" ht="16">
      <c r="A7298" s="117" t="s">
        <v>16228</v>
      </c>
      <c r="B7298" s="118" t="s">
        <v>16229</v>
      </c>
      <c r="C7298" s="116" t="s">
        <v>325</v>
      </c>
      <c r="D7298" s="116" t="s">
        <v>74</v>
      </c>
      <c r="E7298" s="117" t="str">
        <f t="shared" si="113"/>
        <v>1400</v>
      </c>
      <c r="F7298" s="118" t="str">
        <f>VLOOKUP($E7298,[5]Plan2!$A$5:$D$703,1,FALSE)</f>
        <v>1400</v>
      </c>
      <c r="G7298" s="118" t="str">
        <f>VLOOKUP($E7298,[5]Plan2!$A$5:$D$703,2,FALSE)</f>
        <v>Confecção de artefatos do vestuário e acessórios</v>
      </c>
      <c r="H7298" s="118" t="str">
        <f>VLOOKUP($E7298,[5]Plan2!$A$5:$D$703,3,FALSE)</f>
        <v>1411</v>
      </c>
      <c r="I7298" s="118" t="str">
        <f>VLOOKUP($E7298,[5]Plan2!$A$5:$D$703,4,FALSE)</f>
        <v>Confecção de roupas íntimas</v>
      </c>
    </row>
    <row r="7299" spans="1:9" ht="16">
      <c r="A7299" s="117" t="s">
        <v>16230</v>
      </c>
      <c r="B7299" s="118" t="s">
        <v>16231</v>
      </c>
      <c r="C7299" s="116" t="s">
        <v>325</v>
      </c>
      <c r="D7299" s="116" t="s">
        <v>74</v>
      </c>
      <c r="E7299" s="117" t="str">
        <f t="shared" ref="E7299:E7362" si="114">LEFT(C7299,4)</f>
        <v>1400</v>
      </c>
      <c r="F7299" s="118" t="str">
        <f>VLOOKUP($E7299,[5]Plan2!$A$5:$D$703,1,FALSE)</f>
        <v>1400</v>
      </c>
      <c r="G7299" s="118" t="str">
        <f>VLOOKUP($E7299,[5]Plan2!$A$5:$D$703,2,FALSE)</f>
        <v>Confecção de artefatos do vestuário e acessórios</v>
      </c>
      <c r="H7299" s="118" t="str">
        <f>VLOOKUP($E7299,[5]Plan2!$A$5:$D$703,3,FALSE)</f>
        <v>1411</v>
      </c>
      <c r="I7299" s="118" t="str">
        <f>VLOOKUP($E7299,[5]Plan2!$A$5:$D$703,4,FALSE)</f>
        <v>Confecção de roupas íntimas</v>
      </c>
    </row>
    <row r="7300" spans="1:9" ht="16">
      <c r="A7300" s="117" t="s">
        <v>16232</v>
      </c>
      <c r="B7300" s="118" t="s">
        <v>16233</v>
      </c>
      <c r="C7300" s="116" t="s">
        <v>325</v>
      </c>
      <c r="D7300" s="116" t="s">
        <v>74</v>
      </c>
      <c r="E7300" s="117" t="str">
        <f t="shared" si="114"/>
        <v>1400</v>
      </c>
      <c r="F7300" s="118" t="str">
        <f>VLOOKUP($E7300,[5]Plan2!$A$5:$D$703,1,FALSE)</f>
        <v>1400</v>
      </c>
      <c r="G7300" s="118" t="str">
        <f>VLOOKUP($E7300,[5]Plan2!$A$5:$D$703,2,FALSE)</f>
        <v>Confecção de artefatos do vestuário e acessórios</v>
      </c>
      <c r="H7300" s="118" t="str">
        <f>VLOOKUP($E7300,[5]Plan2!$A$5:$D$703,3,FALSE)</f>
        <v>1411</v>
      </c>
      <c r="I7300" s="118" t="str">
        <f>VLOOKUP($E7300,[5]Plan2!$A$5:$D$703,4,FALSE)</f>
        <v>Confecção de roupas íntimas</v>
      </c>
    </row>
    <row r="7301" spans="1:9" ht="16">
      <c r="A7301" s="117" t="s">
        <v>16234</v>
      </c>
      <c r="B7301" s="118" t="s">
        <v>16235</v>
      </c>
      <c r="C7301" s="116" t="s">
        <v>325</v>
      </c>
      <c r="D7301" s="116" t="s">
        <v>74</v>
      </c>
      <c r="E7301" s="117" t="str">
        <f t="shared" si="114"/>
        <v>1400</v>
      </c>
      <c r="F7301" s="118" t="str">
        <f>VLOOKUP($E7301,[5]Plan2!$A$5:$D$703,1,FALSE)</f>
        <v>1400</v>
      </c>
      <c r="G7301" s="118" t="str">
        <f>VLOOKUP($E7301,[5]Plan2!$A$5:$D$703,2,FALSE)</f>
        <v>Confecção de artefatos do vestuário e acessórios</v>
      </c>
      <c r="H7301" s="118" t="str">
        <f>VLOOKUP($E7301,[5]Plan2!$A$5:$D$703,3,FALSE)</f>
        <v>1411</v>
      </c>
      <c r="I7301" s="118" t="str">
        <f>VLOOKUP($E7301,[5]Plan2!$A$5:$D$703,4,FALSE)</f>
        <v>Confecção de roupas íntimas</v>
      </c>
    </row>
    <row r="7302" spans="1:9" ht="16">
      <c r="A7302" s="117" t="s">
        <v>16236</v>
      </c>
      <c r="B7302" s="118" t="s">
        <v>16237</v>
      </c>
      <c r="C7302" s="116" t="s">
        <v>325</v>
      </c>
      <c r="D7302" s="116" t="s">
        <v>74</v>
      </c>
      <c r="E7302" s="117" t="str">
        <f t="shared" si="114"/>
        <v>1400</v>
      </c>
      <c r="F7302" s="118" t="str">
        <f>VLOOKUP($E7302,[5]Plan2!$A$5:$D$703,1,FALSE)</f>
        <v>1400</v>
      </c>
      <c r="G7302" s="118" t="str">
        <f>VLOOKUP($E7302,[5]Plan2!$A$5:$D$703,2,FALSE)</f>
        <v>Confecção de artefatos do vestuário e acessórios</v>
      </c>
      <c r="H7302" s="118" t="str">
        <f>VLOOKUP($E7302,[5]Plan2!$A$5:$D$703,3,FALSE)</f>
        <v>1411</v>
      </c>
      <c r="I7302" s="118" t="str">
        <f>VLOOKUP($E7302,[5]Plan2!$A$5:$D$703,4,FALSE)</f>
        <v>Confecção de roupas íntimas</v>
      </c>
    </row>
    <row r="7303" spans="1:9" ht="16">
      <c r="A7303" s="117" t="s">
        <v>16238</v>
      </c>
      <c r="B7303" s="118" t="s">
        <v>16239</v>
      </c>
      <c r="C7303" s="116" t="s">
        <v>325</v>
      </c>
      <c r="D7303" s="116" t="s">
        <v>74</v>
      </c>
      <c r="E7303" s="117" t="str">
        <f t="shared" si="114"/>
        <v>1400</v>
      </c>
      <c r="F7303" s="118" t="str">
        <f>VLOOKUP($E7303,[5]Plan2!$A$5:$D$703,1,FALSE)</f>
        <v>1400</v>
      </c>
      <c r="G7303" s="118" t="str">
        <f>VLOOKUP($E7303,[5]Plan2!$A$5:$D$703,2,FALSE)</f>
        <v>Confecção de artefatos do vestuário e acessórios</v>
      </c>
      <c r="H7303" s="118" t="str">
        <f>VLOOKUP($E7303,[5]Plan2!$A$5:$D$703,3,FALSE)</f>
        <v>1411</v>
      </c>
      <c r="I7303" s="118" t="str">
        <f>VLOOKUP($E7303,[5]Plan2!$A$5:$D$703,4,FALSE)</f>
        <v>Confecção de roupas íntimas</v>
      </c>
    </row>
    <row r="7304" spans="1:9" ht="16">
      <c r="A7304" s="117" t="s">
        <v>16240</v>
      </c>
      <c r="B7304" s="118" t="s">
        <v>16241</v>
      </c>
      <c r="C7304" s="116" t="s">
        <v>325</v>
      </c>
      <c r="D7304" s="116" t="s">
        <v>74</v>
      </c>
      <c r="E7304" s="117" t="str">
        <f t="shared" si="114"/>
        <v>1400</v>
      </c>
      <c r="F7304" s="118" t="str">
        <f>VLOOKUP($E7304,[5]Plan2!$A$5:$D$703,1,FALSE)</f>
        <v>1400</v>
      </c>
      <c r="G7304" s="118" t="str">
        <f>VLOOKUP($E7304,[5]Plan2!$A$5:$D$703,2,FALSE)</f>
        <v>Confecção de artefatos do vestuário e acessórios</v>
      </c>
      <c r="H7304" s="118" t="str">
        <f>VLOOKUP($E7304,[5]Plan2!$A$5:$D$703,3,FALSE)</f>
        <v>1411</v>
      </c>
      <c r="I7304" s="118" t="str">
        <f>VLOOKUP($E7304,[5]Plan2!$A$5:$D$703,4,FALSE)</f>
        <v>Confecção de roupas íntimas</v>
      </c>
    </row>
    <row r="7305" spans="1:9" ht="16">
      <c r="A7305" s="117" t="s">
        <v>16242</v>
      </c>
      <c r="B7305" s="118" t="s">
        <v>16243</v>
      </c>
      <c r="C7305" s="116" t="s">
        <v>325</v>
      </c>
      <c r="D7305" s="116" t="s">
        <v>74</v>
      </c>
      <c r="E7305" s="117" t="str">
        <f t="shared" si="114"/>
        <v>1400</v>
      </c>
      <c r="F7305" s="118" t="str">
        <f>VLOOKUP($E7305,[5]Plan2!$A$5:$D$703,1,FALSE)</f>
        <v>1400</v>
      </c>
      <c r="G7305" s="118" t="str">
        <f>VLOOKUP($E7305,[5]Plan2!$A$5:$D$703,2,FALSE)</f>
        <v>Confecção de artefatos do vestuário e acessórios</v>
      </c>
      <c r="H7305" s="118" t="str">
        <f>VLOOKUP($E7305,[5]Plan2!$A$5:$D$703,3,FALSE)</f>
        <v>1411</v>
      </c>
      <c r="I7305" s="118" t="str">
        <f>VLOOKUP($E7305,[5]Plan2!$A$5:$D$703,4,FALSE)</f>
        <v>Confecção de roupas íntimas</v>
      </c>
    </row>
    <row r="7306" spans="1:9" ht="16">
      <c r="A7306" s="117" t="s">
        <v>16244</v>
      </c>
      <c r="B7306" s="118" t="s">
        <v>16245</v>
      </c>
      <c r="C7306" s="116" t="s">
        <v>325</v>
      </c>
      <c r="D7306" s="116" t="s">
        <v>74</v>
      </c>
      <c r="E7306" s="117" t="str">
        <f t="shared" si="114"/>
        <v>1400</v>
      </c>
      <c r="F7306" s="118" t="str">
        <f>VLOOKUP($E7306,[5]Plan2!$A$5:$D$703,1,FALSE)</f>
        <v>1400</v>
      </c>
      <c r="G7306" s="118" t="str">
        <f>VLOOKUP($E7306,[5]Plan2!$A$5:$D$703,2,FALSE)</f>
        <v>Confecção de artefatos do vestuário e acessórios</v>
      </c>
      <c r="H7306" s="118" t="str">
        <f>VLOOKUP($E7306,[5]Plan2!$A$5:$D$703,3,FALSE)</f>
        <v>1411</v>
      </c>
      <c r="I7306" s="118" t="str">
        <f>VLOOKUP($E7306,[5]Plan2!$A$5:$D$703,4,FALSE)</f>
        <v>Confecção de roupas íntimas</v>
      </c>
    </row>
    <row r="7307" spans="1:9" ht="16">
      <c r="A7307" s="117" t="s">
        <v>16246</v>
      </c>
      <c r="B7307" s="118" t="s">
        <v>16247</v>
      </c>
      <c r="C7307" s="116" t="s">
        <v>325</v>
      </c>
      <c r="D7307" s="116" t="s">
        <v>74</v>
      </c>
      <c r="E7307" s="117" t="str">
        <f t="shared" si="114"/>
        <v>1400</v>
      </c>
      <c r="F7307" s="118" t="str">
        <f>VLOOKUP($E7307,[5]Plan2!$A$5:$D$703,1,FALSE)</f>
        <v>1400</v>
      </c>
      <c r="G7307" s="118" t="str">
        <f>VLOOKUP($E7307,[5]Plan2!$A$5:$D$703,2,FALSE)</f>
        <v>Confecção de artefatos do vestuário e acessórios</v>
      </c>
      <c r="H7307" s="118" t="str">
        <f>VLOOKUP($E7307,[5]Plan2!$A$5:$D$703,3,FALSE)</f>
        <v>1411</v>
      </c>
      <c r="I7307" s="118" t="str">
        <f>VLOOKUP($E7307,[5]Plan2!$A$5:$D$703,4,FALSE)</f>
        <v>Confecção de roupas íntimas</v>
      </c>
    </row>
    <row r="7308" spans="1:9" ht="16">
      <c r="A7308" s="117" t="s">
        <v>16248</v>
      </c>
      <c r="B7308" s="118" t="s">
        <v>16249</v>
      </c>
      <c r="C7308" s="116" t="s">
        <v>325</v>
      </c>
      <c r="D7308" s="116" t="s">
        <v>74</v>
      </c>
      <c r="E7308" s="117" t="str">
        <f t="shared" si="114"/>
        <v>1400</v>
      </c>
      <c r="F7308" s="118" t="str">
        <f>VLOOKUP($E7308,[5]Plan2!$A$5:$D$703,1,FALSE)</f>
        <v>1400</v>
      </c>
      <c r="G7308" s="118" t="str">
        <f>VLOOKUP($E7308,[5]Plan2!$A$5:$D$703,2,FALSE)</f>
        <v>Confecção de artefatos do vestuário e acessórios</v>
      </c>
      <c r="H7308" s="118" t="str">
        <f>VLOOKUP($E7308,[5]Plan2!$A$5:$D$703,3,FALSE)</f>
        <v>1411</v>
      </c>
      <c r="I7308" s="118" t="str">
        <f>VLOOKUP($E7308,[5]Plan2!$A$5:$D$703,4,FALSE)</f>
        <v>Confecção de roupas íntimas</v>
      </c>
    </row>
    <row r="7309" spans="1:9" ht="16">
      <c r="A7309" s="117" t="s">
        <v>16250</v>
      </c>
      <c r="B7309" s="118" t="s">
        <v>16251</v>
      </c>
      <c r="C7309" s="116" t="s">
        <v>325</v>
      </c>
      <c r="D7309" s="116" t="s">
        <v>74</v>
      </c>
      <c r="E7309" s="117" t="str">
        <f t="shared" si="114"/>
        <v>1400</v>
      </c>
      <c r="F7309" s="118" t="str">
        <f>VLOOKUP($E7309,[5]Plan2!$A$5:$D$703,1,FALSE)</f>
        <v>1400</v>
      </c>
      <c r="G7309" s="118" t="str">
        <f>VLOOKUP($E7309,[5]Plan2!$A$5:$D$703,2,FALSE)</f>
        <v>Confecção de artefatos do vestuário e acessórios</v>
      </c>
      <c r="H7309" s="118" t="str">
        <f>VLOOKUP($E7309,[5]Plan2!$A$5:$D$703,3,FALSE)</f>
        <v>1411</v>
      </c>
      <c r="I7309" s="118" t="str">
        <f>VLOOKUP($E7309,[5]Plan2!$A$5:$D$703,4,FALSE)</f>
        <v>Confecção de roupas íntimas</v>
      </c>
    </row>
    <row r="7310" spans="1:9" ht="16">
      <c r="A7310" s="117" t="s">
        <v>16252</v>
      </c>
      <c r="B7310" s="118" t="s">
        <v>16253</v>
      </c>
      <c r="C7310" s="116" t="s">
        <v>325</v>
      </c>
      <c r="D7310" s="116" t="s">
        <v>74</v>
      </c>
      <c r="E7310" s="117" t="str">
        <f t="shared" si="114"/>
        <v>1400</v>
      </c>
      <c r="F7310" s="118" t="str">
        <f>VLOOKUP($E7310,[5]Plan2!$A$5:$D$703,1,FALSE)</f>
        <v>1400</v>
      </c>
      <c r="G7310" s="118" t="str">
        <f>VLOOKUP($E7310,[5]Plan2!$A$5:$D$703,2,FALSE)</f>
        <v>Confecção de artefatos do vestuário e acessórios</v>
      </c>
      <c r="H7310" s="118" t="str">
        <f>VLOOKUP($E7310,[5]Plan2!$A$5:$D$703,3,FALSE)</f>
        <v>1411</v>
      </c>
      <c r="I7310" s="118" t="str">
        <f>VLOOKUP($E7310,[5]Plan2!$A$5:$D$703,4,FALSE)</f>
        <v>Confecção de roupas íntimas</v>
      </c>
    </row>
    <row r="7311" spans="1:9" ht="16">
      <c r="A7311" s="117" t="s">
        <v>16254</v>
      </c>
      <c r="B7311" s="118" t="s">
        <v>16255</v>
      </c>
      <c r="C7311" s="116" t="s">
        <v>325</v>
      </c>
      <c r="D7311" s="116" t="s">
        <v>74</v>
      </c>
      <c r="E7311" s="117" t="str">
        <f t="shared" si="114"/>
        <v>1400</v>
      </c>
      <c r="F7311" s="118" t="str">
        <f>VLOOKUP($E7311,[5]Plan2!$A$5:$D$703,1,FALSE)</f>
        <v>1400</v>
      </c>
      <c r="G7311" s="118" t="str">
        <f>VLOOKUP($E7311,[5]Plan2!$A$5:$D$703,2,FALSE)</f>
        <v>Confecção de artefatos do vestuário e acessórios</v>
      </c>
      <c r="H7311" s="118" t="str">
        <f>VLOOKUP($E7311,[5]Plan2!$A$5:$D$703,3,FALSE)</f>
        <v>1411</v>
      </c>
      <c r="I7311" s="118" t="str">
        <f>VLOOKUP($E7311,[5]Plan2!$A$5:$D$703,4,FALSE)</f>
        <v>Confecção de roupas íntimas</v>
      </c>
    </row>
    <row r="7312" spans="1:9" ht="16">
      <c r="A7312" s="117" t="s">
        <v>16256</v>
      </c>
      <c r="B7312" s="118" t="s">
        <v>16257</v>
      </c>
      <c r="C7312" s="116" t="s">
        <v>325</v>
      </c>
      <c r="D7312" s="116" t="s">
        <v>74</v>
      </c>
      <c r="E7312" s="117" t="str">
        <f t="shared" si="114"/>
        <v>1400</v>
      </c>
      <c r="F7312" s="118" t="str">
        <f>VLOOKUP($E7312,[5]Plan2!$A$5:$D$703,1,FALSE)</f>
        <v>1400</v>
      </c>
      <c r="G7312" s="118" t="str">
        <f>VLOOKUP($E7312,[5]Plan2!$A$5:$D$703,2,FALSE)</f>
        <v>Confecção de artefatos do vestuário e acessórios</v>
      </c>
      <c r="H7312" s="118" t="str">
        <f>VLOOKUP($E7312,[5]Plan2!$A$5:$D$703,3,FALSE)</f>
        <v>1411</v>
      </c>
      <c r="I7312" s="118" t="str">
        <f>VLOOKUP($E7312,[5]Plan2!$A$5:$D$703,4,FALSE)</f>
        <v>Confecção de roupas íntimas</v>
      </c>
    </row>
    <row r="7313" spans="1:9" ht="16">
      <c r="A7313" s="117" t="s">
        <v>16258</v>
      </c>
      <c r="B7313" s="118" t="s">
        <v>16259</v>
      </c>
      <c r="C7313" s="116" t="s">
        <v>325</v>
      </c>
      <c r="D7313" s="116" t="s">
        <v>74</v>
      </c>
      <c r="E7313" s="117" t="str">
        <f t="shared" si="114"/>
        <v>1400</v>
      </c>
      <c r="F7313" s="118" t="str">
        <f>VLOOKUP($E7313,[5]Plan2!$A$5:$D$703,1,FALSE)</f>
        <v>1400</v>
      </c>
      <c r="G7313" s="118" t="str">
        <f>VLOOKUP($E7313,[5]Plan2!$A$5:$D$703,2,FALSE)</f>
        <v>Confecção de artefatos do vestuário e acessórios</v>
      </c>
      <c r="H7313" s="118" t="str">
        <f>VLOOKUP($E7313,[5]Plan2!$A$5:$D$703,3,FALSE)</f>
        <v>1411</v>
      </c>
      <c r="I7313" s="118" t="str">
        <f>VLOOKUP($E7313,[5]Plan2!$A$5:$D$703,4,FALSE)</f>
        <v>Confecção de roupas íntimas</v>
      </c>
    </row>
    <row r="7314" spans="1:9" ht="16">
      <c r="A7314" s="117" t="s">
        <v>16260</v>
      </c>
      <c r="B7314" s="118" t="s">
        <v>16261</v>
      </c>
      <c r="C7314" s="116" t="s">
        <v>325</v>
      </c>
      <c r="D7314" s="116" t="s">
        <v>74</v>
      </c>
      <c r="E7314" s="117" t="str">
        <f t="shared" si="114"/>
        <v>1400</v>
      </c>
      <c r="F7314" s="118" t="str">
        <f>VLOOKUP($E7314,[5]Plan2!$A$5:$D$703,1,FALSE)</f>
        <v>1400</v>
      </c>
      <c r="G7314" s="118" t="str">
        <f>VLOOKUP($E7314,[5]Plan2!$A$5:$D$703,2,FALSE)</f>
        <v>Confecção de artefatos do vestuário e acessórios</v>
      </c>
      <c r="H7314" s="118" t="str">
        <f>VLOOKUP($E7314,[5]Plan2!$A$5:$D$703,3,FALSE)</f>
        <v>1411</v>
      </c>
      <c r="I7314" s="118" t="str">
        <f>VLOOKUP($E7314,[5]Plan2!$A$5:$D$703,4,FALSE)</f>
        <v>Confecção de roupas íntimas</v>
      </c>
    </row>
    <row r="7315" spans="1:9" ht="16">
      <c r="A7315" s="117" t="s">
        <v>16262</v>
      </c>
      <c r="B7315" s="118" t="s">
        <v>16263</v>
      </c>
      <c r="C7315" s="116" t="s">
        <v>325</v>
      </c>
      <c r="D7315" s="116" t="s">
        <v>74</v>
      </c>
      <c r="E7315" s="117" t="str">
        <f t="shared" si="114"/>
        <v>1400</v>
      </c>
      <c r="F7315" s="118" t="str">
        <f>VLOOKUP($E7315,[5]Plan2!$A$5:$D$703,1,FALSE)</f>
        <v>1400</v>
      </c>
      <c r="G7315" s="118" t="str">
        <f>VLOOKUP($E7315,[5]Plan2!$A$5:$D$703,2,FALSE)</f>
        <v>Confecção de artefatos do vestuário e acessórios</v>
      </c>
      <c r="H7315" s="118" t="str">
        <f>VLOOKUP($E7315,[5]Plan2!$A$5:$D$703,3,FALSE)</f>
        <v>1411</v>
      </c>
      <c r="I7315" s="118" t="str">
        <f>VLOOKUP($E7315,[5]Plan2!$A$5:$D$703,4,FALSE)</f>
        <v>Confecção de roupas íntimas</v>
      </c>
    </row>
    <row r="7316" spans="1:9" ht="16">
      <c r="A7316" s="117" t="s">
        <v>16264</v>
      </c>
      <c r="B7316" s="118" t="s">
        <v>16265</v>
      </c>
      <c r="C7316" s="116" t="s">
        <v>325</v>
      </c>
      <c r="D7316" s="116" t="s">
        <v>74</v>
      </c>
      <c r="E7316" s="117" t="str">
        <f t="shared" si="114"/>
        <v>1400</v>
      </c>
      <c r="F7316" s="118" t="str">
        <f>VLOOKUP($E7316,[5]Plan2!$A$5:$D$703,1,FALSE)</f>
        <v>1400</v>
      </c>
      <c r="G7316" s="118" t="str">
        <f>VLOOKUP($E7316,[5]Plan2!$A$5:$D$703,2,FALSE)</f>
        <v>Confecção de artefatos do vestuário e acessórios</v>
      </c>
      <c r="H7316" s="118" t="str">
        <f>VLOOKUP($E7316,[5]Plan2!$A$5:$D$703,3,FALSE)</f>
        <v>1411</v>
      </c>
      <c r="I7316" s="118" t="str">
        <f>VLOOKUP($E7316,[5]Plan2!$A$5:$D$703,4,FALSE)</f>
        <v>Confecção de roupas íntimas</v>
      </c>
    </row>
    <row r="7317" spans="1:9" ht="16">
      <c r="A7317" s="117" t="s">
        <v>16266</v>
      </c>
      <c r="B7317" s="118" t="s">
        <v>16267</v>
      </c>
      <c r="C7317" s="116" t="s">
        <v>325</v>
      </c>
      <c r="D7317" s="116" t="s">
        <v>74</v>
      </c>
      <c r="E7317" s="117" t="str">
        <f t="shared" si="114"/>
        <v>1400</v>
      </c>
      <c r="F7317" s="118" t="str">
        <f>VLOOKUP($E7317,[5]Plan2!$A$5:$D$703,1,FALSE)</f>
        <v>1400</v>
      </c>
      <c r="G7317" s="118" t="str">
        <f>VLOOKUP($E7317,[5]Plan2!$A$5:$D$703,2,FALSE)</f>
        <v>Confecção de artefatos do vestuário e acessórios</v>
      </c>
      <c r="H7317" s="118" t="str">
        <f>VLOOKUP($E7317,[5]Plan2!$A$5:$D$703,3,FALSE)</f>
        <v>1411</v>
      </c>
      <c r="I7317" s="118" t="str">
        <f>VLOOKUP($E7317,[5]Plan2!$A$5:$D$703,4,FALSE)</f>
        <v>Confecção de roupas íntimas</v>
      </c>
    </row>
    <row r="7318" spans="1:9" ht="16">
      <c r="A7318" s="117" t="s">
        <v>16268</v>
      </c>
      <c r="B7318" s="118" t="s">
        <v>16269</v>
      </c>
      <c r="C7318" s="116" t="s">
        <v>325</v>
      </c>
      <c r="D7318" s="116" t="s">
        <v>74</v>
      </c>
      <c r="E7318" s="117" t="str">
        <f t="shared" si="114"/>
        <v>1400</v>
      </c>
      <c r="F7318" s="118" t="str">
        <f>VLOOKUP($E7318,[5]Plan2!$A$5:$D$703,1,FALSE)</f>
        <v>1400</v>
      </c>
      <c r="G7318" s="118" t="str">
        <f>VLOOKUP($E7318,[5]Plan2!$A$5:$D$703,2,FALSE)</f>
        <v>Confecção de artefatos do vestuário e acessórios</v>
      </c>
      <c r="H7318" s="118" t="str">
        <f>VLOOKUP($E7318,[5]Plan2!$A$5:$D$703,3,FALSE)</f>
        <v>1411</v>
      </c>
      <c r="I7318" s="118" t="str">
        <f>VLOOKUP($E7318,[5]Plan2!$A$5:$D$703,4,FALSE)</f>
        <v>Confecção de roupas íntimas</v>
      </c>
    </row>
    <row r="7319" spans="1:9" ht="16">
      <c r="A7319" s="117" t="s">
        <v>16270</v>
      </c>
      <c r="B7319" s="118" t="s">
        <v>16271</v>
      </c>
      <c r="C7319" s="116" t="s">
        <v>325</v>
      </c>
      <c r="D7319" s="116" t="s">
        <v>74</v>
      </c>
      <c r="E7319" s="117" t="str">
        <f t="shared" si="114"/>
        <v>1400</v>
      </c>
      <c r="F7319" s="118" t="str">
        <f>VLOOKUP($E7319,[5]Plan2!$A$5:$D$703,1,FALSE)</f>
        <v>1400</v>
      </c>
      <c r="G7319" s="118" t="str">
        <f>VLOOKUP($E7319,[5]Plan2!$A$5:$D$703,2,FALSE)</f>
        <v>Confecção de artefatos do vestuário e acessórios</v>
      </c>
      <c r="H7319" s="118" t="str">
        <f>VLOOKUP($E7319,[5]Plan2!$A$5:$D$703,3,FALSE)</f>
        <v>1411</v>
      </c>
      <c r="I7319" s="118" t="str">
        <f>VLOOKUP($E7319,[5]Plan2!$A$5:$D$703,4,FALSE)</f>
        <v>Confecção de roupas íntimas</v>
      </c>
    </row>
    <row r="7320" spans="1:9" ht="16">
      <c r="A7320" s="117" t="s">
        <v>16272</v>
      </c>
      <c r="B7320" s="118" t="s">
        <v>16273</v>
      </c>
      <c r="C7320" s="116" t="s">
        <v>325</v>
      </c>
      <c r="D7320" s="116" t="s">
        <v>74</v>
      </c>
      <c r="E7320" s="117" t="str">
        <f t="shared" si="114"/>
        <v>1400</v>
      </c>
      <c r="F7320" s="118" t="str">
        <f>VLOOKUP($E7320,[5]Plan2!$A$5:$D$703,1,FALSE)</f>
        <v>1400</v>
      </c>
      <c r="G7320" s="118" t="str">
        <f>VLOOKUP($E7320,[5]Plan2!$A$5:$D$703,2,FALSE)</f>
        <v>Confecção de artefatos do vestuário e acessórios</v>
      </c>
      <c r="H7320" s="118" t="str">
        <f>VLOOKUP($E7320,[5]Plan2!$A$5:$D$703,3,FALSE)</f>
        <v>1411</v>
      </c>
      <c r="I7320" s="118" t="str">
        <f>VLOOKUP($E7320,[5]Plan2!$A$5:$D$703,4,FALSE)</f>
        <v>Confecção de roupas íntimas</v>
      </c>
    </row>
    <row r="7321" spans="1:9" ht="16">
      <c r="A7321" s="117" t="s">
        <v>16274</v>
      </c>
      <c r="B7321" s="118" t="s">
        <v>16275</v>
      </c>
      <c r="C7321" s="116" t="s">
        <v>325</v>
      </c>
      <c r="D7321" s="116" t="s">
        <v>74</v>
      </c>
      <c r="E7321" s="117" t="str">
        <f t="shared" si="114"/>
        <v>1400</v>
      </c>
      <c r="F7321" s="118" t="str">
        <f>VLOOKUP($E7321,[5]Plan2!$A$5:$D$703,1,FALSE)</f>
        <v>1400</v>
      </c>
      <c r="G7321" s="118" t="str">
        <f>VLOOKUP($E7321,[5]Plan2!$A$5:$D$703,2,FALSE)</f>
        <v>Confecção de artefatos do vestuário e acessórios</v>
      </c>
      <c r="H7321" s="118" t="str">
        <f>VLOOKUP($E7321,[5]Plan2!$A$5:$D$703,3,FALSE)</f>
        <v>1411</v>
      </c>
      <c r="I7321" s="118" t="str">
        <f>VLOOKUP($E7321,[5]Plan2!$A$5:$D$703,4,FALSE)</f>
        <v>Confecção de roupas íntimas</v>
      </c>
    </row>
    <row r="7322" spans="1:9" ht="16">
      <c r="A7322" s="117" t="s">
        <v>16276</v>
      </c>
      <c r="B7322" s="118" t="s">
        <v>16277</v>
      </c>
      <c r="C7322" s="116" t="s">
        <v>325</v>
      </c>
      <c r="D7322" s="116" t="s">
        <v>74</v>
      </c>
      <c r="E7322" s="117" t="str">
        <f t="shared" si="114"/>
        <v>1400</v>
      </c>
      <c r="F7322" s="118" t="str">
        <f>VLOOKUP($E7322,[5]Plan2!$A$5:$D$703,1,FALSE)</f>
        <v>1400</v>
      </c>
      <c r="G7322" s="118" t="str">
        <f>VLOOKUP($E7322,[5]Plan2!$A$5:$D$703,2,FALSE)</f>
        <v>Confecção de artefatos do vestuário e acessórios</v>
      </c>
      <c r="H7322" s="118" t="str">
        <f>VLOOKUP($E7322,[5]Plan2!$A$5:$D$703,3,FALSE)</f>
        <v>1411</v>
      </c>
      <c r="I7322" s="118" t="str">
        <f>VLOOKUP($E7322,[5]Plan2!$A$5:$D$703,4,FALSE)</f>
        <v>Confecção de roupas íntimas</v>
      </c>
    </row>
    <row r="7323" spans="1:9" ht="16">
      <c r="A7323" s="117" t="s">
        <v>16278</v>
      </c>
      <c r="B7323" s="118" t="s">
        <v>16279</v>
      </c>
      <c r="C7323" s="116" t="s">
        <v>325</v>
      </c>
      <c r="D7323" s="116" t="s">
        <v>74</v>
      </c>
      <c r="E7323" s="117" t="str">
        <f t="shared" si="114"/>
        <v>1400</v>
      </c>
      <c r="F7323" s="118" t="str">
        <f>VLOOKUP($E7323,[5]Plan2!$A$5:$D$703,1,FALSE)</f>
        <v>1400</v>
      </c>
      <c r="G7323" s="118" t="str">
        <f>VLOOKUP($E7323,[5]Plan2!$A$5:$D$703,2,FALSE)</f>
        <v>Confecção de artefatos do vestuário e acessórios</v>
      </c>
      <c r="H7323" s="118" t="str">
        <f>VLOOKUP($E7323,[5]Plan2!$A$5:$D$703,3,FALSE)</f>
        <v>1411</v>
      </c>
      <c r="I7323" s="118" t="str">
        <f>VLOOKUP($E7323,[5]Plan2!$A$5:$D$703,4,FALSE)</f>
        <v>Confecção de roupas íntimas</v>
      </c>
    </row>
    <row r="7324" spans="1:9" ht="16">
      <c r="A7324" s="117" t="s">
        <v>16280</v>
      </c>
      <c r="B7324" s="118" t="s">
        <v>16281</v>
      </c>
      <c r="C7324" s="116" t="s">
        <v>325</v>
      </c>
      <c r="D7324" s="116" t="s">
        <v>74</v>
      </c>
      <c r="E7324" s="117" t="str">
        <f t="shared" si="114"/>
        <v>1400</v>
      </c>
      <c r="F7324" s="118" t="str">
        <f>VLOOKUP($E7324,[5]Plan2!$A$5:$D$703,1,FALSE)</f>
        <v>1400</v>
      </c>
      <c r="G7324" s="118" t="str">
        <f>VLOOKUP($E7324,[5]Plan2!$A$5:$D$703,2,FALSE)</f>
        <v>Confecção de artefatos do vestuário e acessórios</v>
      </c>
      <c r="H7324" s="118" t="str">
        <f>VLOOKUP($E7324,[5]Plan2!$A$5:$D$703,3,FALSE)</f>
        <v>1411</v>
      </c>
      <c r="I7324" s="118" t="str">
        <f>VLOOKUP($E7324,[5]Plan2!$A$5:$D$703,4,FALSE)</f>
        <v>Confecção de roupas íntimas</v>
      </c>
    </row>
    <row r="7325" spans="1:9" ht="16">
      <c r="A7325" s="117" t="s">
        <v>16282</v>
      </c>
      <c r="B7325" s="118" t="s">
        <v>16283</v>
      </c>
      <c r="C7325" s="116" t="s">
        <v>325</v>
      </c>
      <c r="D7325" s="116" t="s">
        <v>74</v>
      </c>
      <c r="E7325" s="117" t="str">
        <f t="shared" si="114"/>
        <v>1400</v>
      </c>
      <c r="F7325" s="118" t="str">
        <f>VLOOKUP($E7325,[5]Plan2!$A$5:$D$703,1,FALSE)</f>
        <v>1400</v>
      </c>
      <c r="G7325" s="118" t="str">
        <f>VLOOKUP($E7325,[5]Plan2!$A$5:$D$703,2,FALSE)</f>
        <v>Confecção de artefatos do vestuário e acessórios</v>
      </c>
      <c r="H7325" s="118" t="str">
        <f>VLOOKUP($E7325,[5]Plan2!$A$5:$D$703,3,FALSE)</f>
        <v>1411</v>
      </c>
      <c r="I7325" s="118" t="str">
        <f>VLOOKUP($E7325,[5]Plan2!$A$5:$D$703,4,FALSE)</f>
        <v>Confecção de roupas íntimas</v>
      </c>
    </row>
    <row r="7326" spans="1:9" ht="16">
      <c r="A7326" s="117" t="s">
        <v>16284</v>
      </c>
      <c r="B7326" s="118" t="s">
        <v>16285</v>
      </c>
      <c r="C7326" s="116" t="s">
        <v>325</v>
      </c>
      <c r="D7326" s="116" t="s">
        <v>74</v>
      </c>
      <c r="E7326" s="117" t="str">
        <f t="shared" si="114"/>
        <v>1400</v>
      </c>
      <c r="F7326" s="118" t="str">
        <f>VLOOKUP($E7326,[5]Plan2!$A$5:$D$703,1,FALSE)</f>
        <v>1400</v>
      </c>
      <c r="G7326" s="118" t="str">
        <f>VLOOKUP($E7326,[5]Plan2!$A$5:$D$703,2,FALSE)</f>
        <v>Confecção de artefatos do vestuário e acessórios</v>
      </c>
      <c r="H7326" s="118" t="str">
        <f>VLOOKUP($E7326,[5]Plan2!$A$5:$D$703,3,FALSE)</f>
        <v>1411</v>
      </c>
      <c r="I7326" s="118" t="str">
        <f>VLOOKUP($E7326,[5]Plan2!$A$5:$D$703,4,FALSE)</f>
        <v>Confecção de roupas íntimas</v>
      </c>
    </row>
    <row r="7327" spans="1:9" ht="16">
      <c r="A7327" s="117" t="s">
        <v>16286</v>
      </c>
      <c r="B7327" s="118" t="s">
        <v>16287</v>
      </c>
      <c r="C7327" s="116" t="s">
        <v>325</v>
      </c>
      <c r="D7327" s="116" t="s">
        <v>74</v>
      </c>
      <c r="E7327" s="117" t="str">
        <f t="shared" si="114"/>
        <v>1400</v>
      </c>
      <c r="F7327" s="118" t="str">
        <f>VLOOKUP($E7327,[5]Plan2!$A$5:$D$703,1,FALSE)</f>
        <v>1400</v>
      </c>
      <c r="G7327" s="118" t="str">
        <f>VLOOKUP($E7327,[5]Plan2!$A$5:$D$703,2,FALSE)</f>
        <v>Confecção de artefatos do vestuário e acessórios</v>
      </c>
      <c r="H7327" s="118" t="str">
        <f>VLOOKUP($E7327,[5]Plan2!$A$5:$D$703,3,FALSE)</f>
        <v>1411</v>
      </c>
      <c r="I7327" s="118" t="str">
        <f>VLOOKUP($E7327,[5]Plan2!$A$5:$D$703,4,FALSE)</f>
        <v>Confecção de roupas íntimas</v>
      </c>
    </row>
    <row r="7328" spans="1:9" ht="16">
      <c r="A7328" s="117" t="s">
        <v>16288</v>
      </c>
      <c r="B7328" s="118" t="s">
        <v>16289</v>
      </c>
      <c r="C7328" s="116" t="s">
        <v>325</v>
      </c>
      <c r="D7328" s="116" t="s">
        <v>74</v>
      </c>
      <c r="E7328" s="117" t="str">
        <f t="shared" si="114"/>
        <v>1400</v>
      </c>
      <c r="F7328" s="118" t="str">
        <f>VLOOKUP($E7328,[5]Plan2!$A$5:$D$703,1,FALSE)</f>
        <v>1400</v>
      </c>
      <c r="G7328" s="118" t="str">
        <f>VLOOKUP($E7328,[5]Plan2!$A$5:$D$703,2,FALSE)</f>
        <v>Confecção de artefatos do vestuário e acessórios</v>
      </c>
      <c r="H7328" s="118" t="str">
        <f>VLOOKUP($E7328,[5]Plan2!$A$5:$D$703,3,FALSE)</f>
        <v>1411</v>
      </c>
      <c r="I7328" s="118" t="str">
        <f>VLOOKUP($E7328,[5]Plan2!$A$5:$D$703,4,FALSE)</f>
        <v>Confecção de roupas íntimas</v>
      </c>
    </row>
    <row r="7329" spans="1:9" ht="16">
      <c r="A7329" s="117" t="s">
        <v>16290</v>
      </c>
      <c r="B7329" s="118" t="s">
        <v>16291</v>
      </c>
      <c r="C7329" s="116" t="s">
        <v>325</v>
      </c>
      <c r="D7329" s="116" t="s">
        <v>74</v>
      </c>
      <c r="E7329" s="117" t="str">
        <f t="shared" si="114"/>
        <v>1400</v>
      </c>
      <c r="F7329" s="118" t="str">
        <f>VLOOKUP($E7329,[5]Plan2!$A$5:$D$703,1,FALSE)</f>
        <v>1400</v>
      </c>
      <c r="G7329" s="118" t="str">
        <f>VLOOKUP($E7329,[5]Plan2!$A$5:$D$703,2,FALSE)</f>
        <v>Confecção de artefatos do vestuário e acessórios</v>
      </c>
      <c r="H7329" s="118" t="str">
        <f>VLOOKUP($E7329,[5]Plan2!$A$5:$D$703,3,FALSE)</f>
        <v>1411</v>
      </c>
      <c r="I7329" s="118" t="str">
        <f>VLOOKUP($E7329,[5]Plan2!$A$5:$D$703,4,FALSE)</f>
        <v>Confecção de roupas íntimas</v>
      </c>
    </row>
    <row r="7330" spans="1:9" ht="16">
      <c r="A7330" s="117" t="s">
        <v>16292</v>
      </c>
      <c r="B7330" s="118" t="s">
        <v>16293</v>
      </c>
      <c r="C7330" s="116" t="s">
        <v>325</v>
      </c>
      <c r="D7330" s="116" t="s">
        <v>74</v>
      </c>
      <c r="E7330" s="117" t="str">
        <f t="shared" si="114"/>
        <v>1400</v>
      </c>
      <c r="F7330" s="118" t="str">
        <f>VLOOKUP($E7330,[5]Plan2!$A$5:$D$703,1,FALSE)</f>
        <v>1400</v>
      </c>
      <c r="G7330" s="118" t="str">
        <f>VLOOKUP($E7330,[5]Plan2!$A$5:$D$703,2,FALSE)</f>
        <v>Confecção de artefatos do vestuário e acessórios</v>
      </c>
      <c r="H7330" s="118" t="str">
        <f>VLOOKUP($E7330,[5]Plan2!$A$5:$D$703,3,FALSE)</f>
        <v>1411</v>
      </c>
      <c r="I7330" s="118" t="str">
        <f>VLOOKUP($E7330,[5]Plan2!$A$5:$D$703,4,FALSE)</f>
        <v>Confecção de roupas íntimas</v>
      </c>
    </row>
    <row r="7331" spans="1:9" ht="16">
      <c r="A7331" s="117" t="s">
        <v>16294</v>
      </c>
      <c r="B7331" s="118" t="s">
        <v>16295</v>
      </c>
      <c r="C7331" s="116" t="s">
        <v>325</v>
      </c>
      <c r="D7331" s="116" t="s">
        <v>74</v>
      </c>
      <c r="E7331" s="117" t="str">
        <f t="shared" si="114"/>
        <v>1400</v>
      </c>
      <c r="F7331" s="118" t="str">
        <f>VLOOKUP($E7331,[5]Plan2!$A$5:$D$703,1,FALSE)</f>
        <v>1400</v>
      </c>
      <c r="G7331" s="118" t="str">
        <f>VLOOKUP($E7331,[5]Plan2!$A$5:$D$703,2,FALSE)</f>
        <v>Confecção de artefatos do vestuário e acessórios</v>
      </c>
      <c r="H7331" s="118" t="str">
        <f>VLOOKUP($E7331,[5]Plan2!$A$5:$D$703,3,FALSE)</f>
        <v>1411</v>
      </c>
      <c r="I7331" s="118" t="str">
        <f>VLOOKUP($E7331,[5]Plan2!$A$5:$D$703,4,FALSE)</f>
        <v>Confecção de roupas íntimas</v>
      </c>
    </row>
    <row r="7332" spans="1:9" ht="16">
      <c r="A7332" s="117" t="s">
        <v>16296</v>
      </c>
      <c r="B7332" s="118" t="s">
        <v>16297</v>
      </c>
      <c r="C7332" s="116" t="s">
        <v>325</v>
      </c>
      <c r="D7332" s="116" t="s">
        <v>74</v>
      </c>
      <c r="E7332" s="117" t="str">
        <f t="shared" si="114"/>
        <v>1400</v>
      </c>
      <c r="F7332" s="118" t="str">
        <f>VLOOKUP($E7332,[5]Plan2!$A$5:$D$703,1,FALSE)</f>
        <v>1400</v>
      </c>
      <c r="G7332" s="118" t="str">
        <f>VLOOKUP($E7332,[5]Plan2!$A$5:$D$703,2,FALSE)</f>
        <v>Confecção de artefatos do vestuário e acessórios</v>
      </c>
      <c r="H7332" s="118" t="str">
        <f>VLOOKUP($E7332,[5]Plan2!$A$5:$D$703,3,FALSE)</f>
        <v>1411</v>
      </c>
      <c r="I7332" s="118" t="str">
        <f>VLOOKUP($E7332,[5]Plan2!$A$5:$D$703,4,FALSE)</f>
        <v>Confecção de roupas íntimas</v>
      </c>
    </row>
    <row r="7333" spans="1:9" ht="16">
      <c r="A7333" s="117" t="s">
        <v>16298</v>
      </c>
      <c r="B7333" s="118" t="s">
        <v>16299</v>
      </c>
      <c r="C7333" s="116" t="s">
        <v>325</v>
      </c>
      <c r="D7333" s="116" t="s">
        <v>74</v>
      </c>
      <c r="E7333" s="117" t="str">
        <f t="shared" si="114"/>
        <v>1400</v>
      </c>
      <c r="F7333" s="118" t="str">
        <f>VLOOKUP($E7333,[5]Plan2!$A$5:$D$703,1,FALSE)</f>
        <v>1400</v>
      </c>
      <c r="G7333" s="118" t="str">
        <f>VLOOKUP($E7333,[5]Plan2!$A$5:$D$703,2,FALSE)</f>
        <v>Confecção de artefatos do vestuário e acessórios</v>
      </c>
      <c r="H7333" s="118" t="str">
        <f>VLOOKUP($E7333,[5]Plan2!$A$5:$D$703,3,FALSE)</f>
        <v>1411</v>
      </c>
      <c r="I7333" s="118" t="str">
        <f>VLOOKUP($E7333,[5]Plan2!$A$5:$D$703,4,FALSE)</f>
        <v>Confecção de roupas íntimas</v>
      </c>
    </row>
    <row r="7334" spans="1:9" ht="16">
      <c r="A7334" s="117" t="s">
        <v>16300</v>
      </c>
      <c r="B7334" s="118" t="s">
        <v>16301</v>
      </c>
      <c r="C7334" s="116" t="s">
        <v>325</v>
      </c>
      <c r="D7334" s="116" t="s">
        <v>74</v>
      </c>
      <c r="E7334" s="117" t="str">
        <f t="shared" si="114"/>
        <v>1400</v>
      </c>
      <c r="F7334" s="118" t="str">
        <f>VLOOKUP($E7334,[5]Plan2!$A$5:$D$703,1,FALSE)</f>
        <v>1400</v>
      </c>
      <c r="G7334" s="118" t="str">
        <f>VLOOKUP($E7334,[5]Plan2!$A$5:$D$703,2,FALSE)</f>
        <v>Confecção de artefatos do vestuário e acessórios</v>
      </c>
      <c r="H7334" s="118" t="str">
        <f>VLOOKUP($E7334,[5]Plan2!$A$5:$D$703,3,FALSE)</f>
        <v>1411</v>
      </c>
      <c r="I7334" s="118" t="str">
        <f>VLOOKUP($E7334,[5]Plan2!$A$5:$D$703,4,FALSE)</f>
        <v>Confecção de roupas íntimas</v>
      </c>
    </row>
    <row r="7335" spans="1:9" ht="16">
      <c r="A7335" s="117" t="s">
        <v>16302</v>
      </c>
      <c r="B7335" s="118" t="s">
        <v>16303</v>
      </c>
      <c r="C7335" s="116" t="s">
        <v>325</v>
      </c>
      <c r="D7335" s="116" t="s">
        <v>74</v>
      </c>
      <c r="E7335" s="117" t="str">
        <f t="shared" si="114"/>
        <v>1400</v>
      </c>
      <c r="F7335" s="118" t="str">
        <f>VLOOKUP($E7335,[5]Plan2!$A$5:$D$703,1,FALSE)</f>
        <v>1400</v>
      </c>
      <c r="G7335" s="118" t="str">
        <f>VLOOKUP($E7335,[5]Plan2!$A$5:$D$703,2,FALSE)</f>
        <v>Confecção de artefatos do vestuário e acessórios</v>
      </c>
      <c r="H7335" s="118" t="str">
        <f>VLOOKUP($E7335,[5]Plan2!$A$5:$D$703,3,FALSE)</f>
        <v>1411</v>
      </c>
      <c r="I7335" s="118" t="str">
        <f>VLOOKUP($E7335,[5]Plan2!$A$5:$D$703,4,FALSE)</f>
        <v>Confecção de roupas íntimas</v>
      </c>
    </row>
    <row r="7336" spans="1:9" ht="16">
      <c r="A7336" s="117" t="s">
        <v>16304</v>
      </c>
      <c r="B7336" s="118" t="s">
        <v>16305</v>
      </c>
      <c r="C7336" s="116" t="s">
        <v>325</v>
      </c>
      <c r="D7336" s="116" t="s">
        <v>74</v>
      </c>
      <c r="E7336" s="117" t="str">
        <f t="shared" si="114"/>
        <v>1400</v>
      </c>
      <c r="F7336" s="118" t="str">
        <f>VLOOKUP($E7336,[5]Plan2!$A$5:$D$703,1,FALSE)</f>
        <v>1400</v>
      </c>
      <c r="G7336" s="118" t="str">
        <f>VLOOKUP($E7336,[5]Plan2!$A$5:$D$703,2,FALSE)</f>
        <v>Confecção de artefatos do vestuário e acessórios</v>
      </c>
      <c r="H7336" s="118" t="str">
        <f>VLOOKUP($E7336,[5]Plan2!$A$5:$D$703,3,FALSE)</f>
        <v>1411</v>
      </c>
      <c r="I7336" s="118" t="str">
        <f>VLOOKUP($E7336,[5]Plan2!$A$5:$D$703,4,FALSE)</f>
        <v>Confecção de roupas íntimas</v>
      </c>
    </row>
    <row r="7337" spans="1:9" ht="16">
      <c r="A7337" s="117" t="s">
        <v>16306</v>
      </c>
      <c r="B7337" s="118" t="s">
        <v>16307</v>
      </c>
      <c r="C7337" s="116" t="s">
        <v>325</v>
      </c>
      <c r="D7337" s="116" t="s">
        <v>74</v>
      </c>
      <c r="E7337" s="117" t="str">
        <f t="shared" si="114"/>
        <v>1400</v>
      </c>
      <c r="F7337" s="118" t="str">
        <f>VLOOKUP($E7337,[5]Plan2!$A$5:$D$703,1,FALSE)</f>
        <v>1400</v>
      </c>
      <c r="G7337" s="118" t="str">
        <f>VLOOKUP($E7337,[5]Plan2!$A$5:$D$703,2,FALSE)</f>
        <v>Confecção de artefatos do vestuário e acessórios</v>
      </c>
      <c r="H7337" s="118" t="str">
        <f>VLOOKUP($E7337,[5]Plan2!$A$5:$D$703,3,FALSE)</f>
        <v>1411</v>
      </c>
      <c r="I7337" s="118" t="str">
        <f>VLOOKUP($E7337,[5]Plan2!$A$5:$D$703,4,FALSE)</f>
        <v>Confecção de roupas íntimas</v>
      </c>
    </row>
    <row r="7338" spans="1:9" ht="16">
      <c r="A7338" s="117" t="s">
        <v>16308</v>
      </c>
      <c r="B7338" s="118" t="s">
        <v>16309</v>
      </c>
      <c r="C7338" s="116" t="s">
        <v>325</v>
      </c>
      <c r="D7338" s="116" t="s">
        <v>74</v>
      </c>
      <c r="E7338" s="117" t="str">
        <f t="shared" si="114"/>
        <v>1400</v>
      </c>
      <c r="F7338" s="118" t="str">
        <f>VLOOKUP($E7338,[5]Plan2!$A$5:$D$703,1,FALSE)</f>
        <v>1400</v>
      </c>
      <c r="G7338" s="118" t="str">
        <f>VLOOKUP($E7338,[5]Plan2!$A$5:$D$703,2,FALSE)</f>
        <v>Confecção de artefatos do vestuário e acessórios</v>
      </c>
      <c r="H7338" s="118" t="str">
        <f>VLOOKUP($E7338,[5]Plan2!$A$5:$D$703,3,FALSE)</f>
        <v>1411</v>
      </c>
      <c r="I7338" s="118" t="str">
        <f>VLOOKUP($E7338,[5]Plan2!$A$5:$D$703,4,FALSE)</f>
        <v>Confecção de roupas íntimas</v>
      </c>
    </row>
    <row r="7339" spans="1:9" ht="16">
      <c r="A7339" s="117" t="s">
        <v>16310</v>
      </c>
      <c r="B7339" s="118" t="s">
        <v>16311</v>
      </c>
      <c r="C7339" s="116" t="s">
        <v>325</v>
      </c>
      <c r="D7339" s="116" t="s">
        <v>74</v>
      </c>
      <c r="E7339" s="117" t="str">
        <f t="shared" si="114"/>
        <v>1400</v>
      </c>
      <c r="F7339" s="118" t="str">
        <f>VLOOKUP($E7339,[5]Plan2!$A$5:$D$703,1,FALSE)</f>
        <v>1400</v>
      </c>
      <c r="G7339" s="118" t="str">
        <f>VLOOKUP($E7339,[5]Plan2!$A$5:$D$703,2,FALSE)</f>
        <v>Confecção de artefatos do vestuário e acessórios</v>
      </c>
      <c r="H7339" s="118" t="str">
        <f>VLOOKUP($E7339,[5]Plan2!$A$5:$D$703,3,FALSE)</f>
        <v>1411</v>
      </c>
      <c r="I7339" s="118" t="str">
        <f>VLOOKUP($E7339,[5]Plan2!$A$5:$D$703,4,FALSE)</f>
        <v>Confecção de roupas íntimas</v>
      </c>
    </row>
    <row r="7340" spans="1:9" ht="16">
      <c r="A7340" s="117" t="s">
        <v>16312</v>
      </c>
      <c r="B7340" s="118" t="s">
        <v>16313</v>
      </c>
      <c r="C7340" s="116" t="s">
        <v>325</v>
      </c>
      <c r="D7340" s="116" t="s">
        <v>74</v>
      </c>
      <c r="E7340" s="117" t="str">
        <f t="shared" si="114"/>
        <v>1400</v>
      </c>
      <c r="F7340" s="118" t="str">
        <f>VLOOKUP($E7340,[5]Plan2!$A$5:$D$703,1,FALSE)</f>
        <v>1400</v>
      </c>
      <c r="G7340" s="118" t="str">
        <f>VLOOKUP($E7340,[5]Plan2!$A$5:$D$703,2,FALSE)</f>
        <v>Confecção de artefatos do vestuário e acessórios</v>
      </c>
      <c r="H7340" s="118" t="str">
        <f>VLOOKUP($E7340,[5]Plan2!$A$5:$D$703,3,FALSE)</f>
        <v>1411</v>
      </c>
      <c r="I7340" s="118" t="str">
        <f>VLOOKUP($E7340,[5]Plan2!$A$5:$D$703,4,FALSE)</f>
        <v>Confecção de roupas íntimas</v>
      </c>
    </row>
    <row r="7341" spans="1:9" ht="16">
      <c r="A7341" s="117" t="s">
        <v>16314</v>
      </c>
      <c r="B7341" s="118" t="s">
        <v>16315</v>
      </c>
      <c r="C7341" s="116" t="s">
        <v>325</v>
      </c>
      <c r="D7341" s="116" t="s">
        <v>74</v>
      </c>
      <c r="E7341" s="117" t="str">
        <f t="shared" si="114"/>
        <v>1400</v>
      </c>
      <c r="F7341" s="118" t="str">
        <f>VLOOKUP($E7341,[5]Plan2!$A$5:$D$703,1,FALSE)</f>
        <v>1400</v>
      </c>
      <c r="G7341" s="118" t="str">
        <f>VLOOKUP($E7341,[5]Plan2!$A$5:$D$703,2,FALSE)</f>
        <v>Confecção de artefatos do vestuário e acessórios</v>
      </c>
      <c r="H7341" s="118" t="str">
        <f>VLOOKUP($E7341,[5]Plan2!$A$5:$D$703,3,FALSE)</f>
        <v>1411</v>
      </c>
      <c r="I7341" s="118" t="str">
        <f>VLOOKUP($E7341,[5]Plan2!$A$5:$D$703,4,FALSE)</f>
        <v>Confecção de roupas íntimas</v>
      </c>
    </row>
    <row r="7342" spans="1:9" ht="16">
      <c r="A7342" s="117" t="s">
        <v>16316</v>
      </c>
      <c r="B7342" s="118" t="s">
        <v>16317</v>
      </c>
      <c r="C7342" s="116" t="s">
        <v>325</v>
      </c>
      <c r="D7342" s="116" t="s">
        <v>74</v>
      </c>
      <c r="E7342" s="117" t="str">
        <f t="shared" si="114"/>
        <v>1400</v>
      </c>
      <c r="F7342" s="118" t="str">
        <f>VLOOKUP($E7342,[5]Plan2!$A$5:$D$703,1,FALSE)</f>
        <v>1400</v>
      </c>
      <c r="G7342" s="118" t="str">
        <f>VLOOKUP($E7342,[5]Plan2!$A$5:$D$703,2,FALSE)</f>
        <v>Confecção de artefatos do vestuário e acessórios</v>
      </c>
      <c r="H7342" s="118" t="str">
        <f>VLOOKUP($E7342,[5]Plan2!$A$5:$D$703,3,FALSE)</f>
        <v>1411</v>
      </c>
      <c r="I7342" s="118" t="str">
        <f>VLOOKUP($E7342,[5]Plan2!$A$5:$D$703,4,FALSE)</f>
        <v>Confecção de roupas íntimas</v>
      </c>
    </row>
    <row r="7343" spans="1:9" ht="16">
      <c r="A7343" s="117" t="s">
        <v>16318</v>
      </c>
      <c r="B7343" s="118" t="s">
        <v>16319</v>
      </c>
      <c r="C7343" s="116" t="s">
        <v>325</v>
      </c>
      <c r="D7343" s="116" t="s">
        <v>74</v>
      </c>
      <c r="E7343" s="117" t="str">
        <f t="shared" si="114"/>
        <v>1400</v>
      </c>
      <c r="F7343" s="118" t="str">
        <f>VLOOKUP($E7343,[5]Plan2!$A$5:$D$703,1,FALSE)</f>
        <v>1400</v>
      </c>
      <c r="G7343" s="118" t="str">
        <f>VLOOKUP($E7343,[5]Plan2!$A$5:$D$703,2,FALSE)</f>
        <v>Confecção de artefatos do vestuário e acessórios</v>
      </c>
      <c r="H7343" s="118" t="str">
        <f>VLOOKUP($E7343,[5]Plan2!$A$5:$D$703,3,FALSE)</f>
        <v>1411</v>
      </c>
      <c r="I7343" s="118" t="str">
        <f>VLOOKUP($E7343,[5]Plan2!$A$5:$D$703,4,FALSE)</f>
        <v>Confecção de roupas íntimas</v>
      </c>
    </row>
    <row r="7344" spans="1:9" ht="16">
      <c r="A7344" s="117" t="s">
        <v>16320</v>
      </c>
      <c r="B7344" s="118" t="s">
        <v>16297</v>
      </c>
      <c r="C7344" s="116" t="s">
        <v>325</v>
      </c>
      <c r="D7344" s="116" t="s">
        <v>74</v>
      </c>
      <c r="E7344" s="117" t="str">
        <f t="shared" si="114"/>
        <v>1400</v>
      </c>
      <c r="F7344" s="118" t="str">
        <f>VLOOKUP($E7344,[5]Plan2!$A$5:$D$703,1,FALSE)</f>
        <v>1400</v>
      </c>
      <c r="G7344" s="118" t="str">
        <f>VLOOKUP($E7344,[5]Plan2!$A$5:$D$703,2,FALSE)</f>
        <v>Confecção de artefatos do vestuário e acessórios</v>
      </c>
      <c r="H7344" s="118" t="str">
        <f>VLOOKUP($E7344,[5]Plan2!$A$5:$D$703,3,FALSE)</f>
        <v>1411</v>
      </c>
      <c r="I7344" s="118" t="str">
        <f>VLOOKUP($E7344,[5]Plan2!$A$5:$D$703,4,FALSE)</f>
        <v>Confecção de roupas íntimas</v>
      </c>
    </row>
    <row r="7345" spans="1:9" ht="16">
      <c r="A7345" s="117" t="s">
        <v>16321</v>
      </c>
      <c r="B7345" s="118" t="s">
        <v>16322</v>
      </c>
      <c r="C7345" s="116" t="s">
        <v>325</v>
      </c>
      <c r="D7345" s="116" t="s">
        <v>74</v>
      </c>
      <c r="E7345" s="117" t="str">
        <f t="shared" si="114"/>
        <v>1400</v>
      </c>
      <c r="F7345" s="118" t="str">
        <f>VLOOKUP($E7345,[5]Plan2!$A$5:$D$703,1,FALSE)</f>
        <v>1400</v>
      </c>
      <c r="G7345" s="118" t="str">
        <f>VLOOKUP($E7345,[5]Plan2!$A$5:$D$703,2,FALSE)</f>
        <v>Confecção de artefatos do vestuário e acessórios</v>
      </c>
      <c r="H7345" s="118" t="str">
        <f>VLOOKUP($E7345,[5]Plan2!$A$5:$D$703,3,FALSE)</f>
        <v>1411</v>
      </c>
      <c r="I7345" s="118" t="str">
        <f>VLOOKUP($E7345,[5]Plan2!$A$5:$D$703,4,FALSE)</f>
        <v>Confecção de roupas íntimas</v>
      </c>
    </row>
    <row r="7346" spans="1:9" ht="16">
      <c r="A7346" s="117" t="s">
        <v>16323</v>
      </c>
      <c r="B7346" s="118" t="s">
        <v>16324</v>
      </c>
      <c r="C7346" s="116" t="s">
        <v>325</v>
      </c>
      <c r="D7346" s="116" t="s">
        <v>74</v>
      </c>
      <c r="E7346" s="117" t="str">
        <f t="shared" si="114"/>
        <v>1400</v>
      </c>
      <c r="F7346" s="118" t="str">
        <f>VLOOKUP($E7346,[5]Plan2!$A$5:$D$703,1,FALSE)</f>
        <v>1400</v>
      </c>
      <c r="G7346" s="118" t="str">
        <f>VLOOKUP($E7346,[5]Plan2!$A$5:$D$703,2,FALSE)</f>
        <v>Confecção de artefatos do vestuário e acessórios</v>
      </c>
      <c r="H7346" s="118" t="str">
        <f>VLOOKUP($E7346,[5]Plan2!$A$5:$D$703,3,FALSE)</f>
        <v>1411</v>
      </c>
      <c r="I7346" s="118" t="str">
        <f>VLOOKUP($E7346,[5]Plan2!$A$5:$D$703,4,FALSE)</f>
        <v>Confecção de roupas íntimas</v>
      </c>
    </row>
    <row r="7347" spans="1:9" ht="16">
      <c r="A7347" s="117" t="s">
        <v>16325</v>
      </c>
      <c r="B7347" s="118" t="s">
        <v>16326</v>
      </c>
      <c r="C7347" s="116" t="s">
        <v>325</v>
      </c>
      <c r="D7347" s="116" t="s">
        <v>74</v>
      </c>
      <c r="E7347" s="117" t="str">
        <f t="shared" si="114"/>
        <v>1400</v>
      </c>
      <c r="F7347" s="118" t="str">
        <f>VLOOKUP($E7347,[5]Plan2!$A$5:$D$703,1,FALSE)</f>
        <v>1400</v>
      </c>
      <c r="G7347" s="118" t="str">
        <f>VLOOKUP($E7347,[5]Plan2!$A$5:$D$703,2,FALSE)</f>
        <v>Confecção de artefatos do vestuário e acessórios</v>
      </c>
      <c r="H7347" s="118" t="str">
        <f>VLOOKUP($E7347,[5]Plan2!$A$5:$D$703,3,FALSE)</f>
        <v>1411</v>
      </c>
      <c r="I7347" s="118" t="str">
        <f>VLOOKUP($E7347,[5]Plan2!$A$5:$D$703,4,FALSE)</f>
        <v>Confecção de roupas íntimas</v>
      </c>
    </row>
    <row r="7348" spans="1:9" ht="16">
      <c r="A7348" s="117" t="s">
        <v>16327</v>
      </c>
      <c r="B7348" s="118" t="s">
        <v>16328</v>
      </c>
      <c r="C7348" s="116" t="s">
        <v>355</v>
      </c>
      <c r="D7348" s="116" t="s">
        <v>119</v>
      </c>
      <c r="E7348" s="117" t="str">
        <f t="shared" si="114"/>
        <v>3180</v>
      </c>
      <c r="F7348" s="118" t="str">
        <f>VLOOKUP($E7348,[5]Plan2!$A$5:$D$703,1,FALSE)</f>
        <v>3180</v>
      </c>
      <c r="G7348" s="118" t="str">
        <f>VLOOKUP($E7348,[5]Plan2!$A$5:$D$703,2,FALSE)</f>
        <v>Fabricação de móveis e de produtos de indústrias diversas</v>
      </c>
      <c r="H7348" s="118" t="str">
        <f>VLOOKUP($E7348,[5]Plan2!$A$5:$D$703,3,FALSE)</f>
        <v>3101</v>
      </c>
      <c r="I7348" s="118" t="str">
        <f>VLOOKUP($E7348,[5]Plan2!$A$5:$D$703,4,FALSE)</f>
        <v>Fabricação de móveis com predominância de madeira</v>
      </c>
    </row>
    <row r="7349" spans="1:9" ht="16">
      <c r="A7349" s="117" t="s">
        <v>16329</v>
      </c>
      <c r="B7349" s="118" t="s">
        <v>16330</v>
      </c>
      <c r="C7349" s="116" t="s">
        <v>325</v>
      </c>
      <c r="D7349" s="116" t="s">
        <v>74</v>
      </c>
      <c r="E7349" s="117" t="str">
        <f t="shared" si="114"/>
        <v>1400</v>
      </c>
      <c r="F7349" s="118" t="str">
        <f>VLOOKUP($E7349,[5]Plan2!$A$5:$D$703,1,FALSE)</f>
        <v>1400</v>
      </c>
      <c r="G7349" s="118" t="str">
        <f>VLOOKUP($E7349,[5]Plan2!$A$5:$D$703,2,FALSE)</f>
        <v>Confecção de artefatos do vestuário e acessórios</v>
      </c>
      <c r="H7349" s="118" t="str">
        <f>VLOOKUP($E7349,[5]Plan2!$A$5:$D$703,3,FALSE)</f>
        <v>1411</v>
      </c>
      <c r="I7349" s="118" t="str">
        <f>VLOOKUP($E7349,[5]Plan2!$A$5:$D$703,4,FALSE)</f>
        <v>Confecção de roupas íntimas</v>
      </c>
    </row>
    <row r="7350" spans="1:9" ht="16">
      <c r="A7350" s="117" t="s">
        <v>16331</v>
      </c>
      <c r="B7350" s="118" t="s">
        <v>16332</v>
      </c>
      <c r="C7350" s="116" t="s">
        <v>325</v>
      </c>
      <c r="D7350" s="116" t="s">
        <v>74</v>
      </c>
      <c r="E7350" s="117" t="str">
        <f t="shared" si="114"/>
        <v>1400</v>
      </c>
      <c r="F7350" s="118" t="str">
        <f>VLOOKUP($E7350,[5]Plan2!$A$5:$D$703,1,FALSE)</f>
        <v>1400</v>
      </c>
      <c r="G7350" s="118" t="str">
        <f>VLOOKUP($E7350,[5]Plan2!$A$5:$D$703,2,FALSE)</f>
        <v>Confecção de artefatos do vestuário e acessórios</v>
      </c>
      <c r="H7350" s="118" t="str">
        <f>VLOOKUP($E7350,[5]Plan2!$A$5:$D$703,3,FALSE)</f>
        <v>1411</v>
      </c>
      <c r="I7350" s="118" t="str">
        <f>VLOOKUP($E7350,[5]Plan2!$A$5:$D$703,4,FALSE)</f>
        <v>Confecção de roupas íntimas</v>
      </c>
    </row>
    <row r="7351" spans="1:9" ht="16">
      <c r="A7351" s="117" t="s">
        <v>16333</v>
      </c>
      <c r="B7351" s="118" t="s">
        <v>16334</v>
      </c>
      <c r="C7351" s="116" t="s">
        <v>325</v>
      </c>
      <c r="D7351" s="116" t="s">
        <v>74</v>
      </c>
      <c r="E7351" s="117" t="str">
        <f t="shared" si="114"/>
        <v>1400</v>
      </c>
      <c r="F7351" s="118" t="str">
        <f>VLOOKUP($E7351,[5]Plan2!$A$5:$D$703,1,FALSE)</f>
        <v>1400</v>
      </c>
      <c r="G7351" s="118" t="str">
        <f>VLOOKUP($E7351,[5]Plan2!$A$5:$D$703,2,FALSE)</f>
        <v>Confecção de artefatos do vestuário e acessórios</v>
      </c>
      <c r="H7351" s="118" t="str">
        <f>VLOOKUP($E7351,[5]Plan2!$A$5:$D$703,3,FALSE)</f>
        <v>1411</v>
      </c>
      <c r="I7351" s="118" t="str">
        <f>VLOOKUP($E7351,[5]Plan2!$A$5:$D$703,4,FALSE)</f>
        <v>Confecção de roupas íntimas</v>
      </c>
    </row>
    <row r="7352" spans="1:9" ht="16">
      <c r="A7352" s="117" t="s">
        <v>16335</v>
      </c>
      <c r="B7352" s="118" t="s">
        <v>16336</v>
      </c>
      <c r="C7352" s="116" t="s">
        <v>325</v>
      </c>
      <c r="D7352" s="116" t="s">
        <v>74</v>
      </c>
      <c r="E7352" s="117" t="str">
        <f t="shared" si="114"/>
        <v>1400</v>
      </c>
      <c r="F7352" s="118" t="str">
        <f>VLOOKUP($E7352,[5]Plan2!$A$5:$D$703,1,FALSE)</f>
        <v>1400</v>
      </c>
      <c r="G7352" s="118" t="str">
        <f>VLOOKUP($E7352,[5]Plan2!$A$5:$D$703,2,FALSE)</f>
        <v>Confecção de artefatos do vestuário e acessórios</v>
      </c>
      <c r="H7352" s="118" t="str">
        <f>VLOOKUP($E7352,[5]Plan2!$A$5:$D$703,3,FALSE)</f>
        <v>1411</v>
      </c>
      <c r="I7352" s="118" t="str">
        <f>VLOOKUP($E7352,[5]Plan2!$A$5:$D$703,4,FALSE)</f>
        <v>Confecção de roupas íntimas</v>
      </c>
    </row>
    <row r="7353" spans="1:9" ht="16">
      <c r="A7353" s="117" t="s">
        <v>16337</v>
      </c>
      <c r="B7353" s="118" t="s">
        <v>16338</v>
      </c>
      <c r="C7353" s="116" t="s">
        <v>325</v>
      </c>
      <c r="D7353" s="116" t="s">
        <v>74</v>
      </c>
      <c r="E7353" s="117" t="str">
        <f t="shared" si="114"/>
        <v>1400</v>
      </c>
      <c r="F7353" s="118" t="str">
        <f>VLOOKUP($E7353,[5]Plan2!$A$5:$D$703,1,FALSE)</f>
        <v>1400</v>
      </c>
      <c r="G7353" s="118" t="str">
        <f>VLOOKUP($E7353,[5]Plan2!$A$5:$D$703,2,FALSE)</f>
        <v>Confecção de artefatos do vestuário e acessórios</v>
      </c>
      <c r="H7353" s="118" t="str">
        <f>VLOOKUP($E7353,[5]Plan2!$A$5:$D$703,3,FALSE)</f>
        <v>1411</v>
      </c>
      <c r="I7353" s="118" t="str">
        <f>VLOOKUP($E7353,[5]Plan2!$A$5:$D$703,4,FALSE)</f>
        <v>Confecção de roupas íntimas</v>
      </c>
    </row>
    <row r="7354" spans="1:9" ht="16">
      <c r="A7354" s="117" t="s">
        <v>16339</v>
      </c>
      <c r="B7354" s="118" t="s">
        <v>16340</v>
      </c>
      <c r="C7354" s="116" t="s">
        <v>325</v>
      </c>
      <c r="D7354" s="116" t="s">
        <v>74</v>
      </c>
      <c r="E7354" s="117" t="str">
        <f t="shared" si="114"/>
        <v>1400</v>
      </c>
      <c r="F7354" s="118" t="str">
        <f>VLOOKUP($E7354,[5]Plan2!$A$5:$D$703,1,FALSE)</f>
        <v>1400</v>
      </c>
      <c r="G7354" s="118" t="str">
        <f>VLOOKUP($E7354,[5]Plan2!$A$5:$D$703,2,FALSE)</f>
        <v>Confecção de artefatos do vestuário e acessórios</v>
      </c>
      <c r="H7354" s="118" t="str">
        <f>VLOOKUP($E7354,[5]Plan2!$A$5:$D$703,3,FALSE)</f>
        <v>1411</v>
      </c>
      <c r="I7354" s="118" t="str">
        <f>VLOOKUP($E7354,[5]Plan2!$A$5:$D$703,4,FALSE)</f>
        <v>Confecção de roupas íntimas</v>
      </c>
    </row>
    <row r="7355" spans="1:9" ht="16">
      <c r="A7355" s="117" t="s">
        <v>16341</v>
      </c>
      <c r="B7355" s="118" t="s">
        <v>16342</v>
      </c>
      <c r="C7355" s="116" t="s">
        <v>325</v>
      </c>
      <c r="D7355" s="116" t="s">
        <v>74</v>
      </c>
      <c r="E7355" s="117" t="str">
        <f t="shared" si="114"/>
        <v>1400</v>
      </c>
      <c r="F7355" s="118" t="str">
        <f>VLOOKUP($E7355,[5]Plan2!$A$5:$D$703,1,FALSE)</f>
        <v>1400</v>
      </c>
      <c r="G7355" s="118" t="str">
        <f>VLOOKUP($E7355,[5]Plan2!$A$5:$D$703,2,FALSE)</f>
        <v>Confecção de artefatos do vestuário e acessórios</v>
      </c>
      <c r="H7355" s="118" t="str">
        <f>VLOOKUP($E7355,[5]Plan2!$A$5:$D$703,3,FALSE)</f>
        <v>1411</v>
      </c>
      <c r="I7355" s="118" t="str">
        <f>VLOOKUP($E7355,[5]Plan2!$A$5:$D$703,4,FALSE)</f>
        <v>Confecção de roupas íntimas</v>
      </c>
    </row>
    <row r="7356" spans="1:9" ht="16">
      <c r="A7356" s="117" t="s">
        <v>16343</v>
      </c>
      <c r="B7356" s="118" t="s">
        <v>16344</v>
      </c>
      <c r="C7356" s="116" t="s">
        <v>325</v>
      </c>
      <c r="D7356" s="116" t="s">
        <v>74</v>
      </c>
      <c r="E7356" s="117" t="str">
        <f t="shared" si="114"/>
        <v>1400</v>
      </c>
      <c r="F7356" s="118" t="str">
        <f>VLOOKUP($E7356,[5]Plan2!$A$5:$D$703,1,FALSE)</f>
        <v>1400</v>
      </c>
      <c r="G7356" s="118" t="str">
        <f>VLOOKUP($E7356,[5]Plan2!$A$5:$D$703,2,FALSE)</f>
        <v>Confecção de artefatos do vestuário e acessórios</v>
      </c>
      <c r="H7356" s="118" t="str">
        <f>VLOOKUP($E7356,[5]Plan2!$A$5:$D$703,3,FALSE)</f>
        <v>1411</v>
      </c>
      <c r="I7356" s="118" t="str">
        <f>VLOOKUP($E7356,[5]Plan2!$A$5:$D$703,4,FALSE)</f>
        <v>Confecção de roupas íntimas</v>
      </c>
    </row>
    <row r="7357" spans="1:9" ht="16">
      <c r="A7357" s="117" t="s">
        <v>16345</v>
      </c>
      <c r="B7357" s="118" t="s">
        <v>16346</v>
      </c>
      <c r="C7357" s="116" t="s">
        <v>325</v>
      </c>
      <c r="D7357" s="116" t="s">
        <v>74</v>
      </c>
      <c r="E7357" s="117" t="str">
        <f t="shared" si="114"/>
        <v>1400</v>
      </c>
      <c r="F7357" s="118" t="str">
        <f>VLOOKUP($E7357,[5]Plan2!$A$5:$D$703,1,FALSE)</f>
        <v>1400</v>
      </c>
      <c r="G7357" s="118" t="str">
        <f>VLOOKUP($E7357,[5]Plan2!$A$5:$D$703,2,FALSE)</f>
        <v>Confecção de artefatos do vestuário e acessórios</v>
      </c>
      <c r="H7357" s="118" t="str">
        <f>VLOOKUP($E7357,[5]Plan2!$A$5:$D$703,3,FALSE)</f>
        <v>1411</v>
      </c>
      <c r="I7357" s="118" t="str">
        <f>VLOOKUP($E7357,[5]Plan2!$A$5:$D$703,4,FALSE)</f>
        <v>Confecção de roupas íntimas</v>
      </c>
    </row>
    <row r="7358" spans="1:9" ht="16">
      <c r="A7358" s="117" t="s">
        <v>16347</v>
      </c>
      <c r="B7358" s="118" t="s">
        <v>16348</v>
      </c>
      <c r="C7358" s="116" t="s">
        <v>325</v>
      </c>
      <c r="D7358" s="116" t="s">
        <v>74</v>
      </c>
      <c r="E7358" s="117" t="str">
        <f t="shared" si="114"/>
        <v>1400</v>
      </c>
      <c r="F7358" s="118" t="str">
        <f>VLOOKUP($E7358,[5]Plan2!$A$5:$D$703,1,FALSE)</f>
        <v>1400</v>
      </c>
      <c r="G7358" s="118" t="str">
        <f>VLOOKUP($E7358,[5]Plan2!$A$5:$D$703,2,FALSE)</f>
        <v>Confecção de artefatos do vestuário e acessórios</v>
      </c>
      <c r="H7358" s="118" t="str">
        <f>VLOOKUP($E7358,[5]Plan2!$A$5:$D$703,3,FALSE)</f>
        <v>1411</v>
      </c>
      <c r="I7358" s="118" t="str">
        <f>VLOOKUP($E7358,[5]Plan2!$A$5:$D$703,4,FALSE)</f>
        <v>Confecção de roupas íntimas</v>
      </c>
    </row>
    <row r="7359" spans="1:9" ht="16">
      <c r="A7359" s="117" t="s">
        <v>16349</v>
      </c>
      <c r="B7359" s="118" t="s">
        <v>16350</v>
      </c>
      <c r="C7359" s="116" t="s">
        <v>325</v>
      </c>
      <c r="D7359" s="116" t="s">
        <v>74</v>
      </c>
      <c r="E7359" s="117" t="str">
        <f t="shared" si="114"/>
        <v>1400</v>
      </c>
      <c r="F7359" s="118" t="str">
        <f>VLOOKUP($E7359,[5]Plan2!$A$5:$D$703,1,FALSE)</f>
        <v>1400</v>
      </c>
      <c r="G7359" s="118" t="str">
        <f>VLOOKUP($E7359,[5]Plan2!$A$5:$D$703,2,FALSE)</f>
        <v>Confecção de artefatos do vestuário e acessórios</v>
      </c>
      <c r="H7359" s="118" t="str">
        <f>VLOOKUP($E7359,[5]Plan2!$A$5:$D$703,3,FALSE)</f>
        <v>1411</v>
      </c>
      <c r="I7359" s="118" t="str">
        <f>VLOOKUP($E7359,[5]Plan2!$A$5:$D$703,4,FALSE)</f>
        <v>Confecção de roupas íntimas</v>
      </c>
    </row>
    <row r="7360" spans="1:9" ht="16">
      <c r="A7360" s="117" t="s">
        <v>16351</v>
      </c>
      <c r="B7360" s="118" t="s">
        <v>16352</v>
      </c>
      <c r="C7360" s="116" t="s">
        <v>325</v>
      </c>
      <c r="D7360" s="116" t="s">
        <v>74</v>
      </c>
      <c r="E7360" s="117" t="str">
        <f t="shared" si="114"/>
        <v>1400</v>
      </c>
      <c r="F7360" s="118" t="str">
        <f>VLOOKUP($E7360,[5]Plan2!$A$5:$D$703,1,FALSE)</f>
        <v>1400</v>
      </c>
      <c r="G7360" s="118" t="str">
        <f>VLOOKUP($E7360,[5]Plan2!$A$5:$D$703,2,FALSE)</f>
        <v>Confecção de artefatos do vestuário e acessórios</v>
      </c>
      <c r="H7360" s="118" t="str">
        <f>VLOOKUP($E7360,[5]Plan2!$A$5:$D$703,3,FALSE)</f>
        <v>1411</v>
      </c>
      <c r="I7360" s="118" t="str">
        <f>VLOOKUP($E7360,[5]Plan2!$A$5:$D$703,4,FALSE)</f>
        <v>Confecção de roupas íntimas</v>
      </c>
    </row>
    <row r="7361" spans="1:9" ht="16">
      <c r="A7361" s="117" t="s">
        <v>16353</v>
      </c>
      <c r="B7361" s="118" t="s">
        <v>16354</v>
      </c>
      <c r="C7361" s="116" t="s">
        <v>325</v>
      </c>
      <c r="D7361" s="116" t="s">
        <v>74</v>
      </c>
      <c r="E7361" s="117" t="str">
        <f t="shared" si="114"/>
        <v>1400</v>
      </c>
      <c r="F7361" s="118" t="str">
        <f>VLOOKUP($E7361,[5]Plan2!$A$5:$D$703,1,FALSE)</f>
        <v>1400</v>
      </c>
      <c r="G7361" s="118" t="str">
        <f>VLOOKUP($E7361,[5]Plan2!$A$5:$D$703,2,FALSE)</f>
        <v>Confecção de artefatos do vestuário e acessórios</v>
      </c>
      <c r="H7361" s="118" t="str">
        <f>VLOOKUP($E7361,[5]Plan2!$A$5:$D$703,3,FALSE)</f>
        <v>1411</v>
      </c>
      <c r="I7361" s="118" t="str">
        <f>VLOOKUP($E7361,[5]Plan2!$A$5:$D$703,4,FALSE)</f>
        <v>Confecção de roupas íntimas</v>
      </c>
    </row>
    <row r="7362" spans="1:9" ht="16">
      <c r="A7362" s="117" t="s">
        <v>16355</v>
      </c>
      <c r="B7362" s="118" t="s">
        <v>16356</v>
      </c>
      <c r="C7362" s="116" t="s">
        <v>325</v>
      </c>
      <c r="D7362" s="116" t="s">
        <v>74</v>
      </c>
      <c r="E7362" s="117" t="str">
        <f t="shared" si="114"/>
        <v>1400</v>
      </c>
      <c r="F7362" s="118" t="str">
        <f>VLOOKUP($E7362,[5]Plan2!$A$5:$D$703,1,FALSE)</f>
        <v>1400</v>
      </c>
      <c r="G7362" s="118" t="str">
        <f>VLOOKUP($E7362,[5]Plan2!$A$5:$D$703,2,FALSE)</f>
        <v>Confecção de artefatos do vestuário e acessórios</v>
      </c>
      <c r="H7362" s="118" t="str">
        <f>VLOOKUP($E7362,[5]Plan2!$A$5:$D$703,3,FALSE)</f>
        <v>1411</v>
      </c>
      <c r="I7362" s="118" t="str">
        <f>VLOOKUP($E7362,[5]Plan2!$A$5:$D$703,4,FALSE)</f>
        <v>Confecção de roupas íntimas</v>
      </c>
    </row>
    <row r="7363" spans="1:9" ht="16">
      <c r="A7363" s="117" t="s">
        <v>16357</v>
      </c>
      <c r="B7363" s="118" t="s">
        <v>16358</v>
      </c>
      <c r="C7363" s="116" t="s">
        <v>325</v>
      </c>
      <c r="D7363" s="116" t="s">
        <v>74</v>
      </c>
      <c r="E7363" s="117" t="str">
        <f t="shared" ref="E7363:E7426" si="115">LEFT(C7363,4)</f>
        <v>1400</v>
      </c>
      <c r="F7363" s="118" t="str">
        <f>VLOOKUP($E7363,[5]Plan2!$A$5:$D$703,1,FALSE)</f>
        <v>1400</v>
      </c>
      <c r="G7363" s="118" t="str">
        <f>VLOOKUP($E7363,[5]Plan2!$A$5:$D$703,2,FALSE)</f>
        <v>Confecção de artefatos do vestuário e acessórios</v>
      </c>
      <c r="H7363" s="118" t="str">
        <f>VLOOKUP($E7363,[5]Plan2!$A$5:$D$703,3,FALSE)</f>
        <v>1411</v>
      </c>
      <c r="I7363" s="118" t="str">
        <f>VLOOKUP($E7363,[5]Plan2!$A$5:$D$703,4,FALSE)</f>
        <v>Confecção de roupas íntimas</v>
      </c>
    </row>
    <row r="7364" spans="1:9" ht="16">
      <c r="A7364" s="117" t="s">
        <v>16359</v>
      </c>
      <c r="B7364" s="118" t="s">
        <v>16360</v>
      </c>
      <c r="C7364" s="116" t="s">
        <v>325</v>
      </c>
      <c r="D7364" s="116" t="s">
        <v>74</v>
      </c>
      <c r="E7364" s="117" t="str">
        <f t="shared" si="115"/>
        <v>1400</v>
      </c>
      <c r="F7364" s="118" t="str">
        <f>VLOOKUP($E7364,[5]Plan2!$A$5:$D$703,1,FALSE)</f>
        <v>1400</v>
      </c>
      <c r="G7364" s="118" t="str">
        <f>VLOOKUP($E7364,[5]Plan2!$A$5:$D$703,2,FALSE)</f>
        <v>Confecção de artefatos do vestuário e acessórios</v>
      </c>
      <c r="H7364" s="118" t="str">
        <f>VLOOKUP($E7364,[5]Plan2!$A$5:$D$703,3,FALSE)</f>
        <v>1411</v>
      </c>
      <c r="I7364" s="118" t="str">
        <f>VLOOKUP($E7364,[5]Plan2!$A$5:$D$703,4,FALSE)</f>
        <v>Confecção de roupas íntimas</v>
      </c>
    </row>
    <row r="7365" spans="1:9" ht="16">
      <c r="A7365" s="117" t="s">
        <v>16361</v>
      </c>
      <c r="B7365" s="118" t="s">
        <v>16362</v>
      </c>
      <c r="C7365" s="116" t="s">
        <v>325</v>
      </c>
      <c r="D7365" s="116" t="s">
        <v>74</v>
      </c>
      <c r="E7365" s="117" t="str">
        <f t="shared" si="115"/>
        <v>1400</v>
      </c>
      <c r="F7365" s="118" t="str">
        <f>VLOOKUP($E7365,[5]Plan2!$A$5:$D$703,1,FALSE)</f>
        <v>1400</v>
      </c>
      <c r="G7365" s="118" t="str">
        <f>VLOOKUP($E7365,[5]Plan2!$A$5:$D$703,2,FALSE)</f>
        <v>Confecção de artefatos do vestuário e acessórios</v>
      </c>
      <c r="H7365" s="118" t="str">
        <f>VLOOKUP($E7365,[5]Plan2!$A$5:$D$703,3,FALSE)</f>
        <v>1411</v>
      </c>
      <c r="I7365" s="118" t="str">
        <f>VLOOKUP($E7365,[5]Plan2!$A$5:$D$703,4,FALSE)</f>
        <v>Confecção de roupas íntimas</v>
      </c>
    </row>
    <row r="7366" spans="1:9" ht="16">
      <c r="A7366" s="117" t="s">
        <v>16363</v>
      </c>
      <c r="B7366" s="118" t="s">
        <v>16364</v>
      </c>
      <c r="C7366" s="116" t="s">
        <v>325</v>
      </c>
      <c r="D7366" s="116" t="s">
        <v>74</v>
      </c>
      <c r="E7366" s="117" t="str">
        <f t="shared" si="115"/>
        <v>1400</v>
      </c>
      <c r="F7366" s="118" t="str">
        <f>VLOOKUP($E7366,[5]Plan2!$A$5:$D$703,1,FALSE)</f>
        <v>1400</v>
      </c>
      <c r="G7366" s="118" t="str">
        <f>VLOOKUP($E7366,[5]Plan2!$A$5:$D$703,2,FALSE)</f>
        <v>Confecção de artefatos do vestuário e acessórios</v>
      </c>
      <c r="H7366" s="118" t="str">
        <f>VLOOKUP($E7366,[5]Plan2!$A$5:$D$703,3,FALSE)</f>
        <v>1411</v>
      </c>
      <c r="I7366" s="118" t="str">
        <f>VLOOKUP($E7366,[5]Plan2!$A$5:$D$703,4,FALSE)</f>
        <v>Confecção de roupas íntimas</v>
      </c>
    </row>
    <row r="7367" spans="1:9" ht="16">
      <c r="A7367" s="117" t="s">
        <v>16365</v>
      </c>
      <c r="B7367" s="118" t="s">
        <v>16366</v>
      </c>
      <c r="C7367" s="116" t="s">
        <v>325</v>
      </c>
      <c r="D7367" s="116" t="s">
        <v>74</v>
      </c>
      <c r="E7367" s="117" t="str">
        <f t="shared" si="115"/>
        <v>1400</v>
      </c>
      <c r="F7367" s="118" t="str">
        <f>VLOOKUP($E7367,[5]Plan2!$A$5:$D$703,1,FALSE)</f>
        <v>1400</v>
      </c>
      <c r="G7367" s="118" t="str">
        <f>VLOOKUP($E7367,[5]Plan2!$A$5:$D$703,2,FALSE)</f>
        <v>Confecção de artefatos do vestuário e acessórios</v>
      </c>
      <c r="H7367" s="118" t="str">
        <f>VLOOKUP($E7367,[5]Plan2!$A$5:$D$703,3,FALSE)</f>
        <v>1411</v>
      </c>
      <c r="I7367" s="118" t="str">
        <f>VLOOKUP($E7367,[5]Plan2!$A$5:$D$703,4,FALSE)</f>
        <v>Confecção de roupas íntimas</v>
      </c>
    </row>
    <row r="7368" spans="1:9" ht="16">
      <c r="A7368" s="117" t="s">
        <v>16367</v>
      </c>
      <c r="B7368" s="118" t="s">
        <v>16368</v>
      </c>
      <c r="C7368" s="116" t="s">
        <v>325</v>
      </c>
      <c r="D7368" s="116" t="s">
        <v>74</v>
      </c>
      <c r="E7368" s="117" t="str">
        <f t="shared" si="115"/>
        <v>1400</v>
      </c>
      <c r="F7368" s="118" t="str">
        <f>VLOOKUP($E7368,[5]Plan2!$A$5:$D$703,1,FALSE)</f>
        <v>1400</v>
      </c>
      <c r="G7368" s="118" t="str">
        <f>VLOOKUP($E7368,[5]Plan2!$A$5:$D$703,2,FALSE)</f>
        <v>Confecção de artefatos do vestuário e acessórios</v>
      </c>
      <c r="H7368" s="118" t="str">
        <f>VLOOKUP($E7368,[5]Plan2!$A$5:$D$703,3,FALSE)</f>
        <v>1411</v>
      </c>
      <c r="I7368" s="118" t="str">
        <f>VLOOKUP($E7368,[5]Plan2!$A$5:$D$703,4,FALSE)</f>
        <v>Confecção de roupas íntimas</v>
      </c>
    </row>
    <row r="7369" spans="1:9" ht="16">
      <c r="A7369" s="117" t="s">
        <v>16369</v>
      </c>
      <c r="B7369" s="118" t="s">
        <v>16370</v>
      </c>
      <c r="C7369" s="116" t="s">
        <v>325</v>
      </c>
      <c r="D7369" s="116" t="s">
        <v>74</v>
      </c>
      <c r="E7369" s="117" t="str">
        <f t="shared" si="115"/>
        <v>1400</v>
      </c>
      <c r="F7369" s="118" t="str">
        <f>VLOOKUP($E7369,[5]Plan2!$A$5:$D$703,1,FALSE)</f>
        <v>1400</v>
      </c>
      <c r="G7369" s="118" t="str">
        <f>VLOOKUP($E7369,[5]Plan2!$A$5:$D$703,2,FALSE)</f>
        <v>Confecção de artefatos do vestuário e acessórios</v>
      </c>
      <c r="H7369" s="118" t="str">
        <f>VLOOKUP($E7369,[5]Plan2!$A$5:$D$703,3,FALSE)</f>
        <v>1411</v>
      </c>
      <c r="I7369" s="118" t="str">
        <f>VLOOKUP($E7369,[5]Plan2!$A$5:$D$703,4,FALSE)</f>
        <v>Confecção de roupas íntimas</v>
      </c>
    </row>
    <row r="7370" spans="1:9" ht="16">
      <c r="A7370" s="117" t="s">
        <v>16371</v>
      </c>
      <c r="B7370" s="118" t="s">
        <v>16372</v>
      </c>
      <c r="C7370" s="116" t="s">
        <v>325</v>
      </c>
      <c r="D7370" s="116" t="s">
        <v>74</v>
      </c>
      <c r="E7370" s="117" t="str">
        <f t="shared" si="115"/>
        <v>1400</v>
      </c>
      <c r="F7370" s="118" t="str">
        <f>VLOOKUP($E7370,[5]Plan2!$A$5:$D$703,1,FALSE)</f>
        <v>1400</v>
      </c>
      <c r="G7370" s="118" t="str">
        <f>VLOOKUP($E7370,[5]Plan2!$A$5:$D$703,2,FALSE)</f>
        <v>Confecção de artefatos do vestuário e acessórios</v>
      </c>
      <c r="H7370" s="118" t="str">
        <f>VLOOKUP($E7370,[5]Plan2!$A$5:$D$703,3,FALSE)</f>
        <v>1411</v>
      </c>
      <c r="I7370" s="118" t="str">
        <f>VLOOKUP($E7370,[5]Plan2!$A$5:$D$703,4,FALSE)</f>
        <v>Confecção de roupas íntimas</v>
      </c>
    </row>
    <row r="7371" spans="1:9" ht="16">
      <c r="A7371" s="117" t="s">
        <v>16373</v>
      </c>
      <c r="B7371" s="118" t="s">
        <v>16374</v>
      </c>
      <c r="C7371" s="116" t="s">
        <v>325</v>
      </c>
      <c r="D7371" s="116" t="s">
        <v>74</v>
      </c>
      <c r="E7371" s="117" t="str">
        <f t="shared" si="115"/>
        <v>1400</v>
      </c>
      <c r="F7371" s="118" t="str">
        <f>VLOOKUP($E7371,[5]Plan2!$A$5:$D$703,1,FALSE)</f>
        <v>1400</v>
      </c>
      <c r="G7371" s="118" t="str">
        <f>VLOOKUP($E7371,[5]Plan2!$A$5:$D$703,2,FALSE)</f>
        <v>Confecção de artefatos do vestuário e acessórios</v>
      </c>
      <c r="H7371" s="118" t="str">
        <f>VLOOKUP($E7371,[5]Plan2!$A$5:$D$703,3,FALSE)</f>
        <v>1411</v>
      </c>
      <c r="I7371" s="118" t="str">
        <f>VLOOKUP($E7371,[5]Plan2!$A$5:$D$703,4,FALSE)</f>
        <v>Confecção de roupas íntimas</v>
      </c>
    </row>
    <row r="7372" spans="1:9" ht="16">
      <c r="A7372" s="117" t="s">
        <v>16375</v>
      </c>
      <c r="B7372" s="118" t="s">
        <v>16376</v>
      </c>
      <c r="C7372" s="116" t="s">
        <v>325</v>
      </c>
      <c r="D7372" s="116" t="s">
        <v>74</v>
      </c>
      <c r="E7372" s="117" t="str">
        <f t="shared" si="115"/>
        <v>1400</v>
      </c>
      <c r="F7372" s="118" t="str">
        <f>VLOOKUP($E7372,[5]Plan2!$A$5:$D$703,1,FALSE)</f>
        <v>1400</v>
      </c>
      <c r="G7372" s="118" t="str">
        <f>VLOOKUP($E7372,[5]Plan2!$A$5:$D$703,2,FALSE)</f>
        <v>Confecção de artefatos do vestuário e acessórios</v>
      </c>
      <c r="H7372" s="118" t="str">
        <f>VLOOKUP($E7372,[5]Plan2!$A$5:$D$703,3,FALSE)</f>
        <v>1411</v>
      </c>
      <c r="I7372" s="118" t="str">
        <f>VLOOKUP($E7372,[5]Plan2!$A$5:$D$703,4,FALSE)</f>
        <v>Confecção de roupas íntimas</v>
      </c>
    </row>
    <row r="7373" spans="1:9" ht="16">
      <c r="A7373" s="117" t="s">
        <v>16377</v>
      </c>
      <c r="B7373" s="118" t="s">
        <v>16378</v>
      </c>
      <c r="C7373" s="116" t="s">
        <v>325</v>
      </c>
      <c r="D7373" s="116" t="s">
        <v>74</v>
      </c>
      <c r="E7373" s="117" t="str">
        <f t="shared" si="115"/>
        <v>1400</v>
      </c>
      <c r="F7373" s="118" t="str">
        <f>VLOOKUP($E7373,[5]Plan2!$A$5:$D$703,1,FALSE)</f>
        <v>1400</v>
      </c>
      <c r="G7373" s="118" t="str">
        <f>VLOOKUP($E7373,[5]Plan2!$A$5:$D$703,2,FALSE)</f>
        <v>Confecção de artefatos do vestuário e acessórios</v>
      </c>
      <c r="H7373" s="118" t="str">
        <f>VLOOKUP($E7373,[5]Plan2!$A$5:$D$703,3,FALSE)</f>
        <v>1411</v>
      </c>
      <c r="I7373" s="118" t="str">
        <f>VLOOKUP($E7373,[5]Plan2!$A$5:$D$703,4,FALSE)</f>
        <v>Confecção de roupas íntimas</v>
      </c>
    </row>
    <row r="7374" spans="1:9" ht="16">
      <c r="A7374" s="117" t="s">
        <v>16379</v>
      </c>
      <c r="B7374" s="118" t="s">
        <v>16380</v>
      </c>
      <c r="C7374" s="116" t="s">
        <v>325</v>
      </c>
      <c r="D7374" s="116" t="s">
        <v>74</v>
      </c>
      <c r="E7374" s="117" t="str">
        <f t="shared" si="115"/>
        <v>1400</v>
      </c>
      <c r="F7374" s="118" t="str">
        <f>VLOOKUP($E7374,[5]Plan2!$A$5:$D$703,1,FALSE)</f>
        <v>1400</v>
      </c>
      <c r="G7374" s="118" t="str">
        <f>VLOOKUP($E7374,[5]Plan2!$A$5:$D$703,2,FALSE)</f>
        <v>Confecção de artefatos do vestuário e acessórios</v>
      </c>
      <c r="H7374" s="118" t="str">
        <f>VLOOKUP($E7374,[5]Plan2!$A$5:$D$703,3,FALSE)</f>
        <v>1411</v>
      </c>
      <c r="I7374" s="118" t="str">
        <f>VLOOKUP($E7374,[5]Plan2!$A$5:$D$703,4,FALSE)</f>
        <v>Confecção de roupas íntimas</v>
      </c>
    </row>
    <row r="7375" spans="1:9" ht="16">
      <c r="A7375" s="117" t="s">
        <v>16381</v>
      </c>
      <c r="B7375" s="118" t="s">
        <v>16382</v>
      </c>
      <c r="C7375" s="116" t="s">
        <v>325</v>
      </c>
      <c r="D7375" s="116" t="s">
        <v>74</v>
      </c>
      <c r="E7375" s="117" t="str">
        <f t="shared" si="115"/>
        <v>1400</v>
      </c>
      <c r="F7375" s="118" t="str">
        <f>VLOOKUP($E7375,[5]Plan2!$A$5:$D$703,1,FALSE)</f>
        <v>1400</v>
      </c>
      <c r="G7375" s="118" t="str">
        <f>VLOOKUP($E7375,[5]Plan2!$A$5:$D$703,2,FALSE)</f>
        <v>Confecção de artefatos do vestuário e acessórios</v>
      </c>
      <c r="H7375" s="118" t="str">
        <f>VLOOKUP($E7375,[5]Plan2!$A$5:$D$703,3,FALSE)</f>
        <v>1411</v>
      </c>
      <c r="I7375" s="118" t="str">
        <f>VLOOKUP($E7375,[5]Plan2!$A$5:$D$703,4,FALSE)</f>
        <v>Confecção de roupas íntimas</v>
      </c>
    </row>
    <row r="7376" spans="1:9" ht="16">
      <c r="A7376" s="117" t="s">
        <v>16383</v>
      </c>
      <c r="B7376" s="118" t="s">
        <v>16384</v>
      </c>
      <c r="C7376" s="116" t="s">
        <v>325</v>
      </c>
      <c r="D7376" s="116" t="s">
        <v>74</v>
      </c>
      <c r="E7376" s="117" t="str">
        <f t="shared" si="115"/>
        <v>1400</v>
      </c>
      <c r="F7376" s="118" t="str">
        <f>VLOOKUP($E7376,[5]Plan2!$A$5:$D$703,1,FALSE)</f>
        <v>1400</v>
      </c>
      <c r="G7376" s="118" t="str">
        <f>VLOOKUP($E7376,[5]Plan2!$A$5:$D$703,2,FALSE)</f>
        <v>Confecção de artefatos do vestuário e acessórios</v>
      </c>
      <c r="H7376" s="118" t="str">
        <f>VLOOKUP($E7376,[5]Plan2!$A$5:$D$703,3,FALSE)</f>
        <v>1411</v>
      </c>
      <c r="I7376" s="118" t="str">
        <f>VLOOKUP($E7376,[5]Plan2!$A$5:$D$703,4,FALSE)</f>
        <v>Confecção de roupas íntimas</v>
      </c>
    </row>
    <row r="7377" spans="1:9" ht="16">
      <c r="A7377" s="117" t="s">
        <v>16385</v>
      </c>
      <c r="B7377" s="118" t="s">
        <v>16386</v>
      </c>
      <c r="C7377" s="116" t="s">
        <v>325</v>
      </c>
      <c r="D7377" s="116" t="s">
        <v>74</v>
      </c>
      <c r="E7377" s="117" t="str">
        <f t="shared" si="115"/>
        <v>1400</v>
      </c>
      <c r="F7377" s="118" t="str">
        <f>VLOOKUP($E7377,[5]Plan2!$A$5:$D$703,1,FALSE)</f>
        <v>1400</v>
      </c>
      <c r="G7377" s="118" t="str">
        <f>VLOOKUP($E7377,[5]Plan2!$A$5:$D$703,2,FALSE)</f>
        <v>Confecção de artefatos do vestuário e acessórios</v>
      </c>
      <c r="H7377" s="118" t="str">
        <f>VLOOKUP($E7377,[5]Plan2!$A$5:$D$703,3,FALSE)</f>
        <v>1411</v>
      </c>
      <c r="I7377" s="118" t="str">
        <f>VLOOKUP($E7377,[5]Plan2!$A$5:$D$703,4,FALSE)</f>
        <v>Confecção de roupas íntimas</v>
      </c>
    </row>
    <row r="7378" spans="1:9" ht="16">
      <c r="A7378" s="117" t="s">
        <v>16387</v>
      </c>
      <c r="B7378" s="118" t="s">
        <v>16388</v>
      </c>
      <c r="C7378" s="116" t="s">
        <v>325</v>
      </c>
      <c r="D7378" s="116" t="s">
        <v>74</v>
      </c>
      <c r="E7378" s="117" t="str">
        <f t="shared" si="115"/>
        <v>1400</v>
      </c>
      <c r="F7378" s="118" t="str">
        <f>VLOOKUP($E7378,[5]Plan2!$A$5:$D$703,1,FALSE)</f>
        <v>1400</v>
      </c>
      <c r="G7378" s="118" t="str">
        <f>VLOOKUP($E7378,[5]Plan2!$A$5:$D$703,2,FALSE)</f>
        <v>Confecção de artefatos do vestuário e acessórios</v>
      </c>
      <c r="H7378" s="118" t="str">
        <f>VLOOKUP($E7378,[5]Plan2!$A$5:$D$703,3,FALSE)</f>
        <v>1411</v>
      </c>
      <c r="I7378" s="118" t="str">
        <f>VLOOKUP($E7378,[5]Plan2!$A$5:$D$703,4,FALSE)</f>
        <v>Confecção de roupas íntimas</v>
      </c>
    </row>
    <row r="7379" spans="1:9" ht="16">
      <c r="A7379" s="117" t="s">
        <v>16389</v>
      </c>
      <c r="B7379" s="118" t="s">
        <v>16390</v>
      </c>
      <c r="C7379" s="116" t="s">
        <v>325</v>
      </c>
      <c r="D7379" s="116" t="s">
        <v>74</v>
      </c>
      <c r="E7379" s="117" t="str">
        <f t="shared" si="115"/>
        <v>1400</v>
      </c>
      <c r="F7379" s="118" t="str">
        <f>VLOOKUP($E7379,[5]Plan2!$A$5:$D$703,1,FALSE)</f>
        <v>1400</v>
      </c>
      <c r="G7379" s="118" t="str">
        <f>VLOOKUP($E7379,[5]Plan2!$A$5:$D$703,2,FALSE)</f>
        <v>Confecção de artefatos do vestuário e acessórios</v>
      </c>
      <c r="H7379" s="118" t="str">
        <f>VLOOKUP($E7379,[5]Plan2!$A$5:$D$703,3,FALSE)</f>
        <v>1411</v>
      </c>
      <c r="I7379" s="118" t="str">
        <f>VLOOKUP($E7379,[5]Plan2!$A$5:$D$703,4,FALSE)</f>
        <v>Confecção de roupas íntimas</v>
      </c>
    </row>
    <row r="7380" spans="1:9" ht="16">
      <c r="A7380" s="117" t="s">
        <v>16391</v>
      </c>
      <c r="B7380" s="118" t="s">
        <v>16392</v>
      </c>
      <c r="C7380" s="116" t="s">
        <v>325</v>
      </c>
      <c r="D7380" s="116" t="s">
        <v>74</v>
      </c>
      <c r="E7380" s="117" t="str">
        <f t="shared" si="115"/>
        <v>1400</v>
      </c>
      <c r="F7380" s="118" t="str">
        <f>VLOOKUP($E7380,[5]Plan2!$A$5:$D$703,1,FALSE)</f>
        <v>1400</v>
      </c>
      <c r="G7380" s="118" t="str">
        <f>VLOOKUP($E7380,[5]Plan2!$A$5:$D$703,2,FALSE)</f>
        <v>Confecção de artefatos do vestuário e acessórios</v>
      </c>
      <c r="H7380" s="118" t="str">
        <f>VLOOKUP($E7380,[5]Plan2!$A$5:$D$703,3,FALSE)</f>
        <v>1411</v>
      </c>
      <c r="I7380" s="118" t="str">
        <f>VLOOKUP($E7380,[5]Plan2!$A$5:$D$703,4,FALSE)</f>
        <v>Confecção de roupas íntimas</v>
      </c>
    </row>
    <row r="7381" spans="1:9" ht="16">
      <c r="A7381" s="117" t="s">
        <v>16393</v>
      </c>
      <c r="B7381" s="118" t="s">
        <v>16394</v>
      </c>
      <c r="C7381" s="116" t="s">
        <v>325</v>
      </c>
      <c r="D7381" s="116" t="s">
        <v>74</v>
      </c>
      <c r="E7381" s="117" t="str">
        <f t="shared" si="115"/>
        <v>1400</v>
      </c>
      <c r="F7381" s="118" t="str">
        <f>VLOOKUP($E7381,[5]Plan2!$A$5:$D$703,1,FALSE)</f>
        <v>1400</v>
      </c>
      <c r="G7381" s="118" t="str">
        <f>VLOOKUP($E7381,[5]Plan2!$A$5:$D$703,2,FALSE)</f>
        <v>Confecção de artefatos do vestuário e acessórios</v>
      </c>
      <c r="H7381" s="118" t="str">
        <f>VLOOKUP($E7381,[5]Plan2!$A$5:$D$703,3,FALSE)</f>
        <v>1411</v>
      </c>
      <c r="I7381" s="118" t="str">
        <f>VLOOKUP($E7381,[5]Plan2!$A$5:$D$703,4,FALSE)</f>
        <v>Confecção de roupas íntimas</v>
      </c>
    </row>
    <row r="7382" spans="1:9" ht="16">
      <c r="A7382" s="117" t="s">
        <v>16395</v>
      </c>
      <c r="B7382" s="118" t="s">
        <v>16396</v>
      </c>
      <c r="C7382" s="116" t="s">
        <v>325</v>
      </c>
      <c r="D7382" s="116" t="s">
        <v>74</v>
      </c>
      <c r="E7382" s="117" t="str">
        <f t="shared" si="115"/>
        <v>1400</v>
      </c>
      <c r="F7382" s="118" t="str">
        <f>VLOOKUP($E7382,[5]Plan2!$A$5:$D$703,1,FALSE)</f>
        <v>1400</v>
      </c>
      <c r="G7382" s="118" t="str">
        <f>VLOOKUP($E7382,[5]Plan2!$A$5:$D$703,2,FALSE)</f>
        <v>Confecção de artefatos do vestuário e acessórios</v>
      </c>
      <c r="H7382" s="118" t="str">
        <f>VLOOKUP($E7382,[5]Plan2!$A$5:$D$703,3,FALSE)</f>
        <v>1411</v>
      </c>
      <c r="I7382" s="118" t="str">
        <f>VLOOKUP($E7382,[5]Plan2!$A$5:$D$703,4,FALSE)</f>
        <v>Confecção de roupas íntimas</v>
      </c>
    </row>
    <row r="7383" spans="1:9" ht="16">
      <c r="A7383" s="117" t="s">
        <v>16397</v>
      </c>
      <c r="B7383" s="118" t="s">
        <v>16398</v>
      </c>
      <c r="C7383" s="116" t="s">
        <v>325</v>
      </c>
      <c r="D7383" s="116" t="s">
        <v>74</v>
      </c>
      <c r="E7383" s="117" t="str">
        <f t="shared" si="115"/>
        <v>1400</v>
      </c>
      <c r="F7383" s="118" t="str">
        <f>VLOOKUP($E7383,[5]Plan2!$A$5:$D$703,1,FALSE)</f>
        <v>1400</v>
      </c>
      <c r="G7383" s="118" t="str">
        <f>VLOOKUP($E7383,[5]Plan2!$A$5:$D$703,2,FALSE)</f>
        <v>Confecção de artefatos do vestuário e acessórios</v>
      </c>
      <c r="H7383" s="118" t="str">
        <f>VLOOKUP($E7383,[5]Plan2!$A$5:$D$703,3,FALSE)</f>
        <v>1411</v>
      </c>
      <c r="I7383" s="118" t="str">
        <f>VLOOKUP($E7383,[5]Plan2!$A$5:$D$703,4,FALSE)</f>
        <v>Confecção de roupas íntimas</v>
      </c>
    </row>
    <row r="7384" spans="1:9" ht="16">
      <c r="A7384" s="117" t="s">
        <v>16399</v>
      </c>
      <c r="B7384" s="118" t="s">
        <v>16400</v>
      </c>
      <c r="C7384" s="116" t="s">
        <v>325</v>
      </c>
      <c r="D7384" s="116" t="s">
        <v>74</v>
      </c>
      <c r="E7384" s="117" t="str">
        <f t="shared" si="115"/>
        <v>1400</v>
      </c>
      <c r="F7384" s="118" t="str">
        <f>VLOOKUP($E7384,[5]Plan2!$A$5:$D$703,1,FALSE)</f>
        <v>1400</v>
      </c>
      <c r="G7384" s="118" t="str">
        <f>VLOOKUP($E7384,[5]Plan2!$A$5:$D$703,2,FALSE)</f>
        <v>Confecção de artefatos do vestuário e acessórios</v>
      </c>
      <c r="H7384" s="118" t="str">
        <f>VLOOKUP($E7384,[5]Plan2!$A$5:$D$703,3,FALSE)</f>
        <v>1411</v>
      </c>
      <c r="I7384" s="118" t="str">
        <f>VLOOKUP($E7384,[5]Plan2!$A$5:$D$703,4,FALSE)</f>
        <v>Confecção de roupas íntimas</v>
      </c>
    </row>
    <row r="7385" spans="1:9" ht="16">
      <c r="A7385" s="117" t="s">
        <v>16401</v>
      </c>
      <c r="B7385" s="118" t="s">
        <v>16402</v>
      </c>
      <c r="C7385" s="116" t="s">
        <v>325</v>
      </c>
      <c r="D7385" s="116" t="s">
        <v>74</v>
      </c>
      <c r="E7385" s="117" t="str">
        <f t="shared" si="115"/>
        <v>1400</v>
      </c>
      <c r="F7385" s="118" t="str">
        <f>VLOOKUP($E7385,[5]Plan2!$A$5:$D$703,1,FALSE)</f>
        <v>1400</v>
      </c>
      <c r="G7385" s="118" t="str">
        <f>VLOOKUP($E7385,[5]Plan2!$A$5:$D$703,2,FALSE)</f>
        <v>Confecção de artefatos do vestuário e acessórios</v>
      </c>
      <c r="H7385" s="118" t="str">
        <f>VLOOKUP($E7385,[5]Plan2!$A$5:$D$703,3,FALSE)</f>
        <v>1411</v>
      </c>
      <c r="I7385" s="118" t="str">
        <f>VLOOKUP($E7385,[5]Plan2!$A$5:$D$703,4,FALSE)</f>
        <v>Confecção de roupas íntimas</v>
      </c>
    </row>
    <row r="7386" spans="1:9" ht="16">
      <c r="A7386" s="117" t="s">
        <v>16403</v>
      </c>
      <c r="B7386" s="118" t="s">
        <v>16404</v>
      </c>
      <c r="C7386" s="116" t="s">
        <v>325</v>
      </c>
      <c r="D7386" s="116" t="s">
        <v>74</v>
      </c>
      <c r="E7386" s="117" t="str">
        <f t="shared" si="115"/>
        <v>1400</v>
      </c>
      <c r="F7386" s="118" t="str">
        <f>VLOOKUP($E7386,[5]Plan2!$A$5:$D$703,1,FALSE)</f>
        <v>1400</v>
      </c>
      <c r="G7386" s="118" t="str">
        <f>VLOOKUP($E7386,[5]Plan2!$A$5:$D$703,2,FALSE)</f>
        <v>Confecção de artefatos do vestuário e acessórios</v>
      </c>
      <c r="H7386" s="118" t="str">
        <f>VLOOKUP($E7386,[5]Plan2!$A$5:$D$703,3,FALSE)</f>
        <v>1411</v>
      </c>
      <c r="I7386" s="118" t="str">
        <f>VLOOKUP($E7386,[5]Plan2!$A$5:$D$703,4,FALSE)</f>
        <v>Confecção de roupas íntimas</v>
      </c>
    </row>
    <row r="7387" spans="1:9" ht="16">
      <c r="A7387" s="117" t="s">
        <v>16405</v>
      </c>
      <c r="B7387" s="118" t="s">
        <v>16406</v>
      </c>
      <c r="C7387" s="116" t="s">
        <v>325</v>
      </c>
      <c r="D7387" s="116" t="s">
        <v>74</v>
      </c>
      <c r="E7387" s="117" t="str">
        <f t="shared" si="115"/>
        <v>1400</v>
      </c>
      <c r="F7387" s="118" t="str">
        <f>VLOOKUP($E7387,[5]Plan2!$A$5:$D$703,1,FALSE)</f>
        <v>1400</v>
      </c>
      <c r="G7387" s="118" t="str">
        <f>VLOOKUP($E7387,[5]Plan2!$A$5:$D$703,2,FALSE)</f>
        <v>Confecção de artefatos do vestuário e acessórios</v>
      </c>
      <c r="H7387" s="118" t="str">
        <f>VLOOKUP($E7387,[5]Plan2!$A$5:$D$703,3,FALSE)</f>
        <v>1411</v>
      </c>
      <c r="I7387" s="118" t="str">
        <f>VLOOKUP($E7387,[5]Plan2!$A$5:$D$703,4,FALSE)</f>
        <v>Confecção de roupas íntimas</v>
      </c>
    </row>
    <row r="7388" spans="1:9" ht="16">
      <c r="A7388" s="117" t="s">
        <v>16407</v>
      </c>
      <c r="B7388" s="118" t="s">
        <v>16408</v>
      </c>
      <c r="C7388" s="116" t="s">
        <v>325</v>
      </c>
      <c r="D7388" s="116" t="s">
        <v>74</v>
      </c>
      <c r="E7388" s="117" t="str">
        <f t="shared" si="115"/>
        <v>1400</v>
      </c>
      <c r="F7388" s="118" t="str">
        <f>VLOOKUP($E7388,[5]Plan2!$A$5:$D$703,1,FALSE)</f>
        <v>1400</v>
      </c>
      <c r="G7388" s="118" t="str">
        <f>VLOOKUP($E7388,[5]Plan2!$A$5:$D$703,2,FALSE)</f>
        <v>Confecção de artefatos do vestuário e acessórios</v>
      </c>
      <c r="H7388" s="118" t="str">
        <f>VLOOKUP($E7388,[5]Plan2!$A$5:$D$703,3,FALSE)</f>
        <v>1411</v>
      </c>
      <c r="I7388" s="118" t="str">
        <f>VLOOKUP($E7388,[5]Plan2!$A$5:$D$703,4,FALSE)</f>
        <v>Confecção de roupas íntimas</v>
      </c>
    </row>
    <row r="7389" spans="1:9" ht="16">
      <c r="A7389" s="117" t="s">
        <v>16409</v>
      </c>
      <c r="B7389" s="118" t="s">
        <v>16410</v>
      </c>
      <c r="C7389" s="116" t="s">
        <v>325</v>
      </c>
      <c r="D7389" s="116" t="s">
        <v>74</v>
      </c>
      <c r="E7389" s="117" t="str">
        <f t="shared" si="115"/>
        <v>1400</v>
      </c>
      <c r="F7389" s="118" t="str">
        <f>VLOOKUP($E7389,[5]Plan2!$A$5:$D$703,1,FALSE)</f>
        <v>1400</v>
      </c>
      <c r="G7389" s="118" t="str">
        <f>VLOOKUP($E7389,[5]Plan2!$A$5:$D$703,2,FALSE)</f>
        <v>Confecção de artefatos do vestuário e acessórios</v>
      </c>
      <c r="H7389" s="118" t="str">
        <f>VLOOKUP($E7389,[5]Plan2!$A$5:$D$703,3,FALSE)</f>
        <v>1411</v>
      </c>
      <c r="I7389" s="118" t="str">
        <f>VLOOKUP($E7389,[5]Plan2!$A$5:$D$703,4,FALSE)</f>
        <v>Confecção de roupas íntimas</v>
      </c>
    </row>
    <row r="7390" spans="1:9" ht="16">
      <c r="A7390" s="117" t="s">
        <v>16411</v>
      </c>
      <c r="B7390" s="118" t="s">
        <v>16412</v>
      </c>
      <c r="C7390" s="116" t="s">
        <v>325</v>
      </c>
      <c r="D7390" s="116" t="s">
        <v>74</v>
      </c>
      <c r="E7390" s="117" t="str">
        <f t="shared" si="115"/>
        <v>1400</v>
      </c>
      <c r="F7390" s="118" t="str">
        <f>VLOOKUP($E7390,[5]Plan2!$A$5:$D$703,1,FALSE)</f>
        <v>1400</v>
      </c>
      <c r="G7390" s="118" t="str">
        <f>VLOOKUP($E7390,[5]Plan2!$A$5:$D$703,2,FALSE)</f>
        <v>Confecção de artefatos do vestuário e acessórios</v>
      </c>
      <c r="H7390" s="118" t="str">
        <f>VLOOKUP($E7390,[5]Plan2!$A$5:$D$703,3,FALSE)</f>
        <v>1411</v>
      </c>
      <c r="I7390" s="118" t="str">
        <f>VLOOKUP($E7390,[5]Plan2!$A$5:$D$703,4,FALSE)</f>
        <v>Confecção de roupas íntimas</v>
      </c>
    </row>
    <row r="7391" spans="1:9" ht="16">
      <c r="A7391" s="117" t="s">
        <v>16413</v>
      </c>
      <c r="B7391" s="118" t="s">
        <v>16414</v>
      </c>
      <c r="C7391" s="116" t="s">
        <v>325</v>
      </c>
      <c r="D7391" s="116" t="s">
        <v>74</v>
      </c>
      <c r="E7391" s="117" t="str">
        <f t="shared" si="115"/>
        <v>1400</v>
      </c>
      <c r="F7391" s="118" t="str">
        <f>VLOOKUP($E7391,[5]Plan2!$A$5:$D$703,1,FALSE)</f>
        <v>1400</v>
      </c>
      <c r="G7391" s="118" t="str">
        <f>VLOOKUP($E7391,[5]Plan2!$A$5:$D$703,2,FALSE)</f>
        <v>Confecção de artefatos do vestuário e acessórios</v>
      </c>
      <c r="H7391" s="118" t="str">
        <f>VLOOKUP($E7391,[5]Plan2!$A$5:$D$703,3,FALSE)</f>
        <v>1411</v>
      </c>
      <c r="I7391" s="118" t="str">
        <f>VLOOKUP($E7391,[5]Plan2!$A$5:$D$703,4,FALSE)</f>
        <v>Confecção de roupas íntimas</v>
      </c>
    </row>
    <row r="7392" spans="1:9" ht="16">
      <c r="A7392" s="117" t="s">
        <v>16415</v>
      </c>
      <c r="B7392" s="118" t="s">
        <v>16416</v>
      </c>
      <c r="C7392" s="116" t="s">
        <v>325</v>
      </c>
      <c r="D7392" s="116" t="s">
        <v>74</v>
      </c>
      <c r="E7392" s="117" t="str">
        <f t="shared" si="115"/>
        <v>1400</v>
      </c>
      <c r="F7392" s="118" t="str">
        <f>VLOOKUP($E7392,[5]Plan2!$A$5:$D$703,1,FALSE)</f>
        <v>1400</v>
      </c>
      <c r="G7392" s="118" t="str">
        <f>VLOOKUP($E7392,[5]Plan2!$A$5:$D$703,2,FALSE)</f>
        <v>Confecção de artefatos do vestuário e acessórios</v>
      </c>
      <c r="H7392" s="118" t="str">
        <f>VLOOKUP($E7392,[5]Plan2!$A$5:$D$703,3,FALSE)</f>
        <v>1411</v>
      </c>
      <c r="I7392" s="118" t="str">
        <f>VLOOKUP($E7392,[5]Plan2!$A$5:$D$703,4,FALSE)</f>
        <v>Confecção de roupas íntimas</v>
      </c>
    </row>
    <row r="7393" spans="1:9" ht="16">
      <c r="A7393" s="117" t="s">
        <v>16417</v>
      </c>
      <c r="B7393" s="118" t="s">
        <v>16418</v>
      </c>
      <c r="C7393" s="116" t="s">
        <v>325</v>
      </c>
      <c r="D7393" s="116" t="s">
        <v>74</v>
      </c>
      <c r="E7393" s="117" t="str">
        <f t="shared" si="115"/>
        <v>1400</v>
      </c>
      <c r="F7393" s="118" t="str">
        <f>VLOOKUP($E7393,[5]Plan2!$A$5:$D$703,1,FALSE)</f>
        <v>1400</v>
      </c>
      <c r="G7393" s="118" t="str">
        <f>VLOOKUP($E7393,[5]Plan2!$A$5:$D$703,2,FALSE)</f>
        <v>Confecção de artefatos do vestuário e acessórios</v>
      </c>
      <c r="H7393" s="118" t="str">
        <f>VLOOKUP($E7393,[5]Plan2!$A$5:$D$703,3,FALSE)</f>
        <v>1411</v>
      </c>
      <c r="I7393" s="118" t="str">
        <f>VLOOKUP($E7393,[5]Plan2!$A$5:$D$703,4,FALSE)</f>
        <v>Confecção de roupas íntimas</v>
      </c>
    </row>
    <row r="7394" spans="1:9" ht="16">
      <c r="A7394" s="117" t="s">
        <v>16419</v>
      </c>
      <c r="B7394" s="118" t="s">
        <v>16420</v>
      </c>
      <c r="C7394" s="116" t="s">
        <v>325</v>
      </c>
      <c r="D7394" s="116" t="s">
        <v>74</v>
      </c>
      <c r="E7394" s="117" t="str">
        <f t="shared" si="115"/>
        <v>1400</v>
      </c>
      <c r="F7394" s="118" t="str">
        <f>VLOOKUP($E7394,[5]Plan2!$A$5:$D$703,1,FALSE)</f>
        <v>1400</v>
      </c>
      <c r="G7394" s="118" t="str">
        <f>VLOOKUP($E7394,[5]Plan2!$A$5:$D$703,2,FALSE)</f>
        <v>Confecção de artefatos do vestuário e acessórios</v>
      </c>
      <c r="H7394" s="118" t="str">
        <f>VLOOKUP($E7394,[5]Plan2!$A$5:$D$703,3,FALSE)</f>
        <v>1411</v>
      </c>
      <c r="I7394" s="118" t="str">
        <f>VLOOKUP($E7394,[5]Plan2!$A$5:$D$703,4,FALSE)</f>
        <v>Confecção de roupas íntimas</v>
      </c>
    </row>
    <row r="7395" spans="1:9" ht="16">
      <c r="A7395" s="117" t="s">
        <v>16421</v>
      </c>
      <c r="B7395" s="118" t="s">
        <v>16422</v>
      </c>
      <c r="C7395" s="116" t="s">
        <v>325</v>
      </c>
      <c r="D7395" s="116" t="s">
        <v>74</v>
      </c>
      <c r="E7395" s="117" t="str">
        <f t="shared" si="115"/>
        <v>1400</v>
      </c>
      <c r="F7395" s="118" t="str">
        <f>VLOOKUP($E7395,[5]Plan2!$A$5:$D$703,1,FALSE)</f>
        <v>1400</v>
      </c>
      <c r="G7395" s="118" t="str">
        <f>VLOOKUP($E7395,[5]Plan2!$A$5:$D$703,2,FALSE)</f>
        <v>Confecção de artefatos do vestuário e acessórios</v>
      </c>
      <c r="H7395" s="118" t="str">
        <f>VLOOKUP($E7395,[5]Plan2!$A$5:$D$703,3,FALSE)</f>
        <v>1411</v>
      </c>
      <c r="I7395" s="118" t="str">
        <f>VLOOKUP($E7395,[5]Plan2!$A$5:$D$703,4,FALSE)</f>
        <v>Confecção de roupas íntimas</v>
      </c>
    </row>
    <row r="7396" spans="1:9" ht="16">
      <c r="A7396" s="117" t="s">
        <v>16423</v>
      </c>
      <c r="B7396" s="118" t="s">
        <v>16424</v>
      </c>
      <c r="C7396" s="116" t="s">
        <v>325</v>
      </c>
      <c r="D7396" s="116" t="s">
        <v>74</v>
      </c>
      <c r="E7396" s="117" t="str">
        <f t="shared" si="115"/>
        <v>1400</v>
      </c>
      <c r="F7396" s="118" t="str">
        <f>VLOOKUP($E7396,[5]Plan2!$A$5:$D$703,1,FALSE)</f>
        <v>1400</v>
      </c>
      <c r="G7396" s="118" t="str">
        <f>VLOOKUP($E7396,[5]Plan2!$A$5:$D$703,2,FALSE)</f>
        <v>Confecção de artefatos do vestuário e acessórios</v>
      </c>
      <c r="H7396" s="118" t="str">
        <f>VLOOKUP($E7396,[5]Plan2!$A$5:$D$703,3,FALSE)</f>
        <v>1411</v>
      </c>
      <c r="I7396" s="118" t="str">
        <f>VLOOKUP($E7396,[5]Plan2!$A$5:$D$703,4,FALSE)</f>
        <v>Confecção de roupas íntimas</v>
      </c>
    </row>
    <row r="7397" spans="1:9" ht="16">
      <c r="A7397" s="117" t="s">
        <v>16425</v>
      </c>
      <c r="B7397" s="118" t="s">
        <v>16426</v>
      </c>
      <c r="C7397" s="116" t="s">
        <v>325</v>
      </c>
      <c r="D7397" s="116" t="s">
        <v>74</v>
      </c>
      <c r="E7397" s="117" t="str">
        <f t="shared" si="115"/>
        <v>1400</v>
      </c>
      <c r="F7397" s="118" t="str">
        <f>VLOOKUP($E7397,[5]Plan2!$A$5:$D$703,1,FALSE)</f>
        <v>1400</v>
      </c>
      <c r="G7397" s="118" t="str">
        <f>VLOOKUP($E7397,[5]Plan2!$A$5:$D$703,2,FALSE)</f>
        <v>Confecção de artefatos do vestuário e acessórios</v>
      </c>
      <c r="H7397" s="118" t="str">
        <f>VLOOKUP($E7397,[5]Plan2!$A$5:$D$703,3,FALSE)</f>
        <v>1411</v>
      </c>
      <c r="I7397" s="118" t="str">
        <f>VLOOKUP($E7397,[5]Plan2!$A$5:$D$703,4,FALSE)</f>
        <v>Confecção de roupas íntimas</v>
      </c>
    </row>
    <row r="7398" spans="1:9" ht="16">
      <c r="A7398" s="117" t="s">
        <v>16427</v>
      </c>
      <c r="B7398" s="118" t="s">
        <v>16428</v>
      </c>
      <c r="C7398" s="116" t="s">
        <v>325</v>
      </c>
      <c r="D7398" s="116" t="s">
        <v>74</v>
      </c>
      <c r="E7398" s="117" t="str">
        <f t="shared" si="115"/>
        <v>1400</v>
      </c>
      <c r="F7398" s="118" t="str">
        <f>VLOOKUP($E7398,[5]Plan2!$A$5:$D$703,1,FALSE)</f>
        <v>1400</v>
      </c>
      <c r="G7398" s="118" t="str">
        <f>VLOOKUP($E7398,[5]Plan2!$A$5:$D$703,2,FALSE)</f>
        <v>Confecção de artefatos do vestuário e acessórios</v>
      </c>
      <c r="H7398" s="118" t="str">
        <f>VLOOKUP($E7398,[5]Plan2!$A$5:$D$703,3,FALSE)</f>
        <v>1411</v>
      </c>
      <c r="I7398" s="118" t="str">
        <f>VLOOKUP($E7398,[5]Plan2!$A$5:$D$703,4,FALSE)</f>
        <v>Confecção de roupas íntimas</v>
      </c>
    </row>
    <row r="7399" spans="1:9" ht="16">
      <c r="A7399" s="117" t="s">
        <v>16429</v>
      </c>
      <c r="B7399" s="118" t="s">
        <v>16430</v>
      </c>
      <c r="C7399" s="116" t="s">
        <v>325</v>
      </c>
      <c r="D7399" s="116" t="s">
        <v>74</v>
      </c>
      <c r="E7399" s="117" t="str">
        <f t="shared" si="115"/>
        <v>1400</v>
      </c>
      <c r="F7399" s="118" t="str">
        <f>VLOOKUP($E7399,[5]Plan2!$A$5:$D$703,1,FALSE)</f>
        <v>1400</v>
      </c>
      <c r="G7399" s="118" t="str">
        <f>VLOOKUP($E7399,[5]Plan2!$A$5:$D$703,2,FALSE)</f>
        <v>Confecção de artefatos do vestuário e acessórios</v>
      </c>
      <c r="H7399" s="118" t="str">
        <f>VLOOKUP($E7399,[5]Plan2!$A$5:$D$703,3,FALSE)</f>
        <v>1411</v>
      </c>
      <c r="I7399" s="118" t="str">
        <f>VLOOKUP($E7399,[5]Plan2!$A$5:$D$703,4,FALSE)</f>
        <v>Confecção de roupas íntimas</v>
      </c>
    </row>
    <row r="7400" spans="1:9" ht="16">
      <c r="A7400" s="117" t="s">
        <v>16431</v>
      </c>
      <c r="B7400" s="118" t="s">
        <v>16432</v>
      </c>
      <c r="C7400" s="116" t="s">
        <v>325</v>
      </c>
      <c r="D7400" s="116" t="s">
        <v>74</v>
      </c>
      <c r="E7400" s="117" t="str">
        <f t="shared" si="115"/>
        <v>1400</v>
      </c>
      <c r="F7400" s="118" t="str">
        <f>VLOOKUP($E7400,[5]Plan2!$A$5:$D$703,1,FALSE)</f>
        <v>1400</v>
      </c>
      <c r="G7400" s="118" t="str">
        <f>VLOOKUP($E7400,[5]Plan2!$A$5:$D$703,2,FALSE)</f>
        <v>Confecção de artefatos do vestuário e acessórios</v>
      </c>
      <c r="H7400" s="118" t="str">
        <f>VLOOKUP($E7400,[5]Plan2!$A$5:$D$703,3,FALSE)</f>
        <v>1411</v>
      </c>
      <c r="I7400" s="118" t="str">
        <f>VLOOKUP($E7400,[5]Plan2!$A$5:$D$703,4,FALSE)</f>
        <v>Confecção de roupas íntimas</v>
      </c>
    </row>
    <row r="7401" spans="1:9" ht="16">
      <c r="A7401" s="117" t="s">
        <v>16433</v>
      </c>
      <c r="B7401" s="118" t="s">
        <v>16434</v>
      </c>
      <c r="C7401" s="116" t="s">
        <v>325</v>
      </c>
      <c r="D7401" s="116" t="s">
        <v>74</v>
      </c>
      <c r="E7401" s="117" t="str">
        <f t="shared" si="115"/>
        <v>1400</v>
      </c>
      <c r="F7401" s="118" t="str">
        <f>VLOOKUP($E7401,[5]Plan2!$A$5:$D$703,1,FALSE)</f>
        <v>1400</v>
      </c>
      <c r="G7401" s="118" t="str">
        <f>VLOOKUP($E7401,[5]Plan2!$A$5:$D$703,2,FALSE)</f>
        <v>Confecção de artefatos do vestuário e acessórios</v>
      </c>
      <c r="H7401" s="118" t="str">
        <f>VLOOKUP($E7401,[5]Plan2!$A$5:$D$703,3,FALSE)</f>
        <v>1411</v>
      </c>
      <c r="I7401" s="118" t="str">
        <f>VLOOKUP($E7401,[5]Plan2!$A$5:$D$703,4,FALSE)</f>
        <v>Confecção de roupas íntimas</v>
      </c>
    </row>
    <row r="7402" spans="1:9" ht="16">
      <c r="A7402" s="117" t="s">
        <v>16435</v>
      </c>
      <c r="B7402" s="118" t="s">
        <v>16436</v>
      </c>
      <c r="C7402" s="116" t="s">
        <v>325</v>
      </c>
      <c r="D7402" s="116" t="s">
        <v>74</v>
      </c>
      <c r="E7402" s="117" t="str">
        <f t="shared" si="115"/>
        <v>1400</v>
      </c>
      <c r="F7402" s="118" t="str">
        <f>VLOOKUP($E7402,[5]Plan2!$A$5:$D$703,1,FALSE)</f>
        <v>1400</v>
      </c>
      <c r="G7402" s="118" t="str">
        <f>VLOOKUP($E7402,[5]Plan2!$A$5:$D$703,2,FALSE)</f>
        <v>Confecção de artefatos do vestuário e acessórios</v>
      </c>
      <c r="H7402" s="118" t="str">
        <f>VLOOKUP($E7402,[5]Plan2!$A$5:$D$703,3,FALSE)</f>
        <v>1411</v>
      </c>
      <c r="I7402" s="118" t="str">
        <f>VLOOKUP($E7402,[5]Plan2!$A$5:$D$703,4,FALSE)</f>
        <v>Confecção de roupas íntimas</v>
      </c>
    </row>
    <row r="7403" spans="1:9" ht="16">
      <c r="A7403" s="117" t="s">
        <v>16437</v>
      </c>
      <c r="B7403" s="118" t="s">
        <v>16438</v>
      </c>
      <c r="C7403" s="116" t="s">
        <v>325</v>
      </c>
      <c r="D7403" s="116" t="s">
        <v>74</v>
      </c>
      <c r="E7403" s="117" t="str">
        <f t="shared" si="115"/>
        <v>1400</v>
      </c>
      <c r="F7403" s="118" t="str">
        <f>VLOOKUP($E7403,[5]Plan2!$A$5:$D$703,1,FALSE)</f>
        <v>1400</v>
      </c>
      <c r="G7403" s="118" t="str">
        <f>VLOOKUP($E7403,[5]Plan2!$A$5:$D$703,2,FALSE)</f>
        <v>Confecção de artefatos do vestuário e acessórios</v>
      </c>
      <c r="H7403" s="118" t="str">
        <f>VLOOKUP($E7403,[5]Plan2!$A$5:$D$703,3,FALSE)</f>
        <v>1411</v>
      </c>
      <c r="I7403" s="118" t="str">
        <f>VLOOKUP($E7403,[5]Plan2!$A$5:$D$703,4,FALSE)</f>
        <v>Confecção de roupas íntimas</v>
      </c>
    </row>
    <row r="7404" spans="1:9" ht="16">
      <c r="A7404" s="117" t="s">
        <v>16439</v>
      </c>
      <c r="B7404" s="118" t="s">
        <v>16440</v>
      </c>
      <c r="C7404" s="116" t="s">
        <v>325</v>
      </c>
      <c r="D7404" s="116" t="s">
        <v>74</v>
      </c>
      <c r="E7404" s="117" t="str">
        <f t="shared" si="115"/>
        <v>1400</v>
      </c>
      <c r="F7404" s="118" t="str">
        <f>VLOOKUP($E7404,[5]Plan2!$A$5:$D$703,1,FALSE)</f>
        <v>1400</v>
      </c>
      <c r="G7404" s="118" t="str">
        <f>VLOOKUP($E7404,[5]Plan2!$A$5:$D$703,2,FALSE)</f>
        <v>Confecção de artefatos do vestuário e acessórios</v>
      </c>
      <c r="H7404" s="118" t="str">
        <f>VLOOKUP($E7404,[5]Plan2!$A$5:$D$703,3,FALSE)</f>
        <v>1411</v>
      </c>
      <c r="I7404" s="118" t="str">
        <f>VLOOKUP($E7404,[5]Plan2!$A$5:$D$703,4,FALSE)</f>
        <v>Confecção de roupas íntimas</v>
      </c>
    </row>
    <row r="7405" spans="1:9" ht="16">
      <c r="A7405" s="117" t="s">
        <v>16441</v>
      </c>
      <c r="B7405" s="118" t="s">
        <v>16442</v>
      </c>
      <c r="C7405" s="116" t="s">
        <v>325</v>
      </c>
      <c r="D7405" s="116" t="s">
        <v>74</v>
      </c>
      <c r="E7405" s="117" t="str">
        <f t="shared" si="115"/>
        <v>1400</v>
      </c>
      <c r="F7405" s="118" t="str">
        <f>VLOOKUP($E7405,[5]Plan2!$A$5:$D$703,1,FALSE)</f>
        <v>1400</v>
      </c>
      <c r="G7405" s="118" t="str">
        <f>VLOOKUP($E7405,[5]Plan2!$A$5:$D$703,2,FALSE)</f>
        <v>Confecção de artefatos do vestuário e acessórios</v>
      </c>
      <c r="H7405" s="118" t="str">
        <f>VLOOKUP($E7405,[5]Plan2!$A$5:$D$703,3,FALSE)</f>
        <v>1411</v>
      </c>
      <c r="I7405" s="118" t="str">
        <f>VLOOKUP($E7405,[5]Plan2!$A$5:$D$703,4,FALSE)</f>
        <v>Confecção de roupas íntimas</v>
      </c>
    </row>
    <row r="7406" spans="1:9" ht="16">
      <c r="A7406" s="117" t="s">
        <v>16443</v>
      </c>
      <c r="B7406" s="118" t="s">
        <v>16444</v>
      </c>
      <c r="C7406" s="116" t="s">
        <v>325</v>
      </c>
      <c r="D7406" s="116" t="s">
        <v>74</v>
      </c>
      <c r="E7406" s="117" t="str">
        <f t="shared" si="115"/>
        <v>1400</v>
      </c>
      <c r="F7406" s="118" t="str">
        <f>VLOOKUP($E7406,[5]Plan2!$A$5:$D$703,1,FALSE)</f>
        <v>1400</v>
      </c>
      <c r="G7406" s="118" t="str">
        <f>VLOOKUP($E7406,[5]Plan2!$A$5:$D$703,2,FALSE)</f>
        <v>Confecção de artefatos do vestuário e acessórios</v>
      </c>
      <c r="H7406" s="118" t="str">
        <f>VLOOKUP($E7406,[5]Plan2!$A$5:$D$703,3,FALSE)</f>
        <v>1411</v>
      </c>
      <c r="I7406" s="118" t="str">
        <f>VLOOKUP($E7406,[5]Plan2!$A$5:$D$703,4,FALSE)</f>
        <v>Confecção de roupas íntimas</v>
      </c>
    </row>
    <row r="7407" spans="1:9" ht="16">
      <c r="A7407" s="117" t="s">
        <v>16445</v>
      </c>
      <c r="B7407" s="118" t="s">
        <v>16446</v>
      </c>
      <c r="C7407" s="116" t="s">
        <v>325</v>
      </c>
      <c r="D7407" s="116" t="s">
        <v>74</v>
      </c>
      <c r="E7407" s="117" t="str">
        <f t="shared" si="115"/>
        <v>1400</v>
      </c>
      <c r="F7407" s="118" t="str">
        <f>VLOOKUP($E7407,[5]Plan2!$A$5:$D$703,1,FALSE)</f>
        <v>1400</v>
      </c>
      <c r="G7407" s="118" t="str">
        <f>VLOOKUP($E7407,[5]Plan2!$A$5:$D$703,2,FALSE)</f>
        <v>Confecção de artefatos do vestuário e acessórios</v>
      </c>
      <c r="H7407" s="118" t="str">
        <f>VLOOKUP($E7407,[5]Plan2!$A$5:$D$703,3,FALSE)</f>
        <v>1411</v>
      </c>
      <c r="I7407" s="118" t="str">
        <f>VLOOKUP($E7407,[5]Plan2!$A$5:$D$703,4,FALSE)</f>
        <v>Confecção de roupas íntimas</v>
      </c>
    </row>
    <row r="7408" spans="1:9" ht="16">
      <c r="A7408" s="117" t="s">
        <v>16447</v>
      </c>
      <c r="B7408" s="118" t="s">
        <v>16448</v>
      </c>
      <c r="C7408" s="116" t="s">
        <v>325</v>
      </c>
      <c r="D7408" s="116" t="s">
        <v>74</v>
      </c>
      <c r="E7408" s="117" t="str">
        <f t="shared" si="115"/>
        <v>1400</v>
      </c>
      <c r="F7408" s="118" t="str">
        <f>VLOOKUP($E7408,[5]Plan2!$A$5:$D$703,1,FALSE)</f>
        <v>1400</v>
      </c>
      <c r="G7408" s="118" t="str">
        <f>VLOOKUP($E7408,[5]Plan2!$A$5:$D$703,2,FALSE)</f>
        <v>Confecção de artefatos do vestuário e acessórios</v>
      </c>
      <c r="H7408" s="118" t="str">
        <f>VLOOKUP($E7408,[5]Plan2!$A$5:$D$703,3,FALSE)</f>
        <v>1411</v>
      </c>
      <c r="I7408" s="118" t="str">
        <f>VLOOKUP($E7408,[5]Plan2!$A$5:$D$703,4,FALSE)</f>
        <v>Confecção de roupas íntimas</v>
      </c>
    </row>
    <row r="7409" spans="1:9" ht="16">
      <c r="A7409" s="117" t="s">
        <v>16449</v>
      </c>
      <c r="B7409" s="118" t="s">
        <v>16450</v>
      </c>
      <c r="C7409" s="116" t="s">
        <v>325</v>
      </c>
      <c r="D7409" s="116" t="s">
        <v>74</v>
      </c>
      <c r="E7409" s="117" t="str">
        <f t="shared" si="115"/>
        <v>1400</v>
      </c>
      <c r="F7409" s="118" t="str">
        <f>VLOOKUP($E7409,[5]Plan2!$A$5:$D$703,1,FALSE)</f>
        <v>1400</v>
      </c>
      <c r="G7409" s="118" t="str">
        <f>VLOOKUP($E7409,[5]Plan2!$A$5:$D$703,2,FALSE)</f>
        <v>Confecção de artefatos do vestuário e acessórios</v>
      </c>
      <c r="H7409" s="118" t="str">
        <f>VLOOKUP($E7409,[5]Plan2!$A$5:$D$703,3,FALSE)</f>
        <v>1411</v>
      </c>
      <c r="I7409" s="118" t="str">
        <f>VLOOKUP($E7409,[5]Plan2!$A$5:$D$703,4,FALSE)</f>
        <v>Confecção de roupas íntimas</v>
      </c>
    </row>
    <row r="7410" spans="1:9" ht="16">
      <c r="A7410" s="117" t="s">
        <v>16451</v>
      </c>
      <c r="B7410" s="118" t="s">
        <v>16452</v>
      </c>
      <c r="C7410" s="116" t="s">
        <v>325</v>
      </c>
      <c r="D7410" s="116" t="s">
        <v>74</v>
      </c>
      <c r="E7410" s="117" t="str">
        <f t="shared" si="115"/>
        <v>1400</v>
      </c>
      <c r="F7410" s="118" t="str">
        <f>VLOOKUP($E7410,[5]Plan2!$A$5:$D$703,1,FALSE)</f>
        <v>1400</v>
      </c>
      <c r="G7410" s="118" t="str">
        <f>VLOOKUP($E7410,[5]Plan2!$A$5:$D$703,2,FALSE)</f>
        <v>Confecção de artefatos do vestuário e acessórios</v>
      </c>
      <c r="H7410" s="118" t="str">
        <f>VLOOKUP($E7410,[5]Plan2!$A$5:$D$703,3,FALSE)</f>
        <v>1411</v>
      </c>
      <c r="I7410" s="118" t="str">
        <f>VLOOKUP($E7410,[5]Plan2!$A$5:$D$703,4,FALSE)</f>
        <v>Confecção de roupas íntimas</v>
      </c>
    </row>
    <row r="7411" spans="1:9" ht="16">
      <c r="A7411" s="117" t="s">
        <v>16453</v>
      </c>
      <c r="B7411" s="118" t="s">
        <v>16454</v>
      </c>
      <c r="C7411" s="116" t="s">
        <v>325</v>
      </c>
      <c r="D7411" s="116" t="s">
        <v>74</v>
      </c>
      <c r="E7411" s="117" t="str">
        <f t="shared" si="115"/>
        <v>1400</v>
      </c>
      <c r="F7411" s="118" t="str">
        <f>VLOOKUP($E7411,[5]Plan2!$A$5:$D$703,1,FALSE)</f>
        <v>1400</v>
      </c>
      <c r="G7411" s="118" t="str">
        <f>VLOOKUP($E7411,[5]Plan2!$A$5:$D$703,2,FALSE)</f>
        <v>Confecção de artefatos do vestuário e acessórios</v>
      </c>
      <c r="H7411" s="118" t="str">
        <f>VLOOKUP($E7411,[5]Plan2!$A$5:$D$703,3,FALSE)</f>
        <v>1411</v>
      </c>
      <c r="I7411" s="118" t="str">
        <f>VLOOKUP($E7411,[5]Plan2!$A$5:$D$703,4,FALSE)</f>
        <v>Confecção de roupas íntimas</v>
      </c>
    </row>
    <row r="7412" spans="1:9" ht="16">
      <c r="A7412" s="117" t="s">
        <v>16455</v>
      </c>
      <c r="B7412" s="118" t="s">
        <v>16456</v>
      </c>
      <c r="C7412" s="116" t="s">
        <v>325</v>
      </c>
      <c r="D7412" s="116" t="s">
        <v>74</v>
      </c>
      <c r="E7412" s="117" t="str">
        <f t="shared" si="115"/>
        <v>1400</v>
      </c>
      <c r="F7412" s="118" t="str">
        <f>VLOOKUP($E7412,[5]Plan2!$A$5:$D$703,1,FALSE)</f>
        <v>1400</v>
      </c>
      <c r="G7412" s="118" t="str">
        <f>VLOOKUP($E7412,[5]Plan2!$A$5:$D$703,2,FALSE)</f>
        <v>Confecção de artefatos do vestuário e acessórios</v>
      </c>
      <c r="H7412" s="118" t="str">
        <f>VLOOKUP($E7412,[5]Plan2!$A$5:$D$703,3,FALSE)</f>
        <v>1411</v>
      </c>
      <c r="I7412" s="118" t="str">
        <f>VLOOKUP($E7412,[5]Plan2!$A$5:$D$703,4,FALSE)</f>
        <v>Confecção de roupas íntimas</v>
      </c>
    </row>
    <row r="7413" spans="1:9" ht="16">
      <c r="A7413" s="117" t="s">
        <v>16457</v>
      </c>
      <c r="B7413" s="118" t="s">
        <v>16458</v>
      </c>
      <c r="C7413" s="116" t="s">
        <v>325</v>
      </c>
      <c r="D7413" s="116" t="s">
        <v>74</v>
      </c>
      <c r="E7413" s="117" t="str">
        <f t="shared" si="115"/>
        <v>1400</v>
      </c>
      <c r="F7413" s="118" t="str">
        <f>VLOOKUP($E7413,[5]Plan2!$A$5:$D$703,1,FALSE)</f>
        <v>1400</v>
      </c>
      <c r="G7413" s="118" t="str">
        <f>VLOOKUP($E7413,[5]Plan2!$A$5:$D$703,2,FALSE)</f>
        <v>Confecção de artefatos do vestuário e acessórios</v>
      </c>
      <c r="H7413" s="118" t="str">
        <f>VLOOKUP($E7413,[5]Plan2!$A$5:$D$703,3,FALSE)</f>
        <v>1411</v>
      </c>
      <c r="I7413" s="118" t="str">
        <f>VLOOKUP($E7413,[5]Plan2!$A$5:$D$703,4,FALSE)</f>
        <v>Confecção de roupas íntimas</v>
      </c>
    </row>
    <row r="7414" spans="1:9" ht="16">
      <c r="A7414" s="117" t="s">
        <v>16459</v>
      </c>
      <c r="B7414" s="118" t="s">
        <v>16460</v>
      </c>
      <c r="C7414" s="116" t="s">
        <v>325</v>
      </c>
      <c r="D7414" s="116" t="s">
        <v>74</v>
      </c>
      <c r="E7414" s="117" t="str">
        <f t="shared" si="115"/>
        <v>1400</v>
      </c>
      <c r="F7414" s="118" t="str">
        <f>VLOOKUP($E7414,[5]Plan2!$A$5:$D$703,1,FALSE)</f>
        <v>1400</v>
      </c>
      <c r="G7414" s="118" t="str">
        <f>VLOOKUP($E7414,[5]Plan2!$A$5:$D$703,2,FALSE)</f>
        <v>Confecção de artefatos do vestuário e acessórios</v>
      </c>
      <c r="H7414" s="118" t="str">
        <f>VLOOKUP($E7414,[5]Plan2!$A$5:$D$703,3,FALSE)</f>
        <v>1411</v>
      </c>
      <c r="I7414" s="118" t="str">
        <f>VLOOKUP($E7414,[5]Plan2!$A$5:$D$703,4,FALSE)</f>
        <v>Confecção de roupas íntimas</v>
      </c>
    </row>
    <row r="7415" spans="1:9" ht="16">
      <c r="A7415" s="117" t="s">
        <v>16461</v>
      </c>
      <c r="B7415" s="118" t="s">
        <v>16462</v>
      </c>
      <c r="C7415" s="116" t="s">
        <v>325</v>
      </c>
      <c r="D7415" s="116" t="s">
        <v>74</v>
      </c>
      <c r="E7415" s="117" t="str">
        <f t="shared" si="115"/>
        <v>1400</v>
      </c>
      <c r="F7415" s="118" t="str">
        <f>VLOOKUP($E7415,[5]Plan2!$A$5:$D$703,1,FALSE)</f>
        <v>1400</v>
      </c>
      <c r="G7415" s="118" t="str">
        <f>VLOOKUP($E7415,[5]Plan2!$A$5:$D$703,2,FALSE)</f>
        <v>Confecção de artefatos do vestuário e acessórios</v>
      </c>
      <c r="H7415" s="118" t="str">
        <f>VLOOKUP($E7415,[5]Plan2!$A$5:$D$703,3,FALSE)</f>
        <v>1411</v>
      </c>
      <c r="I7415" s="118" t="str">
        <f>VLOOKUP($E7415,[5]Plan2!$A$5:$D$703,4,FALSE)</f>
        <v>Confecção de roupas íntimas</v>
      </c>
    </row>
    <row r="7416" spans="1:9" ht="16">
      <c r="A7416" s="117" t="s">
        <v>16463</v>
      </c>
      <c r="B7416" s="118" t="s">
        <v>16464</v>
      </c>
      <c r="C7416" s="116" t="s">
        <v>325</v>
      </c>
      <c r="D7416" s="116" t="s">
        <v>74</v>
      </c>
      <c r="E7416" s="117" t="str">
        <f t="shared" si="115"/>
        <v>1400</v>
      </c>
      <c r="F7416" s="118" t="str">
        <f>VLOOKUP($E7416,[5]Plan2!$A$5:$D$703,1,FALSE)</f>
        <v>1400</v>
      </c>
      <c r="G7416" s="118" t="str">
        <f>VLOOKUP($E7416,[5]Plan2!$A$5:$D$703,2,FALSE)</f>
        <v>Confecção de artefatos do vestuário e acessórios</v>
      </c>
      <c r="H7416" s="118" t="str">
        <f>VLOOKUP($E7416,[5]Plan2!$A$5:$D$703,3,FALSE)</f>
        <v>1411</v>
      </c>
      <c r="I7416" s="118" t="str">
        <f>VLOOKUP($E7416,[5]Plan2!$A$5:$D$703,4,FALSE)</f>
        <v>Confecção de roupas íntimas</v>
      </c>
    </row>
    <row r="7417" spans="1:9" ht="16">
      <c r="A7417" s="117" t="s">
        <v>16465</v>
      </c>
      <c r="B7417" s="118" t="s">
        <v>16466</v>
      </c>
      <c r="C7417" s="116" t="s">
        <v>325</v>
      </c>
      <c r="D7417" s="116" t="s">
        <v>74</v>
      </c>
      <c r="E7417" s="117" t="str">
        <f t="shared" si="115"/>
        <v>1400</v>
      </c>
      <c r="F7417" s="118" t="str">
        <f>VLOOKUP($E7417,[5]Plan2!$A$5:$D$703,1,FALSE)</f>
        <v>1400</v>
      </c>
      <c r="G7417" s="118" t="str">
        <f>VLOOKUP($E7417,[5]Plan2!$A$5:$D$703,2,FALSE)</f>
        <v>Confecção de artefatos do vestuário e acessórios</v>
      </c>
      <c r="H7417" s="118" t="str">
        <f>VLOOKUP($E7417,[5]Plan2!$A$5:$D$703,3,FALSE)</f>
        <v>1411</v>
      </c>
      <c r="I7417" s="118" t="str">
        <f>VLOOKUP($E7417,[5]Plan2!$A$5:$D$703,4,FALSE)</f>
        <v>Confecção de roupas íntimas</v>
      </c>
    </row>
    <row r="7418" spans="1:9" ht="16">
      <c r="A7418" s="117" t="s">
        <v>16467</v>
      </c>
      <c r="B7418" s="118" t="s">
        <v>16468</v>
      </c>
      <c r="C7418" s="116" t="s">
        <v>325</v>
      </c>
      <c r="D7418" s="116" t="s">
        <v>74</v>
      </c>
      <c r="E7418" s="117" t="str">
        <f t="shared" si="115"/>
        <v>1400</v>
      </c>
      <c r="F7418" s="118" t="str">
        <f>VLOOKUP($E7418,[5]Plan2!$A$5:$D$703,1,FALSE)</f>
        <v>1400</v>
      </c>
      <c r="G7418" s="118" t="str">
        <f>VLOOKUP($E7418,[5]Plan2!$A$5:$D$703,2,FALSE)</f>
        <v>Confecção de artefatos do vestuário e acessórios</v>
      </c>
      <c r="H7418" s="118" t="str">
        <f>VLOOKUP($E7418,[5]Plan2!$A$5:$D$703,3,FALSE)</f>
        <v>1411</v>
      </c>
      <c r="I7418" s="118" t="str">
        <f>VLOOKUP($E7418,[5]Plan2!$A$5:$D$703,4,FALSE)</f>
        <v>Confecção de roupas íntimas</v>
      </c>
    </row>
    <row r="7419" spans="1:9" ht="16">
      <c r="A7419" s="117" t="s">
        <v>16469</v>
      </c>
      <c r="B7419" s="118" t="s">
        <v>16470</v>
      </c>
      <c r="C7419" s="116" t="s">
        <v>325</v>
      </c>
      <c r="D7419" s="116" t="s">
        <v>74</v>
      </c>
      <c r="E7419" s="117" t="str">
        <f t="shared" si="115"/>
        <v>1400</v>
      </c>
      <c r="F7419" s="118" t="str">
        <f>VLOOKUP($E7419,[5]Plan2!$A$5:$D$703,1,FALSE)</f>
        <v>1400</v>
      </c>
      <c r="G7419" s="118" t="str">
        <f>VLOOKUP($E7419,[5]Plan2!$A$5:$D$703,2,FALSE)</f>
        <v>Confecção de artefatos do vestuário e acessórios</v>
      </c>
      <c r="H7419" s="118" t="str">
        <f>VLOOKUP($E7419,[5]Plan2!$A$5:$D$703,3,FALSE)</f>
        <v>1411</v>
      </c>
      <c r="I7419" s="118" t="str">
        <f>VLOOKUP($E7419,[5]Plan2!$A$5:$D$703,4,FALSE)</f>
        <v>Confecção de roupas íntimas</v>
      </c>
    </row>
    <row r="7420" spans="1:9" ht="16">
      <c r="A7420" s="117" t="s">
        <v>16471</v>
      </c>
      <c r="B7420" s="118" t="s">
        <v>16472</v>
      </c>
      <c r="C7420" s="116" t="s">
        <v>325</v>
      </c>
      <c r="D7420" s="116" t="s">
        <v>74</v>
      </c>
      <c r="E7420" s="117" t="str">
        <f t="shared" si="115"/>
        <v>1400</v>
      </c>
      <c r="F7420" s="118" t="str">
        <f>VLOOKUP($E7420,[5]Plan2!$A$5:$D$703,1,FALSE)</f>
        <v>1400</v>
      </c>
      <c r="G7420" s="118" t="str">
        <f>VLOOKUP($E7420,[5]Plan2!$A$5:$D$703,2,FALSE)</f>
        <v>Confecção de artefatos do vestuário e acessórios</v>
      </c>
      <c r="H7420" s="118" t="str">
        <f>VLOOKUP($E7420,[5]Plan2!$A$5:$D$703,3,FALSE)</f>
        <v>1411</v>
      </c>
      <c r="I7420" s="118" t="str">
        <f>VLOOKUP($E7420,[5]Plan2!$A$5:$D$703,4,FALSE)</f>
        <v>Confecção de roupas íntimas</v>
      </c>
    </row>
    <row r="7421" spans="1:9" ht="16">
      <c r="A7421" s="117" t="s">
        <v>16473</v>
      </c>
      <c r="B7421" s="118" t="s">
        <v>16474</v>
      </c>
      <c r="C7421" s="116" t="s">
        <v>325</v>
      </c>
      <c r="D7421" s="116" t="s">
        <v>74</v>
      </c>
      <c r="E7421" s="117" t="str">
        <f t="shared" si="115"/>
        <v>1400</v>
      </c>
      <c r="F7421" s="118" t="str">
        <f>VLOOKUP($E7421,[5]Plan2!$A$5:$D$703,1,FALSE)</f>
        <v>1400</v>
      </c>
      <c r="G7421" s="118" t="str">
        <f>VLOOKUP($E7421,[5]Plan2!$A$5:$D$703,2,FALSE)</f>
        <v>Confecção de artefatos do vestuário e acessórios</v>
      </c>
      <c r="H7421" s="118" t="str">
        <f>VLOOKUP($E7421,[5]Plan2!$A$5:$D$703,3,FALSE)</f>
        <v>1411</v>
      </c>
      <c r="I7421" s="118" t="str">
        <f>VLOOKUP($E7421,[5]Plan2!$A$5:$D$703,4,FALSE)</f>
        <v>Confecção de roupas íntimas</v>
      </c>
    </row>
    <row r="7422" spans="1:9" ht="16">
      <c r="A7422" s="117" t="s">
        <v>16475</v>
      </c>
      <c r="B7422" s="118" t="s">
        <v>16476</v>
      </c>
      <c r="C7422" s="116" t="s">
        <v>325</v>
      </c>
      <c r="D7422" s="116" t="s">
        <v>74</v>
      </c>
      <c r="E7422" s="117" t="str">
        <f t="shared" si="115"/>
        <v>1400</v>
      </c>
      <c r="F7422" s="118" t="str">
        <f>VLOOKUP($E7422,[5]Plan2!$A$5:$D$703,1,FALSE)</f>
        <v>1400</v>
      </c>
      <c r="G7422" s="118" t="str">
        <f>VLOOKUP($E7422,[5]Plan2!$A$5:$D$703,2,FALSE)</f>
        <v>Confecção de artefatos do vestuário e acessórios</v>
      </c>
      <c r="H7422" s="118" t="str">
        <f>VLOOKUP($E7422,[5]Plan2!$A$5:$D$703,3,FALSE)</f>
        <v>1411</v>
      </c>
      <c r="I7422" s="118" t="str">
        <f>VLOOKUP($E7422,[5]Plan2!$A$5:$D$703,4,FALSE)</f>
        <v>Confecção de roupas íntimas</v>
      </c>
    </row>
    <row r="7423" spans="1:9" ht="16">
      <c r="A7423" s="117" t="s">
        <v>16477</v>
      </c>
      <c r="B7423" s="118" t="s">
        <v>16478</v>
      </c>
      <c r="C7423" s="116" t="s">
        <v>325</v>
      </c>
      <c r="D7423" s="116" t="s">
        <v>74</v>
      </c>
      <c r="E7423" s="117" t="str">
        <f t="shared" si="115"/>
        <v>1400</v>
      </c>
      <c r="F7423" s="118" t="str">
        <f>VLOOKUP($E7423,[5]Plan2!$A$5:$D$703,1,FALSE)</f>
        <v>1400</v>
      </c>
      <c r="G7423" s="118" t="str">
        <f>VLOOKUP($E7423,[5]Plan2!$A$5:$D$703,2,FALSE)</f>
        <v>Confecção de artefatos do vestuário e acessórios</v>
      </c>
      <c r="H7423" s="118" t="str">
        <f>VLOOKUP($E7423,[5]Plan2!$A$5:$D$703,3,FALSE)</f>
        <v>1411</v>
      </c>
      <c r="I7423" s="118" t="str">
        <f>VLOOKUP($E7423,[5]Plan2!$A$5:$D$703,4,FALSE)</f>
        <v>Confecção de roupas íntimas</v>
      </c>
    </row>
    <row r="7424" spans="1:9" ht="16">
      <c r="A7424" s="117" t="s">
        <v>16479</v>
      </c>
      <c r="B7424" s="118" t="s">
        <v>16480</v>
      </c>
      <c r="C7424" s="116" t="s">
        <v>325</v>
      </c>
      <c r="D7424" s="116" t="s">
        <v>74</v>
      </c>
      <c r="E7424" s="117" t="str">
        <f t="shared" si="115"/>
        <v>1400</v>
      </c>
      <c r="F7424" s="118" t="str">
        <f>VLOOKUP($E7424,[5]Plan2!$A$5:$D$703,1,FALSE)</f>
        <v>1400</v>
      </c>
      <c r="G7424" s="118" t="str">
        <f>VLOOKUP($E7424,[5]Plan2!$A$5:$D$703,2,FALSE)</f>
        <v>Confecção de artefatos do vestuário e acessórios</v>
      </c>
      <c r="H7424" s="118" t="str">
        <f>VLOOKUP($E7424,[5]Plan2!$A$5:$D$703,3,FALSE)</f>
        <v>1411</v>
      </c>
      <c r="I7424" s="118" t="str">
        <f>VLOOKUP($E7424,[5]Plan2!$A$5:$D$703,4,FALSE)</f>
        <v>Confecção de roupas íntimas</v>
      </c>
    </row>
    <row r="7425" spans="1:9" ht="16">
      <c r="A7425" s="117" t="s">
        <v>16481</v>
      </c>
      <c r="B7425" s="118" t="s">
        <v>16482</v>
      </c>
      <c r="C7425" s="116" t="s">
        <v>325</v>
      </c>
      <c r="D7425" s="116" t="s">
        <v>74</v>
      </c>
      <c r="E7425" s="117" t="str">
        <f t="shared" si="115"/>
        <v>1400</v>
      </c>
      <c r="F7425" s="118" t="str">
        <f>VLOOKUP($E7425,[5]Plan2!$A$5:$D$703,1,FALSE)</f>
        <v>1400</v>
      </c>
      <c r="G7425" s="118" t="str">
        <f>VLOOKUP($E7425,[5]Plan2!$A$5:$D$703,2,FALSE)</f>
        <v>Confecção de artefatos do vestuário e acessórios</v>
      </c>
      <c r="H7425" s="118" t="str">
        <f>VLOOKUP($E7425,[5]Plan2!$A$5:$D$703,3,FALSE)</f>
        <v>1411</v>
      </c>
      <c r="I7425" s="118" t="str">
        <f>VLOOKUP($E7425,[5]Plan2!$A$5:$D$703,4,FALSE)</f>
        <v>Confecção de roupas íntimas</v>
      </c>
    </row>
    <row r="7426" spans="1:9" ht="16">
      <c r="A7426" s="117" t="s">
        <v>16483</v>
      </c>
      <c r="B7426" s="118" t="s">
        <v>16484</v>
      </c>
      <c r="C7426" s="116" t="s">
        <v>325</v>
      </c>
      <c r="D7426" s="116" t="s">
        <v>74</v>
      </c>
      <c r="E7426" s="117" t="str">
        <f t="shared" si="115"/>
        <v>1400</v>
      </c>
      <c r="F7426" s="118" t="str">
        <f>VLOOKUP($E7426,[5]Plan2!$A$5:$D$703,1,FALSE)</f>
        <v>1400</v>
      </c>
      <c r="G7426" s="118" t="str">
        <f>VLOOKUP($E7426,[5]Plan2!$A$5:$D$703,2,FALSE)</f>
        <v>Confecção de artefatos do vestuário e acessórios</v>
      </c>
      <c r="H7426" s="118" t="str">
        <f>VLOOKUP($E7426,[5]Plan2!$A$5:$D$703,3,FALSE)</f>
        <v>1411</v>
      </c>
      <c r="I7426" s="118" t="str">
        <f>VLOOKUP($E7426,[5]Plan2!$A$5:$D$703,4,FALSE)</f>
        <v>Confecção de roupas íntimas</v>
      </c>
    </row>
    <row r="7427" spans="1:9" ht="16">
      <c r="A7427" s="117" t="s">
        <v>16485</v>
      </c>
      <c r="B7427" s="118" t="s">
        <v>16486</v>
      </c>
      <c r="C7427" s="116" t="s">
        <v>325</v>
      </c>
      <c r="D7427" s="116" t="s">
        <v>74</v>
      </c>
      <c r="E7427" s="117" t="str">
        <f t="shared" ref="E7427:E7490" si="116">LEFT(C7427,4)</f>
        <v>1400</v>
      </c>
      <c r="F7427" s="118" t="str">
        <f>VLOOKUP($E7427,[5]Plan2!$A$5:$D$703,1,FALSE)</f>
        <v>1400</v>
      </c>
      <c r="G7427" s="118" t="str">
        <f>VLOOKUP($E7427,[5]Plan2!$A$5:$D$703,2,FALSE)</f>
        <v>Confecção de artefatos do vestuário e acessórios</v>
      </c>
      <c r="H7427" s="118" t="str">
        <f>VLOOKUP($E7427,[5]Plan2!$A$5:$D$703,3,FALSE)</f>
        <v>1411</v>
      </c>
      <c r="I7427" s="118" t="str">
        <f>VLOOKUP($E7427,[5]Plan2!$A$5:$D$703,4,FALSE)</f>
        <v>Confecção de roupas íntimas</v>
      </c>
    </row>
    <row r="7428" spans="1:9" ht="16">
      <c r="A7428" s="117" t="s">
        <v>16487</v>
      </c>
      <c r="B7428" s="118" t="s">
        <v>16488</v>
      </c>
      <c r="C7428" s="116" t="s">
        <v>325</v>
      </c>
      <c r="D7428" s="116" t="s">
        <v>74</v>
      </c>
      <c r="E7428" s="117" t="str">
        <f t="shared" si="116"/>
        <v>1400</v>
      </c>
      <c r="F7428" s="118" t="str">
        <f>VLOOKUP($E7428,[5]Plan2!$A$5:$D$703,1,FALSE)</f>
        <v>1400</v>
      </c>
      <c r="G7428" s="118" t="str">
        <f>VLOOKUP($E7428,[5]Plan2!$A$5:$D$703,2,FALSE)</f>
        <v>Confecção de artefatos do vestuário e acessórios</v>
      </c>
      <c r="H7428" s="118" t="str">
        <f>VLOOKUP($E7428,[5]Plan2!$A$5:$D$703,3,FALSE)</f>
        <v>1411</v>
      </c>
      <c r="I7428" s="118" t="str">
        <f>VLOOKUP($E7428,[5]Plan2!$A$5:$D$703,4,FALSE)</f>
        <v>Confecção de roupas íntimas</v>
      </c>
    </row>
    <row r="7429" spans="1:9" ht="16">
      <c r="A7429" s="117" t="s">
        <v>16489</v>
      </c>
      <c r="B7429" s="118" t="s">
        <v>16490</v>
      </c>
      <c r="C7429" s="116" t="s">
        <v>325</v>
      </c>
      <c r="D7429" s="116" t="s">
        <v>74</v>
      </c>
      <c r="E7429" s="117" t="str">
        <f t="shared" si="116"/>
        <v>1400</v>
      </c>
      <c r="F7429" s="118" t="str">
        <f>VLOOKUP($E7429,[5]Plan2!$A$5:$D$703,1,FALSE)</f>
        <v>1400</v>
      </c>
      <c r="G7429" s="118" t="str">
        <f>VLOOKUP($E7429,[5]Plan2!$A$5:$D$703,2,FALSE)</f>
        <v>Confecção de artefatos do vestuário e acessórios</v>
      </c>
      <c r="H7429" s="118" t="str">
        <f>VLOOKUP($E7429,[5]Plan2!$A$5:$D$703,3,FALSE)</f>
        <v>1411</v>
      </c>
      <c r="I7429" s="118" t="str">
        <f>VLOOKUP($E7429,[5]Plan2!$A$5:$D$703,4,FALSE)</f>
        <v>Confecção de roupas íntimas</v>
      </c>
    </row>
    <row r="7430" spans="1:9" ht="16">
      <c r="A7430" s="117" t="s">
        <v>16491</v>
      </c>
      <c r="B7430" s="118" t="s">
        <v>16492</v>
      </c>
      <c r="C7430" s="116" t="s">
        <v>325</v>
      </c>
      <c r="D7430" s="116" t="s">
        <v>74</v>
      </c>
      <c r="E7430" s="117" t="str">
        <f t="shared" si="116"/>
        <v>1400</v>
      </c>
      <c r="F7430" s="118" t="str">
        <f>VLOOKUP($E7430,[5]Plan2!$A$5:$D$703,1,FALSE)</f>
        <v>1400</v>
      </c>
      <c r="G7430" s="118" t="str">
        <f>VLOOKUP($E7430,[5]Plan2!$A$5:$D$703,2,FALSE)</f>
        <v>Confecção de artefatos do vestuário e acessórios</v>
      </c>
      <c r="H7430" s="118" t="str">
        <f>VLOOKUP($E7430,[5]Plan2!$A$5:$D$703,3,FALSE)</f>
        <v>1411</v>
      </c>
      <c r="I7430" s="118" t="str">
        <f>VLOOKUP($E7430,[5]Plan2!$A$5:$D$703,4,FALSE)</f>
        <v>Confecção de roupas íntimas</v>
      </c>
    </row>
    <row r="7431" spans="1:9" ht="16">
      <c r="A7431" s="117" t="s">
        <v>16493</v>
      </c>
      <c r="B7431" s="118" t="s">
        <v>16494</v>
      </c>
      <c r="C7431" s="116" t="s">
        <v>325</v>
      </c>
      <c r="D7431" s="116" t="s">
        <v>74</v>
      </c>
      <c r="E7431" s="117" t="str">
        <f t="shared" si="116"/>
        <v>1400</v>
      </c>
      <c r="F7431" s="118" t="str">
        <f>VLOOKUP($E7431,[5]Plan2!$A$5:$D$703,1,FALSE)</f>
        <v>1400</v>
      </c>
      <c r="G7431" s="118" t="str">
        <f>VLOOKUP($E7431,[5]Plan2!$A$5:$D$703,2,FALSE)</f>
        <v>Confecção de artefatos do vestuário e acessórios</v>
      </c>
      <c r="H7431" s="118" t="str">
        <f>VLOOKUP($E7431,[5]Plan2!$A$5:$D$703,3,FALSE)</f>
        <v>1411</v>
      </c>
      <c r="I7431" s="118" t="str">
        <f>VLOOKUP($E7431,[5]Plan2!$A$5:$D$703,4,FALSE)</f>
        <v>Confecção de roupas íntimas</v>
      </c>
    </row>
    <row r="7432" spans="1:9" ht="16">
      <c r="A7432" s="117" t="s">
        <v>16495</v>
      </c>
      <c r="B7432" s="118" t="s">
        <v>16496</v>
      </c>
      <c r="C7432" s="116" t="s">
        <v>325</v>
      </c>
      <c r="D7432" s="116" t="s">
        <v>74</v>
      </c>
      <c r="E7432" s="117" t="str">
        <f t="shared" si="116"/>
        <v>1400</v>
      </c>
      <c r="F7432" s="118" t="str">
        <f>VLOOKUP($E7432,[5]Plan2!$A$5:$D$703,1,FALSE)</f>
        <v>1400</v>
      </c>
      <c r="G7432" s="118" t="str">
        <f>VLOOKUP($E7432,[5]Plan2!$A$5:$D$703,2,FALSE)</f>
        <v>Confecção de artefatos do vestuário e acessórios</v>
      </c>
      <c r="H7432" s="118" t="str">
        <f>VLOOKUP($E7432,[5]Plan2!$A$5:$D$703,3,FALSE)</f>
        <v>1411</v>
      </c>
      <c r="I7432" s="118" t="str">
        <f>VLOOKUP($E7432,[5]Plan2!$A$5:$D$703,4,FALSE)</f>
        <v>Confecção de roupas íntimas</v>
      </c>
    </row>
    <row r="7433" spans="1:9" ht="16">
      <c r="A7433" s="117" t="s">
        <v>16497</v>
      </c>
      <c r="B7433" s="118" t="s">
        <v>16498</v>
      </c>
      <c r="C7433" s="116" t="s">
        <v>325</v>
      </c>
      <c r="D7433" s="116" t="s">
        <v>74</v>
      </c>
      <c r="E7433" s="117" t="str">
        <f t="shared" si="116"/>
        <v>1400</v>
      </c>
      <c r="F7433" s="118" t="str">
        <f>VLOOKUP($E7433,[5]Plan2!$A$5:$D$703,1,FALSE)</f>
        <v>1400</v>
      </c>
      <c r="G7433" s="118" t="str">
        <f>VLOOKUP($E7433,[5]Plan2!$A$5:$D$703,2,FALSE)</f>
        <v>Confecção de artefatos do vestuário e acessórios</v>
      </c>
      <c r="H7433" s="118" t="str">
        <f>VLOOKUP($E7433,[5]Plan2!$A$5:$D$703,3,FALSE)</f>
        <v>1411</v>
      </c>
      <c r="I7433" s="118" t="str">
        <f>VLOOKUP($E7433,[5]Plan2!$A$5:$D$703,4,FALSE)</f>
        <v>Confecção de roupas íntimas</v>
      </c>
    </row>
    <row r="7434" spans="1:9" ht="16">
      <c r="A7434" s="117" t="s">
        <v>16499</v>
      </c>
      <c r="B7434" s="118" t="s">
        <v>16500</v>
      </c>
      <c r="C7434" s="116" t="s">
        <v>325</v>
      </c>
      <c r="D7434" s="116" t="s">
        <v>74</v>
      </c>
      <c r="E7434" s="117" t="str">
        <f t="shared" si="116"/>
        <v>1400</v>
      </c>
      <c r="F7434" s="118" t="str">
        <f>VLOOKUP($E7434,[5]Plan2!$A$5:$D$703,1,FALSE)</f>
        <v>1400</v>
      </c>
      <c r="G7434" s="118" t="str">
        <f>VLOOKUP($E7434,[5]Plan2!$A$5:$D$703,2,FALSE)</f>
        <v>Confecção de artefatos do vestuário e acessórios</v>
      </c>
      <c r="H7434" s="118" t="str">
        <f>VLOOKUP($E7434,[5]Plan2!$A$5:$D$703,3,FALSE)</f>
        <v>1411</v>
      </c>
      <c r="I7434" s="118" t="str">
        <f>VLOOKUP($E7434,[5]Plan2!$A$5:$D$703,4,FALSE)</f>
        <v>Confecção de roupas íntimas</v>
      </c>
    </row>
    <row r="7435" spans="1:9" ht="16">
      <c r="A7435" s="117" t="s">
        <v>16501</v>
      </c>
      <c r="B7435" s="118" t="s">
        <v>16502</v>
      </c>
      <c r="C7435" s="116" t="s">
        <v>325</v>
      </c>
      <c r="D7435" s="116" t="s">
        <v>74</v>
      </c>
      <c r="E7435" s="117" t="str">
        <f t="shared" si="116"/>
        <v>1400</v>
      </c>
      <c r="F7435" s="118" t="str">
        <f>VLOOKUP($E7435,[5]Plan2!$A$5:$D$703,1,FALSE)</f>
        <v>1400</v>
      </c>
      <c r="G7435" s="118" t="str">
        <f>VLOOKUP($E7435,[5]Plan2!$A$5:$D$703,2,FALSE)</f>
        <v>Confecção de artefatos do vestuário e acessórios</v>
      </c>
      <c r="H7435" s="118" t="str">
        <f>VLOOKUP($E7435,[5]Plan2!$A$5:$D$703,3,FALSE)</f>
        <v>1411</v>
      </c>
      <c r="I7435" s="118" t="str">
        <f>VLOOKUP($E7435,[5]Plan2!$A$5:$D$703,4,FALSE)</f>
        <v>Confecção de roupas íntimas</v>
      </c>
    </row>
    <row r="7436" spans="1:9" ht="16">
      <c r="A7436" s="117" t="s">
        <v>16503</v>
      </c>
      <c r="B7436" s="118" t="s">
        <v>16504</v>
      </c>
      <c r="C7436" s="116" t="s">
        <v>325</v>
      </c>
      <c r="D7436" s="116" t="s">
        <v>74</v>
      </c>
      <c r="E7436" s="117" t="str">
        <f t="shared" si="116"/>
        <v>1400</v>
      </c>
      <c r="F7436" s="118" t="str">
        <f>VLOOKUP($E7436,[5]Plan2!$A$5:$D$703,1,FALSE)</f>
        <v>1400</v>
      </c>
      <c r="G7436" s="118" t="str">
        <f>VLOOKUP($E7436,[5]Plan2!$A$5:$D$703,2,FALSE)</f>
        <v>Confecção de artefatos do vestuário e acessórios</v>
      </c>
      <c r="H7436" s="118" t="str">
        <f>VLOOKUP($E7436,[5]Plan2!$A$5:$D$703,3,FALSE)</f>
        <v>1411</v>
      </c>
      <c r="I7436" s="118" t="str">
        <f>VLOOKUP($E7436,[5]Plan2!$A$5:$D$703,4,FALSE)</f>
        <v>Confecção de roupas íntimas</v>
      </c>
    </row>
    <row r="7437" spans="1:9" ht="16">
      <c r="A7437" s="117" t="s">
        <v>16505</v>
      </c>
      <c r="B7437" s="118" t="s">
        <v>16506</v>
      </c>
      <c r="C7437" s="116" t="s">
        <v>325</v>
      </c>
      <c r="D7437" s="116" t="s">
        <v>74</v>
      </c>
      <c r="E7437" s="117" t="str">
        <f t="shared" si="116"/>
        <v>1400</v>
      </c>
      <c r="F7437" s="118" t="str">
        <f>VLOOKUP($E7437,[5]Plan2!$A$5:$D$703,1,FALSE)</f>
        <v>1400</v>
      </c>
      <c r="G7437" s="118" t="str">
        <f>VLOOKUP($E7437,[5]Plan2!$A$5:$D$703,2,FALSE)</f>
        <v>Confecção de artefatos do vestuário e acessórios</v>
      </c>
      <c r="H7437" s="118" t="str">
        <f>VLOOKUP($E7437,[5]Plan2!$A$5:$D$703,3,FALSE)</f>
        <v>1411</v>
      </c>
      <c r="I7437" s="118" t="str">
        <f>VLOOKUP($E7437,[5]Plan2!$A$5:$D$703,4,FALSE)</f>
        <v>Confecção de roupas íntimas</v>
      </c>
    </row>
    <row r="7438" spans="1:9" ht="16">
      <c r="A7438" s="117" t="s">
        <v>16507</v>
      </c>
      <c r="B7438" s="118" t="s">
        <v>16508</v>
      </c>
      <c r="C7438" s="116" t="s">
        <v>325</v>
      </c>
      <c r="D7438" s="116" t="s">
        <v>74</v>
      </c>
      <c r="E7438" s="117" t="str">
        <f t="shared" si="116"/>
        <v>1400</v>
      </c>
      <c r="F7438" s="118" t="str">
        <f>VLOOKUP($E7438,[5]Plan2!$A$5:$D$703,1,FALSE)</f>
        <v>1400</v>
      </c>
      <c r="G7438" s="118" t="str">
        <f>VLOOKUP($E7438,[5]Plan2!$A$5:$D$703,2,FALSE)</f>
        <v>Confecção de artefatos do vestuário e acessórios</v>
      </c>
      <c r="H7438" s="118" t="str">
        <f>VLOOKUP($E7438,[5]Plan2!$A$5:$D$703,3,FALSE)</f>
        <v>1411</v>
      </c>
      <c r="I7438" s="118" t="str">
        <f>VLOOKUP($E7438,[5]Plan2!$A$5:$D$703,4,FALSE)</f>
        <v>Confecção de roupas íntimas</v>
      </c>
    </row>
    <row r="7439" spans="1:9" ht="16">
      <c r="A7439" s="117" t="s">
        <v>16509</v>
      </c>
      <c r="B7439" s="118" t="s">
        <v>16510</v>
      </c>
      <c r="C7439" s="116" t="s">
        <v>325</v>
      </c>
      <c r="D7439" s="116" t="s">
        <v>74</v>
      </c>
      <c r="E7439" s="117" t="str">
        <f t="shared" si="116"/>
        <v>1400</v>
      </c>
      <c r="F7439" s="118" t="str">
        <f>VLOOKUP($E7439,[5]Plan2!$A$5:$D$703,1,FALSE)</f>
        <v>1400</v>
      </c>
      <c r="G7439" s="118" t="str">
        <f>VLOOKUP($E7439,[5]Plan2!$A$5:$D$703,2,FALSE)</f>
        <v>Confecção de artefatos do vestuário e acessórios</v>
      </c>
      <c r="H7439" s="118" t="str">
        <f>VLOOKUP($E7439,[5]Plan2!$A$5:$D$703,3,FALSE)</f>
        <v>1411</v>
      </c>
      <c r="I7439" s="118" t="str">
        <f>VLOOKUP($E7439,[5]Plan2!$A$5:$D$703,4,FALSE)</f>
        <v>Confecção de roupas íntimas</v>
      </c>
    </row>
    <row r="7440" spans="1:9" ht="16">
      <c r="A7440" s="117" t="s">
        <v>16511</v>
      </c>
      <c r="B7440" s="118" t="s">
        <v>16512</v>
      </c>
      <c r="C7440" s="116" t="s">
        <v>325</v>
      </c>
      <c r="D7440" s="116" t="s">
        <v>74</v>
      </c>
      <c r="E7440" s="117" t="str">
        <f t="shared" si="116"/>
        <v>1400</v>
      </c>
      <c r="F7440" s="118" t="str">
        <f>VLOOKUP($E7440,[5]Plan2!$A$5:$D$703,1,FALSE)</f>
        <v>1400</v>
      </c>
      <c r="G7440" s="118" t="str">
        <f>VLOOKUP($E7440,[5]Plan2!$A$5:$D$703,2,FALSE)</f>
        <v>Confecção de artefatos do vestuário e acessórios</v>
      </c>
      <c r="H7440" s="118" t="str">
        <f>VLOOKUP($E7440,[5]Plan2!$A$5:$D$703,3,FALSE)</f>
        <v>1411</v>
      </c>
      <c r="I7440" s="118" t="str">
        <f>VLOOKUP($E7440,[5]Plan2!$A$5:$D$703,4,FALSE)</f>
        <v>Confecção de roupas íntimas</v>
      </c>
    </row>
    <row r="7441" spans="1:9" ht="16">
      <c r="A7441" s="117" t="s">
        <v>16513</v>
      </c>
      <c r="B7441" s="118" t="s">
        <v>16514</v>
      </c>
      <c r="C7441" s="116" t="s">
        <v>325</v>
      </c>
      <c r="D7441" s="116" t="s">
        <v>74</v>
      </c>
      <c r="E7441" s="117" t="str">
        <f t="shared" si="116"/>
        <v>1400</v>
      </c>
      <c r="F7441" s="118" t="str">
        <f>VLOOKUP($E7441,[5]Plan2!$A$5:$D$703,1,FALSE)</f>
        <v>1400</v>
      </c>
      <c r="G7441" s="118" t="str">
        <f>VLOOKUP($E7441,[5]Plan2!$A$5:$D$703,2,FALSE)</f>
        <v>Confecção de artefatos do vestuário e acessórios</v>
      </c>
      <c r="H7441" s="118" t="str">
        <f>VLOOKUP($E7441,[5]Plan2!$A$5:$D$703,3,FALSE)</f>
        <v>1411</v>
      </c>
      <c r="I7441" s="118" t="str">
        <f>VLOOKUP($E7441,[5]Plan2!$A$5:$D$703,4,FALSE)</f>
        <v>Confecção de roupas íntimas</v>
      </c>
    </row>
    <row r="7442" spans="1:9" ht="16">
      <c r="A7442" s="117" t="s">
        <v>16515</v>
      </c>
      <c r="B7442" s="118" t="s">
        <v>16516</v>
      </c>
      <c r="C7442" s="116" t="s">
        <v>325</v>
      </c>
      <c r="D7442" s="116" t="s">
        <v>74</v>
      </c>
      <c r="E7442" s="117" t="str">
        <f t="shared" si="116"/>
        <v>1400</v>
      </c>
      <c r="F7442" s="118" t="str">
        <f>VLOOKUP($E7442,[5]Plan2!$A$5:$D$703,1,FALSE)</f>
        <v>1400</v>
      </c>
      <c r="G7442" s="118" t="str">
        <f>VLOOKUP($E7442,[5]Plan2!$A$5:$D$703,2,FALSE)</f>
        <v>Confecção de artefatos do vestuário e acessórios</v>
      </c>
      <c r="H7442" s="118" t="str">
        <f>VLOOKUP($E7442,[5]Plan2!$A$5:$D$703,3,FALSE)</f>
        <v>1411</v>
      </c>
      <c r="I7442" s="118" t="str">
        <f>VLOOKUP($E7442,[5]Plan2!$A$5:$D$703,4,FALSE)</f>
        <v>Confecção de roupas íntimas</v>
      </c>
    </row>
    <row r="7443" spans="1:9" ht="16">
      <c r="A7443" s="117" t="s">
        <v>16517</v>
      </c>
      <c r="B7443" s="118" t="s">
        <v>16518</v>
      </c>
      <c r="C7443" s="116" t="s">
        <v>325</v>
      </c>
      <c r="D7443" s="116" t="s">
        <v>74</v>
      </c>
      <c r="E7443" s="117" t="str">
        <f t="shared" si="116"/>
        <v>1400</v>
      </c>
      <c r="F7443" s="118" t="str">
        <f>VLOOKUP($E7443,[5]Plan2!$A$5:$D$703,1,FALSE)</f>
        <v>1400</v>
      </c>
      <c r="G7443" s="118" t="str">
        <f>VLOOKUP($E7443,[5]Plan2!$A$5:$D$703,2,FALSE)</f>
        <v>Confecção de artefatos do vestuário e acessórios</v>
      </c>
      <c r="H7443" s="118" t="str">
        <f>VLOOKUP($E7443,[5]Plan2!$A$5:$D$703,3,FALSE)</f>
        <v>1411</v>
      </c>
      <c r="I7443" s="118" t="str">
        <f>VLOOKUP($E7443,[5]Plan2!$A$5:$D$703,4,FALSE)</f>
        <v>Confecção de roupas íntimas</v>
      </c>
    </row>
    <row r="7444" spans="1:9" ht="16">
      <c r="A7444" s="117" t="s">
        <v>16519</v>
      </c>
      <c r="B7444" s="118" t="s">
        <v>16520</v>
      </c>
      <c r="C7444" s="116" t="s">
        <v>325</v>
      </c>
      <c r="D7444" s="116" t="s">
        <v>74</v>
      </c>
      <c r="E7444" s="117" t="str">
        <f t="shared" si="116"/>
        <v>1400</v>
      </c>
      <c r="F7444" s="118" t="str">
        <f>VLOOKUP($E7444,[5]Plan2!$A$5:$D$703,1,FALSE)</f>
        <v>1400</v>
      </c>
      <c r="G7444" s="118" t="str">
        <f>VLOOKUP($E7444,[5]Plan2!$A$5:$D$703,2,FALSE)</f>
        <v>Confecção de artefatos do vestuário e acessórios</v>
      </c>
      <c r="H7444" s="118" t="str">
        <f>VLOOKUP($E7444,[5]Plan2!$A$5:$D$703,3,FALSE)</f>
        <v>1411</v>
      </c>
      <c r="I7444" s="118" t="str">
        <f>VLOOKUP($E7444,[5]Plan2!$A$5:$D$703,4,FALSE)</f>
        <v>Confecção de roupas íntimas</v>
      </c>
    </row>
    <row r="7445" spans="1:9" ht="16">
      <c r="A7445" s="117" t="s">
        <v>16521</v>
      </c>
      <c r="B7445" s="118" t="s">
        <v>16522</v>
      </c>
      <c r="C7445" s="116" t="s">
        <v>325</v>
      </c>
      <c r="D7445" s="116" t="s">
        <v>74</v>
      </c>
      <c r="E7445" s="117" t="str">
        <f t="shared" si="116"/>
        <v>1400</v>
      </c>
      <c r="F7445" s="118" t="str">
        <f>VLOOKUP($E7445,[5]Plan2!$A$5:$D$703,1,FALSE)</f>
        <v>1400</v>
      </c>
      <c r="G7445" s="118" t="str">
        <f>VLOOKUP($E7445,[5]Plan2!$A$5:$D$703,2,FALSE)</f>
        <v>Confecção de artefatos do vestuário e acessórios</v>
      </c>
      <c r="H7445" s="118" t="str">
        <f>VLOOKUP($E7445,[5]Plan2!$A$5:$D$703,3,FALSE)</f>
        <v>1411</v>
      </c>
      <c r="I7445" s="118" t="str">
        <f>VLOOKUP($E7445,[5]Plan2!$A$5:$D$703,4,FALSE)</f>
        <v>Confecção de roupas íntimas</v>
      </c>
    </row>
    <row r="7446" spans="1:9" ht="16">
      <c r="A7446" s="117" t="s">
        <v>16523</v>
      </c>
      <c r="B7446" s="118" t="s">
        <v>16524</v>
      </c>
      <c r="C7446" s="116" t="s">
        <v>325</v>
      </c>
      <c r="D7446" s="116" t="s">
        <v>74</v>
      </c>
      <c r="E7446" s="117" t="str">
        <f t="shared" si="116"/>
        <v>1400</v>
      </c>
      <c r="F7446" s="118" t="str">
        <f>VLOOKUP($E7446,[5]Plan2!$A$5:$D$703,1,FALSE)</f>
        <v>1400</v>
      </c>
      <c r="G7446" s="118" t="str">
        <f>VLOOKUP($E7446,[5]Plan2!$A$5:$D$703,2,FALSE)</f>
        <v>Confecção de artefatos do vestuário e acessórios</v>
      </c>
      <c r="H7446" s="118" t="str">
        <f>VLOOKUP($E7446,[5]Plan2!$A$5:$D$703,3,FALSE)</f>
        <v>1411</v>
      </c>
      <c r="I7446" s="118" t="str">
        <f>VLOOKUP($E7446,[5]Plan2!$A$5:$D$703,4,FALSE)</f>
        <v>Confecção de roupas íntimas</v>
      </c>
    </row>
    <row r="7447" spans="1:9" ht="16">
      <c r="A7447" s="117" t="s">
        <v>16525</v>
      </c>
      <c r="B7447" s="118" t="s">
        <v>16526</v>
      </c>
      <c r="C7447" s="116" t="s">
        <v>325</v>
      </c>
      <c r="D7447" s="116" t="s">
        <v>74</v>
      </c>
      <c r="E7447" s="117" t="str">
        <f t="shared" si="116"/>
        <v>1400</v>
      </c>
      <c r="F7447" s="118" t="str">
        <f>VLOOKUP($E7447,[5]Plan2!$A$5:$D$703,1,FALSE)</f>
        <v>1400</v>
      </c>
      <c r="G7447" s="118" t="str">
        <f>VLOOKUP($E7447,[5]Plan2!$A$5:$D$703,2,FALSE)</f>
        <v>Confecção de artefatos do vestuário e acessórios</v>
      </c>
      <c r="H7447" s="118" t="str">
        <f>VLOOKUP($E7447,[5]Plan2!$A$5:$D$703,3,FALSE)</f>
        <v>1411</v>
      </c>
      <c r="I7447" s="118" t="str">
        <f>VLOOKUP($E7447,[5]Plan2!$A$5:$D$703,4,FALSE)</f>
        <v>Confecção de roupas íntimas</v>
      </c>
    </row>
    <row r="7448" spans="1:9" ht="16">
      <c r="A7448" s="117" t="s">
        <v>16527</v>
      </c>
      <c r="B7448" s="118" t="s">
        <v>16528</v>
      </c>
      <c r="C7448" s="116" t="s">
        <v>325</v>
      </c>
      <c r="D7448" s="116" t="s">
        <v>74</v>
      </c>
      <c r="E7448" s="117" t="str">
        <f t="shared" si="116"/>
        <v>1400</v>
      </c>
      <c r="F7448" s="118" t="str">
        <f>VLOOKUP($E7448,[5]Plan2!$A$5:$D$703,1,FALSE)</f>
        <v>1400</v>
      </c>
      <c r="G7448" s="118" t="str">
        <f>VLOOKUP($E7448,[5]Plan2!$A$5:$D$703,2,FALSE)</f>
        <v>Confecção de artefatos do vestuário e acessórios</v>
      </c>
      <c r="H7448" s="118" t="str">
        <f>VLOOKUP($E7448,[5]Plan2!$A$5:$D$703,3,FALSE)</f>
        <v>1411</v>
      </c>
      <c r="I7448" s="118" t="str">
        <f>VLOOKUP($E7448,[5]Plan2!$A$5:$D$703,4,FALSE)</f>
        <v>Confecção de roupas íntimas</v>
      </c>
    </row>
    <row r="7449" spans="1:9" ht="16">
      <c r="A7449" s="117" t="s">
        <v>16529</v>
      </c>
      <c r="B7449" s="118" t="s">
        <v>16530</v>
      </c>
      <c r="C7449" s="116" t="s">
        <v>325</v>
      </c>
      <c r="D7449" s="116" t="s">
        <v>74</v>
      </c>
      <c r="E7449" s="117" t="str">
        <f t="shared" si="116"/>
        <v>1400</v>
      </c>
      <c r="F7449" s="118" t="str">
        <f>VLOOKUP($E7449,[5]Plan2!$A$5:$D$703,1,FALSE)</f>
        <v>1400</v>
      </c>
      <c r="G7449" s="118" t="str">
        <f>VLOOKUP($E7449,[5]Plan2!$A$5:$D$703,2,FALSE)</f>
        <v>Confecção de artefatos do vestuário e acessórios</v>
      </c>
      <c r="H7449" s="118" t="str">
        <f>VLOOKUP($E7449,[5]Plan2!$A$5:$D$703,3,FALSE)</f>
        <v>1411</v>
      </c>
      <c r="I7449" s="118" t="str">
        <f>VLOOKUP($E7449,[5]Plan2!$A$5:$D$703,4,FALSE)</f>
        <v>Confecção de roupas íntimas</v>
      </c>
    </row>
    <row r="7450" spans="1:9" ht="16">
      <c r="A7450" s="117" t="s">
        <v>16531</v>
      </c>
      <c r="B7450" s="118" t="s">
        <v>16532</v>
      </c>
      <c r="C7450" s="116" t="s">
        <v>325</v>
      </c>
      <c r="D7450" s="116" t="s">
        <v>74</v>
      </c>
      <c r="E7450" s="117" t="str">
        <f t="shared" si="116"/>
        <v>1400</v>
      </c>
      <c r="F7450" s="118" t="str">
        <f>VLOOKUP($E7450,[5]Plan2!$A$5:$D$703,1,FALSE)</f>
        <v>1400</v>
      </c>
      <c r="G7450" s="118" t="str">
        <f>VLOOKUP($E7450,[5]Plan2!$A$5:$D$703,2,FALSE)</f>
        <v>Confecção de artefatos do vestuário e acessórios</v>
      </c>
      <c r="H7450" s="118" t="str">
        <f>VLOOKUP($E7450,[5]Plan2!$A$5:$D$703,3,FALSE)</f>
        <v>1411</v>
      </c>
      <c r="I7450" s="118" t="str">
        <f>VLOOKUP($E7450,[5]Plan2!$A$5:$D$703,4,FALSE)</f>
        <v>Confecção de roupas íntimas</v>
      </c>
    </row>
    <row r="7451" spans="1:9" ht="16">
      <c r="A7451" s="117" t="s">
        <v>16533</v>
      </c>
      <c r="B7451" s="118" t="s">
        <v>16534</v>
      </c>
      <c r="C7451" s="116" t="s">
        <v>325</v>
      </c>
      <c r="D7451" s="116" t="s">
        <v>74</v>
      </c>
      <c r="E7451" s="117" t="str">
        <f t="shared" si="116"/>
        <v>1400</v>
      </c>
      <c r="F7451" s="118" t="str">
        <f>VLOOKUP($E7451,[5]Plan2!$A$5:$D$703,1,FALSE)</f>
        <v>1400</v>
      </c>
      <c r="G7451" s="118" t="str">
        <f>VLOOKUP($E7451,[5]Plan2!$A$5:$D$703,2,FALSE)</f>
        <v>Confecção de artefatos do vestuário e acessórios</v>
      </c>
      <c r="H7451" s="118" t="str">
        <f>VLOOKUP($E7451,[5]Plan2!$A$5:$D$703,3,FALSE)</f>
        <v>1411</v>
      </c>
      <c r="I7451" s="118" t="str">
        <f>VLOOKUP($E7451,[5]Plan2!$A$5:$D$703,4,FALSE)</f>
        <v>Confecção de roupas íntimas</v>
      </c>
    </row>
    <row r="7452" spans="1:9" ht="16">
      <c r="A7452" s="117" t="s">
        <v>16535</v>
      </c>
      <c r="B7452" s="118" t="s">
        <v>16536</v>
      </c>
      <c r="C7452" s="116" t="s">
        <v>325</v>
      </c>
      <c r="D7452" s="116" t="s">
        <v>74</v>
      </c>
      <c r="E7452" s="117" t="str">
        <f t="shared" si="116"/>
        <v>1400</v>
      </c>
      <c r="F7452" s="118" t="str">
        <f>VLOOKUP($E7452,[5]Plan2!$A$5:$D$703,1,FALSE)</f>
        <v>1400</v>
      </c>
      <c r="G7452" s="118" t="str">
        <f>VLOOKUP($E7452,[5]Plan2!$A$5:$D$703,2,FALSE)</f>
        <v>Confecção de artefatos do vestuário e acessórios</v>
      </c>
      <c r="H7452" s="118" t="str">
        <f>VLOOKUP($E7452,[5]Plan2!$A$5:$D$703,3,FALSE)</f>
        <v>1411</v>
      </c>
      <c r="I7452" s="118" t="str">
        <f>VLOOKUP($E7452,[5]Plan2!$A$5:$D$703,4,FALSE)</f>
        <v>Confecção de roupas íntimas</v>
      </c>
    </row>
    <row r="7453" spans="1:9" ht="16">
      <c r="A7453" s="117" t="s">
        <v>16537</v>
      </c>
      <c r="B7453" s="118" t="s">
        <v>16538</v>
      </c>
      <c r="C7453" s="116" t="s">
        <v>325</v>
      </c>
      <c r="D7453" s="116" t="s">
        <v>74</v>
      </c>
      <c r="E7453" s="117" t="str">
        <f t="shared" si="116"/>
        <v>1400</v>
      </c>
      <c r="F7453" s="118" t="str">
        <f>VLOOKUP($E7453,[5]Plan2!$A$5:$D$703,1,FALSE)</f>
        <v>1400</v>
      </c>
      <c r="G7453" s="118" t="str">
        <f>VLOOKUP($E7453,[5]Plan2!$A$5:$D$703,2,FALSE)</f>
        <v>Confecção de artefatos do vestuário e acessórios</v>
      </c>
      <c r="H7453" s="118" t="str">
        <f>VLOOKUP($E7453,[5]Plan2!$A$5:$D$703,3,FALSE)</f>
        <v>1411</v>
      </c>
      <c r="I7453" s="118" t="str">
        <f>VLOOKUP($E7453,[5]Plan2!$A$5:$D$703,4,FALSE)</f>
        <v>Confecção de roupas íntimas</v>
      </c>
    </row>
    <row r="7454" spans="1:9" ht="16">
      <c r="A7454" s="117" t="s">
        <v>16539</v>
      </c>
      <c r="B7454" s="118" t="s">
        <v>16540</v>
      </c>
      <c r="C7454" s="116" t="s">
        <v>325</v>
      </c>
      <c r="D7454" s="116" t="s">
        <v>74</v>
      </c>
      <c r="E7454" s="117" t="str">
        <f t="shared" si="116"/>
        <v>1400</v>
      </c>
      <c r="F7454" s="118" t="str">
        <f>VLOOKUP($E7454,[5]Plan2!$A$5:$D$703,1,FALSE)</f>
        <v>1400</v>
      </c>
      <c r="G7454" s="118" t="str">
        <f>VLOOKUP($E7454,[5]Plan2!$A$5:$D$703,2,FALSE)</f>
        <v>Confecção de artefatos do vestuário e acessórios</v>
      </c>
      <c r="H7454" s="118" t="str">
        <f>VLOOKUP($E7454,[5]Plan2!$A$5:$D$703,3,FALSE)</f>
        <v>1411</v>
      </c>
      <c r="I7454" s="118" t="str">
        <f>VLOOKUP($E7454,[5]Plan2!$A$5:$D$703,4,FALSE)</f>
        <v>Confecção de roupas íntimas</v>
      </c>
    </row>
    <row r="7455" spans="1:9" ht="16">
      <c r="A7455" s="117" t="s">
        <v>16541</v>
      </c>
      <c r="B7455" s="118" t="s">
        <v>16542</v>
      </c>
      <c r="C7455" s="116" t="s">
        <v>325</v>
      </c>
      <c r="D7455" s="116" t="s">
        <v>74</v>
      </c>
      <c r="E7455" s="117" t="str">
        <f t="shared" si="116"/>
        <v>1400</v>
      </c>
      <c r="F7455" s="118" t="str">
        <f>VLOOKUP($E7455,[5]Plan2!$A$5:$D$703,1,FALSE)</f>
        <v>1400</v>
      </c>
      <c r="G7455" s="118" t="str">
        <f>VLOOKUP($E7455,[5]Plan2!$A$5:$D$703,2,FALSE)</f>
        <v>Confecção de artefatos do vestuário e acessórios</v>
      </c>
      <c r="H7455" s="118" t="str">
        <f>VLOOKUP($E7455,[5]Plan2!$A$5:$D$703,3,FALSE)</f>
        <v>1411</v>
      </c>
      <c r="I7455" s="118" t="str">
        <f>VLOOKUP($E7455,[5]Plan2!$A$5:$D$703,4,FALSE)</f>
        <v>Confecção de roupas íntimas</v>
      </c>
    </row>
    <row r="7456" spans="1:9" ht="16">
      <c r="A7456" s="117" t="s">
        <v>16543</v>
      </c>
      <c r="B7456" s="118" t="s">
        <v>16544</v>
      </c>
      <c r="C7456" s="116" t="s">
        <v>325</v>
      </c>
      <c r="D7456" s="116" t="s">
        <v>74</v>
      </c>
      <c r="E7456" s="117" t="str">
        <f t="shared" si="116"/>
        <v>1400</v>
      </c>
      <c r="F7456" s="118" t="str">
        <f>VLOOKUP($E7456,[5]Plan2!$A$5:$D$703,1,FALSE)</f>
        <v>1400</v>
      </c>
      <c r="G7456" s="118" t="str">
        <f>VLOOKUP($E7456,[5]Plan2!$A$5:$D$703,2,FALSE)</f>
        <v>Confecção de artefatos do vestuário e acessórios</v>
      </c>
      <c r="H7456" s="118" t="str">
        <f>VLOOKUP($E7456,[5]Plan2!$A$5:$D$703,3,FALSE)</f>
        <v>1411</v>
      </c>
      <c r="I7456" s="118" t="str">
        <f>VLOOKUP($E7456,[5]Plan2!$A$5:$D$703,4,FALSE)</f>
        <v>Confecção de roupas íntimas</v>
      </c>
    </row>
    <row r="7457" spans="1:9" ht="16">
      <c r="A7457" s="117" t="s">
        <v>16545</v>
      </c>
      <c r="B7457" s="118" t="s">
        <v>16546</v>
      </c>
      <c r="C7457" s="116" t="s">
        <v>325</v>
      </c>
      <c r="D7457" s="116" t="s">
        <v>74</v>
      </c>
      <c r="E7457" s="117" t="str">
        <f t="shared" si="116"/>
        <v>1400</v>
      </c>
      <c r="F7457" s="118" t="str">
        <f>VLOOKUP($E7457,[5]Plan2!$A$5:$D$703,1,FALSE)</f>
        <v>1400</v>
      </c>
      <c r="G7457" s="118" t="str">
        <f>VLOOKUP($E7457,[5]Plan2!$A$5:$D$703,2,FALSE)</f>
        <v>Confecção de artefatos do vestuário e acessórios</v>
      </c>
      <c r="H7457" s="118" t="str">
        <f>VLOOKUP($E7457,[5]Plan2!$A$5:$D$703,3,FALSE)</f>
        <v>1411</v>
      </c>
      <c r="I7457" s="118" t="str">
        <f>VLOOKUP($E7457,[5]Plan2!$A$5:$D$703,4,FALSE)</f>
        <v>Confecção de roupas íntimas</v>
      </c>
    </row>
    <row r="7458" spans="1:9" ht="16">
      <c r="A7458" s="117" t="s">
        <v>16547</v>
      </c>
      <c r="B7458" s="118" t="s">
        <v>16548</v>
      </c>
      <c r="C7458" s="116" t="s">
        <v>325</v>
      </c>
      <c r="D7458" s="116" t="s">
        <v>74</v>
      </c>
      <c r="E7458" s="117" t="str">
        <f t="shared" si="116"/>
        <v>1400</v>
      </c>
      <c r="F7458" s="118" t="str">
        <f>VLOOKUP($E7458,[5]Plan2!$A$5:$D$703,1,FALSE)</f>
        <v>1400</v>
      </c>
      <c r="G7458" s="118" t="str">
        <f>VLOOKUP($E7458,[5]Plan2!$A$5:$D$703,2,FALSE)</f>
        <v>Confecção de artefatos do vestuário e acessórios</v>
      </c>
      <c r="H7458" s="118" t="str">
        <f>VLOOKUP($E7458,[5]Plan2!$A$5:$D$703,3,FALSE)</f>
        <v>1411</v>
      </c>
      <c r="I7458" s="118" t="str">
        <f>VLOOKUP($E7458,[5]Plan2!$A$5:$D$703,4,FALSE)</f>
        <v>Confecção de roupas íntimas</v>
      </c>
    </row>
    <row r="7459" spans="1:9" ht="16">
      <c r="A7459" s="117" t="s">
        <v>16549</v>
      </c>
      <c r="B7459" s="118" t="s">
        <v>16550</v>
      </c>
      <c r="C7459" s="116" t="s">
        <v>325</v>
      </c>
      <c r="D7459" s="116" t="s">
        <v>74</v>
      </c>
      <c r="E7459" s="117" t="str">
        <f t="shared" si="116"/>
        <v>1400</v>
      </c>
      <c r="F7459" s="118" t="str">
        <f>VLOOKUP($E7459,[5]Plan2!$A$5:$D$703,1,FALSE)</f>
        <v>1400</v>
      </c>
      <c r="G7459" s="118" t="str">
        <f>VLOOKUP($E7459,[5]Plan2!$A$5:$D$703,2,FALSE)</f>
        <v>Confecção de artefatos do vestuário e acessórios</v>
      </c>
      <c r="H7459" s="118" t="str">
        <f>VLOOKUP($E7459,[5]Plan2!$A$5:$D$703,3,FALSE)</f>
        <v>1411</v>
      </c>
      <c r="I7459" s="118" t="str">
        <f>VLOOKUP($E7459,[5]Plan2!$A$5:$D$703,4,FALSE)</f>
        <v>Confecção de roupas íntimas</v>
      </c>
    </row>
    <row r="7460" spans="1:9" ht="16">
      <c r="A7460" s="117" t="s">
        <v>16551</v>
      </c>
      <c r="B7460" s="118" t="s">
        <v>16552</v>
      </c>
      <c r="C7460" s="116" t="s">
        <v>325</v>
      </c>
      <c r="D7460" s="116" t="s">
        <v>74</v>
      </c>
      <c r="E7460" s="117" t="str">
        <f t="shared" si="116"/>
        <v>1400</v>
      </c>
      <c r="F7460" s="118" t="str">
        <f>VLOOKUP($E7460,[5]Plan2!$A$5:$D$703,1,FALSE)</f>
        <v>1400</v>
      </c>
      <c r="G7460" s="118" t="str">
        <f>VLOOKUP($E7460,[5]Plan2!$A$5:$D$703,2,FALSE)</f>
        <v>Confecção de artefatos do vestuário e acessórios</v>
      </c>
      <c r="H7460" s="118" t="str">
        <f>VLOOKUP($E7460,[5]Plan2!$A$5:$D$703,3,FALSE)</f>
        <v>1411</v>
      </c>
      <c r="I7460" s="118" t="str">
        <f>VLOOKUP($E7460,[5]Plan2!$A$5:$D$703,4,FALSE)</f>
        <v>Confecção de roupas íntimas</v>
      </c>
    </row>
    <row r="7461" spans="1:9" ht="16">
      <c r="A7461" s="117" t="s">
        <v>16553</v>
      </c>
      <c r="B7461" s="118" t="s">
        <v>16554</v>
      </c>
      <c r="C7461" s="116" t="s">
        <v>325</v>
      </c>
      <c r="D7461" s="116" t="s">
        <v>74</v>
      </c>
      <c r="E7461" s="117" t="str">
        <f t="shared" si="116"/>
        <v>1400</v>
      </c>
      <c r="F7461" s="118" t="str">
        <f>VLOOKUP($E7461,[5]Plan2!$A$5:$D$703,1,FALSE)</f>
        <v>1400</v>
      </c>
      <c r="G7461" s="118" t="str">
        <f>VLOOKUP($E7461,[5]Plan2!$A$5:$D$703,2,FALSE)</f>
        <v>Confecção de artefatos do vestuário e acessórios</v>
      </c>
      <c r="H7461" s="118" t="str">
        <f>VLOOKUP($E7461,[5]Plan2!$A$5:$D$703,3,FALSE)</f>
        <v>1411</v>
      </c>
      <c r="I7461" s="118" t="str">
        <f>VLOOKUP($E7461,[5]Plan2!$A$5:$D$703,4,FALSE)</f>
        <v>Confecção de roupas íntimas</v>
      </c>
    </row>
    <row r="7462" spans="1:9" ht="16">
      <c r="A7462" s="117" t="s">
        <v>16555</v>
      </c>
      <c r="B7462" s="118" t="s">
        <v>16556</v>
      </c>
      <c r="C7462" s="116" t="s">
        <v>325</v>
      </c>
      <c r="D7462" s="116" t="s">
        <v>74</v>
      </c>
      <c r="E7462" s="117" t="str">
        <f t="shared" si="116"/>
        <v>1400</v>
      </c>
      <c r="F7462" s="118" t="str">
        <f>VLOOKUP($E7462,[5]Plan2!$A$5:$D$703,1,FALSE)</f>
        <v>1400</v>
      </c>
      <c r="G7462" s="118" t="str">
        <f>VLOOKUP($E7462,[5]Plan2!$A$5:$D$703,2,FALSE)</f>
        <v>Confecção de artefatos do vestuário e acessórios</v>
      </c>
      <c r="H7462" s="118" t="str">
        <f>VLOOKUP($E7462,[5]Plan2!$A$5:$D$703,3,FALSE)</f>
        <v>1411</v>
      </c>
      <c r="I7462" s="118" t="str">
        <f>VLOOKUP($E7462,[5]Plan2!$A$5:$D$703,4,FALSE)</f>
        <v>Confecção de roupas íntimas</v>
      </c>
    </row>
    <row r="7463" spans="1:9" ht="16">
      <c r="A7463" s="117" t="s">
        <v>16557</v>
      </c>
      <c r="B7463" s="118" t="s">
        <v>16558</v>
      </c>
      <c r="C7463" s="116" t="s">
        <v>325</v>
      </c>
      <c r="D7463" s="116" t="s">
        <v>74</v>
      </c>
      <c r="E7463" s="117" t="str">
        <f t="shared" si="116"/>
        <v>1400</v>
      </c>
      <c r="F7463" s="118" t="str">
        <f>VLOOKUP($E7463,[5]Plan2!$A$5:$D$703,1,FALSE)</f>
        <v>1400</v>
      </c>
      <c r="G7463" s="118" t="str">
        <f>VLOOKUP($E7463,[5]Plan2!$A$5:$D$703,2,FALSE)</f>
        <v>Confecção de artefatos do vestuário e acessórios</v>
      </c>
      <c r="H7463" s="118" t="str">
        <f>VLOOKUP($E7463,[5]Plan2!$A$5:$D$703,3,FALSE)</f>
        <v>1411</v>
      </c>
      <c r="I7463" s="118" t="str">
        <f>VLOOKUP($E7463,[5]Plan2!$A$5:$D$703,4,FALSE)</f>
        <v>Confecção de roupas íntimas</v>
      </c>
    </row>
    <row r="7464" spans="1:9" ht="16">
      <c r="A7464" s="117" t="s">
        <v>16559</v>
      </c>
      <c r="B7464" s="118" t="s">
        <v>16560</v>
      </c>
      <c r="C7464" s="116" t="s">
        <v>325</v>
      </c>
      <c r="D7464" s="116" t="s">
        <v>74</v>
      </c>
      <c r="E7464" s="117" t="str">
        <f t="shared" si="116"/>
        <v>1400</v>
      </c>
      <c r="F7464" s="118" t="str">
        <f>VLOOKUP($E7464,[5]Plan2!$A$5:$D$703,1,FALSE)</f>
        <v>1400</v>
      </c>
      <c r="G7464" s="118" t="str">
        <f>VLOOKUP($E7464,[5]Plan2!$A$5:$D$703,2,FALSE)</f>
        <v>Confecção de artefatos do vestuário e acessórios</v>
      </c>
      <c r="H7464" s="118" t="str">
        <f>VLOOKUP($E7464,[5]Plan2!$A$5:$D$703,3,FALSE)</f>
        <v>1411</v>
      </c>
      <c r="I7464" s="118" t="str">
        <f>VLOOKUP($E7464,[5]Plan2!$A$5:$D$703,4,FALSE)</f>
        <v>Confecção de roupas íntimas</v>
      </c>
    </row>
    <row r="7465" spans="1:9" ht="16">
      <c r="A7465" s="117" t="s">
        <v>16561</v>
      </c>
      <c r="B7465" s="118" t="s">
        <v>16562</v>
      </c>
      <c r="C7465" s="116" t="s">
        <v>325</v>
      </c>
      <c r="D7465" s="116" t="s">
        <v>74</v>
      </c>
      <c r="E7465" s="117" t="str">
        <f t="shared" si="116"/>
        <v>1400</v>
      </c>
      <c r="F7465" s="118" t="str">
        <f>VLOOKUP($E7465,[5]Plan2!$A$5:$D$703,1,FALSE)</f>
        <v>1400</v>
      </c>
      <c r="G7465" s="118" t="str">
        <f>VLOOKUP($E7465,[5]Plan2!$A$5:$D$703,2,FALSE)</f>
        <v>Confecção de artefatos do vestuário e acessórios</v>
      </c>
      <c r="H7465" s="118" t="str">
        <f>VLOOKUP($E7465,[5]Plan2!$A$5:$D$703,3,FALSE)</f>
        <v>1411</v>
      </c>
      <c r="I7465" s="118" t="str">
        <f>VLOOKUP($E7465,[5]Plan2!$A$5:$D$703,4,FALSE)</f>
        <v>Confecção de roupas íntimas</v>
      </c>
    </row>
    <row r="7466" spans="1:9" ht="16">
      <c r="A7466" s="117" t="s">
        <v>16563</v>
      </c>
      <c r="B7466" s="118" t="s">
        <v>16564</v>
      </c>
      <c r="C7466" s="116" t="s">
        <v>325</v>
      </c>
      <c r="D7466" s="116" t="s">
        <v>74</v>
      </c>
      <c r="E7466" s="117" t="str">
        <f t="shared" si="116"/>
        <v>1400</v>
      </c>
      <c r="F7466" s="118" t="str">
        <f>VLOOKUP($E7466,[5]Plan2!$A$5:$D$703,1,FALSE)</f>
        <v>1400</v>
      </c>
      <c r="G7466" s="118" t="str">
        <f>VLOOKUP($E7466,[5]Plan2!$A$5:$D$703,2,FALSE)</f>
        <v>Confecção de artefatos do vestuário e acessórios</v>
      </c>
      <c r="H7466" s="118" t="str">
        <f>VLOOKUP($E7466,[5]Plan2!$A$5:$D$703,3,FALSE)</f>
        <v>1411</v>
      </c>
      <c r="I7466" s="118" t="str">
        <f>VLOOKUP($E7466,[5]Plan2!$A$5:$D$703,4,FALSE)</f>
        <v>Confecção de roupas íntimas</v>
      </c>
    </row>
    <row r="7467" spans="1:9" ht="16">
      <c r="A7467" s="117" t="s">
        <v>16565</v>
      </c>
      <c r="B7467" s="118" t="s">
        <v>16566</v>
      </c>
      <c r="C7467" s="116" t="s">
        <v>325</v>
      </c>
      <c r="D7467" s="116" t="s">
        <v>74</v>
      </c>
      <c r="E7467" s="117" t="str">
        <f t="shared" si="116"/>
        <v>1400</v>
      </c>
      <c r="F7467" s="118" t="str">
        <f>VLOOKUP($E7467,[5]Plan2!$A$5:$D$703,1,FALSE)</f>
        <v>1400</v>
      </c>
      <c r="G7467" s="118" t="str">
        <f>VLOOKUP($E7467,[5]Plan2!$A$5:$D$703,2,FALSE)</f>
        <v>Confecção de artefatos do vestuário e acessórios</v>
      </c>
      <c r="H7467" s="118" t="str">
        <f>VLOOKUP($E7467,[5]Plan2!$A$5:$D$703,3,FALSE)</f>
        <v>1411</v>
      </c>
      <c r="I7467" s="118" t="str">
        <f>VLOOKUP($E7467,[5]Plan2!$A$5:$D$703,4,FALSE)</f>
        <v>Confecção de roupas íntimas</v>
      </c>
    </row>
    <row r="7468" spans="1:9" ht="16">
      <c r="A7468" s="117" t="s">
        <v>16567</v>
      </c>
      <c r="B7468" s="118" t="s">
        <v>16568</v>
      </c>
      <c r="C7468" s="116" t="s">
        <v>325</v>
      </c>
      <c r="D7468" s="116" t="s">
        <v>74</v>
      </c>
      <c r="E7468" s="117" t="str">
        <f t="shared" si="116"/>
        <v>1400</v>
      </c>
      <c r="F7468" s="118" t="str">
        <f>VLOOKUP($E7468,[5]Plan2!$A$5:$D$703,1,FALSE)</f>
        <v>1400</v>
      </c>
      <c r="G7468" s="118" t="str">
        <f>VLOOKUP($E7468,[5]Plan2!$A$5:$D$703,2,FALSE)</f>
        <v>Confecção de artefatos do vestuário e acessórios</v>
      </c>
      <c r="H7468" s="118" t="str">
        <f>VLOOKUP($E7468,[5]Plan2!$A$5:$D$703,3,FALSE)</f>
        <v>1411</v>
      </c>
      <c r="I7468" s="118" t="str">
        <f>VLOOKUP($E7468,[5]Plan2!$A$5:$D$703,4,FALSE)</f>
        <v>Confecção de roupas íntimas</v>
      </c>
    </row>
    <row r="7469" spans="1:9" ht="16">
      <c r="A7469" s="117" t="s">
        <v>16569</v>
      </c>
      <c r="B7469" s="118" t="s">
        <v>16570</v>
      </c>
      <c r="C7469" s="116" t="s">
        <v>325</v>
      </c>
      <c r="D7469" s="116" t="s">
        <v>74</v>
      </c>
      <c r="E7469" s="117" t="str">
        <f t="shared" si="116"/>
        <v>1400</v>
      </c>
      <c r="F7469" s="118" t="str">
        <f>VLOOKUP($E7469,[5]Plan2!$A$5:$D$703,1,FALSE)</f>
        <v>1400</v>
      </c>
      <c r="G7469" s="118" t="str">
        <f>VLOOKUP($E7469,[5]Plan2!$A$5:$D$703,2,FALSE)</f>
        <v>Confecção de artefatos do vestuário e acessórios</v>
      </c>
      <c r="H7469" s="118" t="str">
        <f>VLOOKUP($E7469,[5]Plan2!$A$5:$D$703,3,FALSE)</f>
        <v>1411</v>
      </c>
      <c r="I7469" s="118" t="str">
        <f>VLOOKUP($E7469,[5]Plan2!$A$5:$D$703,4,FALSE)</f>
        <v>Confecção de roupas íntimas</v>
      </c>
    </row>
    <row r="7470" spans="1:9" ht="16">
      <c r="A7470" s="117" t="s">
        <v>16571</v>
      </c>
      <c r="B7470" s="118" t="s">
        <v>16572</v>
      </c>
      <c r="C7470" s="116" t="s">
        <v>325</v>
      </c>
      <c r="D7470" s="116" t="s">
        <v>74</v>
      </c>
      <c r="E7470" s="117" t="str">
        <f t="shared" si="116"/>
        <v>1400</v>
      </c>
      <c r="F7470" s="118" t="str">
        <f>VLOOKUP($E7470,[5]Plan2!$A$5:$D$703,1,FALSE)</f>
        <v>1400</v>
      </c>
      <c r="G7470" s="118" t="str">
        <f>VLOOKUP($E7470,[5]Plan2!$A$5:$D$703,2,FALSE)</f>
        <v>Confecção de artefatos do vestuário e acessórios</v>
      </c>
      <c r="H7470" s="118" t="str">
        <f>VLOOKUP($E7470,[5]Plan2!$A$5:$D$703,3,FALSE)</f>
        <v>1411</v>
      </c>
      <c r="I7470" s="118" t="str">
        <f>VLOOKUP($E7470,[5]Plan2!$A$5:$D$703,4,FALSE)</f>
        <v>Confecção de roupas íntimas</v>
      </c>
    </row>
    <row r="7471" spans="1:9" ht="16">
      <c r="A7471" s="117" t="s">
        <v>16573</v>
      </c>
      <c r="B7471" s="118" t="s">
        <v>16574</v>
      </c>
      <c r="C7471" s="116" t="s">
        <v>325</v>
      </c>
      <c r="D7471" s="116" t="s">
        <v>74</v>
      </c>
      <c r="E7471" s="117" t="str">
        <f t="shared" si="116"/>
        <v>1400</v>
      </c>
      <c r="F7471" s="118" t="str">
        <f>VLOOKUP($E7471,[5]Plan2!$A$5:$D$703,1,FALSE)</f>
        <v>1400</v>
      </c>
      <c r="G7471" s="118" t="str">
        <f>VLOOKUP($E7471,[5]Plan2!$A$5:$D$703,2,FALSE)</f>
        <v>Confecção de artefatos do vestuário e acessórios</v>
      </c>
      <c r="H7471" s="118" t="str">
        <f>VLOOKUP($E7471,[5]Plan2!$A$5:$D$703,3,FALSE)</f>
        <v>1411</v>
      </c>
      <c r="I7471" s="118" t="str">
        <f>VLOOKUP($E7471,[5]Plan2!$A$5:$D$703,4,FALSE)</f>
        <v>Confecção de roupas íntimas</v>
      </c>
    </row>
    <row r="7472" spans="1:9" ht="16">
      <c r="A7472" s="117" t="s">
        <v>16575</v>
      </c>
      <c r="B7472" s="118" t="s">
        <v>16576</v>
      </c>
      <c r="C7472" s="116" t="s">
        <v>325</v>
      </c>
      <c r="D7472" s="116" t="s">
        <v>74</v>
      </c>
      <c r="E7472" s="117" t="str">
        <f t="shared" si="116"/>
        <v>1400</v>
      </c>
      <c r="F7472" s="118" t="str">
        <f>VLOOKUP($E7472,[5]Plan2!$A$5:$D$703,1,FALSE)</f>
        <v>1400</v>
      </c>
      <c r="G7472" s="118" t="str">
        <f>VLOOKUP($E7472,[5]Plan2!$A$5:$D$703,2,FALSE)</f>
        <v>Confecção de artefatos do vestuário e acessórios</v>
      </c>
      <c r="H7472" s="118" t="str">
        <f>VLOOKUP($E7472,[5]Plan2!$A$5:$D$703,3,FALSE)</f>
        <v>1411</v>
      </c>
      <c r="I7472" s="118" t="str">
        <f>VLOOKUP($E7472,[5]Plan2!$A$5:$D$703,4,FALSE)</f>
        <v>Confecção de roupas íntimas</v>
      </c>
    </row>
    <row r="7473" spans="1:9" ht="16">
      <c r="A7473" s="117" t="s">
        <v>16577</v>
      </c>
      <c r="B7473" s="118" t="s">
        <v>16578</v>
      </c>
      <c r="C7473" s="116" t="s">
        <v>325</v>
      </c>
      <c r="D7473" s="116" t="s">
        <v>74</v>
      </c>
      <c r="E7473" s="117" t="str">
        <f t="shared" si="116"/>
        <v>1400</v>
      </c>
      <c r="F7473" s="118" t="str">
        <f>VLOOKUP($E7473,[5]Plan2!$A$5:$D$703,1,FALSE)</f>
        <v>1400</v>
      </c>
      <c r="G7473" s="118" t="str">
        <f>VLOOKUP($E7473,[5]Plan2!$A$5:$D$703,2,FALSE)</f>
        <v>Confecção de artefatos do vestuário e acessórios</v>
      </c>
      <c r="H7473" s="118" t="str">
        <f>VLOOKUP($E7473,[5]Plan2!$A$5:$D$703,3,FALSE)</f>
        <v>1411</v>
      </c>
      <c r="I7473" s="118" t="str">
        <f>VLOOKUP($E7473,[5]Plan2!$A$5:$D$703,4,FALSE)</f>
        <v>Confecção de roupas íntimas</v>
      </c>
    </row>
    <row r="7474" spans="1:9" ht="16">
      <c r="A7474" s="117" t="s">
        <v>16579</v>
      </c>
      <c r="B7474" s="118" t="s">
        <v>16580</v>
      </c>
      <c r="C7474" s="116" t="s">
        <v>325</v>
      </c>
      <c r="D7474" s="116" t="s">
        <v>74</v>
      </c>
      <c r="E7474" s="117" t="str">
        <f t="shared" si="116"/>
        <v>1400</v>
      </c>
      <c r="F7474" s="118" t="str">
        <f>VLOOKUP($E7474,[5]Plan2!$A$5:$D$703,1,FALSE)</f>
        <v>1400</v>
      </c>
      <c r="G7474" s="118" t="str">
        <f>VLOOKUP($E7474,[5]Plan2!$A$5:$D$703,2,FALSE)</f>
        <v>Confecção de artefatos do vestuário e acessórios</v>
      </c>
      <c r="H7474" s="118" t="str">
        <f>VLOOKUP($E7474,[5]Plan2!$A$5:$D$703,3,FALSE)</f>
        <v>1411</v>
      </c>
      <c r="I7474" s="118" t="str">
        <f>VLOOKUP($E7474,[5]Plan2!$A$5:$D$703,4,FALSE)</f>
        <v>Confecção de roupas íntimas</v>
      </c>
    </row>
    <row r="7475" spans="1:9" ht="16">
      <c r="A7475" s="117" t="s">
        <v>16581</v>
      </c>
      <c r="B7475" s="118" t="s">
        <v>16582</v>
      </c>
      <c r="C7475" s="116" t="s">
        <v>325</v>
      </c>
      <c r="D7475" s="116" t="s">
        <v>74</v>
      </c>
      <c r="E7475" s="117" t="str">
        <f t="shared" si="116"/>
        <v>1400</v>
      </c>
      <c r="F7475" s="118" t="str">
        <f>VLOOKUP($E7475,[5]Plan2!$A$5:$D$703,1,FALSE)</f>
        <v>1400</v>
      </c>
      <c r="G7475" s="118" t="str">
        <f>VLOOKUP($E7475,[5]Plan2!$A$5:$D$703,2,FALSE)</f>
        <v>Confecção de artefatos do vestuário e acessórios</v>
      </c>
      <c r="H7475" s="118" t="str">
        <f>VLOOKUP($E7475,[5]Plan2!$A$5:$D$703,3,FALSE)</f>
        <v>1411</v>
      </c>
      <c r="I7475" s="118" t="str">
        <f>VLOOKUP($E7475,[5]Plan2!$A$5:$D$703,4,FALSE)</f>
        <v>Confecção de roupas íntimas</v>
      </c>
    </row>
    <row r="7476" spans="1:9" ht="16">
      <c r="A7476" s="117" t="s">
        <v>16583</v>
      </c>
      <c r="B7476" s="118" t="s">
        <v>16584</v>
      </c>
      <c r="C7476" s="116" t="s">
        <v>325</v>
      </c>
      <c r="D7476" s="116" t="s">
        <v>74</v>
      </c>
      <c r="E7476" s="117" t="str">
        <f t="shared" si="116"/>
        <v>1400</v>
      </c>
      <c r="F7476" s="118" t="str">
        <f>VLOOKUP($E7476,[5]Plan2!$A$5:$D$703,1,FALSE)</f>
        <v>1400</v>
      </c>
      <c r="G7476" s="118" t="str">
        <f>VLOOKUP($E7476,[5]Plan2!$A$5:$D$703,2,FALSE)</f>
        <v>Confecção de artefatos do vestuário e acessórios</v>
      </c>
      <c r="H7476" s="118" t="str">
        <f>VLOOKUP($E7476,[5]Plan2!$A$5:$D$703,3,FALSE)</f>
        <v>1411</v>
      </c>
      <c r="I7476" s="118" t="str">
        <f>VLOOKUP($E7476,[5]Plan2!$A$5:$D$703,4,FALSE)</f>
        <v>Confecção de roupas íntimas</v>
      </c>
    </row>
    <row r="7477" spans="1:9" ht="16">
      <c r="A7477" s="117" t="s">
        <v>16585</v>
      </c>
      <c r="B7477" s="118" t="s">
        <v>16586</v>
      </c>
      <c r="C7477" s="116" t="s">
        <v>325</v>
      </c>
      <c r="D7477" s="116" t="s">
        <v>74</v>
      </c>
      <c r="E7477" s="117" t="str">
        <f t="shared" si="116"/>
        <v>1400</v>
      </c>
      <c r="F7477" s="118" t="str">
        <f>VLOOKUP($E7477,[5]Plan2!$A$5:$D$703,1,FALSE)</f>
        <v>1400</v>
      </c>
      <c r="G7477" s="118" t="str">
        <f>VLOOKUP($E7477,[5]Plan2!$A$5:$D$703,2,FALSE)</f>
        <v>Confecção de artefatos do vestuário e acessórios</v>
      </c>
      <c r="H7477" s="118" t="str">
        <f>VLOOKUP($E7477,[5]Plan2!$A$5:$D$703,3,FALSE)</f>
        <v>1411</v>
      </c>
      <c r="I7477" s="118" t="str">
        <f>VLOOKUP($E7477,[5]Plan2!$A$5:$D$703,4,FALSE)</f>
        <v>Confecção de roupas íntimas</v>
      </c>
    </row>
    <row r="7478" spans="1:9" ht="16">
      <c r="A7478" s="117" t="s">
        <v>16587</v>
      </c>
      <c r="B7478" s="118" t="s">
        <v>16588</v>
      </c>
      <c r="C7478" s="116" t="s">
        <v>325</v>
      </c>
      <c r="D7478" s="116" t="s">
        <v>74</v>
      </c>
      <c r="E7478" s="117" t="str">
        <f t="shared" si="116"/>
        <v>1400</v>
      </c>
      <c r="F7478" s="118" t="str">
        <f>VLOOKUP($E7478,[5]Plan2!$A$5:$D$703,1,FALSE)</f>
        <v>1400</v>
      </c>
      <c r="G7478" s="118" t="str">
        <f>VLOOKUP($E7478,[5]Plan2!$A$5:$D$703,2,FALSE)</f>
        <v>Confecção de artefatos do vestuário e acessórios</v>
      </c>
      <c r="H7478" s="118" t="str">
        <f>VLOOKUP($E7478,[5]Plan2!$A$5:$D$703,3,FALSE)</f>
        <v>1411</v>
      </c>
      <c r="I7478" s="118" t="str">
        <f>VLOOKUP($E7478,[5]Plan2!$A$5:$D$703,4,FALSE)</f>
        <v>Confecção de roupas íntimas</v>
      </c>
    </row>
    <row r="7479" spans="1:9" ht="16">
      <c r="A7479" s="117" t="s">
        <v>16589</v>
      </c>
      <c r="B7479" s="118" t="s">
        <v>16590</v>
      </c>
      <c r="C7479" s="116" t="s">
        <v>325</v>
      </c>
      <c r="D7479" s="116" t="s">
        <v>74</v>
      </c>
      <c r="E7479" s="117" t="str">
        <f t="shared" si="116"/>
        <v>1400</v>
      </c>
      <c r="F7479" s="118" t="str">
        <f>VLOOKUP($E7479,[5]Plan2!$A$5:$D$703,1,FALSE)</f>
        <v>1400</v>
      </c>
      <c r="G7479" s="118" t="str">
        <f>VLOOKUP($E7479,[5]Plan2!$A$5:$D$703,2,FALSE)</f>
        <v>Confecção de artefatos do vestuário e acessórios</v>
      </c>
      <c r="H7479" s="118" t="str">
        <f>VLOOKUP($E7479,[5]Plan2!$A$5:$D$703,3,FALSE)</f>
        <v>1411</v>
      </c>
      <c r="I7479" s="118" t="str">
        <f>VLOOKUP($E7479,[5]Plan2!$A$5:$D$703,4,FALSE)</f>
        <v>Confecção de roupas íntimas</v>
      </c>
    </row>
    <row r="7480" spans="1:9" ht="16">
      <c r="A7480" s="117" t="s">
        <v>16591</v>
      </c>
      <c r="B7480" s="118" t="s">
        <v>16592</v>
      </c>
      <c r="C7480" s="116" t="s">
        <v>325</v>
      </c>
      <c r="D7480" s="116" t="s">
        <v>74</v>
      </c>
      <c r="E7480" s="117" t="str">
        <f t="shared" si="116"/>
        <v>1400</v>
      </c>
      <c r="F7480" s="118" t="str">
        <f>VLOOKUP($E7480,[5]Plan2!$A$5:$D$703,1,FALSE)</f>
        <v>1400</v>
      </c>
      <c r="G7480" s="118" t="str">
        <f>VLOOKUP($E7480,[5]Plan2!$A$5:$D$703,2,FALSE)</f>
        <v>Confecção de artefatos do vestuário e acessórios</v>
      </c>
      <c r="H7480" s="118" t="str">
        <f>VLOOKUP($E7480,[5]Plan2!$A$5:$D$703,3,FALSE)</f>
        <v>1411</v>
      </c>
      <c r="I7480" s="118" t="str">
        <f>VLOOKUP($E7480,[5]Plan2!$A$5:$D$703,4,FALSE)</f>
        <v>Confecção de roupas íntimas</v>
      </c>
    </row>
    <row r="7481" spans="1:9" ht="16">
      <c r="A7481" s="117" t="s">
        <v>16593</v>
      </c>
      <c r="B7481" s="118" t="s">
        <v>16594</v>
      </c>
      <c r="C7481" s="116" t="s">
        <v>325</v>
      </c>
      <c r="D7481" s="116" t="s">
        <v>74</v>
      </c>
      <c r="E7481" s="117" t="str">
        <f t="shared" si="116"/>
        <v>1400</v>
      </c>
      <c r="F7481" s="118" t="str">
        <f>VLOOKUP($E7481,[5]Plan2!$A$5:$D$703,1,FALSE)</f>
        <v>1400</v>
      </c>
      <c r="G7481" s="118" t="str">
        <f>VLOOKUP($E7481,[5]Plan2!$A$5:$D$703,2,FALSE)</f>
        <v>Confecção de artefatos do vestuário e acessórios</v>
      </c>
      <c r="H7481" s="118" t="str">
        <f>VLOOKUP($E7481,[5]Plan2!$A$5:$D$703,3,FALSE)</f>
        <v>1411</v>
      </c>
      <c r="I7481" s="118" t="str">
        <f>VLOOKUP($E7481,[5]Plan2!$A$5:$D$703,4,FALSE)</f>
        <v>Confecção de roupas íntimas</v>
      </c>
    </row>
    <row r="7482" spans="1:9" ht="16">
      <c r="A7482" s="117" t="s">
        <v>16595</v>
      </c>
      <c r="B7482" s="118" t="s">
        <v>16596</v>
      </c>
      <c r="C7482" s="116" t="s">
        <v>325</v>
      </c>
      <c r="D7482" s="116" t="s">
        <v>74</v>
      </c>
      <c r="E7482" s="117" t="str">
        <f t="shared" si="116"/>
        <v>1400</v>
      </c>
      <c r="F7482" s="118" t="str">
        <f>VLOOKUP($E7482,[5]Plan2!$A$5:$D$703,1,FALSE)</f>
        <v>1400</v>
      </c>
      <c r="G7482" s="118" t="str">
        <f>VLOOKUP($E7482,[5]Plan2!$A$5:$D$703,2,FALSE)</f>
        <v>Confecção de artefatos do vestuário e acessórios</v>
      </c>
      <c r="H7482" s="118" t="str">
        <f>VLOOKUP($E7482,[5]Plan2!$A$5:$D$703,3,FALSE)</f>
        <v>1411</v>
      </c>
      <c r="I7482" s="118" t="str">
        <f>VLOOKUP($E7482,[5]Plan2!$A$5:$D$703,4,FALSE)</f>
        <v>Confecção de roupas íntimas</v>
      </c>
    </row>
    <row r="7483" spans="1:9" ht="16">
      <c r="A7483" s="117" t="s">
        <v>16597</v>
      </c>
      <c r="B7483" s="118" t="s">
        <v>16598</v>
      </c>
      <c r="C7483" s="116" t="s">
        <v>325</v>
      </c>
      <c r="D7483" s="116" t="s">
        <v>74</v>
      </c>
      <c r="E7483" s="117" t="str">
        <f t="shared" si="116"/>
        <v>1400</v>
      </c>
      <c r="F7483" s="118" t="str">
        <f>VLOOKUP($E7483,[5]Plan2!$A$5:$D$703,1,FALSE)</f>
        <v>1400</v>
      </c>
      <c r="G7483" s="118" t="str">
        <f>VLOOKUP($E7483,[5]Plan2!$A$5:$D$703,2,FALSE)</f>
        <v>Confecção de artefatos do vestuário e acessórios</v>
      </c>
      <c r="H7483" s="118" t="str">
        <f>VLOOKUP($E7483,[5]Plan2!$A$5:$D$703,3,FALSE)</f>
        <v>1411</v>
      </c>
      <c r="I7483" s="118" t="str">
        <f>VLOOKUP($E7483,[5]Plan2!$A$5:$D$703,4,FALSE)</f>
        <v>Confecção de roupas íntimas</v>
      </c>
    </row>
    <row r="7484" spans="1:9" ht="16">
      <c r="A7484" s="117" t="s">
        <v>16599</v>
      </c>
      <c r="B7484" s="118" t="s">
        <v>16600</v>
      </c>
      <c r="C7484" s="116" t="s">
        <v>325</v>
      </c>
      <c r="D7484" s="116" t="s">
        <v>74</v>
      </c>
      <c r="E7484" s="117" t="str">
        <f t="shared" si="116"/>
        <v>1400</v>
      </c>
      <c r="F7484" s="118" t="str">
        <f>VLOOKUP($E7484,[5]Plan2!$A$5:$D$703,1,FALSE)</f>
        <v>1400</v>
      </c>
      <c r="G7484" s="118" t="str">
        <f>VLOOKUP($E7484,[5]Plan2!$A$5:$D$703,2,FALSE)</f>
        <v>Confecção de artefatos do vestuário e acessórios</v>
      </c>
      <c r="H7484" s="118" t="str">
        <f>VLOOKUP($E7484,[5]Plan2!$A$5:$D$703,3,FALSE)</f>
        <v>1411</v>
      </c>
      <c r="I7484" s="118" t="str">
        <f>VLOOKUP($E7484,[5]Plan2!$A$5:$D$703,4,FALSE)</f>
        <v>Confecção de roupas íntimas</v>
      </c>
    </row>
    <row r="7485" spans="1:9" ht="16">
      <c r="A7485" s="117" t="s">
        <v>16601</v>
      </c>
      <c r="B7485" s="118" t="s">
        <v>16602</v>
      </c>
      <c r="C7485" s="116" t="s">
        <v>348</v>
      </c>
      <c r="D7485" s="116" t="s">
        <v>76</v>
      </c>
      <c r="E7485" s="117" t="str">
        <f t="shared" si="116"/>
        <v>2700</v>
      </c>
      <c r="F7485" s="118" t="str">
        <f>VLOOKUP($E7485,[5]Plan2!$A$5:$D$703,1,FALSE)</f>
        <v>2700</v>
      </c>
      <c r="G7485" s="118" t="str">
        <f>VLOOKUP($E7485,[5]Plan2!$A$5:$D$703,2,FALSE)</f>
        <v>Fabricação de máquinas e equipamentos elétricos</v>
      </c>
      <c r="H7485" s="118" t="str">
        <f>VLOOKUP($E7485,[5]Plan2!$A$5:$D$703,3,FALSE)</f>
        <v>2710</v>
      </c>
      <c r="I7485" s="118" t="str">
        <f>VLOOKUP($E7485,[5]Plan2!$A$5:$D$703,4,FALSE)</f>
        <v>Fabricação de geradores, transformadores e motores elétricos</v>
      </c>
    </row>
    <row r="7486" spans="1:9" ht="16">
      <c r="A7486" s="117" t="s">
        <v>16603</v>
      </c>
      <c r="B7486" s="118" t="s">
        <v>16604</v>
      </c>
      <c r="C7486" s="116" t="s">
        <v>324</v>
      </c>
      <c r="D7486" s="116" t="s">
        <v>230</v>
      </c>
      <c r="E7486" s="117" t="str">
        <f t="shared" si="116"/>
        <v>1300</v>
      </c>
      <c r="F7486" s="118" t="str">
        <f>VLOOKUP($E7486,[5]Plan2!$A$5:$D$703,1,FALSE)</f>
        <v>1300</v>
      </c>
      <c r="G7486" s="118" t="str">
        <f>VLOOKUP($E7486,[5]Plan2!$A$5:$D$703,2,FALSE)</f>
        <v>Fabricação de produtos têxteis</v>
      </c>
      <c r="H7486" s="118" t="str">
        <f>VLOOKUP($E7486,[5]Plan2!$A$5:$D$703,3,FALSE)</f>
        <v>1311</v>
      </c>
      <c r="I7486" s="118" t="str">
        <f>VLOOKUP($E7486,[5]Plan2!$A$5:$D$703,4,FALSE)</f>
        <v>Preparação e fiação de fibras de algodão</v>
      </c>
    </row>
    <row r="7487" spans="1:9" ht="16">
      <c r="A7487" s="117" t="s">
        <v>16605</v>
      </c>
      <c r="B7487" s="118" t="s">
        <v>16606</v>
      </c>
      <c r="C7487" s="116" t="s">
        <v>324</v>
      </c>
      <c r="D7487" s="116" t="s">
        <v>230</v>
      </c>
      <c r="E7487" s="117" t="str">
        <f t="shared" si="116"/>
        <v>1300</v>
      </c>
      <c r="F7487" s="118" t="str">
        <f>VLOOKUP($E7487,[5]Plan2!$A$5:$D$703,1,FALSE)</f>
        <v>1300</v>
      </c>
      <c r="G7487" s="118" t="str">
        <f>VLOOKUP($E7487,[5]Plan2!$A$5:$D$703,2,FALSE)</f>
        <v>Fabricação de produtos têxteis</v>
      </c>
      <c r="H7487" s="118" t="str">
        <f>VLOOKUP($E7487,[5]Plan2!$A$5:$D$703,3,FALSE)</f>
        <v>1311</v>
      </c>
      <c r="I7487" s="118" t="str">
        <f>VLOOKUP($E7487,[5]Plan2!$A$5:$D$703,4,FALSE)</f>
        <v>Preparação e fiação de fibras de algodão</v>
      </c>
    </row>
    <row r="7488" spans="1:9" ht="16">
      <c r="A7488" s="117" t="s">
        <v>16607</v>
      </c>
      <c r="B7488" s="118" t="s">
        <v>16608</v>
      </c>
      <c r="C7488" s="116" t="s">
        <v>324</v>
      </c>
      <c r="D7488" s="116" t="s">
        <v>230</v>
      </c>
      <c r="E7488" s="117" t="str">
        <f t="shared" si="116"/>
        <v>1300</v>
      </c>
      <c r="F7488" s="118" t="str">
        <f>VLOOKUP($E7488,[5]Plan2!$A$5:$D$703,1,FALSE)</f>
        <v>1300</v>
      </c>
      <c r="G7488" s="118" t="str">
        <f>VLOOKUP($E7488,[5]Plan2!$A$5:$D$703,2,FALSE)</f>
        <v>Fabricação de produtos têxteis</v>
      </c>
      <c r="H7488" s="118" t="str">
        <f>VLOOKUP($E7488,[5]Plan2!$A$5:$D$703,3,FALSE)</f>
        <v>1311</v>
      </c>
      <c r="I7488" s="118" t="str">
        <f>VLOOKUP($E7488,[5]Plan2!$A$5:$D$703,4,FALSE)</f>
        <v>Preparação e fiação de fibras de algodão</v>
      </c>
    </row>
    <row r="7489" spans="1:9" ht="16">
      <c r="A7489" s="117" t="s">
        <v>16609</v>
      </c>
      <c r="B7489" s="118" t="s">
        <v>16610</v>
      </c>
      <c r="C7489" s="116" t="s">
        <v>324</v>
      </c>
      <c r="D7489" s="116" t="s">
        <v>230</v>
      </c>
      <c r="E7489" s="117" t="str">
        <f t="shared" si="116"/>
        <v>1300</v>
      </c>
      <c r="F7489" s="118" t="str">
        <f>VLOOKUP($E7489,[5]Plan2!$A$5:$D$703,1,FALSE)</f>
        <v>1300</v>
      </c>
      <c r="G7489" s="118" t="str">
        <f>VLOOKUP($E7489,[5]Plan2!$A$5:$D$703,2,FALSE)</f>
        <v>Fabricação de produtos têxteis</v>
      </c>
      <c r="H7489" s="118" t="str">
        <f>VLOOKUP($E7489,[5]Plan2!$A$5:$D$703,3,FALSE)</f>
        <v>1311</v>
      </c>
      <c r="I7489" s="118" t="str">
        <f>VLOOKUP($E7489,[5]Plan2!$A$5:$D$703,4,FALSE)</f>
        <v>Preparação e fiação de fibras de algodão</v>
      </c>
    </row>
    <row r="7490" spans="1:9" ht="16">
      <c r="A7490" s="117" t="s">
        <v>16611</v>
      </c>
      <c r="B7490" s="118" t="s">
        <v>16612</v>
      </c>
      <c r="C7490" s="116" t="s">
        <v>324</v>
      </c>
      <c r="D7490" s="116" t="s">
        <v>230</v>
      </c>
      <c r="E7490" s="117" t="str">
        <f t="shared" si="116"/>
        <v>1300</v>
      </c>
      <c r="F7490" s="118" t="str">
        <f>VLOOKUP($E7490,[5]Plan2!$A$5:$D$703,1,FALSE)</f>
        <v>1300</v>
      </c>
      <c r="G7490" s="118" t="str">
        <f>VLOOKUP($E7490,[5]Plan2!$A$5:$D$703,2,FALSE)</f>
        <v>Fabricação de produtos têxteis</v>
      </c>
      <c r="H7490" s="118" t="str">
        <f>VLOOKUP($E7490,[5]Plan2!$A$5:$D$703,3,FALSE)</f>
        <v>1311</v>
      </c>
      <c r="I7490" s="118" t="str">
        <f>VLOOKUP($E7490,[5]Plan2!$A$5:$D$703,4,FALSE)</f>
        <v>Preparação e fiação de fibras de algodão</v>
      </c>
    </row>
    <row r="7491" spans="1:9" ht="16">
      <c r="A7491" s="117" t="s">
        <v>16613</v>
      </c>
      <c r="B7491" s="118" t="s">
        <v>16614</v>
      </c>
      <c r="C7491" s="116" t="s">
        <v>324</v>
      </c>
      <c r="D7491" s="116" t="s">
        <v>230</v>
      </c>
      <c r="E7491" s="117" t="str">
        <f t="shared" ref="E7491:E7554" si="117">LEFT(C7491,4)</f>
        <v>1300</v>
      </c>
      <c r="F7491" s="118" t="str">
        <f>VLOOKUP($E7491,[5]Plan2!$A$5:$D$703,1,FALSE)</f>
        <v>1300</v>
      </c>
      <c r="G7491" s="118" t="str">
        <f>VLOOKUP($E7491,[5]Plan2!$A$5:$D$703,2,FALSE)</f>
        <v>Fabricação de produtos têxteis</v>
      </c>
      <c r="H7491" s="118" t="str">
        <f>VLOOKUP($E7491,[5]Plan2!$A$5:$D$703,3,FALSE)</f>
        <v>1311</v>
      </c>
      <c r="I7491" s="118" t="str">
        <f>VLOOKUP($E7491,[5]Plan2!$A$5:$D$703,4,FALSE)</f>
        <v>Preparação e fiação de fibras de algodão</v>
      </c>
    </row>
    <row r="7492" spans="1:9" ht="16">
      <c r="A7492" s="117" t="s">
        <v>16615</v>
      </c>
      <c r="B7492" s="118" t="s">
        <v>16616</v>
      </c>
      <c r="C7492" s="116" t="s">
        <v>324</v>
      </c>
      <c r="D7492" s="116" t="s">
        <v>230</v>
      </c>
      <c r="E7492" s="117" t="str">
        <f t="shared" si="117"/>
        <v>1300</v>
      </c>
      <c r="F7492" s="118" t="str">
        <f>VLOOKUP($E7492,[5]Plan2!$A$5:$D$703,1,FALSE)</f>
        <v>1300</v>
      </c>
      <c r="G7492" s="118" t="str">
        <f>VLOOKUP($E7492,[5]Plan2!$A$5:$D$703,2,FALSE)</f>
        <v>Fabricação de produtos têxteis</v>
      </c>
      <c r="H7492" s="118" t="str">
        <f>VLOOKUP($E7492,[5]Plan2!$A$5:$D$703,3,FALSE)</f>
        <v>1311</v>
      </c>
      <c r="I7492" s="118" t="str">
        <f>VLOOKUP($E7492,[5]Plan2!$A$5:$D$703,4,FALSE)</f>
        <v>Preparação e fiação de fibras de algodão</v>
      </c>
    </row>
    <row r="7493" spans="1:9" ht="16">
      <c r="A7493" s="117" t="s">
        <v>16617</v>
      </c>
      <c r="B7493" s="118" t="s">
        <v>16618</v>
      </c>
      <c r="C7493" s="116" t="s">
        <v>324</v>
      </c>
      <c r="D7493" s="116" t="s">
        <v>230</v>
      </c>
      <c r="E7493" s="117" t="str">
        <f t="shared" si="117"/>
        <v>1300</v>
      </c>
      <c r="F7493" s="118" t="str">
        <f>VLOOKUP($E7493,[5]Plan2!$A$5:$D$703,1,FALSE)</f>
        <v>1300</v>
      </c>
      <c r="G7493" s="118" t="str">
        <f>VLOOKUP($E7493,[5]Plan2!$A$5:$D$703,2,FALSE)</f>
        <v>Fabricação de produtos têxteis</v>
      </c>
      <c r="H7493" s="118" t="str">
        <f>VLOOKUP($E7493,[5]Plan2!$A$5:$D$703,3,FALSE)</f>
        <v>1311</v>
      </c>
      <c r="I7493" s="118" t="str">
        <f>VLOOKUP($E7493,[5]Plan2!$A$5:$D$703,4,FALSE)</f>
        <v>Preparação e fiação de fibras de algodão</v>
      </c>
    </row>
    <row r="7494" spans="1:9" ht="16">
      <c r="A7494" s="117" t="s">
        <v>16619</v>
      </c>
      <c r="B7494" s="118" t="s">
        <v>16620</v>
      </c>
      <c r="C7494" s="116" t="s">
        <v>324</v>
      </c>
      <c r="D7494" s="116" t="s">
        <v>230</v>
      </c>
      <c r="E7494" s="117" t="str">
        <f t="shared" si="117"/>
        <v>1300</v>
      </c>
      <c r="F7494" s="118" t="str">
        <f>VLOOKUP($E7494,[5]Plan2!$A$5:$D$703,1,FALSE)</f>
        <v>1300</v>
      </c>
      <c r="G7494" s="118" t="str">
        <f>VLOOKUP($E7494,[5]Plan2!$A$5:$D$703,2,FALSE)</f>
        <v>Fabricação de produtos têxteis</v>
      </c>
      <c r="H7494" s="118" t="str">
        <f>VLOOKUP($E7494,[5]Plan2!$A$5:$D$703,3,FALSE)</f>
        <v>1311</v>
      </c>
      <c r="I7494" s="118" t="str">
        <f>VLOOKUP($E7494,[5]Plan2!$A$5:$D$703,4,FALSE)</f>
        <v>Preparação e fiação de fibras de algodão</v>
      </c>
    </row>
    <row r="7495" spans="1:9" ht="16">
      <c r="A7495" s="117" t="s">
        <v>16621</v>
      </c>
      <c r="B7495" s="118" t="s">
        <v>16622</v>
      </c>
      <c r="C7495" s="116" t="s">
        <v>324</v>
      </c>
      <c r="D7495" s="116" t="s">
        <v>230</v>
      </c>
      <c r="E7495" s="117" t="str">
        <f t="shared" si="117"/>
        <v>1300</v>
      </c>
      <c r="F7495" s="118" t="str">
        <f>VLOOKUP($E7495,[5]Plan2!$A$5:$D$703,1,FALSE)</f>
        <v>1300</v>
      </c>
      <c r="G7495" s="118" t="str">
        <f>VLOOKUP($E7495,[5]Plan2!$A$5:$D$703,2,FALSE)</f>
        <v>Fabricação de produtos têxteis</v>
      </c>
      <c r="H7495" s="118" t="str">
        <f>VLOOKUP($E7495,[5]Plan2!$A$5:$D$703,3,FALSE)</f>
        <v>1311</v>
      </c>
      <c r="I7495" s="118" t="str">
        <f>VLOOKUP($E7495,[5]Plan2!$A$5:$D$703,4,FALSE)</f>
        <v>Preparação e fiação de fibras de algodão</v>
      </c>
    </row>
    <row r="7496" spans="1:9" ht="16">
      <c r="A7496" s="117" t="s">
        <v>16623</v>
      </c>
      <c r="B7496" s="118" t="s">
        <v>16624</v>
      </c>
      <c r="C7496" s="116" t="s">
        <v>324</v>
      </c>
      <c r="D7496" s="116" t="s">
        <v>230</v>
      </c>
      <c r="E7496" s="117" t="str">
        <f t="shared" si="117"/>
        <v>1300</v>
      </c>
      <c r="F7496" s="118" t="str">
        <f>VLOOKUP($E7496,[5]Plan2!$A$5:$D$703,1,FALSE)</f>
        <v>1300</v>
      </c>
      <c r="G7496" s="118" t="str">
        <f>VLOOKUP($E7496,[5]Plan2!$A$5:$D$703,2,FALSE)</f>
        <v>Fabricação de produtos têxteis</v>
      </c>
      <c r="H7496" s="118" t="str">
        <f>VLOOKUP($E7496,[5]Plan2!$A$5:$D$703,3,FALSE)</f>
        <v>1311</v>
      </c>
      <c r="I7496" s="118" t="str">
        <f>VLOOKUP($E7496,[5]Plan2!$A$5:$D$703,4,FALSE)</f>
        <v>Preparação e fiação de fibras de algodão</v>
      </c>
    </row>
    <row r="7497" spans="1:9" ht="16">
      <c r="A7497" s="117" t="s">
        <v>16625</v>
      </c>
      <c r="B7497" s="118" t="s">
        <v>16626</v>
      </c>
      <c r="C7497" s="116" t="s">
        <v>324</v>
      </c>
      <c r="D7497" s="116" t="s">
        <v>230</v>
      </c>
      <c r="E7497" s="117" t="str">
        <f t="shared" si="117"/>
        <v>1300</v>
      </c>
      <c r="F7497" s="118" t="str">
        <f>VLOOKUP($E7497,[5]Plan2!$A$5:$D$703,1,FALSE)</f>
        <v>1300</v>
      </c>
      <c r="G7497" s="118" t="str">
        <f>VLOOKUP($E7497,[5]Plan2!$A$5:$D$703,2,FALSE)</f>
        <v>Fabricação de produtos têxteis</v>
      </c>
      <c r="H7497" s="118" t="str">
        <f>VLOOKUP($E7497,[5]Plan2!$A$5:$D$703,3,FALSE)</f>
        <v>1311</v>
      </c>
      <c r="I7497" s="118" t="str">
        <f>VLOOKUP($E7497,[5]Plan2!$A$5:$D$703,4,FALSE)</f>
        <v>Preparação e fiação de fibras de algodão</v>
      </c>
    </row>
    <row r="7498" spans="1:9" ht="16">
      <c r="A7498" s="117" t="s">
        <v>16627</v>
      </c>
      <c r="B7498" s="118" t="s">
        <v>16628</v>
      </c>
      <c r="C7498" s="116" t="s">
        <v>324</v>
      </c>
      <c r="D7498" s="116" t="s">
        <v>230</v>
      </c>
      <c r="E7498" s="117" t="str">
        <f t="shared" si="117"/>
        <v>1300</v>
      </c>
      <c r="F7498" s="118" t="str">
        <f>VLOOKUP($E7498,[5]Plan2!$A$5:$D$703,1,FALSE)</f>
        <v>1300</v>
      </c>
      <c r="G7498" s="118" t="str">
        <f>VLOOKUP($E7498,[5]Plan2!$A$5:$D$703,2,FALSE)</f>
        <v>Fabricação de produtos têxteis</v>
      </c>
      <c r="H7498" s="118" t="str">
        <f>VLOOKUP($E7498,[5]Plan2!$A$5:$D$703,3,FALSE)</f>
        <v>1311</v>
      </c>
      <c r="I7498" s="118" t="str">
        <f>VLOOKUP($E7498,[5]Plan2!$A$5:$D$703,4,FALSE)</f>
        <v>Preparação e fiação de fibras de algodão</v>
      </c>
    </row>
    <row r="7499" spans="1:9" ht="16">
      <c r="A7499" s="117" t="s">
        <v>16629</v>
      </c>
      <c r="B7499" s="118" t="s">
        <v>16630</v>
      </c>
      <c r="C7499" s="116" t="s">
        <v>324</v>
      </c>
      <c r="D7499" s="116" t="s">
        <v>230</v>
      </c>
      <c r="E7499" s="117" t="str">
        <f t="shared" si="117"/>
        <v>1300</v>
      </c>
      <c r="F7499" s="118" t="str">
        <f>VLOOKUP($E7499,[5]Plan2!$A$5:$D$703,1,FALSE)</f>
        <v>1300</v>
      </c>
      <c r="G7499" s="118" t="str">
        <f>VLOOKUP($E7499,[5]Plan2!$A$5:$D$703,2,FALSE)</f>
        <v>Fabricação de produtos têxteis</v>
      </c>
      <c r="H7499" s="118" t="str">
        <f>VLOOKUP($E7499,[5]Plan2!$A$5:$D$703,3,FALSE)</f>
        <v>1311</v>
      </c>
      <c r="I7499" s="118" t="str">
        <f>VLOOKUP($E7499,[5]Plan2!$A$5:$D$703,4,FALSE)</f>
        <v>Preparação e fiação de fibras de algodão</v>
      </c>
    </row>
    <row r="7500" spans="1:9" ht="16">
      <c r="A7500" s="117" t="s">
        <v>16631</v>
      </c>
      <c r="B7500" s="118" t="s">
        <v>16632</v>
      </c>
      <c r="C7500" s="116" t="s">
        <v>324</v>
      </c>
      <c r="D7500" s="116" t="s">
        <v>230</v>
      </c>
      <c r="E7500" s="117" t="str">
        <f t="shared" si="117"/>
        <v>1300</v>
      </c>
      <c r="F7500" s="118" t="str">
        <f>VLOOKUP($E7500,[5]Plan2!$A$5:$D$703,1,FALSE)</f>
        <v>1300</v>
      </c>
      <c r="G7500" s="118" t="str">
        <f>VLOOKUP($E7500,[5]Plan2!$A$5:$D$703,2,FALSE)</f>
        <v>Fabricação de produtos têxteis</v>
      </c>
      <c r="H7500" s="118" t="str">
        <f>VLOOKUP($E7500,[5]Plan2!$A$5:$D$703,3,FALSE)</f>
        <v>1311</v>
      </c>
      <c r="I7500" s="118" t="str">
        <f>VLOOKUP($E7500,[5]Plan2!$A$5:$D$703,4,FALSE)</f>
        <v>Preparação e fiação de fibras de algodão</v>
      </c>
    </row>
    <row r="7501" spans="1:9" ht="16">
      <c r="A7501" s="117" t="s">
        <v>16633</v>
      </c>
      <c r="B7501" s="118" t="s">
        <v>16634</v>
      </c>
      <c r="C7501" s="116" t="s">
        <v>324</v>
      </c>
      <c r="D7501" s="116" t="s">
        <v>230</v>
      </c>
      <c r="E7501" s="117" t="str">
        <f t="shared" si="117"/>
        <v>1300</v>
      </c>
      <c r="F7501" s="118" t="str">
        <f>VLOOKUP($E7501,[5]Plan2!$A$5:$D$703,1,FALSE)</f>
        <v>1300</v>
      </c>
      <c r="G7501" s="118" t="str">
        <f>VLOOKUP($E7501,[5]Plan2!$A$5:$D$703,2,FALSE)</f>
        <v>Fabricação de produtos têxteis</v>
      </c>
      <c r="H7501" s="118" t="str">
        <f>VLOOKUP($E7501,[5]Plan2!$A$5:$D$703,3,FALSE)</f>
        <v>1311</v>
      </c>
      <c r="I7501" s="118" t="str">
        <f>VLOOKUP($E7501,[5]Plan2!$A$5:$D$703,4,FALSE)</f>
        <v>Preparação e fiação de fibras de algodão</v>
      </c>
    </row>
    <row r="7502" spans="1:9" ht="16">
      <c r="A7502" s="117" t="s">
        <v>16635</v>
      </c>
      <c r="B7502" s="118" t="s">
        <v>16636</v>
      </c>
      <c r="C7502" s="116" t="s">
        <v>324</v>
      </c>
      <c r="D7502" s="116" t="s">
        <v>230</v>
      </c>
      <c r="E7502" s="117" t="str">
        <f t="shared" si="117"/>
        <v>1300</v>
      </c>
      <c r="F7502" s="118" t="str">
        <f>VLOOKUP($E7502,[5]Plan2!$A$5:$D$703,1,FALSE)</f>
        <v>1300</v>
      </c>
      <c r="G7502" s="118" t="str">
        <f>VLOOKUP($E7502,[5]Plan2!$A$5:$D$703,2,FALSE)</f>
        <v>Fabricação de produtos têxteis</v>
      </c>
      <c r="H7502" s="118" t="str">
        <f>VLOOKUP($E7502,[5]Plan2!$A$5:$D$703,3,FALSE)</f>
        <v>1311</v>
      </c>
      <c r="I7502" s="118" t="str">
        <f>VLOOKUP($E7502,[5]Plan2!$A$5:$D$703,4,FALSE)</f>
        <v>Preparação e fiação de fibras de algodão</v>
      </c>
    </row>
    <row r="7503" spans="1:9" ht="16">
      <c r="A7503" s="117" t="s">
        <v>16637</v>
      </c>
      <c r="B7503" s="118" t="s">
        <v>16638</v>
      </c>
      <c r="C7503" s="116" t="s">
        <v>324</v>
      </c>
      <c r="D7503" s="116" t="s">
        <v>230</v>
      </c>
      <c r="E7503" s="117" t="str">
        <f t="shared" si="117"/>
        <v>1300</v>
      </c>
      <c r="F7503" s="118" t="str">
        <f>VLOOKUP($E7503,[5]Plan2!$A$5:$D$703,1,FALSE)</f>
        <v>1300</v>
      </c>
      <c r="G7503" s="118" t="str">
        <f>VLOOKUP($E7503,[5]Plan2!$A$5:$D$703,2,FALSE)</f>
        <v>Fabricação de produtos têxteis</v>
      </c>
      <c r="H7503" s="118" t="str">
        <f>VLOOKUP($E7503,[5]Plan2!$A$5:$D$703,3,FALSE)</f>
        <v>1311</v>
      </c>
      <c r="I7503" s="118" t="str">
        <f>VLOOKUP($E7503,[5]Plan2!$A$5:$D$703,4,FALSE)</f>
        <v>Preparação e fiação de fibras de algodão</v>
      </c>
    </row>
    <row r="7504" spans="1:9" ht="16">
      <c r="A7504" s="117" t="s">
        <v>16639</v>
      </c>
      <c r="B7504" s="118" t="s">
        <v>16640</v>
      </c>
      <c r="C7504" s="116" t="s">
        <v>324</v>
      </c>
      <c r="D7504" s="116" t="s">
        <v>230</v>
      </c>
      <c r="E7504" s="117" t="str">
        <f t="shared" si="117"/>
        <v>1300</v>
      </c>
      <c r="F7504" s="118" t="str">
        <f>VLOOKUP($E7504,[5]Plan2!$A$5:$D$703,1,FALSE)</f>
        <v>1300</v>
      </c>
      <c r="G7504" s="118" t="str">
        <f>VLOOKUP($E7504,[5]Plan2!$A$5:$D$703,2,FALSE)</f>
        <v>Fabricação de produtos têxteis</v>
      </c>
      <c r="H7504" s="118" t="str">
        <f>VLOOKUP($E7504,[5]Plan2!$A$5:$D$703,3,FALSE)</f>
        <v>1311</v>
      </c>
      <c r="I7504" s="118" t="str">
        <f>VLOOKUP($E7504,[5]Plan2!$A$5:$D$703,4,FALSE)</f>
        <v>Preparação e fiação de fibras de algodão</v>
      </c>
    </row>
    <row r="7505" spans="1:9" ht="16">
      <c r="A7505" s="117" t="s">
        <v>16641</v>
      </c>
      <c r="B7505" s="118" t="s">
        <v>16642</v>
      </c>
      <c r="C7505" s="116" t="s">
        <v>324</v>
      </c>
      <c r="D7505" s="116" t="s">
        <v>230</v>
      </c>
      <c r="E7505" s="117" t="str">
        <f t="shared" si="117"/>
        <v>1300</v>
      </c>
      <c r="F7505" s="118" t="str">
        <f>VLOOKUP($E7505,[5]Plan2!$A$5:$D$703,1,FALSE)</f>
        <v>1300</v>
      </c>
      <c r="G7505" s="118" t="str">
        <f>VLOOKUP($E7505,[5]Plan2!$A$5:$D$703,2,FALSE)</f>
        <v>Fabricação de produtos têxteis</v>
      </c>
      <c r="H7505" s="118" t="str">
        <f>VLOOKUP($E7505,[5]Plan2!$A$5:$D$703,3,FALSE)</f>
        <v>1311</v>
      </c>
      <c r="I7505" s="118" t="str">
        <f>VLOOKUP($E7505,[5]Plan2!$A$5:$D$703,4,FALSE)</f>
        <v>Preparação e fiação de fibras de algodão</v>
      </c>
    </row>
    <row r="7506" spans="1:9" ht="16">
      <c r="A7506" s="117" t="s">
        <v>16643</v>
      </c>
      <c r="B7506" s="118" t="s">
        <v>16644</v>
      </c>
      <c r="C7506" s="116" t="s">
        <v>324</v>
      </c>
      <c r="D7506" s="116" t="s">
        <v>230</v>
      </c>
      <c r="E7506" s="117" t="str">
        <f t="shared" si="117"/>
        <v>1300</v>
      </c>
      <c r="F7506" s="118" t="str">
        <f>VLOOKUP($E7506,[5]Plan2!$A$5:$D$703,1,FALSE)</f>
        <v>1300</v>
      </c>
      <c r="G7506" s="118" t="str">
        <f>VLOOKUP($E7506,[5]Plan2!$A$5:$D$703,2,FALSE)</f>
        <v>Fabricação de produtos têxteis</v>
      </c>
      <c r="H7506" s="118" t="str">
        <f>VLOOKUP($E7506,[5]Plan2!$A$5:$D$703,3,FALSE)</f>
        <v>1311</v>
      </c>
      <c r="I7506" s="118" t="str">
        <f>VLOOKUP($E7506,[5]Plan2!$A$5:$D$703,4,FALSE)</f>
        <v>Preparação e fiação de fibras de algodão</v>
      </c>
    </row>
    <row r="7507" spans="1:9" ht="16">
      <c r="A7507" s="117" t="s">
        <v>16645</v>
      </c>
      <c r="B7507" s="118" t="s">
        <v>16646</v>
      </c>
      <c r="C7507" s="116" t="s">
        <v>324</v>
      </c>
      <c r="D7507" s="116" t="s">
        <v>230</v>
      </c>
      <c r="E7507" s="117" t="str">
        <f t="shared" si="117"/>
        <v>1300</v>
      </c>
      <c r="F7507" s="118" t="str">
        <f>VLOOKUP($E7507,[5]Plan2!$A$5:$D$703,1,FALSE)</f>
        <v>1300</v>
      </c>
      <c r="G7507" s="118" t="str">
        <f>VLOOKUP($E7507,[5]Plan2!$A$5:$D$703,2,FALSE)</f>
        <v>Fabricação de produtos têxteis</v>
      </c>
      <c r="H7507" s="118" t="str">
        <f>VLOOKUP($E7507,[5]Plan2!$A$5:$D$703,3,FALSE)</f>
        <v>1311</v>
      </c>
      <c r="I7507" s="118" t="str">
        <f>VLOOKUP($E7507,[5]Plan2!$A$5:$D$703,4,FALSE)</f>
        <v>Preparação e fiação de fibras de algodão</v>
      </c>
    </row>
    <row r="7508" spans="1:9" ht="16">
      <c r="A7508" s="117" t="s">
        <v>16647</v>
      </c>
      <c r="B7508" s="118" t="s">
        <v>16648</v>
      </c>
      <c r="C7508" s="116" t="s">
        <v>324</v>
      </c>
      <c r="D7508" s="116" t="s">
        <v>230</v>
      </c>
      <c r="E7508" s="117" t="str">
        <f t="shared" si="117"/>
        <v>1300</v>
      </c>
      <c r="F7508" s="118" t="str">
        <f>VLOOKUP($E7508,[5]Plan2!$A$5:$D$703,1,FALSE)</f>
        <v>1300</v>
      </c>
      <c r="G7508" s="118" t="str">
        <f>VLOOKUP($E7508,[5]Plan2!$A$5:$D$703,2,FALSE)</f>
        <v>Fabricação de produtos têxteis</v>
      </c>
      <c r="H7508" s="118" t="str">
        <f>VLOOKUP($E7508,[5]Plan2!$A$5:$D$703,3,FALSE)</f>
        <v>1311</v>
      </c>
      <c r="I7508" s="118" t="str">
        <f>VLOOKUP($E7508,[5]Plan2!$A$5:$D$703,4,FALSE)</f>
        <v>Preparação e fiação de fibras de algodão</v>
      </c>
    </row>
    <row r="7509" spans="1:9" ht="16">
      <c r="A7509" s="117" t="s">
        <v>16649</v>
      </c>
      <c r="B7509" s="118" t="s">
        <v>16650</v>
      </c>
      <c r="C7509" s="116" t="s">
        <v>324</v>
      </c>
      <c r="D7509" s="116" t="s">
        <v>230</v>
      </c>
      <c r="E7509" s="117" t="str">
        <f t="shared" si="117"/>
        <v>1300</v>
      </c>
      <c r="F7509" s="118" t="str">
        <f>VLOOKUP($E7509,[5]Plan2!$A$5:$D$703,1,FALSE)</f>
        <v>1300</v>
      </c>
      <c r="G7509" s="118" t="str">
        <f>VLOOKUP($E7509,[5]Plan2!$A$5:$D$703,2,FALSE)</f>
        <v>Fabricação de produtos têxteis</v>
      </c>
      <c r="H7509" s="118" t="str">
        <f>VLOOKUP($E7509,[5]Plan2!$A$5:$D$703,3,FALSE)</f>
        <v>1311</v>
      </c>
      <c r="I7509" s="118" t="str">
        <f>VLOOKUP($E7509,[5]Plan2!$A$5:$D$703,4,FALSE)</f>
        <v>Preparação e fiação de fibras de algodão</v>
      </c>
    </row>
    <row r="7510" spans="1:9" ht="16">
      <c r="A7510" s="117" t="s">
        <v>16651</v>
      </c>
      <c r="B7510" s="118" t="s">
        <v>16652</v>
      </c>
      <c r="C7510" s="116" t="s">
        <v>324</v>
      </c>
      <c r="D7510" s="116" t="s">
        <v>230</v>
      </c>
      <c r="E7510" s="117" t="str">
        <f t="shared" si="117"/>
        <v>1300</v>
      </c>
      <c r="F7510" s="118" t="str">
        <f>VLOOKUP($E7510,[5]Plan2!$A$5:$D$703,1,FALSE)</f>
        <v>1300</v>
      </c>
      <c r="G7510" s="118" t="str">
        <f>VLOOKUP($E7510,[5]Plan2!$A$5:$D$703,2,FALSE)</f>
        <v>Fabricação de produtos têxteis</v>
      </c>
      <c r="H7510" s="118" t="str">
        <f>VLOOKUP($E7510,[5]Plan2!$A$5:$D$703,3,FALSE)</f>
        <v>1311</v>
      </c>
      <c r="I7510" s="118" t="str">
        <f>VLOOKUP($E7510,[5]Plan2!$A$5:$D$703,4,FALSE)</f>
        <v>Preparação e fiação de fibras de algodão</v>
      </c>
    </row>
    <row r="7511" spans="1:9" ht="16">
      <c r="A7511" s="117" t="s">
        <v>16653</v>
      </c>
      <c r="B7511" s="118" t="s">
        <v>16654</v>
      </c>
      <c r="C7511" s="116" t="s">
        <v>324</v>
      </c>
      <c r="D7511" s="116" t="s">
        <v>230</v>
      </c>
      <c r="E7511" s="117" t="str">
        <f t="shared" si="117"/>
        <v>1300</v>
      </c>
      <c r="F7511" s="118" t="str">
        <f>VLOOKUP($E7511,[5]Plan2!$A$5:$D$703,1,FALSE)</f>
        <v>1300</v>
      </c>
      <c r="G7511" s="118" t="str">
        <f>VLOOKUP($E7511,[5]Plan2!$A$5:$D$703,2,FALSE)</f>
        <v>Fabricação de produtos têxteis</v>
      </c>
      <c r="H7511" s="118" t="str">
        <f>VLOOKUP($E7511,[5]Plan2!$A$5:$D$703,3,FALSE)</f>
        <v>1311</v>
      </c>
      <c r="I7511" s="118" t="str">
        <f>VLOOKUP($E7511,[5]Plan2!$A$5:$D$703,4,FALSE)</f>
        <v>Preparação e fiação de fibras de algodão</v>
      </c>
    </row>
    <row r="7512" spans="1:9" ht="16">
      <c r="A7512" s="117" t="s">
        <v>16655</v>
      </c>
      <c r="B7512" s="118" t="s">
        <v>16656</v>
      </c>
      <c r="C7512" s="116" t="s">
        <v>324</v>
      </c>
      <c r="D7512" s="116" t="s">
        <v>230</v>
      </c>
      <c r="E7512" s="117" t="str">
        <f t="shared" si="117"/>
        <v>1300</v>
      </c>
      <c r="F7512" s="118" t="str">
        <f>VLOOKUP($E7512,[5]Plan2!$A$5:$D$703,1,FALSE)</f>
        <v>1300</v>
      </c>
      <c r="G7512" s="118" t="str">
        <f>VLOOKUP($E7512,[5]Plan2!$A$5:$D$703,2,FALSE)</f>
        <v>Fabricação de produtos têxteis</v>
      </c>
      <c r="H7512" s="118" t="str">
        <f>VLOOKUP($E7512,[5]Plan2!$A$5:$D$703,3,FALSE)</f>
        <v>1311</v>
      </c>
      <c r="I7512" s="118" t="str">
        <f>VLOOKUP($E7512,[5]Plan2!$A$5:$D$703,4,FALSE)</f>
        <v>Preparação e fiação de fibras de algodão</v>
      </c>
    </row>
    <row r="7513" spans="1:9" ht="16">
      <c r="A7513" s="117" t="s">
        <v>16657</v>
      </c>
      <c r="B7513" s="118" t="s">
        <v>16658</v>
      </c>
      <c r="C7513" s="116" t="s">
        <v>324</v>
      </c>
      <c r="D7513" s="116" t="s">
        <v>230</v>
      </c>
      <c r="E7513" s="117" t="str">
        <f t="shared" si="117"/>
        <v>1300</v>
      </c>
      <c r="F7513" s="118" t="str">
        <f>VLOOKUP($E7513,[5]Plan2!$A$5:$D$703,1,FALSE)</f>
        <v>1300</v>
      </c>
      <c r="G7513" s="118" t="str">
        <f>VLOOKUP($E7513,[5]Plan2!$A$5:$D$703,2,FALSE)</f>
        <v>Fabricação de produtos têxteis</v>
      </c>
      <c r="H7513" s="118" t="str">
        <f>VLOOKUP($E7513,[5]Plan2!$A$5:$D$703,3,FALSE)</f>
        <v>1311</v>
      </c>
      <c r="I7513" s="118" t="str">
        <f>VLOOKUP($E7513,[5]Plan2!$A$5:$D$703,4,FALSE)</f>
        <v>Preparação e fiação de fibras de algodão</v>
      </c>
    </row>
    <row r="7514" spans="1:9" ht="16">
      <c r="A7514" s="117" t="s">
        <v>16659</v>
      </c>
      <c r="B7514" s="118" t="s">
        <v>16660</v>
      </c>
      <c r="C7514" s="116" t="s">
        <v>324</v>
      </c>
      <c r="D7514" s="116" t="s">
        <v>230</v>
      </c>
      <c r="E7514" s="117" t="str">
        <f t="shared" si="117"/>
        <v>1300</v>
      </c>
      <c r="F7514" s="118" t="str">
        <f>VLOOKUP($E7514,[5]Plan2!$A$5:$D$703,1,FALSE)</f>
        <v>1300</v>
      </c>
      <c r="G7514" s="118" t="str">
        <f>VLOOKUP($E7514,[5]Plan2!$A$5:$D$703,2,FALSE)</f>
        <v>Fabricação de produtos têxteis</v>
      </c>
      <c r="H7514" s="118" t="str">
        <f>VLOOKUP($E7514,[5]Plan2!$A$5:$D$703,3,FALSE)</f>
        <v>1311</v>
      </c>
      <c r="I7514" s="118" t="str">
        <f>VLOOKUP($E7514,[5]Plan2!$A$5:$D$703,4,FALSE)</f>
        <v>Preparação e fiação de fibras de algodão</v>
      </c>
    </row>
    <row r="7515" spans="1:9" ht="16">
      <c r="A7515" s="117" t="s">
        <v>16661</v>
      </c>
      <c r="B7515" s="118" t="s">
        <v>16662</v>
      </c>
      <c r="C7515" s="116" t="s">
        <v>324</v>
      </c>
      <c r="D7515" s="116" t="s">
        <v>230</v>
      </c>
      <c r="E7515" s="117" t="str">
        <f t="shared" si="117"/>
        <v>1300</v>
      </c>
      <c r="F7515" s="118" t="str">
        <f>VLOOKUP($E7515,[5]Plan2!$A$5:$D$703,1,FALSE)</f>
        <v>1300</v>
      </c>
      <c r="G7515" s="118" t="str">
        <f>VLOOKUP($E7515,[5]Plan2!$A$5:$D$703,2,FALSE)</f>
        <v>Fabricação de produtos têxteis</v>
      </c>
      <c r="H7515" s="118" t="str">
        <f>VLOOKUP($E7515,[5]Plan2!$A$5:$D$703,3,FALSE)</f>
        <v>1311</v>
      </c>
      <c r="I7515" s="118" t="str">
        <f>VLOOKUP($E7515,[5]Plan2!$A$5:$D$703,4,FALSE)</f>
        <v>Preparação e fiação de fibras de algodão</v>
      </c>
    </row>
    <row r="7516" spans="1:9" ht="16">
      <c r="A7516" s="117" t="s">
        <v>16663</v>
      </c>
      <c r="B7516" s="118" t="s">
        <v>16664</v>
      </c>
      <c r="C7516" s="116" t="s">
        <v>324</v>
      </c>
      <c r="D7516" s="116" t="s">
        <v>230</v>
      </c>
      <c r="E7516" s="117" t="str">
        <f t="shared" si="117"/>
        <v>1300</v>
      </c>
      <c r="F7516" s="118" t="str">
        <f>VLOOKUP($E7516,[5]Plan2!$A$5:$D$703,1,FALSE)</f>
        <v>1300</v>
      </c>
      <c r="G7516" s="118" t="str">
        <f>VLOOKUP($E7516,[5]Plan2!$A$5:$D$703,2,FALSE)</f>
        <v>Fabricação de produtos têxteis</v>
      </c>
      <c r="H7516" s="118" t="str">
        <f>VLOOKUP($E7516,[5]Plan2!$A$5:$D$703,3,FALSE)</f>
        <v>1311</v>
      </c>
      <c r="I7516" s="118" t="str">
        <f>VLOOKUP($E7516,[5]Plan2!$A$5:$D$703,4,FALSE)</f>
        <v>Preparação e fiação de fibras de algodão</v>
      </c>
    </row>
    <row r="7517" spans="1:9" ht="16">
      <c r="A7517" s="117" t="s">
        <v>16665</v>
      </c>
      <c r="B7517" s="118" t="s">
        <v>16666</v>
      </c>
      <c r="C7517" s="116" t="s">
        <v>324</v>
      </c>
      <c r="D7517" s="116" t="s">
        <v>230</v>
      </c>
      <c r="E7517" s="117" t="str">
        <f t="shared" si="117"/>
        <v>1300</v>
      </c>
      <c r="F7517" s="118" t="str">
        <f>VLOOKUP($E7517,[5]Plan2!$A$5:$D$703,1,FALSE)</f>
        <v>1300</v>
      </c>
      <c r="G7517" s="118" t="str">
        <f>VLOOKUP($E7517,[5]Plan2!$A$5:$D$703,2,FALSE)</f>
        <v>Fabricação de produtos têxteis</v>
      </c>
      <c r="H7517" s="118" t="str">
        <f>VLOOKUP($E7517,[5]Plan2!$A$5:$D$703,3,FALSE)</f>
        <v>1311</v>
      </c>
      <c r="I7517" s="118" t="str">
        <f>VLOOKUP($E7517,[5]Plan2!$A$5:$D$703,4,FALSE)</f>
        <v>Preparação e fiação de fibras de algodão</v>
      </c>
    </row>
    <row r="7518" spans="1:9" ht="16">
      <c r="A7518" s="117" t="s">
        <v>16667</v>
      </c>
      <c r="B7518" s="118" t="s">
        <v>16668</v>
      </c>
      <c r="C7518" s="116" t="s">
        <v>324</v>
      </c>
      <c r="D7518" s="116" t="s">
        <v>230</v>
      </c>
      <c r="E7518" s="117" t="str">
        <f t="shared" si="117"/>
        <v>1300</v>
      </c>
      <c r="F7518" s="118" t="str">
        <f>VLOOKUP($E7518,[5]Plan2!$A$5:$D$703,1,FALSE)</f>
        <v>1300</v>
      </c>
      <c r="G7518" s="118" t="str">
        <f>VLOOKUP($E7518,[5]Plan2!$A$5:$D$703,2,FALSE)</f>
        <v>Fabricação de produtos têxteis</v>
      </c>
      <c r="H7518" s="118" t="str">
        <f>VLOOKUP($E7518,[5]Plan2!$A$5:$D$703,3,FALSE)</f>
        <v>1311</v>
      </c>
      <c r="I7518" s="118" t="str">
        <f>VLOOKUP($E7518,[5]Plan2!$A$5:$D$703,4,FALSE)</f>
        <v>Preparação e fiação de fibras de algodão</v>
      </c>
    </row>
    <row r="7519" spans="1:9" ht="16">
      <c r="A7519" s="117" t="s">
        <v>16669</v>
      </c>
      <c r="B7519" s="118" t="s">
        <v>16670</v>
      </c>
      <c r="C7519" s="116" t="s">
        <v>324</v>
      </c>
      <c r="D7519" s="116" t="s">
        <v>230</v>
      </c>
      <c r="E7519" s="117" t="str">
        <f t="shared" si="117"/>
        <v>1300</v>
      </c>
      <c r="F7519" s="118" t="str">
        <f>VLOOKUP($E7519,[5]Plan2!$A$5:$D$703,1,FALSE)</f>
        <v>1300</v>
      </c>
      <c r="G7519" s="118" t="str">
        <f>VLOOKUP($E7519,[5]Plan2!$A$5:$D$703,2,FALSE)</f>
        <v>Fabricação de produtos têxteis</v>
      </c>
      <c r="H7519" s="118" t="str">
        <f>VLOOKUP($E7519,[5]Plan2!$A$5:$D$703,3,FALSE)</f>
        <v>1311</v>
      </c>
      <c r="I7519" s="118" t="str">
        <f>VLOOKUP($E7519,[5]Plan2!$A$5:$D$703,4,FALSE)</f>
        <v>Preparação e fiação de fibras de algodão</v>
      </c>
    </row>
    <row r="7520" spans="1:9" ht="16">
      <c r="A7520" s="117" t="s">
        <v>16671</v>
      </c>
      <c r="B7520" s="118" t="s">
        <v>16672</v>
      </c>
      <c r="C7520" s="116" t="s">
        <v>324</v>
      </c>
      <c r="D7520" s="116" t="s">
        <v>230</v>
      </c>
      <c r="E7520" s="117" t="str">
        <f t="shared" si="117"/>
        <v>1300</v>
      </c>
      <c r="F7520" s="118" t="str">
        <f>VLOOKUP($E7520,[5]Plan2!$A$5:$D$703,1,FALSE)</f>
        <v>1300</v>
      </c>
      <c r="G7520" s="118" t="str">
        <f>VLOOKUP($E7520,[5]Plan2!$A$5:$D$703,2,FALSE)</f>
        <v>Fabricação de produtos têxteis</v>
      </c>
      <c r="H7520" s="118" t="str">
        <f>VLOOKUP($E7520,[5]Plan2!$A$5:$D$703,3,FALSE)</f>
        <v>1311</v>
      </c>
      <c r="I7520" s="118" t="str">
        <f>VLOOKUP($E7520,[5]Plan2!$A$5:$D$703,4,FALSE)</f>
        <v>Preparação e fiação de fibras de algodão</v>
      </c>
    </row>
    <row r="7521" spans="1:9" ht="16">
      <c r="A7521" s="117" t="s">
        <v>16673</v>
      </c>
      <c r="B7521" s="118" t="s">
        <v>16674</v>
      </c>
      <c r="C7521" s="116" t="s">
        <v>229</v>
      </c>
      <c r="D7521" s="116" t="s">
        <v>125</v>
      </c>
      <c r="E7521" s="117" t="str">
        <f t="shared" si="117"/>
        <v>1300</v>
      </c>
      <c r="F7521" s="118" t="str">
        <f>VLOOKUP($E7521,[5]Plan2!$A$5:$D$703,1,FALSE)</f>
        <v>1300</v>
      </c>
      <c r="G7521" s="118" t="str">
        <f>VLOOKUP($E7521,[5]Plan2!$A$5:$D$703,2,FALSE)</f>
        <v>Fabricação de produtos têxteis</v>
      </c>
      <c r="H7521" s="118" t="str">
        <f>VLOOKUP($E7521,[5]Plan2!$A$5:$D$703,3,FALSE)</f>
        <v>1311</v>
      </c>
      <c r="I7521" s="118" t="str">
        <f>VLOOKUP($E7521,[5]Plan2!$A$5:$D$703,4,FALSE)</f>
        <v>Preparação e fiação de fibras de algodão</v>
      </c>
    </row>
    <row r="7522" spans="1:9" ht="16">
      <c r="A7522" s="117" t="s">
        <v>16675</v>
      </c>
      <c r="B7522" s="118" t="s">
        <v>16676</v>
      </c>
      <c r="C7522" s="116" t="s">
        <v>229</v>
      </c>
      <c r="D7522" s="116" t="s">
        <v>125</v>
      </c>
      <c r="E7522" s="117" t="str">
        <f t="shared" si="117"/>
        <v>1300</v>
      </c>
      <c r="F7522" s="118" t="str">
        <f>VLOOKUP($E7522,[5]Plan2!$A$5:$D$703,1,FALSE)</f>
        <v>1300</v>
      </c>
      <c r="G7522" s="118" t="str">
        <f>VLOOKUP($E7522,[5]Plan2!$A$5:$D$703,2,FALSE)</f>
        <v>Fabricação de produtos têxteis</v>
      </c>
      <c r="H7522" s="118" t="str">
        <f>VLOOKUP($E7522,[5]Plan2!$A$5:$D$703,3,FALSE)</f>
        <v>1311</v>
      </c>
      <c r="I7522" s="118" t="str">
        <f>VLOOKUP($E7522,[5]Plan2!$A$5:$D$703,4,FALSE)</f>
        <v>Preparação e fiação de fibras de algodão</v>
      </c>
    </row>
    <row r="7523" spans="1:9" ht="16">
      <c r="A7523" s="117" t="s">
        <v>16677</v>
      </c>
      <c r="B7523" s="118" t="s">
        <v>16678</v>
      </c>
      <c r="C7523" s="116" t="s">
        <v>324</v>
      </c>
      <c r="D7523" s="116" t="s">
        <v>230</v>
      </c>
      <c r="E7523" s="117" t="str">
        <f t="shared" si="117"/>
        <v>1300</v>
      </c>
      <c r="F7523" s="118" t="str">
        <f>VLOOKUP($E7523,[5]Plan2!$A$5:$D$703,1,FALSE)</f>
        <v>1300</v>
      </c>
      <c r="G7523" s="118" t="str">
        <f>VLOOKUP($E7523,[5]Plan2!$A$5:$D$703,2,FALSE)</f>
        <v>Fabricação de produtos têxteis</v>
      </c>
      <c r="H7523" s="118" t="str">
        <f>VLOOKUP($E7523,[5]Plan2!$A$5:$D$703,3,FALSE)</f>
        <v>1311</v>
      </c>
      <c r="I7523" s="118" t="str">
        <f>VLOOKUP($E7523,[5]Plan2!$A$5:$D$703,4,FALSE)</f>
        <v>Preparação e fiação de fibras de algodão</v>
      </c>
    </row>
    <row r="7524" spans="1:9" ht="16">
      <c r="A7524" s="117" t="s">
        <v>16679</v>
      </c>
      <c r="B7524" s="118" t="s">
        <v>16680</v>
      </c>
      <c r="C7524" s="116" t="s">
        <v>229</v>
      </c>
      <c r="D7524" s="116" t="s">
        <v>125</v>
      </c>
      <c r="E7524" s="117" t="str">
        <f t="shared" si="117"/>
        <v>1300</v>
      </c>
      <c r="F7524" s="118" t="str">
        <f>VLOOKUP($E7524,[5]Plan2!$A$5:$D$703,1,FALSE)</f>
        <v>1300</v>
      </c>
      <c r="G7524" s="118" t="str">
        <f>VLOOKUP($E7524,[5]Plan2!$A$5:$D$703,2,FALSE)</f>
        <v>Fabricação de produtos têxteis</v>
      </c>
      <c r="H7524" s="118" t="str">
        <f>VLOOKUP($E7524,[5]Plan2!$A$5:$D$703,3,FALSE)</f>
        <v>1311</v>
      </c>
      <c r="I7524" s="118" t="str">
        <f>VLOOKUP($E7524,[5]Plan2!$A$5:$D$703,4,FALSE)</f>
        <v>Preparação e fiação de fibras de algodão</v>
      </c>
    </row>
    <row r="7525" spans="1:9" ht="16">
      <c r="A7525" s="117" t="s">
        <v>16681</v>
      </c>
      <c r="B7525" s="118" t="s">
        <v>16682</v>
      </c>
      <c r="C7525" s="116" t="s">
        <v>229</v>
      </c>
      <c r="D7525" s="116" t="s">
        <v>125</v>
      </c>
      <c r="E7525" s="117" t="str">
        <f t="shared" si="117"/>
        <v>1300</v>
      </c>
      <c r="F7525" s="118" t="str">
        <f>VLOOKUP($E7525,[5]Plan2!$A$5:$D$703,1,FALSE)</f>
        <v>1300</v>
      </c>
      <c r="G7525" s="118" t="str">
        <f>VLOOKUP($E7525,[5]Plan2!$A$5:$D$703,2,FALSE)</f>
        <v>Fabricação de produtos têxteis</v>
      </c>
      <c r="H7525" s="118" t="str">
        <f>VLOOKUP($E7525,[5]Plan2!$A$5:$D$703,3,FALSE)</f>
        <v>1311</v>
      </c>
      <c r="I7525" s="118" t="str">
        <f>VLOOKUP($E7525,[5]Plan2!$A$5:$D$703,4,FALSE)</f>
        <v>Preparação e fiação de fibras de algodão</v>
      </c>
    </row>
    <row r="7526" spans="1:9" ht="16">
      <c r="A7526" s="117" t="s">
        <v>16683</v>
      </c>
      <c r="B7526" s="118" t="s">
        <v>16684</v>
      </c>
      <c r="C7526" s="116" t="s">
        <v>229</v>
      </c>
      <c r="D7526" s="116" t="s">
        <v>125</v>
      </c>
      <c r="E7526" s="117" t="str">
        <f t="shared" si="117"/>
        <v>1300</v>
      </c>
      <c r="F7526" s="118" t="str">
        <f>VLOOKUP($E7526,[5]Plan2!$A$5:$D$703,1,FALSE)</f>
        <v>1300</v>
      </c>
      <c r="G7526" s="118" t="str">
        <f>VLOOKUP($E7526,[5]Plan2!$A$5:$D$703,2,FALSE)</f>
        <v>Fabricação de produtos têxteis</v>
      </c>
      <c r="H7526" s="118" t="str">
        <f>VLOOKUP($E7526,[5]Plan2!$A$5:$D$703,3,FALSE)</f>
        <v>1311</v>
      </c>
      <c r="I7526" s="118" t="str">
        <f>VLOOKUP($E7526,[5]Plan2!$A$5:$D$703,4,FALSE)</f>
        <v>Preparação e fiação de fibras de algodão</v>
      </c>
    </row>
    <row r="7527" spans="1:9" ht="16">
      <c r="A7527" s="117" t="s">
        <v>16685</v>
      </c>
      <c r="B7527" s="118" t="s">
        <v>16686</v>
      </c>
      <c r="C7527" s="116" t="s">
        <v>229</v>
      </c>
      <c r="D7527" s="116" t="s">
        <v>125</v>
      </c>
      <c r="E7527" s="117" t="str">
        <f t="shared" si="117"/>
        <v>1300</v>
      </c>
      <c r="F7527" s="118" t="str">
        <f>VLOOKUP($E7527,[5]Plan2!$A$5:$D$703,1,FALSE)</f>
        <v>1300</v>
      </c>
      <c r="G7527" s="118" t="str">
        <f>VLOOKUP($E7527,[5]Plan2!$A$5:$D$703,2,FALSE)</f>
        <v>Fabricação de produtos têxteis</v>
      </c>
      <c r="H7527" s="118" t="str">
        <f>VLOOKUP($E7527,[5]Plan2!$A$5:$D$703,3,FALSE)</f>
        <v>1311</v>
      </c>
      <c r="I7527" s="118" t="str">
        <f>VLOOKUP($E7527,[5]Plan2!$A$5:$D$703,4,FALSE)</f>
        <v>Preparação e fiação de fibras de algodão</v>
      </c>
    </row>
    <row r="7528" spans="1:9" ht="16">
      <c r="A7528" s="117" t="s">
        <v>16687</v>
      </c>
      <c r="B7528" s="118" t="s">
        <v>16688</v>
      </c>
      <c r="C7528" s="116" t="s">
        <v>324</v>
      </c>
      <c r="D7528" s="116" t="s">
        <v>230</v>
      </c>
      <c r="E7528" s="117" t="str">
        <f t="shared" si="117"/>
        <v>1300</v>
      </c>
      <c r="F7528" s="118" t="str">
        <f>VLOOKUP($E7528,[5]Plan2!$A$5:$D$703,1,FALSE)</f>
        <v>1300</v>
      </c>
      <c r="G7528" s="118" t="str">
        <f>VLOOKUP($E7528,[5]Plan2!$A$5:$D$703,2,FALSE)</f>
        <v>Fabricação de produtos têxteis</v>
      </c>
      <c r="H7528" s="118" t="str">
        <f>VLOOKUP($E7528,[5]Plan2!$A$5:$D$703,3,FALSE)</f>
        <v>1311</v>
      </c>
      <c r="I7528" s="118" t="str">
        <f>VLOOKUP($E7528,[5]Plan2!$A$5:$D$703,4,FALSE)</f>
        <v>Preparação e fiação de fibras de algodão</v>
      </c>
    </row>
    <row r="7529" spans="1:9" ht="16">
      <c r="A7529" s="117" t="s">
        <v>16689</v>
      </c>
      <c r="B7529" s="118" t="s">
        <v>16690</v>
      </c>
      <c r="C7529" s="116" t="s">
        <v>324</v>
      </c>
      <c r="D7529" s="116" t="s">
        <v>230</v>
      </c>
      <c r="E7529" s="117" t="str">
        <f t="shared" si="117"/>
        <v>1300</v>
      </c>
      <c r="F7529" s="118" t="str">
        <f>VLOOKUP($E7529,[5]Plan2!$A$5:$D$703,1,FALSE)</f>
        <v>1300</v>
      </c>
      <c r="G7529" s="118" t="str">
        <f>VLOOKUP($E7529,[5]Plan2!$A$5:$D$703,2,FALSE)</f>
        <v>Fabricação de produtos têxteis</v>
      </c>
      <c r="H7529" s="118" t="str">
        <f>VLOOKUP($E7529,[5]Plan2!$A$5:$D$703,3,FALSE)</f>
        <v>1311</v>
      </c>
      <c r="I7529" s="118" t="str">
        <f>VLOOKUP($E7529,[5]Plan2!$A$5:$D$703,4,FALSE)</f>
        <v>Preparação e fiação de fibras de algodão</v>
      </c>
    </row>
    <row r="7530" spans="1:9" ht="16">
      <c r="A7530" s="117" t="s">
        <v>16691</v>
      </c>
      <c r="B7530" s="118" t="s">
        <v>16692</v>
      </c>
      <c r="C7530" s="116" t="s">
        <v>324</v>
      </c>
      <c r="D7530" s="116" t="s">
        <v>230</v>
      </c>
      <c r="E7530" s="117" t="str">
        <f t="shared" si="117"/>
        <v>1300</v>
      </c>
      <c r="F7530" s="118" t="str">
        <f>VLOOKUP($E7530,[5]Plan2!$A$5:$D$703,1,FALSE)</f>
        <v>1300</v>
      </c>
      <c r="G7530" s="118" t="str">
        <f>VLOOKUP($E7530,[5]Plan2!$A$5:$D$703,2,FALSE)</f>
        <v>Fabricação de produtos têxteis</v>
      </c>
      <c r="H7530" s="118" t="str">
        <f>VLOOKUP($E7530,[5]Plan2!$A$5:$D$703,3,FALSE)</f>
        <v>1311</v>
      </c>
      <c r="I7530" s="118" t="str">
        <f>VLOOKUP($E7530,[5]Plan2!$A$5:$D$703,4,FALSE)</f>
        <v>Preparação e fiação de fibras de algodão</v>
      </c>
    </row>
    <row r="7531" spans="1:9" ht="16">
      <c r="A7531" s="117" t="s">
        <v>16693</v>
      </c>
      <c r="B7531" s="118" t="s">
        <v>16694</v>
      </c>
      <c r="C7531" s="116" t="s">
        <v>324</v>
      </c>
      <c r="D7531" s="116" t="s">
        <v>230</v>
      </c>
      <c r="E7531" s="117" t="str">
        <f t="shared" si="117"/>
        <v>1300</v>
      </c>
      <c r="F7531" s="118" t="str">
        <f>VLOOKUP($E7531,[5]Plan2!$A$5:$D$703,1,FALSE)</f>
        <v>1300</v>
      </c>
      <c r="G7531" s="118" t="str">
        <f>VLOOKUP($E7531,[5]Plan2!$A$5:$D$703,2,FALSE)</f>
        <v>Fabricação de produtos têxteis</v>
      </c>
      <c r="H7531" s="118" t="str">
        <f>VLOOKUP($E7531,[5]Plan2!$A$5:$D$703,3,FALSE)</f>
        <v>1311</v>
      </c>
      <c r="I7531" s="118" t="str">
        <f>VLOOKUP($E7531,[5]Plan2!$A$5:$D$703,4,FALSE)</f>
        <v>Preparação e fiação de fibras de algodão</v>
      </c>
    </row>
    <row r="7532" spans="1:9" ht="16">
      <c r="A7532" s="117" t="s">
        <v>16695</v>
      </c>
      <c r="B7532" s="118" t="s">
        <v>16696</v>
      </c>
      <c r="C7532" s="116" t="s">
        <v>324</v>
      </c>
      <c r="D7532" s="116" t="s">
        <v>230</v>
      </c>
      <c r="E7532" s="117" t="str">
        <f t="shared" si="117"/>
        <v>1300</v>
      </c>
      <c r="F7532" s="118" t="str">
        <f>VLOOKUP($E7532,[5]Plan2!$A$5:$D$703,1,FALSE)</f>
        <v>1300</v>
      </c>
      <c r="G7532" s="118" t="str">
        <f>VLOOKUP($E7532,[5]Plan2!$A$5:$D$703,2,FALSE)</f>
        <v>Fabricação de produtos têxteis</v>
      </c>
      <c r="H7532" s="118" t="str">
        <f>VLOOKUP($E7532,[5]Plan2!$A$5:$D$703,3,FALSE)</f>
        <v>1311</v>
      </c>
      <c r="I7532" s="118" t="str">
        <f>VLOOKUP($E7532,[5]Plan2!$A$5:$D$703,4,FALSE)</f>
        <v>Preparação e fiação de fibras de algodão</v>
      </c>
    </row>
    <row r="7533" spans="1:9" ht="16">
      <c r="A7533" s="117" t="s">
        <v>16697</v>
      </c>
      <c r="B7533" s="118" t="s">
        <v>16698</v>
      </c>
      <c r="C7533" s="116" t="s">
        <v>324</v>
      </c>
      <c r="D7533" s="116" t="s">
        <v>230</v>
      </c>
      <c r="E7533" s="117" t="str">
        <f t="shared" si="117"/>
        <v>1300</v>
      </c>
      <c r="F7533" s="118" t="str">
        <f>VLOOKUP($E7533,[5]Plan2!$A$5:$D$703,1,FALSE)</f>
        <v>1300</v>
      </c>
      <c r="G7533" s="118" t="str">
        <f>VLOOKUP($E7533,[5]Plan2!$A$5:$D$703,2,FALSE)</f>
        <v>Fabricação de produtos têxteis</v>
      </c>
      <c r="H7533" s="118" t="str">
        <f>VLOOKUP($E7533,[5]Plan2!$A$5:$D$703,3,FALSE)</f>
        <v>1311</v>
      </c>
      <c r="I7533" s="118" t="str">
        <f>VLOOKUP($E7533,[5]Plan2!$A$5:$D$703,4,FALSE)</f>
        <v>Preparação e fiação de fibras de algodão</v>
      </c>
    </row>
    <row r="7534" spans="1:9" ht="16">
      <c r="A7534" s="117" t="s">
        <v>16699</v>
      </c>
      <c r="B7534" s="118" t="s">
        <v>16700</v>
      </c>
      <c r="C7534" s="116" t="s">
        <v>324</v>
      </c>
      <c r="D7534" s="116" t="s">
        <v>230</v>
      </c>
      <c r="E7534" s="117" t="str">
        <f t="shared" si="117"/>
        <v>1300</v>
      </c>
      <c r="F7534" s="118" t="str">
        <f>VLOOKUP($E7534,[5]Plan2!$A$5:$D$703,1,FALSE)</f>
        <v>1300</v>
      </c>
      <c r="G7534" s="118" t="str">
        <f>VLOOKUP($E7534,[5]Plan2!$A$5:$D$703,2,FALSE)</f>
        <v>Fabricação de produtos têxteis</v>
      </c>
      <c r="H7534" s="118" t="str">
        <f>VLOOKUP($E7534,[5]Plan2!$A$5:$D$703,3,FALSE)</f>
        <v>1311</v>
      </c>
      <c r="I7534" s="118" t="str">
        <f>VLOOKUP($E7534,[5]Plan2!$A$5:$D$703,4,FALSE)</f>
        <v>Preparação e fiação de fibras de algodão</v>
      </c>
    </row>
    <row r="7535" spans="1:9" ht="16">
      <c r="A7535" s="117" t="s">
        <v>16701</v>
      </c>
      <c r="B7535" s="118" t="s">
        <v>16702</v>
      </c>
      <c r="C7535" s="116" t="s">
        <v>324</v>
      </c>
      <c r="D7535" s="116" t="s">
        <v>230</v>
      </c>
      <c r="E7535" s="117" t="str">
        <f t="shared" si="117"/>
        <v>1300</v>
      </c>
      <c r="F7535" s="118" t="str">
        <f>VLOOKUP($E7535,[5]Plan2!$A$5:$D$703,1,FALSE)</f>
        <v>1300</v>
      </c>
      <c r="G7535" s="118" t="str">
        <f>VLOOKUP($E7535,[5]Plan2!$A$5:$D$703,2,FALSE)</f>
        <v>Fabricação de produtos têxteis</v>
      </c>
      <c r="H7535" s="118" t="str">
        <f>VLOOKUP($E7535,[5]Plan2!$A$5:$D$703,3,FALSE)</f>
        <v>1311</v>
      </c>
      <c r="I7535" s="118" t="str">
        <f>VLOOKUP($E7535,[5]Plan2!$A$5:$D$703,4,FALSE)</f>
        <v>Preparação e fiação de fibras de algodão</v>
      </c>
    </row>
    <row r="7536" spans="1:9" ht="16">
      <c r="A7536" s="117" t="s">
        <v>16703</v>
      </c>
      <c r="B7536" s="118" t="s">
        <v>16704</v>
      </c>
      <c r="C7536" s="116" t="s">
        <v>324</v>
      </c>
      <c r="D7536" s="116" t="s">
        <v>230</v>
      </c>
      <c r="E7536" s="117" t="str">
        <f t="shared" si="117"/>
        <v>1300</v>
      </c>
      <c r="F7536" s="118" t="str">
        <f>VLOOKUP($E7536,[5]Plan2!$A$5:$D$703,1,FALSE)</f>
        <v>1300</v>
      </c>
      <c r="G7536" s="118" t="str">
        <f>VLOOKUP($E7536,[5]Plan2!$A$5:$D$703,2,FALSE)</f>
        <v>Fabricação de produtos têxteis</v>
      </c>
      <c r="H7536" s="118" t="str">
        <f>VLOOKUP($E7536,[5]Plan2!$A$5:$D$703,3,FALSE)</f>
        <v>1311</v>
      </c>
      <c r="I7536" s="118" t="str">
        <f>VLOOKUP($E7536,[5]Plan2!$A$5:$D$703,4,FALSE)</f>
        <v>Preparação e fiação de fibras de algodão</v>
      </c>
    </row>
    <row r="7537" spans="1:9" ht="16">
      <c r="A7537" s="117" t="s">
        <v>16705</v>
      </c>
      <c r="B7537" s="118" t="s">
        <v>16706</v>
      </c>
      <c r="C7537" s="116" t="s">
        <v>324</v>
      </c>
      <c r="D7537" s="116" t="s">
        <v>230</v>
      </c>
      <c r="E7537" s="117" t="str">
        <f t="shared" si="117"/>
        <v>1300</v>
      </c>
      <c r="F7537" s="118" t="str">
        <f>VLOOKUP($E7537,[5]Plan2!$A$5:$D$703,1,FALSE)</f>
        <v>1300</v>
      </c>
      <c r="G7537" s="118" t="str">
        <f>VLOOKUP($E7537,[5]Plan2!$A$5:$D$703,2,FALSE)</f>
        <v>Fabricação de produtos têxteis</v>
      </c>
      <c r="H7537" s="118" t="str">
        <f>VLOOKUP($E7537,[5]Plan2!$A$5:$D$703,3,FALSE)</f>
        <v>1311</v>
      </c>
      <c r="I7537" s="118" t="str">
        <f>VLOOKUP($E7537,[5]Plan2!$A$5:$D$703,4,FALSE)</f>
        <v>Preparação e fiação de fibras de algodão</v>
      </c>
    </row>
    <row r="7538" spans="1:9" ht="16">
      <c r="A7538" s="117" t="s">
        <v>16707</v>
      </c>
      <c r="B7538" s="118" t="s">
        <v>16708</v>
      </c>
      <c r="C7538" s="116" t="s">
        <v>324</v>
      </c>
      <c r="D7538" s="116" t="s">
        <v>230</v>
      </c>
      <c r="E7538" s="117" t="str">
        <f t="shared" si="117"/>
        <v>1300</v>
      </c>
      <c r="F7538" s="118" t="str">
        <f>VLOOKUP($E7538,[5]Plan2!$A$5:$D$703,1,FALSE)</f>
        <v>1300</v>
      </c>
      <c r="G7538" s="118" t="str">
        <f>VLOOKUP($E7538,[5]Plan2!$A$5:$D$703,2,FALSE)</f>
        <v>Fabricação de produtos têxteis</v>
      </c>
      <c r="H7538" s="118" t="str">
        <f>VLOOKUP($E7538,[5]Plan2!$A$5:$D$703,3,FALSE)</f>
        <v>1311</v>
      </c>
      <c r="I7538" s="118" t="str">
        <f>VLOOKUP($E7538,[5]Plan2!$A$5:$D$703,4,FALSE)</f>
        <v>Preparação e fiação de fibras de algodão</v>
      </c>
    </row>
    <row r="7539" spans="1:9" ht="16">
      <c r="A7539" s="117" t="s">
        <v>16709</v>
      </c>
      <c r="B7539" s="118" t="s">
        <v>16710</v>
      </c>
      <c r="C7539" s="116" t="s">
        <v>324</v>
      </c>
      <c r="D7539" s="116" t="s">
        <v>230</v>
      </c>
      <c r="E7539" s="117" t="str">
        <f t="shared" si="117"/>
        <v>1300</v>
      </c>
      <c r="F7539" s="118" t="str">
        <f>VLOOKUP($E7539,[5]Plan2!$A$5:$D$703,1,FALSE)</f>
        <v>1300</v>
      </c>
      <c r="G7539" s="118" t="str">
        <f>VLOOKUP($E7539,[5]Plan2!$A$5:$D$703,2,FALSE)</f>
        <v>Fabricação de produtos têxteis</v>
      </c>
      <c r="H7539" s="118" t="str">
        <f>VLOOKUP($E7539,[5]Plan2!$A$5:$D$703,3,FALSE)</f>
        <v>1311</v>
      </c>
      <c r="I7539" s="118" t="str">
        <f>VLOOKUP($E7539,[5]Plan2!$A$5:$D$703,4,FALSE)</f>
        <v>Preparação e fiação de fibras de algodão</v>
      </c>
    </row>
    <row r="7540" spans="1:9" ht="16">
      <c r="A7540" s="117" t="s">
        <v>16711</v>
      </c>
      <c r="B7540" s="118" t="s">
        <v>16712</v>
      </c>
      <c r="C7540" s="116" t="s">
        <v>324</v>
      </c>
      <c r="D7540" s="116" t="s">
        <v>230</v>
      </c>
      <c r="E7540" s="117" t="str">
        <f t="shared" si="117"/>
        <v>1300</v>
      </c>
      <c r="F7540" s="118" t="str">
        <f>VLOOKUP($E7540,[5]Plan2!$A$5:$D$703,1,FALSE)</f>
        <v>1300</v>
      </c>
      <c r="G7540" s="118" t="str">
        <f>VLOOKUP($E7540,[5]Plan2!$A$5:$D$703,2,FALSE)</f>
        <v>Fabricação de produtos têxteis</v>
      </c>
      <c r="H7540" s="118" t="str">
        <f>VLOOKUP($E7540,[5]Plan2!$A$5:$D$703,3,FALSE)</f>
        <v>1311</v>
      </c>
      <c r="I7540" s="118" t="str">
        <f>VLOOKUP($E7540,[5]Plan2!$A$5:$D$703,4,FALSE)</f>
        <v>Preparação e fiação de fibras de algodão</v>
      </c>
    </row>
    <row r="7541" spans="1:9" ht="16">
      <c r="A7541" s="117" t="s">
        <v>16713</v>
      </c>
      <c r="B7541" s="118" t="s">
        <v>16714</v>
      </c>
      <c r="C7541" s="116" t="s">
        <v>324</v>
      </c>
      <c r="D7541" s="116" t="s">
        <v>230</v>
      </c>
      <c r="E7541" s="117" t="str">
        <f t="shared" si="117"/>
        <v>1300</v>
      </c>
      <c r="F7541" s="118" t="str">
        <f>VLOOKUP($E7541,[5]Plan2!$A$5:$D$703,1,FALSE)</f>
        <v>1300</v>
      </c>
      <c r="G7541" s="118" t="str">
        <f>VLOOKUP($E7541,[5]Plan2!$A$5:$D$703,2,FALSE)</f>
        <v>Fabricação de produtos têxteis</v>
      </c>
      <c r="H7541" s="118" t="str">
        <f>VLOOKUP($E7541,[5]Plan2!$A$5:$D$703,3,FALSE)</f>
        <v>1311</v>
      </c>
      <c r="I7541" s="118" t="str">
        <f>VLOOKUP($E7541,[5]Plan2!$A$5:$D$703,4,FALSE)</f>
        <v>Preparação e fiação de fibras de algodão</v>
      </c>
    </row>
    <row r="7542" spans="1:9" ht="16">
      <c r="A7542" s="117" t="s">
        <v>16715</v>
      </c>
      <c r="B7542" s="118" t="s">
        <v>16716</v>
      </c>
      <c r="C7542" s="116" t="s">
        <v>355</v>
      </c>
      <c r="D7542" s="116" t="s">
        <v>119</v>
      </c>
      <c r="E7542" s="117" t="str">
        <f t="shared" si="117"/>
        <v>3180</v>
      </c>
      <c r="F7542" s="118" t="str">
        <f>VLOOKUP($E7542,[5]Plan2!$A$5:$D$703,1,FALSE)</f>
        <v>3180</v>
      </c>
      <c r="G7542" s="118" t="str">
        <f>VLOOKUP($E7542,[5]Plan2!$A$5:$D$703,2,FALSE)</f>
        <v>Fabricação de móveis e de produtos de indústrias diversas</v>
      </c>
      <c r="H7542" s="118" t="str">
        <f>VLOOKUP($E7542,[5]Plan2!$A$5:$D$703,3,FALSE)</f>
        <v>3101</v>
      </c>
      <c r="I7542" s="118" t="str">
        <f>VLOOKUP($E7542,[5]Plan2!$A$5:$D$703,4,FALSE)</f>
        <v>Fabricação de móveis com predominância de madeira</v>
      </c>
    </row>
    <row r="7543" spans="1:9" ht="16">
      <c r="A7543" s="117" t="s">
        <v>16717</v>
      </c>
      <c r="B7543" s="118" t="s">
        <v>16718</v>
      </c>
      <c r="C7543" s="116" t="s">
        <v>324</v>
      </c>
      <c r="D7543" s="116" t="s">
        <v>230</v>
      </c>
      <c r="E7543" s="117" t="str">
        <f t="shared" si="117"/>
        <v>1300</v>
      </c>
      <c r="F7543" s="118" t="str">
        <f>VLOOKUP($E7543,[5]Plan2!$A$5:$D$703,1,FALSE)</f>
        <v>1300</v>
      </c>
      <c r="G7543" s="118" t="str">
        <f>VLOOKUP($E7543,[5]Plan2!$A$5:$D$703,2,FALSE)</f>
        <v>Fabricação de produtos têxteis</v>
      </c>
      <c r="H7543" s="118" t="str">
        <f>VLOOKUP($E7543,[5]Plan2!$A$5:$D$703,3,FALSE)</f>
        <v>1311</v>
      </c>
      <c r="I7543" s="118" t="str">
        <f>VLOOKUP($E7543,[5]Plan2!$A$5:$D$703,4,FALSE)</f>
        <v>Preparação e fiação de fibras de algodão</v>
      </c>
    </row>
    <row r="7544" spans="1:9" ht="16">
      <c r="A7544" s="117" t="s">
        <v>16719</v>
      </c>
      <c r="B7544" s="118" t="s">
        <v>16720</v>
      </c>
      <c r="C7544" s="116" t="s">
        <v>324</v>
      </c>
      <c r="D7544" s="116" t="s">
        <v>230</v>
      </c>
      <c r="E7544" s="117" t="str">
        <f t="shared" si="117"/>
        <v>1300</v>
      </c>
      <c r="F7544" s="118" t="str">
        <f>VLOOKUP($E7544,[5]Plan2!$A$5:$D$703,1,FALSE)</f>
        <v>1300</v>
      </c>
      <c r="G7544" s="118" t="str">
        <f>VLOOKUP($E7544,[5]Plan2!$A$5:$D$703,2,FALSE)</f>
        <v>Fabricação de produtos têxteis</v>
      </c>
      <c r="H7544" s="118" t="str">
        <f>VLOOKUP($E7544,[5]Plan2!$A$5:$D$703,3,FALSE)</f>
        <v>1311</v>
      </c>
      <c r="I7544" s="118" t="str">
        <f>VLOOKUP($E7544,[5]Plan2!$A$5:$D$703,4,FALSE)</f>
        <v>Preparação e fiação de fibras de algodão</v>
      </c>
    </row>
    <row r="7545" spans="1:9" ht="16">
      <c r="A7545" s="117" t="s">
        <v>16721</v>
      </c>
      <c r="B7545" s="118" t="s">
        <v>16722</v>
      </c>
      <c r="C7545" s="116" t="s">
        <v>324</v>
      </c>
      <c r="D7545" s="116" t="s">
        <v>230</v>
      </c>
      <c r="E7545" s="117" t="str">
        <f t="shared" si="117"/>
        <v>1300</v>
      </c>
      <c r="F7545" s="118" t="str">
        <f>VLOOKUP($E7545,[5]Plan2!$A$5:$D$703,1,FALSE)</f>
        <v>1300</v>
      </c>
      <c r="G7545" s="118" t="str">
        <f>VLOOKUP($E7545,[5]Plan2!$A$5:$D$703,2,FALSE)</f>
        <v>Fabricação de produtos têxteis</v>
      </c>
      <c r="H7545" s="118" t="str">
        <f>VLOOKUP($E7545,[5]Plan2!$A$5:$D$703,3,FALSE)</f>
        <v>1311</v>
      </c>
      <c r="I7545" s="118" t="str">
        <f>VLOOKUP($E7545,[5]Plan2!$A$5:$D$703,4,FALSE)</f>
        <v>Preparação e fiação de fibras de algodão</v>
      </c>
    </row>
    <row r="7546" spans="1:9" ht="16">
      <c r="A7546" s="117" t="s">
        <v>16723</v>
      </c>
      <c r="B7546" s="118" t="s">
        <v>16724</v>
      </c>
      <c r="C7546" s="116" t="s">
        <v>324</v>
      </c>
      <c r="D7546" s="116" t="s">
        <v>230</v>
      </c>
      <c r="E7546" s="117" t="str">
        <f t="shared" si="117"/>
        <v>1300</v>
      </c>
      <c r="F7546" s="118" t="str">
        <f>VLOOKUP($E7546,[5]Plan2!$A$5:$D$703,1,FALSE)</f>
        <v>1300</v>
      </c>
      <c r="G7546" s="118" t="str">
        <f>VLOOKUP($E7546,[5]Plan2!$A$5:$D$703,2,FALSE)</f>
        <v>Fabricação de produtos têxteis</v>
      </c>
      <c r="H7546" s="118" t="str">
        <f>VLOOKUP($E7546,[5]Plan2!$A$5:$D$703,3,FALSE)</f>
        <v>1311</v>
      </c>
      <c r="I7546" s="118" t="str">
        <f>VLOOKUP($E7546,[5]Plan2!$A$5:$D$703,4,FALSE)</f>
        <v>Preparação e fiação de fibras de algodão</v>
      </c>
    </row>
    <row r="7547" spans="1:9" ht="16">
      <c r="A7547" s="117" t="s">
        <v>16725</v>
      </c>
      <c r="B7547" s="118" t="s">
        <v>16726</v>
      </c>
      <c r="C7547" s="116" t="s">
        <v>325</v>
      </c>
      <c r="D7547" s="116" t="s">
        <v>74</v>
      </c>
      <c r="E7547" s="117" t="str">
        <f t="shared" si="117"/>
        <v>1400</v>
      </c>
      <c r="F7547" s="118" t="str">
        <f>VLOOKUP($E7547,[5]Plan2!$A$5:$D$703,1,FALSE)</f>
        <v>1400</v>
      </c>
      <c r="G7547" s="118" t="str">
        <f>VLOOKUP($E7547,[5]Plan2!$A$5:$D$703,2,FALSE)</f>
        <v>Confecção de artefatos do vestuário e acessórios</v>
      </c>
      <c r="H7547" s="118" t="str">
        <f>VLOOKUP($E7547,[5]Plan2!$A$5:$D$703,3,FALSE)</f>
        <v>1411</v>
      </c>
      <c r="I7547" s="118" t="str">
        <f>VLOOKUP($E7547,[5]Plan2!$A$5:$D$703,4,FALSE)</f>
        <v>Confecção de roupas íntimas</v>
      </c>
    </row>
    <row r="7548" spans="1:9" ht="16">
      <c r="A7548" s="117" t="s">
        <v>16727</v>
      </c>
      <c r="B7548" s="118" t="s">
        <v>16728</v>
      </c>
      <c r="C7548" s="116" t="s">
        <v>324</v>
      </c>
      <c r="D7548" s="116" t="s">
        <v>230</v>
      </c>
      <c r="E7548" s="117" t="str">
        <f t="shared" si="117"/>
        <v>1300</v>
      </c>
      <c r="F7548" s="118" t="str">
        <f>VLOOKUP($E7548,[5]Plan2!$A$5:$D$703,1,FALSE)</f>
        <v>1300</v>
      </c>
      <c r="G7548" s="118" t="str">
        <f>VLOOKUP($E7548,[5]Plan2!$A$5:$D$703,2,FALSE)</f>
        <v>Fabricação de produtos têxteis</v>
      </c>
      <c r="H7548" s="118" t="str">
        <f>VLOOKUP($E7548,[5]Plan2!$A$5:$D$703,3,FALSE)</f>
        <v>1311</v>
      </c>
      <c r="I7548" s="118" t="str">
        <f>VLOOKUP($E7548,[5]Plan2!$A$5:$D$703,4,FALSE)</f>
        <v>Preparação e fiação de fibras de algodão</v>
      </c>
    </row>
    <row r="7549" spans="1:9" ht="16">
      <c r="A7549" s="117" t="s">
        <v>16729</v>
      </c>
      <c r="B7549" s="118" t="s">
        <v>16730</v>
      </c>
      <c r="C7549" s="116" t="s">
        <v>324</v>
      </c>
      <c r="D7549" s="116" t="s">
        <v>230</v>
      </c>
      <c r="E7549" s="117" t="str">
        <f t="shared" si="117"/>
        <v>1300</v>
      </c>
      <c r="F7549" s="118" t="str">
        <f>VLOOKUP($E7549,[5]Plan2!$A$5:$D$703,1,FALSE)</f>
        <v>1300</v>
      </c>
      <c r="G7549" s="118" t="str">
        <f>VLOOKUP($E7549,[5]Plan2!$A$5:$D$703,2,FALSE)</f>
        <v>Fabricação de produtos têxteis</v>
      </c>
      <c r="H7549" s="118" t="str">
        <f>VLOOKUP($E7549,[5]Plan2!$A$5:$D$703,3,FALSE)</f>
        <v>1311</v>
      </c>
      <c r="I7549" s="118" t="str">
        <f>VLOOKUP($E7549,[5]Plan2!$A$5:$D$703,4,FALSE)</f>
        <v>Preparação e fiação de fibras de algodão</v>
      </c>
    </row>
    <row r="7550" spans="1:9" ht="16">
      <c r="A7550" s="117" t="s">
        <v>16731</v>
      </c>
      <c r="B7550" s="118" t="s">
        <v>16732</v>
      </c>
      <c r="C7550" s="116" t="s">
        <v>324</v>
      </c>
      <c r="D7550" s="116" t="s">
        <v>230</v>
      </c>
      <c r="E7550" s="117" t="str">
        <f t="shared" si="117"/>
        <v>1300</v>
      </c>
      <c r="F7550" s="118" t="str">
        <f>VLOOKUP($E7550,[5]Plan2!$A$5:$D$703,1,FALSE)</f>
        <v>1300</v>
      </c>
      <c r="G7550" s="118" t="str">
        <f>VLOOKUP($E7550,[5]Plan2!$A$5:$D$703,2,FALSE)</f>
        <v>Fabricação de produtos têxteis</v>
      </c>
      <c r="H7550" s="118" t="str">
        <f>VLOOKUP($E7550,[5]Plan2!$A$5:$D$703,3,FALSE)</f>
        <v>1311</v>
      </c>
      <c r="I7550" s="118" t="str">
        <f>VLOOKUP($E7550,[5]Plan2!$A$5:$D$703,4,FALSE)</f>
        <v>Preparação e fiação de fibras de algodão</v>
      </c>
    </row>
    <row r="7551" spans="1:9" ht="16">
      <c r="A7551" s="117" t="s">
        <v>16733</v>
      </c>
      <c r="B7551" s="118" t="s">
        <v>16734</v>
      </c>
      <c r="C7551" s="116" t="s">
        <v>326</v>
      </c>
      <c r="D7551" s="116" t="s">
        <v>231</v>
      </c>
      <c r="E7551" s="117" t="str">
        <f t="shared" si="117"/>
        <v>1500</v>
      </c>
      <c r="F7551" s="118" t="str">
        <f>VLOOKUP($E7551,[5]Plan2!$A$5:$D$703,1,FALSE)</f>
        <v>1500</v>
      </c>
      <c r="G7551" s="118" t="str">
        <f>VLOOKUP($E7551,[5]Plan2!$A$5:$D$703,2,FALSE)</f>
        <v>Fabricação de calçados e de artefatos de couro</v>
      </c>
      <c r="H7551" s="118" t="str">
        <f>VLOOKUP($E7551,[5]Plan2!$A$5:$D$703,3,FALSE)</f>
        <v>1510</v>
      </c>
      <c r="I7551" s="118" t="str">
        <f>VLOOKUP($E7551,[5]Plan2!$A$5:$D$703,4,FALSE)</f>
        <v>Curtimento e outras preparações de couro</v>
      </c>
    </row>
    <row r="7552" spans="1:9" ht="16">
      <c r="A7552" s="117" t="s">
        <v>16735</v>
      </c>
      <c r="B7552" s="118" t="s">
        <v>16736</v>
      </c>
      <c r="C7552" s="116" t="s">
        <v>326</v>
      </c>
      <c r="D7552" s="116" t="s">
        <v>231</v>
      </c>
      <c r="E7552" s="117" t="str">
        <f t="shared" si="117"/>
        <v>1500</v>
      </c>
      <c r="F7552" s="118" t="str">
        <f>VLOOKUP($E7552,[5]Plan2!$A$5:$D$703,1,FALSE)</f>
        <v>1500</v>
      </c>
      <c r="G7552" s="118" t="str">
        <f>VLOOKUP($E7552,[5]Plan2!$A$5:$D$703,2,FALSE)</f>
        <v>Fabricação de calçados e de artefatos de couro</v>
      </c>
      <c r="H7552" s="118" t="str">
        <f>VLOOKUP($E7552,[5]Plan2!$A$5:$D$703,3,FALSE)</f>
        <v>1510</v>
      </c>
      <c r="I7552" s="118" t="str">
        <f>VLOOKUP($E7552,[5]Plan2!$A$5:$D$703,4,FALSE)</f>
        <v>Curtimento e outras preparações de couro</v>
      </c>
    </row>
    <row r="7553" spans="1:9" ht="16">
      <c r="A7553" s="117" t="s">
        <v>16737</v>
      </c>
      <c r="B7553" s="118" t="s">
        <v>16738</v>
      </c>
      <c r="C7553" s="116" t="s">
        <v>326</v>
      </c>
      <c r="D7553" s="116" t="s">
        <v>231</v>
      </c>
      <c r="E7553" s="117" t="str">
        <f t="shared" si="117"/>
        <v>1500</v>
      </c>
      <c r="F7553" s="118" t="str">
        <f>VLOOKUP($E7553,[5]Plan2!$A$5:$D$703,1,FALSE)</f>
        <v>1500</v>
      </c>
      <c r="G7553" s="118" t="str">
        <f>VLOOKUP($E7553,[5]Plan2!$A$5:$D$703,2,FALSE)</f>
        <v>Fabricação de calçados e de artefatos de couro</v>
      </c>
      <c r="H7553" s="118" t="str">
        <f>VLOOKUP($E7553,[5]Plan2!$A$5:$D$703,3,FALSE)</f>
        <v>1510</v>
      </c>
      <c r="I7553" s="118" t="str">
        <f>VLOOKUP($E7553,[5]Plan2!$A$5:$D$703,4,FALSE)</f>
        <v>Curtimento e outras preparações de couro</v>
      </c>
    </row>
    <row r="7554" spans="1:9" ht="16">
      <c r="A7554" s="117" t="s">
        <v>16739</v>
      </c>
      <c r="B7554" s="118" t="s">
        <v>16740</v>
      </c>
      <c r="C7554" s="116" t="s">
        <v>326</v>
      </c>
      <c r="D7554" s="116" t="s">
        <v>231</v>
      </c>
      <c r="E7554" s="117" t="str">
        <f t="shared" si="117"/>
        <v>1500</v>
      </c>
      <c r="F7554" s="118" t="str">
        <f>VLOOKUP($E7554,[5]Plan2!$A$5:$D$703,1,FALSE)</f>
        <v>1500</v>
      </c>
      <c r="G7554" s="118" t="str">
        <f>VLOOKUP($E7554,[5]Plan2!$A$5:$D$703,2,FALSE)</f>
        <v>Fabricação de calçados e de artefatos de couro</v>
      </c>
      <c r="H7554" s="118" t="str">
        <f>VLOOKUP($E7554,[5]Plan2!$A$5:$D$703,3,FALSE)</f>
        <v>1510</v>
      </c>
      <c r="I7554" s="118" t="str">
        <f>VLOOKUP($E7554,[5]Plan2!$A$5:$D$703,4,FALSE)</f>
        <v>Curtimento e outras preparações de couro</v>
      </c>
    </row>
    <row r="7555" spans="1:9" ht="16">
      <c r="A7555" s="117" t="s">
        <v>16741</v>
      </c>
      <c r="B7555" s="118" t="s">
        <v>16742</v>
      </c>
      <c r="C7555" s="116" t="s">
        <v>326</v>
      </c>
      <c r="D7555" s="116" t="s">
        <v>231</v>
      </c>
      <c r="E7555" s="117" t="str">
        <f t="shared" ref="E7555:E7618" si="118">LEFT(C7555,4)</f>
        <v>1500</v>
      </c>
      <c r="F7555" s="118" t="str">
        <f>VLOOKUP($E7555,[5]Plan2!$A$5:$D$703,1,FALSE)</f>
        <v>1500</v>
      </c>
      <c r="G7555" s="118" t="str">
        <f>VLOOKUP($E7555,[5]Plan2!$A$5:$D$703,2,FALSE)</f>
        <v>Fabricação de calçados e de artefatos de couro</v>
      </c>
      <c r="H7555" s="118" t="str">
        <f>VLOOKUP($E7555,[5]Plan2!$A$5:$D$703,3,FALSE)</f>
        <v>1510</v>
      </c>
      <c r="I7555" s="118" t="str">
        <f>VLOOKUP($E7555,[5]Plan2!$A$5:$D$703,4,FALSE)</f>
        <v>Curtimento e outras preparações de couro</v>
      </c>
    </row>
    <row r="7556" spans="1:9" ht="16">
      <c r="A7556" s="117" t="s">
        <v>16743</v>
      </c>
      <c r="B7556" s="118" t="s">
        <v>16744</v>
      </c>
      <c r="C7556" s="116" t="s">
        <v>326</v>
      </c>
      <c r="D7556" s="116" t="s">
        <v>231</v>
      </c>
      <c r="E7556" s="117" t="str">
        <f t="shared" si="118"/>
        <v>1500</v>
      </c>
      <c r="F7556" s="118" t="str">
        <f>VLOOKUP($E7556,[5]Plan2!$A$5:$D$703,1,FALSE)</f>
        <v>1500</v>
      </c>
      <c r="G7556" s="118" t="str">
        <f>VLOOKUP($E7556,[5]Plan2!$A$5:$D$703,2,FALSE)</f>
        <v>Fabricação de calçados e de artefatos de couro</v>
      </c>
      <c r="H7556" s="118" t="str">
        <f>VLOOKUP($E7556,[5]Plan2!$A$5:$D$703,3,FALSE)</f>
        <v>1510</v>
      </c>
      <c r="I7556" s="118" t="str">
        <f>VLOOKUP($E7556,[5]Plan2!$A$5:$D$703,4,FALSE)</f>
        <v>Curtimento e outras preparações de couro</v>
      </c>
    </row>
    <row r="7557" spans="1:9" ht="16">
      <c r="A7557" s="117" t="s">
        <v>16745</v>
      </c>
      <c r="B7557" s="118" t="s">
        <v>16746</v>
      </c>
      <c r="C7557" s="116" t="s">
        <v>326</v>
      </c>
      <c r="D7557" s="116" t="s">
        <v>231</v>
      </c>
      <c r="E7557" s="117" t="str">
        <f t="shared" si="118"/>
        <v>1500</v>
      </c>
      <c r="F7557" s="118" t="str">
        <f>VLOOKUP($E7557,[5]Plan2!$A$5:$D$703,1,FALSE)</f>
        <v>1500</v>
      </c>
      <c r="G7557" s="118" t="str">
        <f>VLOOKUP($E7557,[5]Plan2!$A$5:$D$703,2,FALSE)</f>
        <v>Fabricação de calçados e de artefatos de couro</v>
      </c>
      <c r="H7557" s="118" t="str">
        <f>VLOOKUP($E7557,[5]Plan2!$A$5:$D$703,3,FALSE)</f>
        <v>1510</v>
      </c>
      <c r="I7557" s="118" t="str">
        <f>VLOOKUP($E7557,[5]Plan2!$A$5:$D$703,4,FALSE)</f>
        <v>Curtimento e outras preparações de couro</v>
      </c>
    </row>
    <row r="7558" spans="1:9" ht="16">
      <c r="A7558" s="117" t="s">
        <v>16747</v>
      </c>
      <c r="B7558" s="118" t="s">
        <v>16748</v>
      </c>
      <c r="C7558" s="116" t="s">
        <v>326</v>
      </c>
      <c r="D7558" s="116" t="s">
        <v>231</v>
      </c>
      <c r="E7558" s="117" t="str">
        <f t="shared" si="118"/>
        <v>1500</v>
      </c>
      <c r="F7558" s="118" t="str">
        <f>VLOOKUP($E7558,[5]Plan2!$A$5:$D$703,1,FALSE)</f>
        <v>1500</v>
      </c>
      <c r="G7558" s="118" t="str">
        <f>VLOOKUP($E7558,[5]Plan2!$A$5:$D$703,2,FALSE)</f>
        <v>Fabricação de calçados e de artefatos de couro</v>
      </c>
      <c r="H7558" s="118" t="str">
        <f>VLOOKUP($E7558,[5]Plan2!$A$5:$D$703,3,FALSE)</f>
        <v>1510</v>
      </c>
      <c r="I7558" s="118" t="str">
        <f>VLOOKUP($E7558,[5]Plan2!$A$5:$D$703,4,FALSE)</f>
        <v>Curtimento e outras preparações de couro</v>
      </c>
    </row>
    <row r="7559" spans="1:9" ht="16">
      <c r="A7559" s="117" t="s">
        <v>16749</v>
      </c>
      <c r="B7559" s="118" t="s">
        <v>16750</v>
      </c>
      <c r="C7559" s="116" t="s">
        <v>326</v>
      </c>
      <c r="D7559" s="116" t="s">
        <v>231</v>
      </c>
      <c r="E7559" s="117" t="str">
        <f t="shared" si="118"/>
        <v>1500</v>
      </c>
      <c r="F7559" s="118" t="str">
        <f>VLOOKUP($E7559,[5]Plan2!$A$5:$D$703,1,FALSE)</f>
        <v>1500</v>
      </c>
      <c r="G7559" s="118" t="str">
        <f>VLOOKUP($E7559,[5]Plan2!$A$5:$D$703,2,FALSE)</f>
        <v>Fabricação de calçados e de artefatos de couro</v>
      </c>
      <c r="H7559" s="118" t="str">
        <f>VLOOKUP($E7559,[5]Plan2!$A$5:$D$703,3,FALSE)</f>
        <v>1510</v>
      </c>
      <c r="I7559" s="118" t="str">
        <f>VLOOKUP($E7559,[5]Plan2!$A$5:$D$703,4,FALSE)</f>
        <v>Curtimento e outras preparações de couro</v>
      </c>
    </row>
    <row r="7560" spans="1:9" ht="16">
      <c r="A7560" s="117" t="s">
        <v>16751</v>
      </c>
      <c r="B7560" s="118" t="s">
        <v>16752</v>
      </c>
      <c r="C7560" s="116" t="s">
        <v>326</v>
      </c>
      <c r="D7560" s="116" t="s">
        <v>231</v>
      </c>
      <c r="E7560" s="117" t="str">
        <f t="shared" si="118"/>
        <v>1500</v>
      </c>
      <c r="F7560" s="118" t="str">
        <f>VLOOKUP($E7560,[5]Plan2!$A$5:$D$703,1,FALSE)</f>
        <v>1500</v>
      </c>
      <c r="G7560" s="118" t="str">
        <f>VLOOKUP($E7560,[5]Plan2!$A$5:$D$703,2,FALSE)</f>
        <v>Fabricação de calçados e de artefatos de couro</v>
      </c>
      <c r="H7560" s="118" t="str">
        <f>VLOOKUP($E7560,[5]Plan2!$A$5:$D$703,3,FALSE)</f>
        <v>1510</v>
      </c>
      <c r="I7560" s="118" t="str">
        <f>VLOOKUP($E7560,[5]Plan2!$A$5:$D$703,4,FALSE)</f>
        <v>Curtimento e outras preparações de couro</v>
      </c>
    </row>
    <row r="7561" spans="1:9" ht="16">
      <c r="A7561" s="117" t="s">
        <v>16753</v>
      </c>
      <c r="B7561" s="118" t="s">
        <v>16750</v>
      </c>
      <c r="C7561" s="116" t="s">
        <v>326</v>
      </c>
      <c r="D7561" s="116" t="s">
        <v>231</v>
      </c>
      <c r="E7561" s="117" t="str">
        <f t="shared" si="118"/>
        <v>1500</v>
      </c>
      <c r="F7561" s="118" t="str">
        <f>VLOOKUP($E7561,[5]Plan2!$A$5:$D$703,1,FALSE)</f>
        <v>1500</v>
      </c>
      <c r="G7561" s="118" t="str">
        <f>VLOOKUP($E7561,[5]Plan2!$A$5:$D$703,2,FALSE)</f>
        <v>Fabricação de calçados e de artefatos de couro</v>
      </c>
      <c r="H7561" s="118" t="str">
        <f>VLOOKUP($E7561,[5]Plan2!$A$5:$D$703,3,FALSE)</f>
        <v>1510</v>
      </c>
      <c r="I7561" s="118" t="str">
        <f>VLOOKUP($E7561,[5]Plan2!$A$5:$D$703,4,FALSE)</f>
        <v>Curtimento e outras preparações de couro</v>
      </c>
    </row>
    <row r="7562" spans="1:9" ht="16">
      <c r="A7562" s="117" t="s">
        <v>16754</v>
      </c>
      <c r="B7562" s="118" t="s">
        <v>16752</v>
      </c>
      <c r="C7562" s="116" t="s">
        <v>326</v>
      </c>
      <c r="D7562" s="116" t="s">
        <v>231</v>
      </c>
      <c r="E7562" s="117" t="str">
        <f t="shared" si="118"/>
        <v>1500</v>
      </c>
      <c r="F7562" s="118" t="str">
        <f>VLOOKUP($E7562,[5]Plan2!$A$5:$D$703,1,FALSE)</f>
        <v>1500</v>
      </c>
      <c r="G7562" s="118" t="str">
        <f>VLOOKUP($E7562,[5]Plan2!$A$5:$D$703,2,FALSE)</f>
        <v>Fabricação de calçados e de artefatos de couro</v>
      </c>
      <c r="H7562" s="118" t="str">
        <f>VLOOKUP($E7562,[5]Plan2!$A$5:$D$703,3,FALSE)</f>
        <v>1510</v>
      </c>
      <c r="I7562" s="118" t="str">
        <f>VLOOKUP($E7562,[5]Plan2!$A$5:$D$703,4,FALSE)</f>
        <v>Curtimento e outras preparações de couro</v>
      </c>
    </row>
    <row r="7563" spans="1:9" ht="16">
      <c r="A7563" s="117" t="s">
        <v>16755</v>
      </c>
      <c r="B7563" s="118" t="s">
        <v>16756</v>
      </c>
      <c r="C7563" s="116" t="s">
        <v>326</v>
      </c>
      <c r="D7563" s="116" t="s">
        <v>231</v>
      </c>
      <c r="E7563" s="117" t="str">
        <f t="shared" si="118"/>
        <v>1500</v>
      </c>
      <c r="F7563" s="118" t="str">
        <f>VLOOKUP($E7563,[5]Plan2!$A$5:$D$703,1,FALSE)</f>
        <v>1500</v>
      </c>
      <c r="G7563" s="118" t="str">
        <f>VLOOKUP($E7563,[5]Plan2!$A$5:$D$703,2,FALSE)</f>
        <v>Fabricação de calçados e de artefatos de couro</v>
      </c>
      <c r="H7563" s="118" t="str">
        <f>VLOOKUP($E7563,[5]Plan2!$A$5:$D$703,3,FALSE)</f>
        <v>1510</v>
      </c>
      <c r="I7563" s="118" t="str">
        <f>VLOOKUP($E7563,[5]Plan2!$A$5:$D$703,4,FALSE)</f>
        <v>Curtimento e outras preparações de couro</v>
      </c>
    </row>
    <row r="7564" spans="1:9" ht="16">
      <c r="A7564" s="117" t="s">
        <v>16757</v>
      </c>
      <c r="B7564" s="118" t="s">
        <v>16758</v>
      </c>
      <c r="C7564" s="116" t="s">
        <v>326</v>
      </c>
      <c r="D7564" s="116" t="s">
        <v>231</v>
      </c>
      <c r="E7564" s="117" t="str">
        <f t="shared" si="118"/>
        <v>1500</v>
      </c>
      <c r="F7564" s="118" t="str">
        <f>VLOOKUP($E7564,[5]Plan2!$A$5:$D$703,1,FALSE)</f>
        <v>1500</v>
      </c>
      <c r="G7564" s="118" t="str">
        <f>VLOOKUP($E7564,[5]Plan2!$A$5:$D$703,2,FALSE)</f>
        <v>Fabricação de calçados e de artefatos de couro</v>
      </c>
      <c r="H7564" s="118" t="str">
        <f>VLOOKUP($E7564,[5]Plan2!$A$5:$D$703,3,FALSE)</f>
        <v>1510</v>
      </c>
      <c r="I7564" s="118" t="str">
        <f>VLOOKUP($E7564,[5]Plan2!$A$5:$D$703,4,FALSE)</f>
        <v>Curtimento e outras preparações de couro</v>
      </c>
    </row>
    <row r="7565" spans="1:9" ht="16">
      <c r="A7565" s="117" t="s">
        <v>16759</v>
      </c>
      <c r="B7565" s="118" t="s">
        <v>16760</v>
      </c>
      <c r="C7565" s="116" t="s">
        <v>326</v>
      </c>
      <c r="D7565" s="116" t="s">
        <v>231</v>
      </c>
      <c r="E7565" s="117" t="str">
        <f t="shared" si="118"/>
        <v>1500</v>
      </c>
      <c r="F7565" s="118" t="str">
        <f>VLOOKUP($E7565,[5]Plan2!$A$5:$D$703,1,FALSE)</f>
        <v>1500</v>
      </c>
      <c r="G7565" s="118" t="str">
        <f>VLOOKUP($E7565,[5]Plan2!$A$5:$D$703,2,FALSE)</f>
        <v>Fabricação de calçados e de artefatos de couro</v>
      </c>
      <c r="H7565" s="118" t="str">
        <f>VLOOKUP($E7565,[5]Plan2!$A$5:$D$703,3,FALSE)</f>
        <v>1510</v>
      </c>
      <c r="I7565" s="118" t="str">
        <f>VLOOKUP($E7565,[5]Plan2!$A$5:$D$703,4,FALSE)</f>
        <v>Curtimento e outras preparações de couro</v>
      </c>
    </row>
    <row r="7566" spans="1:9" ht="16">
      <c r="A7566" s="117" t="s">
        <v>16761</v>
      </c>
      <c r="B7566" s="118" t="s">
        <v>16762</v>
      </c>
      <c r="C7566" s="116" t="s">
        <v>326</v>
      </c>
      <c r="D7566" s="116" t="s">
        <v>231</v>
      </c>
      <c r="E7566" s="117" t="str">
        <f t="shared" si="118"/>
        <v>1500</v>
      </c>
      <c r="F7566" s="118" t="str">
        <f>VLOOKUP($E7566,[5]Plan2!$A$5:$D$703,1,FALSE)</f>
        <v>1500</v>
      </c>
      <c r="G7566" s="118" t="str">
        <f>VLOOKUP($E7566,[5]Plan2!$A$5:$D$703,2,FALSE)</f>
        <v>Fabricação de calçados e de artefatos de couro</v>
      </c>
      <c r="H7566" s="118" t="str">
        <f>VLOOKUP($E7566,[5]Plan2!$A$5:$D$703,3,FALSE)</f>
        <v>1510</v>
      </c>
      <c r="I7566" s="118" t="str">
        <f>VLOOKUP($E7566,[5]Plan2!$A$5:$D$703,4,FALSE)</f>
        <v>Curtimento e outras preparações de couro</v>
      </c>
    </row>
    <row r="7567" spans="1:9" ht="16">
      <c r="A7567" s="117" t="s">
        <v>16763</v>
      </c>
      <c r="B7567" s="118" t="s">
        <v>16764</v>
      </c>
      <c r="C7567" s="116" t="s">
        <v>326</v>
      </c>
      <c r="D7567" s="116" t="s">
        <v>231</v>
      </c>
      <c r="E7567" s="117" t="str">
        <f t="shared" si="118"/>
        <v>1500</v>
      </c>
      <c r="F7567" s="118" t="str">
        <f>VLOOKUP($E7567,[5]Plan2!$A$5:$D$703,1,FALSE)</f>
        <v>1500</v>
      </c>
      <c r="G7567" s="118" t="str">
        <f>VLOOKUP($E7567,[5]Plan2!$A$5:$D$703,2,FALSE)</f>
        <v>Fabricação de calçados e de artefatos de couro</v>
      </c>
      <c r="H7567" s="118" t="str">
        <f>VLOOKUP($E7567,[5]Plan2!$A$5:$D$703,3,FALSE)</f>
        <v>1510</v>
      </c>
      <c r="I7567" s="118" t="str">
        <f>VLOOKUP($E7567,[5]Plan2!$A$5:$D$703,4,FALSE)</f>
        <v>Curtimento e outras preparações de couro</v>
      </c>
    </row>
    <row r="7568" spans="1:9" ht="16">
      <c r="A7568" s="117" t="s">
        <v>16765</v>
      </c>
      <c r="B7568" s="118" t="s">
        <v>16766</v>
      </c>
      <c r="C7568" s="116" t="s">
        <v>326</v>
      </c>
      <c r="D7568" s="116" t="s">
        <v>231</v>
      </c>
      <c r="E7568" s="117" t="str">
        <f t="shared" si="118"/>
        <v>1500</v>
      </c>
      <c r="F7568" s="118" t="str">
        <f>VLOOKUP($E7568,[5]Plan2!$A$5:$D$703,1,FALSE)</f>
        <v>1500</v>
      </c>
      <c r="G7568" s="118" t="str">
        <f>VLOOKUP($E7568,[5]Plan2!$A$5:$D$703,2,FALSE)</f>
        <v>Fabricação de calçados e de artefatos de couro</v>
      </c>
      <c r="H7568" s="118" t="str">
        <f>VLOOKUP($E7568,[5]Plan2!$A$5:$D$703,3,FALSE)</f>
        <v>1510</v>
      </c>
      <c r="I7568" s="118" t="str">
        <f>VLOOKUP($E7568,[5]Plan2!$A$5:$D$703,4,FALSE)</f>
        <v>Curtimento e outras preparações de couro</v>
      </c>
    </row>
    <row r="7569" spans="1:9" ht="16">
      <c r="A7569" s="117" t="s">
        <v>16767</v>
      </c>
      <c r="B7569" s="118" t="s">
        <v>16768</v>
      </c>
      <c r="C7569" s="116" t="s">
        <v>326</v>
      </c>
      <c r="D7569" s="116" t="s">
        <v>231</v>
      </c>
      <c r="E7569" s="117" t="str">
        <f t="shared" si="118"/>
        <v>1500</v>
      </c>
      <c r="F7569" s="118" t="str">
        <f>VLOOKUP($E7569,[5]Plan2!$A$5:$D$703,1,FALSE)</f>
        <v>1500</v>
      </c>
      <c r="G7569" s="118" t="str">
        <f>VLOOKUP($E7569,[5]Plan2!$A$5:$D$703,2,FALSE)</f>
        <v>Fabricação de calçados e de artefatos de couro</v>
      </c>
      <c r="H7569" s="118" t="str">
        <f>VLOOKUP($E7569,[5]Plan2!$A$5:$D$703,3,FALSE)</f>
        <v>1510</v>
      </c>
      <c r="I7569" s="118" t="str">
        <f>VLOOKUP($E7569,[5]Plan2!$A$5:$D$703,4,FALSE)</f>
        <v>Curtimento e outras preparações de couro</v>
      </c>
    </row>
    <row r="7570" spans="1:9" ht="16">
      <c r="A7570" s="117" t="s">
        <v>16769</v>
      </c>
      <c r="B7570" s="118" t="s">
        <v>16770</v>
      </c>
      <c r="C7570" s="116" t="s">
        <v>326</v>
      </c>
      <c r="D7570" s="116" t="s">
        <v>231</v>
      </c>
      <c r="E7570" s="117" t="str">
        <f t="shared" si="118"/>
        <v>1500</v>
      </c>
      <c r="F7570" s="118" t="str">
        <f>VLOOKUP($E7570,[5]Plan2!$A$5:$D$703,1,FALSE)</f>
        <v>1500</v>
      </c>
      <c r="G7570" s="118" t="str">
        <f>VLOOKUP($E7570,[5]Plan2!$A$5:$D$703,2,FALSE)</f>
        <v>Fabricação de calçados e de artefatos de couro</v>
      </c>
      <c r="H7570" s="118" t="str">
        <f>VLOOKUP($E7570,[5]Plan2!$A$5:$D$703,3,FALSE)</f>
        <v>1510</v>
      </c>
      <c r="I7570" s="118" t="str">
        <f>VLOOKUP($E7570,[5]Plan2!$A$5:$D$703,4,FALSE)</f>
        <v>Curtimento e outras preparações de couro</v>
      </c>
    </row>
    <row r="7571" spans="1:9" ht="16">
      <c r="A7571" s="117" t="s">
        <v>16771</v>
      </c>
      <c r="B7571" s="118" t="s">
        <v>16766</v>
      </c>
      <c r="C7571" s="116" t="s">
        <v>326</v>
      </c>
      <c r="D7571" s="116" t="s">
        <v>231</v>
      </c>
      <c r="E7571" s="117" t="str">
        <f t="shared" si="118"/>
        <v>1500</v>
      </c>
      <c r="F7571" s="118" t="str">
        <f>VLOOKUP($E7571,[5]Plan2!$A$5:$D$703,1,FALSE)</f>
        <v>1500</v>
      </c>
      <c r="G7571" s="118" t="str">
        <f>VLOOKUP($E7571,[5]Plan2!$A$5:$D$703,2,FALSE)</f>
        <v>Fabricação de calçados e de artefatos de couro</v>
      </c>
      <c r="H7571" s="118" t="str">
        <f>VLOOKUP($E7571,[5]Plan2!$A$5:$D$703,3,FALSE)</f>
        <v>1510</v>
      </c>
      <c r="I7571" s="118" t="str">
        <f>VLOOKUP($E7571,[5]Plan2!$A$5:$D$703,4,FALSE)</f>
        <v>Curtimento e outras preparações de couro</v>
      </c>
    </row>
    <row r="7572" spans="1:9" ht="16">
      <c r="A7572" s="117" t="s">
        <v>16772</v>
      </c>
      <c r="B7572" s="118" t="s">
        <v>16768</v>
      </c>
      <c r="C7572" s="116" t="s">
        <v>326</v>
      </c>
      <c r="D7572" s="116" t="s">
        <v>231</v>
      </c>
      <c r="E7572" s="117" t="str">
        <f t="shared" si="118"/>
        <v>1500</v>
      </c>
      <c r="F7572" s="118" t="str">
        <f>VLOOKUP($E7572,[5]Plan2!$A$5:$D$703,1,FALSE)</f>
        <v>1500</v>
      </c>
      <c r="G7572" s="118" t="str">
        <f>VLOOKUP($E7572,[5]Plan2!$A$5:$D$703,2,FALSE)</f>
        <v>Fabricação de calçados e de artefatos de couro</v>
      </c>
      <c r="H7572" s="118" t="str">
        <f>VLOOKUP($E7572,[5]Plan2!$A$5:$D$703,3,FALSE)</f>
        <v>1510</v>
      </c>
      <c r="I7572" s="118" t="str">
        <f>VLOOKUP($E7572,[5]Plan2!$A$5:$D$703,4,FALSE)</f>
        <v>Curtimento e outras preparações de couro</v>
      </c>
    </row>
    <row r="7573" spans="1:9" ht="16">
      <c r="A7573" s="117" t="s">
        <v>16773</v>
      </c>
      <c r="B7573" s="118" t="s">
        <v>16766</v>
      </c>
      <c r="C7573" s="116" t="s">
        <v>326</v>
      </c>
      <c r="D7573" s="116" t="s">
        <v>231</v>
      </c>
      <c r="E7573" s="117" t="str">
        <f t="shared" si="118"/>
        <v>1500</v>
      </c>
      <c r="F7573" s="118" t="str">
        <f>VLOOKUP($E7573,[5]Plan2!$A$5:$D$703,1,FALSE)</f>
        <v>1500</v>
      </c>
      <c r="G7573" s="118" t="str">
        <f>VLOOKUP($E7573,[5]Plan2!$A$5:$D$703,2,FALSE)</f>
        <v>Fabricação de calçados e de artefatos de couro</v>
      </c>
      <c r="H7573" s="118" t="str">
        <f>VLOOKUP($E7573,[5]Plan2!$A$5:$D$703,3,FALSE)</f>
        <v>1510</v>
      </c>
      <c r="I7573" s="118" t="str">
        <f>VLOOKUP($E7573,[5]Plan2!$A$5:$D$703,4,FALSE)</f>
        <v>Curtimento e outras preparações de couro</v>
      </c>
    </row>
    <row r="7574" spans="1:9" ht="16">
      <c r="A7574" s="117" t="s">
        <v>16774</v>
      </c>
      <c r="B7574" s="118" t="s">
        <v>16768</v>
      </c>
      <c r="C7574" s="116" t="s">
        <v>326</v>
      </c>
      <c r="D7574" s="116" t="s">
        <v>231</v>
      </c>
      <c r="E7574" s="117" t="str">
        <f t="shared" si="118"/>
        <v>1500</v>
      </c>
      <c r="F7574" s="118" t="str">
        <f>VLOOKUP($E7574,[5]Plan2!$A$5:$D$703,1,FALSE)</f>
        <v>1500</v>
      </c>
      <c r="G7574" s="118" t="str">
        <f>VLOOKUP($E7574,[5]Plan2!$A$5:$D$703,2,FALSE)</f>
        <v>Fabricação de calçados e de artefatos de couro</v>
      </c>
      <c r="H7574" s="118" t="str">
        <f>VLOOKUP($E7574,[5]Plan2!$A$5:$D$703,3,FALSE)</f>
        <v>1510</v>
      </c>
      <c r="I7574" s="118" t="str">
        <f>VLOOKUP($E7574,[5]Plan2!$A$5:$D$703,4,FALSE)</f>
        <v>Curtimento e outras preparações de couro</v>
      </c>
    </row>
    <row r="7575" spans="1:9" ht="16">
      <c r="A7575" s="117" t="s">
        <v>16775</v>
      </c>
      <c r="B7575" s="118" t="s">
        <v>16776</v>
      </c>
      <c r="C7575" s="116" t="s">
        <v>326</v>
      </c>
      <c r="D7575" s="116" t="s">
        <v>231</v>
      </c>
      <c r="E7575" s="117" t="str">
        <f t="shared" si="118"/>
        <v>1500</v>
      </c>
      <c r="F7575" s="118" t="str">
        <f>VLOOKUP($E7575,[5]Plan2!$A$5:$D$703,1,FALSE)</f>
        <v>1500</v>
      </c>
      <c r="G7575" s="118" t="str">
        <f>VLOOKUP($E7575,[5]Plan2!$A$5:$D$703,2,FALSE)</f>
        <v>Fabricação de calçados e de artefatos de couro</v>
      </c>
      <c r="H7575" s="118" t="str">
        <f>VLOOKUP($E7575,[5]Plan2!$A$5:$D$703,3,FALSE)</f>
        <v>1510</v>
      </c>
      <c r="I7575" s="118" t="str">
        <f>VLOOKUP($E7575,[5]Plan2!$A$5:$D$703,4,FALSE)</f>
        <v>Curtimento e outras preparações de couro</v>
      </c>
    </row>
    <row r="7576" spans="1:9" ht="16">
      <c r="A7576" s="117" t="s">
        <v>16777</v>
      </c>
      <c r="B7576" s="118" t="s">
        <v>16766</v>
      </c>
      <c r="C7576" s="116" t="s">
        <v>326</v>
      </c>
      <c r="D7576" s="116" t="s">
        <v>231</v>
      </c>
      <c r="E7576" s="117" t="str">
        <f t="shared" si="118"/>
        <v>1500</v>
      </c>
      <c r="F7576" s="118" t="str">
        <f>VLOOKUP($E7576,[5]Plan2!$A$5:$D$703,1,FALSE)</f>
        <v>1500</v>
      </c>
      <c r="G7576" s="118" t="str">
        <f>VLOOKUP($E7576,[5]Plan2!$A$5:$D$703,2,FALSE)</f>
        <v>Fabricação de calçados e de artefatos de couro</v>
      </c>
      <c r="H7576" s="118" t="str">
        <f>VLOOKUP($E7576,[5]Plan2!$A$5:$D$703,3,FALSE)</f>
        <v>1510</v>
      </c>
      <c r="I7576" s="118" t="str">
        <f>VLOOKUP($E7576,[5]Plan2!$A$5:$D$703,4,FALSE)</f>
        <v>Curtimento e outras preparações de couro</v>
      </c>
    </row>
    <row r="7577" spans="1:9" ht="16">
      <c r="A7577" s="117" t="s">
        <v>16778</v>
      </c>
      <c r="B7577" s="118" t="s">
        <v>16779</v>
      </c>
      <c r="C7577" s="116" t="s">
        <v>326</v>
      </c>
      <c r="D7577" s="116" t="s">
        <v>231</v>
      </c>
      <c r="E7577" s="117" t="str">
        <f t="shared" si="118"/>
        <v>1500</v>
      </c>
      <c r="F7577" s="118" t="str">
        <f>VLOOKUP($E7577,[5]Plan2!$A$5:$D$703,1,FALSE)</f>
        <v>1500</v>
      </c>
      <c r="G7577" s="118" t="str">
        <f>VLOOKUP($E7577,[5]Plan2!$A$5:$D$703,2,FALSE)</f>
        <v>Fabricação de calçados e de artefatos de couro</v>
      </c>
      <c r="H7577" s="118" t="str">
        <f>VLOOKUP($E7577,[5]Plan2!$A$5:$D$703,3,FALSE)</f>
        <v>1510</v>
      </c>
      <c r="I7577" s="118" t="str">
        <f>VLOOKUP($E7577,[5]Plan2!$A$5:$D$703,4,FALSE)</f>
        <v>Curtimento e outras preparações de couro</v>
      </c>
    </row>
    <row r="7578" spans="1:9" ht="16">
      <c r="A7578" s="117" t="s">
        <v>16780</v>
      </c>
      <c r="B7578" s="118" t="s">
        <v>16781</v>
      </c>
      <c r="C7578" s="116" t="s">
        <v>326</v>
      </c>
      <c r="D7578" s="116" t="s">
        <v>231</v>
      </c>
      <c r="E7578" s="117" t="str">
        <f t="shared" si="118"/>
        <v>1500</v>
      </c>
      <c r="F7578" s="118" t="str">
        <f>VLOOKUP($E7578,[5]Plan2!$A$5:$D$703,1,FALSE)</f>
        <v>1500</v>
      </c>
      <c r="G7578" s="118" t="str">
        <f>VLOOKUP($E7578,[5]Plan2!$A$5:$D$703,2,FALSE)</f>
        <v>Fabricação de calçados e de artefatos de couro</v>
      </c>
      <c r="H7578" s="118" t="str">
        <f>VLOOKUP($E7578,[5]Plan2!$A$5:$D$703,3,FALSE)</f>
        <v>1510</v>
      </c>
      <c r="I7578" s="118" t="str">
        <f>VLOOKUP($E7578,[5]Plan2!$A$5:$D$703,4,FALSE)</f>
        <v>Curtimento e outras preparações de couro</v>
      </c>
    </row>
    <row r="7579" spans="1:9" ht="16">
      <c r="A7579" s="117" t="s">
        <v>16782</v>
      </c>
      <c r="B7579" s="118" t="s">
        <v>16783</v>
      </c>
      <c r="C7579" s="116" t="s">
        <v>326</v>
      </c>
      <c r="D7579" s="116" t="s">
        <v>231</v>
      </c>
      <c r="E7579" s="117" t="str">
        <f t="shared" si="118"/>
        <v>1500</v>
      </c>
      <c r="F7579" s="118" t="str">
        <f>VLOOKUP($E7579,[5]Plan2!$A$5:$D$703,1,FALSE)</f>
        <v>1500</v>
      </c>
      <c r="G7579" s="118" t="str">
        <f>VLOOKUP($E7579,[5]Plan2!$A$5:$D$703,2,FALSE)</f>
        <v>Fabricação de calçados e de artefatos de couro</v>
      </c>
      <c r="H7579" s="118" t="str">
        <f>VLOOKUP($E7579,[5]Plan2!$A$5:$D$703,3,FALSE)</f>
        <v>1510</v>
      </c>
      <c r="I7579" s="118" t="str">
        <f>VLOOKUP($E7579,[5]Plan2!$A$5:$D$703,4,FALSE)</f>
        <v>Curtimento e outras preparações de couro</v>
      </c>
    </row>
    <row r="7580" spans="1:9" ht="16">
      <c r="A7580" s="117" t="s">
        <v>16784</v>
      </c>
      <c r="B7580" s="118" t="s">
        <v>16785</v>
      </c>
      <c r="C7580" s="116" t="s">
        <v>326</v>
      </c>
      <c r="D7580" s="116" t="s">
        <v>231</v>
      </c>
      <c r="E7580" s="117" t="str">
        <f t="shared" si="118"/>
        <v>1500</v>
      </c>
      <c r="F7580" s="118" t="str">
        <f>VLOOKUP($E7580,[5]Plan2!$A$5:$D$703,1,FALSE)</f>
        <v>1500</v>
      </c>
      <c r="G7580" s="118" t="str">
        <f>VLOOKUP($E7580,[5]Plan2!$A$5:$D$703,2,FALSE)</f>
        <v>Fabricação de calçados e de artefatos de couro</v>
      </c>
      <c r="H7580" s="118" t="str">
        <f>VLOOKUP($E7580,[5]Plan2!$A$5:$D$703,3,FALSE)</f>
        <v>1510</v>
      </c>
      <c r="I7580" s="118" t="str">
        <f>VLOOKUP($E7580,[5]Plan2!$A$5:$D$703,4,FALSE)</f>
        <v>Curtimento e outras preparações de couro</v>
      </c>
    </row>
    <row r="7581" spans="1:9" ht="16">
      <c r="A7581" s="117" t="s">
        <v>16786</v>
      </c>
      <c r="B7581" s="118" t="s">
        <v>16787</v>
      </c>
      <c r="C7581" s="116" t="s">
        <v>326</v>
      </c>
      <c r="D7581" s="116" t="s">
        <v>231</v>
      </c>
      <c r="E7581" s="117" t="str">
        <f t="shared" si="118"/>
        <v>1500</v>
      </c>
      <c r="F7581" s="118" t="str">
        <f>VLOOKUP($E7581,[5]Plan2!$A$5:$D$703,1,FALSE)</f>
        <v>1500</v>
      </c>
      <c r="G7581" s="118" t="str">
        <f>VLOOKUP($E7581,[5]Plan2!$A$5:$D$703,2,FALSE)</f>
        <v>Fabricação de calçados e de artefatos de couro</v>
      </c>
      <c r="H7581" s="118" t="str">
        <f>VLOOKUP($E7581,[5]Plan2!$A$5:$D$703,3,FALSE)</f>
        <v>1510</v>
      </c>
      <c r="I7581" s="118" t="str">
        <f>VLOOKUP($E7581,[5]Plan2!$A$5:$D$703,4,FALSE)</f>
        <v>Curtimento e outras preparações de couro</v>
      </c>
    </row>
    <row r="7582" spans="1:9" ht="16">
      <c r="A7582" s="117" t="s">
        <v>16788</v>
      </c>
      <c r="B7582" s="118" t="s">
        <v>16789</v>
      </c>
      <c r="C7582" s="116" t="s">
        <v>326</v>
      </c>
      <c r="D7582" s="116" t="s">
        <v>231</v>
      </c>
      <c r="E7582" s="117" t="str">
        <f t="shared" si="118"/>
        <v>1500</v>
      </c>
      <c r="F7582" s="118" t="str">
        <f>VLOOKUP($E7582,[5]Plan2!$A$5:$D$703,1,FALSE)</f>
        <v>1500</v>
      </c>
      <c r="G7582" s="118" t="str">
        <f>VLOOKUP($E7582,[5]Plan2!$A$5:$D$703,2,FALSE)</f>
        <v>Fabricação de calçados e de artefatos de couro</v>
      </c>
      <c r="H7582" s="118" t="str">
        <f>VLOOKUP($E7582,[5]Plan2!$A$5:$D$703,3,FALSE)</f>
        <v>1510</v>
      </c>
      <c r="I7582" s="118" t="str">
        <f>VLOOKUP($E7582,[5]Plan2!$A$5:$D$703,4,FALSE)</f>
        <v>Curtimento e outras preparações de couro</v>
      </c>
    </row>
    <row r="7583" spans="1:9" ht="16">
      <c r="A7583" s="117" t="s">
        <v>16790</v>
      </c>
      <c r="B7583" s="118" t="s">
        <v>16791</v>
      </c>
      <c r="C7583" s="116" t="s">
        <v>326</v>
      </c>
      <c r="D7583" s="116" t="s">
        <v>231</v>
      </c>
      <c r="E7583" s="117" t="str">
        <f t="shared" si="118"/>
        <v>1500</v>
      </c>
      <c r="F7583" s="118" t="str">
        <f>VLOOKUP($E7583,[5]Plan2!$A$5:$D$703,1,FALSE)</f>
        <v>1500</v>
      </c>
      <c r="G7583" s="118" t="str">
        <f>VLOOKUP($E7583,[5]Plan2!$A$5:$D$703,2,FALSE)</f>
        <v>Fabricação de calçados e de artefatos de couro</v>
      </c>
      <c r="H7583" s="118" t="str">
        <f>VLOOKUP($E7583,[5]Plan2!$A$5:$D$703,3,FALSE)</f>
        <v>1510</v>
      </c>
      <c r="I7583" s="118" t="str">
        <f>VLOOKUP($E7583,[5]Plan2!$A$5:$D$703,4,FALSE)</f>
        <v>Curtimento e outras preparações de couro</v>
      </c>
    </row>
    <row r="7584" spans="1:9" ht="16">
      <c r="A7584" s="117" t="s">
        <v>16792</v>
      </c>
      <c r="B7584" s="118" t="s">
        <v>16793</v>
      </c>
      <c r="C7584" s="116" t="s">
        <v>326</v>
      </c>
      <c r="D7584" s="116" t="s">
        <v>231</v>
      </c>
      <c r="E7584" s="117" t="str">
        <f t="shared" si="118"/>
        <v>1500</v>
      </c>
      <c r="F7584" s="118" t="str">
        <f>VLOOKUP($E7584,[5]Plan2!$A$5:$D$703,1,FALSE)</f>
        <v>1500</v>
      </c>
      <c r="G7584" s="118" t="str">
        <f>VLOOKUP($E7584,[5]Plan2!$A$5:$D$703,2,FALSE)</f>
        <v>Fabricação de calçados e de artefatos de couro</v>
      </c>
      <c r="H7584" s="118" t="str">
        <f>VLOOKUP($E7584,[5]Plan2!$A$5:$D$703,3,FALSE)</f>
        <v>1510</v>
      </c>
      <c r="I7584" s="118" t="str">
        <f>VLOOKUP($E7584,[5]Plan2!$A$5:$D$703,4,FALSE)</f>
        <v>Curtimento e outras preparações de couro</v>
      </c>
    </row>
    <row r="7585" spans="1:9" ht="16">
      <c r="A7585" s="117" t="s">
        <v>16794</v>
      </c>
      <c r="B7585" s="118" t="s">
        <v>16795</v>
      </c>
      <c r="C7585" s="116" t="s">
        <v>326</v>
      </c>
      <c r="D7585" s="116" t="s">
        <v>231</v>
      </c>
      <c r="E7585" s="117" t="str">
        <f t="shared" si="118"/>
        <v>1500</v>
      </c>
      <c r="F7585" s="118" t="str">
        <f>VLOOKUP($E7585,[5]Plan2!$A$5:$D$703,1,FALSE)</f>
        <v>1500</v>
      </c>
      <c r="G7585" s="118" t="str">
        <f>VLOOKUP($E7585,[5]Plan2!$A$5:$D$703,2,FALSE)</f>
        <v>Fabricação de calçados e de artefatos de couro</v>
      </c>
      <c r="H7585" s="118" t="str">
        <f>VLOOKUP($E7585,[5]Plan2!$A$5:$D$703,3,FALSE)</f>
        <v>1510</v>
      </c>
      <c r="I7585" s="118" t="str">
        <f>VLOOKUP($E7585,[5]Plan2!$A$5:$D$703,4,FALSE)</f>
        <v>Curtimento e outras preparações de couro</v>
      </c>
    </row>
    <row r="7586" spans="1:9" ht="16">
      <c r="A7586" s="117" t="s">
        <v>16796</v>
      </c>
      <c r="B7586" s="118" t="s">
        <v>16797</v>
      </c>
      <c r="C7586" s="116" t="s">
        <v>326</v>
      </c>
      <c r="D7586" s="116" t="s">
        <v>231</v>
      </c>
      <c r="E7586" s="117" t="str">
        <f t="shared" si="118"/>
        <v>1500</v>
      </c>
      <c r="F7586" s="118" t="str">
        <f>VLOOKUP($E7586,[5]Plan2!$A$5:$D$703,1,FALSE)</f>
        <v>1500</v>
      </c>
      <c r="G7586" s="118" t="str">
        <f>VLOOKUP($E7586,[5]Plan2!$A$5:$D$703,2,FALSE)</f>
        <v>Fabricação de calçados e de artefatos de couro</v>
      </c>
      <c r="H7586" s="118" t="str">
        <f>VLOOKUP($E7586,[5]Plan2!$A$5:$D$703,3,FALSE)</f>
        <v>1510</v>
      </c>
      <c r="I7586" s="118" t="str">
        <f>VLOOKUP($E7586,[5]Plan2!$A$5:$D$703,4,FALSE)</f>
        <v>Curtimento e outras preparações de couro</v>
      </c>
    </row>
    <row r="7587" spans="1:9" ht="16">
      <c r="A7587" s="117" t="s">
        <v>16798</v>
      </c>
      <c r="B7587" s="118" t="s">
        <v>16799</v>
      </c>
      <c r="C7587" s="116" t="s">
        <v>326</v>
      </c>
      <c r="D7587" s="116" t="s">
        <v>231</v>
      </c>
      <c r="E7587" s="117" t="str">
        <f t="shared" si="118"/>
        <v>1500</v>
      </c>
      <c r="F7587" s="118" t="str">
        <f>VLOOKUP($E7587,[5]Plan2!$A$5:$D$703,1,FALSE)</f>
        <v>1500</v>
      </c>
      <c r="G7587" s="118" t="str">
        <f>VLOOKUP($E7587,[5]Plan2!$A$5:$D$703,2,FALSE)</f>
        <v>Fabricação de calçados e de artefatos de couro</v>
      </c>
      <c r="H7587" s="118" t="str">
        <f>VLOOKUP($E7587,[5]Plan2!$A$5:$D$703,3,FALSE)</f>
        <v>1510</v>
      </c>
      <c r="I7587" s="118" t="str">
        <f>VLOOKUP($E7587,[5]Plan2!$A$5:$D$703,4,FALSE)</f>
        <v>Curtimento e outras preparações de couro</v>
      </c>
    </row>
    <row r="7588" spans="1:9" ht="16">
      <c r="A7588" s="117" t="s">
        <v>16800</v>
      </c>
      <c r="B7588" s="118" t="s">
        <v>16801</v>
      </c>
      <c r="C7588" s="116" t="s">
        <v>326</v>
      </c>
      <c r="D7588" s="116" t="s">
        <v>231</v>
      </c>
      <c r="E7588" s="117" t="str">
        <f t="shared" si="118"/>
        <v>1500</v>
      </c>
      <c r="F7588" s="118" t="str">
        <f>VLOOKUP($E7588,[5]Plan2!$A$5:$D$703,1,FALSE)</f>
        <v>1500</v>
      </c>
      <c r="G7588" s="118" t="str">
        <f>VLOOKUP($E7588,[5]Plan2!$A$5:$D$703,2,FALSE)</f>
        <v>Fabricação de calçados e de artefatos de couro</v>
      </c>
      <c r="H7588" s="118" t="str">
        <f>VLOOKUP($E7588,[5]Plan2!$A$5:$D$703,3,FALSE)</f>
        <v>1510</v>
      </c>
      <c r="I7588" s="118" t="str">
        <f>VLOOKUP($E7588,[5]Plan2!$A$5:$D$703,4,FALSE)</f>
        <v>Curtimento e outras preparações de couro</v>
      </c>
    </row>
    <row r="7589" spans="1:9" ht="16">
      <c r="A7589" s="117" t="s">
        <v>16802</v>
      </c>
      <c r="B7589" s="118" t="s">
        <v>16803</v>
      </c>
      <c r="C7589" s="116" t="s">
        <v>326</v>
      </c>
      <c r="D7589" s="116" t="s">
        <v>231</v>
      </c>
      <c r="E7589" s="117" t="str">
        <f t="shared" si="118"/>
        <v>1500</v>
      </c>
      <c r="F7589" s="118" t="str">
        <f>VLOOKUP($E7589,[5]Plan2!$A$5:$D$703,1,FALSE)</f>
        <v>1500</v>
      </c>
      <c r="G7589" s="118" t="str">
        <f>VLOOKUP($E7589,[5]Plan2!$A$5:$D$703,2,FALSE)</f>
        <v>Fabricação de calçados e de artefatos de couro</v>
      </c>
      <c r="H7589" s="118" t="str">
        <f>VLOOKUP($E7589,[5]Plan2!$A$5:$D$703,3,FALSE)</f>
        <v>1510</v>
      </c>
      <c r="I7589" s="118" t="str">
        <f>VLOOKUP($E7589,[5]Plan2!$A$5:$D$703,4,FALSE)</f>
        <v>Curtimento e outras preparações de couro</v>
      </c>
    </row>
    <row r="7590" spans="1:9" ht="16">
      <c r="A7590" s="117" t="s">
        <v>16804</v>
      </c>
      <c r="B7590" s="118" t="s">
        <v>16805</v>
      </c>
      <c r="C7590" s="116" t="s">
        <v>326</v>
      </c>
      <c r="D7590" s="116" t="s">
        <v>231</v>
      </c>
      <c r="E7590" s="117" t="str">
        <f t="shared" si="118"/>
        <v>1500</v>
      </c>
      <c r="F7590" s="118" t="str">
        <f>VLOOKUP($E7590,[5]Plan2!$A$5:$D$703,1,FALSE)</f>
        <v>1500</v>
      </c>
      <c r="G7590" s="118" t="str">
        <f>VLOOKUP($E7590,[5]Plan2!$A$5:$D$703,2,FALSE)</f>
        <v>Fabricação de calçados e de artefatos de couro</v>
      </c>
      <c r="H7590" s="118" t="str">
        <f>VLOOKUP($E7590,[5]Plan2!$A$5:$D$703,3,FALSE)</f>
        <v>1510</v>
      </c>
      <c r="I7590" s="118" t="str">
        <f>VLOOKUP($E7590,[5]Plan2!$A$5:$D$703,4,FALSE)</f>
        <v>Curtimento e outras preparações de couro</v>
      </c>
    </row>
    <row r="7591" spans="1:9" ht="16">
      <c r="A7591" s="117" t="s">
        <v>16806</v>
      </c>
      <c r="B7591" s="118" t="s">
        <v>16807</v>
      </c>
      <c r="C7591" s="116" t="s">
        <v>326</v>
      </c>
      <c r="D7591" s="116" t="s">
        <v>231</v>
      </c>
      <c r="E7591" s="117" t="str">
        <f t="shared" si="118"/>
        <v>1500</v>
      </c>
      <c r="F7591" s="118" t="str">
        <f>VLOOKUP($E7591,[5]Plan2!$A$5:$D$703,1,FALSE)</f>
        <v>1500</v>
      </c>
      <c r="G7591" s="118" t="str">
        <f>VLOOKUP($E7591,[5]Plan2!$A$5:$D$703,2,FALSE)</f>
        <v>Fabricação de calçados e de artefatos de couro</v>
      </c>
      <c r="H7591" s="118" t="str">
        <f>VLOOKUP($E7591,[5]Plan2!$A$5:$D$703,3,FALSE)</f>
        <v>1510</v>
      </c>
      <c r="I7591" s="118" t="str">
        <f>VLOOKUP($E7591,[5]Plan2!$A$5:$D$703,4,FALSE)</f>
        <v>Curtimento e outras preparações de couro</v>
      </c>
    </row>
    <row r="7592" spans="1:9" ht="16">
      <c r="A7592" s="117" t="s">
        <v>16808</v>
      </c>
      <c r="B7592" s="118" t="s">
        <v>16809</v>
      </c>
      <c r="C7592" s="116" t="s">
        <v>326</v>
      </c>
      <c r="D7592" s="116" t="s">
        <v>231</v>
      </c>
      <c r="E7592" s="117" t="str">
        <f t="shared" si="118"/>
        <v>1500</v>
      </c>
      <c r="F7592" s="118" t="str">
        <f>VLOOKUP($E7592,[5]Plan2!$A$5:$D$703,1,FALSE)</f>
        <v>1500</v>
      </c>
      <c r="G7592" s="118" t="str">
        <f>VLOOKUP($E7592,[5]Plan2!$A$5:$D$703,2,FALSE)</f>
        <v>Fabricação de calçados e de artefatos de couro</v>
      </c>
      <c r="H7592" s="118" t="str">
        <f>VLOOKUP($E7592,[5]Plan2!$A$5:$D$703,3,FALSE)</f>
        <v>1510</v>
      </c>
      <c r="I7592" s="118" t="str">
        <f>VLOOKUP($E7592,[5]Plan2!$A$5:$D$703,4,FALSE)</f>
        <v>Curtimento e outras preparações de couro</v>
      </c>
    </row>
    <row r="7593" spans="1:9" ht="16">
      <c r="A7593" s="117" t="s">
        <v>16810</v>
      </c>
      <c r="B7593" s="118" t="s">
        <v>16811</v>
      </c>
      <c r="C7593" s="116" t="s">
        <v>326</v>
      </c>
      <c r="D7593" s="116" t="s">
        <v>231</v>
      </c>
      <c r="E7593" s="117" t="str">
        <f t="shared" si="118"/>
        <v>1500</v>
      </c>
      <c r="F7593" s="118" t="str">
        <f>VLOOKUP($E7593,[5]Plan2!$A$5:$D$703,1,FALSE)</f>
        <v>1500</v>
      </c>
      <c r="G7593" s="118" t="str">
        <f>VLOOKUP($E7593,[5]Plan2!$A$5:$D$703,2,FALSE)</f>
        <v>Fabricação de calçados e de artefatos de couro</v>
      </c>
      <c r="H7593" s="118" t="str">
        <f>VLOOKUP($E7593,[5]Plan2!$A$5:$D$703,3,FALSE)</f>
        <v>1510</v>
      </c>
      <c r="I7593" s="118" t="str">
        <f>VLOOKUP($E7593,[5]Plan2!$A$5:$D$703,4,FALSE)</f>
        <v>Curtimento e outras preparações de couro</v>
      </c>
    </row>
    <row r="7594" spans="1:9" ht="16">
      <c r="A7594" s="117" t="s">
        <v>16812</v>
      </c>
      <c r="B7594" s="118" t="s">
        <v>16813</v>
      </c>
      <c r="C7594" s="116" t="s">
        <v>326</v>
      </c>
      <c r="D7594" s="116" t="s">
        <v>231</v>
      </c>
      <c r="E7594" s="117" t="str">
        <f t="shared" si="118"/>
        <v>1500</v>
      </c>
      <c r="F7594" s="118" t="str">
        <f>VLOOKUP($E7594,[5]Plan2!$A$5:$D$703,1,FALSE)</f>
        <v>1500</v>
      </c>
      <c r="G7594" s="118" t="str">
        <f>VLOOKUP($E7594,[5]Plan2!$A$5:$D$703,2,FALSE)</f>
        <v>Fabricação de calçados e de artefatos de couro</v>
      </c>
      <c r="H7594" s="118" t="str">
        <f>VLOOKUP($E7594,[5]Plan2!$A$5:$D$703,3,FALSE)</f>
        <v>1510</v>
      </c>
      <c r="I7594" s="118" t="str">
        <f>VLOOKUP($E7594,[5]Plan2!$A$5:$D$703,4,FALSE)</f>
        <v>Curtimento e outras preparações de couro</v>
      </c>
    </row>
    <row r="7595" spans="1:9" ht="16">
      <c r="A7595" s="117" t="s">
        <v>16814</v>
      </c>
      <c r="B7595" s="118" t="s">
        <v>16815</v>
      </c>
      <c r="C7595" s="116" t="s">
        <v>325</v>
      </c>
      <c r="D7595" s="116" t="s">
        <v>74</v>
      </c>
      <c r="E7595" s="117" t="str">
        <f t="shared" si="118"/>
        <v>1400</v>
      </c>
      <c r="F7595" s="118" t="str">
        <f>VLOOKUP($E7595,[5]Plan2!$A$5:$D$703,1,FALSE)</f>
        <v>1400</v>
      </c>
      <c r="G7595" s="118" t="str">
        <f>VLOOKUP($E7595,[5]Plan2!$A$5:$D$703,2,FALSE)</f>
        <v>Confecção de artefatos do vestuário e acessórios</v>
      </c>
      <c r="H7595" s="118" t="str">
        <f>VLOOKUP($E7595,[5]Plan2!$A$5:$D$703,3,FALSE)</f>
        <v>1411</v>
      </c>
      <c r="I7595" s="118" t="str">
        <f>VLOOKUP($E7595,[5]Plan2!$A$5:$D$703,4,FALSE)</f>
        <v>Confecção de roupas íntimas</v>
      </c>
    </row>
    <row r="7596" spans="1:9" ht="16">
      <c r="A7596" s="117" t="s">
        <v>16816</v>
      </c>
      <c r="B7596" s="118" t="s">
        <v>16817</v>
      </c>
      <c r="C7596" s="116" t="s">
        <v>325</v>
      </c>
      <c r="D7596" s="116" t="s">
        <v>74</v>
      </c>
      <c r="E7596" s="117" t="str">
        <f t="shared" si="118"/>
        <v>1400</v>
      </c>
      <c r="F7596" s="118" t="str">
        <f>VLOOKUP($E7596,[5]Plan2!$A$5:$D$703,1,FALSE)</f>
        <v>1400</v>
      </c>
      <c r="G7596" s="118" t="str">
        <f>VLOOKUP($E7596,[5]Plan2!$A$5:$D$703,2,FALSE)</f>
        <v>Confecção de artefatos do vestuário e acessórios</v>
      </c>
      <c r="H7596" s="118" t="str">
        <f>VLOOKUP($E7596,[5]Plan2!$A$5:$D$703,3,FALSE)</f>
        <v>1411</v>
      </c>
      <c r="I7596" s="118" t="str">
        <f>VLOOKUP($E7596,[5]Plan2!$A$5:$D$703,4,FALSE)</f>
        <v>Confecção de roupas íntimas</v>
      </c>
    </row>
    <row r="7597" spans="1:9" ht="16">
      <c r="A7597" s="117" t="s">
        <v>16818</v>
      </c>
      <c r="B7597" s="118" t="s">
        <v>16819</v>
      </c>
      <c r="C7597" s="116" t="s">
        <v>325</v>
      </c>
      <c r="D7597" s="116" t="s">
        <v>74</v>
      </c>
      <c r="E7597" s="117" t="str">
        <f t="shared" si="118"/>
        <v>1400</v>
      </c>
      <c r="F7597" s="118" t="str">
        <f>VLOOKUP($E7597,[5]Plan2!$A$5:$D$703,1,FALSE)</f>
        <v>1400</v>
      </c>
      <c r="G7597" s="118" t="str">
        <f>VLOOKUP($E7597,[5]Plan2!$A$5:$D$703,2,FALSE)</f>
        <v>Confecção de artefatos do vestuário e acessórios</v>
      </c>
      <c r="H7597" s="118" t="str">
        <f>VLOOKUP($E7597,[5]Plan2!$A$5:$D$703,3,FALSE)</f>
        <v>1411</v>
      </c>
      <c r="I7597" s="118" t="str">
        <f>VLOOKUP($E7597,[5]Plan2!$A$5:$D$703,4,FALSE)</f>
        <v>Confecção de roupas íntimas</v>
      </c>
    </row>
    <row r="7598" spans="1:9" ht="16">
      <c r="A7598" s="117" t="s">
        <v>16820</v>
      </c>
      <c r="B7598" s="118" t="s">
        <v>16821</v>
      </c>
      <c r="C7598" s="116" t="s">
        <v>325</v>
      </c>
      <c r="D7598" s="116" t="s">
        <v>74</v>
      </c>
      <c r="E7598" s="117" t="str">
        <f t="shared" si="118"/>
        <v>1400</v>
      </c>
      <c r="F7598" s="118" t="str">
        <f>VLOOKUP($E7598,[5]Plan2!$A$5:$D$703,1,FALSE)</f>
        <v>1400</v>
      </c>
      <c r="G7598" s="118" t="str">
        <f>VLOOKUP($E7598,[5]Plan2!$A$5:$D$703,2,FALSE)</f>
        <v>Confecção de artefatos do vestuário e acessórios</v>
      </c>
      <c r="H7598" s="118" t="str">
        <f>VLOOKUP($E7598,[5]Plan2!$A$5:$D$703,3,FALSE)</f>
        <v>1411</v>
      </c>
      <c r="I7598" s="118" t="str">
        <f>VLOOKUP($E7598,[5]Plan2!$A$5:$D$703,4,FALSE)</f>
        <v>Confecção de roupas íntimas</v>
      </c>
    </row>
    <row r="7599" spans="1:9" ht="16">
      <c r="A7599" s="117" t="s">
        <v>16822</v>
      </c>
      <c r="B7599" s="118" t="s">
        <v>16823</v>
      </c>
      <c r="C7599" s="116" t="s">
        <v>325</v>
      </c>
      <c r="D7599" s="116" t="s">
        <v>74</v>
      </c>
      <c r="E7599" s="117" t="str">
        <f t="shared" si="118"/>
        <v>1400</v>
      </c>
      <c r="F7599" s="118" t="str">
        <f>VLOOKUP($E7599,[5]Plan2!$A$5:$D$703,1,FALSE)</f>
        <v>1400</v>
      </c>
      <c r="G7599" s="118" t="str">
        <f>VLOOKUP($E7599,[5]Plan2!$A$5:$D$703,2,FALSE)</f>
        <v>Confecção de artefatos do vestuário e acessórios</v>
      </c>
      <c r="H7599" s="118" t="str">
        <f>VLOOKUP($E7599,[5]Plan2!$A$5:$D$703,3,FALSE)</f>
        <v>1411</v>
      </c>
      <c r="I7599" s="118" t="str">
        <f>VLOOKUP($E7599,[5]Plan2!$A$5:$D$703,4,FALSE)</f>
        <v>Confecção de roupas íntimas</v>
      </c>
    </row>
    <row r="7600" spans="1:9" ht="16">
      <c r="A7600" s="117" t="s">
        <v>16824</v>
      </c>
      <c r="B7600" s="118" t="s">
        <v>16825</v>
      </c>
      <c r="C7600" s="116" t="s">
        <v>325</v>
      </c>
      <c r="D7600" s="116" t="s">
        <v>74</v>
      </c>
      <c r="E7600" s="117" t="str">
        <f t="shared" si="118"/>
        <v>1400</v>
      </c>
      <c r="F7600" s="118" t="str">
        <f>VLOOKUP($E7600,[5]Plan2!$A$5:$D$703,1,FALSE)</f>
        <v>1400</v>
      </c>
      <c r="G7600" s="118" t="str">
        <f>VLOOKUP($E7600,[5]Plan2!$A$5:$D$703,2,FALSE)</f>
        <v>Confecção de artefatos do vestuário e acessórios</v>
      </c>
      <c r="H7600" s="118" t="str">
        <f>VLOOKUP($E7600,[5]Plan2!$A$5:$D$703,3,FALSE)</f>
        <v>1411</v>
      </c>
      <c r="I7600" s="118" t="str">
        <f>VLOOKUP($E7600,[5]Plan2!$A$5:$D$703,4,FALSE)</f>
        <v>Confecção de roupas íntimas</v>
      </c>
    </row>
    <row r="7601" spans="1:9" ht="16">
      <c r="A7601" s="117" t="s">
        <v>16826</v>
      </c>
      <c r="B7601" s="118" t="s">
        <v>16827</v>
      </c>
      <c r="C7601" s="116" t="s">
        <v>325</v>
      </c>
      <c r="D7601" s="116" t="s">
        <v>74</v>
      </c>
      <c r="E7601" s="117" t="str">
        <f t="shared" si="118"/>
        <v>1400</v>
      </c>
      <c r="F7601" s="118" t="str">
        <f>VLOOKUP($E7601,[5]Plan2!$A$5:$D$703,1,FALSE)</f>
        <v>1400</v>
      </c>
      <c r="G7601" s="118" t="str">
        <f>VLOOKUP($E7601,[5]Plan2!$A$5:$D$703,2,FALSE)</f>
        <v>Confecção de artefatos do vestuário e acessórios</v>
      </c>
      <c r="H7601" s="118" t="str">
        <f>VLOOKUP($E7601,[5]Plan2!$A$5:$D$703,3,FALSE)</f>
        <v>1411</v>
      </c>
      <c r="I7601" s="118" t="str">
        <f>VLOOKUP($E7601,[5]Plan2!$A$5:$D$703,4,FALSE)</f>
        <v>Confecção de roupas íntimas</v>
      </c>
    </row>
    <row r="7602" spans="1:9" ht="16">
      <c r="A7602" s="117" t="s">
        <v>16828</v>
      </c>
      <c r="B7602" s="118" t="s">
        <v>16829</v>
      </c>
      <c r="C7602" s="116" t="s">
        <v>325</v>
      </c>
      <c r="D7602" s="116" t="s">
        <v>74</v>
      </c>
      <c r="E7602" s="117" t="str">
        <f t="shared" si="118"/>
        <v>1400</v>
      </c>
      <c r="F7602" s="118" t="str">
        <f>VLOOKUP($E7602,[5]Plan2!$A$5:$D$703,1,FALSE)</f>
        <v>1400</v>
      </c>
      <c r="G7602" s="118" t="str">
        <f>VLOOKUP($E7602,[5]Plan2!$A$5:$D$703,2,FALSE)</f>
        <v>Confecção de artefatos do vestuário e acessórios</v>
      </c>
      <c r="H7602" s="118" t="str">
        <f>VLOOKUP($E7602,[5]Plan2!$A$5:$D$703,3,FALSE)</f>
        <v>1411</v>
      </c>
      <c r="I7602" s="118" t="str">
        <f>VLOOKUP($E7602,[5]Plan2!$A$5:$D$703,4,FALSE)</f>
        <v>Confecção de roupas íntimas</v>
      </c>
    </row>
    <row r="7603" spans="1:9" ht="16">
      <c r="A7603" s="117" t="s">
        <v>16830</v>
      </c>
      <c r="B7603" s="118" t="s">
        <v>16831</v>
      </c>
      <c r="C7603" s="116" t="s">
        <v>325</v>
      </c>
      <c r="D7603" s="116" t="s">
        <v>74</v>
      </c>
      <c r="E7603" s="117" t="str">
        <f t="shared" si="118"/>
        <v>1400</v>
      </c>
      <c r="F7603" s="118" t="str">
        <f>VLOOKUP($E7603,[5]Plan2!$A$5:$D$703,1,FALSE)</f>
        <v>1400</v>
      </c>
      <c r="G7603" s="118" t="str">
        <f>VLOOKUP($E7603,[5]Plan2!$A$5:$D$703,2,FALSE)</f>
        <v>Confecção de artefatos do vestuário e acessórios</v>
      </c>
      <c r="H7603" s="118" t="str">
        <f>VLOOKUP($E7603,[5]Plan2!$A$5:$D$703,3,FALSE)</f>
        <v>1411</v>
      </c>
      <c r="I7603" s="118" t="str">
        <f>VLOOKUP($E7603,[5]Plan2!$A$5:$D$703,4,FALSE)</f>
        <v>Confecção de roupas íntimas</v>
      </c>
    </row>
    <row r="7604" spans="1:9" ht="16">
      <c r="A7604" s="117" t="s">
        <v>16832</v>
      </c>
      <c r="B7604" s="118" t="s">
        <v>16833</v>
      </c>
      <c r="C7604" s="116" t="s">
        <v>325</v>
      </c>
      <c r="D7604" s="116" t="s">
        <v>74</v>
      </c>
      <c r="E7604" s="117" t="str">
        <f t="shared" si="118"/>
        <v>1400</v>
      </c>
      <c r="F7604" s="118" t="str">
        <f>VLOOKUP($E7604,[5]Plan2!$A$5:$D$703,1,FALSE)</f>
        <v>1400</v>
      </c>
      <c r="G7604" s="118" t="str">
        <f>VLOOKUP($E7604,[5]Plan2!$A$5:$D$703,2,FALSE)</f>
        <v>Confecção de artefatos do vestuário e acessórios</v>
      </c>
      <c r="H7604" s="118" t="str">
        <f>VLOOKUP($E7604,[5]Plan2!$A$5:$D$703,3,FALSE)</f>
        <v>1411</v>
      </c>
      <c r="I7604" s="118" t="str">
        <f>VLOOKUP($E7604,[5]Plan2!$A$5:$D$703,4,FALSE)</f>
        <v>Confecção de roupas íntimas</v>
      </c>
    </row>
    <row r="7605" spans="1:9" ht="16">
      <c r="A7605" s="117" t="s">
        <v>16834</v>
      </c>
      <c r="B7605" s="118" t="s">
        <v>16835</v>
      </c>
      <c r="C7605" s="116" t="s">
        <v>325</v>
      </c>
      <c r="D7605" s="116" t="s">
        <v>74</v>
      </c>
      <c r="E7605" s="117" t="str">
        <f t="shared" si="118"/>
        <v>1400</v>
      </c>
      <c r="F7605" s="118" t="str">
        <f>VLOOKUP($E7605,[5]Plan2!$A$5:$D$703,1,FALSE)</f>
        <v>1400</v>
      </c>
      <c r="G7605" s="118" t="str">
        <f>VLOOKUP($E7605,[5]Plan2!$A$5:$D$703,2,FALSE)</f>
        <v>Confecção de artefatos do vestuário e acessórios</v>
      </c>
      <c r="H7605" s="118" t="str">
        <f>VLOOKUP($E7605,[5]Plan2!$A$5:$D$703,3,FALSE)</f>
        <v>1411</v>
      </c>
      <c r="I7605" s="118" t="str">
        <f>VLOOKUP($E7605,[5]Plan2!$A$5:$D$703,4,FALSE)</f>
        <v>Confecção de roupas íntimas</v>
      </c>
    </row>
    <row r="7606" spans="1:9" ht="16">
      <c r="A7606" s="117" t="s">
        <v>16836</v>
      </c>
      <c r="B7606" s="118" t="s">
        <v>16837</v>
      </c>
      <c r="C7606" s="116" t="s">
        <v>325</v>
      </c>
      <c r="D7606" s="116" t="s">
        <v>74</v>
      </c>
      <c r="E7606" s="117" t="str">
        <f t="shared" si="118"/>
        <v>1400</v>
      </c>
      <c r="F7606" s="118" t="str">
        <f>VLOOKUP($E7606,[5]Plan2!$A$5:$D$703,1,FALSE)</f>
        <v>1400</v>
      </c>
      <c r="G7606" s="118" t="str">
        <f>VLOOKUP($E7606,[5]Plan2!$A$5:$D$703,2,FALSE)</f>
        <v>Confecção de artefatos do vestuário e acessórios</v>
      </c>
      <c r="H7606" s="118" t="str">
        <f>VLOOKUP($E7606,[5]Plan2!$A$5:$D$703,3,FALSE)</f>
        <v>1411</v>
      </c>
      <c r="I7606" s="118" t="str">
        <f>VLOOKUP($E7606,[5]Plan2!$A$5:$D$703,4,FALSE)</f>
        <v>Confecção de roupas íntimas</v>
      </c>
    </row>
    <row r="7607" spans="1:9" ht="16">
      <c r="A7607" s="117" t="s">
        <v>16838</v>
      </c>
      <c r="B7607" s="118" t="s">
        <v>16839</v>
      </c>
      <c r="C7607" s="116" t="s">
        <v>325</v>
      </c>
      <c r="D7607" s="116" t="s">
        <v>74</v>
      </c>
      <c r="E7607" s="117" t="str">
        <f t="shared" si="118"/>
        <v>1400</v>
      </c>
      <c r="F7607" s="118" t="str">
        <f>VLOOKUP($E7607,[5]Plan2!$A$5:$D$703,1,FALSE)</f>
        <v>1400</v>
      </c>
      <c r="G7607" s="118" t="str">
        <f>VLOOKUP($E7607,[5]Plan2!$A$5:$D$703,2,FALSE)</f>
        <v>Confecção de artefatos do vestuário e acessórios</v>
      </c>
      <c r="H7607" s="118" t="str">
        <f>VLOOKUP($E7607,[5]Plan2!$A$5:$D$703,3,FALSE)</f>
        <v>1411</v>
      </c>
      <c r="I7607" s="118" t="str">
        <f>VLOOKUP($E7607,[5]Plan2!$A$5:$D$703,4,FALSE)</f>
        <v>Confecção de roupas íntimas</v>
      </c>
    </row>
    <row r="7608" spans="1:9" ht="16">
      <c r="A7608" s="117" t="s">
        <v>16840</v>
      </c>
      <c r="B7608" s="118" t="s">
        <v>16841</v>
      </c>
      <c r="C7608" s="116" t="s">
        <v>325</v>
      </c>
      <c r="D7608" s="116" t="s">
        <v>74</v>
      </c>
      <c r="E7608" s="117" t="str">
        <f t="shared" si="118"/>
        <v>1400</v>
      </c>
      <c r="F7608" s="118" t="str">
        <f>VLOOKUP($E7608,[5]Plan2!$A$5:$D$703,1,FALSE)</f>
        <v>1400</v>
      </c>
      <c r="G7608" s="118" t="str">
        <f>VLOOKUP($E7608,[5]Plan2!$A$5:$D$703,2,FALSE)</f>
        <v>Confecção de artefatos do vestuário e acessórios</v>
      </c>
      <c r="H7608" s="118" t="str">
        <f>VLOOKUP($E7608,[5]Plan2!$A$5:$D$703,3,FALSE)</f>
        <v>1411</v>
      </c>
      <c r="I7608" s="118" t="str">
        <f>VLOOKUP($E7608,[5]Plan2!$A$5:$D$703,4,FALSE)</f>
        <v>Confecção de roupas íntimas</v>
      </c>
    </row>
    <row r="7609" spans="1:9" ht="16">
      <c r="A7609" s="117" t="s">
        <v>16842</v>
      </c>
      <c r="B7609" s="118" t="s">
        <v>16843</v>
      </c>
      <c r="C7609" s="116" t="s">
        <v>325</v>
      </c>
      <c r="D7609" s="116" t="s">
        <v>74</v>
      </c>
      <c r="E7609" s="117" t="str">
        <f t="shared" si="118"/>
        <v>1400</v>
      </c>
      <c r="F7609" s="118" t="str">
        <f>VLOOKUP($E7609,[5]Plan2!$A$5:$D$703,1,FALSE)</f>
        <v>1400</v>
      </c>
      <c r="G7609" s="118" t="str">
        <f>VLOOKUP($E7609,[5]Plan2!$A$5:$D$703,2,FALSE)</f>
        <v>Confecção de artefatos do vestuário e acessórios</v>
      </c>
      <c r="H7609" s="118" t="str">
        <f>VLOOKUP($E7609,[5]Plan2!$A$5:$D$703,3,FALSE)</f>
        <v>1411</v>
      </c>
      <c r="I7609" s="118" t="str">
        <f>VLOOKUP($E7609,[5]Plan2!$A$5:$D$703,4,FALSE)</f>
        <v>Confecção de roupas íntimas</v>
      </c>
    </row>
    <row r="7610" spans="1:9" ht="16">
      <c r="A7610" s="117" t="s">
        <v>16844</v>
      </c>
      <c r="B7610" s="118" t="s">
        <v>16845</v>
      </c>
      <c r="C7610" s="116" t="s">
        <v>325</v>
      </c>
      <c r="D7610" s="116" t="s">
        <v>74</v>
      </c>
      <c r="E7610" s="117" t="str">
        <f t="shared" si="118"/>
        <v>1400</v>
      </c>
      <c r="F7610" s="118" t="str">
        <f>VLOOKUP($E7610,[5]Plan2!$A$5:$D$703,1,FALSE)</f>
        <v>1400</v>
      </c>
      <c r="G7610" s="118" t="str">
        <f>VLOOKUP($E7610,[5]Plan2!$A$5:$D$703,2,FALSE)</f>
        <v>Confecção de artefatos do vestuário e acessórios</v>
      </c>
      <c r="H7610" s="118" t="str">
        <f>VLOOKUP($E7610,[5]Plan2!$A$5:$D$703,3,FALSE)</f>
        <v>1411</v>
      </c>
      <c r="I7610" s="118" t="str">
        <f>VLOOKUP($E7610,[5]Plan2!$A$5:$D$703,4,FALSE)</f>
        <v>Confecção de roupas íntimas</v>
      </c>
    </row>
    <row r="7611" spans="1:9" ht="16">
      <c r="A7611" s="117" t="s">
        <v>16846</v>
      </c>
      <c r="B7611" s="118" t="s">
        <v>16847</v>
      </c>
      <c r="C7611" s="116" t="s">
        <v>325</v>
      </c>
      <c r="D7611" s="116" t="s">
        <v>74</v>
      </c>
      <c r="E7611" s="117" t="str">
        <f t="shared" si="118"/>
        <v>1400</v>
      </c>
      <c r="F7611" s="118" t="str">
        <f>VLOOKUP($E7611,[5]Plan2!$A$5:$D$703,1,FALSE)</f>
        <v>1400</v>
      </c>
      <c r="G7611" s="118" t="str">
        <f>VLOOKUP($E7611,[5]Plan2!$A$5:$D$703,2,FALSE)</f>
        <v>Confecção de artefatos do vestuário e acessórios</v>
      </c>
      <c r="H7611" s="118" t="str">
        <f>VLOOKUP($E7611,[5]Plan2!$A$5:$D$703,3,FALSE)</f>
        <v>1411</v>
      </c>
      <c r="I7611" s="118" t="str">
        <f>VLOOKUP($E7611,[5]Plan2!$A$5:$D$703,4,FALSE)</f>
        <v>Confecção de roupas íntimas</v>
      </c>
    </row>
    <row r="7612" spans="1:9" ht="16">
      <c r="A7612" s="117" t="s">
        <v>16848</v>
      </c>
      <c r="B7612" s="118" t="s">
        <v>16825</v>
      </c>
      <c r="C7612" s="116" t="s">
        <v>325</v>
      </c>
      <c r="D7612" s="116" t="s">
        <v>74</v>
      </c>
      <c r="E7612" s="117" t="str">
        <f t="shared" si="118"/>
        <v>1400</v>
      </c>
      <c r="F7612" s="118" t="str">
        <f>VLOOKUP($E7612,[5]Plan2!$A$5:$D$703,1,FALSE)</f>
        <v>1400</v>
      </c>
      <c r="G7612" s="118" t="str">
        <f>VLOOKUP($E7612,[5]Plan2!$A$5:$D$703,2,FALSE)</f>
        <v>Confecção de artefatos do vestuário e acessórios</v>
      </c>
      <c r="H7612" s="118" t="str">
        <f>VLOOKUP($E7612,[5]Plan2!$A$5:$D$703,3,FALSE)</f>
        <v>1411</v>
      </c>
      <c r="I7612" s="118" t="str">
        <f>VLOOKUP($E7612,[5]Plan2!$A$5:$D$703,4,FALSE)</f>
        <v>Confecção de roupas íntimas</v>
      </c>
    </row>
    <row r="7613" spans="1:9" ht="16">
      <c r="A7613" s="117" t="s">
        <v>16849</v>
      </c>
      <c r="B7613" s="118" t="s">
        <v>16827</v>
      </c>
      <c r="C7613" s="116" t="s">
        <v>325</v>
      </c>
      <c r="D7613" s="116" t="s">
        <v>74</v>
      </c>
      <c r="E7613" s="117" t="str">
        <f t="shared" si="118"/>
        <v>1400</v>
      </c>
      <c r="F7613" s="118" t="str">
        <f>VLOOKUP($E7613,[5]Plan2!$A$5:$D$703,1,FALSE)</f>
        <v>1400</v>
      </c>
      <c r="G7613" s="118" t="str">
        <f>VLOOKUP($E7613,[5]Plan2!$A$5:$D$703,2,FALSE)</f>
        <v>Confecção de artefatos do vestuário e acessórios</v>
      </c>
      <c r="H7613" s="118" t="str">
        <f>VLOOKUP($E7613,[5]Plan2!$A$5:$D$703,3,FALSE)</f>
        <v>1411</v>
      </c>
      <c r="I7613" s="118" t="str">
        <f>VLOOKUP($E7613,[5]Plan2!$A$5:$D$703,4,FALSE)</f>
        <v>Confecção de roupas íntimas</v>
      </c>
    </row>
    <row r="7614" spans="1:9" ht="16">
      <c r="A7614" s="117" t="s">
        <v>16850</v>
      </c>
      <c r="B7614" s="118" t="s">
        <v>16829</v>
      </c>
      <c r="C7614" s="116" t="s">
        <v>325</v>
      </c>
      <c r="D7614" s="116" t="s">
        <v>74</v>
      </c>
      <c r="E7614" s="117" t="str">
        <f t="shared" si="118"/>
        <v>1400</v>
      </c>
      <c r="F7614" s="118" t="str">
        <f>VLOOKUP($E7614,[5]Plan2!$A$5:$D$703,1,FALSE)</f>
        <v>1400</v>
      </c>
      <c r="G7614" s="118" t="str">
        <f>VLOOKUP($E7614,[5]Plan2!$A$5:$D$703,2,FALSE)</f>
        <v>Confecção de artefatos do vestuário e acessórios</v>
      </c>
      <c r="H7614" s="118" t="str">
        <f>VLOOKUP($E7614,[5]Plan2!$A$5:$D$703,3,FALSE)</f>
        <v>1411</v>
      </c>
      <c r="I7614" s="118" t="str">
        <f>VLOOKUP($E7614,[5]Plan2!$A$5:$D$703,4,FALSE)</f>
        <v>Confecção de roupas íntimas</v>
      </c>
    </row>
    <row r="7615" spans="1:9" ht="16">
      <c r="A7615" s="117" t="s">
        <v>16851</v>
      </c>
      <c r="B7615" s="118" t="s">
        <v>16831</v>
      </c>
      <c r="C7615" s="116" t="s">
        <v>325</v>
      </c>
      <c r="D7615" s="116" t="s">
        <v>74</v>
      </c>
      <c r="E7615" s="117" t="str">
        <f t="shared" si="118"/>
        <v>1400</v>
      </c>
      <c r="F7615" s="118" t="str">
        <f>VLOOKUP($E7615,[5]Plan2!$A$5:$D$703,1,FALSE)</f>
        <v>1400</v>
      </c>
      <c r="G7615" s="118" t="str">
        <f>VLOOKUP($E7615,[5]Plan2!$A$5:$D$703,2,FALSE)</f>
        <v>Confecção de artefatos do vestuário e acessórios</v>
      </c>
      <c r="H7615" s="118" t="str">
        <f>VLOOKUP($E7615,[5]Plan2!$A$5:$D$703,3,FALSE)</f>
        <v>1411</v>
      </c>
      <c r="I7615" s="118" t="str">
        <f>VLOOKUP($E7615,[5]Plan2!$A$5:$D$703,4,FALSE)</f>
        <v>Confecção de roupas íntimas</v>
      </c>
    </row>
    <row r="7616" spans="1:9" ht="16">
      <c r="A7616" s="117" t="s">
        <v>16852</v>
      </c>
      <c r="B7616" s="118" t="s">
        <v>16833</v>
      </c>
      <c r="C7616" s="116" t="s">
        <v>325</v>
      </c>
      <c r="D7616" s="116" t="s">
        <v>74</v>
      </c>
      <c r="E7616" s="117" t="str">
        <f t="shared" si="118"/>
        <v>1400</v>
      </c>
      <c r="F7616" s="118" t="str">
        <f>VLOOKUP($E7616,[5]Plan2!$A$5:$D$703,1,FALSE)</f>
        <v>1400</v>
      </c>
      <c r="G7616" s="118" t="str">
        <f>VLOOKUP($E7616,[5]Plan2!$A$5:$D$703,2,FALSE)</f>
        <v>Confecção de artefatos do vestuário e acessórios</v>
      </c>
      <c r="H7616" s="118" t="str">
        <f>VLOOKUP($E7616,[5]Plan2!$A$5:$D$703,3,FALSE)</f>
        <v>1411</v>
      </c>
      <c r="I7616" s="118" t="str">
        <f>VLOOKUP($E7616,[5]Plan2!$A$5:$D$703,4,FALSE)</f>
        <v>Confecção de roupas íntimas</v>
      </c>
    </row>
    <row r="7617" spans="1:9" ht="16">
      <c r="A7617" s="117" t="s">
        <v>16853</v>
      </c>
      <c r="B7617" s="118" t="s">
        <v>16835</v>
      </c>
      <c r="C7617" s="116" t="s">
        <v>325</v>
      </c>
      <c r="D7617" s="116" t="s">
        <v>74</v>
      </c>
      <c r="E7617" s="117" t="str">
        <f t="shared" si="118"/>
        <v>1400</v>
      </c>
      <c r="F7617" s="118" t="str">
        <f>VLOOKUP($E7617,[5]Plan2!$A$5:$D$703,1,FALSE)</f>
        <v>1400</v>
      </c>
      <c r="G7617" s="118" t="str">
        <f>VLOOKUP($E7617,[5]Plan2!$A$5:$D$703,2,FALSE)</f>
        <v>Confecção de artefatos do vestuário e acessórios</v>
      </c>
      <c r="H7617" s="118" t="str">
        <f>VLOOKUP($E7617,[5]Plan2!$A$5:$D$703,3,FALSE)</f>
        <v>1411</v>
      </c>
      <c r="I7617" s="118" t="str">
        <f>VLOOKUP($E7617,[5]Plan2!$A$5:$D$703,4,FALSE)</f>
        <v>Confecção de roupas íntimas</v>
      </c>
    </row>
    <row r="7618" spans="1:9" ht="16">
      <c r="A7618" s="117" t="s">
        <v>16854</v>
      </c>
      <c r="B7618" s="118" t="s">
        <v>16837</v>
      </c>
      <c r="C7618" s="116" t="s">
        <v>325</v>
      </c>
      <c r="D7618" s="116" t="s">
        <v>74</v>
      </c>
      <c r="E7618" s="117" t="str">
        <f t="shared" si="118"/>
        <v>1400</v>
      </c>
      <c r="F7618" s="118" t="str">
        <f>VLOOKUP($E7618,[5]Plan2!$A$5:$D$703,1,FALSE)</f>
        <v>1400</v>
      </c>
      <c r="G7618" s="118" t="str">
        <f>VLOOKUP($E7618,[5]Plan2!$A$5:$D$703,2,FALSE)</f>
        <v>Confecção de artefatos do vestuário e acessórios</v>
      </c>
      <c r="H7618" s="118" t="str">
        <f>VLOOKUP($E7618,[5]Plan2!$A$5:$D$703,3,FALSE)</f>
        <v>1411</v>
      </c>
      <c r="I7618" s="118" t="str">
        <f>VLOOKUP($E7618,[5]Plan2!$A$5:$D$703,4,FALSE)</f>
        <v>Confecção de roupas íntimas</v>
      </c>
    </row>
    <row r="7619" spans="1:9" ht="16">
      <c r="A7619" s="117" t="s">
        <v>16855</v>
      </c>
      <c r="B7619" s="118" t="s">
        <v>16839</v>
      </c>
      <c r="C7619" s="116" t="s">
        <v>325</v>
      </c>
      <c r="D7619" s="116" t="s">
        <v>74</v>
      </c>
      <c r="E7619" s="117" t="str">
        <f t="shared" ref="E7619:E7682" si="119">LEFT(C7619,4)</f>
        <v>1400</v>
      </c>
      <c r="F7619" s="118" t="str">
        <f>VLOOKUP($E7619,[5]Plan2!$A$5:$D$703,1,FALSE)</f>
        <v>1400</v>
      </c>
      <c r="G7619" s="118" t="str">
        <f>VLOOKUP($E7619,[5]Plan2!$A$5:$D$703,2,FALSE)</f>
        <v>Confecção de artefatos do vestuário e acessórios</v>
      </c>
      <c r="H7619" s="118" t="str">
        <f>VLOOKUP($E7619,[5]Plan2!$A$5:$D$703,3,FALSE)</f>
        <v>1411</v>
      </c>
      <c r="I7619" s="118" t="str">
        <f>VLOOKUP($E7619,[5]Plan2!$A$5:$D$703,4,FALSE)</f>
        <v>Confecção de roupas íntimas</v>
      </c>
    </row>
    <row r="7620" spans="1:9" ht="16">
      <c r="A7620" s="117" t="s">
        <v>16856</v>
      </c>
      <c r="B7620" s="118" t="s">
        <v>16841</v>
      </c>
      <c r="C7620" s="116" t="s">
        <v>325</v>
      </c>
      <c r="D7620" s="116" t="s">
        <v>74</v>
      </c>
      <c r="E7620" s="117" t="str">
        <f t="shared" si="119"/>
        <v>1400</v>
      </c>
      <c r="F7620" s="118" t="str">
        <f>VLOOKUP($E7620,[5]Plan2!$A$5:$D$703,1,FALSE)</f>
        <v>1400</v>
      </c>
      <c r="G7620" s="118" t="str">
        <f>VLOOKUP($E7620,[5]Plan2!$A$5:$D$703,2,FALSE)</f>
        <v>Confecção de artefatos do vestuário e acessórios</v>
      </c>
      <c r="H7620" s="118" t="str">
        <f>VLOOKUP($E7620,[5]Plan2!$A$5:$D$703,3,FALSE)</f>
        <v>1411</v>
      </c>
      <c r="I7620" s="118" t="str">
        <f>VLOOKUP($E7620,[5]Plan2!$A$5:$D$703,4,FALSE)</f>
        <v>Confecção de roupas íntimas</v>
      </c>
    </row>
    <row r="7621" spans="1:9" ht="16">
      <c r="A7621" s="117" t="s">
        <v>16857</v>
      </c>
      <c r="B7621" s="118" t="s">
        <v>16858</v>
      </c>
      <c r="C7621" s="116" t="s">
        <v>325</v>
      </c>
      <c r="D7621" s="116" t="s">
        <v>74</v>
      </c>
      <c r="E7621" s="117" t="str">
        <f t="shared" si="119"/>
        <v>1400</v>
      </c>
      <c r="F7621" s="118" t="str">
        <f>VLOOKUP($E7621,[5]Plan2!$A$5:$D$703,1,FALSE)</f>
        <v>1400</v>
      </c>
      <c r="G7621" s="118" t="str">
        <f>VLOOKUP($E7621,[5]Plan2!$A$5:$D$703,2,FALSE)</f>
        <v>Confecção de artefatos do vestuário e acessórios</v>
      </c>
      <c r="H7621" s="118" t="str">
        <f>VLOOKUP($E7621,[5]Plan2!$A$5:$D$703,3,FALSE)</f>
        <v>1411</v>
      </c>
      <c r="I7621" s="118" t="str">
        <f>VLOOKUP($E7621,[5]Plan2!$A$5:$D$703,4,FALSE)</f>
        <v>Confecção de roupas íntimas</v>
      </c>
    </row>
    <row r="7622" spans="1:9" ht="16">
      <c r="A7622" s="117" t="s">
        <v>16859</v>
      </c>
      <c r="B7622" s="118" t="s">
        <v>16860</v>
      </c>
      <c r="C7622" s="116" t="s">
        <v>355</v>
      </c>
      <c r="D7622" s="116" t="s">
        <v>119</v>
      </c>
      <c r="E7622" s="117" t="str">
        <f t="shared" si="119"/>
        <v>3180</v>
      </c>
      <c r="F7622" s="118" t="str">
        <f>VLOOKUP($E7622,[5]Plan2!$A$5:$D$703,1,FALSE)</f>
        <v>3180</v>
      </c>
      <c r="G7622" s="118" t="str">
        <f>VLOOKUP($E7622,[5]Plan2!$A$5:$D$703,2,FALSE)</f>
        <v>Fabricação de móveis e de produtos de indústrias diversas</v>
      </c>
      <c r="H7622" s="118" t="str">
        <f>VLOOKUP($E7622,[5]Plan2!$A$5:$D$703,3,FALSE)</f>
        <v>3101</v>
      </c>
      <c r="I7622" s="118" t="str">
        <f>VLOOKUP($E7622,[5]Plan2!$A$5:$D$703,4,FALSE)</f>
        <v>Fabricação de móveis com predominância de madeira</v>
      </c>
    </row>
    <row r="7623" spans="1:9" ht="16">
      <c r="A7623" s="117" t="s">
        <v>16861</v>
      </c>
      <c r="B7623" s="118" t="s">
        <v>16862</v>
      </c>
      <c r="C7623" s="116" t="s">
        <v>355</v>
      </c>
      <c r="D7623" s="116" t="s">
        <v>119</v>
      </c>
      <c r="E7623" s="117" t="str">
        <f t="shared" si="119"/>
        <v>3180</v>
      </c>
      <c r="F7623" s="118" t="str">
        <f>VLOOKUP($E7623,[5]Plan2!$A$5:$D$703,1,FALSE)</f>
        <v>3180</v>
      </c>
      <c r="G7623" s="118" t="str">
        <f>VLOOKUP($E7623,[5]Plan2!$A$5:$D$703,2,FALSE)</f>
        <v>Fabricação de móveis e de produtos de indústrias diversas</v>
      </c>
      <c r="H7623" s="118" t="str">
        <f>VLOOKUP($E7623,[5]Plan2!$A$5:$D$703,3,FALSE)</f>
        <v>3101</v>
      </c>
      <c r="I7623" s="118" t="str">
        <f>VLOOKUP($E7623,[5]Plan2!$A$5:$D$703,4,FALSE)</f>
        <v>Fabricação de móveis com predominância de madeira</v>
      </c>
    </row>
    <row r="7624" spans="1:9" ht="16">
      <c r="A7624" s="117" t="s">
        <v>16863</v>
      </c>
      <c r="B7624" s="118" t="s">
        <v>16864</v>
      </c>
      <c r="C7624" s="116" t="s">
        <v>325</v>
      </c>
      <c r="D7624" s="116" t="s">
        <v>74</v>
      </c>
      <c r="E7624" s="117" t="str">
        <f t="shared" si="119"/>
        <v>1400</v>
      </c>
      <c r="F7624" s="118" t="str">
        <f>VLOOKUP($E7624,[5]Plan2!$A$5:$D$703,1,FALSE)</f>
        <v>1400</v>
      </c>
      <c r="G7624" s="118" t="str">
        <f>VLOOKUP($E7624,[5]Plan2!$A$5:$D$703,2,FALSE)</f>
        <v>Confecção de artefatos do vestuário e acessórios</v>
      </c>
      <c r="H7624" s="118" t="str">
        <f>VLOOKUP($E7624,[5]Plan2!$A$5:$D$703,3,FALSE)</f>
        <v>1411</v>
      </c>
      <c r="I7624" s="118" t="str">
        <f>VLOOKUP($E7624,[5]Plan2!$A$5:$D$703,4,FALSE)</f>
        <v>Confecção de roupas íntimas</v>
      </c>
    </row>
    <row r="7625" spans="1:9" ht="16">
      <c r="A7625" s="117" t="s">
        <v>16865</v>
      </c>
      <c r="B7625" s="118" t="s">
        <v>16866</v>
      </c>
      <c r="C7625" s="116" t="s">
        <v>325</v>
      </c>
      <c r="D7625" s="116" t="s">
        <v>74</v>
      </c>
      <c r="E7625" s="117" t="str">
        <f t="shared" si="119"/>
        <v>1400</v>
      </c>
      <c r="F7625" s="118" t="str">
        <f>VLOOKUP($E7625,[5]Plan2!$A$5:$D$703,1,FALSE)</f>
        <v>1400</v>
      </c>
      <c r="G7625" s="118" t="str">
        <f>VLOOKUP($E7625,[5]Plan2!$A$5:$D$703,2,FALSE)</f>
        <v>Confecção de artefatos do vestuário e acessórios</v>
      </c>
      <c r="H7625" s="118" t="str">
        <f>VLOOKUP($E7625,[5]Plan2!$A$5:$D$703,3,FALSE)</f>
        <v>1411</v>
      </c>
      <c r="I7625" s="118" t="str">
        <f>VLOOKUP($E7625,[5]Plan2!$A$5:$D$703,4,FALSE)</f>
        <v>Confecção de roupas íntimas</v>
      </c>
    </row>
    <row r="7626" spans="1:9" ht="16">
      <c r="A7626" s="117" t="s">
        <v>16867</v>
      </c>
      <c r="B7626" s="118" t="s">
        <v>16868</v>
      </c>
      <c r="C7626" s="116" t="s">
        <v>355</v>
      </c>
      <c r="D7626" s="116" t="s">
        <v>119</v>
      </c>
      <c r="E7626" s="117" t="str">
        <f t="shared" si="119"/>
        <v>3180</v>
      </c>
      <c r="F7626" s="118" t="str">
        <f>VLOOKUP($E7626,[5]Plan2!$A$5:$D$703,1,FALSE)</f>
        <v>3180</v>
      </c>
      <c r="G7626" s="118" t="str">
        <f>VLOOKUP($E7626,[5]Plan2!$A$5:$D$703,2,FALSE)</f>
        <v>Fabricação de móveis e de produtos de indústrias diversas</v>
      </c>
      <c r="H7626" s="118" t="str">
        <f>VLOOKUP($E7626,[5]Plan2!$A$5:$D$703,3,FALSE)</f>
        <v>3101</v>
      </c>
      <c r="I7626" s="118" t="str">
        <f>VLOOKUP($E7626,[5]Plan2!$A$5:$D$703,4,FALSE)</f>
        <v>Fabricação de móveis com predominância de madeira</v>
      </c>
    </row>
    <row r="7627" spans="1:9" ht="16">
      <c r="A7627" s="117" t="s">
        <v>16869</v>
      </c>
      <c r="B7627" s="118" t="s">
        <v>16870</v>
      </c>
      <c r="C7627" s="116" t="s">
        <v>355</v>
      </c>
      <c r="D7627" s="116" t="s">
        <v>119</v>
      </c>
      <c r="E7627" s="117" t="str">
        <f t="shared" si="119"/>
        <v>3180</v>
      </c>
      <c r="F7627" s="118" t="str">
        <f>VLOOKUP($E7627,[5]Plan2!$A$5:$D$703,1,FALSE)</f>
        <v>3180</v>
      </c>
      <c r="G7627" s="118" t="str">
        <f>VLOOKUP($E7627,[5]Plan2!$A$5:$D$703,2,FALSE)</f>
        <v>Fabricação de móveis e de produtos de indústrias diversas</v>
      </c>
      <c r="H7627" s="118" t="str">
        <f>VLOOKUP($E7627,[5]Plan2!$A$5:$D$703,3,FALSE)</f>
        <v>3101</v>
      </c>
      <c r="I7627" s="118" t="str">
        <f>VLOOKUP($E7627,[5]Plan2!$A$5:$D$703,4,FALSE)</f>
        <v>Fabricação de móveis com predominância de madeira</v>
      </c>
    </row>
    <row r="7628" spans="1:9" ht="16">
      <c r="A7628" s="117" t="s">
        <v>16871</v>
      </c>
      <c r="B7628" s="118" t="s">
        <v>16872</v>
      </c>
      <c r="C7628" s="116" t="s">
        <v>355</v>
      </c>
      <c r="D7628" s="116" t="s">
        <v>119</v>
      </c>
      <c r="E7628" s="117" t="str">
        <f t="shared" si="119"/>
        <v>3180</v>
      </c>
      <c r="F7628" s="118" t="str">
        <f>VLOOKUP($E7628,[5]Plan2!$A$5:$D$703,1,FALSE)</f>
        <v>3180</v>
      </c>
      <c r="G7628" s="118" t="str">
        <f>VLOOKUP($E7628,[5]Plan2!$A$5:$D$703,2,FALSE)</f>
        <v>Fabricação de móveis e de produtos de indústrias diversas</v>
      </c>
      <c r="H7628" s="118" t="str">
        <f>VLOOKUP($E7628,[5]Plan2!$A$5:$D$703,3,FALSE)</f>
        <v>3101</v>
      </c>
      <c r="I7628" s="118" t="str">
        <f>VLOOKUP($E7628,[5]Plan2!$A$5:$D$703,4,FALSE)</f>
        <v>Fabricação de móveis com predominância de madeira</v>
      </c>
    </row>
    <row r="7629" spans="1:9" ht="16">
      <c r="A7629" s="117" t="s">
        <v>16873</v>
      </c>
      <c r="B7629" s="118" t="s">
        <v>16874</v>
      </c>
      <c r="C7629" s="116" t="s">
        <v>355</v>
      </c>
      <c r="D7629" s="116" t="s">
        <v>119</v>
      </c>
      <c r="E7629" s="117" t="str">
        <f t="shared" si="119"/>
        <v>3180</v>
      </c>
      <c r="F7629" s="118" t="str">
        <f>VLOOKUP($E7629,[5]Plan2!$A$5:$D$703,1,FALSE)</f>
        <v>3180</v>
      </c>
      <c r="G7629" s="118" t="str">
        <f>VLOOKUP($E7629,[5]Plan2!$A$5:$D$703,2,FALSE)</f>
        <v>Fabricação de móveis e de produtos de indústrias diversas</v>
      </c>
      <c r="H7629" s="118" t="str">
        <f>VLOOKUP($E7629,[5]Plan2!$A$5:$D$703,3,FALSE)</f>
        <v>3101</v>
      </c>
      <c r="I7629" s="118" t="str">
        <f>VLOOKUP($E7629,[5]Plan2!$A$5:$D$703,4,FALSE)</f>
        <v>Fabricação de móveis com predominância de madeira</v>
      </c>
    </row>
    <row r="7630" spans="1:9" ht="16">
      <c r="A7630" s="117" t="s">
        <v>16875</v>
      </c>
      <c r="B7630" s="118" t="s">
        <v>16876</v>
      </c>
      <c r="C7630" s="116" t="s">
        <v>355</v>
      </c>
      <c r="D7630" s="116" t="s">
        <v>119</v>
      </c>
      <c r="E7630" s="117" t="str">
        <f t="shared" si="119"/>
        <v>3180</v>
      </c>
      <c r="F7630" s="118" t="str">
        <f>VLOOKUP($E7630,[5]Plan2!$A$5:$D$703,1,FALSE)</f>
        <v>3180</v>
      </c>
      <c r="G7630" s="118" t="str">
        <f>VLOOKUP($E7630,[5]Plan2!$A$5:$D$703,2,FALSE)</f>
        <v>Fabricação de móveis e de produtos de indústrias diversas</v>
      </c>
      <c r="H7630" s="118" t="str">
        <f>VLOOKUP($E7630,[5]Plan2!$A$5:$D$703,3,FALSE)</f>
        <v>3101</v>
      </c>
      <c r="I7630" s="118" t="str">
        <f>VLOOKUP($E7630,[5]Plan2!$A$5:$D$703,4,FALSE)</f>
        <v>Fabricação de móveis com predominância de madeira</v>
      </c>
    </row>
    <row r="7631" spans="1:9" ht="16">
      <c r="A7631" s="117" t="s">
        <v>16877</v>
      </c>
      <c r="B7631" s="118" t="s">
        <v>16878</v>
      </c>
      <c r="C7631" s="116" t="s">
        <v>355</v>
      </c>
      <c r="D7631" s="116" t="s">
        <v>119</v>
      </c>
      <c r="E7631" s="117" t="str">
        <f t="shared" si="119"/>
        <v>3180</v>
      </c>
      <c r="F7631" s="118" t="str">
        <f>VLOOKUP($E7631,[5]Plan2!$A$5:$D$703,1,FALSE)</f>
        <v>3180</v>
      </c>
      <c r="G7631" s="118" t="str">
        <f>VLOOKUP($E7631,[5]Plan2!$A$5:$D$703,2,FALSE)</f>
        <v>Fabricação de móveis e de produtos de indústrias diversas</v>
      </c>
      <c r="H7631" s="118" t="str">
        <f>VLOOKUP($E7631,[5]Plan2!$A$5:$D$703,3,FALSE)</f>
        <v>3101</v>
      </c>
      <c r="I7631" s="118" t="str">
        <f>VLOOKUP($E7631,[5]Plan2!$A$5:$D$703,4,FALSE)</f>
        <v>Fabricação de móveis com predominância de madeira</v>
      </c>
    </row>
    <row r="7632" spans="1:9" ht="16">
      <c r="A7632" s="117" t="s">
        <v>16879</v>
      </c>
      <c r="B7632" s="118" t="s">
        <v>16880</v>
      </c>
      <c r="C7632" s="116" t="s">
        <v>355</v>
      </c>
      <c r="D7632" s="116" t="s">
        <v>119</v>
      </c>
      <c r="E7632" s="117" t="str">
        <f t="shared" si="119"/>
        <v>3180</v>
      </c>
      <c r="F7632" s="118" t="str">
        <f>VLOOKUP($E7632,[5]Plan2!$A$5:$D$703,1,FALSE)</f>
        <v>3180</v>
      </c>
      <c r="G7632" s="118" t="str">
        <f>VLOOKUP($E7632,[5]Plan2!$A$5:$D$703,2,FALSE)</f>
        <v>Fabricação de móveis e de produtos de indústrias diversas</v>
      </c>
      <c r="H7632" s="118" t="str">
        <f>VLOOKUP($E7632,[5]Plan2!$A$5:$D$703,3,FALSE)</f>
        <v>3101</v>
      </c>
      <c r="I7632" s="118" t="str">
        <f>VLOOKUP($E7632,[5]Plan2!$A$5:$D$703,4,FALSE)</f>
        <v>Fabricação de móveis com predominância de madeira</v>
      </c>
    </row>
    <row r="7633" spans="1:9" ht="16">
      <c r="A7633" s="117" t="s">
        <v>16881</v>
      </c>
      <c r="B7633" s="118" t="s">
        <v>16882</v>
      </c>
      <c r="C7633" s="116" t="s">
        <v>355</v>
      </c>
      <c r="D7633" s="116" t="s">
        <v>119</v>
      </c>
      <c r="E7633" s="117" t="str">
        <f t="shared" si="119"/>
        <v>3180</v>
      </c>
      <c r="F7633" s="118" t="str">
        <f>VLOOKUP($E7633,[5]Plan2!$A$5:$D$703,1,FALSE)</f>
        <v>3180</v>
      </c>
      <c r="G7633" s="118" t="str">
        <f>VLOOKUP($E7633,[5]Plan2!$A$5:$D$703,2,FALSE)</f>
        <v>Fabricação de móveis e de produtos de indústrias diversas</v>
      </c>
      <c r="H7633" s="118" t="str">
        <f>VLOOKUP($E7633,[5]Plan2!$A$5:$D$703,3,FALSE)</f>
        <v>3101</v>
      </c>
      <c r="I7633" s="118" t="str">
        <f>VLOOKUP($E7633,[5]Plan2!$A$5:$D$703,4,FALSE)</f>
        <v>Fabricação de móveis com predominância de madeira</v>
      </c>
    </row>
    <row r="7634" spans="1:9" ht="16">
      <c r="A7634" s="117" t="s">
        <v>16883</v>
      </c>
      <c r="B7634" s="118" t="s">
        <v>16884</v>
      </c>
      <c r="C7634" s="116" t="s">
        <v>355</v>
      </c>
      <c r="D7634" s="116" t="s">
        <v>119</v>
      </c>
      <c r="E7634" s="117" t="str">
        <f t="shared" si="119"/>
        <v>3180</v>
      </c>
      <c r="F7634" s="118" t="str">
        <f>VLOOKUP($E7634,[5]Plan2!$A$5:$D$703,1,FALSE)</f>
        <v>3180</v>
      </c>
      <c r="G7634" s="118" t="str">
        <f>VLOOKUP($E7634,[5]Plan2!$A$5:$D$703,2,FALSE)</f>
        <v>Fabricação de móveis e de produtos de indústrias diversas</v>
      </c>
      <c r="H7634" s="118" t="str">
        <f>VLOOKUP($E7634,[5]Plan2!$A$5:$D$703,3,FALSE)</f>
        <v>3101</v>
      </c>
      <c r="I7634" s="118" t="str">
        <f>VLOOKUP($E7634,[5]Plan2!$A$5:$D$703,4,FALSE)</f>
        <v>Fabricação de móveis com predominância de madeira</v>
      </c>
    </row>
    <row r="7635" spans="1:9" ht="16">
      <c r="A7635" s="117" t="s">
        <v>16885</v>
      </c>
      <c r="B7635" s="118" t="s">
        <v>16886</v>
      </c>
      <c r="C7635" s="116" t="s">
        <v>355</v>
      </c>
      <c r="D7635" s="116" t="s">
        <v>119</v>
      </c>
      <c r="E7635" s="117" t="str">
        <f t="shared" si="119"/>
        <v>3180</v>
      </c>
      <c r="F7635" s="118" t="str">
        <f>VLOOKUP($E7635,[5]Plan2!$A$5:$D$703,1,FALSE)</f>
        <v>3180</v>
      </c>
      <c r="G7635" s="118" t="str">
        <f>VLOOKUP($E7635,[5]Plan2!$A$5:$D$703,2,FALSE)</f>
        <v>Fabricação de móveis e de produtos de indústrias diversas</v>
      </c>
      <c r="H7635" s="118" t="str">
        <f>VLOOKUP($E7635,[5]Plan2!$A$5:$D$703,3,FALSE)</f>
        <v>3101</v>
      </c>
      <c r="I7635" s="118" t="str">
        <f>VLOOKUP($E7635,[5]Plan2!$A$5:$D$703,4,FALSE)</f>
        <v>Fabricação de móveis com predominância de madeira</v>
      </c>
    </row>
    <row r="7636" spans="1:9" ht="16">
      <c r="A7636" s="117" t="s">
        <v>16887</v>
      </c>
      <c r="B7636" s="118" t="s">
        <v>16888</v>
      </c>
      <c r="C7636" s="116" t="s">
        <v>355</v>
      </c>
      <c r="D7636" s="116" t="s">
        <v>119</v>
      </c>
      <c r="E7636" s="117" t="str">
        <f t="shared" si="119"/>
        <v>3180</v>
      </c>
      <c r="F7636" s="118" t="str">
        <f>VLOOKUP($E7636,[5]Plan2!$A$5:$D$703,1,FALSE)</f>
        <v>3180</v>
      </c>
      <c r="G7636" s="118" t="str">
        <f>VLOOKUP($E7636,[5]Plan2!$A$5:$D$703,2,FALSE)</f>
        <v>Fabricação de móveis e de produtos de indústrias diversas</v>
      </c>
      <c r="H7636" s="118" t="str">
        <f>VLOOKUP($E7636,[5]Plan2!$A$5:$D$703,3,FALSE)</f>
        <v>3101</v>
      </c>
      <c r="I7636" s="118" t="str">
        <f>VLOOKUP($E7636,[5]Plan2!$A$5:$D$703,4,FALSE)</f>
        <v>Fabricação de móveis com predominância de madeira</v>
      </c>
    </row>
    <row r="7637" spans="1:9" ht="16">
      <c r="A7637" s="117" t="s">
        <v>16889</v>
      </c>
      <c r="B7637" s="118" t="s">
        <v>16890</v>
      </c>
      <c r="C7637" s="116" t="s">
        <v>355</v>
      </c>
      <c r="D7637" s="116" t="s">
        <v>119</v>
      </c>
      <c r="E7637" s="117" t="str">
        <f t="shared" si="119"/>
        <v>3180</v>
      </c>
      <c r="F7637" s="118" t="str">
        <f>VLOOKUP($E7637,[5]Plan2!$A$5:$D$703,1,FALSE)</f>
        <v>3180</v>
      </c>
      <c r="G7637" s="118" t="str">
        <f>VLOOKUP($E7637,[5]Plan2!$A$5:$D$703,2,FALSE)</f>
        <v>Fabricação de móveis e de produtos de indústrias diversas</v>
      </c>
      <c r="H7637" s="118" t="str">
        <f>VLOOKUP($E7637,[5]Plan2!$A$5:$D$703,3,FALSE)</f>
        <v>3101</v>
      </c>
      <c r="I7637" s="118" t="str">
        <f>VLOOKUP($E7637,[5]Plan2!$A$5:$D$703,4,FALSE)</f>
        <v>Fabricação de móveis com predominância de madeira</v>
      </c>
    </row>
    <row r="7638" spans="1:9" ht="16">
      <c r="A7638" s="117" t="s">
        <v>16891</v>
      </c>
      <c r="B7638" s="118" t="s">
        <v>16892</v>
      </c>
      <c r="C7638" s="116" t="s">
        <v>355</v>
      </c>
      <c r="D7638" s="116" t="s">
        <v>119</v>
      </c>
      <c r="E7638" s="117" t="str">
        <f t="shared" si="119"/>
        <v>3180</v>
      </c>
      <c r="F7638" s="118" t="str">
        <f>VLOOKUP($E7638,[5]Plan2!$A$5:$D$703,1,FALSE)</f>
        <v>3180</v>
      </c>
      <c r="G7638" s="118" t="str">
        <f>VLOOKUP($E7638,[5]Plan2!$A$5:$D$703,2,FALSE)</f>
        <v>Fabricação de móveis e de produtos de indústrias diversas</v>
      </c>
      <c r="H7638" s="118" t="str">
        <f>VLOOKUP($E7638,[5]Plan2!$A$5:$D$703,3,FALSE)</f>
        <v>3101</v>
      </c>
      <c r="I7638" s="118" t="str">
        <f>VLOOKUP($E7638,[5]Plan2!$A$5:$D$703,4,FALSE)</f>
        <v>Fabricação de móveis com predominância de madeira</v>
      </c>
    </row>
    <row r="7639" spans="1:9" ht="16">
      <c r="A7639" s="117" t="s">
        <v>16893</v>
      </c>
      <c r="B7639" s="118" t="s">
        <v>16894</v>
      </c>
      <c r="C7639" s="116" t="s">
        <v>355</v>
      </c>
      <c r="D7639" s="116" t="s">
        <v>119</v>
      </c>
      <c r="E7639" s="117" t="str">
        <f t="shared" si="119"/>
        <v>3180</v>
      </c>
      <c r="F7639" s="118" t="str">
        <f>VLOOKUP($E7639,[5]Plan2!$A$5:$D$703,1,FALSE)</f>
        <v>3180</v>
      </c>
      <c r="G7639" s="118" t="str">
        <f>VLOOKUP($E7639,[5]Plan2!$A$5:$D$703,2,FALSE)</f>
        <v>Fabricação de móveis e de produtos de indústrias diversas</v>
      </c>
      <c r="H7639" s="118" t="str">
        <f>VLOOKUP($E7639,[5]Plan2!$A$5:$D$703,3,FALSE)</f>
        <v>3101</v>
      </c>
      <c r="I7639" s="118" t="str">
        <f>VLOOKUP($E7639,[5]Plan2!$A$5:$D$703,4,FALSE)</f>
        <v>Fabricação de móveis com predominância de madeira</v>
      </c>
    </row>
    <row r="7640" spans="1:9" ht="16">
      <c r="A7640" s="117" t="s">
        <v>16895</v>
      </c>
      <c r="B7640" s="118" t="s">
        <v>16896</v>
      </c>
      <c r="C7640" s="116" t="s">
        <v>355</v>
      </c>
      <c r="D7640" s="116" t="s">
        <v>119</v>
      </c>
      <c r="E7640" s="117" t="str">
        <f t="shared" si="119"/>
        <v>3180</v>
      </c>
      <c r="F7640" s="118" t="str">
        <f>VLOOKUP($E7640,[5]Plan2!$A$5:$D$703,1,FALSE)</f>
        <v>3180</v>
      </c>
      <c r="G7640" s="118" t="str">
        <f>VLOOKUP($E7640,[5]Plan2!$A$5:$D$703,2,FALSE)</f>
        <v>Fabricação de móveis e de produtos de indústrias diversas</v>
      </c>
      <c r="H7640" s="118" t="str">
        <f>VLOOKUP($E7640,[5]Plan2!$A$5:$D$703,3,FALSE)</f>
        <v>3101</v>
      </c>
      <c r="I7640" s="118" t="str">
        <f>VLOOKUP($E7640,[5]Plan2!$A$5:$D$703,4,FALSE)</f>
        <v>Fabricação de móveis com predominância de madeira</v>
      </c>
    </row>
    <row r="7641" spans="1:9" ht="16">
      <c r="A7641" s="117" t="s">
        <v>16897</v>
      </c>
      <c r="B7641" s="118" t="s">
        <v>16898</v>
      </c>
      <c r="C7641" s="116" t="s">
        <v>341</v>
      </c>
      <c r="D7641" s="116" t="s">
        <v>254</v>
      </c>
      <c r="E7641" s="117" t="str">
        <f t="shared" si="119"/>
        <v>2300</v>
      </c>
      <c r="F7641" s="118" t="str">
        <f>VLOOKUP($E7641,[5]Plan2!$A$5:$D$703,1,FALSE)</f>
        <v>2300</v>
      </c>
      <c r="G7641" s="118" t="str">
        <f>VLOOKUP($E7641,[5]Plan2!$A$5:$D$703,2,FALSE)</f>
        <v>Fabricação de produtos de minerais não-metálicos</v>
      </c>
      <c r="H7641" s="118" t="str">
        <f>VLOOKUP($E7641,[5]Plan2!$A$5:$D$703,3,FALSE)</f>
        <v>2311</v>
      </c>
      <c r="I7641" s="118" t="str">
        <f>VLOOKUP($E7641,[5]Plan2!$A$5:$D$703,4,FALSE)</f>
        <v>Fabricação de vidro plano e de segurança</v>
      </c>
    </row>
    <row r="7642" spans="1:9" ht="16">
      <c r="A7642" s="117" t="s">
        <v>16899</v>
      </c>
      <c r="B7642" s="118" t="s">
        <v>16900</v>
      </c>
      <c r="C7642" s="116" t="s">
        <v>341</v>
      </c>
      <c r="D7642" s="116" t="s">
        <v>254</v>
      </c>
      <c r="E7642" s="117" t="str">
        <f t="shared" si="119"/>
        <v>2300</v>
      </c>
      <c r="F7642" s="118" t="str">
        <f>VLOOKUP($E7642,[5]Plan2!$A$5:$D$703,1,FALSE)</f>
        <v>2300</v>
      </c>
      <c r="G7642" s="118" t="str">
        <f>VLOOKUP($E7642,[5]Plan2!$A$5:$D$703,2,FALSE)</f>
        <v>Fabricação de produtos de minerais não-metálicos</v>
      </c>
      <c r="H7642" s="118" t="str">
        <f>VLOOKUP($E7642,[5]Plan2!$A$5:$D$703,3,FALSE)</f>
        <v>2311</v>
      </c>
      <c r="I7642" s="118" t="str">
        <f>VLOOKUP($E7642,[5]Plan2!$A$5:$D$703,4,FALSE)</f>
        <v>Fabricação de vidro plano e de segurança</v>
      </c>
    </row>
    <row r="7643" spans="1:9" ht="16">
      <c r="A7643" s="117" t="s">
        <v>16901</v>
      </c>
      <c r="B7643" s="118" t="s">
        <v>16902</v>
      </c>
      <c r="C7643" s="116" t="s">
        <v>341</v>
      </c>
      <c r="D7643" s="116" t="s">
        <v>254</v>
      </c>
      <c r="E7643" s="117" t="str">
        <f t="shared" si="119"/>
        <v>2300</v>
      </c>
      <c r="F7643" s="118" t="str">
        <f>VLOOKUP($E7643,[5]Plan2!$A$5:$D$703,1,FALSE)</f>
        <v>2300</v>
      </c>
      <c r="G7643" s="118" t="str">
        <f>VLOOKUP($E7643,[5]Plan2!$A$5:$D$703,2,FALSE)</f>
        <v>Fabricação de produtos de minerais não-metálicos</v>
      </c>
      <c r="H7643" s="118" t="str">
        <f>VLOOKUP($E7643,[5]Plan2!$A$5:$D$703,3,FALSE)</f>
        <v>2311</v>
      </c>
      <c r="I7643" s="118" t="str">
        <f>VLOOKUP($E7643,[5]Plan2!$A$5:$D$703,4,FALSE)</f>
        <v>Fabricação de vidro plano e de segurança</v>
      </c>
    </row>
    <row r="7644" spans="1:9" ht="16">
      <c r="A7644" s="117" t="s">
        <v>16903</v>
      </c>
      <c r="B7644" s="118" t="s">
        <v>16904</v>
      </c>
      <c r="C7644" s="116" t="s">
        <v>341</v>
      </c>
      <c r="D7644" s="116" t="s">
        <v>254</v>
      </c>
      <c r="E7644" s="117" t="str">
        <f t="shared" si="119"/>
        <v>2300</v>
      </c>
      <c r="F7644" s="118" t="str">
        <f>VLOOKUP($E7644,[5]Plan2!$A$5:$D$703,1,FALSE)</f>
        <v>2300</v>
      </c>
      <c r="G7644" s="118" t="str">
        <f>VLOOKUP($E7644,[5]Plan2!$A$5:$D$703,2,FALSE)</f>
        <v>Fabricação de produtos de minerais não-metálicos</v>
      </c>
      <c r="H7644" s="118" t="str">
        <f>VLOOKUP($E7644,[5]Plan2!$A$5:$D$703,3,FALSE)</f>
        <v>2311</v>
      </c>
      <c r="I7644" s="118" t="str">
        <f>VLOOKUP($E7644,[5]Plan2!$A$5:$D$703,4,FALSE)</f>
        <v>Fabricação de vidro plano e de segurança</v>
      </c>
    </row>
    <row r="7645" spans="1:9" ht="16">
      <c r="A7645" s="117" t="s">
        <v>16905</v>
      </c>
      <c r="B7645" s="118" t="s">
        <v>16906</v>
      </c>
      <c r="C7645" s="116" t="s">
        <v>341</v>
      </c>
      <c r="D7645" s="116" t="s">
        <v>254</v>
      </c>
      <c r="E7645" s="117" t="str">
        <f t="shared" si="119"/>
        <v>2300</v>
      </c>
      <c r="F7645" s="118" t="str">
        <f>VLOOKUP($E7645,[5]Plan2!$A$5:$D$703,1,FALSE)</f>
        <v>2300</v>
      </c>
      <c r="G7645" s="118" t="str">
        <f>VLOOKUP($E7645,[5]Plan2!$A$5:$D$703,2,FALSE)</f>
        <v>Fabricação de produtos de minerais não-metálicos</v>
      </c>
      <c r="H7645" s="118" t="str">
        <f>VLOOKUP($E7645,[5]Plan2!$A$5:$D$703,3,FALSE)</f>
        <v>2311</v>
      </c>
      <c r="I7645" s="118" t="str">
        <f>VLOOKUP($E7645,[5]Plan2!$A$5:$D$703,4,FALSE)</f>
        <v>Fabricação de vidro plano e de segurança</v>
      </c>
    </row>
    <row r="7646" spans="1:9" ht="16">
      <c r="A7646" s="117" t="s">
        <v>16907</v>
      </c>
      <c r="B7646" s="118" t="s">
        <v>16908</v>
      </c>
      <c r="C7646" s="116" t="s">
        <v>341</v>
      </c>
      <c r="D7646" s="116" t="s">
        <v>254</v>
      </c>
      <c r="E7646" s="117" t="str">
        <f t="shared" si="119"/>
        <v>2300</v>
      </c>
      <c r="F7646" s="118" t="str">
        <f>VLOOKUP($E7646,[5]Plan2!$A$5:$D$703,1,FALSE)</f>
        <v>2300</v>
      </c>
      <c r="G7646" s="118" t="str">
        <f>VLOOKUP($E7646,[5]Plan2!$A$5:$D$703,2,FALSE)</f>
        <v>Fabricação de produtos de minerais não-metálicos</v>
      </c>
      <c r="H7646" s="118" t="str">
        <f>VLOOKUP($E7646,[5]Plan2!$A$5:$D$703,3,FALSE)</f>
        <v>2311</v>
      </c>
      <c r="I7646" s="118" t="str">
        <f>VLOOKUP($E7646,[5]Plan2!$A$5:$D$703,4,FALSE)</f>
        <v>Fabricação de vidro plano e de segurança</v>
      </c>
    </row>
    <row r="7647" spans="1:9" ht="16">
      <c r="A7647" s="117" t="s">
        <v>16909</v>
      </c>
      <c r="B7647" s="118" t="s">
        <v>16910</v>
      </c>
      <c r="C7647" s="116" t="s">
        <v>341</v>
      </c>
      <c r="D7647" s="116" t="s">
        <v>254</v>
      </c>
      <c r="E7647" s="117" t="str">
        <f t="shared" si="119"/>
        <v>2300</v>
      </c>
      <c r="F7647" s="118" t="str">
        <f>VLOOKUP($E7647,[5]Plan2!$A$5:$D$703,1,FALSE)</f>
        <v>2300</v>
      </c>
      <c r="G7647" s="118" t="str">
        <f>VLOOKUP($E7647,[5]Plan2!$A$5:$D$703,2,FALSE)</f>
        <v>Fabricação de produtos de minerais não-metálicos</v>
      </c>
      <c r="H7647" s="118" t="str">
        <f>VLOOKUP($E7647,[5]Plan2!$A$5:$D$703,3,FALSE)</f>
        <v>2311</v>
      </c>
      <c r="I7647" s="118" t="str">
        <f>VLOOKUP($E7647,[5]Plan2!$A$5:$D$703,4,FALSE)</f>
        <v>Fabricação de vidro plano e de segurança</v>
      </c>
    </row>
    <row r="7648" spans="1:9" ht="16">
      <c r="A7648" s="117" t="s">
        <v>16911</v>
      </c>
      <c r="B7648" s="118" t="s">
        <v>16912</v>
      </c>
      <c r="C7648" s="116" t="s">
        <v>341</v>
      </c>
      <c r="D7648" s="116" t="s">
        <v>254</v>
      </c>
      <c r="E7648" s="117" t="str">
        <f t="shared" si="119"/>
        <v>2300</v>
      </c>
      <c r="F7648" s="118" t="str">
        <f>VLOOKUP($E7648,[5]Plan2!$A$5:$D$703,1,FALSE)</f>
        <v>2300</v>
      </c>
      <c r="G7648" s="118" t="str">
        <f>VLOOKUP($E7648,[5]Plan2!$A$5:$D$703,2,FALSE)</f>
        <v>Fabricação de produtos de minerais não-metálicos</v>
      </c>
      <c r="H7648" s="118" t="str">
        <f>VLOOKUP($E7648,[5]Plan2!$A$5:$D$703,3,FALSE)</f>
        <v>2311</v>
      </c>
      <c r="I7648" s="118" t="str">
        <f>VLOOKUP($E7648,[5]Plan2!$A$5:$D$703,4,FALSE)</f>
        <v>Fabricação de vidro plano e de segurança</v>
      </c>
    </row>
    <row r="7649" spans="1:9" ht="16">
      <c r="A7649" s="117" t="s">
        <v>16913</v>
      </c>
      <c r="B7649" s="118" t="s">
        <v>16914</v>
      </c>
      <c r="C7649" s="116" t="s">
        <v>341</v>
      </c>
      <c r="D7649" s="116" t="s">
        <v>254</v>
      </c>
      <c r="E7649" s="117" t="str">
        <f t="shared" si="119"/>
        <v>2300</v>
      </c>
      <c r="F7649" s="118" t="str">
        <f>VLOOKUP($E7649,[5]Plan2!$A$5:$D$703,1,FALSE)</f>
        <v>2300</v>
      </c>
      <c r="G7649" s="118" t="str">
        <f>VLOOKUP($E7649,[5]Plan2!$A$5:$D$703,2,FALSE)</f>
        <v>Fabricação de produtos de minerais não-metálicos</v>
      </c>
      <c r="H7649" s="118" t="str">
        <f>VLOOKUP($E7649,[5]Plan2!$A$5:$D$703,3,FALSE)</f>
        <v>2311</v>
      </c>
      <c r="I7649" s="118" t="str">
        <f>VLOOKUP($E7649,[5]Plan2!$A$5:$D$703,4,FALSE)</f>
        <v>Fabricação de vidro plano e de segurança</v>
      </c>
    </row>
    <row r="7650" spans="1:9" ht="16">
      <c r="A7650" s="117" t="s">
        <v>16915</v>
      </c>
      <c r="B7650" s="118" t="s">
        <v>16916</v>
      </c>
      <c r="C7650" s="116" t="s">
        <v>341</v>
      </c>
      <c r="D7650" s="116" t="s">
        <v>254</v>
      </c>
      <c r="E7650" s="117" t="str">
        <f t="shared" si="119"/>
        <v>2300</v>
      </c>
      <c r="F7650" s="118" t="str">
        <f>VLOOKUP($E7650,[5]Plan2!$A$5:$D$703,1,FALSE)</f>
        <v>2300</v>
      </c>
      <c r="G7650" s="118" t="str">
        <f>VLOOKUP($E7650,[5]Plan2!$A$5:$D$703,2,FALSE)</f>
        <v>Fabricação de produtos de minerais não-metálicos</v>
      </c>
      <c r="H7650" s="118" t="str">
        <f>VLOOKUP($E7650,[5]Plan2!$A$5:$D$703,3,FALSE)</f>
        <v>2311</v>
      </c>
      <c r="I7650" s="118" t="str">
        <f>VLOOKUP($E7650,[5]Plan2!$A$5:$D$703,4,FALSE)</f>
        <v>Fabricação de vidro plano e de segurança</v>
      </c>
    </row>
    <row r="7651" spans="1:9" ht="16">
      <c r="A7651" s="117" t="s">
        <v>16917</v>
      </c>
      <c r="B7651" s="118" t="s">
        <v>16918</v>
      </c>
      <c r="C7651" s="116" t="s">
        <v>341</v>
      </c>
      <c r="D7651" s="116" t="s">
        <v>254</v>
      </c>
      <c r="E7651" s="117" t="str">
        <f t="shared" si="119"/>
        <v>2300</v>
      </c>
      <c r="F7651" s="118" t="str">
        <f>VLOOKUP($E7651,[5]Plan2!$A$5:$D$703,1,FALSE)</f>
        <v>2300</v>
      </c>
      <c r="G7651" s="118" t="str">
        <f>VLOOKUP($E7651,[5]Plan2!$A$5:$D$703,2,FALSE)</f>
        <v>Fabricação de produtos de minerais não-metálicos</v>
      </c>
      <c r="H7651" s="118" t="str">
        <f>VLOOKUP($E7651,[5]Plan2!$A$5:$D$703,3,FALSE)</f>
        <v>2311</v>
      </c>
      <c r="I7651" s="118" t="str">
        <f>VLOOKUP($E7651,[5]Plan2!$A$5:$D$703,4,FALSE)</f>
        <v>Fabricação de vidro plano e de segurança</v>
      </c>
    </row>
    <row r="7652" spans="1:9" ht="16">
      <c r="A7652" s="117" t="s">
        <v>16919</v>
      </c>
      <c r="B7652" s="118" t="s">
        <v>16920</v>
      </c>
      <c r="C7652" s="116" t="s">
        <v>341</v>
      </c>
      <c r="D7652" s="116" t="s">
        <v>254</v>
      </c>
      <c r="E7652" s="117" t="str">
        <f t="shared" si="119"/>
        <v>2300</v>
      </c>
      <c r="F7652" s="118" t="str">
        <f>VLOOKUP($E7652,[5]Plan2!$A$5:$D$703,1,FALSE)</f>
        <v>2300</v>
      </c>
      <c r="G7652" s="118" t="str">
        <f>VLOOKUP($E7652,[5]Plan2!$A$5:$D$703,2,FALSE)</f>
        <v>Fabricação de produtos de minerais não-metálicos</v>
      </c>
      <c r="H7652" s="118" t="str">
        <f>VLOOKUP($E7652,[5]Plan2!$A$5:$D$703,3,FALSE)</f>
        <v>2311</v>
      </c>
      <c r="I7652" s="118" t="str">
        <f>VLOOKUP($E7652,[5]Plan2!$A$5:$D$703,4,FALSE)</f>
        <v>Fabricação de vidro plano e de segurança</v>
      </c>
    </row>
    <row r="7653" spans="1:9" ht="16">
      <c r="A7653" s="117" t="s">
        <v>16921</v>
      </c>
      <c r="B7653" s="118" t="s">
        <v>16922</v>
      </c>
      <c r="C7653" s="116" t="s">
        <v>341</v>
      </c>
      <c r="D7653" s="116" t="s">
        <v>254</v>
      </c>
      <c r="E7653" s="117" t="str">
        <f t="shared" si="119"/>
        <v>2300</v>
      </c>
      <c r="F7653" s="118" t="str">
        <f>VLOOKUP($E7653,[5]Plan2!$A$5:$D$703,1,FALSE)</f>
        <v>2300</v>
      </c>
      <c r="G7653" s="118" t="str">
        <f>VLOOKUP($E7653,[5]Plan2!$A$5:$D$703,2,FALSE)</f>
        <v>Fabricação de produtos de minerais não-metálicos</v>
      </c>
      <c r="H7653" s="118" t="str">
        <f>VLOOKUP($E7653,[5]Plan2!$A$5:$D$703,3,FALSE)</f>
        <v>2311</v>
      </c>
      <c r="I7653" s="118" t="str">
        <f>VLOOKUP($E7653,[5]Plan2!$A$5:$D$703,4,FALSE)</f>
        <v>Fabricação de vidro plano e de segurança</v>
      </c>
    </row>
    <row r="7654" spans="1:9" ht="16">
      <c r="A7654" s="117" t="s">
        <v>16923</v>
      </c>
      <c r="B7654" s="118" t="s">
        <v>16924</v>
      </c>
      <c r="C7654" s="116" t="s">
        <v>341</v>
      </c>
      <c r="D7654" s="116" t="s">
        <v>254</v>
      </c>
      <c r="E7654" s="117" t="str">
        <f t="shared" si="119"/>
        <v>2300</v>
      </c>
      <c r="F7654" s="118" t="str">
        <f>VLOOKUP($E7654,[5]Plan2!$A$5:$D$703,1,FALSE)</f>
        <v>2300</v>
      </c>
      <c r="G7654" s="118" t="str">
        <f>VLOOKUP($E7654,[5]Plan2!$A$5:$D$703,2,FALSE)</f>
        <v>Fabricação de produtos de minerais não-metálicos</v>
      </c>
      <c r="H7654" s="118" t="str">
        <f>VLOOKUP($E7654,[5]Plan2!$A$5:$D$703,3,FALSE)</f>
        <v>2311</v>
      </c>
      <c r="I7654" s="118" t="str">
        <f>VLOOKUP($E7654,[5]Plan2!$A$5:$D$703,4,FALSE)</f>
        <v>Fabricação de vidro plano e de segurança</v>
      </c>
    </row>
    <row r="7655" spans="1:9" ht="16">
      <c r="A7655" s="117" t="s">
        <v>16925</v>
      </c>
      <c r="B7655" s="118" t="s">
        <v>16926</v>
      </c>
      <c r="C7655" s="116" t="s">
        <v>341</v>
      </c>
      <c r="D7655" s="116" t="s">
        <v>254</v>
      </c>
      <c r="E7655" s="117" t="str">
        <f t="shared" si="119"/>
        <v>2300</v>
      </c>
      <c r="F7655" s="118" t="str">
        <f>VLOOKUP($E7655,[5]Plan2!$A$5:$D$703,1,FALSE)</f>
        <v>2300</v>
      </c>
      <c r="G7655" s="118" t="str">
        <f>VLOOKUP($E7655,[5]Plan2!$A$5:$D$703,2,FALSE)</f>
        <v>Fabricação de produtos de minerais não-metálicos</v>
      </c>
      <c r="H7655" s="118" t="str">
        <f>VLOOKUP($E7655,[5]Plan2!$A$5:$D$703,3,FALSE)</f>
        <v>2311</v>
      </c>
      <c r="I7655" s="118" t="str">
        <f>VLOOKUP($E7655,[5]Plan2!$A$5:$D$703,4,FALSE)</f>
        <v>Fabricação de vidro plano e de segurança</v>
      </c>
    </row>
    <row r="7656" spans="1:9" ht="16">
      <c r="A7656" s="117" t="s">
        <v>16927</v>
      </c>
      <c r="B7656" s="118" t="s">
        <v>16928</v>
      </c>
      <c r="C7656" s="116" t="s">
        <v>341</v>
      </c>
      <c r="D7656" s="116" t="s">
        <v>254</v>
      </c>
      <c r="E7656" s="117" t="str">
        <f t="shared" si="119"/>
        <v>2300</v>
      </c>
      <c r="F7656" s="118" t="str">
        <f>VLOOKUP($E7656,[5]Plan2!$A$5:$D$703,1,FALSE)</f>
        <v>2300</v>
      </c>
      <c r="G7656" s="118" t="str">
        <f>VLOOKUP($E7656,[5]Plan2!$A$5:$D$703,2,FALSE)</f>
        <v>Fabricação de produtos de minerais não-metálicos</v>
      </c>
      <c r="H7656" s="118" t="str">
        <f>VLOOKUP($E7656,[5]Plan2!$A$5:$D$703,3,FALSE)</f>
        <v>2311</v>
      </c>
      <c r="I7656" s="118" t="str">
        <f>VLOOKUP($E7656,[5]Plan2!$A$5:$D$703,4,FALSE)</f>
        <v>Fabricação de vidro plano e de segurança</v>
      </c>
    </row>
    <row r="7657" spans="1:9" ht="16">
      <c r="A7657" s="117" t="s">
        <v>16929</v>
      </c>
      <c r="B7657" s="118" t="s">
        <v>16930</v>
      </c>
      <c r="C7657" s="116" t="s">
        <v>341</v>
      </c>
      <c r="D7657" s="116" t="s">
        <v>254</v>
      </c>
      <c r="E7657" s="117" t="str">
        <f t="shared" si="119"/>
        <v>2300</v>
      </c>
      <c r="F7657" s="118" t="str">
        <f>VLOOKUP($E7657,[5]Plan2!$A$5:$D$703,1,FALSE)</f>
        <v>2300</v>
      </c>
      <c r="G7657" s="118" t="str">
        <f>VLOOKUP($E7657,[5]Plan2!$A$5:$D$703,2,FALSE)</f>
        <v>Fabricação de produtos de minerais não-metálicos</v>
      </c>
      <c r="H7657" s="118" t="str">
        <f>VLOOKUP($E7657,[5]Plan2!$A$5:$D$703,3,FALSE)</f>
        <v>2311</v>
      </c>
      <c r="I7657" s="118" t="str">
        <f>VLOOKUP($E7657,[5]Plan2!$A$5:$D$703,4,FALSE)</f>
        <v>Fabricação de vidro plano e de segurança</v>
      </c>
    </row>
    <row r="7658" spans="1:9" ht="16">
      <c r="A7658" s="117" t="s">
        <v>16931</v>
      </c>
      <c r="B7658" s="118" t="s">
        <v>16932</v>
      </c>
      <c r="C7658" s="116" t="s">
        <v>341</v>
      </c>
      <c r="D7658" s="116" t="s">
        <v>254</v>
      </c>
      <c r="E7658" s="117" t="str">
        <f t="shared" si="119"/>
        <v>2300</v>
      </c>
      <c r="F7658" s="118" t="str">
        <f>VLOOKUP($E7658,[5]Plan2!$A$5:$D$703,1,FALSE)</f>
        <v>2300</v>
      </c>
      <c r="G7658" s="118" t="str">
        <f>VLOOKUP($E7658,[5]Plan2!$A$5:$D$703,2,FALSE)</f>
        <v>Fabricação de produtos de minerais não-metálicos</v>
      </c>
      <c r="H7658" s="118" t="str">
        <f>VLOOKUP($E7658,[5]Plan2!$A$5:$D$703,3,FALSE)</f>
        <v>2311</v>
      </c>
      <c r="I7658" s="118" t="str">
        <f>VLOOKUP($E7658,[5]Plan2!$A$5:$D$703,4,FALSE)</f>
        <v>Fabricação de vidro plano e de segurança</v>
      </c>
    </row>
    <row r="7659" spans="1:9" ht="16">
      <c r="A7659" s="117" t="s">
        <v>16933</v>
      </c>
      <c r="B7659" s="118" t="s">
        <v>16934</v>
      </c>
      <c r="C7659" s="116" t="s">
        <v>341</v>
      </c>
      <c r="D7659" s="116" t="s">
        <v>254</v>
      </c>
      <c r="E7659" s="117" t="str">
        <f t="shared" si="119"/>
        <v>2300</v>
      </c>
      <c r="F7659" s="118" t="str">
        <f>VLOOKUP($E7659,[5]Plan2!$A$5:$D$703,1,FALSE)</f>
        <v>2300</v>
      </c>
      <c r="G7659" s="118" t="str">
        <f>VLOOKUP($E7659,[5]Plan2!$A$5:$D$703,2,FALSE)</f>
        <v>Fabricação de produtos de minerais não-metálicos</v>
      </c>
      <c r="H7659" s="118" t="str">
        <f>VLOOKUP($E7659,[5]Plan2!$A$5:$D$703,3,FALSE)</f>
        <v>2311</v>
      </c>
      <c r="I7659" s="118" t="str">
        <f>VLOOKUP($E7659,[5]Plan2!$A$5:$D$703,4,FALSE)</f>
        <v>Fabricação de vidro plano e de segurança</v>
      </c>
    </row>
    <row r="7660" spans="1:9" ht="16">
      <c r="A7660" s="117" t="s">
        <v>16935</v>
      </c>
      <c r="B7660" s="118" t="s">
        <v>16936</v>
      </c>
      <c r="C7660" s="116" t="s">
        <v>341</v>
      </c>
      <c r="D7660" s="116" t="s">
        <v>254</v>
      </c>
      <c r="E7660" s="117" t="str">
        <f t="shared" si="119"/>
        <v>2300</v>
      </c>
      <c r="F7660" s="118" t="str">
        <f>VLOOKUP($E7660,[5]Plan2!$A$5:$D$703,1,FALSE)</f>
        <v>2300</v>
      </c>
      <c r="G7660" s="118" t="str">
        <f>VLOOKUP($E7660,[5]Plan2!$A$5:$D$703,2,FALSE)</f>
        <v>Fabricação de produtos de minerais não-metálicos</v>
      </c>
      <c r="H7660" s="118" t="str">
        <f>VLOOKUP($E7660,[5]Plan2!$A$5:$D$703,3,FALSE)</f>
        <v>2311</v>
      </c>
      <c r="I7660" s="118" t="str">
        <f>VLOOKUP($E7660,[5]Plan2!$A$5:$D$703,4,FALSE)</f>
        <v>Fabricação de vidro plano e de segurança</v>
      </c>
    </row>
    <row r="7661" spans="1:9" ht="16">
      <c r="A7661" s="117" t="s">
        <v>16937</v>
      </c>
      <c r="B7661" s="118" t="s">
        <v>16938</v>
      </c>
      <c r="C7661" s="116" t="s">
        <v>341</v>
      </c>
      <c r="D7661" s="116" t="s">
        <v>254</v>
      </c>
      <c r="E7661" s="117" t="str">
        <f t="shared" si="119"/>
        <v>2300</v>
      </c>
      <c r="F7661" s="118" t="str">
        <f>VLOOKUP($E7661,[5]Plan2!$A$5:$D$703,1,FALSE)</f>
        <v>2300</v>
      </c>
      <c r="G7661" s="118" t="str">
        <f>VLOOKUP($E7661,[5]Plan2!$A$5:$D$703,2,FALSE)</f>
        <v>Fabricação de produtos de minerais não-metálicos</v>
      </c>
      <c r="H7661" s="118" t="str">
        <f>VLOOKUP($E7661,[5]Plan2!$A$5:$D$703,3,FALSE)</f>
        <v>2311</v>
      </c>
      <c r="I7661" s="118" t="str">
        <f>VLOOKUP($E7661,[5]Plan2!$A$5:$D$703,4,FALSE)</f>
        <v>Fabricação de vidro plano e de segurança</v>
      </c>
    </row>
    <row r="7662" spans="1:9" ht="16">
      <c r="A7662" s="117" t="s">
        <v>16939</v>
      </c>
      <c r="B7662" s="118" t="s">
        <v>16940</v>
      </c>
      <c r="C7662" s="116" t="s">
        <v>341</v>
      </c>
      <c r="D7662" s="116" t="s">
        <v>254</v>
      </c>
      <c r="E7662" s="117" t="str">
        <f t="shared" si="119"/>
        <v>2300</v>
      </c>
      <c r="F7662" s="118" t="str">
        <f>VLOOKUP($E7662,[5]Plan2!$A$5:$D$703,1,FALSE)</f>
        <v>2300</v>
      </c>
      <c r="G7662" s="118" t="str">
        <f>VLOOKUP($E7662,[5]Plan2!$A$5:$D$703,2,FALSE)</f>
        <v>Fabricação de produtos de minerais não-metálicos</v>
      </c>
      <c r="H7662" s="118" t="str">
        <f>VLOOKUP($E7662,[5]Plan2!$A$5:$D$703,3,FALSE)</f>
        <v>2311</v>
      </c>
      <c r="I7662" s="118" t="str">
        <f>VLOOKUP($E7662,[5]Plan2!$A$5:$D$703,4,FALSE)</f>
        <v>Fabricação de vidro plano e de segurança</v>
      </c>
    </row>
    <row r="7663" spans="1:9" ht="16">
      <c r="A7663" s="117" t="s">
        <v>16941</v>
      </c>
      <c r="B7663" s="118" t="s">
        <v>16942</v>
      </c>
      <c r="C7663" s="116" t="s">
        <v>341</v>
      </c>
      <c r="D7663" s="116" t="s">
        <v>254</v>
      </c>
      <c r="E7663" s="117" t="str">
        <f t="shared" si="119"/>
        <v>2300</v>
      </c>
      <c r="F7663" s="118" t="str">
        <f>VLOOKUP($E7663,[5]Plan2!$A$5:$D$703,1,FALSE)</f>
        <v>2300</v>
      </c>
      <c r="G7663" s="118" t="str">
        <f>VLOOKUP($E7663,[5]Plan2!$A$5:$D$703,2,FALSE)</f>
        <v>Fabricação de produtos de minerais não-metálicos</v>
      </c>
      <c r="H7663" s="118" t="str">
        <f>VLOOKUP($E7663,[5]Plan2!$A$5:$D$703,3,FALSE)</f>
        <v>2311</v>
      </c>
      <c r="I7663" s="118" t="str">
        <f>VLOOKUP($E7663,[5]Plan2!$A$5:$D$703,4,FALSE)</f>
        <v>Fabricação de vidro plano e de segurança</v>
      </c>
    </row>
    <row r="7664" spans="1:9" ht="16">
      <c r="A7664" s="117" t="s">
        <v>16943</v>
      </c>
      <c r="B7664" s="118" t="s">
        <v>16944</v>
      </c>
      <c r="C7664" s="116" t="s">
        <v>341</v>
      </c>
      <c r="D7664" s="116" t="s">
        <v>254</v>
      </c>
      <c r="E7664" s="117" t="str">
        <f t="shared" si="119"/>
        <v>2300</v>
      </c>
      <c r="F7664" s="118" t="str">
        <f>VLOOKUP($E7664,[5]Plan2!$A$5:$D$703,1,FALSE)</f>
        <v>2300</v>
      </c>
      <c r="G7664" s="118" t="str">
        <f>VLOOKUP($E7664,[5]Plan2!$A$5:$D$703,2,FALSE)</f>
        <v>Fabricação de produtos de minerais não-metálicos</v>
      </c>
      <c r="H7664" s="118" t="str">
        <f>VLOOKUP($E7664,[5]Plan2!$A$5:$D$703,3,FALSE)</f>
        <v>2311</v>
      </c>
      <c r="I7664" s="118" t="str">
        <f>VLOOKUP($E7664,[5]Plan2!$A$5:$D$703,4,FALSE)</f>
        <v>Fabricação de vidro plano e de segurança</v>
      </c>
    </row>
    <row r="7665" spans="1:9" ht="16">
      <c r="A7665" s="117" t="s">
        <v>16945</v>
      </c>
      <c r="B7665" s="118" t="s">
        <v>16946</v>
      </c>
      <c r="C7665" s="116" t="s">
        <v>341</v>
      </c>
      <c r="D7665" s="116" t="s">
        <v>254</v>
      </c>
      <c r="E7665" s="117" t="str">
        <f t="shared" si="119"/>
        <v>2300</v>
      </c>
      <c r="F7665" s="118" t="str">
        <f>VLOOKUP($E7665,[5]Plan2!$A$5:$D$703,1,FALSE)</f>
        <v>2300</v>
      </c>
      <c r="G7665" s="118" t="str">
        <f>VLOOKUP($E7665,[5]Plan2!$A$5:$D$703,2,FALSE)</f>
        <v>Fabricação de produtos de minerais não-metálicos</v>
      </c>
      <c r="H7665" s="118" t="str">
        <f>VLOOKUP($E7665,[5]Plan2!$A$5:$D$703,3,FALSE)</f>
        <v>2311</v>
      </c>
      <c r="I7665" s="118" t="str">
        <f>VLOOKUP($E7665,[5]Plan2!$A$5:$D$703,4,FALSE)</f>
        <v>Fabricação de vidro plano e de segurança</v>
      </c>
    </row>
    <row r="7666" spans="1:9" ht="16">
      <c r="A7666" s="117" t="s">
        <v>16947</v>
      </c>
      <c r="B7666" s="118" t="s">
        <v>16948</v>
      </c>
      <c r="C7666" s="116" t="s">
        <v>341</v>
      </c>
      <c r="D7666" s="116" t="s">
        <v>254</v>
      </c>
      <c r="E7666" s="117" t="str">
        <f t="shared" si="119"/>
        <v>2300</v>
      </c>
      <c r="F7666" s="118" t="str">
        <f>VLOOKUP($E7666,[5]Plan2!$A$5:$D$703,1,FALSE)</f>
        <v>2300</v>
      </c>
      <c r="G7666" s="118" t="str">
        <f>VLOOKUP($E7666,[5]Plan2!$A$5:$D$703,2,FALSE)</f>
        <v>Fabricação de produtos de minerais não-metálicos</v>
      </c>
      <c r="H7666" s="118" t="str">
        <f>VLOOKUP($E7666,[5]Plan2!$A$5:$D$703,3,FALSE)</f>
        <v>2311</v>
      </c>
      <c r="I7666" s="118" t="str">
        <f>VLOOKUP($E7666,[5]Plan2!$A$5:$D$703,4,FALSE)</f>
        <v>Fabricação de vidro plano e de segurança</v>
      </c>
    </row>
    <row r="7667" spans="1:9" ht="16">
      <c r="A7667" s="117" t="s">
        <v>16949</v>
      </c>
      <c r="B7667" s="118" t="s">
        <v>16950</v>
      </c>
      <c r="C7667" s="116" t="s">
        <v>341</v>
      </c>
      <c r="D7667" s="116" t="s">
        <v>254</v>
      </c>
      <c r="E7667" s="117" t="str">
        <f t="shared" si="119"/>
        <v>2300</v>
      </c>
      <c r="F7667" s="118" t="str">
        <f>VLOOKUP($E7667,[5]Plan2!$A$5:$D$703,1,FALSE)</f>
        <v>2300</v>
      </c>
      <c r="G7667" s="118" t="str">
        <f>VLOOKUP($E7667,[5]Plan2!$A$5:$D$703,2,FALSE)</f>
        <v>Fabricação de produtos de minerais não-metálicos</v>
      </c>
      <c r="H7667" s="118" t="str">
        <f>VLOOKUP($E7667,[5]Plan2!$A$5:$D$703,3,FALSE)</f>
        <v>2311</v>
      </c>
      <c r="I7667" s="118" t="str">
        <f>VLOOKUP($E7667,[5]Plan2!$A$5:$D$703,4,FALSE)</f>
        <v>Fabricação de vidro plano e de segurança</v>
      </c>
    </row>
    <row r="7668" spans="1:9" ht="16">
      <c r="A7668" s="117" t="s">
        <v>16951</v>
      </c>
      <c r="B7668" s="118" t="s">
        <v>16952</v>
      </c>
      <c r="C7668" s="116" t="s">
        <v>341</v>
      </c>
      <c r="D7668" s="116" t="s">
        <v>254</v>
      </c>
      <c r="E7668" s="117" t="str">
        <f t="shared" si="119"/>
        <v>2300</v>
      </c>
      <c r="F7668" s="118" t="str">
        <f>VLOOKUP($E7668,[5]Plan2!$A$5:$D$703,1,FALSE)</f>
        <v>2300</v>
      </c>
      <c r="G7668" s="118" t="str">
        <f>VLOOKUP($E7668,[5]Plan2!$A$5:$D$703,2,FALSE)</f>
        <v>Fabricação de produtos de minerais não-metálicos</v>
      </c>
      <c r="H7668" s="118" t="str">
        <f>VLOOKUP($E7668,[5]Plan2!$A$5:$D$703,3,FALSE)</f>
        <v>2311</v>
      </c>
      <c r="I7668" s="118" t="str">
        <f>VLOOKUP($E7668,[5]Plan2!$A$5:$D$703,4,FALSE)</f>
        <v>Fabricação de vidro plano e de segurança</v>
      </c>
    </row>
    <row r="7669" spans="1:9" ht="16">
      <c r="A7669" s="117" t="s">
        <v>16953</v>
      </c>
      <c r="B7669" s="118" t="s">
        <v>16954</v>
      </c>
      <c r="C7669" s="116" t="s">
        <v>341</v>
      </c>
      <c r="D7669" s="116" t="s">
        <v>254</v>
      </c>
      <c r="E7669" s="117" t="str">
        <f t="shared" si="119"/>
        <v>2300</v>
      </c>
      <c r="F7669" s="118" t="str">
        <f>VLOOKUP($E7669,[5]Plan2!$A$5:$D$703,1,FALSE)</f>
        <v>2300</v>
      </c>
      <c r="G7669" s="118" t="str">
        <f>VLOOKUP($E7669,[5]Plan2!$A$5:$D$703,2,FALSE)</f>
        <v>Fabricação de produtos de minerais não-metálicos</v>
      </c>
      <c r="H7669" s="118" t="str">
        <f>VLOOKUP($E7669,[5]Plan2!$A$5:$D$703,3,FALSE)</f>
        <v>2311</v>
      </c>
      <c r="I7669" s="118" t="str">
        <f>VLOOKUP($E7669,[5]Plan2!$A$5:$D$703,4,FALSE)</f>
        <v>Fabricação de vidro plano e de segurança</v>
      </c>
    </row>
    <row r="7670" spans="1:9" ht="16">
      <c r="A7670" s="117" t="s">
        <v>16955</v>
      </c>
      <c r="B7670" s="118" t="s">
        <v>16956</v>
      </c>
      <c r="C7670" s="116" t="s">
        <v>341</v>
      </c>
      <c r="D7670" s="116" t="s">
        <v>254</v>
      </c>
      <c r="E7670" s="117" t="str">
        <f t="shared" si="119"/>
        <v>2300</v>
      </c>
      <c r="F7670" s="118" t="str">
        <f>VLOOKUP($E7670,[5]Plan2!$A$5:$D$703,1,FALSE)</f>
        <v>2300</v>
      </c>
      <c r="G7670" s="118" t="str">
        <f>VLOOKUP($E7670,[5]Plan2!$A$5:$D$703,2,FALSE)</f>
        <v>Fabricação de produtos de minerais não-metálicos</v>
      </c>
      <c r="H7670" s="118" t="str">
        <f>VLOOKUP($E7670,[5]Plan2!$A$5:$D$703,3,FALSE)</f>
        <v>2311</v>
      </c>
      <c r="I7670" s="118" t="str">
        <f>VLOOKUP($E7670,[5]Plan2!$A$5:$D$703,4,FALSE)</f>
        <v>Fabricação de vidro plano e de segurança</v>
      </c>
    </row>
    <row r="7671" spans="1:9" ht="16">
      <c r="A7671" s="117" t="s">
        <v>16957</v>
      </c>
      <c r="B7671" s="118" t="s">
        <v>16958</v>
      </c>
      <c r="C7671" s="116" t="s">
        <v>341</v>
      </c>
      <c r="D7671" s="116" t="s">
        <v>254</v>
      </c>
      <c r="E7671" s="117" t="str">
        <f t="shared" si="119"/>
        <v>2300</v>
      </c>
      <c r="F7671" s="118" t="str">
        <f>VLOOKUP($E7671,[5]Plan2!$A$5:$D$703,1,FALSE)</f>
        <v>2300</v>
      </c>
      <c r="G7671" s="118" t="str">
        <f>VLOOKUP($E7671,[5]Plan2!$A$5:$D$703,2,FALSE)</f>
        <v>Fabricação de produtos de minerais não-metálicos</v>
      </c>
      <c r="H7671" s="118" t="str">
        <f>VLOOKUP($E7671,[5]Plan2!$A$5:$D$703,3,FALSE)</f>
        <v>2311</v>
      </c>
      <c r="I7671" s="118" t="str">
        <f>VLOOKUP($E7671,[5]Plan2!$A$5:$D$703,4,FALSE)</f>
        <v>Fabricação de vidro plano e de segurança</v>
      </c>
    </row>
    <row r="7672" spans="1:9" ht="16">
      <c r="A7672" s="117" t="s">
        <v>16959</v>
      </c>
      <c r="B7672" s="118" t="s">
        <v>16960</v>
      </c>
      <c r="C7672" s="116" t="s">
        <v>341</v>
      </c>
      <c r="D7672" s="116" t="s">
        <v>254</v>
      </c>
      <c r="E7672" s="117" t="str">
        <f t="shared" si="119"/>
        <v>2300</v>
      </c>
      <c r="F7672" s="118" t="str">
        <f>VLOOKUP($E7672,[5]Plan2!$A$5:$D$703,1,FALSE)</f>
        <v>2300</v>
      </c>
      <c r="G7672" s="118" t="str">
        <f>VLOOKUP($E7672,[5]Plan2!$A$5:$D$703,2,FALSE)</f>
        <v>Fabricação de produtos de minerais não-metálicos</v>
      </c>
      <c r="H7672" s="118" t="str">
        <f>VLOOKUP($E7672,[5]Plan2!$A$5:$D$703,3,FALSE)</f>
        <v>2311</v>
      </c>
      <c r="I7672" s="118" t="str">
        <f>VLOOKUP($E7672,[5]Plan2!$A$5:$D$703,4,FALSE)</f>
        <v>Fabricação de vidro plano e de segurança</v>
      </c>
    </row>
    <row r="7673" spans="1:9" ht="16">
      <c r="A7673" s="117" t="s">
        <v>16961</v>
      </c>
      <c r="B7673" s="118" t="s">
        <v>16962</v>
      </c>
      <c r="C7673" s="116" t="s">
        <v>253</v>
      </c>
      <c r="D7673" s="116" t="s">
        <v>115</v>
      </c>
      <c r="E7673" s="117" t="str">
        <f t="shared" si="119"/>
        <v>2300</v>
      </c>
      <c r="F7673" s="118" t="str">
        <f>VLOOKUP($E7673,[5]Plan2!$A$5:$D$703,1,FALSE)</f>
        <v>2300</v>
      </c>
      <c r="G7673" s="118" t="str">
        <f>VLOOKUP($E7673,[5]Plan2!$A$5:$D$703,2,FALSE)</f>
        <v>Fabricação de produtos de minerais não-metálicos</v>
      </c>
      <c r="H7673" s="118" t="str">
        <f>VLOOKUP($E7673,[5]Plan2!$A$5:$D$703,3,FALSE)</f>
        <v>2311</v>
      </c>
      <c r="I7673" s="118" t="str">
        <f>VLOOKUP($E7673,[5]Plan2!$A$5:$D$703,4,FALSE)</f>
        <v>Fabricação de vidro plano e de segurança</v>
      </c>
    </row>
    <row r="7674" spans="1:9" ht="16">
      <c r="A7674" s="117" t="s">
        <v>16963</v>
      </c>
      <c r="B7674" s="118" t="s">
        <v>16964</v>
      </c>
      <c r="C7674" s="116" t="s">
        <v>253</v>
      </c>
      <c r="D7674" s="116" t="s">
        <v>115</v>
      </c>
      <c r="E7674" s="117" t="str">
        <f t="shared" si="119"/>
        <v>2300</v>
      </c>
      <c r="F7674" s="118" t="str">
        <f>VLOOKUP($E7674,[5]Plan2!$A$5:$D$703,1,FALSE)</f>
        <v>2300</v>
      </c>
      <c r="G7674" s="118" t="str">
        <f>VLOOKUP($E7674,[5]Plan2!$A$5:$D$703,2,FALSE)</f>
        <v>Fabricação de produtos de minerais não-metálicos</v>
      </c>
      <c r="H7674" s="118" t="str">
        <f>VLOOKUP($E7674,[5]Plan2!$A$5:$D$703,3,FALSE)</f>
        <v>2311</v>
      </c>
      <c r="I7674" s="118" t="str">
        <f>VLOOKUP($E7674,[5]Plan2!$A$5:$D$703,4,FALSE)</f>
        <v>Fabricação de vidro plano e de segurança</v>
      </c>
    </row>
    <row r="7675" spans="1:9" ht="16">
      <c r="A7675" s="117" t="s">
        <v>16965</v>
      </c>
      <c r="B7675" s="118" t="s">
        <v>16966</v>
      </c>
      <c r="C7675" s="116" t="s">
        <v>253</v>
      </c>
      <c r="D7675" s="116" t="s">
        <v>115</v>
      </c>
      <c r="E7675" s="117" t="str">
        <f t="shared" si="119"/>
        <v>2300</v>
      </c>
      <c r="F7675" s="118" t="str">
        <f>VLOOKUP($E7675,[5]Plan2!$A$5:$D$703,1,FALSE)</f>
        <v>2300</v>
      </c>
      <c r="G7675" s="118" t="str">
        <f>VLOOKUP($E7675,[5]Plan2!$A$5:$D$703,2,FALSE)</f>
        <v>Fabricação de produtos de minerais não-metálicos</v>
      </c>
      <c r="H7675" s="118" t="str">
        <f>VLOOKUP($E7675,[5]Plan2!$A$5:$D$703,3,FALSE)</f>
        <v>2311</v>
      </c>
      <c r="I7675" s="118" t="str">
        <f>VLOOKUP($E7675,[5]Plan2!$A$5:$D$703,4,FALSE)</f>
        <v>Fabricação de vidro plano e de segurança</v>
      </c>
    </row>
    <row r="7676" spans="1:9" ht="16">
      <c r="A7676" s="117" t="s">
        <v>16967</v>
      </c>
      <c r="B7676" s="118" t="s">
        <v>16968</v>
      </c>
      <c r="C7676" s="116" t="s">
        <v>253</v>
      </c>
      <c r="D7676" s="116" t="s">
        <v>115</v>
      </c>
      <c r="E7676" s="117" t="str">
        <f t="shared" si="119"/>
        <v>2300</v>
      </c>
      <c r="F7676" s="118" t="str">
        <f>VLOOKUP($E7676,[5]Plan2!$A$5:$D$703,1,FALSE)</f>
        <v>2300</v>
      </c>
      <c r="G7676" s="118" t="str">
        <f>VLOOKUP($E7676,[5]Plan2!$A$5:$D$703,2,FALSE)</f>
        <v>Fabricação de produtos de minerais não-metálicos</v>
      </c>
      <c r="H7676" s="118" t="str">
        <f>VLOOKUP($E7676,[5]Plan2!$A$5:$D$703,3,FALSE)</f>
        <v>2311</v>
      </c>
      <c r="I7676" s="118" t="str">
        <f>VLOOKUP($E7676,[5]Plan2!$A$5:$D$703,4,FALSE)</f>
        <v>Fabricação de vidro plano e de segurança</v>
      </c>
    </row>
    <row r="7677" spans="1:9" ht="16">
      <c r="A7677" s="117" t="s">
        <v>16969</v>
      </c>
      <c r="B7677" s="118" t="s">
        <v>16970</v>
      </c>
      <c r="C7677" s="116" t="s">
        <v>253</v>
      </c>
      <c r="D7677" s="116" t="s">
        <v>115</v>
      </c>
      <c r="E7677" s="117" t="str">
        <f t="shared" si="119"/>
        <v>2300</v>
      </c>
      <c r="F7677" s="118" t="str">
        <f>VLOOKUP($E7677,[5]Plan2!$A$5:$D$703,1,FALSE)</f>
        <v>2300</v>
      </c>
      <c r="G7677" s="118" t="str">
        <f>VLOOKUP($E7677,[5]Plan2!$A$5:$D$703,2,FALSE)</f>
        <v>Fabricação de produtos de minerais não-metálicos</v>
      </c>
      <c r="H7677" s="118" t="str">
        <f>VLOOKUP($E7677,[5]Plan2!$A$5:$D$703,3,FALSE)</f>
        <v>2311</v>
      </c>
      <c r="I7677" s="118" t="str">
        <f>VLOOKUP($E7677,[5]Plan2!$A$5:$D$703,4,FALSE)</f>
        <v>Fabricação de vidro plano e de segurança</v>
      </c>
    </row>
    <row r="7678" spans="1:9" ht="16">
      <c r="A7678" s="117" t="s">
        <v>16971</v>
      </c>
      <c r="B7678" s="118" t="s">
        <v>16972</v>
      </c>
      <c r="C7678" s="116" t="s">
        <v>253</v>
      </c>
      <c r="D7678" s="116" t="s">
        <v>115</v>
      </c>
      <c r="E7678" s="117" t="str">
        <f t="shared" si="119"/>
        <v>2300</v>
      </c>
      <c r="F7678" s="118" t="str">
        <f>VLOOKUP($E7678,[5]Plan2!$A$5:$D$703,1,FALSE)</f>
        <v>2300</v>
      </c>
      <c r="G7678" s="118" t="str">
        <f>VLOOKUP($E7678,[5]Plan2!$A$5:$D$703,2,FALSE)</f>
        <v>Fabricação de produtos de minerais não-metálicos</v>
      </c>
      <c r="H7678" s="118" t="str">
        <f>VLOOKUP($E7678,[5]Plan2!$A$5:$D$703,3,FALSE)</f>
        <v>2311</v>
      </c>
      <c r="I7678" s="118" t="str">
        <f>VLOOKUP($E7678,[5]Plan2!$A$5:$D$703,4,FALSE)</f>
        <v>Fabricação de vidro plano e de segurança</v>
      </c>
    </row>
    <row r="7679" spans="1:9" ht="16">
      <c r="A7679" s="117" t="s">
        <v>16973</v>
      </c>
      <c r="B7679" s="118" t="s">
        <v>16974</v>
      </c>
      <c r="C7679" s="116" t="s">
        <v>253</v>
      </c>
      <c r="D7679" s="116" t="s">
        <v>115</v>
      </c>
      <c r="E7679" s="117" t="str">
        <f t="shared" si="119"/>
        <v>2300</v>
      </c>
      <c r="F7679" s="118" t="str">
        <f>VLOOKUP($E7679,[5]Plan2!$A$5:$D$703,1,FALSE)</f>
        <v>2300</v>
      </c>
      <c r="G7679" s="118" t="str">
        <f>VLOOKUP($E7679,[5]Plan2!$A$5:$D$703,2,FALSE)</f>
        <v>Fabricação de produtos de minerais não-metálicos</v>
      </c>
      <c r="H7679" s="118" t="str">
        <f>VLOOKUP($E7679,[5]Plan2!$A$5:$D$703,3,FALSE)</f>
        <v>2311</v>
      </c>
      <c r="I7679" s="118" t="str">
        <f>VLOOKUP($E7679,[5]Plan2!$A$5:$D$703,4,FALSE)</f>
        <v>Fabricação de vidro plano e de segurança</v>
      </c>
    </row>
    <row r="7680" spans="1:9" ht="16">
      <c r="A7680" s="117" t="s">
        <v>16975</v>
      </c>
      <c r="B7680" s="118" t="s">
        <v>16976</v>
      </c>
      <c r="C7680" s="116" t="s">
        <v>253</v>
      </c>
      <c r="D7680" s="116" t="s">
        <v>115</v>
      </c>
      <c r="E7680" s="117" t="str">
        <f t="shared" si="119"/>
        <v>2300</v>
      </c>
      <c r="F7680" s="118" t="str">
        <f>VLOOKUP($E7680,[5]Plan2!$A$5:$D$703,1,FALSE)</f>
        <v>2300</v>
      </c>
      <c r="G7680" s="118" t="str">
        <f>VLOOKUP($E7680,[5]Plan2!$A$5:$D$703,2,FALSE)</f>
        <v>Fabricação de produtos de minerais não-metálicos</v>
      </c>
      <c r="H7680" s="118" t="str">
        <f>VLOOKUP($E7680,[5]Plan2!$A$5:$D$703,3,FALSE)</f>
        <v>2311</v>
      </c>
      <c r="I7680" s="118" t="str">
        <f>VLOOKUP($E7680,[5]Plan2!$A$5:$D$703,4,FALSE)</f>
        <v>Fabricação de vidro plano e de segurança</v>
      </c>
    </row>
    <row r="7681" spans="1:9" ht="16">
      <c r="A7681" s="117" t="s">
        <v>16977</v>
      </c>
      <c r="B7681" s="118" t="s">
        <v>16978</v>
      </c>
      <c r="C7681" s="116" t="s">
        <v>253</v>
      </c>
      <c r="D7681" s="116" t="s">
        <v>115</v>
      </c>
      <c r="E7681" s="117" t="str">
        <f t="shared" si="119"/>
        <v>2300</v>
      </c>
      <c r="F7681" s="118" t="str">
        <f>VLOOKUP($E7681,[5]Plan2!$A$5:$D$703,1,FALSE)</f>
        <v>2300</v>
      </c>
      <c r="G7681" s="118" t="str">
        <f>VLOOKUP($E7681,[5]Plan2!$A$5:$D$703,2,FALSE)</f>
        <v>Fabricação de produtos de minerais não-metálicos</v>
      </c>
      <c r="H7681" s="118" t="str">
        <f>VLOOKUP($E7681,[5]Plan2!$A$5:$D$703,3,FALSE)</f>
        <v>2311</v>
      </c>
      <c r="I7681" s="118" t="str">
        <f>VLOOKUP($E7681,[5]Plan2!$A$5:$D$703,4,FALSE)</f>
        <v>Fabricação de vidro plano e de segurança</v>
      </c>
    </row>
    <row r="7682" spans="1:9" ht="16">
      <c r="A7682" s="117" t="s">
        <v>16979</v>
      </c>
      <c r="B7682" s="118" t="s">
        <v>16980</v>
      </c>
      <c r="C7682" s="116" t="s">
        <v>253</v>
      </c>
      <c r="D7682" s="116" t="s">
        <v>115</v>
      </c>
      <c r="E7682" s="117" t="str">
        <f t="shared" si="119"/>
        <v>2300</v>
      </c>
      <c r="F7682" s="118" t="str">
        <f>VLOOKUP($E7682,[5]Plan2!$A$5:$D$703,1,FALSE)</f>
        <v>2300</v>
      </c>
      <c r="G7682" s="118" t="str">
        <f>VLOOKUP($E7682,[5]Plan2!$A$5:$D$703,2,FALSE)</f>
        <v>Fabricação de produtos de minerais não-metálicos</v>
      </c>
      <c r="H7682" s="118" t="str">
        <f>VLOOKUP($E7682,[5]Plan2!$A$5:$D$703,3,FALSE)</f>
        <v>2311</v>
      </c>
      <c r="I7682" s="118" t="str">
        <f>VLOOKUP($E7682,[5]Plan2!$A$5:$D$703,4,FALSE)</f>
        <v>Fabricação de vidro plano e de segurança</v>
      </c>
    </row>
    <row r="7683" spans="1:9" ht="16">
      <c r="A7683" s="117" t="s">
        <v>16981</v>
      </c>
      <c r="B7683" s="118" t="s">
        <v>16982</v>
      </c>
      <c r="C7683" s="116" t="s">
        <v>253</v>
      </c>
      <c r="D7683" s="116" t="s">
        <v>115</v>
      </c>
      <c r="E7683" s="117" t="str">
        <f t="shared" ref="E7683:E7746" si="120">LEFT(C7683,4)</f>
        <v>2300</v>
      </c>
      <c r="F7683" s="118" t="str">
        <f>VLOOKUP($E7683,[5]Plan2!$A$5:$D$703,1,FALSE)</f>
        <v>2300</v>
      </c>
      <c r="G7683" s="118" t="str">
        <f>VLOOKUP($E7683,[5]Plan2!$A$5:$D$703,2,FALSE)</f>
        <v>Fabricação de produtos de minerais não-metálicos</v>
      </c>
      <c r="H7683" s="118" t="str">
        <f>VLOOKUP($E7683,[5]Plan2!$A$5:$D$703,3,FALSE)</f>
        <v>2311</v>
      </c>
      <c r="I7683" s="118" t="str">
        <f>VLOOKUP($E7683,[5]Plan2!$A$5:$D$703,4,FALSE)</f>
        <v>Fabricação de vidro plano e de segurança</v>
      </c>
    </row>
    <row r="7684" spans="1:9" ht="16">
      <c r="A7684" s="117" t="s">
        <v>16983</v>
      </c>
      <c r="B7684" s="118" t="s">
        <v>16984</v>
      </c>
      <c r="C7684" s="116" t="s">
        <v>253</v>
      </c>
      <c r="D7684" s="116" t="s">
        <v>115</v>
      </c>
      <c r="E7684" s="117" t="str">
        <f t="shared" si="120"/>
        <v>2300</v>
      </c>
      <c r="F7684" s="118" t="str">
        <f>VLOOKUP($E7684,[5]Plan2!$A$5:$D$703,1,FALSE)</f>
        <v>2300</v>
      </c>
      <c r="G7684" s="118" t="str">
        <f>VLOOKUP($E7684,[5]Plan2!$A$5:$D$703,2,FALSE)</f>
        <v>Fabricação de produtos de minerais não-metálicos</v>
      </c>
      <c r="H7684" s="118" t="str">
        <f>VLOOKUP($E7684,[5]Plan2!$A$5:$D$703,3,FALSE)</f>
        <v>2311</v>
      </c>
      <c r="I7684" s="118" t="str">
        <f>VLOOKUP($E7684,[5]Plan2!$A$5:$D$703,4,FALSE)</f>
        <v>Fabricação de vidro plano e de segurança</v>
      </c>
    </row>
    <row r="7685" spans="1:9" ht="16">
      <c r="A7685" s="117" t="s">
        <v>16985</v>
      </c>
      <c r="B7685" s="118" t="s">
        <v>16986</v>
      </c>
      <c r="C7685" s="116" t="s">
        <v>253</v>
      </c>
      <c r="D7685" s="116" t="s">
        <v>115</v>
      </c>
      <c r="E7685" s="117" t="str">
        <f t="shared" si="120"/>
        <v>2300</v>
      </c>
      <c r="F7685" s="118" t="str">
        <f>VLOOKUP($E7685,[5]Plan2!$A$5:$D$703,1,FALSE)</f>
        <v>2300</v>
      </c>
      <c r="G7685" s="118" t="str">
        <f>VLOOKUP($E7685,[5]Plan2!$A$5:$D$703,2,FALSE)</f>
        <v>Fabricação de produtos de minerais não-metálicos</v>
      </c>
      <c r="H7685" s="118" t="str">
        <f>VLOOKUP($E7685,[5]Plan2!$A$5:$D$703,3,FALSE)</f>
        <v>2311</v>
      </c>
      <c r="I7685" s="118" t="str">
        <f>VLOOKUP($E7685,[5]Plan2!$A$5:$D$703,4,FALSE)</f>
        <v>Fabricação de vidro plano e de segurança</v>
      </c>
    </row>
    <row r="7686" spans="1:9" ht="16">
      <c r="A7686" s="117" t="s">
        <v>16987</v>
      </c>
      <c r="B7686" s="118" t="s">
        <v>16988</v>
      </c>
      <c r="C7686" s="116" t="s">
        <v>341</v>
      </c>
      <c r="D7686" s="116" t="s">
        <v>254</v>
      </c>
      <c r="E7686" s="117" t="str">
        <f t="shared" si="120"/>
        <v>2300</v>
      </c>
      <c r="F7686" s="118" t="str">
        <f>VLOOKUP($E7686,[5]Plan2!$A$5:$D$703,1,FALSE)</f>
        <v>2300</v>
      </c>
      <c r="G7686" s="118" t="str">
        <f>VLOOKUP($E7686,[5]Plan2!$A$5:$D$703,2,FALSE)</f>
        <v>Fabricação de produtos de minerais não-metálicos</v>
      </c>
      <c r="H7686" s="118" t="str">
        <f>VLOOKUP($E7686,[5]Plan2!$A$5:$D$703,3,FALSE)</f>
        <v>2311</v>
      </c>
      <c r="I7686" s="118" t="str">
        <f>VLOOKUP($E7686,[5]Plan2!$A$5:$D$703,4,FALSE)</f>
        <v>Fabricação de vidro plano e de segurança</v>
      </c>
    </row>
    <row r="7687" spans="1:9" ht="16">
      <c r="A7687" s="117" t="s">
        <v>16989</v>
      </c>
      <c r="B7687" s="118" t="s">
        <v>16990</v>
      </c>
      <c r="C7687" s="116" t="s">
        <v>341</v>
      </c>
      <c r="D7687" s="116" t="s">
        <v>254</v>
      </c>
      <c r="E7687" s="117" t="str">
        <f t="shared" si="120"/>
        <v>2300</v>
      </c>
      <c r="F7687" s="118" t="str">
        <f>VLOOKUP($E7687,[5]Plan2!$A$5:$D$703,1,FALSE)</f>
        <v>2300</v>
      </c>
      <c r="G7687" s="118" t="str">
        <f>VLOOKUP($E7687,[5]Plan2!$A$5:$D$703,2,FALSE)</f>
        <v>Fabricação de produtos de minerais não-metálicos</v>
      </c>
      <c r="H7687" s="118" t="str">
        <f>VLOOKUP($E7687,[5]Plan2!$A$5:$D$703,3,FALSE)</f>
        <v>2311</v>
      </c>
      <c r="I7687" s="118" t="str">
        <f>VLOOKUP($E7687,[5]Plan2!$A$5:$D$703,4,FALSE)</f>
        <v>Fabricação de vidro plano e de segurança</v>
      </c>
    </row>
    <row r="7688" spans="1:9" ht="16">
      <c r="A7688" s="117" t="s">
        <v>16991</v>
      </c>
      <c r="B7688" s="118" t="s">
        <v>16992</v>
      </c>
      <c r="C7688" s="116" t="s">
        <v>355</v>
      </c>
      <c r="D7688" s="116" t="s">
        <v>119</v>
      </c>
      <c r="E7688" s="117" t="str">
        <f t="shared" si="120"/>
        <v>3180</v>
      </c>
      <c r="F7688" s="118" t="str">
        <f>VLOOKUP($E7688,[5]Plan2!$A$5:$D$703,1,FALSE)</f>
        <v>3180</v>
      </c>
      <c r="G7688" s="118" t="str">
        <f>VLOOKUP($E7688,[5]Plan2!$A$5:$D$703,2,FALSE)</f>
        <v>Fabricação de móveis e de produtos de indústrias diversas</v>
      </c>
      <c r="H7688" s="118" t="str">
        <f>VLOOKUP($E7688,[5]Plan2!$A$5:$D$703,3,FALSE)</f>
        <v>3101</v>
      </c>
      <c r="I7688" s="118" t="str">
        <f>VLOOKUP($E7688,[5]Plan2!$A$5:$D$703,4,FALSE)</f>
        <v>Fabricação de móveis com predominância de madeira</v>
      </c>
    </row>
    <row r="7689" spans="1:9" ht="16">
      <c r="A7689" s="117" t="s">
        <v>16993</v>
      </c>
      <c r="B7689" s="118" t="s">
        <v>16994</v>
      </c>
      <c r="C7689" s="116" t="s">
        <v>341</v>
      </c>
      <c r="D7689" s="116" t="s">
        <v>254</v>
      </c>
      <c r="E7689" s="117" t="str">
        <f t="shared" si="120"/>
        <v>2300</v>
      </c>
      <c r="F7689" s="118" t="str">
        <f>VLOOKUP($E7689,[5]Plan2!$A$5:$D$703,1,FALSE)</f>
        <v>2300</v>
      </c>
      <c r="G7689" s="118" t="str">
        <f>VLOOKUP($E7689,[5]Plan2!$A$5:$D$703,2,FALSE)</f>
        <v>Fabricação de produtos de minerais não-metálicos</v>
      </c>
      <c r="H7689" s="118" t="str">
        <f>VLOOKUP($E7689,[5]Plan2!$A$5:$D$703,3,FALSE)</f>
        <v>2311</v>
      </c>
      <c r="I7689" s="118" t="str">
        <f>VLOOKUP($E7689,[5]Plan2!$A$5:$D$703,4,FALSE)</f>
        <v>Fabricação de vidro plano e de segurança</v>
      </c>
    </row>
    <row r="7690" spans="1:9" ht="16">
      <c r="A7690" s="117" t="s">
        <v>16995</v>
      </c>
      <c r="B7690" s="118" t="s">
        <v>16996</v>
      </c>
      <c r="C7690" s="116" t="s">
        <v>341</v>
      </c>
      <c r="D7690" s="116" t="s">
        <v>254</v>
      </c>
      <c r="E7690" s="117" t="str">
        <f t="shared" si="120"/>
        <v>2300</v>
      </c>
      <c r="F7690" s="118" t="str">
        <f>VLOOKUP($E7690,[5]Plan2!$A$5:$D$703,1,FALSE)</f>
        <v>2300</v>
      </c>
      <c r="G7690" s="118" t="str">
        <f>VLOOKUP($E7690,[5]Plan2!$A$5:$D$703,2,FALSE)</f>
        <v>Fabricação de produtos de minerais não-metálicos</v>
      </c>
      <c r="H7690" s="118" t="str">
        <f>VLOOKUP($E7690,[5]Plan2!$A$5:$D$703,3,FALSE)</f>
        <v>2311</v>
      </c>
      <c r="I7690" s="118" t="str">
        <f>VLOOKUP($E7690,[5]Plan2!$A$5:$D$703,4,FALSE)</f>
        <v>Fabricação de vidro plano e de segurança</v>
      </c>
    </row>
    <row r="7691" spans="1:9" ht="16">
      <c r="A7691" s="117" t="s">
        <v>16997</v>
      </c>
      <c r="B7691" s="118" t="s">
        <v>16998</v>
      </c>
      <c r="C7691" s="116" t="s">
        <v>341</v>
      </c>
      <c r="D7691" s="116" t="s">
        <v>254</v>
      </c>
      <c r="E7691" s="117" t="str">
        <f t="shared" si="120"/>
        <v>2300</v>
      </c>
      <c r="F7691" s="118" t="str">
        <f>VLOOKUP($E7691,[5]Plan2!$A$5:$D$703,1,FALSE)</f>
        <v>2300</v>
      </c>
      <c r="G7691" s="118" t="str">
        <f>VLOOKUP($E7691,[5]Plan2!$A$5:$D$703,2,FALSE)</f>
        <v>Fabricação de produtos de minerais não-metálicos</v>
      </c>
      <c r="H7691" s="118" t="str">
        <f>VLOOKUP($E7691,[5]Plan2!$A$5:$D$703,3,FALSE)</f>
        <v>2311</v>
      </c>
      <c r="I7691" s="118" t="str">
        <f>VLOOKUP($E7691,[5]Plan2!$A$5:$D$703,4,FALSE)</f>
        <v>Fabricação de vidro plano e de segurança</v>
      </c>
    </row>
    <row r="7692" spans="1:9" ht="16">
      <c r="A7692" s="117" t="s">
        <v>16999</v>
      </c>
      <c r="B7692" s="118" t="s">
        <v>17000</v>
      </c>
      <c r="C7692" s="116" t="s">
        <v>341</v>
      </c>
      <c r="D7692" s="116" t="s">
        <v>254</v>
      </c>
      <c r="E7692" s="117" t="str">
        <f t="shared" si="120"/>
        <v>2300</v>
      </c>
      <c r="F7692" s="118" t="str">
        <f>VLOOKUP($E7692,[5]Plan2!$A$5:$D$703,1,FALSE)</f>
        <v>2300</v>
      </c>
      <c r="G7692" s="118" t="str">
        <f>VLOOKUP($E7692,[5]Plan2!$A$5:$D$703,2,FALSE)</f>
        <v>Fabricação de produtos de minerais não-metálicos</v>
      </c>
      <c r="H7692" s="118" t="str">
        <f>VLOOKUP($E7692,[5]Plan2!$A$5:$D$703,3,FALSE)</f>
        <v>2311</v>
      </c>
      <c r="I7692" s="118" t="str">
        <f>VLOOKUP($E7692,[5]Plan2!$A$5:$D$703,4,FALSE)</f>
        <v>Fabricação de vidro plano e de segurança</v>
      </c>
    </row>
    <row r="7693" spans="1:9" ht="16">
      <c r="A7693" s="117" t="s">
        <v>17001</v>
      </c>
      <c r="B7693" s="118" t="s">
        <v>17002</v>
      </c>
      <c r="C7693" s="116" t="s">
        <v>341</v>
      </c>
      <c r="D7693" s="116" t="s">
        <v>254</v>
      </c>
      <c r="E7693" s="117" t="str">
        <f t="shared" si="120"/>
        <v>2300</v>
      </c>
      <c r="F7693" s="118" t="str">
        <f>VLOOKUP($E7693,[5]Plan2!$A$5:$D$703,1,FALSE)</f>
        <v>2300</v>
      </c>
      <c r="G7693" s="118" t="str">
        <f>VLOOKUP($E7693,[5]Plan2!$A$5:$D$703,2,FALSE)</f>
        <v>Fabricação de produtos de minerais não-metálicos</v>
      </c>
      <c r="H7693" s="118" t="str">
        <f>VLOOKUP($E7693,[5]Plan2!$A$5:$D$703,3,FALSE)</f>
        <v>2311</v>
      </c>
      <c r="I7693" s="118" t="str">
        <f>VLOOKUP($E7693,[5]Plan2!$A$5:$D$703,4,FALSE)</f>
        <v>Fabricação de vidro plano e de segurança</v>
      </c>
    </row>
    <row r="7694" spans="1:9" ht="16">
      <c r="A7694" s="117" t="s">
        <v>17003</v>
      </c>
      <c r="B7694" s="118" t="s">
        <v>17004</v>
      </c>
      <c r="C7694" s="116" t="s">
        <v>341</v>
      </c>
      <c r="D7694" s="116" t="s">
        <v>254</v>
      </c>
      <c r="E7694" s="117" t="str">
        <f t="shared" si="120"/>
        <v>2300</v>
      </c>
      <c r="F7694" s="118" t="str">
        <f>VLOOKUP($E7694,[5]Plan2!$A$5:$D$703,1,FALSE)</f>
        <v>2300</v>
      </c>
      <c r="G7694" s="118" t="str">
        <f>VLOOKUP($E7694,[5]Plan2!$A$5:$D$703,2,FALSE)</f>
        <v>Fabricação de produtos de minerais não-metálicos</v>
      </c>
      <c r="H7694" s="118" t="str">
        <f>VLOOKUP($E7694,[5]Plan2!$A$5:$D$703,3,FALSE)</f>
        <v>2311</v>
      </c>
      <c r="I7694" s="118" t="str">
        <f>VLOOKUP($E7694,[5]Plan2!$A$5:$D$703,4,FALSE)</f>
        <v>Fabricação de vidro plano e de segurança</v>
      </c>
    </row>
    <row r="7695" spans="1:9" ht="16">
      <c r="A7695" s="117" t="s">
        <v>17005</v>
      </c>
      <c r="B7695" s="118" t="s">
        <v>17006</v>
      </c>
      <c r="C7695" s="116" t="s">
        <v>341</v>
      </c>
      <c r="D7695" s="116" t="s">
        <v>254</v>
      </c>
      <c r="E7695" s="117" t="str">
        <f t="shared" si="120"/>
        <v>2300</v>
      </c>
      <c r="F7695" s="118" t="str">
        <f>VLOOKUP($E7695,[5]Plan2!$A$5:$D$703,1,FALSE)</f>
        <v>2300</v>
      </c>
      <c r="G7695" s="118" t="str">
        <f>VLOOKUP($E7695,[5]Plan2!$A$5:$D$703,2,FALSE)</f>
        <v>Fabricação de produtos de minerais não-metálicos</v>
      </c>
      <c r="H7695" s="118" t="str">
        <f>VLOOKUP($E7695,[5]Plan2!$A$5:$D$703,3,FALSE)</f>
        <v>2311</v>
      </c>
      <c r="I7695" s="118" t="str">
        <f>VLOOKUP($E7695,[5]Plan2!$A$5:$D$703,4,FALSE)</f>
        <v>Fabricação de vidro plano e de segurança</v>
      </c>
    </row>
    <row r="7696" spans="1:9" ht="16">
      <c r="A7696" s="117" t="s">
        <v>17007</v>
      </c>
      <c r="B7696" s="118" t="s">
        <v>17008</v>
      </c>
      <c r="C7696" s="116" t="s">
        <v>341</v>
      </c>
      <c r="D7696" s="116" t="s">
        <v>254</v>
      </c>
      <c r="E7696" s="117" t="str">
        <f t="shared" si="120"/>
        <v>2300</v>
      </c>
      <c r="F7696" s="118" t="str">
        <f>VLOOKUP($E7696,[5]Plan2!$A$5:$D$703,1,FALSE)</f>
        <v>2300</v>
      </c>
      <c r="G7696" s="118" t="str">
        <f>VLOOKUP($E7696,[5]Plan2!$A$5:$D$703,2,FALSE)</f>
        <v>Fabricação de produtos de minerais não-metálicos</v>
      </c>
      <c r="H7696" s="118" t="str">
        <f>VLOOKUP($E7696,[5]Plan2!$A$5:$D$703,3,FALSE)</f>
        <v>2311</v>
      </c>
      <c r="I7696" s="118" t="str">
        <f>VLOOKUP($E7696,[5]Plan2!$A$5:$D$703,4,FALSE)</f>
        <v>Fabricação de vidro plano e de segurança</v>
      </c>
    </row>
    <row r="7697" spans="1:9" ht="16">
      <c r="A7697" s="117" t="s">
        <v>17009</v>
      </c>
      <c r="B7697" s="118" t="s">
        <v>17010</v>
      </c>
      <c r="C7697" s="116" t="s">
        <v>341</v>
      </c>
      <c r="D7697" s="116" t="s">
        <v>254</v>
      </c>
      <c r="E7697" s="117" t="str">
        <f t="shared" si="120"/>
        <v>2300</v>
      </c>
      <c r="F7697" s="118" t="str">
        <f>VLOOKUP($E7697,[5]Plan2!$A$5:$D$703,1,FALSE)</f>
        <v>2300</v>
      </c>
      <c r="G7697" s="118" t="str">
        <f>VLOOKUP($E7697,[5]Plan2!$A$5:$D$703,2,FALSE)</f>
        <v>Fabricação de produtos de minerais não-metálicos</v>
      </c>
      <c r="H7697" s="118" t="str">
        <f>VLOOKUP($E7697,[5]Plan2!$A$5:$D$703,3,FALSE)</f>
        <v>2311</v>
      </c>
      <c r="I7697" s="118" t="str">
        <f>VLOOKUP($E7697,[5]Plan2!$A$5:$D$703,4,FALSE)</f>
        <v>Fabricação de vidro plano e de segurança</v>
      </c>
    </row>
    <row r="7698" spans="1:9" ht="16">
      <c r="A7698" s="117" t="s">
        <v>17011</v>
      </c>
      <c r="B7698" s="118" t="s">
        <v>17012</v>
      </c>
      <c r="C7698" s="116" t="s">
        <v>341</v>
      </c>
      <c r="D7698" s="116" t="s">
        <v>254</v>
      </c>
      <c r="E7698" s="117" t="str">
        <f t="shared" si="120"/>
        <v>2300</v>
      </c>
      <c r="F7698" s="118" t="str">
        <f>VLOOKUP($E7698,[5]Plan2!$A$5:$D$703,1,FALSE)</f>
        <v>2300</v>
      </c>
      <c r="G7698" s="118" t="str">
        <f>VLOOKUP($E7698,[5]Plan2!$A$5:$D$703,2,FALSE)</f>
        <v>Fabricação de produtos de minerais não-metálicos</v>
      </c>
      <c r="H7698" s="118" t="str">
        <f>VLOOKUP($E7698,[5]Plan2!$A$5:$D$703,3,FALSE)</f>
        <v>2311</v>
      </c>
      <c r="I7698" s="118" t="str">
        <f>VLOOKUP($E7698,[5]Plan2!$A$5:$D$703,4,FALSE)</f>
        <v>Fabricação de vidro plano e de segurança</v>
      </c>
    </row>
    <row r="7699" spans="1:9" ht="16">
      <c r="A7699" s="117" t="s">
        <v>17013</v>
      </c>
      <c r="B7699" s="118" t="s">
        <v>17014</v>
      </c>
      <c r="C7699" s="116" t="s">
        <v>341</v>
      </c>
      <c r="D7699" s="116" t="s">
        <v>254</v>
      </c>
      <c r="E7699" s="117" t="str">
        <f t="shared" si="120"/>
        <v>2300</v>
      </c>
      <c r="F7699" s="118" t="str">
        <f>VLOOKUP($E7699,[5]Plan2!$A$5:$D$703,1,FALSE)</f>
        <v>2300</v>
      </c>
      <c r="G7699" s="118" t="str">
        <f>VLOOKUP($E7699,[5]Plan2!$A$5:$D$703,2,FALSE)</f>
        <v>Fabricação de produtos de minerais não-metálicos</v>
      </c>
      <c r="H7699" s="118" t="str">
        <f>VLOOKUP($E7699,[5]Plan2!$A$5:$D$703,3,FALSE)</f>
        <v>2311</v>
      </c>
      <c r="I7699" s="118" t="str">
        <f>VLOOKUP($E7699,[5]Plan2!$A$5:$D$703,4,FALSE)</f>
        <v>Fabricação de vidro plano e de segurança</v>
      </c>
    </row>
    <row r="7700" spans="1:9" ht="16">
      <c r="A7700" s="117" t="s">
        <v>17015</v>
      </c>
      <c r="B7700" s="118" t="s">
        <v>17016</v>
      </c>
      <c r="C7700" s="116" t="s">
        <v>341</v>
      </c>
      <c r="D7700" s="116" t="s">
        <v>254</v>
      </c>
      <c r="E7700" s="117" t="str">
        <f t="shared" si="120"/>
        <v>2300</v>
      </c>
      <c r="F7700" s="118" t="str">
        <f>VLOOKUP($E7700,[5]Plan2!$A$5:$D$703,1,FALSE)</f>
        <v>2300</v>
      </c>
      <c r="G7700" s="118" t="str">
        <f>VLOOKUP($E7700,[5]Plan2!$A$5:$D$703,2,FALSE)</f>
        <v>Fabricação de produtos de minerais não-metálicos</v>
      </c>
      <c r="H7700" s="118" t="str">
        <f>VLOOKUP($E7700,[5]Plan2!$A$5:$D$703,3,FALSE)</f>
        <v>2311</v>
      </c>
      <c r="I7700" s="118" t="str">
        <f>VLOOKUP($E7700,[5]Plan2!$A$5:$D$703,4,FALSE)</f>
        <v>Fabricação de vidro plano e de segurança</v>
      </c>
    </row>
    <row r="7701" spans="1:9" ht="16">
      <c r="A7701" s="117" t="s">
        <v>17017</v>
      </c>
      <c r="B7701" s="118" t="s">
        <v>17016</v>
      </c>
      <c r="C7701" s="116" t="s">
        <v>341</v>
      </c>
      <c r="D7701" s="116" t="s">
        <v>254</v>
      </c>
      <c r="E7701" s="117" t="str">
        <f t="shared" si="120"/>
        <v>2300</v>
      </c>
      <c r="F7701" s="118" t="str">
        <f>VLOOKUP($E7701,[5]Plan2!$A$5:$D$703,1,FALSE)</f>
        <v>2300</v>
      </c>
      <c r="G7701" s="118" t="str">
        <f>VLOOKUP($E7701,[5]Plan2!$A$5:$D$703,2,FALSE)</f>
        <v>Fabricação de produtos de minerais não-metálicos</v>
      </c>
      <c r="H7701" s="118" t="str">
        <f>VLOOKUP($E7701,[5]Plan2!$A$5:$D$703,3,FALSE)</f>
        <v>2311</v>
      </c>
      <c r="I7701" s="118" t="str">
        <f>VLOOKUP($E7701,[5]Plan2!$A$5:$D$703,4,FALSE)</f>
        <v>Fabricação de vidro plano e de segurança</v>
      </c>
    </row>
    <row r="7702" spans="1:9" ht="16">
      <c r="A7702" s="117" t="s">
        <v>17018</v>
      </c>
      <c r="B7702" s="118" t="s">
        <v>17019</v>
      </c>
      <c r="C7702" s="116" t="s">
        <v>341</v>
      </c>
      <c r="D7702" s="116" t="s">
        <v>254</v>
      </c>
      <c r="E7702" s="117" t="str">
        <f t="shared" si="120"/>
        <v>2300</v>
      </c>
      <c r="F7702" s="118" t="str">
        <f>VLOOKUP($E7702,[5]Plan2!$A$5:$D$703,1,FALSE)</f>
        <v>2300</v>
      </c>
      <c r="G7702" s="118" t="str">
        <f>VLOOKUP($E7702,[5]Plan2!$A$5:$D$703,2,FALSE)</f>
        <v>Fabricação de produtos de minerais não-metálicos</v>
      </c>
      <c r="H7702" s="118" t="str">
        <f>VLOOKUP($E7702,[5]Plan2!$A$5:$D$703,3,FALSE)</f>
        <v>2311</v>
      </c>
      <c r="I7702" s="118" t="str">
        <f>VLOOKUP($E7702,[5]Plan2!$A$5:$D$703,4,FALSE)</f>
        <v>Fabricação de vidro plano e de segurança</v>
      </c>
    </row>
    <row r="7703" spans="1:9" ht="16">
      <c r="A7703" s="117" t="s">
        <v>17020</v>
      </c>
      <c r="B7703" s="118" t="s">
        <v>17021</v>
      </c>
      <c r="C7703" s="116" t="s">
        <v>341</v>
      </c>
      <c r="D7703" s="116" t="s">
        <v>254</v>
      </c>
      <c r="E7703" s="117" t="str">
        <f t="shared" si="120"/>
        <v>2300</v>
      </c>
      <c r="F7703" s="118" t="str">
        <f>VLOOKUP($E7703,[5]Plan2!$A$5:$D$703,1,FALSE)</f>
        <v>2300</v>
      </c>
      <c r="G7703" s="118" t="str">
        <f>VLOOKUP($E7703,[5]Plan2!$A$5:$D$703,2,FALSE)</f>
        <v>Fabricação de produtos de minerais não-metálicos</v>
      </c>
      <c r="H7703" s="118" t="str">
        <f>VLOOKUP($E7703,[5]Plan2!$A$5:$D$703,3,FALSE)</f>
        <v>2311</v>
      </c>
      <c r="I7703" s="118" t="str">
        <f>VLOOKUP($E7703,[5]Plan2!$A$5:$D$703,4,FALSE)</f>
        <v>Fabricação de vidro plano e de segurança</v>
      </c>
    </row>
    <row r="7704" spans="1:9" ht="16">
      <c r="A7704" s="117" t="s">
        <v>17022</v>
      </c>
      <c r="B7704" s="118" t="s">
        <v>17023</v>
      </c>
      <c r="C7704" s="116" t="s">
        <v>341</v>
      </c>
      <c r="D7704" s="116" t="s">
        <v>254</v>
      </c>
      <c r="E7704" s="117" t="str">
        <f t="shared" si="120"/>
        <v>2300</v>
      </c>
      <c r="F7704" s="118" t="str">
        <f>VLOOKUP($E7704,[5]Plan2!$A$5:$D$703,1,FALSE)</f>
        <v>2300</v>
      </c>
      <c r="G7704" s="118" t="str">
        <f>VLOOKUP($E7704,[5]Plan2!$A$5:$D$703,2,FALSE)</f>
        <v>Fabricação de produtos de minerais não-metálicos</v>
      </c>
      <c r="H7704" s="118" t="str">
        <f>VLOOKUP($E7704,[5]Plan2!$A$5:$D$703,3,FALSE)</f>
        <v>2311</v>
      </c>
      <c r="I7704" s="118" t="str">
        <f>VLOOKUP($E7704,[5]Plan2!$A$5:$D$703,4,FALSE)</f>
        <v>Fabricação de vidro plano e de segurança</v>
      </c>
    </row>
    <row r="7705" spans="1:9" ht="16">
      <c r="A7705" s="117" t="s">
        <v>17024</v>
      </c>
      <c r="B7705" s="118" t="s">
        <v>17025</v>
      </c>
      <c r="C7705" s="116" t="s">
        <v>341</v>
      </c>
      <c r="D7705" s="116" t="s">
        <v>254</v>
      </c>
      <c r="E7705" s="117" t="str">
        <f t="shared" si="120"/>
        <v>2300</v>
      </c>
      <c r="F7705" s="118" t="str">
        <f>VLOOKUP($E7705,[5]Plan2!$A$5:$D$703,1,FALSE)</f>
        <v>2300</v>
      </c>
      <c r="G7705" s="118" t="str">
        <f>VLOOKUP($E7705,[5]Plan2!$A$5:$D$703,2,FALSE)</f>
        <v>Fabricação de produtos de minerais não-metálicos</v>
      </c>
      <c r="H7705" s="118" t="str">
        <f>VLOOKUP($E7705,[5]Plan2!$A$5:$D$703,3,FALSE)</f>
        <v>2311</v>
      </c>
      <c r="I7705" s="118" t="str">
        <f>VLOOKUP($E7705,[5]Plan2!$A$5:$D$703,4,FALSE)</f>
        <v>Fabricação de vidro plano e de segurança</v>
      </c>
    </row>
    <row r="7706" spans="1:9" ht="16">
      <c r="A7706" s="117" t="s">
        <v>17026</v>
      </c>
      <c r="B7706" s="118" t="s">
        <v>17027</v>
      </c>
      <c r="C7706" s="116" t="s">
        <v>341</v>
      </c>
      <c r="D7706" s="116" t="s">
        <v>254</v>
      </c>
      <c r="E7706" s="117" t="str">
        <f t="shared" si="120"/>
        <v>2300</v>
      </c>
      <c r="F7706" s="118" t="str">
        <f>VLOOKUP($E7706,[5]Plan2!$A$5:$D$703,1,FALSE)</f>
        <v>2300</v>
      </c>
      <c r="G7706" s="118" t="str">
        <f>VLOOKUP($E7706,[5]Plan2!$A$5:$D$703,2,FALSE)</f>
        <v>Fabricação de produtos de minerais não-metálicos</v>
      </c>
      <c r="H7706" s="118" t="str">
        <f>VLOOKUP($E7706,[5]Plan2!$A$5:$D$703,3,FALSE)</f>
        <v>2311</v>
      </c>
      <c r="I7706" s="118" t="str">
        <f>VLOOKUP($E7706,[5]Plan2!$A$5:$D$703,4,FALSE)</f>
        <v>Fabricação de vidro plano e de segurança</v>
      </c>
    </row>
    <row r="7707" spans="1:9" ht="16">
      <c r="A7707" s="117" t="s">
        <v>17028</v>
      </c>
      <c r="B7707" s="118" t="s">
        <v>17023</v>
      </c>
      <c r="C7707" s="116" t="s">
        <v>341</v>
      </c>
      <c r="D7707" s="116" t="s">
        <v>254</v>
      </c>
      <c r="E7707" s="117" t="str">
        <f t="shared" si="120"/>
        <v>2300</v>
      </c>
      <c r="F7707" s="118" t="str">
        <f>VLOOKUP($E7707,[5]Plan2!$A$5:$D$703,1,FALSE)</f>
        <v>2300</v>
      </c>
      <c r="G7707" s="118" t="str">
        <f>VLOOKUP($E7707,[5]Plan2!$A$5:$D$703,2,FALSE)</f>
        <v>Fabricação de produtos de minerais não-metálicos</v>
      </c>
      <c r="H7707" s="118" t="str">
        <f>VLOOKUP($E7707,[5]Plan2!$A$5:$D$703,3,FALSE)</f>
        <v>2311</v>
      </c>
      <c r="I7707" s="118" t="str">
        <f>VLOOKUP($E7707,[5]Plan2!$A$5:$D$703,4,FALSE)</f>
        <v>Fabricação de vidro plano e de segurança</v>
      </c>
    </row>
    <row r="7708" spans="1:9" ht="16">
      <c r="A7708" s="117" t="s">
        <v>17029</v>
      </c>
      <c r="B7708" s="118" t="s">
        <v>17030</v>
      </c>
      <c r="C7708" s="116" t="s">
        <v>341</v>
      </c>
      <c r="D7708" s="116" t="s">
        <v>254</v>
      </c>
      <c r="E7708" s="117" t="str">
        <f t="shared" si="120"/>
        <v>2300</v>
      </c>
      <c r="F7708" s="118" t="str">
        <f>VLOOKUP($E7708,[5]Plan2!$A$5:$D$703,1,FALSE)</f>
        <v>2300</v>
      </c>
      <c r="G7708" s="118" t="str">
        <f>VLOOKUP($E7708,[5]Plan2!$A$5:$D$703,2,FALSE)</f>
        <v>Fabricação de produtos de minerais não-metálicos</v>
      </c>
      <c r="H7708" s="118" t="str">
        <f>VLOOKUP($E7708,[5]Plan2!$A$5:$D$703,3,FALSE)</f>
        <v>2311</v>
      </c>
      <c r="I7708" s="118" t="str">
        <f>VLOOKUP($E7708,[5]Plan2!$A$5:$D$703,4,FALSE)</f>
        <v>Fabricação de vidro plano e de segurança</v>
      </c>
    </row>
    <row r="7709" spans="1:9" ht="16">
      <c r="A7709" s="117" t="s">
        <v>17031</v>
      </c>
      <c r="B7709" s="118" t="s">
        <v>17032</v>
      </c>
      <c r="C7709" s="116" t="s">
        <v>341</v>
      </c>
      <c r="D7709" s="116" t="s">
        <v>254</v>
      </c>
      <c r="E7709" s="117" t="str">
        <f t="shared" si="120"/>
        <v>2300</v>
      </c>
      <c r="F7709" s="118" t="str">
        <f>VLOOKUP($E7709,[5]Plan2!$A$5:$D$703,1,FALSE)</f>
        <v>2300</v>
      </c>
      <c r="G7709" s="118" t="str">
        <f>VLOOKUP($E7709,[5]Plan2!$A$5:$D$703,2,FALSE)</f>
        <v>Fabricação de produtos de minerais não-metálicos</v>
      </c>
      <c r="H7709" s="118" t="str">
        <f>VLOOKUP($E7709,[5]Plan2!$A$5:$D$703,3,FALSE)</f>
        <v>2311</v>
      </c>
      <c r="I7709" s="118" t="str">
        <f>VLOOKUP($E7709,[5]Plan2!$A$5:$D$703,4,FALSE)</f>
        <v>Fabricação de vidro plano e de segurança</v>
      </c>
    </row>
    <row r="7710" spans="1:9" ht="16">
      <c r="A7710" s="117" t="s">
        <v>17033</v>
      </c>
      <c r="B7710" s="118" t="s">
        <v>17034</v>
      </c>
      <c r="C7710" s="116" t="s">
        <v>341</v>
      </c>
      <c r="D7710" s="116" t="s">
        <v>254</v>
      </c>
      <c r="E7710" s="117" t="str">
        <f t="shared" si="120"/>
        <v>2300</v>
      </c>
      <c r="F7710" s="118" t="str">
        <f>VLOOKUP($E7710,[5]Plan2!$A$5:$D$703,1,FALSE)</f>
        <v>2300</v>
      </c>
      <c r="G7710" s="118" t="str">
        <f>VLOOKUP($E7710,[5]Plan2!$A$5:$D$703,2,FALSE)</f>
        <v>Fabricação de produtos de minerais não-metálicos</v>
      </c>
      <c r="H7710" s="118" t="str">
        <f>VLOOKUP($E7710,[5]Plan2!$A$5:$D$703,3,FALSE)</f>
        <v>2311</v>
      </c>
      <c r="I7710" s="118" t="str">
        <f>VLOOKUP($E7710,[5]Plan2!$A$5:$D$703,4,FALSE)</f>
        <v>Fabricação de vidro plano e de segurança</v>
      </c>
    </row>
    <row r="7711" spans="1:9" ht="16">
      <c r="A7711" s="117" t="s">
        <v>17035</v>
      </c>
      <c r="B7711" s="118" t="s">
        <v>17036</v>
      </c>
      <c r="C7711" s="116" t="s">
        <v>341</v>
      </c>
      <c r="D7711" s="116" t="s">
        <v>254</v>
      </c>
      <c r="E7711" s="117" t="str">
        <f t="shared" si="120"/>
        <v>2300</v>
      </c>
      <c r="F7711" s="118" t="str">
        <f>VLOOKUP($E7711,[5]Plan2!$A$5:$D$703,1,FALSE)</f>
        <v>2300</v>
      </c>
      <c r="G7711" s="118" t="str">
        <f>VLOOKUP($E7711,[5]Plan2!$A$5:$D$703,2,FALSE)</f>
        <v>Fabricação de produtos de minerais não-metálicos</v>
      </c>
      <c r="H7711" s="118" t="str">
        <f>VLOOKUP($E7711,[5]Plan2!$A$5:$D$703,3,FALSE)</f>
        <v>2311</v>
      </c>
      <c r="I7711" s="118" t="str">
        <f>VLOOKUP($E7711,[5]Plan2!$A$5:$D$703,4,FALSE)</f>
        <v>Fabricação de vidro plano e de segurança</v>
      </c>
    </row>
    <row r="7712" spans="1:9" ht="16">
      <c r="A7712" s="117" t="s">
        <v>17037</v>
      </c>
      <c r="B7712" s="118" t="s">
        <v>17038</v>
      </c>
      <c r="C7712" s="116" t="s">
        <v>341</v>
      </c>
      <c r="D7712" s="116" t="s">
        <v>254</v>
      </c>
      <c r="E7712" s="117" t="str">
        <f t="shared" si="120"/>
        <v>2300</v>
      </c>
      <c r="F7712" s="118" t="str">
        <f>VLOOKUP($E7712,[5]Plan2!$A$5:$D$703,1,FALSE)</f>
        <v>2300</v>
      </c>
      <c r="G7712" s="118" t="str">
        <f>VLOOKUP($E7712,[5]Plan2!$A$5:$D$703,2,FALSE)</f>
        <v>Fabricação de produtos de minerais não-metálicos</v>
      </c>
      <c r="H7712" s="118" t="str">
        <f>VLOOKUP($E7712,[5]Plan2!$A$5:$D$703,3,FALSE)</f>
        <v>2311</v>
      </c>
      <c r="I7712" s="118" t="str">
        <f>VLOOKUP($E7712,[5]Plan2!$A$5:$D$703,4,FALSE)</f>
        <v>Fabricação de vidro plano e de segurança</v>
      </c>
    </row>
    <row r="7713" spans="1:9" ht="16">
      <c r="A7713" s="117" t="s">
        <v>17039</v>
      </c>
      <c r="B7713" s="118" t="s">
        <v>17040</v>
      </c>
      <c r="C7713" s="116" t="s">
        <v>341</v>
      </c>
      <c r="D7713" s="116" t="s">
        <v>254</v>
      </c>
      <c r="E7713" s="117" t="str">
        <f t="shared" si="120"/>
        <v>2300</v>
      </c>
      <c r="F7713" s="118" t="str">
        <f>VLOOKUP($E7713,[5]Plan2!$A$5:$D$703,1,FALSE)</f>
        <v>2300</v>
      </c>
      <c r="G7713" s="118" t="str">
        <f>VLOOKUP($E7713,[5]Plan2!$A$5:$D$703,2,FALSE)</f>
        <v>Fabricação de produtos de minerais não-metálicos</v>
      </c>
      <c r="H7713" s="118" t="str">
        <f>VLOOKUP($E7713,[5]Plan2!$A$5:$D$703,3,FALSE)</f>
        <v>2311</v>
      </c>
      <c r="I7713" s="118" t="str">
        <f>VLOOKUP($E7713,[5]Plan2!$A$5:$D$703,4,FALSE)</f>
        <v>Fabricação de vidro plano e de segurança</v>
      </c>
    </row>
    <row r="7714" spans="1:9" ht="16">
      <c r="A7714" s="117" t="s">
        <v>17041</v>
      </c>
      <c r="B7714" s="118" t="s">
        <v>17042</v>
      </c>
      <c r="C7714" s="116" t="s">
        <v>341</v>
      </c>
      <c r="D7714" s="116" t="s">
        <v>254</v>
      </c>
      <c r="E7714" s="117" t="str">
        <f t="shared" si="120"/>
        <v>2300</v>
      </c>
      <c r="F7714" s="118" t="str">
        <f>VLOOKUP($E7714,[5]Plan2!$A$5:$D$703,1,FALSE)</f>
        <v>2300</v>
      </c>
      <c r="G7714" s="118" t="str">
        <f>VLOOKUP($E7714,[5]Plan2!$A$5:$D$703,2,FALSE)</f>
        <v>Fabricação de produtos de minerais não-metálicos</v>
      </c>
      <c r="H7714" s="118" t="str">
        <f>VLOOKUP($E7714,[5]Plan2!$A$5:$D$703,3,FALSE)</f>
        <v>2311</v>
      </c>
      <c r="I7714" s="118" t="str">
        <f>VLOOKUP($E7714,[5]Plan2!$A$5:$D$703,4,FALSE)</f>
        <v>Fabricação de vidro plano e de segurança</v>
      </c>
    </row>
    <row r="7715" spans="1:9" ht="16">
      <c r="A7715" s="117" t="s">
        <v>17043</v>
      </c>
      <c r="B7715" s="118" t="s">
        <v>17044</v>
      </c>
      <c r="C7715" s="116" t="s">
        <v>341</v>
      </c>
      <c r="D7715" s="116" t="s">
        <v>254</v>
      </c>
      <c r="E7715" s="117" t="str">
        <f t="shared" si="120"/>
        <v>2300</v>
      </c>
      <c r="F7715" s="118" t="str">
        <f>VLOOKUP($E7715,[5]Plan2!$A$5:$D$703,1,FALSE)</f>
        <v>2300</v>
      </c>
      <c r="G7715" s="118" t="str">
        <f>VLOOKUP($E7715,[5]Plan2!$A$5:$D$703,2,FALSE)</f>
        <v>Fabricação de produtos de minerais não-metálicos</v>
      </c>
      <c r="H7715" s="118" t="str">
        <f>VLOOKUP($E7715,[5]Plan2!$A$5:$D$703,3,FALSE)</f>
        <v>2311</v>
      </c>
      <c r="I7715" s="118" t="str">
        <f>VLOOKUP($E7715,[5]Plan2!$A$5:$D$703,4,FALSE)</f>
        <v>Fabricação de vidro plano e de segurança</v>
      </c>
    </row>
    <row r="7716" spans="1:9" ht="16">
      <c r="A7716" s="117" t="s">
        <v>17045</v>
      </c>
      <c r="B7716" s="118" t="s">
        <v>17046</v>
      </c>
      <c r="C7716" s="116" t="s">
        <v>341</v>
      </c>
      <c r="D7716" s="116" t="s">
        <v>254</v>
      </c>
      <c r="E7716" s="117" t="str">
        <f t="shared" si="120"/>
        <v>2300</v>
      </c>
      <c r="F7716" s="118" t="str">
        <f>VLOOKUP($E7716,[5]Plan2!$A$5:$D$703,1,FALSE)</f>
        <v>2300</v>
      </c>
      <c r="G7716" s="118" t="str">
        <f>VLOOKUP($E7716,[5]Plan2!$A$5:$D$703,2,FALSE)</f>
        <v>Fabricação de produtos de minerais não-metálicos</v>
      </c>
      <c r="H7716" s="118" t="str">
        <f>VLOOKUP($E7716,[5]Plan2!$A$5:$D$703,3,FALSE)</f>
        <v>2311</v>
      </c>
      <c r="I7716" s="118" t="str">
        <f>VLOOKUP($E7716,[5]Plan2!$A$5:$D$703,4,FALSE)</f>
        <v>Fabricação de vidro plano e de segurança</v>
      </c>
    </row>
    <row r="7717" spans="1:9" ht="16">
      <c r="A7717" s="117" t="s">
        <v>17047</v>
      </c>
      <c r="B7717" s="118" t="s">
        <v>17048</v>
      </c>
      <c r="C7717" s="116" t="s">
        <v>341</v>
      </c>
      <c r="D7717" s="116" t="s">
        <v>254</v>
      </c>
      <c r="E7717" s="117" t="str">
        <f t="shared" si="120"/>
        <v>2300</v>
      </c>
      <c r="F7717" s="118" t="str">
        <f>VLOOKUP($E7717,[5]Plan2!$A$5:$D$703,1,FALSE)</f>
        <v>2300</v>
      </c>
      <c r="G7717" s="118" t="str">
        <f>VLOOKUP($E7717,[5]Plan2!$A$5:$D$703,2,FALSE)</f>
        <v>Fabricação de produtos de minerais não-metálicos</v>
      </c>
      <c r="H7717" s="118" t="str">
        <f>VLOOKUP($E7717,[5]Plan2!$A$5:$D$703,3,FALSE)</f>
        <v>2311</v>
      </c>
      <c r="I7717" s="118" t="str">
        <f>VLOOKUP($E7717,[5]Plan2!$A$5:$D$703,4,FALSE)</f>
        <v>Fabricação de vidro plano e de segurança</v>
      </c>
    </row>
    <row r="7718" spans="1:9" ht="16">
      <c r="A7718" s="117" t="s">
        <v>17049</v>
      </c>
      <c r="B7718" s="118" t="s">
        <v>17050</v>
      </c>
      <c r="C7718" s="116" t="s">
        <v>341</v>
      </c>
      <c r="D7718" s="116" t="s">
        <v>254</v>
      </c>
      <c r="E7718" s="117" t="str">
        <f t="shared" si="120"/>
        <v>2300</v>
      </c>
      <c r="F7718" s="118" t="str">
        <f>VLOOKUP($E7718,[5]Plan2!$A$5:$D$703,1,FALSE)</f>
        <v>2300</v>
      </c>
      <c r="G7718" s="118" t="str">
        <f>VLOOKUP($E7718,[5]Plan2!$A$5:$D$703,2,FALSE)</f>
        <v>Fabricação de produtos de minerais não-metálicos</v>
      </c>
      <c r="H7718" s="118" t="str">
        <f>VLOOKUP($E7718,[5]Plan2!$A$5:$D$703,3,FALSE)</f>
        <v>2311</v>
      </c>
      <c r="I7718" s="118" t="str">
        <f>VLOOKUP($E7718,[5]Plan2!$A$5:$D$703,4,FALSE)</f>
        <v>Fabricação de vidro plano e de segurança</v>
      </c>
    </row>
    <row r="7719" spans="1:9" ht="16">
      <c r="A7719" s="117" t="s">
        <v>17051</v>
      </c>
      <c r="B7719" s="118" t="s">
        <v>17052</v>
      </c>
      <c r="C7719" s="116" t="s">
        <v>341</v>
      </c>
      <c r="D7719" s="116" t="s">
        <v>254</v>
      </c>
      <c r="E7719" s="117" t="str">
        <f t="shared" si="120"/>
        <v>2300</v>
      </c>
      <c r="F7719" s="118" t="str">
        <f>VLOOKUP($E7719,[5]Plan2!$A$5:$D$703,1,FALSE)</f>
        <v>2300</v>
      </c>
      <c r="G7719" s="118" t="str">
        <f>VLOOKUP($E7719,[5]Plan2!$A$5:$D$703,2,FALSE)</f>
        <v>Fabricação de produtos de minerais não-metálicos</v>
      </c>
      <c r="H7719" s="118" t="str">
        <f>VLOOKUP($E7719,[5]Plan2!$A$5:$D$703,3,FALSE)</f>
        <v>2311</v>
      </c>
      <c r="I7719" s="118" t="str">
        <f>VLOOKUP($E7719,[5]Plan2!$A$5:$D$703,4,FALSE)</f>
        <v>Fabricação de vidro plano e de segurança</v>
      </c>
    </row>
    <row r="7720" spans="1:9" ht="16">
      <c r="A7720" s="117" t="s">
        <v>17053</v>
      </c>
      <c r="B7720" s="118" t="s">
        <v>17054</v>
      </c>
      <c r="C7720" s="116" t="s">
        <v>341</v>
      </c>
      <c r="D7720" s="116" t="s">
        <v>254</v>
      </c>
      <c r="E7720" s="117" t="str">
        <f t="shared" si="120"/>
        <v>2300</v>
      </c>
      <c r="F7720" s="118" t="str">
        <f>VLOOKUP($E7720,[5]Plan2!$A$5:$D$703,1,FALSE)</f>
        <v>2300</v>
      </c>
      <c r="G7720" s="118" t="str">
        <f>VLOOKUP($E7720,[5]Plan2!$A$5:$D$703,2,FALSE)</f>
        <v>Fabricação de produtos de minerais não-metálicos</v>
      </c>
      <c r="H7720" s="118" t="str">
        <f>VLOOKUP($E7720,[5]Plan2!$A$5:$D$703,3,FALSE)</f>
        <v>2311</v>
      </c>
      <c r="I7720" s="118" t="str">
        <f>VLOOKUP($E7720,[5]Plan2!$A$5:$D$703,4,FALSE)</f>
        <v>Fabricação de vidro plano e de segurança</v>
      </c>
    </row>
    <row r="7721" spans="1:9" ht="16">
      <c r="A7721" s="117" t="s">
        <v>17055</v>
      </c>
      <c r="B7721" s="118" t="s">
        <v>17056</v>
      </c>
      <c r="C7721" s="116" t="s">
        <v>341</v>
      </c>
      <c r="D7721" s="116" t="s">
        <v>254</v>
      </c>
      <c r="E7721" s="117" t="str">
        <f t="shared" si="120"/>
        <v>2300</v>
      </c>
      <c r="F7721" s="118" t="str">
        <f>VLOOKUP($E7721,[5]Plan2!$A$5:$D$703,1,FALSE)</f>
        <v>2300</v>
      </c>
      <c r="G7721" s="118" t="str">
        <f>VLOOKUP($E7721,[5]Plan2!$A$5:$D$703,2,FALSE)</f>
        <v>Fabricação de produtos de minerais não-metálicos</v>
      </c>
      <c r="H7721" s="118" t="str">
        <f>VLOOKUP($E7721,[5]Plan2!$A$5:$D$703,3,FALSE)</f>
        <v>2311</v>
      </c>
      <c r="I7721" s="118" t="str">
        <f>VLOOKUP($E7721,[5]Plan2!$A$5:$D$703,4,FALSE)</f>
        <v>Fabricação de vidro plano e de segurança</v>
      </c>
    </row>
    <row r="7722" spans="1:9" ht="16">
      <c r="A7722" s="117" t="s">
        <v>17057</v>
      </c>
      <c r="B7722" s="118" t="s">
        <v>17058</v>
      </c>
      <c r="C7722" s="116" t="s">
        <v>341</v>
      </c>
      <c r="D7722" s="116" t="s">
        <v>254</v>
      </c>
      <c r="E7722" s="117" t="str">
        <f t="shared" si="120"/>
        <v>2300</v>
      </c>
      <c r="F7722" s="118" t="str">
        <f>VLOOKUP($E7722,[5]Plan2!$A$5:$D$703,1,FALSE)</f>
        <v>2300</v>
      </c>
      <c r="G7722" s="118" t="str">
        <f>VLOOKUP($E7722,[5]Plan2!$A$5:$D$703,2,FALSE)</f>
        <v>Fabricação de produtos de minerais não-metálicos</v>
      </c>
      <c r="H7722" s="118" t="str">
        <f>VLOOKUP($E7722,[5]Plan2!$A$5:$D$703,3,FALSE)</f>
        <v>2311</v>
      </c>
      <c r="I7722" s="118" t="str">
        <f>VLOOKUP($E7722,[5]Plan2!$A$5:$D$703,4,FALSE)</f>
        <v>Fabricação de vidro plano e de segurança</v>
      </c>
    </row>
    <row r="7723" spans="1:9" ht="16">
      <c r="A7723" s="117" t="s">
        <v>17059</v>
      </c>
      <c r="B7723" s="118" t="s">
        <v>17060</v>
      </c>
      <c r="C7723" s="116" t="s">
        <v>341</v>
      </c>
      <c r="D7723" s="116" t="s">
        <v>254</v>
      </c>
      <c r="E7723" s="117" t="str">
        <f t="shared" si="120"/>
        <v>2300</v>
      </c>
      <c r="F7723" s="118" t="str">
        <f>VLOOKUP($E7723,[5]Plan2!$A$5:$D$703,1,FALSE)</f>
        <v>2300</v>
      </c>
      <c r="G7723" s="118" t="str">
        <f>VLOOKUP($E7723,[5]Plan2!$A$5:$D$703,2,FALSE)</f>
        <v>Fabricação de produtos de minerais não-metálicos</v>
      </c>
      <c r="H7723" s="118" t="str">
        <f>VLOOKUP($E7723,[5]Plan2!$A$5:$D$703,3,FALSE)</f>
        <v>2311</v>
      </c>
      <c r="I7723" s="118" t="str">
        <f>VLOOKUP($E7723,[5]Plan2!$A$5:$D$703,4,FALSE)</f>
        <v>Fabricação de vidro plano e de segurança</v>
      </c>
    </row>
    <row r="7724" spans="1:9" ht="16">
      <c r="A7724" s="117" t="s">
        <v>17061</v>
      </c>
      <c r="B7724" s="118" t="s">
        <v>17062</v>
      </c>
      <c r="C7724" s="116" t="s">
        <v>341</v>
      </c>
      <c r="D7724" s="116" t="s">
        <v>254</v>
      </c>
      <c r="E7724" s="117" t="str">
        <f t="shared" si="120"/>
        <v>2300</v>
      </c>
      <c r="F7724" s="118" t="str">
        <f>VLOOKUP($E7724,[5]Plan2!$A$5:$D$703,1,FALSE)</f>
        <v>2300</v>
      </c>
      <c r="G7724" s="118" t="str">
        <f>VLOOKUP($E7724,[5]Plan2!$A$5:$D$703,2,FALSE)</f>
        <v>Fabricação de produtos de minerais não-metálicos</v>
      </c>
      <c r="H7724" s="118" t="str">
        <f>VLOOKUP($E7724,[5]Plan2!$A$5:$D$703,3,FALSE)</f>
        <v>2311</v>
      </c>
      <c r="I7724" s="118" t="str">
        <f>VLOOKUP($E7724,[5]Plan2!$A$5:$D$703,4,FALSE)</f>
        <v>Fabricação de vidro plano e de segurança</v>
      </c>
    </row>
    <row r="7725" spans="1:9" ht="16">
      <c r="A7725" s="117" t="s">
        <v>17063</v>
      </c>
      <c r="B7725" s="118" t="s">
        <v>17064</v>
      </c>
      <c r="C7725" s="116" t="s">
        <v>341</v>
      </c>
      <c r="D7725" s="116" t="s">
        <v>254</v>
      </c>
      <c r="E7725" s="117" t="str">
        <f t="shared" si="120"/>
        <v>2300</v>
      </c>
      <c r="F7725" s="118" t="str">
        <f>VLOOKUP($E7725,[5]Plan2!$A$5:$D$703,1,FALSE)</f>
        <v>2300</v>
      </c>
      <c r="G7725" s="118" t="str">
        <f>VLOOKUP($E7725,[5]Plan2!$A$5:$D$703,2,FALSE)</f>
        <v>Fabricação de produtos de minerais não-metálicos</v>
      </c>
      <c r="H7725" s="118" t="str">
        <f>VLOOKUP($E7725,[5]Plan2!$A$5:$D$703,3,FALSE)</f>
        <v>2311</v>
      </c>
      <c r="I7725" s="118" t="str">
        <f>VLOOKUP($E7725,[5]Plan2!$A$5:$D$703,4,FALSE)</f>
        <v>Fabricação de vidro plano e de segurança</v>
      </c>
    </row>
    <row r="7726" spans="1:9" ht="16">
      <c r="A7726" s="117" t="s">
        <v>17065</v>
      </c>
      <c r="B7726" s="118" t="s">
        <v>17066</v>
      </c>
      <c r="C7726" s="116" t="s">
        <v>341</v>
      </c>
      <c r="D7726" s="116" t="s">
        <v>254</v>
      </c>
      <c r="E7726" s="117" t="str">
        <f t="shared" si="120"/>
        <v>2300</v>
      </c>
      <c r="F7726" s="118" t="str">
        <f>VLOOKUP($E7726,[5]Plan2!$A$5:$D$703,1,FALSE)</f>
        <v>2300</v>
      </c>
      <c r="G7726" s="118" t="str">
        <f>VLOOKUP($E7726,[5]Plan2!$A$5:$D$703,2,FALSE)</f>
        <v>Fabricação de produtos de minerais não-metálicos</v>
      </c>
      <c r="H7726" s="118" t="str">
        <f>VLOOKUP($E7726,[5]Plan2!$A$5:$D$703,3,FALSE)</f>
        <v>2311</v>
      </c>
      <c r="I7726" s="118" t="str">
        <f>VLOOKUP($E7726,[5]Plan2!$A$5:$D$703,4,FALSE)</f>
        <v>Fabricação de vidro plano e de segurança</v>
      </c>
    </row>
    <row r="7727" spans="1:9" ht="16">
      <c r="A7727" s="117" t="s">
        <v>17067</v>
      </c>
      <c r="B7727" s="118" t="s">
        <v>17068</v>
      </c>
      <c r="C7727" s="116" t="s">
        <v>341</v>
      </c>
      <c r="D7727" s="116" t="s">
        <v>254</v>
      </c>
      <c r="E7727" s="117" t="str">
        <f t="shared" si="120"/>
        <v>2300</v>
      </c>
      <c r="F7727" s="118" t="str">
        <f>VLOOKUP($E7727,[5]Plan2!$A$5:$D$703,1,FALSE)</f>
        <v>2300</v>
      </c>
      <c r="G7727" s="118" t="str">
        <f>VLOOKUP($E7727,[5]Plan2!$A$5:$D$703,2,FALSE)</f>
        <v>Fabricação de produtos de minerais não-metálicos</v>
      </c>
      <c r="H7727" s="118" t="str">
        <f>VLOOKUP($E7727,[5]Plan2!$A$5:$D$703,3,FALSE)</f>
        <v>2311</v>
      </c>
      <c r="I7727" s="118" t="str">
        <f>VLOOKUP($E7727,[5]Plan2!$A$5:$D$703,4,FALSE)</f>
        <v>Fabricação de vidro plano e de segurança</v>
      </c>
    </row>
    <row r="7728" spans="1:9" ht="16">
      <c r="A7728" s="117" t="s">
        <v>17069</v>
      </c>
      <c r="B7728" s="118" t="s">
        <v>17070</v>
      </c>
      <c r="C7728" s="116" t="s">
        <v>341</v>
      </c>
      <c r="D7728" s="116" t="s">
        <v>254</v>
      </c>
      <c r="E7728" s="117" t="str">
        <f t="shared" si="120"/>
        <v>2300</v>
      </c>
      <c r="F7728" s="118" t="str">
        <f>VLOOKUP($E7728,[5]Plan2!$A$5:$D$703,1,FALSE)</f>
        <v>2300</v>
      </c>
      <c r="G7728" s="118" t="str">
        <f>VLOOKUP($E7728,[5]Plan2!$A$5:$D$703,2,FALSE)</f>
        <v>Fabricação de produtos de minerais não-metálicos</v>
      </c>
      <c r="H7728" s="118" t="str">
        <f>VLOOKUP($E7728,[5]Plan2!$A$5:$D$703,3,FALSE)</f>
        <v>2311</v>
      </c>
      <c r="I7728" s="118" t="str">
        <f>VLOOKUP($E7728,[5]Plan2!$A$5:$D$703,4,FALSE)</f>
        <v>Fabricação de vidro plano e de segurança</v>
      </c>
    </row>
    <row r="7729" spans="1:9" ht="16">
      <c r="A7729" s="117" t="s">
        <v>17071</v>
      </c>
      <c r="B7729" s="118" t="s">
        <v>17072</v>
      </c>
      <c r="C7729" s="116" t="s">
        <v>341</v>
      </c>
      <c r="D7729" s="116" t="s">
        <v>254</v>
      </c>
      <c r="E7729" s="117" t="str">
        <f t="shared" si="120"/>
        <v>2300</v>
      </c>
      <c r="F7729" s="118" t="str">
        <f>VLOOKUP($E7729,[5]Plan2!$A$5:$D$703,1,FALSE)</f>
        <v>2300</v>
      </c>
      <c r="G7729" s="118" t="str">
        <f>VLOOKUP($E7729,[5]Plan2!$A$5:$D$703,2,FALSE)</f>
        <v>Fabricação de produtos de minerais não-metálicos</v>
      </c>
      <c r="H7729" s="118" t="str">
        <f>VLOOKUP($E7729,[5]Plan2!$A$5:$D$703,3,FALSE)</f>
        <v>2311</v>
      </c>
      <c r="I7729" s="118" t="str">
        <f>VLOOKUP($E7729,[5]Plan2!$A$5:$D$703,4,FALSE)</f>
        <v>Fabricação de vidro plano e de segurança</v>
      </c>
    </row>
    <row r="7730" spans="1:9" ht="16">
      <c r="A7730" s="117" t="s">
        <v>17073</v>
      </c>
      <c r="B7730" s="118" t="s">
        <v>17074</v>
      </c>
      <c r="C7730" s="116" t="s">
        <v>341</v>
      </c>
      <c r="D7730" s="116" t="s">
        <v>254</v>
      </c>
      <c r="E7730" s="117" t="str">
        <f t="shared" si="120"/>
        <v>2300</v>
      </c>
      <c r="F7730" s="118" t="str">
        <f>VLOOKUP($E7730,[5]Plan2!$A$5:$D$703,1,FALSE)</f>
        <v>2300</v>
      </c>
      <c r="G7730" s="118" t="str">
        <f>VLOOKUP($E7730,[5]Plan2!$A$5:$D$703,2,FALSE)</f>
        <v>Fabricação de produtos de minerais não-metálicos</v>
      </c>
      <c r="H7730" s="118" t="str">
        <f>VLOOKUP($E7730,[5]Plan2!$A$5:$D$703,3,FALSE)</f>
        <v>2311</v>
      </c>
      <c r="I7730" s="118" t="str">
        <f>VLOOKUP($E7730,[5]Plan2!$A$5:$D$703,4,FALSE)</f>
        <v>Fabricação de vidro plano e de segurança</v>
      </c>
    </row>
    <row r="7731" spans="1:9" ht="16">
      <c r="A7731" s="117" t="s">
        <v>17075</v>
      </c>
      <c r="B7731" s="118" t="s">
        <v>17076</v>
      </c>
      <c r="C7731" s="116" t="s">
        <v>341</v>
      </c>
      <c r="D7731" s="116" t="s">
        <v>254</v>
      </c>
      <c r="E7731" s="117" t="str">
        <f t="shared" si="120"/>
        <v>2300</v>
      </c>
      <c r="F7731" s="118" t="str">
        <f>VLOOKUP($E7731,[5]Plan2!$A$5:$D$703,1,FALSE)</f>
        <v>2300</v>
      </c>
      <c r="G7731" s="118" t="str">
        <f>VLOOKUP($E7731,[5]Plan2!$A$5:$D$703,2,FALSE)</f>
        <v>Fabricação de produtos de minerais não-metálicos</v>
      </c>
      <c r="H7731" s="118" t="str">
        <f>VLOOKUP($E7731,[5]Plan2!$A$5:$D$703,3,FALSE)</f>
        <v>2311</v>
      </c>
      <c r="I7731" s="118" t="str">
        <f>VLOOKUP($E7731,[5]Plan2!$A$5:$D$703,4,FALSE)</f>
        <v>Fabricação de vidro plano e de segurança</v>
      </c>
    </row>
    <row r="7732" spans="1:9" ht="16">
      <c r="A7732" s="117" t="s">
        <v>17077</v>
      </c>
      <c r="B7732" s="118" t="s">
        <v>17078</v>
      </c>
      <c r="C7732" s="116" t="s">
        <v>341</v>
      </c>
      <c r="D7732" s="116" t="s">
        <v>254</v>
      </c>
      <c r="E7732" s="117" t="str">
        <f t="shared" si="120"/>
        <v>2300</v>
      </c>
      <c r="F7732" s="118" t="str">
        <f>VLOOKUP($E7732,[5]Plan2!$A$5:$D$703,1,FALSE)</f>
        <v>2300</v>
      </c>
      <c r="G7732" s="118" t="str">
        <f>VLOOKUP($E7732,[5]Plan2!$A$5:$D$703,2,FALSE)</f>
        <v>Fabricação de produtos de minerais não-metálicos</v>
      </c>
      <c r="H7732" s="118" t="str">
        <f>VLOOKUP($E7732,[5]Plan2!$A$5:$D$703,3,FALSE)</f>
        <v>2311</v>
      </c>
      <c r="I7732" s="118" t="str">
        <f>VLOOKUP($E7732,[5]Plan2!$A$5:$D$703,4,FALSE)</f>
        <v>Fabricação de vidro plano e de segurança</v>
      </c>
    </row>
    <row r="7733" spans="1:9" ht="16">
      <c r="A7733" s="117" t="s">
        <v>17079</v>
      </c>
      <c r="B7733" s="118" t="s">
        <v>17080</v>
      </c>
      <c r="C7733" s="116" t="s">
        <v>341</v>
      </c>
      <c r="D7733" s="116" t="s">
        <v>254</v>
      </c>
      <c r="E7733" s="117" t="str">
        <f t="shared" si="120"/>
        <v>2300</v>
      </c>
      <c r="F7733" s="118" t="str">
        <f>VLOOKUP($E7733,[5]Plan2!$A$5:$D$703,1,FALSE)</f>
        <v>2300</v>
      </c>
      <c r="G7733" s="118" t="str">
        <f>VLOOKUP($E7733,[5]Plan2!$A$5:$D$703,2,FALSE)</f>
        <v>Fabricação de produtos de minerais não-metálicos</v>
      </c>
      <c r="H7733" s="118" t="str">
        <f>VLOOKUP($E7733,[5]Plan2!$A$5:$D$703,3,FALSE)</f>
        <v>2311</v>
      </c>
      <c r="I7733" s="118" t="str">
        <f>VLOOKUP($E7733,[5]Plan2!$A$5:$D$703,4,FALSE)</f>
        <v>Fabricação de vidro plano e de segurança</v>
      </c>
    </row>
    <row r="7734" spans="1:9" ht="16">
      <c r="A7734" s="117" t="s">
        <v>17081</v>
      </c>
      <c r="B7734" s="118" t="s">
        <v>17082</v>
      </c>
      <c r="C7734" s="116" t="s">
        <v>341</v>
      </c>
      <c r="D7734" s="116" t="s">
        <v>254</v>
      </c>
      <c r="E7734" s="117" t="str">
        <f t="shared" si="120"/>
        <v>2300</v>
      </c>
      <c r="F7734" s="118" t="str">
        <f>VLOOKUP($E7734,[5]Plan2!$A$5:$D$703,1,FALSE)</f>
        <v>2300</v>
      </c>
      <c r="G7734" s="118" t="str">
        <f>VLOOKUP($E7734,[5]Plan2!$A$5:$D$703,2,FALSE)</f>
        <v>Fabricação de produtos de minerais não-metálicos</v>
      </c>
      <c r="H7734" s="118" t="str">
        <f>VLOOKUP($E7734,[5]Plan2!$A$5:$D$703,3,FALSE)</f>
        <v>2311</v>
      </c>
      <c r="I7734" s="118" t="str">
        <f>VLOOKUP($E7734,[5]Plan2!$A$5:$D$703,4,FALSE)</f>
        <v>Fabricação de vidro plano e de segurança</v>
      </c>
    </row>
    <row r="7735" spans="1:9" ht="16">
      <c r="A7735" s="117" t="s">
        <v>17083</v>
      </c>
      <c r="B7735" s="118" t="s">
        <v>17084</v>
      </c>
      <c r="C7735" s="116" t="s">
        <v>341</v>
      </c>
      <c r="D7735" s="116" t="s">
        <v>254</v>
      </c>
      <c r="E7735" s="117" t="str">
        <f t="shared" si="120"/>
        <v>2300</v>
      </c>
      <c r="F7735" s="118" t="str">
        <f>VLOOKUP($E7735,[5]Plan2!$A$5:$D$703,1,FALSE)</f>
        <v>2300</v>
      </c>
      <c r="G7735" s="118" t="str">
        <f>VLOOKUP($E7735,[5]Plan2!$A$5:$D$703,2,FALSE)</f>
        <v>Fabricação de produtos de minerais não-metálicos</v>
      </c>
      <c r="H7735" s="118" t="str">
        <f>VLOOKUP($E7735,[5]Plan2!$A$5:$D$703,3,FALSE)</f>
        <v>2311</v>
      </c>
      <c r="I7735" s="118" t="str">
        <f>VLOOKUP($E7735,[5]Plan2!$A$5:$D$703,4,FALSE)</f>
        <v>Fabricação de vidro plano e de segurança</v>
      </c>
    </row>
    <row r="7736" spans="1:9" ht="16">
      <c r="A7736" s="117" t="s">
        <v>17085</v>
      </c>
      <c r="B7736" s="118" t="s">
        <v>17086</v>
      </c>
      <c r="C7736" s="116" t="s">
        <v>341</v>
      </c>
      <c r="D7736" s="116" t="s">
        <v>254</v>
      </c>
      <c r="E7736" s="117" t="str">
        <f t="shared" si="120"/>
        <v>2300</v>
      </c>
      <c r="F7736" s="118" t="str">
        <f>VLOOKUP($E7736,[5]Plan2!$A$5:$D$703,1,FALSE)</f>
        <v>2300</v>
      </c>
      <c r="G7736" s="118" t="str">
        <f>VLOOKUP($E7736,[5]Plan2!$A$5:$D$703,2,FALSE)</f>
        <v>Fabricação de produtos de minerais não-metálicos</v>
      </c>
      <c r="H7736" s="118" t="str">
        <f>VLOOKUP($E7736,[5]Plan2!$A$5:$D$703,3,FALSE)</f>
        <v>2311</v>
      </c>
      <c r="I7736" s="118" t="str">
        <f>VLOOKUP($E7736,[5]Plan2!$A$5:$D$703,4,FALSE)</f>
        <v>Fabricação de vidro plano e de segurança</v>
      </c>
    </row>
    <row r="7737" spans="1:9" ht="16">
      <c r="A7737" s="117" t="s">
        <v>17087</v>
      </c>
      <c r="B7737" s="118" t="s">
        <v>17088</v>
      </c>
      <c r="C7737" s="116" t="s">
        <v>341</v>
      </c>
      <c r="D7737" s="116" t="s">
        <v>254</v>
      </c>
      <c r="E7737" s="117" t="str">
        <f t="shared" si="120"/>
        <v>2300</v>
      </c>
      <c r="F7737" s="118" t="str">
        <f>VLOOKUP($E7737,[5]Plan2!$A$5:$D$703,1,FALSE)</f>
        <v>2300</v>
      </c>
      <c r="G7737" s="118" t="str">
        <f>VLOOKUP($E7737,[5]Plan2!$A$5:$D$703,2,FALSE)</f>
        <v>Fabricação de produtos de minerais não-metálicos</v>
      </c>
      <c r="H7737" s="118" t="str">
        <f>VLOOKUP($E7737,[5]Plan2!$A$5:$D$703,3,FALSE)</f>
        <v>2311</v>
      </c>
      <c r="I7737" s="118" t="str">
        <f>VLOOKUP($E7737,[5]Plan2!$A$5:$D$703,4,FALSE)</f>
        <v>Fabricação de vidro plano e de segurança</v>
      </c>
    </row>
    <row r="7738" spans="1:9" ht="16">
      <c r="A7738" s="117" t="s">
        <v>17089</v>
      </c>
      <c r="B7738" s="118" t="s">
        <v>17090</v>
      </c>
      <c r="C7738" s="116" t="s">
        <v>341</v>
      </c>
      <c r="D7738" s="116" t="s">
        <v>254</v>
      </c>
      <c r="E7738" s="117" t="str">
        <f t="shared" si="120"/>
        <v>2300</v>
      </c>
      <c r="F7738" s="118" t="str">
        <f>VLOOKUP($E7738,[5]Plan2!$A$5:$D$703,1,FALSE)</f>
        <v>2300</v>
      </c>
      <c r="G7738" s="118" t="str">
        <f>VLOOKUP($E7738,[5]Plan2!$A$5:$D$703,2,FALSE)</f>
        <v>Fabricação de produtos de minerais não-metálicos</v>
      </c>
      <c r="H7738" s="118" t="str">
        <f>VLOOKUP($E7738,[5]Plan2!$A$5:$D$703,3,FALSE)</f>
        <v>2311</v>
      </c>
      <c r="I7738" s="118" t="str">
        <f>VLOOKUP($E7738,[5]Plan2!$A$5:$D$703,4,FALSE)</f>
        <v>Fabricação de vidro plano e de segurança</v>
      </c>
    </row>
    <row r="7739" spans="1:9" ht="16">
      <c r="A7739" s="117" t="s">
        <v>17091</v>
      </c>
      <c r="B7739" s="118" t="s">
        <v>17092</v>
      </c>
      <c r="C7739" s="116" t="s">
        <v>341</v>
      </c>
      <c r="D7739" s="116" t="s">
        <v>254</v>
      </c>
      <c r="E7739" s="117" t="str">
        <f t="shared" si="120"/>
        <v>2300</v>
      </c>
      <c r="F7739" s="118" t="str">
        <f>VLOOKUP($E7739,[5]Plan2!$A$5:$D$703,1,FALSE)</f>
        <v>2300</v>
      </c>
      <c r="G7739" s="118" t="str">
        <f>VLOOKUP($E7739,[5]Plan2!$A$5:$D$703,2,FALSE)</f>
        <v>Fabricação de produtos de minerais não-metálicos</v>
      </c>
      <c r="H7739" s="118" t="str">
        <f>VLOOKUP($E7739,[5]Plan2!$A$5:$D$703,3,FALSE)</f>
        <v>2311</v>
      </c>
      <c r="I7739" s="118" t="str">
        <f>VLOOKUP($E7739,[5]Plan2!$A$5:$D$703,4,FALSE)</f>
        <v>Fabricação de vidro plano e de segurança</v>
      </c>
    </row>
    <row r="7740" spans="1:9" ht="16">
      <c r="A7740" s="117" t="s">
        <v>17093</v>
      </c>
      <c r="B7740" s="118" t="s">
        <v>17094</v>
      </c>
      <c r="C7740" s="116" t="s">
        <v>341</v>
      </c>
      <c r="D7740" s="116" t="s">
        <v>254</v>
      </c>
      <c r="E7740" s="117" t="str">
        <f t="shared" si="120"/>
        <v>2300</v>
      </c>
      <c r="F7740" s="118" t="str">
        <f>VLOOKUP($E7740,[5]Plan2!$A$5:$D$703,1,FALSE)</f>
        <v>2300</v>
      </c>
      <c r="G7740" s="118" t="str">
        <f>VLOOKUP($E7740,[5]Plan2!$A$5:$D$703,2,FALSE)</f>
        <v>Fabricação de produtos de minerais não-metálicos</v>
      </c>
      <c r="H7740" s="118" t="str">
        <f>VLOOKUP($E7740,[5]Plan2!$A$5:$D$703,3,FALSE)</f>
        <v>2311</v>
      </c>
      <c r="I7740" s="118" t="str">
        <f>VLOOKUP($E7740,[5]Plan2!$A$5:$D$703,4,FALSE)</f>
        <v>Fabricação de vidro plano e de segurança</v>
      </c>
    </row>
    <row r="7741" spans="1:9" ht="16">
      <c r="A7741" s="117" t="s">
        <v>17095</v>
      </c>
      <c r="B7741" s="118" t="s">
        <v>17096</v>
      </c>
      <c r="C7741" s="116" t="s">
        <v>341</v>
      </c>
      <c r="D7741" s="116" t="s">
        <v>254</v>
      </c>
      <c r="E7741" s="117" t="str">
        <f t="shared" si="120"/>
        <v>2300</v>
      </c>
      <c r="F7741" s="118" t="str">
        <f>VLOOKUP($E7741,[5]Plan2!$A$5:$D$703,1,FALSE)</f>
        <v>2300</v>
      </c>
      <c r="G7741" s="118" t="str">
        <f>VLOOKUP($E7741,[5]Plan2!$A$5:$D$703,2,FALSE)</f>
        <v>Fabricação de produtos de minerais não-metálicos</v>
      </c>
      <c r="H7741" s="118" t="str">
        <f>VLOOKUP($E7741,[5]Plan2!$A$5:$D$703,3,FALSE)</f>
        <v>2311</v>
      </c>
      <c r="I7741" s="118" t="str">
        <f>VLOOKUP($E7741,[5]Plan2!$A$5:$D$703,4,FALSE)</f>
        <v>Fabricação de vidro plano e de segurança</v>
      </c>
    </row>
    <row r="7742" spans="1:9" ht="16">
      <c r="A7742" s="117" t="s">
        <v>17097</v>
      </c>
      <c r="B7742" s="118" t="s">
        <v>17098</v>
      </c>
      <c r="C7742" s="116" t="s">
        <v>341</v>
      </c>
      <c r="D7742" s="116" t="s">
        <v>254</v>
      </c>
      <c r="E7742" s="117" t="str">
        <f t="shared" si="120"/>
        <v>2300</v>
      </c>
      <c r="F7742" s="118" t="str">
        <f>VLOOKUP($E7742,[5]Plan2!$A$5:$D$703,1,FALSE)</f>
        <v>2300</v>
      </c>
      <c r="G7742" s="118" t="str">
        <f>VLOOKUP($E7742,[5]Plan2!$A$5:$D$703,2,FALSE)</f>
        <v>Fabricação de produtos de minerais não-metálicos</v>
      </c>
      <c r="H7742" s="118" t="str">
        <f>VLOOKUP($E7742,[5]Plan2!$A$5:$D$703,3,FALSE)</f>
        <v>2311</v>
      </c>
      <c r="I7742" s="118" t="str">
        <f>VLOOKUP($E7742,[5]Plan2!$A$5:$D$703,4,FALSE)</f>
        <v>Fabricação de vidro plano e de segurança</v>
      </c>
    </row>
    <row r="7743" spans="1:9" ht="16">
      <c r="A7743" s="117" t="s">
        <v>17099</v>
      </c>
      <c r="B7743" s="118" t="s">
        <v>17100</v>
      </c>
      <c r="C7743" s="116" t="s">
        <v>341</v>
      </c>
      <c r="D7743" s="116" t="s">
        <v>254</v>
      </c>
      <c r="E7743" s="117" t="str">
        <f t="shared" si="120"/>
        <v>2300</v>
      </c>
      <c r="F7743" s="118" t="str">
        <f>VLOOKUP($E7743,[5]Plan2!$A$5:$D$703,1,FALSE)</f>
        <v>2300</v>
      </c>
      <c r="G7743" s="118" t="str">
        <f>VLOOKUP($E7743,[5]Plan2!$A$5:$D$703,2,FALSE)</f>
        <v>Fabricação de produtos de minerais não-metálicos</v>
      </c>
      <c r="H7743" s="118" t="str">
        <f>VLOOKUP($E7743,[5]Plan2!$A$5:$D$703,3,FALSE)</f>
        <v>2311</v>
      </c>
      <c r="I7743" s="118" t="str">
        <f>VLOOKUP($E7743,[5]Plan2!$A$5:$D$703,4,FALSE)</f>
        <v>Fabricação de vidro plano e de segurança</v>
      </c>
    </row>
    <row r="7744" spans="1:9" ht="16">
      <c r="A7744" s="117" t="s">
        <v>17101</v>
      </c>
      <c r="B7744" s="118" t="s">
        <v>17102</v>
      </c>
      <c r="C7744" s="116" t="s">
        <v>341</v>
      </c>
      <c r="D7744" s="116" t="s">
        <v>254</v>
      </c>
      <c r="E7744" s="117" t="str">
        <f t="shared" si="120"/>
        <v>2300</v>
      </c>
      <c r="F7744" s="118" t="str">
        <f>VLOOKUP($E7744,[5]Plan2!$A$5:$D$703,1,FALSE)</f>
        <v>2300</v>
      </c>
      <c r="G7744" s="118" t="str">
        <f>VLOOKUP($E7744,[5]Plan2!$A$5:$D$703,2,FALSE)</f>
        <v>Fabricação de produtos de minerais não-metálicos</v>
      </c>
      <c r="H7744" s="118" t="str">
        <f>VLOOKUP($E7744,[5]Plan2!$A$5:$D$703,3,FALSE)</f>
        <v>2311</v>
      </c>
      <c r="I7744" s="118" t="str">
        <f>VLOOKUP($E7744,[5]Plan2!$A$5:$D$703,4,FALSE)</f>
        <v>Fabricação de vidro plano e de segurança</v>
      </c>
    </row>
    <row r="7745" spans="1:9" ht="16">
      <c r="A7745" s="117" t="s">
        <v>17103</v>
      </c>
      <c r="B7745" s="118" t="s">
        <v>17104</v>
      </c>
      <c r="C7745" s="116" t="s">
        <v>341</v>
      </c>
      <c r="D7745" s="116" t="s">
        <v>254</v>
      </c>
      <c r="E7745" s="117" t="str">
        <f t="shared" si="120"/>
        <v>2300</v>
      </c>
      <c r="F7745" s="118" t="str">
        <f>VLOOKUP($E7745,[5]Plan2!$A$5:$D$703,1,FALSE)</f>
        <v>2300</v>
      </c>
      <c r="G7745" s="118" t="str">
        <f>VLOOKUP($E7745,[5]Plan2!$A$5:$D$703,2,FALSE)</f>
        <v>Fabricação de produtos de minerais não-metálicos</v>
      </c>
      <c r="H7745" s="118" t="str">
        <f>VLOOKUP($E7745,[5]Plan2!$A$5:$D$703,3,FALSE)</f>
        <v>2311</v>
      </c>
      <c r="I7745" s="118" t="str">
        <f>VLOOKUP($E7745,[5]Plan2!$A$5:$D$703,4,FALSE)</f>
        <v>Fabricação de vidro plano e de segurança</v>
      </c>
    </row>
    <row r="7746" spans="1:9" ht="16">
      <c r="A7746" s="117" t="s">
        <v>17105</v>
      </c>
      <c r="B7746" s="118" t="s">
        <v>17106</v>
      </c>
      <c r="C7746" s="116" t="s">
        <v>341</v>
      </c>
      <c r="D7746" s="116" t="s">
        <v>254</v>
      </c>
      <c r="E7746" s="117" t="str">
        <f t="shared" si="120"/>
        <v>2300</v>
      </c>
      <c r="F7746" s="118" t="str">
        <f>VLOOKUP($E7746,[5]Plan2!$A$5:$D$703,1,FALSE)</f>
        <v>2300</v>
      </c>
      <c r="G7746" s="118" t="str">
        <f>VLOOKUP($E7746,[5]Plan2!$A$5:$D$703,2,FALSE)</f>
        <v>Fabricação de produtos de minerais não-metálicos</v>
      </c>
      <c r="H7746" s="118" t="str">
        <f>VLOOKUP($E7746,[5]Plan2!$A$5:$D$703,3,FALSE)</f>
        <v>2311</v>
      </c>
      <c r="I7746" s="118" t="str">
        <f>VLOOKUP($E7746,[5]Plan2!$A$5:$D$703,4,FALSE)</f>
        <v>Fabricação de vidro plano e de segurança</v>
      </c>
    </row>
    <row r="7747" spans="1:9" ht="16">
      <c r="A7747" s="117" t="s">
        <v>17107</v>
      </c>
      <c r="B7747" s="118" t="s">
        <v>17108</v>
      </c>
      <c r="C7747" s="116" t="s">
        <v>341</v>
      </c>
      <c r="D7747" s="116" t="s">
        <v>254</v>
      </c>
      <c r="E7747" s="117" t="str">
        <f t="shared" ref="E7747:E7810" si="121">LEFT(C7747,4)</f>
        <v>2300</v>
      </c>
      <c r="F7747" s="118" t="str">
        <f>VLOOKUP($E7747,[5]Plan2!$A$5:$D$703,1,FALSE)</f>
        <v>2300</v>
      </c>
      <c r="G7747" s="118" t="str">
        <f>VLOOKUP($E7747,[5]Plan2!$A$5:$D$703,2,FALSE)</f>
        <v>Fabricação de produtos de minerais não-metálicos</v>
      </c>
      <c r="H7747" s="118" t="str">
        <f>VLOOKUP($E7747,[5]Plan2!$A$5:$D$703,3,FALSE)</f>
        <v>2311</v>
      </c>
      <c r="I7747" s="118" t="str">
        <f>VLOOKUP($E7747,[5]Plan2!$A$5:$D$703,4,FALSE)</f>
        <v>Fabricação de vidro plano e de segurança</v>
      </c>
    </row>
    <row r="7748" spans="1:9" ht="16">
      <c r="A7748" s="117" t="s">
        <v>17109</v>
      </c>
      <c r="B7748" s="118" t="s">
        <v>17110</v>
      </c>
      <c r="C7748" s="116" t="s">
        <v>341</v>
      </c>
      <c r="D7748" s="116" t="s">
        <v>254</v>
      </c>
      <c r="E7748" s="117" t="str">
        <f t="shared" si="121"/>
        <v>2300</v>
      </c>
      <c r="F7748" s="118" t="str">
        <f>VLOOKUP($E7748,[5]Plan2!$A$5:$D$703,1,FALSE)</f>
        <v>2300</v>
      </c>
      <c r="G7748" s="118" t="str">
        <f>VLOOKUP($E7748,[5]Plan2!$A$5:$D$703,2,FALSE)</f>
        <v>Fabricação de produtos de minerais não-metálicos</v>
      </c>
      <c r="H7748" s="118" t="str">
        <f>VLOOKUP($E7748,[5]Plan2!$A$5:$D$703,3,FALSE)</f>
        <v>2311</v>
      </c>
      <c r="I7748" s="118" t="str">
        <f>VLOOKUP($E7748,[5]Plan2!$A$5:$D$703,4,FALSE)</f>
        <v>Fabricação de vidro plano e de segurança</v>
      </c>
    </row>
    <row r="7749" spans="1:9" ht="16">
      <c r="A7749" s="117" t="s">
        <v>17111</v>
      </c>
      <c r="B7749" s="118" t="s">
        <v>17112</v>
      </c>
      <c r="C7749" s="116" t="s">
        <v>341</v>
      </c>
      <c r="D7749" s="116" t="s">
        <v>254</v>
      </c>
      <c r="E7749" s="117" t="str">
        <f t="shared" si="121"/>
        <v>2300</v>
      </c>
      <c r="F7749" s="118" t="str">
        <f>VLOOKUP($E7749,[5]Plan2!$A$5:$D$703,1,FALSE)</f>
        <v>2300</v>
      </c>
      <c r="G7749" s="118" t="str">
        <f>VLOOKUP($E7749,[5]Plan2!$A$5:$D$703,2,FALSE)</f>
        <v>Fabricação de produtos de minerais não-metálicos</v>
      </c>
      <c r="H7749" s="118" t="str">
        <f>VLOOKUP($E7749,[5]Plan2!$A$5:$D$703,3,FALSE)</f>
        <v>2311</v>
      </c>
      <c r="I7749" s="118" t="str">
        <f>VLOOKUP($E7749,[5]Plan2!$A$5:$D$703,4,FALSE)</f>
        <v>Fabricação de vidro plano e de segurança</v>
      </c>
    </row>
    <row r="7750" spans="1:9" ht="16">
      <c r="A7750" s="117" t="s">
        <v>17113</v>
      </c>
      <c r="B7750" s="118" t="s">
        <v>17114</v>
      </c>
      <c r="C7750" s="116" t="s">
        <v>341</v>
      </c>
      <c r="D7750" s="116" t="s">
        <v>254</v>
      </c>
      <c r="E7750" s="117" t="str">
        <f t="shared" si="121"/>
        <v>2300</v>
      </c>
      <c r="F7750" s="118" t="str">
        <f>VLOOKUP($E7750,[5]Plan2!$A$5:$D$703,1,FALSE)</f>
        <v>2300</v>
      </c>
      <c r="G7750" s="118" t="str">
        <f>VLOOKUP($E7750,[5]Plan2!$A$5:$D$703,2,FALSE)</f>
        <v>Fabricação de produtos de minerais não-metálicos</v>
      </c>
      <c r="H7750" s="118" t="str">
        <f>VLOOKUP($E7750,[5]Plan2!$A$5:$D$703,3,FALSE)</f>
        <v>2311</v>
      </c>
      <c r="I7750" s="118" t="str">
        <f>VLOOKUP($E7750,[5]Plan2!$A$5:$D$703,4,FALSE)</f>
        <v>Fabricação de vidro plano e de segurança</v>
      </c>
    </row>
    <row r="7751" spans="1:9" ht="16">
      <c r="A7751" s="117" t="s">
        <v>17115</v>
      </c>
      <c r="B7751" s="118" t="s">
        <v>17116</v>
      </c>
      <c r="C7751" s="116" t="s">
        <v>341</v>
      </c>
      <c r="D7751" s="116" t="s">
        <v>254</v>
      </c>
      <c r="E7751" s="117" t="str">
        <f t="shared" si="121"/>
        <v>2300</v>
      </c>
      <c r="F7751" s="118" t="str">
        <f>VLOOKUP($E7751,[5]Plan2!$A$5:$D$703,1,FALSE)</f>
        <v>2300</v>
      </c>
      <c r="G7751" s="118" t="str">
        <f>VLOOKUP($E7751,[5]Plan2!$A$5:$D$703,2,FALSE)</f>
        <v>Fabricação de produtos de minerais não-metálicos</v>
      </c>
      <c r="H7751" s="118" t="str">
        <f>VLOOKUP($E7751,[5]Plan2!$A$5:$D$703,3,FALSE)</f>
        <v>2311</v>
      </c>
      <c r="I7751" s="118" t="str">
        <f>VLOOKUP($E7751,[5]Plan2!$A$5:$D$703,4,FALSE)</f>
        <v>Fabricação de vidro plano e de segurança</v>
      </c>
    </row>
    <row r="7752" spans="1:9" ht="16">
      <c r="A7752" s="117" t="s">
        <v>17117</v>
      </c>
      <c r="B7752" s="118" t="s">
        <v>17118</v>
      </c>
      <c r="C7752" s="116" t="s">
        <v>341</v>
      </c>
      <c r="D7752" s="116" t="s">
        <v>254</v>
      </c>
      <c r="E7752" s="117" t="str">
        <f t="shared" si="121"/>
        <v>2300</v>
      </c>
      <c r="F7752" s="118" t="str">
        <f>VLOOKUP($E7752,[5]Plan2!$A$5:$D$703,1,FALSE)</f>
        <v>2300</v>
      </c>
      <c r="G7752" s="118" t="str">
        <f>VLOOKUP($E7752,[5]Plan2!$A$5:$D$703,2,FALSE)</f>
        <v>Fabricação de produtos de minerais não-metálicos</v>
      </c>
      <c r="H7752" s="118" t="str">
        <f>VLOOKUP($E7752,[5]Plan2!$A$5:$D$703,3,FALSE)</f>
        <v>2311</v>
      </c>
      <c r="I7752" s="118" t="str">
        <f>VLOOKUP($E7752,[5]Plan2!$A$5:$D$703,4,FALSE)</f>
        <v>Fabricação de vidro plano e de segurança</v>
      </c>
    </row>
    <row r="7753" spans="1:9" ht="16">
      <c r="A7753" s="117" t="s">
        <v>17119</v>
      </c>
      <c r="B7753" s="118" t="s">
        <v>17120</v>
      </c>
      <c r="C7753" s="116" t="s">
        <v>341</v>
      </c>
      <c r="D7753" s="116" t="s">
        <v>254</v>
      </c>
      <c r="E7753" s="117" t="str">
        <f t="shared" si="121"/>
        <v>2300</v>
      </c>
      <c r="F7753" s="118" t="str">
        <f>VLOOKUP($E7753,[5]Plan2!$A$5:$D$703,1,FALSE)</f>
        <v>2300</v>
      </c>
      <c r="G7753" s="118" t="str">
        <f>VLOOKUP($E7753,[5]Plan2!$A$5:$D$703,2,FALSE)</f>
        <v>Fabricação de produtos de minerais não-metálicos</v>
      </c>
      <c r="H7753" s="118" t="str">
        <f>VLOOKUP($E7753,[5]Plan2!$A$5:$D$703,3,FALSE)</f>
        <v>2311</v>
      </c>
      <c r="I7753" s="118" t="str">
        <f>VLOOKUP($E7753,[5]Plan2!$A$5:$D$703,4,FALSE)</f>
        <v>Fabricação de vidro plano e de segurança</v>
      </c>
    </row>
    <row r="7754" spans="1:9" ht="16">
      <c r="A7754" s="117" t="s">
        <v>17121</v>
      </c>
      <c r="B7754" s="118" t="s">
        <v>17122</v>
      </c>
      <c r="C7754" s="116" t="s">
        <v>341</v>
      </c>
      <c r="D7754" s="116" t="s">
        <v>254</v>
      </c>
      <c r="E7754" s="117" t="str">
        <f t="shared" si="121"/>
        <v>2300</v>
      </c>
      <c r="F7754" s="118" t="str">
        <f>VLOOKUP($E7754,[5]Plan2!$A$5:$D$703,1,FALSE)</f>
        <v>2300</v>
      </c>
      <c r="G7754" s="118" t="str">
        <f>VLOOKUP($E7754,[5]Plan2!$A$5:$D$703,2,FALSE)</f>
        <v>Fabricação de produtos de minerais não-metálicos</v>
      </c>
      <c r="H7754" s="118" t="str">
        <f>VLOOKUP($E7754,[5]Plan2!$A$5:$D$703,3,FALSE)</f>
        <v>2311</v>
      </c>
      <c r="I7754" s="118" t="str">
        <f>VLOOKUP($E7754,[5]Plan2!$A$5:$D$703,4,FALSE)</f>
        <v>Fabricação de vidro plano e de segurança</v>
      </c>
    </row>
    <row r="7755" spans="1:9" ht="16">
      <c r="A7755" s="117" t="s">
        <v>17123</v>
      </c>
      <c r="B7755" s="118" t="s">
        <v>17124</v>
      </c>
      <c r="C7755" s="116" t="s">
        <v>341</v>
      </c>
      <c r="D7755" s="116" t="s">
        <v>254</v>
      </c>
      <c r="E7755" s="117" t="str">
        <f t="shared" si="121"/>
        <v>2300</v>
      </c>
      <c r="F7755" s="118" t="str">
        <f>VLOOKUP($E7755,[5]Plan2!$A$5:$D$703,1,FALSE)</f>
        <v>2300</v>
      </c>
      <c r="G7755" s="118" t="str">
        <f>VLOOKUP($E7755,[5]Plan2!$A$5:$D$703,2,FALSE)</f>
        <v>Fabricação de produtos de minerais não-metálicos</v>
      </c>
      <c r="H7755" s="118" t="str">
        <f>VLOOKUP($E7755,[5]Plan2!$A$5:$D$703,3,FALSE)</f>
        <v>2311</v>
      </c>
      <c r="I7755" s="118" t="str">
        <f>VLOOKUP($E7755,[5]Plan2!$A$5:$D$703,4,FALSE)</f>
        <v>Fabricação de vidro plano e de segurança</v>
      </c>
    </row>
    <row r="7756" spans="1:9" ht="16">
      <c r="A7756" s="117" t="s">
        <v>17125</v>
      </c>
      <c r="B7756" s="118" t="s">
        <v>17126</v>
      </c>
      <c r="C7756" s="116" t="s">
        <v>341</v>
      </c>
      <c r="D7756" s="116" t="s">
        <v>254</v>
      </c>
      <c r="E7756" s="117" t="str">
        <f t="shared" si="121"/>
        <v>2300</v>
      </c>
      <c r="F7756" s="118" t="str">
        <f>VLOOKUP($E7756,[5]Plan2!$A$5:$D$703,1,FALSE)</f>
        <v>2300</v>
      </c>
      <c r="G7756" s="118" t="str">
        <f>VLOOKUP($E7756,[5]Plan2!$A$5:$D$703,2,FALSE)</f>
        <v>Fabricação de produtos de minerais não-metálicos</v>
      </c>
      <c r="H7756" s="118" t="str">
        <f>VLOOKUP($E7756,[5]Plan2!$A$5:$D$703,3,FALSE)</f>
        <v>2311</v>
      </c>
      <c r="I7756" s="118" t="str">
        <f>VLOOKUP($E7756,[5]Plan2!$A$5:$D$703,4,FALSE)</f>
        <v>Fabricação de vidro plano e de segurança</v>
      </c>
    </row>
    <row r="7757" spans="1:9" ht="16">
      <c r="A7757" s="117" t="s">
        <v>17127</v>
      </c>
      <c r="B7757" s="118" t="s">
        <v>17128</v>
      </c>
      <c r="C7757" s="116" t="s">
        <v>341</v>
      </c>
      <c r="D7757" s="116" t="s">
        <v>254</v>
      </c>
      <c r="E7757" s="117" t="str">
        <f t="shared" si="121"/>
        <v>2300</v>
      </c>
      <c r="F7757" s="118" t="str">
        <f>VLOOKUP($E7757,[5]Plan2!$A$5:$D$703,1,FALSE)</f>
        <v>2300</v>
      </c>
      <c r="G7757" s="118" t="str">
        <f>VLOOKUP($E7757,[5]Plan2!$A$5:$D$703,2,FALSE)</f>
        <v>Fabricação de produtos de minerais não-metálicos</v>
      </c>
      <c r="H7757" s="118" t="str">
        <f>VLOOKUP($E7757,[5]Plan2!$A$5:$D$703,3,FALSE)</f>
        <v>2311</v>
      </c>
      <c r="I7757" s="118" t="str">
        <f>VLOOKUP($E7757,[5]Plan2!$A$5:$D$703,4,FALSE)</f>
        <v>Fabricação de vidro plano e de segurança</v>
      </c>
    </row>
    <row r="7758" spans="1:9" ht="16">
      <c r="A7758" s="117" t="s">
        <v>17129</v>
      </c>
      <c r="B7758" s="118" t="s">
        <v>17130</v>
      </c>
      <c r="C7758" s="116" t="s">
        <v>341</v>
      </c>
      <c r="D7758" s="116" t="s">
        <v>254</v>
      </c>
      <c r="E7758" s="117" t="str">
        <f t="shared" si="121"/>
        <v>2300</v>
      </c>
      <c r="F7758" s="118" t="str">
        <f>VLOOKUP($E7758,[5]Plan2!$A$5:$D$703,1,FALSE)</f>
        <v>2300</v>
      </c>
      <c r="G7758" s="118" t="str">
        <f>VLOOKUP($E7758,[5]Plan2!$A$5:$D$703,2,FALSE)</f>
        <v>Fabricação de produtos de minerais não-metálicos</v>
      </c>
      <c r="H7758" s="118" t="str">
        <f>VLOOKUP($E7758,[5]Plan2!$A$5:$D$703,3,FALSE)</f>
        <v>2311</v>
      </c>
      <c r="I7758" s="118" t="str">
        <f>VLOOKUP($E7758,[5]Plan2!$A$5:$D$703,4,FALSE)</f>
        <v>Fabricação de vidro plano e de segurança</v>
      </c>
    </row>
    <row r="7759" spans="1:9" ht="16">
      <c r="A7759" s="117" t="s">
        <v>17131</v>
      </c>
      <c r="B7759" s="118" t="s">
        <v>17132</v>
      </c>
      <c r="C7759" s="116" t="s">
        <v>341</v>
      </c>
      <c r="D7759" s="116" t="s">
        <v>254</v>
      </c>
      <c r="E7759" s="117" t="str">
        <f t="shared" si="121"/>
        <v>2300</v>
      </c>
      <c r="F7759" s="118" t="str">
        <f>VLOOKUP($E7759,[5]Plan2!$A$5:$D$703,1,FALSE)</f>
        <v>2300</v>
      </c>
      <c r="G7759" s="118" t="str">
        <f>VLOOKUP($E7759,[5]Plan2!$A$5:$D$703,2,FALSE)</f>
        <v>Fabricação de produtos de minerais não-metálicos</v>
      </c>
      <c r="H7759" s="118" t="str">
        <f>VLOOKUP($E7759,[5]Plan2!$A$5:$D$703,3,FALSE)</f>
        <v>2311</v>
      </c>
      <c r="I7759" s="118" t="str">
        <f>VLOOKUP($E7759,[5]Plan2!$A$5:$D$703,4,FALSE)</f>
        <v>Fabricação de vidro plano e de segurança</v>
      </c>
    </row>
    <row r="7760" spans="1:9" ht="16">
      <c r="A7760" s="117" t="s">
        <v>17133</v>
      </c>
      <c r="B7760" s="118" t="s">
        <v>17134</v>
      </c>
      <c r="C7760" s="116" t="s">
        <v>341</v>
      </c>
      <c r="D7760" s="116" t="s">
        <v>254</v>
      </c>
      <c r="E7760" s="117" t="str">
        <f t="shared" si="121"/>
        <v>2300</v>
      </c>
      <c r="F7760" s="118" t="str">
        <f>VLOOKUP($E7760,[5]Plan2!$A$5:$D$703,1,FALSE)</f>
        <v>2300</v>
      </c>
      <c r="G7760" s="118" t="str">
        <f>VLOOKUP($E7760,[5]Plan2!$A$5:$D$703,2,FALSE)</f>
        <v>Fabricação de produtos de minerais não-metálicos</v>
      </c>
      <c r="H7760" s="118" t="str">
        <f>VLOOKUP($E7760,[5]Plan2!$A$5:$D$703,3,FALSE)</f>
        <v>2311</v>
      </c>
      <c r="I7760" s="118" t="str">
        <f>VLOOKUP($E7760,[5]Plan2!$A$5:$D$703,4,FALSE)</f>
        <v>Fabricação de vidro plano e de segurança</v>
      </c>
    </row>
    <row r="7761" spans="1:9" ht="16">
      <c r="A7761" s="117" t="s">
        <v>17135</v>
      </c>
      <c r="B7761" s="118" t="s">
        <v>17136</v>
      </c>
      <c r="C7761" s="116" t="s">
        <v>341</v>
      </c>
      <c r="D7761" s="116" t="s">
        <v>254</v>
      </c>
      <c r="E7761" s="117" t="str">
        <f t="shared" si="121"/>
        <v>2300</v>
      </c>
      <c r="F7761" s="118" t="str">
        <f>VLOOKUP($E7761,[5]Plan2!$A$5:$D$703,1,FALSE)</f>
        <v>2300</v>
      </c>
      <c r="G7761" s="118" t="str">
        <f>VLOOKUP($E7761,[5]Plan2!$A$5:$D$703,2,FALSE)</f>
        <v>Fabricação de produtos de minerais não-metálicos</v>
      </c>
      <c r="H7761" s="118" t="str">
        <f>VLOOKUP($E7761,[5]Plan2!$A$5:$D$703,3,FALSE)</f>
        <v>2311</v>
      </c>
      <c r="I7761" s="118" t="str">
        <f>VLOOKUP($E7761,[5]Plan2!$A$5:$D$703,4,FALSE)</f>
        <v>Fabricação de vidro plano e de segurança</v>
      </c>
    </row>
    <row r="7762" spans="1:9" ht="16">
      <c r="A7762" s="117" t="s">
        <v>17137</v>
      </c>
      <c r="B7762" s="118" t="s">
        <v>17138</v>
      </c>
      <c r="C7762" s="116" t="s">
        <v>341</v>
      </c>
      <c r="D7762" s="116" t="s">
        <v>254</v>
      </c>
      <c r="E7762" s="117" t="str">
        <f t="shared" si="121"/>
        <v>2300</v>
      </c>
      <c r="F7762" s="118" t="str">
        <f>VLOOKUP($E7762,[5]Plan2!$A$5:$D$703,1,FALSE)</f>
        <v>2300</v>
      </c>
      <c r="G7762" s="118" t="str">
        <f>VLOOKUP($E7762,[5]Plan2!$A$5:$D$703,2,FALSE)</f>
        <v>Fabricação de produtos de minerais não-metálicos</v>
      </c>
      <c r="H7762" s="118" t="str">
        <f>VLOOKUP($E7762,[5]Plan2!$A$5:$D$703,3,FALSE)</f>
        <v>2311</v>
      </c>
      <c r="I7762" s="118" t="str">
        <f>VLOOKUP($E7762,[5]Plan2!$A$5:$D$703,4,FALSE)</f>
        <v>Fabricação de vidro plano e de segurança</v>
      </c>
    </row>
    <row r="7763" spans="1:9" ht="16">
      <c r="A7763" s="117" t="s">
        <v>17139</v>
      </c>
      <c r="B7763" s="118" t="s">
        <v>17140</v>
      </c>
      <c r="C7763" s="116" t="s">
        <v>341</v>
      </c>
      <c r="D7763" s="116" t="s">
        <v>254</v>
      </c>
      <c r="E7763" s="117" t="str">
        <f t="shared" si="121"/>
        <v>2300</v>
      </c>
      <c r="F7763" s="118" t="str">
        <f>VLOOKUP($E7763,[5]Plan2!$A$5:$D$703,1,FALSE)</f>
        <v>2300</v>
      </c>
      <c r="G7763" s="118" t="str">
        <f>VLOOKUP($E7763,[5]Plan2!$A$5:$D$703,2,FALSE)</f>
        <v>Fabricação de produtos de minerais não-metálicos</v>
      </c>
      <c r="H7763" s="118" t="str">
        <f>VLOOKUP($E7763,[5]Plan2!$A$5:$D$703,3,FALSE)</f>
        <v>2311</v>
      </c>
      <c r="I7763" s="118" t="str">
        <f>VLOOKUP($E7763,[5]Plan2!$A$5:$D$703,4,FALSE)</f>
        <v>Fabricação de vidro plano e de segurança</v>
      </c>
    </row>
    <row r="7764" spans="1:9" ht="16">
      <c r="A7764" s="117" t="s">
        <v>17141</v>
      </c>
      <c r="B7764" s="118" t="s">
        <v>17128</v>
      </c>
      <c r="C7764" s="116" t="s">
        <v>341</v>
      </c>
      <c r="D7764" s="116" t="s">
        <v>254</v>
      </c>
      <c r="E7764" s="117" t="str">
        <f t="shared" si="121"/>
        <v>2300</v>
      </c>
      <c r="F7764" s="118" t="str">
        <f>VLOOKUP($E7764,[5]Plan2!$A$5:$D$703,1,FALSE)</f>
        <v>2300</v>
      </c>
      <c r="G7764" s="118" t="str">
        <f>VLOOKUP($E7764,[5]Plan2!$A$5:$D$703,2,FALSE)</f>
        <v>Fabricação de produtos de minerais não-metálicos</v>
      </c>
      <c r="H7764" s="118" t="str">
        <f>VLOOKUP($E7764,[5]Plan2!$A$5:$D$703,3,FALSE)</f>
        <v>2311</v>
      </c>
      <c r="I7764" s="118" t="str">
        <f>VLOOKUP($E7764,[5]Plan2!$A$5:$D$703,4,FALSE)</f>
        <v>Fabricação de vidro plano e de segurança</v>
      </c>
    </row>
    <row r="7765" spans="1:9" ht="16">
      <c r="A7765" s="117" t="s">
        <v>17142</v>
      </c>
      <c r="B7765" s="118" t="s">
        <v>17143</v>
      </c>
      <c r="C7765" s="116" t="s">
        <v>341</v>
      </c>
      <c r="D7765" s="116" t="s">
        <v>254</v>
      </c>
      <c r="E7765" s="117" t="str">
        <f t="shared" si="121"/>
        <v>2300</v>
      </c>
      <c r="F7765" s="118" t="str">
        <f>VLOOKUP($E7765,[5]Plan2!$A$5:$D$703,1,FALSE)</f>
        <v>2300</v>
      </c>
      <c r="G7765" s="118" t="str">
        <f>VLOOKUP($E7765,[5]Plan2!$A$5:$D$703,2,FALSE)</f>
        <v>Fabricação de produtos de minerais não-metálicos</v>
      </c>
      <c r="H7765" s="118" t="str">
        <f>VLOOKUP($E7765,[5]Plan2!$A$5:$D$703,3,FALSE)</f>
        <v>2311</v>
      </c>
      <c r="I7765" s="118" t="str">
        <f>VLOOKUP($E7765,[5]Plan2!$A$5:$D$703,4,FALSE)</f>
        <v>Fabricação de vidro plano e de segurança</v>
      </c>
    </row>
    <row r="7766" spans="1:9" ht="16">
      <c r="A7766" s="117" t="s">
        <v>17144</v>
      </c>
      <c r="B7766" s="118" t="s">
        <v>17145</v>
      </c>
      <c r="C7766" s="116" t="s">
        <v>341</v>
      </c>
      <c r="D7766" s="116" t="s">
        <v>254</v>
      </c>
      <c r="E7766" s="117" t="str">
        <f t="shared" si="121"/>
        <v>2300</v>
      </c>
      <c r="F7766" s="118" t="str">
        <f>VLOOKUP($E7766,[5]Plan2!$A$5:$D$703,1,FALSE)</f>
        <v>2300</v>
      </c>
      <c r="G7766" s="118" t="str">
        <f>VLOOKUP($E7766,[5]Plan2!$A$5:$D$703,2,FALSE)</f>
        <v>Fabricação de produtos de minerais não-metálicos</v>
      </c>
      <c r="H7766" s="118" t="str">
        <f>VLOOKUP($E7766,[5]Plan2!$A$5:$D$703,3,FALSE)</f>
        <v>2311</v>
      </c>
      <c r="I7766" s="118" t="str">
        <f>VLOOKUP($E7766,[5]Plan2!$A$5:$D$703,4,FALSE)</f>
        <v>Fabricação de vidro plano e de segurança</v>
      </c>
    </row>
    <row r="7767" spans="1:9" ht="16">
      <c r="A7767" s="117" t="s">
        <v>17146</v>
      </c>
      <c r="B7767" s="118" t="s">
        <v>17147</v>
      </c>
      <c r="C7767" s="116" t="s">
        <v>341</v>
      </c>
      <c r="D7767" s="116" t="s">
        <v>254</v>
      </c>
      <c r="E7767" s="117" t="str">
        <f t="shared" si="121"/>
        <v>2300</v>
      </c>
      <c r="F7767" s="118" t="str">
        <f>VLOOKUP($E7767,[5]Plan2!$A$5:$D$703,1,FALSE)</f>
        <v>2300</v>
      </c>
      <c r="G7767" s="118" t="str">
        <f>VLOOKUP($E7767,[5]Plan2!$A$5:$D$703,2,FALSE)</f>
        <v>Fabricação de produtos de minerais não-metálicos</v>
      </c>
      <c r="H7767" s="118" t="str">
        <f>VLOOKUP($E7767,[5]Plan2!$A$5:$D$703,3,FALSE)</f>
        <v>2311</v>
      </c>
      <c r="I7767" s="118" t="str">
        <f>VLOOKUP($E7767,[5]Plan2!$A$5:$D$703,4,FALSE)</f>
        <v>Fabricação de vidro plano e de segurança</v>
      </c>
    </row>
    <row r="7768" spans="1:9" ht="16">
      <c r="A7768" s="117" t="s">
        <v>17148</v>
      </c>
      <c r="B7768" s="118" t="s">
        <v>17149</v>
      </c>
      <c r="C7768" s="116" t="s">
        <v>341</v>
      </c>
      <c r="D7768" s="116" t="s">
        <v>254</v>
      </c>
      <c r="E7768" s="117" t="str">
        <f t="shared" si="121"/>
        <v>2300</v>
      </c>
      <c r="F7768" s="118" t="str">
        <f>VLOOKUP($E7768,[5]Plan2!$A$5:$D$703,1,FALSE)</f>
        <v>2300</v>
      </c>
      <c r="G7768" s="118" t="str">
        <f>VLOOKUP($E7768,[5]Plan2!$A$5:$D$703,2,FALSE)</f>
        <v>Fabricação de produtos de minerais não-metálicos</v>
      </c>
      <c r="H7768" s="118" t="str">
        <f>VLOOKUP($E7768,[5]Plan2!$A$5:$D$703,3,FALSE)</f>
        <v>2311</v>
      </c>
      <c r="I7768" s="118" t="str">
        <f>VLOOKUP($E7768,[5]Plan2!$A$5:$D$703,4,FALSE)</f>
        <v>Fabricação de vidro plano e de segurança</v>
      </c>
    </row>
    <row r="7769" spans="1:9" ht="16">
      <c r="A7769" s="117" t="s">
        <v>17150</v>
      </c>
      <c r="B7769" s="118" t="s">
        <v>17151</v>
      </c>
      <c r="C7769" s="116" t="s">
        <v>341</v>
      </c>
      <c r="D7769" s="116" t="s">
        <v>254</v>
      </c>
      <c r="E7769" s="117" t="str">
        <f t="shared" si="121"/>
        <v>2300</v>
      </c>
      <c r="F7769" s="118" t="str">
        <f>VLOOKUP($E7769,[5]Plan2!$A$5:$D$703,1,FALSE)</f>
        <v>2300</v>
      </c>
      <c r="G7769" s="118" t="str">
        <f>VLOOKUP($E7769,[5]Plan2!$A$5:$D$703,2,FALSE)</f>
        <v>Fabricação de produtos de minerais não-metálicos</v>
      </c>
      <c r="H7769" s="118" t="str">
        <f>VLOOKUP($E7769,[5]Plan2!$A$5:$D$703,3,FALSE)</f>
        <v>2311</v>
      </c>
      <c r="I7769" s="118" t="str">
        <f>VLOOKUP($E7769,[5]Plan2!$A$5:$D$703,4,FALSE)</f>
        <v>Fabricação de vidro plano e de segurança</v>
      </c>
    </row>
    <row r="7770" spans="1:9" ht="16">
      <c r="A7770" s="117" t="s">
        <v>17152</v>
      </c>
      <c r="B7770" s="118" t="s">
        <v>17153</v>
      </c>
      <c r="C7770" s="116" t="s">
        <v>341</v>
      </c>
      <c r="D7770" s="116" t="s">
        <v>254</v>
      </c>
      <c r="E7770" s="117" t="str">
        <f t="shared" si="121"/>
        <v>2300</v>
      </c>
      <c r="F7770" s="118" t="str">
        <f>VLOOKUP($E7770,[5]Plan2!$A$5:$D$703,1,FALSE)</f>
        <v>2300</v>
      </c>
      <c r="G7770" s="118" t="str">
        <f>VLOOKUP($E7770,[5]Plan2!$A$5:$D$703,2,FALSE)</f>
        <v>Fabricação de produtos de minerais não-metálicos</v>
      </c>
      <c r="H7770" s="118" t="str">
        <f>VLOOKUP($E7770,[5]Plan2!$A$5:$D$703,3,FALSE)</f>
        <v>2311</v>
      </c>
      <c r="I7770" s="118" t="str">
        <f>VLOOKUP($E7770,[5]Plan2!$A$5:$D$703,4,FALSE)</f>
        <v>Fabricação de vidro plano e de segurança</v>
      </c>
    </row>
    <row r="7771" spans="1:9" ht="16">
      <c r="A7771" s="117" t="s">
        <v>17154</v>
      </c>
      <c r="B7771" s="118" t="s">
        <v>17155</v>
      </c>
      <c r="C7771" s="116" t="s">
        <v>341</v>
      </c>
      <c r="D7771" s="116" t="s">
        <v>254</v>
      </c>
      <c r="E7771" s="117" t="str">
        <f t="shared" si="121"/>
        <v>2300</v>
      </c>
      <c r="F7771" s="118" t="str">
        <f>VLOOKUP($E7771,[5]Plan2!$A$5:$D$703,1,FALSE)</f>
        <v>2300</v>
      </c>
      <c r="G7771" s="118" t="str">
        <f>VLOOKUP($E7771,[5]Plan2!$A$5:$D$703,2,FALSE)</f>
        <v>Fabricação de produtos de minerais não-metálicos</v>
      </c>
      <c r="H7771" s="118" t="str">
        <f>VLOOKUP($E7771,[5]Plan2!$A$5:$D$703,3,FALSE)</f>
        <v>2311</v>
      </c>
      <c r="I7771" s="118" t="str">
        <f>VLOOKUP($E7771,[5]Plan2!$A$5:$D$703,4,FALSE)</f>
        <v>Fabricação de vidro plano e de segurança</v>
      </c>
    </row>
    <row r="7772" spans="1:9" ht="16">
      <c r="A7772" s="117" t="s">
        <v>17156</v>
      </c>
      <c r="B7772" s="118" t="s">
        <v>17157</v>
      </c>
      <c r="C7772" s="116" t="s">
        <v>341</v>
      </c>
      <c r="D7772" s="116" t="s">
        <v>254</v>
      </c>
      <c r="E7772" s="117" t="str">
        <f t="shared" si="121"/>
        <v>2300</v>
      </c>
      <c r="F7772" s="118" t="str">
        <f>VLOOKUP($E7772,[5]Plan2!$A$5:$D$703,1,FALSE)</f>
        <v>2300</v>
      </c>
      <c r="G7772" s="118" t="str">
        <f>VLOOKUP($E7772,[5]Plan2!$A$5:$D$703,2,FALSE)</f>
        <v>Fabricação de produtos de minerais não-metálicos</v>
      </c>
      <c r="H7772" s="118" t="str">
        <f>VLOOKUP($E7772,[5]Plan2!$A$5:$D$703,3,FALSE)</f>
        <v>2311</v>
      </c>
      <c r="I7772" s="118" t="str">
        <f>VLOOKUP($E7772,[5]Plan2!$A$5:$D$703,4,FALSE)</f>
        <v>Fabricação de vidro plano e de segurança</v>
      </c>
    </row>
    <row r="7773" spans="1:9" ht="16">
      <c r="A7773" s="117" t="s">
        <v>17158</v>
      </c>
      <c r="B7773" s="118" t="s">
        <v>17159</v>
      </c>
      <c r="C7773" s="116" t="s">
        <v>341</v>
      </c>
      <c r="D7773" s="116" t="s">
        <v>254</v>
      </c>
      <c r="E7773" s="117" t="str">
        <f t="shared" si="121"/>
        <v>2300</v>
      </c>
      <c r="F7773" s="118" t="str">
        <f>VLOOKUP($E7773,[5]Plan2!$A$5:$D$703,1,FALSE)</f>
        <v>2300</v>
      </c>
      <c r="G7773" s="118" t="str">
        <f>VLOOKUP($E7773,[5]Plan2!$A$5:$D$703,2,FALSE)</f>
        <v>Fabricação de produtos de minerais não-metálicos</v>
      </c>
      <c r="H7773" s="118" t="str">
        <f>VLOOKUP($E7773,[5]Plan2!$A$5:$D$703,3,FALSE)</f>
        <v>2311</v>
      </c>
      <c r="I7773" s="118" t="str">
        <f>VLOOKUP($E7773,[5]Plan2!$A$5:$D$703,4,FALSE)</f>
        <v>Fabricação de vidro plano e de segurança</v>
      </c>
    </row>
    <row r="7774" spans="1:9" ht="16">
      <c r="A7774" s="117" t="s">
        <v>17160</v>
      </c>
      <c r="B7774" s="118" t="s">
        <v>17161</v>
      </c>
      <c r="C7774" s="116" t="s">
        <v>341</v>
      </c>
      <c r="D7774" s="116" t="s">
        <v>254</v>
      </c>
      <c r="E7774" s="117" t="str">
        <f t="shared" si="121"/>
        <v>2300</v>
      </c>
      <c r="F7774" s="118" t="str">
        <f>VLOOKUP($E7774,[5]Plan2!$A$5:$D$703,1,FALSE)</f>
        <v>2300</v>
      </c>
      <c r="G7774" s="118" t="str">
        <f>VLOOKUP($E7774,[5]Plan2!$A$5:$D$703,2,FALSE)</f>
        <v>Fabricação de produtos de minerais não-metálicos</v>
      </c>
      <c r="H7774" s="118" t="str">
        <f>VLOOKUP($E7774,[5]Plan2!$A$5:$D$703,3,FALSE)</f>
        <v>2311</v>
      </c>
      <c r="I7774" s="118" t="str">
        <f>VLOOKUP($E7774,[5]Plan2!$A$5:$D$703,4,FALSE)</f>
        <v>Fabricação de vidro plano e de segurança</v>
      </c>
    </row>
    <row r="7775" spans="1:9" ht="16">
      <c r="A7775" s="117" t="s">
        <v>17162</v>
      </c>
      <c r="B7775" s="118" t="s">
        <v>17163</v>
      </c>
      <c r="C7775" s="116" t="s">
        <v>341</v>
      </c>
      <c r="D7775" s="116" t="s">
        <v>254</v>
      </c>
      <c r="E7775" s="117" t="str">
        <f t="shared" si="121"/>
        <v>2300</v>
      </c>
      <c r="F7775" s="118" t="str">
        <f>VLOOKUP($E7775,[5]Plan2!$A$5:$D$703,1,FALSE)</f>
        <v>2300</v>
      </c>
      <c r="G7775" s="118" t="str">
        <f>VLOOKUP($E7775,[5]Plan2!$A$5:$D$703,2,FALSE)</f>
        <v>Fabricação de produtos de minerais não-metálicos</v>
      </c>
      <c r="H7775" s="118" t="str">
        <f>VLOOKUP($E7775,[5]Plan2!$A$5:$D$703,3,FALSE)</f>
        <v>2311</v>
      </c>
      <c r="I7775" s="118" t="str">
        <f>VLOOKUP($E7775,[5]Plan2!$A$5:$D$703,4,FALSE)</f>
        <v>Fabricação de vidro plano e de segurança</v>
      </c>
    </row>
    <row r="7776" spans="1:9" ht="16">
      <c r="A7776" s="117" t="s">
        <v>17164</v>
      </c>
      <c r="B7776" s="118" t="s">
        <v>17165</v>
      </c>
      <c r="C7776" s="116" t="s">
        <v>341</v>
      </c>
      <c r="D7776" s="116" t="s">
        <v>254</v>
      </c>
      <c r="E7776" s="117" t="str">
        <f t="shared" si="121"/>
        <v>2300</v>
      </c>
      <c r="F7776" s="118" t="str">
        <f>VLOOKUP($E7776,[5]Plan2!$A$5:$D$703,1,FALSE)</f>
        <v>2300</v>
      </c>
      <c r="G7776" s="118" t="str">
        <f>VLOOKUP($E7776,[5]Plan2!$A$5:$D$703,2,FALSE)</f>
        <v>Fabricação de produtos de minerais não-metálicos</v>
      </c>
      <c r="H7776" s="118" t="str">
        <f>VLOOKUP($E7776,[5]Plan2!$A$5:$D$703,3,FALSE)</f>
        <v>2311</v>
      </c>
      <c r="I7776" s="118" t="str">
        <f>VLOOKUP($E7776,[5]Plan2!$A$5:$D$703,4,FALSE)</f>
        <v>Fabricação de vidro plano e de segurança</v>
      </c>
    </row>
    <row r="7777" spans="1:9" ht="16">
      <c r="A7777" s="117" t="s">
        <v>17166</v>
      </c>
      <c r="B7777" s="118" t="s">
        <v>17167</v>
      </c>
      <c r="C7777" s="116" t="s">
        <v>341</v>
      </c>
      <c r="D7777" s="116" t="s">
        <v>254</v>
      </c>
      <c r="E7777" s="117" t="str">
        <f t="shared" si="121"/>
        <v>2300</v>
      </c>
      <c r="F7777" s="118" t="str">
        <f>VLOOKUP($E7777,[5]Plan2!$A$5:$D$703,1,FALSE)</f>
        <v>2300</v>
      </c>
      <c r="G7777" s="118" t="str">
        <f>VLOOKUP($E7777,[5]Plan2!$A$5:$D$703,2,FALSE)</f>
        <v>Fabricação de produtos de minerais não-metálicos</v>
      </c>
      <c r="H7777" s="118" t="str">
        <f>VLOOKUP($E7777,[5]Plan2!$A$5:$D$703,3,FALSE)</f>
        <v>2311</v>
      </c>
      <c r="I7777" s="118" t="str">
        <f>VLOOKUP($E7777,[5]Plan2!$A$5:$D$703,4,FALSE)</f>
        <v>Fabricação de vidro plano e de segurança</v>
      </c>
    </row>
    <row r="7778" spans="1:9" ht="16">
      <c r="A7778" s="117" t="s">
        <v>17168</v>
      </c>
      <c r="B7778" s="118" t="s">
        <v>17169</v>
      </c>
      <c r="C7778" s="116" t="s">
        <v>341</v>
      </c>
      <c r="D7778" s="116" t="s">
        <v>254</v>
      </c>
      <c r="E7778" s="117" t="str">
        <f t="shared" si="121"/>
        <v>2300</v>
      </c>
      <c r="F7778" s="118" t="str">
        <f>VLOOKUP($E7778,[5]Plan2!$A$5:$D$703,1,FALSE)</f>
        <v>2300</v>
      </c>
      <c r="G7778" s="118" t="str">
        <f>VLOOKUP($E7778,[5]Plan2!$A$5:$D$703,2,FALSE)</f>
        <v>Fabricação de produtos de minerais não-metálicos</v>
      </c>
      <c r="H7778" s="118" t="str">
        <f>VLOOKUP($E7778,[5]Plan2!$A$5:$D$703,3,FALSE)</f>
        <v>2311</v>
      </c>
      <c r="I7778" s="118" t="str">
        <f>VLOOKUP($E7778,[5]Plan2!$A$5:$D$703,4,FALSE)</f>
        <v>Fabricação de vidro plano e de segurança</v>
      </c>
    </row>
    <row r="7779" spans="1:9" ht="16">
      <c r="A7779" s="117" t="s">
        <v>17170</v>
      </c>
      <c r="B7779" s="118" t="s">
        <v>17171</v>
      </c>
      <c r="C7779" s="116" t="s">
        <v>341</v>
      </c>
      <c r="D7779" s="116" t="s">
        <v>254</v>
      </c>
      <c r="E7779" s="117" t="str">
        <f t="shared" si="121"/>
        <v>2300</v>
      </c>
      <c r="F7779" s="118" t="str">
        <f>VLOOKUP($E7779,[5]Plan2!$A$5:$D$703,1,FALSE)</f>
        <v>2300</v>
      </c>
      <c r="G7779" s="118" t="str">
        <f>VLOOKUP($E7779,[5]Plan2!$A$5:$D$703,2,FALSE)</f>
        <v>Fabricação de produtos de minerais não-metálicos</v>
      </c>
      <c r="H7779" s="118" t="str">
        <f>VLOOKUP($E7779,[5]Plan2!$A$5:$D$703,3,FALSE)</f>
        <v>2311</v>
      </c>
      <c r="I7779" s="118" t="str">
        <f>VLOOKUP($E7779,[5]Plan2!$A$5:$D$703,4,FALSE)</f>
        <v>Fabricação de vidro plano e de segurança</v>
      </c>
    </row>
    <row r="7780" spans="1:9" ht="16">
      <c r="A7780" s="117" t="s">
        <v>17172</v>
      </c>
      <c r="B7780" s="118" t="s">
        <v>17173</v>
      </c>
      <c r="C7780" s="116" t="s">
        <v>341</v>
      </c>
      <c r="D7780" s="116" t="s">
        <v>254</v>
      </c>
      <c r="E7780" s="117" t="str">
        <f t="shared" si="121"/>
        <v>2300</v>
      </c>
      <c r="F7780" s="118" t="str">
        <f>VLOOKUP($E7780,[5]Plan2!$A$5:$D$703,1,FALSE)</f>
        <v>2300</v>
      </c>
      <c r="G7780" s="118" t="str">
        <f>VLOOKUP($E7780,[5]Plan2!$A$5:$D$703,2,FALSE)</f>
        <v>Fabricação de produtos de minerais não-metálicos</v>
      </c>
      <c r="H7780" s="118" t="str">
        <f>VLOOKUP($E7780,[5]Plan2!$A$5:$D$703,3,FALSE)</f>
        <v>2311</v>
      </c>
      <c r="I7780" s="118" t="str">
        <f>VLOOKUP($E7780,[5]Plan2!$A$5:$D$703,4,FALSE)</f>
        <v>Fabricação de vidro plano e de segurança</v>
      </c>
    </row>
    <row r="7781" spans="1:9" ht="16">
      <c r="A7781" s="117" t="s">
        <v>17174</v>
      </c>
      <c r="B7781" s="118" t="s">
        <v>17175</v>
      </c>
      <c r="C7781" s="116" t="s">
        <v>341</v>
      </c>
      <c r="D7781" s="116" t="s">
        <v>254</v>
      </c>
      <c r="E7781" s="117" t="str">
        <f t="shared" si="121"/>
        <v>2300</v>
      </c>
      <c r="F7781" s="118" t="str">
        <f>VLOOKUP($E7781,[5]Plan2!$A$5:$D$703,1,FALSE)</f>
        <v>2300</v>
      </c>
      <c r="G7781" s="118" t="str">
        <f>VLOOKUP($E7781,[5]Plan2!$A$5:$D$703,2,FALSE)</f>
        <v>Fabricação de produtos de minerais não-metálicos</v>
      </c>
      <c r="H7781" s="118" t="str">
        <f>VLOOKUP($E7781,[5]Plan2!$A$5:$D$703,3,FALSE)</f>
        <v>2311</v>
      </c>
      <c r="I7781" s="118" t="str">
        <f>VLOOKUP($E7781,[5]Plan2!$A$5:$D$703,4,FALSE)</f>
        <v>Fabricação de vidro plano e de segurança</v>
      </c>
    </row>
    <row r="7782" spans="1:9" ht="16">
      <c r="A7782" s="117" t="s">
        <v>17176</v>
      </c>
      <c r="B7782" s="118" t="s">
        <v>17177</v>
      </c>
      <c r="C7782" s="116" t="s">
        <v>341</v>
      </c>
      <c r="D7782" s="116" t="s">
        <v>254</v>
      </c>
      <c r="E7782" s="117" t="str">
        <f t="shared" si="121"/>
        <v>2300</v>
      </c>
      <c r="F7782" s="118" t="str">
        <f>VLOOKUP($E7782,[5]Plan2!$A$5:$D$703,1,FALSE)</f>
        <v>2300</v>
      </c>
      <c r="G7782" s="118" t="str">
        <f>VLOOKUP($E7782,[5]Plan2!$A$5:$D$703,2,FALSE)</f>
        <v>Fabricação de produtos de minerais não-metálicos</v>
      </c>
      <c r="H7782" s="118" t="str">
        <f>VLOOKUP($E7782,[5]Plan2!$A$5:$D$703,3,FALSE)</f>
        <v>2311</v>
      </c>
      <c r="I7782" s="118" t="str">
        <f>VLOOKUP($E7782,[5]Plan2!$A$5:$D$703,4,FALSE)</f>
        <v>Fabricação de vidro plano e de segurança</v>
      </c>
    </row>
    <row r="7783" spans="1:9" ht="16">
      <c r="A7783" s="117" t="s">
        <v>17178</v>
      </c>
      <c r="B7783" s="118" t="s">
        <v>17179</v>
      </c>
      <c r="C7783" s="116" t="s">
        <v>341</v>
      </c>
      <c r="D7783" s="116" t="s">
        <v>254</v>
      </c>
      <c r="E7783" s="117" t="str">
        <f t="shared" si="121"/>
        <v>2300</v>
      </c>
      <c r="F7783" s="118" t="str">
        <f>VLOOKUP($E7783,[5]Plan2!$A$5:$D$703,1,FALSE)</f>
        <v>2300</v>
      </c>
      <c r="G7783" s="118" t="str">
        <f>VLOOKUP($E7783,[5]Plan2!$A$5:$D$703,2,FALSE)</f>
        <v>Fabricação de produtos de minerais não-metálicos</v>
      </c>
      <c r="H7783" s="118" t="str">
        <f>VLOOKUP($E7783,[5]Plan2!$A$5:$D$703,3,FALSE)</f>
        <v>2311</v>
      </c>
      <c r="I7783" s="118" t="str">
        <f>VLOOKUP($E7783,[5]Plan2!$A$5:$D$703,4,FALSE)</f>
        <v>Fabricação de vidro plano e de segurança</v>
      </c>
    </row>
    <row r="7784" spans="1:9" ht="16">
      <c r="A7784" s="117" t="s">
        <v>17180</v>
      </c>
      <c r="B7784" s="118" t="s">
        <v>17181</v>
      </c>
      <c r="C7784" s="116" t="s">
        <v>341</v>
      </c>
      <c r="D7784" s="116" t="s">
        <v>254</v>
      </c>
      <c r="E7784" s="117" t="str">
        <f t="shared" si="121"/>
        <v>2300</v>
      </c>
      <c r="F7784" s="118" t="str">
        <f>VLOOKUP($E7784,[5]Plan2!$A$5:$D$703,1,FALSE)</f>
        <v>2300</v>
      </c>
      <c r="G7784" s="118" t="str">
        <f>VLOOKUP($E7784,[5]Plan2!$A$5:$D$703,2,FALSE)</f>
        <v>Fabricação de produtos de minerais não-metálicos</v>
      </c>
      <c r="H7784" s="118" t="str">
        <f>VLOOKUP($E7784,[5]Plan2!$A$5:$D$703,3,FALSE)</f>
        <v>2311</v>
      </c>
      <c r="I7784" s="118" t="str">
        <f>VLOOKUP($E7784,[5]Plan2!$A$5:$D$703,4,FALSE)</f>
        <v>Fabricação de vidro plano e de segurança</v>
      </c>
    </row>
    <row r="7785" spans="1:9" ht="16">
      <c r="A7785" s="117" t="s">
        <v>17182</v>
      </c>
      <c r="B7785" s="118" t="s">
        <v>17183</v>
      </c>
      <c r="C7785" s="116" t="s">
        <v>341</v>
      </c>
      <c r="D7785" s="116" t="s">
        <v>254</v>
      </c>
      <c r="E7785" s="117" t="str">
        <f t="shared" si="121"/>
        <v>2300</v>
      </c>
      <c r="F7785" s="118" t="str">
        <f>VLOOKUP($E7785,[5]Plan2!$A$5:$D$703,1,FALSE)</f>
        <v>2300</v>
      </c>
      <c r="G7785" s="118" t="str">
        <f>VLOOKUP($E7785,[5]Plan2!$A$5:$D$703,2,FALSE)</f>
        <v>Fabricação de produtos de minerais não-metálicos</v>
      </c>
      <c r="H7785" s="118" t="str">
        <f>VLOOKUP($E7785,[5]Plan2!$A$5:$D$703,3,FALSE)</f>
        <v>2311</v>
      </c>
      <c r="I7785" s="118" t="str">
        <f>VLOOKUP($E7785,[5]Plan2!$A$5:$D$703,4,FALSE)</f>
        <v>Fabricação de vidro plano e de segurança</v>
      </c>
    </row>
    <row r="7786" spans="1:9" ht="16">
      <c r="A7786" s="117" t="s">
        <v>17184</v>
      </c>
      <c r="B7786" s="118" t="s">
        <v>17185</v>
      </c>
      <c r="C7786" s="116" t="s">
        <v>341</v>
      </c>
      <c r="D7786" s="116" t="s">
        <v>254</v>
      </c>
      <c r="E7786" s="117" t="str">
        <f t="shared" si="121"/>
        <v>2300</v>
      </c>
      <c r="F7786" s="118" t="str">
        <f>VLOOKUP($E7786,[5]Plan2!$A$5:$D$703,1,FALSE)</f>
        <v>2300</v>
      </c>
      <c r="G7786" s="118" t="str">
        <f>VLOOKUP($E7786,[5]Plan2!$A$5:$D$703,2,FALSE)</f>
        <v>Fabricação de produtos de minerais não-metálicos</v>
      </c>
      <c r="H7786" s="118" t="str">
        <f>VLOOKUP($E7786,[5]Plan2!$A$5:$D$703,3,FALSE)</f>
        <v>2311</v>
      </c>
      <c r="I7786" s="118" t="str">
        <f>VLOOKUP($E7786,[5]Plan2!$A$5:$D$703,4,FALSE)</f>
        <v>Fabricação de vidro plano e de segurança</v>
      </c>
    </row>
    <row r="7787" spans="1:9" ht="16">
      <c r="A7787" s="117" t="s">
        <v>17186</v>
      </c>
      <c r="B7787" s="118" t="s">
        <v>17187</v>
      </c>
      <c r="C7787" s="116" t="s">
        <v>341</v>
      </c>
      <c r="D7787" s="116" t="s">
        <v>254</v>
      </c>
      <c r="E7787" s="117" t="str">
        <f t="shared" si="121"/>
        <v>2300</v>
      </c>
      <c r="F7787" s="118" t="str">
        <f>VLOOKUP($E7787,[5]Plan2!$A$5:$D$703,1,FALSE)</f>
        <v>2300</v>
      </c>
      <c r="G7787" s="118" t="str">
        <f>VLOOKUP($E7787,[5]Plan2!$A$5:$D$703,2,FALSE)</f>
        <v>Fabricação de produtos de minerais não-metálicos</v>
      </c>
      <c r="H7787" s="118" t="str">
        <f>VLOOKUP($E7787,[5]Plan2!$A$5:$D$703,3,FALSE)</f>
        <v>2311</v>
      </c>
      <c r="I7787" s="118" t="str">
        <f>VLOOKUP($E7787,[5]Plan2!$A$5:$D$703,4,FALSE)</f>
        <v>Fabricação de vidro plano e de segurança</v>
      </c>
    </row>
    <row r="7788" spans="1:9" ht="16">
      <c r="A7788" s="117" t="s">
        <v>17188</v>
      </c>
      <c r="B7788" s="118" t="s">
        <v>17189</v>
      </c>
      <c r="C7788" s="116" t="s">
        <v>341</v>
      </c>
      <c r="D7788" s="116" t="s">
        <v>254</v>
      </c>
      <c r="E7788" s="117" t="str">
        <f t="shared" si="121"/>
        <v>2300</v>
      </c>
      <c r="F7788" s="118" t="str">
        <f>VLOOKUP($E7788,[5]Plan2!$A$5:$D$703,1,FALSE)</f>
        <v>2300</v>
      </c>
      <c r="G7788" s="118" t="str">
        <f>VLOOKUP($E7788,[5]Plan2!$A$5:$D$703,2,FALSE)</f>
        <v>Fabricação de produtos de minerais não-metálicos</v>
      </c>
      <c r="H7788" s="118" t="str">
        <f>VLOOKUP($E7788,[5]Plan2!$A$5:$D$703,3,FALSE)</f>
        <v>2311</v>
      </c>
      <c r="I7788" s="118" t="str">
        <f>VLOOKUP($E7788,[5]Plan2!$A$5:$D$703,4,FALSE)</f>
        <v>Fabricação de vidro plano e de segurança</v>
      </c>
    </row>
    <row r="7789" spans="1:9" ht="16">
      <c r="A7789" s="117" t="s">
        <v>17190</v>
      </c>
      <c r="B7789" s="118" t="s">
        <v>17191</v>
      </c>
      <c r="C7789" s="116" t="s">
        <v>341</v>
      </c>
      <c r="D7789" s="116" t="s">
        <v>254</v>
      </c>
      <c r="E7789" s="117" t="str">
        <f t="shared" si="121"/>
        <v>2300</v>
      </c>
      <c r="F7789" s="118" t="str">
        <f>VLOOKUP($E7789,[5]Plan2!$A$5:$D$703,1,FALSE)</f>
        <v>2300</v>
      </c>
      <c r="G7789" s="118" t="str">
        <f>VLOOKUP($E7789,[5]Plan2!$A$5:$D$703,2,FALSE)</f>
        <v>Fabricação de produtos de minerais não-metálicos</v>
      </c>
      <c r="H7789" s="118" t="str">
        <f>VLOOKUP($E7789,[5]Plan2!$A$5:$D$703,3,FALSE)</f>
        <v>2311</v>
      </c>
      <c r="I7789" s="118" t="str">
        <f>VLOOKUP($E7789,[5]Plan2!$A$5:$D$703,4,FALSE)</f>
        <v>Fabricação de vidro plano e de segurança</v>
      </c>
    </row>
    <row r="7790" spans="1:9" ht="16">
      <c r="A7790" s="117" t="s">
        <v>17192</v>
      </c>
      <c r="B7790" s="118" t="s">
        <v>17193</v>
      </c>
      <c r="C7790" s="116" t="s">
        <v>341</v>
      </c>
      <c r="D7790" s="116" t="s">
        <v>254</v>
      </c>
      <c r="E7790" s="117" t="str">
        <f t="shared" si="121"/>
        <v>2300</v>
      </c>
      <c r="F7790" s="118" t="str">
        <f>VLOOKUP($E7790,[5]Plan2!$A$5:$D$703,1,FALSE)</f>
        <v>2300</v>
      </c>
      <c r="G7790" s="118" t="str">
        <f>VLOOKUP($E7790,[5]Plan2!$A$5:$D$703,2,FALSE)</f>
        <v>Fabricação de produtos de minerais não-metálicos</v>
      </c>
      <c r="H7790" s="118" t="str">
        <f>VLOOKUP($E7790,[5]Plan2!$A$5:$D$703,3,FALSE)</f>
        <v>2311</v>
      </c>
      <c r="I7790" s="118" t="str">
        <f>VLOOKUP($E7790,[5]Plan2!$A$5:$D$703,4,FALSE)</f>
        <v>Fabricação de vidro plano e de segurança</v>
      </c>
    </row>
    <row r="7791" spans="1:9" ht="16">
      <c r="A7791" s="117" t="s">
        <v>17194</v>
      </c>
      <c r="B7791" s="118" t="s">
        <v>17195</v>
      </c>
      <c r="C7791" s="116" t="s">
        <v>341</v>
      </c>
      <c r="D7791" s="116" t="s">
        <v>254</v>
      </c>
      <c r="E7791" s="117" t="str">
        <f t="shared" si="121"/>
        <v>2300</v>
      </c>
      <c r="F7791" s="118" t="str">
        <f>VLOOKUP($E7791,[5]Plan2!$A$5:$D$703,1,FALSE)</f>
        <v>2300</v>
      </c>
      <c r="G7791" s="118" t="str">
        <f>VLOOKUP($E7791,[5]Plan2!$A$5:$D$703,2,FALSE)</f>
        <v>Fabricação de produtos de minerais não-metálicos</v>
      </c>
      <c r="H7791" s="118" t="str">
        <f>VLOOKUP($E7791,[5]Plan2!$A$5:$D$703,3,FALSE)</f>
        <v>2311</v>
      </c>
      <c r="I7791" s="118" t="str">
        <f>VLOOKUP($E7791,[5]Plan2!$A$5:$D$703,4,FALSE)</f>
        <v>Fabricação de vidro plano e de segurança</v>
      </c>
    </row>
    <row r="7792" spans="1:9" ht="16">
      <c r="A7792" s="117" t="s">
        <v>17196</v>
      </c>
      <c r="B7792" s="118" t="s">
        <v>17197</v>
      </c>
      <c r="C7792" s="116" t="s">
        <v>341</v>
      </c>
      <c r="D7792" s="116" t="s">
        <v>254</v>
      </c>
      <c r="E7792" s="117" t="str">
        <f t="shared" si="121"/>
        <v>2300</v>
      </c>
      <c r="F7792" s="118" t="str">
        <f>VLOOKUP($E7792,[5]Plan2!$A$5:$D$703,1,FALSE)</f>
        <v>2300</v>
      </c>
      <c r="G7792" s="118" t="str">
        <f>VLOOKUP($E7792,[5]Plan2!$A$5:$D$703,2,FALSE)</f>
        <v>Fabricação de produtos de minerais não-metálicos</v>
      </c>
      <c r="H7792" s="118" t="str">
        <f>VLOOKUP($E7792,[5]Plan2!$A$5:$D$703,3,FALSE)</f>
        <v>2311</v>
      </c>
      <c r="I7792" s="118" t="str">
        <f>VLOOKUP($E7792,[5]Plan2!$A$5:$D$703,4,FALSE)</f>
        <v>Fabricação de vidro plano e de segurança</v>
      </c>
    </row>
    <row r="7793" spans="1:9" ht="16">
      <c r="A7793" s="117" t="s">
        <v>17198</v>
      </c>
      <c r="B7793" s="118" t="s">
        <v>17199</v>
      </c>
      <c r="C7793" s="116" t="s">
        <v>341</v>
      </c>
      <c r="D7793" s="116" t="s">
        <v>254</v>
      </c>
      <c r="E7793" s="117" t="str">
        <f t="shared" si="121"/>
        <v>2300</v>
      </c>
      <c r="F7793" s="118" t="str">
        <f>VLOOKUP($E7793,[5]Plan2!$A$5:$D$703,1,FALSE)</f>
        <v>2300</v>
      </c>
      <c r="G7793" s="118" t="str">
        <f>VLOOKUP($E7793,[5]Plan2!$A$5:$D$703,2,FALSE)</f>
        <v>Fabricação de produtos de minerais não-metálicos</v>
      </c>
      <c r="H7793" s="118" t="str">
        <f>VLOOKUP($E7793,[5]Plan2!$A$5:$D$703,3,FALSE)</f>
        <v>2311</v>
      </c>
      <c r="I7793" s="118" t="str">
        <f>VLOOKUP($E7793,[5]Plan2!$A$5:$D$703,4,FALSE)</f>
        <v>Fabricação de vidro plano e de segurança</v>
      </c>
    </row>
    <row r="7794" spans="1:9" ht="16">
      <c r="A7794" s="117" t="s">
        <v>17200</v>
      </c>
      <c r="B7794" s="118" t="s">
        <v>17201</v>
      </c>
      <c r="C7794" s="116" t="s">
        <v>341</v>
      </c>
      <c r="D7794" s="116" t="s">
        <v>254</v>
      </c>
      <c r="E7794" s="117" t="str">
        <f t="shared" si="121"/>
        <v>2300</v>
      </c>
      <c r="F7794" s="118" t="str">
        <f>VLOOKUP($E7794,[5]Plan2!$A$5:$D$703,1,FALSE)</f>
        <v>2300</v>
      </c>
      <c r="G7794" s="118" t="str">
        <f>VLOOKUP($E7794,[5]Plan2!$A$5:$D$703,2,FALSE)</f>
        <v>Fabricação de produtos de minerais não-metálicos</v>
      </c>
      <c r="H7794" s="118" t="str">
        <f>VLOOKUP($E7794,[5]Plan2!$A$5:$D$703,3,FALSE)</f>
        <v>2311</v>
      </c>
      <c r="I7794" s="118" t="str">
        <f>VLOOKUP($E7794,[5]Plan2!$A$5:$D$703,4,FALSE)</f>
        <v>Fabricação de vidro plano e de segurança</v>
      </c>
    </row>
    <row r="7795" spans="1:9" ht="16">
      <c r="A7795" s="117" t="s">
        <v>17202</v>
      </c>
      <c r="B7795" s="118" t="s">
        <v>17203</v>
      </c>
      <c r="C7795" s="116" t="s">
        <v>341</v>
      </c>
      <c r="D7795" s="116" t="s">
        <v>254</v>
      </c>
      <c r="E7795" s="117" t="str">
        <f t="shared" si="121"/>
        <v>2300</v>
      </c>
      <c r="F7795" s="118" t="str">
        <f>VLOOKUP($E7795,[5]Plan2!$A$5:$D$703,1,FALSE)</f>
        <v>2300</v>
      </c>
      <c r="G7795" s="118" t="str">
        <f>VLOOKUP($E7795,[5]Plan2!$A$5:$D$703,2,FALSE)</f>
        <v>Fabricação de produtos de minerais não-metálicos</v>
      </c>
      <c r="H7795" s="118" t="str">
        <f>VLOOKUP($E7795,[5]Plan2!$A$5:$D$703,3,FALSE)</f>
        <v>2311</v>
      </c>
      <c r="I7795" s="118" t="str">
        <f>VLOOKUP($E7795,[5]Plan2!$A$5:$D$703,4,FALSE)</f>
        <v>Fabricação de vidro plano e de segurança</v>
      </c>
    </row>
    <row r="7796" spans="1:9" ht="16">
      <c r="A7796" s="117" t="s">
        <v>17204</v>
      </c>
      <c r="B7796" s="118" t="s">
        <v>17205</v>
      </c>
      <c r="C7796" s="116" t="s">
        <v>341</v>
      </c>
      <c r="D7796" s="116" t="s">
        <v>254</v>
      </c>
      <c r="E7796" s="117" t="str">
        <f t="shared" si="121"/>
        <v>2300</v>
      </c>
      <c r="F7796" s="118" t="str">
        <f>VLOOKUP($E7796,[5]Plan2!$A$5:$D$703,1,FALSE)</f>
        <v>2300</v>
      </c>
      <c r="G7796" s="118" t="str">
        <f>VLOOKUP($E7796,[5]Plan2!$A$5:$D$703,2,FALSE)</f>
        <v>Fabricação de produtos de minerais não-metálicos</v>
      </c>
      <c r="H7796" s="118" t="str">
        <f>VLOOKUP($E7796,[5]Plan2!$A$5:$D$703,3,FALSE)</f>
        <v>2311</v>
      </c>
      <c r="I7796" s="118" t="str">
        <f>VLOOKUP($E7796,[5]Plan2!$A$5:$D$703,4,FALSE)</f>
        <v>Fabricação de vidro plano e de segurança</v>
      </c>
    </row>
    <row r="7797" spans="1:9" ht="16">
      <c r="A7797" s="117" t="s">
        <v>17206</v>
      </c>
      <c r="B7797" s="118" t="s">
        <v>17207</v>
      </c>
      <c r="C7797" s="116" t="s">
        <v>341</v>
      </c>
      <c r="D7797" s="116" t="s">
        <v>254</v>
      </c>
      <c r="E7797" s="117" t="str">
        <f t="shared" si="121"/>
        <v>2300</v>
      </c>
      <c r="F7797" s="118" t="str">
        <f>VLOOKUP($E7797,[5]Plan2!$A$5:$D$703,1,FALSE)</f>
        <v>2300</v>
      </c>
      <c r="G7797" s="118" t="str">
        <f>VLOOKUP($E7797,[5]Plan2!$A$5:$D$703,2,FALSE)</f>
        <v>Fabricação de produtos de minerais não-metálicos</v>
      </c>
      <c r="H7797" s="118" t="str">
        <f>VLOOKUP($E7797,[5]Plan2!$A$5:$D$703,3,FALSE)</f>
        <v>2311</v>
      </c>
      <c r="I7797" s="118" t="str">
        <f>VLOOKUP($E7797,[5]Plan2!$A$5:$D$703,4,FALSE)</f>
        <v>Fabricação de vidro plano e de segurança</v>
      </c>
    </row>
    <row r="7798" spans="1:9" ht="16">
      <c r="A7798" s="117" t="s">
        <v>17208</v>
      </c>
      <c r="B7798" s="118" t="s">
        <v>17209</v>
      </c>
      <c r="C7798" s="116" t="s">
        <v>341</v>
      </c>
      <c r="D7798" s="116" t="s">
        <v>254</v>
      </c>
      <c r="E7798" s="117" t="str">
        <f t="shared" si="121"/>
        <v>2300</v>
      </c>
      <c r="F7798" s="118" t="str">
        <f>VLOOKUP($E7798,[5]Plan2!$A$5:$D$703,1,FALSE)</f>
        <v>2300</v>
      </c>
      <c r="G7798" s="118" t="str">
        <f>VLOOKUP($E7798,[5]Plan2!$A$5:$D$703,2,FALSE)</f>
        <v>Fabricação de produtos de minerais não-metálicos</v>
      </c>
      <c r="H7798" s="118" t="str">
        <f>VLOOKUP($E7798,[5]Plan2!$A$5:$D$703,3,FALSE)</f>
        <v>2311</v>
      </c>
      <c r="I7798" s="118" t="str">
        <f>VLOOKUP($E7798,[5]Plan2!$A$5:$D$703,4,FALSE)</f>
        <v>Fabricação de vidro plano e de segurança</v>
      </c>
    </row>
    <row r="7799" spans="1:9" ht="16">
      <c r="A7799" s="117" t="s">
        <v>17210</v>
      </c>
      <c r="B7799" s="118" t="s">
        <v>17211</v>
      </c>
      <c r="C7799" s="116" t="s">
        <v>341</v>
      </c>
      <c r="D7799" s="116" t="s">
        <v>254</v>
      </c>
      <c r="E7799" s="117" t="str">
        <f t="shared" si="121"/>
        <v>2300</v>
      </c>
      <c r="F7799" s="118" t="str">
        <f>VLOOKUP($E7799,[5]Plan2!$A$5:$D$703,1,FALSE)</f>
        <v>2300</v>
      </c>
      <c r="G7799" s="118" t="str">
        <f>VLOOKUP($E7799,[5]Plan2!$A$5:$D$703,2,FALSE)</f>
        <v>Fabricação de produtos de minerais não-metálicos</v>
      </c>
      <c r="H7799" s="118" t="str">
        <f>VLOOKUP($E7799,[5]Plan2!$A$5:$D$703,3,FALSE)</f>
        <v>2311</v>
      </c>
      <c r="I7799" s="118" t="str">
        <f>VLOOKUP($E7799,[5]Plan2!$A$5:$D$703,4,FALSE)</f>
        <v>Fabricação de vidro plano e de segurança</v>
      </c>
    </row>
    <row r="7800" spans="1:9" ht="16">
      <c r="A7800" s="117" t="s">
        <v>17212</v>
      </c>
      <c r="B7800" s="118" t="s">
        <v>17213</v>
      </c>
      <c r="C7800" s="116" t="s">
        <v>341</v>
      </c>
      <c r="D7800" s="116" t="s">
        <v>254</v>
      </c>
      <c r="E7800" s="117" t="str">
        <f t="shared" si="121"/>
        <v>2300</v>
      </c>
      <c r="F7800" s="118" t="str">
        <f>VLOOKUP($E7800,[5]Plan2!$A$5:$D$703,1,FALSE)</f>
        <v>2300</v>
      </c>
      <c r="G7800" s="118" t="str">
        <f>VLOOKUP($E7800,[5]Plan2!$A$5:$D$703,2,FALSE)</f>
        <v>Fabricação de produtos de minerais não-metálicos</v>
      </c>
      <c r="H7800" s="118" t="str">
        <f>VLOOKUP($E7800,[5]Plan2!$A$5:$D$703,3,FALSE)</f>
        <v>2311</v>
      </c>
      <c r="I7800" s="118" t="str">
        <f>VLOOKUP($E7800,[5]Plan2!$A$5:$D$703,4,FALSE)</f>
        <v>Fabricação de vidro plano e de segurança</v>
      </c>
    </row>
    <row r="7801" spans="1:9" ht="16">
      <c r="A7801" s="117" t="s">
        <v>17214</v>
      </c>
      <c r="B7801" s="118" t="s">
        <v>17215</v>
      </c>
      <c r="C7801" s="116" t="s">
        <v>341</v>
      </c>
      <c r="D7801" s="116" t="s">
        <v>254</v>
      </c>
      <c r="E7801" s="117" t="str">
        <f t="shared" si="121"/>
        <v>2300</v>
      </c>
      <c r="F7801" s="118" t="str">
        <f>VLOOKUP($E7801,[5]Plan2!$A$5:$D$703,1,FALSE)</f>
        <v>2300</v>
      </c>
      <c r="G7801" s="118" t="str">
        <f>VLOOKUP($E7801,[5]Plan2!$A$5:$D$703,2,FALSE)</f>
        <v>Fabricação de produtos de minerais não-metálicos</v>
      </c>
      <c r="H7801" s="118" t="str">
        <f>VLOOKUP($E7801,[5]Plan2!$A$5:$D$703,3,FALSE)</f>
        <v>2311</v>
      </c>
      <c r="I7801" s="118" t="str">
        <f>VLOOKUP($E7801,[5]Plan2!$A$5:$D$703,4,FALSE)</f>
        <v>Fabricação de vidro plano e de segurança</v>
      </c>
    </row>
    <row r="7802" spans="1:9" ht="16">
      <c r="A7802" s="117" t="s">
        <v>17216</v>
      </c>
      <c r="B7802" s="118" t="s">
        <v>17217</v>
      </c>
      <c r="C7802" s="116" t="s">
        <v>341</v>
      </c>
      <c r="D7802" s="116" t="s">
        <v>254</v>
      </c>
      <c r="E7802" s="117" t="str">
        <f t="shared" si="121"/>
        <v>2300</v>
      </c>
      <c r="F7802" s="118" t="str">
        <f>VLOOKUP($E7802,[5]Plan2!$A$5:$D$703,1,FALSE)</f>
        <v>2300</v>
      </c>
      <c r="G7802" s="118" t="str">
        <f>VLOOKUP($E7802,[5]Plan2!$A$5:$D$703,2,FALSE)</f>
        <v>Fabricação de produtos de minerais não-metálicos</v>
      </c>
      <c r="H7802" s="118" t="str">
        <f>VLOOKUP($E7802,[5]Plan2!$A$5:$D$703,3,FALSE)</f>
        <v>2311</v>
      </c>
      <c r="I7802" s="118" t="str">
        <f>VLOOKUP($E7802,[5]Plan2!$A$5:$D$703,4,FALSE)</f>
        <v>Fabricação de vidro plano e de segurança</v>
      </c>
    </row>
    <row r="7803" spans="1:9" ht="16">
      <c r="A7803" s="117" t="s">
        <v>17218</v>
      </c>
      <c r="B7803" s="118" t="s">
        <v>17219</v>
      </c>
      <c r="C7803" s="116" t="s">
        <v>341</v>
      </c>
      <c r="D7803" s="116" t="s">
        <v>254</v>
      </c>
      <c r="E7803" s="117" t="str">
        <f t="shared" si="121"/>
        <v>2300</v>
      </c>
      <c r="F7803" s="118" t="str">
        <f>VLOOKUP($E7803,[5]Plan2!$A$5:$D$703,1,FALSE)</f>
        <v>2300</v>
      </c>
      <c r="G7803" s="118" t="str">
        <f>VLOOKUP($E7803,[5]Plan2!$A$5:$D$703,2,FALSE)</f>
        <v>Fabricação de produtos de minerais não-metálicos</v>
      </c>
      <c r="H7803" s="118" t="str">
        <f>VLOOKUP($E7803,[5]Plan2!$A$5:$D$703,3,FALSE)</f>
        <v>2311</v>
      </c>
      <c r="I7803" s="118" t="str">
        <f>VLOOKUP($E7803,[5]Plan2!$A$5:$D$703,4,FALSE)</f>
        <v>Fabricação de vidro plano e de segurança</v>
      </c>
    </row>
    <row r="7804" spans="1:9" ht="16">
      <c r="A7804" s="117" t="s">
        <v>17220</v>
      </c>
      <c r="B7804" s="118" t="s">
        <v>17221</v>
      </c>
      <c r="C7804" s="116" t="s">
        <v>341</v>
      </c>
      <c r="D7804" s="116" t="s">
        <v>254</v>
      </c>
      <c r="E7804" s="117" t="str">
        <f t="shared" si="121"/>
        <v>2300</v>
      </c>
      <c r="F7804" s="118" t="str">
        <f>VLOOKUP($E7804,[5]Plan2!$A$5:$D$703,1,FALSE)</f>
        <v>2300</v>
      </c>
      <c r="G7804" s="118" t="str">
        <f>VLOOKUP($E7804,[5]Plan2!$A$5:$D$703,2,FALSE)</f>
        <v>Fabricação de produtos de minerais não-metálicos</v>
      </c>
      <c r="H7804" s="118" t="str">
        <f>VLOOKUP($E7804,[5]Plan2!$A$5:$D$703,3,FALSE)</f>
        <v>2311</v>
      </c>
      <c r="I7804" s="118" t="str">
        <f>VLOOKUP($E7804,[5]Plan2!$A$5:$D$703,4,FALSE)</f>
        <v>Fabricação de vidro plano e de segurança</v>
      </c>
    </row>
    <row r="7805" spans="1:9" ht="16">
      <c r="A7805" s="117" t="s">
        <v>17222</v>
      </c>
      <c r="B7805" s="118" t="s">
        <v>17223</v>
      </c>
      <c r="C7805" s="116" t="s">
        <v>341</v>
      </c>
      <c r="D7805" s="116" t="s">
        <v>254</v>
      </c>
      <c r="E7805" s="117" t="str">
        <f t="shared" si="121"/>
        <v>2300</v>
      </c>
      <c r="F7805" s="118" t="str">
        <f>VLOOKUP($E7805,[5]Plan2!$A$5:$D$703,1,FALSE)</f>
        <v>2300</v>
      </c>
      <c r="G7805" s="118" t="str">
        <f>VLOOKUP($E7805,[5]Plan2!$A$5:$D$703,2,FALSE)</f>
        <v>Fabricação de produtos de minerais não-metálicos</v>
      </c>
      <c r="H7805" s="118" t="str">
        <f>VLOOKUP($E7805,[5]Plan2!$A$5:$D$703,3,FALSE)</f>
        <v>2311</v>
      </c>
      <c r="I7805" s="118" t="str">
        <f>VLOOKUP($E7805,[5]Plan2!$A$5:$D$703,4,FALSE)</f>
        <v>Fabricação de vidro plano e de segurança</v>
      </c>
    </row>
    <row r="7806" spans="1:9" ht="16">
      <c r="A7806" s="117" t="s">
        <v>17224</v>
      </c>
      <c r="B7806" s="118" t="s">
        <v>17225</v>
      </c>
      <c r="C7806" s="116" t="s">
        <v>341</v>
      </c>
      <c r="D7806" s="116" t="s">
        <v>254</v>
      </c>
      <c r="E7806" s="117" t="str">
        <f t="shared" si="121"/>
        <v>2300</v>
      </c>
      <c r="F7806" s="118" t="str">
        <f>VLOOKUP($E7806,[5]Plan2!$A$5:$D$703,1,FALSE)</f>
        <v>2300</v>
      </c>
      <c r="G7806" s="118" t="str">
        <f>VLOOKUP($E7806,[5]Plan2!$A$5:$D$703,2,FALSE)</f>
        <v>Fabricação de produtos de minerais não-metálicos</v>
      </c>
      <c r="H7806" s="118" t="str">
        <f>VLOOKUP($E7806,[5]Plan2!$A$5:$D$703,3,FALSE)</f>
        <v>2311</v>
      </c>
      <c r="I7806" s="118" t="str">
        <f>VLOOKUP($E7806,[5]Plan2!$A$5:$D$703,4,FALSE)</f>
        <v>Fabricação de vidro plano e de segurança</v>
      </c>
    </row>
    <row r="7807" spans="1:9" ht="16">
      <c r="A7807" s="117" t="s">
        <v>17226</v>
      </c>
      <c r="B7807" s="118" t="s">
        <v>17227</v>
      </c>
      <c r="C7807" s="116" t="s">
        <v>341</v>
      </c>
      <c r="D7807" s="116" t="s">
        <v>254</v>
      </c>
      <c r="E7807" s="117" t="str">
        <f t="shared" si="121"/>
        <v>2300</v>
      </c>
      <c r="F7807" s="118" t="str">
        <f>VLOOKUP($E7807,[5]Plan2!$A$5:$D$703,1,FALSE)</f>
        <v>2300</v>
      </c>
      <c r="G7807" s="118" t="str">
        <f>VLOOKUP($E7807,[5]Plan2!$A$5:$D$703,2,FALSE)</f>
        <v>Fabricação de produtos de minerais não-metálicos</v>
      </c>
      <c r="H7807" s="118" t="str">
        <f>VLOOKUP($E7807,[5]Plan2!$A$5:$D$703,3,FALSE)</f>
        <v>2311</v>
      </c>
      <c r="I7807" s="118" t="str">
        <f>VLOOKUP($E7807,[5]Plan2!$A$5:$D$703,4,FALSE)</f>
        <v>Fabricação de vidro plano e de segurança</v>
      </c>
    </row>
    <row r="7808" spans="1:9" ht="16">
      <c r="A7808" s="117" t="s">
        <v>17228</v>
      </c>
      <c r="B7808" s="118" t="s">
        <v>17229</v>
      </c>
      <c r="C7808" s="116" t="s">
        <v>341</v>
      </c>
      <c r="D7808" s="116" t="s">
        <v>254</v>
      </c>
      <c r="E7808" s="117" t="str">
        <f t="shared" si="121"/>
        <v>2300</v>
      </c>
      <c r="F7808" s="118" t="str">
        <f>VLOOKUP($E7808,[5]Plan2!$A$5:$D$703,1,FALSE)</f>
        <v>2300</v>
      </c>
      <c r="G7808" s="118" t="str">
        <f>VLOOKUP($E7808,[5]Plan2!$A$5:$D$703,2,FALSE)</f>
        <v>Fabricação de produtos de minerais não-metálicos</v>
      </c>
      <c r="H7808" s="118" t="str">
        <f>VLOOKUP($E7808,[5]Plan2!$A$5:$D$703,3,FALSE)</f>
        <v>2311</v>
      </c>
      <c r="I7808" s="118" t="str">
        <f>VLOOKUP($E7808,[5]Plan2!$A$5:$D$703,4,FALSE)</f>
        <v>Fabricação de vidro plano e de segurança</v>
      </c>
    </row>
    <row r="7809" spans="1:9" ht="16">
      <c r="A7809" s="117" t="s">
        <v>17230</v>
      </c>
      <c r="B7809" s="118" t="s">
        <v>17231</v>
      </c>
      <c r="C7809" s="116" t="s">
        <v>341</v>
      </c>
      <c r="D7809" s="116" t="s">
        <v>254</v>
      </c>
      <c r="E7809" s="117" t="str">
        <f t="shared" si="121"/>
        <v>2300</v>
      </c>
      <c r="F7809" s="118" t="str">
        <f>VLOOKUP($E7809,[5]Plan2!$A$5:$D$703,1,FALSE)</f>
        <v>2300</v>
      </c>
      <c r="G7809" s="118" t="str">
        <f>VLOOKUP($E7809,[5]Plan2!$A$5:$D$703,2,FALSE)</f>
        <v>Fabricação de produtos de minerais não-metálicos</v>
      </c>
      <c r="H7809" s="118" t="str">
        <f>VLOOKUP($E7809,[5]Plan2!$A$5:$D$703,3,FALSE)</f>
        <v>2311</v>
      </c>
      <c r="I7809" s="118" t="str">
        <f>VLOOKUP($E7809,[5]Plan2!$A$5:$D$703,4,FALSE)</f>
        <v>Fabricação de vidro plano e de segurança</v>
      </c>
    </row>
    <row r="7810" spans="1:9" ht="16">
      <c r="A7810" s="117" t="s">
        <v>17232</v>
      </c>
      <c r="B7810" s="118" t="s">
        <v>17233</v>
      </c>
      <c r="C7810" s="116" t="s">
        <v>341</v>
      </c>
      <c r="D7810" s="116" t="s">
        <v>254</v>
      </c>
      <c r="E7810" s="117" t="str">
        <f t="shared" si="121"/>
        <v>2300</v>
      </c>
      <c r="F7810" s="118" t="str">
        <f>VLOOKUP($E7810,[5]Plan2!$A$5:$D$703,1,FALSE)</f>
        <v>2300</v>
      </c>
      <c r="G7810" s="118" t="str">
        <f>VLOOKUP($E7810,[5]Plan2!$A$5:$D$703,2,FALSE)</f>
        <v>Fabricação de produtos de minerais não-metálicos</v>
      </c>
      <c r="H7810" s="118" t="str">
        <f>VLOOKUP($E7810,[5]Plan2!$A$5:$D$703,3,FALSE)</f>
        <v>2311</v>
      </c>
      <c r="I7810" s="118" t="str">
        <f>VLOOKUP($E7810,[5]Plan2!$A$5:$D$703,4,FALSE)</f>
        <v>Fabricação de vidro plano e de segurança</v>
      </c>
    </row>
    <row r="7811" spans="1:9" ht="16">
      <c r="A7811" s="117" t="s">
        <v>17234</v>
      </c>
      <c r="B7811" s="118" t="s">
        <v>17235</v>
      </c>
      <c r="C7811" s="116" t="s">
        <v>341</v>
      </c>
      <c r="D7811" s="116" t="s">
        <v>254</v>
      </c>
      <c r="E7811" s="117" t="str">
        <f t="shared" ref="E7811:E7874" si="122">LEFT(C7811,4)</f>
        <v>2300</v>
      </c>
      <c r="F7811" s="118" t="str">
        <f>VLOOKUP($E7811,[5]Plan2!$A$5:$D$703,1,FALSE)</f>
        <v>2300</v>
      </c>
      <c r="G7811" s="118" t="str">
        <f>VLOOKUP($E7811,[5]Plan2!$A$5:$D$703,2,FALSE)</f>
        <v>Fabricação de produtos de minerais não-metálicos</v>
      </c>
      <c r="H7811" s="118" t="str">
        <f>VLOOKUP($E7811,[5]Plan2!$A$5:$D$703,3,FALSE)</f>
        <v>2311</v>
      </c>
      <c r="I7811" s="118" t="str">
        <f>VLOOKUP($E7811,[5]Plan2!$A$5:$D$703,4,FALSE)</f>
        <v>Fabricação de vidro plano e de segurança</v>
      </c>
    </row>
    <row r="7812" spans="1:9" ht="16">
      <c r="A7812" s="117" t="s">
        <v>17236</v>
      </c>
      <c r="B7812" s="118" t="s">
        <v>17237</v>
      </c>
      <c r="C7812" s="116" t="s">
        <v>341</v>
      </c>
      <c r="D7812" s="116" t="s">
        <v>254</v>
      </c>
      <c r="E7812" s="117" t="str">
        <f t="shared" si="122"/>
        <v>2300</v>
      </c>
      <c r="F7812" s="118" t="str">
        <f>VLOOKUP($E7812,[5]Plan2!$A$5:$D$703,1,FALSE)</f>
        <v>2300</v>
      </c>
      <c r="G7812" s="118" t="str">
        <f>VLOOKUP($E7812,[5]Plan2!$A$5:$D$703,2,FALSE)</f>
        <v>Fabricação de produtos de minerais não-metálicos</v>
      </c>
      <c r="H7812" s="118" t="str">
        <f>VLOOKUP($E7812,[5]Plan2!$A$5:$D$703,3,FALSE)</f>
        <v>2311</v>
      </c>
      <c r="I7812" s="118" t="str">
        <f>VLOOKUP($E7812,[5]Plan2!$A$5:$D$703,4,FALSE)</f>
        <v>Fabricação de vidro plano e de segurança</v>
      </c>
    </row>
    <row r="7813" spans="1:9" ht="16">
      <c r="A7813" s="117" t="s">
        <v>17238</v>
      </c>
      <c r="B7813" s="118" t="s">
        <v>17239</v>
      </c>
      <c r="C7813" s="116" t="s">
        <v>341</v>
      </c>
      <c r="D7813" s="116" t="s">
        <v>254</v>
      </c>
      <c r="E7813" s="117" t="str">
        <f t="shared" si="122"/>
        <v>2300</v>
      </c>
      <c r="F7813" s="118" t="str">
        <f>VLOOKUP($E7813,[5]Plan2!$A$5:$D$703,1,FALSE)</f>
        <v>2300</v>
      </c>
      <c r="G7813" s="118" t="str">
        <f>VLOOKUP($E7813,[5]Plan2!$A$5:$D$703,2,FALSE)</f>
        <v>Fabricação de produtos de minerais não-metálicos</v>
      </c>
      <c r="H7813" s="118" t="str">
        <f>VLOOKUP($E7813,[5]Plan2!$A$5:$D$703,3,FALSE)</f>
        <v>2311</v>
      </c>
      <c r="I7813" s="118" t="str">
        <f>VLOOKUP($E7813,[5]Plan2!$A$5:$D$703,4,FALSE)</f>
        <v>Fabricação de vidro plano e de segurança</v>
      </c>
    </row>
    <row r="7814" spans="1:9" ht="16">
      <c r="A7814" s="117" t="s">
        <v>17240</v>
      </c>
      <c r="B7814" s="118" t="s">
        <v>17241</v>
      </c>
      <c r="C7814" s="116" t="s">
        <v>341</v>
      </c>
      <c r="D7814" s="116" t="s">
        <v>254</v>
      </c>
      <c r="E7814" s="117" t="str">
        <f t="shared" si="122"/>
        <v>2300</v>
      </c>
      <c r="F7814" s="118" t="str">
        <f>VLOOKUP($E7814,[5]Plan2!$A$5:$D$703,1,FALSE)</f>
        <v>2300</v>
      </c>
      <c r="G7814" s="118" t="str">
        <f>VLOOKUP($E7814,[5]Plan2!$A$5:$D$703,2,FALSE)</f>
        <v>Fabricação de produtos de minerais não-metálicos</v>
      </c>
      <c r="H7814" s="118" t="str">
        <f>VLOOKUP($E7814,[5]Plan2!$A$5:$D$703,3,FALSE)</f>
        <v>2311</v>
      </c>
      <c r="I7814" s="118" t="str">
        <f>VLOOKUP($E7814,[5]Plan2!$A$5:$D$703,4,FALSE)</f>
        <v>Fabricação de vidro plano e de segurança</v>
      </c>
    </row>
    <row r="7815" spans="1:9" ht="16">
      <c r="A7815" s="117" t="s">
        <v>17242</v>
      </c>
      <c r="B7815" s="118" t="s">
        <v>17243</v>
      </c>
      <c r="C7815" s="116" t="s">
        <v>341</v>
      </c>
      <c r="D7815" s="116" t="s">
        <v>254</v>
      </c>
      <c r="E7815" s="117" t="str">
        <f t="shared" si="122"/>
        <v>2300</v>
      </c>
      <c r="F7815" s="118" t="str">
        <f>VLOOKUP($E7815,[5]Plan2!$A$5:$D$703,1,FALSE)</f>
        <v>2300</v>
      </c>
      <c r="G7815" s="118" t="str">
        <f>VLOOKUP($E7815,[5]Plan2!$A$5:$D$703,2,FALSE)</f>
        <v>Fabricação de produtos de minerais não-metálicos</v>
      </c>
      <c r="H7815" s="118" t="str">
        <f>VLOOKUP($E7815,[5]Plan2!$A$5:$D$703,3,FALSE)</f>
        <v>2311</v>
      </c>
      <c r="I7815" s="118" t="str">
        <f>VLOOKUP($E7815,[5]Plan2!$A$5:$D$703,4,FALSE)</f>
        <v>Fabricação de vidro plano e de segurança</v>
      </c>
    </row>
    <row r="7816" spans="1:9" ht="16">
      <c r="A7816" s="117" t="s">
        <v>17244</v>
      </c>
      <c r="B7816" s="118" t="s">
        <v>17245</v>
      </c>
      <c r="C7816" s="116" t="s">
        <v>341</v>
      </c>
      <c r="D7816" s="116" t="s">
        <v>254</v>
      </c>
      <c r="E7816" s="117" t="str">
        <f t="shared" si="122"/>
        <v>2300</v>
      </c>
      <c r="F7816" s="118" t="str">
        <f>VLOOKUP($E7816,[5]Plan2!$A$5:$D$703,1,FALSE)</f>
        <v>2300</v>
      </c>
      <c r="G7816" s="118" t="str">
        <f>VLOOKUP($E7816,[5]Plan2!$A$5:$D$703,2,FALSE)</f>
        <v>Fabricação de produtos de minerais não-metálicos</v>
      </c>
      <c r="H7816" s="118" t="str">
        <f>VLOOKUP($E7816,[5]Plan2!$A$5:$D$703,3,FALSE)</f>
        <v>2311</v>
      </c>
      <c r="I7816" s="118" t="str">
        <f>VLOOKUP($E7816,[5]Plan2!$A$5:$D$703,4,FALSE)</f>
        <v>Fabricação de vidro plano e de segurança</v>
      </c>
    </row>
    <row r="7817" spans="1:9" ht="16">
      <c r="A7817" s="117" t="s">
        <v>17246</v>
      </c>
      <c r="B7817" s="118" t="s">
        <v>17247</v>
      </c>
      <c r="C7817" s="116" t="s">
        <v>341</v>
      </c>
      <c r="D7817" s="116" t="s">
        <v>254</v>
      </c>
      <c r="E7817" s="117" t="str">
        <f t="shared" si="122"/>
        <v>2300</v>
      </c>
      <c r="F7817" s="118" t="str">
        <f>VLOOKUP($E7817,[5]Plan2!$A$5:$D$703,1,FALSE)</f>
        <v>2300</v>
      </c>
      <c r="G7817" s="118" t="str">
        <f>VLOOKUP($E7817,[5]Plan2!$A$5:$D$703,2,FALSE)</f>
        <v>Fabricação de produtos de minerais não-metálicos</v>
      </c>
      <c r="H7817" s="118" t="str">
        <f>VLOOKUP($E7817,[5]Plan2!$A$5:$D$703,3,FALSE)</f>
        <v>2311</v>
      </c>
      <c r="I7817" s="118" t="str">
        <f>VLOOKUP($E7817,[5]Plan2!$A$5:$D$703,4,FALSE)</f>
        <v>Fabricação de vidro plano e de segurança</v>
      </c>
    </row>
    <row r="7818" spans="1:9" ht="16">
      <c r="A7818" s="117" t="s">
        <v>17248</v>
      </c>
      <c r="B7818" s="118" t="s">
        <v>17249</v>
      </c>
      <c r="C7818" s="116" t="s">
        <v>341</v>
      </c>
      <c r="D7818" s="116" t="s">
        <v>254</v>
      </c>
      <c r="E7818" s="117" t="str">
        <f t="shared" si="122"/>
        <v>2300</v>
      </c>
      <c r="F7818" s="118" t="str">
        <f>VLOOKUP($E7818,[5]Plan2!$A$5:$D$703,1,FALSE)</f>
        <v>2300</v>
      </c>
      <c r="G7818" s="118" t="str">
        <f>VLOOKUP($E7818,[5]Plan2!$A$5:$D$703,2,FALSE)</f>
        <v>Fabricação de produtos de minerais não-metálicos</v>
      </c>
      <c r="H7818" s="118" t="str">
        <f>VLOOKUP($E7818,[5]Plan2!$A$5:$D$703,3,FALSE)</f>
        <v>2311</v>
      </c>
      <c r="I7818" s="118" t="str">
        <f>VLOOKUP($E7818,[5]Plan2!$A$5:$D$703,4,FALSE)</f>
        <v>Fabricação de vidro plano e de segurança</v>
      </c>
    </row>
    <row r="7819" spans="1:9" ht="16">
      <c r="A7819" s="117" t="s">
        <v>17250</v>
      </c>
      <c r="B7819" s="118" t="s">
        <v>17251</v>
      </c>
      <c r="C7819" s="116" t="s">
        <v>341</v>
      </c>
      <c r="D7819" s="116" t="s">
        <v>254</v>
      </c>
      <c r="E7819" s="117" t="str">
        <f t="shared" si="122"/>
        <v>2300</v>
      </c>
      <c r="F7819" s="118" t="str">
        <f>VLOOKUP($E7819,[5]Plan2!$A$5:$D$703,1,FALSE)</f>
        <v>2300</v>
      </c>
      <c r="G7819" s="118" t="str">
        <f>VLOOKUP($E7819,[5]Plan2!$A$5:$D$703,2,FALSE)</f>
        <v>Fabricação de produtos de minerais não-metálicos</v>
      </c>
      <c r="H7819" s="118" t="str">
        <f>VLOOKUP($E7819,[5]Plan2!$A$5:$D$703,3,FALSE)</f>
        <v>2311</v>
      </c>
      <c r="I7819" s="118" t="str">
        <f>VLOOKUP($E7819,[5]Plan2!$A$5:$D$703,4,FALSE)</f>
        <v>Fabricação de vidro plano e de segurança</v>
      </c>
    </row>
    <row r="7820" spans="1:9" ht="16">
      <c r="A7820" s="117" t="s">
        <v>17252</v>
      </c>
      <c r="B7820" s="118" t="s">
        <v>17253</v>
      </c>
      <c r="C7820" s="116" t="s">
        <v>341</v>
      </c>
      <c r="D7820" s="116" t="s">
        <v>254</v>
      </c>
      <c r="E7820" s="117" t="str">
        <f t="shared" si="122"/>
        <v>2300</v>
      </c>
      <c r="F7820" s="118" t="str">
        <f>VLOOKUP($E7820,[5]Plan2!$A$5:$D$703,1,FALSE)</f>
        <v>2300</v>
      </c>
      <c r="G7820" s="118" t="str">
        <f>VLOOKUP($E7820,[5]Plan2!$A$5:$D$703,2,FALSE)</f>
        <v>Fabricação de produtos de minerais não-metálicos</v>
      </c>
      <c r="H7820" s="118" t="str">
        <f>VLOOKUP($E7820,[5]Plan2!$A$5:$D$703,3,FALSE)</f>
        <v>2311</v>
      </c>
      <c r="I7820" s="118" t="str">
        <f>VLOOKUP($E7820,[5]Plan2!$A$5:$D$703,4,FALSE)</f>
        <v>Fabricação de vidro plano e de segurança</v>
      </c>
    </row>
    <row r="7821" spans="1:9" ht="16">
      <c r="A7821" s="117" t="s">
        <v>17254</v>
      </c>
      <c r="B7821" s="118" t="s">
        <v>17255</v>
      </c>
      <c r="C7821" s="116" t="s">
        <v>341</v>
      </c>
      <c r="D7821" s="116" t="s">
        <v>254</v>
      </c>
      <c r="E7821" s="117" t="str">
        <f t="shared" si="122"/>
        <v>2300</v>
      </c>
      <c r="F7821" s="118" t="str">
        <f>VLOOKUP($E7821,[5]Plan2!$A$5:$D$703,1,FALSE)</f>
        <v>2300</v>
      </c>
      <c r="G7821" s="118" t="str">
        <f>VLOOKUP($E7821,[5]Plan2!$A$5:$D$703,2,FALSE)</f>
        <v>Fabricação de produtos de minerais não-metálicos</v>
      </c>
      <c r="H7821" s="118" t="str">
        <f>VLOOKUP($E7821,[5]Plan2!$A$5:$D$703,3,FALSE)</f>
        <v>2311</v>
      </c>
      <c r="I7821" s="118" t="str">
        <f>VLOOKUP($E7821,[5]Plan2!$A$5:$D$703,4,FALSE)</f>
        <v>Fabricação de vidro plano e de segurança</v>
      </c>
    </row>
    <row r="7822" spans="1:9" ht="16">
      <c r="A7822" s="117" t="s">
        <v>17256</v>
      </c>
      <c r="B7822" s="118" t="s">
        <v>17257</v>
      </c>
      <c r="C7822" s="116" t="s">
        <v>341</v>
      </c>
      <c r="D7822" s="116" t="s">
        <v>254</v>
      </c>
      <c r="E7822" s="117" t="str">
        <f t="shared" si="122"/>
        <v>2300</v>
      </c>
      <c r="F7822" s="118" t="str">
        <f>VLOOKUP($E7822,[5]Plan2!$A$5:$D$703,1,FALSE)</f>
        <v>2300</v>
      </c>
      <c r="G7822" s="118" t="str">
        <f>VLOOKUP($E7822,[5]Plan2!$A$5:$D$703,2,FALSE)</f>
        <v>Fabricação de produtos de minerais não-metálicos</v>
      </c>
      <c r="H7822" s="118" t="str">
        <f>VLOOKUP($E7822,[5]Plan2!$A$5:$D$703,3,FALSE)</f>
        <v>2311</v>
      </c>
      <c r="I7822" s="118" t="str">
        <f>VLOOKUP($E7822,[5]Plan2!$A$5:$D$703,4,FALSE)</f>
        <v>Fabricação de vidro plano e de segurança</v>
      </c>
    </row>
    <row r="7823" spans="1:9" ht="16">
      <c r="A7823" s="117" t="s">
        <v>17258</v>
      </c>
      <c r="B7823" s="118" t="s">
        <v>17259</v>
      </c>
      <c r="C7823" s="116" t="s">
        <v>341</v>
      </c>
      <c r="D7823" s="116" t="s">
        <v>254</v>
      </c>
      <c r="E7823" s="117" t="str">
        <f t="shared" si="122"/>
        <v>2300</v>
      </c>
      <c r="F7823" s="118" t="str">
        <f>VLOOKUP($E7823,[5]Plan2!$A$5:$D$703,1,FALSE)</f>
        <v>2300</v>
      </c>
      <c r="G7823" s="118" t="str">
        <f>VLOOKUP($E7823,[5]Plan2!$A$5:$D$703,2,FALSE)</f>
        <v>Fabricação de produtos de minerais não-metálicos</v>
      </c>
      <c r="H7823" s="118" t="str">
        <f>VLOOKUP($E7823,[5]Plan2!$A$5:$D$703,3,FALSE)</f>
        <v>2311</v>
      </c>
      <c r="I7823" s="118" t="str">
        <f>VLOOKUP($E7823,[5]Plan2!$A$5:$D$703,4,FALSE)</f>
        <v>Fabricação de vidro plano e de segurança</v>
      </c>
    </row>
    <row r="7824" spans="1:9" ht="16">
      <c r="A7824" s="117" t="s">
        <v>17260</v>
      </c>
      <c r="B7824" s="118" t="s">
        <v>17261</v>
      </c>
      <c r="C7824" s="116" t="s">
        <v>341</v>
      </c>
      <c r="D7824" s="116" t="s">
        <v>254</v>
      </c>
      <c r="E7824" s="117" t="str">
        <f t="shared" si="122"/>
        <v>2300</v>
      </c>
      <c r="F7824" s="118" t="str">
        <f>VLOOKUP($E7824,[5]Plan2!$A$5:$D$703,1,FALSE)</f>
        <v>2300</v>
      </c>
      <c r="G7824" s="118" t="str">
        <f>VLOOKUP($E7824,[5]Plan2!$A$5:$D$703,2,FALSE)</f>
        <v>Fabricação de produtos de minerais não-metálicos</v>
      </c>
      <c r="H7824" s="118" t="str">
        <f>VLOOKUP($E7824,[5]Plan2!$A$5:$D$703,3,FALSE)</f>
        <v>2311</v>
      </c>
      <c r="I7824" s="118" t="str">
        <f>VLOOKUP($E7824,[5]Plan2!$A$5:$D$703,4,FALSE)</f>
        <v>Fabricação de vidro plano e de segurança</v>
      </c>
    </row>
    <row r="7825" spans="1:9" ht="16">
      <c r="A7825" s="117" t="s">
        <v>17262</v>
      </c>
      <c r="B7825" s="118" t="s">
        <v>17263</v>
      </c>
      <c r="C7825" s="116" t="s">
        <v>341</v>
      </c>
      <c r="D7825" s="116" t="s">
        <v>254</v>
      </c>
      <c r="E7825" s="117" t="str">
        <f t="shared" si="122"/>
        <v>2300</v>
      </c>
      <c r="F7825" s="118" t="str">
        <f>VLOOKUP($E7825,[5]Plan2!$A$5:$D$703,1,FALSE)</f>
        <v>2300</v>
      </c>
      <c r="G7825" s="118" t="str">
        <f>VLOOKUP($E7825,[5]Plan2!$A$5:$D$703,2,FALSE)</f>
        <v>Fabricação de produtos de minerais não-metálicos</v>
      </c>
      <c r="H7825" s="118" t="str">
        <f>VLOOKUP($E7825,[5]Plan2!$A$5:$D$703,3,FALSE)</f>
        <v>2311</v>
      </c>
      <c r="I7825" s="118" t="str">
        <f>VLOOKUP($E7825,[5]Plan2!$A$5:$D$703,4,FALSE)</f>
        <v>Fabricação de vidro plano e de segurança</v>
      </c>
    </row>
    <row r="7826" spans="1:9" ht="16">
      <c r="A7826" s="117" t="s">
        <v>17264</v>
      </c>
      <c r="B7826" s="118" t="s">
        <v>17265</v>
      </c>
      <c r="C7826" s="116" t="s">
        <v>341</v>
      </c>
      <c r="D7826" s="116" t="s">
        <v>254</v>
      </c>
      <c r="E7826" s="117" t="str">
        <f t="shared" si="122"/>
        <v>2300</v>
      </c>
      <c r="F7826" s="118" t="str">
        <f>VLOOKUP($E7826,[5]Plan2!$A$5:$D$703,1,FALSE)</f>
        <v>2300</v>
      </c>
      <c r="G7826" s="118" t="str">
        <f>VLOOKUP($E7826,[5]Plan2!$A$5:$D$703,2,FALSE)</f>
        <v>Fabricação de produtos de minerais não-metálicos</v>
      </c>
      <c r="H7826" s="118" t="str">
        <f>VLOOKUP($E7826,[5]Plan2!$A$5:$D$703,3,FALSE)</f>
        <v>2311</v>
      </c>
      <c r="I7826" s="118" t="str">
        <f>VLOOKUP($E7826,[5]Plan2!$A$5:$D$703,4,FALSE)</f>
        <v>Fabricação de vidro plano e de segurança</v>
      </c>
    </row>
    <row r="7827" spans="1:9" ht="16">
      <c r="A7827" s="117" t="s">
        <v>17266</v>
      </c>
      <c r="B7827" s="118" t="s">
        <v>17267</v>
      </c>
      <c r="C7827" s="116" t="s">
        <v>341</v>
      </c>
      <c r="D7827" s="116" t="s">
        <v>254</v>
      </c>
      <c r="E7827" s="117" t="str">
        <f t="shared" si="122"/>
        <v>2300</v>
      </c>
      <c r="F7827" s="118" t="str">
        <f>VLOOKUP($E7827,[5]Plan2!$A$5:$D$703,1,FALSE)</f>
        <v>2300</v>
      </c>
      <c r="G7827" s="118" t="str">
        <f>VLOOKUP($E7827,[5]Plan2!$A$5:$D$703,2,FALSE)</f>
        <v>Fabricação de produtos de minerais não-metálicos</v>
      </c>
      <c r="H7827" s="118" t="str">
        <f>VLOOKUP($E7827,[5]Plan2!$A$5:$D$703,3,FALSE)</f>
        <v>2311</v>
      </c>
      <c r="I7827" s="118" t="str">
        <f>VLOOKUP($E7827,[5]Plan2!$A$5:$D$703,4,FALSE)</f>
        <v>Fabricação de vidro plano e de segurança</v>
      </c>
    </row>
    <row r="7828" spans="1:9" ht="16">
      <c r="A7828" s="117" t="s">
        <v>17268</v>
      </c>
      <c r="B7828" s="118" t="s">
        <v>17269</v>
      </c>
      <c r="C7828" s="116" t="s">
        <v>341</v>
      </c>
      <c r="D7828" s="116" t="s">
        <v>254</v>
      </c>
      <c r="E7828" s="117" t="str">
        <f t="shared" si="122"/>
        <v>2300</v>
      </c>
      <c r="F7828" s="118" t="str">
        <f>VLOOKUP($E7828,[5]Plan2!$A$5:$D$703,1,FALSE)</f>
        <v>2300</v>
      </c>
      <c r="G7828" s="118" t="str">
        <f>VLOOKUP($E7828,[5]Plan2!$A$5:$D$703,2,FALSE)</f>
        <v>Fabricação de produtos de minerais não-metálicos</v>
      </c>
      <c r="H7828" s="118" t="str">
        <f>VLOOKUP($E7828,[5]Plan2!$A$5:$D$703,3,FALSE)</f>
        <v>2311</v>
      </c>
      <c r="I7828" s="118" t="str">
        <f>VLOOKUP($E7828,[5]Plan2!$A$5:$D$703,4,FALSE)</f>
        <v>Fabricação de vidro plano e de segurança</v>
      </c>
    </row>
    <row r="7829" spans="1:9" ht="16">
      <c r="A7829" s="117" t="s">
        <v>17270</v>
      </c>
      <c r="B7829" s="118" t="s">
        <v>17271</v>
      </c>
      <c r="C7829" s="116" t="s">
        <v>341</v>
      </c>
      <c r="D7829" s="116" t="s">
        <v>254</v>
      </c>
      <c r="E7829" s="117" t="str">
        <f t="shared" si="122"/>
        <v>2300</v>
      </c>
      <c r="F7829" s="118" t="str">
        <f>VLOOKUP($E7829,[5]Plan2!$A$5:$D$703,1,FALSE)</f>
        <v>2300</v>
      </c>
      <c r="G7829" s="118" t="str">
        <f>VLOOKUP($E7829,[5]Plan2!$A$5:$D$703,2,FALSE)</f>
        <v>Fabricação de produtos de minerais não-metálicos</v>
      </c>
      <c r="H7829" s="118" t="str">
        <f>VLOOKUP($E7829,[5]Plan2!$A$5:$D$703,3,FALSE)</f>
        <v>2311</v>
      </c>
      <c r="I7829" s="118" t="str">
        <f>VLOOKUP($E7829,[5]Plan2!$A$5:$D$703,4,FALSE)</f>
        <v>Fabricação de vidro plano e de segurança</v>
      </c>
    </row>
    <row r="7830" spans="1:9" ht="16">
      <c r="A7830" s="117" t="s">
        <v>17272</v>
      </c>
      <c r="B7830" s="118" t="s">
        <v>17273</v>
      </c>
      <c r="C7830" s="116" t="s">
        <v>341</v>
      </c>
      <c r="D7830" s="116" t="s">
        <v>254</v>
      </c>
      <c r="E7830" s="117" t="str">
        <f t="shared" si="122"/>
        <v>2300</v>
      </c>
      <c r="F7830" s="118" t="str">
        <f>VLOOKUP($E7830,[5]Plan2!$A$5:$D$703,1,FALSE)</f>
        <v>2300</v>
      </c>
      <c r="G7830" s="118" t="str">
        <f>VLOOKUP($E7830,[5]Plan2!$A$5:$D$703,2,FALSE)</f>
        <v>Fabricação de produtos de minerais não-metálicos</v>
      </c>
      <c r="H7830" s="118" t="str">
        <f>VLOOKUP($E7830,[5]Plan2!$A$5:$D$703,3,FALSE)</f>
        <v>2311</v>
      </c>
      <c r="I7830" s="118" t="str">
        <f>VLOOKUP($E7830,[5]Plan2!$A$5:$D$703,4,FALSE)</f>
        <v>Fabricação de vidro plano e de segurança</v>
      </c>
    </row>
    <row r="7831" spans="1:9" ht="16">
      <c r="A7831" s="117" t="s">
        <v>17274</v>
      </c>
      <c r="B7831" s="118" t="s">
        <v>17275</v>
      </c>
      <c r="C7831" s="116" t="s">
        <v>341</v>
      </c>
      <c r="D7831" s="116" t="s">
        <v>254</v>
      </c>
      <c r="E7831" s="117" t="str">
        <f t="shared" si="122"/>
        <v>2300</v>
      </c>
      <c r="F7831" s="118" t="str">
        <f>VLOOKUP($E7831,[5]Plan2!$A$5:$D$703,1,FALSE)</f>
        <v>2300</v>
      </c>
      <c r="G7831" s="118" t="str">
        <f>VLOOKUP($E7831,[5]Plan2!$A$5:$D$703,2,FALSE)</f>
        <v>Fabricação de produtos de minerais não-metálicos</v>
      </c>
      <c r="H7831" s="118" t="str">
        <f>VLOOKUP($E7831,[5]Plan2!$A$5:$D$703,3,FALSE)</f>
        <v>2311</v>
      </c>
      <c r="I7831" s="118" t="str">
        <f>VLOOKUP($E7831,[5]Plan2!$A$5:$D$703,4,FALSE)</f>
        <v>Fabricação de vidro plano e de segurança</v>
      </c>
    </row>
    <row r="7832" spans="1:9" ht="16">
      <c r="A7832" s="117" t="s">
        <v>17276</v>
      </c>
      <c r="B7832" s="118" t="s">
        <v>17277</v>
      </c>
      <c r="C7832" s="116" t="s">
        <v>341</v>
      </c>
      <c r="D7832" s="116" t="s">
        <v>254</v>
      </c>
      <c r="E7832" s="117" t="str">
        <f t="shared" si="122"/>
        <v>2300</v>
      </c>
      <c r="F7832" s="118" t="str">
        <f>VLOOKUP($E7832,[5]Plan2!$A$5:$D$703,1,FALSE)</f>
        <v>2300</v>
      </c>
      <c r="G7832" s="118" t="str">
        <f>VLOOKUP($E7832,[5]Plan2!$A$5:$D$703,2,FALSE)</f>
        <v>Fabricação de produtos de minerais não-metálicos</v>
      </c>
      <c r="H7832" s="118" t="str">
        <f>VLOOKUP($E7832,[5]Plan2!$A$5:$D$703,3,FALSE)</f>
        <v>2311</v>
      </c>
      <c r="I7832" s="118" t="str">
        <f>VLOOKUP($E7832,[5]Plan2!$A$5:$D$703,4,FALSE)</f>
        <v>Fabricação de vidro plano e de segurança</v>
      </c>
    </row>
    <row r="7833" spans="1:9" ht="16">
      <c r="A7833" s="117" t="s">
        <v>17278</v>
      </c>
      <c r="B7833" s="118" t="s">
        <v>17279</v>
      </c>
      <c r="C7833" s="116" t="s">
        <v>341</v>
      </c>
      <c r="D7833" s="116" t="s">
        <v>254</v>
      </c>
      <c r="E7833" s="117" t="str">
        <f t="shared" si="122"/>
        <v>2300</v>
      </c>
      <c r="F7833" s="118" t="str">
        <f>VLOOKUP($E7833,[5]Plan2!$A$5:$D$703,1,FALSE)</f>
        <v>2300</v>
      </c>
      <c r="G7833" s="118" t="str">
        <f>VLOOKUP($E7833,[5]Plan2!$A$5:$D$703,2,FALSE)</f>
        <v>Fabricação de produtos de minerais não-metálicos</v>
      </c>
      <c r="H7833" s="118" t="str">
        <f>VLOOKUP($E7833,[5]Plan2!$A$5:$D$703,3,FALSE)</f>
        <v>2311</v>
      </c>
      <c r="I7833" s="118" t="str">
        <f>VLOOKUP($E7833,[5]Plan2!$A$5:$D$703,4,FALSE)</f>
        <v>Fabricação de vidro plano e de segurança</v>
      </c>
    </row>
    <row r="7834" spans="1:9" ht="16">
      <c r="A7834" s="117" t="s">
        <v>17280</v>
      </c>
      <c r="B7834" s="118" t="s">
        <v>17281</v>
      </c>
      <c r="C7834" s="116" t="s">
        <v>341</v>
      </c>
      <c r="D7834" s="116" t="s">
        <v>254</v>
      </c>
      <c r="E7834" s="117" t="str">
        <f t="shared" si="122"/>
        <v>2300</v>
      </c>
      <c r="F7834" s="118" t="str">
        <f>VLOOKUP($E7834,[5]Plan2!$A$5:$D$703,1,FALSE)</f>
        <v>2300</v>
      </c>
      <c r="G7834" s="118" t="str">
        <f>VLOOKUP($E7834,[5]Plan2!$A$5:$D$703,2,FALSE)</f>
        <v>Fabricação de produtos de minerais não-metálicos</v>
      </c>
      <c r="H7834" s="118" t="str">
        <f>VLOOKUP($E7834,[5]Plan2!$A$5:$D$703,3,FALSE)</f>
        <v>2311</v>
      </c>
      <c r="I7834" s="118" t="str">
        <f>VLOOKUP($E7834,[5]Plan2!$A$5:$D$703,4,FALSE)</f>
        <v>Fabricação de vidro plano e de segurança</v>
      </c>
    </row>
    <row r="7835" spans="1:9" ht="16">
      <c r="A7835" s="117" t="s">
        <v>17282</v>
      </c>
      <c r="B7835" s="118" t="s">
        <v>17283</v>
      </c>
      <c r="C7835" s="116" t="s">
        <v>341</v>
      </c>
      <c r="D7835" s="116" t="s">
        <v>254</v>
      </c>
      <c r="E7835" s="117" t="str">
        <f t="shared" si="122"/>
        <v>2300</v>
      </c>
      <c r="F7835" s="118" t="str">
        <f>VLOOKUP($E7835,[5]Plan2!$A$5:$D$703,1,FALSE)</f>
        <v>2300</v>
      </c>
      <c r="G7835" s="118" t="str">
        <f>VLOOKUP($E7835,[5]Plan2!$A$5:$D$703,2,FALSE)</f>
        <v>Fabricação de produtos de minerais não-metálicos</v>
      </c>
      <c r="H7835" s="118" t="str">
        <f>VLOOKUP($E7835,[5]Plan2!$A$5:$D$703,3,FALSE)</f>
        <v>2311</v>
      </c>
      <c r="I7835" s="118" t="str">
        <f>VLOOKUP($E7835,[5]Plan2!$A$5:$D$703,4,FALSE)</f>
        <v>Fabricação de vidro plano e de segurança</v>
      </c>
    </row>
    <row r="7836" spans="1:9" ht="16">
      <c r="A7836" s="117" t="s">
        <v>17284</v>
      </c>
      <c r="B7836" s="118" t="s">
        <v>17285</v>
      </c>
      <c r="C7836" s="116" t="s">
        <v>341</v>
      </c>
      <c r="D7836" s="116" t="s">
        <v>254</v>
      </c>
      <c r="E7836" s="117" t="str">
        <f t="shared" si="122"/>
        <v>2300</v>
      </c>
      <c r="F7836" s="118" t="str">
        <f>VLOOKUP($E7836,[5]Plan2!$A$5:$D$703,1,FALSE)</f>
        <v>2300</v>
      </c>
      <c r="G7836" s="118" t="str">
        <f>VLOOKUP($E7836,[5]Plan2!$A$5:$D$703,2,FALSE)</f>
        <v>Fabricação de produtos de minerais não-metálicos</v>
      </c>
      <c r="H7836" s="118" t="str">
        <f>VLOOKUP($E7836,[5]Plan2!$A$5:$D$703,3,FALSE)</f>
        <v>2311</v>
      </c>
      <c r="I7836" s="118" t="str">
        <f>VLOOKUP($E7836,[5]Plan2!$A$5:$D$703,4,FALSE)</f>
        <v>Fabricação de vidro plano e de segurança</v>
      </c>
    </row>
    <row r="7837" spans="1:9" ht="16">
      <c r="A7837" s="117" t="s">
        <v>17286</v>
      </c>
      <c r="B7837" s="118" t="s">
        <v>17287</v>
      </c>
      <c r="C7837" s="116" t="s">
        <v>341</v>
      </c>
      <c r="D7837" s="116" t="s">
        <v>254</v>
      </c>
      <c r="E7837" s="117" t="str">
        <f t="shared" si="122"/>
        <v>2300</v>
      </c>
      <c r="F7837" s="118" t="str">
        <f>VLOOKUP($E7837,[5]Plan2!$A$5:$D$703,1,FALSE)</f>
        <v>2300</v>
      </c>
      <c r="G7837" s="118" t="str">
        <f>VLOOKUP($E7837,[5]Plan2!$A$5:$D$703,2,FALSE)</f>
        <v>Fabricação de produtos de minerais não-metálicos</v>
      </c>
      <c r="H7837" s="118" t="str">
        <f>VLOOKUP($E7837,[5]Plan2!$A$5:$D$703,3,FALSE)</f>
        <v>2311</v>
      </c>
      <c r="I7837" s="118" t="str">
        <f>VLOOKUP($E7837,[5]Plan2!$A$5:$D$703,4,FALSE)</f>
        <v>Fabricação de vidro plano e de segurança</v>
      </c>
    </row>
    <row r="7838" spans="1:9" ht="16">
      <c r="A7838" s="117" t="s">
        <v>17288</v>
      </c>
      <c r="B7838" s="118" t="s">
        <v>17289</v>
      </c>
      <c r="C7838" s="116" t="s">
        <v>341</v>
      </c>
      <c r="D7838" s="116" t="s">
        <v>254</v>
      </c>
      <c r="E7838" s="117" t="str">
        <f t="shared" si="122"/>
        <v>2300</v>
      </c>
      <c r="F7838" s="118" t="str">
        <f>VLOOKUP($E7838,[5]Plan2!$A$5:$D$703,1,FALSE)</f>
        <v>2300</v>
      </c>
      <c r="G7838" s="118" t="str">
        <f>VLOOKUP($E7838,[5]Plan2!$A$5:$D$703,2,FALSE)</f>
        <v>Fabricação de produtos de minerais não-metálicos</v>
      </c>
      <c r="H7838" s="118" t="str">
        <f>VLOOKUP($E7838,[5]Plan2!$A$5:$D$703,3,FALSE)</f>
        <v>2311</v>
      </c>
      <c r="I7838" s="118" t="str">
        <f>VLOOKUP($E7838,[5]Plan2!$A$5:$D$703,4,FALSE)</f>
        <v>Fabricação de vidro plano e de segurança</v>
      </c>
    </row>
    <row r="7839" spans="1:9" ht="16">
      <c r="A7839" s="117" t="s">
        <v>17290</v>
      </c>
      <c r="B7839" s="118" t="s">
        <v>17291</v>
      </c>
      <c r="C7839" s="116" t="s">
        <v>341</v>
      </c>
      <c r="D7839" s="116" t="s">
        <v>254</v>
      </c>
      <c r="E7839" s="117" t="str">
        <f t="shared" si="122"/>
        <v>2300</v>
      </c>
      <c r="F7839" s="118" t="str">
        <f>VLOOKUP($E7839,[5]Plan2!$A$5:$D$703,1,FALSE)</f>
        <v>2300</v>
      </c>
      <c r="G7839" s="118" t="str">
        <f>VLOOKUP($E7839,[5]Plan2!$A$5:$D$703,2,FALSE)</f>
        <v>Fabricação de produtos de minerais não-metálicos</v>
      </c>
      <c r="H7839" s="118" t="str">
        <f>VLOOKUP($E7839,[5]Plan2!$A$5:$D$703,3,FALSE)</f>
        <v>2311</v>
      </c>
      <c r="I7839" s="118" t="str">
        <f>VLOOKUP($E7839,[5]Plan2!$A$5:$D$703,4,FALSE)</f>
        <v>Fabricação de vidro plano e de segurança</v>
      </c>
    </row>
    <row r="7840" spans="1:9" ht="16">
      <c r="A7840" s="117" t="s">
        <v>17292</v>
      </c>
      <c r="B7840" s="118" t="s">
        <v>17293</v>
      </c>
      <c r="C7840" s="116" t="s">
        <v>341</v>
      </c>
      <c r="D7840" s="116" t="s">
        <v>254</v>
      </c>
      <c r="E7840" s="117" t="str">
        <f t="shared" si="122"/>
        <v>2300</v>
      </c>
      <c r="F7840" s="118" t="str">
        <f>VLOOKUP($E7840,[5]Plan2!$A$5:$D$703,1,FALSE)</f>
        <v>2300</v>
      </c>
      <c r="G7840" s="118" t="str">
        <f>VLOOKUP($E7840,[5]Plan2!$A$5:$D$703,2,FALSE)</f>
        <v>Fabricação de produtos de minerais não-metálicos</v>
      </c>
      <c r="H7840" s="118" t="str">
        <f>VLOOKUP($E7840,[5]Plan2!$A$5:$D$703,3,FALSE)</f>
        <v>2311</v>
      </c>
      <c r="I7840" s="118" t="str">
        <f>VLOOKUP($E7840,[5]Plan2!$A$5:$D$703,4,FALSE)</f>
        <v>Fabricação de vidro plano e de segurança</v>
      </c>
    </row>
    <row r="7841" spans="1:9" ht="16">
      <c r="A7841" s="117" t="s">
        <v>17294</v>
      </c>
      <c r="B7841" s="118" t="s">
        <v>17295</v>
      </c>
      <c r="C7841" s="116" t="s">
        <v>341</v>
      </c>
      <c r="D7841" s="116" t="s">
        <v>254</v>
      </c>
      <c r="E7841" s="117" t="str">
        <f t="shared" si="122"/>
        <v>2300</v>
      </c>
      <c r="F7841" s="118" t="str">
        <f>VLOOKUP($E7841,[5]Plan2!$A$5:$D$703,1,FALSE)</f>
        <v>2300</v>
      </c>
      <c r="G7841" s="118" t="str">
        <f>VLOOKUP($E7841,[5]Plan2!$A$5:$D$703,2,FALSE)</f>
        <v>Fabricação de produtos de minerais não-metálicos</v>
      </c>
      <c r="H7841" s="118" t="str">
        <f>VLOOKUP($E7841,[5]Plan2!$A$5:$D$703,3,FALSE)</f>
        <v>2311</v>
      </c>
      <c r="I7841" s="118" t="str">
        <f>VLOOKUP($E7841,[5]Plan2!$A$5:$D$703,4,FALSE)</f>
        <v>Fabricação de vidro plano e de segurança</v>
      </c>
    </row>
    <row r="7842" spans="1:9" ht="16">
      <c r="A7842" s="117" t="s">
        <v>17296</v>
      </c>
      <c r="B7842" s="118" t="s">
        <v>17297</v>
      </c>
      <c r="C7842" s="116" t="s">
        <v>341</v>
      </c>
      <c r="D7842" s="116" t="s">
        <v>254</v>
      </c>
      <c r="E7842" s="117" t="str">
        <f t="shared" si="122"/>
        <v>2300</v>
      </c>
      <c r="F7842" s="118" t="str">
        <f>VLOOKUP($E7842,[5]Plan2!$A$5:$D$703,1,FALSE)</f>
        <v>2300</v>
      </c>
      <c r="G7842" s="118" t="str">
        <f>VLOOKUP($E7842,[5]Plan2!$A$5:$D$703,2,FALSE)</f>
        <v>Fabricação de produtos de minerais não-metálicos</v>
      </c>
      <c r="H7842" s="118" t="str">
        <f>VLOOKUP($E7842,[5]Plan2!$A$5:$D$703,3,FALSE)</f>
        <v>2311</v>
      </c>
      <c r="I7842" s="118" t="str">
        <f>VLOOKUP($E7842,[5]Plan2!$A$5:$D$703,4,FALSE)</f>
        <v>Fabricação de vidro plano e de segurança</v>
      </c>
    </row>
    <row r="7843" spans="1:9" ht="16">
      <c r="A7843" s="117" t="s">
        <v>17298</v>
      </c>
      <c r="B7843" s="118" t="s">
        <v>17299</v>
      </c>
      <c r="C7843" s="116" t="s">
        <v>341</v>
      </c>
      <c r="D7843" s="116" t="s">
        <v>254</v>
      </c>
      <c r="E7843" s="117" t="str">
        <f t="shared" si="122"/>
        <v>2300</v>
      </c>
      <c r="F7843" s="118" t="str">
        <f>VLOOKUP($E7843,[5]Plan2!$A$5:$D$703,1,FALSE)</f>
        <v>2300</v>
      </c>
      <c r="G7843" s="118" t="str">
        <f>VLOOKUP($E7843,[5]Plan2!$A$5:$D$703,2,FALSE)</f>
        <v>Fabricação de produtos de minerais não-metálicos</v>
      </c>
      <c r="H7843" s="118" t="str">
        <f>VLOOKUP($E7843,[5]Plan2!$A$5:$D$703,3,FALSE)</f>
        <v>2311</v>
      </c>
      <c r="I7843" s="118" t="str">
        <f>VLOOKUP($E7843,[5]Plan2!$A$5:$D$703,4,FALSE)</f>
        <v>Fabricação de vidro plano e de segurança</v>
      </c>
    </row>
    <row r="7844" spans="1:9" ht="16">
      <c r="A7844" s="117" t="s">
        <v>17300</v>
      </c>
      <c r="B7844" s="118" t="s">
        <v>17301</v>
      </c>
      <c r="C7844" s="116" t="s">
        <v>341</v>
      </c>
      <c r="D7844" s="116" t="s">
        <v>254</v>
      </c>
      <c r="E7844" s="117" t="str">
        <f t="shared" si="122"/>
        <v>2300</v>
      </c>
      <c r="F7844" s="118" t="str">
        <f>VLOOKUP($E7844,[5]Plan2!$A$5:$D$703,1,FALSE)</f>
        <v>2300</v>
      </c>
      <c r="G7844" s="118" t="str">
        <f>VLOOKUP($E7844,[5]Plan2!$A$5:$D$703,2,FALSE)</f>
        <v>Fabricação de produtos de minerais não-metálicos</v>
      </c>
      <c r="H7844" s="118" t="str">
        <f>VLOOKUP($E7844,[5]Plan2!$A$5:$D$703,3,FALSE)</f>
        <v>2311</v>
      </c>
      <c r="I7844" s="118" t="str">
        <f>VLOOKUP($E7844,[5]Plan2!$A$5:$D$703,4,FALSE)</f>
        <v>Fabricação de vidro plano e de segurança</v>
      </c>
    </row>
    <row r="7845" spans="1:9" ht="16">
      <c r="A7845" s="117" t="s">
        <v>17302</v>
      </c>
      <c r="B7845" s="118" t="s">
        <v>17303</v>
      </c>
      <c r="C7845" s="116" t="s">
        <v>341</v>
      </c>
      <c r="D7845" s="116" t="s">
        <v>254</v>
      </c>
      <c r="E7845" s="117" t="str">
        <f t="shared" si="122"/>
        <v>2300</v>
      </c>
      <c r="F7845" s="118" t="str">
        <f>VLOOKUP($E7845,[5]Plan2!$A$5:$D$703,1,FALSE)</f>
        <v>2300</v>
      </c>
      <c r="G7845" s="118" t="str">
        <f>VLOOKUP($E7845,[5]Plan2!$A$5:$D$703,2,FALSE)</f>
        <v>Fabricação de produtos de minerais não-metálicos</v>
      </c>
      <c r="H7845" s="118" t="str">
        <f>VLOOKUP($E7845,[5]Plan2!$A$5:$D$703,3,FALSE)</f>
        <v>2311</v>
      </c>
      <c r="I7845" s="118" t="str">
        <f>VLOOKUP($E7845,[5]Plan2!$A$5:$D$703,4,FALSE)</f>
        <v>Fabricação de vidro plano e de segurança</v>
      </c>
    </row>
    <row r="7846" spans="1:9" ht="16">
      <c r="A7846" s="117" t="s">
        <v>17304</v>
      </c>
      <c r="B7846" s="118" t="s">
        <v>17305</v>
      </c>
      <c r="C7846" s="116" t="s">
        <v>341</v>
      </c>
      <c r="D7846" s="116" t="s">
        <v>254</v>
      </c>
      <c r="E7846" s="117" t="str">
        <f t="shared" si="122"/>
        <v>2300</v>
      </c>
      <c r="F7846" s="118" t="str">
        <f>VLOOKUP($E7846,[5]Plan2!$A$5:$D$703,1,FALSE)</f>
        <v>2300</v>
      </c>
      <c r="G7846" s="118" t="str">
        <f>VLOOKUP($E7846,[5]Plan2!$A$5:$D$703,2,FALSE)</f>
        <v>Fabricação de produtos de minerais não-metálicos</v>
      </c>
      <c r="H7846" s="118" t="str">
        <f>VLOOKUP($E7846,[5]Plan2!$A$5:$D$703,3,FALSE)</f>
        <v>2311</v>
      </c>
      <c r="I7846" s="118" t="str">
        <f>VLOOKUP($E7846,[5]Plan2!$A$5:$D$703,4,FALSE)</f>
        <v>Fabricação de vidro plano e de segurança</v>
      </c>
    </row>
    <row r="7847" spans="1:9" ht="16">
      <c r="A7847" s="117" t="s">
        <v>17306</v>
      </c>
      <c r="B7847" s="118" t="s">
        <v>17307</v>
      </c>
      <c r="C7847" s="116" t="s">
        <v>341</v>
      </c>
      <c r="D7847" s="116" t="s">
        <v>254</v>
      </c>
      <c r="E7847" s="117" t="str">
        <f t="shared" si="122"/>
        <v>2300</v>
      </c>
      <c r="F7847" s="118" t="str">
        <f>VLOOKUP($E7847,[5]Plan2!$A$5:$D$703,1,FALSE)</f>
        <v>2300</v>
      </c>
      <c r="G7847" s="118" t="str">
        <f>VLOOKUP($E7847,[5]Plan2!$A$5:$D$703,2,FALSE)</f>
        <v>Fabricação de produtos de minerais não-metálicos</v>
      </c>
      <c r="H7847" s="118" t="str">
        <f>VLOOKUP($E7847,[5]Plan2!$A$5:$D$703,3,FALSE)</f>
        <v>2311</v>
      </c>
      <c r="I7847" s="118" t="str">
        <f>VLOOKUP($E7847,[5]Plan2!$A$5:$D$703,4,FALSE)</f>
        <v>Fabricação de vidro plano e de segurança</v>
      </c>
    </row>
    <row r="7848" spans="1:9" ht="16">
      <c r="A7848" s="117" t="s">
        <v>17308</v>
      </c>
      <c r="B7848" s="118" t="s">
        <v>17309</v>
      </c>
      <c r="C7848" s="116" t="s">
        <v>341</v>
      </c>
      <c r="D7848" s="116" t="s">
        <v>254</v>
      </c>
      <c r="E7848" s="117" t="str">
        <f t="shared" si="122"/>
        <v>2300</v>
      </c>
      <c r="F7848" s="118" t="str">
        <f>VLOOKUP($E7848,[5]Plan2!$A$5:$D$703,1,FALSE)</f>
        <v>2300</v>
      </c>
      <c r="G7848" s="118" t="str">
        <f>VLOOKUP($E7848,[5]Plan2!$A$5:$D$703,2,FALSE)</f>
        <v>Fabricação de produtos de minerais não-metálicos</v>
      </c>
      <c r="H7848" s="118" t="str">
        <f>VLOOKUP($E7848,[5]Plan2!$A$5:$D$703,3,FALSE)</f>
        <v>2311</v>
      </c>
      <c r="I7848" s="118" t="str">
        <f>VLOOKUP($E7848,[5]Plan2!$A$5:$D$703,4,FALSE)</f>
        <v>Fabricação de vidro plano e de segurança</v>
      </c>
    </row>
    <row r="7849" spans="1:9" ht="16">
      <c r="A7849" s="117" t="s">
        <v>17310</v>
      </c>
      <c r="B7849" s="118" t="s">
        <v>17311</v>
      </c>
      <c r="C7849" s="116" t="s">
        <v>341</v>
      </c>
      <c r="D7849" s="116" t="s">
        <v>254</v>
      </c>
      <c r="E7849" s="117" t="str">
        <f t="shared" si="122"/>
        <v>2300</v>
      </c>
      <c r="F7849" s="118" t="str">
        <f>VLOOKUP($E7849,[5]Plan2!$A$5:$D$703,1,FALSE)</f>
        <v>2300</v>
      </c>
      <c r="G7849" s="118" t="str">
        <f>VLOOKUP($E7849,[5]Plan2!$A$5:$D$703,2,FALSE)</f>
        <v>Fabricação de produtos de minerais não-metálicos</v>
      </c>
      <c r="H7849" s="118" t="str">
        <f>VLOOKUP($E7849,[5]Plan2!$A$5:$D$703,3,FALSE)</f>
        <v>2311</v>
      </c>
      <c r="I7849" s="118" t="str">
        <f>VLOOKUP($E7849,[5]Plan2!$A$5:$D$703,4,FALSE)</f>
        <v>Fabricação de vidro plano e de segurança</v>
      </c>
    </row>
    <row r="7850" spans="1:9" ht="16">
      <c r="A7850" s="117" t="s">
        <v>17312</v>
      </c>
      <c r="B7850" s="118" t="s">
        <v>17313</v>
      </c>
      <c r="C7850" s="116" t="s">
        <v>341</v>
      </c>
      <c r="D7850" s="116" t="s">
        <v>254</v>
      </c>
      <c r="E7850" s="117" t="str">
        <f t="shared" si="122"/>
        <v>2300</v>
      </c>
      <c r="F7850" s="118" t="str">
        <f>VLOOKUP($E7850,[5]Plan2!$A$5:$D$703,1,FALSE)</f>
        <v>2300</v>
      </c>
      <c r="G7850" s="118" t="str">
        <f>VLOOKUP($E7850,[5]Plan2!$A$5:$D$703,2,FALSE)</f>
        <v>Fabricação de produtos de minerais não-metálicos</v>
      </c>
      <c r="H7850" s="118" t="str">
        <f>VLOOKUP($E7850,[5]Plan2!$A$5:$D$703,3,FALSE)</f>
        <v>2311</v>
      </c>
      <c r="I7850" s="118" t="str">
        <f>VLOOKUP($E7850,[5]Plan2!$A$5:$D$703,4,FALSE)</f>
        <v>Fabricação de vidro plano e de segurança</v>
      </c>
    </row>
    <row r="7851" spans="1:9" ht="16">
      <c r="A7851" s="117" t="s">
        <v>17314</v>
      </c>
      <c r="B7851" s="118" t="s">
        <v>17315</v>
      </c>
      <c r="C7851" s="116" t="s">
        <v>341</v>
      </c>
      <c r="D7851" s="116" t="s">
        <v>254</v>
      </c>
      <c r="E7851" s="117" t="str">
        <f t="shared" si="122"/>
        <v>2300</v>
      </c>
      <c r="F7851" s="118" t="str">
        <f>VLOOKUP($E7851,[5]Plan2!$A$5:$D$703,1,FALSE)</f>
        <v>2300</v>
      </c>
      <c r="G7851" s="118" t="str">
        <f>VLOOKUP($E7851,[5]Plan2!$A$5:$D$703,2,FALSE)</f>
        <v>Fabricação de produtos de minerais não-metálicos</v>
      </c>
      <c r="H7851" s="118" t="str">
        <f>VLOOKUP($E7851,[5]Plan2!$A$5:$D$703,3,FALSE)</f>
        <v>2311</v>
      </c>
      <c r="I7851" s="118" t="str">
        <f>VLOOKUP($E7851,[5]Plan2!$A$5:$D$703,4,FALSE)</f>
        <v>Fabricação de vidro plano e de segurança</v>
      </c>
    </row>
    <row r="7852" spans="1:9" ht="16">
      <c r="A7852" s="117" t="s">
        <v>17316</v>
      </c>
      <c r="B7852" s="118" t="s">
        <v>17317</v>
      </c>
      <c r="C7852" s="116" t="s">
        <v>341</v>
      </c>
      <c r="D7852" s="116" t="s">
        <v>254</v>
      </c>
      <c r="E7852" s="117" t="str">
        <f t="shared" si="122"/>
        <v>2300</v>
      </c>
      <c r="F7852" s="118" t="str">
        <f>VLOOKUP($E7852,[5]Plan2!$A$5:$D$703,1,FALSE)</f>
        <v>2300</v>
      </c>
      <c r="G7852" s="118" t="str">
        <f>VLOOKUP($E7852,[5]Plan2!$A$5:$D$703,2,FALSE)</f>
        <v>Fabricação de produtos de minerais não-metálicos</v>
      </c>
      <c r="H7852" s="118" t="str">
        <f>VLOOKUP($E7852,[5]Plan2!$A$5:$D$703,3,FALSE)</f>
        <v>2311</v>
      </c>
      <c r="I7852" s="118" t="str">
        <f>VLOOKUP($E7852,[5]Plan2!$A$5:$D$703,4,FALSE)</f>
        <v>Fabricação de vidro plano e de segurança</v>
      </c>
    </row>
    <row r="7853" spans="1:9" ht="16">
      <c r="A7853" s="117" t="s">
        <v>17318</v>
      </c>
      <c r="B7853" s="118" t="s">
        <v>17319</v>
      </c>
      <c r="C7853" s="116" t="s">
        <v>341</v>
      </c>
      <c r="D7853" s="116" t="s">
        <v>254</v>
      </c>
      <c r="E7853" s="117" t="str">
        <f t="shared" si="122"/>
        <v>2300</v>
      </c>
      <c r="F7853" s="118" t="str">
        <f>VLOOKUP($E7853,[5]Plan2!$A$5:$D$703,1,FALSE)</f>
        <v>2300</v>
      </c>
      <c r="G7853" s="118" t="str">
        <f>VLOOKUP($E7853,[5]Plan2!$A$5:$D$703,2,FALSE)</f>
        <v>Fabricação de produtos de minerais não-metálicos</v>
      </c>
      <c r="H7853" s="118" t="str">
        <f>VLOOKUP($E7853,[5]Plan2!$A$5:$D$703,3,FALSE)</f>
        <v>2311</v>
      </c>
      <c r="I7853" s="118" t="str">
        <f>VLOOKUP($E7853,[5]Plan2!$A$5:$D$703,4,FALSE)</f>
        <v>Fabricação de vidro plano e de segurança</v>
      </c>
    </row>
    <row r="7854" spans="1:9" ht="16">
      <c r="A7854" s="117" t="s">
        <v>17320</v>
      </c>
      <c r="B7854" s="118" t="s">
        <v>17321</v>
      </c>
      <c r="C7854" s="116" t="s">
        <v>341</v>
      </c>
      <c r="D7854" s="116" t="s">
        <v>254</v>
      </c>
      <c r="E7854" s="117" t="str">
        <f t="shared" si="122"/>
        <v>2300</v>
      </c>
      <c r="F7854" s="118" t="str">
        <f>VLOOKUP($E7854,[5]Plan2!$A$5:$D$703,1,FALSE)</f>
        <v>2300</v>
      </c>
      <c r="G7854" s="118" t="str">
        <f>VLOOKUP($E7854,[5]Plan2!$A$5:$D$703,2,FALSE)</f>
        <v>Fabricação de produtos de minerais não-metálicos</v>
      </c>
      <c r="H7854" s="118" t="str">
        <f>VLOOKUP($E7854,[5]Plan2!$A$5:$D$703,3,FALSE)</f>
        <v>2311</v>
      </c>
      <c r="I7854" s="118" t="str">
        <f>VLOOKUP($E7854,[5]Plan2!$A$5:$D$703,4,FALSE)</f>
        <v>Fabricação de vidro plano e de segurança</v>
      </c>
    </row>
    <row r="7855" spans="1:9" ht="16">
      <c r="A7855" s="117" t="s">
        <v>17322</v>
      </c>
      <c r="B7855" s="118" t="s">
        <v>17323</v>
      </c>
      <c r="C7855" s="116" t="s">
        <v>341</v>
      </c>
      <c r="D7855" s="116" t="s">
        <v>254</v>
      </c>
      <c r="E7855" s="117" t="str">
        <f t="shared" si="122"/>
        <v>2300</v>
      </c>
      <c r="F7855" s="118" t="str">
        <f>VLOOKUP($E7855,[5]Plan2!$A$5:$D$703,1,FALSE)</f>
        <v>2300</v>
      </c>
      <c r="G7855" s="118" t="str">
        <f>VLOOKUP($E7855,[5]Plan2!$A$5:$D$703,2,FALSE)</f>
        <v>Fabricação de produtos de minerais não-metálicos</v>
      </c>
      <c r="H7855" s="118" t="str">
        <f>VLOOKUP($E7855,[5]Plan2!$A$5:$D$703,3,FALSE)</f>
        <v>2311</v>
      </c>
      <c r="I7855" s="118" t="str">
        <f>VLOOKUP($E7855,[5]Plan2!$A$5:$D$703,4,FALSE)</f>
        <v>Fabricação de vidro plano e de segurança</v>
      </c>
    </row>
    <row r="7856" spans="1:9" ht="16">
      <c r="A7856" s="117" t="s">
        <v>17324</v>
      </c>
      <c r="B7856" s="118" t="s">
        <v>17325</v>
      </c>
      <c r="C7856" s="116" t="s">
        <v>341</v>
      </c>
      <c r="D7856" s="116" t="s">
        <v>254</v>
      </c>
      <c r="E7856" s="117" t="str">
        <f t="shared" si="122"/>
        <v>2300</v>
      </c>
      <c r="F7856" s="118" t="str">
        <f>VLOOKUP($E7856,[5]Plan2!$A$5:$D$703,1,FALSE)</f>
        <v>2300</v>
      </c>
      <c r="G7856" s="118" t="str">
        <f>VLOOKUP($E7856,[5]Plan2!$A$5:$D$703,2,FALSE)</f>
        <v>Fabricação de produtos de minerais não-metálicos</v>
      </c>
      <c r="H7856" s="118" t="str">
        <f>VLOOKUP($E7856,[5]Plan2!$A$5:$D$703,3,FALSE)</f>
        <v>2311</v>
      </c>
      <c r="I7856" s="118" t="str">
        <f>VLOOKUP($E7856,[5]Plan2!$A$5:$D$703,4,FALSE)</f>
        <v>Fabricação de vidro plano e de segurança</v>
      </c>
    </row>
    <row r="7857" spans="1:9" ht="16">
      <c r="A7857" s="117" t="s">
        <v>17326</v>
      </c>
      <c r="B7857" s="118" t="s">
        <v>17327</v>
      </c>
      <c r="C7857" s="116" t="s">
        <v>341</v>
      </c>
      <c r="D7857" s="116" t="s">
        <v>254</v>
      </c>
      <c r="E7857" s="117" t="str">
        <f t="shared" si="122"/>
        <v>2300</v>
      </c>
      <c r="F7857" s="118" t="str">
        <f>VLOOKUP($E7857,[5]Plan2!$A$5:$D$703,1,FALSE)</f>
        <v>2300</v>
      </c>
      <c r="G7857" s="118" t="str">
        <f>VLOOKUP($E7857,[5]Plan2!$A$5:$D$703,2,FALSE)</f>
        <v>Fabricação de produtos de minerais não-metálicos</v>
      </c>
      <c r="H7857" s="118" t="str">
        <f>VLOOKUP($E7857,[5]Plan2!$A$5:$D$703,3,FALSE)</f>
        <v>2311</v>
      </c>
      <c r="I7857" s="118" t="str">
        <f>VLOOKUP($E7857,[5]Plan2!$A$5:$D$703,4,FALSE)</f>
        <v>Fabricação de vidro plano e de segurança</v>
      </c>
    </row>
    <row r="7858" spans="1:9" ht="16">
      <c r="A7858" s="117" t="s">
        <v>17328</v>
      </c>
      <c r="B7858" s="118" t="s">
        <v>17329</v>
      </c>
      <c r="C7858" s="116" t="s">
        <v>341</v>
      </c>
      <c r="D7858" s="116" t="s">
        <v>254</v>
      </c>
      <c r="E7858" s="117" t="str">
        <f t="shared" si="122"/>
        <v>2300</v>
      </c>
      <c r="F7858" s="118" t="str">
        <f>VLOOKUP($E7858,[5]Plan2!$A$5:$D$703,1,FALSE)</f>
        <v>2300</v>
      </c>
      <c r="G7858" s="118" t="str">
        <f>VLOOKUP($E7858,[5]Plan2!$A$5:$D$703,2,FALSE)</f>
        <v>Fabricação de produtos de minerais não-metálicos</v>
      </c>
      <c r="H7858" s="118" t="str">
        <f>VLOOKUP($E7858,[5]Plan2!$A$5:$D$703,3,FALSE)</f>
        <v>2311</v>
      </c>
      <c r="I7858" s="118" t="str">
        <f>VLOOKUP($E7858,[5]Plan2!$A$5:$D$703,4,FALSE)</f>
        <v>Fabricação de vidro plano e de segurança</v>
      </c>
    </row>
    <row r="7859" spans="1:9" ht="16">
      <c r="A7859" s="117" t="s">
        <v>17330</v>
      </c>
      <c r="B7859" s="118" t="s">
        <v>17331</v>
      </c>
      <c r="C7859" s="116" t="s">
        <v>341</v>
      </c>
      <c r="D7859" s="116" t="s">
        <v>254</v>
      </c>
      <c r="E7859" s="117" t="str">
        <f t="shared" si="122"/>
        <v>2300</v>
      </c>
      <c r="F7859" s="118" t="str">
        <f>VLOOKUP($E7859,[5]Plan2!$A$5:$D$703,1,FALSE)</f>
        <v>2300</v>
      </c>
      <c r="G7859" s="118" t="str">
        <f>VLOOKUP($E7859,[5]Plan2!$A$5:$D$703,2,FALSE)</f>
        <v>Fabricação de produtos de minerais não-metálicos</v>
      </c>
      <c r="H7859" s="118" t="str">
        <f>VLOOKUP($E7859,[5]Plan2!$A$5:$D$703,3,FALSE)</f>
        <v>2311</v>
      </c>
      <c r="I7859" s="118" t="str">
        <f>VLOOKUP($E7859,[5]Plan2!$A$5:$D$703,4,FALSE)</f>
        <v>Fabricação de vidro plano e de segurança</v>
      </c>
    </row>
    <row r="7860" spans="1:9" ht="16">
      <c r="A7860" s="117" t="s">
        <v>17332</v>
      </c>
      <c r="B7860" s="118" t="s">
        <v>17333</v>
      </c>
      <c r="C7860" s="116" t="s">
        <v>341</v>
      </c>
      <c r="D7860" s="116" t="s">
        <v>254</v>
      </c>
      <c r="E7860" s="117" t="str">
        <f t="shared" si="122"/>
        <v>2300</v>
      </c>
      <c r="F7860" s="118" t="str">
        <f>VLOOKUP($E7860,[5]Plan2!$A$5:$D$703,1,FALSE)</f>
        <v>2300</v>
      </c>
      <c r="G7860" s="118" t="str">
        <f>VLOOKUP($E7860,[5]Plan2!$A$5:$D$703,2,FALSE)</f>
        <v>Fabricação de produtos de minerais não-metálicos</v>
      </c>
      <c r="H7860" s="118" t="str">
        <f>VLOOKUP($E7860,[5]Plan2!$A$5:$D$703,3,FALSE)</f>
        <v>2311</v>
      </c>
      <c r="I7860" s="118" t="str">
        <f>VLOOKUP($E7860,[5]Plan2!$A$5:$D$703,4,FALSE)</f>
        <v>Fabricação de vidro plano e de segurança</v>
      </c>
    </row>
    <row r="7861" spans="1:9" ht="16">
      <c r="A7861" s="117" t="s">
        <v>17334</v>
      </c>
      <c r="B7861" s="118" t="s">
        <v>17335</v>
      </c>
      <c r="C7861" s="116" t="s">
        <v>341</v>
      </c>
      <c r="D7861" s="116" t="s">
        <v>254</v>
      </c>
      <c r="E7861" s="117" t="str">
        <f t="shared" si="122"/>
        <v>2300</v>
      </c>
      <c r="F7861" s="118" t="str">
        <f>VLOOKUP($E7861,[5]Plan2!$A$5:$D$703,1,FALSE)</f>
        <v>2300</v>
      </c>
      <c r="G7861" s="118" t="str">
        <f>VLOOKUP($E7861,[5]Plan2!$A$5:$D$703,2,FALSE)</f>
        <v>Fabricação de produtos de minerais não-metálicos</v>
      </c>
      <c r="H7861" s="118" t="str">
        <f>VLOOKUP($E7861,[5]Plan2!$A$5:$D$703,3,FALSE)</f>
        <v>2311</v>
      </c>
      <c r="I7861" s="118" t="str">
        <f>VLOOKUP($E7861,[5]Plan2!$A$5:$D$703,4,FALSE)</f>
        <v>Fabricação de vidro plano e de segurança</v>
      </c>
    </row>
    <row r="7862" spans="1:9" ht="16">
      <c r="A7862" s="117" t="s">
        <v>17336</v>
      </c>
      <c r="B7862" s="118" t="s">
        <v>17331</v>
      </c>
      <c r="C7862" s="116" t="s">
        <v>341</v>
      </c>
      <c r="D7862" s="116" t="s">
        <v>254</v>
      </c>
      <c r="E7862" s="117" t="str">
        <f t="shared" si="122"/>
        <v>2300</v>
      </c>
      <c r="F7862" s="118" t="str">
        <f>VLOOKUP($E7862,[5]Plan2!$A$5:$D$703,1,FALSE)</f>
        <v>2300</v>
      </c>
      <c r="G7862" s="118" t="str">
        <f>VLOOKUP($E7862,[5]Plan2!$A$5:$D$703,2,FALSE)</f>
        <v>Fabricação de produtos de minerais não-metálicos</v>
      </c>
      <c r="H7862" s="118" t="str">
        <f>VLOOKUP($E7862,[5]Plan2!$A$5:$D$703,3,FALSE)</f>
        <v>2311</v>
      </c>
      <c r="I7862" s="118" t="str">
        <f>VLOOKUP($E7862,[5]Plan2!$A$5:$D$703,4,FALSE)</f>
        <v>Fabricação de vidro plano e de segurança</v>
      </c>
    </row>
    <row r="7863" spans="1:9" ht="16">
      <c r="A7863" s="117" t="s">
        <v>17337</v>
      </c>
      <c r="B7863" s="118" t="s">
        <v>17338</v>
      </c>
      <c r="C7863" s="116" t="s">
        <v>341</v>
      </c>
      <c r="D7863" s="116" t="s">
        <v>254</v>
      </c>
      <c r="E7863" s="117" t="str">
        <f t="shared" si="122"/>
        <v>2300</v>
      </c>
      <c r="F7863" s="118" t="str">
        <f>VLOOKUP($E7863,[5]Plan2!$A$5:$D$703,1,FALSE)</f>
        <v>2300</v>
      </c>
      <c r="G7863" s="118" t="str">
        <f>VLOOKUP($E7863,[5]Plan2!$A$5:$D$703,2,FALSE)</f>
        <v>Fabricação de produtos de minerais não-metálicos</v>
      </c>
      <c r="H7863" s="118" t="str">
        <f>VLOOKUP($E7863,[5]Plan2!$A$5:$D$703,3,FALSE)</f>
        <v>2311</v>
      </c>
      <c r="I7863" s="118" t="str">
        <f>VLOOKUP($E7863,[5]Plan2!$A$5:$D$703,4,FALSE)</f>
        <v>Fabricação de vidro plano e de segurança</v>
      </c>
    </row>
    <row r="7864" spans="1:9" ht="16">
      <c r="A7864" s="117" t="s">
        <v>17339</v>
      </c>
      <c r="B7864" s="118" t="s">
        <v>17340</v>
      </c>
      <c r="C7864" s="116" t="s">
        <v>341</v>
      </c>
      <c r="D7864" s="116" t="s">
        <v>254</v>
      </c>
      <c r="E7864" s="117" t="str">
        <f t="shared" si="122"/>
        <v>2300</v>
      </c>
      <c r="F7864" s="118" t="str">
        <f>VLOOKUP($E7864,[5]Plan2!$A$5:$D$703,1,FALSE)</f>
        <v>2300</v>
      </c>
      <c r="G7864" s="118" t="str">
        <f>VLOOKUP($E7864,[5]Plan2!$A$5:$D$703,2,FALSE)</f>
        <v>Fabricação de produtos de minerais não-metálicos</v>
      </c>
      <c r="H7864" s="118" t="str">
        <f>VLOOKUP($E7864,[5]Plan2!$A$5:$D$703,3,FALSE)</f>
        <v>2311</v>
      </c>
      <c r="I7864" s="118" t="str">
        <f>VLOOKUP($E7864,[5]Plan2!$A$5:$D$703,4,FALSE)</f>
        <v>Fabricação de vidro plano e de segurança</v>
      </c>
    </row>
    <row r="7865" spans="1:9" ht="16">
      <c r="A7865" s="117" t="s">
        <v>17341</v>
      </c>
      <c r="B7865" s="118" t="s">
        <v>17342</v>
      </c>
      <c r="C7865" s="116" t="s">
        <v>341</v>
      </c>
      <c r="D7865" s="116" t="s">
        <v>254</v>
      </c>
      <c r="E7865" s="117" t="str">
        <f t="shared" si="122"/>
        <v>2300</v>
      </c>
      <c r="F7865" s="118" t="str">
        <f>VLOOKUP($E7865,[5]Plan2!$A$5:$D$703,1,FALSE)</f>
        <v>2300</v>
      </c>
      <c r="G7865" s="118" t="str">
        <f>VLOOKUP($E7865,[5]Plan2!$A$5:$D$703,2,FALSE)</f>
        <v>Fabricação de produtos de minerais não-metálicos</v>
      </c>
      <c r="H7865" s="118" t="str">
        <f>VLOOKUP($E7865,[5]Plan2!$A$5:$D$703,3,FALSE)</f>
        <v>2311</v>
      </c>
      <c r="I7865" s="118" t="str">
        <f>VLOOKUP($E7865,[5]Plan2!$A$5:$D$703,4,FALSE)</f>
        <v>Fabricação de vidro plano e de segurança</v>
      </c>
    </row>
    <row r="7866" spans="1:9" ht="16">
      <c r="A7866" s="117" t="s">
        <v>17343</v>
      </c>
      <c r="B7866" s="118" t="s">
        <v>17344</v>
      </c>
      <c r="C7866" s="116" t="s">
        <v>229</v>
      </c>
      <c r="D7866" s="116" t="s">
        <v>125</v>
      </c>
      <c r="E7866" s="117" t="str">
        <f t="shared" si="122"/>
        <v>1300</v>
      </c>
      <c r="F7866" s="118" t="str">
        <f>VLOOKUP($E7866,[5]Plan2!$A$5:$D$703,1,FALSE)</f>
        <v>1300</v>
      </c>
      <c r="G7866" s="118" t="str">
        <f>VLOOKUP($E7866,[5]Plan2!$A$5:$D$703,2,FALSE)</f>
        <v>Fabricação de produtos têxteis</v>
      </c>
      <c r="H7866" s="118" t="str">
        <f>VLOOKUP($E7866,[5]Plan2!$A$5:$D$703,3,FALSE)</f>
        <v>1311</v>
      </c>
      <c r="I7866" s="118" t="str">
        <f>VLOOKUP($E7866,[5]Plan2!$A$5:$D$703,4,FALSE)</f>
        <v>Preparação e fiação de fibras de algodão</v>
      </c>
    </row>
    <row r="7867" spans="1:9" ht="16">
      <c r="A7867" s="117" t="s">
        <v>17345</v>
      </c>
      <c r="B7867" s="118" t="s">
        <v>17346</v>
      </c>
      <c r="C7867" s="116" t="s">
        <v>229</v>
      </c>
      <c r="D7867" s="116" t="s">
        <v>125</v>
      </c>
      <c r="E7867" s="117" t="str">
        <f t="shared" si="122"/>
        <v>1300</v>
      </c>
      <c r="F7867" s="118" t="str">
        <f>VLOOKUP($E7867,[5]Plan2!$A$5:$D$703,1,FALSE)</f>
        <v>1300</v>
      </c>
      <c r="G7867" s="118" t="str">
        <f>VLOOKUP($E7867,[5]Plan2!$A$5:$D$703,2,FALSE)</f>
        <v>Fabricação de produtos têxteis</v>
      </c>
      <c r="H7867" s="118" t="str">
        <f>VLOOKUP($E7867,[5]Plan2!$A$5:$D$703,3,FALSE)</f>
        <v>1311</v>
      </c>
      <c r="I7867" s="118" t="str">
        <f>VLOOKUP($E7867,[5]Plan2!$A$5:$D$703,4,FALSE)</f>
        <v>Preparação e fiação de fibras de algodão</v>
      </c>
    </row>
    <row r="7868" spans="1:9" ht="16">
      <c r="A7868" s="117" t="s">
        <v>17347</v>
      </c>
      <c r="B7868" s="118" t="s">
        <v>17348</v>
      </c>
      <c r="C7868" s="116" t="s">
        <v>229</v>
      </c>
      <c r="D7868" s="116" t="s">
        <v>125</v>
      </c>
      <c r="E7868" s="117" t="str">
        <f t="shared" si="122"/>
        <v>1300</v>
      </c>
      <c r="F7868" s="118" t="str">
        <f>VLOOKUP($E7868,[5]Plan2!$A$5:$D$703,1,FALSE)</f>
        <v>1300</v>
      </c>
      <c r="G7868" s="118" t="str">
        <f>VLOOKUP($E7868,[5]Plan2!$A$5:$D$703,2,FALSE)</f>
        <v>Fabricação de produtos têxteis</v>
      </c>
      <c r="H7868" s="118" t="str">
        <f>VLOOKUP($E7868,[5]Plan2!$A$5:$D$703,3,FALSE)</f>
        <v>1311</v>
      </c>
      <c r="I7868" s="118" t="str">
        <f>VLOOKUP($E7868,[5]Plan2!$A$5:$D$703,4,FALSE)</f>
        <v>Preparação e fiação de fibras de algodão</v>
      </c>
    </row>
    <row r="7869" spans="1:9" ht="16">
      <c r="A7869" s="117" t="s">
        <v>17349</v>
      </c>
      <c r="B7869" s="118" t="s">
        <v>17350</v>
      </c>
      <c r="C7869" s="116" t="s">
        <v>229</v>
      </c>
      <c r="D7869" s="116" t="s">
        <v>125</v>
      </c>
      <c r="E7869" s="117" t="str">
        <f t="shared" si="122"/>
        <v>1300</v>
      </c>
      <c r="F7869" s="118" t="str">
        <f>VLOOKUP($E7869,[5]Plan2!$A$5:$D$703,1,FALSE)</f>
        <v>1300</v>
      </c>
      <c r="G7869" s="118" t="str">
        <f>VLOOKUP($E7869,[5]Plan2!$A$5:$D$703,2,FALSE)</f>
        <v>Fabricação de produtos têxteis</v>
      </c>
      <c r="H7869" s="118" t="str">
        <f>VLOOKUP($E7869,[5]Plan2!$A$5:$D$703,3,FALSE)</f>
        <v>1311</v>
      </c>
      <c r="I7869" s="118" t="str">
        <f>VLOOKUP($E7869,[5]Plan2!$A$5:$D$703,4,FALSE)</f>
        <v>Preparação e fiação de fibras de algodão</v>
      </c>
    </row>
    <row r="7870" spans="1:9" ht="16">
      <c r="A7870" s="117" t="s">
        <v>17351</v>
      </c>
      <c r="B7870" s="118" t="s">
        <v>17352</v>
      </c>
      <c r="C7870" s="116" t="s">
        <v>229</v>
      </c>
      <c r="D7870" s="116" t="s">
        <v>125</v>
      </c>
      <c r="E7870" s="117" t="str">
        <f t="shared" si="122"/>
        <v>1300</v>
      </c>
      <c r="F7870" s="118" t="str">
        <f>VLOOKUP($E7870,[5]Plan2!$A$5:$D$703,1,FALSE)</f>
        <v>1300</v>
      </c>
      <c r="G7870" s="118" t="str">
        <f>VLOOKUP($E7870,[5]Plan2!$A$5:$D$703,2,FALSE)</f>
        <v>Fabricação de produtos têxteis</v>
      </c>
      <c r="H7870" s="118" t="str">
        <f>VLOOKUP($E7870,[5]Plan2!$A$5:$D$703,3,FALSE)</f>
        <v>1311</v>
      </c>
      <c r="I7870" s="118" t="str">
        <f>VLOOKUP($E7870,[5]Plan2!$A$5:$D$703,4,FALSE)</f>
        <v>Preparação e fiação de fibras de algodão</v>
      </c>
    </row>
    <row r="7871" spans="1:9" ht="16">
      <c r="A7871" s="117" t="s">
        <v>17353</v>
      </c>
      <c r="B7871" s="118" t="s">
        <v>17354</v>
      </c>
      <c r="C7871" s="116" t="s">
        <v>229</v>
      </c>
      <c r="D7871" s="116" t="s">
        <v>125</v>
      </c>
      <c r="E7871" s="117" t="str">
        <f t="shared" si="122"/>
        <v>1300</v>
      </c>
      <c r="F7871" s="118" t="str">
        <f>VLOOKUP($E7871,[5]Plan2!$A$5:$D$703,1,FALSE)</f>
        <v>1300</v>
      </c>
      <c r="G7871" s="118" t="str">
        <f>VLOOKUP($E7871,[5]Plan2!$A$5:$D$703,2,FALSE)</f>
        <v>Fabricação de produtos têxteis</v>
      </c>
      <c r="H7871" s="118" t="str">
        <f>VLOOKUP($E7871,[5]Plan2!$A$5:$D$703,3,FALSE)</f>
        <v>1311</v>
      </c>
      <c r="I7871" s="118" t="str">
        <f>VLOOKUP($E7871,[5]Plan2!$A$5:$D$703,4,FALSE)</f>
        <v>Preparação e fiação de fibras de algodão</v>
      </c>
    </row>
    <row r="7872" spans="1:9" ht="16">
      <c r="A7872" s="117" t="s">
        <v>17355</v>
      </c>
      <c r="B7872" s="118" t="s">
        <v>17356</v>
      </c>
      <c r="C7872" s="116" t="s">
        <v>229</v>
      </c>
      <c r="D7872" s="116" t="s">
        <v>125</v>
      </c>
      <c r="E7872" s="117" t="str">
        <f t="shared" si="122"/>
        <v>1300</v>
      </c>
      <c r="F7872" s="118" t="str">
        <f>VLOOKUP($E7872,[5]Plan2!$A$5:$D$703,1,FALSE)</f>
        <v>1300</v>
      </c>
      <c r="G7872" s="118" t="str">
        <f>VLOOKUP($E7872,[5]Plan2!$A$5:$D$703,2,FALSE)</f>
        <v>Fabricação de produtos têxteis</v>
      </c>
      <c r="H7872" s="118" t="str">
        <f>VLOOKUP($E7872,[5]Plan2!$A$5:$D$703,3,FALSE)</f>
        <v>1311</v>
      </c>
      <c r="I7872" s="118" t="str">
        <f>VLOOKUP($E7872,[5]Plan2!$A$5:$D$703,4,FALSE)</f>
        <v>Preparação e fiação de fibras de algodão</v>
      </c>
    </row>
    <row r="7873" spans="1:9" ht="16">
      <c r="A7873" s="117" t="s">
        <v>17357</v>
      </c>
      <c r="B7873" s="118" t="s">
        <v>17358</v>
      </c>
      <c r="C7873" s="116" t="s">
        <v>229</v>
      </c>
      <c r="D7873" s="116" t="s">
        <v>125</v>
      </c>
      <c r="E7873" s="117" t="str">
        <f t="shared" si="122"/>
        <v>1300</v>
      </c>
      <c r="F7873" s="118" t="str">
        <f>VLOOKUP($E7873,[5]Plan2!$A$5:$D$703,1,FALSE)</f>
        <v>1300</v>
      </c>
      <c r="G7873" s="118" t="str">
        <f>VLOOKUP($E7873,[5]Plan2!$A$5:$D$703,2,FALSE)</f>
        <v>Fabricação de produtos têxteis</v>
      </c>
      <c r="H7873" s="118" t="str">
        <f>VLOOKUP($E7873,[5]Plan2!$A$5:$D$703,3,FALSE)</f>
        <v>1311</v>
      </c>
      <c r="I7873" s="118" t="str">
        <f>VLOOKUP($E7873,[5]Plan2!$A$5:$D$703,4,FALSE)</f>
        <v>Preparação e fiação de fibras de algodão</v>
      </c>
    </row>
    <row r="7874" spans="1:9" ht="16">
      <c r="A7874" s="117" t="s">
        <v>17359</v>
      </c>
      <c r="B7874" s="118" t="s">
        <v>17360</v>
      </c>
      <c r="C7874" s="116" t="s">
        <v>229</v>
      </c>
      <c r="D7874" s="116" t="s">
        <v>125</v>
      </c>
      <c r="E7874" s="117" t="str">
        <f t="shared" si="122"/>
        <v>1300</v>
      </c>
      <c r="F7874" s="118" t="str">
        <f>VLOOKUP($E7874,[5]Plan2!$A$5:$D$703,1,FALSE)</f>
        <v>1300</v>
      </c>
      <c r="G7874" s="118" t="str">
        <f>VLOOKUP($E7874,[5]Plan2!$A$5:$D$703,2,FALSE)</f>
        <v>Fabricação de produtos têxteis</v>
      </c>
      <c r="H7874" s="118" t="str">
        <f>VLOOKUP($E7874,[5]Plan2!$A$5:$D$703,3,FALSE)</f>
        <v>1311</v>
      </c>
      <c r="I7874" s="118" t="str">
        <f>VLOOKUP($E7874,[5]Plan2!$A$5:$D$703,4,FALSE)</f>
        <v>Preparação e fiação de fibras de algodão</v>
      </c>
    </row>
    <row r="7875" spans="1:9" ht="16">
      <c r="A7875" s="117" t="s">
        <v>17361</v>
      </c>
      <c r="B7875" s="118" t="s">
        <v>17362</v>
      </c>
      <c r="C7875" s="116" t="s">
        <v>229</v>
      </c>
      <c r="D7875" s="116" t="s">
        <v>125</v>
      </c>
      <c r="E7875" s="117" t="str">
        <f t="shared" ref="E7875:E7938" si="123">LEFT(C7875,4)</f>
        <v>1300</v>
      </c>
      <c r="F7875" s="118" t="str">
        <f>VLOOKUP($E7875,[5]Plan2!$A$5:$D$703,1,FALSE)</f>
        <v>1300</v>
      </c>
      <c r="G7875" s="118" t="str">
        <f>VLOOKUP($E7875,[5]Plan2!$A$5:$D$703,2,FALSE)</f>
        <v>Fabricação de produtos têxteis</v>
      </c>
      <c r="H7875" s="118" t="str">
        <f>VLOOKUP($E7875,[5]Plan2!$A$5:$D$703,3,FALSE)</f>
        <v>1311</v>
      </c>
      <c r="I7875" s="118" t="str">
        <f>VLOOKUP($E7875,[5]Plan2!$A$5:$D$703,4,FALSE)</f>
        <v>Preparação e fiação de fibras de algodão</v>
      </c>
    </row>
    <row r="7876" spans="1:9" ht="16">
      <c r="A7876" s="117" t="s">
        <v>17363</v>
      </c>
      <c r="B7876" s="118" t="s">
        <v>17364</v>
      </c>
      <c r="C7876" s="116" t="s">
        <v>229</v>
      </c>
      <c r="D7876" s="116" t="s">
        <v>125</v>
      </c>
      <c r="E7876" s="117" t="str">
        <f t="shared" si="123"/>
        <v>1300</v>
      </c>
      <c r="F7876" s="118" t="str">
        <f>VLOOKUP($E7876,[5]Plan2!$A$5:$D$703,1,FALSE)</f>
        <v>1300</v>
      </c>
      <c r="G7876" s="118" t="str">
        <f>VLOOKUP($E7876,[5]Plan2!$A$5:$D$703,2,FALSE)</f>
        <v>Fabricação de produtos têxteis</v>
      </c>
      <c r="H7876" s="118" t="str">
        <f>VLOOKUP($E7876,[5]Plan2!$A$5:$D$703,3,FALSE)</f>
        <v>1311</v>
      </c>
      <c r="I7876" s="118" t="str">
        <f>VLOOKUP($E7876,[5]Plan2!$A$5:$D$703,4,FALSE)</f>
        <v>Preparação e fiação de fibras de algodão</v>
      </c>
    </row>
    <row r="7877" spans="1:9" ht="16">
      <c r="A7877" s="117" t="s">
        <v>17365</v>
      </c>
      <c r="B7877" s="118" t="s">
        <v>17366</v>
      </c>
      <c r="C7877" s="116" t="s">
        <v>229</v>
      </c>
      <c r="D7877" s="116" t="s">
        <v>125</v>
      </c>
      <c r="E7877" s="117" t="str">
        <f t="shared" si="123"/>
        <v>1300</v>
      </c>
      <c r="F7877" s="118" t="str">
        <f>VLOOKUP($E7877,[5]Plan2!$A$5:$D$703,1,FALSE)</f>
        <v>1300</v>
      </c>
      <c r="G7877" s="118" t="str">
        <f>VLOOKUP($E7877,[5]Plan2!$A$5:$D$703,2,FALSE)</f>
        <v>Fabricação de produtos têxteis</v>
      </c>
      <c r="H7877" s="118" t="str">
        <f>VLOOKUP($E7877,[5]Plan2!$A$5:$D$703,3,FALSE)</f>
        <v>1311</v>
      </c>
      <c r="I7877" s="118" t="str">
        <f>VLOOKUP($E7877,[5]Plan2!$A$5:$D$703,4,FALSE)</f>
        <v>Preparação e fiação de fibras de algodão</v>
      </c>
    </row>
    <row r="7878" spans="1:9" ht="16">
      <c r="A7878" s="117" t="s">
        <v>17367</v>
      </c>
      <c r="B7878" s="118" t="s">
        <v>17340</v>
      </c>
      <c r="C7878" s="116" t="s">
        <v>341</v>
      </c>
      <c r="D7878" s="116" t="s">
        <v>254</v>
      </c>
      <c r="E7878" s="117" t="str">
        <f t="shared" si="123"/>
        <v>2300</v>
      </c>
      <c r="F7878" s="118" t="str">
        <f>VLOOKUP($E7878,[5]Plan2!$A$5:$D$703,1,FALSE)</f>
        <v>2300</v>
      </c>
      <c r="G7878" s="118" t="str">
        <f>VLOOKUP($E7878,[5]Plan2!$A$5:$D$703,2,FALSE)</f>
        <v>Fabricação de produtos de minerais não-metálicos</v>
      </c>
      <c r="H7878" s="118" t="str">
        <f>VLOOKUP($E7878,[5]Plan2!$A$5:$D$703,3,FALSE)</f>
        <v>2311</v>
      </c>
      <c r="I7878" s="118" t="str">
        <f>VLOOKUP($E7878,[5]Plan2!$A$5:$D$703,4,FALSE)</f>
        <v>Fabricação de vidro plano e de segurança</v>
      </c>
    </row>
    <row r="7879" spans="1:9" ht="16">
      <c r="A7879" s="117" t="s">
        <v>17368</v>
      </c>
      <c r="B7879" s="118" t="s">
        <v>17369</v>
      </c>
      <c r="C7879" s="116" t="s">
        <v>341</v>
      </c>
      <c r="D7879" s="116" t="s">
        <v>254</v>
      </c>
      <c r="E7879" s="117" t="str">
        <f t="shared" si="123"/>
        <v>2300</v>
      </c>
      <c r="F7879" s="118" t="str">
        <f>VLOOKUP($E7879,[5]Plan2!$A$5:$D$703,1,FALSE)</f>
        <v>2300</v>
      </c>
      <c r="G7879" s="118" t="str">
        <f>VLOOKUP($E7879,[5]Plan2!$A$5:$D$703,2,FALSE)</f>
        <v>Fabricação de produtos de minerais não-metálicos</v>
      </c>
      <c r="H7879" s="118" t="str">
        <f>VLOOKUP($E7879,[5]Plan2!$A$5:$D$703,3,FALSE)</f>
        <v>2311</v>
      </c>
      <c r="I7879" s="118" t="str">
        <f>VLOOKUP($E7879,[5]Plan2!$A$5:$D$703,4,FALSE)</f>
        <v>Fabricação de vidro plano e de segurança</v>
      </c>
    </row>
    <row r="7880" spans="1:9" ht="16">
      <c r="A7880" s="117" t="s">
        <v>17370</v>
      </c>
      <c r="B7880" s="118" t="s">
        <v>17371</v>
      </c>
      <c r="C7880" s="116" t="s">
        <v>341</v>
      </c>
      <c r="D7880" s="116" t="s">
        <v>254</v>
      </c>
      <c r="E7880" s="117" t="str">
        <f t="shared" si="123"/>
        <v>2300</v>
      </c>
      <c r="F7880" s="118" t="str">
        <f>VLOOKUP($E7880,[5]Plan2!$A$5:$D$703,1,FALSE)</f>
        <v>2300</v>
      </c>
      <c r="G7880" s="118" t="str">
        <f>VLOOKUP($E7880,[5]Plan2!$A$5:$D$703,2,FALSE)</f>
        <v>Fabricação de produtos de minerais não-metálicos</v>
      </c>
      <c r="H7880" s="118" t="str">
        <f>VLOOKUP($E7880,[5]Plan2!$A$5:$D$703,3,FALSE)</f>
        <v>2311</v>
      </c>
      <c r="I7880" s="118" t="str">
        <f>VLOOKUP($E7880,[5]Plan2!$A$5:$D$703,4,FALSE)</f>
        <v>Fabricação de vidro plano e de segurança</v>
      </c>
    </row>
    <row r="7881" spans="1:9" ht="16">
      <c r="A7881" s="117" t="s">
        <v>17372</v>
      </c>
      <c r="B7881" s="118" t="s">
        <v>17373</v>
      </c>
      <c r="C7881" s="116" t="s">
        <v>341</v>
      </c>
      <c r="D7881" s="116" t="s">
        <v>254</v>
      </c>
      <c r="E7881" s="117" t="str">
        <f t="shared" si="123"/>
        <v>2300</v>
      </c>
      <c r="F7881" s="118" t="str">
        <f>VLOOKUP($E7881,[5]Plan2!$A$5:$D$703,1,FALSE)</f>
        <v>2300</v>
      </c>
      <c r="G7881" s="118" t="str">
        <f>VLOOKUP($E7881,[5]Plan2!$A$5:$D$703,2,FALSE)</f>
        <v>Fabricação de produtos de minerais não-metálicos</v>
      </c>
      <c r="H7881" s="118" t="str">
        <f>VLOOKUP($E7881,[5]Plan2!$A$5:$D$703,3,FALSE)</f>
        <v>2311</v>
      </c>
      <c r="I7881" s="118" t="str">
        <f>VLOOKUP($E7881,[5]Plan2!$A$5:$D$703,4,FALSE)</f>
        <v>Fabricação de vidro plano e de segurança</v>
      </c>
    </row>
    <row r="7882" spans="1:9" ht="16">
      <c r="A7882" s="117" t="s">
        <v>17374</v>
      </c>
      <c r="B7882" s="118" t="s">
        <v>17375</v>
      </c>
      <c r="C7882" s="116" t="s">
        <v>341</v>
      </c>
      <c r="D7882" s="116" t="s">
        <v>254</v>
      </c>
      <c r="E7882" s="117" t="str">
        <f t="shared" si="123"/>
        <v>2300</v>
      </c>
      <c r="F7882" s="118" t="str">
        <f>VLOOKUP($E7882,[5]Plan2!$A$5:$D$703,1,FALSE)</f>
        <v>2300</v>
      </c>
      <c r="G7882" s="118" t="str">
        <f>VLOOKUP($E7882,[5]Plan2!$A$5:$D$703,2,FALSE)</f>
        <v>Fabricação de produtos de minerais não-metálicos</v>
      </c>
      <c r="H7882" s="118" t="str">
        <f>VLOOKUP($E7882,[5]Plan2!$A$5:$D$703,3,FALSE)</f>
        <v>2311</v>
      </c>
      <c r="I7882" s="118" t="str">
        <f>VLOOKUP($E7882,[5]Plan2!$A$5:$D$703,4,FALSE)</f>
        <v>Fabricação de vidro plano e de segurança</v>
      </c>
    </row>
    <row r="7883" spans="1:9" ht="16">
      <c r="A7883" s="117" t="s">
        <v>17376</v>
      </c>
      <c r="B7883" s="118" t="s">
        <v>17377</v>
      </c>
      <c r="C7883" s="116" t="s">
        <v>341</v>
      </c>
      <c r="D7883" s="116" t="s">
        <v>254</v>
      </c>
      <c r="E7883" s="117" t="str">
        <f t="shared" si="123"/>
        <v>2300</v>
      </c>
      <c r="F7883" s="118" t="str">
        <f>VLOOKUP($E7883,[5]Plan2!$A$5:$D$703,1,FALSE)</f>
        <v>2300</v>
      </c>
      <c r="G7883" s="118" t="str">
        <f>VLOOKUP($E7883,[5]Plan2!$A$5:$D$703,2,FALSE)</f>
        <v>Fabricação de produtos de minerais não-metálicos</v>
      </c>
      <c r="H7883" s="118" t="str">
        <f>VLOOKUP($E7883,[5]Plan2!$A$5:$D$703,3,FALSE)</f>
        <v>2311</v>
      </c>
      <c r="I7883" s="118" t="str">
        <f>VLOOKUP($E7883,[5]Plan2!$A$5:$D$703,4,FALSE)</f>
        <v>Fabricação de vidro plano e de segurança</v>
      </c>
    </row>
    <row r="7884" spans="1:9" ht="16">
      <c r="A7884" s="117" t="s">
        <v>17378</v>
      </c>
      <c r="B7884" s="118" t="s">
        <v>17379</v>
      </c>
      <c r="C7884" s="116" t="s">
        <v>341</v>
      </c>
      <c r="D7884" s="116" t="s">
        <v>254</v>
      </c>
      <c r="E7884" s="117" t="str">
        <f t="shared" si="123"/>
        <v>2300</v>
      </c>
      <c r="F7884" s="118" t="str">
        <f>VLOOKUP($E7884,[5]Plan2!$A$5:$D$703,1,FALSE)</f>
        <v>2300</v>
      </c>
      <c r="G7884" s="118" t="str">
        <f>VLOOKUP($E7884,[5]Plan2!$A$5:$D$703,2,FALSE)</f>
        <v>Fabricação de produtos de minerais não-metálicos</v>
      </c>
      <c r="H7884" s="118" t="str">
        <f>VLOOKUP($E7884,[5]Plan2!$A$5:$D$703,3,FALSE)</f>
        <v>2311</v>
      </c>
      <c r="I7884" s="118" t="str">
        <f>VLOOKUP($E7884,[5]Plan2!$A$5:$D$703,4,FALSE)</f>
        <v>Fabricação de vidro plano e de segurança</v>
      </c>
    </row>
    <row r="7885" spans="1:9" ht="16">
      <c r="A7885" s="117" t="s">
        <v>17380</v>
      </c>
      <c r="B7885" s="118" t="s">
        <v>17377</v>
      </c>
      <c r="C7885" s="116" t="s">
        <v>341</v>
      </c>
      <c r="D7885" s="116" t="s">
        <v>254</v>
      </c>
      <c r="E7885" s="117" t="str">
        <f t="shared" si="123"/>
        <v>2300</v>
      </c>
      <c r="F7885" s="118" t="str">
        <f>VLOOKUP($E7885,[5]Plan2!$A$5:$D$703,1,FALSE)</f>
        <v>2300</v>
      </c>
      <c r="G7885" s="118" t="str">
        <f>VLOOKUP($E7885,[5]Plan2!$A$5:$D$703,2,FALSE)</f>
        <v>Fabricação de produtos de minerais não-metálicos</v>
      </c>
      <c r="H7885" s="118" t="str">
        <f>VLOOKUP($E7885,[5]Plan2!$A$5:$D$703,3,FALSE)</f>
        <v>2311</v>
      </c>
      <c r="I7885" s="118" t="str">
        <f>VLOOKUP($E7885,[5]Plan2!$A$5:$D$703,4,FALSE)</f>
        <v>Fabricação de vidro plano e de segurança</v>
      </c>
    </row>
    <row r="7886" spans="1:9" ht="16">
      <c r="A7886" s="117" t="s">
        <v>17381</v>
      </c>
      <c r="B7886" s="118" t="s">
        <v>17382</v>
      </c>
      <c r="C7886" s="116" t="s">
        <v>341</v>
      </c>
      <c r="D7886" s="116" t="s">
        <v>254</v>
      </c>
      <c r="E7886" s="117" t="str">
        <f t="shared" si="123"/>
        <v>2300</v>
      </c>
      <c r="F7886" s="118" t="str">
        <f>VLOOKUP($E7886,[5]Plan2!$A$5:$D$703,1,FALSE)</f>
        <v>2300</v>
      </c>
      <c r="G7886" s="118" t="str">
        <f>VLOOKUP($E7886,[5]Plan2!$A$5:$D$703,2,FALSE)</f>
        <v>Fabricação de produtos de minerais não-metálicos</v>
      </c>
      <c r="H7886" s="118" t="str">
        <f>VLOOKUP($E7886,[5]Plan2!$A$5:$D$703,3,FALSE)</f>
        <v>2311</v>
      </c>
      <c r="I7886" s="118" t="str">
        <f>VLOOKUP($E7886,[5]Plan2!$A$5:$D$703,4,FALSE)</f>
        <v>Fabricação de vidro plano e de segurança</v>
      </c>
    </row>
    <row r="7887" spans="1:9" ht="16">
      <c r="A7887" s="117" t="s">
        <v>17383</v>
      </c>
      <c r="B7887" s="118" t="s">
        <v>17384</v>
      </c>
      <c r="C7887" s="116" t="s">
        <v>341</v>
      </c>
      <c r="D7887" s="116" t="s">
        <v>254</v>
      </c>
      <c r="E7887" s="117" t="str">
        <f t="shared" si="123"/>
        <v>2300</v>
      </c>
      <c r="F7887" s="118" t="str">
        <f>VLOOKUP($E7887,[5]Plan2!$A$5:$D$703,1,FALSE)</f>
        <v>2300</v>
      </c>
      <c r="G7887" s="118" t="str">
        <f>VLOOKUP($E7887,[5]Plan2!$A$5:$D$703,2,FALSE)</f>
        <v>Fabricação de produtos de minerais não-metálicos</v>
      </c>
      <c r="H7887" s="118" t="str">
        <f>VLOOKUP($E7887,[5]Plan2!$A$5:$D$703,3,FALSE)</f>
        <v>2311</v>
      </c>
      <c r="I7887" s="118" t="str">
        <f>VLOOKUP($E7887,[5]Plan2!$A$5:$D$703,4,FALSE)</f>
        <v>Fabricação de vidro plano e de segurança</v>
      </c>
    </row>
    <row r="7888" spans="1:9" ht="16">
      <c r="A7888" s="117" t="s">
        <v>17385</v>
      </c>
      <c r="B7888" s="118" t="s">
        <v>17386</v>
      </c>
      <c r="C7888" s="116" t="s">
        <v>341</v>
      </c>
      <c r="D7888" s="116" t="s">
        <v>254</v>
      </c>
      <c r="E7888" s="117" t="str">
        <f t="shared" si="123"/>
        <v>2300</v>
      </c>
      <c r="F7888" s="118" t="str">
        <f>VLOOKUP($E7888,[5]Plan2!$A$5:$D$703,1,FALSE)</f>
        <v>2300</v>
      </c>
      <c r="G7888" s="118" t="str">
        <f>VLOOKUP($E7888,[5]Plan2!$A$5:$D$703,2,FALSE)</f>
        <v>Fabricação de produtos de minerais não-metálicos</v>
      </c>
      <c r="H7888" s="118" t="str">
        <f>VLOOKUP($E7888,[5]Plan2!$A$5:$D$703,3,FALSE)</f>
        <v>2311</v>
      </c>
      <c r="I7888" s="118" t="str">
        <f>VLOOKUP($E7888,[5]Plan2!$A$5:$D$703,4,FALSE)</f>
        <v>Fabricação de vidro plano e de segurança</v>
      </c>
    </row>
    <row r="7889" spans="1:9" ht="16">
      <c r="A7889" s="117" t="s">
        <v>17387</v>
      </c>
      <c r="B7889" s="118" t="s">
        <v>17388</v>
      </c>
      <c r="C7889" s="116" t="s">
        <v>313</v>
      </c>
      <c r="D7889" s="116" t="s">
        <v>105</v>
      </c>
      <c r="E7889" s="117" t="str">
        <f t="shared" si="123"/>
        <v>0280</v>
      </c>
      <c r="F7889" s="118" t="str">
        <f>VLOOKUP($E7889,[5]Plan2!$A$5:$D$703,1,FALSE)</f>
        <v>0280</v>
      </c>
      <c r="G7889" s="118" t="str">
        <f>VLOOKUP($E7889,[5]Plan2!$A$5:$D$703,2,FALSE)</f>
        <v>Produção florestal; pesca e aquicultura</v>
      </c>
      <c r="H7889" s="118" t="str">
        <f>VLOOKUP($E7889,[5]Plan2!$A$5:$D$703,3,FALSE)</f>
        <v>0210</v>
      </c>
      <c r="I7889" s="118" t="str">
        <f>VLOOKUP($E7889,[5]Plan2!$A$5:$D$703,4,FALSE)</f>
        <v>Produção florestal - florestas plantadas</v>
      </c>
    </row>
    <row r="7890" spans="1:9" ht="16">
      <c r="A7890" s="117" t="s">
        <v>17389</v>
      </c>
      <c r="B7890" s="118" t="s">
        <v>17390</v>
      </c>
      <c r="C7890" s="116" t="s">
        <v>313</v>
      </c>
      <c r="D7890" s="116" t="s">
        <v>105</v>
      </c>
      <c r="E7890" s="117" t="str">
        <f t="shared" si="123"/>
        <v>0280</v>
      </c>
      <c r="F7890" s="118" t="str">
        <f>VLOOKUP($E7890,[5]Plan2!$A$5:$D$703,1,FALSE)</f>
        <v>0280</v>
      </c>
      <c r="G7890" s="118" t="str">
        <f>VLOOKUP($E7890,[5]Plan2!$A$5:$D$703,2,FALSE)</f>
        <v>Produção florestal; pesca e aquicultura</v>
      </c>
      <c r="H7890" s="118" t="str">
        <f>VLOOKUP($E7890,[5]Plan2!$A$5:$D$703,3,FALSE)</f>
        <v>0210</v>
      </c>
      <c r="I7890" s="118" t="str">
        <f>VLOOKUP($E7890,[5]Plan2!$A$5:$D$703,4,FALSE)</f>
        <v>Produção florestal - florestas plantadas</v>
      </c>
    </row>
    <row r="7891" spans="1:9" ht="16">
      <c r="A7891" s="117" t="s">
        <v>17391</v>
      </c>
      <c r="B7891" s="118" t="s">
        <v>17392</v>
      </c>
      <c r="C7891" s="116" t="s">
        <v>355</v>
      </c>
      <c r="D7891" s="116" t="s">
        <v>119</v>
      </c>
      <c r="E7891" s="117" t="str">
        <f t="shared" si="123"/>
        <v>3180</v>
      </c>
      <c r="F7891" s="118" t="str">
        <f>VLOOKUP($E7891,[5]Plan2!$A$5:$D$703,1,FALSE)</f>
        <v>3180</v>
      </c>
      <c r="G7891" s="118" t="str">
        <f>VLOOKUP($E7891,[5]Plan2!$A$5:$D$703,2,FALSE)</f>
        <v>Fabricação de móveis e de produtos de indústrias diversas</v>
      </c>
      <c r="H7891" s="118" t="str">
        <f>VLOOKUP($E7891,[5]Plan2!$A$5:$D$703,3,FALSE)</f>
        <v>3101</v>
      </c>
      <c r="I7891" s="118" t="str">
        <f>VLOOKUP($E7891,[5]Plan2!$A$5:$D$703,4,FALSE)</f>
        <v>Fabricação de móveis com predominância de madeira</v>
      </c>
    </row>
    <row r="7892" spans="1:9" ht="16">
      <c r="A7892" s="117" t="s">
        <v>17393</v>
      </c>
      <c r="B7892" s="118" t="s">
        <v>17394</v>
      </c>
      <c r="C7892" s="116" t="s">
        <v>314</v>
      </c>
      <c r="D7892" s="116" t="s">
        <v>207</v>
      </c>
      <c r="E7892" s="117" t="str">
        <f t="shared" si="123"/>
        <v>0580</v>
      </c>
      <c r="F7892" s="118" t="str">
        <f>VLOOKUP($E7892,[5]Plan2!$A$5:$D$703,1,FALSE)</f>
        <v>0580</v>
      </c>
      <c r="G7892" s="118" t="str">
        <f>VLOOKUP($E7892,[5]Plan2!$A$5:$D$703,2,FALSE)</f>
        <v>Extração de carvão mineral e de minerais não-metálicos</v>
      </c>
      <c r="H7892" s="118" t="str">
        <f>VLOOKUP($E7892,[5]Plan2!$A$5:$D$703,3,FALSE)</f>
        <v>0500</v>
      </c>
      <c r="I7892" s="118" t="str">
        <f>VLOOKUP($E7892,[5]Plan2!$A$5:$D$703,4,FALSE)</f>
        <v>Extração de carvão mineral</v>
      </c>
    </row>
    <row r="7893" spans="1:9" ht="16">
      <c r="A7893" s="117" t="s">
        <v>17395</v>
      </c>
      <c r="B7893" s="118" t="s">
        <v>17396</v>
      </c>
      <c r="C7893" s="116" t="s">
        <v>314</v>
      </c>
      <c r="D7893" s="116" t="s">
        <v>207</v>
      </c>
      <c r="E7893" s="117" t="str">
        <f t="shared" si="123"/>
        <v>0580</v>
      </c>
      <c r="F7893" s="118" t="str">
        <f>VLOOKUP($E7893,[5]Plan2!$A$5:$D$703,1,FALSE)</f>
        <v>0580</v>
      </c>
      <c r="G7893" s="118" t="str">
        <f>VLOOKUP($E7893,[5]Plan2!$A$5:$D$703,2,FALSE)</f>
        <v>Extração de carvão mineral e de minerais não-metálicos</v>
      </c>
      <c r="H7893" s="118" t="str">
        <f>VLOOKUP($E7893,[5]Plan2!$A$5:$D$703,3,FALSE)</f>
        <v>0500</v>
      </c>
      <c r="I7893" s="118" t="str">
        <f>VLOOKUP($E7893,[5]Plan2!$A$5:$D$703,4,FALSE)</f>
        <v>Extração de carvão mineral</v>
      </c>
    </row>
    <row r="7894" spans="1:9" ht="16">
      <c r="A7894" s="117" t="s">
        <v>17397</v>
      </c>
      <c r="B7894" s="118" t="s">
        <v>17398</v>
      </c>
      <c r="C7894" s="116" t="s">
        <v>355</v>
      </c>
      <c r="D7894" s="116" t="s">
        <v>119</v>
      </c>
      <c r="E7894" s="117" t="str">
        <f t="shared" si="123"/>
        <v>3180</v>
      </c>
      <c r="F7894" s="118" t="str">
        <f>VLOOKUP($E7894,[5]Plan2!$A$5:$D$703,1,FALSE)</f>
        <v>3180</v>
      </c>
      <c r="G7894" s="118" t="str">
        <f>VLOOKUP($E7894,[5]Plan2!$A$5:$D$703,2,FALSE)</f>
        <v>Fabricação de móveis e de produtos de indústrias diversas</v>
      </c>
      <c r="H7894" s="118" t="str">
        <f>VLOOKUP($E7894,[5]Plan2!$A$5:$D$703,3,FALSE)</f>
        <v>3101</v>
      </c>
      <c r="I7894" s="118" t="str">
        <f>VLOOKUP($E7894,[5]Plan2!$A$5:$D$703,4,FALSE)</f>
        <v>Fabricação de móveis com predominância de madeira</v>
      </c>
    </row>
    <row r="7895" spans="1:9" ht="16">
      <c r="A7895" s="117" t="s">
        <v>17399</v>
      </c>
      <c r="B7895" s="118" t="s">
        <v>17400</v>
      </c>
      <c r="C7895" s="116" t="s">
        <v>314</v>
      </c>
      <c r="D7895" s="116" t="s">
        <v>207</v>
      </c>
      <c r="E7895" s="117" t="str">
        <f t="shared" si="123"/>
        <v>0580</v>
      </c>
      <c r="F7895" s="118" t="str">
        <f>VLOOKUP($E7895,[5]Plan2!$A$5:$D$703,1,FALSE)</f>
        <v>0580</v>
      </c>
      <c r="G7895" s="118" t="str">
        <f>VLOOKUP($E7895,[5]Plan2!$A$5:$D$703,2,FALSE)</f>
        <v>Extração de carvão mineral e de minerais não-metálicos</v>
      </c>
      <c r="H7895" s="118" t="str">
        <f>VLOOKUP($E7895,[5]Plan2!$A$5:$D$703,3,FALSE)</f>
        <v>0500</v>
      </c>
      <c r="I7895" s="118" t="str">
        <f>VLOOKUP($E7895,[5]Plan2!$A$5:$D$703,4,FALSE)</f>
        <v>Extração de carvão mineral</v>
      </c>
    </row>
    <row r="7896" spans="1:9" ht="16">
      <c r="A7896" s="117" t="s">
        <v>17401</v>
      </c>
      <c r="B7896" s="118" t="s">
        <v>17402</v>
      </c>
      <c r="C7896" s="116" t="s">
        <v>355</v>
      </c>
      <c r="D7896" s="116" t="s">
        <v>119</v>
      </c>
      <c r="E7896" s="117" t="str">
        <f t="shared" si="123"/>
        <v>3180</v>
      </c>
      <c r="F7896" s="118" t="str">
        <f>VLOOKUP($E7896,[5]Plan2!$A$5:$D$703,1,FALSE)</f>
        <v>3180</v>
      </c>
      <c r="G7896" s="118" t="str">
        <f>VLOOKUP($E7896,[5]Plan2!$A$5:$D$703,2,FALSE)</f>
        <v>Fabricação de móveis e de produtos de indústrias diversas</v>
      </c>
      <c r="H7896" s="118" t="str">
        <f>VLOOKUP($E7896,[5]Plan2!$A$5:$D$703,3,FALSE)</f>
        <v>3101</v>
      </c>
      <c r="I7896" s="118" t="str">
        <f>VLOOKUP($E7896,[5]Plan2!$A$5:$D$703,4,FALSE)</f>
        <v>Fabricação de móveis com predominância de madeira</v>
      </c>
    </row>
    <row r="7897" spans="1:9" ht="16">
      <c r="A7897" s="117" t="s">
        <v>17403</v>
      </c>
      <c r="B7897" s="118" t="s">
        <v>17404</v>
      </c>
      <c r="C7897" s="116" t="s">
        <v>314</v>
      </c>
      <c r="D7897" s="116" t="s">
        <v>207</v>
      </c>
      <c r="E7897" s="117" t="str">
        <f t="shared" si="123"/>
        <v>0580</v>
      </c>
      <c r="F7897" s="118" t="str">
        <f>VLOOKUP($E7897,[5]Plan2!$A$5:$D$703,1,FALSE)</f>
        <v>0580</v>
      </c>
      <c r="G7897" s="118" t="str">
        <f>VLOOKUP($E7897,[5]Plan2!$A$5:$D$703,2,FALSE)</f>
        <v>Extração de carvão mineral e de minerais não-metálicos</v>
      </c>
      <c r="H7897" s="118" t="str">
        <f>VLOOKUP($E7897,[5]Plan2!$A$5:$D$703,3,FALSE)</f>
        <v>0500</v>
      </c>
      <c r="I7897" s="118" t="str">
        <f>VLOOKUP($E7897,[5]Plan2!$A$5:$D$703,4,FALSE)</f>
        <v>Extração de carvão mineral</v>
      </c>
    </row>
    <row r="7898" spans="1:9" ht="16">
      <c r="A7898" s="117" t="s">
        <v>17405</v>
      </c>
      <c r="B7898" s="118" t="s">
        <v>17406</v>
      </c>
      <c r="C7898" s="116" t="s">
        <v>355</v>
      </c>
      <c r="D7898" s="116" t="s">
        <v>119</v>
      </c>
      <c r="E7898" s="117" t="str">
        <f t="shared" si="123"/>
        <v>3180</v>
      </c>
      <c r="F7898" s="118" t="str">
        <f>VLOOKUP($E7898,[5]Plan2!$A$5:$D$703,1,FALSE)</f>
        <v>3180</v>
      </c>
      <c r="G7898" s="118" t="str">
        <f>VLOOKUP($E7898,[5]Plan2!$A$5:$D$703,2,FALSE)</f>
        <v>Fabricação de móveis e de produtos de indústrias diversas</v>
      </c>
      <c r="H7898" s="118" t="str">
        <f>VLOOKUP($E7898,[5]Plan2!$A$5:$D$703,3,FALSE)</f>
        <v>3101</v>
      </c>
      <c r="I7898" s="118" t="str">
        <f>VLOOKUP($E7898,[5]Plan2!$A$5:$D$703,4,FALSE)</f>
        <v>Fabricação de móveis com predominância de madeira</v>
      </c>
    </row>
    <row r="7899" spans="1:9" ht="16">
      <c r="A7899" s="117" t="s">
        <v>17407</v>
      </c>
      <c r="B7899" s="118" t="s">
        <v>17408</v>
      </c>
      <c r="C7899" s="116" t="s">
        <v>355</v>
      </c>
      <c r="D7899" s="116" t="s">
        <v>119</v>
      </c>
      <c r="E7899" s="117" t="str">
        <f t="shared" si="123"/>
        <v>3180</v>
      </c>
      <c r="F7899" s="118" t="str">
        <f>VLOOKUP($E7899,[5]Plan2!$A$5:$D$703,1,FALSE)</f>
        <v>3180</v>
      </c>
      <c r="G7899" s="118" t="str">
        <f>VLOOKUP($E7899,[5]Plan2!$A$5:$D$703,2,FALSE)</f>
        <v>Fabricação de móveis e de produtos de indústrias diversas</v>
      </c>
      <c r="H7899" s="118" t="str">
        <f>VLOOKUP($E7899,[5]Plan2!$A$5:$D$703,3,FALSE)</f>
        <v>3101</v>
      </c>
      <c r="I7899" s="118" t="str">
        <f>VLOOKUP($E7899,[5]Plan2!$A$5:$D$703,4,FALSE)</f>
        <v>Fabricação de móveis com predominância de madeira</v>
      </c>
    </row>
    <row r="7900" spans="1:9" ht="16">
      <c r="A7900" s="117" t="s">
        <v>17409</v>
      </c>
      <c r="B7900" s="118" t="s">
        <v>17410</v>
      </c>
      <c r="C7900" s="116" t="s">
        <v>241</v>
      </c>
      <c r="D7900" s="116" t="s">
        <v>240</v>
      </c>
      <c r="E7900" s="117" t="str">
        <f t="shared" si="123"/>
        <v>2091</v>
      </c>
      <c r="F7900" s="118" t="str">
        <f>VLOOKUP($E7900,[5]Plan2!$A$5:$D$703,1,FALSE)</f>
        <v>2091</v>
      </c>
      <c r="G7900" s="118" t="str">
        <f>VLOOKUP($E7900,[5]Plan2!$A$5:$D$703,2,FALSE)</f>
        <v>Fabricação de químicos orgânicos e inorgânicos, resinas e elastômeros</v>
      </c>
      <c r="H7900" s="118" t="str">
        <f>VLOOKUP($E7900,[5]Plan2!$A$5:$D$703,3,FALSE)</f>
        <v>2011</v>
      </c>
      <c r="I7900" s="118" t="str">
        <f>VLOOKUP($E7900,[5]Plan2!$A$5:$D$703,4,FALSE)</f>
        <v>Fabricação de cloro e álcalis</v>
      </c>
    </row>
    <row r="7901" spans="1:9" ht="16">
      <c r="A7901" s="117" t="s">
        <v>17411</v>
      </c>
      <c r="B7901" s="118" t="s">
        <v>17412</v>
      </c>
      <c r="C7901" s="116" t="s">
        <v>241</v>
      </c>
      <c r="D7901" s="116" t="s">
        <v>240</v>
      </c>
      <c r="E7901" s="117" t="str">
        <f t="shared" si="123"/>
        <v>2091</v>
      </c>
      <c r="F7901" s="118" t="str">
        <f>VLOOKUP($E7901,[5]Plan2!$A$5:$D$703,1,FALSE)</f>
        <v>2091</v>
      </c>
      <c r="G7901" s="118" t="str">
        <f>VLOOKUP($E7901,[5]Plan2!$A$5:$D$703,2,FALSE)</f>
        <v>Fabricação de químicos orgânicos e inorgânicos, resinas e elastômeros</v>
      </c>
      <c r="H7901" s="118" t="str">
        <f>VLOOKUP($E7901,[5]Plan2!$A$5:$D$703,3,FALSE)</f>
        <v>2011</v>
      </c>
      <c r="I7901" s="118" t="str">
        <f>VLOOKUP($E7901,[5]Plan2!$A$5:$D$703,4,FALSE)</f>
        <v>Fabricação de cloro e álcalis</v>
      </c>
    </row>
    <row r="7902" spans="1:9" ht="16">
      <c r="A7902" s="117" t="s">
        <v>17413</v>
      </c>
      <c r="B7902" s="118" t="s">
        <v>17414</v>
      </c>
      <c r="C7902" s="116" t="s">
        <v>241</v>
      </c>
      <c r="D7902" s="116" t="s">
        <v>240</v>
      </c>
      <c r="E7902" s="117" t="str">
        <f t="shared" si="123"/>
        <v>2091</v>
      </c>
      <c r="F7902" s="118" t="str">
        <f>VLOOKUP($E7902,[5]Plan2!$A$5:$D$703,1,FALSE)</f>
        <v>2091</v>
      </c>
      <c r="G7902" s="118" t="str">
        <f>VLOOKUP($E7902,[5]Plan2!$A$5:$D$703,2,FALSE)</f>
        <v>Fabricação de químicos orgânicos e inorgânicos, resinas e elastômeros</v>
      </c>
      <c r="H7902" s="118" t="str">
        <f>VLOOKUP($E7902,[5]Plan2!$A$5:$D$703,3,FALSE)</f>
        <v>2011</v>
      </c>
      <c r="I7902" s="118" t="str">
        <f>VLOOKUP($E7902,[5]Plan2!$A$5:$D$703,4,FALSE)</f>
        <v>Fabricação de cloro e álcalis</v>
      </c>
    </row>
    <row r="7903" spans="1:9" ht="16">
      <c r="A7903" s="117" t="s">
        <v>17415</v>
      </c>
      <c r="B7903" s="118" t="s">
        <v>17412</v>
      </c>
      <c r="C7903" s="116" t="s">
        <v>241</v>
      </c>
      <c r="D7903" s="116" t="s">
        <v>240</v>
      </c>
      <c r="E7903" s="117" t="str">
        <f t="shared" si="123"/>
        <v>2091</v>
      </c>
      <c r="F7903" s="118" t="str">
        <f>VLOOKUP($E7903,[5]Plan2!$A$5:$D$703,1,FALSE)</f>
        <v>2091</v>
      </c>
      <c r="G7903" s="118" t="str">
        <f>VLOOKUP($E7903,[5]Plan2!$A$5:$D$703,2,FALSE)</f>
        <v>Fabricação de químicos orgânicos e inorgânicos, resinas e elastômeros</v>
      </c>
      <c r="H7903" s="118" t="str">
        <f>VLOOKUP($E7903,[5]Plan2!$A$5:$D$703,3,FALSE)</f>
        <v>2011</v>
      </c>
      <c r="I7903" s="118" t="str">
        <f>VLOOKUP($E7903,[5]Plan2!$A$5:$D$703,4,FALSE)</f>
        <v>Fabricação de cloro e álcalis</v>
      </c>
    </row>
    <row r="7904" spans="1:9" ht="16">
      <c r="A7904" s="117" t="s">
        <v>17416</v>
      </c>
      <c r="B7904" s="118" t="s">
        <v>17414</v>
      </c>
      <c r="C7904" s="116" t="s">
        <v>241</v>
      </c>
      <c r="D7904" s="116" t="s">
        <v>240</v>
      </c>
      <c r="E7904" s="117" t="str">
        <f t="shared" si="123"/>
        <v>2091</v>
      </c>
      <c r="F7904" s="118" t="str">
        <f>VLOOKUP($E7904,[5]Plan2!$A$5:$D$703,1,FALSE)</f>
        <v>2091</v>
      </c>
      <c r="G7904" s="118" t="str">
        <f>VLOOKUP($E7904,[5]Plan2!$A$5:$D$703,2,FALSE)</f>
        <v>Fabricação de químicos orgânicos e inorgânicos, resinas e elastômeros</v>
      </c>
      <c r="H7904" s="118" t="str">
        <f>VLOOKUP($E7904,[5]Plan2!$A$5:$D$703,3,FALSE)</f>
        <v>2011</v>
      </c>
      <c r="I7904" s="118" t="str">
        <f>VLOOKUP($E7904,[5]Plan2!$A$5:$D$703,4,FALSE)</f>
        <v>Fabricação de cloro e álcalis</v>
      </c>
    </row>
    <row r="7905" spans="1:9" ht="16">
      <c r="A7905" s="117" t="s">
        <v>17417</v>
      </c>
      <c r="B7905" s="118" t="s">
        <v>17418</v>
      </c>
      <c r="C7905" s="116" t="s">
        <v>355</v>
      </c>
      <c r="D7905" s="116" t="s">
        <v>119</v>
      </c>
      <c r="E7905" s="117" t="str">
        <f t="shared" si="123"/>
        <v>3180</v>
      </c>
      <c r="F7905" s="118" t="str">
        <f>VLOOKUP($E7905,[5]Plan2!$A$5:$D$703,1,FALSE)</f>
        <v>3180</v>
      </c>
      <c r="G7905" s="118" t="str">
        <f>VLOOKUP($E7905,[5]Plan2!$A$5:$D$703,2,FALSE)</f>
        <v>Fabricação de móveis e de produtos de indústrias diversas</v>
      </c>
      <c r="H7905" s="118" t="str">
        <f>VLOOKUP($E7905,[5]Plan2!$A$5:$D$703,3,FALSE)</f>
        <v>3101</v>
      </c>
      <c r="I7905" s="118" t="str">
        <f>VLOOKUP($E7905,[5]Plan2!$A$5:$D$703,4,FALSE)</f>
        <v>Fabricação de móveis com predominância de madeira</v>
      </c>
    </row>
    <row r="7906" spans="1:9" ht="16">
      <c r="A7906" s="117" t="s">
        <v>17419</v>
      </c>
      <c r="B7906" s="118" t="s">
        <v>17420</v>
      </c>
      <c r="C7906" s="116" t="s">
        <v>355</v>
      </c>
      <c r="D7906" s="116" t="s">
        <v>119</v>
      </c>
      <c r="E7906" s="117" t="str">
        <f t="shared" si="123"/>
        <v>3180</v>
      </c>
      <c r="F7906" s="118" t="str">
        <f>VLOOKUP($E7906,[5]Plan2!$A$5:$D$703,1,FALSE)</f>
        <v>3180</v>
      </c>
      <c r="G7906" s="118" t="str">
        <f>VLOOKUP($E7906,[5]Plan2!$A$5:$D$703,2,FALSE)</f>
        <v>Fabricação de móveis e de produtos de indústrias diversas</v>
      </c>
      <c r="H7906" s="118" t="str">
        <f>VLOOKUP($E7906,[5]Plan2!$A$5:$D$703,3,FALSE)</f>
        <v>3101</v>
      </c>
      <c r="I7906" s="118" t="str">
        <f>VLOOKUP($E7906,[5]Plan2!$A$5:$D$703,4,FALSE)</f>
        <v>Fabricação de móveis com predominância de madeira</v>
      </c>
    </row>
    <row r="7907" spans="1:9" ht="16">
      <c r="A7907" s="117" t="s">
        <v>17421</v>
      </c>
      <c r="B7907" s="118" t="s">
        <v>17422</v>
      </c>
      <c r="C7907" s="116" t="s">
        <v>355</v>
      </c>
      <c r="D7907" s="116" t="s">
        <v>119</v>
      </c>
      <c r="E7907" s="117" t="str">
        <f t="shared" si="123"/>
        <v>3180</v>
      </c>
      <c r="F7907" s="118" t="str">
        <f>VLOOKUP($E7907,[5]Plan2!$A$5:$D$703,1,FALSE)</f>
        <v>3180</v>
      </c>
      <c r="G7907" s="118" t="str">
        <f>VLOOKUP($E7907,[5]Plan2!$A$5:$D$703,2,FALSE)</f>
        <v>Fabricação de móveis e de produtos de indústrias diversas</v>
      </c>
      <c r="H7907" s="118" t="str">
        <f>VLOOKUP($E7907,[5]Plan2!$A$5:$D$703,3,FALSE)</f>
        <v>3101</v>
      </c>
      <c r="I7907" s="118" t="str">
        <f>VLOOKUP($E7907,[5]Plan2!$A$5:$D$703,4,FALSE)</f>
        <v>Fabricação de móveis com predominância de madeira</v>
      </c>
    </row>
    <row r="7908" spans="1:9" ht="16">
      <c r="A7908" s="117" t="s">
        <v>17423</v>
      </c>
      <c r="B7908" s="118" t="s">
        <v>17424</v>
      </c>
      <c r="C7908" s="116" t="s">
        <v>355</v>
      </c>
      <c r="D7908" s="116" t="s">
        <v>119</v>
      </c>
      <c r="E7908" s="117" t="str">
        <f t="shared" si="123"/>
        <v>3180</v>
      </c>
      <c r="F7908" s="118" t="str">
        <f>VLOOKUP($E7908,[5]Plan2!$A$5:$D$703,1,FALSE)</f>
        <v>3180</v>
      </c>
      <c r="G7908" s="118" t="str">
        <f>VLOOKUP($E7908,[5]Plan2!$A$5:$D$703,2,FALSE)</f>
        <v>Fabricação de móveis e de produtos de indústrias diversas</v>
      </c>
      <c r="H7908" s="118" t="str">
        <f>VLOOKUP($E7908,[5]Plan2!$A$5:$D$703,3,FALSE)</f>
        <v>3101</v>
      </c>
      <c r="I7908" s="118" t="str">
        <f>VLOOKUP($E7908,[5]Plan2!$A$5:$D$703,4,FALSE)</f>
        <v>Fabricação de móveis com predominância de madeira</v>
      </c>
    </row>
    <row r="7909" spans="1:9" ht="16">
      <c r="A7909" s="117" t="s">
        <v>17425</v>
      </c>
      <c r="B7909" s="118" t="s">
        <v>17426</v>
      </c>
      <c r="C7909" s="116" t="s">
        <v>355</v>
      </c>
      <c r="D7909" s="116" t="s">
        <v>119</v>
      </c>
      <c r="E7909" s="117" t="str">
        <f t="shared" si="123"/>
        <v>3180</v>
      </c>
      <c r="F7909" s="118" t="str">
        <f>VLOOKUP($E7909,[5]Plan2!$A$5:$D$703,1,FALSE)</f>
        <v>3180</v>
      </c>
      <c r="G7909" s="118" t="str">
        <f>VLOOKUP($E7909,[5]Plan2!$A$5:$D$703,2,FALSE)</f>
        <v>Fabricação de móveis e de produtos de indústrias diversas</v>
      </c>
      <c r="H7909" s="118" t="str">
        <f>VLOOKUP($E7909,[5]Plan2!$A$5:$D$703,3,FALSE)</f>
        <v>3101</v>
      </c>
      <c r="I7909" s="118" t="str">
        <f>VLOOKUP($E7909,[5]Plan2!$A$5:$D$703,4,FALSE)</f>
        <v>Fabricação de móveis com predominância de madeira</v>
      </c>
    </row>
    <row r="7910" spans="1:9" ht="16">
      <c r="A7910" s="117" t="s">
        <v>17427</v>
      </c>
      <c r="B7910" s="118" t="s">
        <v>17428</v>
      </c>
      <c r="C7910" s="116" t="s">
        <v>258</v>
      </c>
      <c r="D7910" s="116" t="s">
        <v>257</v>
      </c>
      <c r="E7910" s="117" t="str">
        <f t="shared" si="123"/>
        <v>2492</v>
      </c>
      <c r="F7910" s="118" t="str">
        <f>VLOOKUP($E7910,[5]Plan2!$A$5:$D$703,1,FALSE)</f>
        <v>2492</v>
      </c>
      <c r="G7910" s="118" t="str">
        <f>VLOOKUP($E7910,[5]Plan2!$A$5:$D$703,2,FALSE)</f>
        <v>Metalurgia de metais não-ferosos e a fundição de metais</v>
      </c>
      <c r="H7910" s="118" t="str">
        <f>VLOOKUP($E7910,[5]Plan2!$A$5:$D$703,3,FALSE)</f>
        <v>2441</v>
      </c>
      <c r="I7910" s="118" t="str">
        <f>VLOOKUP($E7910,[5]Plan2!$A$5:$D$703,4,FALSE)</f>
        <v>Metalurgia do alumínio e suas ligas</v>
      </c>
    </row>
    <row r="7911" spans="1:9" ht="16">
      <c r="A7911" s="117" t="s">
        <v>17429</v>
      </c>
      <c r="B7911" s="118" t="s">
        <v>17430</v>
      </c>
      <c r="C7911" s="116" t="s">
        <v>258</v>
      </c>
      <c r="D7911" s="116" t="s">
        <v>257</v>
      </c>
      <c r="E7911" s="117" t="str">
        <f t="shared" si="123"/>
        <v>2492</v>
      </c>
      <c r="F7911" s="118" t="str">
        <f>VLOOKUP($E7911,[5]Plan2!$A$5:$D$703,1,FALSE)</f>
        <v>2492</v>
      </c>
      <c r="G7911" s="118" t="str">
        <f>VLOOKUP($E7911,[5]Plan2!$A$5:$D$703,2,FALSE)</f>
        <v>Metalurgia de metais não-ferosos e a fundição de metais</v>
      </c>
      <c r="H7911" s="118" t="str">
        <f>VLOOKUP($E7911,[5]Plan2!$A$5:$D$703,3,FALSE)</f>
        <v>2441</v>
      </c>
      <c r="I7911" s="118" t="str">
        <f>VLOOKUP($E7911,[5]Plan2!$A$5:$D$703,4,FALSE)</f>
        <v>Metalurgia do alumínio e suas ligas</v>
      </c>
    </row>
    <row r="7912" spans="1:9" ht="16">
      <c r="A7912" s="117" t="s">
        <v>17431</v>
      </c>
      <c r="B7912" s="118" t="s">
        <v>17432</v>
      </c>
      <c r="C7912" s="116" t="s">
        <v>258</v>
      </c>
      <c r="D7912" s="116" t="s">
        <v>257</v>
      </c>
      <c r="E7912" s="117" t="str">
        <f t="shared" si="123"/>
        <v>2492</v>
      </c>
      <c r="F7912" s="118" t="str">
        <f>VLOOKUP($E7912,[5]Plan2!$A$5:$D$703,1,FALSE)</f>
        <v>2492</v>
      </c>
      <c r="G7912" s="118" t="str">
        <f>VLOOKUP($E7912,[5]Plan2!$A$5:$D$703,2,FALSE)</f>
        <v>Metalurgia de metais não-ferosos e a fundição de metais</v>
      </c>
      <c r="H7912" s="118" t="str">
        <f>VLOOKUP($E7912,[5]Plan2!$A$5:$D$703,3,FALSE)</f>
        <v>2441</v>
      </c>
      <c r="I7912" s="118" t="str">
        <f>VLOOKUP($E7912,[5]Plan2!$A$5:$D$703,4,FALSE)</f>
        <v>Metalurgia do alumínio e suas ligas</v>
      </c>
    </row>
    <row r="7913" spans="1:9" ht="16">
      <c r="A7913" s="117" t="s">
        <v>17433</v>
      </c>
      <c r="B7913" s="118" t="s">
        <v>17434</v>
      </c>
      <c r="C7913" s="116" t="s">
        <v>258</v>
      </c>
      <c r="D7913" s="116" t="s">
        <v>257</v>
      </c>
      <c r="E7913" s="117" t="str">
        <f t="shared" si="123"/>
        <v>2492</v>
      </c>
      <c r="F7913" s="118" t="str">
        <f>VLOOKUP($E7913,[5]Plan2!$A$5:$D$703,1,FALSE)</f>
        <v>2492</v>
      </c>
      <c r="G7913" s="118" t="str">
        <f>VLOOKUP($E7913,[5]Plan2!$A$5:$D$703,2,FALSE)</f>
        <v>Metalurgia de metais não-ferosos e a fundição de metais</v>
      </c>
      <c r="H7913" s="118" t="str">
        <f>VLOOKUP($E7913,[5]Plan2!$A$5:$D$703,3,FALSE)</f>
        <v>2441</v>
      </c>
      <c r="I7913" s="118" t="str">
        <f>VLOOKUP($E7913,[5]Plan2!$A$5:$D$703,4,FALSE)</f>
        <v>Metalurgia do alumínio e suas ligas</v>
      </c>
    </row>
    <row r="7914" spans="1:9" ht="16">
      <c r="A7914" s="117" t="s">
        <v>17435</v>
      </c>
      <c r="B7914" s="118" t="s">
        <v>17436</v>
      </c>
      <c r="C7914" s="116" t="s">
        <v>258</v>
      </c>
      <c r="D7914" s="116" t="s">
        <v>257</v>
      </c>
      <c r="E7914" s="117" t="str">
        <f t="shared" si="123"/>
        <v>2492</v>
      </c>
      <c r="F7914" s="118" t="str">
        <f>VLOOKUP($E7914,[5]Plan2!$A$5:$D$703,1,FALSE)</f>
        <v>2492</v>
      </c>
      <c r="G7914" s="118" t="str">
        <f>VLOOKUP($E7914,[5]Plan2!$A$5:$D$703,2,FALSE)</f>
        <v>Metalurgia de metais não-ferosos e a fundição de metais</v>
      </c>
      <c r="H7914" s="118" t="str">
        <f>VLOOKUP($E7914,[5]Plan2!$A$5:$D$703,3,FALSE)</f>
        <v>2441</v>
      </c>
      <c r="I7914" s="118" t="str">
        <f>VLOOKUP($E7914,[5]Plan2!$A$5:$D$703,4,FALSE)</f>
        <v>Metalurgia do alumínio e suas ligas</v>
      </c>
    </row>
    <row r="7915" spans="1:9" ht="16">
      <c r="A7915" s="117" t="s">
        <v>17437</v>
      </c>
      <c r="B7915" s="118" t="s">
        <v>17438</v>
      </c>
      <c r="C7915" s="116" t="s">
        <v>258</v>
      </c>
      <c r="D7915" s="116" t="s">
        <v>257</v>
      </c>
      <c r="E7915" s="117" t="str">
        <f t="shared" si="123"/>
        <v>2492</v>
      </c>
      <c r="F7915" s="118" t="str">
        <f>VLOOKUP($E7915,[5]Plan2!$A$5:$D$703,1,FALSE)</f>
        <v>2492</v>
      </c>
      <c r="G7915" s="118" t="str">
        <f>VLOOKUP($E7915,[5]Plan2!$A$5:$D$703,2,FALSE)</f>
        <v>Metalurgia de metais não-ferosos e a fundição de metais</v>
      </c>
      <c r="H7915" s="118" t="str">
        <f>VLOOKUP($E7915,[5]Plan2!$A$5:$D$703,3,FALSE)</f>
        <v>2441</v>
      </c>
      <c r="I7915" s="118" t="str">
        <f>VLOOKUP($E7915,[5]Plan2!$A$5:$D$703,4,FALSE)</f>
        <v>Metalurgia do alumínio e suas ligas</v>
      </c>
    </row>
    <row r="7916" spans="1:9" ht="16">
      <c r="A7916" s="117" t="s">
        <v>17439</v>
      </c>
      <c r="B7916" s="118" t="s">
        <v>17440</v>
      </c>
      <c r="C7916" s="116" t="s">
        <v>258</v>
      </c>
      <c r="D7916" s="116" t="s">
        <v>257</v>
      </c>
      <c r="E7916" s="117" t="str">
        <f t="shared" si="123"/>
        <v>2492</v>
      </c>
      <c r="F7916" s="118" t="str">
        <f>VLOOKUP($E7916,[5]Plan2!$A$5:$D$703,1,FALSE)</f>
        <v>2492</v>
      </c>
      <c r="G7916" s="118" t="str">
        <f>VLOOKUP($E7916,[5]Plan2!$A$5:$D$703,2,FALSE)</f>
        <v>Metalurgia de metais não-ferosos e a fundição de metais</v>
      </c>
      <c r="H7916" s="118" t="str">
        <f>VLOOKUP($E7916,[5]Plan2!$A$5:$D$703,3,FALSE)</f>
        <v>2441</v>
      </c>
      <c r="I7916" s="118" t="str">
        <f>VLOOKUP($E7916,[5]Plan2!$A$5:$D$703,4,FALSE)</f>
        <v>Metalurgia do alumínio e suas ligas</v>
      </c>
    </row>
    <row r="7917" spans="1:9" ht="16">
      <c r="A7917" s="117" t="s">
        <v>17441</v>
      </c>
      <c r="B7917" s="118" t="s">
        <v>17442</v>
      </c>
      <c r="C7917" s="116" t="s">
        <v>258</v>
      </c>
      <c r="D7917" s="116" t="s">
        <v>257</v>
      </c>
      <c r="E7917" s="117" t="str">
        <f t="shared" si="123"/>
        <v>2492</v>
      </c>
      <c r="F7917" s="118" t="str">
        <f>VLOOKUP($E7917,[5]Plan2!$A$5:$D$703,1,FALSE)</f>
        <v>2492</v>
      </c>
      <c r="G7917" s="118" t="str">
        <f>VLOOKUP($E7917,[5]Plan2!$A$5:$D$703,2,FALSE)</f>
        <v>Metalurgia de metais não-ferosos e a fundição de metais</v>
      </c>
      <c r="H7917" s="118" t="str">
        <f>VLOOKUP($E7917,[5]Plan2!$A$5:$D$703,3,FALSE)</f>
        <v>2441</v>
      </c>
      <c r="I7917" s="118" t="str">
        <f>VLOOKUP($E7917,[5]Plan2!$A$5:$D$703,4,FALSE)</f>
        <v>Metalurgia do alumínio e suas ligas</v>
      </c>
    </row>
    <row r="7918" spans="1:9" ht="16">
      <c r="A7918" s="117" t="s">
        <v>17443</v>
      </c>
      <c r="B7918" s="118" t="s">
        <v>17444</v>
      </c>
      <c r="C7918" s="116" t="s">
        <v>258</v>
      </c>
      <c r="D7918" s="116" t="s">
        <v>257</v>
      </c>
      <c r="E7918" s="117" t="str">
        <f t="shared" si="123"/>
        <v>2492</v>
      </c>
      <c r="F7918" s="118" t="str">
        <f>VLOOKUP($E7918,[5]Plan2!$A$5:$D$703,1,FALSE)</f>
        <v>2492</v>
      </c>
      <c r="G7918" s="118" t="str">
        <f>VLOOKUP($E7918,[5]Plan2!$A$5:$D$703,2,FALSE)</f>
        <v>Metalurgia de metais não-ferosos e a fundição de metais</v>
      </c>
      <c r="H7918" s="118" t="str">
        <f>VLOOKUP($E7918,[5]Plan2!$A$5:$D$703,3,FALSE)</f>
        <v>2441</v>
      </c>
      <c r="I7918" s="118" t="str">
        <f>VLOOKUP($E7918,[5]Plan2!$A$5:$D$703,4,FALSE)</f>
        <v>Metalurgia do alumínio e suas ligas</v>
      </c>
    </row>
    <row r="7919" spans="1:9" ht="16">
      <c r="A7919" s="117" t="s">
        <v>17445</v>
      </c>
      <c r="B7919" s="118" t="s">
        <v>17446</v>
      </c>
      <c r="C7919" s="116" t="s">
        <v>258</v>
      </c>
      <c r="D7919" s="116" t="s">
        <v>257</v>
      </c>
      <c r="E7919" s="117" t="str">
        <f t="shared" si="123"/>
        <v>2492</v>
      </c>
      <c r="F7919" s="118" t="str">
        <f>VLOOKUP($E7919,[5]Plan2!$A$5:$D$703,1,FALSE)</f>
        <v>2492</v>
      </c>
      <c r="G7919" s="118" t="str">
        <f>VLOOKUP($E7919,[5]Plan2!$A$5:$D$703,2,FALSE)</f>
        <v>Metalurgia de metais não-ferosos e a fundição de metais</v>
      </c>
      <c r="H7919" s="118" t="str">
        <f>VLOOKUP($E7919,[5]Plan2!$A$5:$D$703,3,FALSE)</f>
        <v>2441</v>
      </c>
      <c r="I7919" s="118" t="str">
        <f>VLOOKUP($E7919,[5]Plan2!$A$5:$D$703,4,FALSE)</f>
        <v>Metalurgia do alumínio e suas ligas</v>
      </c>
    </row>
    <row r="7920" spans="1:9" ht="16">
      <c r="A7920" s="117" t="s">
        <v>17447</v>
      </c>
      <c r="B7920" s="118" t="s">
        <v>17448</v>
      </c>
      <c r="C7920" s="116" t="s">
        <v>258</v>
      </c>
      <c r="D7920" s="116" t="s">
        <v>257</v>
      </c>
      <c r="E7920" s="117" t="str">
        <f t="shared" si="123"/>
        <v>2492</v>
      </c>
      <c r="F7920" s="118" t="str">
        <f>VLOOKUP($E7920,[5]Plan2!$A$5:$D$703,1,FALSE)</f>
        <v>2492</v>
      </c>
      <c r="G7920" s="118" t="str">
        <f>VLOOKUP($E7920,[5]Plan2!$A$5:$D$703,2,FALSE)</f>
        <v>Metalurgia de metais não-ferosos e a fundição de metais</v>
      </c>
      <c r="H7920" s="118" t="str">
        <f>VLOOKUP($E7920,[5]Plan2!$A$5:$D$703,3,FALSE)</f>
        <v>2441</v>
      </c>
      <c r="I7920" s="118" t="str">
        <f>VLOOKUP($E7920,[5]Plan2!$A$5:$D$703,4,FALSE)</f>
        <v>Metalurgia do alumínio e suas ligas</v>
      </c>
    </row>
    <row r="7921" spans="1:9" ht="16">
      <c r="A7921" s="117" t="s">
        <v>17449</v>
      </c>
      <c r="B7921" s="118" t="s">
        <v>17450</v>
      </c>
      <c r="C7921" s="116" t="s">
        <v>258</v>
      </c>
      <c r="D7921" s="116" t="s">
        <v>257</v>
      </c>
      <c r="E7921" s="117" t="str">
        <f t="shared" si="123"/>
        <v>2492</v>
      </c>
      <c r="F7921" s="118" t="str">
        <f>VLOOKUP($E7921,[5]Plan2!$A$5:$D$703,1,FALSE)</f>
        <v>2492</v>
      </c>
      <c r="G7921" s="118" t="str">
        <f>VLOOKUP($E7921,[5]Plan2!$A$5:$D$703,2,FALSE)</f>
        <v>Metalurgia de metais não-ferosos e a fundição de metais</v>
      </c>
      <c r="H7921" s="118" t="str">
        <f>VLOOKUP($E7921,[5]Plan2!$A$5:$D$703,3,FALSE)</f>
        <v>2441</v>
      </c>
      <c r="I7921" s="118" t="str">
        <f>VLOOKUP($E7921,[5]Plan2!$A$5:$D$703,4,FALSE)</f>
        <v>Metalurgia do alumínio e suas ligas</v>
      </c>
    </row>
    <row r="7922" spans="1:9" ht="16">
      <c r="A7922" s="117" t="s">
        <v>17451</v>
      </c>
      <c r="B7922" s="118" t="s">
        <v>17452</v>
      </c>
      <c r="C7922" s="116" t="s">
        <v>258</v>
      </c>
      <c r="D7922" s="116" t="s">
        <v>257</v>
      </c>
      <c r="E7922" s="117" t="str">
        <f t="shared" si="123"/>
        <v>2492</v>
      </c>
      <c r="F7922" s="118" t="str">
        <f>VLOOKUP($E7922,[5]Plan2!$A$5:$D$703,1,FALSE)</f>
        <v>2492</v>
      </c>
      <c r="G7922" s="118" t="str">
        <f>VLOOKUP($E7922,[5]Plan2!$A$5:$D$703,2,FALSE)</f>
        <v>Metalurgia de metais não-ferosos e a fundição de metais</v>
      </c>
      <c r="H7922" s="118" t="str">
        <f>VLOOKUP($E7922,[5]Plan2!$A$5:$D$703,3,FALSE)</f>
        <v>2441</v>
      </c>
      <c r="I7922" s="118" t="str">
        <f>VLOOKUP($E7922,[5]Plan2!$A$5:$D$703,4,FALSE)</f>
        <v>Metalurgia do alumínio e suas ligas</v>
      </c>
    </row>
    <row r="7923" spans="1:9" ht="16">
      <c r="A7923" s="117" t="s">
        <v>17453</v>
      </c>
      <c r="B7923" s="118" t="s">
        <v>17454</v>
      </c>
      <c r="C7923" s="116" t="s">
        <v>258</v>
      </c>
      <c r="D7923" s="116" t="s">
        <v>257</v>
      </c>
      <c r="E7923" s="117" t="str">
        <f t="shared" si="123"/>
        <v>2492</v>
      </c>
      <c r="F7923" s="118" t="str">
        <f>VLOOKUP($E7923,[5]Plan2!$A$5:$D$703,1,FALSE)</f>
        <v>2492</v>
      </c>
      <c r="G7923" s="118" t="str">
        <f>VLOOKUP($E7923,[5]Plan2!$A$5:$D$703,2,FALSE)</f>
        <v>Metalurgia de metais não-ferosos e a fundição de metais</v>
      </c>
      <c r="H7923" s="118" t="str">
        <f>VLOOKUP($E7923,[5]Plan2!$A$5:$D$703,3,FALSE)</f>
        <v>2441</v>
      </c>
      <c r="I7923" s="118" t="str">
        <f>VLOOKUP($E7923,[5]Plan2!$A$5:$D$703,4,FALSE)</f>
        <v>Metalurgia do alumínio e suas ligas</v>
      </c>
    </row>
    <row r="7924" spans="1:9" ht="16">
      <c r="A7924" s="117" t="s">
        <v>17455</v>
      </c>
      <c r="B7924" s="118" t="s">
        <v>17456</v>
      </c>
      <c r="C7924" s="116" t="s">
        <v>258</v>
      </c>
      <c r="D7924" s="116" t="s">
        <v>257</v>
      </c>
      <c r="E7924" s="117" t="str">
        <f t="shared" si="123"/>
        <v>2492</v>
      </c>
      <c r="F7924" s="118" t="str">
        <f>VLOOKUP($E7924,[5]Plan2!$A$5:$D$703,1,FALSE)</f>
        <v>2492</v>
      </c>
      <c r="G7924" s="118" t="str">
        <f>VLOOKUP($E7924,[5]Plan2!$A$5:$D$703,2,FALSE)</f>
        <v>Metalurgia de metais não-ferosos e a fundição de metais</v>
      </c>
      <c r="H7924" s="118" t="str">
        <f>VLOOKUP($E7924,[5]Plan2!$A$5:$D$703,3,FALSE)</f>
        <v>2441</v>
      </c>
      <c r="I7924" s="118" t="str">
        <f>VLOOKUP($E7924,[5]Plan2!$A$5:$D$703,4,FALSE)</f>
        <v>Metalurgia do alumínio e suas ligas</v>
      </c>
    </row>
    <row r="7925" spans="1:9" ht="16">
      <c r="A7925" s="117" t="s">
        <v>17457</v>
      </c>
      <c r="B7925" s="118" t="s">
        <v>17458</v>
      </c>
      <c r="C7925" s="116" t="s">
        <v>258</v>
      </c>
      <c r="D7925" s="116" t="s">
        <v>257</v>
      </c>
      <c r="E7925" s="117" t="str">
        <f t="shared" si="123"/>
        <v>2492</v>
      </c>
      <c r="F7925" s="118" t="str">
        <f>VLOOKUP($E7925,[5]Plan2!$A$5:$D$703,1,FALSE)</f>
        <v>2492</v>
      </c>
      <c r="G7925" s="118" t="str">
        <f>VLOOKUP($E7925,[5]Plan2!$A$5:$D$703,2,FALSE)</f>
        <v>Metalurgia de metais não-ferosos e a fundição de metais</v>
      </c>
      <c r="H7925" s="118" t="str">
        <f>VLOOKUP($E7925,[5]Plan2!$A$5:$D$703,3,FALSE)</f>
        <v>2441</v>
      </c>
      <c r="I7925" s="118" t="str">
        <f>VLOOKUP($E7925,[5]Plan2!$A$5:$D$703,4,FALSE)</f>
        <v>Metalurgia do alumínio e suas ligas</v>
      </c>
    </row>
    <row r="7926" spans="1:9" ht="16">
      <c r="A7926" s="117" t="s">
        <v>17459</v>
      </c>
      <c r="B7926" s="118" t="s">
        <v>17460</v>
      </c>
      <c r="C7926" s="116" t="s">
        <v>258</v>
      </c>
      <c r="D7926" s="116" t="s">
        <v>257</v>
      </c>
      <c r="E7926" s="117" t="str">
        <f t="shared" si="123"/>
        <v>2492</v>
      </c>
      <c r="F7926" s="118" t="str">
        <f>VLOOKUP($E7926,[5]Plan2!$A$5:$D$703,1,FALSE)</f>
        <v>2492</v>
      </c>
      <c r="G7926" s="118" t="str">
        <f>VLOOKUP($E7926,[5]Plan2!$A$5:$D$703,2,FALSE)</f>
        <v>Metalurgia de metais não-ferosos e a fundição de metais</v>
      </c>
      <c r="H7926" s="118" t="str">
        <f>VLOOKUP($E7926,[5]Plan2!$A$5:$D$703,3,FALSE)</f>
        <v>2441</v>
      </c>
      <c r="I7926" s="118" t="str">
        <f>VLOOKUP($E7926,[5]Plan2!$A$5:$D$703,4,FALSE)</f>
        <v>Metalurgia do alumínio e suas ligas</v>
      </c>
    </row>
    <row r="7927" spans="1:9" ht="16">
      <c r="A7927" s="117" t="s">
        <v>17461</v>
      </c>
      <c r="B7927" s="118" t="s">
        <v>17462</v>
      </c>
      <c r="C7927" s="116" t="s">
        <v>258</v>
      </c>
      <c r="D7927" s="116" t="s">
        <v>257</v>
      </c>
      <c r="E7927" s="117" t="str">
        <f t="shared" si="123"/>
        <v>2492</v>
      </c>
      <c r="F7927" s="118" t="str">
        <f>VLOOKUP($E7927,[5]Plan2!$A$5:$D$703,1,FALSE)</f>
        <v>2492</v>
      </c>
      <c r="G7927" s="118" t="str">
        <f>VLOOKUP($E7927,[5]Plan2!$A$5:$D$703,2,FALSE)</f>
        <v>Metalurgia de metais não-ferosos e a fundição de metais</v>
      </c>
      <c r="H7927" s="118" t="str">
        <f>VLOOKUP($E7927,[5]Plan2!$A$5:$D$703,3,FALSE)</f>
        <v>2441</v>
      </c>
      <c r="I7927" s="118" t="str">
        <f>VLOOKUP($E7927,[5]Plan2!$A$5:$D$703,4,FALSE)</f>
        <v>Metalurgia do alumínio e suas ligas</v>
      </c>
    </row>
    <row r="7928" spans="1:9" ht="16">
      <c r="A7928" s="117" t="s">
        <v>17463</v>
      </c>
      <c r="B7928" s="118" t="s">
        <v>17464</v>
      </c>
      <c r="C7928" s="116" t="s">
        <v>258</v>
      </c>
      <c r="D7928" s="116" t="s">
        <v>257</v>
      </c>
      <c r="E7928" s="117" t="str">
        <f t="shared" si="123"/>
        <v>2492</v>
      </c>
      <c r="F7928" s="118" t="str">
        <f>VLOOKUP($E7928,[5]Plan2!$A$5:$D$703,1,FALSE)</f>
        <v>2492</v>
      </c>
      <c r="G7928" s="118" t="str">
        <f>VLOOKUP($E7928,[5]Plan2!$A$5:$D$703,2,FALSE)</f>
        <v>Metalurgia de metais não-ferosos e a fundição de metais</v>
      </c>
      <c r="H7928" s="118" t="str">
        <f>VLOOKUP($E7928,[5]Plan2!$A$5:$D$703,3,FALSE)</f>
        <v>2441</v>
      </c>
      <c r="I7928" s="118" t="str">
        <f>VLOOKUP($E7928,[5]Plan2!$A$5:$D$703,4,FALSE)</f>
        <v>Metalurgia do alumínio e suas ligas</v>
      </c>
    </row>
    <row r="7929" spans="1:9" ht="16">
      <c r="A7929" s="117" t="s">
        <v>17465</v>
      </c>
      <c r="B7929" s="118" t="s">
        <v>17466</v>
      </c>
      <c r="C7929" s="116" t="s">
        <v>258</v>
      </c>
      <c r="D7929" s="116" t="s">
        <v>257</v>
      </c>
      <c r="E7929" s="117" t="str">
        <f t="shared" si="123"/>
        <v>2492</v>
      </c>
      <c r="F7929" s="118" t="str">
        <f>VLOOKUP($E7929,[5]Plan2!$A$5:$D$703,1,FALSE)</f>
        <v>2492</v>
      </c>
      <c r="G7929" s="118" t="str">
        <f>VLOOKUP($E7929,[5]Plan2!$A$5:$D$703,2,FALSE)</f>
        <v>Metalurgia de metais não-ferosos e a fundição de metais</v>
      </c>
      <c r="H7929" s="118" t="str">
        <f>VLOOKUP($E7929,[5]Plan2!$A$5:$D$703,3,FALSE)</f>
        <v>2441</v>
      </c>
      <c r="I7929" s="118" t="str">
        <f>VLOOKUP($E7929,[5]Plan2!$A$5:$D$703,4,FALSE)</f>
        <v>Metalurgia do alumínio e suas ligas</v>
      </c>
    </row>
    <row r="7930" spans="1:9" ht="16">
      <c r="A7930" s="117" t="s">
        <v>17467</v>
      </c>
      <c r="B7930" s="118" t="s">
        <v>17468</v>
      </c>
      <c r="C7930" s="116" t="s">
        <v>258</v>
      </c>
      <c r="D7930" s="116" t="s">
        <v>257</v>
      </c>
      <c r="E7930" s="117" t="str">
        <f t="shared" si="123"/>
        <v>2492</v>
      </c>
      <c r="F7930" s="118" t="str">
        <f>VLOOKUP($E7930,[5]Plan2!$A$5:$D$703,1,FALSE)</f>
        <v>2492</v>
      </c>
      <c r="G7930" s="118" t="str">
        <f>VLOOKUP($E7930,[5]Plan2!$A$5:$D$703,2,FALSE)</f>
        <v>Metalurgia de metais não-ferosos e a fundição de metais</v>
      </c>
      <c r="H7930" s="118" t="str">
        <f>VLOOKUP($E7930,[5]Plan2!$A$5:$D$703,3,FALSE)</f>
        <v>2441</v>
      </c>
      <c r="I7930" s="118" t="str">
        <f>VLOOKUP($E7930,[5]Plan2!$A$5:$D$703,4,FALSE)</f>
        <v>Metalurgia do alumínio e suas ligas</v>
      </c>
    </row>
    <row r="7931" spans="1:9" ht="16">
      <c r="A7931" s="117" t="s">
        <v>17469</v>
      </c>
      <c r="B7931" s="118" t="s">
        <v>17470</v>
      </c>
      <c r="C7931" s="116" t="s">
        <v>258</v>
      </c>
      <c r="D7931" s="116" t="s">
        <v>257</v>
      </c>
      <c r="E7931" s="117" t="str">
        <f t="shared" si="123"/>
        <v>2492</v>
      </c>
      <c r="F7931" s="118" t="str">
        <f>VLOOKUP($E7931,[5]Plan2!$A$5:$D$703,1,FALSE)</f>
        <v>2492</v>
      </c>
      <c r="G7931" s="118" t="str">
        <f>VLOOKUP($E7931,[5]Plan2!$A$5:$D$703,2,FALSE)</f>
        <v>Metalurgia de metais não-ferosos e a fundição de metais</v>
      </c>
      <c r="H7931" s="118" t="str">
        <f>VLOOKUP($E7931,[5]Plan2!$A$5:$D$703,3,FALSE)</f>
        <v>2441</v>
      </c>
      <c r="I7931" s="118" t="str">
        <f>VLOOKUP($E7931,[5]Plan2!$A$5:$D$703,4,FALSE)</f>
        <v>Metalurgia do alumínio e suas ligas</v>
      </c>
    </row>
    <row r="7932" spans="1:9" ht="16">
      <c r="A7932" s="117" t="s">
        <v>17471</v>
      </c>
      <c r="B7932" s="118" t="s">
        <v>17472</v>
      </c>
      <c r="C7932" s="116" t="s">
        <v>258</v>
      </c>
      <c r="D7932" s="116" t="s">
        <v>257</v>
      </c>
      <c r="E7932" s="117" t="str">
        <f t="shared" si="123"/>
        <v>2492</v>
      </c>
      <c r="F7932" s="118" t="str">
        <f>VLOOKUP($E7932,[5]Plan2!$A$5:$D$703,1,FALSE)</f>
        <v>2492</v>
      </c>
      <c r="G7932" s="118" t="str">
        <f>VLOOKUP($E7932,[5]Plan2!$A$5:$D$703,2,FALSE)</f>
        <v>Metalurgia de metais não-ferosos e a fundição de metais</v>
      </c>
      <c r="H7932" s="118" t="str">
        <f>VLOOKUP($E7932,[5]Plan2!$A$5:$D$703,3,FALSE)</f>
        <v>2441</v>
      </c>
      <c r="I7932" s="118" t="str">
        <f>VLOOKUP($E7932,[5]Plan2!$A$5:$D$703,4,FALSE)</f>
        <v>Metalurgia do alumínio e suas ligas</v>
      </c>
    </row>
    <row r="7933" spans="1:9" ht="16">
      <c r="A7933" s="117" t="s">
        <v>17473</v>
      </c>
      <c r="B7933" s="118" t="s">
        <v>17474</v>
      </c>
      <c r="C7933" s="116" t="s">
        <v>258</v>
      </c>
      <c r="D7933" s="116" t="s">
        <v>257</v>
      </c>
      <c r="E7933" s="117" t="str">
        <f t="shared" si="123"/>
        <v>2492</v>
      </c>
      <c r="F7933" s="118" t="str">
        <f>VLOOKUP($E7933,[5]Plan2!$A$5:$D$703,1,FALSE)</f>
        <v>2492</v>
      </c>
      <c r="G7933" s="118" t="str">
        <f>VLOOKUP($E7933,[5]Plan2!$A$5:$D$703,2,FALSE)</f>
        <v>Metalurgia de metais não-ferosos e a fundição de metais</v>
      </c>
      <c r="H7933" s="118" t="str">
        <f>VLOOKUP($E7933,[5]Plan2!$A$5:$D$703,3,FALSE)</f>
        <v>2441</v>
      </c>
      <c r="I7933" s="118" t="str">
        <f>VLOOKUP($E7933,[5]Plan2!$A$5:$D$703,4,FALSE)</f>
        <v>Metalurgia do alumínio e suas ligas</v>
      </c>
    </row>
    <row r="7934" spans="1:9" ht="16">
      <c r="A7934" s="117" t="s">
        <v>17475</v>
      </c>
      <c r="B7934" s="118" t="s">
        <v>17476</v>
      </c>
      <c r="C7934" s="116" t="s">
        <v>258</v>
      </c>
      <c r="D7934" s="116" t="s">
        <v>257</v>
      </c>
      <c r="E7934" s="117" t="str">
        <f t="shared" si="123"/>
        <v>2492</v>
      </c>
      <c r="F7934" s="118" t="str">
        <f>VLOOKUP($E7934,[5]Plan2!$A$5:$D$703,1,FALSE)</f>
        <v>2492</v>
      </c>
      <c r="G7934" s="118" t="str">
        <f>VLOOKUP($E7934,[5]Plan2!$A$5:$D$703,2,FALSE)</f>
        <v>Metalurgia de metais não-ferosos e a fundição de metais</v>
      </c>
      <c r="H7934" s="118" t="str">
        <f>VLOOKUP($E7934,[5]Plan2!$A$5:$D$703,3,FALSE)</f>
        <v>2441</v>
      </c>
      <c r="I7934" s="118" t="str">
        <f>VLOOKUP($E7934,[5]Plan2!$A$5:$D$703,4,FALSE)</f>
        <v>Metalurgia do alumínio e suas ligas</v>
      </c>
    </row>
    <row r="7935" spans="1:9" ht="16">
      <c r="A7935" s="117" t="s">
        <v>17477</v>
      </c>
      <c r="B7935" s="118" t="s">
        <v>17478</v>
      </c>
      <c r="C7935" s="116" t="s">
        <v>258</v>
      </c>
      <c r="D7935" s="116" t="s">
        <v>257</v>
      </c>
      <c r="E7935" s="117" t="str">
        <f t="shared" si="123"/>
        <v>2492</v>
      </c>
      <c r="F7935" s="118" t="str">
        <f>VLOOKUP($E7935,[5]Plan2!$A$5:$D$703,1,FALSE)</f>
        <v>2492</v>
      </c>
      <c r="G7935" s="118" t="str">
        <f>VLOOKUP($E7935,[5]Plan2!$A$5:$D$703,2,FALSE)</f>
        <v>Metalurgia de metais não-ferosos e a fundição de metais</v>
      </c>
      <c r="H7935" s="118" t="str">
        <f>VLOOKUP($E7935,[5]Plan2!$A$5:$D$703,3,FALSE)</f>
        <v>2441</v>
      </c>
      <c r="I7935" s="118" t="str">
        <f>VLOOKUP($E7935,[5]Plan2!$A$5:$D$703,4,FALSE)</f>
        <v>Metalurgia do alumínio e suas ligas</v>
      </c>
    </row>
    <row r="7936" spans="1:9" ht="16">
      <c r="A7936" s="117" t="s">
        <v>17479</v>
      </c>
      <c r="B7936" s="118" t="s">
        <v>17480</v>
      </c>
      <c r="C7936" s="116" t="s">
        <v>258</v>
      </c>
      <c r="D7936" s="116" t="s">
        <v>257</v>
      </c>
      <c r="E7936" s="117" t="str">
        <f t="shared" si="123"/>
        <v>2492</v>
      </c>
      <c r="F7936" s="118" t="str">
        <f>VLOOKUP($E7936,[5]Plan2!$A$5:$D$703,1,FALSE)</f>
        <v>2492</v>
      </c>
      <c r="G7936" s="118" t="str">
        <f>VLOOKUP($E7936,[5]Plan2!$A$5:$D$703,2,FALSE)</f>
        <v>Metalurgia de metais não-ferosos e a fundição de metais</v>
      </c>
      <c r="H7936" s="118" t="str">
        <f>VLOOKUP($E7936,[5]Plan2!$A$5:$D$703,3,FALSE)</f>
        <v>2441</v>
      </c>
      <c r="I7936" s="118" t="str">
        <f>VLOOKUP($E7936,[5]Plan2!$A$5:$D$703,4,FALSE)</f>
        <v>Metalurgia do alumínio e suas ligas</v>
      </c>
    </row>
    <row r="7937" spans="1:9" ht="16">
      <c r="A7937" s="117" t="s">
        <v>17481</v>
      </c>
      <c r="B7937" s="118" t="s">
        <v>17482</v>
      </c>
      <c r="C7937" s="116" t="s">
        <v>258</v>
      </c>
      <c r="D7937" s="116" t="s">
        <v>257</v>
      </c>
      <c r="E7937" s="117" t="str">
        <f t="shared" si="123"/>
        <v>2492</v>
      </c>
      <c r="F7937" s="118" t="str">
        <f>VLOOKUP($E7937,[5]Plan2!$A$5:$D$703,1,FALSE)</f>
        <v>2492</v>
      </c>
      <c r="G7937" s="118" t="str">
        <f>VLOOKUP($E7937,[5]Plan2!$A$5:$D$703,2,FALSE)</f>
        <v>Metalurgia de metais não-ferosos e a fundição de metais</v>
      </c>
      <c r="H7937" s="118" t="str">
        <f>VLOOKUP($E7937,[5]Plan2!$A$5:$D$703,3,FALSE)</f>
        <v>2441</v>
      </c>
      <c r="I7937" s="118" t="str">
        <f>VLOOKUP($E7937,[5]Plan2!$A$5:$D$703,4,FALSE)</f>
        <v>Metalurgia do alumínio e suas ligas</v>
      </c>
    </row>
    <row r="7938" spans="1:9" ht="16">
      <c r="A7938" s="117" t="s">
        <v>17483</v>
      </c>
      <c r="B7938" s="118" t="s">
        <v>17484</v>
      </c>
      <c r="C7938" s="116" t="s">
        <v>258</v>
      </c>
      <c r="D7938" s="116" t="s">
        <v>257</v>
      </c>
      <c r="E7938" s="117" t="str">
        <f t="shared" si="123"/>
        <v>2492</v>
      </c>
      <c r="F7938" s="118" t="str">
        <f>VLOOKUP($E7938,[5]Plan2!$A$5:$D$703,1,FALSE)</f>
        <v>2492</v>
      </c>
      <c r="G7938" s="118" t="str">
        <f>VLOOKUP($E7938,[5]Plan2!$A$5:$D$703,2,FALSE)</f>
        <v>Metalurgia de metais não-ferosos e a fundição de metais</v>
      </c>
      <c r="H7938" s="118" t="str">
        <f>VLOOKUP($E7938,[5]Plan2!$A$5:$D$703,3,FALSE)</f>
        <v>2441</v>
      </c>
      <c r="I7938" s="118" t="str">
        <f>VLOOKUP($E7938,[5]Plan2!$A$5:$D$703,4,FALSE)</f>
        <v>Metalurgia do alumínio e suas ligas</v>
      </c>
    </row>
    <row r="7939" spans="1:9" ht="16">
      <c r="A7939" s="117" t="s">
        <v>17485</v>
      </c>
      <c r="B7939" s="118" t="s">
        <v>17486</v>
      </c>
      <c r="C7939" s="116" t="s">
        <v>355</v>
      </c>
      <c r="D7939" s="116" t="s">
        <v>119</v>
      </c>
      <c r="E7939" s="117" t="str">
        <f t="shared" ref="E7939:E8002" si="124">LEFT(C7939,4)</f>
        <v>3180</v>
      </c>
      <c r="F7939" s="118" t="str">
        <f>VLOOKUP($E7939,[5]Plan2!$A$5:$D$703,1,FALSE)</f>
        <v>3180</v>
      </c>
      <c r="G7939" s="118" t="str">
        <f>VLOOKUP($E7939,[5]Plan2!$A$5:$D$703,2,FALSE)</f>
        <v>Fabricação de móveis e de produtos de indústrias diversas</v>
      </c>
      <c r="H7939" s="118" t="str">
        <f>VLOOKUP($E7939,[5]Plan2!$A$5:$D$703,3,FALSE)</f>
        <v>3101</v>
      </c>
      <c r="I7939" s="118" t="str">
        <f>VLOOKUP($E7939,[5]Plan2!$A$5:$D$703,4,FALSE)</f>
        <v>Fabricação de móveis com predominância de madeira</v>
      </c>
    </row>
    <row r="7940" spans="1:9" ht="16">
      <c r="A7940" s="117" t="s">
        <v>17487</v>
      </c>
      <c r="B7940" s="118" t="s">
        <v>17488</v>
      </c>
      <c r="C7940" s="116" t="s">
        <v>355</v>
      </c>
      <c r="D7940" s="116" t="s">
        <v>119</v>
      </c>
      <c r="E7940" s="117" t="str">
        <f t="shared" si="124"/>
        <v>3180</v>
      </c>
      <c r="F7940" s="118" t="str">
        <f>VLOOKUP($E7940,[5]Plan2!$A$5:$D$703,1,FALSE)</f>
        <v>3180</v>
      </c>
      <c r="G7940" s="118" t="str">
        <f>VLOOKUP($E7940,[5]Plan2!$A$5:$D$703,2,FALSE)</f>
        <v>Fabricação de móveis e de produtos de indústrias diversas</v>
      </c>
      <c r="H7940" s="118" t="str">
        <f>VLOOKUP($E7940,[5]Plan2!$A$5:$D$703,3,FALSE)</f>
        <v>3101</v>
      </c>
      <c r="I7940" s="118" t="str">
        <f>VLOOKUP($E7940,[5]Plan2!$A$5:$D$703,4,FALSE)</f>
        <v>Fabricação de móveis com predominância de madeira</v>
      </c>
    </row>
    <row r="7941" spans="1:9" ht="16">
      <c r="A7941" s="117" t="s">
        <v>17489</v>
      </c>
      <c r="B7941" s="118" t="s">
        <v>17490</v>
      </c>
      <c r="C7941" s="116" t="s">
        <v>355</v>
      </c>
      <c r="D7941" s="116" t="s">
        <v>119</v>
      </c>
      <c r="E7941" s="117" t="str">
        <f t="shared" si="124"/>
        <v>3180</v>
      </c>
      <c r="F7941" s="118" t="str">
        <f>VLOOKUP($E7941,[5]Plan2!$A$5:$D$703,1,FALSE)</f>
        <v>3180</v>
      </c>
      <c r="G7941" s="118" t="str">
        <f>VLOOKUP($E7941,[5]Plan2!$A$5:$D$703,2,FALSE)</f>
        <v>Fabricação de móveis e de produtos de indústrias diversas</v>
      </c>
      <c r="H7941" s="118" t="str">
        <f>VLOOKUP($E7941,[5]Plan2!$A$5:$D$703,3,FALSE)</f>
        <v>3101</v>
      </c>
      <c r="I7941" s="118" t="str">
        <f>VLOOKUP($E7941,[5]Plan2!$A$5:$D$703,4,FALSE)</f>
        <v>Fabricação de móveis com predominância de madeira</v>
      </c>
    </row>
    <row r="7942" spans="1:9" ht="16">
      <c r="A7942" s="117" t="s">
        <v>17491</v>
      </c>
      <c r="B7942" s="118" t="s">
        <v>17492</v>
      </c>
      <c r="C7942" s="116" t="s">
        <v>355</v>
      </c>
      <c r="D7942" s="116" t="s">
        <v>119</v>
      </c>
      <c r="E7942" s="117" t="str">
        <f t="shared" si="124"/>
        <v>3180</v>
      </c>
      <c r="F7942" s="118" t="str">
        <f>VLOOKUP($E7942,[5]Plan2!$A$5:$D$703,1,FALSE)</f>
        <v>3180</v>
      </c>
      <c r="G7942" s="118" t="str">
        <f>VLOOKUP($E7942,[5]Plan2!$A$5:$D$703,2,FALSE)</f>
        <v>Fabricação de móveis e de produtos de indústrias diversas</v>
      </c>
      <c r="H7942" s="118" t="str">
        <f>VLOOKUP($E7942,[5]Plan2!$A$5:$D$703,3,FALSE)</f>
        <v>3101</v>
      </c>
      <c r="I7942" s="118" t="str">
        <f>VLOOKUP($E7942,[5]Plan2!$A$5:$D$703,4,FALSE)</f>
        <v>Fabricação de móveis com predominância de madeira</v>
      </c>
    </row>
    <row r="7943" spans="1:9" ht="16">
      <c r="A7943" s="117" t="s">
        <v>17493</v>
      </c>
      <c r="B7943" s="118" t="s">
        <v>17494</v>
      </c>
      <c r="C7943" s="116" t="s">
        <v>355</v>
      </c>
      <c r="D7943" s="116" t="s">
        <v>119</v>
      </c>
      <c r="E7943" s="117" t="str">
        <f t="shared" si="124"/>
        <v>3180</v>
      </c>
      <c r="F7943" s="118" t="str">
        <f>VLOOKUP($E7943,[5]Plan2!$A$5:$D$703,1,FALSE)</f>
        <v>3180</v>
      </c>
      <c r="G7943" s="118" t="str">
        <f>VLOOKUP($E7943,[5]Plan2!$A$5:$D$703,2,FALSE)</f>
        <v>Fabricação de móveis e de produtos de indústrias diversas</v>
      </c>
      <c r="H7943" s="118" t="str">
        <f>VLOOKUP($E7943,[5]Plan2!$A$5:$D$703,3,FALSE)</f>
        <v>3101</v>
      </c>
      <c r="I7943" s="118" t="str">
        <f>VLOOKUP($E7943,[5]Plan2!$A$5:$D$703,4,FALSE)</f>
        <v>Fabricação de móveis com predominância de madeira</v>
      </c>
    </row>
    <row r="7944" spans="1:9" ht="16">
      <c r="A7944" s="117" t="s">
        <v>17495</v>
      </c>
      <c r="B7944" s="118" t="s">
        <v>17496</v>
      </c>
      <c r="C7944" s="116" t="s">
        <v>355</v>
      </c>
      <c r="D7944" s="116" t="s">
        <v>119</v>
      </c>
      <c r="E7944" s="117" t="str">
        <f t="shared" si="124"/>
        <v>3180</v>
      </c>
      <c r="F7944" s="118" t="str">
        <f>VLOOKUP($E7944,[5]Plan2!$A$5:$D$703,1,FALSE)</f>
        <v>3180</v>
      </c>
      <c r="G7944" s="118" t="str">
        <f>VLOOKUP($E7944,[5]Plan2!$A$5:$D$703,2,FALSE)</f>
        <v>Fabricação de móveis e de produtos de indústrias diversas</v>
      </c>
      <c r="H7944" s="118" t="str">
        <f>VLOOKUP($E7944,[5]Plan2!$A$5:$D$703,3,FALSE)</f>
        <v>3101</v>
      </c>
      <c r="I7944" s="118" t="str">
        <f>VLOOKUP($E7944,[5]Plan2!$A$5:$D$703,4,FALSE)</f>
        <v>Fabricação de móveis com predominância de madeira</v>
      </c>
    </row>
    <row r="7945" spans="1:9" ht="16">
      <c r="A7945" s="117" t="s">
        <v>17497</v>
      </c>
      <c r="B7945" s="118" t="s">
        <v>17498</v>
      </c>
      <c r="C7945" s="116" t="s">
        <v>258</v>
      </c>
      <c r="D7945" s="116" t="s">
        <v>257</v>
      </c>
      <c r="E7945" s="117" t="str">
        <f t="shared" si="124"/>
        <v>2492</v>
      </c>
      <c r="F7945" s="118" t="str">
        <f>VLOOKUP($E7945,[5]Plan2!$A$5:$D$703,1,FALSE)</f>
        <v>2492</v>
      </c>
      <c r="G7945" s="118" t="str">
        <f>VLOOKUP($E7945,[5]Plan2!$A$5:$D$703,2,FALSE)</f>
        <v>Metalurgia de metais não-ferosos e a fundição de metais</v>
      </c>
      <c r="H7945" s="118" t="str">
        <f>VLOOKUP($E7945,[5]Plan2!$A$5:$D$703,3,FALSE)</f>
        <v>2441</v>
      </c>
      <c r="I7945" s="118" t="str">
        <f>VLOOKUP($E7945,[5]Plan2!$A$5:$D$703,4,FALSE)</f>
        <v>Metalurgia do alumínio e suas ligas</v>
      </c>
    </row>
    <row r="7946" spans="1:9" ht="16">
      <c r="A7946" s="117" t="s">
        <v>17499</v>
      </c>
      <c r="B7946" s="118" t="s">
        <v>17500</v>
      </c>
      <c r="C7946" s="116" t="s">
        <v>355</v>
      </c>
      <c r="D7946" s="116" t="s">
        <v>119</v>
      </c>
      <c r="E7946" s="117" t="str">
        <f t="shared" si="124"/>
        <v>3180</v>
      </c>
      <c r="F7946" s="118" t="str">
        <f>VLOOKUP($E7946,[5]Plan2!$A$5:$D$703,1,FALSE)</f>
        <v>3180</v>
      </c>
      <c r="G7946" s="118" t="str">
        <f>VLOOKUP($E7946,[5]Plan2!$A$5:$D$703,2,FALSE)</f>
        <v>Fabricação de móveis e de produtos de indústrias diversas</v>
      </c>
      <c r="H7946" s="118" t="str">
        <f>VLOOKUP($E7946,[5]Plan2!$A$5:$D$703,3,FALSE)</f>
        <v>3101</v>
      </c>
      <c r="I7946" s="118" t="str">
        <f>VLOOKUP($E7946,[5]Plan2!$A$5:$D$703,4,FALSE)</f>
        <v>Fabricação de móveis com predominância de madeira</v>
      </c>
    </row>
    <row r="7947" spans="1:9" ht="16">
      <c r="A7947" s="117" t="s">
        <v>17501</v>
      </c>
      <c r="B7947" s="118" t="s">
        <v>17502</v>
      </c>
      <c r="C7947" s="116" t="s">
        <v>355</v>
      </c>
      <c r="D7947" s="116" t="s">
        <v>119</v>
      </c>
      <c r="E7947" s="117" t="str">
        <f t="shared" si="124"/>
        <v>3180</v>
      </c>
      <c r="F7947" s="118" t="str">
        <f>VLOOKUP($E7947,[5]Plan2!$A$5:$D$703,1,FALSE)</f>
        <v>3180</v>
      </c>
      <c r="G7947" s="118" t="str">
        <f>VLOOKUP($E7947,[5]Plan2!$A$5:$D$703,2,FALSE)</f>
        <v>Fabricação de móveis e de produtos de indústrias diversas</v>
      </c>
      <c r="H7947" s="118" t="str">
        <f>VLOOKUP($E7947,[5]Plan2!$A$5:$D$703,3,FALSE)</f>
        <v>3101</v>
      </c>
      <c r="I7947" s="118" t="str">
        <f>VLOOKUP($E7947,[5]Plan2!$A$5:$D$703,4,FALSE)</f>
        <v>Fabricação de móveis com predominância de madeira</v>
      </c>
    </row>
    <row r="7948" spans="1:9" ht="16">
      <c r="A7948" s="117" t="s">
        <v>17503</v>
      </c>
      <c r="B7948" s="118" t="s">
        <v>17504</v>
      </c>
      <c r="C7948" s="116" t="s">
        <v>355</v>
      </c>
      <c r="D7948" s="116" t="s">
        <v>119</v>
      </c>
      <c r="E7948" s="117" t="str">
        <f t="shared" si="124"/>
        <v>3180</v>
      </c>
      <c r="F7948" s="118" t="str">
        <f>VLOOKUP($E7948,[5]Plan2!$A$5:$D$703,1,FALSE)</f>
        <v>3180</v>
      </c>
      <c r="G7948" s="118" t="str">
        <f>VLOOKUP($E7948,[5]Plan2!$A$5:$D$703,2,FALSE)</f>
        <v>Fabricação de móveis e de produtos de indústrias diversas</v>
      </c>
      <c r="H7948" s="118" t="str">
        <f>VLOOKUP($E7948,[5]Plan2!$A$5:$D$703,3,FALSE)</f>
        <v>3101</v>
      </c>
      <c r="I7948" s="118" t="str">
        <f>VLOOKUP($E7948,[5]Plan2!$A$5:$D$703,4,FALSE)</f>
        <v>Fabricação de móveis com predominância de madeira</v>
      </c>
    </row>
    <row r="7949" spans="1:9" ht="16">
      <c r="A7949" s="117" t="s">
        <v>17505</v>
      </c>
      <c r="B7949" s="118" t="s">
        <v>17506</v>
      </c>
      <c r="C7949" s="116" t="s">
        <v>355</v>
      </c>
      <c r="D7949" s="116" t="s">
        <v>119</v>
      </c>
      <c r="E7949" s="117" t="str">
        <f t="shared" si="124"/>
        <v>3180</v>
      </c>
      <c r="F7949" s="118" t="str">
        <f>VLOOKUP($E7949,[5]Plan2!$A$5:$D$703,1,FALSE)</f>
        <v>3180</v>
      </c>
      <c r="G7949" s="118" t="str">
        <f>VLOOKUP($E7949,[5]Plan2!$A$5:$D$703,2,FALSE)</f>
        <v>Fabricação de móveis e de produtos de indústrias diversas</v>
      </c>
      <c r="H7949" s="118" t="str">
        <f>VLOOKUP($E7949,[5]Plan2!$A$5:$D$703,3,FALSE)</f>
        <v>3101</v>
      </c>
      <c r="I7949" s="118" t="str">
        <f>VLOOKUP($E7949,[5]Plan2!$A$5:$D$703,4,FALSE)</f>
        <v>Fabricação de móveis com predominância de madeira</v>
      </c>
    </row>
    <row r="7950" spans="1:9" ht="16">
      <c r="A7950" s="117" t="s">
        <v>17507</v>
      </c>
      <c r="B7950" s="118" t="s">
        <v>17508</v>
      </c>
      <c r="C7950" s="116" t="s">
        <v>355</v>
      </c>
      <c r="D7950" s="116" t="s">
        <v>119</v>
      </c>
      <c r="E7950" s="117" t="str">
        <f t="shared" si="124"/>
        <v>3180</v>
      </c>
      <c r="F7950" s="118" t="str">
        <f>VLOOKUP($E7950,[5]Plan2!$A$5:$D$703,1,FALSE)</f>
        <v>3180</v>
      </c>
      <c r="G7950" s="118" t="str">
        <f>VLOOKUP($E7950,[5]Plan2!$A$5:$D$703,2,FALSE)</f>
        <v>Fabricação de móveis e de produtos de indústrias diversas</v>
      </c>
      <c r="H7950" s="118" t="str">
        <f>VLOOKUP($E7950,[5]Plan2!$A$5:$D$703,3,FALSE)</f>
        <v>3101</v>
      </c>
      <c r="I7950" s="118" t="str">
        <f>VLOOKUP($E7950,[5]Plan2!$A$5:$D$703,4,FALSE)</f>
        <v>Fabricação de móveis com predominância de madeira</v>
      </c>
    </row>
    <row r="7951" spans="1:9" ht="16">
      <c r="A7951" s="117" t="s">
        <v>17509</v>
      </c>
      <c r="B7951" s="118" t="s">
        <v>17510</v>
      </c>
      <c r="C7951" s="116" t="s">
        <v>355</v>
      </c>
      <c r="D7951" s="116" t="s">
        <v>119</v>
      </c>
      <c r="E7951" s="117" t="str">
        <f t="shared" si="124"/>
        <v>3180</v>
      </c>
      <c r="F7951" s="118" t="str">
        <f>VLOOKUP($E7951,[5]Plan2!$A$5:$D$703,1,FALSE)</f>
        <v>3180</v>
      </c>
      <c r="G7951" s="118" t="str">
        <f>VLOOKUP($E7951,[5]Plan2!$A$5:$D$703,2,FALSE)</f>
        <v>Fabricação de móveis e de produtos de indústrias diversas</v>
      </c>
      <c r="H7951" s="118" t="str">
        <f>VLOOKUP($E7951,[5]Plan2!$A$5:$D$703,3,FALSE)</f>
        <v>3101</v>
      </c>
      <c r="I7951" s="118" t="str">
        <f>VLOOKUP($E7951,[5]Plan2!$A$5:$D$703,4,FALSE)</f>
        <v>Fabricação de móveis com predominância de madeira</v>
      </c>
    </row>
    <row r="7952" spans="1:9" ht="16">
      <c r="A7952" s="117" t="s">
        <v>17511</v>
      </c>
      <c r="B7952" s="118" t="s">
        <v>17512</v>
      </c>
      <c r="C7952" s="116" t="s">
        <v>355</v>
      </c>
      <c r="D7952" s="116" t="s">
        <v>119</v>
      </c>
      <c r="E7952" s="117" t="str">
        <f t="shared" si="124"/>
        <v>3180</v>
      </c>
      <c r="F7952" s="118" t="str">
        <f>VLOOKUP($E7952,[5]Plan2!$A$5:$D$703,1,FALSE)</f>
        <v>3180</v>
      </c>
      <c r="G7952" s="118" t="str">
        <f>VLOOKUP($E7952,[5]Plan2!$A$5:$D$703,2,FALSE)</f>
        <v>Fabricação de móveis e de produtos de indústrias diversas</v>
      </c>
      <c r="H7952" s="118" t="str">
        <f>VLOOKUP($E7952,[5]Plan2!$A$5:$D$703,3,FALSE)</f>
        <v>3101</v>
      </c>
      <c r="I7952" s="118" t="str">
        <f>VLOOKUP($E7952,[5]Plan2!$A$5:$D$703,4,FALSE)</f>
        <v>Fabricação de móveis com predominância de madeira</v>
      </c>
    </row>
    <row r="7953" spans="1:9" ht="16">
      <c r="A7953" s="117" t="s">
        <v>17513</v>
      </c>
      <c r="B7953" s="118" t="s">
        <v>17514</v>
      </c>
      <c r="C7953" s="116" t="s">
        <v>355</v>
      </c>
      <c r="D7953" s="116" t="s">
        <v>119</v>
      </c>
      <c r="E7953" s="117" t="str">
        <f t="shared" si="124"/>
        <v>3180</v>
      </c>
      <c r="F7953" s="118" t="str">
        <f>VLOOKUP($E7953,[5]Plan2!$A$5:$D$703,1,FALSE)</f>
        <v>3180</v>
      </c>
      <c r="G7953" s="118" t="str">
        <f>VLOOKUP($E7953,[5]Plan2!$A$5:$D$703,2,FALSE)</f>
        <v>Fabricação de móveis e de produtos de indústrias diversas</v>
      </c>
      <c r="H7953" s="118" t="str">
        <f>VLOOKUP($E7953,[5]Plan2!$A$5:$D$703,3,FALSE)</f>
        <v>3101</v>
      </c>
      <c r="I7953" s="118" t="str">
        <f>VLOOKUP($E7953,[5]Plan2!$A$5:$D$703,4,FALSE)</f>
        <v>Fabricação de móveis com predominância de madeira</v>
      </c>
    </row>
    <row r="7954" spans="1:9" ht="16">
      <c r="A7954" s="117" t="s">
        <v>17515</v>
      </c>
      <c r="B7954" s="118" t="s">
        <v>17516</v>
      </c>
      <c r="C7954" s="116" t="s">
        <v>355</v>
      </c>
      <c r="D7954" s="116" t="s">
        <v>119</v>
      </c>
      <c r="E7954" s="117" t="str">
        <f t="shared" si="124"/>
        <v>3180</v>
      </c>
      <c r="F7954" s="118" t="str">
        <f>VLOOKUP($E7954,[5]Plan2!$A$5:$D$703,1,FALSE)</f>
        <v>3180</v>
      </c>
      <c r="G7954" s="118" t="str">
        <f>VLOOKUP($E7954,[5]Plan2!$A$5:$D$703,2,FALSE)</f>
        <v>Fabricação de móveis e de produtos de indústrias diversas</v>
      </c>
      <c r="H7954" s="118" t="str">
        <f>VLOOKUP($E7954,[5]Plan2!$A$5:$D$703,3,FALSE)</f>
        <v>3101</v>
      </c>
      <c r="I7954" s="118" t="str">
        <f>VLOOKUP($E7954,[5]Plan2!$A$5:$D$703,4,FALSE)</f>
        <v>Fabricação de móveis com predominância de madeira</v>
      </c>
    </row>
    <row r="7955" spans="1:9" ht="16">
      <c r="A7955" s="117" t="s">
        <v>17517</v>
      </c>
      <c r="B7955" s="118" t="s">
        <v>17518</v>
      </c>
      <c r="C7955" s="116" t="s">
        <v>355</v>
      </c>
      <c r="D7955" s="116" t="s">
        <v>119</v>
      </c>
      <c r="E7955" s="117" t="str">
        <f t="shared" si="124"/>
        <v>3180</v>
      </c>
      <c r="F7955" s="118" t="str">
        <f>VLOOKUP($E7955,[5]Plan2!$A$5:$D$703,1,FALSE)</f>
        <v>3180</v>
      </c>
      <c r="G7955" s="118" t="str">
        <f>VLOOKUP($E7955,[5]Plan2!$A$5:$D$703,2,FALSE)</f>
        <v>Fabricação de móveis e de produtos de indústrias diversas</v>
      </c>
      <c r="H7955" s="118" t="str">
        <f>VLOOKUP($E7955,[5]Plan2!$A$5:$D$703,3,FALSE)</f>
        <v>3101</v>
      </c>
      <c r="I7955" s="118" t="str">
        <f>VLOOKUP($E7955,[5]Plan2!$A$5:$D$703,4,FALSE)</f>
        <v>Fabricação de móveis com predominância de madeira</v>
      </c>
    </row>
    <row r="7956" spans="1:9" ht="16">
      <c r="A7956" s="117" t="s">
        <v>17519</v>
      </c>
      <c r="B7956" s="118" t="s">
        <v>17520</v>
      </c>
      <c r="C7956" s="116" t="s">
        <v>355</v>
      </c>
      <c r="D7956" s="116" t="s">
        <v>119</v>
      </c>
      <c r="E7956" s="117" t="str">
        <f t="shared" si="124"/>
        <v>3180</v>
      </c>
      <c r="F7956" s="118" t="str">
        <f>VLOOKUP($E7956,[5]Plan2!$A$5:$D$703,1,FALSE)</f>
        <v>3180</v>
      </c>
      <c r="G7956" s="118" t="str">
        <f>VLOOKUP($E7956,[5]Plan2!$A$5:$D$703,2,FALSE)</f>
        <v>Fabricação de móveis e de produtos de indústrias diversas</v>
      </c>
      <c r="H7956" s="118" t="str">
        <f>VLOOKUP($E7956,[5]Plan2!$A$5:$D$703,3,FALSE)</f>
        <v>3101</v>
      </c>
      <c r="I7956" s="118" t="str">
        <f>VLOOKUP($E7956,[5]Plan2!$A$5:$D$703,4,FALSE)</f>
        <v>Fabricação de móveis com predominância de madeira</v>
      </c>
    </row>
    <row r="7957" spans="1:9" ht="16">
      <c r="A7957" s="117" t="s">
        <v>17521</v>
      </c>
      <c r="B7957" s="118" t="s">
        <v>17522</v>
      </c>
      <c r="C7957" s="116" t="s">
        <v>255</v>
      </c>
      <c r="D7957" s="116" t="s">
        <v>116</v>
      </c>
      <c r="E7957" s="117" t="str">
        <f t="shared" si="124"/>
        <v>2491</v>
      </c>
      <c r="F7957" s="118" t="str">
        <f>VLOOKUP($E7957,[5]Plan2!$A$5:$D$703,1,FALSE)</f>
        <v>2491</v>
      </c>
      <c r="G7957" s="118" t="str">
        <f>VLOOKUP($E7957,[5]Plan2!$A$5:$D$703,2,FALSE)</f>
        <v>Produção de ferro-gusa/ferroligas, siderurgia e tubos de aço sem costura</v>
      </c>
      <c r="H7957" s="118" t="str">
        <f>VLOOKUP($E7957,[5]Plan2!$A$5:$D$703,3,FALSE)</f>
        <v>2411</v>
      </c>
      <c r="I7957" s="118" t="str">
        <f>VLOOKUP($E7957,[5]Plan2!$A$5:$D$703,4,FALSE)</f>
        <v>Produção de ferro-gusa</v>
      </c>
    </row>
    <row r="7958" spans="1:9" ht="16">
      <c r="A7958" s="117" t="s">
        <v>17523</v>
      </c>
      <c r="B7958" s="118" t="s">
        <v>17524</v>
      </c>
      <c r="C7958" s="116" t="s">
        <v>255</v>
      </c>
      <c r="D7958" s="116" t="s">
        <v>116</v>
      </c>
      <c r="E7958" s="117" t="str">
        <f t="shared" si="124"/>
        <v>2491</v>
      </c>
      <c r="F7958" s="118" t="str">
        <f>VLOOKUP($E7958,[5]Plan2!$A$5:$D$703,1,FALSE)</f>
        <v>2491</v>
      </c>
      <c r="G7958" s="118" t="str">
        <f>VLOOKUP($E7958,[5]Plan2!$A$5:$D$703,2,FALSE)</f>
        <v>Produção de ferro-gusa/ferroligas, siderurgia e tubos de aço sem costura</v>
      </c>
      <c r="H7958" s="118" t="str">
        <f>VLOOKUP($E7958,[5]Plan2!$A$5:$D$703,3,FALSE)</f>
        <v>2411</v>
      </c>
      <c r="I7958" s="118" t="str">
        <f>VLOOKUP($E7958,[5]Plan2!$A$5:$D$703,4,FALSE)</f>
        <v>Produção de ferro-gusa</v>
      </c>
    </row>
    <row r="7959" spans="1:9" ht="16">
      <c r="A7959" s="117" t="s">
        <v>17525</v>
      </c>
      <c r="B7959" s="118" t="s">
        <v>17526</v>
      </c>
      <c r="C7959" s="116" t="s">
        <v>255</v>
      </c>
      <c r="D7959" s="116" t="s">
        <v>116</v>
      </c>
      <c r="E7959" s="117" t="str">
        <f t="shared" si="124"/>
        <v>2491</v>
      </c>
      <c r="F7959" s="118" t="str">
        <f>VLOOKUP($E7959,[5]Plan2!$A$5:$D$703,1,FALSE)</f>
        <v>2491</v>
      </c>
      <c r="G7959" s="118" t="str">
        <f>VLOOKUP($E7959,[5]Plan2!$A$5:$D$703,2,FALSE)</f>
        <v>Produção de ferro-gusa/ferroligas, siderurgia e tubos de aço sem costura</v>
      </c>
      <c r="H7959" s="118" t="str">
        <f>VLOOKUP($E7959,[5]Plan2!$A$5:$D$703,3,FALSE)</f>
        <v>2411</v>
      </c>
      <c r="I7959" s="118" t="str">
        <f>VLOOKUP($E7959,[5]Plan2!$A$5:$D$703,4,FALSE)</f>
        <v>Produção de ferro-gusa</v>
      </c>
    </row>
    <row r="7960" spans="1:9" ht="16">
      <c r="A7960" s="117" t="s">
        <v>17527</v>
      </c>
      <c r="B7960" s="118" t="s">
        <v>17528</v>
      </c>
      <c r="C7960" s="116" t="s">
        <v>255</v>
      </c>
      <c r="D7960" s="116" t="s">
        <v>116</v>
      </c>
      <c r="E7960" s="117" t="str">
        <f t="shared" si="124"/>
        <v>2491</v>
      </c>
      <c r="F7960" s="118" t="str">
        <f>VLOOKUP($E7960,[5]Plan2!$A$5:$D$703,1,FALSE)</f>
        <v>2491</v>
      </c>
      <c r="G7960" s="118" t="str">
        <f>VLOOKUP($E7960,[5]Plan2!$A$5:$D$703,2,FALSE)</f>
        <v>Produção de ferro-gusa/ferroligas, siderurgia e tubos de aço sem costura</v>
      </c>
      <c r="H7960" s="118" t="str">
        <f>VLOOKUP($E7960,[5]Plan2!$A$5:$D$703,3,FALSE)</f>
        <v>2411</v>
      </c>
      <c r="I7960" s="118" t="str">
        <f>VLOOKUP($E7960,[5]Plan2!$A$5:$D$703,4,FALSE)</f>
        <v>Produção de ferro-gusa</v>
      </c>
    </row>
    <row r="7961" spans="1:9" ht="16">
      <c r="A7961" s="117" t="s">
        <v>17529</v>
      </c>
      <c r="B7961" s="118" t="s">
        <v>17530</v>
      </c>
      <c r="C7961" s="116" t="s">
        <v>255</v>
      </c>
      <c r="D7961" s="116" t="s">
        <v>116</v>
      </c>
      <c r="E7961" s="117" t="str">
        <f t="shared" si="124"/>
        <v>2491</v>
      </c>
      <c r="F7961" s="118" t="str">
        <f>VLOOKUP($E7961,[5]Plan2!$A$5:$D$703,1,FALSE)</f>
        <v>2491</v>
      </c>
      <c r="G7961" s="118" t="str">
        <f>VLOOKUP($E7961,[5]Plan2!$A$5:$D$703,2,FALSE)</f>
        <v>Produção de ferro-gusa/ferroligas, siderurgia e tubos de aço sem costura</v>
      </c>
      <c r="H7961" s="118" t="str">
        <f>VLOOKUP($E7961,[5]Plan2!$A$5:$D$703,3,FALSE)</f>
        <v>2411</v>
      </c>
      <c r="I7961" s="118" t="str">
        <f>VLOOKUP($E7961,[5]Plan2!$A$5:$D$703,4,FALSE)</f>
        <v>Produção de ferro-gusa</v>
      </c>
    </row>
    <row r="7962" spans="1:9" ht="16">
      <c r="A7962" s="117" t="s">
        <v>17531</v>
      </c>
      <c r="B7962" s="118" t="s">
        <v>17532</v>
      </c>
      <c r="C7962" s="116" t="s">
        <v>255</v>
      </c>
      <c r="D7962" s="116" t="s">
        <v>116</v>
      </c>
      <c r="E7962" s="117" t="str">
        <f t="shared" si="124"/>
        <v>2491</v>
      </c>
      <c r="F7962" s="118" t="str">
        <f>VLOOKUP($E7962,[5]Plan2!$A$5:$D$703,1,FALSE)</f>
        <v>2491</v>
      </c>
      <c r="G7962" s="118" t="str">
        <f>VLOOKUP($E7962,[5]Plan2!$A$5:$D$703,2,FALSE)</f>
        <v>Produção de ferro-gusa/ferroligas, siderurgia e tubos de aço sem costura</v>
      </c>
      <c r="H7962" s="118" t="str">
        <f>VLOOKUP($E7962,[5]Plan2!$A$5:$D$703,3,FALSE)</f>
        <v>2411</v>
      </c>
      <c r="I7962" s="118" t="str">
        <f>VLOOKUP($E7962,[5]Plan2!$A$5:$D$703,4,FALSE)</f>
        <v>Produção de ferro-gusa</v>
      </c>
    </row>
    <row r="7963" spans="1:9" ht="16">
      <c r="A7963" s="117" t="s">
        <v>17533</v>
      </c>
      <c r="B7963" s="118" t="s">
        <v>17534</v>
      </c>
      <c r="C7963" s="116" t="s">
        <v>255</v>
      </c>
      <c r="D7963" s="116" t="s">
        <v>116</v>
      </c>
      <c r="E7963" s="117" t="str">
        <f t="shared" si="124"/>
        <v>2491</v>
      </c>
      <c r="F7963" s="118" t="str">
        <f>VLOOKUP($E7963,[5]Plan2!$A$5:$D$703,1,FALSE)</f>
        <v>2491</v>
      </c>
      <c r="G7963" s="118" t="str">
        <f>VLOOKUP($E7963,[5]Plan2!$A$5:$D$703,2,FALSE)</f>
        <v>Produção de ferro-gusa/ferroligas, siderurgia e tubos de aço sem costura</v>
      </c>
      <c r="H7963" s="118" t="str">
        <f>VLOOKUP($E7963,[5]Plan2!$A$5:$D$703,3,FALSE)</f>
        <v>2411</v>
      </c>
      <c r="I7963" s="118" t="str">
        <f>VLOOKUP($E7963,[5]Plan2!$A$5:$D$703,4,FALSE)</f>
        <v>Produção de ferro-gusa</v>
      </c>
    </row>
    <row r="7964" spans="1:9" ht="16">
      <c r="A7964" s="117" t="s">
        <v>17535</v>
      </c>
      <c r="B7964" s="118" t="s">
        <v>17536</v>
      </c>
      <c r="C7964" s="116" t="s">
        <v>255</v>
      </c>
      <c r="D7964" s="116" t="s">
        <v>116</v>
      </c>
      <c r="E7964" s="117" t="str">
        <f t="shared" si="124"/>
        <v>2491</v>
      </c>
      <c r="F7964" s="118" t="str">
        <f>VLOOKUP($E7964,[5]Plan2!$A$5:$D$703,1,FALSE)</f>
        <v>2491</v>
      </c>
      <c r="G7964" s="118" t="str">
        <f>VLOOKUP($E7964,[5]Plan2!$A$5:$D$703,2,FALSE)</f>
        <v>Produção de ferro-gusa/ferroligas, siderurgia e tubos de aço sem costura</v>
      </c>
      <c r="H7964" s="118" t="str">
        <f>VLOOKUP($E7964,[5]Plan2!$A$5:$D$703,3,FALSE)</f>
        <v>2411</v>
      </c>
      <c r="I7964" s="118" t="str">
        <f>VLOOKUP($E7964,[5]Plan2!$A$5:$D$703,4,FALSE)</f>
        <v>Produção de ferro-gusa</v>
      </c>
    </row>
    <row r="7965" spans="1:9" ht="16">
      <c r="A7965" s="117" t="s">
        <v>17537</v>
      </c>
      <c r="B7965" s="118" t="s">
        <v>17538</v>
      </c>
      <c r="C7965" s="116" t="s">
        <v>255</v>
      </c>
      <c r="D7965" s="116" t="s">
        <v>116</v>
      </c>
      <c r="E7965" s="117" t="str">
        <f t="shared" si="124"/>
        <v>2491</v>
      </c>
      <c r="F7965" s="118" t="str">
        <f>VLOOKUP($E7965,[5]Plan2!$A$5:$D$703,1,FALSE)</f>
        <v>2491</v>
      </c>
      <c r="G7965" s="118" t="str">
        <f>VLOOKUP($E7965,[5]Plan2!$A$5:$D$703,2,FALSE)</f>
        <v>Produção de ferro-gusa/ferroligas, siderurgia e tubos de aço sem costura</v>
      </c>
      <c r="H7965" s="118" t="str">
        <f>VLOOKUP($E7965,[5]Plan2!$A$5:$D$703,3,FALSE)</f>
        <v>2411</v>
      </c>
      <c r="I7965" s="118" t="str">
        <f>VLOOKUP($E7965,[5]Plan2!$A$5:$D$703,4,FALSE)</f>
        <v>Produção de ferro-gusa</v>
      </c>
    </row>
    <row r="7966" spans="1:9" ht="16">
      <c r="A7966" s="117" t="s">
        <v>17539</v>
      </c>
      <c r="B7966" s="118" t="s">
        <v>17540</v>
      </c>
      <c r="C7966" s="116" t="s">
        <v>255</v>
      </c>
      <c r="D7966" s="116" t="s">
        <v>116</v>
      </c>
      <c r="E7966" s="117" t="str">
        <f t="shared" si="124"/>
        <v>2491</v>
      </c>
      <c r="F7966" s="118" t="str">
        <f>VLOOKUP($E7966,[5]Plan2!$A$5:$D$703,1,FALSE)</f>
        <v>2491</v>
      </c>
      <c r="G7966" s="118" t="str">
        <f>VLOOKUP($E7966,[5]Plan2!$A$5:$D$703,2,FALSE)</f>
        <v>Produção de ferro-gusa/ferroligas, siderurgia e tubos de aço sem costura</v>
      </c>
      <c r="H7966" s="118" t="str">
        <f>VLOOKUP($E7966,[5]Plan2!$A$5:$D$703,3,FALSE)</f>
        <v>2411</v>
      </c>
      <c r="I7966" s="118" t="str">
        <f>VLOOKUP($E7966,[5]Plan2!$A$5:$D$703,4,FALSE)</f>
        <v>Produção de ferro-gusa</v>
      </c>
    </row>
    <row r="7967" spans="1:9" ht="16">
      <c r="A7967" s="117" t="s">
        <v>17541</v>
      </c>
      <c r="B7967" s="118" t="s">
        <v>17542</v>
      </c>
      <c r="C7967" s="116" t="s">
        <v>255</v>
      </c>
      <c r="D7967" s="116" t="s">
        <v>116</v>
      </c>
      <c r="E7967" s="117" t="str">
        <f t="shared" si="124"/>
        <v>2491</v>
      </c>
      <c r="F7967" s="118" t="str">
        <f>VLOOKUP($E7967,[5]Plan2!$A$5:$D$703,1,FALSE)</f>
        <v>2491</v>
      </c>
      <c r="G7967" s="118" t="str">
        <f>VLOOKUP($E7967,[5]Plan2!$A$5:$D$703,2,FALSE)</f>
        <v>Produção de ferro-gusa/ferroligas, siderurgia e tubos de aço sem costura</v>
      </c>
      <c r="H7967" s="118" t="str">
        <f>VLOOKUP($E7967,[5]Plan2!$A$5:$D$703,3,FALSE)</f>
        <v>2411</v>
      </c>
      <c r="I7967" s="118" t="str">
        <f>VLOOKUP($E7967,[5]Plan2!$A$5:$D$703,4,FALSE)</f>
        <v>Produção de ferro-gusa</v>
      </c>
    </row>
    <row r="7968" spans="1:9" ht="16">
      <c r="A7968" s="117" t="s">
        <v>17543</v>
      </c>
      <c r="B7968" s="118" t="s">
        <v>17544</v>
      </c>
      <c r="C7968" s="116" t="s">
        <v>255</v>
      </c>
      <c r="D7968" s="116" t="s">
        <v>116</v>
      </c>
      <c r="E7968" s="117" t="str">
        <f t="shared" si="124"/>
        <v>2491</v>
      </c>
      <c r="F7968" s="118" t="str">
        <f>VLOOKUP($E7968,[5]Plan2!$A$5:$D$703,1,FALSE)</f>
        <v>2491</v>
      </c>
      <c r="G7968" s="118" t="str">
        <f>VLOOKUP($E7968,[5]Plan2!$A$5:$D$703,2,FALSE)</f>
        <v>Produção de ferro-gusa/ferroligas, siderurgia e tubos de aço sem costura</v>
      </c>
      <c r="H7968" s="118" t="str">
        <f>VLOOKUP($E7968,[5]Plan2!$A$5:$D$703,3,FALSE)</f>
        <v>2411</v>
      </c>
      <c r="I7968" s="118" t="str">
        <f>VLOOKUP($E7968,[5]Plan2!$A$5:$D$703,4,FALSE)</f>
        <v>Produção de ferro-gusa</v>
      </c>
    </row>
    <row r="7969" spans="1:9" ht="16">
      <c r="A7969" s="117" t="s">
        <v>17545</v>
      </c>
      <c r="B7969" s="118" t="s">
        <v>17546</v>
      </c>
      <c r="C7969" s="116" t="s">
        <v>255</v>
      </c>
      <c r="D7969" s="116" t="s">
        <v>116</v>
      </c>
      <c r="E7969" s="117" t="str">
        <f t="shared" si="124"/>
        <v>2491</v>
      </c>
      <c r="F7969" s="118" t="str">
        <f>VLOOKUP($E7969,[5]Plan2!$A$5:$D$703,1,FALSE)</f>
        <v>2491</v>
      </c>
      <c r="G7969" s="118" t="str">
        <f>VLOOKUP($E7969,[5]Plan2!$A$5:$D$703,2,FALSE)</f>
        <v>Produção de ferro-gusa/ferroligas, siderurgia e tubos de aço sem costura</v>
      </c>
      <c r="H7969" s="118" t="str">
        <f>VLOOKUP($E7969,[5]Plan2!$A$5:$D$703,3,FALSE)</f>
        <v>2411</v>
      </c>
      <c r="I7969" s="118" t="str">
        <f>VLOOKUP($E7969,[5]Plan2!$A$5:$D$703,4,FALSE)</f>
        <v>Produção de ferro-gusa</v>
      </c>
    </row>
    <row r="7970" spans="1:9" ht="16">
      <c r="A7970" s="117" t="s">
        <v>17547</v>
      </c>
      <c r="B7970" s="118" t="s">
        <v>17548</v>
      </c>
      <c r="C7970" s="116" t="s">
        <v>255</v>
      </c>
      <c r="D7970" s="116" t="s">
        <v>116</v>
      </c>
      <c r="E7970" s="117" t="str">
        <f t="shared" si="124"/>
        <v>2491</v>
      </c>
      <c r="F7970" s="118" t="str">
        <f>VLOOKUP($E7970,[5]Plan2!$A$5:$D$703,1,FALSE)</f>
        <v>2491</v>
      </c>
      <c r="G7970" s="118" t="str">
        <f>VLOOKUP($E7970,[5]Plan2!$A$5:$D$703,2,FALSE)</f>
        <v>Produção de ferro-gusa/ferroligas, siderurgia e tubos de aço sem costura</v>
      </c>
      <c r="H7970" s="118" t="str">
        <f>VLOOKUP($E7970,[5]Plan2!$A$5:$D$703,3,FALSE)</f>
        <v>2411</v>
      </c>
      <c r="I7970" s="118" t="str">
        <f>VLOOKUP($E7970,[5]Plan2!$A$5:$D$703,4,FALSE)</f>
        <v>Produção de ferro-gusa</v>
      </c>
    </row>
    <row r="7971" spans="1:9" ht="16">
      <c r="A7971" s="117" t="s">
        <v>17549</v>
      </c>
      <c r="B7971" s="118" t="s">
        <v>17550</v>
      </c>
      <c r="C7971" s="116" t="s">
        <v>255</v>
      </c>
      <c r="D7971" s="116" t="s">
        <v>116</v>
      </c>
      <c r="E7971" s="117" t="str">
        <f t="shared" si="124"/>
        <v>2491</v>
      </c>
      <c r="F7971" s="118" t="str">
        <f>VLOOKUP($E7971,[5]Plan2!$A$5:$D$703,1,FALSE)</f>
        <v>2491</v>
      </c>
      <c r="G7971" s="118" t="str">
        <f>VLOOKUP($E7971,[5]Plan2!$A$5:$D$703,2,FALSE)</f>
        <v>Produção de ferro-gusa/ferroligas, siderurgia e tubos de aço sem costura</v>
      </c>
      <c r="H7971" s="118" t="str">
        <f>VLOOKUP($E7971,[5]Plan2!$A$5:$D$703,3,FALSE)</f>
        <v>2411</v>
      </c>
      <c r="I7971" s="118" t="str">
        <f>VLOOKUP($E7971,[5]Plan2!$A$5:$D$703,4,FALSE)</f>
        <v>Produção de ferro-gusa</v>
      </c>
    </row>
    <row r="7972" spans="1:9" ht="16">
      <c r="A7972" s="117" t="s">
        <v>17551</v>
      </c>
      <c r="B7972" s="118" t="s">
        <v>17552</v>
      </c>
      <c r="C7972" s="116" t="s">
        <v>255</v>
      </c>
      <c r="D7972" s="116" t="s">
        <v>116</v>
      </c>
      <c r="E7972" s="117" t="str">
        <f t="shared" si="124"/>
        <v>2491</v>
      </c>
      <c r="F7972" s="118" t="str">
        <f>VLOOKUP($E7972,[5]Plan2!$A$5:$D$703,1,FALSE)</f>
        <v>2491</v>
      </c>
      <c r="G7972" s="118" t="str">
        <f>VLOOKUP($E7972,[5]Plan2!$A$5:$D$703,2,FALSE)</f>
        <v>Produção de ferro-gusa/ferroligas, siderurgia e tubos de aço sem costura</v>
      </c>
      <c r="H7972" s="118" t="str">
        <f>VLOOKUP($E7972,[5]Plan2!$A$5:$D$703,3,FALSE)</f>
        <v>2411</v>
      </c>
      <c r="I7972" s="118" t="str">
        <f>VLOOKUP($E7972,[5]Plan2!$A$5:$D$703,4,FALSE)</f>
        <v>Produção de ferro-gusa</v>
      </c>
    </row>
    <row r="7973" spans="1:9" ht="16">
      <c r="A7973" s="117" t="s">
        <v>17553</v>
      </c>
      <c r="B7973" s="118" t="s">
        <v>17554</v>
      </c>
      <c r="C7973" s="116" t="s">
        <v>255</v>
      </c>
      <c r="D7973" s="116" t="s">
        <v>116</v>
      </c>
      <c r="E7973" s="117" t="str">
        <f t="shared" si="124"/>
        <v>2491</v>
      </c>
      <c r="F7973" s="118" t="str">
        <f>VLOOKUP($E7973,[5]Plan2!$A$5:$D$703,1,FALSE)</f>
        <v>2491</v>
      </c>
      <c r="G7973" s="118" t="str">
        <f>VLOOKUP($E7973,[5]Plan2!$A$5:$D$703,2,FALSE)</f>
        <v>Produção de ferro-gusa/ferroligas, siderurgia e tubos de aço sem costura</v>
      </c>
      <c r="H7973" s="118" t="str">
        <f>VLOOKUP($E7973,[5]Plan2!$A$5:$D$703,3,FALSE)</f>
        <v>2411</v>
      </c>
      <c r="I7973" s="118" t="str">
        <f>VLOOKUP($E7973,[5]Plan2!$A$5:$D$703,4,FALSE)</f>
        <v>Produção de ferro-gusa</v>
      </c>
    </row>
    <row r="7974" spans="1:9" ht="16">
      <c r="A7974" s="117" t="s">
        <v>17555</v>
      </c>
      <c r="B7974" s="118" t="s">
        <v>17556</v>
      </c>
      <c r="C7974" s="116" t="s">
        <v>255</v>
      </c>
      <c r="D7974" s="116" t="s">
        <v>116</v>
      </c>
      <c r="E7974" s="117" t="str">
        <f t="shared" si="124"/>
        <v>2491</v>
      </c>
      <c r="F7974" s="118" t="str">
        <f>VLOOKUP($E7974,[5]Plan2!$A$5:$D$703,1,FALSE)</f>
        <v>2491</v>
      </c>
      <c r="G7974" s="118" t="str">
        <f>VLOOKUP($E7974,[5]Plan2!$A$5:$D$703,2,FALSE)</f>
        <v>Produção de ferro-gusa/ferroligas, siderurgia e tubos de aço sem costura</v>
      </c>
      <c r="H7974" s="118" t="str">
        <f>VLOOKUP($E7974,[5]Plan2!$A$5:$D$703,3,FALSE)</f>
        <v>2411</v>
      </c>
      <c r="I7974" s="118" t="str">
        <f>VLOOKUP($E7974,[5]Plan2!$A$5:$D$703,4,FALSE)</f>
        <v>Produção de ferro-gusa</v>
      </c>
    </row>
    <row r="7975" spans="1:9" ht="16">
      <c r="A7975" s="117" t="s">
        <v>17557</v>
      </c>
      <c r="B7975" s="118" t="s">
        <v>17558</v>
      </c>
      <c r="C7975" s="116" t="s">
        <v>255</v>
      </c>
      <c r="D7975" s="116" t="s">
        <v>116</v>
      </c>
      <c r="E7975" s="117" t="str">
        <f t="shared" si="124"/>
        <v>2491</v>
      </c>
      <c r="F7975" s="118" t="str">
        <f>VLOOKUP($E7975,[5]Plan2!$A$5:$D$703,1,FALSE)</f>
        <v>2491</v>
      </c>
      <c r="G7975" s="118" t="str">
        <f>VLOOKUP($E7975,[5]Plan2!$A$5:$D$703,2,FALSE)</f>
        <v>Produção de ferro-gusa/ferroligas, siderurgia e tubos de aço sem costura</v>
      </c>
      <c r="H7975" s="118" t="str">
        <f>VLOOKUP($E7975,[5]Plan2!$A$5:$D$703,3,FALSE)</f>
        <v>2411</v>
      </c>
      <c r="I7975" s="118" t="str">
        <f>VLOOKUP($E7975,[5]Plan2!$A$5:$D$703,4,FALSE)</f>
        <v>Produção de ferro-gusa</v>
      </c>
    </row>
    <row r="7976" spans="1:9" ht="16">
      <c r="A7976" s="117" t="s">
        <v>17559</v>
      </c>
      <c r="B7976" s="118" t="s">
        <v>17560</v>
      </c>
      <c r="C7976" s="116" t="s">
        <v>255</v>
      </c>
      <c r="D7976" s="116" t="s">
        <v>116</v>
      </c>
      <c r="E7976" s="117" t="str">
        <f t="shared" si="124"/>
        <v>2491</v>
      </c>
      <c r="F7976" s="118" t="str">
        <f>VLOOKUP($E7976,[5]Plan2!$A$5:$D$703,1,FALSE)</f>
        <v>2491</v>
      </c>
      <c r="G7976" s="118" t="str">
        <f>VLOOKUP($E7976,[5]Plan2!$A$5:$D$703,2,FALSE)</f>
        <v>Produção de ferro-gusa/ferroligas, siderurgia e tubos de aço sem costura</v>
      </c>
      <c r="H7976" s="118" t="str">
        <f>VLOOKUP($E7976,[5]Plan2!$A$5:$D$703,3,FALSE)</f>
        <v>2411</v>
      </c>
      <c r="I7976" s="118" t="str">
        <f>VLOOKUP($E7976,[5]Plan2!$A$5:$D$703,4,FALSE)</f>
        <v>Produção de ferro-gusa</v>
      </c>
    </row>
    <row r="7977" spans="1:9" ht="16">
      <c r="A7977" s="117" t="s">
        <v>17561</v>
      </c>
      <c r="B7977" s="118" t="s">
        <v>17562</v>
      </c>
      <c r="C7977" s="116" t="s">
        <v>255</v>
      </c>
      <c r="D7977" s="116" t="s">
        <v>116</v>
      </c>
      <c r="E7977" s="117" t="str">
        <f t="shared" si="124"/>
        <v>2491</v>
      </c>
      <c r="F7977" s="118" t="str">
        <f>VLOOKUP($E7977,[5]Plan2!$A$5:$D$703,1,FALSE)</f>
        <v>2491</v>
      </c>
      <c r="G7977" s="118" t="str">
        <f>VLOOKUP($E7977,[5]Plan2!$A$5:$D$703,2,FALSE)</f>
        <v>Produção de ferro-gusa/ferroligas, siderurgia e tubos de aço sem costura</v>
      </c>
      <c r="H7977" s="118" t="str">
        <f>VLOOKUP($E7977,[5]Plan2!$A$5:$D$703,3,FALSE)</f>
        <v>2411</v>
      </c>
      <c r="I7977" s="118" t="str">
        <f>VLOOKUP($E7977,[5]Plan2!$A$5:$D$703,4,FALSE)</f>
        <v>Produção de ferro-gusa</v>
      </c>
    </row>
    <row r="7978" spans="1:9" ht="16">
      <c r="A7978" s="117" t="s">
        <v>17563</v>
      </c>
      <c r="B7978" s="118" t="s">
        <v>17564</v>
      </c>
      <c r="C7978" s="116" t="s">
        <v>342</v>
      </c>
      <c r="D7978" s="116" t="s">
        <v>256</v>
      </c>
      <c r="E7978" s="117" t="str">
        <f t="shared" si="124"/>
        <v>2491</v>
      </c>
      <c r="F7978" s="118" t="str">
        <f>VLOOKUP($E7978,[5]Plan2!$A$5:$D$703,1,FALSE)</f>
        <v>2491</v>
      </c>
      <c r="G7978" s="118" t="str">
        <f>VLOOKUP($E7978,[5]Plan2!$A$5:$D$703,2,FALSE)</f>
        <v>Produção de ferro-gusa/ferroligas, siderurgia e tubos de aço sem costura</v>
      </c>
      <c r="H7978" s="118" t="str">
        <f>VLOOKUP($E7978,[5]Plan2!$A$5:$D$703,3,FALSE)</f>
        <v>2411</v>
      </c>
      <c r="I7978" s="118" t="str">
        <f>VLOOKUP($E7978,[5]Plan2!$A$5:$D$703,4,FALSE)</f>
        <v>Produção de ferro-gusa</v>
      </c>
    </row>
    <row r="7979" spans="1:9" ht="16">
      <c r="A7979" s="117" t="s">
        <v>17565</v>
      </c>
      <c r="B7979" s="118" t="s">
        <v>17566</v>
      </c>
      <c r="C7979" s="116" t="s">
        <v>342</v>
      </c>
      <c r="D7979" s="116" t="s">
        <v>256</v>
      </c>
      <c r="E7979" s="117" t="str">
        <f t="shared" si="124"/>
        <v>2491</v>
      </c>
      <c r="F7979" s="118" t="str">
        <f>VLOOKUP($E7979,[5]Plan2!$A$5:$D$703,1,FALSE)</f>
        <v>2491</v>
      </c>
      <c r="G7979" s="118" t="str">
        <f>VLOOKUP($E7979,[5]Plan2!$A$5:$D$703,2,FALSE)</f>
        <v>Produção de ferro-gusa/ferroligas, siderurgia e tubos de aço sem costura</v>
      </c>
      <c r="H7979" s="118" t="str">
        <f>VLOOKUP($E7979,[5]Plan2!$A$5:$D$703,3,FALSE)</f>
        <v>2411</v>
      </c>
      <c r="I7979" s="118" t="str">
        <f>VLOOKUP($E7979,[5]Plan2!$A$5:$D$703,4,FALSE)</f>
        <v>Produção de ferro-gusa</v>
      </c>
    </row>
    <row r="7980" spans="1:9" ht="16">
      <c r="A7980" s="117" t="s">
        <v>17567</v>
      </c>
      <c r="B7980" s="118" t="s">
        <v>17568</v>
      </c>
      <c r="C7980" s="116" t="s">
        <v>342</v>
      </c>
      <c r="D7980" s="116" t="s">
        <v>256</v>
      </c>
      <c r="E7980" s="117" t="str">
        <f t="shared" si="124"/>
        <v>2491</v>
      </c>
      <c r="F7980" s="118" t="str">
        <f>VLOOKUP($E7980,[5]Plan2!$A$5:$D$703,1,FALSE)</f>
        <v>2491</v>
      </c>
      <c r="G7980" s="118" t="str">
        <f>VLOOKUP($E7980,[5]Plan2!$A$5:$D$703,2,FALSE)</f>
        <v>Produção de ferro-gusa/ferroligas, siderurgia e tubos de aço sem costura</v>
      </c>
      <c r="H7980" s="118" t="str">
        <f>VLOOKUP($E7980,[5]Plan2!$A$5:$D$703,3,FALSE)</f>
        <v>2411</v>
      </c>
      <c r="I7980" s="118" t="str">
        <f>VLOOKUP($E7980,[5]Plan2!$A$5:$D$703,4,FALSE)</f>
        <v>Produção de ferro-gusa</v>
      </c>
    </row>
    <row r="7981" spans="1:9" ht="16">
      <c r="A7981" s="117" t="s">
        <v>17569</v>
      </c>
      <c r="B7981" s="118" t="s">
        <v>17570</v>
      </c>
      <c r="C7981" s="116" t="s">
        <v>342</v>
      </c>
      <c r="D7981" s="116" t="s">
        <v>256</v>
      </c>
      <c r="E7981" s="117" t="str">
        <f t="shared" si="124"/>
        <v>2491</v>
      </c>
      <c r="F7981" s="118" t="str">
        <f>VLOOKUP($E7981,[5]Plan2!$A$5:$D$703,1,FALSE)</f>
        <v>2491</v>
      </c>
      <c r="G7981" s="118" t="str">
        <f>VLOOKUP($E7981,[5]Plan2!$A$5:$D$703,2,FALSE)</f>
        <v>Produção de ferro-gusa/ferroligas, siderurgia e tubos de aço sem costura</v>
      </c>
      <c r="H7981" s="118" t="str">
        <f>VLOOKUP($E7981,[5]Plan2!$A$5:$D$703,3,FALSE)</f>
        <v>2411</v>
      </c>
      <c r="I7981" s="118" t="str">
        <f>VLOOKUP($E7981,[5]Plan2!$A$5:$D$703,4,FALSE)</f>
        <v>Produção de ferro-gusa</v>
      </c>
    </row>
    <row r="7982" spans="1:9" ht="16">
      <c r="A7982" s="117" t="s">
        <v>17571</v>
      </c>
      <c r="B7982" s="118" t="s">
        <v>17572</v>
      </c>
      <c r="C7982" s="116" t="s">
        <v>344</v>
      </c>
      <c r="D7982" s="116" t="s">
        <v>345</v>
      </c>
      <c r="E7982" s="117" t="str">
        <f t="shared" si="124"/>
        <v>2500</v>
      </c>
      <c r="F7982" s="118" t="str">
        <f>VLOOKUP($E7982,[5]Plan2!$A$5:$D$703,1,FALSE)</f>
        <v>2500</v>
      </c>
      <c r="G7982" s="118" t="str">
        <f>VLOOKUP($E7982,[5]Plan2!$A$5:$D$703,2,FALSE)</f>
        <v>Fabricação de produtos de metal, exceto máquinas e equipamentos</v>
      </c>
      <c r="H7982" s="118" t="str">
        <f>VLOOKUP($E7982,[5]Plan2!$A$5:$D$703,3,FALSE)</f>
        <v>2511</v>
      </c>
      <c r="I7982" s="118" t="str">
        <f>VLOOKUP($E7982,[5]Plan2!$A$5:$D$703,4,FALSE)</f>
        <v>Fabricação de estruturas metálicas</v>
      </c>
    </row>
    <row r="7983" spans="1:9" ht="16">
      <c r="A7983" s="117" t="s">
        <v>17573</v>
      </c>
      <c r="B7983" s="118" t="s">
        <v>17574</v>
      </c>
      <c r="C7983" s="116" t="s">
        <v>342</v>
      </c>
      <c r="D7983" s="116" t="s">
        <v>256</v>
      </c>
      <c r="E7983" s="117" t="str">
        <f t="shared" si="124"/>
        <v>2491</v>
      </c>
      <c r="F7983" s="118" t="str">
        <f>VLOOKUP($E7983,[5]Plan2!$A$5:$D$703,1,FALSE)</f>
        <v>2491</v>
      </c>
      <c r="G7983" s="118" t="str">
        <f>VLOOKUP($E7983,[5]Plan2!$A$5:$D$703,2,FALSE)</f>
        <v>Produção de ferro-gusa/ferroligas, siderurgia e tubos de aço sem costura</v>
      </c>
      <c r="H7983" s="118" t="str">
        <f>VLOOKUP($E7983,[5]Plan2!$A$5:$D$703,3,FALSE)</f>
        <v>2411</v>
      </c>
      <c r="I7983" s="118" t="str">
        <f>VLOOKUP($E7983,[5]Plan2!$A$5:$D$703,4,FALSE)</f>
        <v>Produção de ferro-gusa</v>
      </c>
    </row>
    <row r="7984" spans="1:9" ht="16">
      <c r="A7984" s="117" t="s">
        <v>17575</v>
      </c>
      <c r="B7984" s="118" t="s">
        <v>17576</v>
      </c>
      <c r="C7984" s="116" t="s">
        <v>342</v>
      </c>
      <c r="D7984" s="116" t="s">
        <v>256</v>
      </c>
      <c r="E7984" s="117" t="str">
        <f t="shared" si="124"/>
        <v>2491</v>
      </c>
      <c r="F7984" s="118" t="str">
        <f>VLOOKUP($E7984,[5]Plan2!$A$5:$D$703,1,FALSE)</f>
        <v>2491</v>
      </c>
      <c r="G7984" s="118" t="str">
        <f>VLOOKUP($E7984,[5]Plan2!$A$5:$D$703,2,FALSE)</f>
        <v>Produção de ferro-gusa/ferroligas, siderurgia e tubos de aço sem costura</v>
      </c>
      <c r="H7984" s="118" t="str">
        <f>VLOOKUP($E7984,[5]Plan2!$A$5:$D$703,3,FALSE)</f>
        <v>2411</v>
      </c>
      <c r="I7984" s="118" t="str">
        <f>VLOOKUP($E7984,[5]Plan2!$A$5:$D$703,4,FALSE)</f>
        <v>Produção de ferro-gusa</v>
      </c>
    </row>
    <row r="7985" spans="1:9" ht="16">
      <c r="A7985" s="117" t="s">
        <v>17577</v>
      </c>
      <c r="B7985" s="118" t="s">
        <v>17578</v>
      </c>
      <c r="C7985" s="116" t="s">
        <v>342</v>
      </c>
      <c r="D7985" s="116" t="s">
        <v>256</v>
      </c>
      <c r="E7985" s="117" t="str">
        <f t="shared" si="124"/>
        <v>2491</v>
      </c>
      <c r="F7985" s="118" t="str">
        <f>VLOOKUP($E7985,[5]Plan2!$A$5:$D$703,1,FALSE)</f>
        <v>2491</v>
      </c>
      <c r="G7985" s="118" t="str">
        <f>VLOOKUP($E7985,[5]Plan2!$A$5:$D$703,2,FALSE)</f>
        <v>Produção de ferro-gusa/ferroligas, siderurgia e tubos de aço sem costura</v>
      </c>
      <c r="H7985" s="118" t="str">
        <f>VLOOKUP($E7985,[5]Plan2!$A$5:$D$703,3,FALSE)</f>
        <v>2411</v>
      </c>
      <c r="I7985" s="118" t="str">
        <f>VLOOKUP($E7985,[5]Plan2!$A$5:$D$703,4,FALSE)</f>
        <v>Produção de ferro-gusa</v>
      </c>
    </row>
    <row r="7986" spans="1:9" ht="16">
      <c r="A7986" s="117" t="s">
        <v>17579</v>
      </c>
      <c r="B7986" s="118" t="s">
        <v>17580</v>
      </c>
      <c r="C7986" s="116" t="s">
        <v>342</v>
      </c>
      <c r="D7986" s="116" t="s">
        <v>256</v>
      </c>
      <c r="E7986" s="117" t="str">
        <f t="shared" si="124"/>
        <v>2491</v>
      </c>
      <c r="F7986" s="118" t="str">
        <f>VLOOKUP($E7986,[5]Plan2!$A$5:$D$703,1,FALSE)</f>
        <v>2491</v>
      </c>
      <c r="G7986" s="118" t="str">
        <f>VLOOKUP($E7986,[5]Plan2!$A$5:$D$703,2,FALSE)</f>
        <v>Produção de ferro-gusa/ferroligas, siderurgia e tubos de aço sem costura</v>
      </c>
      <c r="H7986" s="118" t="str">
        <f>VLOOKUP($E7986,[5]Plan2!$A$5:$D$703,3,FALSE)</f>
        <v>2411</v>
      </c>
      <c r="I7986" s="118" t="str">
        <f>VLOOKUP($E7986,[5]Plan2!$A$5:$D$703,4,FALSE)</f>
        <v>Produção de ferro-gusa</v>
      </c>
    </row>
    <row r="7987" spans="1:9" ht="16">
      <c r="A7987" s="117" t="s">
        <v>17581</v>
      </c>
      <c r="B7987" s="118" t="s">
        <v>17582</v>
      </c>
      <c r="C7987" s="116" t="s">
        <v>342</v>
      </c>
      <c r="D7987" s="116" t="s">
        <v>256</v>
      </c>
      <c r="E7987" s="117" t="str">
        <f t="shared" si="124"/>
        <v>2491</v>
      </c>
      <c r="F7987" s="118" t="str">
        <f>VLOOKUP($E7987,[5]Plan2!$A$5:$D$703,1,FALSE)</f>
        <v>2491</v>
      </c>
      <c r="G7987" s="118" t="str">
        <f>VLOOKUP($E7987,[5]Plan2!$A$5:$D$703,2,FALSE)</f>
        <v>Produção de ferro-gusa/ferroligas, siderurgia e tubos de aço sem costura</v>
      </c>
      <c r="H7987" s="118" t="str">
        <f>VLOOKUP($E7987,[5]Plan2!$A$5:$D$703,3,FALSE)</f>
        <v>2411</v>
      </c>
      <c r="I7987" s="118" t="str">
        <f>VLOOKUP($E7987,[5]Plan2!$A$5:$D$703,4,FALSE)</f>
        <v>Produção de ferro-gusa</v>
      </c>
    </row>
    <row r="7988" spans="1:9" ht="16">
      <c r="A7988" s="117" t="s">
        <v>17583</v>
      </c>
      <c r="B7988" s="118" t="s">
        <v>17584</v>
      </c>
      <c r="C7988" s="116" t="s">
        <v>342</v>
      </c>
      <c r="D7988" s="116" t="s">
        <v>256</v>
      </c>
      <c r="E7988" s="117" t="str">
        <f t="shared" si="124"/>
        <v>2491</v>
      </c>
      <c r="F7988" s="118" t="str">
        <f>VLOOKUP($E7988,[5]Plan2!$A$5:$D$703,1,FALSE)</f>
        <v>2491</v>
      </c>
      <c r="G7988" s="118" t="str">
        <f>VLOOKUP($E7988,[5]Plan2!$A$5:$D$703,2,FALSE)</f>
        <v>Produção de ferro-gusa/ferroligas, siderurgia e tubos de aço sem costura</v>
      </c>
      <c r="H7988" s="118" t="str">
        <f>VLOOKUP($E7988,[5]Plan2!$A$5:$D$703,3,FALSE)</f>
        <v>2411</v>
      </c>
      <c r="I7988" s="118" t="str">
        <f>VLOOKUP($E7988,[5]Plan2!$A$5:$D$703,4,FALSE)</f>
        <v>Produção de ferro-gusa</v>
      </c>
    </row>
    <row r="7989" spans="1:9" ht="16">
      <c r="A7989" s="117" t="s">
        <v>17585</v>
      </c>
      <c r="B7989" s="118" t="s">
        <v>17586</v>
      </c>
      <c r="C7989" s="116" t="s">
        <v>342</v>
      </c>
      <c r="D7989" s="116" t="s">
        <v>256</v>
      </c>
      <c r="E7989" s="117" t="str">
        <f t="shared" si="124"/>
        <v>2491</v>
      </c>
      <c r="F7989" s="118" t="str">
        <f>VLOOKUP($E7989,[5]Plan2!$A$5:$D$703,1,FALSE)</f>
        <v>2491</v>
      </c>
      <c r="G7989" s="118" t="str">
        <f>VLOOKUP($E7989,[5]Plan2!$A$5:$D$703,2,FALSE)</f>
        <v>Produção de ferro-gusa/ferroligas, siderurgia e tubos de aço sem costura</v>
      </c>
      <c r="H7989" s="118" t="str">
        <f>VLOOKUP($E7989,[5]Plan2!$A$5:$D$703,3,FALSE)</f>
        <v>2411</v>
      </c>
      <c r="I7989" s="118" t="str">
        <f>VLOOKUP($E7989,[5]Plan2!$A$5:$D$703,4,FALSE)</f>
        <v>Produção de ferro-gusa</v>
      </c>
    </row>
    <row r="7990" spans="1:9" ht="16">
      <c r="A7990" s="117" t="s">
        <v>17587</v>
      </c>
      <c r="B7990" s="118" t="s">
        <v>17588</v>
      </c>
      <c r="C7990" s="116" t="s">
        <v>342</v>
      </c>
      <c r="D7990" s="116" t="s">
        <v>256</v>
      </c>
      <c r="E7990" s="117" t="str">
        <f t="shared" si="124"/>
        <v>2491</v>
      </c>
      <c r="F7990" s="118" t="str">
        <f>VLOOKUP($E7990,[5]Plan2!$A$5:$D$703,1,FALSE)</f>
        <v>2491</v>
      </c>
      <c r="G7990" s="118" t="str">
        <f>VLOOKUP($E7990,[5]Plan2!$A$5:$D$703,2,FALSE)</f>
        <v>Produção de ferro-gusa/ferroligas, siderurgia e tubos de aço sem costura</v>
      </c>
      <c r="H7990" s="118" t="str">
        <f>VLOOKUP($E7990,[5]Plan2!$A$5:$D$703,3,FALSE)</f>
        <v>2411</v>
      </c>
      <c r="I7990" s="118" t="str">
        <f>VLOOKUP($E7990,[5]Plan2!$A$5:$D$703,4,FALSE)</f>
        <v>Produção de ferro-gusa</v>
      </c>
    </row>
    <row r="7991" spans="1:9" ht="16">
      <c r="A7991" s="117" t="s">
        <v>17589</v>
      </c>
      <c r="B7991" s="118" t="s">
        <v>17590</v>
      </c>
      <c r="C7991" s="116" t="s">
        <v>342</v>
      </c>
      <c r="D7991" s="116" t="s">
        <v>256</v>
      </c>
      <c r="E7991" s="117" t="str">
        <f t="shared" si="124"/>
        <v>2491</v>
      </c>
      <c r="F7991" s="118" t="str">
        <f>VLOOKUP($E7991,[5]Plan2!$A$5:$D$703,1,FALSE)</f>
        <v>2491</v>
      </c>
      <c r="G7991" s="118" t="str">
        <f>VLOOKUP($E7991,[5]Plan2!$A$5:$D$703,2,FALSE)</f>
        <v>Produção de ferro-gusa/ferroligas, siderurgia e tubos de aço sem costura</v>
      </c>
      <c r="H7991" s="118" t="str">
        <f>VLOOKUP($E7991,[5]Plan2!$A$5:$D$703,3,FALSE)</f>
        <v>2411</v>
      </c>
      <c r="I7991" s="118" t="str">
        <f>VLOOKUP($E7991,[5]Plan2!$A$5:$D$703,4,FALSE)</f>
        <v>Produção de ferro-gusa</v>
      </c>
    </row>
    <row r="7992" spans="1:9" ht="16">
      <c r="A7992" s="117" t="s">
        <v>17591</v>
      </c>
      <c r="B7992" s="118" t="s">
        <v>17592</v>
      </c>
      <c r="C7992" s="116" t="s">
        <v>342</v>
      </c>
      <c r="D7992" s="116" t="s">
        <v>256</v>
      </c>
      <c r="E7992" s="117" t="str">
        <f t="shared" si="124"/>
        <v>2491</v>
      </c>
      <c r="F7992" s="118" t="str">
        <f>VLOOKUP($E7992,[5]Plan2!$A$5:$D$703,1,FALSE)</f>
        <v>2491</v>
      </c>
      <c r="G7992" s="118" t="str">
        <f>VLOOKUP($E7992,[5]Plan2!$A$5:$D$703,2,FALSE)</f>
        <v>Produção de ferro-gusa/ferroligas, siderurgia e tubos de aço sem costura</v>
      </c>
      <c r="H7992" s="118" t="str">
        <f>VLOOKUP($E7992,[5]Plan2!$A$5:$D$703,3,FALSE)</f>
        <v>2411</v>
      </c>
      <c r="I7992" s="118" t="str">
        <f>VLOOKUP($E7992,[5]Plan2!$A$5:$D$703,4,FALSE)</f>
        <v>Produção de ferro-gusa</v>
      </c>
    </row>
    <row r="7993" spans="1:9" ht="16">
      <c r="A7993" s="117" t="s">
        <v>17593</v>
      </c>
      <c r="B7993" s="118" t="s">
        <v>17594</v>
      </c>
      <c r="C7993" s="116" t="s">
        <v>342</v>
      </c>
      <c r="D7993" s="116" t="s">
        <v>256</v>
      </c>
      <c r="E7993" s="117" t="str">
        <f t="shared" si="124"/>
        <v>2491</v>
      </c>
      <c r="F7993" s="118" t="str">
        <f>VLOOKUP($E7993,[5]Plan2!$A$5:$D$703,1,FALSE)</f>
        <v>2491</v>
      </c>
      <c r="G7993" s="118" t="str">
        <f>VLOOKUP($E7993,[5]Plan2!$A$5:$D$703,2,FALSE)</f>
        <v>Produção de ferro-gusa/ferroligas, siderurgia e tubos de aço sem costura</v>
      </c>
      <c r="H7993" s="118" t="str">
        <f>VLOOKUP($E7993,[5]Plan2!$A$5:$D$703,3,FALSE)</f>
        <v>2411</v>
      </c>
      <c r="I7993" s="118" t="str">
        <f>VLOOKUP($E7993,[5]Plan2!$A$5:$D$703,4,FALSE)</f>
        <v>Produção de ferro-gusa</v>
      </c>
    </row>
    <row r="7994" spans="1:9" ht="16">
      <c r="A7994" s="117" t="s">
        <v>17595</v>
      </c>
      <c r="B7994" s="118" t="s">
        <v>17596</v>
      </c>
      <c r="C7994" s="116" t="s">
        <v>342</v>
      </c>
      <c r="D7994" s="116" t="s">
        <v>256</v>
      </c>
      <c r="E7994" s="117" t="str">
        <f t="shared" si="124"/>
        <v>2491</v>
      </c>
      <c r="F7994" s="118" t="str">
        <f>VLOOKUP($E7994,[5]Plan2!$A$5:$D$703,1,FALSE)</f>
        <v>2491</v>
      </c>
      <c r="G7994" s="118" t="str">
        <f>VLOOKUP($E7994,[5]Plan2!$A$5:$D$703,2,FALSE)</f>
        <v>Produção de ferro-gusa/ferroligas, siderurgia e tubos de aço sem costura</v>
      </c>
      <c r="H7994" s="118" t="str">
        <f>VLOOKUP($E7994,[5]Plan2!$A$5:$D$703,3,FALSE)</f>
        <v>2411</v>
      </c>
      <c r="I7994" s="118" t="str">
        <f>VLOOKUP($E7994,[5]Plan2!$A$5:$D$703,4,FALSE)</f>
        <v>Produção de ferro-gusa</v>
      </c>
    </row>
    <row r="7995" spans="1:9" ht="16">
      <c r="A7995" s="117" t="s">
        <v>17597</v>
      </c>
      <c r="B7995" s="118" t="s">
        <v>17598</v>
      </c>
      <c r="C7995" s="116" t="s">
        <v>342</v>
      </c>
      <c r="D7995" s="116" t="s">
        <v>256</v>
      </c>
      <c r="E7995" s="117" t="str">
        <f t="shared" si="124"/>
        <v>2491</v>
      </c>
      <c r="F7995" s="118" t="str">
        <f>VLOOKUP($E7995,[5]Plan2!$A$5:$D$703,1,FALSE)</f>
        <v>2491</v>
      </c>
      <c r="G7995" s="118" t="str">
        <f>VLOOKUP($E7995,[5]Plan2!$A$5:$D$703,2,FALSE)</f>
        <v>Produção de ferro-gusa/ferroligas, siderurgia e tubos de aço sem costura</v>
      </c>
      <c r="H7995" s="118" t="str">
        <f>VLOOKUP($E7995,[5]Plan2!$A$5:$D$703,3,FALSE)</f>
        <v>2411</v>
      </c>
      <c r="I7995" s="118" t="str">
        <f>VLOOKUP($E7995,[5]Plan2!$A$5:$D$703,4,FALSE)</f>
        <v>Produção de ferro-gusa</v>
      </c>
    </row>
    <row r="7996" spans="1:9" ht="16">
      <c r="A7996" s="117" t="s">
        <v>17599</v>
      </c>
      <c r="B7996" s="118" t="s">
        <v>17600</v>
      </c>
      <c r="C7996" s="116" t="s">
        <v>342</v>
      </c>
      <c r="D7996" s="116" t="s">
        <v>256</v>
      </c>
      <c r="E7996" s="117" t="str">
        <f t="shared" si="124"/>
        <v>2491</v>
      </c>
      <c r="F7996" s="118" t="str">
        <f>VLOOKUP($E7996,[5]Plan2!$A$5:$D$703,1,FALSE)</f>
        <v>2491</v>
      </c>
      <c r="G7996" s="118" t="str">
        <f>VLOOKUP($E7996,[5]Plan2!$A$5:$D$703,2,FALSE)</f>
        <v>Produção de ferro-gusa/ferroligas, siderurgia e tubos de aço sem costura</v>
      </c>
      <c r="H7996" s="118" t="str">
        <f>VLOOKUP($E7996,[5]Plan2!$A$5:$D$703,3,FALSE)</f>
        <v>2411</v>
      </c>
      <c r="I7996" s="118" t="str">
        <f>VLOOKUP($E7996,[5]Plan2!$A$5:$D$703,4,FALSE)</f>
        <v>Produção de ferro-gusa</v>
      </c>
    </row>
    <row r="7997" spans="1:9" ht="16">
      <c r="A7997" s="117" t="s">
        <v>17601</v>
      </c>
      <c r="B7997" s="118" t="s">
        <v>17602</v>
      </c>
      <c r="C7997" s="116" t="s">
        <v>342</v>
      </c>
      <c r="D7997" s="116" t="s">
        <v>256</v>
      </c>
      <c r="E7997" s="117" t="str">
        <f t="shared" si="124"/>
        <v>2491</v>
      </c>
      <c r="F7997" s="118" t="str">
        <f>VLOOKUP($E7997,[5]Plan2!$A$5:$D$703,1,FALSE)</f>
        <v>2491</v>
      </c>
      <c r="G7997" s="118" t="str">
        <f>VLOOKUP($E7997,[5]Plan2!$A$5:$D$703,2,FALSE)</f>
        <v>Produção de ferro-gusa/ferroligas, siderurgia e tubos de aço sem costura</v>
      </c>
      <c r="H7997" s="118" t="str">
        <f>VLOOKUP($E7997,[5]Plan2!$A$5:$D$703,3,FALSE)</f>
        <v>2411</v>
      </c>
      <c r="I7997" s="118" t="str">
        <f>VLOOKUP($E7997,[5]Plan2!$A$5:$D$703,4,FALSE)</f>
        <v>Produção de ferro-gusa</v>
      </c>
    </row>
    <row r="7998" spans="1:9" ht="16">
      <c r="A7998" s="117" t="s">
        <v>17603</v>
      </c>
      <c r="B7998" s="118" t="s">
        <v>17604</v>
      </c>
      <c r="C7998" s="116" t="s">
        <v>342</v>
      </c>
      <c r="D7998" s="116" t="s">
        <v>256</v>
      </c>
      <c r="E7998" s="117" t="str">
        <f t="shared" si="124"/>
        <v>2491</v>
      </c>
      <c r="F7998" s="118" t="str">
        <f>VLOOKUP($E7998,[5]Plan2!$A$5:$D$703,1,FALSE)</f>
        <v>2491</v>
      </c>
      <c r="G7998" s="118" t="str">
        <f>VLOOKUP($E7998,[5]Plan2!$A$5:$D$703,2,FALSE)</f>
        <v>Produção de ferro-gusa/ferroligas, siderurgia e tubos de aço sem costura</v>
      </c>
      <c r="H7998" s="118" t="str">
        <f>VLOOKUP($E7998,[5]Plan2!$A$5:$D$703,3,FALSE)</f>
        <v>2411</v>
      </c>
      <c r="I7998" s="118" t="str">
        <f>VLOOKUP($E7998,[5]Plan2!$A$5:$D$703,4,FALSE)</f>
        <v>Produção de ferro-gusa</v>
      </c>
    </row>
    <row r="7999" spans="1:9" ht="16">
      <c r="A7999" s="117" t="s">
        <v>17605</v>
      </c>
      <c r="B7999" s="118" t="s">
        <v>17606</v>
      </c>
      <c r="C7999" s="116" t="s">
        <v>342</v>
      </c>
      <c r="D7999" s="116" t="s">
        <v>256</v>
      </c>
      <c r="E7999" s="117" t="str">
        <f t="shared" si="124"/>
        <v>2491</v>
      </c>
      <c r="F7999" s="118" t="str">
        <f>VLOOKUP($E7999,[5]Plan2!$A$5:$D$703,1,FALSE)</f>
        <v>2491</v>
      </c>
      <c r="G7999" s="118" t="str">
        <f>VLOOKUP($E7999,[5]Plan2!$A$5:$D$703,2,FALSE)</f>
        <v>Produção de ferro-gusa/ferroligas, siderurgia e tubos de aço sem costura</v>
      </c>
      <c r="H7999" s="118" t="str">
        <f>VLOOKUP($E7999,[5]Plan2!$A$5:$D$703,3,FALSE)</f>
        <v>2411</v>
      </c>
      <c r="I7999" s="118" t="str">
        <f>VLOOKUP($E7999,[5]Plan2!$A$5:$D$703,4,FALSE)</f>
        <v>Produção de ferro-gusa</v>
      </c>
    </row>
    <row r="8000" spans="1:9" ht="16">
      <c r="A8000" s="117" t="s">
        <v>17607</v>
      </c>
      <c r="B8000" s="118" t="s">
        <v>17608</v>
      </c>
      <c r="C8000" s="116" t="s">
        <v>342</v>
      </c>
      <c r="D8000" s="116" t="s">
        <v>256</v>
      </c>
      <c r="E8000" s="117" t="str">
        <f t="shared" si="124"/>
        <v>2491</v>
      </c>
      <c r="F8000" s="118" t="str">
        <f>VLOOKUP($E8000,[5]Plan2!$A$5:$D$703,1,FALSE)</f>
        <v>2491</v>
      </c>
      <c r="G8000" s="118" t="str">
        <f>VLOOKUP($E8000,[5]Plan2!$A$5:$D$703,2,FALSE)</f>
        <v>Produção de ferro-gusa/ferroligas, siderurgia e tubos de aço sem costura</v>
      </c>
      <c r="H8000" s="118" t="str">
        <f>VLOOKUP($E8000,[5]Plan2!$A$5:$D$703,3,FALSE)</f>
        <v>2411</v>
      </c>
      <c r="I8000" s="118" t="str">
        <f>VLOOKUP($E8000,[5]Plan2!$A$5:$D$703,4,FALSE)</f>
        <v>Produção de ferro-gusa</v>
      </c>
    </row>
    <row r="8001" spans="1:9" ht="16">
      <c r="A8001" s="117" t="s">
        <v>17609</v>
      </c>
      <c r="B8001" s="118" t="s">
        <v>17610</v>
      </c>
      <c r="C8001" s="116" t="s">
        <v>342</v>
      </c>
      <c r="D8001" s="116" t="s">
        <v>256</v>
      </c>
      <c r="E8001" s="117" t="str">
        <f t="shared" si="124"/>
        <v>2491</v>
      </c>
      <c r="F8001" s="118" t="str">
        <f>VLOOKUP($E8001,[5]Plan2!$A$5:$D$703,1,FALSE)</f>
        <v>2491</v>
      </c>
      <c r="G8001" s="118" t="str">
        <f>VLOOKUP($E8001,[5]Plan2!$A$5:$D$703,2,FALSE)</f>
        <v>Produção de ferro-gusa/ferroligas, siderurgia e tubos de aço sem costura</v>
      </c>
      <c r="H8001" s="118" t="str">
        <f>VLOOKUP($E8001,[5]Plan2!$A$5:$D$703,3,FALSE)</f>
        <v>2411</v>
      </c>
      <c r="I8001" s="118" t="str">
        <f>VLOOKUP($E8001,[5]Plan2!$A$5:$D$703,4,FALSE)</f>
        <v>Produção de ferro-gusa</v>
      </c>
    </row>
    <row r="8002" spans="1:9" ht="16">
      <c r="A8002" s="117" t="s">
        <v>17611</v>
      </c>
      <c r="B8002" s="118" t="s">
        <v>17612</v>
      </c>
      <c r="C8002" s="116" t="s">
        <v>342</v>
      </c>
      <c r="D8002" s="116" t="s">
        <v>256</v>
      </c>
      <c r="E8002" s="117" t="str">
        <f t="shared" si="124"/>
        <v>2491</v>
      </c>
      <c r="F8002" s="118" t="str">
        <f>VLOOKUP($E8002,[5]Plan2!$A$5:$D$703,1,FALSE)</f>
        <v>2491</v>
      </c>
      <c r="G8002" s="118" t="str">
        <f>VLOOKUP($E8002,[5]Plan2!$A$5:$D$703,2,FALSE)</f>
        <v>Produção de ferro-gusa/ferroligas, siderurgia e tubos de aço sem costura</v>
      </c>
      <c r="H8002" s="118" t="str">
        <f>VLOOKUP($E8002,[5]Plan2!$A$5:$D$703,3,FALSE)</f>
        <v>2411</v>
      </c>
      <c r="I8002" s="118" t="str">
        <f>VLOOKUP($E8002,[5]Plan2!$A$5:$D$703,4,FALSE)</f>
        <v>Produção de ferro-gusa</v>
      </c>
    </row>
    <row r="8003" spans="1:9" ht="16">
      <c r="A8003" s="117" t="s">
        <v>17613</v>
      </c>
      <c r="B8003" s="118" t="s">
        <v>17614</v>
      </c>
      <c r="C8003" s="116" t="s">
        <v>342</v>
      </c>
      <c r="D8003" s="116" t="s">
        <v>256</v>
      </c>
      <c r="E8003" s="117" t="str">
        <f t="shared" ref="E8003:E8066" si="125">LEFT(C8003,4)</f>
        <v>2491</v>
      </c>
      <c r="F8003" s="118" t="str">
        <f>VLOOKUP($E8003,[5]Plan2!$A$5:$D$703,1,FALSE)</f>
        <v>2491</v>
      </c>
      <c r="G8003" s="118" t="str">
        <f>VLOOKUP($E8003,[5]Plan2!$A$5:$D$703,2,FALSE)</f>
        <v>Produção de ferro-gusa/ferroligas, siderurgia e tubos de aço sem costura</v>
      </c>
      <c r="H8003" s="118" t="str">
        <f>VLOOKUP($E8003,[5]Plan2!$A$5:$D$703,3,FALSE)</f>
        <v>2411</v>
      </c>
      <c r="I8003" s="118" t="str">
        <f>VLOOKUP($E8003,[5]Plan2!$A$5:$D$703,4,FALSE)</f>
        <v>Produção de ferro-gusa</v>
      </c>
    </row>
    <row r="8004" spans="1:9" ht="16">
      <c r="A8004" s="117" t="s">
        <v>17615</v>
      </c>
      <c r="B8004" s="118" t="s">
        <v>17616</v>
      </c>
      <c r="C8004" s="116" t="s">
        <v>342</v>
      </c>
      <c r="D8004" s="116" t="s">
        <v>256</v>
      </c>
      <c r="E8004" s="117" t="str">
        <f t="shared" si="125"/>
        <v>2491</v>
      </c>
      <c r="F8004" s="118" t="str">
        <f>VLOOKUP($E8004,[5]Plan2!$A$5:$D$703,1,FALSE)</f>
        <v>2491</v>
      </c>
      <c r="G8004" s="118" t="str">
        <f>VLOOKUP($E8004,[5]Plan2!$A$5:$D$703,2,FALSE)</f>
        <v>Produção de ferro-gusa/ferroligas, siderurgia e tubos de aço sem costura</v>
      </c>
      <c r="H8004" s="118" t="str">
        <f>VLOOKUP($E8004,[5]Plan2!$A$5:$D$703,3,FALSE)</f>
        <v>2411</v>
      </c>
      <c r="I8004" s="118" t="str">
        <f>VLOOKUP($E8004,[5]Plan2!$A$5:$D$703,4,FALSE)</f>
        <v>Produção de ferro-gusa</v>
      </c>
    </row>
    <row r="8005" spans="1:9" ht="16">
      <c r="A8005" s="117" t="s">
        <v>17617</v>
      </c>
      <c r="B8005" s="118" t="s">
        <v>17618</v>
      </c>
      <c r="C8005" s="116" t="s">
        <v>342</v>
      </c>
      <c r="D8005" s="116" t="s">
        <v>256</v>
      </c>
      <c r="E8005" s="117" t="str">
        <f t="shared" si="125"/>
        <v>2491</v>
      </c>
      <c r="F8005" s="118" t="str">
        <f>VLOOKUP($E8005,[5]Plan2!$A$5:$D$703,1,FALSE)</f>
        <v>2491</v>
      </c>
      <c r="G8005" s="118" t="str">
        <f>VLOOKUP($E8005,[5]Plan2!$A$5:$D$703,2,FALSE)</f>
        <v>Produção de ferro-gusa/ferroligas, siderurgia e tubos de aço sem costura</v>
      </c>
      <c r="H8005" s="118" t="str">
        <f>VLOOKUP($E8005,[5]Plan2!$A$5:$D$703,3,FALSE)</f>
        <v>2411</v>
      </c>
      <c r="I8005" s="118" t="str">
        <f>VLOOKUP($E8005,[5]Plan2!$A$5:$D$703,4,FALSE)</f>
        <v>Produção de ferro-gusa</v>
      </c>
    </row>
    <row r="8006" spans="1:9" ht="16">
      <c r="A8006" s="117" t="s">
        <v>17619</v>
      </c>
      <c r="B8006" s="118" t="s">
        <v>17620</v>
      </c>
      <c r="C8006" s="116" t="s">
        <v>342</v>
      </c>
      <c r="D8006" s="116" t="s">
        <v>256</v>
      </c>
      <c r="E8006" s="117" t="str">
        <f t="shared" si="125"/>
        <v>2491</v>
      </c>
      <c r="F8006" s="118" t="str">
        <f>VLOOKUP($E8006,[5]Plan2!$A$5:$D$703,1,FALSE)</f>
        <v>2491</v>
      </c>
      <c r="G8006" s="118" t="str">
        <f>VLOOKUP($E8006,[5]Plan2!$A$5:$D$703,2,FALSE)</f>
        <v>Produção de ferro-gusa/ferroligas, siderurgia e tubos de aço sem costura</v>
      </c>
      <c r="H8006" s="118" t="str">
        <f>VLOOKUP($E8006,[5]Plan2!$A$5:$D$703,3,FALSE)</f>
        <v>2411</v>
      </c>
      <c r="I8006" s="118" t="str">
        <f>VLOOKUP($E8006,[5]Plan2!$A$5:$D$703,4,FALSE)</f>
        <v>Produção de ferro-gusa</v>
      </c>
    </row>
    <row r="8007" spans="1:9" ht="16">
      <c r="A8007" s="117" t="s">
        <v>17621</v>
      </c>
      <c r="B8007" s="118" t="s">
        <v>17622</v>
      </c>
      <c r="C8007" s="116" t="s">
        <v>342</v>
      </c>
      <c r="D8007" s="116" t="s">
        <v>256</v>
      </c>
      <c r="E8007" s="117" t="str">
        <f t="shared" si="125"/>
        <v>2491</v>
      </c>
      <c r="F8007" s="118" t="str">
        <f>VLOOKUP($E8007,[5]Plan2!$A$5:$D$703,1,FALSE)</f>
        <v>2491</v>
      </c>
      <c r="G8007" s="118" t="str">
        <f>VLOOKUP($E8007,[5]Plan2!$A$5:$D$703,2,FALSE)</f>
        <v>Produção de ferro-gusa/ferroligas, siderurgia e tubos de aço sem costura</v>
      </c>
      <c r="H8007" s="118" t="str">
        <f>VLOOKUP($E8007,[5]Plan2!$A$5:$D$703,3,FALSE)</f>
        <v>2411</v>
      </c>
      <c r="I8007" s="118" t="str">
        <f>VLOOKUP($E8007,[5]Plan2!$A$5:$D$703,4,FALSE)</f>
        <v>Produção de ferro-gusa</v>
      </c>
    </row>
    <row r="8008" spans="1:9" ht="16">
      <c r="A8008" s="117" t="s">
        <v>17623</v>
      </c>
      <c r="B8008" s="118" t="s">
        <v>17624</v>
      </c>
      <c r="C8008" s="116" t="s">
        <v>342</v>
      </c>
      <c r="D8008" s="116" t="s">
        <v>256</v>
      </c>
      <c r="E8008" s="117" t="str">
        <f t="shared" si="125"/>
        <v>2491</v>
      </c>
      <c r="F8008" s="118" t="str">
        <f>VLOOKUP($E8008,[5]Plan2!$A$5:$D$703,1,FALSE)</f>
        <v>2491</v>
      </c>
      <c r="G8008" s="118" t="str">
        <f>VLOOKUP($E8008,[5]Plan2!$A$5:$D$703,2,FALSE)</f>
        <v>Produção de ferro-gusa/ferroligas, siderurgia e tubos de aço sem costura</v>
      </c>
      <c r="H8008" s="118" t="str">
        <f>VLOOKUP($E8008,[5]Plan2!$A$5:$D$703,3,FALSE)</f>
        <v>2411</v>
      </c>
      <c r="I8008" s="118" t="str">
        <f>VLOOKUP($E8008,[5]Plan2!$A$5:$D$703,4,FALSE)</f>
        <v>Produção de ferro-gusa</v>
      </c>
    </row>
    <row r="8009" spans="1:9" ht="16">
      <c r="A8009" s="117" t="s">
        <v>17625</v>
      </c>
      <c r="B8009" s="118" t="s">
        <v>17626</v>
      </c>
      <c r="C8009" s="116" t="s">
        <v>342</v>
      </c>
      <c r="D8009" s="116" t="s">
        <v>256</v>
      </c>
      <c r="E8009" s="117" t="str">
        <f t="shared" si="125"/>
        <v>2491</v>
      </c>
      <c r="F8009" s="118" t="str">
        <f>VLOOKUP($E8009,[5]Plan2!$A$5:$D$703,1,FALSE)</f>
        <v>2491</v>
      </c>
      <c r="G8009" s="118" t="str">
        <f>VLOOKUP($E8009,[5]Plan2!$A$5:$D$703,2,FALSE)</f>
        <v>Produção de ferro-gusa/ferroligas, siderurgia e tubos de aço sem costura</v>
      </c>
      <c r="H8009" s="118" t="str">
        <f>VLOOKUP($E8009,[5]Plan2!$A$5:$D$703,3,FALSE)</f>
        <v>2411</v>
      </c>
      <c r="I8009" s="118" t="str">
        <f>VLOOKUP($E8009,[5]Plan2!$A$5:$D$703,4,FALSE)</f>
        <v>Produção de ferro-gusa</v>
      </c>
    </row>
    <row r="8010" spans="1:9" ht="16">
      <c r="A8010" s="117" t="s">
        <v>17627</v>
      </c>
      <c r="B8010" s="118" t="s">
        <v>17628</v>
      </c>
      <c r="C8010" s="116" t="s">
        <v>342</v>
      </c>
      <c r="D8010" s="116" t="s">
        <v>256</v>
      </c>
      <c r="E8010" s="117" t="str">
        <f t="shared" si="125"/>
        <v>2491</v>
      </c>
      <c r="F8010" s="118" t="str">
        <f>VLOOKUP($E8010,[5]Plan2!$A$5:$D$703,1,FALSE)</f>
        <v>2491</v>
      </c>
      <c r="G8010" s="118" t="str">
        <f>VLOOKUP($E8010,[5]Plan2!$A$5:$D$703,2,FALSE)</f>
        <v>Produção de ferro-gusa/ferroligas, siderurgia e tubos de aço sem costura</v>
      </c>
      <c r="H8010" s="118" t="str">
        <f>VLOOKUP($E8010,[5]Plan2!$A$5:$D$703,3,FALSE)</f>
        <v>2411</v>
      </c>
      <c r="I8010" s="118" t="str">
        <f>VLOOKUP($E8010,[5]Plan2!$A$5:$D$703,4,FALSE)</f>
        <v>Produção de ferro-gusa</v>
      </c>
    </row>
    <row r="8011" spans="1:9" ht="16">
      <c r="A8011" s="117" t="s">
        <v>17629</v>
      </c>
      <c r="B8011" s="118" t="s">
        <v>17630</v>
      </c>
      <c r="C8011" s="116" t="s">
        <v>342</v>
      </c>
      <c r="D8011" s="116" t="s">
        <v>256</v>
      </c>
      <c r="E8011" s="117" t="str">
        <f t="shared" si="125"/>
        <v>2491</v>
      </c>
      <c r="F8011" s="118" t="str">
        <f>VLOOKUP($E8011,[5]Plan2!$A$5:$D$703,1,FALSE)</f>
        <v>2491</v>
      </c>
      <c r="G8011" s="118" t="str">
        <f>VLOOKUP($E8011,[5]Plan2!$A$5:$D$703,2,FALSE)</f>
        <v>Produção de ferro-gusa/ferroligas, siderurgia e tubos de aço sem costura</v>
      </c>
      <c r="H8011" s="118" t="str">
        <f>VLOOKUP($E8011,[5]Plan2!$A$5:$D$703,3,FALSE)</f>
        <v>2411</v>
      </c>
      <c r="I8011" s="118" t="str">
        <f>VLOOKUP($E8011,[5]Plan2!$A$5:$D$703,4,FALSE)</f>
        <v>Produção de ferro-gusa</v>
      </c>
    </row>
    <row r="8012" spans="1:9" ht="16">
      <c r="A8012" s="117" t="s">
        <v>17631</v>
      </c>
      <c r="B8012" s="118" t="s">
        <v>17632</v>
      </c>
      <c r="C8012" s="116" t="s">
        <v>342</v>
      </c>
      <c r="D8012" s="116" t="s">
        <v>256</v>
      </c>
      <c r="E8012" s="117" t="str">
        <f t="shared" si="125"/>
        <v>2491</v>
      </c>
      <c r="F8012" s="118" t="str">
        <f>VLOOKUP($E8012,[5]Plan2!$A$5:$D$703,1,FALSE)</f>
        <v>2491</v>
      </c>
      <c r="G8012" s="118" t="str">
        <f>VLOOKUP($E8012,[5]Plan2!$A$5:$D$703,2,FALSE)</f>
        <v>Produção de ferro-gusa/ferroligas, siderurgia e tubos de aço sem costura</v>
      </c>
      <c r="H8012" s="118" t="str">
        <f>VLOOKUP($E8012,[5]Plan2!$A$5:$D$703,3,FALSE)</f>
        <v>2411</v>
      </c>
      <c r="I8012" s="118" t="str">
        <f>VLOOKUP($E8012,[5]Plan2!$A$5:$D$703,4,FALSE)</f>
        <v>Produção de ferro-gusa</v>
      </c>
    </row>
    <row r="8013" spans="1:9" ht="16">
      <c r="A8013" s="117" t="s">
        <v>17633</v>
      </c>
      <c r="B8013" s="118" t="s">
        <v>17634</v>
      </c>
      <c r="C8013" s="116" t="s">
        <v>342</v>
      </c>
      <c r="D8013" s="116" t="s">
        <v>256</v>
      </c>
      <c r="E8013" s="117" t="str">
        <f t="shared" si="125"/>
        <v>2491</v>
      </c>
      <c r="F8013" s="118" t="str">
        <f>VLOOKUP($E8013,[5]Plan2!$A$5:$D$703,1,FALSE)</f>
        <v>2491</v>
      </c>
      <c r="G8013" s="118" t="str">
        <f>VLOOKUP($E8013,[5]Plan2!$A$5:$D$703,2,FALSE)</f>
        <v>Produção de ferro-gusa/ferroligas, siderurgia e tubos de aço sem costura</v>
      </c>
      <c r="H8013" s="118" t="str">
        <f>VLOOKUP($E8013,[5]Plan2!$A$5:$D$703,3,FALSE)</f>
        <v>2411</v>
      </c>
      <c r="I8013" s="118" t="str">
        <f>VLOOKUP($E8013,[5]Plan2!$A$5:$D$703,4,FALSE)</f>
        <v>Produção de ferro-gusa</v>
      </c>
    </row>
    <row r="8014" spans="1:9" ht="16">
      <c r="A8014" s="117" t="s">
        <v>17635</v>
      </c>
      <c r="B8014" s="118" t="s">
        <v>17636</v>
      </c>
      <c r="C8014" s="116" t="s">
        <v>342</v>
      </c>
      <c r="D8014" s="116" t="s">
        <v>256</v>
      </c>
      <c r="E8014" s="117" t="str">
        <f t="shared" si="125"/>
        <v>2491</v>
      </c>
      <c r="F8014" s="118" t="str">
        <f>VLOOKUP($E8014,[5]Plan2!$A$5:$D$703,1,FALSE)</f>
        <v>2491</v>
      </c>
      <c r="G8014" s="118" t="str">
        <f>VLOOKUP($E8014,[5]Plan2!$A$5:$D$703,2,FALSE)</f>
        <v>Produção de ferro-gusa/ferroligas, siderurgia e tubos de aço sem costura</v>
      </c>
      <c r="H8014" s="118" t="str">
        <f>VLOOKUP($E8014,[5]Plan2!$A$5:$D$703,3,FALSE)</f>
        <v>2411</v>
      </c>
      <c r="I8014" s="118" t="str">
        <f>VLOOKUP($E8014,[5]Plan2!$A$5:$D$703,4,FALSE)</f>
        <v>Produção de ferro-gusa</v>
      </c>
    </row>
    <row r="8015" spans="1:9" ht="16">
      <c r="A8015" s="117" t="s">
        <v>17637</v>
      </c>
      <c r="B8015" s="118" t="s">
        <v>17638</v>
      </c>
      <c r="C8015" s="116" t="s">
        <v>342</v>
      </c>
      <c r="D8015" s="116" t="s">
        <v>256</v>
      </c>
      <c r="E8015" s="117" t="str">
        <f t="shared" si="125"/>
        <v>2491</v>
      </c>
      <c r="F8015" s="118" t="str">
        <f>VLOOKUP($E8015,[5]Plan2!$A$5:$D$703,1,FALSE)</f>
        <v>2491</v>
      </c>
      <c r="G8015" s="118" t="str">
        <f>VLOOKUP($E8015,[5]Plan2!$A$5:$D$703,2,FALSE)</f>
        <v>Produção de ferro-gusa/ferroligas, siderurgia e tubos de aço sem costura</v>
      </c>
      <c r="H8015" s="118" t="str">
        <f>VLOOKUP($E8015,[5]Plan2!$A$5:$D$703,3,FALSE)</f>
        <v>2411</v>
      </c>
      <c r="I8015" s="118" t="str">
        <f>VLOOKUP($E8015,[5]Plan2!$A$5:$D$703,4,FALSE)</f>
        <v>Produção de ferro-gusa</v>
      </c>
    </row>
    <row r="8016" spans="1:9" ht="16">
      <c r="A8016" s="117" t="s">
        <v>17639</v>
      </c>
      <c r="B8016" s="118" t="s">
        <v>17640</v>
      </c>
      <c r="C8016" s="116" t="s">
        <v>342</v>
      </c>
      <c r="D8016" s="116" t="s">
        <v>256</v>
      </c>
      <c r="E8016" s="117" t="str">
        <f t="shared" si="125"/>
        <v>2491</v>
      </c>
      <c r="F8016" s="118" t="str">
        <f>VLOOKUP($E8016,[5]Plan2!$A$5:$D$703,1,FALSE)</f>
        <v>2491</v>
      </c>
      <c r="G8016" s="118" t="str">
        <f>VLOOKUP($E8016,[5]Plan2!$A$5:$D$703,2,FALSE)</f>
        <v>Produção de ferro-gusa/ferroligas, siderurgia e tubos de aço sem costura</v>
      </c>
      <c r="H8016" s="118" t="str">
        <f>VLOOKUP($E8016,[5]Plan2!$A$5:$D$703,3,FALSE)</f>
        <v>2411</v>
      </c>
      <c r="I8016" s="118" t="str">
        <f>VLOOKUP($E8016,[5]Plan2!$A$5:$D$703,4,FALSE)</f>
        <v>Produção de ferro-gusa</v>
      </c>
    </row>
    <row r="8017" spans="1:9" ht="16">
      <c r="A8017" s="117" t="s">
        <v>17641</v>
      </c>
      <c r="B8017" s="118" t="s">
        <v>17642</v>
      </c>
      <c r="C8017" s="116" t="s">
        <v>342</v>
      </c>
      <c r="D8017" s="116" t="s">
        <v>256</v>
      </c>
      <c r="E8017" s="117" t="str">
        <f t="shared" si="125"/>
        <v>2491</v>
      </c>
      <c r="F8017" s="118" t="str">
        <f>VLOOKUP($E8017,[5]Plan2!$A$5:$D$703,1,FALSE)</f>
        <v>2491</v>
      </c>
      <c r="G8017" s="118" t="str">
        <f>VLOOKUP($E8017,[5]Plan2!$A$5:$D$703,2,FALSE)</f>
        <v>Produção de ferro-gusa/ferroligas, siderurgia e tubos de aço sem costura</v>
      </c>
      <c r="H8017" s="118" t="str">
        <f>VLOOKUP($E8017,[5]Plan2!$A$5:$D$703,3,FALSE)</f>
        <v>2411</v>
      </c>
      <c r="I8017" s="118" t="str">
        <f>VLOOKUP($E8017,[5]Plan2!$A$5:$D$703,4,FALSE)</f>
        <v>Produção de ferro-gusa</v>
      </c>
    </row>
    <row r="8018" spans="1:9" ht="16">
      <c r="A8018" s="117" t="s">
        <v>17643</v>
      </c>
      <c r="B8018" s="118" t="s">
        <v>17644</v>
      </c>
      <c r="C8018" s="116" t="s">
        <v>342</v>
      </c>
      <c r="D8018" s="116" t="s">
        <v>256</v>
      </c>
      <c r="E8018" s="117" t="str">
        <f t="shared" si="125"/>
        <v>2491</v>
      </c>
      <c r="F8018" s="118" t="str">
        <f>VLOOKUP($E8018,[5]Plan2!$A$5:$D$703,1,FALSE)</f>
        <v>2491</v>
      </c>
      <c r="G8018" s="118" t="str">
        <f>VLOOKUP($E8018,[5]Plan2!$A$5:$D$703,2,FALSE)</f>
        <v>Produção de ferro-gusa/ferroligas, siderurgia e tubos de aço sem costura</v>
      </c>
      <c r="H8018" s="118" t="str">
        <f>VLOOKUP($E8018,[5]Plan2!$A$5:$D$703,3,FALSE)</f>
        <v>2411</v>
      </c>
      <c r="I8018" s="118" t="str">
        <f>VLOOKUP($E8018,[5]Plan2!$A$5:$D$703,4,FALSE)</f>
        <v>Produção de ferro-gusa</v>
      </c>
    </row>
    <row r="8019" spans="1:9" ht="16">
      <c r="A8019" s="117" t="s">
        <v>17645</v>
      </c>
      <c r="B8019" s="118" t="s">
        <v>17646</v>
      </c>
      <c r="C8019" s="116" t="s">
        <v>342</v>
      </c>
      <c r="D8019" s="116" t="s">
        <v>256</v>
      </c>
      <c r="E8019" s="117" t="str">
        <f t="shared" si="125"/>
        <v>2491</v>
      </c>
      <c r="F8019" s="118" t="str">
        <f>VLOOKUP($E8019,[5]Plan2!$A$5:$D$703,1,FALSE)</f>
        <v>2491</v>
      </c>
      <c r="G8019" s="118" t="str">
        <f>VLOOKUP($E8019,[5]Plan2!$A$5:$D$703,2,FALSE)</f>
        <v>Produção de ferro-gusa/ferroligas, siderurgia e tubos de aço sem costura</v>
      </c>
      <c r="H8019" s="118" t="str">
        <f>VLOOKUP($E8019,[5]Plan2!$A$5:$D$703,3,FALSE)</f>
        <v>2411</v>
      </c>
      <c r="I8019" s="118" t="str">
        <f>VLOOKUP($E8019,[5]Plan2!$A$5:$D$703,4,FALSE)</f>
        <v>Produção de ferro-gusa</v>
      </c>
    </row>
    <row r="8020" spans="1:9" ht="16">
      <c r="A8020" s="117" t="s">
        <v>17647</v>
      </c>
      <c r="B8020" s="118" t="s">
        <v>17648</v>
      </c>
      <c r="C8020" s="116" t="s">
        <v>342</v>
      </c>
      <c r="D8020" s="116" t="s">
        <v>256</v>
      </c>
      <c r="E8020" s="117" t="str">
        <f t="shared" si="125"/>
        <v>2491</v>
      </c>
      <c r="F8020" s="118" t="str">
        <f>VLOOKUP($E8020,[5]Plan2!$A$5:$D$703,1,FALSE)</f>
        <v>2491</v>
      </c>
      <c r="G8020" s="118" t="str">
        <f>VLOOKUP($E8020,[5]Plan2!$A$5:$D$703,2,FALSE)</f>
        <v>Produção de ferro-gusa/ferroligas, siderurgia e tubos de aço sem costura</v>
      </c>
      <c r="H8020" s="118" t="str">
        <f>VLOOKUP($E8020,[5]Plan2!$A$5:$D$703,3,FALSE)</f>
        <v>2411</v>
      </c>
      <c r="I8020" s="118" t="str">
        <f>VLOOKUP($E8020,[5]Plan2!$A$5:$D$703,4,FALSE)</f>
        <v>Produção de ferro-gusa</v>
      </c>
    </row>
    <row r="8021" spans="1:9" ht="16">
      <c r="A8021" s="117" t="s">
        <v>17649</v>
      </c>
      <c r="B8021" s="118" t="s">
        <v>17650</v>
      </c>
      <c r="C8021" s="116" t="s">
        <v>342</v>
      </c>
      <c r="D8021" s="116" t="s">
        <v>256</v>
      </c>
      <c r="E8021" s="117" t="str">
        <f t="shared" si="125"/>
        <v>2491</v>
      </c>
      <c r="F8021" s="118" t="str">
        <f>VLOOKUP($E8021,[5]Plan2!$A$5:$D$703,1,FALSE)</f>
        <v>2491</v>
      </c>
      <c r="G8021" s="118" t="str">
        <f>VLOOKUP($E8021,[5]Plan2!$A$5:$D$703,2,FALSE)</f>
        <v>Produção de ferro-gusa/ferroligas, siderurgia e tubos de aço sem costura</v>
      </c>
      <c r="H8021" s="118" t="str">
        <f>VLOOKUP($E8021,[5]Plan2!$A$5:$D$703,3,FALSE)</f>
        <v>2411</v>
      </c>
      <c r="I8021" s="118" t="str">
        <f>VLOOKUP($E8021,[5]Plan2!$A$5:$D$703,4,FALSE)</f>
        <v>Produção de ferro-gusa</v>
      </c>
    </row>
    <row r="8022" spans="1:9" ht="16">
      <c r="A8022" s="117" t="s">
        <v>17651</v>
      </c>
      <c r="B8022" s="118" t="s">
        <v>17652</v>
      </c>
      <c r="C8022" s="116" t="s">
        <v>342</v>
      </c>
      <c r="D8022" s="116" t="s">
        <v>256</v>
      </c>
      <c r="E8022" s="117" t="str">
        <f t="shared" si="125"/>
        <v>2491</v>
      </c>
      <c r="F8022" s="118" t="str">
        <f>VLOOKUP($E8022,[5]Plan2!$A$5:$D$703,1,FALSE)</f>
        <v>2491</v>
      </c>
      <c r="G8022" s="118" t="str">
        <f>VLOOKUP($E8022,[5]Plan2!$A$5:$D$703,2,FALSE)</f>
        <v>Produção de ferro-gusa/ferroligas, siderurgia e tubos de aço sem costura</v>
      </c>
      <c r="H8022" s="118" t="str">
        <f>VLOOKUP($E8022,[5]Plan2!$A$5:$D$703,3,FALSE)</f>
        <v>2411</v>
      </c>
      <c r="I8022" s="118" t="str">
        <f>VLOOKUP($E8022,[5]Plan2!$A$5:$D$703,4,FALSE)</f>
        <v>Produção de ferro-gusa</v>
      </c>
    </row>
    <row r="8023" spans="1:9" ht="16">
      <c r="A8023" s="117" t="s">
        <v>17653</v>
      </c>
      <c r="B8023" s="118" t="s">
        <v>17654</v>
      </c>
      <c r="C8023" s="116" t="s">
        <v>342</v>
      </c>
      <c r="D8023" s="116" t="s">
        <v>256</v>
      </c>
      <c r="E8023" s="117" t="str">
        <f t="shared" si="125"/>
        <v>2491</v>
      </c>
      <c r="F8023" s="118" t="str">
        <f>VLOOKUP($E8023,[5]Plan2!$A$5:$D$703,1,FALSE)</f>
        <v>2491</v>
      </c>
      <c r="G8023" s="118" t="str">
        <f>VLOOKUP($E8023,[5]Plan2!$A$5:$D$703,2,FALSE)</f>
        <v>Produção de ferro-gusa/ferroligas, siderurgia e tubos de aço sem costura</v>
      </c>
      <c r="H8023" s="118" t="str">
        <f>VLOOKUP($E8023,[5]Plan2!$A$5:$D$703,3,FALSE)</f>
        <v>2411</v>
      </c>
      <c r="I8023" s="118" t="str">
        <f>VLOOKUP($E8023,[5]Plan2!$A$5:$D$703,4,FALSE)</f>
        <v>Produção de ferro-gusa</v>
      </c>
    </row>
    <row r="8024" spans="1:9" ht="16">
      <c r="A8024" s="117" t="s">
        <v>17655</v>
      </c>
      <c r="B8024" s="118" t="s">
        <v>17656</v>
      </c>
      <c r="C8024" s="116" t="s">
        <v>342</v>
      </c>
      <c r="D8024" s="116" t="s">
        <v>256</v>
      </c>
      <c r="E8024" s="117" t="str">
        <f t="shared" si="125"/>
        <v>2491</v>
      </c>
      <c r="F8024" s="118" t="str">
        <f>VLOOKUP($E8024,[5]Plan2!$A$5:$D$703,1,FALSE)</f>
        <v>2491</v>
      </c>
      <c r="G8024" s="118" t="str">
        <f>VLOOKUP($E8024,[5]Plan2!$A$5:$D$703,2,FALSE)</f>
        <v>Produção de ferro-gusa/ferroligas, siderurgia e tubos de aço sem costura</v>
      </c>
      <c r="H8024" s="118" t="str">
        <f>VLOOKUP($E8024,[5]Plan2!$A$5:$D$703,3,FALSE)</f>
        <v>2411</v>
      </c>
      <c r="I8024" s="118" t="str">
        <f>VLOOKUP($E8024,[5]Plan2!$A$5:$D$703,4,FALSE)</f>
        <v>Produção de ferro-gusa</v>
      </c>
    </row>
    <row r="8025" spans="1:9" ht="16">
      <c r="A8025" s="117" t="s">
        <v>17657</v>
      </c>
      <c r="B8025" s="118" t="s">
        <v>17658</v>
      </c>
      <c r="C8025" s="116" t="s">
        <v>342</v>
      </c>
      <c r="D8025" s="116" t="s">
        <v>256</v>
      </c>
      <c r="E8025" s="117" t="str">
        <f t="shared" si="125"/>
        <v>2491</v>
      </c>
      <c r="F8025" s="118" t="str">
        <f>VLOOKUP($E8025,[5]Plan2!$A$5:$D$703,1,FALSE)</f>
        <v>2491</v>
      </c>
      <c r="G8025" s="118" t="str">
        <f>VLOOKUP($E8025,[5]Plan2!$A$5:$D$703,2,FALSE)</f>
        <v>Produção de ferro-gusa/ferroligas, siderurgia e tubos de aço sem costura</v>
      </c>
      <c r="H8025" s="118" t="str">
        <f>VLOOKUP($E8025,[5]Plan2!$A$5:$D$703,3,FALSE)</f>
        <v>2411</v>
      </c>
      <c r="I8025" s="118" t="str">
        <f>VLOOKUP($E8025,[5]Plan2!$A$5:$D$703,4,FALSE)</f>
        <v>Produção de ferro-gusa</v>
      </c>
    </row>
    <row r="8026" spans="1:9" ht="16">
      <c r="A8026" s="117" t="s">
        <v>17659</v>
      </c>
      <c r="B8026" s="118" t="s">
        <v>17660</v>
      </c>
      <c r="C8026" s="116" t="s">
        <v>342</v>
      </c>
      <c r="D8026" s="116" t="s">
        <v>256</v>
      </c>
      <c r="E8026" s="117" t="str">
        <f t="shared" si="125"/>
        <v>2491</v>
      </c>
      <c r="F8026" s="118" t="str">
        <f>VLOOKUP($E8026,[5]Plan2!$A$5:$D$703,1,FALSE)</f>
        <v>2491</v>
      </c>
      <c r="G8026" s="118" t="str">
        <f>VLOOKUP($E8026,[5]Plan2!$A$5:$D$703,2,FALSE)</f>
        <v>Produção de ferro-gusa/ferroligas, siderurgia e tubos de aço sem costura</v>
      </c>
      <c r="H8026" s="118" t="str">
        <f>VLOOKUP($E8026,[5]Plan2!$A$5:$D$703,3,FALSE)</f>
        <v>2411</v>
      </c>
      <c r="I8026" s="118" t="str">
        <f>VLOOKUP($E8026,[5]Plan2!$A$5:$D$703,4,FALSE)</f>
        <v>Produção de ferro-gusa</v>
      </c>
    </row>
    <row r="8027" spans="1:9" ht="16">
      <c r="A8027" s="117" t="s">
        <v>17661</v>
      </c>
      <c r="B8027" s="118" t="s">
        <v>17662</v>
      </c>
      <c r="C8027" s="116" t="s">
        <v>342</v>
      </c>
      <c r="D8027" s="116" t="s">
        <v>256</v>
      </c>
      <c r="E8027" s="117" t="str">
        <f t="shared" si="125"/>
        <v>2491</v>
      </c>
      <c r="F8027" s="118" t="str">
        <f>VLOOKUP($E8027,[5]Plan2!$A$5:$D$703,1,FALSE)</f>
        <v>2491</v>
      </c>
      <c r="G8027" s="118" t="str">
        <f>VLOOKUP($E8027,[5]Plan2!$A$5:$D$703,2,FALSE)</f>
        <v>Produção de ferro-gusa/ferroligas, siderurgia e tubos de aço sem costura</v>
      </c>
      <c r="H8027" s="118" t="str">
        <f>VLOOKUP($E8027,[5]Plan2!$A$5:$D$703,3,FALSE)</f>
        <v>2411</v>
      </c>
      <c r="I8027" s="118" t="str">
        <f>VLOOKUP($E8027,[5]Plan2!$A$5:$D$703,4,FALSE)</f>
        <v>Produção de ferro-gusa</v>
      </c>
    </row>
    <row r="8028" spans="1:9" ht="16">
      <c r="A8028" s="117" t="s">
        <v>17663</v>
      </c>
      <c r="B8028" s="118" t="s">
        <v>17664</v>
      </c>
      <c r="C8028" s="116" t="s">
        <v>342</v>
      </c>
      <c r="D8028" s="116" t="s">
        <v>256</v>
      </c>
      <c r="E8028" s="117" t="str">
        <f t="shared" si="125"/>
        <v>2491</v>
      </c>
      <c r="F8028" s="118" t="str">
        <f>VLOOKUP($E8028,[5]Plan2!$A$5:$D$703,1,FALSE)</f>
        <v>2491</v>
      </c>
      <c r="G8028" s="118" t="str">
        <f>VLOOKUP($E8028,[5]Plan2!$A$5:$D$703,2,FALSE)</f>
        <v>Produção de ferro-gusa/ferroligas, siderurgia e tubos de aço sem costura</v>
      </c>
      <c r="H8028" s="118" t="str">
        <f>VLOOKUP($E8028,[5]Plan2!$A$5:$D$703,3,FALSE)</f>
        <v>2411</v>
      </c>
      <c r="I8028" s="118" t="str">
        <f>VLOOKUP($E8028,[5]Plan2!$A$5:$D$703,4,FALSE)</f>
        <v>Produção de ferro-gusa</v>
      </c>
    </row>
    <row r="8029" spans="1:9" ht="16">
      <c r="A8029" s="117" t="s">
        <v>17665</v>
      </c>
      <c r="B8029" s="118" t="s">
        <v>17666</v>
      </c>
      <c r="C8029" s="116" t="s">
        <v>342</v>
      </c>
      <c r="D8029" s="116" t="s">
        <v>256</v>
      </c>
      <c r="E8029" s="117" t="str">
        <f t="shared" si="125"/>
        <v>2491</v>
      </c>
      <c r="F8029" s="118" t="str">
        <f>VLOOKUP($E8029,[5]Plan2!$A$5:$D$703,1,FALSE)</f>
        <v>2491</v>
      </c>
      <c r="G8029" s="118" t="str">
        <f>VLOOKUP($E8029,[5]Plan2!$A$5:$D$703,2,FALSE)</f>
        <v>Produção de ferro-gusa/ferroligas, siderurgia e tubos de aço sem costura</v>
      </c>
      <c r="H8029" s="118" t="str">
        <f>VLOOKUP($E8029,[5]Plan2!$A$5:$D$703,3,FALSE)</f>
        <v>2411</v>
      </c>
      <c r="I8029" s="118" t="str">
        <f>VLOOKUP($E8029,[5]Plan2!$A$5:$D$703,4,FALSE)</f>
        <v>Produção de ferro-gusa</v>
      </c>
    </row>
    <row r="8030" spans="1:9" ht="16">
      <c r="A8030" s="117" t="s">
        <v>17667</v>
      </c>
      <c r="B8030" s="118" t="s">
        <v>17668</v>
      </c>
      <c r="C8030" s="116" t="s">
        <v>342</v>
      </c>
      <c r="D8030" s="116" t="s">
        <v>256</v>
      </c>
      <c r="E8030" s="117" t="str">
        <f t="shared" si="125"/>
        <v>2491</v>
      </c>
      <c r="F8030" s="118" t="str">
        <f>VLOOKUP($E8030,[5]Plan2!$A$5:$D$703,1,FALSE)</f>
        <v>2491</v>
      </c>
      <c r="G8030" s="118" t="str">
        <f>VLOOKUP($E8030,[5]Plan2!$A$5:$D$703,2,FALSE)</f>
        <v>Produção de ferro-gusa/ferroligas, siderurgia e tubos de aço sem costura</v>
      </c>
      <c r="H8030" s="118" t="str">
        <f>VLOOKUP($E8030,[5]Plan2!$A$5:$D$703,3,FALSE)</f>
        <v>2411</v>
      </c>
      <c r="I8030" s="118" t="str">
        <f>VLOOKUP($E8030,[5]Plan2!$A$5:$D$703,4,FALSE)</f>
        <v>Produção de ferro-gusa</v>
      </c>
    </row>
    <row r="8031" spans="1:9" ht="16">
      <c r="A8031" s="117" t="s">
        <v>17669</v>
      </c>
      <c r="B8031" s="118" t="s">
        <v>17670</v>
      </c>
      <c r="C8031" s="116" t="s">
        <v>342</v>
      </c>
      <c r="D8031" s="116" t="s">
        <v>256</v>
      </c>
      <c r="E8031" s="117" t="str">
        <f t="shared" si="125"/>
        <v>2491</v>
      </c>
      <c r="F8031" s="118" t="str">
        <f>VLOOKUP($E8031,[5]Plan2!$A$5:$D$703,1,FALSE)</f>
        <v>2491</v>
      </c>
      <c r="G8031" s="118" t="str">
        <f>VLOOKUP($E8031,[5]Plan2!$A$5:$D$703,2,FALSE)</f>
        <v>Produção de ferro-gusa/ferroligas, siderurgia e tubos de aço sem costura</v>
      </c>
      <c r="H8031" s="118" t="str">
        <f>VLOOKUP($E8031,[5]Plan2!$A$5:$D$703,3,FALSE)</f>
        <v>2411</v>
      </c>
      <c r="I8031" s="118" t="str">
        <f>VLOOKUP($E8031,[5]Plan2!$A$5:$D$703,4,FALSE)</f>
        <v>Produção de ferro-gusa</v>
      </c>
    </row>
    <row r="8032" spans="1:9" ht="16">
      <c r="A8032" s="117" t="s">
        <v>17671</v>
      </c>
      <c r="B8032" s="118" t="s">
        <v>17672</v>
      </c>
      <c r="C8032" s="116" t="s">
        <v>342</v>
      </c>
      <c r="D8032" s="116" t="s">
        <v>256</v>
      </c>
      <c r="E8032" s="117" t="str">
        <f t="shared" si="125"/>
        <v>2491</v>
      </c>
      <c r="F8032" s="118" t="str">
        <f>VLOOKUP($E8032,[5]Plan2!$A$5:$D$703,1,FALSE)</f>
        <v>2491</v>
      </c>
      <c r="G8032" s="118" t="str">
        <f>VLOOKUP($E8032,[5]Plan2!$A$5:$D$703,2,FALSE)</f>
        <v>Produção de ferro-gusa/ferroligas, siderurgia e tubos de aço sem costura</v>
      </c>
      <c r="H8032" s="118" t="str">
        <f>VLOOKUP($E8032,[5]Plan2!$A$5:$D$703,3,FALSE)</f>
        <v>2411</v>
      </c>
      <c r="I8032" s="118" t="str">
        <f>VLOOKUP($E8032,[5]Plan2!$A$5:$D$703,4,FALSE)</f>
        <v>Produção de ferro-gusa</v>
      </c>
    </row>
    <row r="8033" spans="1:9" ht="16">
      <c r="A8033" s="117" t="s">
        <v>17673</v>
      </c>
      <c r="B8033" s="118" t="s">
        <v>17674</v>
      </c>
      <c r="C8033" s="116" t="s">
        <v>342</v>
      </c>
      <c r="D8033" s="116" t="s">
        <v>256</v>
      </c>
      <c r="E8033" s="117" t="str">
        <f t="shared" si="125"/>
        <v>2491</v>
      </c>
      <c r="F8033" s="118" t="str">
        <f>VLOOKUP($E8033,[5]Plan2!$A$5:$D$703,1,FALSE)</f>
        <v>2491</v>
      </c>
      <c r="G8033" s="118" t="str">
        <f>VLOOKUP($E8033,[5]Plan2!$A$5:$D$703,2,FALSE)</f>
        <v>Produção de ferro-gusa/ferroligas, siderurgia e tubos de aço sem costura</v>
      </c>
      <c r="H8033" s="118" t="str">
        <f>VLOOKUP($E8033,[5]Plan2!$A$5:$D$703,3,FALSE)</f>
        <v>2411</v>
      </c>
      <c r="I8033" s="118" t="str">
        <f>VLOOKUP($E8033,[5]Plan2!$A$5:$D$703,4,FALSE)</f>
        <v>Produção de ferro-gusa</v>
      </c>
    </row>
    <row r="8034" spans="1:9" ht="16">
      <c r="A8034" s="117" t="s">
        <v>17675</v>
      </c>
      <c r="B8034" s="118" t="s">
        <v>17676</v>
      </c>
      <c r="C8034" s="116" t="s">
        <v>342</v>
      </c>
      <c r="D8034" s="116" t="s">
        <v>256</v>
      </c>
      <c r="E8034" s="117" t="str">
        <f t="shared" si="125"/>
        <v>2491</v>
      </c>
      <c r="F8034" s="118" t="str">
        <f>VLOOKUP($E8034,[5]Plan2!$A$5:$D$703,1,FALSE)</f>
        <v>2491</v>
      </c>
      <c r="G8034" s="118" t="str">
        <f>VLOOKUP($E8034,[5]Plan2!$A$5:$D$703,2,FALSE)</f>
        <v>Produção de ferro-gusa/ferroligas, siderurgia e tubos de aço sem costura</v>
      </c>
      <c r="H8034" s="118" t="str">
        <f>VLOOKUP($E8034,[5]Plan2!$A$5:$D$703,3,FALSE)</f>
        <v>2411</v>
      </c>
      <c r="I8034" s="118" t="str">
        <f>VLOOKUP($E8034,[5]Plan2!$A$5:$D$703,4,FALSE)</f>
        <v>Produção de ferro-gusa</v>
      </c>
    </row>
    <row r="8035" spans="1:9" ht="16">
      <c r="A8035" s="117" t="s">
        <v>17677</v>
      </c>
      <c r="B8035" s="118" t="s">
        <v>17678</v>
      </c>
      <c r="C8035" s="116" t="s">
        <v>342</v>
      </c>
      <c r="D8035" s="116" t="s">
        <v>256</v>
      </c>
      <c r="E8035" s="117" t="str">
        <f t="shared" si="125"/>
        <v>2491</v>
      </c>
      <c r="F8035" s="118" t="str">
        <f>VLOOKUP($E8035,[5]Plan2!$A$5:$D$703,1,FALSE)</f>
        <v>2491</v>
      </c>
      <c r="G8035" s="118" t="str">
        <f>VLOOKUP($E8035,[5]Plan2!$A$5:$D$703,2,FALSE)</f>
        <v>Produção de ferro-gusa/ferroligas, siderurgia e tubos de aço sem costura</v>
      </c>
      <c r="H8035" s="118" t="str">
        <f>VLOOKUP($E8035,[5]Plan2!$A$5:$D$703,3,FALSE)</f>
        <v>2411</v>
      </c>
      <c r="I8035" s="118" t="str">
        <f>VLOOKUP($E8035,[5]Plan2!$A$5:$D$703,4,FALSE)</f>
        <v>Produção de ferro-gusa</v>
      </c>
    </row>
    <row r="8036" spans="1:9" ht="16">
      <c r="A8036" s="117" t="s">
        <v>17679</v>
      </c>
      <c r="B8036" s="118" t="s">
        <v>17680</v>
      </c>
      <c r="C8036" s="116" t="s">
        <v>342</v>
      </c>
      <c r="D8036" s="116" t="s">
        <v>256</v>
      </c>
      <c r="E8036" s="117" t="str">
        <f t="shared" si="125"/>
        <v>2491</v>
      </c>
      <c r="F8036" s="118" t="str">
        <f>VLOOKUP($E8036,[5]Plan2!$A$5:$D$703,1,FALSE)</f>
        <v>2491</v>
      </c>
      <c r="G8036" s="118" t="str">
        <f>VLOOKUP($E8036,[5]Plan2!$A$5:$D$703,2,FALSE)</f>
        <v>Produção de ferro-gusa/ferroligas, siderurgia e tubos de aço sem costura</v>
      </c>
      <c r="H8036" s="118" t="str">
        <f>VLOOKUP($E8036,[5]Plan2!$A$5:$D$703,3,FALSE)</f>
        <v>2411</v>
      </c>
      <c r="I8036" s="118" t="str">
        <f>VLOOKUP($E8036,[5]Plan2!$A$5:$D$703,4,FALSE)</f>
        <v>Produção de ferro-gusa</v>
      </c>
    </row>
    <row r="8037" spans="1:9" ht="16">
      <c r="A8037" s="117" t="s">
        <v>17681</v>
      </c>
      <c r="B8037" s="118" t="s">
        <v>17682</v>
      </c>
      <c r="C8037" s="116" t="s">
        <v>342</v>
      </c>
      <c r="D8037" s="116" t="s">
        <v>256</v>
      </c>
      <c r="E8037" s="117" t="str">
        <f t="shared" si="125"/>
        <v>2491</v>
      </c>
      <c r="F8037" s="118" t="str">
        <f>VLOOKUP($E8037,[5]Plan2!$A$5:$D$703,1,FALSE)</f>
        <v>2491</v>
      </c>
      <c r="G8037" s="118" t="str">
        <f>VLOOKUP($E8037,[5]Plan2!$A$5:$D$703,2,FALSE)</f>
        <v>Produção de ferro-gusa/ferroligas, siderurgia e tubos de aço sem costura</v>
      </c>
      <c r="H8037" s="118" t="str">
        <f>VLOOKUP($E8037,[5]Plan2!$A$5:$D$703,3,FALSE)</f>
        <v>2411</v>
      </c>
      <c r="I8037" s="118" t="str">
        <f>VLOOKUP($E8037,[5]Plan2!$A$5:$D$703,4,FALSE)</f>
        <v>Produção de ferro-gusa</v>
      </c>
    </row>
    <row r="8038" spans="1:9" ht="16">
      <c r="A8038" s="117" t="s">
        <v>17683</v>
      </c>
      <c r="B8038" s="118" t="s">
        <v>17684</v>
      </c>
      <c r="C8038" s="116" t="s">
        <v>342</v>
      </c>
      <c r="D8038" s="116" t="s">
        <v>256</v>
      </c>
      <c r="E8038" s="117" t="str">
        <f t="shared" si="125"/>
        <v>2491</v>
      </c>
      <c r="F8038" s="118" t="str">
        <f>VLOOKUP($E8038,[5]Plan2!$A$5:$D$703,1,FALSE)</f>
        <v>2491</v>
      </c>
      <c r="G8038" s="118" t="str">
        <f>VLOOKUP($E8038,[5]Plan2!$A$5:$D$703,2,FALSE)</f>
        <v>Produção de ferro-gusa/ferroligas, siderurgia e tubos de aço sem costura</v>
      </c>
      <c r="H8038" s="118" t="str">
        <f>VLOOKUP($E8038,[5]Plan2!$A$5:$D$703,3,FALSE)</f>
        <v>2411</v>
      </c>
      <c r="I8038" s="118" t="str">
        <f>VLOOKUP($E8038,[5]Plan2!$A$5:$D$703,4,FALSE)</f>
        <v>Produção de ferro-gusa</v>
      </c>
    </row>
    <row r="8039" spans="1:9" ht="16">
      <c r="A8039" s="117" t="s">
        <v>17685</v>
      </c>
      <c r="B8039" s="118" t="s">
        <v>17686</v>
      </c>
      <c r="C8039" s="116" t="s">
        <v>342</v>
      </c>
      <c r="D8039" s="116" t="s">
        <v>256</v>
      </c>
      <c r="E8039" s="117" t="str">
        <f t="shared" si="125"/>
        <v>2491</v>
      </c>
      <c r="F8039" s="118" t="str">
        <f>VLOOKUP($E8039,[5]Plan2!$A$5:$D$703,1,FALSE)</f>
        <v>2491</v>
      </c>
      <c r="G8039" s="118" t="str">
        <f>VLOOKUP($E8039,[5]Plan2!$A$5:$D$703,2,FALSE)</f>
        <v>Produção de ferro-gusa/ferroligas, siderurgia e tubos de aço sem costura</v>
      </c>
      <c r="H8039" s="118" t="str">
        <f>VLOOKUP($E8039,[5]Plan2!$A$5:$D$703,3,FALSE)</f>
        <v>2411</v>
      </c>
      <c r="I8039" s="118" t="str">
        <f>VLOOKUP($E8039,[5]Plan2!$A$5:$D$703,4,FALSE)</f>
        <v>Produção de ferro-gusa</v>
      </c>
    </row>
    <row r="8040" spans="1:9" ht="16">
      <c r="A8040" s="117" t="s">
        <v>17687</v>
      </c>
      <c r="B8040" s="118" t="s">
        <v>17688</v>
      </c>
      <c r="C8040" s="116" t="s">
        <v>342</v>
      </c>
      <c r="D8040" s="116" t="s">
        <v>256</v>
      </c>
      <c r="E8040" s="117" t="str">
        <f t="shared" si="125"/>
        <v>2491</v>
      </c>
      <c r="F8040" s="118" t="str">
        <f>VLOOKUP($E8040,[5]Plan2!$A$5:$D$703,1,FALSE)</f>
        <v>2491</v>
      </c>
      <c r="G8040" s="118" t="str">
        <f>VLOOKUP($E8040,[5]Plan2!$A$5:$D$703,2,FALSE)</f>
        <v>Produção de ferro-gusa/ferroligas, siderurgia e tubos de aço sem costura</v>
      </c>
      <c r="H8040" s="118" t="str">
        <f>VLOOKUP($E8040,[5]Plan2!$A$5:$D$703,3,FALSE)</f>
        <v>2411</v>
      </c>
      <c r="I8040" s="118" t="str">
        <f>VLOOKUP($E8040,[5]Plan2!$A$5:$D$703,4,FALSE)</f>
        <v>Produção de ferro-gusa</v>
      </c>
    </row>
    <row r="8041" spans="1:9" ht="16">
      <c r="A8041" s="117" t="s">
        <v>17689</v>
      </c>
      <c r="B8041" s="118" t="s">
        <v>17690</v>
      </c>
      <c r="C8041" s="116" t="s">
        <v>342</v>
      </c>
      <c r="D8041" s="116" t="s">
        <v>256</v>
      </c>
      <c r="E8041" s="117" t="str">
        <f t="shared" si="125"/>
        <v>2491</v>
      </c>
      <c r="F8041" s="118" t="str">
        <f>VLOOKUP($E8041,[5]Plan2!$A$5:$D$703,1,FALSE)</f>
        <v>2491</v>
      </c>
      <c r="G8041" s="118" t="str">
        <f>VLOOKUP($E8041,[5]Plan2!$A$5:$D$703,2,FALSE)</f>
        <v>Produção de ferro-gusa/ferroligas, siderurgia e tubos de aço sem costura</v>
      </c>
      <c r="H8041" s="118" t="str">
        <f>VLOOKUP($E8041,[5]Plan2!$A$5:$D$703,3,FALSE)</f>
        <v>2411</v>
      </c>
      <c r="I8041" s="118" t="str">
        <f>VLOOKUP($E8041,[5]Plan2!$A$5:$D$703,4,FALSE)</f>
        <v>Produção de ferro-gusa</v>
      </c>
    </row>
    <row r="8042" spans="1:9" ht="16">
      <c r="A8042" s="117" t="s">
        <v>17691</v>
      </c>
      <c r="B8042" s="118" t="s">
        <v>17692</v>
      </c>
      <c r="C8042" s="116" t="s">
        <v>344</v>
      </c>
      <c r="D8042" s="116" t="s">
        <v>345</v>
      </c>
      <c r="E8042" s="117" t="str">
        <f t="shared" si="125"/>
        <v>2500</v>
      </c>
      <c r="F8042" s="118" t="str">
        <f>VLOOKUP($E8042,[5]Plan2!$A$5:$D$703,1,FALSE)</f>
        <v>2500</v>
      </c>
      <c r="G8042" s="118" t="str">
        <f>VLOOKUP($E8042,[5]Plan2!$A$5:$D$703,2,FALSE)</f>
        <v>Fabricação de produtos de metal, exceto máquinas e equipamentos</v>
      </c>
      <c r="H8042" s="118" t="str">
        <f>VLOOKUP($E8042,[5]Plan2!$A$5:$D$703,3,FALSE)</f>
        <v>2511</v>
      </c>
      <c r="I8042" s="118" t="str">
        <f>VLOOKUP($E8042,[5]Plan2!$A$5:$D$703,4,FALSE)</f>
        <v>Fabricação de estruturas metálicas</v>
      </c>
    </row>
    <row r="8043" spans="1:9" ht="16">
      <c r="A8043" s="117" t="s">
        <v>17693</v>
      </c>
      <c r="B8043" s="118" t="s">
        <v>17694</v>
      </c>
      <c r="C8043" s="116" t="s">
        <v>344</v>
      </c>
      <c r="D8043" s="116" t="s">
        <v>345</v>
      </c>
      <c r="E8043" s="117" t="str">
        <f t="shared" si="125"/>
        <v>2500</v>
      </c>
      <c r="F8043" s="118" t="str">
        <f>VLOOKUP($E8043,[5]Plan2!$A$5:$D$703,1,FALSE)</f>
        <v>2500</v>
      </c>
      <c r="G8043" s="118" t="str">
        <f>VLOOKUP($E8043,[5]Plan2!$A$5:$D$703,2,FALSE)</f>
        <v>Fabricação de produtos de metal, exceto máquinas e equipamentos</v>
      </c>
      <c r="H8043" s="118" t="str">
        <f>VLOOKUP($E8043,[5]Plan2!$A$5:$D$703,3,FALSE)</f>
        <v>2511</v>
      </c>
      <c r="I8043" s="118" t="str">
        <f>VLOOKUP($E8043,[5]Plan2!$A$5:$D$703,4,FALSE)</f>
        <v>Fabricação de estruturas metálicas</v>
      </c>
    </row>
    <row r="8044" spans="1:9" ht="16">
      <c r="A8044" s="117" t="s">
        <v>17695</v>
      </c>
      <c r="B8044" s="118" t="s">
        <v>17696</v>
      </c>
      <c r="C8044" s="116" t="s">
        <v>344</v>
      </c>
      <c r="D8044" s="116" t="s">
        <v>345</v>
      </c>
      <c r="E8044" s="117" t="str">
        <f t="shared" si="125"/>
        <v>2500</v>
      </c>
      <c r="F8044" s="118" t="str">
        <f>VLOOKUP($E8044,[5]Plan2!$A$5:$D$703,1,FALSE)</f>
        <v>2500</v>
      </c>
      <c r="G8044" s="118" t="str">
        <f>VLOOKUP($E8044,[5]Plan2!$A$5:$D$703,2,FALSE)</f>
        <v>Fabricação de produtos de metal, exceto máquinas e equipamentos</v>
      </c>
      <c r="H8044" s="118" t="str">
        <f>VLOOKUP($E8044,[5]Plan2!$A$5:$D$703,3,FALSE)</f>
        <v>2511</v>
      </c>
      <c r="I8044" s="118" t="str">
        <f>VLOOKUP($E8044,[5]Plan2!$A$5:$D$703,4,FALSE)</f>
        <v>Fabricação de estruturas metálicas</v>
      </c>
    </row>
    <row r="8045" spans="1:9" ht="16">
      <c r="A8045" s="117" t="s">
        <v>17697</v>
      </c>
      <c r="B8045" s="118" t="s">
        <v>17698</v>
      </c>
      <c r="C8045" s="116" t="s">
        <v>344</v>
      </c>
      <c r="D8045" s="116" t="s">
        <v>345</v>
      </c>
      <c r="E8045" s="117" t="str">
        <f t="shared" si="125"/>
        <v>2500</v>
      </c>
      <c r="F8045" s="118" t="str">
        <f>VLOOKUP($E8045,[5]Plan2!$A$5:$D$703,1,FALSE)</f>
        <v>2500</v>
      </c>
      <c r="G8045" s="118" t="str">
        <f>VLOOKUP($E8045,[5]Plan2!$A$5:$D$703,2,FALSE)</f>
        <v>Fabricação de produtos de metal, exceto máquinas e equipamentos</v>
      </c>
      <c r="H8045" s="118" t="str">
        <f>VLOOKUP($E8045,[5]Plan2!$A$5:$D$703,3,FALSE)</f>
        <v>2511</v>
      </c>
      <c r="I8045" s="118" t="str">
        <f>VLOOKUP($E8045,[5]Plan2!$A$5:$D$703,4,FALSE)</f>
        <v>Fabricação de estruturas metálicas</v>
      </c>
    </row>
    <row r="8046" spans="1:9" ht="16">
      <c r="A8046" s="117" t="s">
        <v>17699</v>
      </c>
      <c r="B8046" s="118" t="s">
        <v>17700</v>
      </c>
      <c r="C8046" s="116" t="s">
        <v>344</v>
      </c>
      <c r="D8046" s="116" t="s">
        <v>345</v>
      </c>
      <c r="E8046" s="117" t="str">
        <f t="shared" si="125"/>
        <v>2500</v>
      </c>
      <c r="F8046" s="118" t="str">
        <f>VLOOKUP($E8046,[5]Plan2!$A$5:$D$703,1,FALSE)</f>
        <v>2500</v>
      </c>
      <c r="G8046" s="118" t="str">
        <f>VLOOKUP($E8046,[5]Plan2!$A$5:$D$703,2,FALSE)</f>
        <v>Fabricação de produtos de metal, exceto máquinas e equipamentos</v>
      </c>
      <c r="H8046" s="118" t="str">
        <f>VLOOKUP($E8046,[5]Plan2!$A$5:$D$703,3,FALSE)</f>
        <v>2511</v>
      </c>
      <c r="I8046" s="118" t="str">
        <f>VLOOKUP($E8046,[5]Plan2!$A$5:$D$703,4,FALSE)</f>
        <v>Fabricação de estruturas metálicas</v>
      </c>
    </row>
    <row r="8047" spans="1:9" ht="16">
      <c r="A8047" s="117" t="s">
        <v>17701</v>
      </c>
      <c r="B8047" s="118" t="s">
        <v>17702</v>
      </c>
      <c r="C8047" s="116" t="s">
        <v>344</v>
      </c>
      <c r="D8047" s="116" t="s">
        <v>345</v>
      </c>
      <c r="E8047" s="117" t="str">
        <f t="shared" si="125"/>
        <v>2500</v>
      </c>
      <c r="F8047" s="118" t="str">
        <f>VLOOKUP($E8047,[5]Plan2!$A$5:$D$703,1,FALSE)</f>
        <v>2500</v>
      </c>
      <c r="G8047" s="118" t="str">
        <f>VLOOKUP($E8047,[5]Plan2!$A$5:$D$703,2,FALSE)</f>
        <v>Fabricação de produtos de metal, exceto máquinas e equipamentos</v>
      </c>
      <c r="H8047" s="118" t="str">
        <f>VLOOKUP($E8047,[5]Plan2!$A$5:$D$703,3,FALSE)</f>
        <v>2511</v>
      </c>
      <c r="I8047" s="118" t="str">
        <f>VLOOKUP($E8047,[5]Plan2!$A$5:$D$703,4,FALSE)</f>
        <v>Fabricação de estruturas metálicas</v>
      </c>
    </row>
    <row r="8048" spans="1:9" ht="16">
      <c r="A8048" s="117" t="s">
        <v>17703</v>
      </c>
      <c r="B8048" s="118" t="s">
        <v>17704</v>
      </c>
      <c r="C8048" s="116" t="s">
        <v>344</v>
      </c>
      <c r="D8048" s="116" t="s">
        <v>345</v>
      </c>
      <c r="E8048" s="117" t="str">
        <f t="shared" si="125"/>
        <v>2500</v>
      </c>
      <c r="F8048" s="118" t="str">
        <f>VLOOKUP($E8048,[5]Plan2!$A$5:$D$703,1,FALSE)</f>
        <v>2500</v>
      </c>
      <c r="G8048" s="118" t="str">
        <f>VLOOKUP($E8048,[5]Plan2!$A$5:$D$703,2,FALSE)</f>
        <v>Fabricação de produtos de metal, exceto máquinas e equipamentos</v>
      </c>
      <c r="H8048" s="118" t="str">
        <f>VLOOKUP($E8048,[5]Plan2!$A$5:$D$703,3,FALSE)</f>
        <v>2511</v>
      </c>
      <c r="I8048" s="118" t="str">
        <f>VLOOKUP($E8048,[5]Plan2!$A$5:$D$703,4,FALSE)</f>
        <v>Fabricação de estruturas metálicas</v>
      </c>
    </row>
    <row r="8049" spans="1:9" ht="16">
      <c r="A8049" s="117" t="s">
        <v>17705</v>
      </c>
      <c r="B8049" s="118" t="s">
        <v>17706</v>
      </c>
      <c r="C8049" s="116" t="s">
        <v>344</v>
      </c>
      <c r="D8049" s="116" t="s">
        <v>345</v>
      </c>
      <c r="E8049" s="117" t="str">
        <f t="shared" si="125"/>
        <v>2500</v>
      </c>
      <c r="F8049" s="118" t="str">
        <f>VLOOKUP($E8049,[5]Plan2!$A$5:$D$703,1,FALSE)</f>
        <v>2500</v>
      </c>
      <c r="G8049" s="118" t="str">
        <f>VLOOKUP($E8049,[5]Plan2!$A$5:$D$703,2,FALSE)</f>
        <v>Fabricação de produtos de metal, exceto máquinas e equipamentos</v>
      </c>
      <c r="H8049" s="118" t="str">
        <f>VLOOKUP($E8049,[5]Plan2!$A$5:$D$703,3,FALSE)</f>
        <v>2511</v>
      </c>
      <c r="I8049" s="118" t="str">
        <f>VLOOKUP($E8049,[5]Plan2!$A$5:$D$703,4,FALSE)</f>
        <v>Fabricação de estruturas metálicas</v>
      </c>
    </row>
    <row r="8050" spans="1:9" ht="16">
      <c r="A8050" s="117" t="s">
        <v>17707</v>
      </c>
      <c r="B8050" s="118" t="s">
        <v>17708</v>
      </c>
      <c r="C8050" s="116" t="s">
        <v>344</v>
      </c>
      <c r="D8050" s="116" t="s">
        <v>345</v>
      </c>
      <c r="E8050" s="117" t="str">
        <f t="shared" si="125"/>
        <v>2500</v>
      </c>
      <c r="F8050" s="118" t="str">
        <f>VLOOKUP($E8050,[5]Plan2!$A$5:$D$703,1,FALSE)</f>
        <v>2500</v>
      </c>
      <c r="G8050" s="118" t="str">
        <f>VLOOKUP($E8050,[5]Plan2!$A$5:$D$703,2,FALSE)</f>
        <v>Fabricação de produtos de metal, exceto máquinas e equipamentos</v>
      </c>
      <c r="H8050" s="118" t="str">
        <f>VLOOKUP($E8050,[5]Plan2!$A$5:$D$703,3,FALSE)</f>
        <v>2511</v>
      </c>
      <c r="I8050" s="118" t="str">
        <f>VLOOKUP($E8050,[5]Plan2!$A$5:$D$703,4,FALSE)</f>
        <v>Fabricação de estruturas metálicas</v>
      </c>
    </row>
    <row r="8051" spans="1:9" ht="16">
      <c r="A8051" s="117" t="s">
        <v>17709</v>
      </c>
      <c r="B8051" s="118" t="s">
        <v>17710</v>
      </c>
      <c r="C8051" s="116" t="s">
        <v>344</v>
      </c>
      <c r="D8051" s="116" t="s">
        <v>345</v>
      </c>
      <c r="E8051" s="117" t="str">
        <f t="shared" si="125"/>
        <v>2500</v>
      </c>
      <c r="F8051" s="118" t="str">
        <f>VLOOKUP($E8051,[5]Plan2!$A$5:$D$703,1,FALSE)</f>
        <v>2500</v>
      </c>
      <c r="G8051" s="118" t="str">
        <f>VLOOKUP($E8051,[5]Plan2!$A$5:$D$703,2,FALSE)</f>
        <v>Fabricação de produtos de metal, exceto máquinas e equipamentos</v>
      </c>
      <c r="H8051" s="118" t="str">
        <f>VLOOKUP($E8051,[5]Plan2!$A$5:$D$703,3,FALSE)</f>
        <v>2511</v>
      </c>
      <c r="I8051" s="118" t="str">
        <f>VLOOKUP($E8051,[5]Plan2!$A$5:$D$703,4,FALSE)</f>
        <v>Fabricação de estruturas metálicas</v>
      </c>
    </row>
    <row r="8052" spans="1:9" ht="16">
      <c r="A8052" s="117" t="s">
        <v>17711</v>
      </c>
      <c r="B8052" s="118" t="s">
        <v>17712</v>
      </c>
      <c r="C8052" s="116" t="s">
        <v>344</v>
      </c>
      <c r="D8052" s="116" t="s">
        <v>345</v>
      </c>
      <c r="E8052" s="117" t="str">
        <f t="shared" si="125"/>
        <v>2500</v>
      </c>
      <c r="F8052" s="118" t="str">
        <f>VLOOKUP($E8052,[5]Plan2!$A$5:$D$703,1,FALSE)</f>
        <v>2500</v>
      </c>
      <c r="G8052" s="118" t="str">
        <f>VLOOKUP($E8052,[5]Plan2!$A$5:$D$703,2,FALSE)</f>
        <v>Fabricação de produtos de metal, exceto máquinas e equipamentos</v>
      </c>
      <c r="H8052" s="118" t="str">
        <f>VLOOKUP($E8052,[5]Plan2!$A$5:$D$703,3,FALSE)</f>
        <v>2511</v>
      </c>
      <c r="I8052" s="118" t="str">
        <f>VLOOKUP($E8052,[5]Plan2!$A$5:$D$703,4,FALSE)</f>
        <v>Fabricação de estruturas metálicas</v>
      </c>
    </row>
    <row r="8053" spans="1:9" ht="16">
      <c r="A8053" s="117" t="s">
        <v>17713</v>
      </c>
      <c r="B8053" s="118" t="s">
        <v>17714</v>
      </c>
      <c r="C8053" s="116" t="s">
        <v>344</v>
      </c>
      <c r="D8053" s="116" t="s">
        <v>345</v>
      </c>
      <c r="E8053" s="117" t="str">
        <f t="shared" si="125"/>
        <v>2500</v>
      </c>
      <c r="F8053" s="118" t="str">
        <f>VLOOKUP($E8053,[5]Plan2!$A$5:$D$703,1,FALSE)</f>
        <v>2500</v>
      </c>
      <c r="G8053" s="118" t="str">
        <f>VLOOKUP($E8053,[5]Plan2!$A$5:$D$703,2,FALSE)</f>
        <v>Fabricação de produtos de metal, exceto máquinas e equipamentos</v>
      </c>
      <c r="H8053" s="118" t="str">
        <f>VLOOKUP($E8053,[5]Plan2!$A$5:$D$703,3,FALSE)</f>
        <v>2511</v>
      </c>
      <c r="I8053" s="118" t="str">
        <f>VLOOKUP($E8053,[5]Plan2!$A$5:$D$703,4,FALSE)</f>
        <v>Fabricação de estruturas metálicas</v>
      </c>
    </row>
    <row r="8054" spans="1:9" ht="16">
      <c r="A8054" s="117" t="s">
        <v>17715</v>
      </c>
      <c r="B8054" s="118" t="s">
        <v>17716</v>
      </c>
      <c r="C8054" s="116" t="s">
        <v>344</v>
      </c>
      <c r="D8054" s="116" t="s">
        <v>345</v>
      </c>
      <c r="E8054" s="117" t="str">
        <f t="shared" si="125"/>
        <v>2500</v>
      </c>
      <c r="F8054" s="118" t="str">
        <f>VLOOKUP($E8054,[5]Plan2!$A$5:$D$703,1,FALSE)</f>
        <v>2500</v>
      </c>
      <c r="G8054" s="118" t="str">
        <f>VLOOKUP($E8054,[5]Plan2!$A$5:$D$703,2,FALSE)</f>
        <v>Fabricação de produtos de metal, exceto máquinas e equipamentos</v>
      </c>
      <c r="H8054" s="118" t="str">
        <f>VLOOKUP($E8054,[5]Plan2!$A$5:$D$703,3,FALSE)</f>
        <v>2511</v>
      </c>
      <c r="I8054" s="118" t="str">
        <f>VLOOKUP($E8054,[5]Plan2!$A$5:$D$703,4,FALSE)</f>
        <v>Fabricação de estruturas metálicas</v>
      </c>
    </row>
    <row r="8055" spans="1:9" ht="16">
      <c r="A8055" s="117" t="s">
        <v>17717</v>
      </c>
      <c r="B8055" s="118" t="s">
        <v>17718</v>
      </c>
      <c r="C8055" s="116" t="s">
        <v>344</v>
      </c>
      <c r="D8055" s="116" t="s">
        <v>345</v>
      </c>
      <c r="E8055" s="117" t="str">
        <f t="shared" si="125"/>
        <v>2500</v>
      </c>
      <c r="F8055" s="118" t="str">
        <f>VLOOKUP($E8055,[5]Plan2!$A$5:$D$703,1,FALSE)</f>
        <v>2500</v>
      </c>
      <c r="G8055" s="118" t="str">
        <f>VLOOKUP($E8055,[5]Plan2!$A$5:$D$703,2,FALSE)</f>
        <v>Fabricação de produtos de metal, exceto máquinas e equipamentos</v>
      </c>
      <c r="H8055" s="118" t="str">
        <f>VLOOKUP($E8055,[5]Plan2!$A$5:$D$703,3,FALSE)</f>
        <v>2511</v>
      </c>
      <c r="I8055" s="118" t="str">
        <f>VLOOKUP($E8055,[5]Plan2!$A$5:$D$703,4,FALSE)</f>
        <v>Fabricação de estruturas metálicas</v>
      </c>
    </row>
    <row r="8056" spans="1:9" ht="16">
      <c r="A8056" s="117" t="s">
        <v>17719</v>
      </c>
      <c r="B8056" s="118" t="s">
        <v>17720</v>
      </c>
      <c r="C8056" s="116" t="s">
        <v>344</v>
      </c>
      <c r="D8056" s="116" t="s">
        <v>345</v>
      </c>
      <c r="E8056" s="117" t="str">
        <f t="shared" si="125"/>
        <v>2500</v>
      </c>
      <c r="F8056" s="118" t="str">
        <f>VLOOKUP($E8056,[5]Plan2!$A$5:$D$703,1,FALSE)</f>
        <v>2500</v>
      </c>
      <c r="G8056" s="118" t="str">
        <f>VLOOKUP($E8056,[5]Plan2!$A$5:$D$703,2,FALSE)</f>
        <v>Fabricação de produtos de metal, exceto máquinas e equipamentos</v>
      </c>
      <c r="H8056" s="118" t="str">
        <f>VLOOKUP($E8056,[5]Plan2!$A$5:$D$703,3,FALSE)</f>
        <v>2511</v>
      </c>
      <c r="I8056" s="118" t="str">
        <f>VLOOKUP($E8056,[5]Plan2!$A$5:$D$703,4,FALSE)</f>
        <v>Fabricação de estruturas metálicas</v>
      </c>
    </row>
    <row r="8057" spans="1:9" ht="16">
      <c r="A8057" s="117" t="s">
        <v>17721</v>
      </c>
      <c r="B8057" s="118" t="s">
        <v>17722</v>
      </c>
      <c r="C8057" s="116" t="s">
        <v>344</v>
      </c>
      <c r="D8057" s="116" t="s">
        <v>345</v>
      </c>
      <c r="E8057" s="117" t="str">
        <f t="shared" si="125"/>
        <v>2500</v>
      </c>
      <c r="F8057" s="118" t="str">
        <f>VLOOKUP($E8057,[5]Plan2!$A$5:$D$703,1,FALSE)</f>
        <v>2500</v>
      </c>
      <c r="G8057" s="118" t="str">
        <f>VLOOKUP($E8057,[5]Plan2!$A$5:$D$703,2,FALSE)</f>
        <v>Fabricação de produtos de metal, exceto máquinas e equipamentos</v>
      </c>
      <c r="H8057" s="118" t="str">
        <f>VLOOKUP($E8057,[5]Plan2!$A$5:$D$703,3,FALSE)</f>
        <v>2511</v>
      </c>
      <c r="I8057" s="118" t="str">
        <f>VLOOKUP($E8057,[5]Plan2!$A$5:$D$703,4,FALSE)</f>
        <v>Fabricação de estruturas metálicas</v>
      </c>
    </row>
    <row r="8058" spans="1:9" ht="16">
      <c r="A8058" s="117" t="s">
        <v>17723</v>
      </c>
      <c r="B8058" s="118" t="s">
        <v>17724</v>
      </c>
      <c r="C8058" s="116" t="s">
        <v>344</v>
      </c>
      <c r="D8058" s="116" t="s">
        <v>345</v>
      </c>
      <c r="E8058" s="117" t="str">
        <f t="shared" si="125"/>
        <v>2500</v>
      </c>
      <c r="F8058" s="118" t="str">
        <f>VLOOKUP($E8058,[5]Plan2!$A$5:$D$703,1,FALSE)</f>
        <v>2500</v>
      </c>
      <c r="G8058" s="118" t="str">
        <f>VLOOKUP($E8058,[5]Plan2!$A$5:$D$703,2,FALSE)</f>
        <v>Fabricação de produtos de metal, exceto máquinas e equipamentos</v>
      </c>
      <c r="H8058" s="118" t="str">
        <f>VLOOKUP($E8058,[5]Plan2!$A$5:$D$703,3,FALSE)</f>
        <v>2511</v>
      </c>
      <c r="I8058" s="118" t="str">
        <f>VLOOKUP($E8058,[5]Plan2!$A$5:$D$703,4,FALSE)</f>
        <v>Fabricação de estruturas metálicas</v>
      </c>
    </row>
    <row r="8059" spans="1:9" ht="16">
      <c r="A8059" s="117" t="s">
        <v>17725</v>
      </c>
      <c r="B8059" s="118" t="s">
        <v>17726</v>
      </c>
      <c r="C8059" s="116" t="s">
        <v>344</v>
      </c>
      <c r="D8059" s="116" t="s">
        <v>345</v>
      </c>
      <c r="E8059" s="117" t="str">
        <f t="shared" si="125"/>
        <v>2500</v>
      </c>
      <c r="F8059" s="118" t="str">
        <f>VLOOKUP($E8059,[5]Plan2!$A$5:$D$703,1,FALSE)</f>
        <v>2500</v>
      </c>
      <c r="G8059" s="118" t="str">
        <f>VLOOKUP($E8059,[5]Plan2!$A$5:$D$703,2,FALSE)</f>
        <v>Fabricação de produtos de metal, exceto máquinas e equipamentos</v>
      </c>
      <c r="H8059" s="118" t="str">
        <f>VLOOKUP($E8059,[5]Plan2!$A$5:$D$703,3,FALSE)</f>
        <v>2511</v>
      </c>
      <c r="I8059" s="118" t="str">
        <f>VLOOKUP($E8059,[5]Plan2!$A$5:$D$703,4,FALSE)</f>
        <v>Fabricação de estruturas metálicas</v>
      </c>
    </row>
    <row r="8060" spans="1:9" ht="16">
      <c r="A8060" s="117" t="s">
        <v>17727</v>
      </c>
      <c r="B8060" s="118" t="s">
        <v>17728</v>
      </c>
      <c r="C8060" s="116" t="s">
        <v>342</v>
      </c>
      <c r="D8060" s="116" t="s">
        <v>256</v>
      </c>
      <c r="E8060" s="117" t="str">
        <f t="shared" si="125"/>
        <v>2491</v>
      </c>
      <c r="F8060" s="118" t="str">
        <f>VLOOKUP($E8060,[5]Plan2!$A$5:$D$703,1,FALSE)</f>
        <v>2491</v>
      </c>
      <c r="G8060" s="118" t="str">
        <f>VLOOKUP($E8060,[5]Plan2!$A$5:$D$703,2,FALSE)</f>
        <v>Produção de ferro-gusa/ferroligas, siderurgia e tubos de aço sem costura</v>
      </c>
      <c r="H8060" s="118" t="str">
        <f>VLOOKUP($E8060,[5]Plan2!$A$5:$D$703,3,FALSE)</f>
        <v>2411</v>
      </c>
      <c r="I8060" s="118" t="str">
        <f>VLOOKUP($E8060,[5]Plan2!$A$5:$D$703,4,FALSE)</f>
        <v>Produção de ferro-gusa</v>
      </c>
    </row>
    <row r="8061" spans="1:9" ht="16">
      <c r="A8061" s="117" t="s">
        <v>17729</v>
      </c>
      <c r="B8061" s="118" t="s">
        <v>17730</v>
      </c>
      <c r="C8061" s="116" t="s">
        <v>342</v>
      </c>
      <c r="D8061" s="116" t="s">
        <v>256</v>
      </c>
      <c r="E8061" s="117" t="str">
        <f t="shared" si="125"/>
        <v>2491</v>
      </c>
      <c r="F8061" s="118" t="str">
        <f>VLOOKUP($E8061,[5]Plan2!$A$5:$D$703,1,FALSE)</f>
        <v>2491</v>
      </c>
      <c r="G8061" s="118" t="str">
        <f>VLOOKUP($E8061,[5]Plan2!$A$5:$D$703,2,FALSE)</f>
        <v>Produção de ferro-gusa/ferroligas, siderurgia e tubos de aço sem costura</v>
      </c>
      <c r="H8061" s="118" t="str">
        <f>VLOOKUP($E8061,[5]Plan2!$A$5:$D$703,3,FALSE)</f>
        <v>2411</v>
      </c>
      <c r="I8061" s="118" t="str">
        <f>VLOOKUP($E8061,[5]Plan2!$A$5:$D$703,4,FALSE)</f>
        <v>Produção de ferro-gusa</v>
      </c>
    </row>
    <row r="8062" spans="1:9" ht="16">
      <c r="A8062" s="117" t="s">
        <v>17731</v>
      </c>
      <c r="B8062" s="118" t="s">
        <v>17732</v>
      </c>
      <c r="C8062" s="116" t="s">
        <v>342</v>
      </c>
      <c r="D8062" s="116" t="s">
        <v>256</v>
      </c>
      <c r="E8062" s="117" t="str">
        <f t="shared" si="125"/>
        <v>2491</v>
      </c>
      <c r="F8062" s="118" t="str">
        <f>VLOOKUP($E8062,[5]Plan2!$A$5:$D$703,1,FALSE)</f>
        <v>2491</v>
      </c>
      <c r="G8062" s="118" t="str">
        <f>VLOOKUP($E8062,[5]Plan2!$A$5:$D$703,2,FALSE)</f>
        <v>Produção de ferro-gusa/ferroligas, siderurgia e tubos de aço sem costura</v>
      </c>
      <c r="H8062" s="118" t="str">
        <f>VLOOKUP($E8062,[5]Plan2!$A$5:$D$703,3,FALSE)</f>
        <v>2411</v>
      </c>
      <c r="I8062" s="118" t="str">
        <f>VLOOKUP($E8062,[5]Plan2!$A$5:$D$703,4,FALSE)</f>
        <v>Produção de ferro-gusa</v>
      </c>
    </row>
    <row r="8063" spans="1:9" ht="16">
      <c r="A8063" s="117" t="s">
        <v>17733</v>
      </c>
      <c r="B8063" s="118" t="s">
        <v>17734</v>
      </c>
      <c r="C8063" s="116" t="s">
        <v>342</v>
      </c>
      <c r="D8063" s="116" t="s">
        <v>256</v>
      </c>
      <c r="E8063" s="117" t="str">
        <f t="shared" si="125"/>
        <v>2491</v>
      </c>
      <c r="F8063" s="118" t="str">
        <f>VLOOKUP($E8063,[5]Plan2!$A$5:$D$703,1,FALSE)</f>
        <v>2491</v>
      </c>
      <c r="G8063" s="118" t="str">
        <f>VLOOKUP($E8063,[5]Plan2!$A$5:$D$703,2,FALSE)</f>
        <v>Produção de ferro-gusa/ferroligas, siderurgia e tubos de aço sem costura</v>
      </c>
      <c r="H8063" s="118" t="str">
        <f>VLOOKUP($E8063,[5]Plan2!$A$5:$D$703,3,FALSE)</f>
        <v>2411</v>
      </c>
      <c r="I8063" s="118" t="str">
        <f>VLOOKUP($E8063,[5]Plan2!$A$5:$D$703,4,FALSE)</f>
        <v>Produção de ferro-gusa</v>
      </c>
    </row>
    <row r="8064" spans="1:9" ht="16">
      <c r="A8064" s="117" t="s">
        <v>17735</v>
      </c>
      <c r="B8064" s="118" t="s">
        <v>17736</v>
      </c>
      <c r="C8064" s="116" t="s">
        <v>342</v>
      </c>
      <c r="D8064" s="116" t="s">
        <v>256</v>
      </c>
      <c r="E8064" s="117" t="str">
        <f t="shared" si="125"/>
        <v>2491</v>
      </c>
      <c r="F8064" s="118" t="str">
        <f>VLOOKUP($E8064,[5]Plan2!$A$5:$D$703,1,FALSE)</f>
        <v>2491</v>
      </c>
      <c r="G8064" s="118" t="str">
        <f>VLOOKUP($E8064,[5]Plan2!$A$5:$D$703,2,FALSE)</f>
        <v>Produção de ferro-gusa/ferroligas, siderurgia e tubos de aço sem costura</v>
      </c>
      <c r="H8064" s="118" t="str">
        <f>VLOOKUP($E8064,[5]Plan2!$A$5:$D$703,3,FALSE)</f>
        <v>2411</v>
      </c>
      <c r="I8064" s="118" t="str">
        <f>VLOOKUP($E8064,[5]Plan2!$A$5:$D$703,4,FALSE)</f>
        <v>Produção de ferro-gusa</v>
      </c>
    </row>
    <row r="8065" spans="1:9" ht="16">
      <c r="A8065" s="117" t="s">
        <v>17737</v>
      </c>
      <c r="B8065" s="118" t="s">
        <v>17738</v>
      </c>
      <c r="C8065" s="116" t="s">
        <v>342</v>
      </c>
      <c r="D8065" s="116" t="s">
        <v>256</v>
      </c>
      <c r="E8065" s="117" t="str">
        <f t="shared" si="125"/>
        <v>2491</v>
      </c>
      <c r="F8065" s="118" t="str">
        <f>VLOOKUP($E8065,[5]Plan2!$A$5:$D$703,1,FALSE)</f>
        <v>2491</v>
      </c>
      <c r="G8065" s="118" t="str">
        <f>VLOOKUP($E8065,[5]Plan2!$A$5:$D$703,2,FALSE)</f>
        <v>Produção de ferro-gusa/ferroligas, siderurgia e tubos de aço sem costura</v>
      </c>
      <c r="H8065" s="118" t="str">
        <f>VLOOKUP($E8065,[5]Plan2!$A$5:$D$703,3,FALSE)</f>
        <v>2411</v>
      </c>
      <c r="I8065" s="118" t="str">
        <f>VLOOKUP($E8065,[5]Plan2!$A$5:$D$703,4,FALSE)</f>
        <v>Produção de ferro-gusa</v>
      </c>
    </row>
    <row r="8066" spans="1:9" ht="16">
      <c r="A8066" s="117" t="s">
        <v>17739</v>
      </c>
      <c r="B8066" s="118" t="s">
        <v>17740</v>
      </c>
      <c r="C8066" s="116" t="s">
        <v>342</v>
      </c>
      <c r="D8066" s="116" t="s">
        <v>256</v>
      </c>
      <c r="E8066" s="117" t="str">
        <f t="shared" si="125"/>
        <v>2491</v>
      </c>
      <c r="F8066" s="118" t="str">
        <f>VLOOKUP($E8066,[5]Plan2!$A$5:$D$703,1,FALSE)</f>
        <v>2491</v>
      </c>
      <c r="G8066" s="118" t="str">
        <f>VLOOKUP($E8066,[5]Plan2!$A$5:$D$703,2,FALSE)</f>
        <v>Produção de ferro-gusa/ferroligas, siderurgia e tubos de aço sem costura</v>
      </c>
      <c r="H8066" s="118" t="str">
        <f>VLOOKUP($E8066,[5]Plan2!$A$5:$D$703,3,FALSE)</f>
        <v>2411</v>
      </c>
      <c r="I8066" s="118" t="str">
        <f>VLOOKUP($E8066,[5]Plan2!$A$5:$D$703,4,FALSE)</f>
        <v>Produção de ferro-gusa</v>
      </c>
    </row>
    <row r="8067" spans="1:9" ht="16">
      <c r="A8067" s="117" t="s">
        <v>17741</v>
      </c>
      <c r="B8067" s="118" t="s">
        <v>17742</v>
      </c>
      <c r="C8067" s="116" t="s">
        <v>342</v>
      </c>
      <c r="D8067" s="116" t="s">
        <v>256</v>
      </c>
      <c r="E8067" s="117" t="str">
        <f t="shared" ref="E8067:E8130" si="126">LEFT(C8067,4)</f>
        <v>2491</v>
      </c>
      <c r="F8067" s="118" t="str">
        <f>VLOOKUP($E8067,[5]Plan2!$A$5:$D$703,1,FALSE)</f>
        <v>2491</v>
      </c>
      <c r="G8067" s="118" t="str">
        <f>VLOOKUP($E8067,[5]Plan2!$A$5:$D$703,2,FALSE)</f>
        <v>Produção de ferro-gusa/ferroligas, siderurgia e tubos de aço sem costura</v>
      </c>
      <c r="H8067" s="118" t="str">
        <f>VLOOKUP($E8067,[5]Plan2!$A$5:$D$703,3,FALSE)</f>
        <v>2411</v>
      </c>
      <c r="I8067" s="118" t="str">
        <f>VLOOKUP($E8067,[5]Plan2!$A$5:$D$703,4,FALSE)</f>
        <v>Produção de ferro-gusa</v>
      </c>
    </row>
    <row r="8068" spans="1:9" ht="16">
      <c r="A8068" s="117" t="s">
        <v>17743</v>
      </c>
      <c r="B8068" s="118" t="s">
        <v>17744</v>
      </c>
      <c r="C8068" s="116" t="s">
        <v>342</v>
      </c>
      <c r="D8068" s="116" t="s">
        <v>256</v>
      </c>
      <c r="E8068" s="117" t="str">
        <f t="shared" si="126"/>
        <v>2491</v>
      </c>
      <c r="F8068" s="118" t="str">
        <f>VLOOKUP($E8068,[5]Plan2!$A$5:$D$703,1,FALSE)</f>
        <v>2491</v>
      </c>
      <c r="G8068" s="118" t="str">
        <f>VLOOKUP($E8068,[5]Plan2!$A$5:$D$703,2,FALSE)</f>
        <v>Produção de ferro-gusa/ferroligas, siderurgia e tubos de aço sem costura</v>
      </c>
      <c r="H8068" s="118" t="str">
        <f>VLOOKUP($E8068,[5]Plan2!$A$5:$D$703,3,FALSE)</f>
        <v>2411</v>
      </c>
      <c r="I8068" s="118" t="str">
        <f>VLOOKUP($E8068,[5]Plan2!$A$5:$D$703,4,FALSE)</f>
        <v>Produção de ferro-gusa</v>
      </c>
    </row>
    <row r="8069" spans="1:9" ht="16">
      <c r="A8069" s="117" t="s">
        <v>17745</v>
      </c>
      <c r="B8069" s="118" t="s">
        <v>17746</v>
      </c>
      <c r="C8069" s="116" t="s">
        <v>342</v>
      </c>
      <c r="D8069" s="116" t="s">
        <v>256</v>
      </c>
      <c r="E8069" s="117" t="str">
        <f t="shared" si="126"/>
        <v>2491</v>
      </c>
      <c r="F8069" s="118" t="str">
        <f>VLOOKUP($E8069,[5]Plan2!$A$5:$D$703,1,FALSE)</f>
        <v>2491</v>
      </c>
      <c r="G8069" s="118" t="str">
        <f>VLOOKUP($E8069,[5]Plan2!$A$5:$D$703,2,FALSE)</f>
        <v>Produção de ferro-gusa/ferroligas, siderurgia e tubos de aço sem costura</v>
      </c>
      <c r="H8069" s="118" t="str">
        <f>VLOOKUP($E8069,[5]Plan2!$A$5:$D$703,3,FALSE)</f>
        <v>2411</v>
      </c>
      <c r="I8069" s="118" t="str">
        <f>VLOOKUP($E8069,[5]Plan2!$A$5:$D$703,4,FALSE)</f>
        <v>Produção de ferro-gusa</v>
      </c>
    </row>
    <row r="8070" spans="1:9" ht="16">
      <c r="A8070" s="117" t="s">
        <v>17747</v>
      </c>
      <c r="B8070" s="118" t="s">
        <v>17748</v>
      </c>
      <c r="C8070" s="116" t="s">
        <v>342</v>
      </c>
      <c r="D8070" s="116" t="s">
        <v>256</v>
      </c>
      <c r="E8070" s="117" t="str">
        <f t="shared" si="126"/>
        <v>2491</v>
      </c>
      <c r="F8070" s="118" t="str">
        <f>VLOOKUP($E8070,[5]Plan2!$A$5:$D$703,1,FALSE)</f>
        <v>2491</v>
      </c>
      <c r="G8070" s="118" t="str">
        <f>VLOOKUP($E8070,[5]Plan2!$A$5:$D$703,2,FALSE)</f>
        <v>Produção de ferro-gusa/ferroligas, siderurgia e tubos de aço sem costura</v>
      </c>
      <c r="H8070" s="118" t="str">
        <f>VLOOKUP($E8070,[5]Plan2!$A$5:$D$703,3,FALSE)</f>
        <v>2411</v>
      </c>
      <c r="I8070" s="118" t="str">
        <f>VLOOKUP($E8070,[5]Plan2!$A$5:$D$703,4,FALSE)</f>
        <v>Produção de ferro-gusa</v>
      </c>
    </row>
    <row r="8071" spans="1:9" ht="16">
      <c r="A8071" s="117" t="s">
        <v>17749</v>
      </c>
      <c r="B8071" s="118" t="s">
        <v>17750</v>
      </c>
      <c r="C8071" s="116" t="s">
        <v>342</v>
      </c>
      <c r="D8071" s="116" t="s">
        <v>256</v>
      </c>
      <c r="E8071" s="117" t="str">
        <f t="shared" si="126"/>
        <v>2491</v>
      </c>
      <c r="F8071" s="118" t="str">
        <f>VLOOKUP($E8071,[5]Plan2!$A$5:$D$703,1,FALSE)</f>
        <v>2491</v>
      </c>
      <c r="G8071" s="118" t="str">
        <f>VLOOKUP($E8071,[5]Plan2!$A$5:$D$703,2,FALSE)</f>
        <v>Produção de ferro-gusa/ferroligas, siderurgia e tubos de aço sem costura</v>
      </c>
      <c r="H8071" s="118" t="str">
        <f>VLOOKUP($E8071,[5]Plan2!$A$5:$D$703,3,FALSE)</f>
        <v>2411</v>
      </c>
      <c r="I8071" s="118" t="str">
        <f>VLOOKUP($E8071,[5]Plan2!$A$5:$D$703,4,FALSE)</f>
        <v>Produção de ferro-gusa</v>
      </c>
    </row>
    <row r="8072" spans="1:9" ht="16">
      <c r="A8072" s="117" t="s">
        <v>17751</v>
      </c>
      <c r="B8072" s="118" t="s">
        <v>17752</v>
      </c>
      <c r="C8072" s="116" t="s">
        <v>342</v>
      </c>
      <c r="D8072" s="116" t="s">
        <v>256</v>
      </c>
      <c r="E8072" s="117" t="str">
        <f t="shared" si="126"/>
        <v>2491</v>
      </c>
      <c r="F8072" s="118" t="str">
        <f>VLOOKUP($E8072,[5]Plan2!$A$5:$D$703,1,FALSE)</f>
        <v>2491</v>
      </c>
      <c r="G8072" s="118" t="str">
        <f>VLOOKUP($E8072,[5]Plan2!$A$5:$D$703,2,FALSE)</f>
        <v>Produção de ferro-gusa/ferroligas, siderurgia e tubos de aço sem costura</v>
      </c>
      <c r="H8072" s="118" t="str">
        <f>VLOOKUP($E8072,[5]Plan2!$A$5:$D$703,3,FALSE)</f>
        <v>2411</v>
      </c>
      <c r="I8072" s="118" t="str">
        <f>VLOOKUP($E8072,[5]Plan2!$A$5:$D$703,4,FALSE)</f>
        <v>Produção de ferro-gusa</v>
      </c>
    </row>
    <row r="8073" spans="1:9" ht="16">
      <c r="A8073" s="117" t="s">
        <v>17753</v>
      </c>
      <c r="B8073" s="118" t="s">
        <v>17754</v>
      </c>
      <c r="C8073" s="116" t="s">
        <v>342</v>
      </c>
      <c r="D8073" s="116" t="s">
        <v>256</v>
      </c>
      <c r="E8073" s="117" t="str">
        <f t="shared" si="126"/>
        <v>2491</v>
      </c>
      <c r="F8073" s="118" t="str">
        <f>VLOOKUP($E8073,[5]Plan2!$A$5:$D$703,1,FALSE)</f>
        <v>2491</v>
      </c>
      <c r="G8073" s="118" t="str">
        <f>VLOOKUP($E8073,[5]Plan2!$A$5:$D$703,2,FALSE)</f>
        <v>Produção de ferro-gusa/ferroligas, siderurgia e tubos de aço sem costura</v>
      </c>
      <c r="H8073" s="118" t="str">
        <f>VLOOKUP($E8073,[5]Plan2!$A$5:$D$703,3,FALSE)</f>
        <v>2411</v>
      </c>
      <c r="I8073" s="118" t="str">
        <f>VLOOKUP($E8073,[5]Plan2!$A$5:$D$703,4,FALSE)</f>
        <v>Produção de ferro-gusa</v>
      </c>
    </row>
    <row r="8074" spans="1:9" ht="16">
      <c r="A8074" s="117" t="s">
        <v>17755</v>
      </c>
      <c r="B8074" s="118" t="s">
        <v>17756</v>
      </c>
      <c r="C8074" s="116" t="s">
        <v>342</v>
      </c>
      <c r="D8074" s="116" t="s">
        <v>256</v>
      </c>
      <c r="E8074" s="117" t="str">
        <f t="shared" si="126"/>
        <v>2491</v>
      </c>
      <c r="F8074" s="118" t="str">
        <f>VLOOKUP($E8074,[5]Plan2!$A$5:$D$703,1,FALSE)</f>
        <v>2491</v>
      </c>
      <c r="G8074" s="118" t="str">
        <f>VLOOKUP($E8074,[5]Plan2!$A$5:$D$703,2,FALSE)</f>
        <v>Produção de ferro-gusa/ferroligas, siderurgia e tubos de aço sem costura</v>
      </c>
      <c r="H8074" s="118" t="str">
        <f>VLOOKUP($E8074,[5]Plan2!$A$5:$D$703,3,FALSE)</f>
        <v>2411</v>
      </c>
      <c r="I8074" s="118" t="str">
        <f>VLOOKUP($E8074,[5]Plan2!$A$5:$D$703,4,FALSE)</f>
        <v>Produção de ferro-gusa</v>
      </c>
    </row>
    <row r="8075" spans="1:9" ht="16">
      <c r="A8075" s="117" t="s">
        <v>17757</v>
      </c>
      <c r="B8075" s="118" t="s">
        <v>17758</v>
      </c>
      <c r="C8075" s="116" t="s">
        <v>342</v>
      </c>
      <c r="D8075" s="116" t="s">
        <v>256</v>
      </c>
      <c r="E8075" s="117" t="str">
        <f t="shared" si="126"/>
        <v>2491</v>
      </c>
      <c r="F8075" s="118" t="str">
        <f>VLOOKUP($E8075,[5]Plan2!$A$5:$D$703,1,FALSE)</f>
        <v>2491</v>
      </c>
      <c r="G8075" s="118" t="str">
        <f>VLOOKUP($E8075,[5]Plan2!$A$5:$D$703,2,FALSE)</f>
        <v>Produção de ferro-gusa/ferroligas, siderurgia e tubos de aço sem costura</v>
      </c>
      <c r="H8075" s="118" t="str">
        <f>VLOOKUP($E8075,[5]Plan2!$A$5:$D$703,3,FALSE)</f>
        <v>2411</v>
      </c>
      <c r="I8075" s="118" t="str">
        <f>VLOOKUP($E8075,[5]Plan2!$A$5:$D$703,4,FALSE)</f>
        <v>Produção de ferro-gusa</v>
      </c>
    </row>
    <row r="8076" spans="1:9" ht="16">
      <c r="A8076" s="117" t="s">
        <v>17759</v>
      </c>
      <c r="B8076" s="118" t="s">
        <v>17760</v>
      </c>
      <c r="C8076" s="116" t="s">
        <v>342</v>
      </c>
      <c r="D8076" s="116" t="s">
        <v>256</v>
      </c>
      <c r="E8076" s="117" t="str">
        <f t="shared" si="126"/>
        <v>2491</v>
      </c>
      <c r="F8076" s="118" t="str">
        <f>VLOOKUP($E8076,[5]Plan2!$A$5:$D$703,1,FALSE)</f>
        <v>2491</v>
      </c>
      <c r="G8076" s="118" t="str">
        <f>VLOOKUP($E8076,[5]Plan2!$A$5:$D$703,2,FALSE)</f>
        <v>Produção de ferro-gusa/ferroligas, siderurgia e tubos de aço sem costura</v>
      </c>
      <c r="H8076" s="118" t="str">
        <f>VLOOKUP($E8076,[5]Plan2!$A$5:$D$703,3,FALSE)</f>
        <v>2411</v>
      </c>
      <c r="I8076" s="118" t="str">
        <f>VLOOKUP($E8076,[5]Plan2!$A$5:$D$703,4,FALSE)</f>
        <v>Produção de ferro-gusa</v>
      </c>
    </row>
    <row r="8077" spans="1:9" ht="16">
      <c r="A8077" s="117" t="s">
        <v>17761</v>
      </c>
      <c r="B8077" s="118" t="s">
        <v>17762</v>
      </c>
      <c r="C8077" s="116" t="s">
        <v>342</v>
      </c>
      <c r="D8077" s="116" t="s">
        <v>256</v>
      </c>
      <c r="E8077" s="117" t="str">
        <f t="shared" si="126"/>
        <v>2491</v>
      </c>
      <c r="F8077" s="118" t="str">
        <f>VLOOKUP($E8077,[5]Plan2!$A$5:$D$703,1,FALSE)</f>
        <v>2491</v>
      </c>
      <c r="G8077" s="118" t="str">
        <f>VLOOKUP($E8077,[5]Plan2!$A$5:$D$703,2,FALSE)</f>
        <v>Produção de ferro-gusa/ferroligas, siderurgia e tubos de aço sem costura</v>
      </c>
      <c r="H8077" s="118" t="str">
        <f>VLOOKUP($E8077,[5]Plan2!$A$5:$D$703,3,FALSE)</f>
        <v>2411</v>
      </c>
      <c r="I8077" s="118" t="str">
        <f>VLOOKUP($E8077,[5]Plan2!$A$5:$D$703,4,FALSE)</f>
        <v>Produção de ferro-gusa</v>
      </c>
    </row>
    <row r="8078" spans="1:9" ht="16">
      <c r="A8078" s="117" t="s">
        <v>17763</v>
      </c>
      <c r="B8078" s="118" t="s">
        <v>17764</v>
      </c>
      <c r="C8078" s="116" t="s">
        <v>342</v>
      </c>
      <c r="D8078" s="116" t="s">
        <v>256</v>
      </c>
      <c r="E8078" s="117" t="str">
        <f t="shared" si="126"/>
        <v>2491</v>
      </c>
      <c r="F8078" s="118" t="str">
        <f>VLOOKUP($E8078,[5]Plan2!$A$5:$D$703,1,FALSE)</f>
        <v>2491</v>
      </c>
      <c r="G8078" s="118" t="str">
        <f>VLOOKUP($E8078,[5]Plan2!$A$5:$D$703,2,FALSE)</f>
        <v>Produção de ferro-gusa/ferroligas, siderurgia e tubos de aço sem costura</v>
      </c>
      <c r="H8078" s="118" t="str">
        <f>VLOOKUP($E8078,[5]Plan2!$A$5:$D$703,3,FALSE)</f>
        <v>2411</v>
      </c>
      <c r="I8078" s="118" t="str">
        <f>VLOOKUP($E8078,[5]Plan2!$A$5:$D$703,4,FALSE)</f>
        <v>Produção de ferro-gusa</v>
      </c>
    </row>
    <row r="8079" spans="1:9" ht="16">
      <c r="A8079" s="117" t="s">
        <v>17765</v>
      </c>
      <c r="B8079" s="118" t="s">
        <v>17766</v>
      </c>
      <c r="C8079" s="116" t="s">
        <v>342</v>
      </c>
      <c r="D8079" s="116" t="s">
        <v>256</v>
      </c>
      <c r="E8079" s="117" t="str">
        <f t="shared" si="126"/>
        <v>2491</v>
      </c>
      <c r="F8079" s="118" t="str">
        <f>VLOOKUP($E8079,[5]Plan2!$A$5:$D$703,1,FALSE)</f>
        <v>2491</v>
      </c>
      <c r="G8079" s="118" t="str">
        <f>VLOOKUP($E8079,[5]Plan2!$A$5:$D$703,2,FALSE)</f>
        <v>Produção de ferro-gusa/ferroligas, siderurgia e tubos de aço sem costura</v>
      </c>
      <c r="H8079" s="118" t="str">
        <f>VLOOKUP($E8079,[5]Plan2!$A$5:$D$703,3,FALSE)</f>
        <v>2411</v>
      </c>
      <c r="I8079" s="118" t="str">
        <f>VLOOKUP($E8079,[5]Plan2!$A$5:$D$703,4,FALSE)</f>
        <v>Produção de ferro-gusa</v>
      </c>
    </row>
    <row r="8080" spans="1:9" ht="16">
      <c r="A8080" s="117" t="s">
        <v>17767</v>
      </c>
      <c r="B8080" s="118" t="s">
        <v>17768</v>
      </c>
      <c r="C8080" s="116" t="s">
        <v>342</v>
      </c>
      <c r="D8080" s="116" t="s">
        <v>256</v>
      </c>
      <c r="E8080" s="117" t="str">
        <f t="shared" si="126"/>
        <v>2491</v>
      </c>
      <c r="F8080" s="118" t="str">
        <f>VLOOKUP($E8080,[5]Plan2!$A$5:$D$703,1,FALSE)</f>
        <v>2491</v>
      </c>
      <c r="G8080" s="118" t="str">
        <f>VLOOKUP($E8080,[5]Plan2!$A$5:$D$703,2,FALSE)</f>
        <v>Produção de ferro-gusa/ferroligas, siderurgia e tubos de aço sem costura</v>
      </c>
      <c r="H8080" s="118" t="str">
        <f>VLOOKUP($E8080,[5]Plan2!$A$5:$D$703,3,FALSE)</f>
        <v>2411</v>
      </c>
      <c r="I8080" s="118" t="str">
        <f>VLOOKUP($E8080,[5]Plan2!$A$5:$D$703,4,FALSE)</f>
        <v>Produção de ferro-gusa</v>
      </c>
    </row>
    <row r="8081" spans="1:9" ht="16">
      <c r="A8081" s="117" t="s">
        <v>17769</v>
      </c>
      <c r="B8081" s="118" t="s">
        <v>17770</v>
      </c>
      <c r="C8081" s="116" t="s">
        <v>342</v>
      </c>
      <c r="D8081" s="116" t="s">
        <v>256</v>
      </c>
      <c r="E8081" s="117" t="str">
        <f t="shared" si="126"/>
        <v>2491</v>
      </c>
      <c r="F8081" s="118" t="str">
        <f>VLOOKUP($E8081,[5]Plan2!$A$5:$D$703,1,FALSE)</f>
        <v>2491</v>
      </c>
      <c r="G8081" s="118" t="str">
        <f>VLOOKUP($E8081,[5]Plan2!$A$5:$D$703,2,FALSE)</f>
        <v>Produção de ferro-gusa/ferroligas, siderurgia e tubos de aço sem costura</v>
      </c>
      <c r="H8081" s="118" t="str">
        <f>VLOOKUP($E8081,[5]Plan2!$A$5:$D$703,3,FALSE)</f>
        <v>2411</v>
      </c>
      <c r="I8081" s="118" t="str">
        <f>VLOOKUP($E8081,[5]Plan2!$A$5:$D$703,4,FALSE)</f>
        <v>Produção de ferro-gusa</v>
      </c>
    </row>
    <row r="8082" spans="1:9" ht="16">
      <c r="A8082" s="117" t="s">
        <v>17771</v>
      </c>
      <c r="B8082" s="118" t="s">
        <v>17772</v>
      </c>
      <c r="C8082" s="116" t="s">
        <v>342</v>
      </c>
      <c r="D8082" s="116" t="s">
        <v>256</v>
      </c>
      <c r="E8082" s="117" t="str">
        <f t="shared" si="126"/>
        <v>2491</v>
      </c>
      <c r="F8082" s="118" t="str">
        <f>VLOOKUP($E8082,[5]Plan2!$A$5:$D$703,1,FALSE)</f>
        <v>2491</v>
      </c>
      <c r="G8082" s="118" t="str">
        <f>VLOOKUP($E8082,[5]Plan2!$A$5:$D$703,2,FALSE)</f>
        <v>Produção de ferro-gusa/ferroligas, siderurgia e tubos de aço sem costura</v>
      </c>
      <c r="H8082" s="118" t="str">
        <f>VLOOKUP($E8082,[5]Plan2!$A$5:$D$703,3,FALSE)</f>
        <v>2411</v>
      </c>
      <c r="I8082" s="118" t="str">
        <f>VLOOKUP($E8082,[5]Plan2!$A$5:$D$703,4,FALSE)</f>
        <v>Produção de ferro-gusa</v>
      </c>
    </row>
    <row r="8083" spans="1:9" ht="16">
      <c r="A8083" s="117" t="s">
        <v>17773</v>
      </c>
      <c r="B8083" s="118" t="s">
        <v>17774</v>
      </c>
      <c r="C8083" s="116" t="s">
        <v>342</v>
      </c>
      <c r="D8083" s="116" t="s">
        <v>256</v>
      </c>
      <c r="E8083" s="117" t="str">
        <f t="shared" si="126"/>
        <v>2491</v>
      </c>
      <c r="F8083" s="118" t="str">
        <f>VLOOKUP($E8083,[5]Plan2!$A$5:$D$703,1,FALSE)</f>
        <v>2491</v>
      </c>
      <c r="G8083" s="118" t="str">
        <f>VLOOKUP($E8083,[5]Plan2!$A$5:$D$703,2,FALSE)</f>
        <v>Produção de ferro-gusa/ferroligas, siderurgia e tubos de aço sem costura</v>
      </c>
      <c r="H8083" s="118" t="str">
        <f>VLOOKUP($E8083,[5]Plan2!$A$5:$D$703,3,FALSE)</f>
        <v>2411</v>
      </c>
      <c r="I8083" s="118" t="str">
        <f>VLOOKUP($E8083,[5]Plan2!$A$5:$D$703,4,FALSE)</f>
        <v>Produção de ferro-gusa</v>
      </c>
    </row>
    <row r="8084" spans="1:9" ht="16">
      <c r="A8084" s="117" t="s">
        <v>17775</v>
      </c>
      <c r="B8084" s="118" t="s">
        <v>17776</v>
      </c>
      <c r="C8084" s="116" t="s">
        <v>342</v>
      </c>
      <c r="D8084" s="116" t="s">
        <v>256</v>
      </c>
      <c r="E8084" s="117" t="str">
        <f t="shared" si="126"/>
        <v>2491</v>
      </c>
      <c r="F8084" s="118" t="str">
        <f>VLOOKUP($E8084,[5]Plan2!$A$5:$D$703,1,FALSE)</f>
        <v>2491</v>
      </c>
      <c r="G8084" s="118" t="str">
        <f>VLOOKUP($E8084,[5]Plan2!$A$5:$D$703,2,FALSE)</f>
        <v>Produção de ferro-gusa/ferroligas, siderurgia e tubos de aço sem costura</v>
      </c>
      <c r="H8084" s="118" t="str">
        <f>VLOOKUP($E8084,[5]Plan2!$A$5:$D$703,3,FALSE)</f>
        <v>2411</v>
      </c>
      <c r="I8084" s="118" t="str">
        <f>VLOOKUP($E8084,[5]Plan2!$A$5:$D$703,4,FALSE)</f>
        <v>Produção de ferro-gusa</v>
      </c>
    </row>
    <row r="8085" spans="1:9" ht="16">
      <c r="A8085" s="117" t="s">
        <v>17777</v>
      </c>
      <c r="B8085" s="118" t="s">
        <v>17778</v>
      </c>
      <c r="C8085" s="116" t="s">
        <v>342</v>
      </c>
      <c r="D8085" s="116" t="s">
        <v>256</v>
      </c>
      <c r="E8085" s="117" t="str">
        <f t="shared" si="126"/>
        <v>2491</v>
      </c>
      <c r="F8085" s="118" t="str">
        <f>VLOOKUP($E8085,[5]Plan2!$A$5:$D$703,1,FALSE)</f>
        <v>2491</v>
      </c>
      <c r="G8085" s="118" t="str">
        <f>VLOOKUP($E8085,[5]Plan2!$A$5:$D$703,2,FALSE)</f>
        <v>Produção de ferro-gusa/ferroligas, siderurgia e tubos de aço sem costura</v>
      </c>
      <c r="H8085" s="118" t="str">
        <f>VLOOKUP($E8085,[5]Plan2!$A$5:$D$703,3,FALSE)</f>
        <v>2411</v>
      </c>
      <c r="I8085" s="118" t="str">
        <f>VLOOKUP($E8085,[5]Plan2!$A$5:$D$703,4,FALSE)</f>
        <v>Produção de ferro-gusa</v>
      </c>
    </row>
    <row r="8086" spans="1:9" ht="16">
      <c r="A8086" s="117" t="s">
        <v>17779</v>
      </c>
      <c r="B8086" s="118" t="s">
        <v>17780</v>
      </c>
      <c r="C8086" s="116" t="s">
        <v>342</v>
      </c>
      <c r="D8086" s="116" t="s">
        <v>256</v>
      </c>
      <c r="E8086" s="117" t="str">
        <f t="shared" si="126"/>
        <v>2491</v>
      </c>
      <c r="F8086" s="118" t="str">
        <f>VLOOKUP($E8086,[5]Plan2!$A$5:$D$703,1,FALSE)</f>
        <v>2491</v>
      </c>
      <c r="G8086" s="118" t="str">
        <f>VLOOKUP($E8086,[5]Plan2!$A$5:$D$703,2,FALSE)</f>
        <v>Produção de ferro-gusa/ferroligas, siderurgia e tubos de aço sem costura</v>
      </c>
      <c r="H8086" s="118" t="str">
        <f>VLOOKUP($E8086,[5]Plan2!$A$5:$D$703,3,FALSE)</f>
        <v>2411</v>
      </c>
      <c r="I8086" s="118" t="str">
        <f>VLOOKUP($E8086,[5]Plan2!$A$5:$D$703,4,FALSE)</f>
        <v>Produção de ferro-gusa</v>
      </c>
    </row>
    <row r="8087" spans="1:9" ht="16">
      <c r="A8087" s="117" t="s">
        <v>17781</v>
      </c>
      <c r="B8087" s="118" t="s">
        <v>17782</v>
      </c>
      <c r="C8087" s="116" t="s">
        <v>342</v>
      </c>
      <c r="D8087" s="116" t="s">
        <v>256</v>
      </c>
      <c r="E8087" s="117" t="str">
        <f t="shared" si="126"/>
        <v>2491</v>
      </c>
      <c r="F8087" s="118" t="str">
        <f>VLOOKUP($E8087,[5]Plan2!$A$5:$D$703,1,FALSE)</f>
        <v>2491</v>
      </c>
      <c r="G8087" s="118" t="str">
        <f>VLOOKUP($E8087,[5]Plan2!$A$5:$D$703,2,FALSE)</f>
        <v>Produção de ferro-gusa/ferroligas, siderurgia e tubos de aço sem costura</v>
      </c>
      <c r="H8087" s="118" t="str">
        <f>VLOOKUP($E8087,[5]Plan2!$A$5:$D$703,3,FALSE)</f>
        <v>2411</v>
      </c>
      <c r="I8087" s="118" t="str">
        <f>VLOOKUP($E8087,[5]Plan2!$A$5:$D$703,4,FALSE)</f>
        <v>Produção de ferro-gusa</v>
      </c>
    </row>
    <row r="8088" spans="1:9" ht="16">
      <c r="A8088" s="117" t="s">
        <v>17783</v>
      </c>
      <c r="B8088" s="118" t="s">
        <v>17784</v>
      </c>
      <c r="C8088" s="116" t="s">
        <v>342</v>
      </c>
      <c r="D8088" s="116" t="s">
        <v>256</v>
      </c>
      <c r="E8088" s="117" t="str">
        <f t="shared" si="126"/>
        <v>2491</v>
      </c>
      <c r="F8088" s="118" t="str">
        <f>VLOOKUP($E8088,[5]Plan2!$A$5:$D$703,1,FALSE)</f>
        <v>2491</v>
      </c>
      <c r="G8088" s="118" t="str">
        <f>VLOOKUP($E8088,[5]Plan2!$A$5:$D$703,2,FALSE)</f>
        <v>Produção de ferro-gusa/ferroligas, siderurgia e tubos de aço sem costura</v>
      </c>
      <c r="H8088" s="118" t="str">
        <f>VLOOKUP($E8088,[5]Plan2!$A$5:$D$703,3,FALSE)</f>
        <v>2411</v>
      </c>
      <c r="I8088" s="118" t="str">
        <f>VLOOKUP($E8088,[5]Plan2!$A$5:$D$703,4,FALSE)</f>
        <v>Produção de ferro-gusa</v>
      </c>
    </row>
    <row r="8089" spans="1:9" ht="16">
      <c r="A8089" s="117" t="s">
        <v>17785</v>
      </c>
      <c r="B8089" s="118" t="s">
        <v>17786</v>
      </c>
      <c r="C8089" s="116" t="s">
        <v>342</v>
      </c>
      <c r="D8089" s="116" t="s">
        <v>256</v>
      </c>
      <c r="E8089" s="117" t="str">
        <f t="shared" si="126"/>
        <v>2491</v>
      </c>
      <c r="F8089" s="118" t="str">
        <f>VLOOKUP($E8089,[5]Plan2!$A$5:$D$703,1,FALSE)</f>
        <v>2491</v>
      </c>
      <c r="G8089" s="118" t="str">
        <f>VLOOKUP($E8089,[5]Plan2!$A$5:$D$703,2,FALSE)</f>
        <v>Produção de ferro-gusa/ferroligas, siderurgia e tubos de aço sem costura</v>
      </c>
      <c r="H8089" s="118" t="str">
        <f>VLOOKUP($E8089,[5]Plan2!$A$5:$D$703,3,FALSE)</f>
        <v>2411</v>
      </c>
      <c r="I8089" s="118" t="str">
        <f>VLOOKUP($E8089,[5]Plan2!$A$5:$D$703,4,FALSE)</f>
        <v>Produção de ferro-gusa</v>
      </c>
    </row>
    <row r="8090" spans="1:9" ht="16">
      <c r="A8090" s="117" t="s">
        <v>17787</v>
      </c>
      <c r="B8090" s="118" t="s">
        <v>17788</v>
      </c>
      <c r="C8090" s="116" t="s">
        <v>342</v>
      </c>
      <c r="D8090" s="116" t="s">
        <v>256</v>
      </c>
      <c r="E8090" s="117" t="str">
        <f t="shared" si="126"/>
        <v>2491</v>
      </c>
      <c r="F8090" s="118" t="str">
        <f>VLOOKUP($E8090,[5]Plan2!$A$5:$D$703,1,FALSE)</f>
        <v>2491</v>
      </c>
      <c r="G8090" s="118" t="str">
        <f>VLOOKUP($E8090,[5]Plan2!$A$5:$D$703,2,FALSE)</f>
        <v>Produção de ferro-gusa/ferroligas, siderurgia e tubos de aço sem costura</v>
      </c>
      <c r="H8090" s="118" t="str">
        <f>VLOOKUP($E8090,[5]Plan2!$A$5:$D$703,3,FALSE)</f>
        <v>2411</v>
      </c>
      <c r="I8090" s="118" t="str">
        <f>VLOOKUP($E8090,[5]Plan2!$A$5:$D$703,4,FALSE)</f>
        <v>Produção de ferro-gusa</v>
      </c>
    </row>
    <row r="8091" spans="1:9" ht="16">
      <c r="A8091" s="117" t="s">
        <v>17789</v>
      </c>
      <c r="B8091" s="118" t="s">
        <v>17790</v>
      </c>
      <c r="C8091" s="116" t="s">
        <v>342</v>
      </c>
      <c r="D8091" s="116" t="s">
        <v>256</v>
      </c>
      <c r="E8091" s="117" t="str">
        <f t="shared" si="126"/>
        <v>2491</v>
      </c>
      <c r="F8091" s="118" t="str">
        <f>VLOOKUP($E8091,[5]Plan2!$A$5:$D$703,1,FALSE)</f>
        <v>2491</v>
      </c>
      <c r="G8091" s="118" t="str">
        <f>VLOOKUP($E8091,[5]Plan2!$A$5:$D$703,2,FALSE)</f>
        <v>Produção de ferro-gusa/ferroligas, siderurgia e tubos de aço sem costura</v>
      </c>
      <c r="H8091" s="118" t="str">
        <f>VLOOKUP($E8091,[5]Plan2!$A$5:$D$703,3,FALSE)</f>
        <v>2411</v>
      </c>
      <c r="I8091" s="118" t="str">
        <f>VLOOKUP($E8091,[5]Plan2!$A$5:$D$703,4,FALSE)</f>
        <v>Produção de ferro-gusa</v>
      </c>
    </row>
    <row r="8092" spans="1:9" ht="16">
      <c r="A8092" s="117" t="s">
        <v>17791</v>
      </c>
      <c r="B8092" s="118" t="s">
        <v>17792</v>
      </c>
      <c r="C8092" s="116" t="s">
        <v>342</v>
      </c>
      <c r="D8092" s="116" t="s">
        <v>256</v>
      </c>
      <c r="E8092" s="117" t="str">
        <f t="shared" si="126"/>
        <v>2491</v>
      </c>
      <c r="F8092" s="118" t="str">
        <f>VLOOKUP($E8092,[5]Plan2!$A$5:$D$703,1,FALSE)</f>
        <v>2491</v>
      </c>
      <c r="G8092" s="118" t="str">
        <f>VLOOKUP($E8092,[5]Plan2!$A$5:$D$703,2,FALSE)</f>
        <v>Produção de ferro-gusa/ferroligas, siderurgia e tubos de aço sem costura</v>
      </c>
      <c r="H8092" s="118" t="str">
        <f>VLOOKUP($E8092,[5]Plan2!$A$5:$D$703,3,FALSE)</f>
        <v>2411</v>
      </c>
      <c r="I8092" s="118" t="str">
        <f>VLOOKUP($E8092,[5]Plan2!$A$5:$D$703,4,FALSE)</f>
        <v>Produção de ferro-gusa</v>
      </c>
    </row>
    <row r="8093" spans="1:9" ht="16">
      <c r="A8093" s="117" t="s">
        <v>17793</v>
      </c>
      <c r="B8093" s="118" t="s">
        <v>17794</v>
      </c>
      <c r="C8093" s="116" t="s">
        <v>342</v>
      </c>
      <c r="D8093" s="116" t="s">
        <v>256</v>
      </c>
      <c r="E8093" s="117" t="str">
        <f t="shared" si="126"/>
        <v>2491</v>
      </c>
      <c r="F8093" s="118" t="str">
        <f>VLOOKUP($E8093,[5]Plan2!$A$5:$D$703,1,FALSE)</f>
        <v>2491</v>
      </c>
      <c r="G8093" s="118" t="str">
        <f>VLOOKUP($E8093,[5]Plan2!$A$5:$D$703,2,FALSE)</f>
        <v>Produção de ferro-gusa/ferroligas, siderurgia e tubos de aço sem costura</v>
      </c>
      <c r="H8093" s="118" t="str">
        <f>VLOOKUP($E8093,[5]Plan2!$A$5:$D$703,3,FALSE)</f>
        <v>2411</v>
      </c>
      <c r="I8093" s="118" t="str">
        <f>VLOOKUP($E8093,[5]Plan2!$A$5:$D$703,4,FALSE)</f>
        <v>Produção de ferro-gusa</v>
      </c>
    </row>
    <row r="8094" spans="1:9" ht="16">
      <c r="A8094" s="117" t="s">
        <v>17795</v>
      </c>
      <c r="B8094" s="118" t="s">
        <v>17796</v>
      </c>
      <c r="C8094" s="116" t="s">
        <v>342</v>
      </c>
      <c r="D8094" s="116" t="s">
        <v>256</v>
      </c>
      <c r="E8094" s="117" t="str">
        <f t="shared" si="126"/>
        <v>2491</v>
      </c>
      <c r="F8094" s="118" t="str">
        <f>VLOOKUP($E8094,[5]Plan2!$A$5:$D$703,1,FALSE)</f>
        <v>2491</v>
      </c>
      <c r="G8094" s="118" t="str">
        <f>VLOOKUP($E8094,[5]Plan2!$A$5:$D$703,2,FALSE)</f>
        <v>Produção de ferro-gusa/ferroligas, siderurgia e tubos de aço sem costura</v>
      </c>
      <c r="H8094" s="118" t="str">
        <f>VLOOKUP($E8094,[5]Plan2!$A$5:$D$703,3,FALSE)</f>
        <v>2411</v>
      </c>
      <c r="I8094" s="118" t="str">
        <f>VLOOKUP($E8094,[5]Plan2!$A$5:$D$703,4,FALSE)</f>
        <v>Produção de ferro-gusa</v>
      </c>
    </row>
    <row r="8095" spans="1:9" ht="16">
      <c r="A8095" s="117" t="s">
        <v>17797</v>
      </c>
      <c r="B8095" s="118" t="s">
        <v>17798</v>
      </c>
      <c r="C8095" s="116" t="s">
        <v>342</v>
      </c>
      <c r="D8095" s="116" t="s">
        <v>256</v>
      </c>
      <c r="E8095" s="117" t="str">
        <f t="shared" si="126"/>
        <v>2491</v>
      </c>
      <c r="F8095" s="118" t="str">
        <f>VLOOKUP($E8095,[5]Plan2!$A$5:$D$703,1,FALSE)</f>
        <v>2491</v>
      </c>
      <c r="G8095" s="118" t="str">
        <f>VLOOKUP($E8095,[5]Plan2!$A$5:$D$703,2,FALSE)</f>
        <v>Produção de ferro-gusa/ferroligas, siderurgia e tubos de aço sem costura</v>
      </c>
      <c r="H8095" s="118" t="str">
        <f>VLOOKUP($E8095,[5]Plan2!$A$5:$D$703,3,FALSE)</f>
        <v>2411</v>
      </c>
      <c r="I8095" s="118" t="str">
        <f>VLOOKUP($E8095,[5]Plan2!$A$5:$D$703,4,FALSE)</f>
        <v>Produção de ferro-gusa</v>
      </c>
    </row>
    <row r="8096" spans="1:9" ht="16">
      <c r="A8096" s="117" t="s">
        <v>17799</v>
      </c>
      <c r="B8096" s="118" t="s">
        <v>17800</v>
      </c>
      <c r="C8096" s="116" t="s">
        <v>342</v>
      </c>
      <c r="D8096" s="116" t="s">
        <v>256</v>
      </c>
      <c r="E8096" s="117" t="str">
        <f t="shared" si="126"/>
        <v>2491</v>
      </c>
      <c r="F8096" s="118" t="str">
        <f>VLOOKUP($E8096,[5]Plan2!$A$5:$D$703,1,FALSE)</f>
        <v>2491</v>
      </c>
      <c r="G8096" s="118" t="str">
        <f>VLOOKUP($E8096,[5]Plan2!$A$5:$D$703,2,FALSE)</f>
        <v>Produção de ferro-gusa/ferroligas, siderurgia e tubos de aço sem costura</v>
      </c>
      <c r="H8096" s="118" t="str">
        <f>VLOOKUP($E8096,[5]Plan2!$A$5:$D$703,3,FALSE)</f>
        <v>2411</v>
      </c>
      <c r="I8096" s="118" t="str">
        <f>VLOOKUP($E8096,[5]Plan2!$A$5:$D$703,4,FALSE)</f>
        <v>Produção de ferro-gusa</v>
      </c>
    </row>
    <row r="8097" spans="1:9" ht="16">
      <c r="A8097" s="117" t="s">
        <v>17801</v>
      </c>
      <c r="B8097" s="118" t="s">
        <v>17802</v>
      </c>
      <c r="C8097" s="116" t="s">
        <v>342</v>
      </c>
      <c r="D8097" s="116" t="s">
        <v>256</v>
      </c>
      <c r="E8097" s="117" t="str">
        <f t="shared" si="126"/>
        <v>2491</v>
      </c>
      <c r="F8097" s="118" t="str">
        <f>VLOOKUP($E8097,[5]Plan2!$A$5:$D$703,1,FALSE)</f>
        <v>2491</v>
      </c>
      <c r="G8097" s="118" t="str">
        <f>VLOOKUP($E8097,[5]Plan2!$A$5:$D$703,2,FALSE)</f>
        <v>Produção de ferro-gusa/ferroligas, siderurgia e tubos de aço sem costura</v>
      </c>
      <c r="H8097" s="118" t="str">
        <f>VLOOKUP($E8097,[5]Plan2!$A$5:$D$703,3,FALSE)</f>
        <v>2411</v>
      </c>
      <c r="I8097" s="118" t="str">
        <f>VLOOKUP($E8097,[5]Plan2!$A$5:$D$703,4,FALSE)</f>
        <v>Produção de ferro-gusa</v>
      </c>
    </row>
    <row r="8098" spans="1:9" ht="16">
      <c r="A8098" s="117" t="s">
        <v>17803</v>
      </c>
      <c r="B8098" s="118" t="s">
        <v>17804</v>
      </c>
      <c r="C8098" s="116" t="s">
        <v>342</v>
      </c>
      <c r="D8098" s="116" t="s">
        <v>256</v>
      </c>
      <c r="E8098" s="117" t="str">
        <f t="shared" si="126"/>
        <v>2491</v>
      </c>
      <c r="F8098" s="118" t="str">
        <f>VLOOKUP($E8098,[5]Plan2!$A$5:$D$703,1,FALSE)</f>
        <v>2491</v>
      </c>
      <c r="G8098" s="118" t="str">
        <f>VLOOKUP($E8098,[5]Plan2!$A$5:$D$703,2,FALSE)</f>
        <v>Produção de ferro-gusa/ferroligas, siderurgia e tubos de aço sem costura</v>
      </c>
      <c r="H8098" s="118" t="str">
        <f>VLOOKUP($E8098,[5]Plan2!$A$5:$D$703,3,FALSE)</f>
        <v>2411</v>
      </c>
      <c r="I8098" s="118" t="str">
        <f>VLOOKUP($E8098,[5]Plan2!$A$5:$D$703,4,FALSE)</f>
        <v>Produção de ferro-gusa</v>
      </c>
    </row>
    <row r="8099" spans="1:9" ht="16">
      <c r="A8099" s="117" t="s">
        <v>17805</v>
      </c>
      <c r="B8099" s="118" t="s">
        <v>17806</v>
      </c>
      <c r="C8099" s="116" t="s">
        <v>342</v>
      </c>
      <c r="D8099" s="116" t="s">
        <v>256</v>
      </c>
      <c r="E8099" s="117" t="str">
        <f t="shared" si="126"/>
        <v>2491</v>
      </c>
      <c r="F8099" s="118" t="str">
        <f>VLOOKUP($E8099,[5]Plan2!$A$5:$D$703,1,FALSE)</f>
        <v>2491</v>
      </c>
      <c r="G8099" s="118" t="str">
        <f>VLOOKUP($E8099,[5]Plan2!$A$5:$D$703,2,FALSE)</f>
        <v>Produção de ferro-gusa/ferroligas, siderurgia e tubos de aço sem costura</v>
      </c>
      <c r="H8099" s="118" t="str">
        <f>VLOOKUP($E8099,[5]Plan2!$A$5:$D$703,3,FALSE)</f>
        <v>2411</v>
      </c>
      <c r="I8099" s="118" t="str">
        <f>VLOOKUP($E8099,[5]Plan2!$A$5:$D$703,4,FALSE)</f>
        <v>Produção de ferro-gusa</v>
      </c>
    </row>
    <row r="8100" spans="1:9" ht="16">
      <c r="A8100" s="117" t="s">
        <v>17807</v>
      </c>
      <c r="B8100" s="118" t="s">
        <v>17808</v>
      </c>
      <c r="C8100" s="116" t="s">
        <v>342</v>
      </c>
      <c r="D8100" s="116" t="s">
        <v>256</v>
      </c>
      <c r="E8100" s="117" t="str">
        <f t="shared" si="126"/>
        <v>2491</v>
      </c>
      <c r="F8100" s="118" t="str">
        <f>VLOOKUP($E8100,[5]Plan2!$A$5:$D$703,1,FALSE)</f>
        <v>2491</v>
      </c>
      <c r="G8100" s="118" t="str">
        <f>VLOOKUP($E8100,[5]Plan2!$A$5:$D$703,2,FALSE)</f>
        <v>Produção de ferro-gusa/ferroligas, siderurgia e tubos de aço sem costura</v>
      </c>
      <c r="H8100" s="118" t="str">
        <f>VLOOKUP($E8100,[5]Plan2!$A$5:$D$703,3,FALSE)</f>
        <v>2411</v>
      </c>
      <c r="I8100" s="118" t="str">
        <f>VLOOKUP($E8100,[5]Plan2!$A$5:$D$703,4,FALSE)</f>
        <v>Produção de ferro-gusa</v>
      </c>
    </row>
    <row r="8101" spans="1:9" ht="16">
      <c r="A8101" s="117" t="s">
        <v>17809</v>
      </c>
      <c r="B8101" s="118" t="s">
        <v>17810</v>
      </c>
      <c r="C8101" s="116" t="s">
        <v>342</v>
      </c>
      <c r="D8101" s="116" t="s">
        <v>256</v>
      </c>
      <c r="E8101" s="117" t="str">
        <f t="shared" si="126"/>
        <v>2491</v>
      </c>
      <c r="F8101" s="118" t="str">
        <f>VLOOKUP($E8101,[5]Plan2!$A$5:$D$703,1,FALSE)</f>
        <v>2491</v>
      </c>
      <c r="G8101" s="118" t="str">
        <f>VLOOKUP($E8101,[5]Plan2!$A$5:$D$703,2,FALSE)</f>
        <v>Produção de ferro-gusa/ferroligas, siderurgia e tubos de aço sem costura</v>
      </c>
      <c r="H8101" s="118" t="str">
        <f>VLOOKUP($E8101,[5]Plan2!$A$5:$D$703,3,FALSE)</f>
        <v>2411</v>
      </c>
      <c r="I8101" s="118" t="str">
        <f>VLOOKUP($E8101,[5]Plan2!$A$5:$D$703,4,FALSE)</f>
        <v>Produção de ferro-gusa</v>
      </c>
    </row>
    <row r="8102" spans="1:9" ht="16">
      <c r="A8102" s="117" t="s">
        <v>17811</v>
      </c>
      <c r="B8102" s="118" t="s">
        <v>17812</v>
      </c>
      <c r="C8102" s="116" t="s">
        <v>342</v>
      </c>
      <c r="D8102" s="116" t="s">
        <v>256</v>
      </c>
      <c r="E8102" s="117" t="str">
        <f t="shared" si="126"/>
        <v>2491</v>
      </c>
      <c r="F8102" s="118" t="str">
        <f>VLOOKUP($E8102,[5]Plan2!$A$5:$D$703,1,FALSE)</f>
        <v>2491</v>
      </c>
      <c r="G8102" s="118" t="str">
        <f>VLOOKUP($E8102,[5]Plan2!$A$5:$D$703,2,FALSE)</f>
        <v>Produção de ferro-gusa/ferroligas, siderurgia e tubos de aço sem costura</v>
      </c>
      <c r="H8102" s="118" t="str">
        <f>VLOOKUP($E8102,[5]Plan2!$A$5:$D$703,3,FALSE)</f>
        <v>2411</v>
      </c>
      <c r="I8102" s="118" t="str">
        <f>VLOOKUP($E8102,[5]Plan2!$A$5:$D$703,4,FALSE)</f>
        <v>Produção de ferro-gusa</v>
      </c>
    </row>
    <row r="8103" spans="1:9" ht="16">
      <c r="A8103" s="117" t="s">
        <v>17813</v>
      </c>
      <c r="B8103" s="118" t="s">
        <v>17814</v>
      </c>
      <c r="C8103" s="116" t="s">
        <v>342</v>
      </c>
      <c r="D8103" s="116" t="s">
        <v>256</v>
      </c>
      <c r="E8103" s="117" t="str">
        <f t="shared" si="126"/>
        <v>2491</v>
      </c>
      <c r="F8103" s="118" t="str">
        <f>VLOOKUP($E8103,[5]Plan2!$A$5:$D$703,1,FALSE)</f>
        <v>2491</v>
      </c>
      <c r="G8103" s="118" t="str">
        <f>VLOOKUP($E8103,[5]Plan2!$A$5:$D$703,2,FALSE)</f>
        <v>Produção de ferro-gusa/ferroligas, siderurgia e tubos de aço sem costura</v>
      </c>
      <c r="H8103" s="118" t="str">
        <f>VLOOKUP($E8103,[5]Plan2!$A$5:$D$703,3,FALSE)</f>
        <v>2411</v>
      </c>
      <c r="I8103" s="118" t="str">
        <f>VLOOKUP($E8103,[5]Plan2!$A$5:$D$703,4,FALSE)</f>
        <v>Produção de ferro-gusa</v>
      </c>
    </row>
    <row r="8104" spans="1:9" ht="16">
      <c r="A8104" s="117" t="s">
        <v>17815</v>
      </c>
      <c r="B8104" s="118" t="s">
        <v>17816</v>
      </c>
      <c r="C8104" s="116" t="s">
        <v>342</v>
      </c>
      <c r="D8104" s="116" t="s">
        <v>256</v>
      </c>
      <c r="E8104" s="117" t="str">
        <f t="shared" si="126"/>
        <v>2491</v>
      </c>
      <c r="F8104" s="118" t="str">
        <f>VLOOKUP($E8104,[5]Plan2!$A$5:$D$703,1,FALSE)</f>
        <v>2491</v>
      </c>
      <c r="G8104" s="118" t="str">
        <f>VLOOKUP($E8104,[5]Plan2!$A$5:$D$703,2,FALSE)</f>
        <v>Produção de ferro-gusa/ferroligas, siderurgia e tubos de aço sem costura</v>
      </c>
      <c r="H8104" s="118" t="str">
        <f>VLOOKUP($E8104,[5]Plan2!$A$5:$D$703,3,FALSE)</f>
        <v>2411</v>
      </c>
      <c r="I8104" s="118" t="str">
        <f>VLOOKUP($E8104,[5]Plan2!$A$5:$D$703,4,FALSE)</f>
        <v>Produção de ferro-gusa</v>
      </c>
    </row>
    <row r="8105" spans="1:9" ht="16">
      <c r="A8105" s="117" t="s">
        <v>17817</v>
      </c>
      <c r="B8105" s="118" t="s">
        <v>17818</v>
      </c>
      <c r="C8105" s="116" t="s">
        <v>342</v>
      </c>
      <c r="D8105" s="116" t="s">
        <v>256</v>
      </c>
      <c r="E8105" s="117" t="str">
        <f t="shared" si="126"/>
        <v>2491</v>
      </c>
      <c r="F8105" s="118" t="str">
        <f>VLOOKUP($E8105,[5]Plan2!$A$5:$D$703,1,FALSE)</f>
        <v>2491</v>
      </c>
      <c r="G8105" s="118" t="str">
        <f>VLOOKUP($E8105,[5]Plan2!$A$5:$D$703,2,FALSE)</f>
        <v>Produção de ferro-gusa/ferroligas, siderurgia e tubos de aço sem costura</v>
      </c>
      <c r="H8105" s="118" t="str">
        <f>VLOOKUP($E8105,[5]Plan2!$A$5:$D$703,3,FALSE)</f>
        <v>2411</v>
      </c>
      <c r="I8105" s="118" t="str">
        <f>VLOOKUP($E8105,[5]Plan2!$A$5:$D$703,4,FALSE)</f>
        <v>Produção de ferro-gusa</v>
      </c>
    </row>
    <row r="8106" spans="1:9" ht="16">
      <c r="A8106" s="117" t="s">
        <v>17819</v>
      </c>
      <c r="B8106" s="118" t="s">
        <v>17820</v>
      </c>
      <c r="C8106" s="116" t="s">
        <v>342</v>
      </c>
      <c r="D8106" s="116" t="s">
        <v>256</v>
      </c>
      <c r="E8106" s="117" t="str">
        <f t="shared" si="126"/>
        <v>2491</v>
      </c>
      <c r="F8106" s="118" t="str">
        <f>VLOOKUP($E8106,[5]Plan2!$A$5:$D$703,1,FALSE)</f>
        <v>2491</v>
      </c>
      <c r="G8106" s="118" t="str">
        <f>VLOOKUP($E8106,[5]Plan2!$A$5:$D$703,2,FALSE)</f>
        <v>Produção de ferro-gusa/ferroligas, siderurgia e tubos de aço sem costura</v>
      </c>
      <c r="H8106" s="118" t="str">
        <f>VLOOKUP($E8106,[5]Plan2!$A$5:$D$703,3,FALSE)</f>
        <v>2411</v>
      </c>
      <c r="I8106" s="118" t="str">
        <f>VLOOKUP($E8106,[5]Plan2!$A$5:$D$703,4,FALSE)</f>
        <v>Produção de ferro-gusa</v>
      </c>
    </row>
    <row r="8107" spans="1:9" ht="16">
      <c r="A8107" s="117" t="s">
        <v>17821</v>
      </c>
      <c r="B8107" s="118" t="s">
        <v>17822</v>
      </c>
      <c r="C8107" s="116" t="s">
        <v>342</v>
      </c>
      <c r="D8107" s="116" t="s">
        <v>256</v>
      </c>
      <c r="E8107" s="117" t="str">
        <f t="shared" si="126"/>
        <v>2491</v>
      </c>
      <c r="F8107" s="118" t="str">
        <f>VLOOKUP($E8107,[5]Plan2!$A$5:$D$703,1,FALSE)</f>
        <v>2491</v>
      </c>
      <c r="G8107" s="118" t="str">
        <f>VLOOKUP($E8107,[5]Plan2!$A$5:$D$703,2,FALSE)</f>
        <v>Produção de ferro-gusa/ferroligas, siderurgia e tubos de aço sem costura</v>
      </c>
      <c r="H8107" s="118" t="str">
        <f>VLOOKUP($E8107,[5]Plan2!$A$5:$D$703,3,FALSE)</f>
        <v>2411</v>
      </c>
      <c r="I8107" s="118" t="str">
        <f>VLOOKUP($E8107,[5]Plan2!$A$5:$D$703,4,FALSE)</f>
        <v>Produção de ferro-gusa</v>
      </c>
    </row>
    <row r="8108" spans="1:9" ht="16">
      <c r="A8108" s="117" t="s">
        <v>17823</v>
      </c>
      <c r="B8108" s="118" t="s">
        <v>17824</v>
      </c>
      <c r="C8108" s="116" t="s">
        <v>342</v>
      </c>
      <c r="D8108" s="116" t="s">
        <v>256</v>
      </c>
      <c r="E8108" s="117" t="str">
        <f t="shared" si="126"/>
        <v>2491</v>
      </c>
      <c r="F8108" s="118" t="str">
        <f>VLOOKUP($E8108,[5]Plan2!$A$5:$D$703,1,FALSE)</f>
        <v>2491</v>
      </c>
      <c r="G8108" s="118" t="str">
        <f>VLOOKUP($E8108,[5]Plan2!$A$5:$D$703,2,FALSE)</f>
        <v>Produção de ferro-gusa/ferroligas, siderurgia e tubos de aço sem costura</v>
      </c>
      <c r="H8108" s="118" t="str">
        <f>VLOOKUP($E8108,[5]Plan2!$A$5:$D$703,3,FALSE)</f>
        <v>2411</v>
      </c>
      <c r="I8108" s="118" t="str">
        <f>VLOOKUP($E8108,[5]Plan2!$A$5:$D$703,4,FALSE)</f>
        <v>Produção de ferro-gusa</v>
      </c>
    </row>
    <row r="8109" spans="1:9" ht="16">
      <c r="A8109" s="117" t="s">
        <v>17825</v>
      </c>
      <c r="B8109" s="118" t="s">
        <v>17826</v>
      </c>
      <c r="C8109" s="116" t="s">
        <v>342</v>
      </c>
      <c r="D8109" s="116" t="s">
        <v>256</v>
      </c>
      <c r="E8109" s="117" t="str">
        <f t="shared" si="126"/>
        <v>2491</v>
      </c>
      <c r="F8109" s="118" t="str">
        <f>VLOOKUP($E8109,[5]Plan2!$A$5:$D$703,1,FALSE)</f>
        <v>2491</v>
      </c>
      <c r="G8109" s="118" t="str">
        <f>VLOOKUP($E8109,[5]Plan2!$A$5:$D$703,2,FALSE)</f>
        <v>Produção de ferro-gusa/ferroligas, siderurgia e tubos de aço sem costura</v>
      </c>
      <c r="H8109" s="118" t="str">
        <f>VLOOKUP($E8109,[5]Plan2!$A$5:$D$703,3,FALSE)</f>
        <v>2411</v>
      </c>
      <c r="I8109" s="118" t="str">
        <f>VLOOKUP($E8109,[5]Plan2!$A$5:$D$703,4,FALSE)</f>
        <v>Produção de ferro-gusa</v>
      </c>
    </row>
    <row r="8110" spans="1:9" ht="16">
      <c r="A8110" s="117" t="s">
        <v>17827</v>
      </c>
      <c r="B8110" s="118" t="s">
        <v>17828</v>
      </c>
      <c r="C8110" s="116" t="s">
        <v>342</v>
      </c>
      <c r="D8110" s="116" t="s">
        <v>256</v>
      </c>
      <c r="E8110" s="117" t="str">
        <f t="shared" si="126"/>
        <v>2491</v>
      </c>
      <c r="F8110" s="118" t="str">
        <f>VLOOKUP($E8110,[5]Plan2!$A$5:$D$703,1,FALSE)</f>
        <v>2491</v>
      </c>
      <c r="G8110" s="118" t="str">
        <f>VLOOKUP($E8110,[5]Plan2!$A$5:$D$703,2,FALSE)</f>
        <v>Produção de ferro-gusa/ferroligas, siderurgia e tubos de aço sem costura</v>
      </c>
      <c r="H8110" s="118" t="str">
        <f>VLOOKUP($E8110,[5]Plan2!$A$5:$D$703,3,FALSE)</f>
        <v>2411</v>
      </c>
      <c r="I8110" s="118" t="str">
        <f>VLOOKUP($E8110,[5]Plan2!$A$5:$D$703,4,FALSE)</f>
        <v>Produção de ferro-gusa</v>
      </c>
    </row>
    <row r="8111" spans="1:9" ht="16">
      <c r="A8111" s="117" t="s">
        <v>17829</v>
      </c>
      <c r="B8111" s="118" t="s">
        <v>17830</v>
      </c>
      <c r="C8111" s="116" t="s">
        <v>342</v>
      </c>
      <c r="D8111" s="116" t="s">
        <v>256</v>
      </c>
      <c r="E8111" s="117" t="str">
        <f t="shared" si="126"/>
        <v>2491</v>
      </c>
      <c r="F8111" s="118" t="str">
        <f>VLOOKUP($E8111,[5]Plan2!$A$5:$D$703,1,FALSE)</f>
        <v>2491</v>
      </c>
      <c r="G8111" s="118" t="str">
        <f>VLOOKUP($E8111,[5]Plan2!$A$5:$D$703,2,FALSE)</f>
        <v>Produção de ferro-gusa/ferroligas, siderurgia e tubos de aço sem costura</v>
      </c>
      <c r="H8111" s="118" t="str">
        <f>VLOOKUP($E8111,[5]Plan2!$A$5:$D$703,3,FALSE)</f>
        <v>2411</v>
      </c>
      <c r="I8111" s="118" t="str">
        <f>VLOOKUP($E8111,[5]Plan2!$A$5:$D$703,4,FALSE)</f>
        <v>Produção de ferro-gusa</v>
      </c>
    </row>
    <row r="8112" spans="1:9" ht="16">
      <c r="A8112" s="117" t="s">
        <v>17831</v>
      </c>
      <c r="B8112" s="118" t="s">
        <v>17832</v>
      </c>
      <c r="C8112" s="116" t="s">
        <v>342</v>
      </c>
      <c r="D8112" s="116" t="s">
        <v>256</v>
      </c>
      <c r="E8112" s="117" t="str">
        <f t="shared" si="126"/>
        <v>2491</v>
      </c>
      <c r="F8112" s="118" t="str">
        <f>VLOOKUP($E8112,[5]Plan2!$A$5:$D$703,1,FALSE)</f>
        <v>2491</v>
      </c>
      <c r="G8112" s="118" t="str">
        <f>VLOOKUP($E8112,[5]Plan2!$A$5:$D$703,2,FALSE)</f>
        <v>Produção de ferro-gusa/ferroligas, siderurgia e tubos de aço sem costura</v>
      </c>
      <c r="H8112" s="118" t="str">
        <f>VLOOKUP($E8112,[5]Plan2!$A$5:$D$703,3,FALSE)</f>
        <v>2411</v>
      </c>
      <c r="I8112" s="118" t="str">
        <f>VLOOKUP($E8112,[5]Plan2!$A$5:$D$703,4,FALSE)</f>
        <v>Produção de ferro-gusa</v>
      </c>
    </row>
    <row r="8113" spans="1:9" ht="16">
      <c r="A8113" s="117" t="s">
        <v>17833</v>
      </c>
      <c r="B8113" s="118" t="s">
        <v>17834</v>
      </c>
      <c r="C8113" s="116" t="s">
        <v>342</v>
      </c>
      <c r="D8113" s="116" t="s">
        <v>256</v>
      </c>
      <c r="E8113" s="117" t="str">
        <f t="shared" si="126"/>
        <v>2491</v>
      </c>
      <c r="F8113" s="118" t="str">
        <f>VLOOKUP($E8113,[5]Plan2!$A$5:$D$703,1,FALSE)</f>
        <v>2491</v>
      </c>
      <c r="G8113" s="118" t="str">
        <f>VLOOKUP($E8113,[5]Plan2!$A$5:$D$703,2,FALSE)</f>
        <v>Produção de ferro-gusa/ferroligas, siderurgia e tubos de aço sem costura</v>
      </c>
      <c r="H8113" s="118" t="str">
        <f>VLOOKUP($E8113,[5]Plan2!$A$5:$D$703,3,FALSE)</f>
        <v>2411</v>
      </c>
      <c r="I8113" s="118" t="str">
        <f>VLOOKUP($E8113,[5]Plan2!$A$5:$D$703,4,FALSE)</f>
        <v>Produção de ferro-gusa</v>
      </c>
    </row>
    <row r="8114" spans="1:9" ht="16">
      <c r="A8114" s="117" t="s">
        <v>17835</v>
      </c>
      <c r="B8114" s="118" t="s">
        <v>17836</v>
      </c>
      <c r="C8114" s="116" t="s">
        <v>342</v>
      </c>
      <c r="D8114" s="116" t="s">
        <v>256</v>
      </c>
      <c r="E8114" s="117" t="str">
        <f t="shared" si="126"/>
        <v>2491</v>
      </c>
      <c r="F8114" s="118" t="str">
        <f>VLOOKUP($E8114,[5]Plan2!$A$5:$D$703,1,FALSE)</f>
        <v>2491</v>
      </c>
      <c r="G8114" s="118" t="str">
        <f>VLOOKUP($E8114,[5]Plan2!$A$5:$D$703,2,FALSE)</f>
        <v>Produção de ferro-gusa/ferroligas, siderurgia e tubos de aço sem costura</v>
      </c>
      <c r="H8114" s="118" t="str">
        <f>VLOOKUP($E8114,[5]Plan2!$A$5:$D$703,3,FALSE)</f>
        <v>2411</v>
      </c>
      <c r="I8114" s="118" t="str">
        <f>VLOOKUP($E8114,[5]Plan2!$A$5:$D$703,4,FALSE)</f>
        <v>Produção de ferro-gusa</v>
      </c>
    </row>
    <row r="8115" spans="1:9" ht="16">
      <c r="A8115" s="117" t="s">
        <v>17837</v>
      </c>
      <c r="B8115" s="118" t="s">
        <v>17838</v>
      </c>
      <c r="C8115" s="116" t="s">
        <v>342</v>
      </c>
      <c r="D8115" s="116" t="s">
        <v>256</v>
      </c>
      <c r="E8115" s="117" t="str">
        <f t="shared" si="126"/>
        <v>2491</v>
      </c>
      <c r="F8115" s="118" t="str">
        <f>VLOOKUP($E8115,[5]Plan2!$A$5:$D$703,1,FALSE)</f>
        <v>2491</v>
      </c>
      <c r="G8115" s="118" t="str">
        <f>VLOOKUP($E8115,[5]Plan2!$A$5:$D$703,2,FALSE)</f>
        <v>Produção de ferro-gusa/ferroligas, siderurgia e tubos de aço sem costura</v>
      </c>
      <c r="H8115" s="118" t="str">
        <f>VLOOKUP($E8115,[5]Plan2!$A$5:$D$703,3,FALSE)</f>
        <v>2411</v>
      </c>
      <c r="I8115" s="118" t="str">
        <f>VLOOKUP($E8115,[5]Plan2!$A$5:$D$703,4,FALSE)</f>
        <v>Produção de ferro-gusa</v>
      </c>
    </row>
    <row r="8116" spans="1:9" ht="16">
      <c r="A8116" s="117" t="s">
        <v>17839</v>
      </c>
      <c r="B8116" s="118" t="s">
        <v>17840</v>
      </c>
      <c r="C8116" s="116" t="s">
        <v>342</v>
      </c>
      <c r="D8116" s="116" t="s">
        <v>256</v>
      </c>
      <c r="E8116" s="117" t="str">
        <f t="shared" si="126"/>
        <v>2491</v>
      </c>
      <c r="F8116" s="118" t="str">
        <f>VLOOKUP($E8116,[5]Plan2!$A$5:$D$703,1,FALSE)</f>
        <v>2491</v>
      </c>
      <c r="G8116" s="118" t="str">
        <f>VLOOKUP($E8116,[5]Plan2!$A$5:$D$703,2,FALSE)</f>
        <v>Produção de ferro-gusa/ferroligas, siderurgia e tubos de aço sem costura</v>
      </c>
      <c r="H8116" s="118" t="str">
        <f>VLOOKUP($E8116,[5]Plan2!$A$5:$D$703,3,FALSE)</f>
        <v>2411</v>
      </c>
      <c r="I8116" s="118" t="str">
        <f>VLOOKUP($E8116,[5]Plan2!$A$5:$D$703,4,FALSE)</f>
        <v>Produção de ferro-gusa</v>
      </c>
    </row>
    <row r="8117" spans="1:9" ht="16">
      <c r="A8117" s="117" t="s">
        <v>17841</v>
      </c>
      <c r="B8117" s="118" t="s">
        <v>17842</v>
      </c>
      <c r="C8117" s="116" t="s">
        <v>342</v>
      </c>
      <c r="D8117" s="116" t="s">
        <v>256</v>
      </c>
      <c r="E8117" s="117" t="str">
        <f t="shared" si="126"/>
        <v>2491</v>
      </c>
      <c r="F8117" s="118" t="str">
        <f>VLOOKUP($E8117,[5]Plan2!$A$5:$D$703,1,FALSE)</f>
        <v>2491</v>
      </c>
      <c r="G8117" s="118" t="str">
        <f>VLOOKUP($E8117,[5]Plan2!$A$5:$D$703,2,FALSE)</f>
        <v>Produção de ferro-gusa/ferroligas, siderurgia e tubos de aço sem costura</v>
      </c>
      <c r="H8117" s="118" t="str">
        <f>VLOOKUP($E8117,[5]Plan2!$A$5:$D$703,3,FALSE)</f>
        <v>2411</v>
      </c>
      <c r="I8117" s="118" t="str">
        <f>VLOOKUP($E8117,[5]Plan2!$A$5:$D$703,4,FALSE)</f>
        <v>Produção de ferro-gusa</v>
      </c>
    </row>
    <row r="8118" spans="1:9" ht="16">
      <c r="A8118" s="117" t="s">
        <v>17843</v>
      </c>
      <c r="B8118" s="118" t="s">
        <v>17844</v>
      </c>
      <c r="C8118" s="116" t="s">
        <v>342</v>
      </c>
      <c r="D8118" s="116" t="s">
        <v>256</v>
      </c>
      <c r="E8118" s="117" t="str">
        <f t="shared" si="126"/>
        <v>2491</v>
      </c>
      <c r="F8118" s="118" t="str">
        <f>VLOOKUP($E8118,[5]Plan2!$A$5:$D$703,1,FALSE)</f>
        <v>2491</v>
      </c>
      <c r="G8118" s="118" t="str">
        <f>VLOOKUP($E8118,[5]Plan2!$A$5:$D$703,2,FALSE)</f>
        <v>Produção de ferro-gusa/ferroligas, siderurgia e tubos de aço sem costura</v>
      </c>
      <c r="H8118" s="118" t="str">
        <f>VLOOKUP($E8118,[5]Plan2!$A$5:$D$703,3,FALSE)</f>
        <v>2411</v>
      </c>
      <c r="I8118" s="118" t="str">
        <f>VLOOKUP($E8118,[5]Plan2!$A$5:$D$703,4,FALSE)</f>
        <v>Produção de ferro-gusa</v>
      </c>
    </row>
    <row r="8119" spans="1:9" ht="16">
      <c r="A8119" s="117" t="s">
        <v>17845</v>
      </c>
      <c r="B8119" s="118" t="s">
        <v>17846</v>
      </c>
      <c r="C8119" s="116" t="s">
        <v>342</v>
      </c>
      <c r="D8119" s="116" t="s">
        <v>256</v>
      </c>
      <c r="E8119" s="117" t="str">
        <f t="shared" si="126"/>
        <v>2491</v>
      </c>
      <c r="F8119" s="118" t="str">
        <f>VLOOKUP($E8119,[5]Plan2!$A$5:$D$703,1,FALSE)</f>
        <v>2491</v>
      </c>
      <c r="G8119" s="118" t="str">
        <f>VLOOKUP($E8119,[5]Plan2!$A$5:$D$703,2,FALSE)</f>
        <v>Produção de ferro-gusa/ferroligas, siderurgia e tubos de aço sem costura</v>
      </c>
      <c r="H8119" s="118" t="str">
        <f>VLOOKUP($E8119,[5]Plan2!$A$5:$D$703,3,FALSE)</f>
        <v>2411</v>
      </c>
      <c r="I8119" s="118" t="str">
        <f>VLOOKUP($E8119,[5]Plan2!$A$5:$D$703,4,FALSE)</f>
        <v>Produção de ferro-gusa</v>
      </c>
    </row>
    <row r="8120" spans="1:9" ht="16">
      <c r="A8120" s="117" t="s">
        <v>17847</v>
      </c>
      <c r="B8120" s="118" t="s">
        <v>17848</v>
      </c>
      <c r="C8120" s="116" t="s">
        <v>342</v>
      </c>
      <c r="D8120" s="116" t="s">
        <v>256</v>
      </c>
      <c r="E8120" s="117" t="str">
        <f t="shared" si="126"/>
        <v>2491</v>
      </c>
      <c r="F8120" s="118" t="str">
        <f>VLOOKUP($E8120,[5]Plan2!$A$5:$D$703,1,FALSE)</f>
        <v>2491</v>
      </c>
      <c r="G8120" s="118" t="str">
        <f>VLOOKUP($E8120,[5]Plan2!$A$5:$D$703,2,FALSE)</f>
        <v>Produção de ferro-gusa/ferroligas, siderurgia e tubos de aço sem costura</v>
      </c>
      <c r="H8120" s="118" t="str">
        <f>VLOOKUP($E8120,[5]Plan2!$A$5:$D$703,3,FALSE)</f>
        <v>2411</v>
      </c>
      <c r="I8120" s="118" t="str">
        <f>VLOOKUP($E8120,[5]Plan2!$A$5:$D$703,4,FALSE)</f>
        <v>Produção de ferro-gusa</v>
      </c>
    </row>
    <row r="8121" spans="1:9" ht="16">
      <c r="A8121" s="117" t="s">
        <v>17849</v>
      </c>
      <c r="B8121" s="118" t="s">
        <v>17850</v>
      </c>
      <c r="C8121" s="116" t="s">
        <v>342</v>
      </c>
      <c r="D8121" s="116" t="s">
        <v>256</v>
      </c>
      <c r="E8121" s="117" t="str">
        <f t="shared" si="126"/>
        <v>2491</v>
      </c>
      <c r="F8121" s="118" t="str">
        <f>VLOOKUP($E8121,[5]Plan2!$A$5:$D$703,1,FALSE)</f>
        <v>2491</v>
      </c>
      <c r="G8121" s="118" t="str">
        <f>VLOOKUP($E8121,[5]Plan2!$A$5:$D$703,2,FALSE)</f>
        <v>Produção de ferro-gusa/ferroligas, siderurgia e tubos de aço sem costura</v>
      </c>
      <c r="H8121" s="118" t="str">
        <f>VLOOKUP($E8121,[5]Plan2!$A$5:$D$703,3,FALSE)</f>
        <v>2411</v>
      </c>
      <c r="I8121" s="118" t="str">
        <f>VLOOKUP($E8121,[5]Plan2!$A$5:$D$703,4,FALSE)</f>
        <v>Produção de ferro-gusa</v>
      </c>
    </row>
    <row r="8122" spans="1:9" ht="16">
      <c r="A8122" s="117" t="s">
        <v>17851</v>
      </c>
      <c r="B8122" s="118" t="s">
        <v>17852</v>
      </c>
      <c r="C8122" s="116" t="s">
        <v>342</v>
      </c>
      <c r="D8122" s="116" t="s">
        <v>256</v>
      </c>
      <c r="E8122" s="117" t="str">
        <f t="shared" si="126"/>
        <v>2491</v>
      </c>
      <c r="F8122" s="118" t="str">
        <f>VLOOKUP($E8122,[5]Plan2!$A$5:$D$703,1,FALSE)</f>
        <v>2491</v>
      </c>
      <c r="G8122" s="118" t="str">
        <f>VLOOKUP($E8122,[5]Plan2!$A$5:$D$703,2,FALSE)</f>
        <v>Produção de ferro-gusa/ferroligas, siderurgia e tubos de aço sem costura</v>
      </c>
      <c r="H8122" s="118" t="str">
        <f>VLOOKUP($E8122,[5]Plan2!$A$5:$D$703,3,FALSE)</f>
        <v>2411</v>
      </c>
      <c r="I8122" s="118" t="str">
        <f>VLOOKUP($E8122,[5]Plan2!$A$5:$D$703,4,FALSE)</f>
        <v>Produção de ferro-gusa</v>
      </c>
    </row>
    <row r="8123" spans="1:9" ht="16">
      <c r="A8123" s="117" t="s">
        <v>17853</v>
      </c>
      <c r="B8123" s="118" t="s">
        <v>17854</v>
      </c>
      <c r="C8123" s="116" t="s">
        <v>342</v>
      </c>
      <c r="D8123" s="116" t="s">
        <v>256</v>
      </c>
      <c r="E8123" s="117" t="str">
        <f t="shared" si="126"/>
        <v>2491</v>
      </c>
      <c r="F8123" s="118" t="str">
        <f>VLOOKUP($E8123,[5]Plan2!$A$5:$D$703,1,FALSE)</f>
        <v>2491</v>
      </c>
      <c r="G8123" s="118" t="str">
        <f>VLOOKUP($E8123,[5]Plan2!$A$5:$D$703,2,FALSE)</f>
        <v>Produção de ferro-gusa/ferroligas, siderurgia e tubos de aço sem costura</v>
      </c>
      <c r="H8123" s="118" t="str">
        <f>VLOOKUP($E8123,[5]Plan2!$A$5:$D$703,3,FALSE)</f>
        <v>2411</v>
      </c>
      <c r="I8123" s="118" t="str">
        <f>VLOOKUP($E8123,[5]Plan2!$A$5:$D$703,4,FALSE)</f>
        <v>Produção de ferro-gusa</v>
      </c>
    </row>
    <row r="8124" spans="1:9" ht="16">
      <c r="A8124" s="117" t="s">
        <v>17855</v>
      </c>
      <c r="B8124" s="118" t="s">
        <v>17856</v>
      </c>
      <c r="C8124" s="116" t="s">
        <v>342</v>
      </c>
      <c r="D8124" s="116" t="s">
        <v>256</v>
      </c>
      <c r="E8124" s="117" t="str">
        <f t="shared" si="126"/>
        <v>2491</v>
      </c>
      <c r="F8124" s="118" t="str">
        <f>VLOOKUP($E8124,[5]Plan2!$A$5:$D$703,1,FALSE)</f>
        <v>2491</v>
      </c>
      <c r="G8124" s="118" t="str">
        <f>VLOOKUP($E8124,[5]Plan2!$A$5:$D$703,2,FALSE)</f>
        <v>Produção de ferro-gusa/ferroligas, siderurgia e tubos de aço sem costura</v>
      </c>
      <c r="H8124" s="118" t="str">
        <f>VLOOKUP($E8124,[5]Plan2!$A$5:$D$703,3,FALSE)</f>
        <v>2411</v>
      </c>
      <c r="I8124" s="118" t="str">
        <f>VLOOKUP($E8124,[5]Plan2!$A$5:$D$703,4,FALSE)</f>
        <v>Produção de ferro-gusa</v>
      </c>
    </row>
    <row r="8125" spans="1:9" ht="16">
      <c r="A8125" s="117" t="s">
        <v>17857</v>
      </c>
      <c r="B8125" s="118" t="s">
        <v>17858</v>
      </c>
      <c r="C8125" s="116" t="s">
        <v>342</v>
      </c>
      <c r="D8125" s="116" t="s">
        <v>256</v>
      </c>
      <c r="E8125" s="117" t="str">
        <f t="shared" si="126"/>
        <v>2491</v>
      </c>
      <c r="F8125" s="118" t="str">
        <f>VLOOKUP($E8125,[5]Plan2!$A$5:$D$703,1,FALSE)</f>
        <v>2491</v>
      </c>
      <c r="G8125" s="118" t="str">
        <f>VLOOKUP($E8125,[5]Plan2!$A$5:$D$703,2,FALSE)</f>
        <v>Produção de ferro-gusa/ferroligas, siderurgia e tubos de aço sem costura</v>
      </c>
      <c r="H8125" s="118" t="str">
        <f>VLOOKUP($E8125,[5]Plan2!$A$5:$D$703,3,FALSE)</f>
        <v>2411</v>
      </c>
      <c r="I8125" s="118" t="str">
        <f>VLOOKUP($E8125,[5]Plan2!$A$5:$D$703,4,FALSE)</f>
        <v>Produção de ferro-gusa</v>
      </c>
    </row>
    <row r="8126" spans="1:9" ht="16">
      <c r="A8126" s="117" t="s">
        <v>17859</v>
      </c>
      <c r="B8126" s="118" t="s">
        <v>17860</v>
      </c>
      <c r="C8126" s="116" t="s">
        <v>342</v>
      </c>
      <c r="D8126" s="116" t="s">
        <v>256</v>
      </c>
      <c r="E8126" s="117" t="str">
        <f t="shared" si="126"/>
        <v>2491</v>
      </c>
      <c r="F8126" s="118" t="str">
        <f>VLOOKUP($E8126,[5]Plan2!$A$5:$D$703,1,FALSE)</f>
        <v>2491</v>
      </c>
      <c r="G8126" s="118" t="str">
        <f>VLOOKUP($E8126,[5]Plan2!$A$5:$D$703,2,FALSE)</f>
        <v>Produção de ferro-gusa/ferroligas, siderurgia e tubos de aço sem costura</v>
      </c>
      <c r="H8126" s="118" t="str">
        <f>VLOOKUP($E8126,[5]Plan2!$A$5:$D$703,3,FALSE)</f>
        <v>2411</v>
      </c>
      <c r="I8126" s="118" t="str">
        <f>VLOOKUP($E8126,[5]Plan2!$A$5:$D$703,4,FALSE)</f>
        <v>Produção de ferro-gusa</v>
      </c>
    </row>
    <row r="8127" spans="1:9" ht="16">
      <c r="A8127" s="117" t="s">
        <v>17861</v>
      </c>
      <c r="B8127" s="118" t="s">
        <v>17862</v>
      </c>
      <c r="C8127" s="116" t="s">
        <v>342</v>
      </c>
      <c r="D8127" s="116" t="s">
        <v>256</v>
      </c>
      <c r="E8127" s="117" t="str">
        <f t="shared" si="126"/>
        <v>2491</v>
      </c>
      <c r="F8127" s="118" t="str">
        <f>VLOOKUP($E8127,[5]Plan2!$A$5:$D$703,1,FALSE)</f>
        <v>2491</v>
      </c>
      <c r="G8127" s="118" t="str">
        <f>VLOOKUP($E8127,[5]Plan2!$A$5:$D$703,2,FALSE)</f>
        <v>Produção de ferro-gusa/ferroligas, siderurgia e tubos de aço sem costura</v>
      </c>
      <c r="H8127" s="118" t="str">
        <f>VLOOKUP($E8127,[5]Plan2!$A$5:$D$703,3,FALSE)</f>
        <v>2411</v>
      </c>
      <c r="I8127" s="118" t="str">
        <f>VLOOKUP($E8127,[5]Plan2!$A$5:$D$703,4,FALSE)</f>
        <v>Produção de ferro-gusa</v>
      </c>
    </row>
    <row r="8128" spans="1:9" ht="16">
      <c r="A8128" s="117" t="s">
        <v>17863</v>
      </c>
      <c r="B8128" s="118" t="s">
        <v>17864</v>
      </c>
      <c r="C8128" s="116" t="s">
        <v>342</v>
      </c>
      <c r="D8128" s="116" t="s">
        <v>256</v>
      </c>
      <c r="E8128" s="117" t="str">
        <f t="shared" si="126"/>
        <v>2491</v>
      </c>
      <c r="F8128" s="118" t="str">
        <f>VLOOKUP($E8128,[5]Plan2!$A$5:$D$703,1,FALSE)</f>
        <v>2491</v>
      </c>
      <c r="G8128" s="118" t="str">
        <f>VLOOKUP($E8128,[5]Plan2!$A$5:$D$703,2,FALSE)</f>
        <v>Produção de ferro-gusa/ferroligas, siderurgia e tubos de aço sem costura</v>
      </c>
      <c r="H8128" s="118" t="str">
        <f>VLOOKUP($E8128,[5]Plan2!$A$5:$D$703,3,FALSE)</f>
        <v>2411</v>
      </c>
      <c r="I8128" s="118" t="str">
        <f>VLOOKUP($E8128,[5]Plan2!$A$5:$D$703,4,FALSE)</f>
        <v>Produção de ferro-gusa</v>
      </c>
    </row>
    <row r="8129" spans="1:9" ht="16">
      <c r="A8129" s="117" t="s">
        <v>17865</v>
      </c>
      <c r="B8129" s="118" t="s">
        <v>17866</v>
      </c>
      <c r="C8129" s="116" t="s">
        <v>342</v>
      </c>
      <c r="D8129" s="116" t="s">
        <v>256</v>
      </c>
      <c r="E8129" s="117" t="str">
        <f t="shared" si="126"/>
        <v>2491</v>
      </c>
      <c r="F8129" s="118" t="str">
        <f>VLOOKUP($E8129,[5]Plan2!$A$5:$D$703,1,FALSE)</f>
        <v>2491</v>
      </c>
      <c r="G8129" s="118" t="str">
        <f>VLOOKUP($E8129,[5]Plan2!$A$5:$D$703,2,FALSE)</f>
        <v>Produção de ferro-gusa/ferroligas, siderurgia e tubos de aço sem costura</v>
      </c>
      <c r="H8129" s="118" t="str">
        <f>VLOOKUP($E8129,[5]Plan2!$A$5:$D$703,3,FALSE)</f>
        <v>2411</v>
      </c>
      <c r="I8129" s="118" t="str">
        <f>VLOOKUP($E8129,[5]Plan2!$A$5:$D$703,4,FALSE)</f>
        <v>Produção de ferro-gusa</v>
      </c>
    </row>
    <row r="8130" spans="1:9" ht="16">
      <c r="A8130" s="117" t="s">
        <v>17867</v>
      </c>
      <c r="B8130" s="118" t="s">
        <v>17868</v>
      </c>
      <c r="C8130" s="116" t="s">
        <v>342</v>
      </c>
      <c r="D8130" s="116" t="s">
        <v>256</v>
      </c>
      <c r="E8130" s="117" t="str">
        <f t="shared" si="126"/>
        <v>2491</v>
      </c>
      <c r="F8130" s="118" t="str">
        <f>VLOOKUP($E8130,[5]Plan2!$A$5:$D$703,1,FALSE)</f>
        <v>2491</v>
      </c>
      <c r="G8130" s="118" t="str">
        <f>VLOOKUP($E8130,[5]Plan2!$A$5:$D$703,2,FALSE)</f>
        <v>Produção de ferro-gusa/ferroligas, siderurgia e tubos de aço sem costura</v>
      </c>
      <c r="H8130" s="118" t="str">
        <f>VLOOKUP($E8130,[5]Plan2!$A$5:$D$703,3,FALSE)</f>
        <v>2411</v>
      </c>
      <c r="I8130" s="118" t="str">
        <f>VLOOKUP($E8130,[5]Plan2!$A$5:$D$703,4,FALSE)</f>
        <v>Produção de ferro-gusa</v>
      </c>
    </row>
    <row r="8131" spans="1:9" ht="16">
      <c r="A8131" s="117" t="s">
        <v>17869</v>
      </c>
      <c r="B8131" s="118" t="s">
        <v>17870</v>
      </c>
      <c r="C8131" s="116" t="s">
        <v>342</v>
      </c>
      <c r="D8131" s="116" t="s">
        <v>256</v>
      </c>
      <c r="E8131" s="117" t="str">
        <f t="shared" ref="E8131:E8194" si="127">LEFT(C8131,4)</f>
        <v>2491</v>
      </c>
      <c r="F8131" s="118" t="str">
        <f>VLOOKUP($E8131,[5]Plan2!$A$5:$D$703,1,FALSE)</f>
        <v>2491</v>
      </c>
      <c r="G8131" s="118" t="str">
        <f>VLOOKUP($E8131,[5]Plan2!$A$5:$D$703,2,FALSE)</f>
        <v>Produção de ferro-gusa/ferroligas, siderurgia e tubos de aço sem costura</v>
      </c>
      <c r="H8131" s="118" t="str">
        <f>VLOOKUP($E8131,[5]Plan2!$A$5:$D$703,3,FALSE)</f>
        <v>2411</v>
      </c>
      <c r="I8131" s="118" t="str">
        <f>VLOOKUP($E8131,[5]Plan2!$A$5:$D$703,4,FALSE)</f>
        <v>Produção de ferro-gusa</v>
      </c>
    </row>
    <row r="8132" spans="1:9" ht="16">
      <c r="A8132" s="117" t="s">
        <v>17871</v>
      </c>
      <c r="B8132" s="118" t="s">
        <v>17872</v>
      </c>
      <c r="C8132" s="116" t="s">
        <v>342</v>
      </c>
      <c r="D8132" s="116" t="s">
        <v>256</v>
      </c>
      <c r="E8132" s="117" t="str">
        <f t="shared" si="127"/>
        <v>2491</v>
      </c>
      <c r="F8132" s="118" t="str">
        <f>VLOOKUP($E8132,[5]Plan2!$A$5:$D$703,1,FALSE)</f>
        <v>2491</v>
      </c>
      <c r="G8132" s="118" t="str">
        <f>VLOOKUP($E8132,[5]Plan2!$A$5:$D$703,2,FALSE)</f>
        <v>Produção de ferro-gusa/ferroligas, siderurgia e tubos de aço sem costura</v>
      </c>
      <c r="H8132" s="118" t="str">
        <f>VLOOKUP($E8132,[5]Plan2!$A$5:$D$703,3,FALSE)</f>
        <v>2411</v>
      </c>
      <c r="I8132" s="118" t="str">
        <f>VLOOKUP($E8132,[5]Plan2!$A$5:$D$703,4,FALSE)</f>
        <v>Produção de ferro-gusa</v>
      </c>
    </row>
    <row r="8133" spans="1:9" ht="16">
      <c r="A8133" s="117" t="s">
        <v>17873</v>
      </c>
      <c r="B8133" s="118" t="s">
        <v>17874</v>
      </c>
      <c r="C8133" s="116" t="s">
        <v>342</v>
      </c>
      <c r="D8133" s="116" t="s">
        <v>256</v>
      </c>
      <c r="E8133" s="117" t="str">
        <f t="shared" si="127"/>
        <v>2491</v>
      </c>
      <c r="F8133" s="118" t="str">
        <f>VLOOKUP($E8133,[5]Plan2!$A$5:$D$703,1,FALSE)</f>
        <v>2491</v>
      </c>
      <c r="G8133" s="118" t="str">
        <f>VLOOKUP($E8133,[5]Plan2!$A$5:$D$703,2,FALSE)</f>
        <v>Produção de ferro-gusa/ferroligas, siderurgia e tubos de aço sem costura</v>
      </c>
      <c r="H8133" s="118" t="str">
        <f>VLOOKUP($E8133,[5]Plan2!$A$5:$D$703,3,FALSE)</f>
        <v>2411</v>
      </c>
      <c r="I8133" s="118" t="str">
        <f>VLOOKUP($E8133,[5]Plan2!$A$5:$D$703,4,FALSE)</f>
        <v>Produção de ferro-gusa</v>
      </c>
    </row>
    <row r="8134" spans="1:9" ht="16">
      <c r="A8134" s="117" t="s">
        <v>17875</v>
      </c>
      <c r="B8134" s="118" t="s">
        <v>17876</v>
      </c>
      <c r="C8134" s="116" t="s">
        <v>342</v>
      </c>
      <c r="D8134" s="116" t="s">
        <v>256</v>
      </c>
      <c r="E8134" s="117" t="str">
        <f t="shared" si="127"/>
        <v>2491</v>
      </c>
      <c r="F8134" s="118" t="str">
        <f>VLOOKUP($E8134,[5]Plan2!$A$5:$D$703,1,FALSE)</f>
        <v>2491</v>
      </c>
      <c r="G8134" s="118" t="str">
        <f>VLOOKUP($E8134,[5]Plan2!$A$5:$D$703,2,FALSE)</f>
        <v>Produção de ferro-gusa/ferroligas, siderurgia e tubos de aço sem costura</v>
      </c>
      <c r="H8134" s="118" t="str">
        <f>VLOOKUP($E8134,[5]Plan2!$A$5:$D$703,3,FALSE)</f>
        <v>2411</v>
      </c>
      <c r="I8134" s="118" t="str">
        <f>VLOOKUP($E8134,[5]Plan2!$A$5:$D$703,4,FALSE)</f>
        <v>Produção de ferro-gusa</v>
      </c>
    </row>
    <row r="8135" spans="1:9" ht="16">
      <c r="A8135" s="117" t="s">
        <v>17877</v>
      </c>
      <c r="B8135" s="118" t="s">
        <v>17878</v>
      </c>
      <c r="C8135" s="116" t="s">
        <v>342</v>
      </c>
      <c r="D8135" s="116" t="s">
        <v>256</v>
      </c>
      <c r="E8135" s="117" t="str">
        <f t="shared" si="127"/>
        <v>2491</v>
      </c>
      <c r="F8135" s="118" t="str">
        <f>VLOOKUP($E8135,[5]Plan2!$A$5:$D$703,1,FALSE)</f>
        <v>2491</v>
      </c>
      <c r="G8135" s="118" t="str">
        <f>VLOOKUP($E8135,[5]Plan2!$A$5:$D$703,2,FALSE)</f>
        <v>Produção de ferro-gusa/ferroligas, siderurgia e tubos de aço sem costura</v>
      </c>
      <c r="H8135" s="118" t="str">
        <f>VLOOKUP($E8135,[5]Plan2!$A$5:$D$703,3,FALSE)</f>
        <v>2411</v>
      </c>
      <c r="I8135" s="118" t="str">
        <f>VLOOKUP($E8135,[5]Plan2!$A$5:$D$703,4,FALSE)</f>
        <v>Produção de ferro-gusa</v>
      </c>
    </row>
    <row r="8136" spans="1:9" ht="16">
      <c r="A8136" s="117" t="s">
        <v>17879</v>
      </c>
      <c r="B8136" s="118" t="s">
        <v>17880</v>
      </c>
      <c r="C8136" s="116" t="s">
        <v>342</v>
      </c>
      <c r="D8136" s="116" t="s">
        <v>256</v>
      </c>
      <c r="E8136" s="117" t="str">
        <f t="shared" si="127"/>
        <v>2491</v>
      </c>
      <c r="F8136" s="118" t="str">
        <f>VLOOKUP($E8136,[5]Plan2!$A$5:$D$703,1,FALSE)</f>
        <v>2491</v>
      </c>
      <c r="G8136" s="118" t="str">
        <f>VLOOKUP($E8136,[5]Plan2!$A$5:$D$703,2,FALSE)</f>
        <v>Produção de ferro-gusa/ferroligas, siderurgia e tubos de aço sem costura</v>
      </c>
      <c r="H8136" s="118" t="str">
        <f>VLOOKUP($E8136,[5]Plan2!$A$5:$D$703,3,FALSE)</f>
        <v>2411</v>
      </c>
      <c r="I8136" s="118" t="str">
        <f>VLOOKUP($E8136,[5]Plan2!$A$5:$D$703,4,FALSE)</f>
        <v>Produção de ferro-gusa</v>
      </c>
    </row>
    <row r="8137" spans="1:9" ht="16">
      <c r="A8137" s="117" t="s">
        <v>17881</v>
      </c>
      <c r="B8137" s="118" t="s">
        <v>17882</v>
      </c>
      <c r="C8137" s="116" t="s">
        <v>342</v>
      </c>
      <c r="D8137" s="116" t="s">
        <v>256</v>
      </c>
      <c r="E8137" s="117" t="str">
        <f t="shared" si="127"/>
        <v>2491</v>
      </c>
      <c r="F8137" s="118" t="str">
        <f>VLOOKUP($E8137,[5]Plan2!$A$5:$D$703,1,FALSE)</f>
        <v>2491</v>
      </c>
      <c r="G8137" s="118" t="str">
        <f>VLOOKUP($E8137,[5]Plan2!$A$5:$D$703,2,FALSE)</f>
        <v>Produção de ferro-gusa/ferroligas, siderurgia e tubos de aço sem costura</v>
      </c>
      <c r="H8137" s="118" t="str">
        <f>VLOOKUP($E8137,[5]Plan2!$A$5:$D$703,3,FALSE)</f>
        <v>2411</v>
      </c>
      <c r="I8137" s="118" t="str">
        <f>VLOOKUP($E8137,[5]Plan2!$A$5:$D$703,4,FALSE)</f>
        <v>Produção de ferro-gusa</v>
      </c>
    </row>
    <row r="8138" spans="1:9" ht="16">
      <c r="A8138" s="117" t="s">
        <v>17883</v>
      </c>
      <c r="B8138" s="118" t="s">
        <v>17884</v>
      </c>
      <c r="C8138" s="116" t="s">
        <v>342</v>
      </c>
      <c r="D8138" s="116" t="s">
        <v>256</v>
      </c>
      <c r="E8138" s="117" t="str">
        <f t="shared" si="127"/>
        <v>2491</v>
      </c>
      <c r="F8138" s="118" t="str">
        <f>VLOOKUP($E8138,[5]Plan2!$A$5:$D$703,1,FALSE)</f>
        <v>2491</v>
      </c>
      <c r="G8138" s="118" t="str">
        <f>VLOOKUP($E8138,[5]Plan2!$A$5:$D$703,2,FALSE)</f>
        <v>Produção de ferro-gusa/ferroligas, siderurgia e tubos de aço sem costura</v>
      </c>
      <c r="H8138" s="118" t="str">
        <f>VLOOKUP($E8138,[5]Plan2!$A$5:$D$703,3,FALSE)</f>
        <v>2411</v>
      </c>
      <c r="I8138" s="118" t="str">
        <f>VLOOKUP($E8138,[5]Plan2!$A$5:$D$703,4,FALSE)</f>
        <v>Produção de ferro-gusa</v>
      </c>
    </row>
    <row r="8139" spans="1:9" ht="16">
      <c r="A8139" s="117" t="s">
        <v>17885</v>
      </c>
      <c r="B8139" s="118" t="s">
        <v>17886</v>
      </c>
      <c r="C8139" s="116" t="s">
        <v>342</v>
      </c>
      <c r="D8139" s="116" t="s">
        <v>256</v>
      </c>
      <c r="E8139" s="117" t="str">
        <f t="shared" si="127"/>
        <v>2491</v>
      </c>
      <c r="F8139" s="118" t="str">
        <f>VLOOKUP($E8139,[5]Plan2!$A$5:$D$703,1,FALSE)</f>
        <v>2491</v>
      </c>
      <c r="G8139" s="118" t="str">
        <f>VLOOKUP($E8139,[5]Plan2!$A$5:$D$703,2,FALSE)</f>
        <v>Produção de ferro-gusa/ferroligas, siderurgia e tubos de aço sem costura</v>
      </c>
      <c r="H8139" s="118" t="str">
        <f>VLOOKUP($E8139,[5]Plan2!$A$5:$D$703,3,FALSE)</f>
        <v>2411</v>
      </c>
      <c r="I8139" s="118" t="str">
        <f>VLOOKUP($E8139,[5]Plan2!$A$5:$D$703,4,FALSE)</f>
        <v>Produção de ferro-gusa</v>
      </c>
    </row>
    <row r="8140" spans="1:9" ht="16">
      <c r="A8140" s="117" t="s">
        <v>17887</v>
      </c>
      <c r="B8140" s="118" t="s">
        <v>17888</v>
      </c>
      <c r="C8140" s="116" t="s">
        <v>342</v>
      </c>
      <c r="D8140" s="116" t="s">
        <v>256</v>
      </c>
      <c r="E8140" s="117" t="str">
        <f t="shared" si="127"/>
        <v>2491</v>
      </c>
      <c r="F8140" s="118" t="str">
        <f>VLOOKUP($E8140,[5]Plan2!$A$5:$D$703,1,FALSE)</f>
        <v>2491</v>
      </c>
      <c r="G8140" s="118" t="str">
        <f>VLOOKUP($E8140,[5]Plan2!$A$5:$D$703,2,FALSE)</f>
        <v>Produção de ferro-gusa/ferroligas, siderurgia e tubos de aço sem costura</v>
      </c>
      <c r="H8140" s="118" t="str">
        <f>VLOOKUP($E8140,[5]Plan2!$A$5:$D$703,3,FALSE)</f>
        <v>2411</v>
      </c>
      <c r="I8140" s="118" t="str">
        <f>VLOOKUP($E8140,[5]Plan2!$A$5:$D$703,4,FALSE)</f>
        <v>Produção de ferro-gusa</v>
      </c>
    </row>
    <row r="8141" spans="1:9" ht="16">
      <c r="A8141" s="117" t="s">
        <v>17889</v>
      </c>
      <c r="B8141" s="118" t="s">
        <v>17890</v>
      </c>
      <c r="C8141" s="116" t="s">
        <v>342</v>
      </c>
      <c r="D8141" s="116" t="s">
        <v>256</v>
      </c>
      <c r="E8141" s="117" t="str">
        <f t="shared" si="127"/>
        <v>2491</v>
      </c>
      <c r="F8141" s="118" t="str">
        <f>VLOOKUP($E8141,[5]Plan2!$A$5:$D$703,1,FALSE)</f>
        <v>2491</v>
      </c>
      <c r="G8141" s="118" t="str">
        <f>VLOOKUP($E8141,[5]Plan2!$A$5:$D$703,2,FALSE)</f>
        <v>Produção de ferro-gusa/ferroligas, siderurgia e tubos de aço sem costura</v>
      </c>
      <c r="H8141" s="118" t="str">
        <f>VLOOKUP($E8141,[5]Plan2!$A$5:$D$703,3,FALSE)</f>
        <v>2411</v>
      </c>
      <c r="I8141" s="118" t="str">
        <f>VLOOKUP($E8141,[5]Plan2!$A$5:$D$703,4,FALSE)</f>
        <v>Produção de ferro-gusa</v>
      </c>
    </row>
    <row r="8142" spans="1:9" ht="16">
      <c r="A8142" s="117" t="s">
        <v>17891</v>
      </c>
      <c r="B8142" s="118" t="s">
        <v>17892</v>
      </c>
      <c r="C8142" s="116" t="s">
        <v>342</v>
      </c>
      <c r="D8142" s="116" t="s">
        <v>256</v>
      </c>
      <c r="E8142" s="117" t="str">
        <f t="shared" si="127"/>
        <v>2491</v>
      </c>
      <c r="F8142" s="118" t="str">
        <f>VLOOKUP($E8142,[5]Plan2!$A$5:$D$703,1,FALSE)</f>
        <v>2491</v>
      </c>
      <c r="G8142" s="118" t="str">
        <f>VLOOKUP($E8142,[5]Plan2!$A$5:$D$703,2,FALSE)</f>
        <v>Produção de ferro-gusa/ferroligas, siderurgia e tubos de aço sem costura</v>
      </c>
      <c r="H8142" s="118" t="str">
        <f>VLOOKUP($E8142,[5]Plan2!$A$5:$D$703,3,FALSE)</f>
        <v>2411</v>
      </c>
      <c r="I8142" s="118" t="str">
        <f>VLOOKUP($E8142,[5]Plan2!$A$5:$D$703,4,FALSE)</f>
        <v>Produção de ferro-gusa</v>
      </c>
    </row>
    <row r="8143" spans="1:9" ht="16">
      <c r="A8143" s="117" t="s">
        <v>17893</v>
      </c>
      <c r="B8143" s="118" t="s">
        <v>17894</v>
      </c>
      <c r="C8143" s="116" t="s">
        <v>342</v>
      </c>
      <c r="D8143" s="116" t="s">
        <v>256</v>
      </c>
      <c r="E8143" s="117" t="str">
        <f t="shared" si="127"/>
        <v>2491</v>
      </c>
      <c r="F8143" s="118" t="str">
        <f>VLOOKUP($E8143,[5]Plan2!$A$5:$D$703,1,FALSE)</f>
        <v>2491</v>
      </c>
      <c r="G8143" s="118" t="str">
        <f>VLOOKUP($E8143,[5]Plan2!$A$5:$D$703,2,FALSE)</f>
        <v>Produção de ferro-gusa/ferroligas, siderurgia e tubos de aço sem costura</v>
      </c>
      <c r="H8143" s="118" t="str">
        <f>VLOOKUP($E8143,[5]Plan2!$A$5:$D$703,3,FALSE)</f>
        <v>2411</v>
      </c>
      <c r="I8143" s="118" t="str">
        <f>VLOOKUP($E8143,[5]Plan2!$A$5:$D$703,4,FALSE)</f>
        <v>Produção de ferro-gusa</v>
      </c>
    </row>
    <row r="8144" spans="1:9" ht="16">
      <c r="A8144" s="117" t="s">
        <v>17895</v>
      </c>
      <c r="B8144" s="118" t="s">
        <v>17896</v>
      </c>
      <c r="C8144" s="116" t="s">
        <v>342</v>
      </c>
      <c r="D8144" s="116" t="s">
        <v>256</v>
      </c>
      <c r="E8144" s="117" t="str">
        <f t="shared" si="127"/>
        <v>2491</v>
      </c>
      <c r="F8144" s="118" t="str">
        <f>VLOOKUP($E8144,[5]Plan2!$A$5:$D$703,1,FALSE)</f>
        <v>2491</v>
      </c>
      <c r="G8144" s="118" t="str">
        <f>VLOOKUP($E8144,[5]Plan2!$A$5:$D$703,2,FALSE)</f>
        <v>Produção de ferro-gusa/ferroligas, siderurgia e tubos de aço sem costura</v>
      </c>
      <c r="H8144" s="118" t="str">
        <f>VLOOKUP($E8144,[5]Plan2!$A$5:$D$703,3,FALSE)</f>
        <v>2411</v>
      </c>
      <c r="I8144" s="118" t="str">
        <f>VLOOKUP($E8144,[5]Plan2!$A$5:$D$703,4,FALSE)</f>
        <v>Produção de ferro-gusa</v>
      </c>
    </row>
    <row r="8145" spans="1:9" ht="16">
      <c r="A8145" s="117" t="s">
        <v>17897</v>
      </c>
      <c r="B8145" s="118" t="s">
        <v>17898</v>
      </c>
      <c r="C8145" s="116" t="s">
        <v>342</v>
      </c>
      <c r="D8145" s="116" t="s">
        <v>256</v>
      </c>
      <c r="E8145" s="117" t="str">
        <f t="shared" si="127"/>
        <v>2491</v>
      </c>
      <c r="F8145" s="118" t="str">
        <f>VLOOKUP($E8145,[5]Plan2!$A$5:$D$703,1,FALSE)</f>
        <v>2491</v>
      </c>
      <c r="G8145" s="118" t="str">
        <f>VLOOKUP($E8145,[5]Plan2!$A$5:$D$703,2,FALSE)</f>
        <v>Produção de ferro-gusa/ferroligas, siderurgia e tubos de aço sem costura</v>
      </c>
      <c r="H8145" s="118" t="str">
        <f>VLOOKUP($E8145,[5]Plan2!$A$5:$D$703,3,FALSE)</f>
        <v>2411</v>
      </c>
      <c r="I8145" s="118" t="str">
        <f>VLOOKUP($E8145,[5]Plan2!$A$5:$D$703,4,FALSE)</f>
        <v>Produção de ferro-gusa</v>
      </c>
    </row>
    <row r="8146" spans="1:9" ht="16">
      <c r="A8146" s="117" t="s">
        <v>17899</v>
      </c>
      <c r="B8146" s="118" t="s">
        <v>17900</v>
      </c>
      <c r="C8146" s="116" t="s">
        <v>342</v>
      </c>
      <c r="D8146" s="116" t="s">
        <v>256</v>
      </c>
      <c r="E8146" s="117" t="str">
        <f t="shared" si="127"/>
        <v>2491</v>
      </c>
      <c r="F8146" s="118" t="str">
        <f>VLOOKUP($E8146,[5]Plan2!$A$5:$D$703,1,FALSE)</f>
        <v>2491</v>
      </c>
      <c r="G8146" s="118" t="str">
        <f>VLOOKUP($E8146,[5]Plan2!$A$5:$D$703,2,FALSE)</f>
        <v>Produção de ferro-gusa/ferroligas, siderurgia e tubos de aço sem costura</v>
      </c>
      <c r="H8146" s="118" t="str">
        <f>VLOOKUP($E8146,[5]Plan2!$A$5:$D$703,3,FALSE)</f>
        <v>2411</v>
      </c>
      <c r="I8146" s="118" t="str">
        <f>VLOOKUP($E8146,[5]Plan2!$A$5:$D$703,4,FALSE)</f>
        <v>Produção de ferro-gusa</v>
      </c>
    </row>
    <row r="8147" spans="1:9" ht="16">
      <c r="A8147" s="117" t="s">
        <v>17901</v>
      </c>
      <c r="B8147" s="118" t="s">
        <v>17902</v>
      </c>
      <c r="C8147" s="116" t="s">
        <v>342</v>
      </c>
      <c r="D8147" s="116" t="s">
        <v>256</v>
      </c>
      <c r="E8147" s="117" t="str">
        <f t="shared" si="127"/>
        <v>2491</v>
      </c>
      <c r="F8147" s="118" t="str">
        <f>VLOOKUP($E8147,[5]Plan2!$A$5:$D$703,1,FALSE)</f>
        <v>2491</v>
      </c>
      <c r="G8147" s="118" t="str">
        <f>VLOOKUP($E8147,[5]Plan2!$A$5:$D$703,2,FALSE)</f>
        <v>Produção de ferro-gusa/ferroligas, siderurgia e tubos de aço sem costura</v>
      </c>
      <c r="H8147" s="118" t="str">
        <f>VLOOKUP($E8147,[5]Plan2!$A$5:$D$703,3,FALSE)</f>
        <v>2411</v>
      </c>
      <c r="I8147" s="118" t="str">
        <f>VLOOKUP($E8147,[5]Plan2!$A$5:$D$703,4,FALSE)</f>
        <v>Produção de ferro-gusa</v>
      </c>
    </row>
    <row r="8148" spans="1:9" ht="16">
      <c r="A8148" s="117" t="s">
        <v>17903</v>
      </c>
      <c r="B8148" s="118" t="s">
        <v>17904</v>
      </c>
      <c r="C8148" s="116" t="s">
        <v>342</v>
      </c>
      <c r="D8148" s="116" t="s">
        <v>256</v>
      </c>
      <c r="E8148" s="117" t="str">
        <f t="shared" si="127"/>
        <v>2491</v>
      </c>
      <c r="F8148" s="118" t="str">
        <f>VLOOKUP($E8148,[5]Plan2!$A$5:$D$703,1,FALSE)</f>
        <v>2491</v>
      </c>
      <c r="G8148" s="118" t="str">
        <f>VLOOKUP($E8148,[5]Plan2!$A$5:$D$703,2,FALSE)</f>
        <v>Produção de ferro-gusa/ferroligas, siderurgia e tubos de aço sem costura</v>
      </c>
      <c r="H8148" s="118" t="str">
        <f>VLOOKUP($E8148,[5]Plan2!$A$5:$D$703,3,FALSE)</f>
        <v>2411</v>
      </c>
      <c r="I8148" s="118" t="str">
        <f>VLOOKUP($E8148,[5]Plan2!$A$5:$D$703,4,FALSE)</f>
        <v>Produção de ferro-gusa</v>
      </c>
    </row>
    <row r="8149" spans="1:9" ht="16">
      <c r="A8149" s="117" t="s">
        <v>17905</v>
      </c>
      <c r="B8149" s="118" t="s">
        <v>17906</v>
      </c>
      <c r="C8149" s="116" t="s">
        <v>342</v>
      </c>
      <c r="D8149" s="116" t="s">
        <v>256</v>
      </c>
      <c r="E8149" s="117" t="str">
        <f t="shared" si="127"/>
        <v>2491</v>
      </c>
      <c r="F8149" s="118" t="str">
        <f>VLOOKUP($E8149,[5]Plan2!$A$5:$D$703,1,FALSE)</f>
        <v>2491</v>
      </c>
      <c r="G8149" s="118" t="str">
        <f>VLOOKUP($E8149,[5]Plan2!$A$5:$D$703,2,FALSE)</f>
        <v>Produção de ferro-gusa/ferroligas, siderurgia e tubos de aço sem costura</v>
      </c>
      <c r="H8149" s="118" t="str">
        <f>VLOOKUP($E8149,[5]Plan2!$A$5:$D$703,3,FALSE)</f>
        <v>2411</v>
      </c>
      <c r="I8149" s="118" t="str">
        <f>VLOOKUP($E8149,[5]Plan2!$A$5:$D$703,4,FALSE)</f>
        <v>Produção de ferro-gusa</v>
      </c>
    </row>
    <row r="8150" spans="1:9" ht="16">
      <c r="A8150" s="117" t="s">
        <v>17907</v>
      </c>
      <c r="B8150" s="118" t="s">
        <v>17908</v>
      </c>
      <c r="C8150" s="116" t="s">
        <v>342</v>
      </c>
      <c r="D8150" s="116" t="s">
        <v>256</v>
      </c>
      <c r="E8150" s="117" t="str">
        <f t="shared" si="127"/>
        <v>2491</v>
      </c>
      <c r="F8150" s="118" t="str">
        <f>VLOOKUP($E8150,[5]Plan2!$A$5:$D$703,1,FALSE)</f>
        <v>2491</v>
      </c>
      <c r="G8150" s="118" t="str">
        <f>VLOOKUP($E8150,[5]Plan2!$A$5:$D$703,2,FALSE)</f>
        <v>Produção de ferro-gusa/ferroligas, siderurgia e tubos de aço sem costura</v>
      </c>
      <c r="H8150" s="118" t="str">
        <f>VLOOKUP($E8150,[5]Plan2!$A$5:$D$703,3,FALSE)</f>
        <v>2411</v>
      </c>
      <c r="I8150" s="118" t="str">
        <f>VLOOKUP($E8150,[5]Plan2!$A$5:$D$703,4,FALSE)</f>
        <v>Produção de ferro-gusa</v>
      </c>
    </row>
    <row r="8151" spans="1:9" ht="16">
      <c r="A8151" s="117" t="s">
        <v>17909</v>
      </c>
      <c r="B8151" s="118" t="s">
        <v>17910</v>
      </c>
      <c r="C8151" s="116" t="s">
        <v>342</v>
      </c>
      <c r="D8151" s="116" t="s">
        <v>256</v>
      </c>
      <c r="E8151" s="117" t="str">
        <f t="shared" si="127"/>
        <v>2491</v>
      </c>
      <c r="F8151" s="118" t="str">
        <f>VLOOKUP($E8151,[5]Plan2!$A$5:$D$703,1,FALSE)</f>
        <v>2491</v>
      </c>
      <c r="G8151" s="118" t="str">
        <f>VLOOKUP($E8151,[5]Plan2!$A$5:$D$703,2,FALSE)</f>
        <v>Produção de ferro-gusa/ferroligas, siderurgia e tubos de aço sem costura</v>
      </c>
      <c r="H8151" s="118" t="str">
        <f>VLOOKUP($E8151,[5]Plan2!$A$5:$D$703,3,FALSE)</f>
        <v>2411</v>
      </c>
      <c r="I8151" s="118" t="str">
        <f>VLOOKUP($E8151,[5]Plan2!$A$5:$D$703,4,FALSE)</f>
        <v>Produção de ferro-gusa</v>
      </c>
    </row>
    <row r="8152" spans="1:9" ht="16">
      <c r="A8152" s="117" t="s">
        <v>17911</v>
      </c>
      <c r="B8152" s="118" t="s">
        <v>17912</v>
      </c>
      <c r="C8152" s="116" t="s">
        <v>342</v>
      </c>
      <c r="D8152" s="116" t="s">
        <v>256</v>
      </c>
      <c r="E8152" s="117" t="str">
        <f t="shared" si="127"/>
        <v>2491</v>
      </c>
      <c r="F8152" s="118" t="str">
        <f>VLOOKUP($E8152,[5]Plan2!$A$5:$D$703,1,FALSE)</f>
        <v>2491</v>
      </c>
      <c r="G8152" s="118" t="str">
        <f>VLOOKUP($E8152,[5]Plan2!$A$5:$D$703,2,FALSE)</f>
        <v>Produção de ferro-gusa/ferroligas, siderurgia e tubos de aço sem costura</v>
      </c>
      <c r="H8152" s="118" t="str">
        <f>VLOOKUP($E8152,[5]Plan2!$A$5:$D$703,3,FALSE)</f>
        <v>2411</v>
      </c>
      <c r="I8152" s="118" t="str">
        <f>VLOOKUP($E8152,[5]Plan2!$A$5:$D$703,4,FALSE)</f>
        <v>Produção de ferro-gusa</v>
      </c>
    </row>
    <row r="8153" spans="1:9" ht="16">
      <c r="A8153" s="117" t="s">
        <v>17913</v>
      </c>
      <c r="B8153" s="118" t="s">
        <v>17914</v>
      </c>
      <c r="C8153" s="116" t="s">
        <v>342</v>
      </c>
      <c r="D8153" s="116" t="s">
        <v>256</v>
      </c>
      <c r="E8153" s="117" t="str">
        <f t="shared" si="127"/>
        <v>2491</v>
      </c>
      <c r="F8153" s="118" t="str">
        <f>VLOOKUP($E8153,[5]Plan2!$A$5:$D$703,1,FALSE)</f>
        <v>2491</v>
      </c>
      <c r="G8153" s="118" t="str">
        <f>VLOOKUP($E8153,[5]Plan2!$A$5:$D$703,2,FALSE)</f>
        <v>Produção de ferro-gusa/ferroligas, siderurgia e tubos de aço sem costura</v>
      </c>
      <c r="H8153" s="118" t="str">
        <f>VLOOKUP($E8153,[5]Plan2!$A$5:$D$703,3,FALSE)</f>
        <v>2411</v>
      </c>
      <c r="I8153" s="118" t="str">
        <f>VLOOKUP($E8153,[5]Plan2!$A$5:$D$703,4,FALSE)</f>
        <v>Produção de ferro-gusa</v>
      </c>
    </row>
    <row r="8154" spans="1:9" ht="16">
      <c r="A8154" s="117" t="s">
        <v>17915</v>
      </c>
      <c r="B8154" s="118" t="s">
        <v>17916</v>
      </c>
      <c r="C8154" s="116" t="s">
        <v>342</v>
      </c>
      <c r="D8154" s="116" t="s">
        <v>256</v>
      </c>
      <c r="E8154" s="117" t="str">
        <f t="shared" si="127"/>
        <v>2491</v>
      </c>
      <c r="F8154" s="118" t="str">
        <f>VLOOKUP($E8154,[5]Plan2!$A$5:$D$703,1,FALSE)</f>
        <v>2491</v>
      </c>
      <c r="G8154" s="118" t="str">
        <f>VLOOKUP($E8154,[5]Plan2!$A$5:$D$703,2,FALSE)</f>
        <v>Produção de ferro-gusa/ferroligas, siderurgia e tubos de aço sem costura</v>
      </c>
      <c r="H8154" s="118" t="str">
        <f>VLOOKUP($E8154,[5]Plan2!$A$5:$D$703,3,FALSE)</f>
        <v>2411</v>
      </c>
      <c r="I8154" s="118" t="str">
        <f>VLOOKUP($E8154,[5]Plan2!$A$5:$D$703,4,FALSE)</f>
        <v>Produção de ferro-gusa</v>
      </c>
    </row>
    <row r="8155" spans="1:9" ht="16">
      <c r="A8155" s="117" t="s">
        <v>17917</v>
      </c>
      <c r="B8155" s="118" t="s">
        <v>17918</v>
      </c>
      <c r="C8155" s="116" t="s">
        <v>342</v>
      </c>
      <c r="D8155" s="116" t="s">
        <v>256</v>
      </c>
      <c r="E8155" s="117" t="str">
        <f t="shared" si="127"/>
        <v>2491</v>
      </c>
      <c r="F8155" s="118" t="str">
        <f>VLOOKUP($E8155,[5]Plan2!$A$5:$D$703,1,FALSE)</f>
        <v>2491</v>
      </c>
      <c r="G8155" s="118" t="str">
        <f>VLOOKUP($E8155,[5]Plan2!$A$5:$D$703,2,FALSE)</f>
        <v>Produção de ferro-gusa/ferroligas, siderurgia e tubos de aço sem costura</v>
      </c>
      <c r="H8155" s="118" t="str">
        <f>VLOOKUP($E8155,[5]Plan2!$A$5:$D$703,3,FALSE)</f>
        <v>2411</v>
      </c>
      <c r="I8155" s="118" t="str">
        <f>VLOOKUP($E8155,[5]Plan2!$A$5:$D$703,4,FALSE)</f>
        <v>Produção de ferro-gusa</v>
      </c>
    </row>
    <row r="8156" spans="1:9" ht="16">
      <c r="A8156" s="117" t="s">
        <v>17919</v>
      </c>
      <c r="B8156" s="118" t="s">
        <v>17920</v>
      </c>
      <c r="C8156" s="116" t="s">
        <v>342</v>
      </c>
      <c r="D8156" s="116" t="s">
        <v>256</v>
      </c>
      <c r="E8156" s="117" t="str">
        <f t="shared" si="127"/>
        <v>2491</v>
      </c>
      <c r="F8156" s="118" t="str">
        <f>VLOOKUP($E8156,[5]Plan2!$A$5:$D$703,1,FALSE)</f>
        <v>2491</v>
      </c>
      <c r="G8156" s="118" t="str">
        <f>VLOOKUP($E8156,[5]Plan2!$A$5:$D$703,2,FALSE)</f>
        <v>Produção de ferro-gusa/ferroligas, siderurgia e tubos de aço sem costura</v>
      </c>
      <c r="H8156" s="118" t="str">
        <f>VLOOKUP($E8156,[5]Plan2!$A$5:$D$703,3,FALSE)</f>
        <v>2411</v>
      </c>
      <c r="I8156" s="118" t="str">
        <f>VLOOKUP($E8156,[5]Plan2!$A$5:$D$703,4,FALSE)</f>
        <v>Produção de ferro-gusa</v>
      </c>
    </row>
    <row r="8157" spans="1:9" ht="16">
      <c r="A8157" s="117" t="s">
        <v>17921</v>
      </c>
      <c r="B8157" s="118" t="s">
        <v>17922</v>
      </c>
      <c r="C8157" s="116" t="s">
        <v>342</v>
      </c>
      <c r="D8157" s="116" t="s">
        <v>256</v>
      </c>
      <c r="E8157" s="117" t="str">
        <f t="shared" si="127"/>
        <v>2491</v>
      </c>
      <c r="F8157" s="118" t="str">
        <f>VLOOKUP($E8157,[5]Plan2!$A$5:$D$703,1,FALSE)</f>
        <v>2491</v>
      </c>
      <c r="G8157" s="118" t="str">
        <f>VLOOKUP($E8157,[5]Plan2!$A$5:$D$703,2,FALSE)</f>
        <v>Produção de ferro-gusa/ferroligas, siderurgia e tubos de aço sem costura</v>
      </c>
      <c r="H8157" s="118" t="str">
        <f>VLOOKUP($E8157,[5]Plan2!$A$5:$D$703,3,FALSE)</f>
        <v>2411</v>
      </c>
      <c r="I8157" s="118" t="str">
        <f>VLOOKUP($E8157,[5]Plan2!$A$5:$D$703,4,FALSE)</f>
        <v>Produção de ferro-gusa</v>
      </c>
    </row>
    <row r="8158" spans="1:9" ht="16">
      <c r="A8158" s="117" t="s">
        <v>17923</v>
      </c>
      <c r="B8158" s="118" t="s">
        <v>17924</v>
      </c>
      <c r="C8158" s="116" t="s">
        <v>342</v>
      </c>
      <c r="D8158" s="116" t="s">
        <v>256</v>
      </c>
      <c r="E8158" s="117" t="str">
        <f t="shared" si="127"/>
        <v>2491</v>
      </c>
      <c r="F8158" s="118" t="str">
        <f>VLOOKUP($E8158,[5]Plan2!$A$5:$D$703,1,FALSE)</f>
        <v>2491</v>
      </c>
      <c r="G8158" s="118" t="str">
        <f>VLOOKUP($E8158,[5]Plan2!$A$5:$D$703,2,FALSE)</f>
        <v>Produção de ferro-gusa/ferroligas, siderurgia e tubos de aço sem costura</v>
      </c>
      <c r="H8158" s="118" t="str">
        <f>VLOOKUP($E8158,[5]Plan2!$A$5:$D$703,3,FALSE)</f>
        <v>2411</v>
      </c>
      <c r="I8158" s="118" t="str">
        <f>VLOOKUP($E8158,[5]Plan2!$A$5:$D$703,4,FALSE)</f>
        <v>Produção de ferro-gusa</v>
      </c>
    </row>
    <row r="8159" spans="1:9" ht="16">
      <c r="A8159" s="117" t="s">
        <v>17925</v>
      </c>
      <c r="B8159" s="118" t="s">
        <v>17926</v>
      </c>
      <c r="C8159" s="116" t="s">
        <v>342</v>
      </c>
      <c r="D8159" s="116" t="s">
        <v>256</v>
      </c>
      <c r="E8159" s="117" t="str">
        <f t="shared" si="127"/>
        <v>2491</v>
      </c>
      <c r="F8159" s="118" t="str">
        <f>VLOOKUP($E8159,[5]Plan2!$A$5:$D$703,1,FALSE)</f>
        <v>2491</v>
      </c>
      <c r="G8159" s="118" t="str">
        <f>VLOOKUP($E8159,[5]Plan2!$A$5:$D$703,2,FALSE)</f>
        <v>Produção de ferro-gusa/ferroligas, siderurgia e tubos de aço sem costura</v>
      </c>
      <c r="H8159" s="118" t="str">
        <f>VLOOKUP($E8159,[5]Plan2!$A$5:$D$703,3,FALSE)</f>
        <v>2411</v>
      </c>
      <c r="I8159" s="118" t="str">
        <f>VLOOKUP($E8159,[5]Plan2!$A$5:$D$703,4,FALSE)</f>
        <v>Produção de ferro-gusa</v>
      </c>
    </row>
    <row r="8160" spans="1:9" ht="16">
      <c r="A8160" s="117" t="s">
        <v>17927</v>
      </c>
      <c r="B8160" s="118" t="s">
        <v>17928</v>
      </c>
      <c r="C8160" s="116" t="s">
        <v>342</v>
      </c>
      <c r="D8160" s="116" t="s">
        <v>256</v>
      </c>
      <c r="E8160" s="117" t="str">
        <f t="shared" si="127"/>
        <v>2491</v>
      </c>
      <c r="F8160" s="118" t="str">
        <f>VLOOKUP($E8160,[5]Plan2!$A$5:$D$703,1,FALSE)</f>
        <v>2491</v>
      </c>
      <c r="G8160" s="118" t="str">
        <f>VLOOKUP($E8160,[5]Plan2!$A$5:$D$703,2,FALSE)</f>
        <v>Produção de ferro-gusa/ferroligas, siderurgia e tubos de aço sem costura</v>
      </c>
      <c r="H8160" s="118" t="str">
        <f>VLOOKUP($E8160,[5]Plan2!$A$5:$D$703,3,FALSE)</f>
        <v>2411</v>
      </c>
      <c r="I8160" s="118" t="str">
        <f>VLOOKUP($E8160,[5]Plan2!$A$5:$D$703,4,FALSE)</f>
        <v>Produção de ferro-gusa</v>
      </c>
    </row>
    <row r="8161" spans="1:9" ht="16">
      <c r="A8161" s="117" t="s">
        <v>17929</v>
      </c>
      <c r="B8161" s="118" t="s">
        <v>17930</v>
      </c>
      <c r="C8161" s="116" t="s">
        <v>342</v>
      </c>
      <c r="D8161" s="116" t="s">
        <v>256</v>
      </c>
      <c r="E8161" s="117" t="str">
        <f t="shared" si="127"/>
        <v>2491</v>
      </c>
      <c r="F8161" s="118" t="str">
        <f>VLOOKUP($E8161,[5]Plan2!$A$5:$D$703,1,FALSE)</f>
        <v>2491</v>
      </c>
      <c r="G8161" s="118" t="str">
        <f>VLOOKUP($E8161,[5]Plan2!$A$5:$D$703,2,FALSE)</f>
        <v>Produção de ferro-gusa/ferroligas, siderurgia e tubos de aço sem costura</v>
      </c>
      <c r="H8161" s="118" t="str">
        <f>VLOOKUP($E8161,[5]Plan2!$A$5:$D$703,3,FALSE)</f>
        <v>2411</v>
      </c>
      <c r="I8161" s="118" t="str">
        <f>VLOOKUP($E8161,[5]Plan2!$A$5:$D$703,4,FALSE)</f>
        <v>Produção de ferro-gusa</v>
      </c>
    </row>
    <row r="8162" spans="1:9" ht="16">
      <c r="A8162" s="117" t="s">
        <v>17931</v>
      </c>
      <c r="B8162" s="118" t="s">
        <v>17932</v>
      </c>
      <c r="C8162" s="116" t="s">
        <v>342</v>
      </c>
      <c r="D8162" s="116" t="s">
        <v>256</v>
      </c>
      <c r="E8162" s="117" t="str">
        <f t="shared" si="127"/>
        <v>2491</v>
      </c>
      <c r="F8162" s="118" t="str">
        <f>VLOOKUP($E8162,[5]Plan2!$A$5:$D$703,1,FALSE)</f>
        <v>2491</v>
      </c>
      <c r="G8162" s="118" t="str">
        <f>VLOOKUP($E8162,[5]Plan2!$A$5:$D$703,2,FALSE)</f>
        <v>Produção de ferro-gusa/ferroligas, siderurgia e tubos de aço sem costura</v>
      </c>
      <c r="H8162" s="118" t="str">
        <f>VLOOKUP($E8162,[5]Plan2!$A$5:$D$703,3,FALSE)</f>
        <v>2411</v>
      </c>
      <c r="I8162" s="118" t="str">
        <f>VLOOKUP($E8162,[5]Plan2!$A$5:$D$703,4,FALSE)</f>
        <v>Produção de ferro-gusa</v>
      </c>
    </row>
    <row r="8163" spans="1:9" ht="16">
      <c r="A8163" s="117" t="s">
        <v>17933</v>
      </c>
      <c r="B8163" s="118" t="s">
        <v>17934</v>
      </c>
      <c r="C8163" s="116" t="s">
        <v>342</v>
      </c>
      <c r="D8163" s="116" t="s">
        <v>256</v>
      </c>
      <c r="E8163" s="117" t="str">
        <f t="shared" si="127"/>
        <v>2491</v>
      </c>
      <c r="F8163" s="118" t="str">
        <f>VLOOKUP($E8163,[5]Plan2!$A$5:$D$703,1,FALSE)</f>
        <v>2491</v>
      </c>
      <c r="G8163" s="118" t="str">
        <f>VLOOKUP($E8163,[5]Plan2!$A$5:$D$703,2,FALSE)</f>
        <v>Produção de ferro-gusa/ferroligas, siderurgia e tubos de aço sem costura</v>
      </c>
      <c r="H8163" s="118" t="str">
        <f>VLOOKUP($E8163,[5]Plan2!$A$5:$D$703,3,FALSE)</f>
        <v>2411</v>
      </c>
      <c r="I8163" s="118" t="str">
        <f>VLOOKUP($E8163,[5]Plan2!$A$5:$D$703,4,FALSE)</f>
        <v>Produção de ferro-gusa</v>
      </c>
    </row>
    <row r="8164" spans="1:9" ht="16">
      <c r="A8164" s="117" t="s">
        <v>17935</v>
      </c>
      <c r="B8164" s="118" t="s">
        <v>17936</v>
      </c>
      <c r="C8164" s="116" t="s">
        <v>342</v>
      </c>
      <c r="D8164" s="116" t="s">
        <v>256</v>
      </c>
      <c r="E8164" s="117" t="str">
        <f t="shared" si="127"/>
        <v>2491</v>
      </c>
      <c r="F8164" s="118" t="str">
        <f>VLOOKUP($E8164,[5]Plan2!$A$5:$D$703,1,FALSE)</f>
        <v>2491</v>
      </c>
      <c r="G8164" s="118" t="str">
        <f>VLOOKUP($E8164,[5]Plan2!$A$5:$D$703,2,FALSE)</f>
        <v>Produção de ferro-gusa/ferroligas, siderurgia e tubos de aço sem costura</v>
      </c>
      <c r="H8164" s="118" t="str">
        <f>VLOOKUP($E8164,[5]Plan2!$A$5:$D$703,3,FALSE)</f>
        <v>2411</v>
      </c>
      <c r="I8164" s="118" t="str">
        <f>VLOOKUP($E8164,[5]Plan2!$A$5:$D$703,4,FALSE)</f>
        <v>Produção de ferro-gusa</v>
      </c>
    </row>
    <row r="8165" spans="1:9" ht="16">
      <c r="A8165" s="117" t="s">
        <v>17937</v>
      </c>
      <c r="B8165" s="118" t="s">
        <v>17938</v>
      </c>
      <c r="C8165" s="116" t="s">
        <v>342</v>
      </c>
      <c r="D8165" s="116" t="s">
        <v>256</v>
      </c>
      <c r="E8165" s="117" t="str">
        <f t="shared" si="127"/>
        <v>2491</v>
      </c>
      <c r="F8165" s="118" t="str">
        <f>VLOOKUP($E8165,[5]Plan2!$A$5:$D$703,1,FALSE)</f>
        <v>2491</v>
      </c>
      <c r="G8165" s="118" t="str">
        <f>VLOOKUP($E8165,[5]Plan2!$A$5:$D$703,2,FALSE)</f>
        <v>Produção de ferro-gusa/ferroligas, siderurgia e tubos de aço sem costura</v>
      </c>
      <c r="H8165" s="118" t="str">
        <f>VLOOKUP($E8165,[5]Plan2!$A$5:$D$703,3,FALSE)</f>
        <v>2411</v>
      </c>
      <c r="I8165" s="118" t="str">
        <f>VLOOKUP($E8165,[5]Plan2!$A$5:$D$703,4,FALSE)</f>
        <v>Produção de ferro-gusa</v>
      </c>
    </row>
    <row r="8166" spans="1:9" ht="16">
      <c r="A8166" s="117" t="s">
        <v>17939</v>
      </c>
      <c r="B8166" s="118" t="s">
        <v>17940</v>
      </c>
      <c r="C8166" s="116" t="s">
        <v>342</v>
      </c>
      <c r="D8166" s="116" t="s">
        <v>256</v>
      </c>
      <c r="E8166" s="117" t="str">
        <f t="shared" si="127"/>
        <v>2491</v>
      </c>
      <c r="F8166" s="118" t="str">
        <f>VLOOKUP($E8166,[5]Plan2!$A$5:$D$703,1,FALSE)</f>
        <v>2491</v>
      </c>
      <c r="G8166" s="118" t="str">
        <f>VLOOKUP($E8166,[5]Plan2!$A$5:$D$703,2,FALSE)</f>
        <v>Produção de ferro-gusa/ferroligas, siderurgia e tubos de aço sem costura</v>
      </c>
      <c r="H8166" s="118" t="str">
        <f>VLOOKUP($E8166,[5]Plan2!$A$5:$D$703,3,FALSE)</f>
        <v>2411</v>
      </c>
      <c r="I8166" s="118" t="str">
        <f>VLOOKUP($E8166,[5]Plan2!$A$5:$D$703,4,FALSE)</f>
        <v>Produção de ferro-gusa</v>
      </c>
    </row>
    <row r="8167" spans="1:9" ht="16">
      <c r="A8167" s="117" t="s">
        <v>17941</v>
      </c>
      <c r="B8167" s="118" t="s">
        <v>17942</v>
      </c>
      <c r="C8167" s="116" t="s">
        <v>342</v>
      </c>
      <c r="D8167" s="116" t="s">
        <v>256</v>
      </c>
      <c r="E8167" s="117" t="str">
        <f t="shared" si="127"/>
        <v>2491</v>
      </c>
      <c r="F8167" s="118" t="str">
        <f>VLOOKUP($E8167,[5]Plan2!$A$5:$D$703,1,FALSE)</f>
        <v>2491</v>
      </c>
      <c r="G8167" s="118" t="str">
        <f>VLOOKUP($E8167,[5]Plan2!$A$5:$D$703,2,FALSE)</f>
        <v>Produção de ferro-gusa/ferroligas, siderurgia e tubos de aço sem costura</v>
      </c>
      <c r="H8167" s="118" t="str">
        <f>VLOOKUP($E8167,[5]Plan2!$A$5:$D$703,3,FALSE)</f>
        <v>2411</v>
      </c>
      <c r="I8167" s="118" t="str">
        <f>VLOOKUP($E8167,[5]Plan2!$A$5:$D$703,4,FALSE)</f>
        <v>Produção de ferro-gusa</v>
      </c>
    </row>
    <row r="8168" spans="1:9" ht="16">
      <c r="A8168" s="117" t="s">
        <v>17943</v>
      </c>
      <c r="B8168" s="118" t="s">
        <v>17944</v>
      </c>
      <c r="C8168" s="116" t="s">
        <v>342</v>
      </c>
      <c r="D8168" s="116" t="s">
        <v>256</v>
      </c>
      <c r="E8168" s="117" t="str">
        <f t="shared" si="127"/>
        <v>2491</v>
      </c>
      <c r="F8168" s="118" t="str">
        <f>VLOOKUP($E8168,[5]Plan2!$A$5:$D$703,1,FALSE)</f>
        <v>2491</v>
      </c>
      <c r="G8168" s="118" t="str">
        <f>VLOOKUP($E8168,[5]Plan2!$A$5:$D$703,2,FALSE)</f>
        <v>Produção de ferro-gusa/ferroligas, siderurgia e tubos de aço sem costura</v>
      </c>
      <c r="H8168" s="118" t="str">
        <f>VLOOKUP($E8168,[5]Plan2!$A$5:$D$703,3,FALSE)</f>
        <v>2411</v>
      </c>
      <c r="I8168" s="118" t="str">
        <f>VLOOKUP($E8168,[5]Plan2!$A$5:$D$703,4,FALSE)</f>
        <v>Produção de ferro-gusa</v>
      </c>
    </row>
    <row r="8169" spans="1:9" ht="16">
      <c r="A8169" s="117" t="s">
        <v>17945</v>
      </c>
      <c r="B8169" s="118" t="s">
        <v>17946</v>
      </c>
      <c r="C8169" s="116" t="s">
        <v>342</v>
      </c>
      <c r="D8169" s="116" t="s">
        <v>256</v>
      </c>
      <c r="E8169" s="117" t="str">
        <f t="shared" si="127"/>
        <v>2491</v>
      </c>
      <c r="F8169" s="118" t="str">
        <f>VLOOKUP($E8169,[5]Plan2!$A$5:$D$703,1,FALSE)</f>
        <v>2491</v>
      </c>
      <c r="G8169" s="118" t="str">
        <f>VLOOKUP($E8169,[5]Plan2!$A$5:$D$703,2,FALSE)</f>
        <v>Produção de ferro-gusa/ferroligas, siderurgia e tubos de aço sem costura</v>
      </c>
      <c r="H8169" s="118" t="str">
        <f>VLOOKUP($E8169,[5]Plan2!$A$5:$D$703,3,FALSE)</f>
        <v>2411</v>
      </c>
      <c r="I8169" s="118" t="str">
        <f>VLOOKUP($E8169,[5]Plan2!$A$5:$D$703,4,FALSE)</f>
        <v>Produção de ferro-gusa</v>
      </c>
    </row>
    <row r="8170" spans="1:9" ht="16">
      <c r="A8170" s="117" t="s">
        <v>17947</v>
      </c>
      <c r="B8170" s="118" t="s">
        <v>17948</v>
      </c>
      <c r="C8170" s="116" t="s">
        <v>342</v>
      </c>
      <c r="D8170" s="116" t="s">
        <v>256</v>
      </c>
      <c r="E8170" s="117" t="str">
        <f t="shared" si="127"/>
        <v>2491</v>
      </c>
      <c r="F8170" s="118" t="str">
        <f>VLOOKUP($E8170,[5]Plan2!$A$5:$D$703,1,FALSE)</f>
        <v>2491</v>
      </c>
      <c r="G8170" s="118" t="str">
        <f>VLOOKUP($E8170,[5]Plan2!$A$5:$D$703,2,FALSE)</f>
        <v>Produção de ferro-gusa/ferroligas, siderurgia e tubos de aço sem costura</v>
      </c>
      <c r="H8170" s="118" t="str">
        <f>VLOOKUP($E8170,[5]Plan2!$A$5:$D$703,3,FALSE)</f>
        <v>2411</v>
      </c>
      <c r="I8170" s="118" t="str">
        <f>VLOOKUP($E8170,[5]Plan2!$A$5:$D$703,4,FALSE)</f>
        <v>Produção de ferro-gusa</v>
      </c>
    </row>
    <row r="8171" spans="1:9" ht="16">
      <c r="A8171" s="117" t="s">
        <v>17949</v>
      </c>
      <c r="B8171" s="118" t="s">
        <v>17950</v>
      </c>
      <c r="C8171" s="116" t="s">
        <v>342</v>
      </c>
      <c r="D8171" s="116" t="s">
        <v>256</v>
      </c>
      <c r="E8171" s="117" t="str">
        <f t="shared" si="127"/>
        <v>2491</v>
      </c>
      <c r="F8171" s="118" t="str">
        <f>VLOOKUP($E8171,[5]Plan2!$A$5:$D$703,1,FALSE)</f>
        <v>2491</v>
      </c>
      <c r="G8171" s="118" t="str">
        <f>VLOOKUP($E8171,[5]Plan2!$A$5:$D$703,2,FALSE)</f>
        <v>Produção de ferro-gusa/ferroligas, siderurgia e tubos de aço sem costura</v>
      </c>
      <c r="H8171" s="118" t="str">
        <f>VLOOKUP($E8171,[5]Plan2!$A$5:$D$703,3,FALSE)</f>
        <v>2411</v>
      </c>
      <c r="I8171" s="118" t="str">
        <f>VLOOKUP($E8171,[5]Plan2!$A$5:$D$703,4,FALSE)</f>
        <v>Produção de ferro-gusa</v>
      </c>
    </row>
    <row r="8172" spans="1:9" ht="16">
      <c r="A8172" s="117" t="s">
        <v>17951</v>
      </c>
      <c r="B8172" s="118" t="s">
        <v>17952</v>
      </c>
      <c r="C8172" s="116" t="s">
        <v>342</v>
      </c>
      <c r="D8172" s="116" t="s">
        <v>256</v>
      </c>
      <c r="E8172" s="117" t="str">
        <f t="shared" si="127"/>
        <v>2491</v>
      </c>
      <c r="F8172" s="118" t="str">
        <f>VLOOKUP($E8172,[5]Plan2!$A$5:$D$703,1,FALSE)</f>
        <v>2491</v>
      </c>
      <c r="G8172" s="118" t="str">
        <f>VLOOKUP($E8172,[5]Plan2!$A$5:$D$703,2,FALSE)</f>
        <v>Produção de ferro-gusa/ferroligas, siderurgia e tubos de aço sem costura</v>
      </c>
      <c r="H8172" s="118" t="str">
        <f>VLOOKUP($E8172,[5]Plan2!$A$5:$D$703,3,FALSE)</f>
        <v>2411</v>
      </c>
      <c r="I8172" s="118" t="str">
        <f>VLOOKUP($E8172,[5]Plan2!$A$5:$D$703,4,FALSE)</f>
        <v>Produção de ferro-gusa</v>
      </c>
    </row>
    <row r="8173" spans="1:9" ht="16">
      <c r="A8173" s="117" t="s">
        <v>17953</v>
      </c>
      <c r="B8173" s="118" t="s">
        <v>17954</v>
      </c>
      <c r="C8173" s="116" t="s">
        <v>342</v>
      </c>
      <c r="D8173" s="116" t="s">
        <v>256</v>
      </c>
      <c r="E8173" s="117" t="str">
        <f t="shared" si="127"/>
        <v>2491</v>
      </c>
      <c r="F8173" s="118" t="str">
        <f>VLOOKUP($E8173,[5]Plan2!$A$5:$D$703,1,FALSE)</f>
        <v>2491</v>
      </c>
      <c r="G8173" s="118" t="str">
        <f>VLOOKUP($E8173,[5]Plan2!$A$5:$D$703,2,FALSE)</f>
        <v>Produção de ferro-gusa/ferroligas, siderurgia e tubos de aço sem costura</v>
      </c>
      <c r="H8173" s="118" t="str">
        <f>VLOOKUP($E8173,[5]Plan2!$A$5:$D$703,3,FALSE)</f>
        <v>2411</v>
      </c>
      <c r="I8173" s="118" t="str">
        <f>VLOOKUP($E8173,[5]Plan2!$A$5:$D$703,4,FALSE)</f>
        <v>Produção de ferro-gusa</v>
      </c>
    </row>
    <row r="8174" spans="1:9" ht="16">
      <c r="A8174" s="117" t="s">
        <v>17955</v>
      </c>
      <c r="B8174" s="118" t="s">
        <v>17956</v>
      </c>
      <c r="C8174" s="116" t="s">
        <v>342</v>
      </c>
      <c r="D8174" s="116" t="s">
        <v>256</v>
      </c>
      <c r="E8174" s="117" t="str">
        <f t="shared" si="127"/>
        <v>2491</v>
      </c>
      <c r="F8174" s="118" t="str">
        <f>VLOOKUP($E8174,[5]Plan2!$A$5:$D$703,1,FALSE)</f>
        <v>2491</v>
      </c>
      <c r="G8174" s="118" t="str">
        <f>VLOOKUP($E8174,[5]Plan2!$A$5:$D$703,2,FALSE)</f>
        <v>Produção de ferro-gusa/ferroligas, siderurgia e tubos de aço sem costura</v>
      </c>
      <c r="H8174" s="118" t="str">
        <f>VLOOKUP($E8174,[5]Plan2!$A$5:$D$703,3,FALSE)</f>
        <v>2411</v>
      </c>
      <c r="I8174" s="118" t="str">
        <f>VLOOKUP($E8174,[5]Plan2!$A$5:$D$703,4,FALSE)</f>
        <v>Produção de ferro-gusa</v>
      </c>
    </row>
    <row r="8175" spans="1:9" ht="16">
      <c r="A8175" s="117" t="s">
        <v>17957</v>
      </c>
      <c r="B8175" s="118" t="s">
        <v>17958</v>
      </c>
      <c r="C8175" s="116" t="s">
        <v>342</v>
      </c>
      <c r="D8175" s="116" t="s">
        <v>256</v>
      </c>
      <c r="E8175" s="117" t="str">
        <f t="shared" si="127"/>
        <v>2491</v>
      </c>
      <c r="F8175" s="118" t="str">
        <f>VLOOKUP($E8175,[5]Plan2!$A$5:$D$703,1,FALSE)</f>
        <v>2491</v>
      </c>
      <c r="G8175" s="118" t="str">
        <f>VLOOKUP($E8175,[5]Plan2!$A$5:$D$703,2,FALSE)</f>
        <v>Produção de ferro-gusa/ferroligas, siderurgia e tubos de aço sem costura</v>
      </c>
      <c r="H8175" s="118" t="str">
        <f>VLOOKUP($E8175,[5]Plan2!$A$5:$D$703,3,FALSE)</f>
        <v>2411</v>
      </c>
      <c r="I8175" s="118" t="str">
        <f>VLOOKUP($E8175,[5]Plan2!$A$5:$D$703,4,FALSE)</f>
        <v>Produção de ferro-gusa</v>
      </c>
    </row>
    <row r="8176" spans="1:9" ht="16">
      <c r="A8176" s="117" t="s">
        <v>17959</v>
      </c>
      <c r="B8176" s="118" t="s">
        <v>17960</v>
      </c>
      <c r="C8176" s="116" t="s">
        <v>342</v>
      </c>
      <c r="D8176" s="116" t="s">
        <v>256</v>
      </c>
      <c r="E8176" s="117" t="str">
        <f t="shared" si="127"/>
        <v>2491</v>
      </c>
      <c r="F8176" s="118" t="str">
        <f>VLOOKUP($E8176,[5]Plan2!$A$5:$D$703,1,FALSE)</f>
        <v>2491</v>
      </c>
      <c r="G8176" s="118" t="str">
        <f>VLOOKUP($E8176,[5]Plan2!$A$5:$D$703,2,FALSE)</f>
        <v>Produção de ferro-gusa/ferroligas, siderurgia e tubos de aço sem costura</v>
      </c>
      <c r="H8176" s="118" t="str">
        <f>VLOOKUP($E8176,[5]Plan2!$A$5:$D$703,3,FALSE)</f>
        <v>2411</v>
      </c>
      <c r="I8176" s="118" t="str">
        <f>VLOOKUP($E8176,[5]Plan2!$A$5:$D$703,4,FALSE)</f>
        <v>Produção de ferro-gusa</v>
      </c>
    </row>
    <row r="8177" spans="1:9" ht="16">
      <c r="A8177" s="117" t="s">
        <v>17961</v>
      </c>
      <c r="B8177" s="118" t="s">
        <v>17962</v>
      </c>
      <c r="C8177" s="116" t="s">
        <v>342</v>
      </c>
      <c r="D8177" s="116" t="s">
        <v>256</v>
      </c>
      <c r="E8177" s="117" t="str">
        <f t="shared" si="127"/>
        <v>2491</v>
      </c>
      <c r="F8177" s="118" t="str">
        <f>VLOOKUP($E8177,[5]Plan2!$A$5:$D$703,1,FALSE)</f>
        <v>2491</v>
      </c>
      <c r="G8177" s="118" t="str">
        <f>VLOOKUP($E8177,[5]Plan2!$A$5:$D$703,2,FALSE)</f>
        <v>Produção de ferro-gusa/ferroligas, siderurgia e tubos de aço sem costura</v>
      </c>
      <c r="H8177" s="118" t="str">
        <f>VLOOKUP($E8177,[5]Plan2!$A$5:$D$703,3,FALSE)</f>
        <v>2411</v>
      </c>
      <c r="I8177" s="118" t="str">
        <f>VLOOKUP($E8177,[5]Plan2!$A$5:$D$703,4,FALSE)</f>
        <v>Produção de ferro-gusa</v>
      </c>
    </row>
    <row r="8178" spans="1:9" ht="16">
      <c r="A8178" s="117" t="s">
        <v>17963</v>
      </c>
      <c r="B8178" s="118" t="s">
        <v>17964</v>
      </c>
      <c r="C8178" s="116" t="s">
        <v>342</v>
      </c>
      <c r="D8178" s="116" t="s">
        <v>256</v>
      </c>
      <c r="E8178" s="117" t="str">
        <f t="shared" si="127"/>
        <v>2491</v>
      </c>
      <c r="F8178" s="118" t="str">
        <f>VLOOKUP($E8178,[5]Plan2!$A$5:$D$703,1,FALSE)</f>
        <v>2491</v>
      </c>
      <c r="G8178" s="118" t="str">
        <f>VLOOKUP($E8178,[5]Plan2!$A$5:$D$703,2,FALSE)</f>
        <v>Produção de ferro-gusa/ferroligas, siderurgia e tubos de aço sem costura</v>
      </c>
      <c r="H8178" s="118" t="str">
        <f>VLOOKUP($E8178,[5]Plan2!$A$5:$D$703,3,FALSE)</f>
        <v>2411</v>
      </c>
      <c r="I8178" s="118" t="str">
        <f>VLOOKUP($E8178,[5]Plan2!$A$5:$D$703,4,FALSE)</f>
        <v>Produção de ferro-gusa</v>
      </c>
    </row>
    <row r="8179" spans="1:9" ht="16">
      <c r="A8179" s="117" t="s">
        <v>17965</v>
      </c>
      <c r="B8179" s="118" t="s">
        <v>17966</v>
      </c>
      <c r="C8179" s="116" t="s">
        <v>342</v>
      </c>
      <c r="D8179" s="116" t="s">
        <v>256</v>
      </c>
      <c r="E8179" s="117" t="str">
        <f t="shared" si="127"/>
        <v>2491</v>
      </c>
      <c r="F8179" s="118" t="str">
        <f>VLOOKUP($E8179,[5]Plan2!$A$5:$D$703,1,FALSE)</f>
        <v>2491</v>
      </c>
      <c r="G8179" s="118" t="str">
        <f>VLOOKUP($E8179,[5]Plan2!$A$5:$D$703,2,FALSE)</f>
        <v>Produção de ferro-gusa/ferroligas, siderurgia e tubos de aço sem costura</v>
      </c>
      <c r="H8179" s="118" t="str">
        <f>VLOOKUP($E8179,[5]Plan2!$A$5:$D$703,3,FALSE)</f>
        <v>2411</v>
      </c>
      <c r="I8179" s="118" t="str">
        <f>VLOOKUP($E8179,[5]Plan2!$A$5:$D$703,4,FALSE)</f>
        <v>Produção de ferro-gusa</v>
      </c>
    </row>
    <row r="8180" spans="1:9" ht="16">
      <c r="A8180" s="117" t="s">
        <v>17967</v>
      </c>
      <c r="B8180" s="118" t="s">
        <v>17968</v>
      </c>
      <c r="C8180" s="116" t="s">
        <v>342</v>
      </c>
      <c r="D8180" s="116" t="s">
        <v>256</v>
      </c>
      <c r="E8180" s="117" t="str">
        <f t="shared" si="127"/>
        <v>2491</v>
      </c>
      <c r="F8180" s="118" t="str">
        <f>VLOOKUP($E8180,[5]Plan2!$A$5:$D$703,1,FALSE)</f>
        <v>2491</v>
      </c>
      <c r="G8180" s="118" t="str">
        <f>VLOOKUP($E8180,[5]Plan2!$A$5:$D$703,2,FALSE)</f>
        <v>Produção de ferro-gusa/ferroligas, siderurgia e tubos de aço sem costura</v>
      </c>
      <c r="H8180" s="118" t="str">
        <f>VLOOKUP($E8180,[5]Plan2!$A$5:$D$703,3,FALSE)</f>
        <v>2411</v>
      </c>
      <c r="I8180" s="118" t="str">
        <f>VLOOKUP($E8180,[5]Plan2!$A$5:$D$703,4,FALSE)</f>
        <v>Produção de ferro-gusa</v>
      </c>
    </row>
    <row r="8181" spans="1:9" ht="16">
      <c r="A8181" s="117" t="s">
        <v>17969</v>
      </c>
      <c r="B8181" s="118" t="s">
        <v>17970</v>
      </c>
      <c r="C8181" s="116" t="s">
        <v>342</v>
      </c>
      <c r="D8181" s="116" t="s">
        <v>256</v>
      </c>
      <c r="E8181" s="117" t="str">
        <f t="shared" si="127"/>
        <v>2491</v>
      </c>
      <c r="F8181" s="118" t="str">
        <f>VLOOKUP($E8181,[5]Plan2!$A$5:$D$703,1,FALSE)</f>
        <v>2491</v>
      </c>
      <c r="G8181" s="118" t="str">
        <f>VLOOKUP($E8181,[5]Plan2!$A$5:$D$703,2,FALSE)</f>
        <v>Produção de ferro-gusa/ferroligas, siderurgia e tubos de aço sem costura</v>
      </c>
      <c r="H8181" s="118" t="str">
        <f>VLOOKUP($E8181,[5]Plan2!$A$5:$D$703,3,FALSE)</f>
        <v>2411</v>
      </c>
      <c r="I8181" s="118" t="str">
        <f>VLOOKUP($E8181,[5]Plan2!$A$5:$D$703,4,FALSE)</f>
        <v>Produção de ferro-gusa</v>
      </c>
    </row>
    <row r="8182" spans="1:9" ht="16">
      <c r="A8182" s="117" t="s">
        <v>17971</v>
      </c>
      <c r="B8182" s="118" t="s">
        <v>17972</v>
      </c>
      <c r="C8182" s="116" t="s">
        <v>342</v>
      </c>
      <c r="D8182" s="116" t="s">
        <v>256</v>
      </c>
      <c r="E8182" s="117" t="str">
        <f t="shared" si="127"/>
        <v>2491</v>
      </c>
      <c r="F8182" s="118" t="str">
        <f>VLOOKUP($E8182,[5]Plan2!$A$5:$D$703,1,FALSE)</f>
        <v>2491</v>
      </c>
      <c r="G8182" s="118" t="str">
        <f>VLOOKUP($E8182,[5]Plan2!$A$5:$D$703,2,FALSE)</f>
        <v>Produção de ferro-gusa/ferroligas, siderurgia e tubos de aço sem costura</v>
      </c>
      <c r="H8182" s="118" t="str">
        <f>VLOOKUP($E8182,[5]Plan2!$A$5:$D$703,3,FALSE)</f>
        <v>2411</v>
      </c>
      <c r="I8182" s="118" t="str">
        <f>VLOOKUP($E8182,[5]Plan2!$A$5:$D$703,4,FALSE)</f>
        <v>Produção de ferro-gusa</v>
      </c>
    </row>
    <row r="8183" spans="1:9" ht="16">
      <c r="A8183" s="117" t="s">
        <v>17973</v>
      </c>
      <c r="B8183" s="118" t="s">
        <v>17974</v>
      </c>
      <c r="C8183" s="116" t="s">
        <v>342</v>
      </c>
      <c r="D8183" s="116" t="s">
        <v>256</v>
      </c>
      <c r="E8183" s="117" t="str">
        <f t="shared" si="127"/>
        <v>2491</v>
      </c>
      <c r="F8183" s="118" t="str">
        <f>VLOOKUP($E8183,[5]Plan2!$A$5:$D$703,1,FALSE)</f>
        <v>2491</v>
      </c>
      <c r="G8183" s="118" t="str">
        <f>VLOOKUP($E8183,[5]Plan2!$A$5:$D$703,2,FALSE)</f>
        <v>Produção de ferro-gusa/ferroligas, siderurgia e tubos de aço sem costura</v>
      </c>
      <c r="H8183" s="118" t="str">
        <f>VLOOKUP($E8183,[5]Plan2!$A$5:$D$703,3,FALSE)</f>
        <v>2411</v>
      </c>
      <c r="I8183" s="118" t="str">
        <f>VLOOKUP($E8183,[5]Plan2!$A$5:$D$703,4,FALSE)</f>
        <v>Produção de ferro-gusa</v>
      </c>
    </row>
    <row r="8184" spans="1:9" ht="16">
      <c r="A8184" s="117" t="s">
        <v>17975</v>
      </c>
      <c r="B8184" s="118" t="s">
        <v>17976</v>
      </c>
      <c r="C8184" s="116" t="s">
        <v>342</v>
      </c>
      <c r="D8184" s="116" t="s">
        <v>256</v>
      </c>
      <c r="E8184" s="117" t="str">
        <f t="shared" si="127"/>
        <v>2491</v>
      </c>
      <c r="F8184" s="118" t="str">
        <f>VLOOKUP($E8184,[5]Plan2!$A$5:$D$703,1,FALSE)</f>
        <v>2491</v>
      </c>
      <c r="G8184" s="118" t="str">
        <f>VLOOKUP($E8184,[5]Plan2!$A$5:$D$703,2,FALSE)</f>
        <v>Produção de ferro-gusa/ferroligas, siderurgia e tubos de aço sem costura</v>
      </c>
      <c r="H8184" s="118" t="str">
        <f>VLOOKUP($E8184,[5]Plan2!$A$5:$D$703,3,FALSE)</f>
        <v>2411</v>
      </c>
      <c r="I8184" s="118" t="str">
        <f>VLOOKUP($E8184,[5]Plan2!$A$5:$D$703,4,FALSE)</f>
        <v>Produção de ferro-gusa</v>
      </c>
    </row>
    <row r="8185" spans="1:9" ht="16">
      <c r="A8185" s="117" t="s">
        <v>17977</v>
      </c>
      <c r="B8185" s="118" t="s">
        <v>17978</v>
      </c>
      <c r="C8185" s="116" t="s">
        <v>342</v>
      </c>
      <c r="D8185" s="116" t="s">
        <v>256</v>
      </c>
      <c r="E8185" s="117" t="str">
        <f t="shared" si="127"/>
        <v>2491</v>
      </c>
      <c r="F8185" s="118" t="str">
        <f>VLOOKUP($E8185,[5]Plan2!$A$5:$D$703,1,FALSE)</f>
        <v>2491</v>
      </c>
      <c r="G8185" s="118" t="str">
        <f>VLOOKUP($E8185,[5]Plan2!$A$5:$D$703,2,FALSE)</f>
        <v>Produção de ferro-gusa/ferroligas, siderurgia e tubos de aço sem costura</v>
      </c>
      <c r="H8185" s="118" t="str">
        <f>VLOOKUP($E8185,[5]Plan2!$A$5:$D$703,3,FALSE)</f>
        <v>2411</v>
      </c>
      <c r="I8185" s="118" t="str">
        <f>VLOOKUP($E8185,[5]Plan2!$A$5:$D$703,4,FALSE)</f>
        <v>Produção de ferro-gusa</v>
      </c>
    </row>
    <row r="8186" spans="1:9" ht="16">
      <c r="A8186" s="117" t="s">
        <v>17979</v>
      </c>
      <c r="B8186" s="118" t="s">
        <v>17980</v>
      </c>
      <c r="C8186" s="116" t="s">
        <v>342</v>
      </c>
      <c r="D8186" s="116" t="s">
        <v>256</v>
      </c>
      <c r="E8186" s="117" t="str">
        <f t="shared" si="127"/>
        <v>2491</v>
      </c>
      <c r="F8186" s="118" t="str">
        <f>VLOOKUP($E8186,[5]Plan2!$A$5:$D$703,1,FALSE)</f>
        <v>2491</v>
      </c>
      <c r="G8186" s="118" t="str">
        <f>VLOOKUP($E8186,[5]Plan2!$A$5:$D$703,2,FALSE)</f>
        <v>Produção de ferro-gusa/ferroligas, siderurgia e tubos de aço sem costura</v>
      </c>
      <c r="H8186" s="118" t="str">
        <f>VLOOKUP($E8186,[5]Plan2!$A$5:$D$703,3,FALSE)</f>
        <v>2411</v>
      </c>
      <c r="I8186" s="118" t="str">
        <f>VLOOKUP($E8186,[5]Plan2!$A$5:$D$703,4,FALSE)</f>
        <v>Produção de ferro-gusa</v>
      </c>
    </row>
    <row r="8187" spans="1:9" ht="16">
      <c r="A8187" s="117" t="s">
        <v>17981</v>
      </c>
      <c r="B8187" s="118" t="s">
        <v>17982</v>
      </c>
      <c r="C8187" s="116" t="s">
        <v>342</v>
      </c>
      <c r="D8187" s="116" t="s">
        <v>256</v>
      </c>
      <c r="E8187" s="117" t="str">
        <f t="shared" si="127"/>
        <v>2491</v>
      </c>
      <c r="F8187" s="118" t="str">
        <f>VLOOKUP($E8187,[5]Plan2!$A$5:$D$703,1,FALSE)</f>
        <v>2491</v>
      </c>
      <c r="G8187" s="118" t="str">
        <f>VLOOKUP($E8187,[5]Plan2!$A$5:$D$703,2,FALSE)</f>
        <v>Produção de ferro-gusa/ferroligas, siderurgia e tubos de aço sem costura</v>
      </c>
      <c r="H8187" s="118" t="str">
        <f>VLOOKUP($E8187,[5]Plan2!$A$5:$D$703,3,FALSE)</f>
        <v>2411</v>
      </c>
      <c r="I8187" s="118" t="str">
        <f>VLOOKUP($E8187,[5]Plan2!$A$5:$D$703,4,FALSE)</f>
        <v>Produção de ferro-gusa</v>
      </c>
    </row>
    <row r="8188" spans="1:9" ht="16">
      <c r="A8188" s="117" t="s">
        <v>17983</v>
      </c>
      <c r="B8188" s="118" t="s">
        <v>17984</v>
      </c>
      <c r="C8188" s="116" t="s">
        <v>342</v>
      </c>
      <c r="D8188" s="116" t="s">
        <v>256</v>
      </c>
      <c r="E8188" s="117" t="str">
        <f t="shared" si="127"/>
        <v>2491</v>
      </c>
      <c r="F8188" s="118" t="str">
        <f>VLOOKUP($E8188,[5]Plan2!$A$5:$D$703,1,FALSE)</f>
        <v>2491</v>
      </c>
      <c r="G8188" s="118" t="str">
        <f>VLOOKUP($E8188,[5]Plan2!$A$5:$D$703,2,FALSE)</f>
        <v>Produção de ferro-gusa/ferroligas, siderurgia e tubos de aço sem costura</v>
      </c>
      <c r="H8188" s="118" t="str">
        <f>VLOOKUP($E8188,[5]Plan2!$A$5:$D$703,3,FALSE)</f>
        <v>2411</v>
      </c>
      <c r="I8188" s="118" t="str">
        <f>VLOOKUP($E8188,[5]Plan2!$A$5:$D$703,4,FALSE)</f>
        <v>Produção de ferro-gusa</v>
      </c>
    </row>
    <row r="8189" spans="1:9" ht="16">
      <c r="A8189" s="117" t="s">
        <v>17985</v>
      </c>
      <c r="B8189" s="118" t="s">
        <v>17986</v>
      </c>
      <c r="C8189" s="116" t="s">
        <v>342</v>
      </c>
      <c r="D8189" s="116" t="s">
        <v>256</v>
      </c>
      <c r="E8189" s="117" t="str">
        <f t="shared" si="127"/>
        <v>2491</v>
      </c>
      <c r="F8189" s="118" t="str">
        <f>VLOOKUP($E8189,[5]Plan2!$A$5:$D$703,1,FALSE)</f>
        <v>2491</v>
      </c>
      <c r="G8189" s="118" t="str">
        <f>VLOOKUP($E8189,[5]Plan2!$A$5:$D$703,2,FALSE)</f>
        <v>Produção de ferro-gusa/ferroligas, siderurgia e tubos de aço sem costura</v>
      </c>
      <c r="H8189" s="118" t="str">
        <f>VLOOKUP($E8189,[5]Plan2!$A$5:$D$703,3,FALSE)</f>
        <v>2411</v>
      </c>
      <c r="I8189" s="118" t="str">
        <f>VLOOKUP($E8189,[5]Plan2!$A$5:$D$703,4,FALSE)</f>
        <v>Produção de ferro-gusa</v>
      </c>
    </row>
    <row r="8190" spans="1:9" ht="16">
      <c r="A8190" s="117" t="s">
        <v>17987</v>
      </c>
      <c r="B8190" s="118" t="s">
        <v>17988</v>
      </c>
      <c r="C8190" s="116" t="s">
        <v>342</v>
      </c>
      <c r="D8190" s="116" t="s">
        <v>256</v>
      </c>
      <c r="E8190" s="117" t="str">
        <f t="shared" si="127"/>
        <v>2491</v>
      </c>
      <c r="F8190" s="118" t="str">
        <f>VLOOKUP($E8190,[5]Plan2!$A$5:$D$703,1,FALSE)</f>
        <v>2491</v>
      </c>
      <c r="G8190" s="118" t="str">
        <f>VLOOKUP($E8190,[5]Plan2!$A$5:$D$703,2,FALSE)</f>
        <v>Produção de ferro-gusa/ferroligas, siderurgia e tubos de aço sem costura</v>
      </c>
      <c r="H8190" s="118" t="str">
        <f>VLOOKUP($E8190,[5]Plan2!$A$5:$D$703,3,FALSE)</f>
        <v>2411</v>
      </c>
      <c r="I8190" s="118" t="str">
        <f>VLOOKUP($E8190,[5]Plan2!$A$5:$D$703,4,FALSE)</f>
        <v>Produção de ferro-gusa</v>
      </c>
    </row>
    <row r="8191" spans="1:9" ht="16">
      <c r="A8191" s="117" t="s">
        <v>17989</v>
      </c>
      <c r="B8191" s="118" t="s">
        <v>17990</v>
      </c>
      <c r="C8191" s="116" t="s">
        <v>342</v>
      </c>
      <c r="D8191" s="116" t="s">
        <v>256</v>
      </c>
      <c r="E8191" s="117" t="str">
        <f t="shared" si="127"/>
        <v>2491</v>
      </c>
      <c r="F8191" s="118" t="str">
        <f>VLOOKUP($E8191,[5]Plan2!$A$5:$D$703,1,FALSE)</f>
        <v>2491</v>
      </c>
      <c r="G8191" s="118" t="str">
        <f>VLOOKUP($E8191,[5]Plan2!$A$5:$D$703,2,FALSE)</f>
        <v>Produção de ferro-gusa/ferroligas, siderurgia e tubos de aço sem costura</v>
      </c>
      <c r="H8191" s="118" t="str">
        <f>VLOOKUP($E8191,[5]Plan2!$A$5:$D$703,3,FALSE)</f>
        <v>2411</v>
      </c>
      <c r="I8191" s="118" t="str">
        <f>VLOOKUP($E8191,[5]Plan2!$A$5:$D$703,4,FALSE)</f>
        <v>Produção de ferro-gusa</v>
      </c>
    </row>
    <row r="8192" spans="1:9" ht="16">
      <c r="A8192" s="117" t="s">
        <v>17991</v>
      </c>
      <c r="B8192" s="118" t="s">
        <v>17992</v>
      </c>
      <c r="C8192" s="116" t="s">
        <v>342</v>
      </c>
      <c r="D8192" s="116" t="s">
        <v>256</v>
      </c>
      <c r="E8192" s="117" t="str">
        <f t="shared" si="127"/>
        <v>2491</v>
      </c>
      <c r="F8192" s="118" t="str">
        <f>VLOOKUP($E8192,[5]Plan2!$A$5:$D$703,1,FALSE)</f>
        <v>2491</v>
      </c>
      <c r="G8192" s="118" t="str">
        <f>VLOOKUP($E8192,[5]Plan2!$A$5:$D$703,2,FALSE)</f>
        <v>Produção de ferro-gusa/ferroligas, siderurgia e tubos de aço sem costura</v>
      </c>
      <c r="H8192" s="118" t="str">
        <f>VLOOKUP($E8192,[5]Plan2!$A$5:$D$703,3,FALSE)</f>
        <v>2411</v>
      </c>
      <c r="I8192" s="118" t="str">
        <f>VLOOKUP($E8192,[5]Plan2!$A$5:$D$703,4,FALSE)</f>
        <v>Produção de ferro-gusa</v>
      </c>
    </row>
    <row r="8193" spans="1:9" ht="16">
      <c r="A8193" s="117" t="s">
        <v>17993</v>
      </c>
      <c r="B8193" s="118" t="s">
        <v>17994</v>
      </c>
      <c r="C8193" s="116" t="s">
        <v>342</v>
      </c>
      <c r="D8193" s="116" t="s">
        <v>256</v>
      </c>
      <c r="E8193" s="117" t="str">
        <f t="shared" si="127"/>
        <v>2491</v>
      </c>
      <c r="F8193" s="118" t="str">
        <f>VLOOKUP($E8193,[5]Plan2!$A$5:$D$703,1,FALSE)</f>
        <v>2491</v>
      </c>
      <c r="G8193" s="118" t="str">
        <f>VLOOKUP($E8193,[5]Plan2!$A$5:$D$703,2,FALSE)</f>
        <v>Produção de ferro-gusa/ferroligas, siderurgia e tubos de aço sem costura</v>
      </c>
      <c r="H8193" s="118" t="str">
        <f>VLOOKUP($E8193,[5]Plan2!$A$5:$D$703,3,FALSE)</f>
        <v>2411</v>
      </c>
      <c r="I8193" s="118" t="str">
        <f>VLOOKUP($E8193,[5]Plan2!$A$5:$D$703,4,FALSE)</f>
        <v>Produção de ferro-gusa</v>
      </c>
    </row>
    <row r="8194" spans="1:9" ht="16">
      <c r="A8194" s="117" t="s">
        <v>17995</v>
      </c>
      <c r="B8194" s="118" t="s">
        <v>17996</v>
      </c>
      <c r="C8194" s="116" t="s">
        <v>342</v>
      </c>
      <c r="D8194" s="116" t="s">
        <v>256</v>
      </c>
      <c r="E8194" s="117" t="str">
        <f t="shared" si="127"/>
        <v>2491</v>
      </c>
      <c r="F8194" s="118" t="str">
        <f>VLOOKUP($E8194,[5]Plan2!$A$5:$D$703,1,FALSE)</f>
        <v>2491</v>
      </c>
      <c r="G8194" s="118" t="str">
        <f>VLOOKUP($E8194,[5]Plan2!$A$5:$D$703,2,FALSE)</f>
        <v>Produção de ferro-gusa/ferroligas, siderurgia e tubos de aço sem costura</v>
      </c>
      <c r="H8194" s="118" t="str">
        <f>VLOOKUP($E8194,[5]Plan2!$A$5:$D$703,3,FALSE)</f>
        <v>2411</v>
      </c>
      <c r="I8194" s="118" t="str">
        <f>VLOOKUP($E8194,[5]Plan2!$A$5:$D$703,4,FALSE)</f>
        <v>Produção de ferro-gusa</v>
      </c>
    </row>
    <row r="8195" spans="1:9" ht="16">
      <c r="A8195" s="117" t="s">
        <v>17997</v>
      </c>
      <c r="B8195" s="118" t="s">
        <v>17998</v>
      </c>
      <c r="C8195" s="116" t="s">
        <v>342</v>
      </c>
      <c r="D8195" s="116" t="s">
        <v>256</v>
      </c>
      <c r="E8195" s="117" t="str">
        <f t="shared" ref="E8195:E8258" si="128">LEFT(C8195,4)</f>
        <v>2491</v>
      </c>
      <c r="F8195" s="118" t="str">
        <f>VLOOKUP($E8195,[5]Plan2!$A$5:$D$703,1,FALSE)</f>
        <v>2491</v>
      </c>
      <c r="G8195" s="118" t="str">
        <f>VLOOKUP($E8195,[5]Plan2!$A$5:$D$703,2,FALSE)</f>
        <v>Produção de ferro-gusa/ferroligas, siderurgia e tubos de aço sem costura</v>
      </c>
      <c r="H8195" s="118" t="str">
        <f>VLOOKUP($E8195,[5]Plan2!$A$5:$D$703,3,FALSE)</f>
        <v>2411</v>
      </c>
      <c r="I8195" s="118" t="str">
        <f>VLOOKUP($E8195,[5]Plan2!$A$5:$D$703,4,FALSE)</f>
        <v>Produção de ferro-gusa</v>
      </c>
    </row>
    <row r="8196" spans="1:9" ht="16">
      <c r="A8196" s="117" t="s">
        <v>17999</v>
      </c>
      <c r="B8196" s="118" t="s">
        <v>18000</v>
      </c>
      <c r="C8196" s="116" t="s">
        <v>342</v>
      </c>
      <c r="D8196" s="116" t="s">
        <v>256</v>
      </c>
      <c r="E8196" s="117" t="str">
        <f t="shared" si="128"/>
        <v>2491</v>
      </c>
      <c r="F8196" s="118" t="str">
        <f>VLOOKUP($E8196,[5]Plan2!$A$5:$D$703,1,FALSE)</f>
        <v>2491</v>
      </c>
      <c r="G8196" s="118" t="str">
        <f>VLOOKUP($E8196,[5]Plan2!$A$5:$D$703,2,FALSE)</f>
        <v>Produção de ferro-gusa/ferroligas, siderurgia e tubos de aço sem costura</v>
      </c>
      <c r="H8196" s="118" t="str">
        <f>VLOOKUP($E8196,[5]Plan2!$A$5:$D$703,3,FALSE)</f>
        <v>2411</v>
      </c>
      <c r="I8196" s="118" t="str">
        <f>VLOOKUP($E8196,[5]Plan2!$A$5:$D$703,4,FALSE)</f>
        <v>Produção de ferro-gusa</v>
      </c>
    </row>
    <row r="8197" spans="1:9" ht="16">
      <c r="A8197" s="117" t="s">
        <v>18001</v>
      </c>
      <c r="B8197" s="118" t="s">
        <v>18002</v>
      </c>
      <c r="C8197" s="116" t="s">
        <v>342</v>
      </c>
      <c r="D8197" s="116" t="s">
        <v>256</v>
      </c>
      <c r="E8197" s="117" t="str">
        <f t="shared" si="128"/>
        <v>2491</v>
      </c>
      <c r="F8197" s="118" t="str">
        <f>VLOOKUP($E8197,[5]Plan2!$A$5:$D$703,1,FALSE)</f>
        <v>2491</v>
      </c>
      <c r="G8197" s="118" t="str">
        <f>VLOOKUP($E8197,[5]Plan2!$A$5:$D$703,2,FALSE)</f>
        <v>Produção de ferro-gusa/ferroligas, siderurgia e tubos de aço sem costura</v>
      </c>
      <c r="H8197" s="118" t="str">
        <f>VLOOKUP($E8197,[5]Plan2!$A$5:$D$703,3,FALSE)</f>
        <v>2411</v>
      </c>
      <c r="I8197" s="118" t="str">
        <f>VLOOKUP($E8197,[5]Plan2!$A$5:$D$703,4,FALSE)</f>
        <v>Produção de ferro-gusa</v>
      </c>
    </row>
    <row r="8198" spans="1:9" ht="16">
      <c r="A8198" s="117" t="s">
        <v>18003</v>
      </c>
      <c r="B8198" s="118" t="s">
        <v>18004</v>
      </c>
      <c r="C8198" s="116" t="s">
        <v>342</v>
      </c>
      <c r="D8198" s="116" t="s">
        <v>256</v>
      </c>
      <c r="E8198" s="117" t="str">
        <f t="shared" si="128"/>
        <v>2491</v>
      </c>
      <c r="F8198" s="118" t="str">
        <f>VLOOKUP($E8198,[5]Plan2!$A$5:$D$703,1,FALSE)</f>
        <v>2491</v>
      </c>
      <c r="G8198" s="118" t="str">
        <f>VLOOKUP($E8198,[5]Plan2!$A$5:$D$703,2,FALSE)</f>
        <v>Produção de ferro-gusa/ferroligas, siderurgia e tubos de aço sem costura</v>
      </c>
      <c r="H8198" s="118" t="str">
        <f>VLOOKUP($E8198,[5]Plan2!$A$5:$D$703,3,FALSE)</f>
        <v>2411</v>
      </c>
      <c r="I8198" s="118" t="str">
        <f>VLOOKUP($E8198,[5]Plan2!$A$5:$D$703,4,FALSE)</f>
        <v>Produção de ferro-gusa</v>
      </c>
    </row>
    <row r="8199" spans="1:9" ht="16">
      <c r="A8199" s="117" t="s">
        <v>18005</v>
      </c>
      <c r="B8199" s="118" t="s">
        <v>18006</v>
      </c>
      <c r="C8199" s="116" t="s">
        <v>342</v>
      </c>
      <c r="D8199" s="116" t="s">
        <v>256</v>
      </c>
      <c r="E8199" s="117" t="str">
        <f t="shared" si="128"/>
        <v>2491</v>
      </c>
      <c r="F8199" s="118" t="str">
        <f>VLOOKUP($E8199,[5]Plan2!$A$5:$D$703,1,FALSE)</f>
        <v>2491</v>
      </c>
      <c r="G8199" s="118" t="str">
        <f>VLOOKUP($E8199,[5]Plan2!$A$5:$D$703,2,FALSE)</f>
        <v>Produção de ferro-gusa/ferroligas, siderurgia e tubos de aço sem costura</v>
      </c>
      <c r="H8199" s="118" t="str">
        <f>VLOOKUP($E8199,[5]Plan2!$A$5:$D$703,3,FALSE)</f>
        <v>2411</v>
      </c>
      <c r="I8199" s="118" t="str">
        <f>VLOOKUP($E8199,[5]Plan2!$A$5:$D$703,4,FALSE)</f>
        <v>Produção de ferro-gusa</v>
      </c>
    </row>
    <row r="8200" spans="1:9" ht="16">
      <c r="A8200" s="117" t="s">
        <v>18007</v>
      </c>
      <c r="B8200" s="118" t="s">
        <v>18008</v>
      </c>
      <c r="C8200" s="116" t="s">
        <v>342</v>
      </c>
      <c r="D8200" s="116" t="s">
        <v>256</v>
      </c>
      <c r="E8200" s="117" t="str">
        <f t="shared" si="128"/>
        <v>2491</v>
      </c>
      <c r="F8200" s="118" t="str">
        <f>VLOOKUP($E8200,[5]Plan2!$A$5:$D$703,1,FALSE)</f>
        <v>2491</v>
      </c>
      <c r="G8200" s="118" t="str">
        <f>VLOOKUP($E8200,[5]Plan2!$A$5:$D$703,2,FALSE)</f>
        <v>Produção de ferro-gusa/ferroligas, siderurgia e tubos de aço sem costura</v>
      </c>
      <c r="H8200" s="118" t="str">
        <f>VLOOKUP($E8200,[5]Plan2!$A$5:$D$703,3,FALSE)</f>
        <v>2411</v>
      </c>
      <c r="I8200" s="118" t="str">
        <f>VLOOKUP($E8200,[5]Plan2!$A$5:$D$703,4,FALSE)</f>
        <v>Produção de ferro-gusa</v>
      </c>
    </row>
    <row r="8201" spans="1:9" ht="16">
      <c r="A8201" s="117" t="s">
        <v>18009</v>
      </c>
      <c r="B8201" s="118" t="s">
        <v>18010</v>
      </c>
      <c r="C8201" s="116" t="s">
        <v>342</v>
      </c>
      <c r="D8201" s="116" t="s">
        <v>256</v>
      </c>
      <c r="E8201" s="117" t="str">
        <f t="shared" si="128"/>
        <v>2491</v>
      </c>
      <c r="F8201" s="118" t="str">
        <f>VLOOKUP($E8201,[5]Plan2!$A$5:$D$703,1,FALSE)</f>
        <v>2491</v>
      </c>
      <c r="G8201" s="118" t="str">
        <f>VLOOKUP($E8201,[5]Plan2!$A$5:$D$703,2,FALSE)</f>
        <v>Produção de ferro-gusa/ferroligas, siderurgia e tubos de aço sem costura</v>
      </c>
      <c r="H8201" s="118" t="str">
        <f>VLOOKUP($E8201,[5]Plan2!$A$5:$D$703,3,FALSE)</f>
        <v>2411</v>
      </c>
      <c r="I8201" s="118" t="str">
        <f>VLOOKUP($E8201,[5]Plan2!$A$5:$D$703,4,FALSE)</f>
        <v>Produção de ferro-gusa</v>
      </c>
    </row>
    <row r="8202" spans="1:9" ht="16">
      <c r="A8202" s="117" t="s">
        <v>18011</v>
      </c>
      <c r="B8202" s="118" t="s">
        <v>18012</v>
      </c>
      <c r="C8202" s="116" t="s">
        <v>342</v>
      </c>
      <c r="D8202" s="116" t="s">
        <v>256</v>
      </c>
      <c r="E8202" s="117" t="str">
        <f t="shared" si="128"/>
        <v>2491</v>
      </c>
      <c r="F8202" s="118" t="str">
        <f>VLOOKUP($E8202,[5]Plan2!$A$5:$D$703,1,FALSE)</f>
        <v>2491</v>
      </c>
      <c r="G8202" s="118" t="str">
        <f>VLOOKUP($E8202,[5]Plan2!$A$5:$D$703,2,FALSE)</f>
        <v>Produção de ferro-gusa/ferroligas, siderurgia e tubos de aço sem costura</v>
      </c>
      <c r="H8202" s="118" t="str">
        <f>VLOOKUP($E8202,[5]Plan2!$A$5:$D$703,3,FALSE)</f>
        <v>2411</v>
      </c>
      <c r="I8202" s="118" t="str">
        <f>VLOOKUP($E8202,[5]Plan2!$A$5:$D$703,4,FALSE)</f>
        <v>Produção de ferro-gusa</v>
      </c>
    </row>
    <row r="8203" spans="1:9" ht="16">
      <c r="A8203" s="117" t="s">
        <v>18013</v>
      </c>
      <c r="B8203" s="118" t="s">
        <v>18014</v>
      </c>
      <c r="C8203" s="116" t="s">
        <v>342</v>
      </c>
      <c r="D8203" s="116" t="s">
        <v>256</v>
      </c>
      <c r="E8203" s="117" t="str">
        <f t="shared" si="128"/>
        <v>2491</v>
      </c>
      <c r="F8203" s="118" t="str">
        <f>VLOOKUP($E8203,[5]Plan2!$A$5:$D$703,1,FALSE)</f>
        <v>2491</v>
      </c>
      <c r="G8203" s="118" t="str">
        <f>VLOOKUP($E8203,[5]Plan2!$A$5:$D$703,2,FALSE)</f>
        <v>Produção de ferro-gusa/ferroligas, siderurgia e tubos de aço sem costura</v>
      </c>
      <c r="H8203" s="118" t="str">
        <f>VLOOKUP($E8203,[5]Plan2!$A$5:$D$703,3,FALSE)</f>
        <v>2411</v>
      </c>
      <c r="I8203" s="118" t="str">
        <f>VLOOKUP($E8203,[5]Plan2!$A$5:$D$703,4,FALSE)</f>
        <v>Produção de ferro-gusa</v>
      </c>
    </row>
    <row r="8204" spans="1:9" ht="16">
      <c r="A8204" s="117" t="s">
        <v>18015</v>
      </c>
      <c r="B8204" s="118" t="s">
        <v>18016</v>
      </c>
      <c r="C8204" s="116" t="s">
        <v>342</v>
      </c>
      <c r="D8204" s="116" t="s">
        <v>256</v>
      </c>
      <c r="E8204" s="117" t="str">
        <f t="shared" si="128"/>
        <v>2491</v>
      </c>
      <c r="F8204" s="118" t="str">
        <f>VLOOKUP($E8204,[5]Plan2!$A$5:$D$703,1,FALSE)</f>
        <v>2491</v>
      </c>
      <c r="G8204" s="118" t="str">
        <f>VLOOKUP($E8204,[5]Plan2!$A$5:$D$703,2,FALSE)</f>
        <v>Produção de ferro-gusa/ferroligas, siderurgia e tubos de aço sem costura</v>
      </c>
      <c r="H8204" s="118" t="str">
        <f>VLOOKUP($E8204,[5]Plan2!$A$5:$D$703,3,FALSE)</f>
        <v>2411</v>
      </c>
      <c r="I8204" s="118" t="str">
        <f>VLOOKUP($E8204,[5]Plan2!$A$5:$D$703,4,FALSE)</f>
        <v>Produção de ferro-gusa</v>
      </c>
    </row>
    <row r="8205" spans="1:9" ht="16">
      <c r="A8205" s="117" t="s">
        <v>18017</v>
      </c>
      <c r="B8205" s="118" t="s">
        <v>18018</v>
      </c>
      <c r="C8205" s="116" t="s">
        <v>342</v>
      </c>
      <c r="D8205" s="116" t="s">
        <v>256</v>
      </c>
      <c r="E8205" s="117" t="str">
        <f t="shared" si="128"/>
        <v>2491</v>
      </c>
      <c r="F8205" s="118" t="str">
        <f>VLOOKUP($E8205,[5]Plan2!$A$5:$D$703,1,FALSE)</f>
        <v>2491</v>
      </c>
      <c r="G8205" s="118" t="str">
        <f>VLOOKUP($E8205,[5]Plan2!$A$5:$D$703,2,FALSE)</f>
        <v>Produção de ferro-gusa/ferroligas, siderurgia e tubos de aço sem costura</v>
      </c>
      <c r="H8205" s="118" t="str">
        <f>VLOOKUP($E8205,[5]Plan2!$A$5:$D$703,3,FALSE)</f>
        <v>2411</v>
      </c>
      <c r="I8205" s="118" t="str">
        <f>VLOOKUP($E8205,[5]Plan2!$A$5:$D$703,4,FALSE)</f>
        <v>Produção de ferro-gusa</v>
      </c>
    </row>
    <row r="8206" spans="1:9" ht="16">
      <c r="A8206" s="117" t="s">
        <v>18019</v>
      </c>
      <c r="B8206" s="118" t="s">
        <v>18020</v>
      </c>
      <c r="C8206" s="116" t="s">
        <v>342</v>
      </c>
      <c r="D8206" s="116" t="s">
        <v>256</v>
      </c>
      <c r="E8206" s="117" t="str">
        <f t="shared" si="128"/>
        <v>2491</v>
      </c>
      <c r="F8206" s="118" t="str">
        <f>VLOOKUP($E8206,[5]Plan2!$A$5:$D$703,1,FALSE)</f>
        <v>2491</v>
      </c>
      <c r="G8206" s="118" t="str">
        <f>VLOOKUP($E8206,[5]Plan2!$A$5:$D$703,2,FALSE)</f>
        <v>Produção de ferro-gusa/ferroligas, siderurgia e tubos de aço sem costura</v>
      </c>
      <c r="H8206" s="118" t="str">
        <f>VLOOKUP($E8206,[5]Plan2!$A$5:$D$703,3,FALSE)</f>
        <v>2411</v>
      </c>
      <c r="I8206" s="118" t="str">
        <f>VLOOKUP($E8206,[5]Plan2!$A$5:$D$703,4,FALSE)</f>
        <v>Produção de ferro-gusa</v>
      </c>
    </row>
    <row r="8207" spans="1:9" ht="16">
      <c r="A8207" s="117" t="s">
        <v>18021</v>
      </c>
      <c r="B8207" s="118" t="s">
        <v>18022</v>
      </c>
      <c r="C8207" s="116" t="s">
        <v>342</v>
      </c>
      <c r="D8207" s="116" t="s">
        <v>256</v>
      </c>
      <c r="E8207" s="117" t="str">
        <f t="shared" si="128"/>
        <v>2491</v>
      </c>
      <c r="F8207" s="118" t="str">
        <f>VLOOKUP($E8207,[5]Plan2!$A$5:$D$703,1,FALSE)</f>
        <v>2491</v>
      </c>
      <c r="G8207" s="118" t="str">
        <f>VLOOKUP($E8207,[5]Plan2!$A$5:$D$703,2,FALSE)</f>
        <v>Produção de ferro-gusa/ferroligas, siderurgia e tubos de aço sem costura</v>
      </c>
      <c r="H8207" s="118" t="str">
        <f>VLOOKUP($E8207,[5]Plan2!$A$5:$D$703,3,FALSE)</f>
        <v>2411</v>
      </c>
      <c r="I8207" s="118" t="str">
        <f>VLOOKUP($E8207,[5]Plan2!$A$5:$D$703,4,FALSE)</f>
        <v>Produção de ferro-gusa</v>
      </c>
    </row>
    <row r="8208" spans="1:9" ht="16">
      <c r="A8208" s="117" t="s">
        <v>18023</v>
      </c>
      <c r="B8208" s="118" t="s">
        <v>18024</v>
      </c>
      <c r="C8208" s="116" t="s">
        <v>342</v>
      </c>
      <c r="D8208" s="116" t="s">
        <v>256</v>
      </c>
      <c r="E8208" s="117" t="str">
        <f t="shared" si="128"/>
        <v>2491</v>
      </c>
      <c r="F8208" s="118" t="str">
        <f>VLOOKUP($E8208,[5]Plan2!$A$5:$D$703,1,FALSE)</f>
        <v>2491</v>
      </c>
      <c r="G8208" s="118" t="str">
        <f>VLOOKUP($E8208,[5]Plan2!$A$5:$D$703,2,FALSE)</f>
        <v>Produção de ferro-gusa/ferroligas, siderurgia e tubos de aço sem costura</v>
      </c>
      <c r="H8208" s="118" t="str">
        <f>VLOOKUP($E8208,[5]Plan2!$A$5:$D$703,3,FALSE)</f>
        <v>2411</v>
      </c>
      <c r="I8208" s="118" t="str">
        <f>VLOOKUP($E8208,[5]Plan2!$A$5:$D$703,4,FALSE)</f>
        <v>Produção de ferro-gusa</v>
      </c>
    </row>
    <row r="8209" spans="1:9" ht="16">
      <c r="A8209" s="117" t="s">
        <v>18025</v>
      </c>
      <c r="B8209" s="118" t="s">
        <v>18026</v>
      </c>
      <c r="C8209" s="116" t="s">
        <v>342</v>
      </c>
      <c r="D8209" s="116" t="s">
        <v>256</v>
      </c>
      <c r="E8209" s="117" t="str">
        <f t="shared" si="128"/>
        <v>2491</v>
      </c>
      <c r="F8209" s="118" t="str">
        <f>VLOOKUP($E8209,[5]Plan2!$A$5:$D$703,1,FALSE)</f>
        <v>2491</v>
      </c>
      <c r="G8209" s="118" t="str">
        <f>VLOOKUP($E8209,[5]Plan2!$A$5:$D$703,2,FALSE)</f>
        <v>Produção de ferro-gusa/ferroligas, siderurgia e tubos de aço sem costura</v>
      </c>
      <c r="H8209" s="118" t="str">
        <f>VLOOKUP($E8209,[5]Plan2!$A$5:$D$703,3,FALSE)</f>
        <v>2411</v>
      </c>
      <c r="I8209" s="118" t="str">
        <f>VLOOKUP($E8209,[5]Plan2!$A$5:$D$703,4,FALSE)</f>
        <v>Produção de ferro-gusa</v>
      </c>
    </row>
    <row r="8210" spans="1:9" ht="16">
      <c r="A8210" s="117" t="s">
        <v>18027</v>
      </c>
      <c r="B8210" s="118" t="s">
        <v>18028</v>
      </c>
      <c r="C8210" s="116" t="s">
        <v>342</v>
      </c>
      <c r="D8210" s="116" t="s">
        <v>256</v>
      </c>
      <c r="E8210" s="117" t="str">
        <f t="shared" si="128"/>
        <v>2491</v>
      </c>
      <c r="F8210" s="118" t="str">
        <f>VLOOKUP($E8210,[5]Plan2!$A$5:$D$703,1,FALSE)</f>
        <v>2491</v>
      </c>
      <c r="G8210" s="118" t="str">
        <f>VLOOKUP($E8210,[5]Plan2!$A$5:$D$703,2,FALSE)</f>
        <v>Produção de ferro-gusa/ferroligas, siderurgia e tubos de aço sem costura</v>
      </c>
      <c r="H8210" s="118" t="str">
        <f>VLOOKUP($E8210,[5]Plan2!$A$5:$D$703,3,FALSE)</f>
        <v>2411</v>
      </c>
      <c r="I8210" s="118" t="str">
        <f>VLOOKUP($E8210,[5]Plan2!$A$5:$D$703,4,FALSE)</f>
        <v>Produção de ferro-gusa</v>
      </c>
    </row>
    <row r="8211" spans="1:9" ht="16">
      <c r="A8211" s="117" t="s">
        <v>18029</v>
      </c>
      <c r="B8211" s="118" t="s">
        <v>18030</v>
      </c>
      <c r="C8211" s="116" t="s">
        <v>342</v>
      </c>
      <c r="D8211" s="116" t="s">
        <v>256</v>
      </c>
      <c r="E8211" s="117" t="str">
        <f t="shared" si="128"/>
        <v>2491</v>
      </c>
      <c r="F8211" s="118" t="str">
        <f>VLOOKUP($E8211,[5]Plan2!$A$5:$D$703,1,FALSE)</f>
        <v>2491</v>
      </c>
      <c r="G8211" s="118" t="str">
        <f>VLOOKUP($E8211,[5]Plan2!$A$5:$D$703,2,FALSE)</f>
        <v>Produção de ferro-gusa/ferroligas, siderurgia e tubos de aço sem costura</v>
      </c>
      <c r="H8211" s="118" t="str">
        <f>VLOOKUP($E8211,[5]Plan2!$A$5:$D$703,3,FALSE)</f>
        <v>2411</v>
      </c>
      <c r="I8211" s="118" t="str">
        <f>VLOOKUP($E8211,[5]Plan2!$A$5:$D$703,4,FALSE)</f>
        <v>Produção de ferro-gusa</v>
      </c>
    </row>
    <row r="8212" spans="1:9" ht="16">
      <c r="A8212" s="117" t="s">
        <v>18031</v>
      </c>
      <c r="B8212" s="118" t="s">
        <v>18032</v>
      </c>
      <c r="C8212" s="116" t="s">
        <v>342</v>
      </c>
      <c r="D8212" s="116" t="s">
        <v>256</v>
      </c>
      <c r="E8212" s="117" t="str">
        <f t="shared" si="128"/>
        <v>2491</v>
      </c>
      <c r="F8212" s="118" t="str">
        <f>VLOOKUP($E8212,[5]Plan2!$A$5:$D$703,1,FALSE)</f>
        <v>2491</v>
      </c>
      <c r="G8212" s="118" t="str">
        <f>VLOOKUP($E8212,[5]Plan2!$A$5:$D$703,2,FALSE)</f>
        <v>Produção de ferro-gusa/ferroligas, siderurgia e tubos de aço sem costura</v>
      </c>
      <c r="H8212" s="118" t="str">
        <f>VLOOKUP($E8212,[5]Plan2!$A$5:$D$703,3,FALSE)</f>
        <v>2411</v>
      </c>
      <c r="I8212" s="118" t="str">
        <f>VLOOKUP($E8212,[5]Plan2!$A$5:$D$703,4,FALSE)</f>
        <v>Produção de ferro-gusa</v>
      </c>
    </row>
    <row r="8213" spans="1:9" ht="16">
      <c r="A8213" s="117" t="s">
        <v>18033</v>
      </c>
      <c r="B8213" s="118" t="s">
        <v>18034</v>
      </c>
      <c r="C8213" s="116" t="s">
        <v>342</v>
      </c>
      <c r="D8213" s="116" t="s">
        <v>256</v>
      </c>
      <c r="E8213" s="117" t="str">
        <f t="shared" si="128"/>
        <v>2491</v>
      </c>
      <c r="F8213" s="118" t="str">
        <f>VLOOKUP($E8213,[5]Plan2!$A$5:$D$703,1,FALSE)</f>
        <v>2491</v>
      </c>
      <c r="G8213" s="118" t="str">
        <f>VLOOKUP($E8213,[5]Plan2!$A$5:$D$703,2,FALSE)</f>
        <v>Produção de ferro-gusa/ferroligas, siderurgia e tubos de aço sem costura</v>
      </c>
      <c r="H8213" s="118" t="str">
        <f>VLOOKUP($E8213,[5]Plan2!$A$5:$D$703,3,FALSE)</f>
        <v>2411</v>
      </c>
      <c r="I8213" s="118" t="str">
        <f>VLOOKUP($E8213,[5]Plan2!$A$5:$D$703,4,FALSE)</f>
        <v>Produção de ferro-gusa</v>
      </c>
    </row>
    <row r="8214" spans="1:9" ht="16">
      <c r="A8214" s="117" t="s">
        <v>18035</v>
      </c>
      <c r="B8214" s="118" t="s">
        <v>18036</v>
      </c>
      <c r="C8214" s="116" t="s">
        <v>342</v>
      </c>
      <c r="D8214" s="116" t="s">
        <v>256</v>
      </c>
      <c r="E8214" s="117" t="str">
        <f t="shared" si="128"/>
        <v>2491</v>
      </c>
      <c r="F8214" s="118" t="str">
        <f>VLOOKUP($E8214,[5]Plan2!$A$5:$D$703,1,FALSE)</f>
        <v>2491</v>
      </c>
      <c r="G8214" s="118" t="str">
        <f>VLOOKUP($E8214,[5]Plan2!$A$5:$D$703,2,FALSE)</f>
        <v>Produção de ferro-gusa/ferroligas, siderurgia e tubos de aço sem costura</v>
      </c>
      <c r="H8214" s="118" t="str">
        <f>VLOOKUP($E8214,[5]Plan2!$A$5:$D$703,3,FALSE)</f>
        <v>2411</v>
      </c>
      <c r="I8214" s="118" t="str">
        <f>VLOOKUP($E8214,[5]Plan2!$A$5:$D$703,4,FALSE)</f>
        <v>Produção de ferro-gusa</v>
      </c>
    </row>
    <row r="8215" spans="1:9" ht="16">
      <c r="A8215" s="117" t="s">
        <v>18037</v>
      </c>
      <c r="B8215" s="118" t="s">
        <v>18038</v>
      </c>
      <c r="C8215" s="116" t="s">
        <v>342</v>
      </c>
      <c r="D8215" s="116" t="s">
        <v>256</v>
      </c>
      <c r="E8215" s="117" t="str">
        <f t="shared" si="128"/>
        <v>2491</v>
      </c>
      <c r="F8215" s="118" t="str">
        <f>VLOOKUP($E8215,[5]Plan2!$A$5:$D$703,1,FALSE)</f>
        <v>2491</v>
      </c>
      <c r="G8215" s="118" t="str">
        <f>VLOOKUP($E8215,[5]Plan2!$A$5:$D$703,2,FALSE)</f>
        <v>Produção de ferro-gusa/ferroligas, siderurgia e tubos de aço sem costura</v>
      </c>
      <c r="H8215" s="118" t="str">
        <f>VLOOKUP($E8215,[5]Plan2!$A$5:$D$703,3,FALSE)</f>
        <v>2411</v>
      </c>
      <c r="I8215" s="118" t="str">
        <f>VLOOKUP($E8215,[5]Plan2!$A$5:$D$703,4,FALSE)</f>
        <v>Produção de ferro-gusa</v>
      </c>
    </row>
    <row r="8216" spans="1:9" ht="16">
      <c r="A8216" s="117" t="s">
        <v>18039</v>
      </c>
      <c r="B8216" s="118" t="s">
        <v>18040</v>
      </c>
      <c r="C8216" s="116" t="s">
        <v>342</v>
      </c>
      <c r="D8216" s="116" t="s">
        <v>256</v>
      </c>
      <c r="E8216" s="117" t="str">
        <f t="shared" si="128"/>
        <v>2491</v>
      </c>
      <c r="F8216" s="118" t="str">
        <f>VLOOKUP($E8216,[5]Plan2!$A$5:$D$703,1,FALSE)</f>
        <v>2491</v>
      </c>
      <c r="G8216" s="118" t="str">
        <f>VLOOKUP($E8216,[5]Plan2!$A$5:$D$703,2,FALSE)</f>
        <v>Produção de ferro-gusa/ferroligas, siderurgia e tubos de aço sem costura</v>
      </c>
      <c r="H8216" s="118" t="str">
        <f>VLOOKUP($E8216,[5]Plan2!$A$5:$D$703,3,FALSE)</f>
        <v>2411</v>
      </c>
      <c r="I8216" s="118" t="str">
        <f>VLOOKUP($E8216,[5]Plan2!$A$5:$D$703,4,FALSE)</f>
        <v>Produção de ferro-gusa</v>
      </c>
    </row>
    <row r="8217" spans="1:9" ht="16">
      <c r="A8217" s="117" t="s">
        <v>18041</v>
      </c>
      <c r="B8217" s="118" t="s">
        <v>18042</v>
      </c>
      <c r="C8217" s="116" t="s">
        <v>342</v>
      </c>
      <c r="D8217" s="116" t="s">
        <v>256</v>
      </c>
      <c r="E8217" s="117" t="str">
        <f t="shared" si="128"/>
        <v>2491</v>
      </c>
      <c r="F8217" s="118" t="str">
        <f>VLOOKUP($E8217,[5]Plan2!$A$5:$D$703,1,FALSE)</f>
        <v>2491</v>
      </c>
      <c r="G8217" s="118" t="str">
        <f>VLOOKUP($E8217,[5]Plan2!$A$5:$D$703,2,FALSE)</f>
        <v>Produção de ferro-gusa/ferroligas, siderurgia e tubos de aço sem costura</v>
      </c>
      <c r="H8217" s="118" t="str">
        <f>VLOOKUP($E8217,[5]Plan2!$A$5:$D$703,3,FALSE)</f>
        <v>2411</v>
      </c>
      <c r="I8217" s="118" t="str">
        <f>VLOOKUP($E8217,[5]Plan2!$A$5:$D$703,4,FALSE)</f>
        <v>Produção de ferro-gusa</v>
      </c>
    </row>
    <row r="8218" spans="1:9" ht="16">
      <c r="A8218" s="117" t="s">
        <v>18043</v>
      </c>
      <c r="B8218" s="118" t="s">
        <v>18044</v>
      </c>
      <c r="C8218" s="116" t="s">
        <v>342</v>
      </c>
      <c r="D8218" s="116" t="s">
        <v>256</v>
      </c>
      <c r="E8218" s="117" t="str">
        <f t="shared" si="128"/>
        <v>2491</v>
      </c>
      <c r="F8218" s="118" t="str">
        <f>VLOOKUP($E8218,[5]Plan2!$A$5:$D$703,1,FALSE)</f>
        <v>2491</v>
      </c>
      <c r="G8218" s="118" t="str">
        <f>VLOOKUP($E8218,[5]Plan2!$A$5:$D$703,2,FALSE)</f>
        <v>Produção de ferro-gusa/ferroligas, siderurgia e tubos de aço sem costura</v>
      </c>
      <c r="H8218" s="118" t="str">
        <f>VLOOKUP($E8218,[5]Plan2!$A$5:$D$703,3,FALSE)</f>
        <v>2411</v>
      </c>
      <c r="I8218" s="118" t="str">
        <f>VLOOKUP($E8218,[5]Plan2!$A$5:$D$703,4,FALSE)</f>
        <v>Produção de ferro-gusa</v>
      </c>
    </row>
    <row r="8219" spans="1:9" ht="16">
      <c r="A8219" s="117" t="s">
        <v>18045</v>
      </c>
      <c r="B8219" s="118" t="s">
        <v>18046</v>
      </c>
      <c r="C8219" s="116" t="s">
        <v>342</v>
      </c>
      <c r="D8219" s="116" t="s">
        <v>256</v>
      </c>
      <c r="E8219" s="117" t="str">
        <f t="shared" si="128"/>
        <v>2491</v>
      </c>
      <c r="F8219" s="118" t="str">
        <f>VLOOKUP($E8219,[5]Plan2!$A$5:$D$703,1,FALSE)</f>
        <v>2491</v>
      </c>
      <c r="G8219" s="118" t="str">
        <f>VLOOKUP($E8219,[5]Plan2!$A$5:$D$703,2,FALSE)</f>
        <v>Produção de ferro-gusa/ferroligas, siderurgia e tubos de aço sem costura</v>
      </c>
      <c r="H8219" s="118" t="str">
        <f>VLOOKUP($E8219,[5]Plan2!$A$5:$D$703,3,FALSE)</f>
        <v>2411</v>
      </c>
      <c r="I8219" s="118" t="str">
        <f>VLOOKUP($E8219,[5]Plan2!$A$5:$D$703,4,FALSE)</f>
        <v>Produção de ferro-gusa</v>
      </c>
    </row>
    <row r="8220" spans="1:9" ht="16">
      <c r="A8220" s="117" t="s">
        <v>18047</v>
      </c>
      <c r="B8220" s="118" t="s">
        <v>18048</v>
      </c>
      <c r="C8220" s="116" t="s">
        <v>342</v>
      </c>
      <c r="D8220" s="116" t="s">
        <v>256</v>
      </c>
      <c r="E8220" s="117" t="str">
        <f t="shared" si="128"/>
        <v>2491</v>
      </c>
      <c r="F8220" s="118" t="str">
        <f>VLOOKUP($E8220,[5]Plan2!$A$5:$D$703,1,FALSE)</f>
        <v>2491</v>
      </c>
      <c r="G8220" s="118" t="str">
        <f>VLOOKUP($E8220,[5]Plan2!$A$5:$D$703,2,FALSE)</f>
        <v>Produção de ferro-gusa/ferroligas, siderurgia e tubos de aço sem costura</v>
      </c>
      <c r="H8220" s="118" t="str">
        <f>VLOOKUP($E8220,[5]Plan2!$A$5:$D$703,3,FALSE)</f>
        <v>2411</v>
      </c>
      <c r="I8220" s="118" t="str">
        <f>VLOOKUP($E8220,[5]Plan2!$A$5:$D$703,4,FALSE)</f>
        <v>Produção de ferro-gusa</v>
      </c>
    </row>
    <row r="8221" spans="1:9" ht="16">
      <c r="A8221" s="117" t="s">
        <v>18049</v>
      </c>
      <c r="B8221" s="118" t="s">
        <v>18050</v>
      </c>
      <c r="C8221" s="116" t="s">
        <v>342</v>
      </c>
      <c r="D8221" s="116" t="s">
        <v>256</v>
      </c>
      <c r="E8221" s="117" t="str">
        <f t="shared" si="128"/>
        <v>2491</v>
      </c>
      <c r="F8221" s="118" t="str">
        <f>VLOOKUP($E8221,[5]Plan2!$A$5:$D$703,1,FALSE)</f>
        <v>2491</v>
      </c>
      <c r="G8221" s="118" t="str">
        <f>VLOOKUP($E8221,[5]Plan2!$A$5:$D$703,2,FALSE)</f>
        <v>Produção de ferro-gusa/ferroligas, siderurgia e tubos de aço sem costura</v>
      </c>
      <c r="H8221" s="118" t="str">
        <f>VLOOKUP($E8221,[5]Plan2!$A$5:$D$703,3,FALSE)</f>
        <v>2411</v>
      </c>
      <c r="I8221" s="118" t="str">
        <f>VLOOKUP($E8221,[5]Plan2!$A$5:$D$703,4,FALSE)</f>
        <v>Produção de ferro-gusa</v>
      </c>
    </row>
    <row r="8222" spans="1:9" ht="16">
      <c r="A8222" s="117" t="s">
        <v>18051</v>
      </c>
      <c r="B8222" s="118" t="s">
        <v>18052</v>
      </c>
      <c r="C8222" s="116" t="s">
        <v>342</v>
      </c>
      <c r="D8222" s="116" t="s">
        <v>256</v>
      </c>
      <c r="E8222" s="117" t="str">
        <f t="shared" si="128"/>
        <v>2491</v>
      </c>
      <c r="F8222" s="118" t="str">
        <f>VLOOKUP($E8222,[5]Plan2!$A$5:$D$703,1,FALSE)</f>
        <v>2491</v>
      </c>
      <c r="G8222" s="118" t="str">
        <f>VLOOKUP($E8222,[5]Plan2!$A$5:$D$703,2,FALSE)</f>
        <v>Produção de ferro-gusa/ferroligas, siderurgia e tubos de aço sem costura</v>
      </c>
      <c r="H8222" s="118" t="str">
        <f>VLOOKUP($E8222,[5]Plan2!$A$5:$D$703,3,FALSE)</f>
        <v>2411</v>
      </c>
      <c r="I8222" s="118" t="str">
        <f>VLOOKUP($E8222,[5]Plan2!$A$5:$D$703,4,FALSE)</f>
        <v>Produção de ferro-gusa</v>
      </c>
    </row>
    <row r="8223" spans="1:9" ht="16">
      <c r="A8223" s="117" t="s">
        <v>18053</v>
      </c>
      <c r="B8223" s="118" t="s">
        <v>18054</v>
      </c>
      <c r="C8223" s="116" t="s">
        <v>342</v>
      </c>
      <c r="D8223" s="116" t="s">
        <v>256</v>
      </c>
      <c r="E8223" s="117" t="str">
        <f t="shared" si="128"/>
        <v>2491</v>
      </c>
      <c r="F8223" s="118" t="str">
        <f>VLOOKUP($E8223,[5]Plan2!$A$5:$D$703,1,FALSE)</f>
        <v>2491</v>
      </c>
      <c r="G8223" s="118" t="str">
        <f>VLOOKUP($E8223,[5]Plan2!$A$5:$D$703,2,FALSE)</f>
        <v>Produção de ferro-gusa/ferroligas, siderurgia e tubos de aço sem costura</v>
      </c>
      <c r="H8223" s="118" t="str">
        <f>VLOOKUP($E8223,[5]Plan2!$A$5:$D$703,3,FALSE)</f>
        <v>2411</v>
      </c>
      <c r="I8223" s="118" t="str">
        <f>VLOOKUP($E8223,[5]Plan2!$A$5:$D$703,4,FALSE)</f>
        <v>Produção de ferro-gusa</v>
      </c>
    </row>
    <row r="8224" spans="1:9" ht="16">
      <c r="A8224" s="117" t="s">
        <v>18055</v>
      </c>
      <c r="B8224" s="118" t="s">
        <v>18056</v>
      </c>
      <c r="C8224" s="116" t="s">
        <v>342</v>
      </c>
      <c r="D8224" s="116" t="s">
        <v>256</v>
      </c>
      <c r="E8224" s="117" t="str">
        <f t="shared" si="128"/>
        <v>2491</v>
      </c>
      <c r="F8224" s="118" t="str">
        <f>VLOOKUP($E8224,[5]Plan2!$A$5:$D$703,1,FALSE)</f>
        <v>2491</v>
      </c>
      <c r="G8224" s="118" t="str">
        <f>VLOOKUP($E8224,[5]Plan2!$A$5:$D$703,2,FALSE)</f>
        <v>Produção de ferro-gusa/ferroligas, siderurgia e tubos de aço sem costura</v>
      </c>
      <c r="H8224" s="118" t="str">
        <f>VLOOKUP($E8224,[5]Plan2!$A$5:$D$703,3,FALSE)</f>
        <v>2411</v>
      </c>
      <c r="I8224" s="118" t="str">
        <f>VLOOKUP($E8224,[5]Plan2!$A$5:$D$703,4,FALSE)</f>
        <v>Produção de ferro-gusa</v>
      </c>
    </row>
    <row r="8225" spans="1:9" ht="16">
      <c r="A8225" s="117" t="s">
        <v>18057</v>
      </c>
      <c r="B8225" s="118" t="s">
        <v>18058</v>
      </c>
      <c r="C8225" s="116" t="s">
        <v>342</v>
      </c>
      <c r="D8225" s="116" t="s">
        <v>256</v>
      </c>
      <c r="E8225" s="117" t="str">
        <f t="shared" si="128"/>
        <v>2491</v>
      </c>
      <c r="F8225" s="118" t="str">
        <f>VLOOKUP($E8225,[5]Plan2!$A$5:$D$703,1,FALSE)</f>
        <v>2491</v>
      </c>
      <c r="G8225" s="118" t="str">
        <f>VLOOKUP($E8225,[5]Plan2!$A$5:$D$703,2,FALSE)</f>
        <v>Produção de ferro-gusa/ferroligas, siderurgia e tubos de aço sem costura</v>
      </c>
      <c r="H8225" s="118" t="str">
        <f>VLOOKUP($E8225,[5]Plan2!$A$5:$D$703,3,FALSE)</f>
        <v>2411</v>
      </c>
      <c r="I8225" s="118" t="str">
        <f>VLOOKUP($E8225,[5]Plan2!$A$5:$D$703,4,FALSE)</f>
        <v>Produção de ferro-gusa</v>
      </c>
    </row>
    <row r="8226" spans="1:9" ht="16">
      <c r="A8226" s="117" t="s">
        <v>18059</v>
      </c>
      <c r="B8226" s="118" t="s">
        <v>18060</v>
      </c>
      <c r="C8226" s="116" t="s">
        <v>342</v>
      </c>
      <c r="D8226" s="116" t="s">
        <v>256</v>
      </c>
      <c r="E8226" s="117" t="str">
        <f t="shared" si="128"/>
        <v>2491</v>
      </c>
      <c r="F8226" s="118" t="str">
        <f>VLOOKUP($E8226,[5]Plan2!$A$5:$D$703,1,FALSE)</f>
        <v>2491</v>
      </c>
      <c r="G8226" s="118" t="str">
        <f>VLOOKUP($E8226,[5]Plan2!$A$5:$D$703,2,FALSE)</f>
        <v>Produção de ferro-gusa/ferroligas, siderurgia e tubos de aço sem costura</v>
      </c>
      <c r="H8226" s="118" t="str">
        <f>VLOOKUP($E8226,[5]Plan2!$A$5:$D$703,3,FALSE)</f>
        <v>2411</v>
      </c>
      <c r="I8226" s="118" t="str">
        <f>VLOOKUP($E8226,[5]Plan2!$A$5:$D$703,4,FALSE)</f>
        <v>Produção de ferro-gusa</v>
      </c>
    </row>
    <row r="8227" spans="1:9" ht="16">
      <c r="A8227" s="117" t="s">
        <v>18061</v>
      </c>
      <c r="B8227" s="118" t="s">
        <v>18062</v>
      </c>
      <c r="C8227" s="116" t="s">
        <v>342</v>
      </c>
      <c r="D8227" s="116" t="s">
        <v>256</v>
      </c>
      <c r="E8227" s="117" t="str">
        <f t="shared" si="128"/>
        <v>2491</v>
      </c>
      <c r="F8227" s="118" t="str">
        <f>VLOOKUP($E8227,[5]Plan2!$A$5:$D$703,1,FALSE)</f>
        <v>2491</v>
      </c>
      <c r="G8227" s="118" t="str">
        <f>VLOOKUP($E8227,[5]Plan2!$A$5:$D$703,2,FALSE)</f>
        <v>Produção de ferro-gusa/ferroligas, siderurgia e tubos de aço sem costura</v>
      </c>
      <c r="H8227" s="118" t="str">
        <f>VLOOKUP($E8227,[5]Plan2!$A$5:$D$703,3,FALSE)</f>
        <v>2411</v>
      </c>
      <c r="I8227" s="118" t="str">
        <f>VLOOKUP($E8227,[5]Plan2!$A$5:$D$703,4,FALSE)</f>
        <v>Produção de ferro-gusa</v>
      </c>
    </row>
    <row r="8228" spans="1:9" ht="16">
      <c r="A8228" s="117" t="s">
        <v>18063</v>
      </c>
      <c r="B8228" s="118" t="s">
        <v>18064</v>
      </c>
      <c r="C8228" s="116" t="s">
        <v>342</v>
      </c>
      <c r="D8228" s="116" t="s">
        <v>256</v>
      </c>
      <c r="E8228" s="117" t="str">
        <f t="shared" si="128"/>
        <v>2491</v>
      </c>
      <c r="F8228" s="118" t="str">
        <f>VLOOKUP($E8228,[5]Plan2!$A$5:$D$703,1,FALSE)</f>
        <v>2491</v>
      </c>
      <c r="G8228" s="118" t="str">
        <f>VLOOKUP($E8228,[5]Plan2!$A$5:$D$703,2,FALSE)</f>
        <v>Produção de ferro-gusa/ferroligas, siderurgia e tubos de aço sem costura</v>
      </c>
      <c r="H8228" s="118" t="str">
        <f>VLOOKUP($E8228,[5]Plan2!$A$5:$D$703,3,FALSE)</f>
        <v>2411</v>
      </c>
      <c r="I8228" s="118" t="str">
        <f>VLOOKUP($E8228,[5]Plan2!$A$5:$D$703,4,FALSE)</f>
        <v>Produção de ferro-gusa</v>
      </c>
    </row>
    <row r="8229" spans="1:9" ht="16">
      <c r="A8229" s="117" t="s">
        <v>18065</v>
      </c>
      <c r="B8229" s="118" t="s">
        <v>18066</v>
      </c>
      <c r="C8229" s="116" t="s">
        <v>342</v>
      </c>
      <c r="D8229" s="116" t="s">
        <v>256</v>
      </c>
      <c r="E8229" s="117" t="str">
        <f t="shared" si="128"/>
        <v>2491</v>
      </c>
      <c r="F8229" s="118" t="str">
        <f>VLOOKUP($E8229,[5]Plan2!$A$5:$D$703,1,FALSE)</f>
        <v>2491</v>
      </c>
      <c r="G8229" s="118" t="str">
        <f>VLOOKUP($E8229,[5]Plan2!$A$5:$D$703,2,FALSE)</f>
        <v>Produção de ferro-gusa/ferroligas, siderurgia e tubos de aço sem costura</v>
      </c>
      <c r="H8229" s="118" t="str">
        <f>VLOOKUP($E8229,[5]Plan2!$A$5:$D$703,3,FALSE)</f>
        <v>2411</v>
      </c>
      <c r="I8229" s="118" t="str">
        <f>VLOOKUP($E8229,[5]Plan2!$A$5:$D$703,4,FALSE)</f>
        <v>Produção de ferro-gusa</v>
      </c>
    </row>
    <row r="8230" spans="1:9" ht="16">
      <c r="A8230" s="117" t="s">
        <v>18067</v>
      </c>
      <c r="B8230" s="118" t="s">
        <v>18068</v>
      </c>
      <c r="C8230" s="116" t="s">
        <v>342</v>
      </c>
      <c r="D8230" s="116" t="s">
        <v>256</v>
      </c>
      <c r="E8230" s="117" t="str">
        <f t="shared" si="128"/>
        <v>2491</v>
      </c>
      <c r="F8230" s="118" t="str">
        <f>VLOOKUP($E8230,[5]Plan2!$A$5:$D$703,1,FALSE)</f>
        <v>2491</v>
      </c>
      <c r="G8230" s="118" t="str">
        <f>VLOOKUP($E8230,[5]Plan2!$A$5:$D$703,2,FALSE)</f>
        <v>Produção de ferro-gusa/ferroligas, siderurgia e tubos de aço sem costura</v>
      </c>
      <c r="H8230" s="118" t="str">
        <f>VLOOKUP($E8230,[5]Plan2!$A$5:$D$703,3,FALSE)</f>
        <v>2411</v>
      </c>
      <c r="I8230" s="118" t="str">
        <f>VLOOKUP($E8230,[5]Plan2!$A$5:$D$703,4,FALSE)</f>
        <v>Produção de ferro-gusa</v>
      </c>
    </row>
    <row r="8231" spans="1:9" ht="16">
      <c r="A8231" s="117" t="s">
        <v>18069</v>
      </c>
      <c r="B8231" s="118" t="s">
        <v>18070</v>
      </c>
      <c r="C8231" s="116" t="s">
        <v>342</v>
      </c>
      <c r="D8231" s="116" t="s">
        <v>256</v>
      </c>
      <c r="E8231" s="117" t="str">
        <f t="shared" si="128"/>
        <v>2491</v>
      </c>
      <c r="F8231" s="118" t="str">
        <f>VLOOKUP($E8231,[5]Plan2!$A$5:$D$703,1,FALSE)</f>
        <v>2491</v>
      </c>
      <c r="G8231" s="118" t="str">
        <f>VLOOKUP($E8231,[5]Plan2!$A$5:$D$703,2,FALSE)</f>
        <v>Produção de ferro-gusa/ferroligas, siderurgia e tubos de aço sem costura</v>
      </c>
      <c r="H8231" s="118" t="str">
        <f>VLOOKUP($E8231,[5]Plan2!$A$5:$D$703,3,FALSE)</f>
        <v>2411</v>
      </c>
      <c r="I8231" s="118" t="str">
        <f>VLOOKUP($E8231,[5]Plan2!$A$5:$D$703,4,FALSE)</f>
        <v>Produção de ferro-gusa</v>
      </c>
    </row>
    <row r="8232" spans="1:9" ht="16">
      <c r="A8232" s="117" t="s">
        <v>18071</v>
      </c>
      <c r="B8232" s="118" t="s">
        <v>18072</v>
      </c>
      <c r="C8232" s="116" t="s">
        <v>342</v>
      </c>
      <c r="D8232" s="116" t="s">
        <v>256</v>
      </c>
      <c r="E8232" s="117" t="str">
        <f t="shared" si="128"/>
        <v>2491</v>
      </c>
      <c r="F8232" s="118" t="str">
        <f>VLOOKUP($E8232,[5]Plan2!$A$5:$D$703,1,FALSE)</f>
        <v>2491</v>
      </c>
      <c r="G8232" s="118" t="str">
        <f>VLOOKUP($E8232,[5]Plan2!$A$5:$D$703,2,FALSE)</f>
        <v>Produção de ferro-gusa/ferroligas, siderurgia e tubos de aço sem costura</v>
      </c>
      <c r="H8232" s="118" t="str">
        <f>VLOOKUP($E8232,[5]Plan2!$A$5:$D$703,3,FALSE)</f>
        <v>2411</v>
      </c>
      <c r="I8232" s="118" t="str">
        <f>VLOOKUP($E8232,[5]Plan2!$A$5:$D$703,4,FALSE)</f>
        <v>Produção de ferro-gusa</v>
      </c>
    </row>
    <row r="8233" spans="1:9" ht="16">
      <c r="A8233" s="117" t="s">
        <v>18073</v>
      </c>
      <c r="B8233" s="118" t="s">
        <v>18074</v>
      </c>
      <c r="C8233" s="116" t="s">
        <v>342</v>
      </c>
      <c r="D8233" s="116" t="s">
        <v>256</v>
      </c>
      <c r="E8233" s="117" t="str">
        <f t="shared" si="128"/>
        <v>2491</v>
      </c>
      <c r="F8233" s="118" t="str">
        <f>VLOOKUP($E8233,[5]Plan2!$A$5:$D$703,1,FALSE)</f>
        <v>2491</v>
      </c>
      <c r="G8233" s="118" t="str">
        <f>VLOOKUP($E8233,[5]Plan2!$A$5:$D$703,2,FALSE)</f>
        <v>Produção de ferro-gusa/ferroligas, siderurgia e tubos de aço sem costura</v>
      </c>
      <c r="H8233" s="118" t="str">
        <f>VLOOKUP($E8233,[5]Plan2!$A$5:$D$703,3,FALSE)</f>
        <v>2411</v>
      </c>
      <c r="I8233" s="118" t="str">
        <f>VLOOKUP($E8233,[5]Plan2!$A$5:$D$703,4,FALSE)</f>
        <v>Produção de ferro-gusa</v>
      </c>
    </row>
    <row r="8234" spans="1:9" ht="16">
      <c r="A8234" s="117" t="s">
        <v>18075</v>
      </c>
      <c r="B8234" s="118" t="s">
        <v>18076</v>
      </c>
      <c r="C8234" s="116" t="s">
        <v>342</v>
      </c>
      <c r="D8234" s="116" t="s">
        <v>256</v>
      </c>
      <c r="E8234" s="117" t="str">
        <f t="shared" si="128"/>
        <v>2491</v>
      </c>
      <c r="F8234" s="118" t="str">
        <f>VLOOKUP($E8234,[5]Plan2!$A$5:$D$703,1,FALSE)</f>
        <v>2491</v>
      </c>
      <c r="G8234" s="118" t="str">
        <f>VLOOKUP($E8234,[5]Plan2!$A$5:$D$703,2,FALSE)</f>
        <v>Produção de ferro-gusa/ferroligas, siderurgia e tubos de aço sem costura</v>
      </c>
      <c r="H8234" s="118" t="str">
        <f>VLOOKUP($E8234,[5]Plan2!$A$5:$D$703,3,FALSE)</f>
        <v>2411</v>
      </c>
      <c r="I8234" s="118" t="str">
        <f>VLOOKUP($E8234,[5]Plan2!$A$5:$D$703,4,FALSE)</f>
        <v>Produção de ferro-gusa</v>
      </c>
    </row>
    <row r="8235" spans="1:9" ht="16">
      <c r="A8235" s="117" t="s">
        <v>18077</v>
      </c>
      <c r="B8235" s="118" t="s">
        <v>18078</v>
      </c>
      <c r="C8235" s="116" t="s">
        <v>342</v>
      </c>
      <c r="D8235" s="116" t="s">
        <v>256</v>
      </c>
      <c r="E8235" s="117" t="str">
        <f t="shared" si="128"/>
        <v>2491</v>
      </c>
      <c r="F8235" s="118" t="str">
        <f>VLOOKUP($E8235,[5]Plan2!$A$5:$D$703,1,FALSE)</f>
        <v>2491</v>
      </c>
      <c r="G8235" s="118" t="str">
        <f>VLOOKUP($E8235,[5]Plan2!$A$5:$D$703,2,FALSE)</f>
        <v>Produção de ferro-gusa/ferroligas, siderurgia e tubos de aço sem costura</v>
      </c>
      <c r="H8235" s="118" t="str">
        <f>VLOOKUP($E8235,[5]Plan2!$A$5:$D$703,3,FALSE)</f>
        <v>2411</v>
      </c>
      <c r="I8235" s="118" t="str">
        <f>VLOOKUP($E8235,[5]Plan2!$A$5:$D$703,4,FALSE)</f>
        <v>Produção de ferro-gusa</v>
      </c>
    </row>
    <row r="8236" spans="1:9" ht="16">
      <c r="A8236" s="117" t="s">
        <v>18079</v>
      </c>
      <c r="B8236" s="118" t="s">
        <v>18080</v>
      </c>
      <c r="C8236" s="116" t="s">
        <v>342</v>
      </c>
      <c r="D8236" s="116" t="s">
        <v>256</v>
      </c>
      <c r="E8236" s="117" t="str">
        <f t="shared" si="128"/>
        <v>2491</v>
      </c>
      <c r="F8236" s="118" t="str">
        <f>VLOOKUP($E8236,[5]Plan2!$A$5:$D$703,1,FALSE)</f>
        <v>2491</v>
      </c>
      <c r="G8236" s="118" t="str">
        <f>VLOOKUP($E8236,[5]Plan2!$A$5:$D$703,2,FALSE)</f>
        <v>Produção de ferro-gusa/ferroligas, siderurgia e tubos de aço sem costura</v>
      </c>
      <c r="H8236" s="118" t="str">
        <f>VLOOKUP($E8236,[5]Plan2!$A$5:$D$703,3,FALSE)</f>
        <v>2411</v>
      </c>
      <c r="I8236" s="118" t="str">
        <f>VLOOKUP($E8236,[5]Plan2!$A$5:$D$703,4,FALSE)</f>
        <v>Produção de ferro-gusa</v>
      </c>
    </row>
    <row r="8237" spans="1:9" ht="16">
      <c r="A8237" s="117" t="s">
        <v>18081</v>
      </c>
      <c r="B8237" s="118" t="s">
        <v>18082</v>
      </c>
      <c r="C8237" s="116" t="s">
        <v>342</v>
      </c>
      <c r="D8237" s="116" t="s">
        <v>256</v>
      </c>
      <c r="E8237" s="117" t="str">
        <f t="shared" si="128"/>
        <v>2491</v>
      </c>
      <c r="F8237" s="118" t="str">
        <f>VLOOKUP($E8237,[5]Plan2!$A$5:$D$703,1,FALSE)</f>
        <v>2491</v>
      </c>
      <c r="G8237" s="118" t="str">
        <f>VLOOKUP($E8237,[5]Plan2!$A$5:$D$703,2,FALSE)</f>
        <v>Produção de ferro-gusa/ferroligas, siderurgia e tubos de aço sem costura</v>
      </c>
      <c r="H8237" s="118" t="str">
        <f>VLOOKUP($E8237,[5]Plan2!$A$5:$D$703,3,FALSE)</f>
        <v>2411</v>
      </c>
      <c r="I8237" s="118" t="str">
        <f>VLOOKUP($E8237,[5]Plan2!$A$5:$D$703,4,FALSE)</f>
        <v>Produção de ferro-gusa</v>
      </c>
    </row>
    <row r="8238" spans="1:9" ht="16">
      <c r="A8238" s="117" t="s">
        <v>18083</v>
      </c>
      <c r="B8238" s="118" t="s">
        <v>18084</v>
      </c>
      <c r="C8238" s="116" t="s">
        <v>344</v>
      </c>
      <c r="D8238" s="116" t="s">
        <v>345</v>
      </c>
      <c r="E8238" s="117" t="str">
        <f t="shared" si="128"/>
        <v>2500</v>
      </c>
      <c r="F8238" s="118" t="str">
        <f>VLOOKUP($E8238,[5]Plan2!$A$5:$D$703,1,FALSE)</f>
        <v>2500</v>
      </c>
      <c r="G8238" s="118" t="str">
        <f>VLOOKUP($E8238,[5]Plan2!$A$5:$D$703,2,FALSE)</f>
        <v>Fabricação de produtos de metal, exceto máquinas e equipamentos</v>
      </c>
      <c r="H8238" s="118" t="str">
        <f>VLOOKUP($E8238,[5]Plan2!$A$5:$D$703,3,FALSE)</f>
        <v>2511</v>
      </c>
      <c r="I8238" s="118" t="str">
        <f>VLOOKUP($E8238,[5]Plan2!$A$5:$D$703,4,FALSE)</f>
        <v>Fabricação de estruturas metálicas</v>
      </c>
    </row>
    <row r="8239" spans="1:9" ht="16">
      <c r="A8239" s="117" t="s">
        <v>18085</v>
      </c>
      <c r="B8239" s="118" t="s">
        <v>18086</v>
      </c>
      <c r="C8239" s="116" t="s">
        <v>344</v>
      </c>
      <c r="D8239" s="116" t="s">
        <v>345</v>
      </c>
      <c r="E8239" s="117" t="str">
        <f t="shared" si="128"/>
        <v>2500</v>
      </c>
      <c r="F8239" s="118" t="str">
        <f>VLOOKUP($E8239,[5]Plan2!$A$5:$D$703,1,FALSE)</f>
        <v>2500</v>
      </c>
      <c r="G8239" s="118" t="str">
        <f>VLOOKUP($E8239,[5]Plan2!$A$5:$D$703,2,FALSE)</f>
        <v>Fabricação de produtos de metal, exceto máquinas e equipamentos</v>
      </c>
      <c r="H8239" s="118" t="str">
        <f>VLOOKUP($E8239,[5]Plan2!$A$5:$D$703,3,FALSE)</f>
        <v>2511</v>
      </c>
      <c r="I8239" s="118" t="str">
        <f>VLOOKUP($E8239,[5]Plan2!$A$5:$D$703,4,FALSE)</f>
        <v>Fabricação de estruturas metálicas</v>
      </c>
    </row>
    <row r="8240" spans="1:9" ht="16">
      <c r="A8240" s="117" t="s">
        <v>18087</v>
      </c>
      <c r="B8240" s="118" t="s">
        <v>18088</v>
      </c>
      <c r="C8240" s="116" t="s">
        <v>344</v>
      </c>
      <c r="D8240" s="116" t="s">
        <v>345</v>
      </c>
      <c r="E8240" s="117" t="str">
        <f t="shared" si="128"/>
        <v>2500</v>
      </c>
      <c r="F8240" s="118" t="str">
        <f>VLOOKUP($E8240,[5]Plan2!$A$5:$D$703,1,FALSE)</f>
        <v>2500</v>
      </c>
      <c r="G8240" s="118" t="str">
        <f>VLOOKUP($E8240,[5]Plan2!$A$5:$D$703,2,FALSE)</f>
        <v>Fabricação de produtos de metal, exceto máquinas e equipamentos</v>
      </c>
      <c r="H8240" s="118" t="str">
        <f>VLOOKUP($E8240,[5]Plan2!$A$5:$D$703,3,FALSE)</f>
        <v>2511</v>
      </c>
      <c r="I8240" s="118" t="str">
        <f>VLOOKUP($E8240,[5]Plan2!$A$5:$D$703,4,FALSE)</f>
        <v>Fabricação de estruturas metálicas</v>
      </c>
    </row>
    <row r="8241" spans="1:9" ht="16">
      <c r="A8241" s="117" t="s">
        <v>18089</v>
      </c>
      <c r="B8241" s="118" t="s">
        <v>18090</v>
      </c>
      <c r="C8241" s="116" t="s">
        <v>344</v>
      </c>
      <c r="D8241" s="116" t="s">
        <v>345</v>
      </c>
      <c r="E8241" s="117" t="str">
        <f t="shared" si="128"/>
        <v>2500</v>
      </c>
      <c r="F8241" s="118" t="str">
        <f>VLOOKUP($E8241,[5]Plan2!$A$5:$D$703,1,FALSE)</f>
        <v>2500</v>
      </c>
      <c r="G8241" s="118" t="str">
        <f>VLOOKUP($E8241,[5]Plan2!$A$5:$D$703,2,FALSE)</f>
        <v>Fabricação de produtos de metal, exceto máquinas e equipamentos</v>
      </c>
      <c r="H8241" s="118" t="str">
        <f>VLOOKUP($E8241,[5]Plan2!$A$5:$D$703,3,FALSE)</f>
        <v>2511</v>
      </c>
      <c r="I8241" s="118" t="str">
        <f>VLOOKUP($E8241,[5]Plan2!$A$5:$D$703,4,FALSE)</f>
        <v>Fabricação de estruturas metálicas</v>
      </c>
    </row>
    <row r="8242" spans="1:9" ht="16">
      <c r="A8242" s="117" t="s">
        <v>18091</v>
      </c>
      <c r="B8242" s="118" t="s">
        <v>18092</v>
      </c>
      <c r="C8242" s="116" t="s">
        <v>344</v>
      </c>
      <c r="D8242" s="116" t="s">
        <v>345</v>
      </c>
      <c r="E8242" s="117" t="str">
        <f t="shared" si="128"/>
        <v>2500</v>
      </c>
      <c r="F8242" s="118" t="str">
        <f>VLOOKUP($E8242,[5]Plan2!$A$5:$D$703,1,FALSE)</f>
        <v>2500</v>
      </c>
      <c r="G8242" s="118" t="str">
        <f>VLOOKUP($E8242,[5]Plan2!$A$5:$D$703,2,FALSE)</f>
        <v>Fabricação de produtos de metal, exceto máquinas e equipamentos</v>
      </c>
      <c r="H8242" s="118" t="str">
        <f>VLOOKUP($E8242,[5]Plan2!$A$5:$D$703,3,FALSE)</f>
        <v>2511</v>
      </c>
      <c r="I8242" s="118" t="str">
        <f>VLOOKUP($E8242,[5]Plan2!$A$5:$D$703,4,FALSE)</f>
        <v>Fabricação de estruturas metálicas</v>
      </c>
    </row>
    <row r="8243" spans="1:9" ht="16">
      <c r="A8243" s="117" t="s">
        <v>18093</v>
      </c>
      <c r="B8243" s="118" t="s">
        <v>18094</v>
      </c>
      <c r="C8243" s="116" t="s">
        <v>344</v>
      </c>
      <c r="D8243" s="116" t="s">
        <v>345</v>
      </c>
      <c r="E8243" s="117" t="str">
        <f t="shared" si="128"/>
        <v>2500</v>
      </c>
      <c r="F8243" s="118" t="str">
        <f>VLOOKUP($E8243,[5]Plan2!$A$5:$D$703,1,FALSE)</f>
        <v>2500</v>
      </c>
      <c r="G8243" s="118" t="str">
        <f>VLOOKUP($E8243,[5]Plan2!$A$5:$D$703,2,FALSE)</f>
        <v>Fabricação de produtos de metal, exceto máquinas e equipamentos</v>
      </c>
      <c r="H8243" s="118" t="str">
        <f>VLOOKUP($E8243,[5]Plan2!$A$5:$D$703,3,FALSE)</f>
        <v>2511</v>
      </c>
      <c r="I8243" s="118" t="str">
        <f>VLOOKUP($E8243,[5]Plan2!$A$5:$D$703,4,FALSE)</f>
        <v>Fabricação de estruturas metálicas</v>
      </c>
    </row>
    <row r="8244" spans="1:9" ht="16">
      <c r="A8244" s="117" t="s">
        <v>18095</v>
      </c>
      <c r="B8244" s="118" t="s">
        <v>18096</v>
      </c>
      <c r="C8244" s="116" t="s">
        <v>344</v>
      </c>
      <c r="D8244" s="116" t="s">
        <v>345</v>
      </c>
      <c r="E8244" s="117" t="str">
        <f t="shared" si="128"/>
        <v>2500</v>
      </c>
      <c r="F8244" s="118" t="str">
        <f>VLOOKUP($E8244,[5]Plan2!$A$5:$D$703,1,FALSE)</f>
        <v>2500</v>
      </c>
      <c r="G8244" s="118" t="str">
        <f>VLOOKUP($E8244,[5]Plan2!$A$5:$D$703,2,FALSE)</f>
        <v>Fabricação de produtos de metal, exceto máquinas e equipamentos</v>
      </c>
      <c r="H8244" s="118" t="str">
        <f>VLOOKUP($E8244,[5]Plan2!$A$5:$D$703,3,FALSE)</f>
        <v>2511</v>
      </c>
      <c r="I8244" s="118" t="str">
        <f>VLOOKUP($E8244,[5]Plan2!$A$5:$D$703,4,FALSE)</f>
        <v>Fabricação de estruturas metálicas</v>
      </c>
    </row>
    <row r="8245" spans="1:9" ht="16">
      <c r="A8245" s="117" t="s">
        <v>18097</v>
      </c>
      <c r="B8245" s="118" t="s">
        <v>18098</v>
      </c>
      <c r="C8245" s="116" t="s">
        <v>344</v>
      </c>
      <c r="D8245" s="116" t="s">
        <v>345</v>
      </c>
      <c r="E8245" s="117" t="str">
        <f t="shared" si="128"/>
        <v>2500</v>
      </c>
      <c r="F8245" s="118" t="str">
        <f>VLOOKUP($E8245,[5]Plan2!$A$5:$D$703,1,FALSE)</f>
        <v>2500</v>
      </c>
      <c r="G8245" s="118" t="str">
        <f>VLOOKUP($E8245,[5]Plan2!$A$5:$D$703,2,FALSE)</f>
        <v>Fabricação de produtos de metal, exceto máquinas e equipamentos</v>
      </c>
      <c r="H8245" s="118" t="str">
        <f>VLOOKUP($E8245,[5]Plan2!$A$5:$D$703,3,FALSE)</f>
        <v>2511</v>
      </c>
      <c r="I8245" s="118" t="str">
        <f>VLOOKUP($E8245,[5]Plan2!$A$5:$D$703,4,FALSE)</f>
        <v>Fabricação de estruturas metálicas</v>
      </c>
    </row>
    <row r="8246" spans="1:9" ht="16">
      <c r="A8246" s="117" t="s">
        <v>18099</v>
      </c>
      <c r="B8246" s="118" t="s">
        <v>18100</v>
      </c>
      <c r="C8246" s="116" t="s">
        <v>344</v>
      </c>
      <c r="D8246" s="116" t="s">
        <v>345</v>
      </c>
      <c r="E8246" s="117" t="str">
        <f t="shared" si="128"/>
        <v>2500</v>
      </c>
      <c r="F8246" s="118" t="str">
        <f>VLOOKUP($E8246,[5]Plan2!$A$5:$D$703,1,FALSE)</f>
        <v>2500</v>
      </c>
      <c r="G8246" s="118" t="str">
        <f>VLOOKUP($E8246,[5]Plan2!$A$5:$D$703,2,FALSE)</f>
        <v>Fabricação de produtos de metal, exceto máquinas e equipamentos</v>
      </c>
      <c r="H8246" s="118" t="str">
        <f>VLOOKUP($E8246,[5]Plan2!$A$5:$D$703,3,FALSE)</f>
        <v>2511</v>
      </c>
      <c r="I8246" s="118" t="str">
        <f>VLOOKUP($E8246,[5]Plan2!$A$5:$D$703,4,FALSE)</f>
        <v>Fabricação de estruturas metálicas</v>
      </c>
    </row>
    <row r="8247" spans="1:9" ht="16">
      <c r="A8247" s="117" t="s">
        <v>18101</v>
      </c>
      <c r="B8247" s="118" t="s">
        <v>18102</v>
      </c>
      <c r="C8247" s="116" t="s">
        <v>344</v>
      </c>
      <c r="D8247" s="116" t="s">
        <v>345</v>
      </c>
      <c r="E8247" s="117" t="str">
        <f t="shared" si="128"/>
        <v>2500</v>
      </c>
      <c r="F8247" s="118" t="str">
        <f>VLOOKUP($E8247,[5]Plan2!$A$5:$D$703,1,FALSE)</f>
        <v>2500</v>
      </c>
      <c r="G8247" s="118" t="str">
        <f>VLOOKUP($E8247,[5]Plan2!$A$5:$D$703,2,FALSE)</f>
        <v>Fabricação de produtos de metal, exceto máquinas e equipamentos</v>
      </c>
      <c r="H8247" s="118" t="str">
        <f>VLOOKUP($E8247,[5]Plan2!$A$5:$D$703,3,FALSE)</f>
        <v>2511</v>
      </c>
      <c r="I8247" s="118" t="str">
        <f>VLOOKUP($E8247,[5]Plan2!$A$5:$D$703,4,FALSE)</f>
        <v>Fabricação de estruturas metálicas</v>
      </c>
    </row>
    <row r="8248" spans="1:9" ht="16">
      <c r="A8248" s="117" t="s">
        <v>18103</v>
      </c>
      <c r="B8248" s="118" t="s">
        <v>18104</v>
      </c>
      <c r="C8248" s="116" t="s">
        <v>344</v>
      </c>
      <c r="D8248" s="116" t="s">
        <v>345</v>
      </c>
      <c r="E8248" s="117" t="str">
        <f t="shared" si="128"/>
        <v>2500</v>
      </c>
      <c r="F8248" s="118" t="str">
        <f>VLOOKUP($E8248,[5]Plan2!$A$5:$D$703,1,FALSE)</f>
        <v>2500</v>
      </c>
      <c r="G8248" s="118" t="str">
        <f>VLOOKUP($E8248,[5]Plan2!$A$5:$D$703,2,FALSE)</f>
        <v>Fabricação de produtos de metal, exceto máquinas e equipamentos</v>
      </c>
      <c r="H8248" s="118" t="str">
        <f>VLOOKUP($E8248,[5]Plan2!$A$5:$D$703,3,FALSE)</f>
        <v>2511</v>
      </c>
      <c r="I8248" s="118" t="str">
        <f>VLOOKUP($E8248,[5]Plan2!$A$5:$D$703,4,FALSE)</f>
        <v>Fabricação de estruturas metálicas</v>
      </c>
    </row>
    <row r="8249" spans="1:9" ht="16">
      <c r="A8249" s="117" t="s">
        <v>18105</v>
      </c>
      <c r="B8249" s="118" t="s">
        <v>18106</v>
      </c>
      <c r="C8249" s="116" t="s">
        <v>344</v>
      </c>
      <c r="D8249" s="116" t="s">
        <v>345</v>
      </c>
      <c r="E8249" s="117" t="str">
        <f t="shared" si="128"/>
        <v>2500</v>
      </c>
      <c r="F8249" s="118" t="str">
        <f>VLOOKUP($E8249,[5]Plan2!$A$5:$D$703,1,FALSE)</f>
        <v>2500</v>
      </c>
      <c r="G8249" s="118" t="str">
        <f>VLOOKUP($E8249,[5]Plan2!$A$5:$D$703,2,FALSE)</f>
        <v>Fabricação de produtos de metal, exceto máquinas e equipamentos</v>
      </c>
      <c r="H8249" s="118" t="str">
        <f>VLOOKUP($E8249,[5]Plan2!$A$5:$D$703,3,FALSE)</f>
        <v>2511</v>
      </c>
      <c r="I8249" s="118" t="str">
        <f>VLOOKUP($E8249,[5]Plan2!$A$5:$D$703,4,FALSE)</f>
        <v>Fabricação de estruturas metálicas</v>
      </c>
    </row>
    <row r="8250" spans="1:9" ht="16">
      <c r="A8250" s="117" t="s">
        <v>18107</v>
      </c>
      <c r="B8250" s="118" t="s">
        <v>18108</v>
      </c>
      <c r="C8250" s="116" t="s">
        <v>344</v>
      </c>
      <c r="D8250" s="116" t="s">
        <v>345</v>
      </c>
      <c r="E8250" s="117" t="str">
        <f t="shared" si="128"/>
        <v>2500</v>
      </c>
      <c r="F8250" s="118" t="str">
        <f>VLOOKUP($E8250,[5]Plan2!$A$5:$D$703,1,FALSE)</f>
        <v>2500</v>
      </c>
      <c r="G8250" s="118" t="str">
        <f>VLOOKUP($E8250,[5]Plan2!$A$5:$D$703,2,FALSE)</f>
        <v>Fabricação de produtos de metal, exceto máquinas e equipamentos</v>
      </c>
      <c r="H8250" s="118" t="str">
        <f>VLOOKUP($E8250,[5]Plan2!$A$5:$D$703,3,FALSE)</f>
        <v>2511</v>
      </c>
      <c r="I8250" s="118" t="str">
        <f>VLOOKUP($E8250,[5]Plan2!$A$5:$D$703,4,FALSE)</f>
        <v>Fabricação de estruturas metálicas</v>
      </c>
    </row>
    <row r="8251" spans="1:9" ht="16">
      <c r="A8251" s="117" t="s">
        <v>18109</v>
      </c>
      <c r="B8251" s="118" t="s">
        <v>18110</v>
      </c>
      <c r="C8251" s="116" t="s">
        <v>344</v>
      </c>
      <c r="D8251" s="116" t="s">
        <v>345</v>
      </c>
      <c r="E8251" s="117" t="str">
        <f t="shared" si="128"/>
        <v>2500</v>
      </c>
      <c r="F8251" s="118" t="str">
        <f>VLOOKUP($E8251,[5]Plan2!$A$5:$D$703,1,FALSE)</f>
        <v>2500</v>
      </c>
      <c r="G8251" s="118" t="str">
        <f>VLOOKUP($E8251,[5]Plan2!$A$5:$D$703,2,FALSE)</f>
        <v>Fabricação de produtos de metal, exceto máquinas e equipamentos</v>
      </c>
      <c r="H8251" s="118" t="str">
        <f>VLOOKUP($E8251,[5]Plan2!$A$5:$D$703,3,FALSE)</f>
        <v>2511</v>
      </c>
      <c r="I8251" s="118" t="str">
        <f>VLOOKUP($E8251,[5]Plan2!$A$5:$D$703,4,FALSE)</f>
        <v>Fabricação de estruturas metálicas</v>
      </c>
    </row>
    <row r="8252" spans="1:9" ht="16">
      <c r="A8252" s="117" t="s">
        <v>18111</v>
      </c>
      <c r="B8252" s="118" t="s">
        <v>18112</v>
      </c>
      <c r="C8252" s="116" t="s">
        <v>344</v>
      </c>
      <c r="D8252" s="116" t="s">
        <v>345</v>
      </c>
      <c r="E8252" s="117" t="str">
        <f t="shared" si="128"/>
        <v>2500</v>
      </c>
      <c r="F8252" s="118" t="str">
        <f>VLOOKUP($E8252,[5]Plan2!$A$5:$D$703,1,FALSE)</f>
        <v>2500</v>
      </c>
      <c r="G8252" s="118" t="str">
        <f>VLOOKUP($E8252,[5]Plan2!$A$5:$D$703,2,FALSE)</f>
        <v>Fabricação de produtos de metal, exceto máquinas e equipamentos</v>
      </c>
      <c r="H8252" s="118" t="str">
        <f>VLOOKUP($E8252,[5]Plan2!$A$5:$D$703,3,FALSE)</f>
        <v>2511</v>
      </c>
      <c r="I8252" s="118" t="str">
        <f>VLOOKUP($E8252,[5]Plan2!$A$5:$D$703,4,FALSE)</f>
        <v>Fabricação de estruturas metálicas</v>
      </c>
    </row>
    <row r="8253" spans="1:9" ht="16">
      <c r="A8253" s="117" t="s">
        <v>18113</v>
      </c>
      <c r="B8253" s="118" t="s">
        <v>18114</v>
      </c>
      <c r="C8253" s="116" t="s">
        <v>344</v>
      </c>
      <c r="D8253" s="116" t="s">
        <v>345</v>
      </c>
      <c r="E8253" s="117" t="str">
        <f t="shared" si="128"/>
        <v>2500</v>
      </c>
      <c r="F8253" s="118" t="str">
        <f>VLOOKUP($E8253,[5]Plan2!$A$5:$D$703,1,FALSE)</f>
        <v>2500</v>
      </c>
      <c r="G8253" s="118" t="str">
        <f>VLOOKUP($E8253,[5]Plan2!$A$5:$D$703,2,FALSE)</f>
        <v>Fabricação de produtos de metal, exceto máquinas e equipamentos</v>
      </c>
      <c r="H8253" s="118" t="str">
        <f>VLOOKUP($E8253,[5]Plan2!$A$5:$D$703,3,FALSE)</f>
        <v>2511</v>
      </c>
      <c r="I8253" s="118" t="str">
        <f>VLOOKUP($E8253,[5]Plan2!$A$5:$D$703,4,FALSE)</f>
        <v>Fabricação de estruturas metálicas</v>
      </c>
    </row>
    <row r="8254" spans="1:9" ht="16">
      <c r="A8254" s="117" t="s">
        <v>18115</v>
      </c>
      <c r="B8254" s="118" t="s">
        <v>18116</v>
      </c>
      <c r="C8254" s="116" t="s">
        <v>344</v>
      </c>
      <c r="D8254" s="116" t="s">
        <v>345</v>
      </c>
      <c r="E8254" s="117" t="str">
        <f t="shared" si="128"/>
        <v>2500</v>
      </c>
      <c r="F8254" s="118" t="str">
        <f>VLOOKUP($E8254,[5]Plan2!$A$5:$D$703,1,FALSE)</f>
        <v>2500</v>
      </c>
      <c r="G8254" s="118" t="str">
        <f>VLOOKUP($E8254,[5]Plan2!$A$5:$D$703,2,FALSE)</f>
        <v>Fabricação de produtos de metal, exceto máquinas e equipamentos</v>
      </c>
      <c r="H8254" s="118" t="str">
        <f>VLOOKUP($E8254,[5]Plan2!$A$5:$D$703,3,FALSE)</f>
        <v>2511</v>
      </c>
      <c r="I8254" s="118" t="str">
        <f>VLOOKUP($E8254,[5]Plan2!$A$5:$D$703,4,FALSE)</f>
        <v>Fabricação de estruturas metálicas</v>
      </c>
    </row>
    <row r="8255" spans="1:9" ht="16">
      <c r="A8255" s="117" t="s">
        <v>18117</v>
      </c>
      <c r="B8255" s="118" t="s">
        <v>18118</v>
      </c>
      <c r="C8255" s="116" t="s">
        <v>344</v>
      </c>
      <c r="D8255" s="116" t="s">
        <v>345</v>
      </c>
      <c r="E8255" s="117" t="str">
        <f t="shared" si="128"/>
        <v>2500</v>
      </c>
      <c r="F8255" s="118" t="str">
        <f>VLOOKUP($E8255,[5]Plan2!$A$5:$D$703,1,FALSE)</f>
        <v>2500</v>
      </c>
      <c r="G8255" s="118" t="str">
        <f>VLOOKUP($E8255,[5]Plan2!$A$5:$D$703,2,FALSE)</f>
        <v>Fabricação de produtos de metal, exceto máquinas e equipamentos</v>
      </c>
      <c r="H8255" s="118" t="str">
        <f>VLOOKUP($E8255,[5]Plan2!$A$5:$D$703,3,FALSE)</f>
        <v>2511</v>
      </c>
      <c r="I8255" s="118" t="str">
        <f>VLOOKUP($E8255,[5]Plan2!$A$5:$D$703,4,FALSE)</f>
        <v>Fabricação de estruturas metálicas</v>
      </c>
    </row>
    <row r="8256" spans="1:9" ht="16">
      <c r="A8256" s="117" t="s">
        <v>18119</v>
      </c>
      <c r="B8256" s="118" t="s">
        <v>18120</v>
      </c>
      <c r="C8256" s="116" t="s">
        <v>344</v>
      </c>
      <c r="D8256" s="116" t="s">
        <v>345</v>
      </c>
      <c r="E8256" s="117" t="str">
        <f t="shared" si="128"/>
        <v>2500</v>
      </c>
      <c r="F8256" s="118" t="str">
        <f>VLOOKUP($E8256,[5]Plan2!$A$5:$D$703,1,FALSE)</f>
        <v>2500</v>
      </c>
      <c r="G8256" s="118" t="str">
        <f>VLOOKUP($E8256,[5]Plan2!$A$5:$D$703,2,FALSE)</f>
        <v>Fabricação de produtos de metal, exceto máquinas e equipamentos</v>
      </c>
      <c r="H8256" s="118" t="str">
        <f>VLOOKUP($E8256,[5]Plan2!$A$5:$D$703,3,FALSE)</f>
        <v>2511</v>
      </c>
      <c r="I8256" s="118" t="str">
        <f>VLOOKUP($E8256,[5]Plan2!$A$5:$D$703,4,FALSE)</f>
        <v>Fabricação de estruturas metálicas</v>
      </c>
    </row>
    <row r="8257" spans="1:9" ht="16">
      <c r="A8257" s="117" t="s">
        <v>18121</v>
      </c>
      <c r="B8257" s="118" t="s">
        <v>18122</v>
      </c>
      <c r="C8257" s="116" t="s">
        <v>344</v>
      </c>
      <c r="D8257" s="116" t="s">
        <v>345</v>
      </c>
      <c r="E8257" s="117" t="str">
        <f t="shared" si="128"/>
        <v>2500</v>
      </c>
      <c r="F8257" s="118" t="str">
        <f>VLOOKUP($E8257,[5]Plan2!$A$5:$D$703,1,FALSE)</f>
        <v>2500</v>
      </c>
      <c r="G8257" s="118" t="str">
        <f>VLOOKUP($E8257,[5]Plan2!$A$5:$D$703,2,FALSE)</f>
        <v>Fabricação de produtos de metal, exceto máquinas e equipamentos</v>
      </c>
      <c r="H8257" s="118" t="str">
        <f>VLOOKUP($E8257,[5]Plan2!$A$5:$D$703,3,FALSE)</f>
        <v>2511</v>
      </c>
      <c r="I8257" s="118" t="str">
        <f>VLOOKUP($E8257,[5]Plan2!$A$5:$D$703,4,FALSE)</f>
        <v>Fabricação de estruturas metálicas</v>
      </c>
    </row>
    <row r="8258" spans="1:9" ht="16">
      <c r="A8258" s="117" t="s">
        <v>18123</v>
      </c>
      <c r="B8258" s="118" t="s">
        <v>18124</v>
      </c>
      <c r="C8258" s="116" t="s">
        <v>342</v>
      </c>
      <c r="D8258" s="116" t="s">
        <v>256</v>
      </c>
      <c r="E8258" s="117" t="str">
        <f t="shared" si="128"/>
        <v>2491</v>
      </c>
      <c r="F8258" s="118" t="str">
        <f>VLOOKUP($E8258,[5]Plan2!$A$5:$D$703,1,FALSE)</f>
        <v>2491</v>
      </c>
      <c r="G8258" s="118" t="str">
        <f>VLOOKUP($E8258,[5]Plan2!$A$5:$D$703,2,FALSE)</f>
        <v>Produção de ferro-gusa/ferroligas, siderurgia e tubos de aço sem costura</v>
      </c>
      <c r="H8258" s="118" t="str">
        <f>VLOOKUP($E8258,[5]Plan2!$A$5:$D$703,3,FALSE)</f>
        <v>2411</v>
      </c>
      <c r="I8258" s="118" t="str">
        <f>VLOOKUP($E8258,[5]Plan2!$A$5:$D$703,4,FALSE)</f>
        <v>Produção de ferro-gusa</v>
      </c>
    </row>
    <row r="8259" spans="1:9" ht="16">
      <c r="A8259" s="117" t="s">
        <v>18125</v>
      </c>
      <c r="B8259" s="118" t="s">
        <v>18126</v>
      </c>
      <c r="C8259" s="116" t="s">
        <v>344</v>
      </c>
      <c r="D8259" s="116" t="s">
        <v>345</v>
      </c>
      <c r="E8259" s="117" t="str">
        <f t="shared" ref="E8259:E8322" si="129">LEFT(C8259,4)</f>
        <v>2500</v>
      </c>
      <c r="F8259" s="118" t="str">
        <f>VLOOKUP($E8259,[5]Plan2!$A$5:$D$703,1,FALSE)</f>
        <v>2500</v>
      </c>
      <c r="G8259" s="118" t="str">
        <f>VLOOKUP($E8259,[5]Plan2!$A$5:$D$703,2,FALSE)</f>
        <v>Fabricação de produtos de metal, exceto máquinas e equipamentos</v>
      </c>
      <c r="H8259" s="118" t="str">
        <f>VLOOKUP($E8259,[5]Plan2!$A$5:$D$703,3,FALSE)</f>
        <v>2511</v>
      </c>
      <c r="I8259" s="118" t="str">
        <f>VLOOKUP($E8259,[5]Plan2!$A$5:$D$703,4,FALSE)</f>
        <v>Fabricação de estruturas metálicas</v>
      </c>
    </row>
    <row r="8260" spans="1:9" ht="16">
      <c r="A8260" s="117" t="s">
        <v>18127</v>
      </c>
      <c r="B8260" s="118" t="s">
        <v>18128</v>
      </c>
      <c r="C8260" s="116" t="s">
        <v>344</v>
      </c>
      <c r="D8260" s="116" t="s">
        <v>345</v>
      </c>
      <c r="E8260" s="117" t="str">
        <f t="shared" si="129"/>
        <v>2500</v>
      </c>
      <c r="F8260" s="118" t="str">
        <f>VLOOKUP($E8260,[5]Plan2!$A$5:$D$703,1,FALSE)</f>
        <v>2500</v>
      </c>
      <c r="G8260" s="118" t="str">
        <f>VLOOKUP($E8260,[5]Plan2!$A$5:$D$703,2,FALSE)</f>
        <v>Fabricação de produtos de metal, exceto máquinas e equipamentos</v>
      </c>
      <c r="H8260" s="118" t="str">
        <f>VLOOKUP($E8260,[5]Plan2!$A$5:$D$703,3,FALSE)</f>
        <v>2511</v>
      </c>
      <c r="I8260" s="118" t="str">
        <f>VLOOKUP($E8260,[5]Plan2!$A$5:$D$703,4,FALSE)</f>
        <v>Fabricação de estruturas metálicas</v>
      </c>
    </row>
    <row r="8261" spans="1:9" ht="16">
      <c r="A8261" s="117" t="s">
        <v>18129</v>
      </c>
      <c r="B8261" s="118" t="s">
        <v>18130</v>
      </c>
      <c r="C8261" s="116" t="s">
        <v>344</v>
      </c>
      <c r="D8261" s="116" t="s">
        <v>345</v>
      </c>
      <c r="E8261" s="117" t="str">
        <f t="shared" si="129"/>
        <v>2500</v>
      </c>
      <c r="F8261" s="118" t="str">
        <f>VLOOKUP($E8261,[5]Plan2!$A$5:$D$703,1,FALSE)</f>
        <v>2500</v>
      </c>
      <c r="G8261" s="118" t="str">
        <f>VLOOKUP($E8261,[5]Plan2!$A$5:$D$703,2,FALSE)</f>
        <v>Fabricação de produtos de metal, exceto máquinas e equipamentos</v>
      </c>
      <c r="H8261" s="118" t="str">
        <f>VLOOKUP($E8261,[5]Plan2!$A$5:$D$703,3,FALSE)</f>
        <v>2511</v>
      </c>
      <c r="I8261" s="118" t="str">
        <f>VLOOKUP($E8261,[5]Plan2!$A$5:$D$703,4,FALSE)</f>
        <v>Fabricação de estruturas metálicas</v>
      </c>
    </row>
    <row r="8262" spans="1:9" ht="16">
      <c r="A8262" s="117" t="s">
        <v>18131</v>
      </c>
      <c r="B8262" s="118" t="s">
        <v>18132</v>
      </c>
      <c r="C8262" s="116" t="s">
        <v>344</v>
      </c>
      <c r="D8262" s="116" t="s">
        <v>345</v>
      </c>
      <c r="E8262" s="117" t="str">
        <f t="shared" si="129"/>
        <v>2500</v>
      </c>
      <c r="F8262" s="118" t="str">
        <f>VLOOKUP($E8262,[5]Plan2!$A$5:$D$703,1,FALSE)</f>
        <v>2500</v>
      </c>
      <c r="G8262" s="118" t="str">
        <f>VLOOKUP($E8262,[5]Plan2!$A$5:$D$703,2,FALSE)</f>
        <v>Fabricação de produtos de metal, exceto máquinas e equipamentos</v>
      </c>
      <c r="H8262" s="118" t="str">
        <f>VLOOKUP($E8262,[5]Plan2!$A$5:$D$703,3,FALSE)</f>
        <v>2511</v>
      </c>
      <c r="I8262" s="118" t="str">
        <f>VLOOKUP($E8262,[5]Plan2!$A$5:$D$703,4,FALSE)</f>
        <v>Fabricação de estruturas metálicas</v>
      </c>
    </row>
    <row r="8263" spans="1:9" ht="16">
      <c r="A8263" s="117" t="s">
        <v>18133</v>
      </c>
      <c r="B8263" s="118" t="s">
        <v>18134</v>
      </c>
      <c r="C8263" s="116" t="s">
        <v>344</v>
      </c>
      <c r="D8263" s="116" t="s">
        <v>345</v>
      </c>
      <c r="E8263" s="117" t="str">
        <f t="shared" si="129"/>
        <v>2500</v>
      </c>
      <c r="F8263" s="118" t="str">
        <f>VLOOKUP($E8263,[5]Plan2!$A$5:$D$703,1,FALSE)</f>
        <v>2500</v>
      </c>
      <c r="G8263" s="118" t="str">
        <f>VLOOKUP($E8263,[5]Plan2!$A$5:$D$703,2,FALSE)</f>
        <v>Fabricação de produtos de metal, exceto máquinas e equipamentos</v>
      </c>
      <c r="H8263" s="118" t="str">
        <f>VLOOKUP($E8263,[5]Plan2!$A$5:$D$703,3,FALSE)</f>
        <v>2511</v>
      </c>
      <c r="I8263" s="118" t="str">
        <f>VLOOKUP($E8263,[5]Plan2!$A$5:$D$703,4,FALSE)</f>
        <v>Fabricação de estruturas metálicas</v>
      </c>
    </row>
    <row r="8264" spans="1:9" ht="16">
      <c r="A8264" s="117" t="s">
        <v>18135</v>
      </c>
      <c r="B8264" s="118" t="s">
        <v>18136</v>
      </c>
      <c r="C8264" s="116" t="s">
        <v>344</v>
      </c>
      <c r="D8264" s="116" t="s">
        <v>345</v>
      </c>
      <c r="E8264" s="117" t="str">
        <f t="shared" si="129"/>
        <v>2500</v>
      </c>
      <c r="F8264" s="118" t="str">
        <f>VLOOKUP($E8264,[5]Plan2!$A$5:$D$703,1,FALSE)</f>
        <v>2500</v>
      </c>
      <c r="G8264" s="118" t="str">
        <f>VLOOKUP($E8264,[5]Plan2!$A$5:$D$703,2,FALSE)</f>
        <v>Fabricação de produtos de metal, exceto máquinas e equipamentos</v>
      </c>
      <c r="H8264" s="118" t="str">
        <f>VLOOKUP($E8264,[5]Plan2!$A$5:$D$703,3,FALSE)</f>
        <v>2511</v>
      </c>
      <c r="I8264" s="118" t="str">
        <f>VLOOKUP($E8264,[5]Plan2!$A$5:$D$703,4,FALSE)</f>
        <v>Fabricação de estruturas metálicas</v>
      </c>
    </row>
    <row r="8265" spans="1:9" ht="16">
      <c r="A8265" s="117" t="s">
        <v>18137</v>
      </c>
      <c r="B8265" s="118" t="s">
        <v>18138</v>
      </c>
      <c r="C8265" s="116" t="s">
        <v>344</v>
      </c>
      <c r="D8265" s="116" t="s">
        <v>345</v>
      </c>
      <c r="E8265" s="117" t="str">
        <f t="shared" si="129"/>
        <v>2500</v>
      </c>
      <c r="F8265" s="118" t="str">
        <f>VLOOKUP($E8265,[5]Plan2!$A$5:$D$703,1,FALSE)</f>
        <v>2500</v>
      </c>
      <c r="G8265" s="118" t="str">
        <f>VLOOKUP($E8265,[5]Plan2!$A$5:$D$703,2,FALSE)</f>
        <v>Fabricação de produtos de metal, exceto máquinas e equipamentos</v>
      </c>
      <c r="H8265" s="118" t="str">
        <f>VLOOKUP($E8265,[5]Plan2!$A$5:$D$703,3,FALSE)</f>
        <v>2511</v>
      </c>
      <c r="I8265" s="118" t="str">
        <f>VLOOKUP($E8265,[5]Plan2!$A$5:$D$703,4,FALSE)</f>
        <v>Fabricação de estruturas metálicas</v>
      </c>
    </row>
    <row r="8266" spans="1:9" ht="16">
      <c r="A8266" s="117" t="s">
        <v>18139</v>
      </c>
      <c r="B8266" s="118" t="s">
        <v>18140</v>
      </c>
      <c r="C8266" s="116" t="s">
        <v>344</v>
      </c>
      <c r="D8266" s="116" t="s">
        <v>345</v>
      </c>
      <c r="E8266" s="117" t="str">
        <f t="shared" si="129"/>
        <v>2500</v>
      </c>
      <c r="F8266" s="118" t="str">
        <f>VLOOKUP($E8266,[5]Plan2!$A$5:$D$703,1,FALSE)</f>
        <v>2500</v>
      </c>
      <c r="G8266" s="118" t="str">
        <f>VLOOKUP($E8266,[5]Plan2!$A$5:$D$703,2,FALSE)</f>
        <v>Fabricação de produtos de metal, exceto máquinas e equipamentos</v>
      </c>
      <c r="H8266" s="118" t="str">
        <f>VLOOKUP($E8266,[5]Plan2!$A$5:$D$703,3,FALSE)</f>
        <v>2511</v>
      </c>
      <c r="I8266" s="118" t="str">
        <f>VLOOKUP($E8266,[5]Plan2!$A$5:$D$703,4,FALSE)</f>
        <v>Fabricação de estruturas metálicas</v>
      </c>
    </row>
    <row r="8267" spans="1:9" ht="16">
      <c r="A8267" s="117" t="s">
        <v>18141</v>
      </c>
      <c r="B8267" s="118" t="s">
        <v>18142</v>
      </c>
      <c r="C8267" s="116" t="s">
        <v>344</v>
      </c>
      <c r="D8267" s="116" t="s">
        <v>345</v>
      </c>
      <c r="E8267" s="117" t="str">
        <f t="shared" si="129"/>
        <v>2500</v>
      </c>
      <c r="F8267" s="118" t="str">
        <f>VLOOKUP($E8267,[5]Plan2!$A$5:$D$703,1,FALSE)</f>
        <v>2500</v>
      </c>
      <c r="G8267" s="118" t="str">
        <f>VLOOKUP($E8267,[5]Plan2!$A$5:$D$703,2,FALSE)</f>
        <v>Fabricação de produtos de metal, exceto máquinas e equipamentos</v>
      </c>
      <c r="H8267" s="118" t="str">
        <f>VLOOKUP($E8267,[5]Plan2!$A$5:$D$703,3,FALSE)</f>
        <v>2511</v>
      </c>
      <c r="I8267" s="118" t="str">
        <f>VLOOKUP($E8267,[5]Plan2!$A$5:$D$703,4,FALSE)</f>
        <v>Fabricação de estruturas metálicas</v>
      </c>
    </row>
    <row r="8268" spans="1:9" ht="16">
      <c r="A8268" s="117" t="s">
        <v>18143</v>
      </c>
      <c r="B8268" s="118" t="s">
        <v>18144</v>
      </c>
      <c r="C8268" s="116" t="s">
        <v>344</v>
      </c>
      <c r="D8268" s="116" t="s">
        <v>345</v>
      </c>
      <c r="E8268" s="117" t="str">
        <f t="shared" si="129"/>
        <v>2500</v>
      </c>
      <c r="F8268" s="118" t="str">
        <f>VLOOKUP($E8268,[5]Plan2!$A$5:$D$703,1,FALSE)</f>
        <v>2500</v>
      </c>
      <c r="G8268" s="118" t="str">
        <f>VLOOKUP($E8268,[5]Plan2!$A$5:$D$703,2,FALSE)</f>
        <v>Fabricação de produtos de metal, exceto máquinas e equipamentos</v>
      </c>
      <c r="H8268" s="118" t="str">
        <f>VLOOKUP($E8268,[5]Plan2!$A$5:$D$703,3,FALSE)</f>
        <v>2511</v>
      </c>
      <c r="I8268" s="118" t="str">
        <f>VLOOKUP($E8268,[5]Plan2!$A$5:$D$703,4,FALSE)</f>
        <v>Fabricação de estruturas metálicas</v>
      </c>
    </row>
    <row r="8269" spans="1:9" ht="16">
      <c r="A8269" s="117" t="s">
        <v>18145</v>
      </c>
      <c r="B8269" s="118" t="s">
        <v>18146</v>
      </c>
      <c r="C8269" s="116" t="s">
        <v>349</v>
      </c>
      <c r="D8269" s="116" t="s">
        <v>350</v>
      </c>
      <c r="E8269" s="117" t="str">
        <f t="shared" si="129"/>
        <v>2800</v>
      </c>
      <c r="F8269" s="118" t="str">
        <f>VLOOKUP($E8269,[5]Plan2!$A$5:$D$703,1,FALSE)</f>
        <v>2800</v>
      </c>
      <c r="G8269" s="118" t="str">
        <f>VLOOKUP($E8269,[5]Plan2!$A$5:$D$703,2,FALSE)</f>
        <v>Fabricação de máquinas e equipamentos mecânicos</v>
      </c>
      <c r="H8269" s="118" t="str">
        <f>VLOOKUP($E8269,[5]Plan2!$A$5:$D$703,3,FALSE)</f>
        <v>2811</v>
      </c>
      <c r="I8269" s="118" t="str">
        <f>VLOOKUP($E8269,[5]Plan2!$A$5:$D$703,4,FALSE)</f>
        <v>Fabricação de motores e turbinas, exceto para aviões e veículos rodoviários</v>
      </c>
    </row>
    <row r="8270" spans="1:9" ht="16">
      <c r="A8270" s="117" t="s">
        <v>18147</v>
      </c>
      <c r="B8270" s="118" t="s">
        <v>18148</v>
      </c>
      <c r="C8270" s="116" t="s">
        <v>349</v>
      </c>
      <c r="D8270" s="116" t="s">
        <v>350</v>
      </c>
      <c r="E8270" s="117" t="str">
        <f t="shared" si="129"/>
        <v>2800</v>
      </c>
      <c r="F8270" s="118" t="str">
        <f>VLOOKUP($E8270,[5]Plan2!$A$5:$D$703,1,FALSE)</f>
        <v>2800</v>
      </c>
      <c r="G8270" s="118" t="str">
        <f>VLOOKUP($E8270,[5]Plan2!$A$5:$D$703,2,FALSE)</f>
        <v>Fabricação de máquinas e equipamentos mecânicos</v>
      </c>
      <c r="H8270" s="118" t="str">
        <f>VLOOKUP($E8270,[5]Plan2!$A$5:$D$703,3,FALSE)</f>
        <v>2811</v>
      </c>
      <c r="I8270" s="118" t="str">
        <f>VLOOKUP($E8270,[5]Plan2!$A$5:$D$703,4,FALSE)</f>
        <v>Fabricação de motores e turbinas, exceto para aviões e veículos rodoviários</v>
      </c>
    </row>
    <row r="8271" spans="1:9" ht="16">
      <c r="A8271" s="117" t="s">
        <v>18149</v>
      </c>
      <c r="B8271" s="118" t="s">
        <v>18150</v>
      </c>
      <c r="C8271" s="116" t="s">
        <v>349</v>
      </c>
      <c r="D8271" s="116" t="s">
        <v>350</v>
      </c>
      <c r="E8271" s="117" t="str">
        <f t="shared" si="129"/>
        <v>2800</v>
      </c>
      <c r="F8271" s="118" t="str">
        <f>VLOOKUP($E8271,[5]Plan2!$A$5:$D$703,1,FALSE)</f>
        <v>2800</v>
      </c>
      <c r="G8271" s="118" t="str">
        <f>VLOOKUP($E8271,[5]Plan2!$A$5:$D$703,2,FALSE)</f>
        <v>Fabricação de máquinas e equipamentos mecânicos</v>
      </c>
      <c r="H8271" s="118" t="str">
        <f>VLOOKUP($E8271,[5]Plan2!$A$5:$D$703,3,FALSE)</f>
        <v>2811</v>
      </c>
      <c r="I8271" s="118" t="str">
        <f>VLOOKUP($E8271,[5]Plan2!$A$5:$D$703,4,FALSE)</f>
        <v>Fabricação de motores e turbinas, exceto para aviões e veículos rodoviários</v>
      </c>
    </row>
    <row r="8272" spans="1:9" ht="16">
      <c r="A8272" s="117" t="s">
        <v>18151</v>
      </c>
      <c r="B8272" s="118" t="s">
        <v>18152</v>
      </c>
      <c r="C8272" s="116" t="s">
        <v>349</v>
      </c>
      <c r="D8272" s="116" t="s">
        <v>350</v>
      </c>
      <c r="E8272" s="117" t="str">
        <f t="shared" si="129"/>
        <v>2800</v>
      </c>
      <c r="F8272" s="118" t="str">
        <f>VLOOKUP($E8272,[5]Plan2!$A$5:$D$703,1,FALSE)</f>
        <v>2800</v>
      </c>
      <c r="G8272" s="118" t="str">
        <f>VLOOKUP($E8272,[5]Plan2!$A$5:$D$703,2,FALSE)</f>
        <v>Fabricação de máquinas e equipamentos mecânicos</v>
      </c>
      <c r="H8272" s="118" t="str">
        <f>VLOOKUP($E8272,[5]Plan2!$A$5:$D$703,3,FALSE)</f>
        <v>2811</v>
      </c>
      <c r="I8272" s="118" t="str">
        <f>VLOOKUP($E8272,[5]Plan2!$A$5:$D$703,4,FALSE)</f>
        <v>Fabricação de motores e turbinas, exceto para aviões e veículos rodoviários</v>
      </c>
    </row>
    <row r="8273" spans="1:9" ht="16">
      <c r="A8273" s="117" t="s">
        <v>18153</v>
      </c>
      <c r="B8273" s="118" t="s">
        <v>18154</v>
      </c>
      <c r="C8273" s="116" t="s">
        <v>344</v>
      </c>
      <c r="D8273" s="116" t="s">
        <v>345</v>
      </c>
      <c r="E8273" s="117" t="str">
        <f t="shared" si="129"/>
        <v>2500</v>
      </c>
      <c r="F8273" s="118" t="str">
        <f>VLOOKUP($E8273,[5]Plan2!$A$5:$D$703,1,FALSE)</f>
        <v>2500</v>
      </c>
      <c r="G8273" s="118" t="str">
        <f>VLOOKUP($E8273,[5]Plan2!$A$5:$D$703,2,FALSE)</f>
        <v>Fabricação de produtos de metal, exceto máquinas e equipamentos</v>
      </c>
      <c r="H8273" s="118" t="str">
        <f>VLOOKUP($E8273,[5]Plan2!$A$5:$D$703,3,FALSE)</f>
        <v>2511</v>
      </c>
      <c r="I8273" s="118" t="str">
        <f>VLOOKUP($E8273,[5]Plan2!$A$5:$D$703,4,FALSE)</f>
        <v>Fabricação de estruturas metálicas</v>
      </c>
    </row>
    <row r="8274" spans="1:9" ht="16">
      <c r="A8274" s="117" t="s">
        <v>18155</v>
      </c>
      <c r="B8274" s="118" t="s">
        <v>18156</v>
      </c>
      <c r="C8274" s="116" t="s">
        <v>344</v>
      </c>
      <c r="D8274" s="116" t="s">
        <v>345</v>
      </c>
      <c r="E8274" s="117" t="str">
        <f t="shared" si="129"/>
        <v>2500</v>
      </c>
      <c r="F8274" s="118" t="str">
        <f>VLOOKUP($E8274,[5]Plan2!$A$5:$D$703,1,FALSE)</f>
        <v>2500</v>
      </c>
      <c r="G8274" s="118" t="str">
        <f>VLOOKUP($E8274,[5]Plan2!$A$5:$D$703,2,FALSE)</f>
        <v>Fabricação de produtos de metal, exceto máquinas e equipamentos</v>
      </c>
      <c r="H8274" s="118" t="str">
        <f>VLOOKUP($E8274,[5]Plan2!$A$5:$D$703,3,FALSE)</f>
        <v>2511</v>
      </c>
      <c r="I8274" s="118" t="str">
        <f>VLOOKUP($E8274,[5]Plan2!$A$5:$D$703,4,FALSE)</f>
        <v>Fabricação de estruturas metálicas</v>
      </c>
    </row>
    <row r="8275" spans="1:9" ht="16">
      <c r="A8275" s="117" t="s">
        <v>18157</v>
      </c>
      <c r="B8275" s="118" t="s">
        <v>18158</v>
      </c>
      <c r="C8275" s="116" t="s">
        <v>344</v>
      </c>
      <c r="D8275" s="116" t="s">
        <v>345</v>
      </c>
      <c r="E8275" s="117" t="str">
        <f t="shared" si="129"/>
        <v>2500</v>
      </c>
      <c r="F8275" s="118" t="str">
        <f>VLOOKUP($E8275,[5]Plan2!$A$5:$D$703,1,FALSE)</f>
        <v>2500</v>
      </c>
      <c r="G8275" s="118" t="str">
        <f>VLOOKUP($E8275,[5]Plan2!$A$5:$D$703,2,FALSE)</f>
        <v>Fabricação de produtos de metal, exceto máquinas e equipamentos</v>
      </c>
      <c r="H8275" s="118" t="str">
        <f>VLOOKUP($E8275,[5]Plan2!$A$5:$D$703,3,FALSE)</f>
        <v>2511</v>
      </c>
      <c r="I8275" s="118" t="str">
        <f>VLOOKUP($E8275,[5]Plan2!$A$5:$D$703,4,FALSE)</f>
        <v>Fabricação de estruturas metálicas</v>
      </c>
    </row>
    <row r="8276" spans="1:9" ht="16">
      <c r="A8276" s="117" t="s">
        <v>18159</v>
      </c>
      <c r="B8276" s="118" t="s">
        <v>18160</v>
      </c>
      <c r="C8276" s="116" t="s">
        <v>344</v>
      </c>
      <c r="D8276" s="116" t="s">
        <v>345</v>
      </c>
      <c r="E8276" s="117" t="str">
        <f t="shared" si="129"/>
        <v>2500</v>
      </c>
      <c r="F8276" s="118" t="str">
        <f>VLOOKUP($E8276,[5]Plan2!$A$5:$D$703,1,FALSE)</f>
        <v>2500</v>
      </c>
      <c r="G8276" s="118" t="str">
        <f>VLOOKUP($E8276,[5]Plan2!$A$5:$D$703,2,FALSE)</f>
        <v>Fabricação de produtos de metal, exceto máquinas e equipamentos</v>
      </c>
      <c r="H8276" s="118" t="str">
        <f>VLOOKUP($E8276,[5]Plan2!$A$5:$D$703,3,FALSE)</f>
        <v>2511</v>
      </c>
      <c r="I8276" s="118" t="str">
        <f>VLOOKUP($E8276,[5]Plan2!$A$5:$D$703,4,FALSE)</f>
        <v>Fabricação de estruturas metálicas</v>
      </c>
    </row>
    <row r="8277" spans="1:9" ht="16">
      <c r="A8277" s="117" t="s">
        <v>18161</v>
      </c>
      <c r="B8277" s="118" t="s">
        <v>18162</v>
      </c>
      <c r="C8277" s="116" t="s">
        <v>344</v>
      </c>
      <c r="D8277" s="116" t="s">
        <v>345</v>
      </c>
      <c r="E8277" s="117" t="str">
        <f t="shared" si="129"/>
        <v>2500</v>
      </c>
      <c r="F8277" s="118" t="str">
        <f>VLOOKUP($E8277,[5]Plan2!$A$5:$D$703,1,FALSE)</f>
        <v>2500</v>
      </c>
      <c r="G8277" s="118" t="str">
        <f>VLOOKUP($E8277,[5]Plan2!$A$5:$D$703,2,FALSE)</f>
        <v>Fabricação de produtos de metal, exceto máquinas e equipamentos</v>
      </c>
      <c r="H8277" s="118" t="str">
        <f>VLOOKUP($E8277,[5]Plan2!$A$5:$D$703,3,FALSE)</f>
        <v>2511</v>
      </c>
      <c r="I8277" s="118" t="str">
        <f>VLOOKUP($E8277,[5]Plan2!$A$5:$D$703,4,FALSE)</f>
        <v>Fabricação de estruturas metálicas</v>
      </c>
    </row>
    <row r="8278" spans="1:9" ht="16">
      <c r="A8278" s="117" t="s">
        <v>18163</v>
      </c>
      <c r="B8278" s="118" t="s">
        <v>18164</v>
      </c>
      <c r="C8278" s="116" t="s">
        <v>344</v>
      </c>
      <c r="D8278" s="116" t="s">
        <v>345</v>
      </c>
      <c r="E8278" s="117" t="str">
        <f t="shared" si="129"/>
        <v>2500</v>
      </c>
      <c r="F8278" s="118" t="str">
        <f>VLOOKUP($E8278,[5]Plan2!$A$5:$D$703,1,FALSE)</f>
        <v>2500</v>
      </c>
      <c r="G8278" s="118" t="str">
        <f>VLOOKUP($E8278,[5]Plan2!$A$5:$D$703,2,FALSE)</f>
        <v>Fabricação de produtos de metal, exceto máquinas e equipamentos</v>
      </c>
      <c r="H8278" s="118" t="str">
        <f>VLOOKUP($E8278,[5]Plan2!$A$5:$D$703,3,FALSE)</f>
        <v>2511</v>
      </c>
      <c r="I8278" s="118" t="str">
        <f>VLOOKUP($E8278,[5]Plan2!$A$5:$D$703,4,FALSE)</f>
        <v>Fabricação de estruturas metálicas</v>
      </c>
    </row>
    <row r="8279" spans="1:9" ht="16">
      <c r="A8279" s="117" t="s">
        <v>18165</v>
      </c>
      <c r="B8279" s="118" t="s">
        <v>18166</v>
      </c>
      <c r="C8279" s="116" t="s">
        <v>344</v>
      </c>
      <c r="D8279" s="116" t="s">
        <v>345</v>
      </c>
      <c r="E8279" s="117" t="str">
        <f t="shared" si="129"/>
        <v>2500</v>
      </c>
      <c r="F8279" s="118" t="str">
        <f>VLOOKUP($E8279,[5]Plan2!$A$5:$D$703,1,FALSE)</f>
        <v>2500</v>
      </c>
      <c r="G8279" s="118" t="str">
        <f>VLOOKUP($E8279,[5]Plan2!$A$5:$D$703,2,FALSE)</f>
        <v>Fabricação de produtos de metal, exceto máquinas e equipamentos</v>
      </c>
      <c r="H8279" s="118" t="str">
        <f>VLOOKUP($E8279,[5]Plan2!$A$5:$D$703,3,FALSE)</f>
        <v>2511</v>
      </c>
      <c r="I8279" s="118" t="str">
        <f>VLOOKUP($E8279,[5]Plan2!$A$5:$D$703,4,FALSE)</f>
        <v>Fabricação de estruturas metálicas</v>
      </c>
    </row>
    <row r="8280" spans="1:9" ht="16">
      <c r="A8280" s="117" t="s">
        <v>18167</v>
      </c>
      <c r="B8280" s="118" t="s">
        <v>18168</v>
      </c>
      <c r="C8280" s="116" t="s">
        <v>344</v>
      </c>
      <c r="D8280" s="116" t="s">
        <v>345</v>
      </c>
      <c r="E8280" s="117" t="str">
        <f t="shared" si="129"/>
        <v>2500</v>
      </c>
      <c r="F8280" s="118" t="str">
        <f>VLOOKUP($E8280,[5]Plan2!$A$5:$D$703,1,FALSE)</f>
        <v>2500</v>
      </c>
      <c r="G8280" s="118" t="str">
        <f>VLOOKUP($E8280,[5]Plan2!$A$5:$D$703,2,FALSE)</f>
        <v>Fabricação de produtos de metal, exceto máquinas e equipamentos</v>
      </c>
      <c r="H8280" s="118" t="str">
        <f>VLOOKUP($E8280,[5]Plan2!$A$5:$D$703,3,FALSE)</f>
        <v>2511</v>
      </c>
      <c r="I8280" s="118" t="str">
        <f>VLOOKUP($E8280,[5]Plan2!$A$5:$D$703,4,FALSE)</f>
        <v>Fabricação de estruturas metálicas</v>
      </c>
    </row>
    <row r="8281" spans="1:9" ht="16">
      <c r="A8281" s="117" t="s">
        <v>18169</v>
      </c>
      <c r="B8281" s="118" t="s">
        <v>18170</v>
      </c>
      <c r="C8281" s="116" t="s">
        <v>344</v>
      </c>
      <c r="D8281" s="116" t="s">
        <v>345</v>
      </c>
      <c r="E8281" s="117" t="str">
        <f t="shared" si="129"/>
        <v>2500</v>
      </c>
      <c r="F8281" s="118" t="str">
        <f>VLOOKUP($E8281,[5]Plan2!$A$5:$D$703,1,FALSE)</f>
        <v>2500</v>
      </c>
      <c r="G8281" s="118" t="str">
        <f>VLOOKUP($E8281,[5]Plan2!$A$5:$D$703,2,FALSE)</f>
        <v>Fabricação de produtos de metal, exceto máquinas e equipamentos</v>
      </c>
      <c r="H8281" s="118" t="str">
        <f>VLOOKUP($E8281,[5]Plan2!$A$5:$D$703,3,FALSE)</f>
        <v>2511</v>
      </c>
      <c r="I8281" s="118" t="str">
        <f>VLOOKUP($E8281,[5]Plan2!$A$5:$D$703,4,FALSE)</f>
        <v>Fabricação de estruturas metálicas</v>
      </c>
    </row>
    <row r="8282" spans="1:9" ht="16">
      <c r="A8282" s="117" t="s">
        <v>18171</v>
      </c>
      <c r="B8282" s="118" t="s">
        <v>18172</v>
      </c>
      <c r="C8282" s="116" t="s">
        <v>344</v>
      </c>
      <c r="D8282" s="116" t="s">
        <v>345</v>
      </c>
      <c r="E8282" s="117" t="str">
        <f t="shared" si="129"/>
        <v>2500</v>
      </c>
      <c r="F8282" s="118" t="str">
        <f>VLOOKUP($E8282,[5]Plan2!$A$5:$D$703,1,FALSE)</f>
        <v>2500</v>
      </c>
      <c r="G8282" s="118" t="str">
        <f>VLOOKUP($E8282,[5]Plan2!$A$5:$D$703,2,FALSE)</f>
        <v>Fabricação de produtos de metal, exceto máquinas e equipamentos</v>
      </c>
      <c r="H8282" s="118" t="str">
        <f>VLOOKUP($E8282,[5]Plan2!$A$5:$D$703,3,FALSE)</f>
        <v>2511</v>
      </c>
      <c r="I8282" s="118" t="str">
        <f>VLOOKUP($E8282,[5]Plan2!$A$5:$D$703,4,FALSE)</f>
        <v>Fabricação de estruturas metálicas</v>
      </c>
    </row>
    <row r="8283" spans="1:9" ht="16">
      <c r="A8283" s="117" t="s">
        <v>18173</v>
      </c>
      <c r="B8283" s="118" t="s">
        <v>18174</v>
      </c>
      <c r="C8283" s="116" t="s">
        <v>344</v>
      </c>
      <c r="D8283" s="116" t="s">
        <v>345</v>
      </c>
      <c r="E8283" s="117" t="str">
        <f t="shared" si="129"/>
        <v>2500</v>
      </c>
      <c r="F8283" s="118" t="str">
        <f>VLOOKUP($E8283,[5]Plan2!$A$5:$D$703,1,FALSE)</f>
        <v>2500</v>
      </c>
      <c r="G8283" s="118" t="str">
        <f>VLOOKUP($E8283,[5]Plan2!$A$5:$D$703,2,FALSE)</f>
        <v>Fabricação de produtos de metal, exceto máquinas e equipamentos</v>
      </c>
      <c r="H8283" s="118" t="str">
        <f>VLOOKUP($E8283,[5]Plan2!$A$5:$D$703,3,FALSE)</f>
        <v>2511</v>
      </c>
      <c r="I8283" s="118" t="str">
        <f>VLOOKUP($E8283,[5]Plan2!$A$5:$D$703,4,FALSE)</f>
        <v>Fabricação de estruturas metálicas</v>
      </c>
    </row>
    <row r="8284" spans="1:9" ht="16">
      <c r="A8284" s="117" t="s">
        <v>18175</v>
      </c>
      <c r="B8284" s="118" t="s">
        <v>18176</v>
      </c>
      <c r="C8284" s="116" t="s">
        <v>344</v>
      </c>
      <c r="D8284" s="116" t="s">
        <v>345</v>
      </c>
      <c r="E8284" s="117" t="str">
        <f t="shared" si="129"/>
        <v>2500</v>
      </c>
      <c r="F8284" s="118" t="str">
        <f>VLOOKUP($E8284,[5]Plan2!$A$5:$D$703,1,FALSE)</f>
        <v>2500</v>
      </c>
      <c r="G8284" s="118" t="str">
        <f>VLOOKUP($E8284,[5]Plan2!$A$5:$D$703,2,FALSE)</f>
        <v>Fabricação de produtos de metal, exceto máquinas e equipamentos</v>
      </c>
      <c r="H8284" s="118" t="str">
        <f>VLOOKUP($E8284,[5]Plan2!$A$5:$D$703,3,FALSE)</f>
        <v>2511</v>
      </c>
      <c r="I8284" s="118" t="str">
        <f>VLOOKUP($E8284,[5]Plan2!$A$5:$D$703,4,FALSE)</f>
        <v>Fabricação de estruturas metálicas</v>
      </c>
    </row>
    <row r="8285" spans="1:9" ht="16">
      <c r="A8285" s="117" t="s">
        <v>18177</v>
      </c>
      <c r="B8285" s="118" t="s">
        <v>18178</v>
      </c>
      <c r="C8285" s="116" t="s">
        <v>344</v>
      </c>
      <c r="D8285" s="116" t="s">
        <v>345</v>
      </c>
      <c r="E8285" s="117" t="str">
        <f t="shared" si="129"/>
        <v>2500</v>
      </c>
      <c r="F8285" s="118" t="str">
        <f>VLOOKUP($E8285,[5]Plan2!$A$5:$D$703,1,FALSE)</f>
        <v>2500</v>
      </c>
      <c r="G8285" s="118" t="str">
        <f>VLOOKUP($E8285,[5]Plan2!$A$5:$D$703,2,FALSE)</f>
        <v>Fabricação de produtos de metal, exceto máquinas e equipamentos</v>
      </c>
      <c r="H8285" s="118" t="str">
        <f>VLOOKUP($E8285,[5]Plan2!$A$5:$D$703,3,FALSE)</f>
        <v>2511</v>
      </c>
      <c r="I8285" s="118" t="str">
        <f>VLOOKUP($E8285,[5]Plan2!$A$5:$D$703,4,FALSE)</f>
        <v>Fabricação de estruturas metálicas</v>
      </c>
    </row>
    <row r="8286" spans="1:9" ht="16">
      <c r="A8286" s="117" t="s">
        <v>18179</v>
      </c>
      <c r="B8286" s="118" t="s">
        <v>18180</v>
      </c>
      <c r="C8286" s="116" t="s">
        <v>344</v>
      </c>
      <c r="D8286" s="116" t="s">
        <v>345</v>
      </c>
      <c r="E8286" s="117" t="str">
        <f t="shared" si="129"/>
        <v>2500</v>
      </c>
      <c r="F8286" s="118" t="str">
        <f>VLOOKUP($E8286,[5]Plan2!$A$5:$D$703,1,FALSE)</f>
        <v>2500</v>
      </c>
      <c r="G8286" s="118" t="str">
        <f>VLOOKUP($E8286,[5]Plan2!$A$5:$D$703,2,FALSE)</f>
        <v>Fabricação de produtos de metal, exceto máquinas e equipamentos</v>
      </c>
      <c r="H8286" s="118" t="str">
        <f>VLOOKUP($E8286,[5]Plan2!$A$5:$D$703,3,FALSE)</f>
        <v>2511</v>
      </c>
      <c r="I8286" s="118" t="str">
        <f>VLOOKUP($E8286,[5]Plan2!$A$5:$D$703,4,FALSE)</f>
        <v>Fabricação de estruturas metálicas</v>
      </c>
    </row>
    <row r="8287" spans="1:9" ht="16">
      <c r="A8287" s="117" t="s">
        <v>18181</v>
      </c>
      <c r="B8287" s="118" t="s">
        <v>18182</v>
      </c>
      <c r="C8287" s="116" t="s">
        <v>344</v>
      </c>
      <c r="D8287" s="116" t="s">
        <v>345</v>
      </c>
      <c r="E8287" s="117" t="str">
        <f t="shared" si="129"/>
        <v>2500</v>
      </c>
      <c r="F8287" s="118" t="str">
        <f>VLOOKUP($E8287,[5]Plan2!$A$5:$D$703,1,FALSE)</f>
        <v>2500</v>
      </c>
      <c r="G8287" s="118" t="str">
        <f>VLOOKUP($E8287,[5]Plan2!$A$5:$D$703,2,FALSE)</f>
        <v>Fabricação de produtos de metal, exceto máquinas e equipamentos</v>
      </c>
      <c r="H8287" s="118" t="str">
        <f>VLOOKUP($E8287,[5]Plan2!$A$5:$D$703,3,FALSE)</f>
        <v>2511</v>
      </c>
      <c r="I8287" s="118" t="str">
        <f>VLOOKUP($E8287,[5]Plan2!$A$5:$D$703,4,FALSE)</f>
        <v>Fabricação de estruturas metálicas</v>
      </c>
    </row>
    <row r="8288" spans="1:9" ht="16">
      <c r="A8288" s="117" t="s">
        <v>18183</v>
      </c>
      <c r="B8288" s="118" t="s">
        <v>18184</v>
      </c>
      <c r="C8288" s="116" t="s">
        <v>344</v>
      </c>
      <c r="D8288" s="116" t="s">
        <v>345</v>
      </c>
      <c r="E8288" s="117" t="str">
        <f t="shared" si="129"/>
        <v>2500</v>
      </c>
      <c r="F8288" s="118" t="str">
        <f>VLOOKUP($E8288,[5]Plan2!$A$5:$D$703,1,FALSE)</f>
        <v>2500</v>
      </c>
      <c r="G8288" s="118" t="str">
        <f>VLOOKUP($E8288,[5]Plan2!$A$5:$D$703,2,FALSE)</f>
        <v>Fabricação de produtos de metal, exceto máquinas e equipamentos</v>
      </c>
      <c r="H8288" s="118" t="str">
        <f>VLOOKUP($E8288,[5]Plan2!$A$5:$D$703,3,FALSE)</f>
        <v>2511</v>
      </c>
      <c r="I8288" s="118" t="str">
        <f>VLOOKUP($E8288,[5]Plan2!$A$5:$D$703,4,FALSE)</f>
        <v>Fabricação de estruturas metálicas</v>
      </c>
    </row>
    <row r="8289" spans="1:9" ht="16">
      <c r="A8289" s="117" t="s">
        <v>18185</v>
      </c>
      <c r="B8289" s="118" t="s">
        <v>18186</v>
      </c>
      <c r="C8289" s="116" t="s">
        <v>344</v>
      </c>
      <c r="D8289" s="116" t="s">
        <v>345</v>
      </c>
      <c r="E8289" s="117" t="str">
        <f t="shared" si="129"/>
        <v>2500</v>
      </c>
      <c r="F8289" s="118" t="str">
        <f>VLOOKUP($E8289,[5]Plan2!$A$5:$D$703,1,FALSE)</f>
        <v>2500</v>
      </c>
      <c r="G8289" s="118" t="str">
        <f>VLOOKUP($E8289,[5]Plan2!$A$5:$D$703,2,FALSE)</f>
        <v>Fabricação de produtos de metal, exceto máquinas e equipamentos</v>
      </c>
      <c r="H8289" s="118" t="str">
        <f>VLOOKUP($E8289,[5]Plan2!$A$5:$D$703,3,FALSE)</f>
        <v>2511</v>
      </c>
      <c r="I8289" s="118" t="str">
        <f>VLOOKUP($E8289,[5]Plan2!$A$5:$D$703,4,FALSE)</f>
        <v>Fabricação de estruturas metálicas</v>
      </c>
    </row>
    <row r="8290" spans="1:9" ht="16">
      <c r="A8290" s="117" t="s">
        <v>18187</v>
      </c>
      <c r="B8290" s="118" t="s">
        <v>18188</v>
      </c>
      <c r="C8290" s="116" t="s">
        <v>344</v>
      </c>
      <c r="D8290" s="116" t="s">
        <v>345</v>
      </c>
      <c r="E8290" s="117" t="str">
        <f t="shared" si="129"/>
        <v>2500</v>
      </c>
      <c r="F8290" s="118" t="str">
        <f>VLOOKUP($E8290,[5]Plan2!$A$5:$D$703,1,FALSE)</f>
        <v>2500</v>
      </c>
      <c r="G8290" s="118" t="str">
        <f>VLOOKUP($E8290,[5]Plan2!$A$5:$D$703,2,FALSE)</f>
        <v>Fabricação de produtos de metal, exceto máquinas e equipamentos</v>
      </c>
      <c r="H8290" s="118" t="str">
        <f>VLOOKUP($E8290,[5]Plan2!$A$5:$D$703,3,FALSE)</f>
        <v>2511</v>
      </c>
      <c r="I8290" s="118" t="str">
        <f>VLOOKUP($E8290,[5]Plan2!$A$5:$D$703,4,FALSE)</f>
        <v>Fabricação de estruturas metálicas</v>
      </c>
    </row>
    <row r="8291" spans="1:9" ht="16">
      <c r="A8291" s="117" t="s">
        <v>18189</v>
      </c>
      <c r="B8291" s="118" t="s">
        <v>18190</v>
      </c>
      <c r="C8291" s="116" t="s">
        <v>344</v>
      </c>
      <c r="D8291" s="116" t="s">
        <v>345</v>
      </c>
      <c r="E8291" s="117" t="str">
        <f t="shared" si="129"/>
        <v>2500</v>
      </c>
      <c r="F8291" s="118" t="str">
        <f>VLOOKUP($E8291,[5]Plan2!$A$5:$D$703,1,FALSE)</f>
        <v>2500</v>
      </c>
      <c r="G8291" s="118" t="str">
        <f>VLOOKUP($E8291,[5]Plan2!$A$5:$D$703,2,FALSE)</f>
        <v>Fabricação de produtos de metal, exceto máquinas e equipamentos</v>
      </c>
      <c r="H8291" s="118" t="str">
        <f>VLOOKUP($E8291,[5]Plan2!$A$5:$D$703,3,FALSE)</f>
        <v>2511</v>
      </c>
      <c r="I8291" s="118" t="str">
        <f>VLOOKUP($E8291,[5]Plan2!$A$5:$D$703,4,FALSE)</f>
        <v>Fabricação de estruturas metálicas</v>
      </c>
    </row>
    <row r="8292" spans="1:9" ht="16">
      <c r="A8292" s="117" t="s">
        <v>18191</v>
      </c>
      <c r="B8292" s="118" t="s">
        <v>18192</v>
      </c>
      <c r="C8292" s="116" t="s">
        <v>344</v>
      </c>
      <c r="D8292" s="116" t="s">
        <v>345</v>
      </c>
      <c r="E8292" s="117" t="str">
        <f t="shared" si="129"/>
        <v>2500</v>
      </c>
      <c r="F8292" s="118" t="str">
        <f>VLOOKUP($E8292,[5]Plan2!$A$5:$D$703,1,FALSE)</f>
        <v>2500</v>
      </c>
      <c r="G8292" s="118" t="str">
        <f>VLOOKUP($E8292,[5]Plan2!$A$5:$D$703,2,FALSE)</f>
        <v>Fabricação de produtos de metal, exceto máquinas e equipamentos</v>
      </c>
      <c r="H8292" s="118" t="str">
        <f>VLOOKUP($E8292,[5]Plan2!$A$5:$D$703,3,FALSE)</f>
        <v>2511</v>
      </c>
      <c r="I8292" s="118" t="str">
        <f>VLOOKUP($E8292,[5]Plan2!$A$5:$D$703,4,FALSE)</f>
        <v>Fabricação de estruturas metálicas</v>
      </c>
    </row>
    <row r="8293" spans="1:9" ht="16">
      <c r="A8293" s="117" t="s">
        <v>18193</v>
      </c>
      <c r="B8293" s="118" t="s">
        <v>18194</v>
      </c>
      <c r="C8293" s="116" t="s">
        <v>344</v>
      </c>
      <c r="D8293" s="116" t="s">
        <v>345</v>
      </c>
      <c r="E8293" s="117" t="str">
        <f t="shared" si="129"/>
        <v>2500</v>
      </c>
      <c r="F8293" s="118" t="str">
        <f>VLOOKUP($E8293,[5]Plan2!$A$5:$D$703,1,FALSE)</f>
        <v>2500</v>
      </c>
      <c r="G8293" s="118" t="str">
        <f>VLOOKUP($E8293,[5]Plan2!$A$5:$D$703,2,FALSE)</f>
        <v>Fabricação de produtos de metal, exceto máquinas e equipamentos</v>
      </c>
      <c r="H8293" s="118" t="str">
        <f>VLOOKUP($E8293,[5]Plan2!$A$5:$D$703,3,FALSE)</f>
        <v>2511</v>
      </c>
      <c r="I8293" s="118" t="str">
        <f>VLOOKUP($E8293,[5]Plan2!$A$5:$D$703,4,FALSE)</f>
        <v>Fabricação de estruturas metálicas</v>
      </c>
    </row>
    <row r="8294" spans="1:9" ht="16">
      <c r="A8294" s="117" t="s">
        <v>18195</v>
      </c>
      <c r="B8294" s="118" t="s">
        <v>18196</v>
      </c>
      <c r="C8294" s="116" t="s">
        <v>344</v>
      </c>
      <c r="D8294" s="116" t="s">
        <v>345</v>
      </c>
      <c r="E8294" s="117" t="str">
        <f t="shared" si="129"/>
        <v>2500</v>
      </c>
      <c r="F8294" s="118" t="str">
        <f>VLOOKUP($E8294,[5]Plan2!$A$5:$D$703,1,FALSE)</f>
        <v>2500</v>
      </c>
      <c r="G8294" s="118" t="str">
        <f>VLOOKUP($E8294,[5]Plan2!$A$5:$D$703,2,FALSE)</f>
        <v>Fabricação de produtos de metal, exceto máquinas e equipamentos</v>
      </c>
      <c r="H8294" s="118" t="str">
        <f>VLOOKUP($E8294,[5]Plan2!$A$5:$D$703,3,FALSE)</f>
        <v>2511</v>
      </c>
      <c r="I8294" s="118" t="str">
        <f>VLOOKUP($E8294,[5]Plan2!$A$5:$D$703,4,FALSE)</f>
        <v>Fabricação de estruturas metálicas</v>
      </c>
    </row>
    <row r="8295" spans="1:9" ht="16">
      <c r="A8295" s="117" t="s">
        <v>18197</v>
      </c>
      <c r="B8295" s="118" t="s">
        <v>18198</v>
      </c>
      <c r="C8295" s="116" t="s">
        <v>355</v>
      </c>
      <c r="D8295" s="116" t="s">
        <v>119</v>
      </c>
      <c r="E8295" s="117" t="str">
        <f t="shared" si="129"/>
        <v>3180</v>
      </c>
      <c r="F8295" s="118" t="str">
        <f>VLOOKUP($E8295,[5]Plan2!$A$5:$D$703,1,FALSE)</f>
        <v>3180</v>
      </c>
      <c r="G8295" s="118" t="str">
        <f>VLOOKUP($E8295,[5]Plan2!$A$5:$D$703,2,FALSE)</f>
        <v>Fabricação de móveis e de produtos de indústrias diversas</v>
      </c>
      <c r="H8295" s="118" t="str">
        <f>VLOOKUP($E8295,[5]Plan2!$A$5:$D$703,3,FALSE)</f>
        <v>3101</v>
      </c>
      <c r="I8295" s="118" t="str">
        <f>VLOOKUP($E8295,[5]Plan2!$A$5:$D$703,4,FALSE)</f>
        <v>Fabricação de móveis com predominância de madeira</v>
      </c>
    </row>
    <row r="8296" spans="1:9" ht="16">
      <c r="A8296" s="117" t="s">
        <v>18199</v>
      </c>
      <c r="B8296" s="118" t="s">
        <v>18200</v>
      </c>
      <c r="C8296" s="116" t="s">
        <v>355</v>
      </c>
      <c r="D8296" s="116" t="s">
        <v>119</v>
      </c>
      <c r="E8296" s="117" t="str">
        <f t="shared" si="129"/>
        <v>3180</v>
      </c>
      <c r="F8296" s="118" t="str">
        <f>VLOOKUP($E8296,[5]Plan2!$A$5:$D$703,1,FALSE)</f>
        <v>3180</v>
      </c>
      <c r="G8296" s="118" t="str">
        <f>VLOOKUP($E8296,[5]Plan2!$A$5:$D$703,2,FALSE)</f>
        <v>Fabricação de móveis e de produtos de indústrias diversas</v>
      </c>
      <c r="H8296" s="118" t="str">
        <f>VLOOKUP($E8296,[5]Plan2!$A$5:$D$703,3,FALSE)</f>
        <v>3101</v>
      </c>
      <c r="I8296" s="118" t="str">
        <f>VLOOKUP($E8296,[5]Plan2!$A$5:$D$703,4,FALSE)</f>
        <v>Fabricação de móveis com predominância de madeira</v>
      </c>
    </row>
    <row r="8297" spans="1:9" ht="16">
      <c r="A8297" s="117" t="s">
        <v>18201</v>
      </c>
      <c r="B8297" s="118" t="s">
        <v>18202</v>
      </c>
      <c r="C8297" s="116" t="s">
        <v>355</v>
      </c>
      <c r="D8297" s="116" t="s">
        <v>119</v>
      </c>
      <c r="E8297" s="117" t="str">
        <f t="shared" si="129"/>
        <v>3180</v>
      </c>
      <c r="F8297" s="118" t="str">
        <f>VLOOKUP($E8297,[5]Plan2!$A$5:$D$703,1,FALSE)</f>
        <v>3180</v>
      </c>
      <c r="G8297" s="118" t="str">
        <f>VLOOKUP($E8297,[5]Plan2!$A$5:$D$703,2,FALSE)</f>
        <v>Fabricação de móveis e de produtos de indústrias diversas</v>
      </c>
      <c r="H8297" s="118" t="str">
        <f>VLOOKUP($E8297,[5]Plan2!$A$5:$D$703,3,FALSE)</f>
        <v>3101</v>
      </c>
      <c r="I8297" s="118" t="str">
        <f>VLOOKUP($E8297,[5]Plan2!$A$5:$D$703,4,FALSE)</f>
        <v>Fabricação de móveis com predominância de madeira</v>
      </c>
    </row>
    <row r="8298" spans="1:9" ht="16">
      <c r="A8298" s="117" t="s">
        <v>18203</v>
      </c>
      <c r="B8298" s="118" t="s">
        <v>18204</v>
      </c>
      <c r="C8298" s="116" t="s">
        <v>355</v>
      </c>
      <c r="D8298" s="116" t="s">
        <v>119</v>
      </c>
      <c r="E8298" s="117" t="str">
        <f t="shared" si="129"/>
        <v>3180</v>
      </c>
      <c r="F8298" s="118" t="str">
        <f>VLOOKUP($E8298,[5]Plan2!$A$5:$D$703,1,FALSE)</f>
        <v>3180</v>
      </c>
      <c r="G8298" s="118" t="str">
        <f>VLOOKUP($E8298,[5]Plan2!$A$5:$D$703,2,FALSE)</f>
        <v>Fabricação de móveis e de produtos de indústrias diversas</v>
      </c>
      <c r="H8298" s="118" t="str">
        <f>VLOOKUP($E8298,[5]Plan2!$A$5:$D$703,3,FALSE)</f>
        <v>3101</v>
      </c>
      <c r="I8298" s="118" t="str">
        <f>VLOOKUP($E8298,[5]Plan2!$A$5:$D$703,4,FALSE)</f>
        <v>Fabricação de móveis com predominância de madeira</v>
      </c>
    </row>
    <row r="8299" spans="1:9" ht="16">
      <c r="A8299" s="117" t="s">
        <v>18205</v>
      </c>
      <c r="B8299" s="118" t="s">
        <v>18206</v>
      </c>
      <c r="C8299" s="116" t="s">
        <v>344</v>
      </c>
      <c r="D8299" s="116" t="s">
        <v>345</v>
      </c>
      <c r="E8299" s="117" t="str">
        <f t="shared" si="129"/>
        <v>2500</v>
      </c>
      <c r="F8299" s="118" t="str">
        <f>VLOOKUP($E8299,[5]Plan2!$A$5:$D$703,1,FALSE)</f>
        <v>2500</v>
      </c>
      <c r="G8299" s="118" t="str">
        <f>VLOOKUP($E8299,[5]Plan2!$A$5:$D$703,2,FALSE)</f>
        <v>Fabricação de produtos de metal, exceto máquinas e equipamentos</v>
      </c>
      <c r="H8299" s="118" t="str">
        <f>VLOOKUP($E8299,[5]Plan2!$A$5:$D$703,3,FALSE)</f>
        <v>2511</v>
      </c>
      <c r="I8299" s="118" t="str">
        <f>VLOOKUP($E8299,[5]Plan2!$A$5:$D$703,4,FALSE)</f>
        <v>Fabricação de estruturas metálicas</v>
      </c>
    </row>
    <row r="8300" spans="1:9" ht="16">
      <c r="A8300" s="117" t="s">
        <v>18207</v>
      </c>
      <c r="B8300" s="118" t="s">
        <v>18208</v>
      </c>
      <c r="C8300" s="116" t="s">
        <v>344</v>
      </c>
      <c r="D8300" s="116" t="s">
        <v>345</v>
      </c>
      <c r="E8300" s="117" t="str">
        <f t="shared" si="129"/>
        <v>2500</v>
      </c>
      <c r="F8300" s="118" t="str">
        <f>VLOOKUP($E8300,[5]Plan2!$A$5:$D$703,1,FALSE)</f>
        <v>2500</v>
      </c>
      <c r="G8300" s="118" t="str">
        <f>VLOOKUP($E8300,[5]Plan2!$A$5:$D$703,2,FALSE)</f>
        <v>Fabricação de produtos de metal, exceto máquinas e equipamentos</v>
      </c>
      <c r="H8300" s="118" t="str">
        <f>VLOOKUP($E8300,[5]Plan2!$A$5:$D$703,3,FALSE)</f>
        <v>2511</v>
      </c>
      <c r="I8300" s="118" t="str">
        <f>VLOOKUP($E8300,[5]Plan2!$A$5:$D$703,4,FALSE)</f>
        <v>Fabricação de estruturas metálicas</v>
      </c>
    </row>
    <row r="8301" spans="1:9" ht="16">
      <c r="A8301" s="117" t="s">
        <v>18209</v>
      </c>
      <c r="B8301" s="118" t="s">
        <v>18210</v>
      </c>
      <c r="C8301" s="116" t="s">
        <v>344</v>
      </c>
      <c r="D8301" s="116" t="s">
        <v>345</v>
      </c>
      <c r="E8301" s="117" t="str">
        <f t="shared" si="129"/>
        <v>2500</v>
      </c>
      <c r="F8301" s="118" t="str">
        <f>VLOOKUP($E8301,[5]Plan2!$A$5:$D$703,1,FALSE)</f>
        <v>2500</v>
      </c>
      <c r="G8301" s="118" t="str">
        <f>VLOOKUP($E8301,[5]Plan2!$A$5:$D$703,2,FALSE)</f>
        <v>Fabricação de produtos de metal, exceto máquinas e equipamentos</v>
      </c>
      <c r="H8301" s="118" t="str">
        <f>VLOOKUP($E8301,[5]Plan2!$A$5:$D$703,3,FALSE)</f>
        <v>2511</v>
      </c>
      <c r="I8301" s="118" t="str">
        <f>VLOOKUP($E8301,[5]Plan2!$A$5:$D$703,4,FALSE)</f>
        <v>Fabricação de estruturas metálicas</v>
      </c>
    </row>
    <row r="8302" spans="1:9" ht="16">
      <c r="A8302" s="117" t="s">
        <v>18211</v>
      </c>
      <c r="B8302" s="118" t="s">
        <v>18212</v>
      </c>
      <c r="C8302" s="116" t="s">
        <v>344</v>
      </c>
      <c r="D8302" s="116" t="s">
        <v>345</v>
      </c>
      <c r="E8302" s="117" t="str">
        <f t="shared" si="129"/>
        <v>2500</v>
      </c>
      <c r="F8302" s="118" t="str">
        <f>VLOOKUP($E8302,[5]Plan2!$A$5:$D$703,1,FALSE)</f>
        <v>2500</v>
      </c>
      <c r="G8302" s="118" t="str">
        <f>VLOOKUP($E8302,[5]Plan2!$A$5:$D$703,2,FALSE)</f>
        <v>Fabricação de produtos de metal, exceto máquinas e equipamentos</v>
      </c>
      <c r="H8302" s="118" t="str">
        <f>VLOOKUP($E8302,[5]Plan2!$A$5:$D$703,3,FALSE)</f>
        <v>2511</v>
      </c>
      <c r="I8302" s="118" t="str">
        <f>VLOOKUP($E8302,[5]Plan2!$A$5:$D$703,4,FALSE)</f>
        <v>Fabricação de estruturas metálicas</v>
      </c>
    </row>
    <row r="8303" spans="1:9" ht="16">
      <c r="A8303" s="117" t="s">
        <v>18213</v>
      </c>
      <c r="B8303" s="118" t="s">
        <v>18214</v>
      </c>
      <c r="C8303" s="116" t="s">
        <v>348</v>
      </c>
      <c r="D8303" s="116" t="s">
        <v>76</v>
      </c>
      <c r="E8303" s="117" t="str">
        <f t="shared" si="129"/>
        <v>2700</v>
      </c>
      <c r="F8303" s="118" t="str">
        <f>VLOOKUP($E8303,[5]Plan2!$A$5:$D$703,1,FALSE)</f>
        <v>2700</v>
      </c>
      <c r="G8303" s="118" t="str">
        <f>VLOOKUP($E8303,[5]Plan2!$A$5:$D$703,2,FALSE)</f>
        <v>Fabricação de máquinas e equipamentos elétricos</v>
      </c>
      <c r="H8303" s="118" t="str">
        <f>VLOOKUP($E8303,[5]Plan2!$A$5:$D$703,3,FALSE)</f>
        <v>2710</v>
      </c>
      <c r="I8303" s="118" t="str">
        <f>VLOOKUP($E8303,[5]Plan2!$A$5:$D$703,4,FALSE)</f>
        <v>Fabricação de geradores, transformadores e motores elétricos</v>
      </c>
    </row>
    <row r="8304" spans="1:9" ht="16">
      <c r="A8304" s="117" t="s">
        <v>18215</v>
      </c>
      <c r="B8304" s="118" t="s">
        <v>18216</v>
      </c>
      <c r="C8304" s="116" t="s">
        <v>348</v>
      </c>
      <c r="D8304" s="116" t="s">
        <v>76</v>
      </c>
      <c r="E8304" s="117" t="str">
        <f t="shared" si="129"/>
        <v>2700</v>
      </c>
      <c r="F8304" s="118" t="str">
        <f>VLOOKUP($E8304,[5]Plan2!$A$5:$D$703,1,FALSE)</f>
        <v>2700</v>
      </c>
      <c r="G8304" s="118" t="str">
        <f>VLOOKUP($E8304,[5]Plan2!$A$5:$D$703,2,FALSE)</f>
        <v>Fabricação de máquinas e equipamentos elétricos</v>
      </c>
      <c r="H8304" s="118" t="str">
        <f>VLOOKUP($E8304,[5]Plan2!$A$5:$D$703,3,FALSE)</f>
        <v>2710</v>
      </c>
      <c r="I8304" s="118" t="str">
        <f>VLOOKUP($E8304,[5]Plan2!$A$5:$D$703,4,FALSE)</f>
        <v>Fabricação de geradores, transformadores e motores elétricos</v>
      </c>
    </row>
    <row r="8305" spans="1:9" ht="16">
      <c r="A8305" s="117" t="s">
        <v>18217</v>
      </c>
      <c r="B8305" s="118" t="s">
        <v>18218</v>
      </c>
      <c r="C8305" s="116" t="s">
        <v>348</v>
      </c>
      <c r="D8305" s="116" t="s">
        <v>76</v>
      </c>
      <c r="E8305" s="117" t="str">
        <f t="shared" si="129"/>
        <v>2700</v>
      </c>
      <c r="F8305" s="118" t="str">
        <f>VLOOKUP($E8305,[5]Plan2!$A$5:$D$703,1,FALSE)</f>
        <v>2700</v>
      </c>
      <c r="G8305" s="118" t="str">
        <f>VLOOKUP($E8305,[5]Plan2!$A$5:$D$703,2,FALSE)</f>
        <v>Fabricação de máquinas e equipamentos elétricos</v>
      </c>
      <c r="H8305" s="118" t="str">
        <f>VLOOKUP($E8305,[5]Plan2!$A$5:$D$703,3,FALSE)</f>
        <v>2710</v>
      </c>
      <c r="I8305" s="118" t="str">
        <f>VLOOKUP($E8305,[5]Plan2!$A$5:$D$703,4,FALSE)</f>
        <v>Fabricação de geradores, transformadores e motores elétricos</v>
      </c>
    </row>
    <row r="8306" spans="1:9" ht="16">
      <c r="A8306" s="117" t="s">
        <v>18219</v>
      </c>
      <c r="B8306" s="118" t="s">
        <v>18220</v>
      </c>
      <c r="C8306" s="116" t="s">
        <v>348</v>
      </c>
      <c r="D8306" s="116" t="s">
        <v>76</v>
      </c>
      <c r="E8306" s="117" t="str">
        <f t="shared" si="129"/>
        <v>2700</v>
      </c>
      <c r="F8306" s="118" t="str">
        <f>VLOOKUP($E8306,[5]Plan2!$A$5:$D$703,1,FALSE)</f>
        <v>2700</v>
      </c>
      <c r="G8306" s="118" t="str">
        <f>VLOOKUP($E8306,[5]Plan2!$A$5:$D$703,2,FALSE)</f>
        <v>Fabricação de máquinas e equipamentos elétricos</v>
      </c>
      <c r="H8306" s="118" t="str">
        <f>VLOOKUP($E8306,[5]Plan2!$A$5:$D$703,3,FALSE)</f>
        <v>2710</v>
      </c>
      <c r="I8306" s="118" t="str">
        <f>VLOOKUP($E8306,[5]Plan2!$A$5:$D$703,4,FALSE)</f>
        <v>Fabricação de geradores, transformadores e motores elétricos</v>
      </c>
    </row>
    <row r="8307" spans="1:9" ht="16">
      <c r="A8307" s="117" t="s">
        <v>18221</v>
      </c>
      <c r="B8307" s="118" t="s">
        <v>18222</v>
      </c>
      <c r="C8307" s="116" t="s">
        <v>348</v>
      </c>
      <c r="D8307" s="116" t="s">
        <v>76</v>
      </c>
      <c r="E8307" s="117" t="str">
        <f t="shared" si="129"/>
        <v>2700</v>
      </c>
      <c r="F8307" s="118" t="str">
        <f>VLOOKUP($E8307,[5]Plan2!$A$5:$D$703,1,FALSE)</f>
        <v>2700</v>
      </c>
      <c r="G8307" s="118" t="str">
        <f>VLOOKUP($E8307,[5]Plan2!$A$5:$D$703,2,FALSE)</f>
        <v>Fabricação de máquinas e equipamentos elétricos</v>
      </c>
      <c r="H8307" s="118" t="str">
        <f>VLOOKUP($E8307,[5]Plan2!$A$5:$D$703,3,FALSE)</f>
        <v>2710</v>
      </c>
      <c r="I8307" s="118" t="str">
        <f>VLOOKUP($E8307,[5]Plan2!$A$5:$D$703,4,FALSE)</f>
        <v>Fabricação de geradores, transformadores e motores elétricos</v>
      </c>
    </row>
    <row r="8308" spans="1:9" ht="16">
      <c r="A8308" s="117" t="s">
        <v>18223</v>
      </c>
      <c r="B8308" s="118" t="s">
        <v>18224</v>
      </c>
      <c r="C8308" s="116" t="s">
        <v>348</v>
      </c>
      <c r="D8308" s="116" t="s">
        <v>76</v>
      </c>
      <c r="E8308" s="117" t="str">
        <f t="shared" si="129"/>
        <v>2700</v>
      </c>
      <c r="F8308" s="118" t="str">
        <f>VLOOKUP($E8308,[5]Plan2!$A$5:$D$703,1,FALSE)</f>
        <v>2700</v>
      </c>
      <c r="G8308" s="118" t="str">
        <f>VLOOKUP($E8308,[5]Plan2!$A$5:$D$703,2,FALSE)</f>
        <v>Fabricação de máquinas e equipamentos elétricos</v>
      </c>
      <c r="H8308" s="118" t="str">
        <f>VLOOKUP($E8308,[5]Plan2!$A$5:$D$703,3,FALSE)</f>
        <v>2710</v>
      </c>
      <c r="I8308" s="118" t="str">
        <f>VLOOKUP($E8308,[5]Plan2!$A$5:$D$703,4,FALSE)</f>
        <v>Fabricação de geradores, transformadores e motores elétricos</v>
      </c>
    </row>
    <row r="8309" spans="1:9" ht="16">
      <c r="A8309" s="117" t="s">
        <v>18225</v>
      </c>
      <c r="B8309" s="118" t="s">
        <v>18226</v>
      </c>
      <c r="C8309" s="116" t="s">
        <v>348</v>
      </c>
      <c r="D8309" s="116" t="s">
        <v>76</v>
      </c>
      <c r="E8309" s="117" t="str">
        <f t="shared" si="129"/>
        <v>2700</v>
      </c>
      <c r="F8309" s="118" t="str">
        <f>VLOOKUP($E8309,[5]Plan2!$A$5:$D$703,1,FALSE)</f>
        <v>2700</v>
      </c>
      <c r="G8309" s="118" t="str">
        <f>VLOOKUP($E8309,[5]Plan2!$A$5:$D$703,2,FALSE)</f>
        <v>Fabricação de máquinas e equipamentos elétricos</v>
      </c>
      <c r="H8309" s="118" t="str">
        <f>VLOOKUP($E8309,[5]Plan2!$A$5:$D$703,3,FALSE)</f>
        <v>2710</v>
      </c>
      <c r="I8309" s="118" t="str">
        <f>VLOOKUP($E8309,[5]Plan2!$A$5:$D$703,4,FALSE)</f>
        <v>Fabricação de geradores, transformadores e motores elétricos</v>
      </c>
    </row>
    <row r="8310" spans="1:9" ht="16">
      <c r="A8310" s="117" t="s">
        <v>18227</v>
      </c>
      <c r="B8310" s="118" t="s">
        <v>18228</v>
      </c>
      <c r="C8310" s="116" t="s">
        <v>344</v>
      </c>
      <c r="D8310" s="116" t="s">
        <v>345</v>
      </c>
      <c r="E8310" s="117" t="str">
        <f t="shared" si="129"/>
        <v>2500</v>
      </c>
      <c r="F8310" s="118" t="str">
        <f>VLOOKUP($E8310,[5]Plan2!$A$5:$D$703,1,FALSE)</f>
        <v>2500</v>
      </c>
      <c r="G8310" s="118" t="str">
        <f>VLOOKUP($E8310,[5]Plan2!$A$5:$D$703,2,FALSE)</f>
        <v>Fabricação de produtos de metal, exceto máquinas e equipamentos</v>
      </c>
      <c r="H8310" s="118" t="str">
        <f>VLOOKUP($E8310,[5]Plan2!$A$5:$D$703,3,FALSE)</f>
        <v>2511</v>
      </c>
      <c r="I8310" s="118" t="str">
        <f>VLOOKUP($E8310,[5]Plan2!$A$5:$D$703,4,FALSE)</f>
        <v>Fabricação de estruturas metálicas</v>
      </c>
    </row>
    <row r="8311" spans="1:9" ht="16">
      <c r="A8311" s="117" t="s">
        <v>18229</v>
      </c>
      <c r="B8311" s="118" t="s">
        <v>18230</v>
      </c>
      <c r="C8311" s="116" t="s">
        <v>344</v>
      </c>
      <c r="D8311" s="116" t="s">
        <v>345</v>
      </c>
      <c r="E8311" s="117" t="str">
        <f t="shared" si="129"/>
        <v>2500</v>
      </c>
      <c r="F8311" s="118" t="str">
        <f>VLOOKUP($E8311,[5]Plan2!$A$5:$D$703,1,FALSE)</f>
        <v>2500</v>
      </c>
      <c r="G8311" s="118" t="str">
        <f>VLOOKUP($E8311,[5]Plan2!$A$5:$D$703,2,FALSE)</f>
        <v>Fabricação de produtos de metal, exceto máquinas e equipamentos</v>
      </c>
      <c r="H8311" s="118" t="str">
        <f>VLOOKUP($E8311,[5]Plan2!$A$5:$D$703,3,FALSE)</f>
        <v>2511</v>
      </c>
      <c r="I8311" s="118" t="str">
        <f>VLOOKUP($E8311,[5]Plan2!$A$5:$D$703,4,FALSE)</f>
        <v>Fabricação de estruturas metálicas</v>
      </c>
    </row>
    <row r="8312" spans="1:9" ht="16">
      <c r="A8312" s="117" t="s">
        <v>18231</v>
      </c>
      <c r="B8312" s="118" t="s">
        <v>18232</v>
      </c>
      <c r="C8312" s="116" t="s">
        <v>348</v>
      </c>
      <c r="D8312" s="116" t="s">
        <v>76</v>
      </c>
      <c r="E8312" s="117" t="str">
        <f t="shared" si="129"/>
        <v>2700</v>
      </c>
      <c r="F8312" s="118" t="str">
        <f>VLOOKUP($E8312,[5]Plan2!$A$5:$D$703,1,FALSE)</f>
        <v>2700</v>
      </c>
      <c r="G8312" s="118" t="str">
        <f>VLOOKUP($E8312,[5]Plan2!$A$5:$D$703,2,FALSE)</f>
        <v>Fabricação de máquinas e equipamentos elétricos</v>
      </c>
      <c r="H8312" s="118" t="str">
        <f>VLOOKUP($E8312,[5]Plan2!$A$5:$D$703,3,FALSE)</f>
        <v>2710</v>
      </c>
      <c r="I8312" s="118" t="str">
        <f>VLOOKUP($E8312,[5]Plan2!$A$5:$D$703,4,FALSE)</f>
        <v>Fabricação de geradores, transformadores e motores elétricos</v>
      </c>
    </row>
    <row r="8313" spans="1:9" ht="16">
      <c r="A8313" s="117" t="s">
        <v>18233</v>
      </c>
      <c r="B8313" s="118" t="s">
        <v>18234</v>
      </c>
      <c r="C8313" s="116" t="s">
        <v>348</v>
      </c>
      <c r="D8313" s="116" t="s">
        <v>76</v>
      </c>
      <c r="E8313" s="117" t="str">
        <f t="shared" si="129"/>
        <v>2700</v>
      </c>
      <c r="F8313" s="118" t="str">
        <f>VLOOKUP($E8313,[5]Plan2!$A$5:$D$703,1,FALSE)</f>
        <v>2700</v>
      </c>
      <c r="G8313" s="118" t="str">
        <f>VLOOKUP($E8313,[5]Plan2!$A$5:$D$703,2,FALSE)</f>
        <v>Fabricação de máquinas e equipamentos elétricos</v>
      </c>
      <c r="H8313" s="118" t="str">
        <f>VLOOKUP($E8313,[5]Plan2!$A$5:$D$703,3,FALSE)</f>
        <v>2710</v>
      </c>
      <c r="I8313" s="118" t="str">
        <f>VLOOKUP($E8313,[5]Plan2!$A$5:$D$703,4,FALSE)</f>
        <v>Fabricação de geradores, transformadores e motores elétricos</v>
      </c>
    </row>
    <row r="8314" spans="1:9" ht="16">
      <c r="A8314" s="117" t="s">
        <v>18235</v>
      </c>
      <c r="B8314" s="118" t="s">
        <v>18236</v>
      </c>
      <c r="C8314" s="116" t="s">
        <v>344</v>
      </c>
      <c r="D8314" s="116" t="s">
        <v>345</v>
      </c>
      <c r="E8314" s="117" t="str">
        <f t="shared" si="129"/>
        <v>2500</v>
      </c>
      <c r="F8314" s="118" t="str">
        <f>VLOOKUP($E8314,[5]Plan2!$A$5:$D$703,1,FALSE)</f>
        <v>2500</v>
      </c>
      <c r="G8314" s="118" t="str">
        <f>VLOOKUP($E8314,[5]Plan2!$A$5:$D$703,2,FALSE)</f>
        <v>Fabricação de produtos de metal, exceto máquinas e equipamentos</v>
      </c>
      <c r="H8314" s="118" t="str">
        <f>VLOOKUP($E8314,[5]Plan2!$A$5:$D$703,3,FALSE)</f>
        <v>2511</v>
      </c>
      <c r="I8314" s="118" t="str">
        <f>VLOOKUP($E8314,[5]Plan2!$A$5:$D$703,4,FALSE)</f>
        <v>Fabricação de estruturas metálicas</v>
      </c>
    </row>
    <row r="8315" spans="1:9" ht="16">
      <c r="A8315" s="117" t="s">
        <v>18237</v>
      </c>
      <c r="B8315" s="118" t="s">
        <v>18238</v>
      </c>
      <c r="C8315" s="116" t="s">
        <v>344</v>
      </c>
      <c r="D8315" s="116" t="s">
        <v>345</v>
      </c>
      <c r="E8315" s="117" t="str">
        <f t="shared" si="129"/>
        <v>2500</v>
      </c>
      <c r="F8315" s="118" t="str">
        <f>VLOOKUP($E8315,[5]Plan2!$A$5:$D$703,1,FALSE)</f>
        <v>2500</v>
      </c>
      <c r="G8315" s="118" t="str">
        <f>VLOOKUP($E8315,[5]Plan2!$A$5:$D$703,2,FALSE)</f>
        <v>Fabricação de produtos de metal, exceto máquinas e equipamentos</v>
      </c>
      <c r="H8315" s="118" t="str">
        <f>VLOOKUP($E8315,[5]Plan2!$A$5:$D$703,3,FALSE)</f>
        <v>2511</v>
      </c>
      <c r="I8315" s="118" t="str">
        <f>VLOOKUP($E8315,[5]Plan2!$A$5:$D$703,4,FALSE)</f>
        <v>Fabricação de estruturas metálicas</v>
      </c>
    </row>
    <row r="8316" spans="1:9" ht="16">
      <c r="A8316" s="117" t="s">
        <v>18239</v>
      </c>
      <c r="B8316" s="118" t="s">
        <v>18240</v>
      </c>
      <c r="C8316" s="116" t="s">
        <v>344</v>
      </c>
      <c r="D8316" s="116" t="s">
        <v>345</v>
      </c>
      <c r="E8316" s="117" t="str">
        <f t="shared" si="129"/>
        <v>2500</v>
      </c>
      <c r="F8316" s="118" t="str">
        <f>VLOOKUP($E8316,[5]Plan2!$A$5:$D$703,1,FALSE)</f>
        <v>2500</v>
      </c>
      <c r="G8316" s="118" t="str">
        <f>VLOOKUP($E8316,[5]Plan2!$A$5:$D$703,2,FALSE)</f>
        <v>Fabricação de produtos de metal, exceto máquinas e equipamentos</v>
      </c>
      <c r="H8316" s="118" t="str">
        <f>VLOOKUP($E8316,[5]Plan2!$A$5:$D$703,3,FALSE)</f>
        <v>2511</v>
      </c>
      <c r="I8316" s="118" t="str">
        <f>VLOOKUP($E8316,[5]Plan2!$A$5:$D$703,4,FALSE)</f>
        <v>Fabricação de estruturas metálicas</v>
      </c>
    </row>
    <row r="8317" spans="1:9" ht="16">
      <c r="A8317" s="117" t="s">
        <v>18241</v>
      </c>
      <c r="B8317" s="118" t="s">
        <v>18242</v>
      </c>
      <c r="C8317" s="116" t="s">
        <v>344</v>
      </c>
      <c r="D8317" s="116" t="s">
        <v>345</v>
      </c>
      <c r="E8317" s="117" t="str">
        <f t="shared" si="129"/>
        <v>2500</v>
      </c>
      <c r="F8317" s="118" t="str">
        <f>VLOOKUP($E8317,[5]Plan2!$A$5:$D$703,1,FALSE)</f>
        <v>2500</v>
      </c>
      <c r="G8317" s="118" t="str">
        <f>VLOOKUP($E8317,[5]Plan2!$A$5:$D$703,2,FALSE)</f>
        <v>Fabricação de produtos de metal, exceto máquinas e equipamentos</v>
      </c>
      <c r="H8317" s="118" t="str">
        <f>VLOOKUP($E8317,[5]Plan2!$A$5:$D$703,3,FALSE)</f>
        <v>2511</v>
      </c>
      <c r="I8317" s="118" t="str">
        <f>VLOOKUP($E8317,[5]Plan2!$A$5:$D$703,4,FALSE)</f>
        <v>Fabricação de estruturas metálicas</v>
      </c>
    </row>
    <row r="8318" spans="1:9" ht="16">
      <c r="A8318" s="117" t="s">
        <v>18243</v>
      </c>
      <c r="B8318" s="118" t="s">
        <v>18244</v>
      </c>
      <c r="C8318" s="116" t="s">
        <v>344</v>
      </c>
      <c r="D8318" s="116" t="s">
        <v>345</v>
      </c>
      <c r="E8318" s="117" t="str">
        <f t="shared" si="129"/>
        <v>2500</v>
      </c>
      <c r="F8318" s="118" t="str">
        <f>VLOOKUP($E8318,[5]Plan2!$A$5:$D$703,1,FALSE)</f>
        <v>2500</v>
      </c>
      <c r="G8318" s="118" t="str">
        <f>VLOOKUP($E8318,[5]Plan2!$A$5:$D$703,2,FALSE)</f>
        <v>Fabricação de produtos de metal, exceto máquinas e equipamentos</v>
      </c>
      <c r="H8318" s="118" t="str">
        <f>VLOOKUP($E8318,[5]Plan2!$A$5:$D$703,3,FALSE)</f>
        <v>2511</v>
      </c>
      <c r="I8318" s="118" t="str">
        <f>VLOOKUP($E8318,[5]Plan2!$A$5:$D$703,4,FALSE)</f>
        <v>Fabricação de estruturas metálicas</v>
      </c>
    </row>
    <row r="8319" spans="1:9" ht="16">
      <c r="A8319" s="117" t="s">
        <v>18245</v>
      </c>
      <c r="B8319" s="118" t="s">
        <v>18246</v>
      </c>
      <c r="C8319" s="116" t="s">
        <v>344</v>
      </c>
      <c r="D8319" s="116" t="s">
        <v>345</v>
      </c>
      <c r="E8319" s="117" t="str">
        <f t="shared" si="129"/>
        <v>2500</v>
      </c>
      <c r="F8319" s="118" t="str">
        <f>VLOOKUP($E8319,[5]Plan2!$A$5:$D$703,1,FALSE)</f>
        <v>2500</v>
      </c>
      <c r="G8319" s="118" t="str">
        <f>VLOOKUP($E8319,[5]Plan2!$A$5:$D$703,2,FALSE)</f>
        <v>Fabricação de produtos de metal, exceto máquinas e equipamentos</v>
      </c>
      <c r="H8319" s="118" t="str">
        <f>VLOOKUP($E8319,[5]Plan2!$A$5:$D$703,3,FALSE)</f>
        <v>2511</v>
      </c>
      <c r="I8319" s="118" t="str">
        <f>VLOOKUP($E8319,[5]Plan2!$A$5:$D$703,4,FALSE)</f>
        <v>Fabricação de estruturas metálicas</v>
      </c>
    </row>
    <row r="8320" spans="1:9" ht="16">
      <c r="A8320" s="117" t="s">
        <v>18247</v>
      </c>
      <c r="B8320" s="118" t="s">
        <v>18248</v>
      </c>
      <c r="C8320" s="116" t="s">
        <v>344</v>
      </c>
      <c r="D8320" s="116" t="s">
        <v>345</v>
      </c>
      <c r="E8320" s="117" t="str">
        <f t="shared" si="129"/>
        <v>2500</v>
      </c>
      <c r="F8320" s="118" t="str">
        <f>VLOOKUP($E8320,[5]Plan2!$A$5:$D$703,1,FALSE)</f>
        <v>2500</v>
      </c>
      <c r="G8320" s="118" t="str">
        <f>VLOOKUP($E8320,[5]Plan2!$A$5:$D$703,2,FALSE)</f>
        <v>Fabricação de produtos de metal, exceto máquinas e equipamentos</v>
      </c>
      <c r="H8320" s="118" t="str">
        <f>VLOOKUP($E8320,[5]Plan2!$A$5:$D$703,3,FALSE)</f>
        <v>2511</v>
      </c>
      <c r="I8320" s="118" t="str">
        <f>VLOOKUP($E8320,[5]Plan2!$A$5:$D$703,4,FALSE)</f>
        <v>Fabricação de estruturas metálicas</v>
      </c>
    </row>
    <row r="8321" spans="1:9" ht="16">
      <c r="A8321" s="117" t="s">
        <v>18249</v>
      </c>
      <c r="B8321" s="118" t="s">
        <v>18250</v>
      </c>
      <c r="C8321" s="116" t="s">
        <v>344</v>
      </c>
      <c r="D8321" s="116" t="s">
        <v>345</v>
      </c>
      <c r="E8321" s="117" t="str">
        <f t="shared" si="129"/>
        <v>2500</v>
      </c>
      <c r="F8321" s="118" t="str">
        <f>VLOOKUP($E8321,[5]Plan2!$A$5:$D$703,1,FALSE)</f>
        <v>2500</v>
      </c>
      <c r="G8321" s="118" t="str">
        <f>VLOOKUP($E8321,[5]Plan2!$A$5:$D$703,2,FALSE)</f>
        <v>Fabricação de produtos de metal, exceto máquinas e equipamentos</v>
      </c>
      <c r="H8321" s="118" t="str">
        <f>VLOOKUP($E8321,[5]Plan2!$A$5:$D$703,3,FALSE)</f>
        <v>2511</v>
      </c>
      <c r="I8321" s="118" t="str">
        <f>VLOOKUP($E8321,[5]Plan2!$A$5:$D$703,4,FALSE)</f>
        <v>Fabricação de estruturas metálicas</v>
      </c>
    </row>
    <row r="8322" spans="1:9" ht="16">
      <c r="A8322" s="117" t="s">
        <v>18251</v>
      </c>
      <c r="B8322" s="118" t="s">
        <v>18252</v>
      </c>
      <c r="C8322" s="116" t="s">
        <v>344</v>
      </c>
      <c r="D8322" s="116" t="s">
        <v>345</v>
      </c>
      <c r="E8322" s="117" t="str">
        <f t="shared" si="129"/>
        <v>2500</v>
      </c>
      <c r="F8322" s="118" t="str">
        <f>VLOOKUP($E8322,[5]Plan2!$A$5:$D$703,1,FALSE)</f>
        <v>2500</v>
      </c>
      <c r="G8322" s="118" t="str">
        <f>VLOOKUP($E8322,[5]Plan2!$A$5:$D$703,2,FALSE)</f>
        <v>Fabricação de produtos de metal, exceto máquinas e equipamentos</v>
      </c>
      <c r="H8322" s="118" t="str">
        <f>VLOOKUP($E8322,[5]Plan2!$A$5:$D$703,3,FALSE)</f>
        <v>2511</v>
      </c>
      <c r="I8322" s="118" t="str">
        <f>VLOOKUP($E8322,[5]Plan2!$A$5:$D$703,4,FALSE)</f>
        <v>Fabricação de estruturas metálicas</v>
      </c>
    </row>
    <row r="8323" spans="1:9" ht="16">
      <c r="A8323" s="117" t="s">
        <v>18253</v>
      </c>
      <c r="B8323" s="118" t="s">
        <v>18254</v>
      </c>
      <c r="C8323" s="116" t="s">
        <v>344</v>
      </c>
      <c r="D8323" s="116" t="s">
        <v>345</v>
      </c>
      <c r="E8323" s="117" t="str">
        <f t="shared" ref="E8323:E8386" si="130">LEFT(C8323,4)</f>
        <v>2500</v>
      </c>
      <c r="F8323" s="118" t="str">
        <f>VLOOKUP($E8323,[5]Plan2!$A$5:$D$703,1,FALSE)</f>
        <v>2500</v>
      </c>
      <c r="G8323" s="118" t="str">
        <f>VLOOKUP($E8323,[5]Plan2!$A$5:$D$703,2,FALSE)</f>
        <v>Fabricação de produtos de metal, exceto máquinas e equipamentos</v>
      </c>
      <c r="H8323" s="118" t="str">
        <f>VLOOKUP($E8323,[5]Plan2!$A$5:$D$703,3,FALSE)</f>
        <v>2511</v>
      </c>
      <c r="I8323" s="118" t="str">
        <f>VLOOKUP($E8323,[5]Plan2!$A$5:$D$703,4,FALSE)</f>
        <v>Fabricação de estruturas metálicas</v>
      </c>
    </row>
    <row r="8324" spans="1:9" ht="16">
      <c r="A8324" s="117" t="s">
        <v>18255</v>
      </c>
      <c r="B8324" s="118" t="s">
        <v>18256</v>
      </c>
      <c r="C8324" s="116" t="s">
        <v>343</v>
      </c>
      <c r="D8324" s="116" t="s">
        <v>117</v>
      </c>
      <c r="E8324" s="117" t="str">
        <f t="shared" si="130"/>
        <v>2492</v>
      </c>
      <c r="F8324" s="118" t="str">
        <f>VLOOKUP($E8324,[5]Plan2!$A$5:$D$703,1,FALSE)</f>
        <v>2492</v>
      </c>
      <c r="G8324" s="118" t="str">
        <f>VLOOKUP($E8324,[5]Plan2!$A$5:$D$703,2,FALSE)</f>
        <v>Metalurgia de metais não-ferosos e a fundição de metais</v>
      </c>
      <c r="H8324" s="118" t="str">
        <f>VLOOKUP($E8324,[5]Plan2!$A$5:$D$703,3,FALSE)</f>
        <v>2441</v>
      </c>
      <c r="I8324" s="118" t="str">
        <f>VLOOKUP($E8324,[5]Plan2!$A$5:$D$703,4,FALSE)</f>
        <v>Metalurgia do alumínio e suas ligas</v>
      </c>
    </row>
    <row r="8325" spans="1:9" ht="16">
      <c r="A8325" s="117" t="s">
        <v>18257</v>
      </c>
      <c r="B8325" s="118" t="s">
        <v>18258</v>
      </c>
      <c r="C8325" s="116" t="s">
        <v>343</v>
      </c>
      <c r="D8325" s="116" t="s">
        <v>117</v>
      </c>
      <c r="E8325" s="117" t="str">
        <f t="shared" si="130"/>
        <v>2492</v>
      </c>
      <c r="F8325" s="118" t="str">
        <f>VLOOKUP($E8325,[5]Plan2!$A$5:$D$703,1,FALSE)</f>
        <v>2492</v>
      </c>
      <c r="G8325" s="118" t="str">
        <f>VLOOKUP($E8325,[5]Plan2!$A$5:$D$703,2,FALSE)</f>
        <v>Metalurgia de metais não-ferosos e a fundição de metais</v>
      </c>
      <c r="H8325" s="118" t="str">
        <f>VLOOKUP($E8325,[5]Plan2!$A$5:$D$703,3,FALSE)</f>
        <v>2441</v>
      </c>
      <c r="I8325" s="118" t="str">
        <f>VLOOKUP($E8325,[5]Plan2!$A$5:$D$703,4,FALSE)</f>
        <v>Metalurgia do alumínio e suas ligas</v>
      </c>
    </row>
    <row r="8326" spans="1:9" ht="16">
      <c r="A8326" s="117" t="s">
        <v>18259</v>
      </c>
      <c r="B8326" s="118" t="s">
        <v>18260</v>
      </c>
      <c r="C8326" s="116" t="s">
        <v>343</v>
      </c>
      <c r="D8326" s="116" t="s">
        <v>117</v>
      </c>
      <c r="E8326" s="117" t="str">
        <f t="shared" si="130"/>
        <v>2492</v>
      </c>
      <c r="F8326" s="118" t="str">
        <f>VLOOKUP($E8326,[5]Plan2!$A$5:$D$703,1,FALSE)</f>
        <v>2492</v>
      </c>
      <c r="G8326" s="118" t="str">
        <f>VLOOKUP($E8326,[5]Plan2!$A$5:$D$703,2,FALSE)</f>
        <v>Metalurgia de metais não-ferosos e a fundição de metais</v>
      </c>
      <c r="H8326" s="118" t="str">
        <f>VLOOKUP($E8326,[5]Plan2!$A$5:$D$703,3,FALSE)</f>
        <v>2441</v>
      </c>
      <c r="I8326" s="118" t="str">
        <f>VLOOKUP($E8326,[5]Plan2!$A$5:$D$703,4,FALSE)</f>
        <v>Metalurgia do alumínio e suas ligas</v>
      </c>
    </row>
    <row r="8327" spans="1:9" ht="16">
      <c r="A8327" s="117" t="s">
        <v>18261</v>
      </c>
      <c r="B8327" s="118" t="s">
        <v>18262</v>
      </c>
      <c r="C8327" s="116" t="s">
        <v>343</v>
      </c>
      <c r="D8327" s="116" t="s">
        <v>117</v>
      </c>
      <c r="E8327" s="117" t="str">
        <f t="shared" si="130"/>
        <v>2492</v>
      </c>
      <c r="F8327" s="118" t="str">
        <f>VLOOKUP($E8327,[5]Plan2!$A$5:$D$703,1,FALSE)</f>
        <v>2492</v>
      </c>
      <c r="G8327" s="118" t="str">
        <f>VLOOKUP($E8327,[5]Plan2!$A$5:$D$703,2,FALSE)</f>
        <v>Metalurgia de metais não-ferosos e a fundição de metais</v>
      </c>
      <c r="H8327" s="118" t="str">
        <f>VLOOKUP($E8327,[5]Plan2!$A$5:$D$703,3,FALSE)</f>
        <v>2441</v>
      </c>
      <c r="I8327" s="118" t="str">
        <f>VLOOKUP($E8327,[5]Plan2!$A$5:$D$703,4,FALSE)</f>
        <v>Metalurgia do alumínio e suas ligas</v>
      </c>
    </row>
    <row r="8328" spans="1:9" ht="16">
      <c r="A8328" s="117" t="s">
        <v>18263</v>
      </c>
      <c r="B8328" s="118" t="s">
        <v>18264</v>
      </c>
      <c r="C8328" s="116" t="s">
        <v>344</v>
      </c>
      <c r="D8328" s="116" t="s">
        <v>345</v>
      </c>
      <c r="E8328" s="117" t="str">
        <f t="shared" si="130"/>
        <v>2500</v>
      </c>
      <c r="F8328" s="118" t="str">
        <f>VLOOKUP($E8328,[5]Plan2!$A$5:$D$703,1,FALSE)</f>
        <v>2500</v>
      </c>
      <c r="G8328" s="118" t="str">
        <f>VLOOKUP($E8328,[5]Plan2!$A$5:$D$703,2,FALSE)</f>
        <v>Fabricação de produtos de metal, exceto máquinas e equipamentos</v>
      </c>
      <c r="H8328" s="118" t="str">
        <f>VLOOKUP($E8328,[5]Plan2!$A$5:$D$703,3,FALSE)</f>
        <v>2511</v>
      </c>
      <c r="I8328" s="118" t="str">
        <f>VLOOKUP($E8328,[5]Plan2!$A$5:$D$703,4,FALSE)</f>
        <v>Fabricação de estruturas metálicas</v>
      </c>
    </row>
    <row r="8329" spans="1:9" ht="16">
      <c r="A8329" s="117" t="s">
        <v>18265</v>
      </c>
      <c r="B8329" s="118" t="s">
        <v>18266</v>
      </c>
      <c r="C8329" s="116" t="s">
        <v>344</v>
      </c>
      <c r="D8329" s="116" t="s">
        <v>345</v>
      </c>
      <c r="E8329" s="117" t="str">
        <f t="shared" si="130"/>
        <v>2500</v>
      </c>
      <c r="F8329" s="118" t="str">
        <f>VLOOKUP($E8329,[5]Plan2!$A$5:$D$703,1,FALSE)</f>
        <v>2500</v>
      </c>
      <c r="G8329" s="118" t="str">
        <f>VLOOKUP($E8329,[5]Plan2!$A$5:$D$703,2,FALSE)</f>
        <v>Fabricação de produtos de metal, exceto máquinas e equipamentos</v>
      </c>
      <c r="H8329" s="118" t="str">
        <f>VLOOKUP($E8329,[5]Plan2!$A$5:$D$703,3,FALSE)</f>
        <v>2511</v>
      </c>
      <c r="I8329" s="118" t="str">
        <f>VLOOKUP($E8329,[5]Plan2!$A$5:$D$703,4,FALSE)</f>
        <v>Fabricação de estruturas metálicas</v>
      </c>
    </row>
    <row r="8330" spans="1:9" ht="16">
      <c r="A8330" s="117" t="s">
        <v>18267</v>
      </c>
      <c r="B8330" s="118" t="s">
        <v>18268</v>
      </c>
      <c r="C8330" s="116" t="s">
        <v>344</v>
      </c>
      <c r="D8330" s="116" t="s">
        <v>345</v>
      </c>
      <c r="E8330" s="117" t="str">
        <f t="shared" si="130"/>
        <v>2500</v>
      </c>
      <c r="F8330" s="118" t="str">
        <f>VLOOKUP($E8330,[5]Plan2!$A$5:$D$703,1,FALSE)</f>
        <v>2500</v>
      </c>
      <c r="G8330" s="118" t="str">
        <f>VLOOKUP($E8330,[5]Plan2!$A$5:$D$703,2,FALSE)</f>
        <v>Fabricação de produtos de metal, exceto máquinas e equipamentos</v>
      </c>
      <c r="H8330" s="118" t="str">
        <f>VLOOKUP($E8330,[5]Plan2!$A$5:$D$703,3,FALSE)</f>
        <v>2511</v>
      </c>
      <c r="I8330" s="118" t="str">
        <f>VLOOKUP($E8330,[5]Plan2!$A$5:$D$703,4,FALSE)</f>
        <v>Fabricação de estruturas metálicas</v>
      </c>
    </row>
    <row r="8331" spans="1:9" ht="16">
      <c r="A8331" s="117" t="s">
        <v>18269</v>
      </c>
      <c r="B8331" s="118" t="s">
        <v>18270</v>
      </c>
      <c r="C8331" s="116" t="s">
        <v>344</v>
      </c>
      <c r="D8331" s="116" t="s">
        <v>345</v>
      </c>
      <c r="E8331" s="117" t="str">
        <f t="shared" si="130"/>
        <v>2500</v>
      </c>
      <c r="F8331" s="118" t="str">
        <f>VLOOKUP($E8331,[5]Plan2!$A$5:$D$703,1,FALSE)</f>
        <v>2500</v>
      </c>
      <c r="G8331" s="118" t="str">
        <f>VLOOKUP($E8331,[5]Plan2!$A$5:$D$703,2,FALSE)</f>
        <v>Fabricação de produtos de metal, exceto máquinas e equipamentos</v>
      </c>
      <c r="H8331" s="118" t="str">
        <f>VLOOKUP($E8331,[5]Plan2!$A$5:$D$703,3,FALSE)</f>
        <v>2511</v>
      </c>
      <c r="I8331" s="118" t="str">
        <f>VLOOKUP($E8331,[5]Plan2!$A$5:$D$703,4,FALSE)</f>
        <v>Fabricação de estruturas metálicas</v>
      </c>
    </row>
    <row r="8332" spans="1:9" ht="16">
      <c r="A8332" s="117" t="s">
        <v>18271</v>
      </c>
      <c r="B8332" s="118" t="s">
        <v>18272</v>
      </c>
      <c r="C8332" s="116" t="s">
        <v>344</v>
      </c>
      <c r="D8332" s="116" t="s">
        <v>345</v>
      </c>
      <c r="E8332" s="117" t="str">
        <f t="shared" si="130"/>
        <v>2500</v>
      </c>
      <c r="F8332" s="118" t="str">
        <f>VLOOKUP($E8332,[5]Plan2!$A$5:$D$703,1,FALSE)</f>
        <v>2500</v>
      </c>
      <c r="G8332" s="118" t="str">
        <f>VLOOKUP($E8332,[5]Plan2!$A$5:$D$703,2,FALSE)</f>
        <v>Fabricação de produtos de metal, exceto máquinas e equipamentos</v>
      </c>
      <c r="H8332" s="118" t="str">
        <f>VLOOKUP($E8332,[5]Plan2!$A$5:$D$703,3,FALSE)</f>
        <v>2511</v>
      </c>
      <c r="I8332" s="118" t="str">
        <f>VLOOKUP($E8332,[5]Plan2!$A$5:$D$703,4,FALSE)</f>
        <v>Fabricação de estruturas metálicas</v>
      </c>
    </row>
    <row r="8333" spans="1:9" ht="16">
      <c r="A8333" s="117" t="s">
        <v>18273</v>
      </c>
      <c r="B8333" s="118" t="s">
        <v>18274</v>
      </c>
      <c r="C8333" s="116" t="s">
        <v>344</v>
      </c>
      <c r="D8333" s="116" t="s">
        <v>345</v>
      </c>
      <c r="E8333" s="117" t="str">
        <f t="shared" si="130"/>
        <v>2500</v>
      </c>
      <c r="F8333" s="118" t="str">
        <f>VLOOKUP($E8333,[5]Plan2!$A$5:$D$703,1,FALSE)</f>
        <v>2500</v>
      </c>
      <c r="G8333" s="118" t="str">
        <f>VLOOKUP($E8333,[5]Plan2!$A$5:$D$703,2,FALSE)</f>
        <v>Fabricação de produtos de metal, exceto máquinas e equipamentos</v>
      </c>
      <c r="H8333" s="118" t="str">
        <f>VLOOKUP($E8333,[5]Plan2!$A$5:$D$703,3,FALSE)</f>
        <v>2511</v>
      </c>
      <c r="I8333" s="118" t="str">
        <f>VLOOKUP($E8333,[5]Plan2!$A$5:$D$703,4,FALSE)</f>
        <v>Fabricação de estruturas metálicas</v>
      </c>
    </row>
    <row r="8334" spans="1:9" ht="16">
      <c r="A8334" s="117" t="s">
        <v>18275</v>
      </c>
      <c r="B8334" s="118" t="s">
        <v>18270</v>
      </c>
      <c r="C8334" s="116" t="s">
        <v>344</v>
      </c>
      <c r="D8334" s="116" t="s">
        <v>345</v>
      </c>
      <c r="E8334" s="117" t="str">
        <f t="shared" si="130"/>
        <v>2500</v>
      </c>
      <c r="F8334" s="118" t="str">
        <f>VLOOKUP($E8334,[5]Plan2!$A$5:$D$703,1,FALSE)</f>
        <v>2500</v>
      </c>
      <c r="G8334" s="118" t="str">
        <f>VLOOKUP($E8334,[5]Plan2!$A$5:$D$703,2,FALSE)</f>
        <v>Fabricação de produtos de metal, exceto máquinas e equipamentos</v>
      </c>
      <c r="H8334" s="118" t="str">
        <f>VLOOKUP($E8334,[5]Plan2!$A$5:$D$703,3,FALSE)</f>
        <v>2511</v>
      </c>
      <c r="I8334" s="118" t="str">
        <f>VLOOKUP($E8334,[5]Plan2!$A$5:$D$703,4,FALSE)</f>
        <v>Fabricação de estruturas metálicas</v>
      </c>
    </row>
    <row r="8335" spans="1:9" ht="16">
      <c r="A8335" s="117" t="s">
        <v>18276</v>
      </c>
      <c r="B8335" s="118" t="s">
        <v>18277</v>
      </c>
      <c r="C8335" s="116" t="s">
        <v>258</v>
      </c>
      <c r="D8335" s="116" t="s">
        <v>257</v>
      </c>
      <c r="E8335" s="117" t="str">
        <f t="shared" si="130"/>
        <v>2492</v>
      </c>
      <c r="F8335" s="118" t="str">
        <f>VLOOKUP($E8335,[5]Plan2!$A$5:$D$703,1,FALSE)</f>
        <v>2492</v>
      </c>
      <c r="G8335" s="118" t="str">
        <f>VLOOKUP($E8335,[5]Plan2!$A$5:$D$703,2,FALSE)</f>
        <v>Metalurgia de metais não-ferosos e a fundição de metais</v>
      </c>
      <c r="H8335" s="118" t="str">
        <f>VLOOKUP($E8335,[5]Plan2!$A$5:$D$703,3,FALSE)</f>
        <v>2441</v>
      </c>
      <c r="I8335" s="118" t="str">
        <f>VLOOKUP($E8335,[5]Plan2!$A$5:$D$703,4,FALSE)</f>
        <v>Metalurgia do alumínio e suas ligas</v>
      </c>
    </row>
    <row r="8336" spans="1:9" ht="16">
      <c r="A8336" s="117" t="s">
        <v>18278</v>
      </c>
      <c r="B8336" s="118" t="s">
        <v>18279</v>
      </c>
      <c r="C8336" s="116" t="s">
        <v>258</v>
      </c>
      <c r="D8336" s="116" t="s">
        <v>257</v>
      </c>
      <c r="E8336" s="117" t="str">
        <f t="shared" si="130"/>
        <v>2492</v>
      </c>
      <c r="F8336" s="118" t="str">
        <f>VLOOKUP($E8336,[5]Plan2!$A$5:$D$703,1,FALSE)</f>
        <v>2492</v>
      </c>
      <c r="G8336" s="118" t="str">
        <f>VLOOKUP($E8336,[5]Plan2!$A$5:$D$703,2,FALSE)</f>
        <v>Metalurgia de metais não-ferosos e a fundição de metais</v>
      </c>
      <c r="H8336" s="118" t="str">
        <f>VLOOKUP($E8336,[5]Plan2!$A$5:$D$703,3,FALSE)</f>
        <v>2441</v>
      </c>
      <c r="I8336" s="118" t="str">
        <f>VLOOKUP($E8336,[5]Plan2!$A$5:$D$703,4,FALSE)</f>
        <v>Metalurgia do alumínio e suas ligas</v>
      </c>
    </row>
    <row r="8337" spans="1:9" ht="16">
      <c r="A8337" s="117" t="s">
        <v>18280</v>
      </c>
      <c r="B8337" s="118" t="s">
        <v>18281</v>
      </c>
      <c r="C8337" s="116" t="s">
        <v>258</v>
      </c>
      <c r="D8337" s="116" t="s">
        <v>257</v>
      </c>
      <c r="E8337" s="117" t="str">
        <f t="shared" si="130"/>
        <v>2492</v>
      </c>
      <c r="F8337" s="118" t="str">
        <f>VLOOKUP($E8337,[5]Plan2!$A$5:$D$703,1,FALSE)</f>
        <v>2492</v>
      </c>
      <c r="G8337" s="118" t="str">
        <f>VLOOKUP($E8337,[5]Plan2!$A$5:$D$703,2,FALSE)</f>
        <v>Metalurgia de metais não-ferosos e a fundição de metais</v>
      </c>
      <c r="H8337" s="118" t="str">
        <f>VLOOKUP($E8337,[5]Plan2!$A$5:$D$703,3,FALSE)</f>
        <v>2441</v>
      </c>
      <c r="I8337" s="118" t="str">
        <f>VLOOKUP($E8337,[5]Plan2!$A$5:$D$703,4,FALSE)</f>
        <v>Metalurgia do alumínio e suas ligas</v>
      </c>
    </row>
    <row r="8338" spans="1:9" ht="16">
      <c r="A8338" s="117" t="s">
        <v>18282</v>
      </c>
      <c r="B8338" s="118" t="s">
        <v>18283</v>
      </c>
      <c r="C8338" s="116" t="s">
        <v>258</v>
      </c>
      <c r="D8338" s="116" t="s">
        <v>257</v>
      </c>
      <c r="E8338" s="117" t="str">
        <f t="shared" si="130"/>
        <v>2492</v>
      </c>
      <c r="F8338" s="118" t="str">
        <f>VLOOKUP($E8338,[5]Plan2!$A$5:$D$703,1,FALSE)</f>
        <v>2492</v>
      </c>
      <c r="G8338" s="118" t="str">
        <f>VLOOKUP($E8338,[5]Plan2!$A$5:$D$703,2,FALSE)</f>
        <v>Metalurgia de metais não-ferosos e a fundição de metais</v>
      </c>
      <c r="H8338" s="118" t="str">
        <f>VLOOKUP($E8338,[5]Plan2!$A$5:$D$703,3,FALSE)</f>
        <v>2441</v>
      </c>
      <c r="I8338" s="118" t="str">
        <f>VLOOKUP($E8338,[5]Plan2!$A$5:$D$703,4,FALSE)</f>
        <v>Metalurgia do alumínio e suas ligas</v>
      </c>
    </row>
    <row r="8339" spans="1:9" ht="16">
      <c r="A8339" s="117" t="s">
        <v>18284</v>
      </c>
      <c r="B8339" s="118" t="s">
        <v>18285</v>
      </c>
      <c r="C8339" s="116" t="s">
        <v>258</v>
      </c>
      <c r="D8339" s="116" t="s">
        <v>257</v>
      </c>
      <c r="E8339" s="117" t="str">
        <f t="shared" si="130"/>
        <v>2492</v>
      </c>
      <c r="F8339" s="118" t="str">
        <f>VLOOKUP($E8339,[5]Plan2!$A$5:$D$703,1,FALSE)</f>
        <v>2492</v>
      </c>
      <c r="G8339" s="118" t="str">
        <f>VLOOKUP($E8339,[5]Plan2!$A$5:$D$703,2,FALSE)</f>
        <v>Metalurgia de metais não-ferosos e a fundição de metais</v>
      </c>
      <c r="H8339" s="118" t="str">
        <f>VLOOKUP($E8339,[5]Plan2!$A$5:$D$703,3,FALSE)</f>
        <v>2441</v>
      </c>
      <c r="I8339" s="118" t="str">
        <f>VLOOKUP($E8339,[5]Plan2!$A$5:$D$703,4,FALSE)</f>
        <v>Metalurgia do alumínio e suas ligas</v>
      </c>
    </row>
    <row r="8340" spans="1:9" ht="16">
      <c r="A8340" s="117" t="s">
        <v>18286</v>
      </c>
      <c r="B8340" s="118" t="s">
        <v>18287</v>
      </c>
      <c r="C8340" s="116" t="s">
        <v>258</v>
      </c>
      <c r="D8340" s="116" t="s">
        <v>257</v>
      </c>
      <c r="E8340" s="117" t="str">
        <f t="shared" si="130"/>
        <v>2492</v>
      </c>
      <c r="F8340" s="118" t="str">
        <f>VLOOKUP($E8340,[5]Plan2!$A$5:$D$703,1,FALSE)</f>
        <v>2492</v>
      </c>
      <c r="G8340" s="118" t="str">
        <f>VLOOKUP($E8340,[5]Plan2!$A$5:$D$703,2,FALSE)</f>
        <v>Metalurgia de metais não-ferosos e a fundição de metais</v>
      </c>
      <c r="H8340" s="118" t="str">
        <f>VLOOKUP($E8340,[5]Plan2!$A$5:$D$703,3,FALSE)</f>
        <v>2441</v>
      </c>
      <c r="I8340" s="118" t="str">
        <f>VLOOKUP($E8340,[5]Plan2!$A$5:$D$703,4,FALSE)</f>
        <v>Metalurgia do alumínio e suas ligas</v>
      </c>
    </row>
    <row r="8341" spans="1:9" ht="16">
      <c r="A8341" s="117" t="s">
        <v>18288</v>
      </c>
      <c r="B8341" s="118" t="s">
        <v>18289</v>
      </c>
      <c r="C8341" s="116" t="s">
        <v>258</v>
      </c>
      <c r="D8341" s="116" t="s">
        <v>257</v>
      </c>
      <c r="E8341" s="117" t="str">
        <f t="shared" si="130"/>
        <v>2492</v>
      </c>
      <c r="F8341" s="118" t="str">
        <f>VLOOKUP($E8341,[5]Plan2!$A$5:$D$703,1,FALSE)</f>
        <v>2492</v>
      </c>
      <c r="G8341" s="118" t="str">
        <f>VLOOKUP($E8341,[5]Plan2!$A$5:$D$703,2,FALSE)</f>
        <v>Metalurgia de metais não-ferosos e a fundição de metais</v>
      </c>
      <c r="H8341" s="118" t="str">
        <f>VLOOKUP($E8341,[5]Plan2!$A$5:$D$703,3,FALSE)</f>
        <v>2441</v>
      </c>
      <c r="I8341" s="118" t="str">
        <f>VLOOKUP($E8341,[5]Plan2!$A$5:$D$703,4,FALSE)</f>
        <v>Metalurgia do alumínio e suas ligas</v>
      </c>
    </row>
    <row r="8342" spans="1:9" ht="16">
      <c r="A8342" s="117" t="s">
        <v>18290</v>
      </c>
      <c r="B8342" s="118" t="s">
        <v>18291</v>
      </c>
      <c r="C8342" s="116" t="s">
        <v>258</v>
      </c>
      <c r="D8342" s="116" t="s">
        <v>257</v>
      </c>
      <c r="E8342" s="117" t="str">
        <f t="shared" si="130"/>
        <v>2492</v>
      </c>
      <c r="F8342" s="118" t="str">
        <f>VLOOKUP($E8342,[5]Plan2!$A$5:$D$703,1,FALSE)</f>
        <v>2492</v>
      </c>
      <c r="G8342" s="118" t="str">
        <f>VLOOKUP($E8342,[5]Plan2!$A$5:$D$703,2,FALSE)</f>
        <v>Metalurgia de metais não-ferosos e a fundição de metais</v>
      </c>
      <c r="H8342" s="118" t="str">
        <f>VLOOKUP($E8342,[5]Plan2!$A$5:$D$703,3,FALSE)</f>
        <v>2441</v>
      </c>
      <c r="I8342" s="118" t="str">
        <f>VLOOKUP($E8342,[5]Plan2!$A$5:$D$703,4,FALSE)</f>
        <v>Metalurgia do alumínio e suas ligas</v>
      </c>
    </row>
    <row r="8343" spans="1:9" ht="16">
      <c r="A8343" s="117" t="s">
        <v>18292</v>
      </c>
      <c r="B8343" s="118" t="s">
        <v>18293</v>
      </c>
      <c r="C8343" s="116" t="s">
        <v>258</v>
      </c>
      <c r="D8343" s="116" t="s">
        <v>257</v>
      </c>
      <c r="E8343" s="117" t="str">
        <f t="shared" si="130"/>
        <v>2492</v>
      </c>
      <c r="F8343" s="118" t="str">
        <f>VLOOKUP($E8343,[5]Plan2!$A$5:$D$703,1,FALSE)</f>
        <v>2492</v>
      </c>
      <c r="G8343" s="118" t="str">
        <f>VLOOKUP($E8343,[5]Plan2!$A$5:$D$703,2,FALSE)</f>
        <v>Metalurgia de metais não-ferosos e a fundição de metais</v>
      </c>
      <c r="H8343" s="118" t="str">
        <f>VLOOKUP($E8343,[5]Plan2!$A$5:$D$703,3,FALSE)</f>
        <v>2441</v>
      </c>
      <c r="I8343" s="118" t="str">
        <f>VLOOKUP($E8343,[5]Plan2!$A$5:$D$703,4,FALSE)</f>
        <v>Metalurgia do alumínio e suas ligas</v>
      </c>
    </row>
    <row r="8344" spans="1:9" ht="16">
      <c r="A8344" s="117" t="s">
        <v>18294</v>
      </c>
      <c r="B8344" s="118" t="s">
        <v>18295</v>
      </c>
      <c r="C8344" s="116" t="s">
        <v>258</v>
      </c>
      <c r="D8344" s="116" t="s">
        <v>257</v>
      </c>
      <c r="E8344" s="117" t="str">
        <f t="shared" si="130"/>
        <v>2492</v>
      </c>
      <c r="F8344" s="118" t="str">
        <f>VLOOKUP($E8344,[5]Plan2!$A$5:$D$703,1,FALSE)</f>
        <v>2492</v>
      </c>
      <c r="G8344" s="118" t="str">
        <f>VLOOKUP($E8344,[5]Plan2!$A$5:$D$703,2,FALSE)</f>
        <v>Metalurgia de metais não-ferosos e a fundição de metais</v>
      </c>
      <c r="H8344" s="118" t="str">
        <f>VLOOKUP($E8344,[5]Plan2!$A$5:$D$703,3,FALSE)</f>
        <v>2441</v>
      </c>
      <c r="I8344" s="118" t="str">
        <f>VLOOKUP($E8344,[5]Plan2!$A$5:$D$703,4,FALSE)</f>
        <v>Metalurgia do alumínio e suas ligas</v>
      </c>
    </row>
    <row r="8345" spans="1:9" ht="16">
      <c r="A8345" s="117" t="s">
        <v>18296</v>
      </c>
      <c r="B8345" s="118" t="s">
        <v>18297</v>
      </c>
      <c r="C8345" s="116" t="s">
        <v>258</v>
      </c>
      <c r="D8345" s="116" t="s">
        <v>257</v>
      </c>
      <c r="E8345" s="117" t="str">
        <f t="shared" si="130"/>
        <v>2492</v>
      </c>
      <c r="F8345" s="118" t="str">
        <f>VLOOKUP($E8345,[5]Plan2!$A$5:$D$703,1,FALSE)</f>
        <v>2492</v>
      </c>
      <c r="G8345" s="118" t="str">
        <f>VLOOKUP($E8345,[5]Plan2!$A$5:$D$703,2,FALSE)</f>
        <v>Metalurgia de metais não-ferosos e a fundição de metais</v>
      </c>
      <c r="H8345" s="118" t="str">
        <f>VLOOKUP($E8345,[5]Plan2!$A$5:$D$703,3,FALSE)</f>
        <v>2441</v>
      </c>
      <c r="I8345" s="118" t="str">
        <f>VLOOKUP($E8345,[5]Plan2!$A$5:$D$703,4,FALSE)</f>
        <v>Metalurgia do alumínio e suas ligas</v>
      </c>
    </row>
    <row r="8346" spans="1:9" ht="16">
      <c r="A8346" s="117" t="s">
        <v>18298</v>
      </c>
      <c r="B8346" s="118" t="s">
        <v>18299</v>
      </c>
      <c r="C8346" s="116" t="s">
        <v>258</v>
      </c>
      <c r="D8346" s="116" t="s">
        <v>257</v>
      </c>
      <c r="E8346" s="117" t="str">
        <f t="shared" si="130"/>
        <v>2492</v>
      </c>
      <c r="F8346" s="118" t="str">
        <f>VLOOKUP($E8346,[5]Plan2!$A$5:$D$703,1,FALSE)</f>
        <v>2492</v>
      </c>
      <c r="G8346" s="118" t="str">
        <f>VLOOKUP($E8346,[5]Plan2!$A$5:$D$703,2,FALSE)</f>
        <v>Metalurgia de metais não-ferosos e a fundição de metais</v>
      </c>
      <c r="H8346" s="118" t="str">
        <f>VLOOKUP($E8346,[5]Plan2!$A$5:$D$703,3,FALSE)</f>
        <v>2441</v>
      </c>
      <c r="I8346" s="118" t="str">
        <f>VLOOKUP($E8346,[5]Plan2!$A$5:$D$703,4,FALSE)</f>
        <v>Metalurgia do alumínio e suas ligas</v>
      </c>
    </row>
    <row r="8347" spans="1:9" ht="16">
      <c r="A8347" s="117" t="s">
        <v>18300</v>
      </c>
      <c r="B8347" s="118" t="s">
        <v>18301</v>
      </c>
      <c r="C8347" s="116" t="s">
        <v>258</v>
      </c>
      <c r="D8347" s="116" t="s">
        <v>257</v>
      </c>
      <c r="E8347" s="117" t="str">
        <f t="shared" si="130"/>
        <v>2492</v>
      </c>
      <c r="F8347" s="118" t="str">
        <f>VLOOKUP($E8347,[5]Plan2!$A$5:$D$703,1,FALSE)</f>
        <v>2492</v>
      </c>
      <c r="G8347" s="118" t="str">
        <f>VLOOKUP($E8347,[5]Plan2!$A$5:$D$703,2,FALSE)</f>
        <v>Metalurgia de metais não-ferosos e a fundição de metais</v>
      </c>
      <c r="H8347" s="118" t="str">
        <f>VLOOKUP($E8347,[5]Plan2!$A$5:$D$703,3,FALSE)</f>
        <v>2441</v>
      </c>
      <c r="I8347" s="118" t="str">
        <f>VLOOKUP($E8347,[5]Plan2!$A$5:$D$703,4,FALSE)</f>
        <v>Metalurgia do alumínio e suas ligas</v>
      </c>
    </row>
    <row r="8348" spans="1:9" ht="16">
      <c r="A8348" s="117" t="s">
        <v>18302</v>
      </c>
      <c r="B8348" s="118" t="s">
        <v>18303</v>
      </c>
      <c r="C8348" s="116" t="s">
        <v>258</v>
      </c>
      <c r="D8348" s="116" t="s">
        <v>257</v>
      </c>
      <c r="E8348" s="117" t="str">
        <f t="shared" si="130"/>
        <v>2492</v>
      </c>
      <c r="F8348" s="118" t="str">
        <f>VLOOKUP($E8348,[5]Plan2!$A$5:$D$703,1,FALSE)</f>
        <v>2492</v>
      </c>
      <c r="G8348" s="118" t="str">
        <f>VLOOKUP($E8348,[5]Plan2!$A$5:$D$703,2,FALSE)</f>
        <v>Metalurgia de metais não-ferosos e a fundição de metais</v>
      </c>
      <c r="H8348" s="118" t="str">
        <f>VLOOKUP($E8348,[5]Plan2!$A$5:$D$703,3,FALSE)</f>
        <v>2441</v>
      </c>
      <c r="I8348" s="118" t="str">
        <f>VLOOKUP($E8348,[5]Plan2!$A$5:$D$703,4,FALSE)</f>
        <v>Metalurgia do alumínio e suas ligas</v>
      </c>
    </row>
    <row r="8349" spans="1:9" ht="16">
      <c r="A8349" s="117" t="s">
        <v>18304</v>
      </c>
      <c r="B8349" s="118" t="s">
        <v>18305</v>
      </c>
      <c r="C8349" s="116" t="s">
        <v>258</v>
      </c>
      <c r="D8349" s="116" t="s">
        <v>257</v>
      </c>
      <c r="E8349" s="117" t="str">
        <f t="shared" si="130"/>
        <v>2492</v>
      </c>
      <c r="F8349" s="118" t="str">
        <f>VLOOKUP($E8349,[5]Plan2!$A$5:$D$703,1,FALSE)</f>
        <v>2492</v>
      </c>
      <c r="G8349" s="118" t="str">
        <f>VLOOKUP($E8349,[5]Plan2!$A$5:$D$703,2,FALSE)</f>
        <v>Metalurgia de metais não-ferosos e a fundição de metais</v>
      </c>
      <c r="H8349" s="118" t="str">
        <f>VLOOKUP($E8349,[5]Plan2!$A$5:$D$703,3,FALSE)</f>
        <v>2441</v>
      </c>
      <c r="I8349" s="118" t="str">
        <f>VLOOKUP($E8349,[5]Plan2!$A$5:$D$703,4,FALSE)</f>
        <v>Metalurgia do alumínio e suas ligas</v>
      </c>
    </row>
    <row r="8350" spans="1:9" ht="16">
      <c r="A8350" s="117" t="s">
        <v>18306</v>
      </c>
      <c r="B8350" s="118" t="s">
        <v>18307</v>
      </c>
      <c r="C8350" s="116" t="s">
        <v>258</v>
      </c>
      <c r="D8350" s="116" t="s">
        <v>257</v>
      </c>
      <c r="E8350" s="117" t="str">
        <f t="shared" si="130"/>
        <v>2492</v>
      </c>
      <c r="F8350" s="118" t="str">
        <f>VLOOKUP($E8350,[5]Plan2!$A$5:$D$703,1,FALSE)</f>
        <v>2492</v>
      </c>
      <c r="G8350" s="118" t="str">
        <f>VLOOKUP($E8350,[5]Plan2!$A$5:$D$703,2,FALSE)</f>
        <v>Metalurgia de metais não-ferosos e a fundição de metais</v>
      </c>
      <c r="H8350" s="118" t="str">
        <f>VLOOKUP($E8350,[5]Plan2!$A$5:$D$703,3,FALSE)</f>
        <v>2441</v>
      </c>
      <c r="I8350" s="118" t="str">
        <f>VLOOKUP($E8350,[5]Plan2!$A$5:$D$703,4,FALSE)</f>
        <v>Metalurgia do alumínio e suas ligas</v>
      </c>
    </row>
    <row r="8351" spans="1:9" ht="16">
      <c r="A8351" s="117" t="s">
        <v>18308</v>
      </c>
      <c r="B8351" s="118" t="s">
        <v>18309</v>
      </c>
      <c r="C8351" s="116" t="s">
        <v>258</v>
      </c>
      <c r="D8351" s="116" t="s">
        <v>257</v>
      </c>
      <c r="E8351" s="117" t="str">
        <f t="shared" si="130"/>
        <v>2492</v>
      </c>
      <c r="F8351" s="118" t="str">
        <f>VLOOKUP($E8351,[5]Plan2!$A$5:$D$703,1,FALSE)</f>
        <v>2492</v>
      </c>
      <c r="G8351" s="118" t="str">
        <f>VLOOKUP($E8351,[5]Plan2!$A$5:$D$703,2,FALSE)</f>
        <v>Metalurgia de metais não-ferosos e a fundição de metais</v>
      </c>
      <c r="H8351" s="118" t="str">
        <f>VLOOKUP($E8351,[5]Plan2!$A$5:$D$703,3,FALSE)</f>
        <v>2441</v>
      </c>
      <c r="I8351" s="118" t="str">
        <f>VLOOKUP($E8351,[5]Plan2!$A$5:$D$703,4,FALSE)</f>
        <v>Metalurgia do alumínio e suas ligas</v>
      </c>
    </row>
    <row r="8352" spans="1:9" ht="16">
      <c r="A8352" s="117" t="s">
        <v>18310</v>
      </c>
      <c r="B8352" s="118" t="s">
        <v>18311</v>
      </c>
      <c r="C8352" s="116" t="s">
        <v>258</v>
      </c>
      <c r="D8352" s="116" t="s">
        <v>257</v>
      </c>
      <c r="E8352" s="117" t="str">
        <f t="shared" si="130"/>
        <v>2492</v>
      </c>
      <c r="F8352" s="118" t="str">
        <f>VLOOKUP($E8352,[5]Plan2!$A$5:$D$703,1,FALSE)</f>
        <v>2492</v>
      </c>
      <c r="G8352" s="118" t="str">
        <f>VLOOKUP($E8352,[5]Plan2!$A$5:$D$703,2,FALSE)</f>
        <v>Metalurgia de metais não-ferosos e a fundição de metais</v>
      </c>
      <c r="H8352" s="118" t="str">
        <f>VLOOKUP($E8352,[5]Plan2!$A$5:$D$703,3,FALSE)</f>
        <v>2441</v>
      </c>
      <c r="I8352" s="118" t="str">
        <f>VLOOKUP($E8352,[5]Plan2!$A$5:$D$703,4,FALSE)</f>
        <v>Metalurgia do alumínio e suas ligas</v>
      </c>
    </row>
    <row r="8353" spans="1:9" ht="16">
      <c r="A8353" s="117" t="s">
        <v>18312</v>
      </c>
      <c r="B8353" s="118" t="s">
        <v>18313</v>
      </c>
      <c r="C8353" s="116" t="s">
        <v>258</v>
      </c>
      <c r="D8353" s="116" t="s">
        <v>257</v>
      </c>
      <c r="E8353" s="117" t="str">
        <f t="shared" si="130"/>
        <v>2492</v>
      </c>
      <c r="F8353" s="118" t="str">
        <f>VLOOKUP($E8353,[5]Plan2!$A$5:$D$703,1,FALSE)</f>
        <v>2492</v>
      </c>
      <c r="G8353" s="118" t="str">
        <f>VLOOKUP($E8353,[5]Plan2!$A$5:$D$703,2,FALSE)</f>
        <v>Metalurgia de metais não-ferosos e a fundição de metais</v>
      </c>
      <c r="H8353" s="118" t="str">
        <f>VLOOKUP($E8353,[5]Plan2!$A$5:$D$703,3,FALSE)</f>
        <v>2441</v>
      </c>
      <c r="I8353" s="118" t="str">
        <f>VLOOKUP($E8353,[5]Plan2!$A$5:$D$703,4,FALSE)</f>
        <v>Metalurgia do alumínio e suas ligas</v>
      </c>
    </row>
    <row r="8354" spans="1:9" ht="16">
      <c r="A8354" s="117" t="s">
        <v>18314</v>
      </c>
      <c r="B8354" s="118" t="s">
        <v>18315</v>
      </c>
      <c r="C8354" s="116" t="s">
        <v>258</v>
      </c>
      <c r="D8354" s="116" t="s">
        <v>257</v>
      </c>
      <c r="E8354" s="117" t="str">
        <f t="shared" si="130"/>
        <v>2492</v>
      </c>
      <c r="F8354" s="118" t="str">
        <f>VLOOKUP($E8354,[5]Plan2!$A$5:$D$703,1,FALSE)</f>
        <v>2492</v>
      </c>
      <c r="G8354" s="118" t="str">
        <f>VLOOKUP($E8354,[5]Plan2!$A$5:$D$703,2,FALSE)</f>
        <v>Metalurgia de metais não-ferosos e a fundição de metais</v>
      </c>
      <c r="H8354" s="118" t="str">
        <f>VLOOKUP($E8354,[5]Plan2!$A$5:$D$703,3,FALSE)</f>
        <v>2441</v>
      </c>
      <c r="I8354" s="118" t="str">
        <f>VLOOKUP($E8354,[5]Plan2!$A$5:$D$703,4,FALSE)</f>
        <v>Metalurgia do alumínio e suas ligas</v>
      </c>
    </row>
    <row r="8355" spans="1:9" ht="16">
      <c r="A8355" s="117" t="s">
        <v>18316</v>
      </c>
      <c r="B8355" s="118" t="s">
        <v>18317</v>
      </c>
      <c r="C8355" s="116" t="s">
        <v>258</v>
      </c>
      <c r="D8355" s="116" t="s">
        <v>257</v>
      </c>
      <c r="E8355" s="117" t="str">
        <f t="shared" si="130"/>
        <v>2492</v>
      </c>
      <c r="F8355" s="118" t="str">
        <f>VLOOKUP($E8355,[5]Plan2!$A$5:$D$703,1,FALSE)</f>
        <v>2492</v>
      </c>
      <c r="G8355" s="118" t="str">
        <f>VLOOKUP($E8355,[5]Plan2!$A$5:$D$703,2,FALSE)</f>
        <v>Metalurgia de metais não-ferosos e a fundição de metais</v>
      </c>
      <c r="H8355" s="118" t="str">
        <f>VLOOKUP($E8355,[5]Plan2!$A$5:$D$703,3,FALSE)</f>
        <v>2441</v>
      </c>
      <c r="I8355" s="118" t="str">
        <f>VLOOKUP($E8355,[5]Plan2!$A$5:$D$703,4,FALSE)</f>
        <v>Metalurgia do alumínio e suas ligas</v>
      </c>
    </row>
    <row r="8356" spans="1:9" ht="16">
      <c r="A8356" s="117" t="s">
        <v>18318</v>
      </c>
      <c r="B8356" s="118" t="s">
        <v>18319</v>
      </c>
      <c r="C8356" s="116" t="s">
        <v>258</v>
      </c>
      <c r="D8356" s="116" t="s">
        <v>257</v>
      </c>
      <c r="E8356" s="117" t="str">
        <f t="shared" si="130"/>
        <v>2492</v>
      </c>
      <c r="F8356" s="118" t="str">
        <f>VLOOKUP($E8356,[5]Plan2!$A$5:$D$703,1,FALSE)</f>
        <v>2492</v>
      </c>
      <c r="G8356" s="118" t="str">
        <f>VLOOKUP($E8356,[5]Plan2!$A$5:$D$703,2,FALSE)</f>
        <v>Metalurgia de metais não-ferosos e a fundição de metais</v>
      </c>
      <c r="H8356" s="118" t="str">
        <f>VLOOKUP($E8356,[5]Plan2!$A$5:$D$703,3,FALSE)</f>
        <v>2441</v>
      </c>
      <c r="I8356" s="118" t="str">
        <f>VLOOKUP($E8356,[5]Plan2!$A$5:$D$703,4,FALSE)</f>
        <v>Metalurgia do alumínio e suas ligas</v>
      </c>
    </row>
    <row r="8357" spans="1:9" ht="16">
      <c r="A8357" s="117" t="s">
        <v>18320</v>
      </c>
      <c r="B8357" s="118" t="s">
        <v>18321</v>
      </c>
      <c r="C8357" s="116" t="s">
        <v>258</v>
      </c>
      <c r="D8357" s="116" t="s">
        <v>257</v>
      </c>
      <c r="E8357" s="117" t="str">
        <f t="shared" si="130"/>
        <v>2492</v>
      </c>
      <c r="F8357" s="118" t="str">
        <f>VLOOKUP($E8357,[5]Plan2!$A$5:$D$703,1,FALSE)</f>
        <v>2492</v>
      </c>
      <c r="G8357" s="118" t="str">
        <f>VLOOKUP($E8357,[5]Plan2!$A$5:$D$703,2,FALSE)</f>
        <v>Metalurgia de metais não-ferosos e a fundição de metais</v>
      </c>
      <c r="H8357" s="118" t="str">
        <f>VLOOKUP($E8357,[5]Plan2!$A$5:$D$703,3,FALSE)</f>
        <v>2441</v>
      </c>
      <c r="I8357" s="118" t="str">
        <f>VLOOKUP($E8357,[5]Plan2!$A$5:$D$703,4,FALSE)</f>
        <v>Metalurgia do alumínio e suas ligas</v>
      </c>
    </row>
    <row r="8358" spans="1:9" ht="16">
      <c r="A8358" s="117" t="s">
        <v>18322</v>
      </c>
      <c r="B8358" s="118" t="s">
        <v>18323</v>
      </c>
      <c r="C8358" s="116" t="s">
        <v>258</v>
      </c>
      <c r="D8358" s="116" t="s">
        <v>257</v>
      </c>
      <c r="E8358" s="117" t="str">
        <f t="shared" si="130"/>
        <v>2492</v>
      </c>
      <c r="F8358" s="118" t="str">
        <f>VLOOKUP($E8358,[5]Plan2!$A$5:$D$703,1,FALSE)</f>
        <v>2492</v>
      </c>
      <c r="G8358" s="118" t="str">
        <f>VLOOKUP($E8358,[5]Plan2!$A$5:$D$703,2,FALSE)</f>
        <v>Metalurgia de metais não-ferosos e a fundição de metais</v>
      </c>
      <c r="H8358" s="118" t="str">
        <f>VLOOKUP($E8358,[5]Plan2!$A$5:$D$703,3,FALSE)</f>
        <v>2441</v>
      </c>
      <c r="I8358" s="118" t="str">
        <f>VLOOKUP($E8358,[5]Plan2!$A$5:$D$703,4,FALSE)</f>
        <v>Metalurgia do alumínio e suas ligas</v>
      </c>
    </row>
    <row r="8359" spans="1:9" ht="16">
      <c r="A8359" s="117" t="s">
        <v>18324</v>
      </c>
      <c r="B8359" s="118" t="s">
        <v>18325</v>
      </c>
      <c r="C8359" s="116" t="s">
        <v>258</v>
      </c>
      <c r="D8359" s="116" t="s">
        <v>257</v>
      </c>
      <c r="E8359" s="117" t="str">
        <f t="shared" si="130"/>
        <v>2492</v>
      </c>
      <c r="F8359" s="118" t="str">
        <f>VLOOKUP($E8359,[5]Plan2!$A$5:$D$703,1,FALSE)</f>
        <v>2492</v>
      </c>
      <c r="G8359" s="118" t="str">
        <f>VLOOKUP($E8359,[5]Plan2!$A$5:$D$703,2,FALSE)</f>
        <v>Metalurgia de metais não-ferosos e a fundição de metais</v>
      </c>
      <c r="H8359" s="118" t="str">
        <f>VLOOKUP($E8359,[5]Plan2!$A$5:$D$703,3,FALSE)</f>
        <v>2441</v>
      </c>
      <c r="I8359" s="118" t="str">
        <f>VLOOKUP($E8359,[5]Plan2!$A$5:$D$703,4,FALSE)</f>
        <v>Metalurgia do alumínio e suas ligas</v>
      </c>
    </row>
    <row r="8360" spans="1:9" ht="16">
      <c r="A8360" s="117" t="s">
        <v>18326</v>
      </c>
      <c r="B8360" s="118" t="s">
        <v>18327</v>
      </c>
      <c r="C8360" s="116" t="s">
        <v>258</v>
      </c>
      <c r="D8360" s="116" t="s">
        <v>257</v>
      </c>
      <c r="E8360" s="117" t="str">
        <f t="shared" si="130"/>
        <v>2492</v>
      </c>
      <c r="F8360" s="118" t="str">
        <f>VLOOKUP($E8360,[5]Plan2!$A$5:$D$703,1,FALSE)</f>
        <v>2492</v>
      </c>
      <c r="G8360" s="118" t="str">
        <f>VLOOKUP($E8360,[5]Plan2!$A$5:$D$703,2,FALSE)</f>
        <v>Metalurgia de metais não-ferosos e a fundição de metais</v>
      </c>
      <c r="H8360" s="118" t="str">
        <f>VLOOKUP($E8360,[5]Plan2!$A$5:$D$703,3,FALSE)</f>
        <v>2441</v>
      </c>
      <c r="I8360" s="118" t="str">
        <f>VLOOKUP($E8360,[5]Plan2!$A$5:$D$703,4,FALSE)</f>
        <v>Metalurgia do alumínio e suas ligas</v>
      </c>
    </row>
    <row r="8361" spans="1:9" ht="16">
      <c r="A8361" s="117" t="s">
        <v>18328</v>
      </c>
      <c r="B8361" s="118" t="s">
        <v>18329</v>
      </c>
      <c r="C8361" s="116" t="s">
        <v>258</v>
      </c>
      <c r="D8361" s="116" t="s">
        <v>257</v>
      </c>
      <c r="E8361" s="117" t="str">
        <f t="shared" si="130"/>
        <v>2492</v>
      </c>
      <c r="F8361" s="118" t="str">
        <f>VLOOKUP($E8361,[5]Plan2!$A$5:$D$703,1,FALSE)</f>
        <v>2492</v>
      </c>
      <c r="G8361" s="118" t="str">
        <f>VLOOKUP($E8361,[5]Plan2!$A$5:$D$703,2,FALSE)</f>
        <v>Metalurgia de metais não-ferosos e a fundição de metais</v>
      </c>
      <c r="H8361" s="118" t="str">
        <f>VLOOKUP($E8361,[5]Plan2!$A$5:$D$703,3,FALSE)</f>
        <v>2441</v>
      </c>
      <c r="I8361" s="118" t="str">
        <f>VLOOKUP($E8361,[5]Plan2!$A$5:$D$703,4,FALSE)</f>
        <v>Metalurgia do alumínio e suas ligas</v>
      </c>
    </row>
    <row r="8362" spans="1:9" ht="16">
      <c r="A8362" s="117" t="s">
        <v>18330</v>
      </c>
      <c r="B8362" s="118" t="s">
        <v>18331</v>
      </c>
      <c r="C8362" s="116" t="s">
        <v>258</v>
      </c>
      <c r="D8362" s="116" t="s">
        <v>257</v>
      </c>
      <c r="E8362" s="117" t="str">
        <f t="shared" si="130"/>
        <v>2492</v>
      </c>
      <c r="F8362" s="118" t="str">
        <f>VLOOKUP($E8362,[5]Plan2!$A$5:$D$703,1,FALSE)</f>
        <v>2492</v>
      </c>
      <c r="G8362" s="118" t="str">
        <f>VLOOKUP($E8362,[5]Plan2!$A$5:$D$703,2,FALSE)</f>
        <v>Metalurgia de metais não-ferosos e a fundição de metais</v>
      </c>
      <c r="H8362" s="118" t="str">
        <f>VLOOKUP($E8362,[5]Plan2!$A$5:$D$703,3,FALSE)</f>
        <v>2441</v>
      </c>
      <c r="I8362" s="118" t="str">
        <f>VLOOKUP($E8362,[5]Plan2!$A$5:$D$703,4,FALSE)</f>
        <v>Metalurgia do alumínio e suas ligas</v>
      </c>
    </row>
    <row r="8363" spans="1:9" ht="16">
      <c r="A8363" s="117" t="s">
        <v>18332</v>
      </c>
      <c r="B8363" s="118" t="s">
        <v>18333</v>
      </c>
      <c r="C8363" s="116" t="s">
        <v>258</v>
      </c>
      <c r="D8363" s="116" t="s">
        <v>257</v>
      </c>
      <c r="E8363" s="117" t="str">
        <f t="shared" si="130"/>
        <v>2492</v>
      </c>
      <c r="F8363" s="118" t="str">
        <f>VLOOKUP($E8363,[5]Plan2!$A$5:$D$703,1,FALSE)</f>
        <v>2492</v>
      </c>
      <c r="G8363" s="118" t="str">
        <f>VLOOKUP($E8363,[5]Plan2!$A$5:$D$703,2,FALSE)</f>
        <v>Metalurgia de metais não-ferosos e a fundição de metais</v>
      </c>
      <c r="H8363" s="118" t="str">
        <f>VLOOKUP($E8363,[5]Plan2!$A$5:$D$703,3,FALSE)</f>
        <v>2441</v>
      </c>
      <c r="I8363" s="118" t="str">
        <f>VLOOKUP($E8363,[5]Plan2!$A$5:$D$703,4,FALSE)</f>
        <v>Metalurgia do alumínio e suas ligas</v>
      </c>
    </row>
    <row r="8364" spans="1:9" ht="16">
      <c r="A8364" s="117" t="s">
        <v>18334</v>
      </c>
      <c r="B8364" s="118" t="s">
        <v>18335</v>
      </c>
      <c r="C8364" s="116" t="s">
        <v>258</v>
      </c>
      <c r="D8364" s="116" t="s">
        <v>257</v>
      </c>
      <c r="E8364" s="117" t="str">
        <f t="shared" si="130"/>
        <v>2492</v>
      </c>
      <c r="F8364" s="118" t="str">
        <f>VLOOKUP($E8364,[5]Plan2!$A$5:$D$703,1,FALSE)</f>
        <v>2492</v>
      </c>
      <c r="G8364" s="118" t="str">
        <f>VLOOKUP($E8364,[5]Plan2!$A$5:$D$703,2,FALSE)</f>
        <v>Metalurgia de metais não-ferosos e a fundição de metais</v>
      </c>
      <c r="H8364" s="118" t="str">
        <f>VLOOKUP($E8364,[5]Plan2!$A$5:$D$703,3,FALSE)</f>
        <v>2441</v>
      </c>
      <c r="I8364" s="118" t="str">
        <f>VLOOKUP($E8364,[5]Plan2!$A$5:$D$703,4,FALSE)</f>
        <v>Metalurgia do alumínio e suas ligas</v>
      </c>
    </row>
    <row r="8365" spans="1:9" ht="16">
      <c r="A8365" s="117" t="s">
        <v>18336</v>
      </c>
      <c r="B8365" s="118" t="s">
        <v>18337</v>
      </c>
      <c r="C8365" s="116" t="s">
        <v>258</v>
      </c>
      <c r="D8365" s="116" t="s">
        <v>257</v>
      </c>
      <c r="E8365" s="117" t="str">
        <f t="shared" si="130"/>
        <v>2492</v>
      </c>
      <c r="F8365" s="118" t="str">
        <f>VLOOKUP($E8365,[5]Plan2!$A$5:$D$703,1,FALSE)</f>
        <v>2492</v>
      </c>
      <c r="G8365" s="118" t="str">
        <f>VLOOKUP($E8365,[5]Plan2!$A$5:$D$703,2,FALSE)</f>
        <v>Metalurgia de metais não-ferosos e a fundição de metais</v>
      </c>
      <c r="H8365" s="118" t="str">
        <f>VLOOKUP($E8365,[5]Plan2!$A$5:$D$703,3,FALSE)</f>
        <v>2441</v>
      </c>
      <c r="I8365" s="118" t="str">
        <f>VLOOKUP($E8365,[5]Plan2!$A$5:$D$703,4,FALSE)</f>
        <v>Metalurgia do alumínio e suas ligas</v>
      </c>
    </row>
    <row r="8366" spans="1:9" ht="16">
      <c r="A8366" s="117" t="s">
        <v>18338</v>
      </c>
      <c r="B8366" s="118" t="s">
        <v>18339</v>
      </c>
      <c r="C8366" s="116" t="s">
        <v>258</v>
      </c>
      <c r="D8366" s="116" t="s">
        <v>257</v>
      </c>
      <c r="E8366" s="117" t="str">
        <f t="shared" si="130"/>
        <v>2492</v>
      </c>
      <c r="F8366" s="118" t="str">
        <f>VLOOKUP($E8366,[5]Plan2!$A$5:$D$703,1,FALSE)</f>
        <v>2492</v>
      </c>
      <c r="G8366" s="118" t="str">
        <f>VLOOKUP($E8366,[5]Plan2!$A$5:$D$703,2,FALSE)</f>
        <v>Metalurgia de metais não-ferosos e a fundição de metais</v>
      </c>
      <c r="H8366" s="118" t="str">
        <f>VLOOKUP($E8366,[5]Plan2!$A$5:$D$703,3,FALSE)</f>
        <v>2441</v>
      </c>
      <c r="I8366" s="118" t="str">
        <f>VLOOKUP($E8366,[5]Plan2!$A$5:$D$703,4,FALSE)</f>
        <v>Metalurgia do alumínio e suas ligas</v>
      </c>
    </row>
    <row r="8367" spans="1:9" ht="16">
      <c r="A8367" s="117" t="s">
        <v>18340</v>
      </c>
      <c r="B8367" s="118" t="s">
        <v>18341</v>
      </c>
      <c r="C8367" s="116" t="s">
        <v>258</v>
      </c>
      <c r="D8367" s="116" t="s">
        <v>257</v>
      </c>
      <c r="E8367" s="117" t="str">
        <f t="shared" si="130"/>
        <v>2492</v>
      </c>
      <c r="F8367" s="118" t="str">
        <f>VLOOKUP($E8367,[5]Plan2!$A$5:$D$703,1,FALSE)</f>
        <v>2492</v>
      </c>
      <c r="G8367" s="118" t="str">
        <f>VLOOKUP($E8367,[5]Plan2!$A$5:$D$703,2,FALSE)</f>
        <v>Metalurgia de metais não-ferosos e a fundição de metais</v>
      </c>
      <c r="H8367" s="118" t="str">
        <f>VLOOKUP($E8367,[5]Plan2!$A$5:$D$703,3,FALSE)</f>
        <v>2441</v>
      </c>
      <c r="I8367" s="118" t="str">
        <f>VLOOKUP($E8367,[5]Plan2!$A$5:$D$703,4,FALSE)</f>
        <v>Metalurgia do alumínio e suas ligas</v>
      </c>
    </row>
    <row r="8368" spans="1:9" ht="16">
      <c r="A8368" s="117" t="s">
        <v>18342</v>
      </c>
      <c r="B8368" s="118" t="s">
        <v>18343</v>
      </c>
      <c r="C8368" s="116" t="s">
        <v>258</v>
      </c>
      <c r="D8368" s="116" t="s">
        <v>257</v>
      </c>
      <c r="E8368" s="117" t="str">
        <f t="shared" si="130"/>
        <v>2492</v>
      </c>
      <c r="F8368" s="118" t="str">
        <f>VLOOKUP($E8368,[5]Plan2!$A$5:$D$703,1,FALSE)</f>
        <v>2492</v>
      </c>
      <c r="G8368" s="118" t="str">
        <f>VLOOKUP($E8368,[5]Plan2!$A$5:$D$703,2,FALSE)</f>
        <v>Metalurgia de metais não-ferosos e a fundição de metais</v>
      </c>
      <c r="H8368" s="118" t="str">
        <f>VLOOKUP($E8368,[5]Plan2!$A$5:$D$703,3,FALSE)</f>
        <v>2441</v>
      </c>
      <c r="I8368" s="118" t="str">
        <f>VLOOKUP($E8368,[5]Plan2!$A$5:$D$703,4,FALSE)</f>
        <v>Metalurgia do alumínio e suas ligas</v>
      </c>
    </row>
    <row r="8369" spans="1:9" ht="16">
      <c r="A8369" s="117" t="s">
        <v>18344</v>
      </c>
      <c r="B8369" s="118" t="s">
        <v>18345</v>
      </c>
      <c r="C8369" s="116" t="s">
        <v>258</v>
      </c>
      <c r="D8369" s="116" t="s">
        <v>257</v>
      </c>
      <c r="E8369" s="117" t="str">
        <f t="shared" si="130"/>
        <v>2492</v>
      </c>
      <c r="F8369" s="118" t="str">
        <f>VLOOKUP($E8369,[5]Plan2!$A$5:$D$703,1,FALSE)</f>
        <v>2492</v>
      </c>
      <c r="G8369" s="118" t="str">
        <f>VLOOKUP($E8369,[5]Plan2!$A$5:$D$703,2,FALSE)</f>
        <v>Metalurgia de metais não-ferosos e a fundição de metais</v>
      </c>
      <c r="H8369" s="118" t="str">
        <f>VLOOKUP($E8369,[5]Plan2!$A$5:$D$703,3,FALSE)</f>
        <v>2441</v>
      </c>
      <c r="I8369" s="118" t="str">
        <f>VLOOKUP($E8369,[5]Plan2!$A$5:$D$703,4,FALSE)</f>
        <v>Metalurgia do alumínio e suas ligas</v>
      </c>
    </row>
    <row r="8370" spans="1:9" ht="16">
      <c r="A8370" s="117" t="s">
        <v>18346</v>
      </c>
      <c r="B8370" s="118" t="s">
        <v>18347</v>
      </c>
      <c r="C8370" s="116" t="s">
        <v>258</v>
      </c>
      <c r="D8370" s="116" t="s">
        <v>257</v>
      </c>
      <c r="E8370" s="117" t="str">
        <f t="shared" si="130"/>
        <v>2492</v>
      </c>
      <c r="F8370" s="118" t="str">
        <f>VLOOKUP($E8370,[5]Plan2!$A$5:$D$703,1,FALSE)</f>
        <v>2492</v>
      </c>
      <c r="G8370" s="118" t="str">
        <f>VLOOKUP($E8370,[5]Plan2!$A$5:$D$703,2,FALSE)</f>
        <v>Metalurgia de metais não-ferosos e a fundição de metais</v>
      </c>
      <c r="H8370" s="118" t="str">
        <f>VLOOKUP($E8370,[5]Plan2!$A$5:$D$703,3,FALSE)</f>
        <v>2441</v>
      </c>
      <c r="I8370" s="118" t="str">
        <f>VLOOKUP($E8370,[5]Plan2!$A$5:$D$703,4,FALSE)</f>
        <v>Metalurgia do alumínio e suas ligas</v>
      </c>
    </row>
    <row r="8371" spans="1:9" ht="16">
      <c r="A8371" s="117" t="s">
        <v>18348</v>
      </c>
      <c r="B8371" s="118" t="s">
        <v>18349</v>
      </c>
      <c r="C8371" s="116" t="s">
        <v>258</v>
      </c>
      <c r="D8371" s="116" t="s">
        <v>257</v>
      </c>
      <c r="E8371" s="117" t="str">
        <f t="shared" si="130"/>
        <v>2492</v>
      </c>
      <c r="F8371" s="118" t="str">
        <f>VLOOKUP($E8371,[5]Plan2!$A$5:$D$703,1,FALSE)</f>
        <v>2492</v>
      </c>
      <c r="G8371" s="118" t="str">
        <f>VLOOKUP($E8371,[5]Plan2!$A$5:$D$703,2,FALSE)</f>
        <v>Metalurgia de metais não-ferosos e a fundição de metais</v>
      </c>
      <c r="H8371" s="118" t="str">
        <f>VLOOKUP($E8371,[5]Plan2!$A$5:$D$703,3,FALSE)</f>
        <v>2441</v>
      </c>
      <c r="I8371" s="118" t="str">
        <f>VLOOKUP($E8371,[5]Plan2!$A$5:$D$703,4,FALSE)</f>
        <v>Metalurgia do alumínio e suas ligas</v>
      </c>
    </row>
    <row r="8372" spans="1:9" ht="16">
      <c r="A8372" s="117" t="s">
        <v>18350</v>
      </c>
      <c r="B8372" s="118" t="s">
        <v>18351</v>
      </c>
      <c r="C8372" s="116" t="s">
        <v>258</v>
      </c>
      <c r="D8372" s="116" t="s">
        <v>257</v>
      </c>
      <c r="E8372" s="117" t="str">
        <f t="shared" si="130"/>
        <v>2492</v>
      </c>
      <c r="F8372" s="118" t="str">
        <f>VLOOKUP($E8372,[5]Plan2!$A$5:$D$703,1,FALSE)</f>
        <v>2492</v>
      </c>
      <c r="G8372" s="118" t="str">
        <f>VLOOKUP($E8372,[5]Plan2!$A$5:$D$703,2,FALSE)</f>
        <v>Metalurgia de metais não-ferosos e a fundição de metais</v>
      </c>
      <c r="H8372" s="118" t="str">
        <f>VLOOKUP($E8372,[5]Plan2!$A$5:$D$703,3,FALSE)</f>
        <v>2441</v>
      </c>
      <c r="I8372" s="118" t="str">
        <f>VLOOKUP($E8372,[5]Plan2!$A$5:$D$703,4,FALSE)</f>
        <v>Metalurgia do alumínio e suas ligas</v>
      </c>
    </row>
    <row r="8373" spans="1:9" ht="16">
      <c r="A8373" s="117" t="s">
        <v>18352</v>
      </c>
      <c r="B8373" s="118" t="s">
        <v>18353</v>
      </c>
      <c r="C8373" s="116" t="s">
        <v>258</v>
      </c>
      <c r="D8373" s="116" t="s">
        <v>257</v>
      </c>
      <c r="E8373" s="117" t="str">
        <f t="shared" si="130"/>
        <v>2492</v>
      </c>
      <c r="F8373" s="118" t="str">
        <f>VLOOKUP($E8373,[5]Plan2!$A$5:$D$703,1,FALSE)</f>
        <v>2492</v>
      </c>
      <c r="G8373" s="118" t="str">
        <f>VLOOKUP($E8373,[5]Plan2!$A$5:$D$703,2,FALSE)</f>
        <v>Metalurgia de metais não-ferosos e a fundição de metais</v>
      </c>
      <c r="H8373" s="118" t="str">
        <f>VLOOKUP($E8373,[5]Plan2!$A$5:$D$703,3,FALSE)</f>
        <v>2441</v>
      </c>
      <c r="I8373" s="118" t="str">
        <f>VLOOKUP($E8373,[5]Plan2!$A$5:$D$703,4,FALSE)</f>
        <v>Metalurgia do alumínio e suas ligas</v>
      </c>
    </row>
    <row r="8374" spans="1:9" ht="16">
      <c r="A8374" s="117" t="s">
        <v>18354</v>
      </c>
      <c r="B8374" s="118" t="s">
        <v>18355</v>
      </c>
      <c r="C8374" s="116" t="s">
        <v>258</v>
      </c>
      <c r="D8374" s="116" t="s">
        <v>257</v>
      </c>
      <c r="E8374" s="117" t="str">
        <f t="shared" si="130"/>
        <v>2492</v>
      </c>
      <c r="F8374" s="118" t="str">
        <f>VLOOKUP($E8374,[5]Plan2!$A$5:$D$703,1,FALSE)</f>
        <v>2492</v>
      </c>
      <c r="G8374" s="118" t="str">
        <f>VLOOKUP($E8374,[5]Plan2!$A$5:$D$703,2,FALSE)</f>
        <v>Metalurgia de metais não-ferosos e a fundição de metais</v>
      </c>
      <c r="H8374" s="118" t="str">
        <f>VLOOKUP($E8374,[5]Plan2!$A$5:$D$703,3,FALSE)</f>
        <v>2441</v>
      </c>
      <c r="I8374" s="118" t="str">
        <f>VLOOKUP($E8374,[5]Plan2!$A$5:$D$703,4,FALSE)</f>
        <v>Metalurgia do alumínio e suas ligas</v>
      </c>
    </row>
    <row r="8375" spans="1:9" ht="16">
      <c r="A8375" s="117" t="s">
        <v>18356</v>
      </c>
      <c r="B8375" s="118" t="s">
        <v>18357</v>
      </c>
      <c r="C8375" s="116" t="s">
        <v>258</v>
      </c>
      <c r="D8375" s="116" t="s">
        <v>257</v>
      </c>
      <c r="E8375" s="117" t="str">
        <f t="shared" si="130"/>
        <v>2492</v>
      </c>
      <c r="F8375" s="118" t="str">
        <f>VLOOKUP($E8375,[5]Plan2!$A$5:$D$703,1,FALSE)</f>
        <v>2492</v>
      </c>
      <c r="G8375" s="118" t="str">
        <f>VLOOKUP($E8375,[5]Plan2!$A$5:$D$703,2,FALSE)</f>
        <v>Metalurgia de metais não-ferosos e a fundição de metais</v>
      </c>
      <c r="H8375" s="118" t="str">
        <f>VLOOKUP($E8375,[5]Plan2!$A$5:$D$703,3,FALSE)</f>
        <v>2441</v>
      </c>
      <c r="I8375" s="118" t="str">
        <f>VLOOKUP($E8375,[5]Plan2!$A$5:$D$703,4,FALSE)</f>
        <v>Metalurgia do alumínio e suas ligas</v>
      </c>
    </row>
    <row r="8376" spans="1:9" ht="16">
      <c r="A8376" s="117" t="s">
        <v>18358</v>
      </c>
      <c r="B8376" s="118" t="s">
        <v>18359</v>
      </c>
      <c r="C8376" s="116" t="s">
        <v>258</v>
      </c>
      <c r="D8376" s="116" t="s">
        <v>257</v>
      </c>
      <c r="E8376" s="117" t="str">
        <f t="shared" si="130"/>
        <v>2492</v>
      </c>
      <c r="F8376" s="118" t="str">
        <f>VLOOKUP($E8376,[5]Plan2!$A$5:$D$703,1,FALSE)</f>
        <v>2492</v>
      </c>
      <c r="G8376" s="118" t="str">
        <f>VLOOKUP($E8376,[5]Plan2!$A$5:$D$703,2,FALSE)</f>
        <v>Metalurgia de metais não-ferosos e a fundição de metais</v>
      </c>
      <c r="H8376" s="118" t="str">
        <f>VLOOKUP($E8376,[5]Plan2!$A$5:$D$703,3,FALSE)</f>
        <v>2441</v>
      </c>
      <c r="I8376" s="118" t="str">
        <f>VLOOKUP($E8376,[5]Plan2!$A$5:$D$703,4,FALSE)</f>
        <v>Metalurgia do alumínio e suas ligas</v>
      </c>
    </row>
    <row r="8377" spans="1:9" ht="16">
      <c r="A8377" s="117" t="s">
        <v>18360</v>
      </c>
      <c r="B8377" s="118" t="s">
        <v>18361</v>
      </c>
      <c r="C8377" s="116" t="s">
        <v>258</v>
      </c>
      <c r="D8377" s="116" t="s">
        <v>257</v>
      </c>
      <c r="E8377" s="117" t="str">
        <f t="shared" si="130"/>
        <v>2492</v>
      </c>
      <c r="F8377" s="118" t="str">
        <f>VLOOKUP($E8377,[5]Plan2!$A$5:$D$703,1,FALSE)</f>
        <v>2492</v>
      </c>
      <c r="G8377" s="118" t="str">
        <f>VLOOKUP($E8377,[5]Plan2!$A$5:$D$703,2,FALSE)</f>
        <v>Metalurgia de metais não-ferosos e a fundição de metais</v>
      </c>
      <c r="H8377" s="118" t="str">
        <f>VLOOKUP($E8377,[5]Plan2!$A$5:$D$703,3,FALSE)</f>
        <v>2441</v>
      </c>
      <c r="I8377" s="118" t="str">
        <f>VLOOKUP($E8377,[5]Plan2!$A$5:$D$703,4,FALSE)</f>
        <v>Metalurgia do alumínio e suas ligas</v>
      </c>
    </row>
    <row r="8378" spans="1:9" ht="16">
      <c r="A8378" s="117" t="s">
        <v>18362</v>
      </c>
      <c r="B8378" s="118" t="s">
        <v>18363</v>
      </c>
      <c r="C8378" s="116" t="s">
        <v>258</v>
      </c>
      <c r="D8378" s="116" t="s">
        <v>257</v>
      </c>
      <c r="E8378" s="117" t="str">
        <f t="shared" si="130"/>
        <v>2492</v>
      </c>
      <c r="F8378" s="118" t="str">
        <f>VLOOKUP($E8378,[5]Plan2!$A$5:$D$703,1,FALSE)</f>
        <v>2492</v>
      </c>
      <c r="G8378" s="118" t="str">
        <f>VLOOKUP($E8378,[5]Plan2!$A$5:$D$703,2,FALSE)</f>
        <v>Metalurgia de metais não-ferosos e a fundição de metais</v>
      </c>
      <c r="H8378" s="118" t="str">
        <f>VLOOKUP($E8378,[5]Plan2!$A$5:$D$703,3,FALSE)</f>
        <v>2441</v>
      </c>
      <c r="I8378" s="118" t="str">
        <f>VLOOKUP($E8378,[5]Plan2!$A$5:$D$703,4,FALSE)</f>
        <v>Metalurgia do alumínio e suas ligas</v>
      </c>
    </row>
    <row r="8379" spans="1:9" ht="16">
      <c r="A8379" s="117" t="s">
        <v>18364</v>
      </c>
      <c r="B8379" s="118" t="s">
        <v>18365</v>
      </c>
      <c r="C8379" s="116" t="s">
        <v>258</v>
      </c>
      <c r="D8379" s="116" t="s">
        <v>257</v>
      </c>
      <c r="E8379" s="117" t="str">
        <f t="shared" si="130"/>
        <v>2492</v>
      </c>
      <c r="F8379" s="118" t="str">
        <f>VLOOKUP($E8379,[5]Plan2!$A$5:$D$703,1,FALSE)</f>
        <v>2492</v>
      </c>
      <c r="G8379" s="118" t="str">
        <f>VLOOKUP($E8379,[5]Plan2!$A$5:$D$703,2,FALSE)</f>
        <v>Metalurgia de metais não-ferosos e a fundição de metais</v>
      </c>
      <c r="H8379" s="118" t="str">
        <f>VLOOKUP($E8379,[5]Plan2!$A$5:$D$703,3,FALSE)</f>
        <v>2441</v>
      </c>
      <c r="I8379" s="118" t="str">
        <f>VLOOKUP($E8379,[5]Plan2!$A$5:$D$703,4,FALSE)</f>
        <v>Metalurgia do alumínio e suas ligas</v>
      </c>
    </row>
    <row r="8380" spans="1:9" ht="16">
      <c r="A8380" s="117" t="s">
        <v>18366</v>
      </c>
      <c r="B8380" s="118" t="s">
        <v>18367</v>
      </c>
      <c r="C8380" s="116" t="s">
        <v>258</v>
      </c>
      <c r="D8380" s="116" t="s">
        <v>257</v>
      </c>
      <c r="E8380" s="117" t="str">
        <f t="shared" si="130"/>
        <v>2492</v>
      </c>
      <c r="F8380" s="118" t="str">
        <f>VLOOKUP($E8380,[5]Plan2!$A$5:$D$703,1,FALSE)</f>
        <v>2492</v>
      </c>
      <c r="G8380" s="118" t="str">
        <f>VLOOKUP($E8380,[5]Plan2!$A$5:$D$703,2,FALSE)</f>
        <v>Metalurgia de metais não-ferosos e a fundição de metais</v>
      </c>
      <c r="H8380" s="118" t="str">
        <f>VLOOKUP($E8380,[5]Plan2!$A$5:$D$703,3,FALSE)</f>
        <v>2441</v>
      </c>
      <c r="I8380" s="118" t="str">
        <f>VLOOKUP($E8380,[5]Plan2!$A$5:$D$703,4,FALSE)</f>
        <v>Metalurgia do alumínio e suas ligas</v>
      </c>
    </row>
    <row r="8381" spans="1:9" ht="16">
      <c r="A8381" s="117" t="s">
        <v>18368</v>
      </c>
      <c r="B8381" s="118" t="s">
        <v>18369</v>
      </c>
      <c r="C8381" s="116" t="s">
        <v>258</v>
      </c>
      <c r="D8381" s="116" t="s">
        <v>257</v>
      </c>
      <c r="E8381" s="117" t="str">
        <f t="shared" si="130"/>
        <v>2492</v>
      </c>
      <c r="F8381" s="118" t="str">
        <f>VLOOKUP($E8381,[5]Plan2!$A$5:$D$703,1,FALSE)</f>
        <v>2492</v>
      </c>
      <c r="G8381" s="118" t="str">
        <f>VLOOKUP($E8381,[5]Plan2!$A$5:$D$703,2,FALSE)</f>
        <v>Metalurgia de metais não-ferosos e a fundição de metais</v>
      </c>
      <c r="H8381" s="118" t="str">
        <f>VLOOKUP($E8381,[5]Plan2!$A$5:$D$703,3,FALSE)</f>
        <v>2441</v>
      </c>
      <c r="I8381" s="118" t="str">
        <f>VLOOKUP($E8381,[5]Plan2!$A$5:$D$703,4,FALSE)</f>
        <v>Metalurgia do alumínio e suas ligas</v>
      </c>
    </row>
    <row r="8382" spans="1:9" ht="16">
      <c r="A8382" s="117" t="s">
        <v>18370</v>
      </c>
      <c r="B8382" s="118" t="s">
        <v>18371</v>
      </c>
      <c r="C8382" s="116" t="s">
        <v>258</v>
      </c>
      <c r="D8382" s="116" t="s">
        <v>257</v>
      </c>
      <c r="E8382" s="117" t="str">
        <f t="shared" si="130"/>
        <v>2492</v>
      </c>
      <c r="F8382" s="118" t="str">
        <f>VLOOKUP($E8382,[5]Plan2!$A$5:$D$703,1,FALSE)</f>
        <v>2492</v>
      </c>
      <c r="G8382" s="118" t="str">
        <f>VLOOKUP($E8382,[5]Plan2!$A$5:$D$703,2,FALSE)</f>
        <v>Metalurgia de metais não-ferosos e a fundição de metais</v>
      </c>
      <c r="H8382" s="118" t="str">
        <f>VLOOKUP($E8382,[5]Plan2!$A$5:$D$703,3,FALSE)</f>
        <v>2441</v>
      </c>
      <c r="I8382" s="118" t="str">
        <f>VLOOKUP($E8382,[5]Plan2!$A$5:$D$703,4,FALSE)</f>
        <v>Metalurgia do alumínio e suas ligas</v>
      </c>
    </row>
    <row r="8383" spans="1:9" ht="16">
      <c r="A8383" s="117" t="s">
        <v>18372</v>
      </c>
      <c r="B8383" s="118" t="s">
        <v>18373</v>
      </c>
      <c r="C8383" s="116" t="s">
        <v>258</v>
      </c>
      <c r="D8383" s="116" t="s">
        <v>257</v>
      </c>
      <c r="E8383" s="117" t="str">
        <f t="shared" si="130"/>
        <v>2492</v>
      </c>
      <c r="F8383" s="118" t="str">
        <f>VLOOKUP($E8383,[5]Plan2!$A$5:$D$703,1,FALSE)</f>
        <v>2492</v>
      </c>
      <c r="G8383" s="118" t="str">
        <f>VLOOKUP($E8383,[5]Plan2!$A$5:$D$703,2,FALSE)</f>
        <v>Metalurgia de metais não-ferosos e a fundição de metais</v>
      </c>
      <c r="H8383" s="118" t="str">
        <f>VLOOKUP($E8383,[5]Plan2!$A$5:$D$703,3,FALSE)</f>
        <v>2441</v>
      </c>
      <c r="I8383" s="118" t="str">
        <f>VLOOKUP($E8383,[5]Plan2!$A$5:$D$703,4,FALSE)</f>
        <v>Metalurgia do alumínio e suas ligas</v>
      </c>
    </row>
    <row r="8384" spans="1:9" ht="16">
      <c r="A8384" s="117" t="s">
        <v>18374</v>
      </c>
      <c r="B8384" s="118" t="s">
        <v>18375</v>
      </c>
      <c r="C8384" s="116" t="s">
        <v>258</v>
      </c>
      <c r="D8384" s="116" t="s">
        <v>257</v>
      </c>
      <c r="E8384" s="117" t="str">
        <f t="shared" si="130"/>
        <v>2492</v>
      </c>
      <c r="F8384" s="118" t="str">
        <f>VLOOKUP($E8384,[5]Plan2!$A$5:$D$703,1,FALSE)</f>
        <v>2492</v>
      </c>
      <c r="G8384" s="118" t="str">
        <f>VLOOKUP($E8384,[5]Plan2!$A$5:$D$703,2,FALSE)</f>
        <v>Metalurgia de metais não-ferosos e a fundição de metais</v>
      </c>
      <c r="H8384" s="118" t="str">
        <f>VLOOKUP($E8384,[5]Plan2!$A$5:$D$703,3,FALSE)</f>
        <v>2441</v>
      </c>
      <c r="I8384" s="118" t="str">
        <f>VLOOKUP($E8384,[5]Plan2!$A$5:$D$703,4,FALSE)</f>
        <v>Metalurgia do alumínio e suas ligas</v>
      </c>
    </row>
    <row r="8385" spans="1:9" ht="16">
      <c r="A8385" s="117" t="s">
        <v>18376</v>
      </c>
      <c r="B8385" s="118" t="s">
        <v>18377</v>
      </c>
      <c r="C8385" s="116" t="s">
        <v>258</v>
      </c>
      <c r="D8385" s="116" t="s">
        <v>257</v>
      </c>
      <c r="E8385" s="117" t="str">
        <f t="shared" si="130"/>
        <v>2492</v>
      </c>
      <c r="F8385" s="118" t="str">
        <f>VLOOKUP($E8385,[5]Plan2!$A$5:$D$703,1,FALSE)</f>
        <v>2492</v>
      </c>
      <c r="G8385" s="118" t="str">
        <f>VLOOKUP($E8385,[5]Plan2!$A$5:$D$703,2,FALSE)</f>
        <v>Metalurgia de metais não-ferosos e a fundição de metais</v>
      </c>
      <c r="H8385" s="118" t="str">
        <f>VLOOKUP($E8385,[5]Plan2!$A$5:$D$703,3,FALSE)</f>
        <v>2441</v>
      </c>
      <c r="I8385" s="118" t="str">
        <f>VLOOKUP($E8385,[5]Plan2!$A$5:$D$703,4,FALSE)</f>
        <v>Metalurgia do alumínio e suas ligas</v>
      </c>
    </row>
    <row r="8386" spans="1:9" ht="16">
      <c r="A8386" s="117" t="s">
        <v>18378</v>
      </c>
      <c r="B8386" s="118" t="s">
        <v>18379</v>
      </c>
      <c r="C8386" s="116" t="s">
        <v>258</v>
      </c>
      <c r="D8386" s="116" t="s">
        <v>257</v>
      </c>
      <c r="E8386" s="117" t="str">
        <f t="shared" si="130"/>
        <v>2492</v>
      </c>
      <c r="F8386" s="118" t="str">
        <f>VLOOKUP($E8386,[5]Plan2!$A$5:$D$703,1,FALSE)</f>
        <v>2492</v>
      </c>
      <c r="G8386" s="118" t="str">
        <f>VLOOKUP($E8386,[5]Plan2!$A$5:$D$703,2,FALSE)</f>
        <v>Metalurgia de metais não-ferosos e a fundição de metais</v>
      </c>
      <c r="H8386" s="118" t="str">
        <f>VLOOKUP($E8386,[5]Plan2!$A$5:$D$703,3,FALSE)</f>
        <v>2441</v>
      </c>
      <c r="I8386" s="118" t="str">
        <f>VLOOKUP($E8386,[5]Plan2!$A$5:$D$703,4,FALSE)</f>
        <v>Metalurgia do alumínio e suas ligas</v>
      </c>
    </row>
    <row r="8387" spans="1:9" ht="16">
      <c r="A8387" s="117" t="s">
        <v>18380</v>
      </c>
      <c r="B8387" s="118" t="s">
        <v>18381</v>
      </c>
      <c r="C8387" s="116" t="s">
        <v>258</v>
      </c>
      <c r="D8387" s="116" t="s">
        <v>257</v>
      </c>
      <c r="E8387" s="117" t="str">
        <f t="shared" ref="E8387:E8450" si="131">LEFT(C8387,4)</f>
        <v>2492</v>
      </c>
      <c r="F8387" s="118" t="str">
        <f>VLOOKUP($E8387,[5]Plan2!$A$5:$D$703,1,FALSE)</f>
        <v>2492</v>
      </c>
      <c r="G8387" s="118" t="str">
        <f>VLOOKUP($E8387,[5]Plan2!$A$5:$D$703,2,FALSE)</f>
        <v>Metalurgia de metais não-ferosos e a fundição de metais</v>
      </c>
      <c r="H8387" s="118" t="str">
        <f>VLOOKUP($E8387,[5]Plan2!$A$5:$D$703,3,FALSE)</f>
        <v>2441</v>
      </c>
      <c r="I8387" s="118" t="str">
        <f>VLOOKUP($E8387,[5]Plan2!$A$5:$D$703,4,FALSE)</f>
        <v>Metalurgia do alumínio e suas ligas</v>
      </c>
    </row>
    <row r="8388" spans="1:9" ht="16">
      <c r="A8388" s="117" t="s">
        <v>18382</v>
      </c>
      <c r="B8388" s="118" t="s">
        <v>18383</v>
      </c>
      <c r="C8388" s="116" t="s">
        <v>258</v>
      </c>
      <c r="D8388" s="116" t="s">
        <v>257</v>
      </c>
      <c r="E8388" s="117" t="str">
        <f t="shared" si="131"/>
        <v>2492</v>
      </c>
      <c r="F8388" s="118" t="str">
        <f>VLOOKUP($E8388,[5]Plan2!$A$5:$D$703,1,FALSE)</f>
        <v>2492</v>
      </c>
      <c r="G8388" s="118" t="str">
        <f>VLOOKUP($E8388,[5]Plan2!$A$5:$D$703,2,FALSE)</f>
        <v>Metalurgia de metais não-ferosos e a fundição de metais</v>
      </c>
      <c r="H8388" s="118" t="str">
        <f>VLOOKUP($E8388,[5]Plan2!$A$5:$D$703,3,FALSE)</f>
        <v>2441</v>
      </c>
      <c r="I8388" s="118" t="str">
        <f>VLOOKUP($E8388,[5]Plan2!$A$5:$D$703,4,FALSE)</f>
        <v>Metalurgia do alumínio e suas ligas</v>
      </c>
    </row>
    <row r="8389" spans="1:9" ht="16">
      <c r="A8389" s="117" t="s">
        <v>18384</v>
      </c>
      <c r="B8389" s="118" t="s">
        <v>18385</v>
      </c>
      <c r="C8389" s="116" t="s">
        <v>258</v>
      </c>
      <c r="D8389" s="116" t="s">
        <v>257</v>
      </c>
      <c r="E8389" s="117" t="str">
        <f t="shared" si="131"/>
        <v>2492</v>
      </c>
      <c r="F8389" s="118" t="str">
        <f>VLOOKUP($E8389,[5]Plan2!$A$5:$D$703,1,FALSE)</f>
        <v>2492</v>
      </c>
      <c r="G8389" s="118" t="str">
        <f>VLOOKUP($E8389,[5]Plan2!$A$5:$D$703,2,FALSE)</f>
        <v>Metalurgia de metais não-ferosos e a fundição de metais</v>
      </c>
      <c r="H8389" s="118" t="str">
        <f>VLOOKUP($E8389,[5]Plan2!$A$5:$D$703,3,FALSE)</f>
        <v>2441</v>
      </c>
      <c r="I8389" s="118" t="str">
        <f>VLOOKUP($E8389,[5]Plan2!$A$5:$D$703,4,FALSE)</f>
        <v>Metalurgia do alumínio e suas ligas</v>
      </c>
    </row>
    <row r="8390" spans="1:9" ht="16">
      <c r="A8390" s="117" t="s">
        <v>18386</v>
      </c>
      <c r="B8390" s="118" t="s">
        <v>18387</v>
      </c>
      <c r="C8390" s="116" t="s">
        <v>258</v>
      </c>
      <c r="D8390" s="116" t="s">
        <v>257</v>
      </c>
      <c r="E8390" s="117" t="str">
        <f t="shared" si="131"/>
        <v>2492</v>
      </c>
      <c r="F8390" s="118" t="str">
        <f>VLOOKUP($E8390,[5]Plan2!$A$5:$D$703,1,FALSE)</f>
        <v>2492</v>
      </c>
      <c r="G8390" s="118" t="str">
        <f>VLOOKUP($E8390,[5]Plan2!$A$5:$D$703,2,FALSE)</f>
        <v>Metalurgia de metais não-ferosos e a fundição de metais</v>
      </c>
      <c r="H8390" s="118" t="str">
        <f>VLOOKUP($E8390,[5]Plan2!$A$5:$D$703,3,FALSE)</f>
        <v>2441</v>
      </c>
      <c r="I8390" s="118" t="str">
        <f>VLOOKUP($E8390,[5]Plan2!$A$5:$D$703,4,FALSE)</f>
        <v>Metalurgia do alumínio e suas ligas</v>
      </c>
    </row>
    <row r="8391" spans="1:9" ht="16">
      <c r="A8391" s="117" t="s">
        <v>18388</v>
      </c>
      <c r="B8391" s="118" t="s">
        <v>18389</v>
      </c>
      <c r="C8391" s="116" t="s">
        <v>258</v>
      </c>
      <c r="D8391" s="116" t="s">
        <v>257</v>
      </c>
      <c r="E8391" s="117" t="str">
        <f t="shared" si="131"/>
        <v>2492</v>
      </c>
      <c r="F8391" s="118" t="str">
        <f>VLOOKUP($E8391,[5]Plan2!$A$5:$D$703,1,FALSE)</f>
        <v>2492</v>
      </c>
      <c r="G8391" s="118" t="str">
        <f>VLOOKUP($E8391,[5]Plan2!$A$5:$D$703,2,FALSE)</f>
        <v>Metalurgia de metais não-ferosos e a fundição de metais</v>
      </c>
      <c r="H8391" s="118" t="str">
        <f>VLOOKUP($E8391,[5]Plan2!$A$5:$D$703,3,FALSE)</f>
        <v>2441</v>
      </c>
      <c r="I8391" s="118" t="str">
        <f>VLOOKUP($E8391,[5]Plan2!$A$5:$D$703,4,FALSE)</f>
        <v>Metalurgia do alumínio e suas ligas</v>
      </c>
    </row>
    <row r="8392" spans="1:9" ht="16">
      <c r="A8392" s="117" t="s">
        <v>18390</v>
      </c>
      <c r="B8392" s="118" t="s">
        <v>18391</v>
      </c>
      <c r="C8392" s="116" t="s">
        <v>258</v>
      </c>
      <c r="D8392" s="116" t="s">
        <v>257</v>
      </c>
      <c r="E8392" s="117" t="str">
        <f t="shared" si="131"/>
        <v>2492</v>
      </c>
      <c r="F8392" s="118" t="str">
        <f>VLOOKUP($E8392,[5]Plan2!$A$5:$D$703,1,FALSE)</f>
        <v>2492</v>
      </c>
      <c r="G8392" s="118" t="str">
        <f>VLOOKUP($E8392,[5]Plan2!$A$5:$D$703,2,FALSE)</f>
        <v>Metalurgia de metais não-ferosos e a fundição de metais</v>
      </c>
      <c r="H8392" s="118" t="str">
        <f>VLOOKUP($E8392,[5]Plan2!$A$5:$D$703,3,FALSE)</f>
        <v>2441</v>
      </c>
      <c r="I8392" s="118" t="str">
        <f>VLOOKUP($E8392,[5]Plan2!$A$5:$D$703,4,FALSE)</f>
        <v>Metalurgia do alumínio e suas ligas</v>
      </c>
    </row>
    <row r="8393" spans="1:9" ht="16">
      <c r="A8393" s="117" t="s">
        <v>18392</v>
      </c>
      <c r="B8393" s="118" t="s">
        <v>18393</v>
      </c>
      <c r="C8393" s="116" t="s">
        <v>258</v>
      </c>
      <c r="D8393" s="116" t="s">
        <v>257</v>
      </c>
      <c r="E8393" s="117" t="str">
        <f t="shared" si="131"/>
        <v>2492</v>
      </c>
      <c r="F8393" s="118" t="str">
        <f>VLOOKUP($E8393,[5]Plan2!$A$5:$D$703,1,FALSE)</f>
        <v>2492</v>
      </c>
      <c r="G8393" s="118" t="str">
        <f>VLOOKUP($E8393,[5]Plan2!$A$5:$D$703,2,FALSE)</f>
        <v>Metalurgia de metais não-ferosos e a fundição de metais</v>
      </c>
      <c r="H8393" s="118" t="str">
        <f>VLOOKUP($E8393,[5]Plan2!$A$5:$D$703,3,FALSE)</f>
        <v>2441</v>
      </c>
      <c r="I8393" s="118" t="str">
        <f>VLOOKUP($E8393,[5]Plan2!$A$5:$D$703,4,FALSE)</f>
        <v>Metalurgia do alumínio e suas ligas</v>
      </c>
    </row>
    <row r="8394" spans="1:9" ht="16">
      <c r="A8394" s="117" t="s">
        <v>18394</v>
      </c>
      <c r="B8394" s="118" t="s">
        <v>18395</v>
      </c>
      <c r="C8394" s="116" t="s">
        <v>258</v>
      </c>
      <c r="D8394" s="116" t="s">
        <v>257</v>
      </c>
      <c r="E8394" s="117" t="str">
        <f t="shared" si="131"/>
        <v>2492</v>
      </c>
      <c r="F8394" s="118" t="str">
        <f>VLOOKUP($E8394,[5]Plan2!$A$5:$D$703,1,FALSE)</f>
        <v>2492</v>
      </c>
      <c r="G8394" s="118" t="str">
        <f>VLOOKUP($E8394,[5]Plan2!$A$5:$D$703,2,FALSE)</f>
        <v>Metalurgia de metais não-ferosos e a fundição de metais</v>
      </c>
      <c r="H8394" s="118" t="str">
        <f>VLOOKUP($E8394,[5]Plan2!$A$5:$D$703,3,FALSE)</f>
        <v>2441</v>
      </c>
      <c r="I8394" s="118" t="str">
        <f>VLOOKUP($E8394,[5]Plan2!$A$5:$D$703,4,FALSE)</f>
        <v>Metalurgia do alumínio e suas ligas</v>
      </c>
    </row>
    <row r="8395" spans="1:9" ht="16">
      <c r="A8395" s="117" t="s">
        <v>18396</v>
      </c>
      <c r="B8395" s="118" t="s">
        <v>18397</v>
      </c>
      <c r="C8395" s="116" t="s">
        <v>258</v>
      </c>
      <c r="D8395" s="116" t="s">
        <v>257</v>
      </c>
      <c r="E8395" s="117" t="str">
        <f t="shared" si="131"/>
        <v>2492</v>
      </c>
      <c r="F8395" s="118" t="str">
        <f>VLOOKUP($E8395,[5]Plan2!$A$5:$D$703,1,FALSE)</f>
        <v>2492</v>
      </c>
      <c r="G8395" s="118" t="str">
        <f>VLOOKUP($E8395,[5]Plan2!$A$5:$D$703,2,FALSE)</f>
        <v>Metalurgia de metais não-ferosos e a fundição de metais</v>
      </c>
      <c r="H8395" s="118" t="str">
        <f>VLOOKUP($E8395,[5]Plan2!$A$5:$D$703,3,FALSE)</f>
        <v>2441</v>
      </c>
      <c r="I8395" s="118" t="str">
        <f>VLOOKUP($E8395,[5]Plan2!$A$5:$D$703,4,FALSE)</f>
        <v>Metalurgia do alumínio e suas ligas</v>
      </c>
    </row>
    <row r="8396" spans="1:9" ht="16">
      <c r="A8396" s="117" t="s">
        <v>18398</v>
      </c>
      <c r="B8396" s="118" t="s">
        <v>18399</v>
      </c>
      <c r="C8396" s="116" t="s">
        <v>258</v>
      </c>
      <c r="D8396" s="116" t="s">
        <v>257</v>
      </c>
      <c r="E8396" s="117" t="str">
        <f t="shared" si="131"/>
        <v>2492</v>
      </c>
      <c r="F8396" s="118" t="str">
        <f>VLOOKUP($E8396,[5]Plan2!$A$5:$D$703,1,FALSE)</f>
        <v>2492</v>
      </c>
      <c r="G8396" s="118" t="str">
        <f>VLOOKUP($E8396,[5]Plan2!$A$5:$D$703,2,FALSE)</f>
        <v>Metalurgia de metais não-ferosos e a fundição de metais</v>
      </c>
      <c r="H8396" s="118" t="str">
        <f>VLOOKUP($E8396,[5]Plan2!$A$5:$D$703,3,FALSE)</f>
        <v>2441</v>
      </c>
      <c r="I8396" s="118" t="str">
        <f>VLOOKUP($E8396,[5]Plan2!$A$5:$D$703,4,FALSE)</f>
        <v>Metalurgia do alumínio e suas ligas</v>
      </c>
    </row>
    <row r="8397" spans="1:9" ht="16">
      <c r="A8397" s="117" t="s">
        <v>18400</v>
      </c>
      <c r="B8397" s="118" t="s">
        <v>18401</v>
      </c>
      <c r="C8397" s="116" t="s">
        <v>258</v>
      </c>
      <c r="D8397" s="116" t="s">
        <v>257</v>
      </c>
      <c r="E8397" s="117" t="str">
        <f t="shared" si="131"/>
        <v>2492</v>
      </c>
      <c r="F8397" s="118" t="str">
        <f>VLOOKUP($E8397,[5]Plan2!$A$5:$D$703,1,FALSE)</f>
        <v>2492</v>
      </c>
      <c r="G8397" s="118" t="str">
        <f>VLOOKUP($E8397,[5]Plan2!$A$5:$D$703,2,FALSE)</f>
        <v>Metalurgia de metais não-ferosos e a fundição de metais</v>
      </c>
      <c r="H8397" s="118" t="str">
        <f>VLOOKUP($E8397,[5]Plan2!$A$5:$D$703,3,FALSE)</f>
        <v>2441</v>
      </c>
      <c r="I8397" s="118" t="str">
        <f>VLOOKUP($E8397,[5]Plan2!$A$5:$D$703,4,FALSE)</f>
        <v>Metalurgia do alumínio e suas ligas</v>
      </c>
    </row>
    <row r="8398" spans="1:9" ht="16">
      <c r="A8398" s="117" t="s">
        <v>18402</v>
      </c>
      <c r="B8398" s="118" t="s">
        <v>18403</v>
      </c>
      <c r="C8398" s="116" t="s">
        <v>344</v>
      </c>
      <c r="D8398" s="116" t="s">
        <v>345</v>
      </c>
      <c r="E8398" s="117" t="str">
        <f t="shared" si="131"/>
        <v>2500</v>
      </c>
      <c r="F8398" s="118" t="str">
        <f>VLOOKUP($E8398,[5]Plan2!$A$5:$D$703,1,FALSE)</f>
        <v>2500</v>
      </c>
      <c r="G8398" s="118" t="str">
        <f>VLOOKUP($E8398,[5]Plan2!$A$5:$D$703,2,FALSE)</f>
        <v>Fabricação de produtos de metal, exceto máquinas e equipamentos</v>
      </c>
      <c r="H8398" s="118" t="str">
        <f>VLOOKUP($E8398,[5]Plan2!$A$5:$D$703,3,FALSE)</f>
        <v>2511</v>
      </c>
      <c r="I8398" s="118" t="str">
        <f>VLOOKUP($E8398,[5]Plan2!$A$5:$D$703,4,FALSE)</f>
        <v>Fabricação de estruturas metálicas</v>
      </c>
    </row>
    <row r="8399" spans="1:9" ht="16">
      <c r="A8399" s="117" t="s">
        <v>18404</v>
      </c>
      <c r="B8399" s="118" t="s">
        <v>18405</v>
      </c>
      <c r="C8399" s="116" t="s">
        <v>344</v>
      </c>
      <c r="D8399" s="116" t="s">
        <v>345</v>
      </c>
      <c r="E8399" s="117" t="str">
        <f t="shared" si="131"/>
        <v>2500</v>
      </c>
      <c r="F8399" s="118" t="str">
        <f>VLOOKUP($E8399,[5]Plan2!$A$5:$D$703,1,FALSE)</f>
        <v>2500</v>
      </c>
      <c r="G8399" s="118" t="str">
        <f>VLOOKUP($E8399,[5]Plan2!$A$5:$D$703,2,FALSE)</f>
        <v>Fabricação de produtos de metal, exceto máquinas e equipamentos</v>
      </c>
      <c r="H8399" s="118" t="str">
        <f>VLOOKUP($E8399,[5]Plan2!$A$5:$D$703,3,FALSE)</f>
        <v>2511</v>
      </c>
      <c r="I8399" s="118" t="str">
        <f>VLOOKUP($E8399,[5]Plan2!$A$5:$D$703,4,FALSE)</f>
        <v>Fabricação de estruturas metálicas</v>
      </c>
    </row>
    <row r="8400" spans="1:9" ht="16">
      <c r="A8400" s="117" t="s">
        <v>18406</v>
      </c>
      <c r="B8400" s="118" t="s">
        <v>18407</v>
      </c>
      <c r="C8400" s="116" t="s">
        <v>344</v>
      </c>
      <c r="D8400" s="116" t="s">
        <v>345</v>
      </c>
      <c r="E8400" s="117" t="str">
        <f t="shared" si="131"/>
        <v>2500</v>
      </c>
      <c r="F8400" s="118" t="str">
        <f>VLOOKUP($E8400,[5]Plan2!$A$5:$D$703,1,FALSE)</f>
        <v>2500</v>
      </c>
      <c r="G8400" s="118" t="str">
        <f>VLOOKUP($E8400,[5]Plan2!$A$5:$D$703,2,FALSE)</f>
        <v>Fabricação de produtos de metal, exceto máquinas e equipamentos</v>
      </c>
      <c r="H8400" s="118" t="str">
        <f>VLOOKUP($E8400,[5]Plan2!$A$5:$D$703,3,FALSE)</f>
        <v>2511</v>
      </c>
      <c r="I8400" s="118" t="str">
        <f>VLOOKUP($E8400,[5]Plan2!$A$5:$D$703,4,FALSE)</f>
        <v>Fabricação de estruturas metálicas</v>
      </c>
    </row>
    <row r="8401" spans="1:9" ht="16">
      <c r="A8401" s="117" t="s">
        <v>18408</v>
      </c>
      <c r="B8401" s="118" t="s">
        <v>18409</v>
      </c>
      <c r="C8401" s="116" t="s">
        <v>344</v>
      </c>
      <c r="D8401" s="116" t="s">
        <v>345</v>
      </c>
      <c r="E8401" s="117" t="str">
        <f t="shared" si="131"/>
        <v>2500</v>
      </c>
      <c r="F8401" s="118" t="str">
        <f>VLOOKUP($E8401,[5]Plan2!$A$5:$D$703,1,FALSE)</f>
        <v>2500</v>
      </c>
      <c r="G8401" s="118" t="str">
        <f>VLOOKUP($E8401,[5]Plan2!$A$5:$D$703,2,FALSE)</f>
        <v>Fabricação de produtos de metal, exceto máquinas e equipamentos</v>
      </c>
      <c r="H8401" s="118" t="str">
        <f>VLOOKUP($E8401,[5]Plan2!$A$5:$D$703,3,FALSE)</f>
        <v>2511</v>
      </c>
      <c r="I8401" s="118" t="str">
        <f>VLOOKUP($E8401,[5]Plan2!$A$5:$D$703,4,FALSE)</f>
        <v>Fabricação de estruturas metálicas</v>
      </c>
    </row>
    <row r="8402" spans="1:9" ht="16">
      <c r="A8402" s="117" t="s">
        <v>18410</v>
      </c>
      <c r="B8402" s="118" t="s">
        <v>18411</v>
      </c>
      <c r="C8402" s="116" t="s">
        <v>344</v>
      </c>
      <c r="D8402" s="116" t="s">
        <v>345</v>
      </c>
      <c r="E8402" s="117" t="str">
        <f t="shared" si="131"/>
        <v>2500</v>
      </c>
      <c r="F8402" s="118" t="str">
        <f>VLOOKUP($E8402,[5]Plan2!$A$5:$D$703,1,FALSE)</f>
        <v>2500</v>
      </c>
      <c r="G8402" s="118" t="str">
        <f>VLOOKUP($E8402,[5]Plan2!$A$5:$D$703,2,FALSE)</f>
        <v>Fabricação de produtos de metal, exceto máquinas e equipamentos</v>
      </c>
      <c r="H8402" s="118" t="str">
        <f>VLOOKUP($E8402,[5]Plan2!$A$5:$D$703,3,FALSE)</f>
        <v>2511</v>
      </c>
      <c r="I8402" s="118" t="str">
        <f>VLOOKUP($E8402,[5]Plan2!$A$5:$D$703,4,FALSE)</f>
        <v>Fabricação de estruturas metálicas</v>
      </c>
    </row>
    <row r="8403" spans="1:9" ht="16">
      <c r="A8403" s="117" t="s">
        <v>18412</v>
      </c>
      <c r="B8403" s="118" t="s">
        <v>18413</v>
      </c>
      <c r="C8403" s="116" t="s">
        <v>344</v>
      </c>
      <c r="D8403" s="116" t="s">
        <v>345</v>
      </c>
      <c r="E8403" s="117" t="str">
        <f t="shared" si="131"/>
        <v>2500</v>
      </c>
      <c r="F8403" s="118" t="str">
        <f>VLOOKUP($E8403,[5]Plan2!$A$5:$D$703,1,FALSE)</f>
        <v>2500</v>
      </c>
      <c r="G8403" s="118" t="str">
        <f>VLOOKUP($E8403,[5]Plan2!$A$5:$D$703,2,FALSE)</f>
        <v>Fabricação de produtos de metal, exceto máquinas e equipamentos</v>
      </c>
      <c r="H8403" s="118" t="str">
        <f>VLOOKUP($E8403,[5]Plan2!$A$5:$D$703,3,FALSE)</f>
        <v>2511</v>
      </c>
      <c r="I8403" s="118" t="str">
        <f>VLOOKUP($E8403,[5]Plan2!$A$5:$D$703,4,FALSE)</f>
        <v>Fabricação de estruturas metálicas</v>
      </c>
    </row>
    <row r="8404" spans="1:9" ht="16">
      <c r="A8404" s="117" t="s">
        <v>18414</v>
      </c>
      <c r="B8404" s="118" t="s">
        <v>18415</v>
      </c>
      <c r="C8404" s="116" t="s">
        <v>344</v>
      </c>
      <c r="D8404" s="116" t="s">
        <v>345</v>
      </c>
      <c r="E8404" s="117" t="str">
        <f t="shared" si="131"/>
        <v>2500</v>
      </c>
      <c r="F8404" s="118" t="str">
        <f>VLOOKUP($E8404,[5]Plan2!$A$5:$D$703,1,FALSE)</f>
        <v>2500</v>
      </c>
      <c r="G8404" s="118" t="str">
        <f>VLOOKUP($E8404,[5]Plan2!$A$5:$D$703,2,FALSE)</f>
        <v>Fabricação de produtos de metal, exceto máquinas e equipamentos</v>
      </c>
      <c r="H8404" s="118" t="str">
        <f>VLOOKUP($E8404,[5]Plan2!$A$5:$D$703,3,FALSE)</f>
        <v>2511</v>
      </c>
      <c r="I8404" s="118" t="str">
        <f>VLOOKUP($E8404,[5]Plan2!$A$5:$D$703,4,FALSE)</f>
        <v>Fabricação de estruturas metálicas</v>
      </c>
    </row>
    <row r="8405" spans="1:9" ht="16">
      <c r="A8405" s="117" t="s">
        <v>18416</v>
      </c>
      <c r="B8405" s="118" t="s">
        <v>18417</v>
      </c>
      <c r="C8405" s="116" t="s">
        <v>344</v>
      </c>
      <c r="D8405" s="116" t="s">
        <v>345</v>
      </c>
      <c r="E8405" s="117" t="str">
        <f t="shared" si="131"/>
        <v>2500</v>
      </c>
      <c r="F8405" s="118" t="str">
        <f>VLOOKUP($E8405,[5]Plan2!$A$5:$D$703,1,FALSE)</f>
        <v>2500</v>
      </c>
      <c r="G8405" s="118" t="str">
        <f>VLOOKUP($E8405,[5]Plan2!$A$5:$D$703,2,FALSE)</f>
        <v>Fabricação de produtos de metal, exceto máquinas e equipamentos</v>
      </c>
      <c r="H8405" s="118" t="str">
        <f>VLOOKUP($E8405,[5]Plan2!$A$5:$D$703,3,FALSE)</f>
        <v>2511</v>
      </c>
      <c r="I8405" s="118" t="str">
        <f>VLOOKUP($E8405,[5]Plan2!$A$5:$D$703,4,FALSE)</f>
        <v>Fabricação de estruturas metálicas</v>
      </c>
    </row>
    <row r="8406" spans="1:9" ht="16">
      <c r="A8406" s="117" t="s">
        <v>18418</v>
      </c>
      <c r="B8406" s="118" t="s">
        <v>18419</v>
      </c>
      <c r="C8406" s="116" t="s">
        <v>344</v>
      </c>
      <c r="D8406" s="116" t="s">
        <v>345</v>
      </c>
      <c r="E8406" s="117" t="str">
        <f t="shared" si="131"/>
        <v>2500</v>
      </c>
      <c r="F8406" s="118" t="str">
        <f>VLOOKUP($E8406,[5]Plan2!$A$5:$D$703,1,FALSE)</f>
        <v>2500</v>
      </c>
      <c r="G8406" s="118" t="str">
        <f>VLOOKUP($E8406,[5]Plan2!$A$5:$D$703,2,FALSE)</f>
        <v>Fabricação de produtos de metal, exceto máquinas e equipamentos</v>
      </c>
      <c r="H8406" s="118" t="str">
        <f>VLOOKUP($E8406,[5]Plan2!$A$5:$D$703,3,FALSE)</f>
        <v>2511</v>
      </c>
      <c r="I8406" s="118" t="str">
        <f>VLOOKUP($E8406,[5]Plan2!$A$5:$D$703,4,FALSE)</f>
        <v>Fabricação de estruturas metálicas</v>
      </c>
    </row>
    <row r="8407" spans="1:9" ht="16">
      <c r="A8407" s="117" t="s">
        <v>18420</v>
      </c>
      <c r="B8407" s="118" t="s">
        <v>18421</v>
      </c>
      <c r="C8407" s="116" t="s">
        <v>344</v>
      </c>
      <c r="D8407" s="116" t="s">
        <v>345</v>
      </c>
      <c r="E8407" s="117" t="str">
        <f t="shared" si="131"/>
        <v>2500</v>
      </c>
      <c r="F8407" s="118" t="str">
        <f>VLOOKUP($E8407,[5]Plan2!$A$5:$D$703,1,FALSE)</f>
        <v>2500</v>
      </c>
      <c r="G8407" s="118" t="str">
        <f>VLOOKUP($E8407,[5]Plan2!$A$5:$D$703,2,FALSE)</f>
        <v>Fabricação de produtos de metal, exceto máquinas e equipamentos</v>
      </c>
      <c r="H8407" s="118" t="str">
        <f>VLOOKUP($E8407,[5]Plan2!$A$5:$D$703,3,FALSE)</f>
        <v>2511</v>
      </c>
      <c r="I8407" s="118" t="str">
        <f>VLOOKUP($E8407,[5]Plan2!$A$5:$D$703,4,FALSE)</f>
        <v>Fabricação de estruturas metálicas</v>
      </c>
    </row>
    <row r="8408" spans="1:9" ht="16">
      <c r="A8408" s="117" t="s">
        <v>18422</v>
      </c>
      <c r="B8408" s="118" t="s">
        <v>18423</v>
      </c>
      <c r="C8408" s="116" t="s">
        <v>344</v>
      </c>
      <c r="D8408" s="116" t="s">
        <v>345</v>
      </c>
      <c r="E8408" s="117" t="str">
        <f t="shared" si="131"/>
        <v>2500</v>
      </c>
      <c r="F8408" s="118" t="str">
        <f>VLOOKUP($E8408,[5]Plan2!$A$5:$D$703,1,FALSE)</f>
        <v>2500</v>
      </c>
      <c r="G8408" s="118" t="str">
        <f>VLOOKUP($E8408,[5]Plan2!$A$5:$D$703,2,FALSE)</f>
        <v>Fabricação de produtos de metal, exceto máquinas e equipamentos</v>
      </c>
      <c r="H8408" s="118" t="str">
        <f>VLOOKUP($E8408,[5]Plan2!$A$5:$D$703,3,FALSE)</f>
        <v>2511</v>
      </c>
      <c r="I8408" s="118" t="str">
        <f>VLOOKUP($E8408,[5]Plan2!$A$5:$D$703,4,FALSE)</f>
        <v>Fabricação de estruturas metálicas</v>
      </c>
    </row>
    <row r="8409" spans="1:9" ht="16">
      <c r="A8409" s="117" t="s">
        <v>18424</v>
      </c>
      <c r="B8409" s="118" t="s">
        <v>18425</v>
      </c>
      <c r="C8409" s="116" t="s">
        <v>344</v>
      </c>
      <c r="D8409" s="116" t="s">
        <v>345</v>
      </c>
      <c r="E8409" s="117" t="str">
        <f t="shared" si="131"/>
        <v>2500</v>
      </c>
      <c r="F8409" s="118" t="str">
        <f>VLOOKUP($E8409,[5]Plan2!$A$5:$D$703,1,FALSE)</f>
        <v>2500</v>
      </c>
      <c r="G8409" s="118" t="str">
        <f>VLOOKUP($E8409,[5]Plan2!$A$5:$D$703,2,FALSE)</f>
        <v>Fabricação de produtos de metal, exceto máquinas e equipamentos</v>
      </c>
      <c r="H8409" s="118" t="str">
        <f>VLOOKUP($E8409,[5]Plan2!$A$5:$D$703,3,FALSE)</f>
        <v>2511</v>
      </c>
      <c r="I8409" s="118" t="str">
        <f>VLOOKUP($E8409,[5]Plan2!$A$5:$D$703,4,FALSE)</f>
        <v>Fabricação de estruturas metálicas</v>
      </c>
    </row>
    <row r="8410" spans="1:9" ht="16">
      <c r="A8410" s="117" t="s">
        <v>18426</v>
      </c>
      <c r="B8410" s="118" t="s">
        <v>18427</v>
      </c>
      <c r="C8410" s="116" t="s">
        <v>344</v>
      </c>
      <c r="D8410" s="116" t="s">
        <v>345</v>
      </c>
      <c r="E8410" s="117" t="str">
        <f t="shared" si="131"/>
        <v>2500</v>
      </c>
      <c r="F8410" s="118" t="str">
        <f>VLOOKUP($E8410,[5]Plan2!$A$5:$D$703,1,FALSE)</f>
        <v>2500</v>
      </c>
      <c r="G8410" s="118" t="str">
        <f>VLOOKUP($E8410,[5]Plan2!$A$5:$D$703,2,FALSE)</f>
        <v>Fabricação de produtos de metal, exceto máquinas e equipamentos</v>
      </c>
      <c r="H8410" s="118" t="str">
        <f>VLOOKUP($E8410,[5]Plan2!$A$5:$D$703,3,FALSE)</f>
        <v>2511</v>
      </c>
      <c r="I8410" s="118" t="str">
        <f>VLOOKUP($E8410,[5]Plan2!$A$5:$D$703,4,FALSE)</f>
        <v>Fabricação de estruturas metálicas</v>
      </c>
    </row>
    <row r="8411" spans="1:9" ht="16">
      <c r="A8411" s="117" t="s">
        <v>18428</v>
      </c>
      <c r="B8411" s="118" t="s">
        <v>18429</v>
      </c>
      <c r="C8411" s="116" t="s">
        <v>344</v>
      </c>
      <c r="D8411" s="116" t="s">
        <v>345</v>
      </c>
      <c r="E8411" s="117" t="str">
        <f t="shared" si="131"/>
        <v>2500</v>
      </c>
      <c r="F8411" s="118" t="str">
        <f>VLOOKUP($E8411,[5]Plan2!$A$5:$D$703,1,FALSE)</f>
        <v>2500</v>
      </c>
      <c r="G8411" s="118" t="str">
        <f>VLOOKUP($E8411,[5]Plan2!$A$5:$D$703,2,FALSE)</f>
        <v>Fabricação de produtos de metal, exceto máquinas e equipamentos</v>
      </c>
      <c r="H8411" s="118" t="str">
        <f>VLOOKUP($E8411,[5]Plan2!$A$5:$D$703,3,FALSE)</f>
        <v>2511</v>
      </c>
      <c r="I8411" s="118" t="str">
        <f>VLOOKUP($E8411,[5]Plan2!$A$5:$D$703,4,FALSE)</f>
        <v>Fabricação de estruturas metálicas</v>
      </c>
    </row>
    <row r="8412" spans="1:9" ht="16">
      <c r="A8412" s="117" t="s">
        <v>18430</v>
      </c>
      <c r="B8412" s="118" t="s">
        <v>18431</v>
      </c>
      <c r="C8412" s="116" t="s">
        <v>344</v>
      </c>
      <c r="D8412" s="116" t="s">
        <v>345</v>
      </c>
      <c r="E8412" s="117" t="str">
        <f t="shared" si="131"/>
        <v>2500</v>
      </c>
      <c r="F8412" s="118" t="str">
        <f>VLOOKUP($E8412,[5]Plan2!$A$5:$D$703,1,FALSE)</f>
        <v>2500</v>
      </c>
      <c r="G8412" s="118" t="str">
        <f>VLOOKUP($E8412,[5]Plan2!$A$5:$D$703,2,FALSE)</f>
        <v>Fabricação de produtos de metal, exceto máquinas e equipamentos</v>
      </c>
      <c r="H8412" s="118" t="str">
        <f>VLOOKUP($E8412,[5]Plan2!$A$5:$D$703,3,FALSE)</f>
        <v>2511</v>
      </c>
      <c r="I8412" s="118" t="str">
        <f>VLOOKUP($E8412,[5]Plan2!$A$5:$D$703,4,FALSE)</f>
        <v>Fabricação de estruturas metálicas</v>
      </c>
    </row>
    <row r="8413" spans="1:9" ht="16">
      <c r="A8413" s="117" t="s">
        <v>18432</v>
      </c>
      <c r="B8413" s="118" t="s">
        <v>18433</v>
      </c>
      <c r="C8413" s="116" t="s">
        <v>344</v>
      </c>
      <c r="D8413" s="116" t="s">
        <v>345</v>
      </c>
      <c r="E8413" s="117" t="str">
        <f t="shared" si="131"/>
        <v>2500</v>
      </c>
      <c r="F8413" s="118" t="str">
        <f>VLOOKUP($E8413,[5]Plan2!$A$5:$D$703,1,FALSE)</f>
        <v>2500</v>
      </c>
      <c r="G8413" s="118" t="str">
        <f>VLOOKUP($E8413,[5]Plan2!$A$5:$D$703,2,FALSE)</f>
        <v>Fabricação de produtos de metal, exceto máquinas e equipamentos</v>
      </c>
      <c r="H8413" s="118" t="str">
        <f>VLOOKUP($E8413,[5]Plan2!$A$5:$D$703,3,FALSE)</f>
        <v>2511</v>
      </c>
      <c r="I8413" s="118" t="str">
        <f>VLOOKUP($E8413,[5]Plan2!$A$5:$D$703,4,FALSE)</f>
        <v>Fabricação de estruturas metálicas</v>
      </c>
    </row>
    <row r="8414" spans="1:9" ht="16">
      <c r="A8414" s="117" t="s">
        <v>18434</v>
      </c>
      <c r="B8414" s="118" t="s">
        <v>18435</v>
      </c>
      <c r="C8414" s="116" t="s">
        <v>344</v>
      </c>
      <c r="D8414" s="116" t="s">
        <v>345</v>
      </c>
      <c r="E8414" s="117" t="str">
        <f t="shared" si="131"/>
        <v>2500</v>
      </c>
      <c r="F8414" s="118" t="str">
        <f>VLOOKUP($E8414,[5]Plan2!$A$5:$D$703,1,FALSE)</f>
        <v>2500</v>
      </c>
      <c r="G8414" s="118" t="str">
        <f>VLOOKUP($E8414,[5]Plan2!$A$5:$D$703,2,FALSE)</f>
        <v>Fabricação de produtos de metal, exceto máquinas e equipamentos</v>
      </c>
      <c r="H8414" s="118" t="str">
        <f>VLOOKUP($E8414,[5]Plan2!$A$5:$D$703,3,FALSE)</f>
        <v>2511</v>
      </c>
      <c r="I8414" s="118" t="str">
        <f>VLOOKUP($E8414,[5]Plan2!$A$5:$D$703,4,FALSE)</f>
        <v>Fabricação de estruturas metálicas</v>
      </c>
    </row>
    <row r="8415" spans="1:9" ht="16">
      <c r="A8415" s="117" t="s">
        <v>18436</v>
      </c>
      <c r="B8415" s="118" t="s">
        <v>18437</v>
      </c>
      <c r="C8415" s="116" t="s">
        <v>344</v>
      </c>
      <c r="D8415" s="116" t="s">
        <v>345</v>
      </c>
      <c r="E8415" s="117" t="str">
        <f t="shared" si="131"/>
        <v>2500</v>
      </c>
      <c r="F8415" s="118" t="str">
        <f>VLOOKUP($E8415,[5]Plan2!$A$5:$D$703,1,FALSE)</f>
        <v>2500</v>
      </c>
      <c r="G8415" s="118" t="str">
        <f>VLOOKUP($E8415,[5]Plan2!$A$5:$D$703,2,FALSE)</f>
        <v>Fabricação de produtos de metal, exceto máquinas e equipamentos</v>
      </c>
      <c r="H8415" s="118" t="str">
        <f>VLOOKUP($E8415,[5]Plan2!$A$5:$D$703,3,FALSE)</f>
        <v>2511</v>
      </c>
      <c r="I8415" s="118" t="str">
        <f>VLOOKUP($E8415,[5]Plan2!$A$5:$D$703,4,FALSE)</f>
        <v>Fabricação de estruturas metálicas</v>
      </c>
    </row>
    <row r="8416" spans="1:9" ht="16">
      <c r="A8416" s="117" t="s">
        <v>18438</v>
      </c>
      <c r="B8416" s="118" t="s">
        <v>18439</v>
      </c>
      <c r="C8416" s="116" t="s">
        <v>344</v>
      </c>
      <c r="D8416" s="116" t="s">
        <v>345</v>
      </c>
      <c r="E8416" s="117" t="str">
        <f t="shared" si="131"/>
        <v>2500</v>
      </c>
      <c r="F8416" s="118" t="str">
        <f>VLOOKUP($E8416,[5]Plan2!$A$5:$D$703,1,FALSE)</f>
        <v>2500</v>
      </c>
      <c r="G8416" s="118" t="str">
        <f>VLOOKUP($E8416,[5]Plan2!$A$5:$D$703,2,FALSE)</f>
        <v>Fabricação de produtos de metal, exceto máquinas e equipamentos</v>
      </c>
      <c r="H8416" s="118" t="str">
        <f>VLOOKUP($E8416,[5]Plan2!$A$5:$D$703,3,FALSE)</f>
        <v>2511</v>
      </c>
      <c r="I8416" s="118" t="str">
        <f>VLOOKUP($E8416,[5]Plan2!$A$5:$D$703,4,FALSE)</f>
        <v>Fabricação de estruturas metálicas</v>
      </c>
    </row>
    <row r="8417" spans="1:9" ht="16">
      <c r="A8417" s="117" t="s">
        <v>18440</v>
      </c>
      <c r="B8417" s="118" t="s">
        <v>18429</v>
      </c>
      <c r="C8417" s="116" t="s">
        <v>344</v>
      </c>
      <c r="D8417" s="116" t="s">
        <v>345</v>
      </c>
      <c r="E8417" s="117" t="str">
        <f t="shared" si="131"/>
        <v>2500</v>
      </c>
      <c r="F8417" s="118" t="str">
        <f>VLOOKUP($E8417,[5]Plan2!$A$5:$D$703,1,FALSE)</f>
        <v>2500</v>
      </c>
      <c r="G8417" s="118" t="str">
        <f>VLOOKUP($E8417,[5]Plan2!$A$5:$D$703,2,FALSE)</f>
        <v>Fabricação de produtos de metal, exceto máquinas e equipamentos</v>
      </c>
      <c r="H8417" s="118" t="str">
        <f>VLOOKUP($E8417,[5]Plan2!$A$5:$D$703,3,FALSE)</f>
        <v>2511</v>
      </c>
      <c r="I8417" s="118" t="str">
        <f>VLOOKUP($E8417,[5]Plan2!$A$5:$D$703,4,FALSE)</f>
        <v>Fabricação de estruturas metálicas</v>
      </c>
    </row>
    <row r="8418" spans="1:9" ht="16">
      <c r="A8418" s="117" t="s">
        <v>18441</v>
      </c>
      <c r="B8418" s="118" t="s">
        <v>18431</v>
      </c>
      <c r="C8418" s="116" t="s">
        <v>344</v>
      </c>
      <c r="D8418" s="116" t="s">
        <v>345</v>
      </c>
      <c r="E8418" s="117" t="str">
        <f t="shared" si="131"/>
        <v>2500</v>
      </c>
      <c r="F8418" s="118" t="str">
        <f>VLOOKUP($E8418,[5]Plan2!$A$5:$D$703,1,FALSE)</f>
        <v>2500</v>
      </c>
      <c r="G8418" s="118" t="str">
        <f>VLOOKUP($E8418,[5]Plan2!$A$5:$D$703,2,FALSE)</f>
        <v>Fabricação de produtos de metal, exceto máquinas e equipamentos</v>
      </c>
      <c r="H8418" s="118" t="str">
        <f>VLOOKUP($E8418,[5]Plan2!$A$5:$D$703,3,FALSE)</f>
        <v>2511</v>
      </c>
      <c r="I8418" s="118" t="str">
        <f>VLOOKUP($E8418,[5]Plan2!$A$5:$D$703,4,FALSE)</f>
        <v>Fabricação de estruturas metálicas</v>
      </c>
    </row>
    <row r="8419" spans="1:9" ht="16">
      <c r="A8419" s="117" t="s">
        <v>18442</v>
      </c>
      <c r="B8419" s="118" t="s">
        <v>18443</v>
      </c>
      <c r="C8419" s="116" t="s">
        <v>344</v>
      </c>
      <c r="D8419" s="116" t="s">
        <v>345</v>
      </c>
      <c r="E8419" s="117" t="str">
        <f t="shared" si="131"/>
        <v>2500</v>
      </c>
      <c r="F8419" s="118" t="str">
        <f>VLOOKUP($E8419,[5]Plan2!$A$5:$D$703,1,FALSE)</f>
        <v>2500</v>
      </c>
      <c r="G8419" s="118" t="str">
        <f>VLOOKUP($E8419,[5]Plan2!$A$5:$D$703,2,FALSE)</f>
        <v>Fabricação de produtos de metal, exceto máquinas e equipamentos</v>
      </c>
      <c r="H8419" s="118" t="str">
        <f>VLOOKUP($E8419,[5]Plan2!$A$5:$D$703,3,FALSE)</f>
        <v>2511</v>
      </c>
      <c r="I8419" s="118" t="str">
        <f>VLOOKUP($E8419,[5]Plan2!$A$5:$D$703,4,FALSE)</f>
        <v>Fabricação de estruturas metálicas</v>
      </c>
    </row>
    <row r="8420" spans="1:9" ht="16">
      <c r="A8420" s="117" t="s">
        <v>18444</v>
      </c>
      <c r="B8420" s="118" t="s">
        <v>18445</v>
      </c>
      <c r="C8420" s="116" t="s">
        <v>258</v>
      </c>
      <c r="D8420" s="116" t="s">
        <v>257</v>
      </c>
      <c r="E8420" s="117" t="str">
        <f t="shared" si="131"/>
        <v>2492</v>
      </c>
      <c r="F8420" s="118" t="str">
        <f>VLOOKUP($E8420,[5]Plan2!$A$5:$D$703,1,FALSE)</f>
        <v>2492</v>
      </c>
      <c r="G8420" s="118" t="str">
        <f>VLOOKUP($E8420,[5]Plan2!$A$5:$D$703,2,FALSE)</f>
        <v>Metalurgia de metais não-ferosos e a fundição de metais</v>
      </c>
      <c r="H8420" s="118" t="str">
        <f>VLOOKUP($E8420,[5]Plan2!$A$5:$D$703,3,FALSE)</f>
        <v>2441</v>
      </c>
      <c r="I8420" s="118" t="str">
        <f>VLOOKUP($E8420,[5]Plan2!$A$5:$D$703,4,FALSE)</f>
        <v>Metalurgia do alumínio e suas ligas</v>
      </c>
    </row>
    <row r="8421" spans="1:9" ht="16">
      <c r="A8421" s="117" t="s">
        <v>18446</v>
      </c>
      <c r="B8421" s="118" t="s">
        <v>18447</v>
      </c>
      <c r="C8421" s="116" t="s">
        <v>258</v>
      </c>
      <c r="D8421" s="116" t="s">
        <v>257</v>
      </c>
      <c r="E8421" s="117" t="str">
        <f t="shared" si="131"/>
        <v>2492</v>
      </c>
      <c r="F8421" s="118" t="str">
        <f>VLOOKUP($E8421,[5]Plan2!$A$5:$D$703,1,FALSE)</f>
        <v>2492</v>
      </c>
      <c r="G8421" s="118" t="str">
        <f>VLOOKUP($E8421,[5]Plan2!$A$5:$D$703,2,FALSE)</f>
        <v>Metalurgia de metais não-ferosos e a fundição de metais</v>
      </c>
      <c r="H8421" s="118" t="str">
        <f>VLOOKUP($E8421,[5]Plan2!$A$5:$D$703,3,FALSE)</f>
        <v>2441</v>
      </c>
      <c r="I8421" s="118" t="str">
        <f>VLOOKUP($E8421,[5]Plan2!$A$5:$D$703,4,FALSE)</f>
        <v>Metalurgia do alumínio e suas ligas</v>
      </c>
    </row>
    <row r="8422" spans="1:9" ht="16">
      <c r="A8422" s="117" t="s">
        <v>18448</v>
      </c>
      <c r="B8422" s="118" t="s">
        <v>18449</v>
      </c>
      <c r="C8422" s="116" t="s">
        <v>258</v>
      </c>
      <c r="D8422" s="116" t="s">
        <v>257</v>
      </c>
      <c r="E8422" s="117" t="str">
        <f t="shared" si="131"/>
        <v>2492</v>
      </c>
      <c r="F8422" s="118" t="str">
        <f>VLOOKUP($E8422,[5]Plan2!$A$5:$D$703,1,FALSE)</f>
        <v>2492</v>
      </c>
      <c r="G8422" s="118" t="str">
        <f>VLOOKUP($E8422,[5]Plan2!$A$5:$D$703,2,FALSE)</f>
        <v>Metalurgia de metais não-ferosos e a fundição de metais</v>
      </c>
      <c r="H8422" s="118" t="str">
        <f>VLOOKUP($E8422,[5]Plan2!$A$5:$D$703,3,FALSE)</f>
        <v>2441</v>
      </c>
      <c r="I8422" s="118" t="str">
        <f>VLOOKUP($E8422,[5]Plan2!$A$5:$D$703,4,FALSE)</f>
        <v>Metalurgia do alumínio e suas ligas</v>
      </c>
    </row>
    <row r="8423" spans="1:9" ht="16">
      <c r="A8423" s="117" t="s">
        <v>18450</v>
      </c>
      <c r="B8423" s="118" t="s">
        <v>18451</v>
      </c>
      <c r="C8423" s="116" t="s">
        <v>258</v>
      </c>
      <c r="D8423" s="116" t="s">
        <v>257</v>
      </c>
      <c r="E8423" s="117" t="str">
        <f t="shared" si="131"/>
        <v>2492</v>
      </c>
      <c r="F8423" s="118" t="str">
        <f>VLOOKUP($E8423,[5]Plan2!$A$5:$D$703,1,FALSE)</f>
        <v>2492</v>
      </c>
      <c r="G8423" s="118" t="str">
        <f>VLOOKUP($E8423,[5]Plan2!$A$5:$D$703,2,FALSE)</f>
        <v>Metalurgia de metais não-ferosos e a fundição de metais</v>
      </c>
      <c r="H8423" s="118" t="str">
        <f>VLOOKUP($E8423,[5]Plan2!$A$5:$D$703,3,FALSE)</f>
        <v>2441</v>
      </c>
      <c r="I8423" s="118" t="str">
        <f>VLOOKUP($E8423,[5]Plan2!$A$5:$D$703,4,FALSE)</f>
        <v>Metalurgia do alumínio e suas ligas</v>
      </c>
    </row>
    <row r="8424" spans="1:9" ht="16">
      <c r="A8424" s="117" t="s">
        <v>18452</v>
      </c>
      <c r="B8424" s="118" t="s">
        <v>18453</v>
      </c>
      <c r="C8424" s="116" t="s">
        <v>258</v>
      </c>
      <c r="D8424" s="116" t="s">
        <v>257</v>
      </c>
      <c r="E8424" s="117" t="str">
        <f t="shared" si="131"/>
        <v>2492</v>
      </c>
      <c r="F8424" s="118" t="str">
        <f>VLOOKUP($E8424,[5]Plan2!$A$5:$D$703,1,FALSE)</f>
        <v>2492</v>
      </c>
      <c r="G8424" s="118" t="str">
        <f>VLOOKUP($E8424,[5]Plan2!$A$5:$D$703,2,FALSE)</f>
        <v>Metalurgia de metais não-ferosos e a fundição de metais</v>
      </c>
      <c r="H8424" s="118" t="str">
        <f>VLOOKUP($E8424,[5]Plan2!$A$5:$D$703,3,FALSE)</f>
        <v>2441</v>
      </c>
      <c r="I8424" s="118" t="str">
        <f>VLOOKUP($E8424,[5]Plan2!$A$5:$D$703,4,FALSE)</f>
        <v>Metalurgia do alumínio e suas ligas</v>
      </c>
    </row>
    <row r="8425" spans="1:9" ht="16">
      <c r="A8425" s="117" t="s">
        <v>18454</v>
      </c>
      <c r="B8425" s="118" t="s">
        <v>18455</v>
      </c>
      <c r="C8425" s="116" t="s">
        <v>258</v>
      </c>
      <c r="D8425" s="116" t="s">
        <v>257</v>
      </c>
      <c r="E8425" s="117" t="str">
        <f t="shared" si="131"/>
        <v>2492</v>
      </c>
      <c r="F8425" s="118" t="str">
        <f>VLOOKUP($E8425,[5]Plan2!$A$5:$D$703,1,FALSE)</f>
        <v>2492</v>
      </c>
      <c r="G8425" s="118" t="str">
        <f>VLOOKUP($E8425,[5]Plan2!$A$5:$D$703,2,FALSE)</f>
        <v>Metalurgia de metais não-ferosos e a fundição de metais</v>
      </c>
      <c r="H8425" s="118" t="str">
        <f>VLOOKUP($E8425,[5]Plan2!$A$5:$D$703,3,FALSE)</f>
        <v>2441</v>
      </c>
      <c r="I8425" s="118" t="str">
        <f>VLOOKUP($E8425,[5]Plan2!$A$5:$D$703,4,FALSE)</f>
        <v>Metalurgia do alumínio e suas ligas</v>
      </c>
    </row>
    <row r="8426" spans="1:9" ht="16">
      <c r="A8426" s="117" t="s">
        <v>18456</v>
      </c>
      <c r="B8426" s="118" t="s">
        <v>18457</v>
      </c>
      <c r="C8426" s="116" t="s">
        <v>258</v>
      </c>
      <c r="D8426" s="116" t="s">
        <v>257</v>
      </c>
      <c r="E8426" s="117" t="str">
        <f t="shared" si="131"/>
        <v>2492</v>
      </c>
      <c r="F8426" s="118" t="str">
        <f>VLOOKUP($E8426,[5]Plan2!$A$5:$D$703,1,FALSE)</f>
        <v>2492</v>
      </c>
      <c r="G8426" s="118" t="str">
        <f>VLOOKUP($E8426,[5]Plan2!$A$5:$D$703,2,FALSE)</f>
        <v>Metalurgia de metais não-ferosos e a fundição de metais</v>
      </c>
      <c r="H8426" s="118" t="str">
        <f>VLOOKUP($E8426,[5]Plan2!$A$5:$D$703,3,FALSE)</f>
        <v>2441</v>
      </c>
      <c r="I8426" s="118" t="str">
        <f>VLOOKUP($E8426,[5]Plan2!$A$5:$D$703,4,FALSE)</f>
        <v>Metalurgia do alumínio e suas ligas</v>
      </c>
    </row>
    <row r="8427" spans="1:9" ht="16">
      <c r="A8427" s="117" t="s">
        <v>18458</v>
      </c>
      <c r="B8427" s="118" t="s">
        <v>18459</v>
      </c>
      <c r="C8427" s="116" t="s">
        <v>258</v>
      </c>
      <c r="D8427" s="116" t="s">
        <v>257</v>
      </c>
      <c r="E8427" s="117" t="str">
        <f t="shared" si="131"/>
        <v>2492</v>
      </c>
      <c r="F8427" s="118" t="str">
        <f>VLOOKUP($E8427,[5]Plan2!$A$5:$D$703,1,FALSE)</f>
        <v>2492</v>
      </c>
      <c r="G8427" s="118" t="str">
        <f>VLOOKUP($E8427,[5]Plan2!$A$5:$D$703,2,FALSE)</f>
        <v>Metalurgia de metais não-ferosos e a fundição de metais</v>
      </c>
      <c r="H8427" s="118" t="str">
        <f>VLOOKUP($E8427,[5]Plan2!$A$5:$D$703,3,FALSE)</f>
        <v>2441</v>
      </c>
      <c r="I8427" s="118" t="str">
        <f>VLOOKUP($E8427,[5]Plan2!$A$5:$D$703,4,FALSE)</f>
        <v>Metalurgia do alumínio e suas ligas</v>
      </c>
    </row>
    <row r="8428" spans="1:9" ht="16">
      <c r="A8428" s="117" t="s">
        <v>18460</v>
      </c>
      <c r="B8428" s="118" t="s">
        <v>18461</v>
      </c>
      <c r="C8428" s="116" t="s">
        <v>258</v>
      </c>
      <c r="D8428" s="116" t="s">
        <v>257</v>
      </c>
      <c r="E8428" s="117" t="str">
        <f t="shared" si="131"/>
        <v>2492</v>
      </c>
      <c r="F8428" s="118" t="str">
        <f>VLOOKUP($E8428,[5]Plan2!$A$5:$D$703,1,FALSE)</f>
        <v>2492</v>
      </c>
      <c r="G8428" s="118" t="str">
        <f>VLOOKUP($E8428,[5]Plan2!$A$5:$D$703,2,FALSE)</f>
        <v>Metalurgia de metais não-ferosos e a fundição de metais</v>
      </c>
      <c r="H8428" s="118" t="str">
        <f>VLOOKUP($E8428,[5]Plan2!$A$5:$D$703,3,FALSE)</f>
        <v>2441</v>
      </c>
      <c r="I8428" s="118" t="str">
        <f>VLOOKUP($E8428,[5]Plan2!$A$5:$D$703,4,FALSE)</f>
        <v>Metalurgia do alumínio e suas ligas</v>
      </c>
    </row>
    <row r="8429" spans="1:9" ht="16">
      <c r="A8429" s="117" t="s">
        <v>18462</v>
      </c>
      <c r="B8429" s="118" t="s">
        <v>18463</v>
      </c>
      <c r="C8429" s="116" t="s">
        <v>258</v>
      </c>
      <c r="D8429" s="116" t="s">
        <v>257</v>
      </c>
      <c r="E8429" s="117" t="str">
        <f t="shared" si="131"/>
        <v>2492</v>
      </c>
      <c r="F8429" s="118" t="str">
        <f>VLOOKUP($E8429,[5]Plan2!$A$5:$D$703,1,FALSE)</f>
        <v>2492</v>
      </c>
      <c r="G8429" s="118" t="str">
        <f>VLOOKUP($E8429,[5]Plan2!$A$5:$D$703,2,FALSE)</f>
        <v>Metalurgia de metais não-ferosos e a fundição de metais</v>
      </c>
      <c r="H8429" s="118" t="str">
        <f>VLOOKUP($E8429,[5]Plan2!$A$5:$D$703,3,FALSE)</f>
        <v>2441</v>
      </c>
      <c r="I8429" s="118" t="str">
        <f>VLOOKUP($E8429,[5]Plan2!$A$5:$D$703,4,FALSE)</f>
        <v>Metalurgia do alumínio e suas ligas</v>
      </c>
    </row>
    <row r="8430" spans="1:9" ht="16">
      <c r="A8430" s="117" t="s">
        <v>18464</v>
      </c>
      <c r="B8430" s="118" t="s">
        <v>18465</v>
      </c>
      <c r="C8430" s="116" t="s">
        <v>258</v>
      </c>
      <c r="D8430" s="116" t="s">
        <v>257</v>
      </c>
      <c r="E8430" s="117" t="str">
        <f t="shared" si="131"/>
        <v>2492</v>
      </c>
      <c r="F8430" s="118" t="str">
        <f>VLOOKUP($E8430,[5]Plan2!$A$5:$D$703,1,FALSE)</f>
        <v>2492</v>
      </c>
      <c r="G8430" s="118" t="str">
        <f>VLOOKUP($E8430,[5]Plan2!$A$5:$D$703,2,FALSE)</f>
        <v>Metalurgia de metais não-ferosos e a fundição de metais</v>
      </c>
      <c r="H8430" s="118" t="str">
        <f>VLOOKUP($E8430,[5]Plan2!$A$5:$D$703,3,FALSE)</f>
        <v>2441</v>
      </c>
      <c r="I8430" s="118" t="str">
        <f>VLOOKUP($E8430,[5]Plan2!$A$5:$D$703,4,FALSE)</f>
        <v>Metalurgia do alumínio e suas ligas</v>
      </c>
    </row>
    <row r="8431" spans="1:9" ht="16">
      <c r="A8431" s="117" t="s">
        <v>18466</v>
      </c>
      <c r="B8431" s="118" t="s">
        <v>18467</v>
      </c>
      <c r="C8431" s="116" t="s">
        <v>258</v>
      </c>
      <c r="D8431" s="116" t="s">
        <v>257</v>
      </c>
      <c r="E8431" s="117" t="str">
        <f t="shared" si="131"/>
        <v>2492</v>
      </c>
      <c r="F8431" s="118" t="str">
        <f>VLOOKUP($E8431,[5]Plan2!$A$5:$D$703,1,FALSE)</f>
        <v>2492</v>
      </c>
      <c r="G8431" s="118" t="str">
        <f>VLOOKUP($E8431,[5]Plan2!$A$5:$D$703,2,FALSE)</f>
        <v>Metalurgia de metais não-ferosos e a fundição de metais</v>
      </c>
      <c r="H8431" s="118" t="str">
        <f>VLOOKUP($E8431,[5]Plan2!$A$5:$D$703,3,FALSE)</f>
        <v>2441</v>
      </c>
      <c r="I8431" s="118" t="str">
        <f>VLOOKUP($E8431,[5]Plan2!$A$5:$D$703,4,FALSE)</f>
        <v>Metalurgia do alumínio e suas ligas</v>
      </c>
    </row>
    <row r="8432" spans="1:9" ht="16">
      <c r="A8432" s="117" t="s">
        <v>18468</v>
      </c>
      <c r="B8432" s="118" t="s">
        <v>18469</v>
      </c>
      <c r="C8432" s="116" t="s">
        <v>258</v>
      </c>
      <c r="D8432" s="116" t="s">
        <v>257</v>
      </c>
      <c r="E8432" s="117" t="str">
        <f t="shared" si="131"/>
        <v>2492</v>
      </c>
      <c r="F8432" s="118" t="str">
        <f>VLOOKUP($E8432,[5]Plan2!$A$5:$D$703,1,FALSE)</f>
        <v>2492</v>
      </c>
      <c r="G8432" s="118" t="str">
        <f>VLOOKUP($E8432,[5]Plan2!$A$5:$D$703,2,FALSE)</f>
        <v>Metalurgia de metais não-ferosos e a fundição de metais</v>
      </c>
      <c r="H8432" s="118" t="str">
        <f>VLOOKUP($E8432,[5]Plan2!$A$5:$D$703,3,FALSE)</f>
        <v>2441</v>
      </c>
      <c r="I8432" s="118" t="str">
        <f>VLOOKUP($E8432,[5]Plan2!$A$5:$D$703,4,FALSE)</f>
        <v>Metalurgia do alumínio e suas ligas</v>
      </c>
    </row>
    <row r="8433" spans="1:9" ht="16">
      <c r="A8433" s="117" t="s">
        <v>18470</v>
      </c>
      <c r="B8433" s="118" t="s">
        <v>18471</v>
      </c>
      <c r="C8433" s="116" t="s">
        <v>258</v>
      </c>
      <c r="D8433" s="116" t="s">
        <v>257</v>
      </c>
      <c r="E8433" s="117" t="str">
        <f t="shared" si="131"/>
        <v>2492</v>
      </c>
      <c r="F8433" s="118" t="str">
        <f>VLOOKUP($E8433,[5]Plan2!$A$5:$D$703,1,FALSE)</f>
        <v>2492</v>
      </c>
      <c r="G8433" s="118" t="str">
        <f>VLOOKUP($E8433,[5]Plan2!$A$5:$D$703,2,FALSE)</f>
        <v>Metalurgia de metais não-ferosos e a fundição de metais</v>
      </c>
      <c r="H8433" s="118" t="str">
        <f>VLOOKUP($E8433,[5]Plan2!$A$5:$D$703,3,FALSE)</f>
        <v>2441</v>
      </c>
      <c r="I8433" s="118" t="str">
        <f>VLOOKUP($E8433,[5]Plan2!$A$5:$D$703,4,FALSE)</f>
        <v>Metalurgia do alumínio e suas ligas</v>
      </c>
    </row>
    <row r="8434" spans="1:9" ht="16">
      <c r="A8434" s="117" t="s">
        <v>18472</v>
      </c>
      <c r="B8434" s="118" t="s">
        <v>18473</v>
      </c>
      <c r="C8434" s="116" t="s">
        <v>258</v>
      </c>
      <c r="D8434" s="116" t="s">
        <v>257</v>
      </c>
      <c r="E8434" s="117" t="str">
        <f t="shared" si="131"/>
        <v>2492</v>
      </c>
      <c r="F8434" s="118" t="str">
        <f>VLOOKUP($E8434,[5]Plan2!$A$5:$D$703,1,FALSE)</f>
        <v>2492</v>
      </c>
      <c r="G8434" s="118" t="str">
        <f>VLOOKUP($E8434,[5]Plan2!$A$5:$D$703,2,FALSE)</f>
        <v>Metalurgia de metais não-ferosos e a fundição de metais</v>
      </c>
      <c r="H8434" s="118" t="str">
        <f>VLOOKUP($E8434,[5]Plan2!$A$5:$D$703,3,FALSE)</f>
        <v>2441</v>
      </c>
      <c r="I8434" s="118" t="str">
        <f>VLOOKUP($E8434,[5]Plan2!$A$5:$D$703,4,FALSE)</f>
        <v>Metalurgia do alumínio e suas ligas</v>
      </c>
    </row>
    <row r="8435" spans="1:9" ht="16">
      <c r="A8435" s="117" t="s">
        <v>18474</v>
      </c>
      <c r="B8435" s="118" t="s">
        <v>18475</v>
      </c>
      <c r="C8435" s="116" t="s">
        <v>258</v>
      </c>
      <c r="D8435" s="116" t="s">
        <v>257</v>
      </c>
      <c r="E8435" s="117" t="str">
        <f t="shared" si="131"/>
        <v>2492</v>
      </c>
      <c r="F8435" s="118" t="str">
        <f>VLOOKUP($E8435,[5]Plan2!$A$5:$D$703,1,FALSE)</f>
        <v>2492</v>
      </c>
      <c r="G8435" s="118" t="str">
        <f>VLOOKUP($E8435,[5]Plan2!$A$5:$D$703,2,FALSE)</f>
        <v>Metalurgia de metais não-ferosos e a fundição de metais</v>
      </c>
      <c r="H8435" s="118" t="str">
        <f>VLOOKUP($E8435,[5]Plan2!$A$5:$D$703,3,FALSE)</f>
        <v>2441</v>
      </c>
      <c r="I8435" s="118" t="str">
        <f>VLOOKUP($E8435,[5]Plan2!$A$5:$D$703,4,FALSE)</f>
        <v>Metalurgia do alumínio e suas ligas</v>
      </c>
    </row>
    <row r="8436" spans="1:9" ht="16">
      <c r="A8436" s="117" t="s">
        <v>18476</v>
      </c>
      <c r="B8436" s="118" t="s">
        <v>18477</v>
      </c>
      <c r="C8436" s="116" t="s">
        <v>258</v>
      </c>
      <c r="D8436" s="116" t="s">
        <v>257</v>
      </c>
      <c r="E8436" s="117" t="str">
        <f t="shared" si="131"/>
        <v>2492</v>
      </c>
      <c r="F8436" s="118" t="str">
        <f>VLOOKUP($E8436,[5]Plan2!$A$5:$D$703,1,FALSE)</f>
        <v>2492</v>
      </c>
      <c r="G8436" s="118" t="str">
        <f>VLOOKUP($E8436,[5]Plan2!$A$5:$D$703,2,FALSE)</f>
        <v>Metalurgia de metais não-ferosos e a fundição de metais</v>
      </c>
      <c r="H8436" s="118" t="str">
        <f>VLOOKUP($E8436,[5]Plan2!$A$5:$D$703,3,FALSE)</f>
        <v>2441</v>
      </c>
      <c r="I8436" s="118" t="str">
        <f>VLOOKUP($E8436,[5]Plan2!$A$5:$D$703,4,FALSE)</f>
        <v>Metalurgia do alumínio e suas ligas</v>
      </c>
    </row>
    <row r="8437" spans="1:9" ht="16">
      <c r="A8437" s="117" t="s">
        <v>18478</v>
      </c>
      <c r="B8437" s="118" t="s">
        <v>18479</v>
      </c>
      <c r="C8437" s="116" t="s">
        <v>258</v>
      </c>
      <c r="D8437" s="116" t="s">
        <v>257</v>
      </c>
      <c r="E8437" s="117" t="str">
        <f t="shared" si="131"/>
        <v>2492</v>
      </c>
      <c r="F8437" s="118" t="str">
        <f>VLOOKUP($E8437,[5]Plan2!$A$5:$D$703,1,FALSE)</f>
        <v>2492</v>
      </c>
      <c r="G8437" s="118" t="str">
        <f>VLOOKUP($E8437,[5]Plan2!$A$5:$D$703,2,FALSE)</f>
        <v>Metalurgia de metais não-ferosos e a fundição de metais</v>
      </c>
      <c r="H8437" s="118" t="str">
        <f>VLOOKUP($E8437,[5]Plan2!$A$5:$D$703,3,FALSE)</f>
        <v>2441</v>
      </c>
      <c r="I8437" s="118" t="str">
        <f>VLOOKUP($E8437,[5]Plan2!$A$5:$D$703,4,FALSE)</f>
        <v>Metalurgia do alumínio e suas ligas</v>
      </c>
    </row>
    <row r="8438" spans="1:9" ht="16">
      <c r="A8438" s="117" t="s">
        <v>18480</v>
      </c>
      <c r="B8438" s="118" t="s">
        <v>18481</v>
      </c>
      <c r="C8438" s="116" t="s">
        <v>258</v>
      </c>
      <c r="D8438" s="116" t="s">
        <v>257</v>
      </c>
      <c r="E8438" s="117" t="str">
        <f t="shared" si="131"/>
        <v>2492</v>
      </c>
      <c r="F8438" s="118" t="str">
        <f>VLOOKUP($E8438,[5]Plan2!$A$5:$D$703,1,FALSE)</f>
        <v>2492</v>
      </c>
      <c r="G8438" s="118" t="str">
        <f>VLOOKUP($E8438,[5]Plan2!$A$5:$D$703,2,FALSE)</f>
        <v>Metalurgia de metais não-ferosos e a fundição de metais</v>
      </c>
      <c r="H8438" s="118" t="str">
        <f>VLOOKUP($E8438,[5]Plan2!$A$5:$D$703,3,FALSE)</f>
        <v>2441</v>
      </c>
      <c r="I8438" s="118" t="str">
        <f>VLOOKUP($E8438,[5]Plan2!$A$5:$D$703,4,FALSE)</f>
        <v>Metalurgia do alumínio e suas ligas</v>
      </c>
    </row>
    <row r="8439" spans="1:9" ht="16">
      <c r="A8439" s="117" t="s">
        <v>18482</v>
      </c>
      <c r="B8439" s="118" t="s">
        <v>18483</v>
      </c>
      <c r="C8439" s="116" t="s">
        <v>258</v>
      </c>
      <c r="D8439" s="116" t="s">
        <v>257</v>
      </c>
      <c r="E8439" s="117" t="str">
        <f t="shared" si="131"/>
        <v>2492</v>
      </c>
      <c r="F8439" s="118" t="str">
        <f>VLOOKUP($E8439,[5]Plan2!$A$5:$D$703,1,FALSE)</f>
        <v>2492</v>
      </c>
      <c r="G8439" s="118" t="str">
        <f>VLOOKUP($E8439,[5]Plan2!$A$5:$D$703,2,FALSE)</f>
        <v>Metalurgia de metais não-ferosos e a fundição de metais</v>
      </c>
      <c r="H8439" s="118" t="str">
        <f>VLOOKUP($E8439,[5]Plan2!$A$5:$D$703,3,FALSE)</f>
        <v>2441</v>
      </c>
      <c r="I8439" s="118" t="str">
        <f>VLOOKUP($E8439,[5]Plan2!$A$5:$D$703,4,FALSE)</f>
        <v>Metalurgia do alumínio e suas ligas</v>
      </c>
    </row>
    <row r="8440" spans="1:9" ht="16">
      <c r="A8440" s="117" t="s">
        <v>18484</v>
      </c>
      <c r="B8440" s="118" t="s">
        <v>18485</v>
      </c>
      <c r="C8440" s="116" t="s">
        <v>258</v>
      </c>
      <c r="D8440" s="116" t="s">
        <v>257</v>
      </c>
      <c r="E8440" s="117" t="str">
        <f t="shared" si="131"/>
        <v>2492</v>
      </c>
      <c r="F8440" s="118" t="str">
        <f>VLOOKUP($E8440,[5]Plan2!$A$5:$D$703,1,FALSE)</f>
        <v>2492</v>
      </c>
      <c r="G8440" s="118" t="str">
        <f>VLOOKUP($E8440,[5]Plan2!$A$5:$D$703,2,FALSE)</f>
        <v>Metalurgia de metais não-ferosos e a fundição de metais</v>
      </c>
      <c r="H8440" s="118" t="str">
        <f>VLOOKUP($E8440,[5]Plan2!$A$5:$D$703,3,FALSE)</f>
        <v>2441</v>
      </c>
      <c r="I8440" s="118" t="str">
        <f>VLOOKUP($E8440,[5]Plan2!$A$5:$D$703,4,FALSE)</f>
        <v>Metalurgia do alumínio e suas ligas</v>
      </c>
    </row>
    <row r="8441" spans="1:9" ht="16">
      <c r="A8441" s="117" t="s">
        <v>18486</v>
      </c>
      <c r="B8441" s="118" t="s">
        <v>18487</v>
      </c>
      <c r="C8441" s="116" t="s">
        <v>258</v>
      </c>
      <c r="D8441" s="116" t="s">
        <v>257</v>
      </c>
      <c r="E8441" s="117" t="str">
        <f t="shared" si="131"/>
        <v>2492</v>
      </c>
      <c r="F8441" s="118" t="str">
        <f>VLOOKUP($E8441,[5]Plan2!$A$5:$D$703,1,FALSE)</f>
        <v>2492</v>
      </c>
      <c r="G8441" s="118" t="str">
        <f>VLOOKUP($E8441,[5]Plan2!$A$5:$D$703,2,FALSE)</f>
        <v>Metalurgia de metais não-ferosos e a fundição de metais</v>
      </c>
      <c r="H8441" s="118" t="str">
        <f>VLOOKUP($E8441,[5]Plan2!$A$5:$D$703,3,FALSE)</f>
        <v>2441</v>
      </c>
      <c r="I8441" s="118" t="str">
        <f>VLOOKUP($E8441,[5]Plan2!$A$5:$D$703,4,FALSE)</f>
        <v>Metalurgia do alumínio e suas ligas</v>
      </c>
    </row>
    <row r="8442" spans="1:9" ht="16">
      <c r="A8442" s="117" t="s">
        <v>18488</v>
      </c>
      <c r="B8442" s="118" t="s">
        <v>18489</v>
      </c>
      <c r="C8442" s="116" t="s">
        <v>258</v>
      </c>
      <c r="D8442" s="116" t="s">
        <v>257</v>
      </c>
      <c r="E8442" s="117" t="str">
        <f t="shared" si="131"/>
        <v>2492</v>
      </c>
      <c r="F8442" s="118" t="str">
        <f>VLOOKUP($E8442,[5]Plan2!$A$5:$D$703,1,FALSE)</f>
        <v>2492</v>
      </c>
      <c r="G8442" s="118" t="str">
        <f>VLOOKUP($E8442,[5]Plan2!$A$5:$D$703,2,FALSE)</f>
        <v>Metalurgia de metais não-ferosos e a fundição de metais</v>
      </c>
      <c r="H8442" s="118" t="str">
        <f>VLOOKUP($E8442,[5]Plan2!$A$5:$D$703,3,FALSE)</f>
        <v>2441</v>
      </c>
      <c r="I8442" s="118" t="str">
        <f>VLOOKUP($E8442,[5]Plan2!$A$5:$D$703,4,FALSE)</f>
        <v>Metalurgia do alumínio e suas ligas</v>
      </c>
    </row>
    <row r="8443" spans="1:9" ht="16">
      <c r="A8443" s="117" t="s">
        <v>18490</v>
      </c>
      <c r="B8443" s="118" t="s">
        <v>18491</v>
      </c>
      <c r="C8443" s="116" t="s">
        <v>344</v>
      </c>
      <c r="D8443" s="116" t="s">
        <v>345</v>
      </c>
      <c r="E8443" s="117" t="str">
        <f t="shared" si="131"/>
        <v>2500</v>
      </c>
      <c r="F8443" s="118" t="str">
        <f>VLOOKUP($E8443,[5]Plan2!$A$5:$D$703,1,FALSE)</f>
        <v>2500</v>
      </c>
      <c r="G8443" s="118" t="str">
        <f>VLOOKUP($E8443,[5]Plan2!$A$5:$D$703,2,FALSE)</f>
        <v>Fabricação de produtos de metal, exceto máquinas e equipamentos</v>
      </c>
      <c r="H8443" s="118" t="str">
        <f>VLOOKUP($E8443,[5]Plan2!$A$5:$D$703,3,FALSE)</f>
        <v>2511</v>
      </c>
      <c r="I8443" s="118" t="str">
        <f>VLOOKUP($E8443,[5]Plan2!$A$5:$D$703,4,FALSE)</f>
        <v>Fabricação de estruturas metálicas</v>
      </c>
    </row>
    <row r="8444" spans="1:9" ht="16">
      <c r="A8444" s="117" t="s">
        <v>18492</v>
      </c>
      <c r="B8444" s="118" t="s">
        <v>18493</v>
      </c>
      <c r="C8444" s="116" t="s">
        <v>343</v>
      </c>
      <c r="D8444" s="116" t="s">
        <v>117</v>
      </c>
      <c r="E8444" s="117" t="str">
        <f t="shared" si="131"/>
        <v>2492</v>
      </c>
      <c r="F8444" s="118" t="str">
        <f>VLOOKUP($E8444,[5]Plan2!$A$5:$D$703,1,FALSE)</f>
        <v>2492</v>
      </c>
      <c r="G8444" s="118" t="str">
        <f>VLOOKUP($E8444,[5]Plan2!$A$5:$D$703,2,FALSE)</f>
        <v>Metalurgia de metais não-ferosos e a fundição de metais</v>
      </c>
      <c r="H8444" s="118" t="str">
        <f>VLOOKUP($E8444,[5]Plan2!$A$5:$D$703,3,FALSE)</f>
        <v>2441</v>
      </c>
      <c r="I8444" s="118" t="str">
        <f>VLOOKUP($E8444,[5]Plan2!$A$5:$D$703,4,FALSE)</f>
        <v>Metalurgia do alumínio e suas ligas</v>
      </c>
    </row>
    <row r="8445" spans="1:9" ht="16">
      <c r="A8445" s="117" t="s">
        <v>18494</v>
      </c>
      <c r="B8445" s="118" t="s">
        <v>18495</v>
      </c>
      <c r="C8445" s="116" t="s">
        <v>343</v>
      </c>
      <c r="D8445" s="116" t="s">
        <v>117</v>
      </c>
      <c r="E8445" s="117" t="str">
        <f t="shared" si="131"/>
        <v>2492</v>
      </c>
      <c r="F8445" s="118" t="str">
        <f>VLOOKUP($E8445,[5]Plan2!$A$5:$D$703,1,FALSE)</f>
        <v>2492</v>
      </c>
      <c r="G8445" s="118" t="str">
        <f>VLOOKUP($E8445,[5]Plan2!$A$5:$D$703,2,FALSE)</f>
        <v>Metalurgia de metais não-ferosos e a fundição de metais</v>
      </c>
      <c r="H8445" s="118" t="str">
        <f>VLOOKUP($E8445,[5]Plan2!$A$5:$D$703,3,FALSE)</f>
        <v>2441</v>
      </c>
      <c r="I8445" s="118" t="str">
        <f>VLOOKUP($E8445,[5]Plan2!$A$5:$D$703,4,FALSE)</f>
        <v>Metalurgia do alumínio e suas ligas</v>
      </c>
    </row>
    <row r="8446" spans="1:9" ht="16">
      <c r="A8446" s="117" t="s">
        <v>18496</v>
      </c>
      <c r="B8446" s="118" t="s">
        <v>18493</v>
      </c>
      <c r="C8446" s="116" t="s">
        <v>343</v>
      </c>
      <c r="D8446" s="116" t="s">
        <v>117</v>
      </c>
      <c r="E8446" s="117" t="str">
        <f t="shared" si="131"/>
        <v>2492</v>
      </c>
      <c r="F8446" s="118" t="str">
        <f>VLOOKUP($E8446,[5]Plan2!$A$5:$D$703,1,FALSE)</f>
        <v>2492</v>
      </c>
      <c r="G8446" s="118" t="str">
        <f>VLOOKUP($E8446,[5]Plan2!$A$5:$D$703,2,FALSE)</f>
        <v>Metalurgia de metais não-ferosos e a fundição de metais</v>
      </c>
      <c r="H8446" s="118" t="str">
        <f>VLOOKUP($E8446,[5]Plan2!$A$5:$D$703,3,FALSE)</f>
        <v>2441</v>
      </c>
      <c r="I8446" s="118" t="str">
        <f>VLOOKUP($E8446,[5]Plan2!$A$5:$D$703,4,FALSE)</f>
        <v>Metalurgia do alumínio e suas ligas</v>
      </c>
    </row>
    <row r="8447" spans="1:9" ht="16">
      <c r="A8447" s="117" t="s">
        <v>18497</v>
      </c>
      <c r="B8447" s="118" t="s">
        <v>18498</v>
      </c>
      <c r="C8447" s="116" t="s">
        <v>258</v>
      </c>
      <c r="D8447" s="116" t="s">
        <v>257</v>
      </c>
      <c r="E8447" s="117" t="str">
        <f t="shared" si="131"/>
        <v>2492</v>
      </c>
      <c r="F8447" s="118" t="str">
        <f>VLOOKUP($E8447,[5]Plan2!$A$5:$D$703,1,FALSE)</f>
        <v>2492</v>
      </c>
      <c r="G8447" s="118" t="str">
        <f>VLOOKUP($E8447,[5]Plan2!$A$5:$D$703,2,FALSE)</f>
        <v>Metalurgia de metais não-ferosos e a fundição de metais</v>
      </c>
      <c r="H8447" s="118" t="str">
        <f>VLOOKUP($E8447,[5]Plan2!$A$5:$D$703,3,FALSE)</f>
        <v>2441</v>
      </c>
      <c r="I8447" s="118" t="str">
        <f>VLOOKUP($E8447,[5]Plan2!$A$5:$D$703,4,FALSE)</f>
        <v>Metalurgia do alumínio e suas ligas</v>
      </c>
    </row>
    <row r="8448" spans="1:9" ht="16">
      <c r="A8448" s="117" t="s">
        <v>18499</v>
      </c>
      <c r="B8448" s="118" t="s">
        <v>18500</v>
      </c>
      <c r="C8448" s="116" t="s">
        <v>258</v>
      </c>
      <c r="D8448" s="116" t="s">
        <v>257</v>
      </c>
      <c r="E8448" s="117" t="str">
        <f t="shared" si="131"/>
        <v>2492</v>
      </c>
      <c r="F8448" s="118" t="str">
        <f>VLOOKUP($E8448,[5]Plan2!$A$5:$D$703,1,FALSE)</f>
        <v>2492</v>
      </c>
      <c r="G8448" s="118" t="str">
        <f>VLOOKUP($E8448,[5]Plan2!$A$5:$D$703,2,FALSE)</f>
        <v>Metalurgia de metais não-ferosos e a fundição de metais</v>
      </c>
      <c r="H8448" s="118" t="str">
        <f>VLOOKUP($E8448,[5]Plan2!$A$5:$D$703,3,FALSE)</f>
        <v>2441</v>
      </c>
      <c r="I8448" s="118" t="str">
        <f>VLOOKUP($E8448,[5]Plan2!$A$5:$D$703,4,FALSE)</f>
        <v>Metalurgia do alumínio e suas ligas</v>
      </c>
    </row>
    <row r="8449" spans="1:9" ht="16">
      <c r="A8449" s="117" t="s">
        <v>18501</v>
      </c>
      <c r="B8449" s="118" t="s">
        <v>18502</v>
      </c>
      <c r="C8449" s="116" t="s">
        <v>258</v>
      </c>
      <c r="D8449" s="116" t="s">
        <v>257</v>
      </c>
      <c r="E8449" s="117" t="str">
        <f t="shared" si="131"/>
        <v>2492</v>
      </c>
      <c r="F8449" s="118" t="str">
        <f>VLOOKUP($E8449,[5]Plan2!$A$5:$D$703,1,FALSE)</f>
        <v>2492</v>
      </c>
      <c r="G8449" s="118" t="str">
        <f>VLOOKUP($E8449,[5]Plan2!$A$5:$D$703,2,FALSE)</f>
        <v>Metalurgia de metais não-ferosos e a fundição de metais</v>
      </c>
      <c r="H8449" s="118" t="str">
        <f>VLOOKUP($E8449,[5]Plan2!$A$5:$D$703,3,FALSE)</f>
        <v>2441</v>
      </c>
      <c r="I8449" s="118" t="str">
        <f>VLOOKUP($E8449,[5]Plan2!$A$5:$D$703,4,FALSE)</f>
        <v>Metalurgia do alumínio e suas ligas</v>
      </c>
    </row>
    <row r="8450" spans="1:9" ht="16">
      <c r="A8450" s="117" t="s">
        <v>18503</v>
      </c>
      <c r="B8450" s="118" t="s">
        <v>18504</v>
      </c>
      <c r="C8450" s="116" t="s">
        <v>258</v>
      </c>
      <c r="D8450" s="116" t="s">
        <v>257</v>
      </c>
      <c r="E8450" s="117" t="str">
        <f t="shared" si="131"/>
        <v>2492</v>
      </c>
      <c r="F8450" s="118" t="str">
        <f>VLOOKUP($E8450,[5]Plan2!$A$5:$D$703,1,FALSE)</f>
        <v>2492</v>
      </c>
      <c r="G8450" s="118" t="str">
        <f>VLOOKUP($E8450,[5]Plan2!$A$5:$D$703,2,FALSE)</f>
        <v>Metalurgia de metais não-ferosos e a fundição de metais</v>
      </c>
      <c r="H8450" s="118" t="str">
        <f>VLOOKUP($E8450,[5]Plan2!$A$5:$D$703,3,FALSE)</f>
        <v>2441</v>
      </c>
      <c r="I8450" s="118" t="str">
        <f>VLOOKUP($E8450,[5]Plan2!$A$5:$D$703,4,FALSE)</f>
        <v>Metalurgia do alumínio e suas ligas</v>
      </c>
    </row>
    <row r="8451" spans="1:9" ht="16">
      <c r="A8451" s="117" t="s">
        <v>18505</v>
      </c>
      <c r="B8451" s="118" t="s">
        <v>18506</v>
      </c>
      <c r="C8451" s="116" t="s">
        <v>258</v>
      </c>
      <c r="D8451" s="116" t="s">
        <v>257</v>
      </c>
      <c r="E8451" s="117" t="str">
        <f t="shared" ref="E8451:E8514" si="132">LEFT(C8451,4)</f>
        <v>2492</v>
      </c>
      <c r="F8451" s="118" t="str">
        <f>VLOOKUP($E8451,[5]Plan2!$A$5:$D$703,1,FALSE)</f>
        <v>2492</v>
      </c>
      <c r="G8451" s="118" t="str">
        <f>VLOOKUP($E8451,[5]Plan2!$A$5:$D$703,2,FALSE)</f>
        <v>Metalurgia de metais não-ferosos e a fundição de metais</v>
      </c>
      <c r="H8451" s="118" t="str">
        <f>VLOOKUP($E8451,[5]Plan2!$A$5:$D$703,3,FALSE)</f>
        <v>2441</v>
      </c>
      <c r="I8451" s="118" t="str">
        <f>VLOOKUP($E8451,[5]Plan2!$A$5:$D$703,4,FALSE)</f>
        <v>Metalurgia do alumínio e suas ligas</v>
      </c>
    </row>
    <row r="8452" spans="1:9" ht="16">
      <c r="A8452" s="117" t="s">
        <v>18507</v>
      </c>
      <c r="B8452" s="118" t="s">
        <v>18508</v>
      </c>
      <c r="C8452" s="116" t="s">
        <v>258</v>
      </c>
      <c r="D8452" s="116" t="s">
        <v>257</v>
      </c>
      <c r="E8452" s="117" t="str">
        <f t="shared" si="132"/>
        <v>2492</v>
      </c>
      <c r="F8452" s="118" t="str">
        <f>VLOOKUP($E8452,[5]Plan2!$A$5:$D$703,1,FALSE)</f>
        <v>2492</v>
      </c>
      <c r="G8452" s="118" t="str">
        <f>VLOOKUP($E8452,[5]Plan2!$A$5:$D$703,2,FALSE)</f>
        <v>Metalurgia de metais não-ferosos e a fundição de metais</v>
      </c>
      <c r="H8452" s="118" t="str">
        <f>VLOOKUP($E8452,[5]Plan2!$A$5:$D$703,3,FALSE)</f>
        <v>2441</v>
      </c>
      <c r="I8452" s="118" t="str">
        <f>VLOOKUP($E8452,[5]Plan2!$A$5:$D$703,4,FALSE)</f>
        <v>Metalurgia do alumínio e suas ligas</v>
      </c>
    </row>
    <row r="8453" spans="1:9" ht="16">
      <c r="A8453" s="117" t="s">
        <v>18509</v>
      </c>
      <c r="B8453" s="118" t="s">
        <v>18510</v>
      </c>
      <c r="C8453" s="116" t="s">
        <v>258</v>
      </c>
      <c r="D8453" s="116" t="s">
        <v>257</v>
      </c>
      <c r="E8453" s="117" t="str">
        <f t="shared" si="132"/>
        <v>2492</v>
      </c>
      <c r="F8453" s="118" t="str">
        <f>VLOOKUP($E8453,[5]Plan2!$A$5:$D$703,1,FALSE)</f>
        <v>2492</v>
      </c>
      <c r="G8453" s="118" t="str">
        <f>VLOOKUP($E8453,[5]Plan2!$A$5:$D$703,2,FALSE)</f>
        <v>Metalurgia de metais não-ferosos e a fundição de metais</v>
      </c>
      <c r="H8453" s="118" t="str">
        <f>VLOOKUP($E8453,[5]Plan2!$A$5:$D$703,3,FALSE)</f>
        <v>2441</v>
      </c>
      <c r="I8453" s="118" t="str">
        <f>VLOOKUP($E8453,[5]Plan2!$A$5:$D$703,4,FALSE)</f>
        <v>Metalurgia do alumínio e suas ligas</v>
      </c>
    </row>
    <row r="8454" spans="1:9" ht="16">
      <c r="A8454" s="117" t="s">
        <v>18511</v>
      </c>
      <c r="B8454" s="118" t="s">
        <v>18512</v>
      </c>
      <c r="C8454" s="116" t="s">
        <v>258</v>
      </c>
      <c r="D8454" s="116" t="s">
        <v>257</v>
      </c>
      <c r="E8454" s="117" t="str">
        <f t="shared" si="132"/>
        <v>2492</v>
      </c>
      <c r="F8454" s="118" t="str">
        <f>VLOOKUP($E8454,[5]Plan2!$A$5:$D$703,1,FALSE)</f>
        <v>2492</v>
      </c>
      <c r="G8454" s="118" t="str">
        <f>VLOOKUP($E8454,[5]Plan2!$A$5:$D$703,2,FALSE)</f>
        <v>Metalurgia de metais não-ferosos e a fundição de metais</v>
      </c>
      <c r="H8454" s="118" t="str">
        <f>VLOOKUP($E8454,[5]Plan2!$A$5:$D$703,3,FALSE)</f>
        <v>2441</v>
      </c>
      <c r="I8454" s="118" t="str">
        <f>VLOOKUP($E8454,[5]Plan2!$A$5:$D$703,4,FALSE)</f>
        <v>Metalurgia do alumínio e suas ligas</v>
      </c>
    </row>
    <row r="8455" spans="1:9" ht="16">
      <c r="A8455" s="117" t="s">
        <v>18513</v>
      </c>
      <c r="B8455" s="118" t="s">
        <v>18514</v>
      </c>
      <c r="C8455" s="116" t="s">
        <v>258</v>
      </c>
      <c r="D8455" s="116" t="s">
        <v>257</v>
      </c>
      <c r="E8455" s="117" t="str">
        <f t="shared" si="132"/>
        <v>2492</v>
      </c>
      <c r="F8455" s="118" t="str">
        <f>VLOOKUP($E8455,[5]Plan2!$A$5:$D$703,1,FALSE)</f>
        <v>2492</v>
      </c>
      <c r="G8455" s="118" t="str">
        <f>VLOOKUP($E8455,[5]Plan2!$A$5:$D$703,2,FALSE)</f>
        <v>Metalurgia de metais não-ferosos e a fundição de metais</v>
      </c>
      <c r="H8455" s="118" t="str">
        <f>VLOOKUP($E8455,[5]Plan2!$A$5:$D$703,3,FALSE)</f>
        <v>2441</v>
      </c>
      <c r="I8455" s="118" t="str">
        <f>VLOOKUP($E8455,[5]Plan2!$A$5:$D$703,4,FALSE)</f>
        <v>Metalurgia do alumínio e suas ligas</v>
      </c>
    </row>
    <row r="8456" spans="1:9" ht="16">
      <c r="A8456" s="117" t="s">
        <v>18515</v>
      </c>
      <c r="B8456" s="118" t="s">
        <v>18516</v>
      </c>
      <c r="C8456" s="116" t="s">
        <v>258</v>
      </c>
      <c r="D8456" s="116" t="s">
        <v>257</v>
      </c>
      <c r="E8456" s="117" t="str">
        <f t="shared" si="132"/>
        <v>2492</v>
      </c>
      <c r="F8456" s="118" t="str">
        <f>VLOOKUP($E8456,[5]Plan2!$A$5:$D$703,1,FALSE)</f>
        <v>2492</v>
      </c>
      <c r="G8456" s="118" t="str">
        <f>VLOOKUP($E8456,[5]Plan2!$A$5:$D$703,2,FALSE)</f>
        <v>Metalurgia de metais não-ferosos e a fundição de metais</v>
      </c>
      <c r="H8456" s="118" t="str">
        <f>VLOOKUP($E8456,[5]Plan2!$A$5:$D$703,3,FALSE)</f>
        <v>2441</v>
      </c>
      <c r="I8456" s="118" t="str">
        <f>VLOOKUP($E8456,[5]Plan2!$A$5:$D$703,4,FALSE)</f>
        <v>Metalurgia do alumínio e suas ligas</v>
      </c>
    </row>
    <row r="8457" spans="1:9" ht="16">
      <c r="A8457" s="117" t="s">
        <v>18517</v>
      </c>
      <c r="B8457" s="118" t="s">
        <v>18518</v>
      </c>
      <c r="C8457" s="116" t="s">
        <v>258</v>
      </c>
      <c r="D8457" s="116" t="s">
        <v>257</v>
      </c>
      <c r="E8457" s="117" t="str">
        <f t="shared" si="132"/>
        <v>2492</v>
      </c>
      <c r="F8457" s="118" t="str">
        <f>VLOOKUP($E8457,[5]Plan2!$A$5:$D$703,1,FALSE)</f>
        <v>2492</v>
      </c>
      <c r="G8457" s="118" t="str">
        <f>VLOOKUP($E8457,[5]Plan2!$A$5:$D$703,2,FALSE)</f>
        <v>Metalurgia de metais não-ferosos e a fundição de metais</v>
      </c>
      <c r="H8457" s="118" t="str">
        <f>VLOOKUP($E8457,[5]Plan2!$A$5:$D$703,3,FALSE)</f>
        <v>2441</v>
      </c>
      <c r="I8457" s="118" t="str">
        <f>VLOOKUP($E8457,[5]Plan2!$A$5:$D$703,4,FALSE)</f>
        <v>Metalurgia do alumínio e suas ligas</v>
      </c>
    </row>
    <row r="8458" spans="1:9" ht="16">
      <c r="A8458" s="117" t="s">
        <v>18519</v>
      </c>
      <c r="B8458" s="118" t="s">
        <v>18520</v>
      </c>
      <c r="C8458" s="116" t="s">
        <v>258</v>
      </c>
      <c r="D8458" s="116" t="s">
        <v>257</v>
      </c>
      <c r="E8458" s="117" t="str">
        <f t="shared" si="132"/>
        <v>2492</v>
      </c>
      <c r="F8458" s="118" t="str">
        <f>VLOOKUP($E8458,[5]Plan2!$A$5:$D$703,1,FALSE)</f>
        <v>2492</v>
      </c>
      <c r="G8458" s="118" t="str">
        <f>VLOOKUP($E8458,[5]Plan2!$A$5:$D$703,2,FALSE)</f>
        <v>Metalurgia de metais não-ferosos e a fundição de metais</v>
      </c>
      <c r="H8458" s="118" t="str">
        <f>VLOOKUP($E8458,[5]Plan2!$A$5:$D$703,3,FALSE)</f>
        <v>2441</v>
      </c>
      <c r="I8458" s="118" t="str">
        <f>VLOOKUP($E8458,[5]Plan2!$A$5:$D$703,4,FALSE)</f>
        <v>Metalurgia do alumínio e suas ligas</v>
      </c>
    </row>
    <row r="8459" spans="1:9" ht="16">
      <c r="A8459" s="117" t="s">
        <v>18521</v>
      </c>
      <c r="B8459" s="118" t="s">
        <v>18522</v>
      </c>
      <c r="C8459" s="116" t="s">
        <v>258</v>
      </c>
      <c r="D8459" s="116" t="s">
        <v>257</v>
      </c>
      <c r="E8459" s="117" t="str">
        <f t="shared" si="132"/>
        <v>2492</v>
      </c>
      <c r="F8459" s="118" t="str">
        <f>VLOOKUP($E8459,[5]Plan2!$A$5:$D$703,1,FALSE)</f>
        <v>2492</v>
      </c>
      <c r="G8459" s="118" t="str">
        <f>VLOOKUP($E8459,[5]Plan2!$A$5:$D$703,2,FALSE)</f>
        <v>Metalurgia de metais não-ferosos e a fundição de metais</v>
      </c>
      <c r="H8459" s="118" t="str">
        <f>VLOOKUP($E8459,[5]Plan2!$A$5:$D$703,3,FALSE)</f>
        <v>2441</v>
      </c>
      <c r="I8459" s="118" t="str">
        <f>VLOOKUP($E8459,[5]Plan2!$A$5:$D$703,4,FALSE)</f>
        <v>Metalurgia do alumínio e suas ligas</v>
      </c>
    </row>
    <row r="8460" spans="1:9" ht="16">
      <c r="A8460" s="117" t="s">
        <v>18523</v>
      </c>
      <c r="B8460" s="118" t="s">
        <v>18524</v>
      </c>
      <c r="C8460" s="116" t="s">
        <v>258</v>
      </c>
      <c r="D8460" s="116" t="s">
        <v>257</v>
      </c>
      <c r="E8460" s="117" t="str">
        <f t="shared" si="132"/>
        <v>2492</v>
      </c>
      <c r="F8460" s="118" t="str">
        <f>VLOOKUP($E8460,[5]Plan2!$A$5:$D$703,1,FALSE)</f>
        <v>2492</v>
      </c>
      <c r="G8460" s="118" t="str">
        <f>VLOOKUP($E8460,[5]Plan2!$A$5:$D$703,2,FALSE)</f>
        <v>Metalurgia de metais não-ferosos e a fundição de metais</v>
      </c>
      <c r="H8460" s="118" t="str">
        <f>VLOOKUP($E8460,[5]Plan2!$A$5:$D$703,3,FALSE)</f>
        <v>2441</v>
      </c>
      <c r="I8460" s="118" t="str">
        <f>VLOOKUP($E8460,[5]Plan2!$A$5:$D$703,4,FALSE)</f>
        <v>Metalurgia do alumínio e suas ligas</v>
      </c>
    </row>
    <row r="8461" spans="1:9" ht="16">
      <c r="A8461" s="117" t="s">
        <v>18525</v>
      </c>
      <c r="B8461" s="118" t="s">
        <v>18526</v>
      </c>
      <c r="C8461" s="116" t="s">
        <v>258</v>
      </c>
      <c r="D8461" s="116" t="s">
        <v>257</v>
      </c>
      <c r="E8461" s="117" t="str">
        <f t="shared" si="132"/>
        <v>2492</v>
      </c>
      <c r="F8461" s="118" t="str">
        <f>VLOOKUP($E8461,[5]Plan2!$A$5:$D$703,1,FALSE)</f>
        <v>2492</v>
      </c>
      <c r="G8461" s="118" t="str">
        <f>VLOOKUP($E8461,[5]Plan2!$A$5:$D$703,2,FALSE)</f>
        <v>Metalurgia de metais não-ferosos e a fundição de metais</v>
      </c>
      <c r="H8461" s="118" t="str">
        <f>VLOOKUP($E8461,[5]Plan2!$A$5:$D$703,3,FALSE)</f>
        <v>2441</v>
      </c>
      <c r="I8461" s="118" t="str">
        <f>VLOOKUP($E8461,[5]Plan2!$A$5:$D$703,4,FALSE)</f>
        <v>Metalurgia do alumínio e suas ligas</v>
      </c>
    </row>
    <row r="8462" spans="1:9" ht="16">
      <c r="A8462" s="117" t="s">
        <v>18527</v>
      </c>
      <c r="B8462" s="118" t="s">
        <v>18528</v>
      </c>
      <c r="C8462" s="116" t="s">
        <v>258</v>
      </c>
      <c r="D8462" s="116" t="s">
        <v>257</v>
      </c>
      <c r="E8462" s="117" t="str">
        <f t="shared" si="132"/>
        <v>2492</v>
      </c>
      <c r="F8462" s="118" t="str">
        <f>VLOOKUP($E8462,[5]Plan2!$A$5:$D$703,1,FALSE)</f>
        <v>2492</v>
      </c>
      <c r="G8462" s="118" t="str">
        <f>VLOOKUP($E8462,[5]Plan2!$A$5:$D$703,2,FALSE)</f>
        <v>Metalurgia de metais não-ferosos e a fundição de metais</v>
      </c>
      <c r="H8462" s="118" t="str">
        <f>VLOOKUP($E8462,[5]Plan2!$A$5:$D$703,3,FALSE)</f>
        <v>2441</v>
      </c>
      <c r="I8462" s="118" t="str">
        <f>VLOOKUP($E8462,[5]Plan2!$A$5:$D$703,4,FALSE)</f>
        <v>Metalurgia do alumínio e suas ligas</v>
      </c>
    </row>
    <row r="8463" spans="1:9" ht="16">
      <c r="A8463" s="117" t="s">
        <v>18529</v>
      </c>
      <c r="B8463" s="118" t="s">
        <v>18530</v>
      </c>
      <c r="C8463" s="116" t="s">
        <v>258</v>
      </c>
      <c r="D8463" s="116" t="s">
        <v>257</v>
      </c>
      <c r="E8463" s="117" t="str">
        <f t="shared" si="132"/>
        <v>2492</v>
      </c>
      <c r="F8463" s="118" t="str">
        <f>VLOOKUP($E8463,[5]Plan2!$A$5:$D$703,1,FALSE)</f>
        <v>2492</v>
      </c>
      <c r="G8463" s="118" t="str">
        <f>VLOOKUP($E8463,[5]Plan2!$A$5:$D$703,2,FALSE)</f>
        <v>Metalurgia de metais não-ferosos e a fundição de metais</v>
      </c>
      <c r="H8463" s="118" t="str">
        <f>VLOOKUP($E8463,[5]Plan2!$A$5:$D$703,3,FALSE)</f>
        <v>2441</v>
      </c>
      <c r="I8463" s="118" t="str">
        <f>VLOOKUP($E8463,[5]Plan2!$A$5:$D$703,4,FALSE)</f>
        <v>Metalurgia do alumínio e suas ligas</v>
      </c>
    </row>
    <row r="8464" spans="1:9" ht="16">
      <c r="A8464" s="117" t="s">
        <v>18531</v>
      </c>
      <c r="B8464" s="118" t="s">
        <v>18532</v>
      </c>
      <c r="C8464" s="116" t="s">
        <v>258</v>
      </c>
      <c r="D8464" s="116" t="s">
        <v>257</v>
      </c>
      <c r="E8464" s="117" t="str">
        <f t="shared" si="132"/>
        <v>2492</v>
      </c>
      <c r="F8464" s="118" t="str">
        <f>VLOOKUP($E8464,[5]Plan2!$A$5:$D$703,1,FALSE)</f>
        <v>2492</v>
      </c>
      <c r="G8464" s="118" t="str">
        <f>VLOOKUP($E8464,[5]Plan2!$A$5:$D$703,2,FALSE)</f>
        <v>Metalurgia de metais não-ferosos e a fundição de metais</v>
      </c>
      <c r="H8464" s="118" t="str">
        <f>VLOOKUP($E8464,[5]Plan2!$A$5:$D$703,3,FALSE)</f>
        <v>2441</v>
      </c>
      <c r="I8464" s="118" t="str">
        <f>VLOOKUP($E8464,[5]Plan2!$A$5:$D$703,4,FALSE)</f>
        <v>Metalurgia do alumínio e suas ligas</v>
      </c>
    </row>
    <row r="8465" spans="1:9" ht="16">
      <c r="A8465" s="117" t="s">
        <v>18533</v>
      </c>
      <c r="B8465" s="118" t="s">
        <v>18534</v>
      </c>
      <c r="C8465" s="116" t="s">
        <v>258</v>
      </c>
      <c r="D8465" s="116" t="s">
        <v>257</v>
      </c>
      <c r="E8465" s="117" t="str">
        <f t="shared" si="132"/>
        <v>2492</v>
      </c>
      <c r="F8465" s="118" t="str">
        <f>VLOOKUP($E8465,[5]Plan2!$A$5:$D$703,1,FALSE)</f>
        <v>2492</v>
      </c>
      <c r="G8465" s="118" t="str">
        <f>VLOOKUP($E8465,[5]Plan2!$A$5:$D$703,2,FALSE)</f>
        <v>Metalurgia de metais não-ferosos e a fundição de metais</v>
      </c>
      <c r="H8465" s="118" t="str">
        <f>VLOOKUP($E8465,[5]Plan2!$A$5:$D$703,3,FALSE)</f>
        <v>2441</v>
      </c>
      <c r="I8465" s="118" t="str">
        <f>VLOOKUP($E8465,[5]Plan2!$A$5:$D$703,4,FALSE)</f>
        <v>Metalurgia do alumínio e suas ligas</v>
      </c>
    </row>
    <row r="8466" spans="1:9" ht="16">
      <c r="A8466" s="117" t="s">
        <v>18535</v>
      </c>
      <c r="B8466" s="118" t="s">
        <v>18536</v>
      </c>
      <c r="C8466" s="116" t="s">
        <v>258</v>
      </c>
      <c r="D8466" s="116" t="s">
        <v>257</v>
      </c>
      <c r="E8466" s="117" t="str">
        <f t="shared" si="132"/>
        <v>2492</v>
      </c>
      <c r="F8466" s="118" t="str">
        <f>VLOOKUP($E8466,[5]Plan2!$A$5:$D$703,1,FALSE)</f>
        <v>2492</v>
      </c>
      <c r="G8466" s="118" t="str">
        <f>VLOOKUP($E8466,[5]Plan2!$A$5:$D$703,2,FALSE)</f>
        <v>Metalurgia de metais não-ferosos e a fundição de metais</v>
      </c>
      <c r="H8466" s="118" t="str">
        <f>VLOOKUP($E8466,[5]Plan2!$A$5:$D$703,3,FALSE)</f>
        <v>2441</v>
      </c>
      <c r="I8466" s="118" t="str">
        <f>VLOOKUP($E8466,[5]Plan2!$A$5:$D$703,4,FALSE)</f>
        <v>Metalurgia do alumínio e suas ligas</v>
      </c>
    </row>
    <row r="8467" spans="1:9" ht="16">
      <c r="A8467" s="117" t="s">
        <v>18537</v>
      </c>
      <c r="B8467" s="118" t="s">
        <v>18538</v>
      </c>
      <c r="C8467" s="116" t="s">
        <v>258</v>
      </c>
      <c r="D8467" s="116" t="s">
        <v>257</v>
      </c>
      <c r="E8467" s="117" t="str">
        <f t="shared" si="132"/>
        <v>2492</v>
      </c>
      <c r="F8467" s="118" t="str">
        <f>VLOOKUP($E8467,[5]Plan2!$A$5:$D$703,1,FALSE)</f>
        <v>2492</v>
      </c>
      <c r="G8467" s="118" t="str">
        <f>VLOOKUP($E8467,[5]Plan2!$A$5:$D$703,2,FALSE)</f>
        <v>Metalurgia de metais não-ferosos e a fundição de metais</v>
      </c>
      <c r="H8467" s="118" t="str">
        <f>VLOOKUP($E8467,[5]Plan2!$A$5:$D$703,3,FALSE)</f>
        <v>2441</v>
      </c>
      <c r="I8467" s="118" t="str">
        <f>VLOOKUP($E8467,[5]Plan2!$A$5:$D$703,4,FALSE)</f>
        <v>Metalurgia do alumínio e suas ligas</v>
      </c>
    </row>
    <row r="8468" spans="1:9" ht="16">
      <c r="A8468" s="117" t="s">
        <v>18539</v>
      </c>
      <c r="B8468" s="118" t="s">
        <v>18540</v>
      </c>
      <c r="C8468" s="116" t="s">
        <v>258</v>
      </c>
      <c r="D8468" s="116" t="s">
        <v>257</v>
      </c>
      <c r="E8468" s="117" t="str">
        <f t="shared" si="132"/>
        <v>2492</v>
      </c>
      <c r="F8468" s="118" t="str">
        <f>VLOOKUP($E8468,[5]Plan2!$A$5:$D$703,1,FALSE)</f>
        <v>2492</v>
      </c>
      <c r="G8468" s="118" t="str">
        <f>VLOOKUP($E8468,[5]Plan2!$A$5:$D$703,2,FALSE)</f>
        <v>Metalurgia de metais não-ferosos e a fundição de metais</v>
      </c>
      <c r="H8468" s="118" t="str">
        <f>VLOOKUP($E8468,[5]Plan2!$A$5:$D$703,3,FALSE)</f>
        <v>2441</v>
      </c>
      <c r="I8468" s="118" t="str">
        <f>VLOOKUP($E8468,[5]Plan2!$A$5:$D$703,4,FALSE)</f>
        <v>Metalurgia do alumínio e suas ligas</v>
      </c>
    </row>
    <row r="8469" spans="1:9" ht="16">
      <c r="A8469" s="117" t="s">
        <v>18541</v>
      </c>
      <c r="B8469" s="118" t="s">
        <v>18542</v>
      </c>
      <c r="C8469" s="116" t="s">
        <v>258</v>
      </c>
      <c r="D8469" s="116" t="s">
        <v>257</v>
      </c>
      <c r="E8469" s="117" t="str">
        <f t="shared" si="132"/>
        <v>2492</v>
      </c>
      <c r="F8469" s="118" t="str">
        <f>VLOOKUP($E8469,[5]Plan2!$A$5:$D$703,1,FALSE)</f>
        <v>2492</v>
      </c>
      <c r="G8469" s="118" t="str">
        <f>VLOOKUP($E8469,[5]Plan2!$A$5:$D$703,2,FALSE)</f>
        <v>Metalurgia de metais não-ferosos e a fundição de metais</v>
      </c>
      <c r="H8469" s="118" t="str">
        <f>VLOOKUP($E8469,[5]Plan2!$A$5:$D$703,3,FALSE)</f>
        <v>2441</v>
      </c>
      <c r="I8469" s="118" t="str">
        <f>VLOOKUP($E8469,[5]Plan2!$A$5:$D$703,4,FALSE)</f>
        <v>Metalurgia do alumínio e suas ligas</v>
      </c>
    </row>
    <row r="8470" spans="1:9" ht="16">
      <c r="A8470" s="117" t="s">
        <v>18543</v>
      </c>
      <c r="B8470" s="118" t="s">
        <v>18544</v>
      </c>
      <c r="C8470" s="116" t="s">
        <v>258</v>
      </c>
      <c r="D8470" s="116" t="s">
        <v>257</v>
      </c>
      <c r="E8470" s="117" t="str">
        <f t="shared" si="132"/>
        <v>2492</v>
      </c>
      <c r="F8470" s="118" t="str">
        <f>VLOOKUP($E8470,[5]Plan2!$A$5:$D$703,1,FALSE)</f>
        <v>2492</v>
      </c>
      <c r="G8470" s="118" t="str">
        <f>VLOOKUP($E8470,[5]Plan2!$A$5:$D$703,2,FALSE)</f>
        <v>Metalurgia de metais não-ferosos e a fundição de metais</v>
      </c>
      <c r="H8470" s="118" t="str">
        <f>VLOOKUP($E8470,[5]Plan2!$A$5:$D$703,3,FALSE)</f>
        <v>2441</v>
      </c>
      <c r="I8470" s="118" t="str">
        <f>VLOOKUP($E8470,[5]Plan2!$A$5:$D$703,4,FALSE)</f>
        <v>Metalurgia do alumínio e suas ligas</v>
      </c>
    </row>
    <row r="8471" spans="1:9" ht="16">
      <c r="A8471" s="117" t="s">
        <v>18545</v>
      </c>
      <c r="B8471" s="118" t="s">
        <v>18546</v>
      </c>
      <c r="C8471" s="116" t="s">
        <v>258</v>
      </c>
      <c r="D8471" s="116" t="s">
        <v>257</v>
      </c>
      <c r="E8471" s="117" t="str">
        <f t="shared" si="132"/>
        <v>2492</v>
      </c>
      <c r="F8471" s="118" t="str">
        <f>VLOOKUP($E8471,[5]Plan2!$A$5:$D$703,1,FALSE)</f>
        <v>2492</v>
      </c>
      <c r="G8471" s="118" t="str">
        <f>VLOOKUP($E8471,[5]Plan2!$A$5:$D$703,2,FALSE)</f>
        <v>Metalurgia de metais não-ferosos e a fundição de metais</v>
      </c>
      <c r="H8471" s="118" t="str">
        <f>VLOOKUP($E8471,[5]Plan2!$A$5:$D$703,3,FALSE)</f>
        <v>2441</v>
      </c>
      <c r="I8471" s="118" t="str">
        <f>VLOOKUP($E8471,[5]Plan2!$A$5:$D$703,4,FALSE)</f>
        <v>Metalurgia do alumínio e suas ligas</v>
      </c>
    </row>
    <row r="8472" spans="1:9" ht="16">
      <c r="A8472" s="117" t="s">
        <v>18547</v>
      </c>
      <c r="B8472" s="118" t="s">
        <v>18548</v>
      </c>
      <c r="C8472" s="116" t="s">
        <v>258</v>
      </c>
      <c r="D8472" s="116" t="s">
        <v>257</v>
      </c>
      <c r="E8472" s="117" t="str">
        <f t="shared" si="132"/>
        <v>2492</v>
      </c>
      <c r="F8472" s="118" t="str">
        <f>VLOOKUP($E8472,[5]Plan2!$A$5:$D$703,1,FALSE)</f>
        <v>2492</v>
      </c>
      <c r="G8472" s="118" t="str">
        <f>VLOOKUP($E8472,[5]Plan2!$A$5:$D$703,2,FALSE)</f>
        <v>Metalurgia de metais não-ferosos e a fundição de metais</v>
      </c>
      <c r="H8472" s="118" t="str">
        <f>VLOOKUP($E8472,[5]Plan2!$A$5:$D$703,3,FALSE)</f>
        <v>2441</v>
      </c>
      <c r="I8472" s="118" t="str">
        <f>VLOOKUP($E8472,[5]Plan2!$A$5:$D$703,4,FALSE)</f>
        <v>Metalurgia do alumínio e suas ligas</v>
      </c>
    </row>
    <row r="8473" spans="1:9" ht="16">
      <c r="A8473" s="117" t="s">
        <v>18549</v>
      </c>
      <c r="B8473" s="118" t="s">
        <v>18550</v>
      </c>
      <c r="C8473" s="116" t="s">
        <v>258</v>
      </c>
      <c r="D8473" s="116" t="s">
        <v>257</v>
      </c>
      <c r="E8473" s="117" t="str">
        <f t="shared" si="132"/>
        <v>2492</v>
      </c>
      <c r="F8473" s="118" t="str">
        <f>VLOOKUP($E8473,[5]Plan2!$A$5:$D$703,1,FALSE)</f>
        <v>2492</v>
      </c>
      <c r="G8473" s="118" t="str">
        <f>VLOOKUP($E8473,[5]Plan2!$A$5:$D$703,2,FALSE)</f>
        <v>Metalurgia de metais não-ferosos e a fundição de metais</v>
      </c>
      <c r="H8473" s="118" t="str">
        <f>VLOOKUP($E8473,[5]Plan2!$A$5:$D$703,3,FALSE)</f>
        <v>2441</v>
      </c>
      <c r="I8473" s="118" t="str">
        <f>VLOOKUP($E8473,[5]Plan2!$A$5:$D$703,4,FALSE)</f>
        <v>Metalurgia do alumínio e suas ligas</v>
      </c>
    </row>
    <row r="8474" spans="1:9" ht="16">
      <c r="A8474" s="117" t="s">
        <v>18551</v>
      </c>
      <c r="B8474" s="118" t="s">
        <v>18552</v>
      </c>
      <c r="C8474" s="116" t="s">
        <v>258</v>
      </c>
      <c r="D8474" s="116" t="s">
        <v>257</v>
      </c>
      <c r="E8474" s="117" t="str">
        <f t="shared" si="132"/>
        <v>2492</v>
      </c>
      <c r="F8474" s="118" t="str">
        <f>VLOOKUP($E8474,[5]Plan2!$A$5:$D$703,1,FALSE)</f>
        <v>2492</v>
      </c>
      <c r="G8474" s="118" t="str">
        <f>VLOOKUP($E8474,[5]Plan2!$A$5:$D$703,2,FALSE)</f>
        <v>Metalurgia de metais não-ferosos e a fundição de metais</v>
      </c>
      <c r="H8474" s="118" t="str">
        <f>VLOOKUP($E8474,[5]Plan2!$A$5:$D$703,3,FALSE)</f>
        <v>2441</v>
      </c>
      <c r="I8474" s="118" t="str">
        <f>VLOOKUP($E8474,[5]Plan2!$A$5:$D$703,4,FALSE)</f>
        <v>Metalurgia do alumínio e suas ligas</v>
      </c>
    </row>
    <row r="8475" spans="1:9" ht="16">
      <c r="A8475" s="117" t="s">
        <v>18553</v>
      </c>
      <c r="B8475" s="118" t="s">
        <v>18554</v>
      </c>
      <c r="C8475" s="116" t="s">
        <v>258</v>
      </c>
      <c r="D8475" s="116" t="s">
        <v>257</v>
      </c>
      <c r="E8475" s="117" t="str">
        <f t="shared" si="132"/>
        <v>2492</v>
      </c>
      <c r="F8475" s="118" t="str">
        <f>VLOOKUP($E8475,[5]Plan2!$A$5:$D$703,1,FALSE)</f>
        <v>2492</v>
      </c>
      <c r="G8475" s="118" t="str">
        <f>VLOOKUP($E8475,[5]Plan2!$A$5:$D$703,2,FALSE)</f>
        <v>Metalurgia de metais não-ferosos e a fundição de metais</v>
      </c>
      <c r="H8475" s="118" t="str">
        <f>VLOOKUP($E8475,[5]Plan2!$A$5:$D$703,3,FALSE)</f>
        <v>2441</v>
      </c>
      <c r="I8475" s="118" t="str">
        <f>VLOOKUP($E8475,[5]Plan2!$A$5:$D$703,4,FALSE)</f>
        <v>Metalurgia do alumínio e suas ligas</v>
      </c>
    </row>
    <row r="8476" spans="1:9" ht="16">
      <c r="A8476" s="117" t="s">
        <v>18555</v>
      </c>
      <c r="B8476" s="118" t="s">
        <v>18556</v>
      </c>
      <c r="C8476" s="116" t="s">
        <v>258</v>
      </c>
      <c r="D8476" s="116" t="s">
        <v>257</v>
      </c>
      <c r="E8476" s="117" t="str">
        <f t="shared" si="132"/>
        <v>2492</v>
      </c>
      <c r="F8476" s="118" t="str">
        <f>VLOOKUP($E8476,[5]Plan2!$A$5:$D$703,1,FALSE)</f>
        <v>2492</v>
      </c>
      <c r="G8476" s="118" t="str">
        <f>VLOOKUP($E8476,[5]Plan2!$A$5:$D$703,2,FALSE)</f>
        <v>Metalurgia de metais não-ferosos e a fundição de metais</v>
      </c>
      <c r="H8476" s="118" t="str">
        <f>VLOOKUP($E8476,[5]Plan2!$A$5:$D$703,3,FALSE)</f>
        <v>2441</v>
      </c>
      <c r="I8476" s="118" t="str">
        <f>VLOOKUP($E8476,[5]Plan2!$A$5:$D$703,4,FALSE)</f>
        <v>Metalurgia do alumínio e suas ligas</v>
      </c>
    </row>
    <row r="8477" spans="1:9" ht="16">
      <c r="A8477" s="117" t="s">
        <v>18557</v>
      </c>
      <c r="B8477" s="118" t="s">
        <v>18558</v>
      </c>
      <c r="C8477" s="116" t="s">
        <v>258</v>
      </c>
      <c r="D8477" s="116" t="s">
        <v>257</v>
      </c>
      <c r="E8477" s="117" t="str">
        <f t="shared" si="132"/>
        <v>2492</v>
      </c>
      <c r="F8477" s="118" t="str">
        <f>VLOOKUP($E8477,[5]Plan2!$A$5:$D$703,1,FALSE)</f>
        <v>2492</v>
      </c>
      <c r="G8477" s="118" t="str">
        <f>VLOOKUP($E8477,[5]Plan2!$A$5:$D$703,2,FALSE)</f>
        <v>Metalurgia de metais não-ferosos e a fundição de metais</v>
      </c>
      <c r="H8477" s="118" t="str">
        <f>VLOOKUP($E8477,[5]Plan2!$A$5:$D$703,3,FALSE)</f>
        <v>2441</v>
      </c>
      <c r="I8477" s="118" t="str">
        <f>VLOOKUP($E8477,[5]Plan2!$A$5:$D$703,4,FALSE)</f>
        <v>Metalurgia do alumínio e suas ligas</v>
      </c>
    </row>
    <row r="8478" spans="1:9" ht="16">
      <c r="A8478" s="117" t="s">
        <v>18559</v>
      </c>
      <c r="B8478" s="118" t="s">
        <v>18560</v>
      </c>
      <c r="C8478" s="116" t="s">
        <v>258</v>
      </c>
      <c r="D8478" s="116" t="s">
        <v>257</v>
      </c>
      <c r="E8478" s="117" t="str">
        <f t="shared" si="132"/>
        <v>2492</v>
      </c>
      <c r="F8478" s="118" t="str">
        <f>VLOOKUP($E8478,[5]Plan2!$A$5:$D$703,1,FALSE)</f>
        <v>2492</v>
      </c>
      <c r="G8478" s="118" t="str">
        <f>VLOOKUP($E8478,[5]Plan2!$A$5:$D$703,2,FALSE)</f>
        <v>Metalurgia de metais não-ferosos e a fundição de metais</v>
      </c>
      <c r="H8478" s="118" t="str">
        <f>VLOOKUP($E8478,[5]Plan2!$A$5:$D$703,3,FALSE)</f>
        <v>2441</v>
      </c>
      <c r="I8478" s="118" t="str">
        <f>VLOOKUP($E8478,[5]Plan2!$A$5:$D$703,4,FALSE)</f>
        <v>Metalurgia do alumínio e suas ligas</v>
      </c>
    </row>
    <row r="8479" spans="1:9" ht="16">
      <c r="A8479" s="117" t="s">
        <v>18561</v>
      </c>
      <c r="B8479" s="118" t="s">
        <v>18562</v>
      </c>
      <c r="C8479" s="116" t="s">
        <v>258</v>
      </c>
      <c r="D8479" s="116" t="s">
        <v>257</v>
      </c>
      <c r="E8479" s="117" t="str">
        <f t="shared" si="132"/>
        <v>2492</v>
      </c>
      <c r="F8479" s="118" t="str">
        <f>VLOOKUP($E8479,[5]Plan2!$A$5:$D$703,1,FALSE)</f>
        <v>2492</v>
      </c>
      <c r="G8479" s="118" t="str">
        <f>VLOOKUP($E8479,[5]Plan2!$A$5:$D$703,2,FALSE)</f>
        <v>Metalurgia de metais não-ferosos e a fundição de metais</v>
      </c>
      <c r="H8479" s="118" t="str">
        <f>VLOOKUP($E8479,[5]Plan2!$A$5:$D$703,3,FALSE)</f>
        <v>2441</v>
      </c>
      <c r="I8479" s="118" t="str">
        <f>VLOOKUP($E8479,[5]Plan2!$A$5:$D$703,4,FALSE)</f>
        <v>Metalurgia do alumínio e suas ligas</v>
      </c>
    </row>
    <row r="8480" spans="1:9" ht="16">
      <c r="A8480" s="117" t="s">
        <v>18563</v>
      </c>
      <c r="B8480" s="118" t="s">
        <v>18564</v>
      </c>
      <c r="C8480" s="116" t="s">
        <v>258</v>
      </c>
      <c r="D8480" s="116" t="s">
        <v>257</v>
      </c>
      <c r="E8480" s="117" t="str">
        <f t="shared" si="132"/>
        <v>2492</v>
      </c>
      <c r="F8480" s="118" t="str">
        <f>VLOOKUP($E8480,[5]Plan2!$A$5:$D$703,1,FALSE)</f>
        <v>2492</v>
      </c>
      <c r="G8480" s="118" t="str">
        <f>VLOOKUP($E8480,[5]Plan2!$A$5:$D$703,2,FALSE)</f>
        <v>Metalurgia de metais não-ferosos e a fundição de metais</v>
      </c>
      <c r="H8480" s="118" t="str">
        <f>VLOOKUP($E8480,[5]Plan2!$A$5:$D$703,3,FALSE)</f>
        <v>2441</v>
      </c>
      <c r="I8480" s="118" t="str">
        <f>VLOOKUP($E8480,[5]Plan2!$A$5:$D$703,4,FALSE)</f>
        <v>Metalurgia do alumínio e suas ligas</v>
      </c>
    </row>
    <row r="8481" spans="1:9" ht="16">
      <c r="A8481" s="117" t="s">
        <v>18565</v>
      </c>
      <c r="B8481" s="118" t="s">
        <v>18566</v>
      </c>
      <c r="C8481" s="116" t="s">
        <v>258</v>
      </c>
      <c r="D8481" s="116" t="s">
        <v>257</v>
      </c>
      <c r="E8481" s="117" t="str">
        <f t="shared" si="132"/>
        <v>2492</v>
      </c>
      <c r="F8481" s="118" t="str">
        <f>VLOOKUP($E8481,[5]Plan2!$A$5:$D$703,1,FALSE)</f>
        <v>2492</v>
      </c>
      <c r="G8481" s="118" t="str">
        <f>VLOOKUP($E8481,[5]Plan2!$A$5:$D$703,2,FALSE)</f>
        <v>Metalurgia de metais não-ferosos e a fundição de metais</v>
      </c>
      <c r="H8481" s="118" t="str">
        <f>VLOOKUP($E8481,[5]Plan2!$A$5:$D$703,3,FALSE)</f>
        <v>2441</v>
      </c>
      <c r="I8481" s="118" t="str">
        <f>VLOOKUP($E8481,[5]Plan2!$A$5:$D$703,4,FALSE)</f>
        <v>Metalurgia do alumínio e suas ligas</v>
      </c>
    </row>
    <row r="8482" spans="1:9" ht="16">
      <c r="A8482" s="117" t="s">
        <v>18567</v>
      </c>
      <c r="B8482" s="118" t="s">
        <v>18568</v>
      </c>
      <c r="C8482" s="116" t="s">
        <v>258</v>
      </c>
      <c r="D8482" s="116" t="s">
        <v>257</v>
      </c>
      <c r="E8482" s="117" t="str">
        <f t="shared" si="132"/>
        <v>2492</v>
      </c>
      <c r="F8482" s="118" t="str">
        <f>VLOOKUP($E8482,[5]Plan2!$A$5:$D$703,1,FALSE)</f>
        <v>2492</v>
      </c>
      <c r="G8482" s="118" t="str">
        <f>VLOOKUP($E8482,[5]Plan2!$A$5:$D$703,2,FALSE)</f>
        <v>Metalurgia de metais não-ferosos e a fundição de metais</v>
      </c>
      <c r="H8482" s="118" t="str">
        <f>VLOOKUP($E8482,[5]Plan2!$A$5:$D$703,3,FALSE)</f>
        <v>2441</v>
      </c>
      <c r="I8482" s="118" t="str">
        <f>VLOOKUP($E8482,[5]Plan2!$A$5:$D$703,4,FALSE)</f>
        <v>Metalurgia do alumínio e suas ligas</v>
      </c>
    </row>
    <row r="8483" spans="1:9" ht="16">
      <c r="A8483" s="117" t="s">
        <v>18569</v>
      </c>
      <c r="B8483" s="118" t="s">
        <v>18570</v>
      </c>
      <c r="C8483" s="116" t="s">
        <v>258</v>
      </c>
      <c r="D8483" s="116" t="s">
        <v>257</v>
      </c>
      <c r="E8483" s="117" t="str">
        <f t="shared" si="132"/>
        <v>2492</v>
      </c>
      <c r="F8483" s="118" t="str">
        <f>VLOOKUP($E8483,[5]Plan2!$A$5:$D$703,1,FALSE)</f>
        <v>2492</v>
      </c>
      <c r="G8483" s="118" t="str">
        <f>VLOOKUP($E8483,[5]Plan2!$A$5:$D$703,2,FALSE)</f>
        <v>Metalurgia de metais não-ferosos e a fundição de metais</v>
      </c>
      <c r="H8483" s="118" t="str">
        <f>VLOOKUP($E8483,[5]Plan2!$A$5:$D$703,3,FALSE)</f>
        <v>2441</v>
      </c>
      <c r="I8483" s="118" t="str">
        <f>VLOOKUP($E8483,[5]Plan2!$A$5:$D$703,4,FALSE)</f>
        <v>Metalurgia do alumínio e suas ligas</v>
      </c>
    </row>
    <row r="8484" spans="1:9" ht="16">
      <c r="A8484" s="117" t="s">
        <v>18571</v>
      </c>
      <c r="B8484" s="118" t="s">
        <v>18572</v>
      </c>
      <c r="C8484" s="116" t="s">
        <v>258</v>
      </c>
      <c r="D8484" s="116" t="s">
        <v>257</v>
      </c>
      <c r="E8484" s="117" t="str">
        <f t="shared" si="132"/>
        <v>2492</v>
      </c>
      <c r="F8484" s="118" t="str">
        <f>VLOOKUP($E8484,[5]Plan2!$A$5:$D$703,1,FALSE)</f>
        <v>2492</v>
      </c>
      <c r="G8484" s="118" t="str">
        <f>VLOOKUP($E8484,[5]Plan2!$A$5:$D$703,2,FALSE)</f>
        <v>Metalurgia de metais não-ferosos e a fundição de metais</v>
      </c>
      <c r="H8484" s="118" t="str">
        <f>VLOOKUP($E8484,[5]Plan2!$A$5:$D$703,3,FALSE)</f>
        <v>2441</v>
      </c>
      <c r="I8484" s="118" t="str">
        <f>VLOOKUP($E8484,[5]Plan2!$A$5:$D$703,4,FALSE)</f>
        <v>Metalurgia do alumínio e suas ligas</v>
      </c>
    </row>
    <row r="8485" spans="1:9" ht="16">
      <c r="A8485" s="117" t="s">
        <v>18573</v>
      </c>
      <c r="B8485" s="118" t="s">
        <v>18574</v>
      </c>
      <c r="C8485" s="116" t="s">
        <v>344</v>
      </c>
      <c r="D8485" s="116" t="s">
        <v>345</v>
      </c>
      <c r="E8485" s="117" t="str">
        <f t="shared" si="132"/>
        <v>2500</v>
      </c>
      <c r="F8485" s="118" t="str">
        <f>VLOOKUP($E8485,[5]Plan2!$A$5:$D$703,1,FALSE)</f>
        <v>2500</v>
      </c>
      <c r="G8485" s="118" t="str">
        <f>VLOOKUP($E8485,[5]Plan2!$A$5:$D$703,2,FALSE)</f>
        <v>Fabricação de produtos de metal, exceto máquinas e equipamentos</v>
      </c>
      <c r="H8485" s="118" t="str">
        <f>VLOOKUP($E8485,[5]Plan2!$A$5:$D$703,3,FALSE)</f>
        <v>2511</v>
      </c>
      <c r="I8485" s="118" t="str">
        <f>VLOOKUP($E8485,[5]Plan2!$A$5:$D$703,4,FALSE)</f>
        <v>Fabricação de estruturas metálicas</v>
      </c>
    </row>
    <row r="8486" spans="1:9" ht="16">
      <c r="A8486" s="117" t="s">
        <v>18575</v>
      </c>
      <c r="B8486" s="118" t="s">
        <v>18576</v>
      </c>
      <c r="C8486" s="116" t="s">
        <v>344</v>
      </c>
      <c r="D8486" s="116" t="s">
        <v>345</v>
      </c>
      <c r="E8486" s="117" t="str">
        <f t="shared" si="132"/>
        <v>2500</v>
      </c>
      <c r="F8486" s="118" t="str">
        <f>VLOOKUP($E8486,[5]Plan2!$A$5:$D$703,1,FALSE)</f>
        <v>2500</v>
      </c>
      <c r="G8486" s="118" t="str">
        <f>VLOOKUP($E8486,[5]Plan2!$A$5:$D$703,2,FALSE)</f>
        <v>Fabricação de produtos de metal, exceto máquinas e equipamentos</v>
      </c>
      <c r="H8486" s="118" t="str">
        <f>VLOOKUP($E8486,[5]Plan2!$A$5:$D$703,3,FALSE)</f>
        <v>2511</v>
      </c>
      <c r="I8486" s="118" t="str">
        <f>VLOOKUP($E8486,[5]Plan2!$A$5:$D$703,4,FALSE)</f>
        <v>Fabricação de estruturas metálicas</v>
      </c>
    </row>
    <row r="8487" spans="1:9" ht="16">
      <c r="A8487" s="117" t="s">
        <v>18577</v>
      </c>
      <c r="B8487" s="118" t="s">
        <v>18578</v>
      </c>
      <c r="C8487" s="116" t="s">
        <v>344</v>
      </c>
      <c r="D8487" s="116" t="s">
        <v>345</v>
      </c>
      <c r="E8487" s="117" t="str">
        <f t="shared" si="132"/>
        <v>2500</v>
      </c>
      <c r="F8487" s="118" t="str">
        <f>VLOOKUP($E8487,[5]Plan2!$A$5:$D$703,1,FALSE)</f>
        <v>2500</v>
      </c>
      <c r="G8487" s="118" t="str">
        <f>VLOOKUP($E8487,[5]Plan2!$A$5:$D$703,2,FALSE)</f>
        <v>Fabricação de produtos de metal, exceto máquinas e equipamentos</v>
      </c>
      <c r="H8487" s="118" t="str">
        <f>VLOOKUP($E8487,[5]Plan2!$A$5:$D$703,3,FALSE)</f>
        <v>2511</v>
      </c>
      <c r="I8487" s="118" t="str">
        <f>VLOOKUP($E8487,[5]Plan2!$A$5:$D$703,4,FALSE)</f>
        <v>Fabricação de estruturas metálicas</v>
      </c>
    </row>
    <row r="8488" spans="1:9" ht="16">
      <c r="A8488" s="117" t="s">
        <v>18579</v>
      </c>
      <c r="B8488" s="118" t="s">
        <v>18580</v>
      </c>
      <c r="C8488" s="116" t="s">
        <v>344</v>
      </c>
      <c r="D8488" s="116" t="s">
        <v>345</v>
      </c>
      <c r="E8488" s="117" t="str">
        <f t="shared" si="132"/>
        <v>2500</v>
      </c>
      <c r="F8488" s="118" t="str">
        <f>VLOOKUP($E8488,[5]Plan2!$A$5:$D$703,1,FALSE)</f>
        <v>2500</v>
      </c>
      <c r="G8488" s="118" t="str">
        <f>VLOOKUP($E8488,[5]Plan2!$A$5:$D$703,2,FALSE)</f>
        <v>Fabricação de produtos de metal, exceto máquinas e equipamentos</v>
      </c>
      <c r="H8488" s="118" t="str">
        <f>VLOOKUP($E8488,[5]Plan2!$A$5:$D$703,3,FALSE)</f>
        <v>2511</v>
      </c>
      <c r="I8488" s="118" t="str">
        <f>VLOOKUP($E8488,[5]Plan2!$A$5:$D$703,4,FALSE)</f>
        <v>Fabricação de estruturas metálicas</v>
      </c>
    </row>
    <row r="8489" spans="1:9" ht="16">
      <c r="A8489" s="117" t="s">
        <v>18581</v>
      </c>
      <c r="B8489" s="118" t="s">
        <v>18582</v>
      </c>
      <c r="C8489" s="116" t="s">
        <v>344</v>
      </c>
      <c r="D8489" s="116" t="s">
        <v>345</v>
      </c>
      <c r="E8489" s="117" t="str">
        <f t="shared" si="132"/>
        <v>2500</v>
      </c>
      <c r="F8489" s="118" t="str">
        <f>VLOOKUP($E8489,[5]Plan2!$A$5:$D$703,1,FALSE)</f>
        <v>2500</v>
      </c>
      <c r="G8489" s="118" t="str">
        <f>VLOOKUP($E8489,[5]Plan2!$A$5:$D$703,2,FALSE)</f>
        <v>Fabricação de produtos de metal, exceto máquinas e equipamentos</v>
      </c>
      <c r="H8489" s="118" t="str">
        <f>VLOOKUP($E8489,[5]Plan2!$A$5:$D$703,3,FALSE)</f>
        <v>2511</v>
      </c>
      <c r="I8489" s="118" t="str">
        <f>VLOOKUP($E8489,[5]Plan2!$A$5:$D$703,4,FALSE)</f>
        <v>Fabricação de estruturas metálicas</v>
      </c>
    </row>
    <row r="8490" spans="1:9" ht="16">
      <c r="A8490" s="117" t="s">
        <v>18583</v>
      </c>
      <c r="B8490" s="118" t="s">
        <v>18584</v>
      </c>
      <c r="C8490" s="116" t="s">
        <v>344</v>
      </c>
      <c r="D8490" s="116" t="s">
        <v>345</v>
      </c>
      <c r="E8490" s="117" t="str">
        <f t="shared" si="132"/>
        <v>2500</v>
      </c>
      <c r="F8490" s="118" t="str">
        <f>VLOOKUP($E8490,[5]Plan2!$A$5:$D$703,1,FALSE)</f>
        <v>2500</v>
      </c>
      <c r="G8490" s="118" t="str">
        <f>VLOOKUP($E8490,[5]Plan2!$A$5:$D$703,2,FALSE)</f>
        <v>Fabricação de produtos de metal, exceto máquinas e equipamentos</v>
      </c>
      <c r="H8490" s="118" t="str">
        <f>VLOOKUP($E8490,[5]Plan2!$A$5:$D$703,3,FALSE)</f>
        <v>2511</v>
      </c>
      <c r="I8490" s="118" t="str">
        <f>VLOOKUP($E8490,[5]Plan2!$A$5:$D$703,4,FALSE)</f>
        <v>Fabricação de estruturas metálicas</v>
      </c>
    </row>
    <row r="8491" spans="1:9" ht="16">
      <c r="A8491" s="117" t="s">
        <v>18585</v>
      </c>
      <c r="B8491" s="118" t="s">
        <v>18586</v>
      </c>
      <c r="C8491" s="116" t="s">
        <v>344</v>
      </c>
      <c r="D8491" s="116" t="s">
        <v>345</v>
      </c>
      <c r="E8491" s="117" t="str">
        <f t="shared" si="132"/>
        <v>2500</v>
      </c>
      <c r="F8491" s="118" t="str">
        <f>VLOOKUP($E8491,[5]Plan2!$A$5:$D$703,1,FALSE)</f>
        <v>2500</v>
      </c>
      <c r="G8491" s="118" t="str">
        <f>VLOOKUP($E8491,[5]Plan2!$A$5:$D$703,2,FALSE)</f>
        <v>Fabricação de produtos de metal, exceto máquinas e equipamentos</v>
      </c>
      <c r="H8491" s="118" t="str">
        <f>VLOOKUP($E8491,[5]Plan2!$A$5:$D$703,3,FALSE)</f>
        <v>2511</v>
      </c>
      <c r="I8491" s="118" t="str">
        <f>VLOOKUP($E8491,[5]Plan2!$A$5:$D$703,4,FALSE)</f>
        <v>Fabricação de estruturas metálicas</v>
      </c>
    </row>
    <row r="8492" spans="1:9" ht="16">
      <c r="A8492" s="117" t="s">
        <v>18587</v>
      </c>
      <c r="B8492" s="118" t="s">
        <v>18588</v>
      </c>
      <c r="C8492" s="116" t="s">
        <v>344</v>
      </c>
      <c r="D8492" s="116" t="s">
        <v>345</v>
      </c>
      <c r="E8492" s="117" t="str">
        <f t="shared" si="132"/>
        <v>2500</v>
      </c>
      <c r="F8492" s="118" t="str">
        <f>VLOOKUP($E8492,[5]Plan2!$A$5:$D$703,1,FALSE)</f>
        <v>2500</v>
      </c>
      <c r="G8492" s="118" t="str">
        <f>VLOOKUP($E8492,[5]Plan2!$A$5:$D$703,2,FALSE)</f>
        <v>Fabricação de produtos de metal, exceto máquinas e equipamentos</v>
      </c>
      <c r="H8492" s="118" t="str">
        <f>VLOOKUP($E8492,[5]Plan2!$A$5:$D$703,3,FALSE)</f>
        <v>2511</v>
      </c>
      <c r="I8492" s="118" t="str">
        <f>VLOOKUP($E8492,[5]Plan2!$A$5:$D$703,4,FALSE)</f>
        <v>Fabricação de estruturas metálicas</v>
      </c>
    </row>
    <row r="8493" spans="1:9" ht="16">
      <c r="A8493" s="117" t="s">
        <v>18589</v>
      </c>
      <c r="B8493" s="118" t="s">
        <v>18590</v>
      </c>
      <c r="C8493" s="116" t="s">
        <v>344</v>
      </c>
      <c r="D8493" s="116" t="s">
        <v>345</v>
      </c>
      <c r="E8493" s="117" t="str">
        <f t="shared" si="132"/>
        <v>2500</v>
      </c>
      <c r="F8493" s="118" t="str">
        <f>VLOOKUP($E8493,[5]Plan2!$A$5:$D$703,1,FALSE)</f>
        <v>2500</v>
      </c>
      <c r="G8493" s="118" t="str">
        <f>VLOOKUP($E8493,[5]Plan2!$A$5:$D$703,2,FALSE)</f>
        <v>Fabricação de produtos de metal, exceto máquinas e equipamentos</v>
      </c>
      <c r="H8493" s="118" t="str">
        <f>VLOOKUP($E8493,[5]Plan2!$A$5:$D$703,3,FALSE)</f>
        <v>2511</v>
      </c>
      <c r="I8493" s="118" t="str">
        <f>VLOOKUP($E8493,[5]Plan2!$A$5:$D$703,4,FALSE)</f>
        <v>Fabricação de estruturas metálicas</v>
      </c>
    </row>
    <row r="8494" spans="1:9" ht="16">
      <c r="A8494" s="117" t="s">
        <v>18591</v>
      </c>
      <c r="B8494" s="118" t="s">
        <v>18592</v>
      </c>
      <c r="C8494" s="116" t="s">
        <v>344</v>
      </c>
      <c r="D8494" s="116" t="s">
        <v>345</v>
      </c>
      <c r="E8494" s="117" t="str">
        <f t="shared" si="132"/>
        <v>2500</v>
      </c>
      <c r="F8494" s="118" t="str">
        <f>VLOOKUP($E8494,[5]Plan2!$A$5:$D$703,1,FALSE)</f>
        <v>2500</v>
      </c>
      <c r="G8494" s="118" t="str">
        <f>VLOOKUP($E8494,[5]Plan2!$A$5:$D$703,2,FALSE)</f>
        <v>Fabricação de produtos de metal, exceto máquinas e equipamentos</v>
      </c>
      <c r="H8494" s="118" t="str">
        <f>VLOOKUP($E8494,[5]Plan2!$A$5:$D$703,3,FALSE)</f>
        <v>2511</v>
      </c>
      <c r="I8494" s="118" t="str">
        <f>VLOOKUP($E8494,[5]Plan2!$A$5:$D$703,4,FALSE)</f>
        <v>Fabricação de estruturas metálicas</v>
      </c>
    </row>
    <row r="8495" spans="1:9" ht="16">
      <c r="A8495" s="117" t="s">
        <v>18593</v>
      </c>
      <c r="B8495" s="118" t="s">
        <v>18594</v>
      </c>
      <c r="C8495" s="116" t="s">
        <v>344</v>
      </c>
      <c r="D8495" s="116" t="s">
        <v>345</v>
      </c>
      <c r="E8495" s="117" t="str">
        <f t="shared" si="132"/>
        <v>2500</v>
      </c>
      <c r="F8495" s="118" t="str">
        <f>VLOOKUP($E8495,[5]Plan2!$A$5:$D$703,1,FALSE)</f>
        <v>2500</v>
      </c>
      <c r="G8495" s="118" t="str">
        <f>VLOOKUP($E8495,[5]Plan2!$A$5:$D$703,2,FALSE)</f>
        <v>Fabricação de produtos de metal, exceto máquinas e equipamentos</v>
      </c>
      <c r="H8495" s="118" t="str">
        <f>VLOOKUP($E8495,[5]Plan2!$A$5:$D$703,3,FALSE)</f>
        <v>2511</v>
      </c>
      <c r="I8495" s="118" t="str">
        <f>VLOOKUP($E8495,[5]Plan2!$A$5:$D$703,4,FALSE)</f>
        <v>Fabricação de estruturas metálicas</v>
      </c>
    </row>
    <row r="8496" spans="1:9" ht="16">
      <c r="A8496" s="117" t="s">
        <v>18595</v>
      </c>
      <c r="B8496" s="118" t="s">
        <v>18596</v>
      </c>
      <c r="C8496" s="116" t="s">
        <v>344</v>
      </c>
      <c r="D8496" s="116" t="s">
        <v>345</v>
      </c>
      <c r="E8496" s="117" t="str">
        <f t="shared" si="132"/>
        <v>2500</v>
      </c>
      <c r="F8496" s="118" t="str">
        <f>VLOOKUP($E8496,[5]Plan2!$A$5:$D$703,1,FALSE)</f>
        <v>2500</v>
      </c>
      <c r="G8496" s="118" t="str">
        <f>VLOOKUP($E8496,[5]Plan2!$A$5:$D$703,2,FALSE)</f>
        <v>Fabricação de produtos de metal, exceto máquinas e equipamentos</v>
      </c>
      <c r="H8496" s="118" t="str">
        <f>VLOOKUP($E8496,[5]Plan2!$A$5:$D$703,3,FALSE)</f>
        <v>2511</v>
      </c>
      <c r="I8496" s="118" t="str">
        <f>VLOOKUP($E8496,[5]Plan2!$A$5:$D$703,4,FALSE)</f>
        <v>Fabricação de estruturas metálicas</v>
      </c>
    </row>
    <row r="8497" spans="1:9" ht="16">
      <c r="A8497" s="117" t="s">
        <v>18597</v>
      </c>
      <c r="B8497" s="118" t="s">
        <v>18598</v>
      </c>
      <c r="C8497" s="116" t="s">
        <v>344</v>
      </c>
      <c r="D8497" s="116" t="s">
        <v>345</v>
      </c>
      <c r="E8497" s="117" t="str">
        <f t="shared" si="132"/>
        <v>2500</v>
      </c>
      <c r="F8497" s="118" t="str">
        <f>VLOOKUP($E8497,[5]Plan2!$A$5:$D$703,1,FALSE)</f>
        <v>2500</v>
      </c>
      <c r="G8497" s="118" t="str">
        <f>VLOOKUP($E8497,[5]Plan2!$A$5:$D$703,2,FALSE)</f>
        <v>Fabricação de produtos de metal, exceto máquinas e equipamentos</v>
      </c>
      <c r="H8497" s="118" t="str">
        <f>VLOOKUP($E8497,[5]Plan2!$A$5:$D$703,3,FALSE)</f>
        <v>2511</v>
      </c>
      <c r="I8497" s="118" t="str">
        <f>VLOOKUP($E8497,[5]Plan2!$A$5:$D$703,4,FALSE)</f>
        <v>Fabricação de estruturas metálicas</v>
      </c>
    </row>
    <row r="8498" spans="1:9" ht="16">
      <c r="A8498" s="117" t="s">
        <v>18599</v>
      </c>
      <c r="B8498" s="118" t="s">
        <v>18600</v>
      </c>
      <c r="C8498" s="116" t="s">
        <v>344</v>
      </c>
      <c r="D8498" s="116" t="s">
        <v>345</v>
      </c>
      <c r="E8498" s="117" t="str">
        <f t="shared" si="132"/>
        <v>2500</v>
      </c>
      <c r="F8498" s="118" t="str">
        <f>VLOOKUP($E8498,[5]Plan2!$A$5:$D$703,1,FALSE)</f>
        <v>2500</v>
      </c>
      <c r="G8498" s="118" t="str">
        <f>VLOOKUP($E8498,[5]Plan2!$A$5:$D$703,2,FALSE)</f>
        <v>Fabricação de produtos de metal, exceto máquinas e equipamentos</v>
      </c>
      <c r="H8498" s="118" t="str">
        <f>VLOOKUP($E8498,[5]Plan2!$A$5:$D$703,3,FALSE)</f>
        <v>2511</v>
      </c>
      <c r="I8498" s="118" t="str">
        <f>VLOOKUP($E8498,[5]Plan2!$A$5:$D$703,4,FALSE)</f>
        <v>Fabricação de estruturas metálicas</v>
      </c>
    </row>
    <row r="8499" spans="1:9" ht="16">
      <c r="A8499" s="117" t="s">
        <v>18601</v>
      </c>
      <c r="B8499" s="118" t="s">
        <v>18602</v>
      </c>
      <c r="C8499" s="116" t="s">
        <v>344</v>
      </c>
      <c r="D8499" s="116" t="s">
        <v>345</v>
      </c>
      <c r="E8499" s="117" t="str">
        <f t="shared" si="132"/>
        <v>2500</v>
      </c>
      <c r="F8499" s="118" t="str">
        <f>VLOOKUP($E8499,[5]Plan2!$A$5:$D$703,1,FALSE)</f>
        <v>2500</v>
      </c>
      <c r="G8499" s="118" t="str">
        <f>VLOOKUP($E8499,[5]Plan2!$A$5:$D$703,2,FALSE)</f>
        <v>Fabricação de produtos de metal, exceto máquinas e equipamentos</v>
      </c>
      <c r="H8499" s="118" t="str">
        <f>VLOOKUP($E8499,[5]Plan2!$A$5:$D$703,3,FALSE)</f>
        <v>2511</v>
      </c>
      <c r="I8499" s="118" t="str">
        <f>VLOOKUP($E8499,[5]Plan2!$A$5:$D$703,4,FALSE)</f>
        <v>Fabricação de estruturas metálicas</v>
      </c>
    </row>
    <row r="8500" spans="1:9" ht="16">
      <c r="A8500" s="117" t="s">
        <v>18603</v>
      </c>
      <c r="B8500" s="118" t="s">
        <v>18604</v>
      </c>
      <c r="C8500" s="116" t="s">
        <v>344</v>
      </c>
      <c r="D8500" s="116" t="s">
        <v>345</v>
      </c>
      <c r="E8500" s="117" t="str">
        <f t="shared" si="132"/>
        <v>2500</v>
      </c>
      <c r="F8500" s="118" t="str">
        <f>VLOOKUP($E8500,[5]Plan2!$A$5:$D$703,1,FALSE)</f>
        <v>2500</v>
      </c>
      <c r="G8500" s="118" t="str">
        <f>VLOOKUP($E8500,[5]Plan2!$A$5:$D$703,2,FALSE)</f>
        <v>Fabricação de produtos de metal, exceto máquinas e equipamentos</v>
      </c>
      <c r="H8500" s="118" t="str">
        <f>VLOOKUP($E8500,[5]Plan2!$A$5:$D$703,3,FALSE)</f>
        <v>2511</v>
      </c>
      <c r="I8500" s="118" t="str">
        <f>VLOOKUP($E8500,[5]Plan2!$A$5:$D$703,4,FALSE)</f>
        <v>Fabricação de estruturas metálicas</v>
      </c>
    </row>
    <row r="8501" spans="1:9" ht="16">
      <c r="A8501" s="117" t="s">
        <v>18605</v>
      </c>
      <c r="B8501" s="118" t="s">
        <v>18606</v>
      </c>
      <c r="C8501" s="116" t="s">
        <v>344</v>
      </c>
      <c r="D8501" s="116" t="s">
        <v>345</v>
      </c>
      <c r="E8501" s="117" t="str">
        <f t="shared" si="132"/>
        <v>2500</v>
      </c>
      <c r="F8501" s="118" t="str">
        <f>VLOOKUP($E8501,[5]Plan2!$A$5:$D$703,1,FALSE)</f>
        <v>2500</v>
      </c>
      <c r="G8501" s="118" t="str">
        <f>VLOOKUP($E8501,[5]Plan2!$A$5:$D$703,2,FALSE)</f>
        <v>Fabricação de produtos de metal, exceto máquinas e equipamentos</v>
      </c>
      <c r="H8501" s="118" t="str">
        <f>VLOOKUP($E8501,[5]Plan2!$A$5:$D$703,3,FALSE)</f>
        <v>2511</v>
      </c>
      <c r="I8501" s="118" t="str">
        <f>VLOOKUP($E8501,[5]Plan2!$A$5:$D$703,4,FALSE)</f>
        <v>Fabricação de estruturas metálicas</v>
      </c>
    </row>
    <row r="8502" spans="1:9" ht="16">
      <c r="A8502" s="117" t="s">
        <v>18607</v>
      </c>
      <c r="B8502" s="118" t="s">
        <v>18608</v>
      </c>
      <c r="C8502" s="116" t="s">
        <v>344</v>
      </c>
      <c r="D8502" s="116" t="s">
        <v>345</v>
      </c>
      <c r="E8502" s="117" t="str">
        <f t="shared" si="132"/>
        <v>2500</v>
      </c>
      <c r="F8502" s="118" t="str">
        <f>VLOOKUP($E8502,[5]Plan2!$A$5:$D$703,1,FALSE)</f>
        <v>2500</v>
      </c>
      <c r="G8502" s="118" t="str">
        <f>VLOOKUP($E8502,[5]Plan2!$A$5:$D$703,2,FALSE)</f>
        <v>Fabricação de produtos de metal, exceto máquinas e equipamentos</v>
      </c>
      <c r="H8502" s="118" t="str">
        <f>VLOOKUP($E8502,[5]Plan2!$A$5:$D$703,3,FALSE)</f>
        <v>2511</v>
      </c>
      <c r="I8502" s="118" t="str">
        <f>VLOOKUP($E8502,[5]Plan2!$A$5:$D$703,4,FALSE)</f>
        <v>Fabricação de estruturas metálicas</v>
      </c>
    </row>
    <row r="8503" spans="1:9" ht="16">
      <c r="A8503" s="117" t="s">
        <v>18609</v>
      </c>
      <c r="B8503" s="118" t="s">
        <v>18610</v>
      </c>
      <c r="C8503" s="116" t="s">
        <v>344</v>
      </c>
      <c r="D8503" s="116" t="s">
        <v>345</v>
      </c>
      <c r="E8503" s="117" t="str">
        <f t="shared" si="132"/>
        <v>2500</v>
      </c>
      <c r="F8503" s="118" t="str">
        <f>VLOOKUP($E8503,[5]Plan2!$A$5:$D$703,1,FALSE)</f>
        <v>2500</v>
      </c>
      <c r="G8503" s="118" t="str">
        <f>VLOOKUP($E8503,[5]Plan2!$A$5:$D$703,2,FALSE)</f>
        <v>Fabricação de produtos de metal, exceto máquinas e equipamentos</v>
      </c>
      <c r="H8503" s="118" t="str">
        <f>VLOOKUP($E8503,[5]Plan2!$A$5:$D$703,3,FALSE)</f>
        <v>2511</v>
      </c>
      <c r="I8503" s="118" t="str">
        <f>VLOOKUP($E8503,[5]Plan2!$A$5:$D$703,4,FALSE)</f>
        <v>Fabricação de estruturas metálicas</v>
      </c>
    </row>
    <row r="8504" spans="1:9" ht="16">
      <c r="A8504" s="117" t="s">
        <v>18611</v>
      </c>
      <c r="B8504" s="118" t="s">
        <v>18612</v>
      </c>
      <c r="C8504" s="116" t="s">
        <v>344</v>
      </c>
      <c r="D8504" s="116" t="s">
        <v>345</v>
      </c>
      <c r="E8504" s="117" t="str">
        <f t="shared" si="132"/>
        <v>2500</v>
      </c>
      <c r="F8504" s="118" t="str">
        <f>VLOOKUP($E8504,[5]Plan2!$A$5:$D$703,1,FALSE)</f>
        <v>2500</v>
      </c>
      <c r="G8504" s="118" t="str">
        <f>VLOOKUP($E8504,[5]Plan2!$A$5:$D$703,2,FALSE)</f>
        <v>Fabricação de produtos de metal, exceto máquinas e equipamentos</v>
      </c>
      <c r="H8504" s="118" t="str">
        <f>VLOOKUP($E8504,[5]Plan2!$A$5:$D$703,3,FALSE)</f>
        <v>2511</v>
      </c>
      <c r="I8504" s="118" t="str">
        <f>VLOOKUP($E8504,[5]Plan2!$A$5:$D$703,4,FALSE)</f>
        <v>Fabricação de estruturas metálicas</v>
      </c>
    </row>
    <row r="8505" spans="1:9" ht="16">
      <c r="A8505" s="117" t="s">
        <v>18613</v>
      </c>
      <c r="B8505" s="118" t="s">
        <v>18614</v>
      </c>
      <c r="C8505" s="116" t="s">
        <v>258</v>
      </c>
      <c r="D8505" s="116" t="s">
        <v>257</v>
      </c>
      <c r="E8505" s="117" t="str">
        <f t="shared" si="132"/>
        <v>2492</v>
      </c>
      <c r="F8505" s="118" t="str">
        <f>VLOOKUP($E8505,[5]Plan2!$A$5:$D$703,1,FALSE)</f>
        <v>2492</v>
      </c>
      <c r="G8505" s="118" t="str">
        <f>VLOOKUP($E8505,[5]Plan2!$A$5:$D$703,2,FALSE)</f>
        <v>Metalurgia de metais não-ferosos e a fundição de metais</v>
      </c>
      <c r="H8505" s="118" t="str">
        <f>VLOOKUP($E8505,[5]Plan2!$A$5:$D$703,3,FALSE)</f>
        <v>2441</v>
      </c>
      <c r="I8505" s="118" t="str">
        <f>VLOOKUP($E8505,[5]Plan2!$A$5:$D$703,4,FALSE)</f>
        <v>Metalurgia do alumínio e suas ligas</v>
      </c>
    </row>
    <row r="8506" spans="1:9" ht="16">
      <c r="A8506" s="117" t="s">
        <v>18615</v>
      </c>
      <c r="B8506" s="118" t="s">
        <v>18616</v>
      </c>
      <c r="C8506" s="116" t="s">
        <v>258</v>
      </c>
      <c r="D8506" s="116" t="s">
        <v>257</v>
      </c>
      <c r="E8506" s="117" t="str">
        <f t="shared" si="132"/>
        <v>2492</v>
      </c>
      <c r="F8506" s="118" t="str">
        <f>VLOOKUP($E8506,[5]Plan2!$A$5:$D$703,1,FALSE)</f>
        <v>2492</v>
      </c>
      <c r="G8506" s="118" t="str">
        <f>VLOOKUP($E8506,[5]Plan2!$A$5:$D$703,2,FALSE)</f>
        <v>Metalurgia de metais não-ferosos e a fundição de metais</v>
      </c>
      <c r="H8506" s="118" t="str">
        <f>VLOOKUP($E8506,[5]Plan2!$A$5:$D$703,3,FALSE)</f>
        <v>2441</v>
      </c>
      <c r="I8506" s="118" t="str">
        <f>VLOOKUP($E8506,[5]Plan2!$A$5:$D$703,4,FALSE)</f>
        <v>Metalurgia do alumínio e suas ligas</v>
      </c>
    </row>
    <row r="8507" spans="1:9" ht="16">
      <c r="A8507" s="117" t="s">
        <v>18617</v>
      </c>
      <c r="B8507" s="118" t="s">
        <v>18618</v>
      </c>
      <c r="C8507" s="116" t="s">
        <v>258</v>
      </c>
      <c r="D8507" s="116" t="s">
        <v>257</v>
      </c>
      <c r="E8507" s="117" t="str">
        <f t="shared" si="132"/>
        <v>2492</v>
      </c>
      <c r="F8507" s="118" t="str">
        <f>VLOOKUP($E8507,[5]Plan2!$A$5:$D$703,1,FALSE)</f>
        <v>2492</v>
      </c>
      <c r="G8507" s="118" t="str">
        <f>VLOOKUP($E8507,[5]Plan2!$A$5:$D$703,2,FALSE)</f>
        <v>Metalurgia de metais não-ferosos e a fundição de metais</v>
      </c>
      <c r="H8507" s="118" t="str">
        <f>VLOOKUP($E8507,[5]Plan2!$A$5:$D$703,3,FALSE)</f>
        <v>2441</v>
      </c>
      <c r="I8507" s="118" t="str">
        <f>VLOOKUP($E8507,[5]Plan2!$A$5:$D$703,4,FALSE)</f>
        <v>Metalurgia do alumínio e suas ligas</v>
      </c>
    </row>
    <row r="8508" spans="1:9" ht="16">
      <c r="A8508" s="117" t="s">
        <v>18619</v>
      </c>
      <c r="B8508" s="118" t="s">
        <v>18620</v>
      </c>
      <c r="C8508" s="116" t="s">
        <v>258</v>
      </c>
      <c r="D8508" s="116" t="s">
        <v>257</v>
      </c>
      <c r="E8508" s="117" t="str">
        <f t="shared" si="132"/>
        <v>2492</v>
      </c>
      <c r="F8508" s="118" t="str">
        <f>VLOOKUP($E8508,[5]Plan2!$A$5:$D$703,1,FALSE)</f>
        <v>2492</v>
      </c>
      <c r="G8508" s="118" t="str">
        <f>VLOOKUP($E8508,[5]Plan2!$A$5:$D$703,2,FALSE)</f>
        <v>Metalurgia de metais não-ferosos e a fundição de metais</v>
      </c>
      <c r="H8508" s="118" t="str">
        <f>VLOOKUP($E8508,[5]Plan2!$A$5:$D$703,3,FALSE)</f>
        <v>2441</v>
      </c>
      <c r="I8508" s="118" t="str">
        <f>VLOOKUP($E8508,[5]Plan2!$A$5:$D$703,4,FALSE)</f>
        <v>Metalurgia do alumínio e suas ligas</v>
      </c>
    </row>
    <row r="8509" spans="1:9" ht="16">
      <c r="A8509" s="117" t="s">
        <v>18621</v>
      </c>
      <c r="B8509" s="118" t="s">
        <v>18622</v>
      </c>
      <c r="C8509" s="116" t="s">
        <v>258</v>
      </c>
      <c r="D8509" s="116" t="s">
        <v>257</v>
      </c>
      <c r="E8509" s="117" t="str">
        <f t="shared" si="132"/>
        <v>2492</v>
      </c>
      <c r="F8509" s="118" t="str">
        <f>VLOOKUP($E8509,[5]Plan2!$A$5:$D$703,1,FALSE)</f>
        <v>2492</v>
      </c>
      <c r="G8509" s="118" t="str">
        <f>VLOOKUP($E8509,[5]Plan2!$A$5:$D$703,2,FALSE)</f>
        <v>Metalurgia de metais não-ferosos e a fundição de metais</v>
      </c>
      <c r="H8509" s="118" t="str">
        <f>VLOOKUP($E8509,[5]Plan2!$A$5:$D$703,3,FALSE)</f>
        <v>2441</v>
      </c>
      <c r="I8509" s="118" t="str">
        <f>VLOOKUP($E8509,[5]Plan2!$A$5:$D$703,4,FALSE)</f>
        <v>Metalurgia do alumínio e suas ligas</v>
      </c>
    </row>
    <row r="8510" spans="1:9" ht="16">
      <c r="A8510" s="117" t="s">
        <v>18623</v>
      </c>
      <c r="B8510" s="118" t="s">
        <v>18624</v>
      </c>
      <c r="C8510" s="116" t="s">
        <v>258</v>
      </c>
      <c r="D8510" s="116" t="s">
        <v>257</v>
      </c>
      <c r="E8510" s="117" t="str">
        <f t="shared" si="132"/>
        <v>2492</v>
      </c>
      <c r="F8510" s="118" t="str">
        <f>VLOOKUP($E8510,[5]Plan2!$A$5:$D$703,1,FALSE)</f>
        <v>2492</v>
      </c>
      <c r="G8510" s="118" t="str">
        <f>VLOOKUP($E8510,[5]Plan2!$A$5:$D$703,2,FALSE)</f>
        <v>Metalurgia de metais não-ferosos e a fundição de metais</v>
      </c>
      <c r="H8510" s="118" t="str">
        <f>VLOOKUP($E8510,[5]Plan2!$A$5:$D$703,3,FALSE)</f>
        <v>2441</v>
      </c>
      <c r="I8510" s="118" t="str">
        <f>VLOOKUP($E8510,[5]Plan2!$A$5:$D$703,4,FALSE)</f>
        <v>Metalurgia do alumínio e suas ligas</v>
      </c>
    </row>
    <row r="8511" spans="1:9" ht="16">
      <c r="A8511" s="117" t="s">
        <v>18625</v>
      </c>
      <c r="B8511" s="118" t="s">
        <v>18626</v>
      </c>
      <c r="C8511" s="116" t="s">
        <v>258</v>
      </c>
      <c r="D8511" s="116" t="s">
        <v>257</v>
      </c>
      <c r="E8511" s="117" t="str">
        <f t="shared" si="132"/>
        <v>2492</v>
      </c>
      <c r="F8511" s="118" t="str">
        <f>VLOOKUP($E8511,[5]Plan2!$A$5:$D$703,1,FALSE)</f>
        <v>2492</v>
      </c>
      <c r="G8511" s="118" t="str">
        <f>VLOOKUP($E8511,[5]Plan2!$A$5:$D$703,2,FALSE)</f>
        <v>Metalurgia de metais não-ferosos e a fundição de metais</v>
      </c>
      <c r="H8511" s="118" t="str">
        <f>VLOOKUP($E8511,[5]Plan2!$A$5:$D$703,3,FALSE)</f>
        <v>2441</v>
      </c>
      <c r="I8511" s="118" t="str">
        <f>VLOOKUP($E8511,[5]Plan2!$A$5:$D$703,4,FALSE)</f>
        <v>Metalurgia do alumínio e suas ligas</v>
      </c>
    </row>
    <row r="8512" spans="1:9" ht="16">
      <c r="A8512" s="117" t="s">
        <v>18627</v>
      </c>
      <c r="B8512" s="118" t="s">
        <v>18628</v>
      </c>
      <c r="C8512" s="116" t="s">
        <v>258</v>
      </c>
      <c r="D8512" s="116" t="s">
        <v>257</v>
      </c>
      <c r="E8512" s="117" t="str">
        <f t="shared" si="132"/>
        <v>2492</v>
      </c>
      <c r="F8512" s="118" t="str">
        <f>VLOOKUP($E8512,[5]Plan2!$A$5:$D$703,1,FALSE)</f>
        <v>2492</v>
      </c>
      <c r="G8512" s="118" t="str">
        <f>VLOOKUP($E8512,[5]Plan2!$A$5:$D$703,2,FALSE)</f>
        <v>Metalurgia de metais não-ferosos e a fundição de metais</v>
      </c>
      <c r="H8512" s="118" t="str">
        <f>VLOOKUP($E8512,[5]Plan2!$A$5:$D$703,3,FALSE)</f>
        <v>2441</v>
      </c>
      <c r="I8512" s="118" t="str">
        <f>VLOOKUP($E8512,[5]Plan2!$A$5:$D$703,4,FALSE)</f>
        <v>Metalurgia do alumínio e suas ligas</v>
      </c>
    </row>
    <row r="8513" spans="1:9" ht="16">
      <c r="A8513" s="117" t="s">
        <v>18629</v>
      </c>
      <c r="B8513" s="118" t="s">
        <v>18630</v>
      </c>
      <c r="C8513" s="116" t="s">
        <v>258</v>
      </c>
      <c r="D8513" s="116" t="s">
        <v>257</v>
      </c>
      <c r="E8513" s="117" t="str">
        <f t="shared" si="132"/>
        <v>2492</v>
      </c>
      <c r="F8513" s="118" t="str">
        <f>VLOOKUP($E8513,[5]Plan2!$A$5:$D$703,1,FALSE)</f>
        <v>2492</v>
      </c>
      <c r="G8513" s="118" t="str">
        <f>VLOOKUP($E8513,[5]Plan2!$A$5:$D$703,2,FALSE)</f>
        <v>Metalurgia de metais não-ferosos e a fundição de metais</v>
      </c>
      <c r="H8513" s="118" t="str">
        <f>VLOOKUP($E8513,[5]Plan2!$A$5:$D$703,3,FALSE)</f>
        <v>2441</v>
      </c>
      <c r="I8513" s="118" t="str">
        <f>VLOOKUP($E8513,[5]Plan2!$A$5:$D$703,4,FALSE)</f>
        <v>Metalurgia do alumínio e suas ligas</v>
      </c>
    </row>
    <row r="8514" spans="1:9" ht="16">
      <c r="A8514" s="117" t="s">
        <v>18631</v>
      </c>
      <c r="B8514" s="118" t="s">
        <v>18632</v>
      </c>
      <c r="C8514" s="116" t="s">
        <v>344</v>
      </c>
      <c r="D8514" s="116" t="s">
        <v>345</v>
      </c>
      <c r="E8514" s="117" t="str">
        <f t="shared" si="132"/>
        <v>2500</v>
      </c>
      <c r="F8514" s="118" t="str">
        <f>VLOOKUP($E8514,[5]Plan2!$A$5:$D$703,1,FALSE)</f>
        <v>2500</v>
      </c>
      <c r="G8514" s="118" t="str">
        <f>VLOOKUP($E8514,[5]Plan2!$A$5:$D$703,2,FALSE)</f>
        <v>Fabricação de produtos de metal, exceto máquinas e equipamentos</v>
      </c>
      <c r="H8514" s="118" t="str">
        <f>VLOOKUP($E8514,[5]Plan2!$A$5:$D$703,3,FALSE)</f>
        <v>2511</v>
      </c>
      <c r="I8514" s="118" t="str">
        <f>VLOOKUP($E8514,[5]Plan2!$A$5:$D$703,4,FALSE)</f>
        <v>Fabricação de estruturas metálicas</v>
      </c>
    </row>
    <row r="8515" spans="1:9" ht="16">
      <c r="A8515" s="117" t="s">
        <v>18633</v>
      </c>
      <c r="B8515" s="118" t="s">
        <v>18634</v>
      </c>
      <c r="C8515" s="116" t="s">
        <v>258</v>
      </c>
      <c r="D8515" s="116" t="s">
        <v>257</v>
      </c>
      <c r="E8515" s="117" t="str">
        <f t="shared" ref="E8515:E8578" si="133">LEFT(C8515,4)</f>
        <v>2492</v>
      </c>
      <c r="F8515" s="118" t="str">
        <f>VLOOKUP($E8515,[5]Plan2!$A$5:$D$703,1,FALSE)</f>
        <v>2492</v>
      </c>
      <c r="G8515" s="118" t="str">
        <f>VLOOKUP($E8515,[5]Plan2!$A$5:$D$703,2,FALSE)</f>
        <v>Metalurgia de metais não-ferosos e a fundição de metais</v>
      </c>
      <c r="H8515" s="118" t="str">
        <f>VLOOKUP($E8515,[5]Plan2!$A$5:$D$703,3,FALSE)</f>
        <v>2441</v>
      </c>
      <c r="I8515" s="118" t="str">
        <f>VLOOKUP($E8515,[5]Plan2!$A$5:$D$703,4,FALSE)</f>
        <v>Metalurgia do alumínio e suas ligas</v>
      </c>
    </row>
    <row r="8516" spans="1:9" ht="16">
      <c r="A8516" s="117" t="s">
        <v>18635</v>
      </c>
      <c r="B8516" s="118" t="s">
        <v>18636</v>
      </c>
      <c r="C8516" s="116" t="s">
        <v>258</v>
      </c>
      <c r="D8516" s="116" t="s">
        <v>257</v>
      </c>
      <c r="E8516" s="117" t="str">
        <f t="shared" si="133"/>
        <v>2492</v>
      </c>
      <c r="F8516" s="118" t="str">
        <f>VLOOKUP($E8516,[5]Plan2!$A$5:$D$703,1,FALSE)</f>
        <v>2492</v>
      </c>
      <c r="G8516" s="118" t="str">
        <f>VLOOKUP($E8516,[5]Plan2!$A$5:$D$703,2,FALSE)</f>
        <v>Metalurgia de metais não-ferosos e a fundição de metais</v>
      </c>
      <c r="H8516" s="118" t="str">
        <f>VLOOKUP($E8516,[5]Plan2!$A$5:$D$703,3,FALSE)</f>
        <v>2441</v>
      </c>
      <c r="I8516" s="118" t="str">
        <f>VLOOKUP($E8516,[5]Plan2!$A$5:$D$703,4,FALSE)</f>
        <v>Metalurgia do alumínio e suas ligas</v>
      </c>
    </row>
    <row r="8517" spans="1:9" ht="16">
      <c r="A8517" s="117" t="s">
        <v>18637</v>
      </c>
      <c r="B8517" s="118" t="s">
        <v>18632</v>
      </c>
      <c r="C8517" s="116" t="s">
        <v>344</v>
      </c>
      <c r="D8517" s="116" t="s">
        <v>345</v>
      </c>
      <c r="E8517" s="117" t="str">
        <f t="shared" si="133"/>
        <v>2500</v>
      </c>
      <c r="F8517" s="118" t="str">
        <f>VLOOKUP($E8517,[5]Plan2!$A$5:$D$703,1,FALSE)</f>
        <v>2500</v>
      </c>
      <c r="G8517" s="118" t="str">
        <f>VLOOKUP($E8517,[5]Plan2!$A$5:$D$703,2,FALSE)</f>
        <v>Fabricação de produtos de metal, exceto máquinas e equipamentos</v>
      </c>
      <c r="H8517" s="118" t="str">
        <f>VLOOKUP($E8517,[5]Plan2!$A$5:$D$703,3,FALSE)</f>
        <v>2511</v>
      </c>
      <c r="I8517" s="118" t="str">
        <f>VLOOKUP($E8517,[5]Plan2!$A$5:$D$703,4,FALSE)</f>
        <v>Fabricação de estruturas metálicas</v>
      </c>
    </row>
    <row r="8518" spans="1:9" ht="16">
      <c r="A8518" s="117" t="s">
        <v>18638</v>
      </c>
      <c r="B8518" s="118" t="s">
        <v>18639</v>
      </c>
      <c r="C8518" s="116" t="s">
        <v>258</v>
      </c>
      <c r="D8518" s="116" t="s">
        <v>257</v>
      </c>
      <c r="E8518" s="117" t="str">
        <f t="shared" si="133"/>
        <v>2492</v>
      </c>
      <c r="F8518" s="118" t="str">
        <f>VLOOKUP($E8518,[5]Plan2!$A$5:$D$703,1,FALSE)</f>
        <v>2492</v>
      </c>
      <c r="G8518" s="118" t="str">
        <f>VLOOKUP($E8518,[5]Plan2!$A$5:$D$703,2,FALSE)</f>
        <v>Metalurgia de metais não-ferosos e a fundição de metais</v>
      </c>
      <c r="H8518" s="118" t="str">
        <f>VLOOKUP($E8518,[5]Plan2!$A$5:$D$703,3,FALSE)</f>
        <v>2441</v>
      </c>
      <c r="I8518" s="118" t="str">
        <f>VLOOKUP($E8518,[5]Plan2!$A$5:$D$703,4,FALSE)</f>
        <v>Metalurgia do alumínio e suas ligas</v>
      </c>
    </row>
    <row r="8519" spans="1:9" ht="16">
      <c r="A8519" s="117" t="s">
        <v>18640</v>
      </c>
      <c r="B8519" s="118" t="s">
        <v>18641</v>
      </c>
      <c r="C8519" s="116" t="s">
        <v>258</v>
      </c>
      <c r="D8519" s="116" t="s">
        <v>257</v>
      </c>
      <c r="E8519" s="117" t="str">
        <f t="shared" si="133"/>
        <v>2492</v>
      </c>
      <c r="F8519" s="118" t="str">
        <f>VLOOKUP($E8519,[5]Plan2!$A$5:$D$703,1,FALSE)</f>
        <v>2492</v>
      </c>
      <c r="G8519" s="118" t="str">
        <f>VLOOKUP($E8519,[5]Plan2!$A$5:$D$703,2,FALSE)</f>
        <v>Metalurgia de metais não-ferosos e a fundição de metais</v>
      </c>
      <c r="H8519" s="118" t="str">
        <f>VLOOKUP($E8519,[5]Plan2!$A$5:$D$703,3,FALSE)</f>
        <v>2441</v>
      </c>
      <c r="I8519" s="118" t="str">
        <f>VLOOKUP($E8519,[5]Plan2!$A$5:$D$703,4,FALSE)</f>
        <v>Metalurgia do alumínio e suas ligas</v>
      </c>
    </row>
    <row r="8520" spans="1:9" ht="16">
      <c r="A8520" s="117" t="s">
        <v>18642</v>
      </c>
      <c r="B8520" s="118" t="s">
        <v>18643</v>
      </c>
      <c r="C8520" s="116" t="s">
        <v>258</v>
      </c>
      <c r="D8520" s="116" t="s">
        <v>257</v>
      </c>
      <c r="E8520" s="117" t="str">
        <f t="shared" si="133"/>
        <v>2492</v>
      </c>
      <c r="F8520" s="118" t="str">
        <f>VLOOKUP($E8520,[5]Plan2!$A$5:$D$703,1,FALSE)</f>
        <v>2492</v>
      </c>
      <c r="G8520" s="118" t="str">
        <f>VLOOKUP($E8520,[5]Plan2!$A$5:$D$703,2,FALSE)</f>
        <v>Metalurgia de metais não-ferosos e a fundição de metais</v>
      </c>
      <c r="H8520" s="118" t="str">
        <f>VLOOKUP($E8520,[5]Plan2!$A$5:$D$703,3,FALSE)</f>
        <v>2441</v>
      </c>
      <c r="I8520" s="118" t="str">
        <f>VLOOKUP($E8520,[5]Plan2!$A$5:$D$703,4,FALSE)</f>
        <v>Metalurgia do alumínio e suas ligas</v>
      </c>
    </row>
    <row r="8521" spans="1:9" ht="16">
      <c r="A8521" s="117" t="s">
        <v>18644</v>
      </c>
      <c r="B8521" s="118" t="s">
        <v>18645</v>
      </c>
      <c r="C8521" s="116" t="s">
        <v>258</v>
      </c>
      <c r="D8521" s="116" t="s">
        <v>257</v>
      </c>
      <c r="E8521" s="117" t="str">
        <f t="shared" si="133"/>
        <v>2492</v>
      </c>
      <c r="F8521" s="118" t="str">
        <f>VLOOKUP($E8521,[5]Plan2!$A$5:$D$703,1,FALSE)</f>
        <v>2492</v>
      </c>
      <c r="G8521" s="118" t="str">
        <f>VLOOKUP($E8521,[5]Plan2!$A$5:$D$703,2,FALSE)</f>
        <v>Metalurgia de metais não-ferosos e a fundição de metais</v>
      </c>
      <c r="H8521" s="118" t="str">
        <f>VLOOKUP($E8521,[5]Plan2!$A$5:$D$703,3,FALSE)</f>
        <v>2441</v>
      </c>
      <c r="I8521" s="118" t="str">
        <f>VLOOKUP($E8521,[5]Plan2!$A$5:$D$703,4,FALSE)</f>
        <v>Metalurgia do alumínio e suas ligas</v>
      </c>
    </row>
    <row r="8522" spans="1:9" ht="16">
      <c r="A8522" s="117" t="s">
        <v>18646</v>
      </c>
      <c r="B8522" s="118" t="s">
        <v>18647</v>
      </c>
      <c r="C8522" s="116" t="s">
        <v>258</v>
      </c>
      <c r="D8522" s="116" t="s">
        <v>257</v>
      </c>
      <c r="E8522" s="117" t="str">
        <f t="shared" si="133"/>
        <v>2492</v>
      </c>
      <c r="F8522" s="118" t="str">
        <f>VLOOKUP($E8522,[5]Plan2!$A$5:$D$703,1,FALSE)</f>
        <v>2492</v>
      </c>
      <c r="G8522" s="118" t="str">
        <f>VLOOKUP($E8522,[5]Plan2!$A$5:$D$703,2,FALSE)</f>
        <v>Metalurgia de metais não-ferosos e a fundição de metais</v>
      </c>
      <c r="H8522" s="118" t="str">
        <f>VLOOKUP($E8522,[5]Plan2!$A$5:$D$703,3,FALSE)</f>
        <v>2441</v>
      </c>
      <c r="I8522" s="118" t="str">
        <f>VLOOKUP($E8522,[5]Plan2!$A$5:$D$703,4,FALSE)</f>
        <v>Metalurgia do alumínio e suas ligas</v>
      </c>
    </row>
    <row r="8523" spans="1:9" ht="16">
      <c r="A8523" s="117" t="s">
        <v>18648</v>
      </c>
      <c r="B8523" s="118" t="s">
        <v>18649</v>
      </c>
      <c r="C8523" s="116" t="s">
        <v>258</v>
      </c>
      <c r="D8523" s="116" t="s">
        <v>257</v>
      </c>
      <c r="E8523" s="117" t="str">
        <f t="shared" si="133"/>
        <v>2492</v>
      </c>
      <c r="F8523" s="118" t="str">
        <f>VLOOKUP($E8523,[5]Plan2!$A$5:$D$703,1,FALSE)</f>
        <v>2492</v>
      </c>
      <c r="G8523" s="118" t="str">
        <f>VLOOKUP($E8523,[5]Plan2!$A$5:$D$703,2,FALSE)</f>
        <v>Metalurgia de metais não-ferosos e a fundição de metais</v>
      </c>
      <c r="H8523" s="118" t="str">
        <f>VLOOKUP($E8523,[5]Plan2!$A$5:$D$703,3,FALSE)</f>
        <v>2441</v>
      </c>
      <c r="I8523" s="118" t="str">
        <f>VLOOKUP($E8523,[5]Plan2!$A$5:$D$703,4,FALSE)</f>
        <v>Metalurgia do alumínio e suas ligas</v>
      </c>
    </row>
    <row r="8524" spans="1:9" ht="16">
      <c r="A8524" s="117" t="s">
        <v>18650</v>
      </c>
      <c r="B8524" s="118" t="s">
        <v>18651</v>
      </c>
      <c r="C8524" s="116" t="s">
        <v>258</v>
      </c>
      <c r="D8524" s="116" t="s">
        <v>257</v>
      </c>
      <c r="E8524" s="117" t="str">
        <f t="shared" si="133"/>
        <v>2492</v>
      </c>
      <c r="F8524" s="118" t="str">
        <f>VLOOKUP($E8524,[5]Plan2!$A$5:$D$703,1,FALSE)</f>
        <v>2492</v>
      </c>
      <c r="G8524" s="118" t="str">
        <f>VLOOKUP($E8524,[5]Plan2!$A$5:$D$703,2,FALSE)</f>
        <v>Metalurgia de metais não-ferosos e a fundição de metais</v>
      </c>
      <c r="H8524" s="118" t="str">
        <f>VLOOKUP($E8524,[5]Plan2!$A$5:$D$703,3,FALSE)</f>
        <v>2441</v>
      </c>
      <c r="I8524" s="118" t="str">
        <f>VLOOKUP($E8524,[5]Plan2!$A$5:$D$703,4,FALSE)</f>
        <v>Metalurgia do alumínio e suas ligas</v>
      </c>
    </row>
    <row r="8525" spans="1:9" ht="16">
      <c r="A8525" s="117" t="s">
        <v>18652</v>
      </c>
      <c r="B8525" s="118" t="s">
        <v>18653</v>
      </c>
      <c r="C8525" s="116" t="s">
        <v>258</v>
      </c>
      <c r="D8525" s="116" t="s">
        <v>257</v>
      </c>
      <c r="E8525" s="117" t="str">
        <f t="shared" si="133"/>
        <v>2492</v>
      </c>
      <c r="F8525" s="118" t="str">
        <f>VLOOKUP($E8525,[5]Plan2!$A$5:$D$703,1,FALSE)</f>
        <v>2492</v>
      </c>
      <c r="G8525" s="118" t="str">
        <f>VLOOKUP($E8525,[5]Plan2!$A$5:$D$703,2,FALSE)</f>
        <v>Metalurgia de metais não-ferosos e a fundição de metais</v>
      </c>
      <c r="H8525" s="118" t="str">
        <f>VLOOKUP($E8525,[5]Plan2!$A$5:$D$703,3,FALSE)</f>
        <v>2441</v>
      </c>
      <c r="I8525" s="118" t="str">
        <f>VLOOKUP($E8525,[5]Plan2!$A$5:$D$703,4,FALSE)</f>
        <v>Metalurgia do alumínio e suas ligas</v>
      </c>
    </row>
    <row r="8526" spans="1:9" ht="16">
      <c r="A8526" s="117" t="s">
        <v>18654</v>
      </c>
      <c r="B8526" s="118" t="s">
        <v>18655</v>
      </c>
      <c r="C8526" s="116" t="s">
        <v>258</v>
      </c>
      <c r="D8526" s="116" t="s">
        <v>257</v>
      </c>
      <c r="E8526" s="117" t="str">
        <f t="shared" si="133"/>
        <v>2492</v>
      </c>
      <c r="F8526" s="118" t="str">
        <f>VLOOKUP($E8526,[5]Plan2!$A$5:$D$703,1,FALSE)</f>
        <v>2492</v>
      </c>
      <c r="G8526" s="118" t="str">
        <f>VLOOKUP($E8526,[5]Plan2!$A$5:$D$703,2,FALSE)</f>
        <v>Metalurgia de metais não-ferosos e a fundição de metais</v>
      </c>
      <c r="H8526" s="118" t="str">
        <f>VLOOKUP($E8526,[5]Plan2!$A$5:$D$703,3,FALSE)</f>
        <v>2441</v>
      </c>
      <c r="I8526" s="118" t="str">
        <f>VLOOKUP($E8526,[5]Plan2!$A$5:$D$703,4,FALSE)</f>
        <v>Metalurgia do alumínio e suas ligas</v>
      </c>
    </row>
    <row r="8527" spans="1:9" ht="16">
      <c r="A8527" s="117" t="s">
        <v>18656</v>
      </c>
      <c r="B8527" s="118" t="s">
        <v>18657</v>
      </c>
      <c r="C8527" s="116" t="s">
        <v>258</v>
      </c>
      <c r="D8527" s="116" t="s">
        <v>257</v>
      </c>
      <c r="E8527" s="117" t="str">
        <f t="shared" si="133"/>
        <v>2492</v>
      </c>
      <c r="F8527" s="118" t="str">
        <f>VLOOKUP($E8527,[5]Plan2!$A$5:$D$703,1,FALSE)</f>
        <v>2492</v>
      </c>
      <c r="G8527" s="118" t="str">
        <f>VLOOKUP($E8527,[5]Plan2!$A$5:$D$703,2,FALSE)</f>
        <v>Metalurgia de metais não-ferosos e a fundição de metais</v>
      </c>
      <c r="H8527" s="118" t="str">
        <f>VLOOKUP($E8527,[5]Plan2!$A$5:$D$703,3,FALSE)</f>
        <v>2441</v>
      </c>
      <c r="I8527" s="118" t="str">
        <f>VLOOKUP($E8527,[5]Plan2!$A$5:$D$703,4,FALSE)</f>
        <v>Metalurgia do alumínio e suas ligas</v>
      </c>
    </row>
    <row r="8528" spans="1:9" ht="16">
      <c r="A8528" s="117" t="s">
        <v>18658</v>
      </c>
      <c r="B8528" s="118" t="s">
        <v>18659</v>
      </c>
      <c r="C8528" s="116" t="s">
        <v>258</v>
      </c>
      <c r="D8528" s="116" t="s">
        <v>257</v>
      </c>
      <c r="E8528" s="117" t="str">
        <f t="shared" si="133"/>
        <v>2492</v>
      </c>
      <c r="F8528" s="118" t="str">
        <f>VLOOKUP($E8528,[5]Plan2!$A$5:$D$703,1,FALSE)</f>
        <v>2492</v>
      </c>
      <c r="G8528" s="118" t="str">
        <f>VLOOKUP($E8528,[5]Plan2!$A$5:$D$703,2,FALSE)</f>
        <v>Metalurgia de metais não-ferosos e a fundição de metais</v>
      </c>
      <c r="H8528" s="118" t="str">
        <f>VLOOKUP($E8528,[5]Plan2!$A$5:$D$703,3,FALSE)</f>
        <v>2441</v>
      </c>
      <c r="I8528" s="118" t="str">
        <f>VLOOKUP($E8528,[5]Plan2!$A$5:$D$703,4,FALSE)</f>
        <v>Metalurgia do alumínio e suas ligas</v>
      </c>
    </row>
    <row r="8529" spans="1:9" ht="16">
      <c r="A8529" s="117" t="s">
        <v>18660</v>
      </c>
      <c r="B8529" s="118" t="s">
        <v>18661</v>
      </c>
      <c r="C8529" s="116" t="s">
        <v>258</v>
      </c>
      <c r="D8529" s="116" t="s">
        <v>257</v>
      </c>
      <c r="E8529" s="117" t="str">
        <f t="shared" si="133"/>
        <v>2492</v>
      </c>
      <c r="F8529" s="118" t="str">
        <f>VLOOKUP($E8529,[5]Plan2!$A$5:$D$703,1,FALSE)</f>
        <v>2492</v>
      </c>
      <c r="G8529" s="118" t="str">
        <f>VLOOKUP($E8529,[5]Plan2!$A$5:$D$703,2,FALSE)</f>
        <v>Metalurgia de metais não-ferosos e a fundição de metais</v>
      </c>
      <c r="H8529" s="118" t="str">
        <f>VLOOKUP($E8529,[5]Plan2!$A$5:$D$703,3,FALSE)</f>
        <v>2441</v>
      </c>
      <c r="I8529" s="118" t="str">
        <f>VLOOKUP($E8529,[5]Plan2!$A$5:$D$703,4,FALSE)</f>
        <v>Metalurgia do alumínio e suas ligas</v>
      </c>
    </row>
    <row r="8530" spans="1:9" ht="16">
      <c r="A8530" s="117" t="s">
        <v>18662</v>
      </c>
      <c r="B8530" s="118" t="s">
        <v>18663</v>
      </c>
      <c r="C8530" s="116" t="s">
        <v>258</v>
      </c>
      <c r="D8530" s="116" t="s">
        <v>257</v>
      </c>
      <c r="E8530" s="117" t="str">
        <f t="shared" si="133"/>
        <v>2492</v>
      </c>
      <c r="F8530" s="118" t="str">
        <f>VLOOKUP($E8530,[5]Plan2!$A$5:$D$703,1,FALSE)</f>
        <v>2492</v>
      </c>
      <c r="G8530" s="118" t="str">
        <f>VLOOKUP($E8530,[5]Plan2!$A$5:$D$703,2,FALSE)</f>
        <v>Metalurgia de metais não-ferosos e a fundição de metais</v>
      </c>
      <c r="H8530" s="118" t="str">
        <f>VLOOKUP($E8530,[5]Plan2!$A$5:$D$703,3,FALSE)</f>
        <v>2441</v>
      </c>
      <c r="I8530" s="118" t="str">
        <f>VLOOKUP($E8530,[5]Plan2!$A$5:$D$703,4,FALSE)</f>
        <v>Metalurgia do alumínio e suas ligas</v>
      </c>
    </row>
    <row r="8531" spans="1:9" ht="16">
      <c r="A8531" s="117" t="s">
        <v>18664</v>
      </c>
      <c r="B8531" s="118" t="s">
        <v>18665</v>
      </c>
      <c r="C8531" s="116" t="s">
        <v>258</v>
      </c>
      <c r="D8531" s="116" t="s">
        <v>257</v>
      </c>
      <c r="E8531" s="117" t="str">
        <f t="shared" si="133"/>
        <v>2492</v>
      </c>
      <c r="F8531" s="118" t="str">
        <f>VLOOKUP($E8531,[5]Plan2!$A$5:$D$703,1,FALSE)</f>
        <v>2492</v>
      </c>
      <c r="G8531" s="118" t="str">
        <f>VLOOKUP($E8531,[5]Plan2!$A$5:$D$703,2,FALSE)</f>
        <v>Metalurgia de metais não-ferosos e a fundição de metais</v>
      </c>
      <c r="H8531" s="118" t="str">
        <f>VLOOKUP($E8531,[5]Plan2!$A$5:$D$703,3,FALSE)</f>
        <v>2441</v>
      </c>
      <c r="I8531" s="118" t="str">
        <f>VLOOKUP($E8531,[5]Plan2!$A$5:$D$703,4,FALSE)</f>
        <v>Metalurgia do alumínio e suas ligas</v>
      </c>
    </row>
    <row r="8532" spans="1:9" ht="16">
      <c r="A8532" s="117" t="s">
        <v>18666</v>
      </c>
      <c r="B8532" s="118" t="s">
        <v>18667</v>
      </c>
      <c r="C8532" s="116" t="s">
        <v>344</v>
      </c>
      <c r="D8532" s="116" t="s">
        <v>345</v>
      </c>
      <c r="E8532" s="117" t="str">
        <f t="shared" si="133"/>
        <v>2500</v>
      </c>
      <c r="F8532" s="118" t="str">
        <f>VLOOKUP($E8532,[5]Plan2!$A$5:$D$703,1,FALSE)</f>
        <v>2500</v>
      </c>
      <c r="G8532" s="118" t="str">
        <f>VLOOKUP($E8532,[5]Plan2!$A$5:$D$703,2,FALSE)</f>
        <v>Fabricação de produtos de metal, exceto máquinas e equipamentos</v>
      </c>
      <c r="H8532" s="118" t="str">
        <f>VLOOKUP($E8532,[5]Plan2!$A$5:$D$703,3,FALSE)</f>
        <v>2511</v>
      </c>
      <c r="I8532" s="118" t="str">
        <f>VLOOKUP($E8532,[5]Plan2!$A$5:$D$703,4,FALSE)</f>
        <v>Fabricação de estruturas metálicas</v>
      </c>
    </row>
    <row r="8533" spans="1:9" ht="16">
      <c r="A8533" s="117" t="s">
        <v>18668</v>
      </c>
      <c r="B8533" s="118" t="s">
        <v>18669</v>
      </c>
      <c r="C8533" s="116" t="s">
        <v>258</v>
      </c>
      <c r="D8533" s="116" t="s">
        <v>257</v>
      </c>
      <c r="E8533" s="117" t="str">
        <f t="shared" si="133"/>
        <v>2492</v>
      </c>
      <c r="F8533" s="118" t="str">
        <f>VLOOKUP($E8533,[5]Plan2!$A$5:$D$703,1,FALSE)</f>
        <v>2492</v>
      </c>
      <c r="G8533" s="118" t="str">
        <f>VLOOKUP($E8533,[5]Plan2!$A$5:$D$703,2,FALSE)</f>
        <v>Metalurgia de metais não-ferosos e a fundição de metais</v>
      </c>
      <c r="H8533" s="118" t="str">
        <f>VLOOKUP($E8533,[5]Plan2!$A$5:$D$703,3,FALSE)</f>
        <v>2441</v>
      </c>
      <c r="I8533" s="118" t="str">
        <f>VLOOKUP($E8533,[5]Plan2!$A$5:$D$703,4,FALSE)</f>
        <v>Metalurgia do alumínio e suas ligas</v>
      </c>
    </row>
    <row r="8534" spans="1:9" ht="16">
      <c r="A8534" s="117" t="s">
        <v>18670</v>
      </c>
      <c r="B8534" s="118" t="s">
        <v>18671</v>
      </c>
      <c r="C8534" s="116" t="s">
        <v>258</v>
      </c>
      <c r="D8534" s="116" t="s">
        <v>257</v>
      </c>
      <c r="E8534" s="117" t="str">
        <f t="shared" si="133"/>
        <v>2492</v>
      </c>
      <c r="F8534" s="118" t="str">
        <f>VLOOKUP($E8534,[5]Plan2!$A$5:$D$703,1,FALSE)</f>
        <v>2492</v>
      </c>
      <c r="G8534" s="118" t="str">
        <f>VLOOKUP($E8534,[5]Plan2!$A$5:$D$703,2,FALSE)</f>
        <v>Metalurgia de metais não-ferosos e a fundição de metais</v>
      </c>
      <c r="H8534" s="118" t="str">
        <f>VLOOKUP($E8534,[5]Plan2!$A$5:$D$703,3,FALSE)</f>
        <v>2441</v>
      </c>
      <c r="I8534" s="118" t="str">
        <f>VLOOKUP($E8534,[5]Plan2!$A$5:$D$703,4,FALSE)</f>
        <v>Metalurgia do alumínio e suas ligas</v>
      </c>
    </row>
    <row r="8535" spans="1:9" ht="16">
      <c r="A8535" s="117" t="s">
        <v>18672</v>
      </c>
      <c r="B8535" s="118" t="s">
        <v>18673</v>
      </c>
      <c r="C8535" s="116" t="s">
        <v>258</v>
      </c>
      <c r="D8535" s="116" t="s">
        <v>257</v>
      </c>
      <c r="E8535" s="117" t="str">
        <f t="shared" si="133"/>
        <v>2492</v>
      </c>
      <c r="F8535" s="118" t="str">
        <f>VLOOKUP($E8535,[5]Plan2!$A$5:$D$703,1,FALSE)</f>
        <v>2492</v>
      </c>
      <c r="G8535" s="118" t="str">
        <f>VLOOKUP($E8535,[5]Plan2!$A$5:$D$703,2,FALSE)</f>
        <v>Metalurgia de metais não-ferosos e a fundição de metais</v>
      </c>
      <c r="H8535" s="118" t="str">
        <f>VLOOKUP($E8535,[5]Plan2!$A$5:$D$703,3,FALSE)</f>
        <v>2441</v>
      </c>
      <c r="I8535" s="118" t="str">
        <f>VLOOKUP($E8535,[5]Plan2!$A$5:$D$703,4,FALSE)</f>
        <v>Metalurgia do alumínio e suas ligas</v>
      </c>
    </row>
    <row r="8536" spans="1:9" ht="16">
      <c r="A8536" s="117" t="s">
        <v>18674</v>
      </c>
      <c r="B8536" s="118" t="s">
        <v>18675</v>
      </c>
      <c r="C8536" s="116" t="s">
        <v>258</v>
      </c>
      <c r="D8536" s="116" t="s">
        <v>257</v>
      </c>
      <c r="E8536" s="117" t="str">
        <f t="shared" si="133"/>
        <v>2492</v>
      </c>
      <c r="F8536" s="118" t="str">
        <f>VLOOKUP($E8536,[5]Plan2!$A$5:$D$703,1,FALSE)</f>
        <v>2492</v>
      </c>
      <c r="G8536" s="118" t="str">
        <f>VLOOKUP($E8536,[5]Plan2!$A$5:$D$703,2,FALSE)</f>
        <v>Metalurgia de metais não-ferosos e a fundição de metais</v>
      </c>
      <c r="H8536" s="118" t="str">
        <f>VLOOKUP($E8536,[5]Plan2!$A$5:$D$703,3,FALSE)</f>
        <v>2441</v>
      </c>
      <c r="I8536" s="118" t="str">
        <f>VLOOKUP($E8536,[5]Plan2!$A$5:$D$703,4,FALSE)</f>
        <v>Metalurgia do alumínio e suas ligas</v>
      </c>
    </row>
    <row r="8537" spans="1:9" ht="16">
      <c r="A8537" s="117" t="s">
        <v>18676</v>
      </c>
      <c r="B8537" s="118" t="s">
        <v>18677</v>
      </c>
      <c r="C8537" s="116" t="s">
        <v>344</v>
      </c>
      <c r="D8537" s="116" t="s">
        <v>345</v>
      </c>
      <c r="E8537" s="117" t="str">
        <f t="shared" si="133"/>
        <v>2500</v>
      </c>
      <c r="F8537" s="118" t="str">
        <f>VLOOKUP($E8537,[5]Plan2!$A$5:$D$703,1,FALSE)</f>
        <v>2500</v>
      </c>
      <c r="G8537" s="118" t="str">
        <f>VLOOKUP($E8537,[5]Plan2!$A$5:$D$703,2,FALSE)</f>
        <v>Fabricação de produtos de metal, exceto máquinas e equipamentos</v>
      </c>
      <c r="H8537" s="118" t="str">
        <f>VLOOKUP($E8537,[5]Plan2!$A$5:$D$703,3,FALSE)</f>
        <v>2511</v>
      </c>
      <c r="I8537" s="118" t="str">
        <f>VLOOKUP($E8537,[5]Plan2!$A$5:$D$703,4,FALSE)</f>
        <v>Fabricação de estruturas metálicas</v>
      </c>
    </row>
    <row r="8538" spans="1:9" ht="16">
      <c r="A8538" s="117" t="s">
        <v>18678</v>
      </c>
      <c r="B8538" s="118" t="s">
        <v>18679</v>
      </c>
      <c r="C8538" s="116" t="s">
        <v>344</v>
      </c>
      <c r="D8538" s="116" t="s">
        <v>345</v>
      </c>
      <c r="E8538" s="117" t="str">
        <f t="shared" si="133"/>
        <v>2500</v>
      </c>
      <c r="F8538" s="118" t="str">
        <f>VLOOKUP($E8538,[5]Plan2!$A$5:$D$703,1,FALSE)</f>
        <v>2500</v>
      </c>
      <c r="G8538" s="118" t="str">
        <f>VLOOKUP($E8538,[5]Plan2!$A$5:$D$703,2,FALSE)</f>
        <v>Fabricação de produtos de metal, exceto máquinas e equipamentos</v>
      </c>
      <c r="H8538" s="118" t="str">
        <f>VLOOKUP($E8538,[5]Plan2!$A$5:$D$703,3,FALSE)</f>
        <v>2511</v>
      </c>
      <c r="I8538" s="118" t="str">
        <f>VLOOKUP($E8538,[5]Plan2!$A$5:$D$703,4,FALSE)</f>
        <v>Fabricação de estruturas metálicas</v>
      </c>
    </row>
    <row r="8539" spans="1:9" ht="16">
      <c r="A8539" s="117" t="s">
        <v>18680</v>
      </c>
      <c r="B8539" s="118" t="s">
        <v>18681</v>
      </c>
      <c r="C8539" s="116" t="s">
        <v>344</v>
      </c>
      <c r="D8539" s="116" t="s">
        <v>345</v>
      </c>
      <c r="E8539" s="117" t="str">
        <f t="shared" si="133"/>
        <v>2500</v>
      </c>
      <c r="F8539" s="118" t="str">
        <f>VLOOKUP($E8539,[5]Plan2!$A$5:$D$703,1,FALSE)</f>
        <v>2500</v>
      </c>
      <c r="G8539" s="118" t="str">
        <f>VLOOKUP($E8539,[5]Plan2!$A$5:$D$703,2,FALSE)</f>
        <v>Fabricação de produtos de metal, exceto máquinas e equipamentos</v>
      </c>
      <c r="H8539" s="118" t="str">
        <f>VLOOKUP($E8539,[5]Plan2!$A$5:$D$703,3,FALSE)</f>
        <v>2511</v>
      </c>
      <c r="I8539" s="118" t="str">
        <f>VLOOKUP($E8539,[5]Plan2!$A$5:$D$703,4,FALSE)</f>
        <v>Fabricação de estruturas metálicas</v>
      </c>
    </row>
    <row r="8540" spans="1:9" ht="16">
      <c r="A8540" s="117" t="s">
        <v>18682</v>
      </c>
      <c r="B8540" s="118" t="s">
        <v>18683</v>
      </c>
      <c r="C8540" s="116" t="s">
        <v>344</v>
      </c>
      <c r="D8540" s="116" t="s">
        <v>345</v>
      </c>
      <c r="E8540" s="117" t="str">
        <f t="shared" si="133"/>
        <v>2500</v>
      </c>
      <c r="F8540" s="118" t="str">
        <f>VLOOKUP($E8540,[5]Plan2!$A$5:$D$703,1,FALSE)</f>
        <v>2500</v>
      </c>
      <c r="G8540" s="118" t="str">
        <f>VLOOKUP($E8540,[5]Plan2!$A$5:$D$703,2,FALSE)</f>
        <v>Fabricação de produtos de metal, exceto máquinas e equipamentos</v>
      </c>
      <c r="H8540" s="118" t="str">
        <f>VLOOKUP($E8540,[5]Plan2!$A$5:$D$703,3,FALSE)</f>
        <v>2511</v>
      </c>
      <c r="I8540" s="118" t="str">
        <f>VLOOKUP($E8540,[5]Plan2!$A$5:$D$703,4,FALSE)</f>
        <v>Fabricação de estruturas metálicas</v>
      </c>
    </row>
    <row r="8541" spans="1:9" ht="16">
      <c r="A8541" s="117" t="s">
        <v>18684</v>
      </c>
      <c r="B8541" s="118" t="s">
        <v>18677</v>
      </c>
      <c r="C8541" s="116" t="s">
        <v>344</v>
      </c>
      <c r="D8541" s="116" t="s">
        <v>345</v>
      </c>
      <c r="E8541" s="117" t="str">
        <f t="shared" si="133"/>
        <v>2500</v>
      </c>
      <c r="F8541" s="118" t="str">
        <f>VLOOKUP($E8541,[5]Plan2!$A$5:$D$703,1,FALSE)</f>
        <v>2500</v>
      </c>
      <c r="G8541" s="118" t="str">
        <f>VLOOKUP($E8541,[5]Plan2!$A$5:$D$703,2,FALSE)</f>
        <v>Fabricação de produtos de metal, exceto máquinas e equipamentos</v>
      </c>
      <c r="H8541" s="118" t="str">
        <f>VLOOKUP($E8541,[5]Plan2!$A$5:$D$703,3,FALSE)</f>
        <v>2511</v>
      </c>
      <c r="I8541" s="118" t="str">
        <f>VLOOKUP($E8541,[5]Plan2!$A$5:$D$703,4,FALSE)</f>
        <v>Fabricação de estruturas metálicas</v>
      </c>
    </row>
    <row r="8542" spans="1:9" ht="16">
      <c r="A8542" s="117" t="s">
        <v>18685</v>
      </c>
      <c r="B8542" s="118" t="s">
        <v>18686</v>
      </c>
      <c r="C8542" s="116" t="s">
        <v>258</v>
      </c>
      <c r="D8542" s="116" t="s">
        <v>257</v>
      </c>
      <c r="E8542" s="117" t="str">
        <f t="shared" si="133"/>
        <v>2492</v>
      </c>
      <c r="F8542" s="118" t="str">
        <f>VLOOKUP($E8542,[5]Plan2!$A$5:$D$703,1,FALSE)</f>
        <v>2492</v>
      </c>
      <c r="G8542" s="118" t="str">
        <f>VLOOKUP($E8542,[5]Plan2!$A$5:$D$703,2,FALSE)</f>
        <v>Metalurgia de metais não-ferosos e a fundição de metais</v>
      </c>
      <c r="H8542" s="118" t="str">
        <f>VLOOKUP($E8542,[5]Plan2!$A$5:$D$703,3,FALSE)</f>
        <v>2441</v>
      </c>
      <c r="I8542" s="118" t="str">
        <f>VLOOKUP($E8542,[5]Plan2!$A$5:$D$703,4,FALSE)</f>
        <v>Metalurgia do alumínio e suas ligas</v>
      </c>
    </row>
    <row r="8543" spans="1:9" ht="16">
      <c r="A8543" s="117" t="s">
        <v>18687</v>
      </c>
      <c r="B8543" s="118" t="s">
        <v>18688</v>
      </c>
      <c r="C8543" s="116" t="s">
        <v>258</v>
      </c>
      <c r="D8543" s="116" t="s">
        <v>257</v>
      </c>
      <c r="E8543" s="117" t="str">
        <f t="shared" si="133"/>
        <v>2492</v>
      </c>
      <c r="F8543" s="118" t="str">
        <f>VLOOKUP($E8543,[5]Plan2!$A$5:$D$703,1,FALSE)</f>
        <v>2492</v>
      </c>
      <c r="G8543" s="118" t="str">
        <f>VLOOKUP($E8543,[5]Plan2!$A$5:$D$703,2,FALSE)</f>
        <v>Metalurgia de metais não-ferosos e a fundição de metais</v>
      </c>
      <c r="H8543" s="118" t="str">
        <f>VLOOKUP($E8543,[5]Plan2!$A$5:$D$703,3,FALSE)</f>
        <v>2441</v>
      </c>
      <c r="I8543" s="118" t="str">
        <f>VLOOKUP($E8543,[5]Plan2!$A$5:$D$703,4,FALSE)</f>
        <v>Metalurgia do alumínio e suas ligas</v>
      </c>
    </row>
    <row r="8544" spans="1:9" ht="16">
      <c r="A8544" s="117" t="s">
        <v>18689</v>
      </c>
      <c r="B8544" s="118" t="s">
        <v>18690</v>
      </c>
      <c r="C8544" s="116" t="s">
        <v>258</v>
      </c>
      <c r="D8544" s="116" t="s">
        <v>257</v>
      </c>
      <c r="E8544" s="117" t="str">
        <f t="shared" si="133"/>
        <v>2492</v>
      </c>
      <c r="F8544" s="118" t="str">
        <f>VLOOKUP($E8544,[5]Plan2!$A$5:$D$703,1,FALSE)</f>
        <v>2492</v>
      </c>
      <c r="G8544" s="118" t="str">
        <f>VLOOKUP($E8544,[5]Plan2!$A$5:$D$703,2,FALSE)</f>
        <v>Metalurgia de metais não-ferosos e a fundição de metais</v>
      </c>
      <c r="H8544" s="118" t="str">
        <f>VLOOKUP($E8544,[5]Plan2!$A$5:$D$703,3,FALSE)</f>
        <v>2441</v>
      </c>
      <c r="I8544" s="118" t="str">
        <f>VLOOKUP($E8544,[5]Plan2!$A$5:$D$703,4,FALSE)</f>
        <v>Metalurgia do alumínio e suas ligas</v>
      </c>
    </row>
    <row r="8545" spans="1:9" ht="16">
      <c r="A8545" s="117" t="s">
        <v>18691</v>
      </c>
      <c r="B8545" s="118" t="s">
        <v>18692</v>
      </c>
      <c r="C8545" s="116" t="s">
        <v>258</v>
      </c>
      <c r="D8545" s="116" t="s">
        <v>257</v>
      </c>
      <c r="E8545" s="117" t="str">
        <f t="shared" si="133"/>
        <v>2492</v>
      </c>
      <c r="F8545" s="118" t="str">
        <f>VLOOKUP($E8545,[5]Plan2!$A$5:$D$703,1,FALSE)</f>
        <v>2492</v>
      </c>
      <c r="G8545" s="118" t="str">
        <f>VLOOKUP($E8545,[5]Plan2!$A$5:$D$703,2,FALSE)</f>
        <v>Metalurgia de metais não-ferosos e a fundição de metais</v>
      </c>
      <c r="H8545" s="118" t="str">
        <f>VLOOKUP($E8545,[5]Plan2!$A$5:$D$703,3,FALSE)</f>
        <v>2441</v>
      </c>
      <c r="I8545" s="118" t="str">
        <f>VLOOKUP($E8545,[5]Plan2!$A$5:$D$703,4,FALSE)</f>
        <v>Metalurgia do alumínio e suas ligas</v>
      </c>
    </row>
    <row r="8546" spans="1:9" ht="16">
      <c r="A8546" s="117" t="s">
        <v>18693</v>
      </c>
      <c r="B8546" s="118" t="s">
        <v>18694</v>
      </c>
      <c r="C8546" s="116" t="s">
        <v>258</v>
      </c>
      <c r="D8546" s="116" t="s">
        <v>257</v>
      </c>
      <c r="E8546" s="117" t="str">
        <f t="shared" si="133"/>
        <v>2492</v>
      </c>
      <c r="F8546" s="118" t="str">
        <f>VLOOKUP($E8546,[5]Plan2!$A$5:$D$703,1,FALSE)</f>
        <v>2492</v>
      </c>
      <c r="G8546" s="118" t="str">
        <f>VLOOKUP($E8546,[5]Plan2!$A$5:$D$703,2,FALSE)</f>
        <v>Metalurgia de metais não-ferosos e a fundição de metais</v>
      </c>
      <c r="H8546" s="118" t="str">
        <f>VLOOKUP($E8546,[5]Plan2!$A$5:$D$703,3,FALSE)</f>
        <v>2441</v>
      </c>
      <c r="I8546" s="118" t="str">
        <f>VLOOKUP($E8546,[5]Plan2!$A$5:$D$703,4,FALSE)</f>
        <v>Metalurgia do alumínio e suas ligas</v>
      </c>
    </row>
    <row r="8547" spans="1:9" ht="16">
      <c r="A8547" s="117" t="s">
        <v>18695</v>
      </c>
      <c r="B8547" s="118" t="s">
        <v>18696</v>
      </c>
      <c r="C8547" s="116" t="s">
        <v>258</v>
      </c>
      <c r="D8547" s="116" t="s">
        <v>257</v>
      </c>
      <c r="E8547" s="117" t="str">
        <f t="shared" si="133"/>
        <v>2492</v>
      </c>
      <c r="F8547" s="118" t="str">
        <f>VLOOKUP($E8547,[5]Plan2!$A$5:$D$703,1,FALSE)</f>
        <v>2492</v>
      </c>
      <c r="G8547" s="118" t="str">
        <f>VLOOKUP($E8547,[5]Plan2!$A$5:$D$703,2,FALSE)</f>
        <v>Metalurgia de metais não-ferosos e a fundição de metais</v>
      </c>
      <c r="H8547" s="118" t="str">
        <f>VLOOKUP($E8547,[5]Plan2!$A$5:$D$703,3,FALSE)</f>
        <v>2441</v>
      </c>
      <c r="I8547" s="118" t="str">
        <f>VLOOKUP($E8547,[5]Plan2!$A$5:$D$703,4,FALSE)</f>
        <v>Metalurgia do alumínio e suas ligas</v>
      </c>
    </row>
    <row r="8548" spans="1:9" ht="16">
      <c r="A8548" s="117" t="s">
        <v>18697</v>
      </c>
      <c r="B8548" s="118" t="s">
        <v>18698</v>
      </c>
      <c r="C8548" s="116" t="s">
        <v>258</v>
      </c>
      <c r="D8548" s="116" t="s">
        <v>257</v>
      </c>
      <c r="E8548" s="117" t="str">
        <f t="shared" si="133"/>
        <v>2492</v>
      </c>
      <c r="F8548" s="118" t="str">
        <f>VLOOKUP($E8548,[5]Plan2!$A$5:$D$703,1,FALSE)</f>
        <v>2492</v>
      </c>
      <c r="G8548" s="118" t="str">
        <f>VLOOKUP($E8548,[5]Plan2!$A$5:$D$703,2,FALSE)</f>
        <v>Metalurgia de metais não-ferosos e a fundição de metais</v>
      </c>
      <c r="H8548" s="118" t="str">
        <f>VLOOKUP($E8548,[5]Plan2!$A$5:$D$703,3,FALSE)</f>
        <v>2441</v>
      </c>
      <c r="I8548" s="118" t="str">
        <f>VLOOKUP($E8548,[5]Plan2!$A$5:$D$703,4,FALSE)</f>
        <v>Metalurgia do alumínio e suas ligas</v>
      </c>
    </row>
    <row r="8549" spans="1:9" ht="16">
      <c r="A8549" s="117" t="s">
        <v>18699</v>
      </c>
      <c r="B8549" s="118" t="s">
        <v>18700</v>
      </c>
      <c r="C8549" s="116" t="s">
        <v>258</v>
      </c>
      <c r="D8549" s="116" t="s">
        <v>257</v>
      </c>
      <c r="E8549" s="117" t="str">
        <f t="shared" si="133"/>
        <v>2492</v>
      </c>
      <c r="F8549" s="118" t="str">
        <f>VLOOKUP($E8549,[5]Plan2!$A$5:$D$703,1,FALSE)</f>
        <v>2492</v>
      </c>
      <c r="G8549" s="118" t="str">
        <f>VLOOKUP($E8549,[5]Plan2!$A$5:$D$703,2,FALSE)</f>
        <v>Metalurgia de metais não-ferosos e a fundição de metais</v>
      </c>
      <c r="H8549" s="118" t="str">
        <f>VLOOKUP($E8549,[5]Plan2!$A$5:$D$703,3,FALSE)</f>
        <v>2441</v>
      </c>
      <c r="I8549" s="118" t="str">
        <f>VLOOKUP($E8549,[5]Plan2!$A$5:$D$703,4,FALSE)</f>
        <v>Metalurgia do alumínio e suas ligas</v>
      </c>
    </row>
    <row r="8550" spans="1:9" ht="16">
      <c r="A8550" s="117" t="s">
        <v>18701</v>
      </c>
      <c r="B8550" s="118" t="s">
        <v>18702</v>
      </c>
      <c r="C8550" s="116" t="s">
        <v>258</v>
      </c>
      <c r="D8550" s="116" t="s">
        <v>257</v>
      </c>
      <c r="E8550" s="117" t="str">
        <f t="shared" si="133"/>
        <v>2492</v>
      </c>
      <c r="F8550" s="118" t="str">
        <f>VLOOKUP($E8550,[5]Plan2!$A$5:$D$703,1,FALSE)</f>
        <v>2492</v>
      </c>
      <c r="G8550" s="118" t="str">
        <f>VLOOKUP($E8550,[5]Plan2!$A$5:$D$703,2,FALSE)</f>
        <v>Metalurgia de metais não-ferosos e a fundição de metais</v>
      </c>
      <c r="H8550" s="118" t="str">
        <f>VLOOKUP($E8550,[5]Plan2!$A$5:$D$703,3,FALSE)</f>
        <v>2441</v>
      </c>
      <c r="I8550" s="118" t="str">
        <f>VLOOKUP($E8550,[5]Plan2!$A$5:$D$703,4,FALSE)</f>
        <v>Metalurgia do alumínio e suas ligas</v>
      </c>
    </row>
    <row r="8551" spans="1:9" ht="16">
      <c r="A8551" s="117" t="s">
        <v>18703</v>
      </c>
      <c r="B8551" s="118" t="s">
        <v>18704</v>
      </c>
      <c r="C8551" s="116" t="s">
        <v>258</v>
      </c>
      <c r="D8551" s="116" t="s">
        <v>257</v>
      </c>
      <c r="E8551" s="117" t="str">
        <f t="shared" si="133"/>
        <v>2492</v>
      </c>
      <c r="F8551" s="118" t="str">
        <f>VLOOKUP($E8551,[5]Plan2!$A$5:$D$703,1,FALSE)</f>
        <v>2492</v>
      </c>
      <c r="G8551" s="118" t="str">
        <f>VLOOKUP($E8551,[5]Plan2!$A$5:$D$703,2,FALSE)</f>
        <v>Metalurgia de metais não-ferosos e a fundição de metais</v>
      </c>
      <c r="H8551" s="118" t="str">
        <f>VLOOKUP($E8551,[5]Plan2!$A$5:$D$703,3,FALSE)</f>
        <v>2441</v>
      </c>
      <c r="I8551" s="118" t="str">
        <f>VLOOKUP($E8551,[5]Plan2!$A$5:$D$703,4,FALSE)</f>
        <v>Metalurgia do alumínio e suas ligas</v>
      </c>
    </row>
    <row r="8552" spans="1:9" ht="16">
      <c r="A8552" s="117" t="s">
        <v>18705</v>
      </c>
      <c r="B8552" s="118" t="s">
        <v>18706</v>
      </c>
      <c r="C8552" s="116" t="s">
        <v>258</v>
      </c>
      <c r="D8552" s="116" t="s">
        <v>257</v>
      </c>
      <c r="E8552" s="117" t="str">
        <f t="shared" si="133"/>
        <v>2492</v>
      </c>
      <c r="F8552" s="118" t="str">
        <f>VLOOKUP($E8552,[5]Plan2!$A$5:$D$703,1,FALSE)</f>
        <v>2492</v>
      </c>
      <c r="G8552" s="118" t="str">
        <f>VLOOKUP($E8552,[5]Plan2!$A$5:$D$703,2,FALSE)</f>
        <v>Metalurgia de metais não-ferosos e a fundição de metais</v>
      </c>
      <c r="H8552" s="118" t="str">
        <f>VLOOKUP($E8552,[5]Plan2!$A$5:$D$703,3,FALSE)</f>
        <v>2441</v>
      </c>
      <c r="I8552" s="118" t="str">
        <f>VLOOKUP($E8552,[5]Plan2!$A$5:$D$703,4,FALSE)</f>
        <v>Metalurgia do alumínio e suas ligas</v>
      </c>
    </row>
    <row r="8553" spans="1:9" ht="16">
      <c r="A8553" s="117" t="s">
        <v>18707</v>
      </c>
      <c r="B8553" s="118" t="s">
        <v>18708</v>
      </c>
      <c r="C8553" s="116" t="s">
        <v>258</v>
      </c>
      <c r="D8553" s="116" t="s">
        <v>257</v>
      </c>
      <c r="E8553" s="117" t="str">
        <f t="shared" si="133"/>
        <v>2492</v>
      </c>
      <c r="F8553" s="118" t="str">
        <f>VLOOKUP($E8553,[5]Plan2!$A$5:$D$703,1,FALSE)</f>
        <v>2492</v>
      </c>
      <c r="G8553" s="118" t="str">
        <f>VLOOKUP($E8553,[5]Plan2!$A$5:$D$703,2,FALSE)</f>
        <v>Metalurgia de metais não-ferosos e a fundição de metais</v>
      </c>
      <c r="H8553" s="118" t="str">
        <f>VLOOKUP($E8553,[5]Plan2!$A$5:$D$703,3,FALSE)</f>
        <v>2441</v>
      </c>
      <c r="I8553" s="118" t="str">
        <f>VLOOKUP($E8553,[5]Plan2!$A$5:$D$703,4,FALSE)</f>
        <v>Metalurgia do alumínio e suas ligas</v>
      </c>
    </row>
    <row r="8554" spans="1:9" ht="16">
      <c r="A8554" s="117" t="s">
        <v>18709</v>
      </c>
      <c r="B8554" s="118" t="s">
        <v>18710</v>
      </c>
      <c r="C8554" s="116" t="s">
        <v>258</v>
      </c>
      <c r="D8554" s="116" t="s">
        <v>257</v>
      </c>
      <c r="E8554" s="117" t="str">
        <f t="shared" si="133"/>
        <v>2492</v>
      </c>
      <c r="F8554" s="118" t="str">
        <f>VLOOKUP($E8554,[5]Plan2!$A$5:$D$703,1,FALSE)</f>
        <v>2492</v>
      </c>
      <c r="G8554" s="118" t="str">
        <f>VLOOKUP($E8554,[5]Plan2!$A$5:$D$703,2,FALSE)</f>
        <v>Metalurgia de metais não-ferosos e a fundição de metais</v>
      </c>
      <c r="H8554" s="118" t="str">
        <f>VLOOKUP($E8554,[5]Plan2!$A$5:$D$703,3,FALSE)</f>
        <v>2441</v>
      </c>
      <c r="I8554" s="118" t="str">
        <f>VLOOKUP($E8554,[5]Plan2!$A$5:$D$703,4,FALSE)</f>
        <v>Metalurgia do alumínio e suas ligas</v>
      </c>
    </row>
    <row r="8555" spans="1:9" ht="16">
      <c r="A8555" s="117" t="s">
        <v>18711</v>
      </c>
      <c r="B8555" s="118" t="s">
        <v>18712</v>
      </c>
      <c r="C8555" s="116" t="s">
        <v>258</v>
      </c>
      <c r="D8555" s="116" t="s">
        <v>257</v>
      </c>
      <c r="E8555" s="117" t="str">
        <f t="shared" si="133"/>
        <v>2492</v>
      </c>
      <c r="F8555" s="118" t="str">
        <f>VLOOKUP($E8555,[5]Plan2!$A$5:$D$703,1,FALSE)</f>
        <v>2492</v>
      </c>
      <c r="G8555" s="118" t="str">
        <f>VLOOKUP($E8555,[5]Plan2!$A$5:$D$703,2,FALSE)</f>
        <v>Metalurgia de metais não-ferosos e a fundição de metais</v>
      </c>
      <c r="H8555" s="118" t="str">
        <f>VLOOKUP($E8555,[5]Plan2!$A$5:$D$703,3,FALSE)</f>
        <v>2441</v>
      </c>
      <c r="I8555" s="118" t="str">
        <f>VLOOKUP($E8555,[5]Plan2!$A$5:$D$703,4,FALSE)</f>
        <v>Metalurgia do alumínio e suas ligas</v>
      </c>
    </row>
    <row r="8556" spans="1:9" ht="16">
      <c r="A8556" s="117" t="s">
        <v>18713</v>
      </c>
      <c r="B8556" s="118" t="s">
        <v>18714</v>
      </c>
      <c r="C8556" s="116" t="s">
        <v>258</v>
      </c>
      <c r="D8556" s="116" t="s">
        <v>257</v>
      </c>
      <c r="E8556" s="117" t="str">
        <f t="shared" si="133"/>
        <v>2492</v>
      </c>
      <c r="F8556" s="118" t="str">
        <f>VLOOKUP($E8556,[5]Plan2!$A$5:$D$703,1,FALSE)</f>
        <v>2492</v>
      </c>
      <c r="G8556" s="118" t="str">
        <f>VLOOKUP($E8556,[5]Plan2!$A$5:$D$703,2,FALSE)</f>
        <v>Metalurgia de metais não-ferosos e a fundição de metais</v>
      </c>
      <c r="H8556" s="118" t="str">
        <f>VLOOKUP($E8556,[5]Plan2!$A$5:$D$703,3,FALSE)</f>
        <v>2441</v>
      </c>
      <c r="I8556" s="118" t="str">
        <f>VLOOKUP($E8556,[5]Plan2!$A$5:$D$703,4,FALSE)</f>
        <v>Metalurgia do alumínio e suas ligas</v>
      </c>
    </row>
    <row r="8557" spans="1:9" ht="16">
      <c r="A8557" s="117" t="s">
        <v>18715</v>
      </c>
      <c r="B8557" s="118" t="s">
        <v>18716</v>
      </c>
      <c r="C8557" s="116" t="s">
        <v>258</v>
      </c>
      <c r="D8557" s="116" t="s">
        <v>257</v>
      </c>
      <c r="E8557" s="117" t="str">
        <f t="shared" si="133"/>
        <v>2492</v>
      </c>
      <c r="F8557" s="118" t="str">
        <f>VLOOKUP($E8557,[5]Plan2!$A$5:$D$703,1,FALSE)</f>
        <v>2492</v>
      </c>
      <c r="G8557" s="118" t="str">
        <f>VLOOKUP($E8557,[5]Plan2!$A$5:$D$703,2,FALSE)</f>
        <v>Metalurgia de metais não-ferosos e a fundição de metais</v>
      </c>
      <c r="H8557" s="118" t="str">
        <f>VLOOKUP($E8557,[5]Plan2!$A$5:$D$703,3,FALSE)</f>
        <v>2441</v>
      </c>
      <c r="I8557" s="118" t="str">
        <f>VLOOKUP($E8557,[5]Plan2!$A$5:$D$703,4,FALSE)</f>
        <v>Metalurgia do alumínio e suas ligas</v>
      </c>
    </row>
    <row r="8558" spans="1:9" ht="16">
      <c r="A8558" s="117" t="s">
        <v>18717</v>
      </c>
      <c r="B8558" s="118" t="s">
        <v>18718</v>
      </c>
      <c r="C8558" s="116" t="s">
        <v>258</v>
      </c>
      <c r="D8558" s="116" t="s">
        <v>257</v>
      </c>
      <c r="E8558" s="117" t="str">
        <f t="shared" si="133"/>
        <v>2492</v>
      </c>
      <c r="F8558" s="118" t="str">
        <f>VLOOKUP($E8558,[5]Plan2!$A$5:$D$703,1,FALSE)</f>
        <v>2492</v>
      </c>
      <c r="G8558" s="118" t="str">
        <f>VLOOKUP($E8558,[5]Plan2!$A$5:$D$703,2,FALSE)</f>
        <v>Metalurgia de metais não-ferosos e a fundição de metais</v>
      </c>
      <c r="H8558" s="118" t="str">
        <f>VLOOKUP($E8558,[5]Plan2!$A$5:$D$703,3,FALSE)</f>
        <v>2441</v>
      </c>
      <c r="I8558" s="118" t="str">
        <f>VLOOKUP($E8558,[5]Plan2!$A$5:$D$703,4,FALSE)</f>
        <v>Metalurgia do alumínio e suas ligas</v>
      </c>
    </row>
    <row r="8559" spans="1:9" ht="16">
      <c r="A8559" s="117" t="s">
        <v>18719</v>
      </c>
      <c r="B8559" s="118" t="s">
        <v>18720</v>
      </c>
      <c r="C8559" s="116" t="s">
        <v>258</v>
      </c>
      <c r="D8559" s="116" t="s">
        <v>257</v>
      </c>
      <c r="E8559" s="117" t="str">
        <f t="shared" si="133"/>
        <v>2492</v>
      </c>
      <c r="F8559" s="118" t="str">
        <f>VLOOKUP($E8559,[5]Plan2!$A$5:$D$703,1,FALSE)</f>
        <v>2492</v>
      </c>
      <c r="G8559" s="118" t="str">
        <f>VLOOKUP($E8559,[5]Plan2!$A$5:$D$703,2,FALSE)</f>
        <v>Metalurgia de metais não-ferosos e a fundição de metais</v>
      </c>
      <c r="H8559" s="118" t="str">
        <f>VLOOKUP($E8559,[5]Plan2!$A$5:$D$703,3,FALSE)</f>
        <v>2441</v>
      </c>
      <c r="I8559" s="118" t="str">
        <f>VLOOKUP($E8559,[5]Plan2!$A$5:$D$703,4,FALSE)</f>
        <v>Metalurgia do alumínio e suas ligas</v>
      </c>
    </row>
    <row r="8560" spans="1:9" ht="16">
      <c r="A8560" s="117" t="s">
        <v>18721</v>
      </c>
      <c r="B8560" s="118" t="s">
        <v>18722</v>
      </c>
      <c r="C8560" s="116" t="s">
        <v>258</v>
      </c>
      <c r="D8560" s="116" t="s">
        <v>257</v>
      </c>
      <c r="E8560" s="117" t="str">
        <f t="shared" si="133"/>
        <v>2492</v>
      </c>
      <c r="F8560" s="118" t="str">
        <f>VLOOKUP($E8560,[5]Plan2!$A$5:$D$703,1,FALSE)</f>
        <v>2492</v>
      </c>
      <c r="G8560" s="118" t="str">
        <f>VLOOKUP($E8560,[5]Plan2!$A$5:$D$703,2,FALSE)</f>
        <v>Metalurgia de metais não-ferosos e a fundição de metais</v>
      </c>
      <c r="H8560" s="118" t="str">
        <f>VLOOKUP($E8560,[5]Plan2!$A$5:$D$703,3,FALSE)</f>
        <v>2441</v>
      </c>
      <c r="I8560" s="118" t="str">
        <f>VLOOKUP($E8560,[5]Plan2!$A$5:$D$703,4,FALSE)</f>
        <v>Metalurgia do alumínio e suas ligas</v>
      </c>
    </row>
    <row r="8561" spans="1:9" ht="16">
      <c r="A8561" s="117" t="s">
        <v>18723</v>
      </c>
      <c r="B8561" s="118" t="s">
        <v>18724</v>
      </c>
      <c r="C8561" s="116" t="s">
        <v>258</v>
      </c>
      <c r="D8561" s="116" t="s">
        <v>257</v>
      </c>
      <c r="E8561" s="117" t="str">
        <f t="shared" si="133"/>
        <v>2492</v>
      </c>
      <c r="F8561" s="118" t="str">
        <f>VLOOKUP($E8561,[5]Plan2!$A$5:$D$703,1,FALSE)</f>
        <v>2492</v>
      </c>
      <c r="G8561" s="118" t="str">
        <f>VLOOKUP($E8561,[5]Plan2!$A$5:$D$703,2,FALSE)</f>
        <v>Metalurgia de metais não-ferosos e a fundição de metais</v>
      </c>
      <c r="H8561" s="118" t="str">
        <f>VLOOKUP($E8561,[5]Plan2!$A$5:$D$703,3,FALSE)</f>
        <v>2441</v>
      </c>
      <c r="I8561" s="118" t="str">
        <f>VLOOKUP($E8561,[5]Plan2!$A$5:$D$703,4,FALSE)</f>
        <v>Metalurgia do alumínio e suas ligas</v>
      </c>
    </row>
    <row r="8562" spans="1:9" ht="16">
      <c r="A8562" s="117" t="s">
        <v>18725</v>
      </c>
      <c r="B8562" s="118" t="s">
        <v>18726</v>
      </c>
      <c r="C8562" s="116" t="s">
        <v>258</v>
      </c>
      <c r="D8562" s="116" t="s">
        <v>257</v>
      </c>
      <c r="E8562" s="117" t="str">
        <f t="shared" si="133"/>
        <v>2492</v>
      </c>
      <c r="F8562" s="118" t="str">
        <f>VLOOKUP($E8562,[5]Plan2!$A$5:$D$703,1,FALSE)</f>
        <v>2492</v>
      </c>
      <c r="G8562" s="118" t="str">
        <f>VLOOKUP($E8562,[5]Plan2!$A$5:$D$703,2,FALSE)</f>
        <v>Metalurgia de metais não-ferosos e a fundição de metais</v>
      </c>
      <c r="H8562" s="118" t="str">
        <f>VLOOKUP($E8562,[5]Plan2!$A$5:$D$703,3,FALSE)</f>
        <v>2441</v>
      </c>
      <c r="I8562" s="118" t="str">
        <f>VLOOKUP($E8562,[5]Plan2!$A$5:$D$703,4,FALSE)</f>
        <v>Metalurgia do alumínio e suas ligas</v>
      </c>
    </row>
    <row r="8563" spans="1:9" ht="16">
      <c r="A8563" s="117" t="s">
        <v>18727</v>
      </c>
      <c r="B8563" s="118" t="s">
        <v>18728</v>
      </c>
      <c r="C8563" s="116" t="s">
        <v>258</v>
      </c>
      <c r="D8563" s="116" t="s">
        <v>257</v>
      </c>
      <c r="E8563" s="117" t="str">
        <f t="shared" si="133"/>
        <v>2492</v>
      </c>
      <c r="F8563" s="118" t="str">
        <f>VLOOKUP($E8563,[5]Plan2!$A$5:$D$703,1,FALSE)</f>
        <v>2492</v>
      </c>
      <c r="G8563" s="118" t="str">
        <f>VLOOKUP($E8563,[5]Plan2!$A$5:$D$703,2,FALSE)</f>
        <v>Metalurgia de metais não-ferosos e a fundição de metais</v>
      </c>
      <c r="H8563" s="118" t="str">
        <f>VLOOKUP($E8563,[5]Plan2!$A$5:$D$703,3,FALSE)</f>
        <v>2441</v>
      </c>
      <c r="I8563" s="118" t="str">
        <f>VLOOKUP($E8563,[5]Plan2!$A$5:$D$703,4,FALSE)</f>
        <v>Metalurgia do alumínio e suas ligas</v>
      </c>
    </row>
    <row r="8564" spans="1:9" ht="16">
      <c r="A8564" s="117" t="s">
        <v>18729</v>
      </c>
      <c r="B8564" s="118" t="s">
        <v>18730</v>
      </c>
      <c r="C8564" s="116" t="s">
        <v>258</v>
      </c>
      <c r="D8564" s="116" t="s">
        <v>257</v>
      </c>
      <c r="E8564" s="117" t="str">
        <f t="shared" si="133"/>
        <v>2492</v>
      </c>
      <c r="F8564" s="118" t="str">
        <f>VLOOKUP($E8564,[5]Plan2!$A$5:$D$703,1,FALSE)</f>
        <v>2492</v>
      </c>
      <c r="G8564" s="118" t="str">
        <f>VLOOKUP($E8564,[5]Plan2!$A$5:$D$703,2,FALSE)</f>
        <v>Metalurgia de metais não-ferosos e a fundição de metais</v>
      </c>
      <c r="H8564" s="118" t="str">
        <f>VLOOKUP($E8564,[5]Plan2!$A$5:$D$703,3,FALSE)</f>
        <v>2441</v>
      </c>
      <c r="I8564" s="118" t="str">
        <f>VLOOKUP($E8564,[5]Plan2!$A$5:$D$703,4,FALSE)</f>
        <v>Metalurgia do alumínio e suas ligas</v>
      </c>
    </row>
    <row r="8565" spans="1:9" ht="16">
      <c r="A8565" s="117" t="s">
        <v>18731</v>
      </c>
      <c r="B8565" s="118" t="s">
        <v>18732</v>
      </c>
      <c r="C8565" s="116" t="s">
        <v>258</v>
      </c>
      <c r="D8565" s="116" t="s">
        <v>257</v>
      </c>
      <c r="E8565" s="117" t="str">
        <f t="shared" si="133"/>
        <v>2492</v>
      </c>
      <c r="F8565" s="118" t="str">
        <f>VLOOKUP($E8565,[5]Plan2!$A$5:$D$703,1,FALSE)</f>
        <v>2492</v>
      </c>
      <c r="G8565" s="118" t="str">
        <f>VLOOKUP($E8565,[5]Plan2!$A$5:$D$703,2,FALSE)</f>
        <v>Metalurgia de metais não-ferosos e a fundição de metais</v>
      </c>
      <c r="H8565" s="118" t="str">
        <f>VLOOKUP($E8565,[5]Plan2!$A$5:$D$703,3,FALSE)</f>
        <v>2441</v>
      </c>
      <c r="I8565" s="118" t="str">
        <f>VLOOKUP($E8565,[5]Plan2!$A$5:$D$703,4,FALSE)</f>
        <v>Metalurgia do alumínio e suas ligas</v>
      </c>
    </row>
    <row r="8566" spans="1:9" ht="16">
      <c r="A8566" s="117" t="s">
        <v>18733</v>
      </c>
      <c r="B8566" s="118" t="s">
        <v>18734</v>
      </c>
      <c r="C8566" s="116" t="s">
        <v>258</v>
      </c>
      <c r="D8566" s="116" t="s">
        <v>257</v>
      </c>
      <c r="E8566" s="117" t="str">
        <f t="shared" si="133"/>
        <v>2492</v>
      </c>
      <c r="F8566" s="118" t="str">
        <f>VLOOKUP($E8566,[5]Plan2!$A$5:$D$703,1,FALSE)</f>
        <v>2492</v>
      </c>
      <c r="G8566" s="118" t="str">
        <f>VLOOKUP($E8566,[5]Plan2!$A$5:$D$703,2,FALSE)</f>
        <v>Metalurgia de metais não-ferosos e a fundição de metais</v>
      </c>
      <c r="H8566" s="118" t="str">
        <f>VLOOKUP($E8566,[5]Plan2!$A$5:$D$703,3,FALSE)</f>
        <v>2441</v>
      </c>
      <c r="I8566" s="118" t="str">
        <f>VLOOKUP($E8566,[5]Plan2!$A$5:$D$703,4,FALSE)</f>
        <v>Metalurgia do alumínio e suas ligas</v>
      </c>
    </row>
    <row r="8567" spans="1:9" ht="16">
      <c r="A8567" s="117" t="s">
        <v>18735</v>
      </c>
      <c r="B8567" s="118" t="s">
        <v>18736</v>
      </c>
      <c r="C8567" s="116" t="s">
        <v>258</v>
      </c>
      <c r="D8567" s="116" t="s">
        <v>257</v>
      </c>
      <c r="E8567" s="117" t="str">
        <f t="shared" si="133"/>
        <v>2492</v>
      </c>
      <c r="F8567" s="118" t="str">
        <f>VLOOKUP($E8567,[5]Plan2!$A$5:$D$703,1,FALSE)</f>
        <v>2492</v>
      </c>
      <c r="G8567" s="118" t="str">
        <f>VLOOKUP($E8567,[5]Plan2!$A$5:$D$703,2,FALSE)</f>
        <v>Metalurgia de metais não-ferosos e a fundição de metais</v>
      </c>
      <c r="H8567" s="118" t="str">
        <f>VLOOKUP($E8567,[5]Plan2!$A$5:$D$703,3,FALSE)</f>
        <v>2441</v>
      </c>
      <c r="I8567" s="118" t="str">
        <f>VLOOKUP($E8567,[5]Plan2!$A$5:$D$703,4,FALSE)</f>
        <v>Metalurgia do alumínio e suas ligas</v>
      </c>
    </row>
    <row r="8568" spans="1:9" ht="16">
      <c r="A8568" s="117" t="s">
        <v>18737</v>
      </c>
      <c r="B8568" s="118" t="s">
        <v>18738</v>
      </c>
      <c r="C8568" s="116" t="s">
        <v>258</v>
      </c>
      <c r="D8568" s="116" t="s">
        <v>257</v>
      </c>
      <c r="E8568" s="117" t="str">
        <f t="shared" si="133"/>
        <v>2492</v>
      </c>
      <c r="F8568" s="118" t="str">
        <f>VLOOKUP($E8568,[5]Plan2!$A$5:$D$703,1,FALSE)</f>
        <v>2492</v>
      </c>
      <c r="G8568" s="118" t="str">
        <f>VLOOKUP($E8568,[5]Plan2!$A$5:$D$703,2,FALSE)</f>
        <v>Metalurgia de metais não-ferosos e a fundição de metais</v>
      </c>
      <c r="H8568" s="118" t="str">
        <f>VLOOKUP($E8568,[5]Plan2!$A$5:$D$703,3,FALSE)</f>
        <v>2441</v>
      </c>
      <c r="I8568" s="118" t="str">
        <f>VLOOKUP($E8568,[5]Plan2!$A$5:$D$703,4,FALSE)</f>
        <v>Metalurgia do alumínio e suas ligas</v>
      </c>
    </row>
    <row r="8569" spans="1:9" ht="16">
      <c r="A8569" s="117" t="s">
        <v>18739</v>
      </c>
      <c r="B8569" s="118" t="s">
        <v>18740</v>
      </c>
      <c r="C8569" s="116" t="s">
        <v>258</v>
      </c>
      <c r="D8569" s="116" t="s">
        <v>257</v>
      </c>
      <c r="E8569" s="117" t="str">
        <f t="shared" si="133"/>
        <v>2492</v>
      </c>
      <c r="F8569" s="118" t="str">
        <f>VLOOKUP($E8569,[5]Plan2!$A$5:$D$703,1,FALSE)</f>
        <v>2492</v>
      </c>
      <c r="G8569" s="118" t="str">
        <f>VLOOKUP($E8569,[5]Plan2!$A$5:$D$703,2,FALSE)</f>
        <v>Metalurgia de metais não-ferosos e a fundição de metais</v>
      </c>
      <c r="H8569" s="118" t="str">
        <f>VLOOKUP($E8569,[5]Plan2!$A$5:$D$703,3,FALSE)</f>
        <v>2441</v>
      </c>
      <c r="I8569" s="118" t="str">
        <f>VLOOKUP($E8569,[5]Plan2!$A$5:$D$703,4,FALSE)</f>
        <v>Metalurgia do alumínio e suas ligas</v>
      </c>
    </row>
    <row r="8570" spans="1:9" ht="16">
      <c r="A8570" s="117" t="s">
        <v>18741</v>
      </c>
      <c r="B8570" s="118" t="s">
        <v>18742</v>
      </c>
      <c r="C8570" s="116" t="s">
        <v>258</v>
      </c>
      <c r="D8570" s="116" t="s">
        <v>257</v>
      </c>
      <c r="E8570" s="117" t="str">
        <f t="shared" si="133"/>
        <v>2492</v>
      </c>
      <c r="F8570" s="118" t="str">
        <f>VLOOKUP($E8570,[5]Plan2!$A$5:$D$703,1,FALSE)</f>
        <v>2492</v>
      </c>
      <c r="G8570" s="118" t="str">
        <f>VLOOKUP($E8570,[5]Plan2!$A$5:$D$703,2,FALSE)</f>
        <v>Metalurgia de metais não-ferosos e a fundição de metais</v>
      </c>
      <c r="H8570" s="118" t="str">
        <f>VLOOKUP($E8570,[5]Plan2!$A$5:$D$703,3,FALSE)</f>
        <v>2441</v>
      </c>
      <c r="I8570" s="118" t="str">
        <f>VLOOKUP($E8570,[5]Plan2!$A$5:$D$703,4,FALSE)</f>
        <v>Metalurgia do alumínio e suas ligas</v>
      </c>
    </row>
    <row r="8571" spans="1:9" ht="16">
      <c r="A8571" s="117" t="s">
        <v>18743</v>
      </c>
      <c r="B8571" s="118" t="s">
        <v>18744</v>
      </c>
      <c r="C8571" s="116" t="s">
        <v>258</v>
      </c>
      <c r="D8571" s="116" t="s">
        <v>257</v>
      </c>
      <c r="E8571" s="117" t="str">
        <f t="shared" si="133"/>
        <v>2492</v>
      </c>
      <c r="F8571" s="118" t="str">
        <f>VLOOKUP($E8571,[5]Plan2!$A$5:$D$703,1,FALSE)</f>
        <v>2492</v>
      </c>
      <c r="G8571" s="118" t="str">
        <f>VLOOKUP($E8571,[5]Plan2!$A$5:$D$703,2,FALSE)</f>
        <v>Metalurgia de metais não-ferosos e a fundição de metais</v>
      </c>
      <c r="H8571" s="118" t="str">
        <f>VLOOKUP($E8571,[5]Plan2!$A$5:$D$703,3,FALSE)</f>
        <v>2441</v>
      </c>
      <c r="I8571" s="118" t="str">
        <f>VLOOKUP($E8571,[5]Plan2!$A$5:$D$703,4,FALSE)</f>
        <v>Metalurgia do alumínio e suas ligas</v>
      </c>
    </row>
    <row r="8572" spans="1:9" ht="16">
      <c r="A8572" s="117" t="s">
        <v>18745</v>
      </c>
      <c r="B8572" s="118" t="s">
        <v>18746</v>
      </c>
      <c r="C8572" s="116" t="s">
        <v>258</v>
      </c>
      <c r="D8572" s="116" t="s">
        <v>257</v>
      </c>
      <c r="E8572" s="117" t="str">
        <f t="shared" si="133"/>
        <v>2492</v>
      </c>
      <c r="F8572" s="118" t="str">
        <f>VLOOKUP($E8572,[5]Plan2!$A$5:$D$703,1,FALSE)</f>
        <v>2492</v>
      </c>
      <c r="G8572" s="118" t="str">
        <f>VLOOKUP($E8572,[5]Plan2!$A$5:$D$703,2,FALSE)</f>
        <v>Metalurgia de metais não-ferosos e a fundição de metais</v>
      </c>
      <c r="H8572" s="118" t="str">
        <f>VLOOKUP($E8572,[5]Plan2!$A$5:$D$703,3,FALSE)</f>
        <v>2441</v>
      </c>
      <c r="I8572" s="118" t="str">
        <f>VLOOKUP($E8572,[5]Plan2!$A$5:$D$703,4,FALSE)</f>
        <v>Metalurgia do alumínio e suas ligas</v>
      </c>
    </row>
    <row r="8573" spans="1:9" ht="16">
      <c r="A8573" s="117" t="s">
        <v>18747</v>
      </c>
      <c r="B8573" s="118" t="s">
        <v>18748</v>
      </c>
      <c r="C8573" s="116" t="s">
        <v>258</v>
      </c>
      <c r="D8573" s="116" t="s">
        <v>257</v>
      </c>
      <c r="E8573" s="117" t="str">
        <f t="shared" si="133"/>
        <v>2492</v>
      </c>
      <c r="F8573" s="118" t="str">
        <f>VLOOKUP($E8573,[5]Plan2!$A$5:$D$703,1,FALSE)</f>
        <v>2492</v>
      </c>
      <c r="G8573" s="118" t="str">
        <f>VLOOKUP($E8573,[5]Plan2!$A$5:$D$703,2,FALSE)</f>
        <v>Metalurgia de metais não-ferosos e a fundição de metais</v>
      </c>
      <c r="H8573" s="118" t="str">
        <f>VLOOKUP($E8573,[5]Plan2!$A$5:$D$703,3,FALSE)</f>
        <v>2441</v>
      </c>
      <c r="I8573" s="118" t="str">
        <f>VLOOKUP($E8573,[5]Plan2!$A$5:$D$703,4,FALSE)</f>
        <v>Metalurgia do alumínio e suas ligas</v>
      </c>
    </row>
    <row r="8574" spans="1:9" ht="16">
      <c r="A8574" s="117" t="s">
        <v>18749</v>
      </c>
      <c r="B8574" s="118" t="s">
        <v>18750</v>
      </c>
      <c r="C8574" s="116" t="s">
        <v>258</v>
      </c>
      <c r="D8574" s="116" t="s">
        <v>257</v>
      </c>
      <c r="E8574" s="117" t="str">
        <f t="shared" si="133"/>
        <v>2492</v>
      </c>
      <c r="F8574" s="118" t="str">
        <f>VLOOKUP($E8574,[5]Plan2!$A$5:$D$703,1,FALSE)</f>
        <v>2492</v>
      </c>
      <c r="G8574" s="118" t="str">
        <f>VLOOKUP($E8574,[5]Plan2!$A$5:$D$703,2,FALSE)</f>
        <v>Metalurgia de metais não-ferosos e a fundição de metais</v>
      </c>
      <c r="H8574" s="118" t="str">
        <f>VLOOKUP($E8574,[5]Plan2!$A$5:$D$703,3,FALSE)</f>
        <v>2441</v>
      </c>
      <c r="I8574" s="118" t="str">
        <f>VLOOKUP($E8574,[5]Plan2!$A$5:$D$703,4,FALSE)</f>
        <v>Metalurgia do alumínio e suas ligas</v>
      </c>
    </row>
    <row r="8575" spans="1:9" ht="16">
      <c r="A8575" s="117" t="s">
        <v>18751</v>
      </c>
      <c r="B8575" s="118" t="s">
        <v>18752</v>
      </c>
      <c r="C8575" s="116" t="s">
        <v>258</v>
      </c>
      <c r="D8575" s="116" t="s">
        <v>257</v>
      </c>
      <c r="E8575" s="117" t="str">
        <f t="shared" si="133"/>
        <v>2492</v>
      </c>
      <c r="F8575" s="118" t="str">
        <f>VLOOKUP($E8575,[5]Plan2!$A$5:$D$703,1,FALSE)</f>
        <v>2492</v>
      </c>
      <c r="G8575" s="118" t="str">
        <f>VLOOKUP($E8575,[5]Plan2!$A$5:$D$703,2,FALSE)</f>
        <v>Metalurgia de metais não-ferosos e a fundição de metais</v>
      </c>
      <c r="H8575" s="118" t="str">
        <f>VLOOKUP($E8575,[5]Plan2!$A$5:$D$703,3,FALSE)</f>
        <v>2441</v>
      </c>
      <c r="I8575" s="118" t="str">
        <f>VLOOKUP($E8575,[5]Plan2!$A$5:$D$703,4,FALSE)</f>
        <v>Metalurgia do alumínio e suas ligas</v>
      </c>
    </row>
    <row r="8576" spans="1:9" ht="16">
      <c r="A8576" s="117" t="s">
        <v>18753</v>
      </c>
      <c r="B8576" s="118" t="s">
        <v>18754</v>
      </c>
      <c r="C8576" s="116" t="s">
        <v>258</v>
      </c>
      <c r="D8576" s="116" t="s">
        <v>257</v>
      </c>
      <c r="E8576" s="117" t="str">
        <f t="shared" si="133"/>
        <v>2492</v>
      </c>
      <c r="F8576" s="118" t="str">
        <f>VLOOKUP($E8576,[5]Plan2!$A$5:$D$703,1,FALSE)</f>
        <v>2492</v>
      </c>
      <c r="G8576" s="118" t="str">
        <f>VLOOKUP($E8576,[5]Plan2!$A$5:$D$703,2,FALSE)</f>
        <v>Metalurgia de metais não-ferosos e a fundição de metais</v>
      </c>
      <c r="H8576" s="118" t="str">
        <f>VLOOKUP($E8576,[5]Plan2!$A$5:$D$703,3,FALSE)</f>
        <v>2441</v>
      </c>
      <c r="I8576" s="118" t="str">
        <f>VLOOKUP($E8576,[5]Plan2!$A$5:$D$703,4,FALSE)</f>
        <v>Metalurgia do alumínio e suas ligas</v>
      </c>
    </row>
    <row r="8577" spans="1:9" ht="16">
      <c r="A8577" s="117" t="s">
        <v>18755</v>
      </c>
      <c r="B8577" s="118" t="s">
        <v>18756</v>
      </c>
      <c r="C8577" s="116" t="s">
        <v>258</v>
      </c>
      <c r="D8577" s="116" t="s">
        <v>257</v>
      </c>
      <c r="E8577" s="117" t="str">
        <f t="shared" si="133"/>
        <v>2492</v>
      </c>
      <c r="F8577" s="118" t="str">
        <f>VLOOKUP($E8577,[5]Plan2!$A$5:$D$703,1,FALSE)</f>
        <v>2492</v>
      </c>
      <c r="G8577" s="118" t="str">
        <f>VLOOKUP($E8577,[5]Plan2!$A$5:$D$703,2,FALSE)</f>
        <v>Metalurgia de metais não-ferosos e a fundição de metais</v>
      </c>
      <c r="H8577" s="118" t="str">
        <f>VLOOKUP($E8577,[5]Plan2!$A$5:$D$703,3,FALSE)</f>
        <v>2441</v>
      </c>
      <c r="I8577" s="118" t="str">
        <f>VLOOKUP($E8577,[5]Plan2!$A$5:$D$703,4,FALSE)</f>
        <v>Metalurgia do alumínio e suas ligas</v>
      </c>
    </row>
    <row r="8578" spans="1:9" ht="16">
      <c r="A8578" s="117" t="s">
        <v>18757</v>
      </c>
      <c r="B8578" s="118" t="s">
        <v>18758</v>
      </c>
      <c r="C8578" s="116" t="s">
        <v>258</v>
      </c>
      <c r="D8578" s="116" t="s">
        <v>257</v>
      </c>
      <c r="E8578" s="117" t="str">
        <f t="shared" si="133"/>
        <v>2492</v>
      </c>
      <c r="F8578" s="118" t="str">
        <f>VLOOKUP($E8578,[5]Plan2!$A$5:$D$703,1,FALSE)</f>
        <v>2492</v>
      </c>
      <c r="G8578" s="118" t="str">
        <f>VLOOKUP($E8578,[5]Plan2!$A$5:$D$703,2,FALSE)</f>
        <v>Metalurgia de metais não-ferosos e a fundição de metais</v>
      </c>
      <c r="H8578" s="118" t="str">
        <f>VLOOKUP($E8578,[5]Plan2!$A$5:$D$703,3,FALSE)</f>
        <v>2441</v>
      </c>
      <c r="I8578" s="118" t="str">
        <f>VLOOKUP($E8578,[5]Plan2!$A$5:$D$703,4,FALSE)</f>
        <v>Metalurgia do alumínio e suas ligas</v>
      </c>
    </row>
    <row r="8579" spans="1:9" ht="16">
      <c r="A8579" s="117" t="s">
        <v>18759</v>
      </c>
      <c r="B8579" s="118" t="s">
        <v>18760</v>
      </c>
      <c r="C8579" s="116" t="s">
        <v>258</v>
      </c>
      <c r="D8579" s="116" t="s">
        <v>257</v>
      </c>
      <c r="E8579" s="117" t="str">
        <f t="shared" ref="E8579:E8642" si="134">LEFT(C8579,4)</f>
        <v>2492</v>
      </c>
      <c r="F8579" s="118" t="str">
        <f>VLOOKUP($E8579,[5]Plan2!$A$5:$D$703,1,FALSE)</f>
        <v>2492</v>
      </c>
      <c r="G8579" s="118" t="str">
        <f>VLOOKUP($E8579,[5]Plan2!$A$5:$D$703,2,FALSE)</f>
        <v>Metalurgia de metais não-ferosos e a fundição de metais</v>
      </c>
      <c r="H8579" s="118" t="str">
        <f>VLOOKUP($E8579,[5]Plan2!$A$5:$D$703,3,FALSE)</f>
        <v>2441</v>
      </c>
      <c r="I8579" s="118" t="str">
        <f>VLOOKUP($E8579,[5]Plan2!$A$5:$D$703,4,FALSE)</f>
        <v>Metalurgia do alumínio e suas ligas</v>
      </c>
    </row>
    <row r="8580" spans="1:9" ht="16">
      <c r="A8580" s="117" t="s">
        <v>18761</v>
      </c>
      <c r="B8580" s="118" t="s">
        <v>18762</v>
      </c>
      <c r="C8580" s="116" t="s">
        <v>258</v>
      </c>
      <c r="D8580" s="116" t="s">
        <v>257</v>
      </c>
      <c r="E8580" s="117" t="str">
        <f t="shared" si="134"/>
        <v>2492</v>
      </c>
      <c r="F8580" s="118" t="str">
        <f>VLOOKUP($E8580,[5]Plan2!$A$5:$D$703,1,FALSE)</f>
        <v>2492</v>
      </c>
      <c r="G8580" s="118" t="str">
        <f>VLOOKUP($E8580,[5]Plan2!$A$5:$D$703,2,FALSE)</f>
        <v>Metalurgia de metais não-ferosos e a fundição de metais</v>
      </c>
      <c r="H8580" s="118" t="str">
        <f>VLOOKUP($E8580,[5]Plan2!$A$5:$D$703,3,FALSE)</f>
        <v>2441</v>
      </c>
      <c r="I8580" s="118" t="str">
        <f>VLOOKUP($E8580,[5]Plan2!$A$5:$D$703,4,FALSE)</f>
        <v>Metalurgia do alumínio e suas ligas</v>
      </c>
    </row>
    <row r="8581" spans="1:9" ht="16">
      <c r="A8581" s="117" t="s">
        <v>18763</v>
      </c>
      <c r="B8581" s="118" t="s">
        <v>18764</v>
      </c>
      <c r="C8581" s="116" t="s">
        <v>258</v>
      </c>
      <c r="D8581" s="116" t="s">
        <v>257</v>
      </c>
      <c r="E8581" s="117" t="str">
        <f t="shared" si="134"/>
        <v>2492</v>
      </c>
      <c r="F8581" s="118" t="str">
        <f>VLOOKUP($E8581,[5]Plan2!$A$5:$D$703,1,FALSE)</f>
        <v>2492</v>
      </c>
      <c r="G8581" s="118" t="str">
        <f>VLOOKUP($E8581,[5]Plan2!$A$5:$D$703,2,FALSE)</f>
        <v>Metalurgia de metais não-ferosos e a fundição de metais</v>
      </c>
      <c r="H8581" s="118" t="str">
        <f>VLOOKUP($E8581,[5]Plan2!$A$5:$D$703,3,FALSE)</f>
        <v>2441</v>
      </c>
      <c r="I8581" s="118" t="str">
        <f>VLOOKUP($E8581,[5]Plan2!$A$5:$D$703,4,FALSE)</f>
        <v>Metalurgia do alumínio e suas ligas</v>
      </c>
    </row>
    <row r="8582" spans="1:9" ht="16">
      <c r="A8582" s="117" t="s">
        <v>18765</v>
      </c>
      <c r="B8582" s="118" t="s">
        <v>18766</v>
      </c>
      <c r="C8582" s="116" t="s">
        <v>258</v>
      </c>
      <c r="D8582" s="116" t="s">
        <v>257</v>
      </c>
      <c r="E8582" s="117" t="str">
        <f t="shared" si="134"/>
        <v>2492</v>
      </c>
      <c r="F8582" s="118" t="str">
        <f>VLOOKUP($E8582,[5]Plan2!$A$5:$D$703,1,FALSE)</f>
        <v>2492</v>
      </c>
      <c r="G8582" s="118" t="str">
        <f>VLOOKUP($E8582,[5]Plan2!$A$5:$D$703,2,FALSE)</f>
        <v>Metalurgia de metais não-ferosos e a fundição de metais</v>
      </c>
      <c r="H8582" s="118" t="str">
        <f>VLOOKUP($E8582,[5]Plan2!$A$5:$D$703,3,FALSE)</f>
        <v>2441</v>
      </c>
      <c r="I8582" s="118" t="str">
        <f>VLOOKUP($E8582,[5]Plan2!$A$5:$D$703,4,FALSE)</f>
        <v>Metalurgia do alumínio e suas ligas</v>
      </c>
    </row>
    <row r="8583" spans="1:9" ht="16">
      <c r="A8583" s="117" t="s">
        <v>18767</v>
      </c>
      <c r="B8583" s="118" t="s">
        <v>18768</v>
      </c>
      <c r="C8583" s="116" t="s">
        <v>258</v>
      </c>
      <c r="D8583" s="116" t="s">
        <v>257</v>
      </c>
      <c r="E8583" s="117" t="str">
        <f t="shared" si="134"/>
        <v>2492</v>
      </c>
      <c r="F8583" s="118" t="str">
        <f>VLOOKUP($E8583,[5]Plan2!$A$5:$D$703,1,FALSE)</f>
        <v>2492</v>
      </c>
      <c r="G8583" s="118" t="str">
        <f>VLOOKUP($E8583,[5]Plan2!$A$5:$D$703,2,FALSE)</f>
        <v>Metalurgia de metais não-ferosos e a fundição de metais</v>
      </c>
      <c r="H8583" s="118" t="str">
        <f>VLOOKUP($E8583,[5]Plan2!$A$5:$D$703,3,FALSE)</f>
        <v>2441</v>
      </c>
      <c r="I8583" s="118" t="str">
        <f>VLOOKUP($E8583,[5]Plan2!$A$5:$D$703,4,FALSE)</f>
        <v>Metalurgia do alumínio e suas ligas</v>
      </c>
    </row>
    <row r="8584" spans="1:9" ht="16">
      <c r="A8584" s="117" t="s">
        <v>18769</v>
      </c>
      <c r="B8584" s="118" t="s">
        <v>18770</v>
      </c>
      <c r="C8584" s="116" t="s">
        <v>258</v>
      </c>
      <c r="D8584" s="116" t="s">
        <v>257</v>
      </c>
      <c r="E8584" s="117" t="str">
        <f t="shared" si="134"/>
        <v>2492</v>
      </c>
      <c r="F8584" s="118" t="str">
        <f>VLOOKUP($E8584,[5]Plan2!$A$5:$D$703,1,FALSE)</f>
        <v>2492</v>
      </c>
      <c r="G8584" s="118" t="str">
        <f>VLOOKUP($E8584,[5]Plan2!$A$5:$D$703,2,FALSE)</f>
        <v>Metalurgia de metais não-ferosos e a fundição de metais</v>
      </c>
      <c r="H8584" s="118" t="str">
        <f>VLOOKUP($E8584,[5]Plan2!$A$5:$D$703,3,FALSE)</f>
        <v>2441</v>
      </c>
      <c r="I8584" s="118" t="str">
        <f>VLOOKUP($E8584,[5]Plan2!$A$5:$D$703,4,FALSE)</f>
        <v>Metalurgia do alumínio e suas ligas</v>
      </c>
    </row>
    <row r="8585" spans="1:9" ht="16">
      <c r="A8585" s="117" t="s">
        <v>18771</v>
      </c>
      <c r="B8585" s="118" t="s">
        <v>18772</v>
      </c>
      <c r="C8585" s="116" t="s">
        <v>258</v>
      </c>
      <c r="D8585" s="116" t="s">
        <v>257</v>
      </c>
      <c r="E8585" s="117" t="str">
        <f t="shared" si="134"/>
        <v>2492</v>
      </c>
      <c r="F8585" s="118" t="str">
        <f>VLOOKUP($E8585,[5]Plan2!$A$5:$D$703,1,FALSE)</f>
        <v>2492</v>
      </c>
      <c r="G8585" s="118" t="str">
        <f>VLOOKUP($E8585,[5]Plan2!$A$5:$D$703,2,FALSE)</f>
        <v>Metalurgia de metais não-ferosos e a fundição de metais</v>
      </c>
      <c r="H8585" s="118" t="str">
        <f>VLOOKUP($E8585,[5]Plan2!$A$5:$D$703,3,FALSE)</f>
        <v>2441</v>
      </c>
      <c r="I8585" s="118" t="str">
        <f>VLOOKUP($E8585,[5]Plan2!$A$5:$D$703,4,FALSE)</f>
        <v>Metalurgia do alumínio e suas ligas</v>
      </c>
    </row>
    <row r="8586" spans="1:9" ht="16">
      <c r="A8586" s="117" t="s">
        <v>18773</v>
      </c>
      <c r="B8586" s="118" t="s">
        <v>18774</v>
      </c>
      <c r="C8586" s="116" t="s">
        <v>258</v>
      </c>
      <c r="D8586" s="116" t="s">
        <v>257</v>
      </c>
      <c r="E8586" s="117" t="str">
        <f t="shared" si="134"/>
        <v>2492</v>
      </c>
      <c r="F8586" s="118" t="str">
        <f>VLOOKUP($E8586,[5]Plan2!$A$5:$D$703,1,FALSE)</f>
        <v>2492</v>
      </c>
      <c r="G8586" s="118" t="str">
        <f>VLOOKUP($E8586,[5]Plan2!$A$5:$D$703,2,FALSE)</f>
        <v>Metalurgia de metais não-ferosos e a fundição de metais</v>
      </c>
      <c r="H8586" s="118" t="str">
        <f>VLOOKUP($E8586,[5]Plan2!$A$5:$D$703,3,FALSE)</f>
        <v>2441</v>
      </c>
      <c r="I8586" s="118" t="str">
        <f>VLOOKUP($E8586,[5]Plan2!$A$5:$D$703,4,FALSE)</f>
        <v>Metalurgia do alumínio e suas ligas</v>
      </c>
    </row>
    <row r="8587" spans="1:9" ht="16">
      <c r="A8587" s="117" t="s">
        <v>18775</v>
      </c>
      <c r="B8587" s="118" t="s">
        <v>18776</v>
      </c>
      <c r="C8587" s="116" t="s">
        <v>258</v>
      </c>
      <c r="D8587" s="116" t="s">
        <v>257</v>
      </c>
      <c r="E8587" s="117" t="str">
        <f t="shared" si="134"/>
        <v>2492</v>
      </c>
      <c r="F8587" s="118" t="str">
        <f>VLOOKUP($E8587,[5]Plan2!$A$5:$D$703,1,FALSE)</f>
        <v>2492</v>
      </c>
      <c r="G8587" s="118" t="str">
        <f>VLOOKUP($E8587,[5]Plan2!$A$5:$D$703,2,FALSE)</f>
        <v>Metalurgia de metais não-ferosos e a fundição de metais</v>
      </c>
      <c r="H8587" s="118" t="str">
        <f>VLOOKUP($E8587,[5]Plan2!$A$5:$D$703,3,FALSE)</f>
        <v>2441</v>
      </c>
      <c r="I8587" s="118" t="str">
        <f>VLOOKUP($E8587,[5]Plan2!$A$5:$D$703,4,FALSE)</f>
        <v>Metalurgia do alumínio e suas ligas</v>
      </c>
    </row>
    <row r="8588" spans="1:9" ht="16">
      <c r="A8588" s="117" t="s">
        <v>18777</v>
      </c>
      <c r="B8588" s="118" t="s">
        <v>18778</v>
      </c>
      <c r="C8588" s="116" t="s">
        <v>258</v>
      </c>
      <c r="D8588" s="116" t="s">
        <v>257</v>
      </c>
      <c r="E8588" s="117" t="str">
        <f t="shared" si="134"/>
        <v>2492</v>
      </c>
      <c r="F8588" s="118" t="str">
        <f>VLOOKUP($E8588,[5]Plan2!$A$5:$D$703,1,FALSE)</f>
        <v>2492</v>
      </c>
      <c r="G8588" s="118" t="str">
        <f>VLOOKUP($E8588,[5]Plan2!$A$5:$D$703,2,FALSE)</f>
        <v>Metalurgia de metais não-ferosos e a fundição de metais</v>
      </c>
      <c r="H8588" s="118" t="str">
        <f>VLOOKUP($E8588,[5]Plan2!$A$5:$D$703,3,FALSE)</f>
        <v>2441</v>
      </c>
      <c r="I8588" s="118" t="str">
        <f>VLOOKUP($E8588,[5]Plan2!$A$5:$D$703,4,FALSE)</f>
        <v>Metalurgia do alumínio e suas ligas</v>
      </c>
    </row>
    <row r="8589" spans="1:9" ht="16">
      <c r="A8589" s="117" t="s">
        <v>18779</v>
      </c>
      <c r="B8589" s="118" t="s">
        <v>18780</v>
      </c>
      <c r="C8589" s="116" t="s">
        <v>258</v>
      </c>
      <c r="D8589" s="116" t="s">
        <v>257</v>
      </c>
      <c r="E8589" s="117" t="str">
        <f t="shared" si="134"/>
        <v>2492</v>
      </c>
      <c r="F8589" s="118" t="str">
        <f>VLOOKUP($E8589,[5]Plan2!$A$5:$D$703,1,FALSE)</f>
        <v>2492</v>
      </c>
      <c r="G8589" s="118" t="str">
        <f>VLOOKUP($E8589,[5]Plan2!$A$5:$D$703,2,FALSE)</f>
        <v>Metalurgia de metais não-ferosos e a fundição de metais</v>
      </c>
      <c r="H8589" s="118" t="str">
        <f>VLOOKUP($E8589,[5]Plan2!$A$5:$D$703,3,FALSE)</f>
        <v>2441</v>
      </c>
      <c r="I8589" s="118" t="str">
        <f>VLOOKUP($E8589,[5]Plan2!$A$5:$D$703,4,FALSE)</f>
        <v>Metalurgia do alumínio e suas ligas</v>
      </c>
    </row>
    <row r="8590" spans="1:9" ht="16">
      <c r="A8590" s="117" t="s">
        <v>18781</v>
      </c>
      <c r="B8590" s="118" t="s">
        <v>18782</v>
      </c>
      <c r="C8590" s="116" t="s">
        <v>258</v>
      </c>
      <c r="D8590" s="116" t="s">
        <v>257</v>
      </c>
      <c r="E8590" s="117" t="str">
        <f t="shared" si="134"/>
        <v>2492</v>
      </c>
      <c r="F8590" s="118" t="str">
        <f>VLOOKUP($E8590,[5]Plan2!$A$5:$D$703,1,FALSE)</f>
        <v>2492</v>
      </c>
      <c r="G8590" s="118" t="str">
        <f>VLOOKUP($E8590,[5]Plan2!$A$5:$D$703,2,FALSE)</f>
        <v>Metalurgia de metais não-ferosos e a fundição de metais</v>
      </c>
      <c r="H8590" s="118" t="str">
        <f>VLOOKUP($E8590,[5]Plan2!$A$5:$D$703,3,FALSE)</f>
        <v>2441</v>
      </c>
      <c r="I8590" s="118" t="str">
        <f>VLOOKUP($E8590,[5]Plan2!$A$5:$D$703,4,FALSE)</f>
        <v>Metalurgia do alumínio e suas ligas</v>
      </c>
    </row>
    <row r="8591" spans="1:9" ht="16">
      <c r="A8591" s="117" t="s">
        <v>18783</v>
      </c>
      <c r="B8591" s="118" t="s">
        <v>18784</v>
      </c>
      <c r="C8591" s="116" t="s">
        <v>258</v>
      </c>
      <c r="D8591" s="116" t="s">
        <v>257</v>
      </c>
      <c r="E8591" s="117" t="str">
        <f t="shared" si="134"/>
        <v>2492</v>
      </c>
      <c r="F8591" s="118" t="str">
        <f>VLOOKUP($E8591,[5]Plan2!$A$5:$D$703,1,FALSE)</f>
        <v>2492</v>
      </c>
      <c r="G8591" s="118" t="str">
        <f>VLOOKUP($E8591,[5]Plan2!$A$5:$D$703,2,FALSE)</f>
        <v>Metalurgia de metais não-ferosos e a fundição de metais</v>
      </c>
      <c r="H8591" s="118" t="str">
        <f>VLOOKUP($E8591,[5]Plan2!$A$5:$D$703,3,FALSE)</f>
        <v>2441</v>
      </c>
      <c r="I8591" s="118" t="str">
        <f>VLOOKUP($E8591,[5]Plan2!$A$5:$D$703,4,FALSE)</f>
        <v>Metalurgia do alumínio e suas ligas</v>
      </c>
    </row>
    <row r="8592" spans="1:9" ht="16">
      <c r="A8592" s="117" t="s">
        <v>18785</v>
      </c>
      <c r="B8592" s="118" t="s">
        <v>18786</v>
      </c>
      <c r="C8592" s="116" t="s">
        <v>258</v>
      </c>
      <c r="D8592" s="116" t="s">
        <v>257</v>
      </c>
      <c r="E8592" s="117" t="str">
        <f t="shared" si="134"/>
        <v>2492</v>
      </c>
      <c r="F8592" s="118" t="str">
        <f>VLOOKUP($E8592,[5]Plan2!$A$5:$D$703,1,FALSE)</f>
        <v>2492</v>
      </c>
      <c r="G8592" s="118" t="str">
        <f>VLOOKUP($E8592,[5]Plan2!$A$5:$D$703,2,FALSE)</f>
        <v>Metalurgia de metais não-ferosos e a fundição de metais</v>
      </c>
      <c r="H8592" s="118" t="str">
        <f>VLOOKUP($E8592,[5]Plan2!$A$5:$D$703,3,FALSE)</f>
        <v>2441</v>
      </c>
      <c r="I8592" s="118" t="str">
        <f>VLOOKUP($E8592,[5]Plan2!$A$5:$D$703,4,FALSE)</f>
        <v>Metalurgia do alumínio e suas ligas</v>
      </c>
    </row>
    <row r="8593" spans="1:9" ht="16">
      <c r="A8593" s="117" t="s">
        <v>18787</v>
      </c>
      <c r="B8593" s="118" t="s">
        <v>18788</v>
      </c>
      <c r="C8593" s="116" t="s">
        <v>258</v>
      </c>
      <c r="D8593" s="116" t="s">
        <v>257</v>
      </c>
      <c r="E8593" s="117" t="str">
        <f t="shared" si="134"/>
        <v>2492</v>
      </c>
      <c r="F8593" s="118" t="str">
        <f>VLOOKUP($E8593,[5]Plan2!$A$5:$D$703,1,FALSE)</f>
        <v>2492</v>
      </c>
      <c r="G8593" s="118" t="str">
        <f>VLOOKUP($E8593,[5]Plan2!$A$5:$D$703,2,FALSE)</f>
        <v>Metalurgia de metais não-ferosos e a fundição de metais</v>
      </c>
      <c r="H8593" s="118" t="str">
        <f>VLOOKUP($E8593,[5]Plan2!$A$5:$D$703,3,FALSE)</f>
        <v>2441</v>
      </c>
      <c r="I8593" s="118" t="str">
        <f>VLOOKUP($E8593,[5]Plan2!$A$5:$D$703,4,FALSE)</f>
        <v>Metalurgia do alumínio e suas ligas</v>
      </c>
    </row>
    <row r="8594" spans="1:9" ht="16">
      <c r="A8594" s="117" t="s">
        <v>18789</v>
      </c>
      <c r="B8594" s="118" t="s">
        <v>18790</v>
      </c>
      <c r="C8594" s="116" t="s">
        <v>258</v>
      </c>
      <c r="D8594" s="116" t="s">
        <v>257</v>
      </c>
      <c r="E8594" s="117" t="str">
        <f t="shared" si="134"/>
        <v>2492</v>
      </c>
      <c r="F8594" s="118" t="str">
        <f>VLOOKUP($E8594,[5]Plan2!$A$5:$D$703,1,FALSE)</f>
        <v>2492</v>
      </c>
      <c r="G8594" s="118" t="str">
        <f>VLOOKUP($E8594,[5]Plan2!$A$5:$D$703,2,FALSE)</f>
        <v>Metalurgia de metais não-ferosos e a fundição de metais</v>
      </c>
      <c r="H8594" s="118" t="str">
        <f>VLOOKUP($E8594,[5]Plan2!$A$5:$D$703,3,FALSE)</f>
        <v>2441</v>
      </c>
      <c r="I8594" s="118" t="str">
        <f>VLOOKUP($E8594,[5]Plan2!$A$5:$D$703,4,FALSE)</f>
        <v>Metalurgia do alumínio e suas ligas</v>
      </c>
    </row>
    <row r="8595" spans="1:9" ht="16">
      <c r="A8595" s="117" t="s">
        <v>18791</v>
      </c>
      <c r="B8595" s="118" t="s">
        <v>18792</v>
      </c>
      <c r="C8595" s="116" t="s">
        <v>258</v>
      </c>
      <c r="D8595" s="116" t="s">
        <v>257</v>
      </c>
      <c r="E8595" s="117" t="str">
        <f t="shared" si="134"/>
        <v>2492</v>
      </c>
      <c r="F8595" s="118" t="str">
        <f>VLOOKUP($E8595,[5]Plan2!$A$5:$D$703,1,FALSE)</f>
        <v>2492</v>
      </c>
      <c r="G8595" s="118" t="str">
        <f>VLOOKUP($E8595,[5]Plan2!$A$5:$D$703,2,FALSE)</f>
        <v>Metalurgia de metais não-ferosos e a fundição de metais</v>
      </c>
      <c r="H8595" s="118" t="str">
        <f>VLOOKUP($E8595,[5]Plan2!$A$5:$D$703,3,FALSE)</f>
        <v>2441</v>
      </c>
      <c r="I8595" s="118" t="str">
        <f>VLOOKUP($E8595,[5]Plan2!$A$5:$D$703,4,FALSE)</f>
        <v>Metalurgia do alumínio e suas ligas</v>
      </c>
    </row>
    <row r="8596" spans="1:9" ht="16">
      <c r="A8596" s="117" t="s">
        <v>18793</v>
      </c>
      <c r="B8596" s="118" t="s">
        <v>18794</v>
      </c>
      <c r="C8596" s="116" t="s">
        <v>258</v>
      </c>
      <c r="D8596" s="116" t="s">
        <v>257</v>
      </c>
      <c r="E8596" s="117" t="str">
        <f t="shared" si="134"/>
        <v>2492</v>
      </c>
      <c r="F8596" s="118" t="str">
        <f>VLOOKUP($E8596,[5]Plan2!$A$5:$D$703,1,FALSE)</f>
        <v>2492</v>
      </c>
      <c r="G8596" s="118" t="str">
        <f>VLOOKUP($E8596,[5]Plan2!$A$5:$D$703,2,FALSE)</f>
        <v>Metalurgia de metais não-ferosos e a fundição de metais</v>
      </c>
      <c r="H8596" s="118" t="str">
        <f>VLOOKUP($E8596,[5]Plan2!$A$5:$D$703,3,FALSE)</f>
        <v>2441</v>
      </c>
      <c r="I8596" s="118" t="str">
        <f>VLOOKUP($E8596,[5]Plan2!$A$5:$D$703,4,FALSE)</f>
        <v>Metalurgia do alumínio e suas ligas</v>
      </c>
    </row>
    <row r="8597" spans="1:9" ht="16">
      <c r="A8597" s="117" t="s">
        <v>18795</v>
      </c>
      <c r="B8597" s="118" t="s">
        <v>18796</v>
      </c>
      <c r="C8597" s="116" t="s">
        <v>258</v>
      </c>
      <c r="D8597" s="116" t="s">
        <v>257</v>
      </c>
      <c r="E8597" s="117" t="str">
        <f t="shared" si="134"/>
        <v>2492</v>
      </c>
      <c r="F8597" s="118" t="str">
        <f>VLOOKUP($E8597,[5]Plan2!$A$5:$D$703,1,FALSE)</f>
        <v>2492</v>
      </c>
      <c r="G8597" s="118" t="str">
        <f>VLOOKUP($E8597,[5]Plan2!$A$5:$D$703,2,FALSE)</f>
        <v>Metalurgia de metais não-ferosos e a fundição de metais</v>
      </c>
      <c r="H8597" s="118" t="str">
        <f>VLOOKUP($E8597,[5]Plan2!$A$5:$D$703,3,FALSE)</f>
        <v>2441</v>
      </c>
      <c r="I8597" s="118" t="str">
        <f>VLOOKUP($E8597,[5]Plan2!$A$5:$D$703,4,FALSE)</f>
        <v>Metalurgia do alumínio e suas ligas</v>
      </c>
    </row>
    <row r="8598" spans="1:9" ht="16">
      <c r="A8598" s="117" t="s">
        <v>18797</v>
      </c>
      <c r="B8598" s="118" t="s">
        <v>18798</v>
      </c>
      <c r="C8598" s="116" t="s">
        <v>258</v>
      </c>
      <c r="D8598" s="116" t="s">
        <v>257</v>
      </c>
      <c r="E8598" s="117" t="str">
        <f t="shared" si="134"/>
        <v>2492</v>
      </c>
      <c r="F8598" s="118" t="str">
        <f>VLOOKUP($E8598,[5]Plan2!$A$5:$D$703,1,FALSE)</f>
        <v>2492</v>
      </c>
      <c r="G8598" s="118" t="str">
        <f>VLOOKUP($E8598,[5]Plan2!$A$5:$D$703,2,FALSE)</f>
        <v>Metalurgia de metais não-ferosos e a fundição de metais</v>
      </c>
      <c r="H8598" s="118" t="str">
        <f>VLOOKUP($E8598,[5]Plan2!$A$5:$D$703,3,FALSE)</f>
        <v>2441</v>
      </c>
      <c r="I8598" s="118" t="str">
        <f>VLOOKUP($E8598,[5]Plan2!$A$5:$D$703,4,FALSE)</f>
        <v>Metalurgia do alumínio e suas ligas</v>
      </c>
    </row>
    <row r="8599" spans="1:9" ht="16">
      <c r="A8599" s="117" t="s">
        <v>18799</v>
      </c>
      <c r="B8599" s="118" t="s">
        <v>18800</v>
      </c>
      <c r="C8599" s="116" t="s">
        <v>258</v>
      </c>
      <c r="D8599" s="116" t="s">
        <v>257</v>
      </c>
      <c r="E8599" s="117" t="str">
        <f t="shared" si="134"/>
        <v>2492</v>
      </c>
      <c r="F8599" s="118" t="str">
        <f>VLOOKUP($E8599,[5]Plan2!$A$5:$D$703,1,FALSE)</f>
        <v>2492</v>
      </c>
      <c r="G8599" s="118" t="str">
        <f>VLOOKUP($E8599,[5]Plan2!$A$5:$D$703,2,FALSE)</f>
        <v>Metalurgia de metais não-ferosos e a fundição de metais</v>
      </c>
      <c r="H8599" s="118" t="str">
        <f>VLOOKUP($E8599,[5]Plan2!$A$5:$D$703,3,FALSE)</f>
        <v>2441</v>
      </c>
      <c r="I8599" s="118" t="str">
        <f>VLOOKUP($E8599,[5]Plan2!$A$5:$D$703,4,FALSE)</f>
        <v>Metalurgia do alumínio e suas ligas</v>
      </c>
    </row>
    <row r="8600" spans="1:9" ht="16">
      <c r="A8600" s="117" t="s">
        <v>18801</v>
      </c>
      <c r="B8600" s="118" t="s">
        <v>18802</v>
      </c>
      <c r="C8600" s="116" t="s">
        <v>258</v>
      </c>
      <c r="D8600" s="116" t="s">
        <v>257</v>
      </c>
      <c r="E8600" s="117" t="str">
        <f t="shared" si="134"/>
        <v>2492</v>
      </c>
      <c r="F8600" s="118" t="str">
        <f>VLOOKUP($E8600,[5]Plan2!$A$5:$D$703,1,FALSE)</f>
        <v>2492</v>
      </c>
      <c r="G8600" s="118" t="str">
        <f>VLOOKUP($E8600,[5]Plan2!$A$5:$D$703,2,FALSE)</f>
        <v>Metalurgia de metais não-ferosos e a fundição de metais</v>
      </c>
      <c r="H8600" s="118" t="str">
        <f>VLOOKUP($E8600,[5]Plan2!$A$5:$D$703,3,FALSE)</f>
        <v>2441</v>
      </c>
      <c r="I8600" s="118" t="str">
        <f>VLOOKUP($E8600,[5]Plan2!$A$5:$D$703,4,FALSE)</f>
        <v>Metalurgia do alumínio e suas ligas</v>
      </c>
    </row>
    <row r="8601" spans="1:9" ht="16">
      <c r="A8601" s="117" t="s">
        <v>18803</v>
      </c>
      <c r="B8601" s="118" t="s">
        <v>18804</v>
      </c>
      <c r="C8601" s="116" t="s">
        <v>258</v>
      </c>
      <c r="D8601" s="116" t="s">
        <v>257</v>
      </c>
      <c r="E8601" s="117" t="str">
        <f t="shared" si="134"/>
        <v>2492</v>
      </c>
      <c r="F8601" s="118" t="str">
        <f>VLOOKUP($E8601,[5]Plan2!$A$5:$D$703,1,FALSE)</f>
        <v>2492</v>
      </c>
      <c r="G8601" s="118" t="str">
        <f>VLOOKUP($E8601,[5]Plan2!$A$5:$D$703,2,FALSE)</f>
        <v>Metalurgia de metais não-ferosos e a fundição de metais</v>
      </c>
      <c r="H8601" s="118" t="str">
        <f>VLOOKUP($E8601,[5]Plan2!$A$5:$D$703,3,FALSE)</f>
        <v>2441</v>
      </c>
      <c r="I8601" s="118" t="str">
        <f>VLOOKUP($E8601,[5]Plan2!$A$5:$D$703,4,FALSE)</f>
        <v>Metalurgia do alumínio e suas ligas</v>
      </c>
    </row>
    <row r="8602" spans="1:9" ht="16">
      <c r="A8602" s="117" t="s">
        <v>18805</v>
      </c>
      <c r="B8602" s="118" t="s">
        <v>18806</v>
      </c>
      <c r="C8602" s="116" t="s">
        <v>258</v>
      </c>
      <c r="D8602" s="116" t="s">
        <v>257</v>
      </c>
      <c r="E8602" s="117" t="str">
        <f t="shared" si="134"/>
        <v>2492</v>
      </c>
      <c r="F8602" s="118" t="str">
        <f>VLOOKUP($E8602,[5]Plan2!$A$5:$D$703,1,FALSE)</f>
        <v>2492</v>
      </c>
      <c r="G8602" s="118" t="str">
        <f>VLOOKUP($E8602,[5]Plan2!$A$5:$D$703,2,FALSE)</f>
        <v>Metalurgia de metais não-ferosos e a fundição de metais</v>
      </c>
      <c r="H8602" s="118" t="str">
        <f>VLOOKUP($E8602,[5]Plan2!$A$5:$D$703,3,FALSE)</f>
        <v>2441</v>
      </c>
      <c r="I8602" s="118" t="str">
        <f>VLOOKUP($E8602,[5]Plan2!$A$5:$D$703,4,FALSE)</f>
        <v>Metalurgia do alumínio e suas ligas</v>
      </c>
    </row>
    <row r="8603" spans="1:9" ht="16">
      <c r="A8603" s="117" t="s">
        <v>18807</v>
      </c>
      <c r="B8603" s="118" t="s">
        <v>18808</v>
      </c>
      <c r="C8603" s="116" t="s">
        <v>258</v>
      </c>
      <c r="D8603" s="116" t="s">
        <v>257</v>
      </c>
      <c r="E8603" s="117" t="str">
        <f t="shared" si="134"/>
        <v>2492</v>
      </c>
      <c r="F8603" s="118" t="str">
        <f>VLOOKUP($E8603,[5]Plan2!$A$5:$D$703,1,FALSE)</f>
        <v>2492</v>
      </c>
      <c r="G8603" s="118" t="str">
        <f>VLOOKUP($E8603,[5]Plan2!$A$5:$D$703,2,FALSE)</f>
        <v>Metalurgia de metais não-ferosos e a fundição de metais</v>
      </c>
      <c r="H8603" s="118" t="str">
        <f>VLOOKUP($E8603,[5]Plan2!$A$5:$D$703,3,FALSE)</f>
        <v>2441</v>
      </c>
      <c r="I8603" s="118" t="str">
        <f>VLOOKUP($E8603,[5]Plan2!$A$5:$D$703,4,FALSE)</f>
        <v>Metalurgia do alumínio e suas ligas</v>
      </c>
    </row>
    <row r="8604" spans="1:9" ht="16">
      <c r="A8604" s="117" t="s">
        <v>18809</v>
      </c>
      <c r="B8604" s="118" t="s">
        <v>18810</v>
      </c>
      <c r="C8604" s="116" t="s">
        <v>258</v>
      </c>
      <c r="D8604" s="116" t="s">
        <v>257</v>
      </c>
      <c r="E8604" s="117" t="str">
        <f t="shared" si="134"/>
        <v>2492</v>
      </c>
      <c r="F8604" s="118" t="str">
        <f>VLOOKUP($E8604,[5]Plan2!$A$5:$D$703,1,FALSE)</f>
        <v>2492</v>
      </c>
      <c r="G8604" s="118" t="str">
        <f>VLOOKUP($E8604,[5]Plan2!$A$5:$D$703,2,FALSE)</f>
        <v>Metalurgia de metais não-ferosos e a fundição de metais</v>
      </c>
      <c r="H8604" s="118" t="str">
        <f>VLOOKUP($E8604,[5]Plan2!$A$5:$D$703,3,FALSE)</f>
        <v>2441</v>
      </c>
      <c r="I8604" s="118" t="str">
        <f>VLOOKUP($E8604,[5]Plan2!$A$5:$D$703,4,FALSE)</f>
        <v>Metalurgia do alumínio e suas ligas</v>
      </c>
    </row>
    <row r="8605" spans="1:9" ht="16">
      <c r="A8605" s="117" t="s">
        <v>18811</v>
      </c>
      <c r="B8605" s="118" t="s">
        <v>18812</v>
      </c>
      <c r="C8605" s="116" t="s">
        <v>258</v>
      </c>
      <c r="D8605" s="116" t="s">
        <v>257</v>
      </c>
      <c r="E8605" s="117" t="str">
        <f t="shared" si="134"/>
        <v>2492</v>
      </c>
      <c r="F8605" s="118" t="str">
        <f>VLOOKUP($E8605,[5]Plan2!$A$5:$D$703,1,FALSE)</f>
        <v>2492</v>
      </c>
      <c r="G8605" s="118" t="str">
        <f>VLOOKUP($E8605,[5]Plan2!$A$5:$D$703,2,FALSE)</f>
        <v>Metalurgia de metais não-ferosos e a fundição de metais</v>
      </c>
      <c r="H8605" s="118" t="str">
        <f>VLOOKUP($E8605,[5]Plan2!$A$5:$D$703,3,FALSE)</f>
        <v>2441</v>
      </c>
      <c r="I8605" s="118" t="str">
        <f>VLOOKUP($E8605,[5]Plan2!$A$5:$D$703,4,FALSE)</f>
        <v>Metalurgia do alumínio e suas ligas</v>
      </c>
    </row>
    <row r="8606" spans="1:9" ht="16">
      <c r="A8606" s="117" t="s">
        <v>18813</v>
      </c>
      <c r="B8606" s="118" t="s">
        <v>18814</v>
      </c>
      <c r="C8606" s="116" t="s">
        <v>258</v>
      </c>
      <c r="D8606" s="116" t="s">
        <v>257</v>
      </c>
      <c r="E8606" s="117" t="str">
        <f t="shared" si="134"/>
        <v>2492</v>
      </c>
      <c r="F8606" s="118" t="str">
        <f>VLOOKUP($E8606,[5]Plan2!$A$5:$D$703,1,FALSE)</f>
        <v>2492</v>
      </c>
      <c r="G8606" s="118" t="str">
        <f>VLOOKUP($E8606,[5]Plan2!$A$5:$D$703,2,FALSE)</f>
        <v>Metalurgia de metais não-ferosos e a fundição de metais</v>
      </c>
      <c r="H8606" s="118" t="str">
        <f>VLOOKUP($E8606,[5]Plan2!$A$5:$D$703,3,FALSE)</f>
        <v>2441</v>
      </c>
      <c r="I8606" s="118" t="str">
        <f>VLOOKUP($E8606,[5]Plan2!$A$5:$D$703,4,FALSE)</f>
        <v>Metalurgia do alumínio e suas ligas</v>
      </c>
    </row>
    <row r="8607" spans="1:9" ht="16">
      <c r="A8607" s="117" t="s">
        <v>18815</v>
      </c>
      <c r="B8607" s="118" t="s">
        <v>18816</v>
      </c>
      <c r="C8607" s="116" t="s">
        <v>258</v>
      </c>
      <c r="D8607" s="116" t="s">
        <v>257</v>
      </c>
      <c r="E8607" s="117" t="str">
        <f t="shared" si="134"/>
        <v>2492</v>
      </c>
      <c r="F8607" s="118" t="str">
        <f>VLOOKUP($E8607,[5]Plan2!$A$5:$D$703,1,FALSE)</f>
        <v>2492</v>
      </c>
      <c r="G8607" s="118" t="str">
        <f>VLOOKUP($E8607,[5]Plan2!$A$5:$D$703,2,FALSE)</f>
        <v>Metalurgia de metais não-ferosos e a fundição de metais</v>
      </c>
      <c r="H8607" s="118" t="str">
        <f>VLOOKUP($E8607,[5]Plan2!$A$5:$D$703,3,FALSE)</f>
        <v>2441</v>
      </c>
      <c r="I8607" s="118" t="str">
        <f>VLOOKUP($E8607,[5]Plan2!$A$5:$D$703,4,FALSE)</f>
        <v>Metalurgia do alumínio e suas ligas</v>
      </c>
    </row>
    <row r="8608" spans="1:9" ht="16">
      <c r="A8608" s="117" t="s">
        <v>18817</v>
      </c>
      <c r="B8608" s="118" t="s">
        <v>18818</v>
      </c>
      <c r="C8608" s="116" t="s">
        <v>258</v>
      </c>
      <c r="D8608" s="116" t="s">
        <v>257</v>
      </c>
      <c r="E8608" s="117" t="str">
        <f t="shared" si="134"/>
        <v>2492</v>
      </c>
      <c r="F8608" s="118" t="str">
        <f>VLOOKUP($E8608,[5]Plan2!$A$5:$D$703,1,FALSE)</f>
        <v>2492</v>
      </c>
      <c r="G8608" s="118" t="str">
        <f>VLOOKUP($E8608,[5]Plan2!$A$5:$D$703,2,FALSE)</f>
        <v>Metalurgia de metais não-ferosos e a fundição de metais</v>
      </c>
      <c r="H8608" s="118" t="str">
        <f>VLOOKUP($E8608,[5]Plan2!$A$5:$D$703,3,FALSE)</f>
        <v>2441</v>
      </c>
      <c r="I8608" s="118" t="str">
        <f>VLOOKUP($E8608,[5]Plan2!$A$5:$D$703,4,FALSE)</f>
        <v>Metalurgia do alumínio e suas ligas</v>
      </c>
    </row>
    <row r="8609" spans="1:9" ht="16">
      <c r="A8609" s="117" t="s">
        <v>18819</v>
      </c>
      <c r="B8609" s="118" t="s">
        <v>18820</v>
      </c>
      <c r="C8609" s="116" t="s">
        <v>258</v>
      </c>
      <c r="D8609" s="116" t="s">
        <v>257</v>
      </c>
      <c r="E8609" s="117" t="str">
        <f t="shared" si="134"/>
        <v>2492</v>
      </c>
      <c r="F8609" s="118" t="str">
        <f>VLOOKUP($E8609,[5]Plan2!$A$5:$D$703,1,FALSE)</f>
        <v>2492</v>
      </c>
      <c r="G8609" s="118" t="str">
        <f>VLOOKUP($E8609,[5]Plan2!$A$5:$D$703,2,FALSE)</f>
        <v>Metalurgia de metais não-ferosos e a fundição de metais</v>
      </c>
      <c r="H8609" s="118" t="str">
        <f>VLOOKUP($E8609,[5]Plan2!$A$5:$D$703,3,FALSE)</f>
        <v>2441</v>
      </c>
      <c r="I8609" s="118" t="str">
        <f>VLOOKUP($E8609,[5]Plan2!$A$5:$D$703,4,FALSE)</f>
        <v>Metalurgia do alumínio e suas ligas</v>
      </c>
    </row>
    <row r="8610" spans="1:9" ht="16">
      <c r="A8610" s="117" t="s">
        <v>18821</v>
      </c>
      <c r="B8610" s="118" t="s">
        <v>18822</v>
      </c>
      <c r="C8610" s="116" t="s">
        <v>258</v>
      </c>
      <c r="D8610" s="116" t="s">
        <v>257</v>
      </c>
      <c r="E8610" s="117" t="str">
        <f t="shared" si="134"/>
        <v>2492</v>
      </c>
      <c r="F8610" s="118" t="str">
        <f>VLOOKUP($E8610,[5]Plan2!$A$5:$D$703,1,FALSE)</f>
        <v>2492</v>
      </c>
      <c r="G8610" s="118" t="str">
        <f>VLOOKUP($E8610,[5]Plan2!$A$5:$D$703,2,FALSE)</f>
        <v>Metalurgia de metais não-ferosos e a fundição de metais</v>
      </c>
      <c r="H8610" s="118" t="str">
        <f>VLOOKUP($E8610,[5]Plan2!$A$5:$D$703,3,FALSE)</f>
        <v>2441</v>
      </c>
      <c r="I8610" s="118" t="str">
        <f>VLOOKUP($E8610,[5]Plan2!$A$5:$D$703,4,FALSE)</f>
        <v>Metalurgia do alumínio e suas ligas</v>
      </c>
    </row>
    <row r="8611" spans="1:9" ht="16">
      <c r="A8611" s="117" t="s">
        <v>18823</v>
      </c>
      <c r="B8611" s="118" t="s">
        <v>18824</v>
      </c>
      <c r="C8611" s="116" t="s">
        <v>258</v>
      </c>
      <c r="D8611" s="116" t="s">
        <v>257</v>
      </c>
      <c r="E8611" s="117" t="str">
        <f t="shared" si="134"/>
        <v>2492</v>
      </c>
      <c r="F8611" s="118" t="str">
        <f>VLOOKUP($E8611,[5]Plan2!$A$5:$D$703,1,FALSE)</f>
        <v>2492</v>
      </c>
      <c r="G8611" s="118" t="str">
        <f>VLOOKUP($E8611,[5]Plan2!$A$5:$D$703,2,FALSE)</f>
        <v>Metalurgia de metais não-ferosos e a fundição de metais</v>
      </c>
      <c r="H8611" s="118" t="str">
        <f>VLOOKUP($E8611,[5]Plan2!$A$5:$D$703,3,FALSE)</f>
        <v>2441</v>
      </c>
      <c r="I8611" s="118" t="str">
        <f>VLOOKUP($E8611,[5]Plan2!$A$5:$D$703,4,FALSE)</f>
        <v>Metalurgia do alumínio e suas ligas</v>
      </c>
    </row>
    <row r="8612" spans="1:9" ht="16">
      <c r="A8612" s="117" t="s">
        <v>18825</v>
      </c>
      <c r="B8612" s="118" t="s">
        <v>18826</v>
      </c>
      <c r="C8612" s="116" t="s">
        <v>258</v>
      </c>
      <c r="D8612" s="116" t="s">
        <v>257</v>
      </c>
      <c r="E8612" s="117" t="str">
        <f t="shared" si="134"/>
        <v>2492</v>
      </c>
      <c r="F8612" s="118" t="str">
        <f>VLOOKUP($E8612,[5]Plan2!$A$5:$D$703,1,FALSE)</f>
        <v>2492</v>
      </c>
      <c r="G8612" s="118" t="str">
        <f>VLOOKUP($E8612,[5]Plan2!$A$5:$D$703,2,FALSE)</f>
        <v>Metalurgia de metais não-ferosos e a fundição de metais</v>
      </c>
      <c r="H8612" s="118" t="str">
        <f>VLOOKUP($E8612,[5]Plan2!$A$5:$D$703,3,FALSE)</f>
        <v>2441</v>
      </c>
      <c r="I8612" s="118" t="str">
        <f>VLOOKUP($E8612,[5]Plan2!$A$5:$D$703,4,FALSE)</f>
        <v>Metalurgia do alumínio e suas ligas</v>
      </c>
    </row>
    <row r="8613" spans="1:9" ht="16">
      <c r="A8613" s="117" t="s">
        <v>18827</v>
      </c>
      <c r="B8613" s="118" t="s">
        <v>18828</v>
      </c>
      <c r="C8613" s="116" t="s">
        <v>258</v>
      </c>
      <c r="D8613" s="116" t="s">
        <v>257</v>
      </c>
      <c r="E8613" s="117" t="str">
        <f t="shared" si="134"/>
        <v>2492</v>
      </c>
      <c r="F8613" s="118" t="str">
        <f>VLOOKUP($E8613,[5]Plan2!$A$5:$D$703,1,FALSE)</f>
        <v>2492</v>
      </c>
      <c r="G8613" s="118" t="str">
        <f>VLOOKUP($E8613,[5]Plan2!$A$5:$D$703,2,FALSE)</f>
        <v>Metalurgia de metais não-ferosos e a fundição de metais</v>
      </c>
      <c r="H8613" s="118" t="str">
        <f>VLOOKUP($E8613,[5]Plan2!$A$5:$D$703,3,FALSE)</f>
        <v>2441</v>
      </c>
      <c r="I8613" s="118" t="str">
        <f>VLOOKUP($E8613,[5]Plan2!$A$5:$D$703,4,FALSE)</f>
        <v>Metalurgia do alumínio e suas ligas</v>
      </c>
    </row>
    <row r="8614" spans="1:9" ht="16">
      <c r="A8614" s="117" t="s">
        <v>18829</v>
      </c>
      <c r="B8614" s="118" t="s">
        <v>18830</v>
      </c>
      <c r="C8614" s="116" t="s">
        <v>258</v>
      </c>
      <c r="D8614" s="116" t="s">
        <v>257</v>
      </c>
      <c r="E8614" s="117" t="str">
        <f t="shared" si="134"/>
        <v>2492</v>
      </c>
      <c r="F8614" s="118" t="str">
        <f>VLOOKUP($E8614,[5]Plan2!$A$5:$D$703,1,FALSE)</f>
        <v>2492</v>
      </c>
      <c r="G8614" s="118" t="str">
        <f>VLOOKUP($E8614,[5]Plan2!$A$5:$D$703,2,FALSE)</f>
        <v>Metalurgia de metais não-ferosos e a fundição de metais</v>
      </c>
      <c r="H8614" s="118" t="str">
        <f>VLOOKUP($E8614,[5]Plan2!$A$5:$D$703,3,FALSE)</f>
        <v>2441</v>
      </c>
      <c r="I8614" s="118" t="str">
        <f>VLOOKUP($E8614,[5]Plan2!$A$5:$D$703,4,FALSE)</f>
        <v>Metalurgia do alumínio e suas ligas</v>
      </c>
    </row>
    <row r="8615" spans="1:9" ht="16">
      <c r="A8615" s="117" t="s">
        <v>18831</v>
      </c>
      <c r="B8615" s="118" t="s">
        <v>18832</v>
      </c>
      <c r="C8615" s="116" t="s">
        <v>344</v>
      </c>
      <c r="D8615" s="116" t="s">
        <v>345</v>
      </c>
      <c r="E8615" s="117" t="str">
        <f t="shared" si="134"/>
        <v>2500</v>
      </c>
      <c r="F8615" s="118" t="str">
        <f>VLOOKUP($E8615,[5]Plan2!$A$5:$D$703,1,FALSE)</f>
        <v>2500</v>
      </c>
      <c r="G8615" s="118" t="str">
        <f>VLOOKUP($E8615,[5]Plan2!$A$5:$D$703,2,FALSE)</f>
        <v>Fabricação de produtos de metal, exceto máquinas e equipamentos</v>
      </c>
      <c r="H8615" s="118" t="str">
        <f>VLOOKUP($E8615,[5]Plan2!$A$5:$D$703,3,FALSE)</f>
        <v>2511</v>
      </c>
      <c r="I8615" s="118" t="str">
        <f>VLOOKUP($E8615,[5]Plan2!$A$5:$D$703,4,FALSE)</f>
        <v>Fabricação de estruturas metálicas</v>
      </c>
    </row>
    <row r="8616" spans="1:9" ht="16">
      <c r="A8616" s="117" t="s">
        <v>18833</v>
      </c>
      <c r="B8616" s="118" t="s">
        <v>18834</v>
      </c>
      <c r="C8616" s="116" t="s">
        <v>344</v>
      </c>
      <c r="D8616" s="116" t="s">
        <v>345</v>
      </c>
      <c r="E8616" s="117" t="str">
        <f t="shared" si="134"/>
        <v>2500</v>
      </c>
      <c r="F8616" s="118" t="str">
        <f>VLOOKUP($E8616,[5]Plan2!$A$5:$D$703,1,FALSE)</f>
        <v>2500</v>
      </c>
      <c r="G8616" s="118" t="str">
        <f>VLOOKUP($E8616,[5]Plan2!$A$5:$D$703,2,FALSE)</f>
        <v>Fabricação de produtos de metal, exceto máquinas e equipamentos</v>
      </c>
      <c r="H8616" s="118" t="str">
        <f>VLOOKUP($E8616,[5]Plan2!$A$5:$D$703,3,FALSE)</f>
        <v>2511</v>
      </c>
      <c r="I8616" s="118" t="str">
        <f>VLOOKUP($E8616,[5]Plan2!$A$5:$D$703,4,FALSE)</f>
        <v>Fabricação de estruturas metálicas</v>
      </c>
    </row>
    <row r="8617" spans="1:9" ht="16">
      <c r="A8617" s="117" t="s">
        <v>18835</v>
      </c>
      <c r="B8617" s="118" t="s">
        <v>18836</v>
      </c>
      <c r="C8617" s="116" t="s">
        <v>344</v>
      </c>
      <c r="D8617" s="116" t="s">
        <v>345</v>
      </c>
      <c r="E8617" s="117" t="str">
        <f t="shared" si="134"/>
        <v>2500</v>
      </c>
      <c r="F8617" s="118" t="str">
        <f>VLOOKUP($E8617,[5]Plan2!$A$5:$D$703,1,FALSE)</f>
        <v>2500</v>
      </c>
      <c r="G8617" s="118" t="str">
        <f>VLOOKUP($E8617,[5]Plan2!$A$5:$D$703,2,FALSE)</f>
        <v>Fabricação de produtos de metal, exceto máquinas e equipamentos</v>
      </c>
      <c r="H8617" s="118" t="str">
        <f>VLOOKUP($E8617,[5]Plan2!$A$5:$D$703,3,FALSE)</f>
        <v>2511</v>
      </c>
      <c r="I8617" s="118" t="str">
        <f>VLOOKUP($E8617,[5]Plan2!$A$5:$D$703,4,FALSE)</f>
        <v>Fabricação de estruturas metálicas</v>
      </c>
    </row>
    <row r="8618" spans="1:9" ht="16">
      <c r="A8618" s="117" t="s">
        <v>18837</v>
      </c>
      <c r="B8618" s="118" t="s">
        <v>18838</v>
      </c>
      <c r="C8618" s="116" t="s">
        <v>344</v>
      </c>
      <c r="D8618" s="116" t="s">
        <v>345</v>
      </c>
      <c r="E8618" s="117" t="str">
        <f t="shared" si="134"/>
        <v>2500</v>
      </c>
      <c r="F8618" s="118" t="str">
        <f>VLOOKUP($E8618,[5]Plan2!$A$5:$D$703,1,FALSE)</f>
        <v>2500</v>
      </c>
      <c r="G8618" s="118" t="str">
        <f>VLOOKUP($E8618,[5]Plan2!$A$5:$D$703,2,FALSE)</f>
        <v>Fabricação de produtos de metal, exceto máquinas e equipamentos</v>
      </c>
      <c r="H8618" s="118" t="str">
        <f>VLOOKUP($E8618,[5]Plan2!$A$5:$D$703,3,FALSE)</f>
        <v>2511</v>
      </c>
      <c r="I8618" s="118" t="str">
        <f>VLOOKUP($E8618,[5]Plan2!$A$5:$D$703,4,FALSE)</f>
        <v>Fabricação de estruturas metálicas</v>
      </c>
    </row>
    <row r="8619" spans="1:9" ht="16">
      <c r="A8619" s="117" t="s">
        <v>18839</v>
      </c>
      <c r="B8619" s="118" t="s">
        <v>18840</v>
      </c>
      <c r="C8619" s="116" t="s">
        <v>344</v>
      </c>
      <c r="D8619" s="116" t="s">
        <v>345</v>
      </c>
      <c r="E8619" s="117" t="str">
        <f t="shared" si="134"/>
        <v>2500</v>
      </c>
      <c r="F8619" s="118" t="str">
        <f>VLOOKUP($E8619,[5]Plan2!$A$5:$D$703,1,FALSE)</f>
        <v>2500</v>
      </c>
      <c r="G8619" s="118" t="str">
        <f>VLOOKUP($E8619,[5]Plan2!$A$5:$D$703,2,FALSE)</f>
        <v>Fabricação de produtos de metal, exceto máquinas e equipamentos</v>
      </c>
      <c r="H8619" s="118" t="str">
        <f>VLOOKUP($E8619,[5]Plan2!$A$5:$D$703,3,FALSE)</f>
        <v>2511</v>
      </c>
      <c r="I8619" s="118" t="str">
        <f>VLOOKUP($E8619,[5]Plan2!$A$5:$D$703,4,FALSE)</f>
        <v>Fabricação de estruturas metálicas</v>
      </c>
    </row>
    <row r="8620" spans="1:9" ht="16">
      <c r="A8620" s="117" t="s">
        <v>18841</v>
      </c>
      <c r="B8620" s="118" t="s">
        <v>18842</v>
      </c>
      <c r="C8620" s="116" t="s">
        <v>344</v>
      </c>
      <c r="D8620" s="116" t="s">
        <v>345</v>
      </c>
      <c r="E8620" s="117" t="str">
        <f t="shared" si="134"/>
        <v>2500</v>
      </c>
      <c r="F8620" s="118" t="str">
        <f>VLOOKUP($E8620,[5]Plan2!$A$5:$D$703,1,FALSE)</f>
        <v>2500</v>
      </c>
      <c r="G8620" s="118" t="str">
        <f>VLOOKUP($E8620,[5]Plan2!$A$5:$D$703,2,FALSE)</f>
        <v>Fabricação de produtos de metal, exceto máquinas e equipamentos</v>
      </c>
      <c r="H8620" s="118" t="str">
        <f>VLOOKUP($E8620,[5]Plan2!$A$5:$D$703,3,FALSE)</f>
        <v>2511</v>
      </c>
      <c r="I8620" s="118" t="str">
        <f>VLOOKUP($E8620,[5]Plan2!$A$5:$D$703,4,FALSE)</f>
        <v>Fabricação de estruturas metálicas</v>
      </c>
    </row>
    <row r="8621" spans="1:9" ht="16">
      <c r="A8621" s="117" t="s">
        <v>18843</v>
      </c>
      <c r="B8621" s="118" t="s">
        <v>18844</v>
      </c>
      <c r="C8621" s="116" t="s">
        <v>344</v>
      </c>
      <c r="D8621" s="116" t="s">
        <v>345</v>
      </c>
      <c r="E8621" s="117" t="str">
        <f t="shared" si="134"/>
        <v>2500</v>
      </c>
      <c r="F8621" s="118" t="str">
        <f>VLOOKUP($E8621,[5]Plan2!$A$5:$D$703,1,FALSE)</f>
        <v>2500</v>
      </c>
      <c r="G8621" s="118" t="str">
        <f>VLOOKUP($E8621,[5]Plan2!$A$5:$D$703,2,FALSE)</f>
        <v>Fabricação de produtos de metal, exceto máquinas e equipamentos</v>
      </c>
      <c r="H8621" s="118" t="str">
        <f>VLOOKUP($E8621,[5]Plan2!$A$5:$D$703,3,FALSE)</f>
        <v>2511</v>
      </c>
      <c r="I8621" s="118" t="str">
        <f>VLOOKUP($E8621,[5]Plan2!$A$5:$D$703,4,FALSE)</f>
        <v>Fabricação de estruturas metálicas</v>
      </c>
    </row>
    <row r="8622" spans="1:9" ht="16">
      <c r="A8622" s="117" t="s">
        <v>18845</v>
      </c>
      <c r="B8622" s="118" t="s">
        <v>18846</v>
      </c>
      <c r="C8622" s="116" t="s">
        <v>344</v>
      </c>
      <c r="D8622" s="116" t="s">
        <v>345</v>
      </c>
      <c r="E8622" s="117" t="str">
        <f t="shared" si="134"/>
        <v>2500</v>
      </c>
      <c r="F8622" s="118" t="str">
        <f>VLOOKUP($E8622,[5]Plan2!$A$5:$D$703,1,FALSE)</f>
        <v>2500</v>
      </c>
      <c r="G8622" s="118" t="str">
        <f>VLOOKUP($E8622,[5]Plan2!$A$5:$D$703,2,FALSE)</f>
        <v>Fabricação de produtos de metal, exceto máquinas e equipamentos</v>
      </c>
      <c r="H8622" s="118" t="str">
        <f>VLOOKUP($E8622,[5]Plan2!$A$5:$D$703,3,FALSE)</f>
        <v>2511</v>
      </c>
      <c r="I8622" s="118" t="str">
        <f>VLOOKUP($E8622,[5]Plan2!$A$5:$D$703,4,FALSE)</f>
        <v>Fabricação de estruturas metálicas</v>
      </c>
    </row>
    <row r="8623" spans="1:9" ht="16">
      <c r="A8623" s="117" t="s">
        <v>18847</v>
      </c>
      <c r="B8623" s="118" t="s">
        <v>18848</v>
      </c>
      <c r="C8623" s="116" t="s">
        <v>344</v>
      </c>
      <c r="D8623" s="116" t="s">
        <v>345</v>
      </c>
      <c r="E8623" s="117" t="str">
        <f t="shared" si="134"/>
        <v>2500</v>
      </c>
      <c r="F8623" s="118" t="str">
        <f>VLOOKUP($E8623,[5]Plan2!$A$5:$D$703,1,FALSE)</f>
        <v>2500</v>
      </c>
      <c r="G8623" s="118" t="str">
        <f>VLOOKUP($E8623,[5]Plan2!$A$5:$D$703,2,FALSE)</f>
        <v>Fabricação de produtos de metal, exceto máquinas e equipamentos</v>
      </c>
      <c r="H8623" s="118" t="str">
        <f>VLOOKUP($E8623,[5]Plan2!$A$5:$D$703,3,FALSE)</f>
        <v>2511</v>
      </c>
      <c r="I8623" s="118" t="str">
        <f>VLOOKUP($E8623,[5]Plan2!$A$5:$D$703,4,FALSE)</f>
        <v>Fabricação de estruturas metálicas</v>
      </c>
    </row>
    <row r="8624" spans="1:9" ht="16">
      <c r="A8624" s="117" t="s">
        <v>18849</v>
      </c>
      <c r="B8624" s="118" t="s">
        <v>18850</v>
      </c>
      <c r="C8624" s="116" t="s">
        <v>344</v>
      </c>
      <c r="D8624" s="116" t="s">
        <v>345</v>
      </c>
      <c r="E8624" s="117" t="str">
        <f t="shared" si="134"/>
        <v>2500</v>
      </c>
      <c r="F8624" s="118" t="str">
        <f>VLOOKUP($E8624,[5]Plan2!$A$5:$D$703,1,FALSE)</f>
        <v>2500</v>
      </c>
      <c r="G8624" s="118" t="str">
        <f>VLOOKUP($E8624,[5]Plan2!$A$5:$D$703,2,FALSE)</f>
        <v>Fabricação de produtos de metal, exceto máquinas e equipamentos</v>
      </c>
      <c r="H8624" s="118" t="str">
        <f>VLOOKUP($E8624,[5]Plan2!$A$5:$D$703,3,FALSE)</f>
        <v>2511</v>
      </c>
      <c r="I8624" s="118" t="str">
        <f>VLOOKUP($E8624,[5]Plan2!$A$5:$D$703,4,FALSE)</f>
        <v>Fabricação de estruturas metálicas</v>
      </c>
    </row>
    <row r="8625" spans="1:9" ht="16">
      <c r="A8625" s="117" t="s">
        <v>18851</v>
      </c>
      <c r="B8625" s="118" t="s">
        <v>18852</v>
      </c>
      <c r="C8625" s="116" t="s">
        <v>344</v>
      </c>
      <c r="D8625" s="116" t="s">
        <v>345</v>
      </c>
      <c r="E8625" s="117" t="str">
        <f t="shared" si="134"/>
        <v>2500</v>
      </c>
      <c r="F8625" s="118" t="str">
        <f>VLOOKUP($E8625,[5]Plan2!$A$5:$D$703,1,FALSE)</f>
        <v>2500</v>
      </c>
      <c r="G8625" s="118" t="str">
        <f>VLOOKUP($E8625,[5]Plan2!$A$5:$D$703,2,FALSE)</f>
        <v>Fabricação de produtos de metal, exceto máquinas e equipamentos</v>
      </c>
      <c r="H8625" s="118" t="str">
        <f>VLOOKUP($E8625,[5]Plan2!$A$5:$D$703,3,FALSE)</f>
        <v>2511</v>
      </c>
      <c r="I8625" s="118" t="str">
        <f>VLOOKUP($E8625,[5]Plan2!$A$5:$D$703,4,FALSE)</f>
        <v>Fabricação de estruturas metálicas</v>
      </c>
    </row>
    <row r="8626" spans="1:9" ht="16">
      <c r="A8626" s="117" t="s">
        <v>18853</v>
      </c>
      <c r="B8626" s="118" t="s">
        <v>18854</v>
      </c>
      <c r="C8626" s="116" t="s">
        <v>344</v>
      </c>
      <c r="D8626" s="116" t="s">
        <v>345</v>
      </c>
      <c r="E8626" s="117" t="str">
        <f t="shared" si="134"/>
        <v>2500</v>
      </c>
      <c r="F8626" s="118" t="str">
        <f>VLOOKUP($E8626,[5]Plan2!$A$5:$D$703,1,FALSE)</f>
        <v>2500</v>
      </c>
      <c r="G8626" s="118" t="str">
        <f>VLOOKUP($E8626,[5]Plan2!$A$5:$D$703,2,FALSE)</f>
        <v>Fabricação de produtos de metal, exceto máquinas e equipamentos</v>
      </c>
      <c r="H8626" s="118" t="str">
        <f>VLOOKUP($E8626,[5]Plan2!$A$5:$D$703,3,FALSE)</f>
        <v>2511</v>
      </c>
      <c r="I8626" s="118" t="str">
        <f>VLOOKUP($E8626,[5]Plan2!$A$5:$D$703,4,FALSE)</f>
        <v>Fabricação de estruturas metálicas</v>
      </c>
    </row>
    <row r="8627" spans="1:9" ht="16">
      <c r="A8627" s="117" t="s">
        <v>18855</v>
      </c>
      <c r="B8627" s="118" t="s">
        <v>18856</v>
      </c>
      <c r="C8627" s="116" t="s">
        <v>344</v>
      </c>
      <c r="D8627" s="116" t="s">
        <v>345</v>
      </c>
      <c r="E8627" s="117" t="str">
        <f t="shared" si="134"/>
        <v>2500</v>
      </c>
      <c r="F8627" s="118" t="str">
        <f>VLOOKUP($E8627,[5]Plan2!$A$5:$D$703,1,FALSE)</f>
        <v>2500</v>
      </c>
      <c r="G8627" s="118" t="str">
        <f>VLOOKUP($E8627,[5]Plan2!$A$5:$D$703,2,FALSE)</f>
        <v>Fabricação de produtos de metal, exceto máquinas e equipamentos</v>
      </c>
      <c r="H8627" s="118" t="str">
        <f>VLOOKUP($E8627,[5]Plan2!$A$5:$D$703,3,FALSE)</f>
        <v>2511</v>
      </c>
      <c r="I8627" s="118" t="str">
        <f>VLOOKUP($E8627,[5]Plan2!$A$5:$D$703,4,FALSE)</f>
        <v>Fabricação de estruturas metálicas</v>
      </c>
    </row>
    <row r="8628" spans="1:9" ht="16">
      <c r="A8628" s="117" t="s">
        <v>18857</v>
      </c>
      <c r="B8628" s="118" t="s">
        <v>18858</v>
      </c>
      <c r="C8628" s="116" t="s">
        <v>344</v>
      </c>
      <c r="D8628" s="116" t="s">
        <v>345</v>
      </c>
      <c r="E8628" s="117" t="str">
        <f t="shared" si="134"/>
        <v>2500</v>
      </c>
      <c r="F8628" s="118" t="str">
        <f>VLOOKUP($E8628,[5]Plan2!$A$5:$D$703,1,FALSE)</f>
        <v>2500</v>
      </c>
      <c r="G8628" s="118" t="str">
        <f>VLOOKUP($E8628,[5]Plan2!$A$5:$D$703,2,FALSE)</f>
        <v>Fabricação de produtos de metal, exceto máquinas e equipamentos</v>
      </c>
      <c r="H8628" s="118" t="str">
        <f>VLOOKUP($E8628,[5]Plan2!$A$5:$D$703,3,FALSE)</f>
        <v>2511</v>
      </c>
      <c r="I8628" s="118" t="str">
        <f>VLOOKUP($E8628,[5]Plan2!$A$5:$D$703,4,FALSE)</f>
        <v>Fabricação de estruturas metálicas</v>
      </c>
    </row>
    <row r="8629" spans="1:9" ht="16">
      <c r="A8629" s="117" t="s">
        <v>18859</v>
      </c>
      <c r="B8629" s="118" t="s">
        <v>18860</v>
      </c>
      <c r="C8629" s="116" t="s">
        <v>344</v>
      </c>
      <c r="D8629" s="116" t="s">
        <v>345</v>
      </c>
      <c r="E8629" s="117" t="str">
        <f t="shared" si="134"/>
        <v>2500</v>
      </c>
      <c r="F8629" s="118" t="str">
        <f>VLOOKUP($E8629,[5]Plan2!$A$5:$D$703,1,FALSE)</f>
        <v>2500</v>
      </c>
      <c r="G8629" s="118" t="str">
        <f>VLOOKUP($E8629,[5]Plan2!$A$5:$D$703,2,FALSE)</f>
        <v>Fabricação de produtos de metal, exceto máquinas e equipamentos</v>
      </c>
      <c r="H8629" s="118" t="str">
        <f>VLOOKUP($E8629,[5]Plan2!$A$5:$D$703,3,FALSE)</f>
        <v>2511</v>
      </c>
      <c r="I8629" s="118" t="str">
        <f>VLOOKUP($E8629,[5]Plan2!$A$5:$D$703,4,FALSE)</f>
        <v>Fabricação de estruturas metálicas</v>
      </c>
    </row>
    <row r="8630" spans="1:9" ht="16">
      <c r="A8630" s="117" t="s">
        <v>18861</v>
      </c>
      <c r="B8630" s="118" t="s">
        <v>18862</v>
      </c>
      <c r="C8630" s="116" t="s">
        <v>344</v>
      </c>
      <c r="D8630" s="116" t="s">
        <v>345</v>
      </c>
      <c r="E8630" s="117" t="str">
        <f t="shared" si="134"/>
        <v>2500</v>
      </c>
      <c r="F8630" s="118" t="str">
        <f>VLOOKUP($E8630,[5]Plan2!$A$5:$D$703,1,FALSE)</f>
        <v>2500</v>
      </c>
      <c r="G8630" s="118" t="str">
        <f>VLOOKUP($E8630,[5]Plan2!$A$5:$D$703,2,FALSE)</f>
        <v>Fabricação de produtos de metal, exceto máquinas e equipamentos</v>
      </c>
      <c r="H8630" s="118" t="str">
        <f>VLOOKUP($E8630,[5]Plan2!$A$5:$D$703,3,FALSE)</f>
        <v>2511</v>
      </c>
      <c r="I8630" s="118" t="str">
        <f>VLOOKUP($E8630,[5]Plan2!$A$5:$D$703,4,FALSE)</f>
        <v>Fabricação de estruturas metálicas</v>
      </c>
    </row>
    <row r="8631" spans="1:9" ht="16">
      <c r="A8631" s="117" t="s">
        <v>18863</v>
      </c>
      <c r="B8631" s="118" t="s">
        <v>18864</v>
      </c>
      <c r="C8631" s="116" t="s">
        <v>344</v>
      </c>
      <c r="D8631" s="116" t="s">
        <v>345</v>
      </c>
      <c r="E8631" s="117" t="str">
        <f t="shared" si="134"/>
        <v>2500</v>
      </c>
      <c r="F8631" s="118" t="str">
        <f>VLOOKUP($E8631,[5]Plan2!$A$5:$D$703,1,FALSE)</f>
        <v>2500</v>
      </c>
      <c r="G8631" s="118" t="str">
        <f>VLOOKUP($E8631,[5]Plan2!$A$5:$D$703,2,FALSE)</f>
        <v>Fabricação de produtos de metal, exceto máquinas e equipamentos</v>
      </c>
      <c r="H8631" s="118" t="str">
        <f>VLOOKUP($E8631,[5]Plan2!$A$5:$D$703,3,FALSE)</f>
        <v>2511</v>
      </c>
      <c r="I8631" s="118" t="str">
        <f>VLOOKUP($E8631,[5]Plan2!$A$5:$D$703,4,FALSE)</f>
        <v>Fabricação de estruturas metálicas</v>
      </c>
    </row>
    <row r="8632" spans="1:9" ht="16">
      <c r="A8632" s="117" t="s">
        <v>18865</v>
      </c>
      <c r="B8632" s="118" t="s">
        <v>18866</v>
      </c>
      <c r="C8632" s="116" t="s">
        <v>344</v>
      </c>
      <c r="D8632" s="116" t="s">
        <v>345</v>
      </c>
      <c r="E8632" s="117" t="str">
        <f t="shared" si="134"/>
        <v>2500</v>
      </c>
      <c r="F8632" s="118" t="str">
        <f>VLOOKUP($E8632,[5]Plan2!$A$5:$D$703,1,FALSE)</f>
        <v>2500</v>
      </c>
      <c r="G8632" s="118" t="str">
        <f>VLOOKUP($E8632,[5]Plan2!$A$5:$D$703,2,FALSE)</f>
        <v>Fabricação de produtos de metal, exceto máquinas e equipamentos</v>
      </c>
      <c r="H8632" s="118" t="str">
        <f>VLOOKUP($E8632,[5]Plan2!$A$5:$D$703,3,FALSE)</f>
        <v>2511</v>
      </c>
      <c r="I8632" s="118" t="str">
        <f>VLOOKUP($E8632,[5]Plan2!$A$5:$D$703,4,FALSE)</f>
        <v>Fabricação de estruturas metálicas</v>
      </c>
    </row>
    <row r="8633" spans="1:9" ht="16">
      <c r="A8633" s="117" t="s">
        <v>18867</v>
      </c>
      <c r="B8633" s="118" t="s">
        <v>18868</v>
      </c>
      <c r="C8633" s="116" t="s">
        <v>344</v>
      </c>
      <c r="D8633" s="116" t="s">
        <v>345</v>
      </c>
      <c r="E8633" s="117" t="str">
        <f t="shared" si="134"/>
        <v>2500</v>
      </c>
      <c r="F8633" s="118" t="str">
        <f>VLOOKUP($E8633,[5]Plan2!$A$5:$D$703,1,FALSE)</f>
        <v>2500</v>
      </c>
      <c r="G8633" s="118" t="str">
        <f>VLOOKUP($E8633,[5]Plan2!$A$5:$D$703,2,FALSE)</f>
        <v>Fabricação de produtos de metal, exceto máquinas e equipamentos</v>
      </c>
      <c r="H8633" s="118" t="str">
        <f>VLOOKUP($E8633,[5]Plan2!$A$5:$D$703,3,FALSE)</f>
        <v>2511</v>
      </c>
      <c r="I8633" s="118" t="str">
        <f>VLOOKUP($E8633,[5]Plan2!$A$5:$D$703,4,FALSE)</f>
        <v>Fabricação de estruturas metálicas</v>
      </c>
    </row>
    <row r="8634" spans="1:9" ht="16">
      <c r="A8634" s="117" t="s">
        <v>18869</v>
      </c>
      <c r="B8634" s="118" t="s">
        <v>18870</v>
      </c>
      <c r="C8634" s="116" t="s">
        <v>344</v>
      </c>
      <c r="D8634" s="116" t="s">
        <v>345</v>
      </c>
      <c r="E8634" s="117" t="str">
        <f t="shared" si="134"/>
        <v>2500</v>
      </c>
      <c r="F8634" s="118" t="str">
        <f>VLOOKUP($E8634,[5]Plan2!$A$5:$D$703,1,FALSE)</f>
        <v>2500</v>
      </c>
      <c r="G8634" s="118" t="str">
        <f>VLOOKUP($E8634,[5]Plan2!$A$5:$D$703,2,FALSE)</f>
        <v>Fabricação de produtos de metal, exceto máquinas e equipamentos</v>
      </c>
      <c r="H8634" s="118" t="str">
        <f>VLOOKUP($E8634,[5]Plan2!$A$5:$D$703,3,FALSE)</f>
        <v>2511</v>
      </c>
      <c r="I8634" s="118" t="str">
        <f>VLOOKUP($E8634,[5]Plan2!$A$5:$D$703,4,FALSE)</f>
        <v>Fabricação de estruturas metálicas</v>
      </c>
    </row>
    <row r="8635" spans="1:9" ht="16">
      <c r="A8635" s="117" t="s">
        <v>18871</v>
      </c>
      <c r="B8635" s="118" t="s">
        <v>18872</v>
      </c>
      <c r="C8635" s="116" t="s">
        <v>344</v>
      </c>
      <c r="D8635" s="116" t="s">
        <v>345</v>
      </c>
      <c r="E8635" s="117" t="str">
        <f t="shared" si="134"/>
        <v>2500</v>
      </c>
      <c r="F8635" s="118" t="str">
        <f>VLOOKUP($E8635,[5]Plan2!$A$5:$D$703,1,FALSE)</f>
        <v>2500</v>
      </c>
      <c r="G8635" s="118" t="str">
        <f>VLOOKUP($E8635,[5]Plan2!$A$5:$D$703,2,FALSE)</f>
        <v>Fabricação de produtos de metal, exceto máquinas e equipamentos</v>
      </c>
      <c r="H8635" s="118" t="str">
        <f>VLOOKUP($E8635,[5]Plan2!$A$5:$D$703,3,FALSE)</f>
        <v>2511</v>
      </c>
      <c r="I8635" s="118" t="str">
        <f>VLOOKUP($E8635,[5]Plan2!$A$5:$D$703,4,FALSE)</f>
        <v>Fabricação de estruturas metálicas</v>
      </c>
    </row>
    <row r="8636" spans="1:9" ht="16">
      <c r="A8636" s="117" t="s">
        <v>18873</v>
      </c>
      <c r="B8636" s="118" t="s">
        <v>18874</v>
      </c>
      <c r="C8636" s="116" t="s">
        <v>344</v>
      </c>
      <c r="D8636" s="116" t="s">
        <v>345</v>
      </c>
      <c r="E8636" s="117" t="str">
        <f t="shared" si="134"/>
        <v>2500</v>
      </c>
      <c r="F8636" s="118" t="str">
        <f>VLOOKUP($E8636,[5]Plan2!$A$5:$D$703,1,FALSE)</f>
        <v>2500</v>
      </c>
      <c r="G8636" s="118" t="str">
        <f>VLOOKUP($E8636,[5]Plan2!$A$5:$D$703,2,FALSE)</f>
        <v>Fabricação de produtos de metal, exceto máquinas e equipamentos</v>
      </c>
      <c r="H8636" s="118" t="str">
        <f>VLOOKUP($E8636,[5]Plan2!$A$5:$D$703,3,FALSE)</f>
        <v>2511</v>
      </c>
      <c r="I8636" s="118" t="str">
        <f>VLOOKUP($E8636,[5]Plan2!$A$5:$D$703,4,FALSE)</f>
        <v>Fabricação de estruturas metálicas</v>
      </c>
    </row>
    <row r="8637" spans="1:9" ht="16">
      <c r="A8637" s="117" t="s">
        <v>18875</v>
      </c>
      <c r="B8637" s="118" t="s">
        <v>18876</v>
      </c>
      <c r="C8637" s="116" t="s">
        <v>344</v>
      </c>
      <c r="D8637" s="116" t="s">
        <v>345</v>
      </c>
      <c r="E8637" s="117" t="str">
        <f t="shared" si="134"/>
        <v>2500</v>
      </c>
      <c r="F8637" s="118" t="str">
        <f>VLOOKUP($E8637,[5]Plan2!$A$5:$D$703,1,FALSE)</f>
        <v>2500</v>
      </c>
      <c r="G8637" s="118" t="str">
        <f>VLOOKUP($E8637,[5]Plan2!$A$5:$D$703,2,FALSE)</f>
        <v>Fabricação de produtos de metal, exceto máquinas e equipamentos</v>
      </c>
      <c r="H8637" s="118" t="str">
        <f>VLOOKUP($E8637,[5]Plan2!$A$5:$D$703,3,FALSE)</f>
        <v>2511</v>
      </c>
      <c r="I8637" s="118" t="str">
        <f>VLOOKUP($E8637,[5]Plan2!$A$5:$D$703,4,FALSE)</f>
        <v>Fabricação de estruturas metálicas</v>
      </c>
    </row>
    <row r="8638" spans="1:9" ht="16">
      <c r="A8638" s="117" t="s">
        <v>18877</v>
      </c>
      <c r="B8638" s="118" t="s">
        <v>18878</v>
      </c>
      <c r="C8638" s="116" t="s">
        <v>344</v>
      </c>
      <c r="D8638" s="116" t="s">
        <v>345</v>
      </c>
      <c r="E8638" s="117" t="str">
        <f t="shared" si="134"/>
        <v>2500</v>
      </c>
      <c r="F8638" s="118" t="str">
        <f>VLOOKUP($E8638,[5]Plan2!$A$5:$D$703,1,FALSE)</f>
        <v>2500</v>
      </c>
      <c r="G8638" s="118" t="str">
        <f>VLOOKUP($E8638,[5]Plan2!$A$5:$D$703,2,FALSE)</f>
        <v>Fabricação de produtos de metal, exceto máquinas e equipamentos</v>
      </c>
      <c r="H8638" s="118" t="str">
        <f>VLOOKUP($E8638,[5]Plan2!$A$5:$D$703,3,FALSE)</f>
        <v>2511</v>
      </c>
      <c r="I8638" s="118" t="str">
        <f>VLOOKUP($E8638,[5]Plan2!$A$5:$D$703,4,FALSE)</f>
        <v>Fabricação de estruturas metálicas</v>
      </c>
    </row>
    <row r="8639" spans="1:9" ht="16">
      <c r="A8639" s="117" t="s">
        <v>18879</v>
      </c>
      <c r="B8639" s="118" t="s">
        <v>18880</v>
      </c>
      <c r="C8639" s="116" t="s">
        <v>344</v>
      </c>
      <c r="D8639" s="116" t="s">
        <v>345</v>
      </c>
      <c r="E8639" s="117" t="str">
        <f t="shared" si="134"/>
        <v>2500</v>
      </c>
      <c r="F8639" s="118" t="str">
        <f>VLOOKUP($E8639,[5]Plan2!$A$5:$D$703,1,FALSE)</f>
        <v>2500</v>
      </c>
      <c r="G8639" s="118" t="str">
        <f>VLOOKUP($E8639,[5]Plan2!$A$5:$D$703,2,FALSE)</f>
        <v>Fabricação de produtos de metal, exceto máquinas e equipamentos</v>
      </c>
      <c r="H8639" s="118" t="str">
        <f>VLOOKUP($E8639,[5]Plan2!$A$5:$D$703,3,FALSE)</f>
        <v>2511</v>
      </c>
      <c r="I8639" s="118" t="str">
        <f>VLOOKUP($E8639,[5]Plan2!$A$5:$D$703,4,FALSE)</f>
        <v>Fabricação de estruturas metálicas</v>
      </c>
    </row>
    <row r="8640" spans="1:9" ht="16">
      <c r="A8640" s="117" t="s">
        <v>18881</v>
      </c>
      <c r="B8640" s="118" t="s">
        <v>18882</v>
      </c>
      <c r="C8640" s="116" t="s">
        <v>344</v>
      </c>
      <c r="D8640" s="116" t="s">
        <v>345</v>
      </c>
      <c r="E8640" s="117" t="str">
        <f t="shared" si="134"/>
        <v>2500</v>
      </c>
      <c r="F8640" s="118" t="str">
        <f>VLOOKUP($E8640,[5]Plan2!$A$5:$D$703,1,FALSE)</f>
        <v>2500</v>
      </c>
      <c r="G8640" s="118" t="str">
        <f>VLOOKUP($E8640,[5]Plan2!$A$5:$D$703,2,FALSE)</f>
        <v>Fabricação de produtos de metal, exceto máquinas e equipamentos</v>
      </c>
      <c r="H8640" s="118" t="str">
        <f>VLOOKUP($E8640,[5]Plan2!$A$5:$D$703,3,FALSE)</f>
        <v>2511</v>
      </c>
      <c r="I8640" s="118" t="str">
        <f>VLOOKUP($E8640,[5]Plan2!$A$5:$D$703,4,FALSE)</f>
        <v>Fabricação de estruturas metálicas</v>
      </c>
    </row>
    <row r="8641" spans="1:9" ht="16">
      <c r="A8641" s="117" t="s">
        <v>18883</v>
      </c>
      <c r="B8641" s="118" t="s">
        <v>18884</v>
      </c>
      <c r="C8641" s="116" t="s">
        <v>344</v>
      </c>
      <c r="D8641" s="116" t="s">
        <v>345</v>
      </c>
      <c r="E8641" s="117" t="str">
        <f t="shared" si="134"/>
        <v>2500</v>
      </c>
      <c r="F8641" s="118" t="str">
        <f>VLOOKUP($E8641,[5]Plan2!$A$5:$D$703,1,FALSE)</f>
        <v>2500</v>
      </c>
      <c r="G8641" s="118" t="str">
        <f>VLOOKUP($E8641,[5]Plan2!$A$5:$D$703,2,FALSE)</f>
        <v>Fabricação de produtos de metal, exceto máquinas e equipamentos</v>
      </c>
      <c r="H8641" s="118" t="str">
        <f>VLOOKUP($E8641,[5]Plan2!$A$5:$D$703,3,FALSE)</f>
        <v>2511</v>
      </c>
      <c r="I8641" s="118" t="str">
        <f>VLOOKUP($E8641,[5]Plan2!$A$5:$D$703,4,FALSE)</f>
        <v>Fabricação de estruturas metálicas</v>
      </c>
    </row>
    <row r="8642" spans="1:9" ht="16">
      <c r="A8642" s="117" t="s">
        <v>18885</v>
      </c>
      <c r="B8642" s="118" t="s">
        <v>18886</v>
      </c>
      <c r="C8642" s="116" t="s">
        <v>344</v>
      </c>
      <c r="D8642" s="116" t="s">
        <v>345</v>
      </c>
      <c r="E8642" s="117" t="str">
        <f t="shared" si="134"/>
        <v>2500</v>
      </c>
      <c r="F8642" s="118" t="str">
        <f>VLOOKUP($E8642,[5]Plan2!$A$5:$D$703,1,FALSE)</f>
        <v>2500</v>
      </c>
      <c r="G8642" s="118" t="str">
        <f>VLOOKUP($E8642,[5]Plan2!$A$5:$D$703,2,FALSE)</f>
        <v>Fabricação de produtos de metal, exceto máquinas e equipamentos</v>
      </c>
      <c r="H8642" s="118" t="str">
        <f>VLOOKUP($E8642,[5]Plan2!$A$5:$D$703,3,FALSE)</f>
        <v>2511</v>
      </c>
      <c r="I8642" s="118" t="str">
        <f>VLOOKUP($E8642,[5]Plan2!$A$5:$D$703,4,FALSE)</f>
        <v>Fabricação de estruturas metálicas</v>
      </c>
    </row>
    <row r="8643" spans="1:9" ht="16">
      <c r="A8643" s="117" t="s">
        <v>18887</v>
      </c>
      <c r="B8643" s="118" t="s">
        <v>18888</v>
      </c>
      <c r="C8643" s="116" t="s">
        <v>344</v>
      </c>
      <c r="D8643" s="116" t="s">
        <v>345</v>
      </c>
      <c r="E8643" s="117" t="str">
        <f t="shared" ref="E8643:E8706" si="135">LEFT(C8643,4)</f>
        <v>2500</v>
      </c>
      <c r="F8643" s="118" t="str">
        <f>VLOOKUP($E8643,[5]Plan2!$A$5:$D$703,1,FALSE)</f>
        <v>2500</v>
      </c>
      <c r="G8643" s="118" t="str">
        <f>VLOOKUP($E8643,[5]Plan2!$A$5:$D$703,2,FALSE)</f>
        <v>Fabricação de produtos de metal, exceto máquinas e equipamentos</v>
      </c>
      <c r="H8643" s="118" t="str">
        <f>VLOOKUP($E8643,[5]Plan2!$A$5:$D$703,3,FALSE)</f>
        <v>2511</v>
      </c>
      <c r="I8643" s="118" t="str">
        <f>VLOOKUP($E8643,[5]Plan2!$A$5:$D$703,4,FALSE)</f>
        <v>Fabricação de estruturas metálicas</v>
      </c>
    </row>
    <row r="8644" spans="1:9" ht="16">
      <c r="A8644" s="117" t="s">
        <v>18889</v>
      </c>
      <c r="B8644" s="118" t="s">
        <v>18888</v>
      </c>
      <c r="C8644" s="116" t="s">
        <v>344</v>
      </c>
      <c r="D8644" s="116" t="s">
        <v>345</v>
      </c>
      <c r="E8644" s="117" t="str">
        <f t="shared" si="135"/>
        <v>2500</v>
      </c>
      <c r="F8644" s="118" t="str">
        <f>VLOOKUP($E8644,[5]Plan2!$A$5:$D$703,1,FALSE)</f>
        <v>2500</v>
      </c>
      <c r="G8644" s="118" t="str">
        <f>VLOOKUP($E8644,[5]Plan2!$A$5:$D$703,2,FALSE)</f>
        <v>Fabricação de produtos de metal, exceto máquinas e equipamentos</v>
      </c>
      <c r="H8644" s="118" t="str">
        <f>VLOOKUP($E8644,[5]Plan2!$A$5:$D$703,3,FALSE)</f>
        <v>2511</v>
      </c>
      <c r="I8644" s="118" t="str">
        <f>VLOOKUP($E8644,[5]Plan2!$A$5:$D$703,4,FALSE)</f>
        <v>Fabricação de estruturas metálicas</v>
      </c>
    </row>
    <row r="8645" spans="1:9" ht="16">
      <c r="A8645" s="117" t="s">
        <v>18890</v>
      </c>
      <c r="B8645" s="118" t="s">
        <v>18891</v>
      </c>
      <c r="C8645" s="116" t="s">
        <v>344</v>
      </c>
      <c r="D8645" s="116" t="s">
        <v>345</v>
      </c>
      <c r="E8645" s="117" t="str">
        <f t="shared" si="135"/>
        <v>2500</v>
      </c>
      <c r="F8645" s="118" t="str">
        <f>VLOOKUP($E8645,[5]Plan2!$A$5:$D$703,1,FALSE)</f>
        <v>2500</v>
      </c>
      <c r="G8645" s="118" t="str">
        <f>VLOOKUP($E8645,[5]Plan2!$A$5:$D$703,2,FALSE)</f>
        <v>Fabricação de produtos de metal, exceto máquinas e equipamentos</v>
      </c>
      <c r="H8645" s="118" t="str">
        <f>VLOOKUP($E8645,[5]Plan2!$A$5:$D$703,3,FALSE)</f>
        <v>2511</v>
      </c>
      <c r="I8645" s="118" t="str">
        <f>VLOOKUP($E8645,[5]Plan2!$A$5:$D$703,4,FALSE)</f>
        <v>Fabricação de estruturas metálicas</v>
      </c>
    </row>
    <row r="8646" spans="1:9" ht="16">
      <c r="A8646" s="117" t="s">
        <v>18892</v>
      </c>
      <c r="B8646" s="118" t="s">
        <v>18893</v>
      </c>
      <c r="C8646" s="116" t="s">
        <v>344</v>
      </c>
      <c r="D8646" s="116" t="s">
        <v>345</v>
      </c>
      <c r="E8646" s="117" t="str">
        <f t="shared" si="135"/>
        <v>2500</v>
      </c>
      <c r="F8646" s="118" t="str">
        <f>VLOOKUP($E8646,[5]Plan2!$A$5:$D$703,1,FALSE)</f>
        <v>2500</v>
      </c>
      <c r="G8646" s="118" t="str">
        <f>VLOOKUP($E8646,[5]Plan2!$A$5:$D$703,2,FALSE)</f>
        <v>Fabricação de produtos de metal, exceto máquinas e equipamentos</v>
      </c>
      <c r="H8646" s="118" t="str">
        <f>VLOOKUP($E8646,[5]Plan2!$A$5:$D$703,3,FALSE)</f>
        <v>2511</v>
      </c>
      <c r="I8646" s="118" t="str">
        <f>VLOOKUP($E8646,[5]Plan2!$A$5:$D$703,4,FALSE)</f>
        <v>Fabricação de estruturas metálicas</v>
      </c>
    </row>
    <row r="8647" spans="1:9" ht="16">
      <c r="A8647" s="117" t="s">
        <v>18894</v>
      </c>
      <c r="B8647" s="118" t="s">
        <v>18895</v>
      </c>
      <c r="C8647" s="116" t="s">
        <v>344</v>
      </c>
      <c r="D8647" s="116" t="s">
        <v>345</v>
      </c>
      <c r="E8647" s="117" t="str">
        <f t="shared" si="135"/>
        <v>2500</v>
      </c>
      <c r="F8647" s="118" t="str">
        <f>VLOOKUP($E8647,[5]Plan2!$A$5:$D$703,1,FALSE)</f>
        <v>2500</v>
      </c>
      <c r="G8647" s="118" t="str">
        <f>VLOOKUP($E8647,[5]Plan2!$A$5:$D$703,2,FALSE)</f>
        <v>Fabricação de produtos de metal, exceto máquinas e equipamentos</v>
      </c>
      <c r="H8647" s="118" t="str">
        <f>VLOOKUP($E8647,[5]Plan2!$A$5:$D$703,3,FALSE)</f>
        <v>2511</v>
      </c>
      <c r="I8647" s="118" t="str">
        <f>VLOOKUP($E8647,[5]Plan2!$A$5:$D$703,4,FALSE)</f>
        <v>Fabricação de estruturas metálicas</v>
      </c>
    </row>
    <row r="8648" spans="1:9" ht="16">
      <c r="A8648" s="117" t="s">
        <v>18896</v>
      </c>
      <c r="B8648" s="118" t="s">
        <v>18897</v>
      </c>
      <c r="C8648" s="116" t="s">
        <v>344</v>
      </c>
      <c r="D8648" s="116" t="s">
        <v>345</v>
      </c>
      <c r="E8648" s="117" t="str">
        <f t="shared" si="135"/>
        <v>2500</v>
      </c>
      <c r="F8648" s="118" t="str">
        <f>VLOOKUP($E8648,[5]Plan2!$A$5:$D$703,1,FALSE)</f>
        <v>2500</v>
      </c>
      <c r="G8648" s="118" t="str">
        <f>VLOOKUP($E8648,[5]Plan2!$A$5:$D$703,2,FALSE)</f>
        <v>Fabricação de produtos de metal, exceto máquinas e equipamentos</v>
      </c>
      <c r="H8648" s="118" t="str">
        <f>VLOOKUP($E8648,[5]Plan2!$A$5:$D$703,3,FALSE)</f>
        <v>2511</v>
      </c>
      <c r="I8648" s="118" t="str">
        <f>VLOOKUP($E8648,[5]Plan2!$A$5:$D$703,4,FALSE)</f>
        <v>Fabricação de estruturas metálicas</v>
      </c>
    </row>
    <row r="8649" spans="1:9" ht="16">
      <c r="A8649" s="117" t="s">
        <v>18898</v>
      </c>
      <c r="B8649" s="118" t="s">
        <v>18899</v>
      </c>
      <c r="C8649" s="116" t="s">
        <v>344</v>
      </c>
      <c r="D8649" s="116" t="s">
        <v>345</v>
      </c>
      <c r="E8649" s="117" t="str">
        <f t="shared" si="135"/>
        <v>2500</v>
      </c>
      <c r="F8649" s="118" t="str">
        <f>VLOOKUP($E8649,[5]Plan2!$A$5:$D$703,1,FALSE)</f>
        <v>2500</v>
      </c>
      <c r="G8649" s="118" t="str">
        <f>VLOOKUP($E8649,[5]Plan2!$A$5:$D$703,2,FALSE)</f>
        <v>Fabricação de produtos de metal, exceto máquinas e equipamentos</v>
      </c>
      <c r="H8649" s="118" t="str">
        <f>VLOOKUP($E8649,[5]Plan2!$A$5:$D$703,3,FALSE)</f>
        <v>2511</v>
      </c>
      <c r="I8649" s="118" t="str">
        <f>VLOOKUP($E8649,[5]Plan2!$A$5:$D$703,4,FALSE)</f>
        <v>Fabricação de estruturas metálicas</v>
      </c>
    </row>
    <row r="8650" spans="1:9" ht="16">
      <c r="A8650" s="117" t="s">
        <v>18900</v>
      </c>
      <c r="B8650" s="118" t="s">
        <v>18901</v>
      </c>
      <c r="C8650" s="116" t="s">
        <v>344</v>
      </c>
      <c r="D8650" s="116" t="s">
        <v>345</v>
      </c>
      <c r="E8650" s="117" t="str">
        <f t="shared" si="135"/>
        <v>2500</v>
      </c>
      <c r="F8650" s="118" t="str">
        <f>VLOOKUP($E8650,[5]Plan2!$A$5:$D$703,1,FALSE)</f>
        <v>2500</v>
      </c>
      <c r="G8650" s="118" t="str">
        <f>VLOOKUP($E8650,[5]Plan2!$A$5:$D$703,2,FALSE)</f>
        <v>Fabricação de produtos de metal, exceto máquinas e equipamentos</v>
      </c>
      <c r="H8650" s="118" t="str">
        <f>VLOOKUP($E8650,[5]Plan2!$A$5:$D$703,3,FALSE)</f>
        <v>2511</v>
      </c>
      <c r="I8650" s="118" t="str">
        <f>VLOOKUP($E8650,[5]Plan2!$A$5:$D$703,4,FALSE)</f>
        <v>Fabricação de estruturas metálicas</v>
      </c>
    </row>
    <row r="8651" spans="1:9" ht="16">
      <c r="A8651" s="117" t="s">
        <v>18902</v>
      </c>
      <c r="B8651" s="118" t="s">
        <v>18903</v>
      </c>
      <c r="C8651" s="116" t="s">
        <v>344</v>
      </c>
      <c r="D8651" s="116" t="s">
        <v>345</v>
      </c>
      <c r="E8651" s="117" t="str">
        <f t="shared" si="135"/>
        <v>2500</v>
      </c>
      <c r="F8651" s="118" t="str">
        <f>VLOOKUP($E8651,[5]Plan2!$A$5:$D$703,1,FALSE)</f>
        <v>2500</v>
      </c>
      <c r="G8651" s="118" t="str">
        <f>VLOOKUP($E8651,[5]Plan2!$A$5:$D$703,2,FALSE)</f>
        <v>Fabricação de produtos de metal, exceto máquinas e equipamentos</v>
      </c>
      <c r="H8651" s="118" t="str">
        <f>VLOOKUP($E8651,[5]Plan2!$A$5:$D$703,3,FALSE)</f>
        <v>2511</v>
      </c>
      <c r="I8651" s="118" t="str">
        <f>VLOOKUP($E8651,[5]Plan2!$A$5:$D$703,4,FALSE)</f>
        <v>Fabricação de estruturas metálicas</v>
      </c>
    </row>
    <row r="8652" spans="1:9" ht="16">
      <c r="A8652" s="117" t="s">
        <v>18904</v>
      </c>
      <c r="B8652" s="118" t="s">
        <v>18905</v>
      </c>
      <c r="C8652" s="116" t="s">
        <v>344</v>
      </c>
      <c r="D8652" s="116" t="s">
        <v>345</v>
      </c>
      <c r="E8652" s="117" t="str">
        <f t="shared" si="135"/>
        <v>2500</v>
      </c>
      <c r="F8652" s="118" t="str">
        <f>VLOOKUP($E8652,[5]Plan2!$A$5:$D$703,1,FALSE)</f>
        <v>2500</v>
      </c>
      <c r="G8652" s="118" t="str">
        <f>VLOOKUP($E8652,[5]Plan2!$A$5:$D$703,2,FALSE)</f>
        <v>Fabricação de produtos de metal, exceto máquinas e equipamentos</v>
      </c>
      <c r="H8652" s="118" t="str">
        <f>VLOOKUP($E8652,[5]Plan2!$A$5:$D$703,3,FALSE)</f>
        <v>2511</v>
      </c>
      <c r="I8652" s="118" t="str">
        <f>VLOOKUP($E8652,[5]Plan2!$A$5:$D$703,4,FALSE)</f>
        <v>Fabricação de estruturas metálicas</v>
      </c>
    </row>
    <row r="8653" spans="1:9" ht="16">
      <c r="A8653" s="117" t="s">
        <v>18906</v>
      </c>
      <c r="B8653" s="118" t="s">
        <v>18903</v>
      </c>
      <c r="C8653" s="116" t="s">
        <v>344</v>
      </c>
      <c r="D8653" s="116" t="s">
        <v>345</v>
      </c>
      <c r="E8653" s="117" t="str">
        <f t="shared" si="135"/>
        <v>2500</v>
      </c>
      <c r="F8653" s="118" t="str">
        <f>VLOOKUP($E8653,[5]Plan2!$A$5:$D$703,1,FALSE)</f>
        <v>2500</v>
      </c>
      <c r="G8653" s="118" t="str">
        <f>VLOOKUP($E8653,[5]Plan2!$A$5:$D$703,2,FALSE)</f>
        <v>Fabricação de produtos de metal, exceto máquinas e equipamentos</v>
      </c>
      <c r="H8653" s="118" t="str">
        <f>VLOOKUP($E8653,[5]Plan2!$A$5:$D$703,3,FALSE)</f>
        <v>2511</v>
      </c>
      <c r="I8653" s="118" t="str">
        <f>VLOOKUP($E8653,[5]Plan2!$A$5:$D$703,4,FALSE)</f>
        <v>Fabricação de estruturas metálicas</v>
      </c>
    </row>
    <row r="8654" spans="1:9" ht="16">
      <c r="A8654" s="117" t="s">
        <v>18907</v>
      </c>
      <c r="B8654" s="118" t="s">
        <v>18908</v>
      </c>
      <c r="C8654" s="116" t="s">
        <v>344</v>
      </c>
      <c r="D8654" s="116" t="s">
        <v>345</v>
      </c>
      <c r="E8654" s="117" t="str">
        <f t="shared" si="135"/>
        <v>2500</v>
      </c>
      <c r="F8654" s="118" t="str">
        <f>VLOOKUP($E8654,[5]Plan2!$A$5:$D$703,1,FALSE)</f>
        <v>2500</v>
      </c>
      <c r="G8654" s="118" t="str">
        <f>VLOOKUP($E8654,[5]Plan2!$A$5:$D$703,2,FALSE)</f>
        <v>Fabricação de produtos de metal, exceto máquinas e equipamentos</v>
      </c>
      <c r="H8654" s="118" t="str">
        <f>VLOOKUP($E8654,[5]Plan2!$A$5:$D$703,3,FALSE)</f>
        <v>2511</v>
      </c>
      <c r="I8654" s="118" t="str">
        <f>VLOOKUP($E8654,[5]Plan2!$A$5:$D$703,4,FALSE)</f>
        <v>Fabricação de estruturas metálicas</v>
      </c>
    </row>
    <row r="8655" spans="1:9" ht="16">
      <c r="A8655" s="117" t="s">
        <v>18909</v>
      </c>
      <c r="B8655" s="118" t="s">
        <v>18910</v>
      </c>
      <c r="C8655" s="116" t="s">
        <v>344</v>
      </c>
      <c r="D8655" s="116" t="s">
        <v>345</v>
      </c>
      <c r="E8655" s="117" t="str">
        <f t="shared" si="135"/>
        <v>2500</v>
      </c>
      <c r="F8655" s="118" t="str">
        <f>VLOOKUP($E8655,[5]Plan2!$A$5:$D$703,1,FALSE)</f>
        <v>2500</v>
      </c>
      <c r="G8655" s="118" t="str">
        <f>VLOOKUP($E8655,[5]Plan2!$A$5:$D$703,2,FALSE)</f>
        <v>Fabricação de produtos de metal, exceto máquinas e equipamentos</v>
      </c>
      <c r="H8655" s="118" t="str">
        <f>VLOOKUP($E8655,[5]Plan2!$A$5:$D$703,3,FALSE)</f>
        <v>2511</v>
      </c>
      <c r="I8655" s="118" t="str">
        <f>VLOOKUP($E8655,[5]Plan2!$A$5:$D$703,4,FALSE)</f>
        <v>Fabricação de estruturas metálicas</v>
      </c>
    </row>
    <row r="8656" spans="1:9" ht="16">
      <c r="A8656" s="117" t="s">
        <v>18911</v>
      </c>
      <c r="B8656" s="118" t="s">
        <v>18912</v>
      </c>
      <c r="C8656" s="116" t="s">
        <v>344</v>
      </c>
      <c r="D8656" s="116" t="s">
        <v>345</v>
      </c>
      <c r="E8656" s="117" t="str">
        <f t="shared" si="135"/>
        <v>2500</v>
      </c>
      <c r="F8656" s="118" t="str">
        <f>VLOOKUP($E8656,[5]Plan2!$A$5:$D$703,1,FALSE)</f>
        <v>2500</v>
      </c>
      <c r="G8656" s="118" t="str">
        <f>VLOOKUP($E8656,[5]Plan2!$A$5:$D$703,2,FALSE)</f>
        <v>Fabricação de produtos de metal, exceto máquinas e equipamentos</v>
      </c>
      <c r="H8656" s="118" t="str">
        <f>VLOOKUP($E8656,[5]Plan2!$A$5:$D$703,3,FALSE)</f>
        <v>2511</v>
      </c>
      <c r="I8656" s="118" t="str">
        <f>VLOOKUP($E8656,[5]Plan2!$A$5:$D$703,4,FALSE)</f>
        <v>Fabricação de estruturas metálicas</v>
      </c>
    </row>
    <row r="8657" spans="1:9" ht="16">
      <c r="A8657" s="117" t="s">
        <v>18913</v>
      </c>
      <c r="B8657" s="118" t="s">
        <v>18914</v>
      </c>
      <c r="C8657" s="116" t="s">
        <v>344</v>
      </c>
      <c r="D8657" s="116" t="s">
        <v>345</v>
      </c>
      <c r="E8657" s="117" t="str">
        <f t="shared" si="135"/>
        <v>2500</v>
      </c>
      <c r="F8657" s="118" t="str">
        <f>VLOOKUP($E8657,[5]Plan2!$A$5:$D$703,1,FALSE)</f>
        <v>2500</v>
      </c>
      <c r="G8657" s="118" t="str">
        <f>VLOOKUP($E8657,[5]Plan2!$A$5:$D$703,2,FALSE)</f>
        <v>Fabricação de produtos de metal, exceto máquinas e equipamentos</v>
      </c>
      <c r="H8657" s="118" t="str">
        <f>VLOOKUP($E8657,[5]Plan2!$A$5:$D$703,3,FALSE)</f>
        <v>2511</v>
      </c>
      <c r="I8657" s="118" t="str">
        <f>VLOOKUP($E8657,[5]Plan2!$A$5:$D$703,4,FALSE)</f>
        <v>Fabricação de estruturas metálicas</v>
      </c>
    </row>
    <row r="8658" spans="1:9" ht="16">
      <c r="A8658" s="117" t="s">
        <v>18915</v>
      </c>
      <c r="B8658" s="118" t="s">
        <v>18916</v>
      </c>
      <c r="C8658" s="116" t="s">
        <v>344</v>
      </c>
      <c r="D8658" s="116" t="s">
        <v>345</v>
      </c>
      <c r="E8658" s="117" t="str">
        <f t="shared" si="135"/>
        <v>2500</v>
      </c>
      <c r="F8658" s="118" t="str">
        <f>VLOOKUP($E8658,[5]Plan2!$A$5:$D$703,1,FALSE)</f>
        <v>2500</v>
      </c>
      <c r="G8658" s="118" t="str">
        <f>VLOOKUP($E8658,[5]Plan2!$A$5:$D$703,2,FALSE)</f>
        <v>Fabricação de produtos de metal, exceto máquinas e equipamentos</v>
      </c>
      <c r="H8658" s="118" t="str">
        <f>VLOOKUP($E8658,[5]Plan2!$A$5:$D$703,3,FALSE)</f>
        <v>2511</v>
      </c>
      <c r="I8658" s="118" t="str">
        <f>VLOOKUP($E8658,[5]Plan2!$A$5:$D$703,4,FALSE)</f>
        <v>Fabricação de estruturas metálicas</v>
      </c>
    </row>
    <row r="8659" spans="1:9" ht="16">
      <c r="A8659" s="117" t="s">
        <v>18917</v>
      </c>
      <c r="B8659" s="118" t="s">
        <v>18918</v>
      </c>
      <c r="C8659" s="116" t="s">
        <v>344</v>
      </c>
      <c r="D8659" s="116" t="s">
        <v>345</v>
      </c>
      <c r="E8659" s="117" t="str">
        <f t="shared" si="135"/>
        <v>2500</v>
      </c>
      <c r="F8659" s="118" t="str">
        <f>VLOOKUP($E8659,[5]Plan2!$A$5:$D$703,1,FALSE)</f>
        <v>2500</v>
      </c>
      <c r="G8659" s="118" t="str">
        <f>VLOOKUP($E8659,[5]Plan2!$A$5:$D$703,2,FALSE)</f>
        <v>Fabricação de produtos de metal, exceto máquinas e equipamentos</v>
      </c>
      <c r="H8659" s="118" t="str">
        <f>VLOOKUP($E8659,[5]Plan2!$A$5:$D$703,3,FALSE)</f>
        <v>2511</v>
      </c>
      <c r="I8659" s="118" t="str">
        <f>VLOOKUP($E8659,[5]Plan2!$A$5:$D$703,4,FALSE)</f>
        <v>Fabricação de estruturas metálicas</v>
      </c>
    </row>
    <row r="8660" spans="1:9" ht="16">
      <c r="A8660" s="117" t="s">
        <v>18919</v>
      </c>
      <c r="B8660" s="118" t="s">
        <v>18920</v>
      </c>
      <c r="C8660" s="116" t="s">
        <v>344</v>
      </c>
      <c r="D8660" s="116" t="s">
        <v>345</v>
      </c>
      <c r="E8660" s="117" t="str">
        <f t="shared" si="135"/>
        <v>2500</v>
      </c>
      <c r="F8660" s="118" t="str">
        <f>VLOOKUP($E8660,[5]Plan2!$A$5:$D$703,1,FALSE)</f>
        <v>2500</v>
      </c>
      <c r="G8660" s="118" t="str">
        <f>VLOOKUP($E8660,[5]Plan2!$A$5:$D$703,2,FALSE)</f>
        <v>Fabricação de produtos de metal, exceto máquinas e equipamentos</v>
      </c>
      <c r="H8660" s="118" t="str">
        <f>VLOOKUP($E8660,[5]Plan2!$A$5:$D$703,3,FALSE)</f>
        <v>2511</v>
      </c>
      <c r="I8660" s="118" t="str">
        <f>VLOOKUP($E8660,[5]Plan2!$A$5:$D$703,4,FALSE)</f>
        <v>Fabricação de estruturas metálicas</v>
      </c>
    </row>
    <row r="8661" spans="1:9" ht="16">
      <c r="A8661" s="117" t="s">
        <v>18921</v>
      </c>
      <c r="B8661" s="118" t="s">
        <v>18922</v>
      </c>
      <c r="C8661" s="116" t="s">
        <v>344</v>
      </c>
      <c r="D8661" s="116" t="s">
        <v>345</v>
      </c>
      <c r="E8661" s="117" t="str">
        <f t="shared" si="135"/>
        <v>2500</v>
      </c>
      <c r="F8661" s="118" t="str">
        <f>VLOOKUP($E8661,[5]Plan2!$A$5:$D$703,1,FALSE)</f>
        <v>2500</v>
      </c>
      <c r="G8661" s="118" t="str">
        <f>VLOOKUP($E8661,[5]Plan2!$A$5:$D$703,2,FALSE)</f>
        <v>Fabricação de produtos de metal, exceto máquinas e equipamentos</v>
      </c>
      <c r="H8661" s="118" t="str">
        <f>VLOOKUP($E8661,[5]Plan2!$A$5:$D$703,3,FALSE)</f>
        <v>2511</v>
      </c>
      <c r="I8661" s="118" t="str">
        <f>VLOOKUP($E8661,[5]Plan2!$A$5:$D$703,4,FALSE)</f>
        <v>Fabricação de estruturas metálicas</v>
      </c>
    </row>
    <row r="8662" spans="1:9" ht="16">
      <c r="A8662" s="117" t="s">
        <v>18923</v>
      </c>
      <c r="B8662" s="118" t="s">
        <v>18924</v>
      </c>
      <c r="C8662" s="116" t="s">
        <v>344</v>
      </c>
      <c r="D8662" s="116" t="s">
        <v>345</v>
      </c>
      <c r="E8662" s="117" t="str">
        <f t="shared" si="135"/>
        <v>2500</v>
      </c>
      <c r="F8662" s="118" t="str">
        <f>VLOOKUP($E8662,[5]Plan2!$A$5:$D$703,1,FALSE)</f>
        <v>2500</v>
      </c>
      <c r="G8662" s="118" t="str">
        <f>VLOOKUP($E8662,[5]Plan2!$A$5:$D$703,2,FALSE)</f>
        <v>Fabricação de produtos de metal, exceto máquinas e equipamentos</v>
      </c>
      <c r="H8662" s="118" t="str">
        <f>VLOOKUP($E8662,[5]Plan2!$A$5:$D$703,3,FALSE)</f>
        <v>2511</v>
      </c>
      <c r="I8662" s="118" t="str">
        <f>VLOOKUP($E8662,[5]Plan2!$A$5:$D$703,4,FALSE)</f>
        <v>Fabricação de estruturas metálicas</v>
      </c>
    </row>
    <row r="8663" spans="1:9" ht="16">
      <c r="A8663" s="117" t="s">
        <v>18925</v>
      </c>
      <c r="B8663" s="118" t="s">
        <v>18926</v>
      </c>
      <c r="C8663" s="116" t="s">
        <v>344</v>
      </c>
      <c r="D8663" s="116" t="s">
        <v>345</v>
      </c>
      <c r="E8663" s="117" t="str">
        <f t="shared" si="135"/>
        <v>2500</v>
      </c>
      <c r="F8663" s="118" t="str">
        <f>VLOOKUP($E8663,[5]Plan2!$A$5:$D$703,1,FALSE)</f>
        <v>2500</v>
      </c>
      <c r="G8663" s="118" t="str">
        <f>VLOOKUP($E8663,[5]Plan2!$A$5:$D$703,2,FALSE)</f>
        <v>Fabricação de produtos de metal, exceto máquinas e equipamentos</v>
      </c>
      <c r="H8663" s="118" t="str">
        <f>VLOOKUP($E8663,[5]Plan2!$A$5:$D$703,3,FALSE)</f>
        <v>2511</v>
      </c>
      <c r="I8663" s="118" t="str">
        <f>VLOOKUP($E8663,[5]Plan2!$A$5:$D$703,4,FALSE)</f>
        <v>Fabricação de estruturas metálicas</v>
      </c>
    </row>
    <row r="8664" spans="1:9" ht="16">
      <c r="A8664" s="117" t="s">
        <v>18927</v>
      </c>
      <c r="B8664" s="118" t="s">
        <v>18928</v>
      </c>
      <c r="C8664" s="116" t="s">
        <v>344</v>
      </c>
      <c r="D8664" s="116" t="s">
        <v>345</v>
      </c>
      <c r="E8664" s="117" t="str">
        <f t="shared" si="135"/>
        <v>2500</v>
      </c>
      <c r="F8664" s="118" t="str">
        <f>VLOOKUP($E8664,[5]Plan2!$A$5:$D$703,1,FALSE)</f>
        <v>2500</v>
      </c>
      <c r="G8664" s="118" t="str">
        <f>VLOOKUP($E8664,[5]Plan2!$A$5:$D$703,2,FALSE)</f>
        <v>Fabricação de produtos de metal, exceto máquinas e equipamentos</v>
      </c>
      <c r="H8664" s="118" t="str">
        <f>VLOOKUP($E8664,[5]Plan2!$A$5:$D$703,3,FALSE)</f>
        <v>2511</v>
      </c>
      <c r="I8664" s="118" t="str">
        <f>VLOOKUP($E8664,[5]Plan2!$A$5:$D$703,4,FALSE)</f>
        <v>Fabricação de estruturas metálicas</v>
      </c>
    </row>
    <row r="8665" spans="1:9" ht="16">
      <c r="A8665" s="117" t="s">
        <v>18929</v>
      </c>
      <c r="B8665" s="118" t="s">
        <v>18930</v>
      </c>
      <c r="C8665" s="116" t="s">
        <v>344</v>
      </c>
      <c r="D8665" s="116" t="s">
        <v>345</v>
      </c>
      <c r="E8665" s="117" t="str">
        <f t="shared" si="135"/>
        <v>2500</v>
      </c>
      <c r="F8665" s="118" t="str">
        <f>VLOOKUP($E8665,[5]Plan2!$A$5:$D$703,1,FALSE)</f>
        <v>2500</v>
      </c>
      <c r="G8665" s="118" t="str">
        <f>VLOOKUP($E8665,[5]Plan2!$A$5:$D$703,2,FALSE)</f>
        <v>Fabricação de produtos de metal, exceto máquinas e equipamentos</v>
      </c>
      <c r="H8665" s="118" t="str">
        <f>VLOOKUP($E8665,[5]Plan2!$A$5:$D$703,3,FALSE)</f>
        <v>2511</v>
      </c>
      <c r="I8665" s="118" t="str">
        <f>VLOOKUP($E8665,[5]Plan2!$A$5:$D$703,4,FALSE)</f>
        <v>Fabricação de estruturas metálicas</v>
      </c>
    </row>
    <row r="8666" spans="1:9" ht="16">
      <c r="A8666" s="117" t="s">
        <v>18931</v>
      </c>
      <c r="B8666" s="118" t="s">
        <v>18932</v>
      </c>
      <c r="C8666" s="116" t="s">
        <v>344</v>
      </c>
      <c r="D8666" s="116" t="s">
        <v>345</v>
      </c>
      <c r="E8666" s="117" t="str">
        <f t="shared" si="135"/>
        <v>2500</v>
      </c>
      <c r="F8666" s="118" t="str">
        <f>VLOOKUP($E8666,[5]Plan2!$A$5:$D$703,1,FALSE)</f>
        <v>2500</v>
      </c>
      <c r="G8666" s="118" t="str">
        <f>VLOOKUP($E8666,[5]Plan2!$A$5:$D$703,2,FALSE)</f>
        <v>Fabricação de produtos de metal, exceto máquinas e equipamentos</v>
      </c>
      <c r="H8666" s="118" t="str">
        <f>VLOOKUP($E8666,[5]Plan2!$A$5:$D$703,3,FALSE)</f>
        <v>2511</v>
      </c>
      <c r="I8666" s="118" t="str">
        <f>VLOOKUP($E8666,[5]Plan2!$A$5:$D$703,4,FALSE)</f>
        <v>Fabricação de estruturas metálicas</v>
      </c>
    </row>
    <row r="8667" spans="1:9" ht="16">
      <c r="A8667" s="117" t="s">
        <v>18933</v>
      </c>
      <c r="B8667" s="118" t="s">
        <v>18934</v>
      </c>
      <c r="C8667" s="116" t="s">
        <v>344</v>
      </c>
      <c r="D8667" s="116" t="s">
        <v>345</v>
      </c>
      <c r="E8667" s="117" t="str">
        <f t="shared" si="135"/>
        <v>2500</v>
      </c>
      <c r="F8667" s="118" t="str">
        <f>VLOOKUP($E8667,[5]Plan2!$A$5:$D$703,1,FALSE)</f>
        <v>2500</v>
      </c>
      <c r="G8667" s="118" t="str">
        <f>VLOOKUP($E8667,[5]Plan2!$A$5:$D$703,2,FALSE)</f>
        <v>Fabricação de produtos de metal, exceto máquinas e equipamentos</v>
      </c>
      <c r="H8667" s="118" t="str">
        <f>VLOOKUP($E8667,[5]Plan2!$A$5:$D$703,3,FALSE)</f>
        <v>2511</v>
      </c>
      <c r="I8667" s="118" t="str">
        <f>VLOOKUP($E8667,[5]Plan2!$A$5:$D$703,4,FALSE)</f>
        <v>Fabricação de estruturas metálicas</v>
      </c>
    </row>
    <row r="8668" spans="1:9" ht="16">
      <c r="A8668" s="117" t="s">
        <v>18935</v>
      </c>
      <c r="B8668" s="118" t="s">
        <v>18936</v>
      </c>
      <c r="C8668" s="116" t="s">
        <v>344</v>
      </c>
      <c r="D8668" s="116" t="s">
        <v>345</v>
      </c>
      <c r="E8668" s="117" t="str">
        <f t="shared" si="135"/>
        <v>2500</v>
      </c>
      <c r="F8668" s="118" t="str">
        <f>VLOOKUP($E8668,[5]Plan2!$A$5:$D$703,1,FALSE)</f>
        <v>2500</v>
      </c>
      <c r="G8668" s="118" t="str">
        <f>VLOOKUP($E8668,[5]Plan2!$A$5:$D$703,2,FALSE)</f>
        <v>Fabricação de produtos de metal, exceto máquinas e equipamentos</v>
      </c>
      <c r="H8668" s="118" t="str">
        <f>VLOOKUP($E8668,[5]Plan2!$A$5:$D$703,3,FALSE)</f>
        <v>2511</v>
      </c>
      <c r="I8668" s="118" t="str">
        <f>VLOOKUP($E8668,[5]Plan2!$A$5:$D$703,4,FALSE)</f>
        <v>Fabricação de estruturas metálicas</v>
      </c>
    </row>
    <row r="8669" spans="1:9" ht="16">
      <c r="A8669" s="117" t="s">
        <v>18937</v>
      </c>
      <c r="B8669" s="118" t="s">
        <v>18938</v>
      </c>
      <c r="C8669" s="116" t="s">
        <v>344</v>
      </c>
      <c r="D8669" s="116" t="s">
        <v>345</v>
      </c>
      <c r="E8669" s="117" t="str">
        <f t="shared" si="135"/>
        <v>2500</v>
      </c>
      <c r="F8669" s="118" t="str">
        <f>VLOOKUP($E8669,[5]Plan2!$A$5:$D$703,1,FALSE)</f>
        <v>2500</v>
      </c>
      <c r="G8669" s="118" t="str">
        <f>VLOOKUP($E8669,[5]Plan2!$A$5:$D$703,2,FALSE)</f>
        <v>Fabricação de produtos de metal, exceto máquinas e equipamentos</v>
      </c>
      <c r="H8669" s="118" t="str">
        <f>VLOOKUP($E8669,[5]Plan2!$A$5:$D$703,3,FALSE)</f>
        <v>2511</v>
      </c>
      <c r="I8669" s="118" t="str">
        <f>VLOOKUP($E8669,[5]Plan2!$A$5:$D$703,4,FALSE)</f>
        <v>Fabricação de estruturas metálicas</v>
      </c>
    </row>
    <row r="8670" spans="1:9" ht="16">
      <c r="A8670" s="117" t="s">
        <v>18939</v>
      </c>
      <c r="B8670" s="118" t="s">
        <v>18940</v>
      </c>
      <c r="C8670" s="116" t="s">
        <v>344</v>
      </c>
      <c r="D8670" s="116" t="s">
        <v>345</v>
      </c>
      <c r="E8670" s="117" t="str">
        <f t="shared" si="135"/>
        <v>2500</v>
      </c>
      <c r="F8670" s="118" t="str">
        <f>VLOOKUP($E8670,[5]Plan2!$A$5:$D$703,1,FALSE)</f>
        <v>2500</v>
      </c>
      <c r="G8670" s="118" t="str">
        <f>VLOOKUP($E8670,[5]Plan2!$A$5:$D$703,2,FALSE)</f>
        <v>Fabricação de produtos de metal, exceto máquinas e equipamentos</v>
      </c>
      <c r="H8670" s="118" t="str">
        <f>VLOOKUP($E8670,[5]Plan2!$A$5:$D$703,3,FALSE)</f>
        <v>2511</v>
      </c>
      <c r="I8670" s="118" t="str">
        <f>VLOOKUP($E8670,[5]Plan2!$A$5:$D$703,4,FALSE)</f>
        <v>Fabricação de estruturas metálicas</v>
      </c>
    </row>
    <row r="8671" spans="1:9" ht="16">
      <c r="A8671" s="117" t="s">
        <v>18941</v>
      </c>
      <c r="B8671" s="118" t="s">
        <v>18942</v>
      </c>
      <c r="C8671" s="116" t="s">
        <v>344</v>
      </c>
      <c r="D8671" s="116" t="s">
        <v>345</v>
      </c>
      <c r="E8671" s="117" t="str">
        <f t="shared" si="135"/>
        <v>2500</v>
      </c>
      <c r="F8671" s="118" t="str">
        <f>VLOOKUP($E8671,[5]Plan2!$A$5:$D$703,1,FALSE)</f>
        <v>2500</v>
      </c>
      <c r="G8671" s="118" t="str">
        <f>VLOOKUP($E8671,[5]Plan2!$A$5:$D$703,2,FALSE)</f>
        <v>Fabricação de produtos de metal, exceto máquinas e equipamentos</v>
      </c>
      <c r="H8671" s="118" t="str">
        <f>VLOOKUP($E8671,[5]Plan2!$A$5:$D$703,3,FALSE)</f>
        <v>2511</v>
      </c>
      <c r="I8671" s="118" t="str">
        <f>VLOOKUP($E8671,[5]Plan2!$A$5:$D$703,4,FALSE)</f>
        <v>Fabricação de estruturas metálicas</v>
      </c>
    </row>
    <row r="8672" spans="1:9" ht="16">
      <c r="A8672" s="117" t="s">
        <v>18943</v>
      </c>
      <c r="B8672" s="118" t="s">
        <v>18944</v>
      </c>
      <c r="C8672" s="116" t="s">
        <v>344</v>
      </c>
      <c r="D8672" s="116" t="s">
        <v>345</v>
      </c>
      <c r="E8672" s="117" t="str">
        <f t="shared" si="135"/>
        <v>2500</v>
      </c>
      <c r="F8672" s="118" t="str">
        <f>VLOOKUP($E8672,[5]Plan2!$A$5:$D$703,1,FALSE)</f>
        <v>2500</v>
      </c>
      <c r="G8672" s="118" t="str">
        <f>VLOOKUP($E8672,[5]Plan2!$A$5:$D$703,2,FALSE)</f>
        <v>Fabricação de produtos de metal, exceto máquinas e equipamentos</v>
      </c>
      <c r="H8672" s="118" t="str">
        <f>VLOOKUP($E8672,[5]Plan2!$A$5:$D$703,3,FALSE)</f>
        <v>2511</v>
      </c>
      <c r="I8672" s="118" t="str">
        <f>VLOOKUP($E8672,[5]Plan2!$A$5:$D$703,4,FALSE)</f>
        <v>Fabricação de estruturas metálicas</v>
      </c>
    </row>
    <row r="8673" spans="1:9" ht="16">
      <c r="A8673" s="117" t="s">
        <v>18945</v>
      </c>
      <c r="B8673" s="118" t="s">
        <v>18946</v>
      </c>
      <c r="C8673" s="116" t="s">
        <v>344</v>
      </c>
      <c r="D8673" s="116" t="s">
        <v>345</v>
      </c>
      <c r="E8673" s="117" t="str">
        <f t="shared" si="135"/>
        <v>2500</v>
      </c>
      <c r="F8673" s="118" t="str">
        <f>VLOOKUP($E8673,[5]Plan2!$A$5:$D$703,1,FALSE)</f>
        <v>2500</v>
      </c>
      <c r="G8673" s="118" t="str">
        <f>VLOOKUP($E8673,[5]Plan2!$A$5:$D$703,2,FALSE)</f>
        <v>Fabricação de produtos de metal, exceto máquinas e equipamentos</v>
      </c>
      <c r="H8673" s="118" t="str">
        <f>VLOOKUP($E8673,[5]Plan2!$A$5:$D$703,3,FALSE)</f>
        <v>2511</v>
      </c>
      <c r="I8673" s="118" t="str">
        <f>VLOOKUP($E8673,[5]Plan2!$A$5:$D$703,4,FALSE)</f>
        <v>Fabricação de estruturas metálicas</v>
      </c>
    </row>
    <row r="8674" spans="1:9" ht="16">
      <c r="A8674" s="117" t="s">
        <v>18947</v>
      </c>
      <c r="B8674" s="118" t="s">
        <v>18948</v>
      </c>
      <c r="C8674" s="116" t="s">
        <v>344</v>
      </c>
      <c r="D8674" s="116" t="s">
        <v>345</v>
      </c>
      <c r="E8674" s="117" t="str">
        <f t="shared" si="135"/>
        <v>2500</v>
      </c>
      <c r="F8674" s="118" t="str">
        <f>VLOOKUP($E8674,[5]Plan2!$A$5:$D$703,1,FALSE)</f>
        <v>2500</v>
      </c>
      <c r="G8674" s="118" t="str">
        <f>VLOOKUP($E8674,[5]Plan2!$A$5:$D$703,2,FALSE)</f>
        <v>Fabricação de produtos de metal, exceto máquinas e equipamentos</v>
      </c>
      <c r="H8674" s="118" t="str">
        <f>VLOOKUP($E8674,[5]Plan2!$A$5:$D$703,3,FALSE)</f>
        <v>2511</v>
      </c>
      <c r="I8674" s="118" t="str">
        <f>VLOOKUP($E8674,[5]Plan2!$A$5:$D$703,4,FALSE)</f>
        <v>Fabricação de estruturas metálicas</v>
      </c>
    </row>
    <row r="8675" spans="1:9" ht="16">
      <c r="A8675" s="117" t="s">
        <v>18949</v>
      </c>
      <c r="B8675" s="118" t="s">
        <v>18950</v>
      </c>
      <c r="C8675" s="116" t="s">
        <v>344</v>
      </c>
      <c r="D8675" s="116" t="s">
        <v>345</v>
      </c>
      <c r="E8675" s="117" t="str">
        <f t="shared" si="135"/>
        <v>2500</v>
      </c>
      <c r="F8675" s="118" t="str">
        <f>VLOOKUP($E8675,[5]Plan2!$A$5:$D$703,1,FALSE)</f>
        <v>2500</v>
      </c>
      <c r="G8675" s="118" t="str">
        <f>VLOOKUP($E8675,[5]Plan2!$A$5:$D$703,2,FALSE)</f>
        <v>Fabricação de produtos de metal, exceto máquinas e equipamentos</v>
      </c>
      <c r="H8675" s="118" t="str">
        <f>VLOOKUP($E8675,[5]Plan2!$A$5:$D$703,3,FALSE)</f>
        <v>2511</v>
      </c>
      <c r="I8675" s="118" t="str">
        <f>VLOOKUP($E8675,[5]Plan2!$A$5:$D$703,4,FALSE)</f>
        <v>Fabricação de estruturas metálicas</v>
      </c>
    </row>
    <row r="8676" spans="1:9" ht="16">
      <c r="A8676" s="117" t="s">
        <v>18951</v>
      </c>
      <c r="B8676" s="118" t="s">
        <v>18952</v>
      </c>
      <c r="C8676" s="116" t="s">
        <v>344</v>
      </c>
      <c r="D8676" s="116" t="s">
        <v>345</v>
      </c>
      <c r="E8676" s="117" t="str">
        <f t="shared" si="135"/>
        <v>2500</v>
      </c>
      <c r="F8676" s="118" t="str">
        <f>VLOOKUP($E8676,[5]Plan2!$A$5:$D$703,1,FALSE)</f>
        <v>2500</v>
      </c>
      <c r="G8676" s="118" t="str">
        <f>VLOOKUP($E8676,[5]Plan2!$A$5:$D$703,2,FALSE)</f>
        <v>Fabricação de produtos de metal, exceto máquinas e equipamentos</v>
      </c>
      <c r="H8676" s="118" t="str">
        <f>VLOOKUP($E8676,[5]Plan2!$A$5:$D$703,3,FALSE)</f>
        <v>2511</v>
      </c>
      <c r="I8676" s="118" t="str">
        <f>VLOOKUP($E8676,[5]Plan2!$A$5:$D$703,4,FALSE)</f>
        <v>Fabricação de estruturas metálicas</v>
      </c>
    </row>
    <row r="8677" spans="1:9" ht="16">
      <c r="A8677" s="117" t="s">
        <v>18953</v>
      </c>
      <c r="B8677" s="118" t="s">
        <v>18954</v>
      </c>
      <c r="C8677" s="116" t="s">
        <v>344</v>
      </c>
      <c r="D8677" s="116" t="s">
        <v>345</v>
      </c>
      <c r="E8677" s="117" t="str">
        <f t="shared" si="135"/>
        <v>2500</v>
      </c>
      <c r="F8677" s="118" t="str">
        <f>VLOOKUP($E8677,[5]Plan2!$A$5:$D$703,1,FALSE)</f>
        <v>2500</v>
      </c>
      <c r="G8677" s="118" t="str">
        <f>VLOOKUP($E8677,[5]Plan2!$A$5:$D$703,2,FALSE)</f>
        <v>Fabricação de produtos de metal, exceto máquinas e equipamentos</v>
      </c>
      <c r="H8677" s="118" t="str">
        <f>VLOOKUP($E8677,[5]Plan2!$A$5:$D$703,3,FALSE)</f>
        <v>2511</v>
      </c>
      <c r="I8677" s="118" t="str">
        <f>VLOOKUP($E8677,[5]Plan2!$A$5:$D$703,4,FALSE)</f>
        <v>Fabricação de estruturas metálicas</v>
      </c>
    </row>
    <row r="8678" spans="1:9" ht="16">
      <c r="A8678" s="117" t="s">
        <v>18955</v>
      </c>
      <c r="B8678" s="118" t="s">
        <v>18956</v>
      </c>
      <c r="C8678" s="116" t="s">
        <v>344</v>
      </c>
      <c r="D8678" s="116" t="s">
        <v>345</v>
      </c>
      <c r="E8678" s="117" t="str">
        <f t="shared" si="135"/>
        <v>2500</v>
      </c>
      <c r="F8678" s="118" t="str">
        <f>VLOOKUP($E8678,[5]Plan2!$A$5:$D$703,1,FALSE)</f>
        <v>2500</v>
      </c>
      <c r="G8678" s="118" t="str">
        <f>VLOOKUP($E8678,[5]Plan2!$A$5:$D$703,2,FALSE)</f>
        <v>Fabricação de produtos de metal, exceto máquinas e equipamentos</v>
      </c>
      <c r="H8678" s="118" t="str">
        <f>VLOOKUP($E8678,[5]Plan2!$A$5:$D$703,3,FALSE)</f>
        <v>2511</v>
      </c>
      <c r="I8678" s="118" t="str">
        <f>VLOOKUP($E8678,[5]Plan2!$A$5:$D$703,4,FALSE)</f>
        <v>Fabricação de estruturas metálicas</v>
      </c>
    </row>
    <row r="8679" spans="1:9" ht="16">
      <c r="A8679" s="117" t="s">
        <v>18957</v>
      </c>
      <c r="B8679" s="118" t="s">
        <v>18958</v>
      </c>
      <c r="C8679" s="116" t="s">
        <v>344</v>
      </c>
      <c r="D8679" s="116" t="s">
        <v>345</v>
      </c>
      <c r="E8679" s="117" t="str">
        <f t="shared" si="135"/>
        <v>2500</v>
      </c>
      <c r="F8679" s="118" t="str">
        <f>VLOOKUP($E8679,[5]Plan2!$A$5:$D$703,1,FALSE)</f>
        <v>2500</v>
      </c>
      <c r="G8679" s="118" t="str">
        <f>VLOOKUP($E8679,[5]Plan2!$A$5:$D$703,2,FALSE)</f>
        <v>Fabricação de produtos de metal, exceto máquinas e equipamentos</v>
      </c>
      <c r="H8679" s="118" t="str">
        <f>VLOOKUP($E8679,[5]Plan2!$A$5:$D$703,3,FALSE)</f>
        <v>2511</v>
      </c>
      <c r="I8679" s="118" t="str">
        <f>VLOOKUP($E8679,[5]Plan2!$A$5:$D$703,4,FALSE)</f>
        <v>Fabricação de estruturas metálicas</v>
      </c>
    </row>
    <row r="8680" spans="1:9" ht="16">
      <c r="A8680" s="117" t="s">
        <v>18959</v>
      </c>
      <c r="B8680" s="118" t="s">
        <v>18960</v>
      </c>
      <c r="C8680" s="116" t="s">
        <v>344</v>
      </c>
      <c r="D8680" s="116" t="s">
        <v>345</v>
      </c>
      <c r="E8680" s="117" t="str">
        <f t="shared" si="135"/>
        <v>2500</v>
      </c>
      <c r="F8680" s="118" t="str">
        <f>VLOOKUP($E8680,[5]Plan2!$A$5:$D$703,1,FALSE)</f>
        <v>2500</v>
      </c>
      <c r="G8680" s="118" t="str">
        <f>VLOOKUP($E8680,[5]Plan2!$A$5:$D$703,2,FALSE)</f>
        <v>Fabricação de produtos de metal, exceto máquinas e equipamentos</v>
      </c>
      <c r="H8680" s="118" t="str">
        <f>VLOOKUP($E8680,[5]Plan2!$A$5:$D$703,3,FALSE)</f>
        <v>2511</v>
      </c>
      <c r="I8680" s="118" t="str">
        <f>VLOOKUP($E8680,[5]Plan2!$A$5:$D$703,4,FALSE)</f>
        <v>Fabricação de estruturas metálicas</v>
      </c>
    </row>
    <row r="8681" spans="1:9" ht="16">
      <c r="A8681" s="117" t="s">
        <v>18961</v>
      </c>
      <c r="B8681" s="118" t="s">
        <v>18962</v>
      </c>
      <c r="C8681" s="116" t="s">
        <v>344</v>
      </c>
      <c r="D8681" s="116" t="s">
        <v>345</v>
      </c>
      <c r="E8681" s="117" t="str">
        <f t="shared" si="135"/>
        <v>2500</v>
      </c>
      <c r="F8681" s="118" t="str">
        <f>VLOOKUP($E8681,[5]Plan2!$A$5:$D$703,1,FALSE)</f>
        <v>2500</v>
      </c>
      <c r="G8681" s="118" t="str">
        <f>VLOOKUP($E8681,[5]Plan2!$A$5:$D$703,2,FALSE)</f>
        <v>Fabricação de produtos de metal, exceto máquinas e equipamentos</v>
      </c>
      <c r="H8681" s="118" t="str">
        <f>VLOOKUP($E8681,[5]Plan2!$A$5:$D$703,3,FALSE)</f>
        <v>2511</v>
      </c>
      <c r="I8681" s="118" t="str">
        <f>VLOOKUP($E8681,[5]Plan2!$A$5:$D$703,4,FALSE)</f>
        <v>Fabricação de estruturas metálicas</v>
      </c>
    </row>
    <row r="8682" spans="1:9" ht="16">
      <c r="A8682" s="117" t="s">
        <v>18963</v>
      </c>
      <c r="B8682" s="118" t="s">
        <v>18964</v>
      </c>
      <c r="C8682" s="116" t="s">
        <v>344</v>
      </c>
      <c r="D8682" s="116" t="s">
        <v>345</v>
      </c>
      <c r="E8682" s="117" t="str">
        <f t="shared" si="135"/>
        <v>2500</v>
      </c>
      <c r="F8682" s="118" t="str">
        <f>VLOOKUP($E8682,[5]Plan2!$A$5:$D$703,1,FALSE)</f>
        <v>2500</v>
      </c>
      <c r="G8682" s="118" t="str">
        <f>VLOOKUP($E8682,[5]Plan2!$A$5:$D$703,2,FALSE)</f>
        <v>Fabricação de produtos de metal, exceto máquinas e equipamentos</v>
      </c>
      <c r="H8682" s="118" t="str">
        <f>VLOOKUP($E8682,[5]Plan2!$A$5:$D$703,3,FALSE)</f>
        <v>2511</v>
      </c>
      <c r="I8682" s="118" t="str">
        <f>VLOOKUP($E8682,[5]Plan2!$A$5:$D$703,4,FALSE)</f>
        <v>Fabricação de estruturas metálicas</v>
      </c>
    </row>
    <row r="8683" spans="1:9" ht="16">
      <c r="A8683" s="117" t="s">
        <v>18965</v>
      </c>
      <c r="B8683" s="118" t="s">
        <v>18966</v>
      </c>
      <c r="C8683" s="116" t="s">
        <v>344</v>
      </c>
      <c r="D8683" s="116" t="s">
        <v>345</v>
      </c>
      <c r="E8683" s="117" t="str">
        <f t="shared" si="135"/>
        <v>2500</v>
      </c>
      <c r="F8683" s="118" t="str">
        <f>VLOOKUP($E8683,[5]Plan2!$A$5:$D$703,1,FALSE)</f>
        <v>2500</v>
      </c>
      <c r="G8683" s="118" t="str">
        <f>VLOOKUP($E8683,[5]Plan2!$A$5:$D$703,2,FALSE)</f>
        <v>Fabricação de produtos de metal, exceto máquinas e equipamentos</v>
      </c>
      <c r="H8683" s="118" t="str">
        <f>VLOOKUP($E8683,[5]Plan2!$A$5:$D$703,3,FALSE)</f>
        <v>2511</v>
      </c>
      <c r="I8683" s="118" t="str">
        <f>VLOOKUP($E8683,[5]Plan2!$A$5:$D$703,4,FALSE)</f>
        <v>Fabricação de estruturas metálicas</v>
      </c>
    </row>
    <row r="8684" spans="1:9" ht="16">
      <c r="A8684" s="117" t="s">
        <v>18967</v>
      </c>
      <c r="B8684" s="118" t="s">
        <v>18968</v>
      </c>
      <c r="C8684" s="116" t="s">
        <v>344</v>
      </c>
      <c r="D8684" s="116" t="s">
        <v>345</v>
      </c>
      <c r="E8684" s="117" t="str">
        <f t="shared" si="135"/>
        <v>2500</v>
      </c>
      <c r="F8684" s="118" t="str">
        <f>VLOOKUP($E8684,[5]Plan2!$A$5:$D$703,1,FALSE)</f>
        <v>2500</v>
      </c>
      <c r="G8684" s="118" t="str">
        <f>VLOOKUP($E8684,[5]Plan2!$A$5:$D$703,2,FALSE)</f>
        <v>Fabricação de produtos de metal, exceto máquinas e equipamentos</v>
      </c>
      <c r="H8684" s="118" t="str">
        <f>VLOOKUP($E8684,[5]Plan2!$A$5:$D$703,3,FALSE)</f>
        <v>2511</v>
      </c>
      <c r="I8684" s="118" t="str">
        <f>VLOOKUP($E8684,[5]Plan2!$A$5:$D$703,4,FALSE)</f>
        <v>Fabricação de estruturas metálicas</v>
      </c>
    </row>
    <row r="8685" spans="1:9" ht="16">
      <c r="A8685" s="117" t="s">
        <v>18969</v>
      </c>
      <c r="B8685" s="118" t="s">
        <v>18970</v>
      </c>
      <c r="C8685" s="116" t="s">
        <v>344</v>
      </c>
      <c r="D8685" s="116" t="s">
        <v>345</v>
      </c>
      <c r="E8685" s="117" t="str">
        <f t="shared" si="135"/>
        <v>2500</v>
      </c>
      <c r="F8685" s="118" t="str">
        <f>VLOOKUP($E8685,[5]Plan2!$A$5:$D$703,1,FALSE)</f>
        <v>2500</v>
      </c>
      <c r="G8685" s="118" t="str">
        <f>VLOOKUP($E8685,[5]Plan2!$A$5:$D$703,2,FALSE)</f>
        <v>Fabricação de produtos de metal, exceto máquinas e equipamentos</v>
      </c>
      <c r="H8685" s="118" t="str">
        <f>VLOOKUP($E8685,[5]Plan2!$A$5:$D$703,3,FALSE)</f>
        <v>2511</v>
      </c>
      <c r="I8685" s="118" t="str">
        <f>VLOOKUP($E8685,[5]Plan2!$A$5:$D$703,4,FALSE)</f>
        <v>Fabricação de estruturas metálicas</v>
      </c>
    </row>
    <row r="8686" spans="1:9" ht="16">
      <c r="A8686" s="117" t="s">
        <v>18971</v>
      </c>
      <c r="B8686" s="118" t="s">
        <v>18972</v>
      </c>
      <c r="C8686" s="116" t="s">
        <v>344</v>
      </c>
      <c r="D8686" s="116" t="s">
        <v>345</v>
      </c>
      <c r="E8686" s="117" t="str">
        <f t="shared" si="135"/>
        <v>2500</v>
      </c>
      <c r="F8686" s="118" t="str">
        <f>VLOOKUP($E8686,[5]Plan2!$A$5:$D$703,1,FALSE)</f>
        <v>2500</v>
      </c>
      <c r="G8686" s="118" t="str">
        <f>VLOOKUP($E8686,[5]Plan2!$A$5:$D$703,2,FALSE)</f>
        <v>Fabricação de produtos de metal, exceto máquinas e equipamentos</v>
      </c>
      <c r="H8686" s="118" t="str">
        <f>VLOOKUP($E8686,[5]Plan2!$A$5:$D$703,3,FALSE)</f>
        <v>2511</v>
      </c>
      <c r="I8686" s="118" t="str">
        <f>VLOOKUP($E8686,[5]Plan2!$A$5:$D$703,4,FALSE)</f>
        <v>Fabricação de estruturas metálicas</v>
      </c>
    </row>
    <row r="8687" spans="1:9" ht="16">
      <c r="A8687" s="117" t="s">
        <v>18973</v>
      </c>
      <c r="B8687" s="118" t="s">
        <v>18974</v>
      </c>
      <c r="C8687" s="116" t="s">
        <v>344</v>
      </c>
      <c r="D8687" s="116" t="s">
        <v>345</v>
      </c>
      <c r="E8687" s="117" t="str">
        <f t="shared" si="135"/>
        <v>2500</v>
      </c>
      <c r="F8687" s="118" t="str">
        <f>VLOOKUP($E8687,[5]Plan2!$A$5:$D$703,1,FALSE)</f>
        <v>2500</v>
      </c>
      <c r="G8687" s="118" t="str">
        <f>VLOOKUP($E8687,[5]Plan2!$A$5:$D$703,2,FALSE)</f>
        <v>Fabricação de produtos de metal, exceto máquinas e equipamentos</v>
      </c>
      <c r="H8687" s="118" t="str">
        <f>VLOOKUP($E8687,[5]Plan2!$A$5:$D$703,3,FALSE)</f>
        <v>2511</v>
      </c>
      <c r="I8687" s="118" t="str">
        <f>VLOOKUP($E8687,[5]Plan2!$A$5:$D$703,4,FALSE)</f>
        <v>Fabricação de estruturas metálicas</v>
      </c>
    </row>
    <row r="8688" spans="1:9" ht="16">
      <c r="A8688" s="117" t="s">
        <v>18975</v>
      </c>
      <c r="B8688" s="118" t="s">
        <v>18976</v>
      </c>
      <c r="C8688" s="116" t="s">
        <v>344</v>
      </c>
      <c r="D8688" s="116" t="s">
        <v>345</v>
      </c>
      <c r="E8688" s="117" t="str">
        <f t="shared" si="135"/>
        <v>2500</v>
      </c>
      <c r="F8688" s="118" t="str">
        <f>VLOOKUP($E8688,[5]Plan2!$A$5:$D$703,1,FALSE)</f>
        <v>2500</v>
      </c>
      <c r="G8688" s="118" t="str">
        <f>VLOOKUP($E8688,[5]Plan2!$A$5:$D$703,2,FALSE)</f>
        <v>Fabricação de produtos de metal, exceto máquinas e equipamentos</v>
      </c>
      <c r="H8688" s="118" t="str">
        <f>VLOOKUP($E8688,[5]Plan2!$A$5:$D$703,3,FALSE)</f>
        <v>2511</v>
      </c>
      <c r="I8688" s="118" t="str">
        <f>VLOOKUP($E8688,[5]Plan2!$A$5:$D$703,4,FALSE)</f>
        <v>Fabricação de estruturas metálicas</v>
      </c>
    </row>
    <row r="8689" spans="1:9" ht="16">
      <c r="A8689" s="117" t="s">
        <v>18977</v>
      </c>
      <c r="B8689" s="118" t="s">
        <v>18978</v>
      </c>
      <c r="C8689" s="116" t="s">
        <v>344</v>
      </c>
      <c r="D8689" s="116" t="s">
        <v>345</v>
      </c>
      <c r="E8689" s="117" t="str">
        <f t="shared" si="135"/>
        <v>2500</v>
      </c>
      <c r="F8689" s="118" t="str">
        <f>VLOOKUP($E8689,[5]Plan2!$A$5:$D$703,1,FALSE)</f>
        <v>2500</v>
      </c>
      <c r="G8689" s="118" t="str">
        <f>VLOOKUP($E8689,[5]Plan2!$A$5:$D$703,2,FALSE)</f>
        <v>Fabricação de produtos de metal, exceto máquinas e equipamentos</v>
      </c>
      <c r="H8689" s="118" t="str">
        <f>VLOOKUP($E8689,[5]Plan2!$A$5:$D$703,3,FALSE)</f>
        <v>2511</v>
      </c>
      <c r="I8689" s="118" t="str">
        <f>VLOOKUP($E8689,[5]Plan2!$A$5:$D$703,4,FALSE)</f>
        <v>Fabricação de estruturas metálicas</v>
      </c>
    </row>
    <row r="8690" spans="1:9" ht="16">
      <c r="A8690" s="117" t="s">
        <v>18979</v>
      </c>
      <c r="B8690" s="118" t="s">
        <v>18980</v>
      </c>
      <c r="C8690" s="116" t="s">
        <v>344</v>
      </c>
      <c r="D8690" s="116" t="s">
        <v>345</v>
      </c>
      <c r="E8690" s="117" t="str">
        <f t="shared" si="135"/>
        <v>2500</v>
      </c>
      <c r="F8690" s="118" t="str">
        <f>VLOOKUP($E8690,[5]Plan2!$A$5:$D$703,1,FALSE)</f>
        <v>2500</v>
      </c>
      <c r="G8690" s="118" t="str">
        <f>VLOOKUP($E8690,[5]Plan2!$A$5:$D$703,2,FALSE)</f>
        <v>Fabricação de produtos de metal, exceto máquinas e equipamentos</v>
      </c>
      <c r="H8690" s="118" t="str">
        <f>VLOOKUP($E8690,[5]Plan2!$A$5:$D$703,3,FALSE)</f>
        <v>2511</v>
      </c>
      <c r="I8690" s="118" t="str">
        <f>VLOOKUP($E8690,[5]Plan2!$A$5:$D$703,4,FALSE)</f>
        <v>Fabricação de estruturas metálicas</v>
      </c>
    </row>
    <row r="8691" spans="1:9" ht="16">
      <c r="A8691" s="117" t="s">
        <v>18981</v>
      </c>
      <c r="B8691" s="118" t="s">
        <v>18982</v>
      </c>
      <c r="C8691" s="116" t="s">
        <v>344</v>
      </c>
      <c r="D8691" s="116" t="s">
        <v>345</v>
      </c>
      <c r="E8691" s="117" t="str">
        <f t="shared" si="135"/>
        <v>2500</v>
      </c>
      <c r="F8691" s="118" t="str">
        <f>VLOOKUP($E8691,[5]Plan2!$A$5:$D$703,1,FALSE)</f>
        <v>2500</v>
      </c>
      <c r="G8691" s="118" t="str">
        <f>VLOOKUP($E8691,[5]Plan2!$A$5:$D$703,2,FALSE)</f>
        <v>Fabricação de produtos de metal, exceto máquinas e equipamentos</v>
      </c>
      <c r="H8691" s="118" t="str">
        <f>VLOOKUP($E8691,[5]Plan2!$A$5:$D$703,3,FALSE)</f>
        <v>2511</v>
      </c>
      <c r="I8691" s="118" t="str">
        <f>VLOOKUP($E8691,[5]Plan2!$A$5:$D$703,4,FALSE)</f>
        <v>Fabricação de estruturas metálicas</v>
      </c>
    </row>
    <row r="8692" spans="1:9" ht="16">
      <c r="A8692" s="117" t="s">
        <v>18983</v>
      </c>
      <c r="B8692" s="118" t="s">
        <v>18984</v>
      </c>
      <c r="C8692" s="116" t="s">
        <v>344</v>
      </c>
      <c r="D8692" s="116" t="s">
        <v>345</v>
      </c>
      <c r="E8692" s="117" t="str">
        <f t="shared" si="135"/>
        <v>2500</v>
      </c>
      <c r="F8692" s="118" t="str">
        <f>VLOOKUP($E8692,[5]Plan2!$A$5:$D$703,1,FALSE)</f>
        <v>2500</v>
      </c>
      <c r="G8692" s="118" t="str">
        <f>VLOOKUP($E8692,[5]Plan2!$A$5:$D$703,2,FALSE)</f>
        <v>Fabricação de produtos de metal, exceto máquinas e equipamentos</v>
      </c>
      <c r="H8692" s="118" t="str">
        <f>VLOOKUP($E8692,[5]Plan2!$A$5:$D$703,3,FALSE)</f>
        <v>2511</v>
      </c>
      <c r="I8692" s="118" t="str">
        <f>VLOOKUP($E8692,[5]Plan2!$A$5:$D$703,4,FALSE)</f>
        <v>Fabricação de estruturas metálicas</v>
      </c>
    </row>
    <row r="8693" spans="1:9" ht="16">
      <c r="A8693" s="117" t="s">
        <v>18985</v>
      </c>
      <c r="B8693" s="118" t="s">
        <v>18986</v>
      </c>
      <c r="C8693" s="116" t="s">
        <v>344</v>
      </c>
      <c r="D8693" s="116" t="s">
        <v>345</v>
      </c>
      <c r="E8693" s="117" t="str">
        <f t="shared" si="135"/>
        <v>2500</v>
      </c>
      <c r="F8693" s="118" t="str">
        <f>VLOOKUP($E8693,[5]Plan2!$A$5:$D$703,1,FALSE)</f>
        <v>2500</v>
      </c>
      <c r="G8693" s="118" t="str">
        <f>VLOOKUP($E8693,[5]Plan2!$A$5:$D$703,2,FALSE)</f>
        <v>Fabricação de produtos de metal, exceto máquinas e equipamentos</v>
      </c>
      <c r="H8693" s="118" t="str">
        <f>VLOOKUP($E8693,[5]Plan2!$A$5:$D$703,3,FALSE)</f>
        <v>2511</v>
      </c>
      <c r="I8693" s="118" t="str">
        <f>VLOOKUP($E8693,[5]Plan2!$A$5:$D$703,4,FALSE)</f>
        <v>Fabricação de estruturas metálicas</v>
      </c>
    </row>
    <row r="8694" spans="1:9" ht="16">
      <c r="A8694" s="117" t="s">
        <v>18987</v>
      </c>
      <c r="B8694" s="118" t="s">
        <v>18988</v>
      </c>
      <c r="C8694" s="116" t="s">
        <v>344</v>
      </c>
      <c r="D8694" s="116" t="s">
        <v>345</v>
      </c>
      <c r="E8694" s="117" t="str">
        <f t="shared" si="135"/>
        <v>2500</v>
      </c>
      <c r="F8694" s="118" t="str">
        <f>VLOOKUP($E8694,[5]Plan2!$A$5:$D$703,1,FALSE)</f>
        <v>2500</v>
      </c>
      <c r="G8694" s="118" t="str">
        <f>VLOOKUP($E8694,[5]Plan2!$A$5:$D$703,2,FALSE)</f>
        <v>Fabricação de produtos de metal, exceto máquinas e equipamentos</v>
      </c>
      <c r="H8694" s="118" t="str">
        <f>VLOOKUP($E8694,[5]Plan2!$A$5:$D$703,3,FALSE)</f>
        <v>2511</v>
      </c>
      <c r="I8694" s="118" t="str">
        <f>VLOOKUP($E8694,[5]Plan2!$A$5:$D$703,4,FALSE)</f>
        <v>Fabricação de estruturas metálicas</v>
      </c>
    </row>
    <row r="8695" spans="1:9" ht="16">
      <c r="A8695" s="117" t="s">
        <v>18989</v>
      </c>
      <c r="B8695" s="118" t="s">
        <v>18990</v>
      </c>
      <c r="C8695" s="116" t="s">
        <v>344</v>
      </c>
      <c r="D8695" s="116" t="s">
        <v>345</v>
      </c>
      <c r="E8695" s="117" t="str">
        <f t="shared" si="135"/>
        <v>2500</v>
      </c>
      <c r="F8695" s="118" t="str">
        <f>VLOOKUP($E8695,[5]Plan2!$A$5:$D$703,1,FALSE)</f>
        <v>2500</v>
      </c>
      <c r="G8695" s="118" t="str">
        <f>VLOOKUP($E8695,[5]Plan2!$A$5:$D$703,2,FALSE)</f>
        <v>Fabricação de produtos de metal, exceto máquinas e equipamentos</v>
      </c>
      <c r="H8695" s="118" t="str">
        <f>VLOOKUP($E8695,[5]Plan2!$A$5:$D$703,3,FALSE)</f>
        <v>2511</v>
      </c>
      <c r="I8695" s="118" t="str">
        <f>VLOOKUP($E8695,[5]Plan2!$A$5:$D$703,4,FALSE)</f>
        <v>Fabricação de estruturas metálicas</v>
      </c>
    </row>
    <row r="8696" spans="1:9" ht="16">
      <c r="A8696" s="117" t="s">
        <v>18991</v>
      </c>
      <c r="B8696" s="118" t="s">
        <v>18992</v>
      </c>
      <c r="C8696" s="116" t="s">
        <v>344</v>
      </c>
      <c r="D8696" s="116" t="s">
        <v>345</v>
      </c>
      <c r="E8696" s="117" t="str">
        <f t="shared" si="135"/>
        <v>2500</v>
      </c>
      <c r="F8696" s="118" t="str">
        <f>VLOOKUP($E8696,[5]Plan2!$A$5:$D$703,1,FALSE)</f>
        <v>2500</v>
      </c>
      <c r="G8696" s="118" t="str">
        <f>VLOOKUP($E8696,[5]Plan2!$A$5:$D$703,2,FALSE)</f>
        <v>Fabricação de produtos de metal, exceto máquinas e equipamentos</v>
      </c>
      <c r="H8696" s="118" t="str">
        <f>VLOOKUP($E8696,[5]Plan2!$A$5:$D$703,3,FALSE)</f>
        <v>2511</v>
      </c>
      <c r="I8696" s="118" t="str">
        <f>VLOOKUP($E8696,[5]Plan2!$A$5:$D$703,4,FALSE)</f>
        <v>Fabricação de estruturas metálicas</v>
      </c>
    </row>
    <row r="8697" spans="1:9" ht="16">
      <c r="A8697" s="117" t="s">
        <v>18993</v>
      </c>
      <c r="B8697" s="118" t="s">
        <v>18994</v>
      </c>
      <c r="C8697" s="116" t="s">
        <v>344</v>
      </c>
      <c r="D8697" s="116" t="s">
        <v>345</v>
      </c>
      <c r="E8697" s="117" t="str">
        <f t="shared" si="135"/>
        <v>2500</v>
      </c>
      <c r="F8697" s="118" t="str">
        <f>VLOOKUP($E8697,[5]Plan2!$A$5:$D$703,1,FALSE)</f>
        <v>2500</v>
      </c>
      <c r="G8697" s="118" t="str">
        <f>VLOOKUP($E8697,[5]Plan2!$A$5:$D$703,2,FALSE)</f>
        <v>Fabricação de produtos de metal, exceto máquinas e equipamentos</v>
      </c>
      <c r="H8697" s="118" t="str">
        <f>VLOOKUP($E8697,[5]Plan2!$A$5:$D$703,3,FALSE)</f>
        <v>2511</v>
      </c>
      <c r="I8697" s="118" t="str">
        <f>VLOOKUP($E8697,[5]Plan2!$A$5:$D$703,4,FALSE)</f>
        <v>Fabricação de estruturas metálicas</v>
      </c>
    </row>
    <row r="8698" spans="1:9" ht="16">
      <c r="A8698" s="117" t="s">
        <v>18995</v>
      </c>
      <c r="B8698" s="118" t="s">
        <v>18996</v>
      </c>
      <c r="C8698" s="116" t="s">
        <v>344</v>
      </c>
      <c r="D8698" s="116" t="s">
        <v>345</v>
      </c>
      <c r="E8698" s="117" t="str">
        <f t="shared" si="135"/>
        <v>2500</v>
      </c>
      <c r="F8698" s="118" t="str">
        <f>VLOOKUP($E8698,[5]Plan2!$A$5:$D$703,1,FALSE)</f>
        <v>2500</v>
      </c>
      <c r="G8698" s="118" t="str">
        <f>VLOOKUP($E8698,[5]Plan2!$A$5:$D$703,2,FALSE)</f>
        <v>Fabricação de produtos de metal, exceto máquinas e equipamentos</v>
      </c>
      <c r="H8698" s="118" t="str">
        <f>VLOOKUP($E8698,[5]Plan2!$A$5:$D$703,3,FALSE)</f>
        <v>2511</v>
      </c>
      <c r="I8698" s="118" t="str">
        <f>VLOOKUP($E8698,[5]Plan2!$A$5:$D$703,4,FALSE)</f>
        <v>Fabricação de estruturas metálicas</v>
      </c>
    </row>
    <row r="8699" spans="1:9" ht="16">
      <c r="A8699" s="117" t="s">
        <v>18997</v>
      </c>
      <c r="B8699" s="118" t="s">
        <v>18998</v>
      </c>
      <c r="C8699" s="116" t="s">
        <v>344</v>
      </c>
      <c r="D8699" s="116" t="s">
        <v>345</v>
      </c>
      <c r="E8699" s="117" t="str">
        <f t="shared" si="135"/>
        <v>2500</v>
      </c>
      <c r="F8699" s="118" t="str">
        <f>VLOOKUP($E8699,[5]Plan2!$A$5:$D$703,1,FALSE)</f>
        <v>2500</v>
      </c>
      <c r="G8699" s="118" t="str">
        <f>VLOOKUP($E8699,[5]Plan2!$A$5:$D$703,2,FALSE)</f>
        <v>Fabricação de produtos de metal, exceto máquinas e equipamentos</v>
      </c>
      <c r="H8699" s="118" t="str">
        <f>VLOOKUP($E8699,[5]Plan2!$A$5:$D$703,3,FALSE)</f>
        <v>2511</v>
      </c>
      <c r="I8699" s="118" t="str">
        <f>VLOOKUP($E8699,[5]Plan2!$A$5:$D$703,4,FALSE)</f>
        <v>Fabricação de estruturas metálicas</v>
      </c>
    </row>
    <row r="8700" spans="1:9" ht="16">
      <c r="A8700" s="117" t="s">
        <v>18999</v>
      </c>
      <c r="B8700" s="118" t="s">
        <v>19000</v>
      </c>
      <c r="C8700" s="116" t="s">
        <v>344</v>
      </c>
      <c r="D8700" s="116" t="s">
        <v>345</v>
      </c>
      <c r="E8700" s="117" t="str">
        <f t="shared" si="135"/>
        <v>2500</v>
      </c>
      <c r="F8700" s="118" t="str">
        <f>VLOOKUP($E8700,[5]Plan2!$A$5:$D$703,1,FALSE)</f>
        <v>2500</v>
      </c>
      <c r="G8700" s="118" t="str">
        <f>VLOOKUP($E8700,[5]Plan2!$A$5:$D$703,2,FALSE)</f>
        <v>Fabricação de produtos de metal, exceto máquinas e equipamentos</v>
      </c>
      <c r="H8700" s="118" t="str">
        <f>VLOOKUP($E8700,[5]Plan2!$A$5:$D$703,3,FALSE)</f>
        <v>2511</v>
      </c>
      <c r="I8700" s="118" t="str">
        <f>VLOOKUP($E8700,[5]Plan2!$A$5:$D$703,4,FALSE)</f>
        <v>Fabricação de estruturas metálicas</v>
      </c>
    </row>
    <row r="8701" spans="1:9" ht="16">
      <c r="A8701" s="117" t="s">
        <v>19001</v>
      </c>
      <c r="B8701" s="118" t="s">
        <v>19002</v>
      </c>
      <c r="C8701" s="116" t="s">
        <v>344</v>
      </c>
      <c r="D8701" s="116" t="s">
        <v>345</v>
      </c>
      <c r="E8701" s="117" t="str">
        <f t="shared" si="135"/>
        <v>2500</v>
      </c>
      <c r="F8701" s="118" t="str">
        <f>VLOOKUP($E8701,[5]Plan2!$A$5:$D$703,1,FALSE)</f>
        <v>2500</v>
      </c>
      <c r="G8701" s="118" t="str">
        <f>VLOOKUP($E8701,[5]Plan2!$A$5:$D$703,2,FALSE)</f>
        <v>Fabricação de produtos de metal, exceto máquinas e equipamentos</v>
      </c>
      <c r="H8701" s="118" t="str">
        <f>VLOOKUP($E8701,[5]Plan2!$A$5:$D$703,3,FALSE)</f>
        <v>2511</v>
      </c>
      <c r="I8701" s="118" t="str">
        <f>VLOOKUP($E8701,[5]Plan2!$A$5:$D$703,4,FALSE)</f>
        <v>Fabricação de estruturas metálicas</v>
      </c>
    </row>
    <row r="8702" spans="1:9" ht="16">
      <c r="A8702" s="117" t="s">
        <v>19003</v>
      </c>
      <c r="B8702" s="118" t="s">
        <v>19004</v>
      </c>
      <c r="C8702" s="116" t="s">
        <v>344</v>
      </c>
      <c r="D8702" s="116" t="s">
        <v>345</v>
      </c>
      <c r="E8702" s="117" t="str">
        <f t="shared" si="135"/>
        <v>2500</v>
      </c>
      <c r="F8702" s="118" t="str">
        <f>VLOOKUP($E8702,[5]Plan2!$A$5:$D$703,1,FALSE)</f>
        <v>2500</v>
      </c>
      <c r="G8702" s="118" t="str">
        <f>VLOOKUP($E8702,[5]Plan2!$A$5:$D$703,2,FALSE)</f>
        <v>Fabricação de produtos de metal, exceto máquinas e equipamentos</v>
      </c>
      <c r="H8702" s="118" t="str">
        <f>VLOOKUP($E8702,[5]Plan2!$A$5:$D$703,3,FALSE)</f>
        <v>2511</v>
      </c>
      <c r="I8702" s="118" t="str">
        <f>VLOOKUP($E8702,[5]Plan2!$A$5:$D$703,4,FALSE)</f>
        <v>Fabricação de estruturas metálicas</v>
      </c>
    </row>
    <row r="8703" spans="1:9" ht="16">
      <c r="A8703" s="117" t="s">
        <v>19005</v>
      </c>
      <c r="B8703" s="118" t="s">
        <v>19006</v>
      </c>
      <c r="C8703" s="116" t="s">
        <v>344</v>
      </c>
      <c r="D8703" s="116" t="s">
        <v>345</v>
      </c>
      <c r="E8703" s="117" t="str">
        <f t="shared" si="135"/>
        <v>2500</v>
      </c>
      <c r="F8703" s="118" t="str">
        <f>VLOOKUP($E8703,[5]Plan2!$A$5:$D$703,1,FALSE)</f>
        <v>2500</v>
      </c>
      <c r="G8703" s="118" t="str">
        <f>VLOOKUP($E8703,[5]Plan2!$A$5:$D$703,2,FALSE)</f>
        <v>Fabricação de produtos de metal, exceto máquinas e equipamentos</v>
      </c>
      <c r="H8703" s="118" t="str">
        <f>VLOOKUP($E8703,[5]Plan2!$A$5:$D$703,3,FALSE)</f>
        <v>2511</v>
      </c>
      <c r="I8703" s="118" t="str">
        <f>VLOOKUP($E8703,[5]Plan2!$A$5:$D$703,4,FALSE)</f>
        <v>Fabricação de estruturas metálicas</v>
      </c>
    </row>
    <row r="8704" spans="1:9" ht="16">
      <c r="A8704" s="117" t="s">
        <v>19007</v>
      </c>
      <c r="B8704" s="118" t="s">
        <v>19008</v>
      </c>
      <c r="C8704" s="116" t="s">
        <v>344</v>
      </c>
      <c r="D8704" s="116" t="s">
        <v>345</v>
      </c>
      <c r="E8704" s="117" t="str">
        <f t="shared" si="135"/>
        <v>2500</v>
      </c>
      <c r="F8704" s="118" t="str">
        <f>VLOOKUP($E8704,[5]Plan2!$A$5:$D$703,1,FALSE)</f>
        <v>2500</v>
      </c>
      <c r="G8704" s="118" t="str">
        <f>VLOOKUP($E8704,[5]Plan2!$A$5:$D$703,2,FALSE)</f>
        <v>Fabricação de produtos de metal, exceto máquinas e equipamentos</v>
      </c>
      <c r="H8704" s="118" t="str">
        <f>VLOOKUP($E8704,[5]Plan2!$A$5:$D$703,3,FALSE)</f>
        <v>2511</v>
      </c>
      <c r="I8704" s="118" t="str">
        <f>VLOOKUP($E8704,[5]Plan2!$A$5:$D$703,4,FALSE)</f>
        <v>Fabricação de estruturas metálicas</v>
      </c>
    </row>
    <row r="8705" spans="1:9" ht="16">
      <c r="A8705" s="117" t="s">
        <v>19009</v>
      </c>
      <c r="B8705" s="118" t="s">
        <v>19010</v>
      </c>
      <c r="C8705" s="116" t="s">
        <v>344</v>
      </c>
      <c r="D8705" s="116" t="s">
        <v>345</v>
      </c>
      <c r="E8705" s="117" t="str">
        <f t="shared" si="135"/>
        <v>2500</v>
      </c>
      <c r="F8705" s="118" t="str">
        <f>VLOOKUP($E8705,[5]Plan2!$A$5:$D$703,1,FALSE)</f>
        <v>2500</v>
      </c>
      <c r="G8705" s="118" t="str">
        <f>VLOOKUP($E8705,[5]Plan2!$A$5:$D$703,2,FALSE)</f>
        <v>Fabricação de produtos de metal, exceto máquinas e equipamentos</v>
      </c>
      <c r="H8705" s="118" t="str">
        <f>VLOOKUP($E8705,[5]Plan2!$A$5:$D$703,3,FALSE)</f>
        <v>2511</v>
      </c>
      <c r="I8705" s="118" t="str">
        <f>VLOOKUP($E8705,[5]Plan2!$A$5:$D$703,4,FALSE)</f>
        <v>Fabricação de estruturas metálicas</v>
      </c>
    </row>
    <row r="8706" spans="1:9" ht="16">
      <c r="A8706" s="117" t="s">
        <v>19011</v>
      </c>
      <c r="B8706" s="118" t="s">
        <v>19012</v>
      </c>
      <c r="C8706" s="116" t="s">
        <v>344</v>
      </c>
      <c r="D8706" s="116" t="s">
        <v>345</v>
      </c>
      <c r="E8706" s="117" t="str">
        <f t="shared" si="135"/>
        <v>2500</v>
      </c>
      <c r="F8706" s="118" t="str">
        <f>VLOOKUP($E8706,[5]Plan2!$A$5:$D$703,1,FALSE)</f>
        <v>2500</v>
      </c>
      <c r="G8706" s="118" t="str">
        <f>VLOOKUP($E8706,[5]Plan2!$A$5:$D$703,2,FALSE)</f>
        <v>Fabricação de produtos de metal, exceto máquinas e equipamentos</v>
      </c>
      <c r="H8706" s="118" t="str">
        <f>VLOOKUP($E8706,[5]Plan2!$A$5:$D$703,3,FALSE)</f>
        <v>2511</v>
      </c>
      <c r="I8706" s="118" t="str">
        <f>VLOOKUP($E8706,[5]Plan2!$A$5:$D$703,4,FALSE)</f>
        <v>Fabricação de estruturas metálicas</v>
      </c>
    </row>
    <row r="8707" spans="1:9" ht="16">
      <c r="A8707" s="117" t="s">
        <v>19013</v>
      </c>
      <c r="B8707" s="118" t="s">
        <v>19014</v>
      </c>
      <c r="C8707" s="116" t="s">
        <v>344</v>
      </c>
      <c r="D8707" s="116" t="s">
        <v>345</v>
      </c>
      <c r="E8707" s="117" t="str">
        <f t="shared" ref="E8707:E8770" si="136">LEFT(C8707,4)</f>
        <v>2500</v>
      </c>
      <c r="F8707" s="118" t="str">
        <f>VLOOKUP($E8707,[5]Plan2!$A$5:$D$703,1,FALSE)</f>
        <v>2500</v>
      </c>
      <c r="G8707" s="118" t="str">
        <f>VLOOKUP($E8707,[5]Plan2!$A$5:$D$703,2,FALSE)</f>
        <v>Fabricação de produtos de metal, exceto máquinas e equipamentos</v>
      </c>
      <c r="H8707" s="118" t="str">
        <f>VLOOKUP($E8707,[5]Plan2!$A$5:$D$703,3,FALSE)</f>
        <v>2511</v>
      </c>
      <c r="I8707" s="118" t="str">
        <f>VLOOKUP($E8707,[5]Plan2!$A$5:$D$703,4,FALSE)</f>
        <v>Fabricação de estruturas metálicas</v>
      </c>
    </row>
    <row r="8708" spans="1:9" ht="16">
      <c r="A8708" s="117" t="s">
        <v>19015</v>
      </c>
      <c r="B8708" s="118" t="s">
        <v>19016</v>
      </c>
      <c r="C8708" s="116" t="s">
        <v>344</v>
      </c>
      <c r="D8708" s="116" t="s">
        <v>345</v>
      </c>
      <c r="E8708" s="117" t="str">
        <f t="shared" si="136"/>
        <v>2500</v>
      </c>
      <c r="F8708" s="118" t="str">
        <f>VLOOKUP($E8708,[5]Plan2!$A$5:$D$703,1,FALSE)</f>
        <v>2500</v>
      </c>
      <c r="G8708" s="118" t="str">
        <f>VLOOKUP($E8708,[5]Plan2!$A$5:$D$703,2,FALSE)</f>
        <v>Fabricação de produtos de metal, exceto máquinas e equipamentos</v>
      </c>
      <c r="H8708" s="118" t="str">
        <f>VLOOKUP($E8708,[5]Plan2!$A$5:$D$703,3,FALSE)</f>
        <v>2511</v>
      </c>
      <c r="I8708" s="118" t="str">
        <f>VLOOKUP($E8708,[5]Plan2!$A$5:$D$703,4,FALSE)</f>
        <v>Fabricação de estruturas metálicas</v>
      </c>
    </row>
    <row r="8709" spans="1:9" ht="16">
      <c r="A8709" s="117" t="s">
        <v>19017</v>
      </c>
      <c r="B8709" s="118" t="s">
        <v>19018</v>
      </c>
      <c r="C8709" s="116" t="s">
        <v>344</v>
      </c>
      <c r="D8709" s="116" t="s">
        <v>345</v>
      </c>
      <c r="E8709" s="117" t="str">
        <f t="shared" si="136"/>
        <v>2500</v>
      </c>
      <c r="F8709" s="118" t="str">
        <f>VLOOKUP($E8709,[5]Plan2!$A$5:$D$703,1,FALSE)</f>
        <v>2500</v>
      </c>
      <c r="G8709" s="118" t="str">
        <f>VLOOKUP($E8709,[5]Plan2!$A$5:$D$703,2,FALSE)</f>
        <v>Fabricação de produtos de metal, exceto máquinas e equipamentos</v>
      </c>
      <c r="H8709" s="118" t="str">
        <f>VLOOKUP($E8709,[5]Plan2!$A$5:$D$703,3,FALSE)</f>
        <v>2511</v>
      </c>
      <c r="I8709" s="118" t="str">
        <f>VLOOKUP($E8709,[5]Plan2!$A$5:$D$703,4,FALSE)</f>
        <v>Fabricação de estruturas metálicas</v>
      </c>
    </row>
    <row r="8710" spans="1:9" ht="16">
      <c r="A8710" s="117" t="s">
        <v>19019</v>
      </c>
      <c r="B8710" s="118" t="s">
        <v>19020</v>
      </c>
      <c r="C8710" s="116" t="s">
        <v>344</v>
      </c>
      <c r="D8710" s="116" t="s">
        <v>345</v>
      </c>
      <c r="E8710" s="117" t="str">
        <f t="shared" si="136"/>
        <v>2500</v>
      </c>
      <c r="F8710" s="118" t="str">
        <f>VLOOKUP($E8710,[5]Plan2!$A$5:$D$703,1,FALSE)</f>
        <v>2500</v>
      </c>
      <c r="G8710" s="118" t="str">
        <f>VLOOKUP($E8710,[5]Plan2!$A$5:$D$703,2,FALSE)</f>
        <v>Fabricação de produtos de metal, exceto máquinas e equipamentos</v>
      </c>
      <c r="H8710" s="118" t="str">
        <f>VLOOKUP($E8710,[5]Plan2!$A$5:$D$703,3,FALSE)</f>
        <v>2511</v>
      </c>
      <c r="I8710" s="118" t="str">
        <f>VLOOKUP($E8710,[5]Plan2!$A$5:$D$703,4,FALSE)</f>
        <v>Fabricação de estruturas metálicas</v>
      </c>
    </row>
    <row r="8711" spans="1:9" ht="16">
      <c r="A8711" s="117" t="s">
        <v>19021</v>
      </c>
      <c r="B8711" s="118" t="s">
        <v>19022</v>
      </c>
      <c r="C8711" s="116" t="s">
        <v>344</v>
      </c>
      <c r="D8711" s="116" t="s">
        <v>345</v>
      </c>
      <c r="E8711" s="117" t="str">
        <f t="shared" si="136"/>
        <v>2500</v>
      </c>
      <c r="F8711" s="118" t="str">
        <f>VLOOKUP($E8711,[5]Plan2!$A$5:$D$703,1,FALSE)</f>
        <v>2500</v>
      </c>
      <c r="G8711" s="118" t="str">
        <f>VLOOKUP($E8711,[5]Plan2!$A$5:$D$703,2,FALSE)</f>
        <v>Fabricação de produtos de metal, exceto máquinas e equipamentos</v>
      </c>
      <c r="H8711" s="118" t="str">
        <f>VLOOKUP($E8711,[5]Plan2!$A$5:$D$703,3,FALSE)</f>
        <v>2511</v>
      </c>
      <c r="I8711" s="118" t="str">
        <f>VLOOKUP($E8711,[5]Plan2!$A$5:$D$703,4,FALSE)</f>
        <v>Fabricação de estruturas metálicas</v>
      </c>
    </row>
    <row r="8712" spans="1:9" ht="16">
      <c r="A8712" s="117" t="s">
        <v>19023</v>
      </c>
      <c r="B8712" s="118" t="s">
        <v>19024</v>
      </c>
      <c r="C8712" s="116" t="s">
        <v>344</v>
      </c>
      <c r="D8712" s="116" t="s">
        <v>345</v>
      </c>
      <c r="E8712" s="117" t="str">
        <f t="shared" si="136"/>
        <v>2500</v>
      </c>
      <c r="F8712" s="118" t="str">
        <f>VLOOKUP($E8712,[5]Plan2!$A$5:$D$703,1,FALSE)</f>
        <v>2500</v>
      </c>
      <c r="G8712" s="118" t="str">
        <f>VLOOKUP($E8712,[5]Plan2!$A$5:$D$703,2,FALSE)</f>
        <v>Fabricação de produtos de metal, exceto máquinas e equipamentos</v>
      </c>
      <c r="H8712" s="118" t="str">
        <f>VLOOKUP($E8712,[5]Plan2!$A$5:$D$703,3,FALSE)</f>
        <v>2511</v>
      </c>
      <c r="I8712" s="118" t="str">
        <f>VLOOKUP($E8712,[5]Plan2!$A$5:$D$703,4,FALSE)</f>
        <v>Fabricação de estruturas metálicas</v>
      </c>
    </row>
    <row r="8713" spans="1:9" ht="16">
      <c r="A8713" s="117" t="s">
        <v>19025</v>
      </c>
      <c r="B8713" s="118" t="s">
        <v>19026</v>
      </c>
      <c r="C8713" s="116" t="s">
        <v>344</v>
      </c>
      <c r="D8713" s="116" t="s">
        <v>345</v>
      </c>
      <c r="E8713" s="117" t="str">
        <f t="shared" si="136"/>
        <v>2500</v>
      </c>
      <c r="F8713" s="118" t="str">
        <f>VLOOKUP($E8713,[5]Plan2!$A$5:$D$703,1,FALSE)</f>
        <v>2500</v>
      </c>
      <c r="G8713" s="118" t="str">
        <f>VLOOKUP($E8713,[5]Plan2!$A$5:$D$703,2,FALSE)</f>
        <v>Fabricação de produtos de metal, exceto máquinas e equipamentos</v>
      </c>
      <c r="H8713" s="118" t="str">
        <f>VLOOKUP($E8713,[5]Plan2!$A$5:$D$703,3,FALSE)</f>
        <v>2511</v>
      </c>
      <c r="I8713" s="118" t="str">
        <f>VLOOKUP($E8713,[5]Plan2!$A$5:$D$703,4,FALSE)</f>
        <v>Fabricação de estruturas metálicas</v>
      </c>
    </row>
    <row r="8714" spans="1:9" ht="16">
      <c r="A8714" s="117" t="s">
        <v>19027</v>
      </c>
      <c r="B8714" s="118" t="s">
        <v>19028</v>
      </c>
      <c r="C8714" s="116" t="s">
        <v>344</v>
      </c>
      <c r="D8714" s="116" t="s">
        <v>345</v>
      </c>
      <c r="E8714" s="117" t="str">
        <f t="shared" si="136"/>
        <v>2500</v>
      </c>
      <c r="F8714" s="118" t="str">
        <f>VLOOKUP($E8714,[5]Plan2!$A$5:$D$703,1,FALSE)</f>
        <v>2500</v>
      </c>
      <c r="G8714" s="118" t="str">
        <f>VLOOKUP($E8714,[5]Plan2!$A$5:$D$703,2,FALSE)</f>
        <v>Fabricação de produtos de metal, exceto máquinas e equipamentos</v>
      </c>
      <c r="H8714" s="118" t="str">
        <f>VLOOKUP($E8714,[5]Plan2!$A$5:$D$703,3,FALSE)</f>
        <v>2511</v>
      </c>
      <c r="I8714" s="118" t="str">
        <f>VLOOKUP($E8714,[5]Plan2!$A$5:$D$703,4,FALSE)</f>
        <v>Fabricação de estruturas metálicas</v>
      </c>
    </row>
    <row r="8715" spans="1:9" ht="16">
      <c r="A8715" s="117" t="s">
        <v>19029</v>
      </c>
      <c r="B8715" s="118" t="s">
        <v>19030</v>
      </c>
      <c r="C8715" s="116" t="s">
        <v>344</v>
      </c>
      <c r="D8715" s="116" t="s">
        <v>345</v>
      </c>
      <c r="E8715" s="117" t="str">
        <f t="shared" si="136"/>
        <v>2500</v>
      </c>
      <c r="F8715" s="118" t="str">
        <f>VLOOKUP($E8715,[5]Plan2!$A$5:$D$703,1,FALSE)</f>
        <v>2500</v>
      </c>
      <c r="G8715" s="118" t="str">
        <f>VLOOKUP($E8715,[5]Plan2!$A$5:$D$703,2,FALSE)</f>
        <v>Fabricação de produtos de metal, exceto máquinas e equipamentos</v>
      </c>
      <c r="H8715" s="118" t="str">
        <f>VLOOKUP($E8715,[5]Plan2!$A$5:$D$703,3,FALSE)</f>
        <v>2511</v>
      </c>
      <c r="I8715" s="118" t="str">
        <f>VLOOKUP($E8715,[5]Plan2!$A$5:$D$703,4,FALSE)</f>
        <v>Fabricação de estruturas metálicas</v>
      </c>
    </row>
    <row r="8716" spans="1:9" ht="16">
      <c r="A8716" s="117" t="s">
        <v>19031</v>
      </c>
      <c r="B8716" s="118" t="s">
        <v>19032</v>
      </c>
      <c r="C8716" s="116" t="s">
        <v>344</v>
      </c>
      <c r="D8716" s="116" t="s">
        <v>345</v>
      </c>
      <c r="E8716" s="117" t="str">
        <f t="shared" si="136"/>
        <v>2500</v>
      </c>
      <c r="F8716" s="118" t="str">
        <f>VLOOKUP($E8716,[5]Plan2!$A$5:$D$703,1,FALSE)</f>
        <v>2500</v>
      </c>
      <c r="G8716" s="118" t="str">
        <f>VLOOKUP($E8716,[5]Plan2!$A$5:$D$703,2,FALSE)</f>
        <v>Fabricação de produtos de metal, exceto máquinas e equipamentos</v>
      </c>
      <c r="H8716" s="118" t="str">
        <f>VLOOKUP($E8716,[5]Plan2!$A$5:$D$703,3,FALSE)</f>
        <v>2511</v>
      </c>
      <c r="I8716" s="118" t="str">
        <f>VLOOKUP($E8716,[5]Plan2!$A$5:$D$703,4,FALSE)</f>
        <v>Fabricação de estruturas metálicas</v>
      </c>
    </row>
    <row r="8717" spans="1:9" ht="16">
      <c r="A8717" s="117" t="s">
        <v>19033</v>
      </c>
      <c r="B8717" s="118" t="s">
        <v>19034</v>
      </c>
      <c r="C8717" s="116" t="s">
        <v>344</v>
      </c>
      <c r="D8717" s="116" t="s">
        <v>345</v>
      </c>
      <c r="E8717" s="117" t="str">
        <f t="shared" si="136"/>
        <v>2500</v>
      </c>
      <c r="F8717" s="118" t="str">
        <f>VLOOKUP($E8717,[5]Plan2!$A$5:$D$703,1,FALSE)</f>
        <v>2500</v>
      </c>
      <c r="G8717" s="118" t="str">
        <f>VLOOKUP($E8717,[5]Plan2!$A$5:$D$703,2,FALSE)</f>
        <v>Fabricação de produtos de metal, exceto máquinas e equipamentos</v>
      </c>
      <c r="H8717" s="118" t="str">
        <f>VLOOKUP($E8717,[5]Plan2!$A$5:$D$703,3,FALSE)</f>
        <v>2511</v>
      </c>
      <c r="I8717" s="118" t="str">
        <f>VLOOKUP($E8717,[5]Plan2!$A$5:$D$703,4,FALSE)</f>
        <v>Fabricação de estruturas metálicas</v>
      </c>
    </row>
    <row r="8718" spans="1:9" ht="16">
      <c r="A8718" s="117" t="s">
        <v>19035</v>
      </c>
      <c r="B8718" s="118" t="s">
        <v>19036</v>
      </c>
      <c r="C8718" s="116" t="s">
        <v>344</v>
      </c>
      <c r="D8718" s="116" t="s">
        <v>345</v>
      </c>
      <c r="E8718" s="117" t="str">
        <f t="shared" si="136"/>
        <v>2500</v>
      </c>
      <c r="F8718" s="118" t="str">
        <f>VLOOKUP($E8718,[5]Plan2!$A$5:$D$703,1,FALSE)</f>
        <v>2500</v>
      </c>
      <c r="G8718" s="118" t="str">
        <f>VLOOKUP($E8718,[5]Plan2!$A$5:$D$703,2,FALSE)</f>
        <v>Fabricação de produtos de metal, exceto máquinas e equipamentos</v>
      </c>
      <c r="H8718" s="118" t="str">
        <f>VLOOKUP($E8718,[5]Plan2!$A$5:$D$703,3,FALSE)</f>
        <v>2511</v>
      </c>
      <c r="I8718" s="118" t="str">
        <f>VLOOKUP($E8718,[5]Plan2!$A$5:$D$703,4,FALSE)</f>
        <v>Fabricação de estruturas metálicas</v>
      </c>
    </row>
    <row r="8719" spans="1:9" ht="16">
      <c r="A8719" s="117" t="s">
        <v>19037</v>
      </c>
      <c r="B8719" s="118" t="s">
        <v>19038</v>
      </c>
      <c r="C8719" s="116" t="s">
        <v>344</v>
      </c>
      <c r="D8719" s="116" t="s">
        <v>345</v>
      </c>
      <c r="E8719" s="117" t="str">
        <f t="shared" si="136"/>
        <v>2500</v>
      </c>
      <c r="F8719" s="118" t="str">
        <f>VLOOKUP($E8719,[5]Plan2!$A$5:$D$703,1,FALSE)</f>
        <v>2500</v>
      </c>
      <c r="G8719" s="118" t="str">
        <f>VLOOKUP($E8719,[5]Plan2!$A$5:$D$703,2,FALSE)</f>
        <v>Fabricação de produtos de metal, exceto máquinas e equipamentos</v>
      </c>
      <c r="H8719" s="118" t="str">
        <f>VLOOKUP($E8719,[5]Plan2!$A$5:$D$703,3,FALSE)</f>
        <v>2511</v>
      </c>
      <c r="I8719" s="118" t="str">
        <f>VLOOKUP($E8719,[5]Plan2!$A$5:$D$703,4,FALSE)</f>
        <v>Fabricação de estruturas metálicas</v>
      </c>
    </row>
    <row r="8720" spans="1:9" ht="16">
      <c r="A8720" s="117" t="s">
        <v>19039</v>
      </c>
      <c r="B8720" s="118" t="s">
        <v>19040</v>
      </c>
      <c r="C8720" s="116" t="s">
        <v>344</v>
      </c>
      <c r="D8720" s="116" t="s">
        <v>345</v>
      </c>
      <c r="E8720" s="117" t="str">
        <f t="shared" si="136"/>
        <v>2500</v>
      </c>
      <c r="F8720" s="118" t="str">
        <f>VLOOKUP($E8720,[5]Plan2!$A$5:$D$703,1,FALSE)</f>
        <v>2500</v>
      </c>
      <c r="G8720" s="118" t="str">
        <f>VLOOKUP($E8720,[5]Plan2!$A$5:$D$703,2,FALSE)</f>
        <v>Fabricação de produtos de metal, exceto máquinas e equipamentos</v>
      </c>
      <c r="H8720" s="118" t="str">
        <f>VLOOKUP($E8720,[5]Plan2!$A$5:$D$703,3,FALSE)</f>
        <v>2511</v>
      </c>
      <c r="I8720" s="118" t="str">
        <f>VLOOKUP($E8720,[5]Plan2!$A$5:$D$703,4,FALSE)</f>
        <v>Fabricação de estruturas metálicas</v>
      </c>
    </row>
    <row r="8721" spans="1:9" ht="16">
      <c r="A8721" s="117" t="s">
        <v>19041</v>
      </c>
      <c r="B8721" s="118" t="s">
        <v>19042</v>
      </c>
      <c r="C8721" s="116" t="s">
        <v>344</v>
      </c>
      <c r="D8721" s="116" t="s">
        <v>345</v>
      </c>
      <c r="E8721" s="117" t="str">
        <f t="shared" si="136"/>
        <v>2500</v>
      </c>
      <c r="F8721" s="118" t="str">
        <f>VLOOKUP($E8721,[5]Plan2!$A$5:$D$703,1,FALSE)</f>
        <v>2500</v>
      </c>
      <c r="G8721" s="118" t="str">
        <f>VLOOKUP($E8721,[5]Plan2!$A$5:$D$703,2,FALSE)</f>
        <v>Fabricação de produtos de metal, exceto máquinas e equipamentos</v>
      </c>
      <c r="H8721" s="118" t="str">
        <f>VLOOKUP($E8721,[5]Plan2!$A$5:$D$703,3,FALSE)</f>
        <v>2511</v>
      </c>
      <c r="I8721" s="118" t="str">
        <f>VLOOKUP($E8721,[5]Plan2!$A$5:$D$703,4,FALSE)</f>
        <v>Fabricação de estruturas metálicas</v>
      </c>
    </row>
    <row r="8722" spans="1:9" ht="16">
      <c r="A8722" s="117" t="s">
        <v>19043</v>
      </c>
      <c r="B8722" s="118" t="s">
        <v>19044</v>
      </c>
      <c r="C8722" s="116" t="s">
        <v>344</v>
      </c>
      <c r="D8722" s="116" t="s">
        <v>345</v>
      </c>
      <c r="E8722" s="117" t="str">
        <f t="shared" si="136"/>
        <v>2500</v>
      </c>
      <c r="F8722" s="118" t="str">
        <f>VLOOKUP($E8722,[5]Plan2!$A$5:$D$703,1,FALSE)</f>
        <v>2500</v>
      </c>
      <c r="G8722" s="118" t="str">
        <f>VLOOKUP($E8722,[5]Plan2!$A$5:$D$703,2,FALSE)</f>
        <v>Fabricação de produtos de metal, exceto máquinas e equipamentos</v>
      </c>
      <c r="H8722" s="118" t="str">
        <f>VLOOKUP($E8722,[5]Plan2!$A$5:$D$703,3,FALSE)</f>
        <v>2511</v>
      </c>
      <c r="I8722" s="118" t="str">
        <f>VLOOKUP($E8722,[5]Plan2!$A$5:$D$703,4,FALSE)</f>
        <v>Fabricação de estruturas metálicas</v>
      </c>
    </row>
    <row r="8723" spans="1:9" ht="16">
      <c r="A8723" s="117" t="s">
        <v>19045</v>
      </c>
      <c r="B8723" s="118" t="s">
        <v>19046</v>
      </c>
      <c r="C8723" s="116" t="s">
        <v>355</v>
      </c>
      <c r="D8723" s="116" t="s">
        <v>119</v>
      </c>
      <c r="E8723" s="117" t="str">
        <f t="shared" si="136"/>
        <v>3180</v>
      </c>
      <c r="F8723" s="118" t="str">
        <f>VLOOKUP($E8723,[5]Plan2!$A$5:$D$703,1,FALSE)</f>
        <v>3180</v>
      </c>
      <c r="G8723" s="118" t="str">
        <f>VLOOKUP($E8723,[5]Plan2!$A$5:$D$703,2,FALSE)</f>
        <v>Fabricação de móveis e de produtos de indústrias diversas</v>
      </c>
      <c r="H8723" s="118" t="str">
        <f>VLOOKUP($E8723,[5]Plan2!$A$5:$D$703,3,FALSE)</f>
        <v>3101</v>
      </c>
      <c r="I8723" s="118" t="str">
        <f>VLOOKUP($E8723,[5]Plan2!$A$5:$D$703,4,FALSE)</f>
        <v>Fabricação de móveis com predominância de madeira</v>
      </c>
    </row>
    <row r="8724" spans="1:9" ht="16">
      <c r="A8724" s="117" t="s">
        <v>19047</v>
      </c>
      <c r="B8724" s="118" t="s">
        <v>19048</v>
      </c>
      <c r="C8724" s="116" t="s">
        <v>355</v>
      </c>
      <c r="D8724" s="116" t="s">
        <v>119</v>
      </c>
      <c r="E8724" s="117" t="str">
        <f t="shared" si="136"/>
        <v>3180</v>
      </c>
      <c r="F8724" s="118" t="str">
        <f>VLOOKUP($E8724,[5]Plan2!$A$5:$D$703,1,FALSE)</f>
        <v>3180</v>
      </c>
      <c r="G8724" s="118" t="str">
        <f>VLOOKUP($E8724,[5]Plan2!$A$5:$D$703,2,FALSE)</f>
        <v>Fabricação de móveis e de produtos de indústrias diversas</v>
      </c>
      <c r="H8724" s="118" t="str">
        <f>VLOOKUP($E8724,[5]Plan2!$A$5:$D$703,3,FALSE)</f>
        <v>3101</v>
      </c>
      <c r="I8724" s="118" t="str">
        <f>VLOOKUP($E8724,[5]Plan2!$A$5:$D$703,4,FALSE)</f>
        <v>Fabricação de móveis com predominância de madeira</v>
      </c>
    </row>
    <row r="8725" spans="1:9" ht="16">
      <c r="A8725" s="117" t="s">
        <v>19049</v>
      </c>
      <c r="B8725" s="118" t="s">
        <v>19050</v>
      </c>
      <c r="C8725" s="116" t="s">
        <v>344</v>
      </c>
      <c r="D8725" s="116" t="s">
        <v>345</v>
      </c>
      <c r="E8725" s="117" t="str">
        <f t="shared" si="136"/>
        <v>2500</v>
      </c>
      <c r="F8725" s="118" t="str">
        <f>VLOOKUP($E8725,[5]Plan2!$A$5:$D$703,1,FALSE)</f>
        <v>2500</v>
      </c>
      <c r="G8725" s="118" t="str">
        <f>VLOOKUP($E8725,[5]Plan2!$A$5:$D$703,2,FALSE)</f>
        <v>Fabricação de produtos de metal, exceto máquinas e equipamentos</v>
      </c>
      <c r="H8725" s="118" t="str">
        <f>VLOOKUP($E8725,[5]Plan2!$A$5:$D$703,3,FALSE)</f>
        <v>2511</v>
      </c>
      <c r="I8725" s="118" t="str">
        <f>VLOOKUP($E8725,[5]Plan2!$A$5:$D$703,4,FALSE)</f>
        <v>Fabricação de estruturas metálicas</v>
      </c>
    </row>
    <row r="8726" spans="1:9" ht="16">
      <c r="A8726" s="117" t="s">
        <v>19051</v>
      </c>
      <c r="B8726" s="118" t="s">
        <v>19052</v>
      </c>
      <c r="C8726" s="116" t="s">
        <v>342</v>
      </c>
      <c r="D8726" s="116" t="s">
        <v>256</v>
      </c>
      <c r="E8726" s="117" t="str">
        <f t="shared" si="136"/>
        <v>2491</v>
      </c>
      <c r="F8726" s="118" t="str">
        <f>VLOOKUP($E8726,[5]Plan2!$A$5:$D$703,1,FALSE)</f>
        <v>2491</v>
      </c>
      <c r="G8726" s="118" t="str">
        <f>VLOOKUP($E8726,[5]Plan2!$A$5:$D$703,2,FALSE)</f>
        <v>Produção de ferro-gusa/ferroligas, siderurgia e tubos de aço sem costura</v>
      </c>
      <c r="H8726" s="118" t="str">
        <f>VLOOKUP($E8726,[5]Plan2!$A$5:$D$703,3,FALSE)</f>
        <v>2411</v>
      </c>
      <c r="I8726" s="118" t="str">
        <f>VLOOKUP($E8726,[5]Plan2!$A$5:$D$703,4,FALSE)</f>
        <v>Produção de ferro-gusa</v>
      </c>
    </row>
    <row r="8727" spans="1:9" ht="16">
      <c r="A8727" s="117" t="s">
        <v>19053</v>
      </c>
      <c r="B8727" s="118" t="s">
        <v>19054</v>
      </c>
      <c r="C8727" s="116" t="s">
        <v>342</v>
      </c>
      <c r="D8727" s="116" t="s">
        <v>256</v>
      </c>
      <c r="E8727" s="117" t="str">
        <f t="shared" si="136"/>
        <v>2491</v>
      </c>
      <c r="F8727" s="118" t="str">
        <f>VLOOKUP($E8727,[5]Plan2!$A$5:$D$703,1,FALSE)</f>
        <v>2491</v>
      </c>
      <c r="G8727" s="118" t="str">
        <f>VLOOKUP($E8727,[5]Plan2!$A$5:$D$703,2,FALSE)</f>
        <v>Produção de ferro-gusa/ferroligas, siderurgia e tubos de aço sem costura</v>
      </c>
      <c r="H8727" s="118" t="str">
        <f>VLOOKUP($E8727,[5]Plan2!$A$5:$D$703,3,FALSE)</f>
        <v>2411</v>
      </c>
      <c r="I8727" s="118" t="str">
        <f>VLOOKUP($E8727,[5]Plan2!$A$5:$D$703,4,FALSE)</f>
        <v>Produção de ferro-gusa</v>
      </c>
    </row>
    <row r="8728" spans="1:9" ht="16">
      <c r="A8728" s="117" t="s">
        <v>19055</v>
      </c>
      <c r="B8728" s="118" t="s">
        <v>19056</v>
      </c>
      <c r="C8728" s="116" t="s">
        <v>342</v>
      </c>
      <c r="D8728" s="116" t="s">
        <v>256</v>
      </c>
      <c r="E8728" s="117" t="str">
        <f t="shared" si="136"/>
        <v>2491</v>
      </c>
      <c r="F8728" s="118" t="str">
        <f>VLOOKUP($E8728,[5]Plan2!$A$5:$D$703,1,FALSE)</f>
        <v>2491</v>
      </c>
      <c r="G8728" s="118" t="str">
        <f>VLOOKUP($E8728,[5]Plan2!$A$5:$D$703,2,FALSE)</f>
        <v>Produção de ferro-gusa/ferroligas, siderurgia e tubos de aço sem costura</v>
      </c>
      <c r="H8728" s="118" t="str">
        <f>VLOOKUP($E8728,[5]Plan2!$A$5:$D$703,3,FALSE)</f>
        <v>2411</v>
      </c>
      <c r="I8728" s="118" t="str">
        <f>VLOOKUP($E8728,[5]Plan2!$A$5:$D$703,4,FALSE)</f>
        <v>Produção de ferro-gusa</v>
      </c>
    </row>
    <row r="8729" spans="1:9" ht="16">
      <c r="A8729" s="117" t="s">
        <v>19057</v>
      </c>
      <c r="B8729" s="118" t="s">
        <v>19058</v>
      </c>
      <c r="C8729" s="116" t="s">
        <v>355</v>
      </c>
      <c r="D8729" s="116" t="s">
        <v>119</v>
      </c>
      <c r="E8729" s="117" t="str">
        <f t="shared" si="136"/>
        <v>3180</v>
      </c>
      <c r="F8729" s="118" t="str">
        <f>VLOOKUP($E8729,[5]Plan2!$A$5:$D$703,1,FALSE)</f>
        <v>3180</v>
      </c>
      <c r="G8729" s="118" t="str">
        <f>VLOOKUP($E8729,[5]Plan2!$A$5:$D$703,2,FALSE)</f>
        <v>Fabricação de móveis e de produtos de indústrias diversas</v>
      </c>
      <c r="H8729" s="118" t="str">
        <f>VLOOKUP($E8729,[5]Plan2!$A$5:$D$703,3,FALSE)</f>
        <v>3101</v>
      </c>
      <c r="I8729" s="118" t="str">
        <f>VLOOKUP($E8729,[5]Plan2!$A$5:$D$703,4,FALSE)</f>
        <v>Fabricação de móveis com predominância de madeira</v>
      </c>
    </row>
    <row r="8730" spans="1:9" ht="16">
      <c r="A8730" s="117" t="s">
        <v>19059</v>
      </c>
      <c r="B8730" s="118" t="s">
        <v>19060</v>
      </c>
      <c r="C8730" s="116" t="s">
        <v>355</v>
      </c>
      <c r="D8730" s="116" t="s">
        <v>119</v>
      </c>
      <c r="E8730" s="117" t="str">
        <f t="shared" si="136"/>
        <v>3180</v>
      </c>
      <c r="F8730" s="118" t="str">
        <f>VLOOKUP($E8730,[5]Plan2!$A$5:$D$703,1,FALSE)</f>
        <v>3180</v>
      </c>
      <c r="G8730" s="118" t="str">
        <f>VLOOKUP($E8730,[5]Plan2!$A$5:$D$703,2,FALSE)</f>
        <v>Fabricação de móveis e de produtos de indústrias diversas</v>
      </c>
      <c r="H8730" s="118" t="str">
        <f>VLOOKUP($E8730,[5]Plan2!$A$5:$D$703,3,FALSE)</f>
        <v>3101</v>
      </c>
      <c r="I8730" s="118" t="str">
        <f>VLOOKUP($E8730,[5]Plan2!$A$5:$D$703,4,FALSE)</f>
        <v>Fabricação de móveis com predominância de madeira</v>
      </c>
    </row>
    <row r="8731" spans="1:9" ht="16">
      <c r="A8731" s="117" t="s">
        <v>19061</v>
      </c>
      <c r="B8731" s="118" t="s">
        <v>19062</v>
      </c>
      <c r="C8731" s="116" t="s">
        <v>355</v>
      </c>
      <c r="D8731" s="116" t="s">
        <v>119</v>
      </c>
      <c r="E8731" s="117" t="str">
        <f t="shared" si="136"/>
        <v>3180</v>
      </c>
      <c r="F8731" s="118" t="str">
        <f>VLOOKUP($E8731,[5]Plan2!$A$5:$D$703,1,FALSE)</f>
        <v>3180</v>
      </c>
      <c r="G8731" s="118" t="str">
        <f>VLOOKUP($E8731,[5]Plan2!$A$5:$D$703,2,FALSE)</f>
        <v>Fabricação de móveis e de produtos de indústrias diversas</v>
      </c>
      <c r="H8731" s="118" t="str">
        <f>VLOOKUP($E8731,[5]Plan2!$A$5:$D$703,3,FALSE)</f>
        <v>3101</v>
      </c>
      <c r="I8731" s="118" t="str">
        <f>VLOOKUP($E8731,[5]Plan2!$A$5:$D$703,4,FALSE)</f>
        <v>Fabricação de móveis com predominância de madeira</v>
      </c>
    </row>
    <row r="8732" spans="1:9" ht="16">
      <c r="A8732" s="117" t="s">
        <v>19063</v>
      </c>
      <c r="B8732" s="118" t="s">
        <v>19064</v>
      </c>
      <c r="C8732" s="116" t="s">
        <v>355</v>
      </c>
      <c r="D8732" s="116" t="s">
        <v>119</v>
      </c>
      <c r="E8732" s="117" t="str">
        <f t="shared" si="136"/>
        <v>3180</v>
      </c>
      <c r="F8732" s="118" t="str">
        <f>VLOOKUP($E8732,[5]Plan2!$A$5:$D$703,1,FALSE)</f>
        <v>3180</v>
      </c>
      <c r="G8732" s="118" t="str">
        <f>VLOOKUP($E8732,[5]Plan2!$A$5:$D$703,2,FALSE)</f>
        <v>Fabricação de móveis e de produtos de indústrias diversas</v>
      </c>
      <c r="H8732" s="118" t="str">
        <f>VLOOKUP($E8732,[5]Plan2!$A$5:$D$703,3,FALSE)</f>
        <v>3101</v>
      </c>
      <c r="I8732" s="118" t="str">
        <f>VLOOKUP($E8732,[5]Plan2!$A$5:$D$703,4,FALSE)</f>
        <v>Fabricação de móveis com predominância de madeira</v>
      </c>
    </row>
    <row r="8733" spans="1:9" ht="16">
      <c r="A8733" s="117" t="s">
        <v>19065</v>
      </c>
      <c r="B8733" s="118" t="s">
        <v>19066</v>
      </c>
      <c r="C8733" s="116" t="s">
        <v>355</v>
      </c>
      <c r="D8733" s="116" t="s">
        <v>119</v>
      </c>
      <c r="E8733" s="117" t="str">
        <f t="shared" si="136"/>
        <v>3180</v>
      </c>
      <c r="F8733" s="118" t="str">
        <f>VLOOKUP($E8733,[5]Plan2!$A$5:$D$703,1,FALSE)</f>
        <v>3180</v>
      </c>
      <c r="G8733" s="118" t="str">
        <f>VLOOKUP($E8733,[5]Plan2!$A$5:$D$703,2,FALSE)</f>
        <v>Fabricação de móveis e de produtos de indústrias diversas</v>
      </c>
      <c r="H8733" s="118" t="str">
        <f>VLOOKUP($E8733,[5]Plan2!$A$5:$D$703,3,FALSE)</f>
        <v>3101</v>
      </c>
      <c r="I8733" s="118" t="str">
        <f>VLOOKUP($E8733,[5]Plan2!$A$5:$D$703,4,FALSE)</f>
        <v>Fabricação de móveis com predominância de madeira</v>
      </c>
    </row>
    <row r="8734" spans="1:9" ht="16">
      <c r="A8734" s="117" t="s">
        <v>19067</v>
      </c>
      <c r="B8734" s="118" t="s">
        <v>19068</v>
      </c>
      <c r="C8734" s="116" t="s">
        <v>344</v>
      </c>
      <c r="D8734" s="116" t="s">
        <v>345</v>
      </c>
      <c r="E8734" s="117" t="str">
        <f t="shared" si="136"/>
        <v>2500</v>
      </c>
      <c r="F8734" s="118" t="str">
        <f>VLOOKUP($E8734,[5]Plan2!$A$5:$D$703,1,FALSE)</f>
        <v>2500</v>
      </c>
      <c r="G8734" s="118" t="str">
        <f>VLOOKUP($E8734,[5]Plan2!$A$5:$D$703,2,FALSE)</f>
        <v>Fabricação de produtos de metal, exceto máquinas e equipamentos</v>
      </c>
      <c r="H8734" s="118" t="str">
        <f>VLOOKUP($E8734,[5]Plan2!$A$5:$D$703,3,FALSE)</f>
        <v>2511</v>
      </c>
      <c r="I8734" s="118" t="str">
        <f>VLOOKUP($E8734,[5]Plan2!$A$5:$D$703,4,FALSE)</f>
        <v>Fabricação de estruturas metálicas</v>
      </c>
    </row>
    <row r="8735" spans="1:9" ht="16">
      <c r="A8735" s="117" t="s">
        <v>19069</v>
      </c>
      <c r="B8735" s="118" t="s">
        <v>19070</v>
      </c>
      <c r="C8735" s="116" t="s">
        <v>344</v>
      </c>
      <c r="D8735" s="116" t="s">
        <v>345</v>
      </c>
      <c r="E8735" s="117" t="str">
        <f t="shared" si="136"/>
        <v>2500</v>
      </c>
      <c r="F8735" s="118" t="str">
        <f>VLOOKUP($E8735,[5]Plan2!$A$5:$D$703,1,FALSE)</f>
        <v>2500</v>
      </c>
      <c r="G8735" s="118" t="str">
        <f>VLOOKUP($E8735,[5]Plan2!$A$5:$D$703,2,FALSE)</f>
        <v>Fabricação de produtos de metal, exceto máquinas e equipamentos</v>
      </c>
      <c r="H8735" s="118" t="str">
        <f>VLOOKUP($E8735,[5]Plan2!$A$5:$D$703,3,FALSE)</f>
        <v>2511</v>
      </c>
      <c r="I8735" s="118" t="str">
        <f>VLOOKUP($E8735,[5]Plan2!$A$5:$D$703,4,FALSE)</f>
        <v>Fabricação de estruturas metálicas</v>
      </c>
    </row>
    <row r="8736" spans="1:9" ht="16">
      <c r="A8736" s="117" t="s">
        <v>19071</v>
      </c>
      <c r="B8736" s="118" t="s">
        <v>19072</v>
      </c>
      <c r="C8736" s="116" t="s">
        <v>355</v>
      </c>
      <c r="D8736" s="116" t="s">
        <v>119</v>
      </c>
      <c r="E8736" s="117" t="str">
        <f t="shared" si="136"/>
        <v>3180</v>
      </c>
      <c r="F8736" s="118" t="str">
        <f>VLOOKUP($E8736,[5]Plan2!$A$5:$D$703,1,FALSE)</f>
        <v>3180</v>
      </c>
      <c r="G8736" s="118" t="str">
        <f>VLOOKUP($E8736,[5]Plan2!$A$5:$D$703,2,FALSE)</f>
        <v>Fabricação de móveis e de produtos de indústrias diversas</v>
      </c>
      <c r="H8736" s="118" t="str">
        <f>VLOOKUP($E8736,[5]Plan2!$A$5:$D$703,3,FALSE)</f>
        <v>3101</v>
      </c>
      <c r="I8736" s="118" t="str">
        <f>VLOOKUP($E8736,[5]Plan2!$A$5:$D$703,4,FALSE)</f>
        <v>Fabricação de móveis com predominância de madeira</v>
      </c>
    </row>
    <row r="8737" spans="1:9" ht="16">
      <c r="A8737" s="117" t="s">
        <v>19073</v>
      </c>
      <c r="B8737" s="118" t="s">
        <v>19074</v>
      </c>
      <c r="C8737" s="116" t="s">
        <v>344</v>
      </c>
      <c r="D8737" s="116" t="s">
        <v>345</v>
      </c>
      <c r="E8737" s="117" t="str">
        <f t="shared" si="136"/>
        <v>2500</v>
      </c>
      <c r="F8737" s="118" t="str">
        <f>VLOOKUP($E8737,[5]Plan2!$A$5:$D$703,1,FALSE)</f>
        <v>2500</v>
      </c>
      <c r="G8737" s="118" t="str">
        <f>VLOOKUP($E8737,[5]Plan2!$A$5:$D$703,2,FALSE)</f>
        <v>Fabricação de produtos de metal, exceto máquinas e equipamentos</v>
      </c>
      <c r="H8737" s="118" t="str">
        <f>VLOOKUP($E8737,[5]Plan2!$A$5:$D$703,3,FALSE)</f>
        <v>2511</v>
      </c>
      <c r="I8737" s="118" t="str">
        <f>VLOOKUP($E8737,[5]Plan2!$A$5:$D$703,4,FALSE)</f>
        <v>Fabricação de estruturas metálicas</v>
      </c>
    </row>
    <row r="8738" spans="1:9" ht="16">
      <c r="A8738" s="117" t="s">
        <v>19075</v>
      </c>
      <c r="B8738" s="118" t="s">
        <v>19076</v>
      </c>
      <c r="C8738" s="116" t="s">
        <v>344</v>
      </c>
      <c r="D8738" s="116" t="s">
        <v>345</v>
      </c>
      <c r="E8738" s="117" t="str">
        <f t="shared" si="136"/>
        <v>2500</v>
      </c>
      <c r="F8738" s="118" t="str">
        <f>VLOOKUP($E8738,[5]Plan2!$A$5:$D$703,1,FALSE)</f>
        <v>2500</v>
      </c>
      <c r="G8738" s="118" t="str">
        <f>VLOOKUP($E8738,[5]Plan2!$A$5:$D$703,2,FALSE)</f>
        <v>Fabricação de produtos de metal, exceto máquinas e equipamentos</v>
      </c>
      <c r="H8738" s="118" t="str">
        <f>VLOOKUP($E8738,[5]Plan2!$A$5:$D$703,3,FALSE)</f>
        <v>2511</v>
      </c>
      <c r="I8738" s="118" t="str">
        <f>VLOOKUP($E8738,[5]Plan2!$A$5:$D$703,4,FALSE)</f>
        <v>Fabricação de estruturas metálicas</v>
      </c>
    </row>
    <row r="8739" spans="1:9" ht="16">
      <c r="A8739" s="117" t="s">
        <v>19077</v>
      </c>
      <c r="B8739" s="118" t="s">
        <v>19078</v>
      </c>
      <c r="C8739" s="116" t="s">
        <v>344</v>
      </c>
      <c r="D8739" s="116" t="s">
        <v>345</v>
      </c>
      <c r="E8739" s="117" t="str">
        <f t="shared" si="136"/>
        <v>2500</v>
      </c>
      <c r="F8739" s="118" t="str">
        <f>VLOOKUP($E8739,[5]Plan2!$A$5:$D$703,1,FALSE)</f>
        <v>2500</v>
      </c>
      <c r="G8739" s="118" t="str">
        <f>VLOOKUP($E8739,[5]Plan2!$A$5:$D$703,2,FALSE)</f>
        <v>Fabricação de produtos de metal, exceto máquinas e equipamentos</v>
      </c>
      <c r="H8739" s="118" t="str">
        <f>VLOOKUP($E8739,[5]Plan2!$A$5:$D$703,3,FALSE)</f>
        <v>2511</v>
      </c>
      <c r="I8739" s="118" t="str">
        <f>VLOOKUP($E8739,[5]Plan2!$A$5:$D$703,4,FALSE)</f>
        <v>Fabricação de estruturas metálicas</v>
      </c>
    </row>
    <row r="8740" spans="1:9" ht="16">
      <c r="A8740" s="117" t="s">
        <v>19079</v>
      </c>
      <c r="B8740" s="118" t="s">
        <v>19080</v>
      </c>
      <c r="C8740" s="116" t="s">
        <v>344</v>
      </c>
      <c r="D8740" s="116" t="s">
        <v>345</v>
      </c>
      <c r="E8740" s="117" t="str">
        <f t="shared" si="136"/>
        <v>2500</v>
      </c>
      <c r="F8740" s="118" t="str">
        <f>VLOOKUP($E8740,[5]Plan2!$A$5:$D$703,1,FALSE)</f>
        <v>2500</v>
      </c>
      <c r="G8740" s="118" t="str">
        <f>VLOOKUP($E8740,[5]Plan2!$A$5:$D$703,2,FALSE)</f>
        <v>Fabricação de produtos de metal, exceto máquinas e equipamentos</v>
      </c>
      <c r="H8740" s="118" t="str">
        <f>VLOOKUP($E8740,[5]Plan2!$A$5:$D$703,3,FALSE)</f>
        <v>2511</v>
      </c>
      <c r="I8740" s="118" t="str">
        <f>VLOOKUP($E8740,[5]Plan2!$A$5:$D$703,4,FALSE)</f>
        <v>Fabricação de estruturas metálicas</v>
      </c>
    </row>
    <row r="8741" spans="1:9" ht="16">
      <c r="A8741" s="117" t="s">
        <v>19081</v>
      </c>
      <c r="B8741" s="118" t="s">
        <v>19082</v>
      </c>
      <c r="C8741" s="116" t="s">
        <v>344</v>
      </c>
      <c r="D8741" s="116" t="s">
        <v>345</v>
      </c>
      <c r="E8741" s="117" t="str">
        <f t="shared" si="136"/>
        <v>2500</v>
      </c>
      <c r="F8741" s="118" t="str">
        <f>VLOOKUP($E8741,[5]Plan2!$A$5:$D$703,1,FALSE)</f>
        <v>2500</v>
      </c>
      <c r="G8741" s="118" t="str">
        <f>VLOOKUP($E8741,[5]Plan2!$A$5:$D$703,2,FALSE)</f>
        <v>Fabricação de produtos de metal, exceto máquinas e equipamentos</v>
      </c>
      <c r="H8741" s="118" t="str">
        <f>VLOOKUP($E8741,[5]Plan2!$A$5:$D$703,3,FALSE)</f>
        <v>2511</v>
      </c>
      <c r="I8741" s="118" t="str">
        <f>VLOOKUP($E8741,[5]Plan2!$A$5:$D$703,4,FALSE)</f>
        <v>Fabricação de estruturas metálicas</v>
      </c>
    </row>
    <row r="8742" spans="1:9" ht="16">
      <c r="A8742" s="117" t="s">
        <v>19083</v>
      </c>
      <c r="B8742" s="118" t="s">
        <v>19084</v>
      </c>
      <c r="C8742" s="116" t="s">
        <v>349</v>
      </c>
      <c r="D8742" s="116" t="s">
        <v>350</v>
      </c>
      <c r="E8742" s="117" t="str">
        <f t="shared" si="136"/>
        <v>2800</v>
      </c>
      <c r="F8742" s="118" t="str">
        <f>VLOOKUP($E8742,[5]Plan2!$A$5:$D$703,1,FALSE)</f>
        <v>2800</v>
      </c>
      <c r="G8742" s="118" t="str">
        <f>VLOOKUP($E8742,[5]Plan2!$A$5:$D$703,2,FALSE)</f>
        <v>Fabricação de máquinas e equipamentos mecânicos</v>
      </c>
      <c r="H8742" s="118" t="str">
        <f>VLOOKUP($E8742,[5]Plan2!$A$5:$D$703,3,FALSE)</f>
        <v>2811</v>
      </c>
      <c r="I8742" s="118" t="str">
        <f>VLOOKUP($E8742,[5]Plan2!$A$5:$D$703,4,FALSE)</f>
        <v>Fabricação de motores e turbinas, exceto para aviões e veículos rodoviários</v>
      </c>
    </row>
    <row r="8743" spans="1:9" ht="16">
      <c r="A8743" s="117" t="s">
        <v>19085</v>
      </c>
      <c r="B8743" s="118" t="s">
        <v>19086</v>
      </c>
      <c r="C8743" s="116" t="s">
        <v>241</v>
      </c>
      <c r="D8743" s="116" t="s">
        <v>240</v>
      </c>
      <c r="E8743" s="117" t="str">
        <f t="shared" si="136"/>
        <v>2091</v>
      </c>
      <c r="F8743" s="118" t="str">
        <f>VLOOKUP($E8743,[5]Plan2!$A$5:$D$703,1,FALSE)</f>
        <v>2091</v>
      </c>
      <c r="G8743" s="118" t="str">
        <f>VLOOKUP($E8743,[5]Plan2!$A$5:$D$703,2,FALSE)</f>
        <v>Fabricação de químicos orgânicos e inorgânicos, resinas e elastômeros</v>
      </c>
      <c r="H8743" s="118" t="str">
        <f>VLOOKUP($E8743,[5]Plan2!$A$5:$D$703,3,FALSE)</f>
        <v>2011</v>
      </c>
      <c r="I8743" s="118" t="str">
        <f>VLOOKUP($E8743,[5]Plan2!$A$5:$D$703,4,FALSE)</f>
        <v>Fabricação de cloro e álcalis</v>
      </c>
    </row>
    <row r="8744" spans="1:9" ht="16">
      <c r="A8744" s="117" t="s">
        <v>19087</v>
      </c>
      <c r="B8744" s="118" t="s">
        <v>19088</v>
      </c>
      <c r="C8744" s="116" t="s">
        <v>344</v>
      </c>
      <c r="D8744" s="116" t="s">
        <v>345</v>
      </c>
      <c r="E8744" s="117" t="str">
        <f t="shared" si="136"/>
        <v>2500</v>
      </c>
      <c r="F8744" s="118" t="str">
        <f>VLOOKUP($E8744,[5]Plan2!$A$5:$D$703,1,FALSE)</f>
        <v>2500</v>
      </c>
      <c r="G8744" s="118" t="str">
        <f>VLOOKUP($E8744,[5]Plan2!$A$5:$D$703,2,FALSE)</f>
        <v>Fabricação de produtos de metal, exceto máquinas e equipamentos</v>
      </c>
      <c r="H8744" s="118" t="str">
        <f>VLOOKUP($E8744,[5]Plan2!$A$5:$D$703,3,FALSE)</f>
        <v>2511</v>
      </c>
      <c r="I8744" s="118" t="str">
        <f>VLOOKUP($E8744,[5]Plan2!$A$5:$D$703,4,FALSE)</f>
        <v>Fabricação de estruturas metálicas</v>
      </c>
    </row>
    <row r="8745" spans="1:9" ht="16">
      <c r="A8745" s="117" t="s">
        <v>19089</v>
      </c>
      <c r="B8745" s="118" t="s">
        <v>19090</v>
      </c>
      <c r="C8745" s="116" t="s">
        <v>344</v>
      </c>
      <c r="D8745" s="116" t="s">
        <v>345</v>
      </c>
      <c r="E8745" s="117" t="str">
        <f t="shared" si="136"/>
        <v>2500</v>
      </c>
      <c r="F8745" s="118" t="str">
        <f>VLOOKUP($E8745,[5]Plan2!$A$5:$D$703,1,FALSE)</f>
        <v>2500</v>
      </c>
      <c r="G8745" s="118" t="str">
        <f>VLOOKUP($E8745,[5]Plan2!$A$5:$D$703,2,FALSE)</f>
        <v>Fabricação de produtos de metal, exceto máquinas e equipamentos</v>
      </c>
      <c r="H8745" s="118" t="str">
        <f>VLOOKUP($E8745,[5]Plan2!$A$5:$D$703,3,FALSE)</f>
        <v>2511</v>
      </c>
      <c r="I8745" s="118" t="str">
        <f>VLOOKUP($E8745,[5]Plan2!$A$5:$D$703,4,FALSE)</f>
        <v>Fabricação de estruturas metálicas</v>
      </c>
    </row>
    <row r="8746" spans="1:9" ht="16">
      <c r="A8746" s="117" t="s">
        <v>19091</v>
      </c>
      <c r="B8746" s="118" t="s">
        <v>19092</v>
      </c>
      <c r="C8746" s="116" t="s">
        <v>344</v>
      </c>
      <c r="D8746" s="116" t="s">
        <v>345</v>
      </c>
      <c r="E8746" s="117" t="str">
        <f t="shared" si="136"/>
        <v>2500</v>
      </c>
      <c r="F8746" s="118" t="str">
        <f>VLOOKUP($E8746,[5]Plan2!$A$5:$D$703,1,FALSE)</f>
        <v>2500</v>
      </c>
      <c r="G8746" s="118" t="str">
        <f>VLOOKUP($E8746,[5]Plan2!$A$5:$D$703,2,FALSE)</f>
        <v>Fabricação de produtos de metal, exceto máquinas e equipamentos</v>
      </c>
      <c r="H8746" s="118" t="str">
        <f>VLOOKUP($E8746,[5]Plan2!$A$5:$D$703,3,FALSE)</f>
        <v>2511</v>
      </c>
      <c r="I8746" s="118" t="str">
        <f>VLOOKUP($E8746,[5]Plan2!$A$5:$D$703,4,FALSE)</f>
        <v>Fabricação de estruturas metálicas</v>
      </c>
    </row>
    <row r="8747" spans="1:9" ht="16">
      <c r="A8747" s="117" t="s">
        <v>19093</v>
      </c>
      <c r="B8747" s="118" t="s">
        <v>19094</v>
      </c>
      <c r="C8747" s="116" t="s">
        <v>344</v>
      </c>
      <c r="D8747" s="116" t="s">
        <v>345</v>
      </c>
      <c r="E8747" s="117" t="str">
        <f t="shared" si="136"/>
        <v>2500</v>
      </c>
      <c r="F8747" s="118" t="str">
        <f>VLOOKUP($E8747,[5]Plan2!$A$5:$D$703,1,FALSE)</f>
        <v>2500</v>
      </c>
      <c r="G8747" s="118" t="str">
        <f>VLOOKUP($E8747,[5]Plan2!$A$5:$D$703,2,FALSE)</f>
        <v>Fabricação de produtos de metal, exceto máquinas e equipamentos</v>
      </c>
      <c r="H8747" s="118" t="str">
        <f>VLOOKUP($E8747,[5]Plan2!$A$5:$D$703,3,FALSE)</f>
        <v>2511</v>
      </c>
      <c r="I8747" s="118" t="str">
        <f>VLOOKUP($E8747,[5]Plan2!$A$5:$D$703,4,FALSE)</f>
        <v>Fabricação de estruturas metálicas</v>
      </c>
    </row>
    <row r="8748" spans="1:9" ht="16">
      <c r="A8748" s="117" t="s">
        <v>19095</v>
      </c>
      <c r="B8748" s="118" t="s">
        <v>19096</v>
      </c>
      <c r="C8748" s="116" t="s">
        <v>344</v>
      </c>
      <c r="D8748" s="116" t="s">
        <v>345</v>
      </c>
      <c r="E8748" s="117" t="str">
        <f t="shared" si="136"/>
        <v>2500</v>
      </c>
      <c r="F8748" s="118" t="str">
        <f>VLOOKUP($E8748,[5]Plan2!$A$5:$D$703,1,FALSE)</f>
        <v>2500</v>
      </c>
      <c r="G8748" s="118" t="str">
        <f>VLOOKUP($E8748,[5]Plan2!$A$5:$D$703,2,FALSE)</f>
        <v>Fabricação de produtos de metal, exceto máquinas e equipamentos</v>
      </c>
      <c r="H8748" s="118" t="str">
        <f>VLOOKUP($E8748,[5]Plan2!$A$5:$D$703,3,FALSE)</f>
        <v>2511</v>
      </c>
      <c r="I8748" s="118" t="str">
        <f>VLOOKUP($E8748,[5]Plan2!$A$5:$D$703,4,FALSE)</f>
        <v>Fabricação de estruturas metálicas</v>
      </c>
    </row>
    <row r="8749" spans="1:9" ht="16">
      <c r="A8749" s="117" t="s">
        <v>19097</v>
      </c>
      <c r="B8749" s="118" t="s">
        <v>19098</v>
      </c>
      <c r="C8749" s="116" t="s">
        <v>344</v>
      </c>
      <c r="D8749" s="116" t="s">
        <v>345</v>
      </c>
      <c r="E8749" s="117" t="str">
        <f t="shared" si="136"/>
        <v>2500</v>
      </c>
      <c r="F8749" s="118" t="str">
        <f>VLOOKUP($E8749,[5]Plan2!$A$5:$D$703,1,FALSE)</f>
        <v>2500</v>
      </c>
      <c r="G8749" s="118" t="str">
        <f>VLOOKUP($E8749,[5]Plan2!$A$5:$D$703,2,FALSE)</f>
        <v>Fabricação de produtos de metal, exceto máquinas e equipamentos</v>
      </c>
      <c r="H8749" s="118" t="str">
        <f>VLOOKUP($E8749,[5]Plan2!$A$5:$D$703,3,FALSE)</f>
        <v>2511</v>
      </c>
      <c r="I8749" s="118" t="str">
        <f>VLOOKUP($E8749,[5]Plan2!$A$5:$D$703,4,FALSE)</f>
        <v>Fabricação de estruturas metálicas</v>
      </c>
    </row>
    <row r="8750" spans="1:9" ht="16">
      <c r="A8750" s="117" t="s">
        <v>19099</v>
      </c>
      <c r="B8750" s="118" t="s">
        <v>19100</v>
      </c>
      <c r="C8750" s="116" t="s">
        <v>344</v>
      </c>
      <c r="D8750" s="116" t="s">
        <v>345</v>
      </c>
      <c r="E8750" s="117" t="str">
        <f t="shared" si="136"/>
        <v>2500</v>
      </c>
      <c r="F8750" s="118" t="str">
        <f>VLOOKUP($E8750,[5]Plan2!$A$5:$D$703,1,FALSE)</f>
        <v>2500</v>
      </c>
      <c r="G8750" s="118" t="str">
        <f>VLOOKUP($E8750,[5]Plan2!$A$5:$D$703,2,FALSE)</f>
        <v>Fabricação de produtos de metal, exceto máquinas e equipamentos</v>
      </c>
      <c r="H8750" s="118" t="str">
        <f>VLOOKUP($E8750,[5]Plan2!$A$5:$D$703,3,FALSE)</f>
        <v>2511</v>
      </c>
      <c r="I8750" s="118" t="str">
        <f>VLOOKUP($E8750,[5]Plan2!$A$5:$D$703,4,FALSE)</f>
        <v>Fabricação de estruturas metálicas</v>
      </c>
    </row>
    <row r="8751" spans="1:9" ht="16">
      <c r="A8751" s="117" t="s">
        <v>19101</v>
      </c>
      <c r="B8751" s="118" t="s">
        <v>19102</v>
      </c>
      <c r="C8751" s="116" t="s">
        <v>344</v>
      </c>
      <c r="D8751" s="116" t="s">
        <v>345</v>
      </c>
      <c r="E8751" s="117" t="str">
        <f t="shared" si="136"/>
        <v>2500</v>
      </c>
      <c r="F8751" s="118" t="str">
        <f>VLOOKUP($E8751,[5]Plan2!$A$5:$D$703,1,FALSE)</f>
        <v>2500</v>
      </c>
      <c r="G8751" s="118" t="str">
        <f>VLOOKUP($E8751,[5]Plan2!$A$5:$D$703,2,FALSE)</f>
        <v>Fabricação de produtos de metal, exceto máquinas e equipamentos</v>
      </c>
      <c r="H8751" s="118" t="str">
        <f>VLOOKUP($E8751,[5]Plan2!$A$5:$D$703,3,FALSE)</f>
        <v>2511</v>
      </c>
      <c r="I8751" s="118" t="str">
        <f>VLOOKUP($E8751,[5]Plan2!$A$5:$D$703,4,FALSE)</f>
        <v>Fabricação de estruturas metálicas</v>
      </c>
    </row>
    <row r="8752" spans="1:9" ht="16">
      <c r="A8752" s="117" t="s">
        <v>19103</v>
      </c>
      <c r="B8752" s="118" t="s">
        <v>19104</v>
      </c>
      <c r="C8752" s="116" t="s">
        <v>344</v>
      </c>
      <c r="D8752" s="116" t="s">
        <v>345</v>
      </c>
      <c r="E8752" s="117" t="str">
        <f t="shared" si="136"/>
        <v>2500</v>
      </c>
      <c r="F8752" s="118" t="str">
        <f>VLOOKUP($E8752,[5]Plan2!$A$5:$D$703,1,FALSE)</f>
        <v>2500</v>
      </c>
      <c r="G8752" s="118" t="str">
        <f>VLOOKUP($E8752,[5]Plan2!$A$5:$D$703,2,FALSE)</f>
        <v>Fabricação de produtos de metal, exceto máquinas e equipamentos</v>
      </c>
      <c r="H8752" s="118" t="str">
        <f>VLOOKUP($E8752,[5]Plan2!$A$5:$D$703,3,FALSE)</f>
        <v>2511</v>
      </c>
      <c r="I8752" s="118" t="str">
        <f>VLOOKUP($E8752,[5]Plan2!$A$5:$D$703,4,FALSE)</f>
        <v>Fabricação de estruturas metálicas</v>
      </c>
    </row>
    <row r="8753" spans="1:9" ht="16">
      <c r="A8753" s="117" t="s">
        <v>19105</v>
      </c>
      <c r="B8753" s="118" t="s">
        <v>19106</v>
      </c>
      <c r="C8753" s="116" t="s">
        <v>344</v>
      </c>
      <c r="D8753" s="116" t="s">
        <v>345</v>
      </c>
      <c r="E8753" s="117" t="str">
        <f t="shared" si="136"/>
        <v>2500</v>
      </c>
      <c r="F8753" s="118" t="str">
        <f>VLOOKUP($E8753,[5]Plan2!$A$5:$D$703,1,FALSE)</f>
        <v>2500</v>
      </c>
      <c r="G8753" s="118" t="str">
        <f>VLOOKUP($E8753,[5]Plan2!$A$5:$D$703,2,FALSE)</f>
        <v>Fabricação de produtos de metal, exceto máquinas e equipamentos</v>
      </c>
      <c r="H8753" s="118" t="str">
        <f>VLOOKUP($E8753,[5]Plan2!$A$5:$D$703,3,FALSE)</f>
        <v>2511</v>
      </c>
      <c r="I8753" s="118" t="str">
        <f>VLOOKUP($E8753,[5]Plan2!$A$5:$D$703,4,FALSE)</f>
        <v>Fabricação de estruturas metálicas</v>
      </c>
    </row>
    <row r="8754" spans="1:9" ht="16">
      <c r="A8754" s="117" t="s">
        <v>19107</v>
      </c>
      <c r="B8754" s="118" t="s">
        <v>19108</v>
      </c>
      <c r="C8754" s="116" t="s">
        <v>344</v>
      </c>
      <c r="D8754" s="116" t="s">
        <v>345</v>
      </c>
      <c r="E8754" s="117" t="str">
        <f t="shared" si="136"/>
        <v>2500</v>
      </c>
      <c r="F8754" s="118" t="str">
        <f>VLOOKUP($E8754,[5]Plan2!$A$5:$D$703,1,FALSE)</f>
        <v>2500</v>
      </c>
      <c r="G8754" s="118" t="str">
        <f>VLOOKUP($E8754,[5]Plan2!$A$5:$D$703,2,FALSE)</f>
        <v>Fabricação de produtos de metal, exceto máquinas e equipamentos</v>
      </c>
      <c r="H8754" s="118" t="str">
        <f>VLOOKUP($E8754,[5]Plan2!$A$5:$D$703,3,FALSE)</f>
        <v>2511</v>
      </c>
      <c r="I8754" s="118" t="str">
        <f>VLOOKUP($E8754,[5]Plan2!$A$5:$D$703,4,FALSE)</f>
        <v>Fabricação de estruturas metálicas</v>
      </c>
    </row>
    <row r="8755" spans="1:9" ht="16">
      <c r="A8755" s="117" t="s">
        <v>19109</v>
      </c>
      <c r="B8755" s="118" t="s">
        <v>19110</v>
      </c>
      <c r="C8755" s="116" t="s">
        <v>344</v>
      </c>
      <c r="D8755" s="116" t="s">
        <v>345</v>
      </c>
      <c r="E8755" s="117" t="str">
        <f t="shared" si="136"/>
        <v>2500</v>
      </c>
      <c r="F8755" s="118" t="str">
        <f>VLOOKUP($E8755,[5]Plan2!$A$5:$D$703,1,FALSE)</f>
        <v>2500</v>
      </c>
      <c r="G8755" s="118" t="str">
        <f>VLOOKUP($E8755,[5]Plan2!$A$5:$D$703,2,FALSE)</f>
        <v>Fabricação de produtos de metal, exceto máquinas e equipamentos</v>
      </c>
      <c r="H8755" s="118" t="str">
        <f>VLOOKUP($E8755,[5]Plan2!$A$5:$D$703,3,FALSE)</f>
        <v>2511</v>
      </c>
      <c r="I8755" s="118" t="str">
        <f>VLOOKUP($E8755,[5]Plan2!$A$5:$D$703,4,FALSE)</f>
        <v>Fabricação de estruturas metálicas</v>
      </c>
    </row>
    <row r="8756" spans="1:9" ht="16">
      <c r="A8756" s="117" t="s">
        <v>19111</v>
      </c>
      <c r="B8756" s="118" t="s">
        <v>19112</v>
      </c>
      <c r="C8756" s="116" t="s">
        <v>344</v>
      </c>
      <c r="D8756" s="116" t="s">
        <v>345</v>
      </c>
      <c r="E8756" s="117" t="str">
        <f t="shared" si="136"/>
        <v>2500</v>
      </c>
      <c r="F8756" s="118" t="str">
        <f>VLOOKUP($E8756,[5]Plan2!$A$5:$D$703,1,FALSE)</f>
        <v>2500</v>
      </c>
      <c r="G8756" s="118" t="str">
        <f>VLOOKUP($E8756,[5]Plan2!$A$5:$D$703,2,FALSE)</f>
        <v>Fabricação de produtos de metal, exceto máquinas e equipamentos</v>
      </c>
      <c r="H8756" s="118" t="str">
        <f>VLOOKUP($E8756,[5]Plan2!$A$5:$D$703,3,FALSE)</f>
        <v>2511</v>
      </c>
      <c r="I8756" s="118" t="str">
        <f>VLOOKUP($E8756,[5]Plan2!$A$5:$D$703,4,FALSE)</f>
        <v>Fabricação de estruturas metálicas</v>
      </c>
    </row>
    <row r="8757" spans="1:9" ht="16">
      <c r="A8757" s="117" t="s">
        <v>19113</v>
      </c>
      <c r="B8757" s="118" t="s">
        <v>19114</v>
      </c>
      <c r="C8757" s="116" t="s">
        <v>344</v>
      </c>
      <c r="D8757" s="116" t="s">
        <v>345</v>
      </c>
      <c r="E8757" s="117" t="str">
        <f t="shared" si="136"/>
        <v>2500</v>
      </c>
      <c r="F8757" s="118" t="str">
        <f>VLOOKUP($E8757,[5]Plan2!$A$5:$D$703,1,FALSE)</f>
        <v>2500</v>
      </c>
      <c r="G8757" s="118" t="str">
        <f>VLOOKUP($E8757,[5]Plan2!$A$5:$D$703,2,FALSE)</f>
        <v>Fabricação de produtos de metal, exceto máquinas e equipamentos</v>
      </c>
      <c r="H8757" s="118" t="str">
        <f>VLOOKUP($E8757,[5]Plan2!$A$5:$D$703,3,FALSE)</f>
        <v>2511</v>
      </c>
      <c r="I8757" s="118" t="str">
        <f>VLOOKUP($E8757,[5]Plan2!$A$5:$D$703,4,FALSE)</f>
        <v>Fabricação de estruturas metálicas</v>
      </c>
    </row>
    <row r="8758" spans="1:9" ht="16">
      <c r="A8758" s="117" t="s">
        <v>19115</v>
      </c>
      <c r="B8758" s="118" t="s">
        <v>19116</v>
      </c>
      <c r="C8758" s="116" t="s">
        <v>349</v>
      </c>
      <c r="D8758" s="116" t="s">
        <v>350</v>
      </c>
      <c r="E8758" s="117" t="str">
        <f t="shared" si="136"/>
        <v>2800</v>
      </c>
      <c r="F8758" s="118" t="str">
        <f>VLOOKUP($E8758,[5]Plan2!$A$5:$D$703,1,FALSE)</f>
        <v>2800</v>
      </c>
      <c r="G8758" s="118" t="str">
        <f>VLOOKUP($E8758,[5]Plan2!$A$5:$D$703,2,FALSE)</f>
        <v>Fabricação de máquinas e equipamentos mecânicos</v>
      </c>
      <c r="H8758" s="118" t="str">
        <f>VLOOKUP($E8758,[5]Plan2!$A$5:$D$703,3,FALSE)</f>
        <v>2811</v>
      </c>
      <c r="I8758" s="118" t="str">
        <f>VLOOKUP($E8758,[5]Plan2!$A$5:$D$703,4,FALSE)</f>
        <v>Fabricação de motores e turbinas, exceto para aviões e veículos rodoviários</v>
      </c>
    </row>
    <row r="8759" spans="1:9" ht="16">
      <c r="A8759" s="117" t="s">
        <v>19117</v>
      </c>
      <c r="B8759" s="118" t="s">
        <v>19118</v>
      </c>
      <c r="C8759" s="116" t="s">
        <v>349</v>
      </c>
      <c r="D8759" s="116" t="s">
        <v>350</v>
      </c>
      <c r="E8759" s="117" t="str">
        <f t="shared" si="136"/>
        <v>2800</v>
      </c>
      <c r="F8759" s="118" t="str">
        <f>VLOOKUP($E8759,[5]Plan2!$A$5:$D$703,1,FALSE)</f>
        <v>2800</v>
      </c>
      <c r="G8759" s="118" t="str">
        <f>VLOOKUP($E8759,[5]Plan2!$A$5:$D$703,2,FALSE)</f>
        <v>Fabricação de máquinas e equipamentos mecânicos</v>
      </c>
      <c r="H8759" s="118" t="str">
        <f>VLOOKUP($E8759,[5]Plan2!$A$5:$D$703,3,FALSE)</f>
        <v>2811</v>
      </c>
      <c r="I8759" s="118" t="str">
        <f>VLOOKUP($E8759,[5]Plan2!$A$5:$D$703,4,FALSE)</f>
        <v>Fabricação de motores e turbinas, exceto para aviões e veículos rodoviários</v>
      </c>
    </row>
    <row r="8760" spans="1:9" ht="16">
      <c r="A8760" s="117" t="s">
        <v>19119</v>
      </c>
      <c r="B8760" s="118" t="s">
        <v>19120</v>
      </c>
      <c r="C8760" s="116" t="s">
        <v>349</v>
      </c>
      <c r="D8760" s="116" t="s">
        <v>350</v>
      </c>
      <c r="E8760" s="117" t="str">
        <f t="shared" si="136"/>
        <v>2800</v>
      </c>
      <c r="F8760" s="118" t="str">
        <f>VLOOKUP($E8760,[5]Plan2!$A$5:$D$703,1,FALSE)</f>
        <v>2800</v>
      </c>
      <c r="G8760" s="118" t="str">
        <f>VLOOKUP($E8760,[5]Plan2!$A$5:$D$703,2,FALSE)</f>
        <v>Fabricação de máquinas e equipamentos mecânicos</v>
      </c>
      <c r="H8760" s="118" t="str">
        <f>VLOOKUP($E8760,[5]Plan2!$A$5:$D$703,3,FALSE)</f>
        <v>2811</v>
      </c>
      <c r="I8760" s="118" t="str">
        <f>VLOOKUP($E8760,[5]Plan2!$A$5:$D$703,4,FALSE)</f>
        <v>Fabricação de motores e turbinas, exceto para aviões e veículos rodoviários</v>
      </c>
    </row>
    <row r="8761" spans="1:9" ht="16">
      <c r="A8761" s="117" t="s">
        <v>19121</v>
      </c>
      <c r="B8761" s="118" t="s">
        <v>19122</v>
      </c>
      <c r="C8761" s="116" t="s">
        <v>349</v>
      </c>
      <c r="D8761" s="116" t="s">
        <v>350</v>
      </c>
      <c r="E8761" s="117" t="str">
        <f t="shared" si="136"/>
        <v>2800</v>
      </c>
      <c r="F8761" s="118" t="str">
        <f>VLOOKUP($E8761,[5]Plan2!$A$5:$D$703,1,FALSE)</f>
        <v>2800</v>
      </c>
      <c r="G8761" s="118" t="str">
        <f>VLOOKUP($E8761,[5]Plan2!$A$5:$D$703,2,FALSE)</f>
        <v>Fabricação de máquinas e equipamentos mecânicos</v>
      </c>
      <c r="H8761" s="118" t="str">
        <f>VLOOKUP($E8761,[5]Plan2!$A$5:$D$703,3,FALSE)</f>
        <v>2811</v>
      </c>
      <c r="I8761" s="118" t="str">
        <f>VLOOKUP($E8761,[5]Plan2!$A$5:$D$703,4,FALSE)</f>
        <v>Fabricação de motores e turbinas, exceto para aviões e veículos rodoviários</v>
      </c>
    </row>
    <row r="8762" spans="1:9" ht="16">
      <c r="A8762" s="117" t="s">
        <v>19123</v>
      </c>
      <c r="B8762" s="118" t="s">
        <v>19124</v>
      </c>
      <c r="C8762" s="116" t="s">
        <v>349</v>
      </c>
      <c r="D8762" s="116" t="s">
        <v>350</v>
      </c>
      <c r="E8762" s="117" t="str">
        <f t="shared" si="136"/>
        <v>2800</v>
      </c>
      <c r="F8762" s="118" t="str">
        <f>VLOOKUP($E8762,[5]Plan2!$A$5:$D$703,1,FALSE)</f>
        <v>2800</v>
      </c>
      <c r="G8762" s="118" t="str">
        <f>VLOOKUP($E8762,[5]Plan2!$A$5:$D$703,2,FALSE)</f>
        <v>Fabricação de máquinas e equipamentos mecânicos</v>
      </c>
      <c r="H8762" s="118" t="str">
        <f>VLOOKUP($E8762,[5]Plan2!$A$5:$D$703,3,FALSE)</f>
        <v>2811</v>
      </c>
      <c r="I8762" s="118" t="str">
        <f>VLOOKUP($E8762,[5]Plan2!$A$5:$D$703,4,FALSE)</f>
        <v>Fabricação de motores e turbinas, exceto para aviões e veículos rodoviários</v>
      </c>
    </row>
    <row r="8763" spans="1:9" ht="16">
      <c r="A8763" s="117" t="s">
        <v>19125</v>
      </c>
      <c r="B8763" s="118" t="s">
        <v>19126</v>
      </c>
      <c r="C8763" s="116" t="s">
        <v>349</v>
      </c>
      <c r="D8763" s="116" t="s">
        <v>350</v>
      </c>
      <c r="E8763" s="117" t="str">
        <f t="shared" si="136"/>
        <v>2800</v>
      </c>
      <c r="F8763" s="118" t="str">
        <f>VLOOKUP($E8763,[5]Plan2!$A$5:$D$703,1,FALSE)</f>
        <v>2800</v>
      </c>
      <c r="G8763" s="118" t="str">
        <f>VLOOKUP($E8763,[5]Plan2!$A$5:$D$703,2,FALSE)</f>
        <v>Fabricação de máquinas e equipamentos mecânicos</v>
      </c>
      <c r="H8763" s="118" t="str">
        <f>VLOOKUP($E8763,[5]Plan2!$A$5:$D$703,3,FALSE)</f>
        <v>2811</v>
      </c>
      <c r="I8763" s="118" t="str">
        <f>VLOOKUP($E8763,[5]Plan2!$A$5:$D$703,4,FALSE)</f>
        <v>Fabricação de motores e turbinas, exceto para aviões e veículos rodoviários</v>
      </c>
    </row>
    <row r="8764" spans="1:9" ht="16">
      <c r="A8764" s="117" t="s">
        <v>19127</v>
      </c>
      <c r="B8764" s="118" t="s">
        <v>19128</v>
      </c>
      <c r="C8764" s="116" t="s">
        <v>349</v>
      </c>
      <c r="D8764" s="116" t="s">
        <v>350</v>
      </c>
      <c r="E8764" s="117" t="str">
        <f t="shared" si="136"/>
        <v>2800</v>
      </c>
      <c r="F8764" s="118" t="str">
        <f>VLOOKUP($E8764,[5]Plan2!$A$5:$D$703,1,FALSE)</f>
        <v>2800</v>
      </c>
      <c r="G8764" s="118" t="str">
        <f>VLOOKUP($E8764,[5]Plan2!$A$5:$D$703,2,FALSE)</f>
        <v>Fabricação de máquinas e equipamentos mecânicos</v>
      </c>
      <c r="H8764" s="118" t="str">
        <f>VLOOKUP($E8764,[5]Plan2!$A$5:$D$703,3,FALSE)</f>
        <v>2811</v>
      </c>
      <c r="I8764" s="118" t="str">
        <f>VLOOKUP($E8764,[5]Plan2!$A$5:$D$703,4,FALSE)</f>
        <v>Fabricação de motores e turbinas, exceto para aviões e veículos rodoviários</v>
      </c>
    </row>
    <row r="8765" spans="1:9" ht="16">
      <c r="A8765" s="117" t="s">
        <v>19129</v>
      </c>
      <c r="B8765" s="118" t="s">
        <v>19130</v>
      </c>
      <c r="C8765" s="116" t="s">
        <v>349</v>
      </c>
      <c r="D8765" s="116" t="s">
        <v>350</v>
      </c>
      <c r="E8765" s="117" t="str">
        <f t="shared" si="136"/>
        <v>2800</v>
      </c>
      <c r="F8765" s="118" t="str">
        <f>VLOOKUP($E8765,[5]Plan2!$A$5:$D$703,1,FALSE)</f>
        <v>2800</v>
      </c>
      <c r="G8765" s="118" t="str">
        <f>VLOOKUP($E8765,[5]Plan2!$A$5:$D$703,2,FALSE)</f>
        <v>Fabricação de máquinas e equipamentos mecânicos</v>
      </c>
      <c r="H8765" s="118" t="str">
        <f>VLOOKUP($E8765,[5]Plan2!$A$5:$D$703,3,FALSE)</f>
        <v>2811</v>
      </c>
      <c r="I8765" s="118" t="str">
        <f>VLOOKUP($E8765,[5]Plan2!$A$5:$D$703,4,FALSE)</f>
        <v>Fabricação de motores e turbinas, exceto para aviões e veículos rodoviários</v>
      </c>
    </row>
    <row r="8766" spans="1:9" ht="16">
      <c r="A8766" s="117" t="s">
        <v>19131</v>
      </c>
      <c r="B8766" s="118" t="s">
        <v>19132</v>
      </c>
      <c r="C8766" s="116" t="s">
        <v>349</v>
      </c>
      <c r="D8766" s="116" t="s">
        <v>350</v>
      </c>
      <c r="E8766" s="117" t="str">
        <f t="shared" si="136"/>
        <v>2800</v>
      </c>
      <c r="F8766" s="118" t="str">
        <f>VLOOKUP($E8766,[5]Plan2!$A$5:$D$703,1,FALSE)</f>
        <v>2800</v>
      </c>
      <c r="G8766" s="118" t="str">
        <f>VLOOKUP($E8766,[5]Plan2!$A$5:$D$703,2,FALSE)</f>
        <v>Fabricação de máquinas e equipamentos mecânicos</v>
      </c>
      <c r="H8766" s="118" t="str">
        <f>VLOOKUP($E8766,[5]Plan2!$A$5:$D$703,3,FALSE)</f>
        <v>2811</v>
      </c>
      <c r="I8766" s="118" t="str">
        <f>VLOOKUP($E8766,[5]Plan2!$A$5:$D$703,4,FALSE)</f>
        <v>Fabricação de motores e turbinas, exceto para aviões e veículos rodoviários</v>
      </c>
    </row>
    <row r="8767" spans="1:9" ht="16">
      <c r="A8767" s="117" t="s">
        <v>19133</v>
      </c>
      <c r="B8767" s="118" t="s">
        <v>19134</v>
      </c>
      <c r="C8767" s="116" t="s">
        <v>349</v>
      </c>
      <c r="D8767" s="116" t="s">
        <v>350</v>
      </c>
      <c r="E8767" s="117" t="str">
        <f t="shared" si="136"/>
        <v>2800</v>
      </c>
      <c r="F8767" s="118" t="str">
        <f>VLOOKUP($E8767,[5]Plan2!$A$5:$D$703,1,FALSE)</f>
        <v>2800</v>
      </c>
      <c r="G8767" s="118" t="str">
        <f>VLOOKUP($E8767,[5]Plan2!$A$5:$D$703,2,FALSE)</f>
        <v>Fabricação de máquinas e equipamentos mecânicos</v>
      </c>
      <c r="H8767" s="118" t="str">
        <f>VLOOKUP($E8767,[5]Plan2!$A$5:$D$703,3,FALSE)</f>
        <v>2811</v>
      </c>
      <c r="I8767" s="118" t="str">
        <f>VLOOKUP($E8767,[5]Plan2!$A$5:$D$703,4,FALSE)</f>
        <v>Fabricação de motores e turbinas, exceto para aviões e veículos rodoviários</v>
      </c>
    </row>
    <row r="8768" spans="1:9" ht="16">
      <c r="A8768" s="117" t="s">
        <v>19135</v>
      </c>
      <c r="B8768" s="118" t="s">
        <v>19136</v>
      </c>
      <c r="C8768" s="116" t="s">
        <v>353</v>
      </c>
      <c r="D8768" s="116" t="s">
        <v>354</v>
      </c>
      <c r="E8768" s="117" t="str">
        <f t="shared" si="136"/>
        <v>3000</v>
      </c>
      <c r="F8768" s="118" t="str">
        <f>VLOOKUP($E8768,[5]Plan2!$A$5:$D$703,1,FALSE)</f>
        <v>3000</v>
      </c>
      <c r="G8768" s="118" t="str">
        <f>VLOOKUP($E8768,[5]Plan2!$A$5:$D$703,2,FALSE)</f>
        <v>Fabricação de outros equipamentos de transporte, exceto veículos automotores</v>
      </c>
      <c r="H8768" s="118" t="str">
        <f>VLOOKUP($E8768,[5]Plan2!$A$5:$D$703,3,FALSE)</f>
        <v>3011</v>
      </c>
      <c r="I8768" s="118" t="str">
        <f>VLOOKUP($E8768,[5]Plan2!$A$5:$D$703,4,FALSE)</f>
        <v>Construção de embarcações e estruturas flutuantes</v>
      </c>
    </row>
    <row r="8769" spans="1:9" ht="16">
      <c r="A8769" s="117" t="s">
        <v>19137</v>
      </c>
      <c r="B8769" s="118" t="s">
        <v>19138</v>
      </c>
      <c r="C8769" s="116" t="s">
        <v>349</v>
      </c>
      <c r="D8769" s="116" t="s">
        <v>350</v>
      </c>
      <c r="E8769" s="117" t="str">
        <f t="shared" si="136"/>
        <v>2800</v>
      </c>
      <c r="F8769" s="118" t="str">
        <f>VLOOKUP($E8769,[5]Plan2!$A$5:$D$703,1,FALSE)</f>
        <v>2800</v>
      </c>
      <c r="G8769" s="118" t="str">
        <f>VLOOKUP($E8769,[5]Plan2!$A$5:$D$703,2,FALSE)</f>
        <v>Fabricação de máquinas e equipamentos mecânicos</v>
      </c>
      <c r="H8769" s="118" t="str">
        <f>VLOOKUP($E8769,[5]Plan2!$A$5:$D$703,3,FALSE)</f>
        <v>2811</v>
      </c>
      <c r="I8769" s="118" t="str">
        <f>VLOOKUP($E8769,[5]Plan2!$A$5:$D$703,4,FALSE)</f>
        <v>Fabricação de motores e turbinas, exceto para aviões e veículos rodoviários</v>
      </c>
    </row>
    <row r="8770" spans="1:9" ht="16">
      <c r="A8770" s="117" t="s">
        <v>19139</v>
      </c>
      <c r="B8770" s="118" t="s">
        <v>19140</v>
      </c>
      <c r="C8770" s="116" t="s">
        <v>349</v>
      </c>
      <c r="D8770" s="116" t="s">
        <v>350</v>
      </c>
      <c r="E8770" s="117" t="str">
        <f t="shared" si="136"/>
        <v>2800</v>
      </c>
      <c r="F8770" s="118" t="str">
        <f>VLOOKUP($E8770,[5]Plan2!$A$5:$D$703,1,FALSE)</f>
        <v>2800</v>
      </c>
      <c r="G8770" s="118" t="str">
        <f>VLOOKUP($E8770,[5]Plan2!$A$5:$D$703,2,FALSE)</f>
        <v>Fabricação de máquinas e equipamentos mecânicos</v>
      </c>
      <c r="H8770" s="118" t="str">
        <f>VLOOKUP($E8770,[5]Plan2!$A$5:$D$703,3,FALSE)</f>
        <v>2811</v>
      </c>
      <c r="I8770" s="118" t="str">
        <f>VLOOKUP($E8770,[5]Plan2!$A$5:$D$703,4,FALSE)</f>
        <v>Fabricação de motores e turbinas, exceto para aviões e veículos rodoviários</v>
      </c>
    </row>
    <row r="8771" spans="1:9" ht="16">
      <c r="A8771" s="117" t="s">
        <v>19141</v>
      </c>
      <c r="B8771" s="118" t="s">
        <v>19142</v>
      </c>
      <c r="C8771" s="116" t="s">
        <v>349</v>
      </c>
      <c r="D8771" s="116" t="s">
        <v>350</v>
      </c>
      <c r="E8771" s="117" t="str">
        <f t="shared" ref="E8771:E8834" si="137">LEFT(C8771,4)</f>
        <v>2800</v>
      </c>
      <c r="F8771" s="118" t="str">
        <f>VLOOKUP($E8771,[5]Plan2!$A$5:$D$703,1,FALSE)</f>
        <v>2800</v>
      </c>
      <c r="G8771" s="118" t="str">
        <f>VLOOKUP($E8771,[5]Plan2!$A$5:$D$703,2,FALSE)</f>
        <v>Fabricação de máquinas e equipamentos mecânicos</v>
      </c>
      <c r="H8771" s="118" t="str">
        <f>VLOOKUP($E8771,[5]Plan2!$A$5:$D$703,3,FALSE)</f>
        <v>2811</v>
      </c>
      <c r="I8771" s="118" t="str">
        <f>VLOOKUP($E8771,[5]Plan2!$A$5:$D$703,4,FALSE)</f>
        <v>Fabricação de motores e turbinas, exceto para aviões e veículos rodoviários</v>
      </c>
    </row>
    <row r="8772" spans="1:9" ht="16">
      <c r="A8772" s="117" t="s">
        <v>19143</v>
      </c>
      <c r="B8772" s="118" t="s">
        <v>19144</v>
      </c>
      <c r="C8772" s="116" t="s">
        <v>349</v>
      </c>
      <c r="D8772" s="116" t="s">
        <v>350</v>
      </c>
      <c r="E8772" s="117" t="str">
        <f t="shared" si="137"/>
        <v>2800</v>
      </c>
      <c r="F8772" s="118" t="str">
        <f>VLOOKUP($E8772,[5]Plan2!$A$5:$D$703,1,FALSE)</f>
        <v>2800</v>
      </c>
      <c r="G8772" s="118" t="str">
        <f>VLOOKUP($E8772,[5]Plan2!$A$5:$D$703,2,FALSE)</f>
        <v>Fabricação de máquinas e equipamentos mecânicos</v>
      </c>
      <c r="H8772" s="118" t="str">
        <f>VLOOKUP($E8772,[5]Plan2!$A$5:$D$703,3,FALSE)</f>
        <v>2811</v>
      </c>
      <c r="I8772" s="118" t="str">
        <f>VLOOKUP($E8772,[5]Plan2!$A$5:$D$703,4,FALSE)</f>
        <v>Fabricação de motores e turbinas, exceto para aviões e veículos rodoviários</v>
      </c>
    </row>
    <row r="8773" spans="1:9" ht="16">
      <c r="A8773" s="117" t="s">
        <v>19145</v>
      </c>
      <c r="B8773" s="118" t="s">
        <v>19146</v>
      </c>
      <c r="C8773" s="116" t="s">
        <v>269</v>
      </c>
      <c r="D8773" s="116" t="s">
        <v>77</v>
      </c>
      <c r="E8773" s="117" t="str">
        <f t="shared" si="137"/>
        <v>2991</v>
      </c>
      <c r="F8773" s="118" t="str">
        <f>VLOOKUP($E8773,[5]Plan2!$A$5:$D$703,1,FALSE)</f>
        <v>2991</v>
      </c>
      <c r="G8773" s="118" t="str">
        <f>VLOOKUP($E8773,[5]Plan2!$A$5:$D$703,2,FALSE)</f>
        <v>Fabricação de automóveis, caminhões e ônibus, exceto peças</v>
      </c>
      <c r="H8773" s="118" t="str">
        <f>VLOOKUP($E8773,[5]Plan2!$A$5:$D$703,3,FALSE)</f>
        <v>2910</v>
      </c>
      <c r="I8773" s="118" t="str">
        <f>VLOOKUP($E8773,[5]Plan2!$A$5:$D$703,4,FALSE)</f>
        <v>Fabricação de automóveis, camionetas e utilitários</v>
      </c>
    </row>
    <row r="8774" spans="1:9" ht="16">
      <c r="A8774" s="117" t="s">
        <v>19147</v>
      </c>
      <c r="B8774" s="118" t="s">
        <v>19148</v>
      </c>
      <c r="C8774" s="116" t="s">
        <v>269</v>
      </c>
      <c r="D8774" s="116" t="s">
        <v>77</v>
      </c>
      <c r="E8774" s="117" t="str">
        <f t="shared" si="137"/>
        <v>2991</v>
      </c>
      <c r="F8774" s="118" t="str">
        <f>VLOOKUP($E8774,[5]Plan2!$A$5:$D$703,1,FALSE)</f>
        <v>2991</v>
      </c>
      <c r="G8774" s="118" t="str">
        <f>VLOOKUP($E8774,[5]Plan2!$A$5:$D$703,2,FALSE)</f>
        <v>Fabricação de automóveis, caminhões e ônibus, exceto peças</v>
      </c>
      <c r="H8774" s="118" t="str">
        <f>VLOOKUP($E8774,[5]Plan2!$A$5:$D$703,3,FALSE)</f>
        <v>2910</v>
      </c>
      <c r="I8774" s="118" t="str">
        <f>VLOOKUP($E8774,[5]Plan2!$A$5:$D$703,4,FALSE)</f>
        <v>Fabricação de automóveis, camionetas e utilitários</v>
      </c>
    </row>
    <row r="8775" spans="1:9" ht="16">
      <c r="A8775" s="117" t="s">
        <v>19149</v>
      </c>
      <c r="B8775" s="118" t="s">
        <v>19150</v>
      </c>
      <c r="C8775" s="116" t="s">
        <v>269</v>
      </c>
      <c r="D8775" s="116" t="s">
        <v>77</v>
      </c>
      <c r="E8775" s="117" t="str">
        <f t="shared" si="137"/>
        <v>2991</v>
      </c>
      <c r="F8775" s="118" t="str">
        <f>VLOOKUP($E8775,[5]Plan2!$A$5:$D$703,1,FALSE)</f>
        <v>2991</v>
      </c>
      <c r="G8775" s="118" t="str">
        <f>VLOOKUP($E8775,[5]Plan2!$A$5:$D$703,2,FALSE)</f>
        <v>Fabricação de automóveis, caminhões e ônibus, exceto peças</v>
      </c>
      <c r="H8775" s="118" t="str">
        <f>VLOOKUP($E8775,[5]Plan2!$A$5:$D$703,3,FALSE)</f>
        <v>2910</v>
      </c>
      <c r="I8775" s="118" t="str">
        <f>VLOOKUP($E8775,[5]Plan2!$A$5:$D$703,4,FALSE)</f>
        <v>Fabricação de automóveis, camionetas e utilitários</v>
      </c>
    </row>
    <row r="8776" spans="1:9" ht="16">
      <c r="A8776" s="117" t="s">
        <v>19151</v>
      </c>
      <c r="B8776" s="118" t="s">
        <v>19152</v>
      </c>
      <c r="C8776" s="116" t="s">
        <v>269</v>
      </c>
      <c r="D8776" s="116" t="s">
        <v>77</v>
      </c>
      <c r="E8776" s="117" t="str">
        <f t="shared" si="137"/>
        <v>2991</v>
      </c>
      <c r="F8776" s="118" t="str">
        <f>VLOOKUP($E8776,[5]Plan2!$A$5:$D$703,1,FALSE)</f>
        <v>2991</v>
      </c>
      <c r="G8776" s="118" t="str">
        <f>VLOOKUP($E8776,[5]Plan2!$A$5:$D$703,2,FALSE)</f>
        <v>Fabricação de automóveis, caminhões e ônibus, exceto peças</v>
      </c>
      <c r="H8776" s="118" t="str">
        <f>VLOOKUP($E8776,[5]Plan2!$A$5:$D$703,3,FALSE)</f>
        <v>2910</v>
      </c>
      <c r="I8776" s="118" t="str">
        <f>VLOOKUP($E8776,[5]Plan2!$A$5:$D$703,4,FALSE)</f>
        <v>Fabricação de automóveis, camionetas e utilitários</v>
      </c>
    </row>
    <row r="8777" spans="1:9" ht="16">
      <c r="A8777" s="117" t="s">
        <v>19153</v>
      </c>
      <c r="B8777" s="118" t="s">
        <v>19154</v>
      </c>
      <c r="C8777" s="116" t="s">
        <v>269</v>
      </c>
      <c r="D8777" s="116" t="s">
        <v>77</v>
      </c>
      <c r="E8777" s="117" t="str">
        <f t="shared" si="137"/>
        <v>2991</v>
      </c>
      <c r="F8777" s="118" t="str">
        <f>VLOOKUP($E8777,[5]Plan2!$A$5:$D$703,1,FALSE)</f>
        <v>2991</v>
      </c>
      <c r="G8777" s="118" t="str">
        <f>VLOOKUP($E8777,[5]Plan2!$A$5:$D$703,2,FALSE)</f>
        <v>Fabricação de automóveis, caminhões e ônibus, exceto peças</v>
      </c>
      <c r="H8777" s="118" t="str">
        <f>VLOOKUP($E8777,[5]Plan2!$A$5:$D$703,3,FALSE)</f>
        <v>2910</v>
      </c>
      <c r="I8777" s="118" t="str">
        <f>VLOOKUP($E8777,[5]Plan2!$A$5:$D$703,4,FALSE)</f>
        <v>Fabricação de automóveis, camionetas e utilitários</v>
      </c>
    </row>
    <row r="8778" spans="1:9" ht="16">
      <c r="A8778" s="117" t="s">
        <v>19155</v>
      </c>
      <c r="B8778" s="118" t="s">
        <v>19156</v>
      </c>
      <c r="C8778" s="116" t="s">
        <v>269</v>
      </c>
      <c r="D8778" s="116" t="s">
        <v>77</v>
      </c>
      <c r="E8778" s="117" t="str">
        <f t="shared" si="137"/>
        <v>2991</v>
      </c>
      <c r="F8778" s="118" t="str">
        <f>VLOOKUP($E8778,[5]Plan2!$A$5:$D$703,1,FALSE)</f>
        <v>2991</v>
      </c>
      <c r="G8778" s="118" t="str">
        <f>VLOOKUP($E8778,[5]Plan2!$A$5:$D$703,2,FALSE)</f>
        <v>Fabricação de automóveis, caminhões e ônibus, exceto peças</v>
      </c>
      <c r="H8778" s="118" t="str">
        <f>VLOOKUP($E8778,[5]Plan2!$A$5:$D$703,3,FALSE)</f>
        <v>2910</v>
      </c>
      <c r="I8778" s="118" t="str">
        <f>VLOOKUP($E8778,[5]Plan2!$A$5:$D$703,4,FALSE)</f>
        <v>Fabricação de automóveis, camionetas e utilitários</v>
      </c>
    </row>
    <row r="8779" spans="1:9" ht="16">
      <c r="A8779" s="117" t="s">
        <v>19157</v>
      </c>
      <c r="B8779" s="118" t="s">
        <v>19158</v>
      </c>
      <c r="C8779" s="116" t="s">
        <v>269</v>
      </c>
      <c r="D8779" s="116" t="s">
        <v>77</v>
      </c>
      <c r="E8779" s="117" t="str">
        <f t="shared" si="137"/>
        <v>2991</v>
      </c>
      <c r="F8779" s="118" t="str">
        <f>VLOOKUP($E8779,[5]Plan2!$A$5:$D$703,1,FALSE)</f>
        <v>2991</v>
      </c>
      <c r="G8779" s="118" t="str">
        <f>VLOOKUP($E8779,[5]Plan2!$A$5:$D$703,2,FALSE)</f>
        <v>Fabricação de automóveis, caminhões e ônibus, exceto peças</v>
      </c>
      <c r="H8779" s="118" t="str">
        <f>VLOOKUP($E8779,[5]Plan2!$A$5:$D$703,3,FALSE)</f>
        <v>2910</v>
      </c>
      <c r="I8779" s="118" t="str">
        <f>VLOOKUP($E8779,[5]Plan2!$A$5:$D$703,4,FALSE)</f>
        <v>Fabricação de automóveis, camionetas e utilitários</v>
      </c>
    </row>
    <row r="8780" spans="1:9" ht="16">
      <c r="A8780" s="117" t="s">
        <v>19159</v>
      </c>
      <c r="B8780" s="118" t="s">
        <v>19160</v>
      </c>
      <c r="C8780" s="116" t="s">
        <v>349</v>
      </c>
      <c r="D8780" s="116" t="s">
        <v>350</v>
      </c>
      <c r="E8780" s="117" t="str">
        <f t="shared" si="137"/>
        <v>2800</v>
      </c>
      <c r="F8780" s="118" t="str">
        <f>VLOOKUP($E8780,[5]Plan2!$A$5:$D$703,1,FALSE)</f>
        <v>2800</v>
      </c>
      <c r="G8780" s="118" t="str">
        <f>VLOOKUP($E8780,[5]Plan2!$A$5:$D$703,2,FALSE)</f>
        <v>Fabricação de máquinas e equipamentos mecânicos</v>
      </c>
      <c r="H8780" s="118" t="str">
        <f>VLOOKUP($E8780,[5]Plan2!$A$5:$D$703,3,FALSE)</f>
        <v>2811</v>
      </c>
      <c r="I8780" s="118" t="str">
        <f>VLOOKUP($E8780,[5]Plan2!$A$5:$D$703,4,FALSE)</f>
        <v>Fabricação de motores e turbinas, exceto para aviões e veículos rodoviários</v>
      </c>
    </row>
    <row r="8781" spans="1:9" ht="16">
      <c r="A8781" s="117" t="s">
        <v>19161</v>
      </c>
      <c r="B8781" s="118" t="s">
        <v>19162</v>
      </c>
      <c r="C8781" s="116" t="s">
        <v>349</v>
      </c>
      <c r="D8781" s="116" t="s">
        <v>350</v>
      </c>
      <c r="E8781" s="117" t="str">
        <f t="shared" si="137"/>
        <v>2800</v>
      </c>
      <c r="F8781" s="118" t="str">
        <f>VLOOKUP($E8781,[5]Plan2!$A$5:$D$703,1,FALSE)</f>
        <v>2800</v>
      </c>
      <c r="G8781" s="118" t="str">
        <f>VLOOKUP($E8781,[5]Plan2!$A$5:$D$703,2,FALSE)</f>
        <v>Fabricação de máquinas e equipamentos mecânicos</v>
      </c>
      <c r="H8781" s="118" t="str">
        <f>VLOOKUP($E8781,[5]Plan2!$A$5:$D$703,3,FALSE)</f>
        <v>2811</v>
      </c>
      <c r="I8781" s="118" t="str">
        <f>VLOOKUP($E8781,[5]Plan2!$A$5:$D$703,4,FALSE)</f>
        <v>Fabricação de motores e turbinas, exceto para aviões e veículos rodoviários</v>
      </c>
    </row>
    <row r="8782" spans="1:9" ht="16">
      <c r="A8782" s="117" t="s">
        <v>19163</v>
      </c>
      <c r="B8782" s="118" t="s">
        <v>19164</v>
      </c>
      <c r="C8782" s="116" t="s">
        <v>349</v>
      </c>
      <c r="D8782" s="116" t="s">
        <v>350</v>
      </c>
      <c r="E8782" s="117" t="str">
        <f t="shared" si="137"/>
        <v>2800</v>
      </c>
      <c r="F8782" s="118" t="str">
        <f>VLOOKUP($E8782,[5]Plan2!$A$5:$D$703,1,FALSE)</f>
        <v>2800</v>
      </c>
      <c r="G8782" s="118" t="str">
        <f>VLOOKUP($E8782,[5]Plan2!$A$5:$D$703,2,FALSE)</f>
        <v>Fabricação de máquinas e equipamentos mecânicos</v>
      </c>
      <c r="H8782" s="118" t="str">
        <f>VLOOKUP($E8782,[5]Plan2!$A$5:$D$703,3,FALSE)</f>
        <v>2811</v>
      </c>
      <c r="I8782" s="118" t="str">
        <f>VLOOKUP($E8782,[5]Plan2!$A$5:$D$703,4,FALSE)</f>
        <v>Fabricação de motores e turbinas, exceto para aviões e veículos rodoviários</v>
      </c>
    </row>
    <row r="8783" spans="1:9" ht="16">
      <c r="A8783" s="117" t="s">
        <v>19165</v>
      </c>
      <c r="B8783" s="118" t="s">
        <v>19166</v>
      </c>
      <c r="C8783" s="116" t="s">
        <v>351</v>
      </c>
      <c r="D8783" s="116" t="s">
        <v>270</v>
      </c>
      <c r="E8783" s="117" t="str">
        <f t="shared" si="137"/>
        <v>2991</v>
      </c>
      <c r="F8783" s="118" t="str">
        <f>VLOOKUP($E8783,[5]Plan2!$A$5:$D$703,1,FALSE)</f>
        <v>2991</v>
      </c>
      <c r="G8783" s="118" t="str">
        <f>VLOOKUP($E8783,[5]Plan2!$A$5:$D$703,2,FALSE)</f>
        <v>Fabricação de automóveis, caminhões e ônibus, exceto peças</v>
      </c>
      <c r="H8783" s="118" t="str">
        <f>VLOOKUP($E8783,[5]Plan2!$A$5:$D$703,3,FALSE)</f>
        <v>2910</v>
      </c>
      <c r="I8783" s="118" t="str">
        <f>VLOOKUP($E8783,[5]Plan2!$A$5:$D$703,4,FALSE)</f>
        <v>Fabricação de automóveis, camionetas e utilitários</v>
      </c>
    </row>
    <row r="8784" spans="1:9" ht="16">
      <c r="A8784" s="117" t="s">
        <v>19167</v>
      </c>
      <c r="B8784" s="118" t="s">
        <v>19168</v>
      </c>
      <c r="C8784" s="116" t="s">
        <v>351</v>
      </c>
      <c r="D8784" s="116" t="s">
        <v>270</v>
      </c>
      <c r="E8784" s="117" t="str">
        <f t="shared" si="137"/>
        <v>2991</v>
      </c>
      <c r="F8784" s="118" t="str">
        <f>VLOOKUP($E8784,[5]Plan2!$A$5:$D$703,1,FALSE)</f>
        <v>2991</v>
      </c>
      <c r="G8784" s="118" t="str">
        <f>VLOOKUP($E8784,[5]Plan2!$A$5:$D$703,2,FALSE)</f>
        <v>Fabricação de automóveis, caminhões e ônibus, exceto peças</v>
      </c>
      <c r="H8784" s="118" t="str">
        <f>VLOOKUP($E8784,[5]Plan2!$A$5:$D$703,3,FALSE)</f>
        <v>2910</v>
      </c>
      <c r="I8784" s="118" t="str">
        <f>VLOOKUP($E8784,[5]Plan2!$A$5:$D$703,4,FALSE)</f>
        <v>Fabricação de automóveis, camionetas e utilitários</v>
      </c>
    </row>
    <row r="8785" spans="1:9" ht="16">
      <c r="A8785" s="117" t="s">
        <v>19169</v>
      </c>
      <c r="B8785" s="118" t="s">
        <v>19170</v>
      </c>
      <c r="C8785" s="116" t="s">
        <v>351</v>
      </c>
      <c r="D8785" s="116" t="s">
        <v>270</v>
      </c>
      <c r="E8785" s="117" t="str">
        <f t="shared" si="137"/>
        <v>2991</v>
      </c>
      <c r="F8785" s="118" t="str">
        <f>VLOOKUP($E8785,[5]Plan2!$A$5:$D$703,1,FALSE)</f>
        <v>2991</v>
      </c>
      <c r="G8785" s="118" t="str">
        <f>VLOOKUP($E8785,[5]Plan2!$A$5:$D$703,2,FALSE)</f>
        <v>Fabricação de automóveis, caminhões e ônibus, exceto peças</v>
      </c>
      <c r="H8785" s="118" t="str">
        <f>VLOOKUP($E8785,[5]Plan2!$A$5:$D$703,3,FALSE)</f>
        <v>2910</v>
      </c>
      <c r="I8785" s="118" t="str">
        <f>VLOOKUP($E8785,[5]Plan2!$A$5:$D$703,4,FALSE)</f>
        <v>Fabricação de automóveis, camionetas e utilitários</v>
      </c>
    </row>
    <row r="8786" spans="1:9" ht="16">
      <c r="A8786" s="117" t="s">
        <v>19171</v>
      </c>
      <c r="B8786" s="118" t="s">
        <v>19172</v>
      </c>
      <c r="C8786" s="116" t="s">
        <v>351</v>
      </c>
      <c r="D8786" s="116" t="s">
        <v>270</v>
      </c>
      <c r="E8786" s="117" t="str">
        <f t="shared" si="137"/>
        <v>2991</v>
      </c>
      <c r="F8786" s="118" t="str">
        <f>VLOOKUP($E8786,[5]Plan2!$A$5:$D$703,1,FALSE)</f>
        <v>2991</v>
      </c>
      <c r="G8786" s="118" t="str">
        <f>VLOOKUP($E8786,[5]Plan2!$A$5:$D$703,2,FALSE)</f>
        <v>Fabricação de automóveis, caminhões e ônibus, exceto peças</v>
      </c>
      <c r="H8786" s="118" t="str">
        <f>VLOOKUP($E8786,[5]Plan2!$A$5:$D$703,3,FALSE)</f>
        <v>2910</v>
      </c>
      <c r="I8786" s="118" t="str">
        <f>VLOOKUP($E8786,[5]Plan2!$A$5:$D$703,4,FALSE)</f>
        <v>Fabricação de automóveis, camionetas e utilitários</v>
      </c>
    </row>
    <row r="8787" spans="1:9" ht="16">
      <c r="A8787" s="117" t="s">
        <v>19173</v>
      </c>
      <c r="B8787" s="118" t="s">
        <v>19174</v>
      </c>
      <c r="C8787" s="116" t="s">
        <v>349</v>
      </c>
      <c r="D8787" s="116" t="s">
        <v>350</v>
      </c>
      <c r="E8787" s="117" t="str">
        <f t="shared" si="137"/>
        <v>2800</v>
      </c>
      <c r="F8787" s="118" t="str">
        <f>VLOOKUP($E8787,[5]Plan2!$A$5:$D$703,1,FALSE)</f>
        <v>2800</v>
      </c>
      <c r="G8787" s="118" t="str">
        <f>VLOOKUP($E8787,[5]Plan2!$A$5:$D$703,2,FALSE)</f>
        <v>Fabricação de máquinas e equipamentos mecânicos</v>
      </c>
      <c r="H8787" s="118" t="str">
        <f>VLOOKUP($E8787,[5]Plan2!$A$5:$D$703,3,FALSE)</f>
        <v>2811</v>
      </c>
      <c r="I8787" s="118" t="str">
        <f>VLOOKUP($E8787,[5]Plan2!$A$5:$D$703,4,FALSE)</f>
        <v>Fabricação de motores e turbinas, exceto para aviões e veículos rodoviários</v>
      </c>
    </row>
    <row r="8788" spans="1:9" ht="16">
      <c r="A8788" s="117" t="s">
        <v>19175</v>
      </c>
      <c r="B8788" s="118" t="s">
        <v>19176</v>
      </c>
      <c r="C8788" s="116" t="s">
        <v>349</v>
      </c>
      <c r="D8788" s="116" t="s">
        <v>350</v>
      </c>
      <c r="E8788" s="117" t="str">
        <f t="shared" si="137"/>
        <v>2800</v>
      </c>
      <c r="F8788" s="118" t="str">
        <f>VLOOKUP($E8788,[5]Plan2!$A$5:$D$703,1,FALSE)</f>
        <v>2800</v>
      </c>
      <c r="G8788" s="118" t="str">
        <f>VLOOKUP($E8788,[5]Plan2!$A$5:$D$703,2,FALSE)</f>
        <v>Fabricação de máquinas e equipamentos mecânicos</v>
      </c>
      <c r="H8788" s="118" t="str">
        <f>VLOOKUP($E8788,[5]Plan2!$A$5:$D$703,3,FALSE)</f>
        <v>2811</v>
      </c>
      <c r="I8788" s="118" t="str">
        <f>VLOOKUP($E8788,[5]Plan2!$A$5:$D$703,4,FALSE)</f>
        <v>Fabricação de motores e turbinas, exceto para aviões e veículos rodoviários</v>
      </c>
    </row>
    <row r="8789" spans="1:9" ht="16">
      <c r="A8789" s="117" t="s">
        <v>19177</v>
      </c>
      <c r="B8789" s="118" t="s">
        <v>19178</v>
      </c>
      <c r="C8789" s="116" t="s">
        <v>353</v>
      </c>
      <c r="D8789" s="116" t="s">
        <v>354</v>
      </c>
      <c r="E8789" s="117" t="str">
        <f t="shared" si="137"/>
        <v>3000</v>
      </c>
      <c r="F8789" s="118" t="str">
        <f>VLOOKUP($E8789,[5]Plan2!$A$5:$D$703,1,FALSE)</f>
        <v>3000</v>
      </c>
      <c r="G8789" s="118" t="str">
        <f>VLOOKUP($E8789,[5]Plan2!$A$5:$D$703,2,FALSE)</f>
        <v>Fabricação de outros equipamentos de transporte, exceto veículos automotores</v>
      </c>
      <c r="H8789" s="118" t="str">
        <f>VLOOKUP($E8789,[5]Plan2!$A$5:$D$703,3,FALSE)</f>
        <v>3011</v>
      </c>
      <c r="I8789" s="118" t="str">
        <f>VLOOKUP($E8789,[5]Plan2!$A$5:$D$703,4,FALSE)</f>
        <v>Construção de embarcações e estruturas flutuantes</v>
      </c>
    </row>
    <row r="8790" spans="1:9" ht="16">
      <c r="A8790" s="117" t="s">
        <v>19179</v>
      </c>
      <c r="B8790" s="118" t="s">
        <v>19180</v>
      </c>
      <c r="C8790" s="116" t="s">
        <v>352</v>
      </c>
      <c r="D8790" s="116" t="s">
        <v>132</v>
      </c>
      <c r="E8790" s="117" t="str">
        <f t="shared" si="137"/>
        <v>2992</v>
      </c>
      <c r="F8790" s="118" t="str">
        <f>VLOOKUP($E8790,[5]Plan2!$A$5:$D$703,1,FALSE)</f>
        <v>2992</v>
      </c>
      <c r="G8790" s="118" t="str">
        <f>VLOOKUP($E8790,[5]Plan2!$A$5:$D$703,2,FALSE)</f>
        <v>Fabricação de peças e acessórios para veículos automotores</v>
      </c>
      <c r="H8790" s="118" t="str">
        <f>VLOOKUP($E8790,[5]Plan2!$A$5:$D$703,3,FALSE)</f>
        <v>2941</v>
      </c>
      <c r="I8790" s="118" t="str">
        <f>VLOOKUP($E8790,[5]Plan2!$A$5:$D$703,4,FALSE)</f>
        <v>Fabricação de peças e acessórios para o sistema motor de veículos automotores</v>
      </c>
    </row>
    <row r="8791" spans="1:9" ht="16">
      <c r="A8791" s="117" t="s">
        <v>19181</v>
      </c>
      <c r="B8791" s="118" t="s">
        <v>19182</v>
      </c>
      <c r="C8791" s="116" t="s">
        <v>352</v>
      </c>
      <c r="D8791" s="116" t="s">
        <v>132</v>
      </c>
      <c r="E8791" s="117" t="str">
        <f t="shared" si="137"/>
        <v>2992</v>
      </c>
      <c r="F8791" s="118" t="str">
        <f>VLOOKUP($E8791,[5]Plan2!$A$5:$D$703,1,FALSE)</f>
        <v>2992</v>
      </c>
      <c r="G8791" s="118" t="str">
        <f>VLOOKUP($E8791,[5]Plan2!$A$5:$D$703,2,FALSE)</f>
        <v>Fabricação de peças e acessórios para veículos automotores</v>
      </c>
      <c r="H8791" s="118" t="str">
        <f>VLOOKUP($E8791,[5]Plan2!$A$5:$D$703,3,FALSE)</f>
        <v>2941</v>
      </c>
      <c r="I8791" s="118" t="str">
        <f>VLOOKUP($E8791,[5]Plan2!$A$5:$D$703,4,FALSE)</f>
        <v>Fabricação de peças e acessórios para o sistema motor de veículos automotores</v>
      </c>
    </row>
    <row r="8792" spans="1:9" ht="16">
      <c r="A8792" s="117" t="s">
        <v>19183</v>
      </c>
      <c r="B8792" s="118" t="s">
        <v>19184</v>
      </c>
      <c r="C8792" s="116" t="s">
        <v>352</v>
      </c>
      <c r="D8792" s="116" t="s">
        <v>132</v>
      </c>
      <c r="E8792" s="117" t="str">
        <f t="shared" si="137"/>
        <v>2992</v>
      </c>
      <c r="F8792" s="118" t="str">
        <f>VLOOKUP($E8792,[5]Plan2!$A$5:$D$703,1,FALSE)</f>
        <v>2992</v>
      </c>
      <c r="G8792" s="118" t="str">
        <f>VLOOKUP($E8792,[5]Plan2!$A$5:$D$703,2,FALSE)</f>
        <v>Fabricação de peças e acessórios para veículos automotores</v>
      </c>
      <c r="H8792" s="118" t="str">
        <f>VLOOKUP($E8792,[5]Plan2!$A$5:$D$703,3,FALSE)</f>
        <v>2941</v>
      </c>
      <c r="I8792" s="118" t="str">
        <f>VLOOKUP($E8792,[5]Plan2!$A$5:$D$703,4,FALSE)</f>
        <v>Fabricação de peças e acessórios para o sistema motor de veículos automotores</v>
      </c>
    </row>
    <row r="8793" spans="1:9" ht="16">
      <c r="A8793" s="117" t="s">
        <v>19185</v>
      </c>
      <c r="B8793" s="118" t="s">
        <v>19186</v>
      </c>
      <c r="C8793" s="116" t="s">
        <v>352</v>
      </c>
      <c r="D8793" s="116" t="s">
        <v>132</v>
      </c>
      <c r="E8793" s="117" t="str">
        <f t="shared" si="137"/>
        <v>2992</v>
      </c>
      <c r="F8793" s="118" t="str">
        <f>VLOOKUP($E8793,[5]Plan2!$A$5:$D$703,1,FALSE)</f>
        <v>2992</v>
      </c>
      <c r="G8793" s="118" t="str">
        <f>VLOOKUP($E8793,[5]Plan2!$A$5:$D$703,2,FALSE)</f>
        <v>Fabricação de peças e acessórios para veículos automotores</v>
      </c>
      <c r="H8793" s="118" t="str">
        <f>VLOOKUP($E8793,[5]Plan2!$A$5:$D$703,3,FALSE)</f>
        <v>2941</v>
      </c>
      <c r="I8793" s="118" t="str">
        <f>VLOOKUP($E8793,[5]Plan2!$A$5:$D$703,4,FALSE)</f>
        <v>Fabricação de peças e acessórios para o sistema motor de veículos automotores</v>
      </c>
    </row>
    <row r="8794" spans="1:9" ht="16">
      <c r="A8794" s="117" t="s">
        <v>19187</v>
      </c>
      <c r="B8794" s="118" t="s">
        <v>19188</v>
      </c>
      <c r="C8794" s="116" t="s">
        <v>352</v>
      </c>
      <c r="D8794" s="116" t="s">
        <v>132</v>
      </c>
      <c r="E8794" s="117" t="str">
        <f t="shared" si="137"/>
        <v>2992</v>
      </c>
      <c r="F8794" s="118" t="str">
        <f>VLOOKUP($E8794,[5]Plan2!$A$5:$D$703,1,FALSE)</f>
        <v>2992</v>
      </c>
      <c r="G8794" s="118" t="str">
        <f>VLOOKUP($E8794,[5]Plan2!$A$5:$D$703,2,FALSE)</f>
        <v>Fabricação de peças e acessórios para veículos automotores</v>
      </c>
      <c r="H8794" s="118" t="str">
        <f>VLOOKUP($E8794,[5]Plan2!$A$5:$D$703,3,FALSE)</f>
        <v>2941</v>
      </c>
      <c r="I8794" s="118" t="str">
        <f>VLOOKUP($E8794,[5]Plan2!$A$5:$D$703,4,FALSE)</f>
        <v>Fabricação de peças e acessórios para o sistema motor de veículos automotores</v>
      </c>
    </row>
    <row r="8795" spans="1:9" ht="16">
      <c r="A8795" s="117" t="s">
        <v>19189</v>
      </c>
      <c r="B8795" s="118" t="s">
        <v>19190</v>
      </c>
      <c r="C8795" s="116" t="s">
        <v>352</v>
      </c>
      <c r="D8795" s="116" t="s">
        <v>132</v>
      </c>
      <c r="E8795" s="117" t="str">
        <f t="shared" si="137"/>
        <v>2992</v>
      </c>
      <c r="F8795" s="118" t="str">
        <f>VLOOKUP($E8795,[5]Plan2!$A$5:$D$703,1,FALSE)</f>
        <v>2992</v>
      </c>
      <c r="G8795" s="118" t="str">
        <f>VLOOKUP($E8795,[5]Plan2!$A$5:$D$703,2,FALSE)</f>
        <v>Fabricação de peças e acessórios para veículos automotores</v>
      </c>
      <c r="H8795" s="118" t="str">
        <f>VLOOKUP($E8795,[5]Plan2!$A$5:$D$703,3,FALSE)</f>
        <v>2941</v>
      </c>
      <c r="I8795" s="118" t="str">
        <f>VLOOKUP($E8795,[5]Plan2!$A$5:$D$703,4,FALSE)</f>
        <v>Fabricação de peças e acessórios para o sistema motor de veículos automotores</v>
      </c>
    </row>
    <row r="8796" spans="1:9" ht="16">
      <c r="A8796" s="117" t="s">
        <v>19191</v>
      </c>
      <c r="B8796" s="118" t="s">
        <v>19192</v>
      </c>
      <c r="C8796" s="116" t="s">
        <v>352</v>
      </c>
      <c r="D8796" s="116" t="s">
        <v>132</v>
      </c>
      <c r="E8796" s="117" t="str">
        <f t="shared" si="137"/>
        <v>2992</v>
      </c>
      <c r="F8796" s="118" t="str">
        <f>VLOOKUP($E8796,[5]Plan2!$A$5:$D$703,1,FALSE)</f>
        <v>2992</v>
      </c>
      <c r="G8796" s="118" t="str">
        <f>VLOOKUP($E8796,[5]Plan2!$A$5:$D$703,2,FALSE)</f>
        <v>Fabricação de peças e acessórios para veículos automotores</v>
      </c>
      <c r="H8796" s="118" t="str">
        <f>VLOOKUP($E8796,[5]Plan2!$A$5:$D$703,3,FALSE)</f>
        <v>2941</v>
      </c>
      <c r="I8796" s="118" t="str">
        <f>VLOOKUP($E8796,[5]Plan2!$A$5:$D$703,4,FALSE)</f>
        <v>Fabricação de peças e acessórios para o sistema motor de veículos automotores</v>
      </c>
    </row>
    <row r="8797" spans="1:9" ht="16">
      <c r="A8797" s="117" t="s">
        <v>19193</v>
      </c>
      <c r="B8797" s="118" t="s">
        <v>19194</v>
      </c>
      <c r="C8797" s="116" t="s">
        <v>352</v>
      </c>
      <c r="D8797" s="116" t="s">
        <v>132</v>
      </c>
      <c r="E8797" s="117" t="str">
        <f t="shared" si="137"/>
        <v>2992</v>
      </c>
      <c r="F8797" s="118" t="str">
        <f>VLOOKUP($E8797,[5]Plan2!$A$5:$D$703,1,FALSE)</f>
        <v>2992</v>
      </c>
      <c r="G8797" s="118" t="str">
        <f>VLOOKUP($E8797,[5]Plan2!$A$5:$D$703,2,FALSE)</f>
        <v>Fabricação de peças e acessórios para veículos automotores</v>
      </c>
      <c r="H8797" s="118" t="str">
        <f>VLOOKUP($E8797,[5]Plan2!$A$5:$D$703,3,FALSE)</f>
        <v>2941</v>
      </c>
      <c r="I8797" s="118" t="str">
        <f>VLOOKUP($E8797,[5]Plan2!$A$5:$D$703,4,FALSE)</f>
        <v>Fabricação de peças e acessórios para o sistema motor de veículos automotores</v>
      </c>
    </row>
    <row r="8798" spans="1:9" ht="16">
      <c r="A8798" s="117" t="s">
        <v>19195</v>
      </c>
      <c r="B8798" s="118" t="s">
        <v>19196</v>
      </c>
      <c r="C8798" s="116" t="s">
        <v>352</v>
      </c>
      <c r="D8798" s="116" t="s">
        <v>132</v>
      </c>
      <c r="E8798" s="117" t="str">
        <f t="shared" si="137"/>
        <v>2992</v>
      </c>
      <c r="F8798" s="118" t="str">
        <f>VLOOKUP($E8798,[5]Plan2!$A$5:$D$703,1,FALSE)</f>
        <v>2992</v>
      </c>
      <c r="G8798" s="118" t="str">
        <f>VLOOKUP($E8798,[5]Plan2!$A$5:$D$703,2,FALSE)</f>
        <v>Fabricação de peças e acessórios para veículos automotores</v>
      </c>
      <c r="H8798" s="118" t="str">
        <f>VLOOKUP($E8798,[5]Plan2!$A$5:$D$703,3,FALSE)</f>
        <v>2941</v>
      </c>
      <c r="I8798" s="118" t="str">
        <f>VLOOKUP($E8798,[5]Plan2!$A$5:$D$703,4,FALSE)</f>
        <v>Fabricação de peças e acessórios para o sistema motor de veículos automotores</v>
      </c>
    </row>
    <row r="8799" spans="1:9" ht="16">
      <c r="A8799" s="117" t="s">
        <v>19197</v>
      </c>
      <c r="B8799" s="118" t="s">
        <v>19198</v>
      </c>
      <c r="C8799" s="116" t="s">
        <v>352</v>
      </c>
      <c r="D8799" s="116" t="s">
        <v>132</v>
      </c>
      <c r="E8799" s="117" t="str">
        <f t="shared" si="137"/>
        <v>2992</v>
      </c>
      <c r="F8799" s="118" t="str">
        <f>VLOOKUP($E8799,[5]Plan2!$A$5:$D$703,1,FALSE)</f>
        <v>2992</v>
      </c>
      <c r="G8799" s="118" t="str">
        <f>VLOOKUP($E8799,[5]Plan2!$A$5:$D$703,2,FALSE)</f>
        <v>Fabricação de peças e acessórios para veículos automotores</v>
      </c>
      <c r="H8799" s="118" t="str">
        <f>VLOOKUP($E8799,[5]Plan2!$A$5:$D$703,3,FALSE)</f>
        <v>2941</v>
      </c>
      <c r="I8799" s="118" t="str">
        <f>VLOOKUP($E8799,[5]Plan2!$A$5:$D$703,4,FALSE)</f>
        <v>Fabricação de peças e acessórios para o sistema motor de veículos automotores</v>
      </c>
    </row>
    <row r="8800" spans="1:9" ht="16">
      <c r="A8800" s="117" t="s">
        <v>19199</v>
      </c>
      <c r="B8800" s="118" t="s">
        <v>19200</v>
      </c>
      <c r="C8800" s="116" t="s">
        <v>352</v>
      </c>
      <c r="D8800" s="116" t="s">
        <v>132</v>
      </c>
      <c r="E8800" s="117" t="str">
        <f t="shared" si="137"/>
        <v>2992</v>
      </c>
      <c r="F8800" s="118" t="str">
        <f>VLOOKUP($E8800,[5]Plan2!$A$5:$D$703,1,FALSE)</f>
        <v>2992</v>
      </c>
      <c r="G8800" s="118" t="str">
        <f>VLOOKUP($E8800,[5]Plan2!$A$5:$D$703,2,FALSE)</f>
        <v>Fabricação de peças e acessórios para veículos automotores</v>
      </c>
      <c r="H8800" s="118" t="str">
        <f>VLOOKUP($E8800,[5]Plan2!$A$5:$D$703,3,FALSE)</f>
        <v>2941</v>
      </c>
      <c r="I8800" s="118" t="str">
        <f>VLOOKUP($E8800,[5]Plan2!$A$5:$D$703,4,FALSE)</f>
        <v>Fabricação de peças e acessórios para o sistema motor de veículos automotores</v>
      </c>
    </row>
    <row r="8801" spans="1:9" ht="16">
      <c r="A8801" s="117" t="s">
        <v>19201</v>
      </c>
      <c r="B8801" s="118" t="s">
        <v>19202</v>
      </c>
      <c r="C8801" s="116" t="s">
        <v>352</v>
      </c>
      <c r="D8801" s="116" t="s">
        <v>132</v>
      </c>
      <c r="E8801" s="117" t="str">
        <f t="shared" si="137"/>
        <v>2992</v>
      </c>
      <c r="F8801" s="118" t="str">
        <f>VLOOKUP($E8801,[5]Plan2!$A$5:$D$703,1,FALSE)</f>
        <v>2992</v>
      </c>
      <c r="G8801" s="118" t="str">
        <f>VLOOKUP($E8801,[5]Plan2!$A$5:$D$703,2,FALSE)</f>
        <v>Fabricação de peças e acessórios para veículos automotores</v>
      </c>
      <c r="H8801" s="118" t="str">
        <f>VLOOKUP($E8801,[5]Plan2!$A$5:$D$703,3,FALSE)</f>
        <v>2941</v>
      </c>
      <c r="I8801" s="118" t="str">
        <f>VLOOKUP($E8801,[5]Plan2!$A$5:$D$703,4,FALSE)</f>
        <v>Fabricação de peças e acessórios para o sistema motor de veículos automotores</v>
      </c>
    </row>
    <row r="8802" spans="1:9" ht="16">
      <c r="A8802" s="117" t="s">
        <v>19203</v>
      </c>
      <c r="B8802" s="118" t="s">
        <v>19204</v>
      </c>
      <c r="C8802" s="116" t="s">
        <v>352</v>
      </c>
      <c r="D8802" s="116" t="s">
        <v>132</v>
      </c>
      <c r="E8802" s="117" t="str">
        <f t="shared" si="137"/>
        <v>2992</v>
      </c>
      <c r="F8802" s="118" t="str">
        <f>VLOOKUP($E8802,[5]Plan2!$A$5:$D$703,1,FALSE)</f>
        <v>2992</v>
      </c>
      <c r="G8802" s="118" t="str">
        <f>VLOOKUP($E8802,[5]Plan2!$A$5:$D$703,2,FALSE)</f>
        <v>Fabricação de peças e acessórios para veículos automotores</v>
      </c>
      <c r="H8802" s="118" t="str">
        <f>VLOOKUP($E8802,[5]Plan2!$A$5:$D$703,3,FALSE)</f>
        <v>2941</v>
      </c>
      <c r="I8802" s="118" t="str">
        <f>VLOOKUP($E8802,[5]Plan2!$A$5:$D$703,4,FALSE)</f>
        <v>Fabricação de peças e acessórios para o sistema motor de veículos automotores</v>
      </c>
    </row>
    <row r="8803" spans="1:9" ht="16">
      <c r="A8803" s="117" t="s">
        <v>19205</v>
      </c>
      <c r="B8803" s="118" t="s">
        <v>19206</v>
      </c>
      <c r="C8803" s="116" t="s">
        <v>352</v>
      </c>
      <c r="D8803" s="116" t="s">
        <v>132</v>
      </c>
      <c r="E8803" s="117" t="str">
        <f t="shared" si="137"/>
        <v>2992</v>
      </c>
      <c r="F8803" s="118" t="str">
        <f>VLOOKUP($E8803,[5]Plan2!$A$5:$D$703,1,FALSE)</f>
        <v>2992</v>
      </c>
      <c r="G8803" s="118" t="str">
        <f>VLOOKUP($E8803,[5]Plan2!$A$5:$D$703,2,FALSE)</f>
        <v>Fabricação de peças e acessórios para veículos automotores</v>
      </c>
      <c r="H8803" s="118" t="str">
        <f>VLOOKUP($E8803,[5]Plan2!$A$5:$D$703,3,FALSE)</f>
        <v>2941</v>
      </c>
      <c r="I8803" s="118" t="str">
        <f>VLOOKUP($E8803,[5]Plan2!$A$5:$D$703,4,FALSE)</f>
        <v>Fabricação de peças e acessórios para o sistema motor de veículos automotores</v>
      </c>
    </row>
    <row r="8804" spans="1:9" ht="16">
      <c r="A8804" s="117" t="s">
        <v>19207</v>
      </c>
      <c r="B8804" s="118" t="s">
        <v>19208</v>
      </c>
      <c r="C8804" s="116" t="s">
        <v>352</v>
      </c>
      <c r="D8804" s="116" t="s">
        <v>132</v>
      </c>
      <c r="E8804" s="117" t="str">
        <f t="shared" si="137"/>
        <v>2992</v>
      </c>
      <c r="F8804" s="118" t="str">
        <f>VLOOKUP($E8804,[5]Plan2!$A$5:$D$703,1,FALSE)</f>
        <v>2992</v>
      </c>
      <c r="G8804" s="118" t="str">
        <f>VLOOKUP($E8804,[5]Plan2!$A$5:$D$703,2,FALSE)</f>
        <v>Fabricação de peças e acessórios para veículos automotores</v>
      </c>
      <c r="H8804" s="118" t="str">
        <f>VLOOKUP($E8804,[5]Plan2!$A$5:$D$703,3,FALSE)</f>
        <v>2941</v>
      </c>
      <c r="I8804" s="118" t="str">
        <f>VLOOKUP($E8804,[5]Plan2!$A$5:$D$703,4,FALSE)</f>
        <v>Fabricação de peças e acessórios para o sistema motor de veículos automotores</v>
      </c>
    </row>
    <row r="8805" spans="1:9" ht="16">
      <c r="A8805" s="117" t="s">
        <v>19209</v>
      </c>
      <c r="B8805" s="118" t="s">
        <v>19210</v>
      </c>
      <c r="C8805" s="116" t="s">
        <v>352</v>
      </c>
      <c r="D8805" s="116" t="s">
        <v>132</v>
      </c>
      <c r="E8805" s="117" t="str">
        <f t="shared" si="137"/>
        <v>2992</v>
      </c>
      <c r="F8805" s="118" t="str">
        <f>VLOOKUP($E8805,[5]Plan2!$A$5:$D$703,1,FALSE)</f>
        <v>2992</v>
      </c>
      <c r="G8805" s="118" t="str">
        <f>VLOOKUP($E8805,[5]Plan2!$A$5:$D$703,2,FALSE)</f>
        <v>Fabricação de peças e acessórios para veículos automotores</v>
      </c>
      <c r="H8805" s="118" t="str">
        <f>VLOOKUP($E8805,[5]Plan2!$A$5:$D$703,3,FALSE)</f>
        <v>2941</v>
      </c>
      <c r="I8805" s="118" t="str">
        <f>VLOOKUP($E8805,[5]Plan2!$A$5:$D$703,4,FALSE)</f>
        <v>Fabricação de peças e acessórios para o sistema motor de veículos automotores</v>
      </c>
    </row>
    <row r="8806" spans="1:9" ht="16">
      <c r="A8806" s="117" t="s">
        <v>19211</v>
      </c>
      <c r="B8806" s="118" t="s">
        <v>19212</v>
      </c>
      <c r="C8806" s="116" t="s">
        <v>352</v>
      </c>
      <c r="D8806" s="116" t="s">
        <v>132</v>
      </c>
      <c r="E8806" s="117" t="str">
        <f t="shared" si="137"/>
        <v>2992</v>
      </c>
      <c r="F8806" s="118" t="str">
        <f>VLOOKUP($E8806,[5]Plan2!$A$5:$D$703,1,FALSE)</f>
        <v>2992</v>
      </c>
      <c r="G8806" s="118" t="str">
        <f>VLOOKUP($E8806,[5]Plan2!$A$5:$D$703,2,FALSE)</f>
        <v>Fabricação de peças e acessórios para veículos automotores</v>
      </c>
      <c r="H8806" s="118" t="str">
        <f>VLOOKUP($E8806,[5]Plan2!$A$5:$D$703,3,FALSE)</f>
        <v>2941</v>
      </c>
      <c r="I8806" s="118" t="str">
        <f>VLOOKUP($E8806,[5]Plan2!$A$5:$D$703,4,FALSE)</f>
        <v>Fabricação de peças e acessórios para o sistema motor de veículos automotores</v>
      </c>
    </row>
    <row r="8807" spans="1:9" ht="16">
      <c r="A8807" s="117" t="s">
        <v>19213</v>
      </c>
      <c r="B8807" s="118" t="s">
        <v>19214</v>
      </c>
      <c r="C8807" s="116" t="s">
        <v>352</v>
      </c>
      <c r="D8807" s="116" t="s">
        <v>132</v>
      </c>
      <c r="E8807" s="117" t="str">
        <f t="shared" si="137"/>
        <v>2992</v>
      </c>
      <c r="F8807" s="118" t="str">
        <f>VLOOKUP($E8807,[5]Plan2!$A$5:$D$703,1,FALSE)</f>
        <v>2992</v>
      </c>
      <c r="G8807" s="118" t="str">
        <f>VLOOKUP($E8807,[5]Plan2!$A$5:$D$703,2,FALSE)</f>
        <v>Fabricação de peças e acessórios para veículos automotores</v>
      </c>
      <c r="H8807" s="118" t="str">
        <f>VLOOKUP($E8807,[5]Plan2!$A$5:$D$703,3,FALSE)</f>
        <v>2941</v>
      </c>
      <c r="I8807" s="118" t="str">
        <f>VLOOKUP($E8807,[5]Plan2!$A$5:$D$703,4,FALSE)</f>
        <v>Fabricação de peças e acessórios para o sistema motor de veículos automotores</v>
      </c>
    </row>
    <row r="8808" spans="1:9" ht="16">
      <c r="A8808" s="117" t="s">
        <v>19215</v>
      </c>
      <c r="B8808" s="118" t="s">
        <v>19216</v>
      </c>
      <c r="C8808" s="116" t="s">
        <v>352</v>
      </c>
      <c r="D8808" s="116" t="s">
        <v>132</v>
      </c>
      <c r="E8808" s="117" t="str">
        <f t="shared" si="137"/>
        <v>2992</v>
      </c>
      <c r="F8808" s="118" t="str">
        <f>VLOOKUP($E8808,[5]Plan2!$A$5:$D$703,1,FALSE)</f>
        <v>2992</v>
      </c>
      <c r="G8808" s="118" t="str">
        <f>VLOOKUP($E8808,[5]Plan2!$A$5:$D$703,2,FALSE)</f>
        <v>Fabricação de peças e acessórios para veículos automotores</v>
      </c>
      <c r="H8808" s="118" t="str">
        <f>VLOOKUP($E8808,[5]Plan2!$A$5:$D$703,3,FALSE)</f>
        <v>2941</v>
      </c>
      <c r="I8808" s="118" t="str">
        <f>VLOOKUP($E8808,[5]Plan2!$A$5:$D$703,4,FALSE)</f>
        <v>Fabricação de peças e acessórios para o sistema motor de veículos automotores</v>
      </c>
    </row>
    <row r="8809" spans="1:9" ht="16">
      <c r="A8809" s="117" t="s">
        <v>19217</v>
      </c>
      <c r="B8809" s="118" t="s">
        <v>19218</v>
      </c>
      <c r="C8809" s="116" t="s">
        <v>352</v>
      </c>
      <c r="D8809" s="116" t="s">
        <v>132</v>
      </c>
      <c r="E8809" s="117" t="str">
        <f t="shared" si="137"/>
        <v>2992</v>
      </c>
      <c r="F8809" s="118" t="str">
        <f>VLOOKUP($E8809,[5]Plan2!$A$5:$D$703,1,FALSE)</f>
        <v>2992</v>
      </c>
      <c r="G8809" s="118" t="str">
        <f>VLOOKUP($E8809,[5]Plan2!$A$5:$D$703,2,FALSE)</f>
        <v>Fabricação de peças e acessórios para veículos automotores</v>
      </c>
      <c r="H8809" s="118" t="str">
        <f>VLOOKUP($E8809,[5]Plan2!$A$5:$D$703,3,FALSE)</f>
        <v>2941</v>
      </c>
      <c r="I8809" s="118" t="str">
        <f>VLOOKUP($E8809,[5]Plan2!$A$5:$D$703,4,FALSE)</f>
        <v>Fabricação de peças e acessórios para o sistema motor de veículos automotores</v>
      </c>
    </row>
    <row r="8810" spans="1:9" ht="16">
      <c r="A8810" s="117" t="s">
        <v>19219</v>
      </c>
      <c r="B8810" s="118" t="s">
        <v>19220</v>
      </c>
      <c r="C8810" s="116" t="s">
        <v>352</v>
      </c>
      <c r="D8810" s="116" t="s">
        <v>132</v>
      </c>
      <c r="E8810" s="117" t="str">
        <f t="shared" si="137"/>
        <v>2992</v>
      </c>
      <c r="F8810" s="118" t="str">
        <f>VLOOKUP($E8810,[5]Plan2!$A$5:$D$703,1,FALSE)</f>
        <v>2992</v>
      </c>
      <c r="G8810" s="118" t="str">
        <f>VLOOKUP($E8810,[5]Plan2!$A$5:$D$703,2,FALSE)</f>
        <v>Fabricação de peças e acessórios para veículos automotores</v>
      </c>
      <c r="H8810" s="118" t="str">
        <f>VLOOKUP($E8810,[5]Plan2!$A$5:$D$703,3,FALSE)</f>
        <v>2941</v>
      </c>
      <c r="I8810" s="118" t="str">
        <f>VLOOKUP($E8810,[5]Plan2!$A$5:$D$703,4,FALSE)</f>
        <v>Fabricação de peças e acessórios para o sistema motor de veículos automotores</v>
      </c>
    </row>
    <row r="8811" spans="1:9" ht="16">
      <c r="A8811" s="117" t="s">
        <v>19221</v>
      </c>
      <c r="B8811" s="118" t="s">
        <v>19222</v>
      </c>
      <c r="C8811" s="116" t="s">
        <v>352</v>
      </c>
      <c r="D8811" s="116" t="s">
        <v>132</v>
      </c>
      <c r="E8811" s="117" t="str">
        <f t="shared" si="137"/>
        <v>2992</v>
      </c>
      <c r="F8811" s="118" t="str">
        <f>VLOOKUP($E8811,[5]Plan2!$A$5:$D$703,1,FALSE)</f>
        <v>2992</v>
      </c>
      <c r="G8811" s="118" t="str">
        <f>VLOOKUP($E8811,[5]Plan2!$A$5:$D$703,2,FALSE)</f>
        <v>Fabricação de peças e acessórios para veículos automotores</v>
      </c>
      <c r="H8811" s="118" t="str">
        <f>VLOOKUP($E8811,[5]Plan2!$A$5:$D$703,3,FALSE)</f>
        <v>2941</v>
      </c>
      <c r="I8811" s="118" t="str">
        <f>VLOOKUP($E8811,[5]Plan2!$A$5:$D$703,4,FALSE)</f>
        <v>Fabricação de peças e acessórios para o sistema motor de veículos automotores</v>
      </c>
    </row>
    <row r="8812" spans="1:9" ht="16">
      <c r="A8812" s="117" t="s">
        <v>19223</v>
      </c>
      <c r="B8812" s="118" t="s">
        <v>19224</v>
      </c>
      <c r="C8812" s="116" t="s">
        <v>352</v>
      </c>
      <c r="D8812" s="116" t="s">
        <v>132</v>
      </c>
      <c r="E8812" s="117" t="str">
        <f t="shared" si="137"/>
        <v>2992</v>
      </c>
      <c r="F8812" s="118" t="str">
        <f>VLOOKUP($E8812,[5]Plan2!$A$5:$D$703,1,FALSE)</f>
        <v>2992</v>
      </c>
      <c r="G8812" s="118" t="str">
        <f>VLOOKUP($E8812,[5]Plan2!$A$5:$D$703,2,FALSE)</f>
        <v>Fabricação de peças e acessórios para veículos automotores</v>
      </c>
      <c r="H8812" s="118" t="str">
        <f>VLOOKUP($E8812,[5]Plan2!$A$5:$D$703,3,FALSE)</f>
        <v>2941</v>
      </c>
      <c r="I8812" s="118" t="str">
        <f>VLOOKUP($E8812,[5]Plan2!$A$5:$D$703,4,FALSE)</f>
        <v>Fabricação de peças e acessórios para o sistema motor de veículos automotores</v>
      </c>
    </row>
    <row r="8813" spans="1:9" ht="16">
      <c r="A8813" s="117" t="s">
        <v>19225</v>
      </c>
      <c r="B8813" s="118" t="s">
        <v>19226</v>
      </c>
      <c r="C8813" s="116" t="s">
        <v>352</v>
      </c>
      <c r="D8813" s="116" t="s">
        <v>132</v>
      </c>
      <c r="E8813" s="117" t="str">
        <f t="shared" si="137"/>
        <v>2992</v>
      </c>
      <c r="F8813" s="118" t="str">
        <f>VLOOKUP($E8813,[5]Plan2!$A$5:$D$703,1,FALSE)</f>
        <v>2992</v>
      </c>
      <c r="G8813" s="118" t="str">
        <f>VLOOKUP($E8813,[5]Plan2!$A$5:$D$703,2,FALSE)</f>
        <v>Fabricação de peças e acessórios para veículos automotores</v>
      </c>
      <c r="H8813" s="118" t="str">
        <f>VLOOKUP($E8813,[5]Plan2!$A$5:$D$703,3,FALSE)</f>
        <v>2941</v>
      </c>
      <c r="I8813" s="118" t="str">
        <f>VLOOKUP($E8813,[5]Plan2!$A$5:$D$703,4,FALSE)</f>
        <v>Fabricação de peças e acessórios para o sistema motor de veículos automotores</v>
      </c>
    </row>
    <row r="8814" spans="1:9" ht="16">
      <c r="A8814" s="117" t="s">
        <v>19227</v>
      </c>
      <c r="B8814" s="118" t="s">
        <v>19228</v>
      </c>
      <c r="C8814" s="116" t="s">
        <v>352</v>
      </c>
      <c r="D8814" s="116" t="s">
        <v>132</v>
      </c>
      <c r="E8814" s="117" t="str">
        <f t="shared" si="137"/>
        <v>2992</v>
      </c>
      <c r="F8814" s="118" t="str">
        <f>VLOOKUP($E8814,[5]Plan2!$A$5:$D$703,1,FALSE)</f>
        <v>2992</v>
      </c>
      <c r="G8814" s="118" t="str">
        <f>VLOOKUP($E8814,[5]Plan2!$A$5:$D$703,2,FALSE)</f>
        <v>Fabricação de peças e acessórios para veículos automotores</v>
      </c>
      <c r="H8814" s="118" t="str">
        <f>VLOOKUP($E8814,[5]Plan2!$A$5:$D$703,3,FALSE)</f>
        <v>2941</v>
      </c>
      <c r="I8814" s="118" t="str">
        <f>VLOOKUP($E8814,[5]Plan2!$A$5:$D$703,4,FALSE)</f>
        <v>Fabricação de peças e acessórios para o sistema motor de veículos automotores</v>
      </c>
    </row>
    <row r="8815" spans="1:9" ht="16">
      <c r="A8815" s="117" t="s">
        <v>19229</v>
      </c>
      <c r="B8815" s="118" t="s">
        <v>19230</v>
      </c>
      <c r="C8815" s="116" t="s">
        <v>352</v>
      </c>
      <c r="D8815" s="116" t="s">
        <v>132</v>
      </c>
      <c r="E8815" s="117" t="str">
        <f t="shared" si="137"/>
        <v>2992</v>
      </c>
      <c r="F8815" s="118" t="str">
        <f>VLOOKUP($E8815,[5]Plan2!$A$5:$D$703,1,FALSE)</f>
        <v>2992</v>
      </c>
      <c r="G8815" s="118" t="str">
        <f>VLOOKUP($E8815,[5]Plan2!$A$5:$D$703,2,FALSE)</f>
        <v>Fabricação de peças e acessórios para veículos automotores</v>
      </c>
      <c r="H8815" s="118" t="str">
        <f>VLOOKUP($E8815,[5]Plan2!$A$5:$D$703,3,FALSE)</f>
        <v>2941</v>
      </c>
      <c r="I8815" s="118" t="str">
        <f>VLOOKUP($E8815,[5]Plan2!$A$5:$D$703,4,FALSE)</f>
        <v>Fabricação de peças e acessórios para o sistema motor de veículos automotores</v>
      </c>
    </row>
    <row r="8816" spans="1:9" ht="16">
      <c r="A8816" s="117" t="s">
        <v>19231</v>
      </c>
      <c r="B8816" s="118" t="s">
        <v>19232</v>
      </c>
      <c r="C8816" s="116" t="s">
        <v>352</v>
      </c>
      <c r="D8816" s="116" t="s">
        <v>132</v>
      </c>
      <c r="E8816" s="117" t="str">
        <f t="shared" si="137"/>
        <v>2992</v>
      </c>
      <c r="F8816" s="118" t="str">
        <f>VLOOKUP($E8816,[5]Plan2!$A$5:$D$703,1,FALSE)</f>
        <v>2992</v>
      </c>
      <c r="G8816" s="118" t="str">
        <f>VLOOKUP($E8816,[5]Plan2!$A$5:$D$703,2,FALSE)</f>
        <v>Fabricação de peças e acessórios para veículos automotores</v>
      </c>
      <c r="H8816" s="118" t="str">
        <f>VLOOKUP($E8816,[5]Plan2!$A$5:$D$703,3,FALSE)</f>
        <v>2941</v>
      </c>
      <c r="I8816" s="118" t="str">
        <f>VLOOKUP($E8816,[5]Plan2!$A$5:$D$703,4,FALSE)</f>
        <v>Fabricação de peças e acessórios para o sistema motor de veículos automotores</v>
      </c>
    </row>
    <row r="8817" spans="1:9" ht="16">
      <c r="A8817" s="117" t="s">
        <v>19233</v>
      </c>
      <c r="B8817" s="118" t="s">
        <v>19234</v>
      </c>
      <c r="C8817" s="116" t="s">
        <v>352</v>
      </c>
      <c r="D8817" s="116" t="s">
        <v>132</v>
      </c>
      <c r="E8817" s="117" t="str">
        <f t="shared" si="137"/>
        <v>2992</v>
      </c>
      <c r="F8817" s="118" t="str">
        <f>VLOOKUP($E8817,[5]Plan2!$A$5:$D$703,1,FALSE)</f>
        <v>2992</v>
      </c>
      <c r="G8817" s="118" t="str">
        <f>VLOOKUP($E8817,[5]Plan2!$A$5:$D$703,2,FALSE)</f>
        <v>Fabricação de peças e acessórios para veículos automotores</v>
      </c>
      <c r="H8817" s="118" t="str">
        <f>VLOOKUP($E8817,[5]Plan2!$A$5:$D$703,3,FALSE)</f>
        <v>2941</v>
      </c>
      <c r="I8817" s="118" t="str">
        <f>VLOOKUP($E8817,[5]Plan2!$A$5:$D$703,4,FALSE)</f>
        <v>Fabricação de peças e acessórios para o sistema motor de veículos automotores</v>
      </c>
    </row>
    <row r="8818" spans="1:9" ht="16">
      <c r="A8818" s="117" t="s">
        <v>19235</v>
      </c>
      <c r="B8818" s="118" t="s">
        <v>19236</v>
      </c>
      <c r="C8818" s="116" t="s">
        <v>352</v>
      </c>
      <c r="D8818" s="116" t="s">
        <v>132</v>
      </c>
      <c r="E8818" s="117" t="str">
        <f t="shared" si="137"/>
        <v>2992</v>
      </c>
      <c r="F8818" s="118" t="str">
        <f>VLOOKUP($E8818,[5]Plan2!$A$5:$D$703,1,FALSE)</f>
        <v>2992</v>
      </c>
      <c r="G8818" s="118" t="str">
        <f>VLOOKUP($E8818,[5]Plan2!$A$5:$D$703,2,FALSE)</f>
        <v>Fabricação de peças e acessórios para veículos automotores</v>
      </c>
      <c r="H8818" s="118" t="str">
        <f>VLOOKUP($E8818,[5]Plan2!$A$5:$D$703,3,FALSE)</f>
        <v>2941</v>
      </c>
      <c r="I8818" s="118" t="str">
        <f>VLOOKUP($E8818,[5]Plan2!$A$5:$D$703,4,FALSE)</f>
        <v>Fabricação de peças e acessórios para o sistema motor de veículos automotores</v>
      </c>
    </row>
    <row r="8819" spans="1:9" ht="16">
      <c r="A8819" s="117" t="s">
        <v>19237</v>
      </c>
      <c r="B8819" s="118" t="s">
        <v>19238</v>
      </c>
      <c r="C8819" s="116" t="s">
        <v>352</v>
      </c>
      <c r="D8819" s="116" t="s">
        <v>132</v>
      </c>
      <c r="E8819" s="117" t="str">
        <f t="shared" si="137"/>
        <v>2992</v>
      </c>
      <c r="F8819" s="118" t="str">
        <f>VLOOKUP($E8819,[5]Plan2!$A$5:$D$703,1,FALSE)</f>
        <v>2992</v>
      </c>
      <c r="G8819" s="118" t="str">
        <f>VLOOKUP($E8819,[5]Plan2!$A$5:$D$703,2,FALSE)</f>
        <v>Fabricação de peças e acessórios para veículos automotores</v>
      </c>
      <c r="H8819" s="118" t="str">
        <f>VLOOKUP($E8819,[5]Plan2!$A$5:$D$703,3,FALSE)</f>
        <v>2941</v>
      </c>
      <c r="I8819" s="118" t="str">
        <f>VLOOKUP($E8819,[5]Plan2!$A$5:$D$703,4,FALSE)</f>
        <v>Fabricação de peças e acessórios para o sistema motor de veículos automotores</v>
      </c>
    </row>
    <row r="8820" spans="1:9" ht="16">
      <c r="A8820" s="117" t="s">
        <v>19239</v>
      </c>
      <c r="B8820" s="118" t="s">
        <v>19240</v>
      </c>
      <c r="C8820" s="116" t="s">
        <v>352</v>
      </c>
      <c r="D8820" s="116" t="s">
        <v>132</v>
      </c>
      <c r="E8820" s="117" t="str">
        <f t="shared" si="137"/>
        <v>2992</v>
      </c>
      <c r="F8820" s="118" t="str">
        <f>VLOOKUP($E8820,[5]Plan2!$A$5:$D$703,1,FALSE)</f>
        <v>2992</v>
      </c>
      <c r="G8820" s="118" t="str">
        <f>VLOOKUP($E8820,[5]Plan2!$A$5:$D$703,2,FALSE)</f>
        <v>Fabricação de peças e acessórios para veículos automotores</v>
      </c>
      <c r="H8820" s="118" t="str">
        <f>VLOOKUP($E8820,[5]Plan2!$A$5:$D$703,3,FALSE)</f>
        <v>2941</v>
      </c>
      <c r="I8820" s="118" t="str">
        <f>VLOOKUP($E8820,[5]Plan2!$A$5:$D$703,4,FALSE)</f>
        <v>Fabricação de peças e acessórios para o sistema motor de veículos automotores</v>
      </c>
    </row>
    <row r="8821" spans="1:9" ht="16">
      <c r="A8821" s="117" t="s">
        <v>19241</v>
      </c>
      <c r="B8821" s="118" t="s">
        <v>19242</v>
      </c>
      <c r="C8821" s="116" t="s">
        <v>352</v>
      </c>
      <c r="D8821" s="116" t="s">
        <v>132</v>
      </c>
      <c r="E8821" s="117" t="str">
        <f t="shared" si="137"/>
        <v>2992</v>
      </c>
      <c r="F8821" s="118" t="str">
        <f>VLOOKUP($E8821,[5]Plan2!$A$5:$D$703,1,FALSE)</f>
        <v>2992</v>
      </c>
      <c r="G8821" s="118" t="str">
        <f>VLOOKUP($E8821,[5]Plan2!$A$5:$D$703,2,FALSE)</f>
        <v>Fabricação de peças e acessórios para veículos automotores</v>
      </c>
      <c r="H8821" s="118" t="str">
        <f>VLOOKUP($E8821,[5]Plan2!$A$5:$D$703,3,FALSE)</f>
        <v>2941</v>
      </c>
      <c r="I8821" s="118" t="str">
        <f>VLOOKUP($E8821,[5]Plan2!$A$5:$D$703,4,FALSE)</f>
        <v>Fabricação de peças e acessórios para o sistema motor de veículos automotores</v>
      </c>
    </row>
    <row r="8822" spans="1:9" ht="16">
      <c r="A8822" s="117" t="s">
        <v>19243</v>
      </c>
      <c r="B8822" s="118" t="s">
        <v>19244</v>
      </c>
      <c r="C8822" s="116" t="s">
        <v>349</v>
      </c>
      <c r="D8822" s="116" t="s">
        <v>350</v>
      </c>
      <c r="E8822" s="117" t="str">
        <f t="shared" si="137"/>
        <v>2800</v>
      </c>
      <c r="F8822" s="118" t="str">
        <f>VLOOKUP($E8822,[5]Plan2!$A$5:$D$703,1,FALSE)</f>
        <v>2800</v>
      </c>
      <c r="G8822" s="118" t="str">
        <f>VLOOKUP($E8822,[5]Plan2!$A$5:$D$703,2,FALSE)</f>
        <v>Fabricação de máquinas e equipamentos mecânicos</v>
      </c>
      <c r="H8822" s="118" t="str">
        <f>VLOOKUP($E8822,[5]Plan2!$A$5:$D$703,3,FALSE)</f>
        <v>2811</v>
      </c>
      <c r="I8822" s="118" t="str">
        <f>VLOOKUP($E8822,[5]Plan2!$A$5:$D$703,4,FALSE)</f>
        <v>Fabricação de motores e turbinas, exceto para aviões e veículos rodoviários</v>
      </c>
    </row>
    <row r="8823" spans="1:9" ht="16">
      <c r="A8823" s="117" t="s">
        <v>19245</v>
      </c>
      <c r="B8823" s="118" t="s">
        <v>19246</v>
      </c>
      <c r="C8823" s="116" t="s">
        <v>349</v>
      </c>
      <c r="D8823" s="116" t="s">
        <v>350</v>
      </c>
      <c r="E8823" s="117" t="str">
        <f t="shared" si="137"/>
        <v>2800</v>
      </c>
      <c r="F8823" s="118" t="str">
        <f>VLOOKUP($E8823,[5]Plan2!$A$5:$D$703,1,FALSE)</f>
        <v>2800</v>
      </c>
      <c r="G8823" s="118" t="str">
        <f>VLOOKUP($E8823,[5]Plan2!$A$5:$D$703,2,FALSE)</f>
        <v>Fabricação de máquinas e equipamentos mecânicos</v>
      </c>
      <c r="H8823" s="118" t="str">
        <f>VLOOKUP($E8823,[5]Plan2!$A$5:$D$703,3,FALSE)</f>
        <v>2811</v>
      </c>
      <c r="I8823" s="118" t="str">
        <f>VLOOKUP($E8823,[5]Plan2!$A$5:$D$703,4,FALSE)</f>
        <v>Fabricação de motores e turbinas, exceto para aviões e veículos rodoviários</v>
      </c>
    </row>
    <row r="8824" spans="1:9" ht="16">
      <c r="A8824" s="117" t="s">
        <v>19247</v>
      </c>
      <c r="B8824" s="118" t="s">
        <v>19248</v>
      </c>
      <c r="C8824" s="116" t="s">
        <v>349</v>
      </c>
      <c r="D8824" s="116" t="s">
        <v>350</v>
      </c>
      <c r="E8824" s="117" t="str">
        <f t="shared" si="137"/>
        <v>2800</v>
      </c>
      <c r="F8824" s="118" t="str">
        <f>VLOOKUP($E8824,[5]Plan2!$A$5:$D$703,1,FALSE)</f>
        <v>2800</v>
      </c>
      <c r="G8824" s="118" t="str">
        <f>VLOOKUP($E8824,[5]Plan2!$A$5:$D$703,2,FALSE)</f>
        <v>Fabricação de máquinas e equipamentos mecânicos</v>
      </c>
      <c r="H8824" s="118" t="str">
        <f>VLOOKUP($E8824,[5]Plan2!$A$5:$D$703,3,FALSE)</f>
        <v>2811</v>
      </c>
      <c r="I8824" s="118" t="str">
        <f>VLOOKUP($E8824,[5]Plan2!$A$5:$D$703,4,FALSE)</f>
        <v>Fabricação de motores e turbinas, exceto para aviões e veículos rodoviários</v>
      </c>
    </row>
    <row r="8825" spans="1:9" ht="16">
      <c r="A8825" s="117" t="s">
        <v>19249</v>
      </c>
      <c r="B8825" s="118" t="s">
        <v>19250</v>
      </c>
      <c r="C8825" s="116" t="s">
        <v>349</v>
      </c>
      <c r="D8825" s="116" t="s">
        <v>350</v>
      </c>
      <c r="E8825" s="117" t="str">
        <f t="shared" si="137"/>
        <v>2800</v>
      </c>
      <c r="F8825" s="118" t="str">
        <f>VLOOKUP($E8825,[5]Plan2!$A$5:$D$703,1,FALSE)</f>
        <v>2800</v>
      </c>
      <c r="G8825" s="118" t="str">
        <f>VLOOKUP($E8825,[5]Plan2!$A$5:$D$703,2,FALSE)</f>
        <v>Fabricação de máquinas e equipamentos mecânicos</v>
      </c>
      <c r="H8825" s="118" t="str">
        <f>VLOOKUP($E8825,[5]Plan2!$A$5:$D$703,3,FALSE)</f>
        <v>2811</v>
      </c>
      <c r="I8825" s="118" t="str">
        <f>VLOOKUP($E8825,[5]Plan2!$A$5:$D$703,4,FALSE)</f>
        <v>Fabricação de motores e turbinas, exceto para aviões e veículos rodoviários</v>
      </c>
    </row>
    <row r="8826" spans="1:9" ht="16">
      <c r="A8826" s="117" t="s">
        <v>19251</v>
      </c>
      <c r="B8826" s="118" t="s">
        <v>19252</v>
      </c>
      <c r="C8826" s="116" t="s">
        <v>353</v>
      </c>
      <c r="D8826" s="116" t="s">
        <v>354</v>
      </c>
      <c r="E8826" s="117" t="str">
        <f t="shared" si="137"/>
        <v>3000</v>
      </c>
      <c r="F8826" s="118" t="str">
        <f>VLOOKUP($E8826,[5]Plan2!$A$5:$D$703,1,FALSE)</f>
        <v>3000</v>
      </c>
      <c r="G8826" s="118" t="str">
        <f>VLOOKUP($E8826,[5]Plan2!$A$5:$D$703,2,FALSE)</f>
        <v>Fabricação de outros equipamentos de transporte, exceto veículos automotores</v>
      </c>
      <c r="H8826" s="118" t="str">
        <f>VLOOKUP($E8826,[5]Plan2!$A$5:$D$703,3,FALSE)</f>
        <v>3011</v>
      </c>
      <c r="I8826" s="118" t="str">
        <f>VLOOKUP($E8826,[5]Plan2!$A$5:$D$703,4,FALSE)</f>
        <v>Construção de embarcações e estruturas flutuantes</v>
      </c>
    </row>
    <row r="8827" spans="1:9" ht="16">
      <c r="A8827" s="117" t="s">
        <v>19253</v>
      </c>
      <c r="B8827" s="118" t="s">
        <v>19254</v>
      </c>
      <c r="C8827" s="116" t="s">
        <v>353</v>
      </c>
      <c r="D8827" s="116" t="s">
        <v>354</v>
      </c>
      <c r="E8827" s="117" t="str">
        <f t="shared" si="137"/>
        <v>3000</v>
      </c>
      <c r="F8827" s="118" t="str">
        <f>VLOOKUP($E8827,[5]Plan2!$A$5:$D$703,1,FALSE)</f>
        <v>3000</v>
      </c>
      <c r="G8827" s="118" t="str">
        <f>VLOOKUP($E8827,[5]Plan2!$A$5:$D$703,2,FALSE)</f>
        <v>Fabricação de outros equipamentos de transporte, exceto veículos automotores</v>
      </c>
      <c r="H8827" s="118" t="str">
        <f>VLOOKUP($E8827,[5]Plan2!$A$5:$D$703,3,FALSE)</f>
        <v>3011</v>
      </c>
      <c r="I8827" s="118" t="str">
        <f>VLOOKUP($E8827,[5]Plan2!$A$5:$D$703,4,FALSE)</f>
        <v>Construção de embarcações e estruturas flutuantes</v>
      </c>
    </row>
    <row r="8828" spans="1:9" ht="16">
      <c r="A8828" s="117" t="s">
        <v>19255</v>
      </c>
      <c r="B8828" s="118" t="s">
        <v>19256</v>
      </c>
      <c r="C8828" s="116" t="s">
        <v>353</v>
      </c>
      <c r="D8828" s="116" t="s">
        <v>354</v>
      </c>
      <c r="E8828" s="117" t="str">
        <f t="shared" si="137"/>
        <v>3000</v>
      </c>
      <c r="F8828" s="118" t="str">
        <f>VLOOKUP($E8828,[5]Plan2!$A$5:$D$703,1,FALSE)</f>
        <v>3000</v>
      </c>
      <c r="G8828" s="118" t="str">
        <f>VLOOKUP($E8828,[5]Plan2!$A$5:$D$703,2,FALSE)</f>
        <v>Fabricação de outros equipamentos de transporte, exceto veículos automotores</v>
      </c>
      <c r="H8828" s="118" t="str">
        <f>VLOOKUP($E8828,[5]Plan2!$A$5:$D$703,3,FALSE)</f>
        <v>3011</v>
      </c>
      <c r="I8828" s="118" t="str">
        <f>VLOOKUP($E8828,[5]Plan2!$A$5:$D$703,4,FALSE)</f>
        <v>Construção de embarcações e estruturas flutuantes</v>
      </c>
    </row>
    <row r="8829" spans="1:9" ht="16">
      <c r="A8829" s="117" t="s">
        <v>19257</v>
      </c>
      <c r="B8829" s="118" t="s">
        <v>19258</v>
      </c>
      <c r="C8829" s="116" t="s">
        <v>353</v>
      </c>
      <c r="D8829" s="116" t="s">
        <v>354</v>
      </c>
      <c r="E8829" s="117" t="str">
        <f t="shared" si="137"/>
        <v>3000</v>
      </c>
      <c r="F8829" s="118" t="str">
        <f>VLOOKUP($E8829,[5]Plan2!$A$5:$D$703,1,FALSE)</f>
        <v>3000</v>
      </c>
      <c r="G8829" s="118" t="str">
        <f>VLOOKUP($E8829,[5]Plan2!$A$5:$D$703,2,FALSE)</f>
        <v>Fabricação de outros equipamentos de transporte, exceto veículos automotores</v>
      </c>
      <c r="H8829" s="118" t="str">
        <f>VLOOKUP($E8829,[5]Plan2!$A$5:$D$703,3,FALSE)</f>
        <v>3011</v>
      </c>
      <c r="I8829" s="118" t="str">
        <f>VLOOKUP($E8829,[5]Plan2!$A$5:$D$703,4,FALSE)</f>
        <v>Construção de embarcações e estruturas flutuantes</v>
      </c>
    </row>
    <row r="8830" spans="1:9" ht="16">
      <c r="A8830" s="117" t="s">
        <v>19259</v>
      </c>
      <c r="B8830" s="118" t="s">
        <v>19260</v>
      </c>
      <c r="C8830" s="116" t="s">
        <v>349</v>
      </c>
      <c r="D8830" s="116" t="s">
        <v>350</v>
      </c>
      <c r="E8830" s="117" t="str">
        <f t="shared" si="137"/>
        <v>2800</v>
      </c>
      <c r="F8830" s="118" t="str">
        <f>VLOOKUP($E8830,[5]Plan2!$A$5:$D$703,1,FALSE)</f>
        <v>2800</v>
      </c>
      <c r="G8830" s="118" t="str">
        <f>VLOOKUP($E8830,[5]Plan2!$A$5:$D$703,2,FALSE)</f>
        <v>Fabricação de máquinas e equipamentos mecânicos</v>
      </c>
      <c r="H8830" s="118" t="str">
        <f>VLOOKUP($E8830,[5]Plan2!$A$5:$D$703,3,FALSE)</f>
        <v>2811</v>
      </c>
      <c r="I8830" s="118" t="str">
        <f>VLOOKUP($E8830,[5]Plan2!$A$5:$D$703,4,FALSE)</f>
        <v>Fabricação de motores e turbinas, exceto para aviões e veículos rodoviários</v>
      </c>
    </row>
    <row r="8831" spans="1:9" ht="16">
      <c r="A8831" s="117" t="s">
        <v>19261</v>
      </c>
      <c r="B8831" s="118" t="s">
        <v>19262</v>
      </c>
      <c r="C8831" s="116" t="s">
        <v>349</v>
      </c>
      <c r="D8831" s="116" t="s">
        <v>350</v>
      </c>
      <c r="E8831" s="117" t="str">
        <f t="shared" si="137"/>
        <v>2800</v>
      </c>
      <c r="F8831" s="118" t="str">
        <f>VLOOKUP($E8831,[5]Plan2!$A$5:$D$703,1,FALSE)</f>
        <v>2800</v>
      </c>
      <c r="G8831" s="118" t="str">
        <f>VLOOKUP($E8831,[5]Plan2!$A$5:$D$703,2,FALSE)</f>
        <v>Fabricação de máquinas e equipamentos mecânicos</v>
      </c>
      <c r="H8831" s="118" t="str">
        <f>VLOOKUP($E8831,[5]Plan2!$A$5:$D$703,3,FALSE)</f>
        <v>2811</v>
      </c>
      <c r="I8831" s="118" t="str">
        <f>VLOOKUP($E8831,[5]Plan2!$A$5:$D$703,4,FALSE)</f>
        <v>Fabricação de motores e turbinas, exceto para aviões e veículos rodoviários</v>
      </c>
    </row>
    <row r="8832" spans="1:9" ht="16">
      <c r="A8832" s="117" t="s">
        <v>19263</v>
      </c>
      <c r="B8832" s="118" t="s">
        <v>19264</v>
      </c>
      <c r="C8832" s="116" t="s">
        <v>353</v>
      </c>
      <c r="D8832" s="116" t="s">
        <v>354</v>
      </c>
      <c r="E8832" s="117" t="str">
        <f t="shared" si="137"/>
        <v>3000</v>
      </c>
      <c r="F8832" s="118" t="str">
        <f>VLOOKUP($E8832,[5]Plan2!$A$5:$D$703,1,FALSE)</f>
        <v>3000</v>
      </c>
      <c r="G8832" s="118" t="str">
        <f>VLOOKUP($E8832,[5]Plan2!$A$5:$D$703,2,FALSE)</f>
        <v>Fabricação de outros equipamentos de transporte, exceto veículos automotores</v>
      </c>
      <c r="H8832" s="118" t="str">
        <f>VLOOKUP($E8832,[5]Plan2!$A$5:$D$703,3,FALSE)</f>
        <v>3011</v>
      </c>
      <c r="I8832" s="118" t="str">
        <f>VLOOKUP($E8832,[5]Plan2!$A$5:$D$703,4,FALSE)</f>
        <v>Construção de embarcações e estruturas flutuantes</v>
      </c>
    </row>
    <row r="8833" spans="1:9" ht="16">
      <c r="A8833" s="117" t="s">
        <v>19265</v>
      </c>
      <c r="B8833" s="118" t="s">
        <v>19266</v>
      </c>
      <c r="C8833" s="116" t="s">
        <v>349</v>
      </c>
      <c r="D8833" s="116" t="s">
        <v>350</v>
      </c>
      <c r="E8833" s="117" t="str">
        <f t="shared" si="137"/>
        <v>2800</v>
      </c>
      <c r="F8833" s="118" t="str">
        <f>VLOOKUP($E8833,[5]Plan2!$A$5:$D$703,1,FALSE)</f>
        <v>2800</v>
      </c>
      <c r="G8833" s="118" t="str">
        <f>VLOOKUP($E8833,[5]Plan2!$A$5:$D$703,2,FALSE)</f>
        <v>Fabricação de máquinas e equipamentos mecânicos</v>
      </c>
      <c r="H8833" s="118" t="str">
        <f>VLOOKUP($E8833,[5]Plan2!$A$5:$D$703,3,FALSE)</f>
        <v>2811</v>
      </c>
      <c r="I8833" s="118" t="str">
        <f>VLOOKUP($E8833,[5]Plan2!$A$5:$D$703,4,FALSE)</f>
        <v>Fabricação de motores e turbinas, exceto para aviões e veículos rodoviários</v>
      </c>
    </row>
    <row r="8834" spans="1:9" ht="16">
      <c r="A8834" s="117" t="s">
        <v>19267</v>
      </c>
      <c r="B8834" s="118" t="s">
        <v>19268</v>
      </c>
      <c r="C8834" s="116" t="s">
        <v>353</v>
      </c>
      <c r="D8834" s="116" t="s">
        <v>354</v>
      </c>
      <c r="E8834" s="117" t="str">
        <f t="shared" si="137"/>
        <v>3000</v>
      </c>
      <c r="F8834" s="118" t="str">
        <f>VLOOKUP($E8834,[5]Plan2!$A$5:$D$703,1,FALSE)</f>
        <v>3000</v>
      </c>
      <c r="G8834" s="118" t="str">
        <f>VLOOKUP($E8834,[5]Plan2!$A$5:$D$703,2,FALSE)</f>
        <v>Fabricação de outros equipamentos de transporte, exceto veículos automotores</v>
      </c>
      <c r="H8834" s="118" t="str">
        <f>VLOOKUP($E8834,[5]Plan2!$A$5:$D$703,3,FALSE)</f>
        <v>3011</v>
      </c>
      <c r="I8834" s="118" t="str">
        <f>VLOOKUP($E8834,[5]Plan2!$A$5:$D$703,4,FALSE)</f>
        <v>Construção de embarcações e estruturas flutuantes</v>
      </c>
    </row>
    <row r="8835" spans="1:9" ht="16">
      <c r="A8835" s="117" t="s">
        <v>19269</v>
      </c>
      <c r="B8835" s="118" t="s">
        <v>19270</v>
      </c>
      <c r="C8835" s="116" t="s">
        <v>349</v>
      </c>
      <c r="D8835" s="116" t="s">
        <v>350</v>
      </c>
      <c r="E8835" s="117" t="str">
        <f t="shared" ref="E8835:E8898" si="138">LEFT(C8835,4)</f>
        <v>2800</v>
      </c>
      <c r="F8835" s="118" t="str">
        <f>VLOOKUP($E8835,[5]Plan2!$A$5:$D$703,1,FALSE)</f>
        <v>2800</v>
      </c>
      <c r="G8835" s="118" t="str">
        <f>VLOOKUP($E8835,[5]Plan2!$A$5:$D$703,2,FALSE)</f>
        <v>Fabricação de máquinas e equipamentos mecânicos</v>
      </c>
      <c r="H8835" s="118" t="str">
        <f>VLOOKUP($E8835,[5]Plan2!$A$5:$D$703,3,FALSE)</f>
        <v>2811</v>
      </c>
      <c r="I8835" s="118" t="str">
        <f>VLOOKUP($E8835,[5]Plan2!$A$5:$D$703,4,FALSE)</f>
        <v>Fabricação de motores e turbinas, exceto para aviões e veículos rodoviários</v>
      </c>
    </row>
    <row r="8836" spans="1:9" ht="16">
      <c r="A8836" s="117" t="s">
        <v>19271</v>
      </c>
      <c r="B8836" s="118" t="s">
        <v>19272</v>
      </c>
      <c r="C8836" s="116" t="s">
        <v>349</v>
      </c>
      <c r="D8836" s="116" t="s">
        <v>350</v>
      </c>
      <c r="E8836" s="117" t="str">
        <f t="shared" si="138"/>
        <v>2800</v>
      </c>
      <c r="F8836" s="118" t="str">
        <f>VLOOKUP($E8836,[5]Plan2!$A$5:$D$703,1,FALSE)</f>
        <v>2800</v>
      </c>
      <c r="G8836" s="118" t="str">
        <f>VLOOKUP($E8836,[5]Plan2!$A$5:$D$703,2,FALSE)</f>
        <v>Fabricação de máquinas e equipamentos mecânicos</v>
      </c>
      <c r="H8836" s="118" t="str">
        <f>VLOOKUP($E8836,[5]Plan2!$A$5:$D$703,3,FALSE)</f>
        <v>2811</v>
      </c>
      <c r="I8836" s="118" t="str">
        <f>VLOOKUP($E8836,[5]Plan2!$A$5:$D$703,4,FALSE)</f>
        <v>Fabricação de motores e turbinas, exceto para aviões e veículos rodoviários</v>
      </c>
    </row>
    <row r="8837" spans="1:9" ht="16">
      <c r="A8837" s="117" t="s">
        <v>19273</v>
      </c>
      <c r="B8837" s="118" t="s">
        <v>19274</v>
      </c>
      <c r="C8837" s="116" t="s">
        <v>349</v>
      </c>
      <c r="D8837" s="116" t="s">
        <v>350</v>
      </c>
      <c r="E8837" s="117" t="str">
        <f t="shared" si="138"/>
        <v>2800</v>
      </c>
      <c r="F8837" s="118" t="str">
        <f>VLOOKUP($E8837,[5]Plan2!$A$5:$D$703,1,FALSE)</f>
        <v>2800</v>
      </c>
      <c r="G8837" s="118" t="str">
        <f>VLOOKUP($E8837,[5]Plan2!$A$5:$D$703,2,FALSE)</f>
        <v>Fabricação de máquinas e equipamentos mecânicos</v>
      </c>
      <c r="H8837" s="118" t="str">
        <f>VLOOKUP($E8837,[5]Plan2!$A$5:$D$703,3,FALSE)</f>
        <v>2811</v>
      </c>
      <c r="I8837" s="118" t="str">
        <f>VLOOKUP($E8837,[5]Plan2!$A$5:$D$703,4,FALSE)</f>
        <v>Fabricação de motores e turbinas, exceto para aviões e veículos rodoviários</v>
      </c>
    </row>
    <row r="8838" spans="1:9" ht="16">
      <c r="A8838" s="117" t="s">
        <v>19275</v>
      </c>
      <c r="B8838" s="118" t="s">
        <v>19276</v>
      </c>
      <c r="C8838" s="116" t="s">
        <v>349</v>
      </c>
      <c r="D8838" s="116" t="s">
        <v>350</v>
      </c>
      <c r="E8838" s="117" t="str">
        <f t="shared" si="138"/>
        <v>2800</v>
      </c>
      <c r="F8838" s="118" t="str">
        <f>VLOOKUP($E8838,[5]Plan2!$A$5:$D$703,1,FALSE)</f>
        <v>2800</v>
      </c>
      <c r="G8838" s="118" t="str">
        <f>VLOOKUP($E8838,[5]Plan2!$A$5:$D$703,2,FALSE)</f>
        <v>Fabricação de máquinas e equipamentos mecânicos</v>
      </c>
      <c r="H8838" s="118" t="str">
        <f>VLOOKUP($E8838,[5]Plan2!$A$5:$D$703,3,FALSE)</f>
        <v>2811</v>
      </c>
      <c r="I8838" s="118" t="str">
        <f>VLOOKUP($E8838,[5]Plan2!$A$5:$D$703,4,FALSE)</f>
        <v>Fabricação de motores e turbinas, exceto para aviões e veículos rodoviários</v>
      </c>
    </row>
    <row r="8839" spans="1:9" ht="16">
      <c r="A8839" s="117" t="s">
        <v>19277</v>
      </c>
      <c r="B8839" s="118" t="s">
        <v>19278</v>
      </c>
      <c r="C8839" s="116" t="s">
        <v>349</v>
      </c>
      <c r="D8839" s="116" t="s">
        <v>350</v>
      </c>
      <c r="E8839" s="117" t="str">
        <f t="shared" si="138"/>
        <v>2800</v>
      </c>
      <c r="F8839" s="118" t="str">
        <f>VLOOKUP($E8839,[5]Plan2!$A$5:$D$703,1,FALSE)</f>
        <v>2800</v>
      </c>
      <c r="G8839" s="118" t="str">
        <f>VLOOKUP($E8839,[5]Plan2!$A$5:$D$703,2,FALSE)</f>
        <v>Fabricação de máquinas e equipamentos mecânicos</v>
      </c>
      <c r="H8839" s="118" t="str">
        <f>VLOOKUP($E8839,[5]Plan2!$A$5:$D$703,3,FALSE)</f>
        <v>2811</v>
      </c>
      <c r="I8839" s="118" t="str">
        <f>VLOOKUP($E8839,[5]Plan2!$A$5:$D$703,4,FALSE)</f>
        <v>Fabricação de motores e turbinas, exceto para aviões e veículos rodoviários</v>
      </c>
    </row>
    <row r="8840" spans="1:9" ht="16">
      <c r="A8840" s="117" t="s">
        <v>19279</v>
      </c>
      <c r="B8840" s="118" t="s">
        <v>19280</v>
      </c>
      <c r="C8840" s="116" t="s">
        <v>349</v>
      </c>
      <c r="D8840" s="116" t="s">
        <v>350</v>
      </c>
      <c r="E8840" s="117" t="str">
        <f t="shared" si="138"/>
        <v>2800</v>
      </c>
      <c r="F8840" s="118" t="str">
        <f>VLOOKUP($E8840,[5]Plan2!$A$5:$D$703,1,FALSE)</f>
        <v>2800</v>
      </c>
      <c r="G8840" s="118" t="str">
        <f>VLOOKUP($E8840,[5]Plan2!$A$5:$D$703,2,FALSE)</f>
        <v>Fabricação de máquinas e equipamentos mecânicos</v>
      </c>
      <c r="H8840" s="118" t="str">
        <f>VLOOKUP($E8840,[5]Plan2!$A$5:$D$703,3,FALSE)</f>
        <v>2811</v>
      </c>
      <c r="I8840" s="118" t="str">
        <f>VLOOKUP($E8840,[5]Plan2!$A$5:$D$703,4,FALSE)</f>
        <v>Fabricação de motores e turbinas, exceto para aviões e veículos rodoviários</v>
      </c>
    </row>
    <row r="8841" spans="1:9" ht="16">
      <c r="A8841" s="117" t="s">
        <v>19281</v>
      </c>
      <c r="B8841" s="118" t="s">
        <v>19282</v>
      </c>
      <c r="C8841" s="116" t="s">
        <v>349</v>
      </c>
      <c r="D8841" s="116" t="s">
        <v>350</v>
      </c>
      <c r="E8841" s="117" t="str">
        <f t="shared" si="138"/>
        <v>2800</v>
      </c>
      <c r="F8841" s="118" t="str">
        <f>VLOOKUP($E8841,[5]Plan2!$A$5:$D$703,1,FALSE)</f>
        <v>2800</v>
      </c>
      <c r="G8841" s="118" t="str">
        <f>VLOOKUP($E8841,[5]Plan2!$A$5:$D$703,2,FALSE)</f>
        <v>Fabricação de máquinas e equipamentos mecânicos</v>
      </c>
      <c r="H8841" s="118" t="str">
        <f>VLOOKUP($E8841,[5]Plan2!$A$5:$D$703,3,FALSE)</f>
        <v>2811</v>
      </c>
      <c r="I8841" s="118" t="str">
        <f>VLOOKUP($E8841,[5]Plan2!$A$5:$D$703,4,FALSE)</f>
        <v>Fabricação de motores e turbinas, exceto para aviões e veículos rodoviários</v>
      </c>
    </row>
    <row r="8842" spans="1:9" ht="16">
      <c r="A8842" s="117" t="s">
        <v>19283</v>
      </c>
      <c r="B8842" s="118" t="s">
        <v>19284</v>
      </c>
      <c r="C8842" s="116" t="s">
        <v>349</v>
      </c>
      <c r="D8842" s="116" t="s">
        <v>350</v>
      </c>
      <c r="E8842" s="117" t="str">
        <f t="shared" si="138"/>
        <v>2800</v>
      </c>
      <c r="F8842" s="118" t="str">
        <f>VLOOKUP($E8842,[5]Plan2!$A$5:$D$703,1,FALSE)</f>
        <v>2800</v>
      </c>
      <c r="G8842" s="118" t="str">
        <f>VLOOKUP($E8842,[5]Plan2!$A$5:$D$703,2,FALSE)</f>
        <v>Fabricação de máquinas e equipamentos mecânicos</v>
      </c>
      <c r="H8842" s="118" t="str">
        <f>VLOOKUP($E8842,[5]Plan2!$A$5:$D$703,3,FALSE)</f>
        <v>2811</v>
      </c>
      <c r="I8842" s="118" t="str">
        <f>VLOOKUP($E8842,[5]Plan2!$A$5:$D$703,4,FALSE)</f>
        <v>Fabricação de motores e turbinas, exceto para aviões e veículos rodoviários</v>
      </c>
    </row>
    <row r="8843" spans="1:9" ht="16">
      <c r="A8843" s="117" t="s">
        <v>19285</v>
      </c>
      <c r="B8843" s="118" t="s">
        <v>19286</v>
      </c>
      <c r="C8843" s="116" t="s">
        <v>349</v>
      </c>
      <c r="D8843" s="116" t="s">
        <v>350</v>
      </c>
      <c r="E8843" s="117" t="str">
        <f t="shared" si="138"/>
        <v>2800</v>
      </c>
      <c r="F8843" s="118" t="str">
        <f>VLOOKUP($E8843,[5]Plan2!$A$5:$D$703,1,FALSE)</f>
        <v>2800</v>
      </c>
      <c r="G8843" s="118" t="str">
        <f>VLOOKUP($E8843,[5]Plan2!$A$5:$D$703,2,FALSE)</f>
        <v>Fabricação de máquinas e equipamentos mecânicos</v>
      </c>
      <c r="H8843" s="118" t="str">
        <f>VLOOKUP($E8843,[5]Plan2!$A$5:$D$703,3,FALSE)</f>
        <v>2811</v>
      </c>
      <c r="I8843" s="118" t="str">
        <f>VLOOKUP($E8843,[5]Plan2!$A$5:$D$703,4,FALSE)</f>
        <v>Fabricação de motores e turbinas, exceto para aviões e veículos rodoviários</v>
      </c>
    </row>
    <row r="8844" spans="1:9" ht="16">
      <c r="A8844" s="117" t="s">
        <v>19287</v>
      </c>
      <c r="B8844" s="118" t="s">
        <v>19288</v>
      </c>
      <c r="C8844" s="116" t="s">
        <v>349</v>
      </c>
      <c r="D8844" s="116" t="s">
        <v>350</v>
      </c>
      <c r="E8844" s="117" t="str">
        <f t="shared" si="138"/>
        <v>2800</v>
      </c>
      <c r="F8844" s="118" t="str">
        <f>VLOOKUP($E8844,[5]Plan2!$A$5:$D$703,1,FALSE)</f>
        <v>2800</v>
      </c>
      <c r="G8844" s="118" t="str">
        <f>VLOOKUP($E8844,[5]Plan2!$A$5:$D$703,2,FALSE)</f>
        <v>Fabricação de máquinas e equipamentos mecânicos</v>
      </c>
      <c r="H8844" s="118" t="str">
        <f>VLOOKUP($E8844,[5]Plan2!$A$5:$D$703,3,FALSE)</f>
        <v>2811</v>
      </c>
      <c r="I8844" s="118" t="str">
        <f>VLOOKUP($E8844,[5]Plan2!$A$5:$D$703,4,FALSE)</f>
        <v>Fabricação de motores e turbinas, exceto para aviões e veículos rodoviários</v>
      </c>
    </row>
    <row r="8845" spans="1:9" ht="16">
      <c r="A8845" s="117" t="s">
        <v>19289</v>
      </c>
      <c r="B8845" s="118" t="s">
        <v>19290</v>
      </c>
      <c r="C8845" s="116" t="s">
        <v>349</v>
      </c>
      <c r="D8845" s="116" t="s">
        <v>350</v>
      </c>
      <c r="E8845" s="117" t="str">
        <f t="shared" si="138"/>
        <v>2800</v>
      </c>
      <c r="F8845" s="118" t="str">
        <f>VLOOKUP($E8845,[5]Plan2!$A$5:$D$703,1,FALSE)</f>
        <v>2800</v>
      </c>
      <c r="G8845" s="118" t="str">
        <f>VLOOKUP($E8845,[5]Plan2!$A$5:$D$703,2,FALSE)</f>
        <v>Fabricação de máquinas e equipamentos mecânicos</v>
      </c>
      <c r="H8845" s="118" t="str">
        <f>VLOOKUP($E8845,[5]Plan2!$A$5:$D$703,3,FALSE)</f>
        <v>2811</v>
      </c>
      <c r="I8845" s="118" t="str">
        <f>VLOOKUP($E8845,[5]Plan2!$A$5:$D$703,4,FALSE)</f>
        <v>Fabricação de motores e turbinas, exceto para aviões e veículos rodoviários</v>
      </c>
    </row>
    <row r="8846" spans="1:9" ht="16">
      <c r="A8846" s="117" t="s">
        <v>19291</v>
      </c>
      <c r="B8846" s="118" t="s">
        <v>19292</v>
      </c>
      <c r="C8846" s="116" t="s">
        <v>349</v>
      </c>
      <c r="D8846" s="116" t="s">
        <v>350</v>
      </c>
      <c r="E8846" s="117" t="str">
        <f t="shared" si="138"/>
        <v>2800</v>
      </c>
      <c r="F8846" s="118" t="str">
        <f>VLOOKUP($E8846,[5]Plan2!$A$5:$D$703,1,FALSE)</f>
        <v>2800</v>
      </c>
      <c r="G8846" s="118" t="str">
        <f>VLOOKUP($E8846,[5]Plan2!$A$5:$D$703,2,FALSE)</f>
        <v>Fabricação de máquinas e equipamentos mecânicos</v>
      </c>
      <c r="H8846" s="118" t="str">
        <f>VLOOKUP($E8846,[5]Plan2!$A$5:$D$703,3,FALSE)</f>
        <v>2811</v>
      </c>
      <c r="I8846" s="118" t="str">
        <f>VLOOKUP($E8846,[5]Plan2!$A$5:$D$703,4,FALSE)</f>
        <v>Fabricação de motores e turbinas, exceto para aviões e veículos rodoviários</v>
      </c>
    </row>
    <row r="8847" spans="1:9" ht="16">
      <c r="A8847" s="117" t="s">
        <v>19293</v>
      </c>
      <c r="B8847" s="118" t="s">
        <v>19294</v>
      </c>
      <c r="C8847" s="116" t="s">
        <v>349</v>
      </c>
      <c r="D8847" s="116" t="s">
        <v>350</v>
      </c>
      <c r="E8847" s="117" t="str">
        <f t="shared" si="138"/>
        <v>2800</v>
      </c>
      <c r="F8847" s="118" t="str">
        <f>VLOOKUP($E8847,[5]Plan2!$A$5:$D$703,1,FALSE)</f>
        <v>2800</v>
      </c>
      <c r="G8847" s="118" t="str">
        <f>VLOOKUP($E8847,[5]Plan2!$A$5:$D$703,2,FALSE)</f>
        <v>Fabricação de máquinas e equipamentos mecânicos</v>
      </c>
      <c r="H8847" s="118" t="str">
        <f>VLOOKUP($E8847,[5]Plan2!$A$5:$D$703,3,FALSE)</f>
        <v>2811</v>
      </c>
      <c r="I8847" s="118" t="str">
        <f>VLOOKUP($E8847,[5]Plan2!$A$5:$D$703,4,FALSE)</f>
        <v>Fabricação de motores e turbinas, exceto para aviões e veículos rodoviários</v>
      </c>
    </row>
    <row r="8848" spans="1:9" ht="16">
      <c r="A8848" s="117" t="s">
        <v>19295</v>
      </c>
      <c r="B8848" s="118" t="s">
        <v>19296</v>
      </c>
      <c r="C8848" s="116" t="s">
        <v>349</v>
      </c>
      <c r="D8848" s="116" t="s">
        <v>350</v>
      </c>
      <c r="E8848" s="117" t="str">
        <f t="shared" si="138"/>
        <v>2800</v>
      </c>
      <c r="F8848" s="118" t="str">
        <f>VLOOKUP($E8848,[5]Plan2!$A$5:$D$703,1,FALSE)</f>
        <v>2800</v>
      </c>
      <c r="G8848" s="118" t="str">
        <f>VLOOKUP($E8848,[5]Plan2!$A$5:$D$703,2,FALSE)</f>
        <v>Fabricação de máquinas e equipamentos mecânicos</v>
      </c>
      <c r="H8848" s="118" t="str">
        <f>VLOOKUP($E8848,[5]Plan2!$A$5:$D$703,3,FALSE)</f>
        <v>2811</v>
      </c>
      <c r="I8848" s="118" t="str">
        <f>VLOOKUP($E8848,[5]Plan2!$A$5:$D$703,4,FALSE)</f>
        <v>Fabricação de motores e turbinas, exceto para aviões e veículos rodoviários</v>
      </c>
    </row>
    <row r="8849" spans="1:9" ht="16">
      <c r="A8849" s="117" t="s">
        <v>19297</v>
      </c>
      <c r="B8849" s="118" t="s">
        <v>19298</v>
      </c>
      <c r="C8849" s="116" t="s">
        <v>352</v>
      </c>
      <c r="D8849" s="116" t="s">
        <v>132</v>
      </c>
      <c r="E8849" s="117" t="str">
        <f t="shared" si="138"/>
        <v>2992</v>
      </c>
      <c r="F8849" s="118" t="str">
        <f>VLOOKUP($E8849,[5]Plan2!$A$5:$D$703,1,FALSE)</f>
        <v>2992</v>
      </c>
      <c r="G8849" s="118" t="str">
        <f>VLOOKUP($E8849,[5]Plan2!$A$5:$D$703,2,FALSE)</f>
        <v>Fabricação de peças e acessórios para veículos automotores</v>
      </c>
      <c r="H8849" s="118" t="str">
        <f>VLOOKUP($E8849,[5]Plan2!$A$5:$D$703,3,FALSE)</f>
        <v>2941</v>
      </c>
      <c r="I8849" s="118" t="str">
        <f>VLOOKUP($E8849,[5]Plan2!$A$5:$D$703,4,FALSE)</f>
        <v>Fabricação de peças e acessórios para o sistema motor de veículos automotores</v>
      </c>
    </row>
    <row r="8850" spans="1:9" ht="16">
      <c r="A8850" s="117" t="s">
        <v>19299</v>
      </c>
      <c r="B8850" s="118" t="s">
        <v>19300</v>
      </c>
      <c r="C8850" s="116" t="s">
        <v>352</v>
      </c>
      <c r="D8850" s="116" t="s">
        <v>132</v>
      </c>
      <c r="E8850" s="117" t="str">
        <f t="shared" si="138"/>
        <v>2992</v>
      </c>
      <c r="F8850" s="118" t="str">
        <f>VLOOKUP($E8850,[5]Plan2!$A$5:$D$703,1,FALSE)</f>
        <v>2992</v>
      </c>
      <c r="G8850" s="118" t="str">
        <f>VLOOKUP($E8850,[5]Plan2!$A$5:$D$703,2,FALSE)</f>
        <v>Fabricação de peças e acessórios para veículos automotores</v>
      </c>
      <c r="H8850" s="118" t="str">
        <f>VLOOKUP($E8850,[5]Plan2!$A$5:$D$703,3,FALSE)</f>
        <v>2941</v>
      </c>
      <c r="I8850" s="118" t="str">
        <f>VLOOKUP($E8850,[5]Plan2!$A$5:$D$703,4,FALSE)</f>
        <v>Fabricação de peças e acessórios para o sistema motor de veículos automotores</v>
      </c>
    </row>
    <row r="8851" spans="1:9" ht="16">
      <c r="A8851" s="117" t="s">
        <v>19301</v>
      </c>
      <c r="B8851" s="118" t="s">
        <v>19302</v>
      </c>
      <c r="C8851" s="116" t="s">
        <v>352</v>
      </c>
      <c r="D8851" s="116" t="s">
        <v>132</v>
      </c>
      <c r="E8851" s="117" t="str">
        <f t="shared" si="138"/>
        <v>2992</v>
      </c>
      <c r="F8851" s="118" t="str">
        <f>VLOOKUP($E8851,[5]Plan2!$A$5:$D$703,1,FALSE)</f>
        <v>2992</v>
      </c>
      <c r="G8851" s="118" t="str">
        <f>VLOOKUP($E8851,[5]Plan2!$A$5:$D$703,2,FALSE)</f>
        <v>Fabricação de peças e acessórios para veículos automotores</v>
      </c>
      <c r="H8851" s="118" t="str">
        <f>VLOOKUP($E8851,[5]Plan2!$A$5:$D$703,3,FALSE)</f>
        <v>2941</v>
      </c>
      <c r="I8851" s="118" t="str">
        <f>VLOOKUP($E8851,[5]Plan2!$A$5:$D$703,4,FALSE)</f>
        <v>Fabricação de peças e acessórios para o sistema motor de veículos automotores</v>
      </c>
    </row>
    <row r="8852" spans="1:9" ht="16">
      <c r="A8852" s="117" t="s">
        <v>19303</v>
      </c>
      <c r="B8852" s="118" t="s">
        <v>19304</v>
      </c>
      <c r="C8852" s="116" t="s">
        <v>352</v>
      </c>
      <c r="D8852" s="116" t="s">
        <v>132</v>
      </c>
      <c r="E8852" s="117" t="str">
        <f t="shared" si="138"/>
        <v>2992</v>
      </c>
      <c r="F8852" s="118" t="str">
        <f>VLOOKUP($E8852,[5]Plan2!$A$5:$D$703,1,FALSE)</f>
        <v>2992</v>
      </c>
      <c r="G8852" s="118" t="str">
        <f>VLOOKUP($E8852,[5]Plan2!$A$5:$D$703,2,FALSE)</f>
        <v>Fabricação de peças e acessórios para veículos automotores</v>
      </c>
      <c r="H8852" s="118" t="str">
        <f>VLOOKUP($E8852,[5]Plan2!$A$5:$D$703,3,FALSE)</f>
        <v>2941</v>
      </c>
      <c r="I8852" s="118" t="str">
        <f>VLOOKUP($E8852,[5]Plan2!$A$5:$D$703,4,FALSE)</f>
        <v>Fabricação de peças e acessórios para o sistema motor de veículos automotores</v>
      </c>
    </row>
    <row r="8853" spans="1:9" ht="16">
      <c r="A8853" s="117" t="s">
        <v>19305</v>
      </c>
      <c r="B8853" s="118" t="s">
        <v>19306</v>
      </c>
      <c r="C8853" s="116" t="s">
        <v>349</v>
      </c>
      <c r="D8853" s="116" t="s">
        <v>350</v>
      </c>
      <c r="E8853" s="117" t="str">
        <f t="shared" si="138"/>
        <v>2800</v>
      </c>
      <c r="F8853" s="118" t="str">
        <f>VLOOKUP($E8853,[5]Plan2!$A$5:$D$703,1,FALSE)</f>
        <v>2800</v>
      </c>
      <c r="G8853" s="118" t="str">
        <f>VLOOKUP($E8853,[5]Plan2!$A$5:$D$703,2,FALSE)</f>
        <v>Fabricação de máquinas e equipamentos mecânicos</v>
      </c>
      <c r="H8853" s="118" t="str">
        <f>VLOOKUP($E8853,[5]Plan2!$A$5:$D$703,3,FALSE)</f>
        <v>2811</v>
      </c>
      <c r="I8853" s="118" t="str">
        <f>VLOOKUP($E8853,[5]Plan2!$A$5:$D$703,4,FALSE)</f>
        <v>Fabricação de motores e turbinas, exceto para aviões e veículos rodoviários</v>
      </c>
    </row>
    <row r="8854" spans="1:9" ht="16">
      <c r="A8854" s="117" t="s">
        <v>19307</v>
      </c>
      <c r="B8854" s="118" t="s">
        <v>19308</v>
      </c>
      <c r="C8854" s="116" t="s">
        <v>349</v>
      </c>
      <c r="D8854" s="116" t="s">
        <v>350</v>
      </c>
      <c r="E8854" s="117" t="str">
        <f t="shared" si="138"/>
        <v>2800</v>
      </c>
      <c r="F8854" s="118" t="str">
        <f>VLOOKUP($E8854,[5]Plan2!$A$5:$D$703,1,FALSE)</f>
        <v>2800</v>
      </c>
      <c r="G8854" s="118" t="str">
        <f>VLOOKUP($E8854,[5]Plan2!$A$5:$D$703,2,FALSE)</f>
        <v>Fabricação de máquinas e equipamentos mecânicos</v>
      </c>
      <c r="H8854" s="118" t="str">
        <f>VLOOKUP($E8854,[5]Plan2!$A$5:$D$703,3,FALSE)</f>
        <v>2811</v>
      </c>
      <c r="I8854" s="118" t="str">
        <f>VLOOKUP($E8854,[5]Plan2!$A$5:$D$703,4,FALSE)</f>
        <v>Fabricação de motores e turbinas, exceto para aviões e veículos rodoviários</v>
      </c>
    </row>
    <row r="8855" spans="1:9" ht="16">
      <c r="A8855" s="117" t="s">
        <v>19309</v>
      </c>
      <c r="B8855" s="118" t="s">
        <v>19310</v>
      </c>
      <c r="C8855" s="116" t="s">
        <v>349</v>
      </c>
      <c r="D8855" s="116" t="s">
        <v>350</v>
      </c>
      <c r="E8855" s="117" t="str">
        <f t="shared" si="138"/>
        <v>2800</v>
      </c>
      <c r="F8855" s="118" t="str">
        <f>VLOOKUP($E8855,[5]Plan2!$A$5:$D$703,1,FALSE)</f>
        <v>2800</v>
      </c>
      <c r="G8855" s="118" t="str">
        <f>VLOOKUP($E8855,[5]Plan2!$A$5:$D$703,2,FALSE)</f>
        <v>Fabricação de máquinas e equipamentos mecânicos</v>
      </c>
      <c r="H8855" s="118" t="str">
        <f>VLOOKUP($E8855,[5]Plan2!$A$5:$D$703,3,FALSE)</f>
        <v>2811</v>
      </c>
      <c r="I8855" s="118" t="str">
        <f>VLOOKUP($E8855,[5]Plan2!$A$5:$D$703,4,FALSE)</f>
        <v>Fabricação de motores e turbinas, exceto para aviões e veículos rodoviários</v>
      </c>
    </row>
    <row r="8856" spans="1:9" ht="16">
      <c r="A8856" s="117" t="s">
        <v>19311</v>
      </c>
      <c r="B8856" s="118" t="s">
        <v>19312</v>
      </c>
      <c r="C8856" s="116" t="s">
        <v>349</v>
      </c>
      <c r="D8856" s="116" t="s">
        <v>350</v>
      </c>
      <c r="E8856" s="117" t="str">
        <f t="shared" si="138"/>
        <v>2800</v>
      </c>
      <c r="F8856" s="118" t="str">
        <f>VLOOKUP($E8856,[5]Plan2!$A$5:$D$703,1,FALSE)</f>
        <v>2800</v>
      </c>
      <c r="G8856" s="118" t="str">
        <f>VLOOKUP($E8856,[5]Plan2!$A$5:$D$703,2,FALSE)</f>
        <v>Fabricação de máquinas e equipamentos mecânicos</v>
      </c>
      <c r="H8856" s="118" t="str">
        <f>VLOOKUP($E8856,[5]Plan2!$A$5:$D$703,3,FALSE)</f>
        <v>2811</v>
      </c>
      <c r="I8856" s="118" t="str">
        <f>VLOOKUP($E8856,[5]Plan2!$A$5:$D$703,4,FALSE)</f>
        <v>Fabricação de motores e turbinas, exceto para aviões e veículos rodoviários</v>
      </c>
    </row>
    <row r="8857" spans="1:9" ht="16">
      <c r="A8857" s="117" t="s">
        <v>19313</v>
      </c>
      <c r="B8857" s="118" t="s">
        <v>19314</v>
      </c>
      <c r="C8857" s="116" t="s">
        <v>349</v>
      </c>
      <c r="D8857" s="116" t="s">
        <v>350</v>
      </c>
      <c r="E8857" s="117" t="str">
        <f t="shared" si="138"/>
        <v>2800</v>
      </c>
      <c r="F8857" s="118" t="str">
        <f>VLOOKUP($E8857,[5]Plan2!$A$5:$D$703,1,FALSE)</f>
        <v>2800</v>
      </c>
      <c r="G8857" s="118" t="str">
        <f>VLOOKUP($E8857,[5]Plan2!$A$5:$D$703,2,FALSE)</f>
        <v>Fabricação de máquinas e equipamentos mecânicos</v>
      </c>
      <c r="H8857" s="118" t="str">
        <f>VLOOKUP($E8857,[5]Plan2!$A$5:$D$703,3,FALSE)</f>
        <v>2811</v>
      </c>
      <c r="I8857" s="118" t="str">
        <f>VLOOKUP($E8857,[5]Plan2!$A$5:$D$703,4,FALSE)</f>
        <v>Fabricação de motores e turbinas, exceto para aviões e veículos rodoviários</v>
      </c>
    </row>
    <row r="8858" spans="1:9" ht="16">
      <c r="A8858" s="117" t="s">
        <v>19315</v>
      </c>
      <c r="B8858" s="118" t="s">
        <v>19316</v>
      </c>
      <c r="C8858" s="116" t="s">
        <v>349</v>
      </c>
      <c r="D8858" s="116" t="s">
        <v>350</v>
      </c>
      <c r="E8858" s="117" t="str">
        <f t="shared" si="138"/>
        <v>2800</v>
      </c>
      <c r="F8858" s="118" t="str">
        <f>VLOOKUP($E8858,[5]Plan2!$A$5:$D$703,1,FALSE)</f>
        <v>2800</v>
      </c>
      <c r="G8858" s="118" t="str">
        <f>VLOOKUP($E8858,[5]Plan2!$A$5:$D$703,2,FALSE)</f>
        <v>Fabricação de máquinas e equipamentos mecânicos</v>
      </c>
      <c r="H8858" s="118" t="str">
        <f>VLOOKUP($E8858,[5]Plan2!$A$5:$D$703,3,FALSE)</f>
        <v>2811</v>
      </c>
      <c r="I8858" s="118" t="str">
        <f>VLOOKUP($E8858,[5]Plan2!$A$5:$D$703,4,FALSE)</f>
        <v>Fabricação de motores e turbinas, exceto para aviões e veículos rodoviários</v>
      </c>
    </row>
    <row r="8859" spans="1:9" ht="16">
      <c r="A8859" s="117" t="s">
        <v>19317</v>
      </c>
      <c r="B8859" s="118" t="s">
        <v>19318</v>
      </c>
      <c r="C8859" s="116" t="s">
        <v>349</v>
      </c>
      <c r="D8859" s="116" t="s">
        <v>350</v>
      </c>
      <c r="E8859" s="117" t="str">
        <f t="shared" si="138"/>
        <v>2800</v>
      </c>
      <c r="F8859" s="118" t="str">
        <f>VLOOKUP($E8859,[5]Plan2!$A$5:$D$703,1,FALSE)</f>
        <v>2800</v>
      </c>
      <c r="G8859" s="118" t="str">
        <f>VLOOKUP($E8859,[5]Plan2!$A$5:$D$703,2,FALSE)</f>
        <v>Fabricação de máquinas e equipamentos mecânicos</v>
      </c>
      <c r="H8859" s="118" t="str">
        <f>VLOOKUP($E8859,[5]Plan2!$A$5:$D$703,3,FALSE)</f>
        <v>2811</v>
      </c>
      <c r="I8859" s="118" t="str">
        <f>VLOOKUP($E8859,[5]Plan2!$A$5:$D$703,4,FALSE)</f>
        <v>Fabricação de motores e turbinas, exceto para aviões e veículos rodoviários</v>
      </c>
    </row>
    <row r="8860" spans="1:9" ht="16">
      <c r="A8860" s="117" t="s">
        <v>19319</v>
      </c>
      <c r="B8860" s="118" t="s">
        <v>19320</v>
      </c>
      <c r="C8860" s="116" t="s">
        <v>349</v>
      </c>
      <c r="D8860" s="116" t="s">
        <v>350</v>
      </c>
      <c r="E8860" s="117" t="str">
        <f t="shared" si="138"/>
        <v>2800</v>
      </c>
      <c r="F8860" s="118" t="str">
        <f>VLOOKUP($E8860,[5]Plan2!$A$5:$D$703,1,FALSE)</f>
        <v>2800</v>
      </c>
      <c r="G8860" s="118" t="str">
        <f>VLOOKUP($E8860,[5]Plan2!$A$5:$D$703,2,FALSE)</f>
        <v>Fabricação de máquinas e equipamentos mecânicos</v>
      </c>
      <c r="H8860" s="118" t="str">
        <f>VLOOKUP($E8860,[5]Plan2!$A$5:$D$703,3,FALSE)</f>
        <v>2811</v>
      </c>
      <c r="I8860" s="118" t="str">
        <f>VLOOKUP($E8860,[5]Plan2!$A$5:$D$703,4,FALSE)</f>
        <v>Fabricação de motores e turbinas, exceto para aviões e veículos rodoviários</v>
      </c>
    </row>
    <row r="8861" spans="1:9" ht="16">
      <c r="A8861" s="117" t="s">
        <v>19321</v>
      </c>
      <c r="B8861" s="118" t="s">
        <v>19322</v>
      </c>
      <c r="C8861" s="116" t="s">
        <v>349</v>
      </c>
      <c r="D8861" s="116" t="s">
        <v>350</v>
      </c>
      <c r="E8861" s="117" t="str">
        <f t="shared" si="138"/>
        <v>2800</v>
      </c>
      <c r="F8861" s="118" t="str">
        <f>VLOOKUP($E8861,[5]Plan2!$A$5:$D$703,1,FALSE)</f>
        <v>2800</v>
      </c>
      <c r="G8861" s="118" t="str">
        <f>VLOOKUP($E8861,[5]Plan2!$A$5:$D$703,2,FALSE)</f>
        <v>Fabricação de máquinas e equipamentos mecânicos</v>
      </c>
      <c r="H8861" s="118" t="str">
        <f>VLOOKUP($E8861,[5]Plan2!$A$5:$D$703,3,FALSE)</f>
        <v>2811</v>
      </c>
      <c r="I8861" s="118" t="str">
        <f>VLOOKUP($E8861,[5]Plan2!$A$5:$D$703,4,FALSE)</f>
        <v>Fabricação de motores e turbinas, exceto para aviões e veículos rodoviários</v>
      </c>
    </row>
    <row r="8862" spans="1:9" ht="16">
      <c r="A8862" s="117" t="s">
        <v>19323</v>
      </c>
      <c r="B8862" s="118" t="s">
        <v>19324</v>
      </c>
      <c r="C8862" s="116" t="s">
        <v>349</v>
      </c>
      <c r="D8862" s="116" t="s">
        <v>350</v>
      </c>
      <c r="E8862" s="117" t="str">
        <f t="shared" si="138"/>
        <v>2800</v>
      </c>
      <c r="F8862" s="118" t="str">
        <f>VLOOKUP($E8862,[5]Plan2!$A$5:$D$703,1,FALSE)</f>
        <v>2800</v>
      </c>
      <c r="G8862" s="118" t="str">
        <f>VLOOKUP($E8862,[5]Plan2!$A$5:$D$703,2,FALSE)</f>
        <v>Fabricação de máquinas e equipamentos mecânicos</v>
      </c>
      <c r="H8862" s="118" t="str">
        <f>VLOOKUP($E8862,[5]Plan2!$A$5:$D$703,3,FALSE)</f>
        <v>2811</v>
      </c>
      <c r="I8862" s="118" t="str">
        <f>VLOOKUP($E8862,[5]Plan2!$A$5:$D$703,4,FALSE)</f>
        <v>Fabricação de motores e turbinas, exceto para aviões e veículos rodoviários</v>
      </c>
    </row>
    <row r="8863" spans="1:9" ht="16">
      <c r="A8863" s="117" t="s">
        <v>19325</v>
      </c>
      <c r="B8863" s="118" t="s">
        <v>19326</v>
      </c>
      <c r="C8863" s="116" t="s">
        <v>349</v>
      </c>
      <c r="D8863" s="116" t="s">
        <v>350</v>
      </c>
      <c r="E8863" s="117" t="str">
        <f t="shared" si="138"/>
        <v>2800</v>
      </c>
      <c r="F8863" s="118" t="str">
        <f>VLOOKUP($E8863,[5]Plan2!$A$5:$D$703,1,FALSE)</f>
        <v>2800</v>
      </c>
      <c r="G8863" s="118" t="str">
        <f>VLOOKUP($E8863,[5]Plan2!$A$5:$D$703,2,FALSE)</f>
        <v>Fabricação de máquinas e equipamentos mecânicos</v>
      </c>
      <c r="H8863" s="118" t="str">
        <f>VLOOKUP($E8863,[5]Plan2!$A$5:$D$703,3,FALSE)</f>
        <v>2811</v>
      </c>
      <c r="I8863" s="118" t="str">
        <f>VLOOKUP($E8863,[5]Plan2!$A$5:$D$703,4,FALSE)</f>
        <v>Fabricação de motores e turbinas, exceto para aviões e veículos rodoviários</v>
      </c>
    </row>
    <row r="8864" spans="1:9" ht="16">
      <c r="A8864" s="117" t="s">
        <v>19327</v>
      </c>
      <c r="B8864" s="118" t="s">
        <v>19328</v>
      </c>
      <c r="C8864" s="116" t="s">
        <v>349</v>
      </c>
      <c r="D8864" s="116" t="s">
        <v>350</v>
      </c>
      <c r="E8864" s="117" t="str">
        <f t="shared" si="138"/>
        <v>2800</v>
      </c>
      <c r="F8864" s="118" t="str">
        <f>VLOOKUP($E8864,[5]Plan2!$A$5:$D$703,1,FALSE)</f>
        <v>2800</v>
      </c>
      <c r="G8864" s="118" t="str">
        <f>VLOOKUP($E8864,[5]Plan2!$A$5:$D$703,2,FALSE)</f>
        <v>Fabricação de máquinas e equipamentos mecânicos</v>
      </c>
      <c r="H8864" s="118" t="str">
        <f>VLOOKUP($E8864,[5]Plan2!$A$5:$D$703,3,FALSE)</f>
        <v>2811</v>
      </c>
      <c r="I8864" s="118" t="str">
        <f>VLOOKUP($E8864,[5]Plan2!$A$5:$D$703,4,FALSE)</f>
        <v>Fabricação de motores e turbinas, exceto para aviões e veículos rodoviários</v>
      </c>
    </row>
    <row r="8865" spans="1:9" ht="16">
      <c r="A8865" s="117" t="s">
        <v>19329</v>
      </c>
      <c r="B8865" s="118" t="s">
        <v>19330</v>
      </c>
      <c r="C8865" s="116" t="s">
        <v>349</v>
      </c>
      <c r="D8865" s="116" t="s">
        <v>350</v>
      </c>
      <c r="E8865" s="117" t="str">
        <f t="shared" si="138"/>
        <v>2800</v>
      </c>
      <c r="F8865" s="118" t="str">
        <f>VLOOKUP($E8865,[5]Plan2!$A$5:$D$703,1,FALSE)</f>
        <v>2800</v>
      </c>
      <c r="G8865" s="118" t="str">
        <f>VLOOKUP($E8865,[5]Plan2!$A$5:$D$703,2,FALSE)</f>
        <v>Fabricação de máquinas e equipamentos mecânicos</v>
      </c>
      <c r="H8865" s="118" t="str">
        <f>VLOOKUP($E8865,[5]Plan2!$A$5:$D$703,3,FALSE)</f>
        <v>2811</v>
      </c>
      <c r="I8865" s="118" t="str">
        <f>VLOOKUP($E8865,[5]Plan2!$A$5:$D$703,4,FALSE)</f>
        <v>Fabricação de motores e turbinas, exceto para aviões e veículos rodoviários</v>
      </c>
    </row>
    <row r="8866" spans="1:9" ht="16">
      <c r="A8866" s="117" t="s">
        <v>19331</v>
      </c>
      <c r="B8866" s="118" t="s">
        <v>19332</v>
      </c>
      <c r="C8866" s="116" t="s">
        <v>349</v>
      </c>
      <c r="D8866" s="116" t="s">
        <v>350</v>
      </c>
      <c r="E8866" s="117" t="str">
        <f t="shared" si="138"/>
        <v>2800</v>
      </c>
      <c r="F8866" s="118" t="str">
        <f>VLOOKUP($E8866,[5]Plan2!$A$5:$D$703,1,FALSE)</f>
        <v>2800</v>
      </c>
      <c r="G8866" s="118" t="str">
        <f>VLOOKUP($E8866,[5]Plan2!$A$5:$D$703,2,FALSE)</f>
        <v>Fabricação de máquinas e equipamentos mecânicos</v>
      </c>
      <c r="H8866" s="118" t="str">
        <f>VLOOKUP($E8866,[5]Plan2!$A$5:$D$703,3,FALSE)</f>
        <v>2811</v>
      </c>
      <c r="I8866" s="118" t="str">
        <f>VLOOKUP($E8866,[5]Plan2!$A$5:$D$703,4,FALSE)</f>
        <v>Fabricação de motores e turbinas, exceto para aviões e veículos rodoviários</v>
      </c>
    </row>
    <row r="8867" spans="1:9" ht="16">
      <c r="A8867" s="117" t="s">
        <v>19333</v>
      </c>
      <c r="B8867" s="118" t="s">
        <v>19334</v>
      </c>
      <c r="C8867" s="116" t="s">
        <v>349</v>
      </c>
      <c r="D8867" s="116" t="s">
        <v>350</v>
      </c>
      <c r="E8867" s="117" t="str">
        <f t="shared" si="138"/>
        <v>2800</v>
      </c>
      <c r="F8867" s="118" t="str">
        <f>VLOOKUP($E8867,[5]Plan2!$A$5:$D$703,1,FALSE)</f>
        <v>2800</v>
      </c>
      <c r="G8867" s="118" t="str">
        <f>VLOOKUP($E8867,[5]Plan2!$A$5:$D$703,2,FALSE)</f>
        <v>Fabricação de máquinas e equipamentos mecânicos</v>
      </c>
      <c r="H8867" s="118" t="str">
        <f>VLOOKUP($E8867,[5]Plan2!$A$5:$D$703,3,FALSE)</f>
        <v>2811</v>
      </c>
      <c r="I8867" s="118" t="str">
        <f>VLOOKUP($E8867,[5]Plan2!$A$5:$D$703,4,FALSE)</f>
        <v>Fabricação de motores e turbinas, exceto para aviões e veículos rodoviários</v>
      </c>
    </row>
    <row r="8868" spans="1:9" ht="16">
      <c r="A8868" s="117" t="s">
        <v>19335</v>
      </c>
      <c r="B8868" s="118" t="s">
        <v>19336</v>
      </c>
      <c r="C8868" s="116" t="s">
        <v>349</v>
      </c>
      <c r="D8868" s="116" t="s">
        <v>350</v>
      </c>
      <c r="E8868" s="117" t="str">
        <f t="shared" si="138"/>
        <v>2800</v>
      </c>
      <c r="F8868" s="118" t="str">
        <f>VLOOKUP($E8868,[5]Plan2!$A$5:$D$703,1,FALSE)</f>
        <v>2800</v>
      </c>
      <c r="G8868" s="118" t="str">
        <f>VLOOKUP($E8868,[5]Plan2!$A$5:$D$703,2,FALSE)</f>
        <v>Fabricação de máquinas e equipamentos mecânicos</v>
      </c>
      <c r="H8868" s="118" t="str">
        <f>VLOOKUP($E8868,[5]Plan2!$A$5:$D$703,3,FALSE)</f>
        <v>2811</v>
      </c>
      <c r="I8868" s="118" t="str">
        <f>VLOOKUP($E8868,[5]Plan2!$A$5:$D$703,4,FALSE)</f>
        <v>Fabricação de motores e turbinas, exceto para aviões e veículos rodoviários</v>
      </c>
    </row>
    <row r="8869" spans="1:9" ht="16">
      <c r="A8869" s="117" t="s">
        <v>19337</v>
      </c>
      <c r="B8869" s="118" t="s">
        <v>19338</v>
      </c>
      <c r="C8869" s="116" t="s">
        <v>349</v>
      </c>
      <c r="D8869" s="116" t="s">
        <v>350</v>
      </c>
      <c r="E8869" s="117" t="str">
        <f t="shared" si="138"/>
        <v>2800</v>
      </c>
      <c r="F8869" s="118" t="str">
        <f>VLOOKUP($E8869,[5]Plan2!$A$5:$D$703,1,FALSE)</f>
        <v>2800</v>
      </c>
      <c r="G8869" s="118" t="str">
        <f>VLOOKUP($E8869,[5]Plan2!$A$5:$D$703,2,FALSE)</f>
        <v>Fabricação de máquinas e equipamentos mecânicos</v>
      </c>
      <c r="H8869" s="118" t="str">
        <f>VLOOKUP($E8869,[5]Plan2!$A$5:$D$703,3,FALSE)</f>
        <v>2811</v>
      </c>
      <c r="I8869" s="118" t="str">
        <f>VLOOKUP($E8869,[5]Plan2!$A$5:$D$703,4,FALSE)</f>
        <v>Fabricação de motores e turbinas, exceto para aviões e veículos rodoviários</v>
      </c>
    </row>
    <row r="8870" spans="1:9" ht="16">
      <c r="A8870" s="117" t="s">
        <v>19339</v>
      </c>
      <c r="B8870" s="118" t="s">
        <v>19340</v>
      </c>
      <c r="C8870" s="116" t="s">
        <v>349</v>
      </c>
      <c r="D8870" s="116" t="s">
        <v>350</v>
      </c>
      <c r="E8870" s="117" t="str">
        <f t="shared" si="138"/>
        <v>2800</v>
      </c>
      <c r="F8870" s="118" t="str">
        <f>VLOOKUP($E8870,[5]Plan2!$A$5:$D$703,1,FALSE)</f>
        <v>2800</v>
      </c>
      <c r="G8870" s="118" t="str">
        <f>VLOOKUP($E8870,[5]Plan2!$A$5:$D$703,2,FALSE)</f>
        <v>Fabricação de máquinas e equipamentos mecânicos</v>
      </c>
      <c r="H8870" s="118" t="str">
        <f>VLOOKUP($E8870,[5]Plan2!$A$5:$D$703,3,FALSE)</f>
        <v>2811</v>
      </c>
      <c r="I8870" s="118" t="str">
        <f>VLOOKUP($E8870,[5]Plan2!$A$5:$D$703,4,FALSE)</f>
        <v>Fabricação de motores e turbinas, exceto para aviões e veículos rodoviários</v>
      </c>
    </row>
    <row r="8871" spans="1:9" ht="16">
      <c r="A8871" s="117" t="s">
        <v>19341</v>
      </c>
      <c r="B8871" s="118" t="s">
        <v>19342</v>
      </c>
      <c r="C8871" s="116" t="s">
        <v>349</v>
      </c>
      <c r="D8871" s="116" t="s">
        <v>350</v>
      </c>
      <c r="E8871" s="117" t="str">
        <f t="shared" si="138"/>
        <v>2800</v>
      </c>
      <c r="F8871" s="118" t="str">
        <f>VLOOKUP($E8871,[5]Plan2!$A$5:$D$703,1,FALSE)</f>
        <v>2800</v>
      </c>
      <c r="G8871" s="118" t="str">
        <f>VLOOKUP($E8871,[5]Plan2!$A$5:$D$703,2,FALSE)</f>
        <v>Fabricação de máquinas e equipamentos mecânicos</v>
      </c>
      <c r="H8871" s="118" t="str">
        <f>VLOOKUP($E8871,[5]Plan2!$A$5:$D$703,3,FALSE)</f>
        <v>2811</v>
      </c>
      <c r="I8871" s="118" t="str">
        <f>VLOOKUP($E8871,[5]Plan2!$A$5:$D$703,4,FALSE)</f>
        <v>Fabricação de motores e turbinas, exceto para aviões e veículos rodoviários</v>
      </c>
    </row>
    <row r="8872" spans="1:9" ht="16">
      <c r="A8872" s="117" t="s">
        <v>19343</v>
      </c>
      <c r="B8872" s="118" t="s">
        <v>19344</v>
      </c>
      <c r="C8872" s="116" t="s">
        <v>349</v>
      </c>
      <c r="D8872" s="116" t="s">
        <v>350</v>
      </c>
      <c r="E8872" s="117" t="str">
        <f t="shared" si="138"/>
        <v>2800</v>
      </c>
      <c r="F8872" s="118" t="str">
        <f>VLOOKUP($E8872,[5]Plan2!$A$5:$D$703,1,FALSE)</f>
        <v>2800</v>
      </c>
      <c r="G8872" s="118" t="str">
        <f>VLOOKUP($E8872,[5]Plan2!$A$5:$D$703,2,FALSE)</f>
        <v>Fabricação de máquinas e equipamentos mecânicos</v>
      </c>
      <c r="H8872" s="118" t="str">
        <f>VLOOKUP($E8872,[5]Plan2!$A$5:$D$703,3,FALSE)</f>
        <v>2811</v>
      </c>
      <c r="I8872" s="118" t="str">
        <f>VLOOKUP($E8872,[5]Plan2!$A$5:$D$703,4,FALSE)</f>
        <v>Fabricação de motores e turbinas, exceto para aviões e veículos rodoviários</v>
      </c>
    </row>
    <row r="8873" spans="1:9" ht="16">
      <c r="A8873" s="117" t="s">
        <v>19345</v>
      </c>
      <c r="B8873" s="118" t="s">
        <v>19346</v>
      </c>
      <c r="C8873" s="116" t="s">
        <v>349</v>
      </c>
      <c r="D8873" s="116" t="s">
        <v>350</v>
      </c>
      <c r="E8873" s="117" t="str">
        <f t="shared" si="138"/>
        <v>2800</v>
      </c>
      <c r="F8873" s="118" t="str">
        <f>VLOOKUP($E8873,[5]Plan2!$A$5:$D$703,1,FALSE)</f>
        <v>2800</v>
      </c>
      <c r="G8873" s="118" t="str">
        <f>VLOOKUP($E8873,[5]Plan2!$A$5:$D$703,2,FALSE)</f>
        <v>Fabricação de máquinas e equipamentos mecânicos</v>
      </c>
      <c r="H8873" s="118" t="str">
        <f>VLOOKUP($E8873,[5]Plan2!$A$5:$D$703,3,FALSE)</f>
        <v>2811</v>
      </c>
      <c r="I8873" s="118" t="str">
        <f>VLOOKUP($E8873,[5]Plan2!$A$5:$D$703,4,FALSE)</f>
        <v>Fabricação de motores e turbinas, exceto para aviões e veículos rodoviários</v>
      </c>
    </row>
    <row r="8874" spans="1:9" ht="16">
      <c r="A8874" s="117" t="s">
        <v>19347</v>
      </c>
      <c r="B8874" s="118" t="s">
        <v>19348</v>
      </c>
      <c r="C8874" s="116" t="s">
        <v>349</v>
      </c>
      <c r="D8874" s="116" t="s">
        <v>350</v>
      </c>
      <c r="E8874" s="117" t="str">
        <f t="shared" si="138"/>
        <v>2800</v>
      </c>
      <c r="F8874" s="118" t="str">
        <f>VLOOKUP($E8874,[5]Plan2!$A$5:$D$703,1,FALSE)</f>
        <v>2800</v>
      </c>
      <c r="G8874" s="118" t="str">
        <f>VLOOKUP($E8874,[5]Plan2!$A$5:$D$703,2,FALSE)</f>
        <v>Fabricação de máquinas e equipamentos mecânicos</v>
      </c>
      <c r="H8874" s="118" t="str">
        <f>VLOOKUP($E8874,[5]Plan2!$A$5:$D$703,3,FALSE)</f>
        <v>2811</v>
      </c>
      <c r="I8874" s="118" t="str">
        <f>VLOOKUP($E8874,[5]Plan2!$A$5:$D$703,4,FALSE)</f>
        <v>Fabricação de motores e turbinas, exceto para aviões e veículos rodoviários</v>
      </c>
    </row>
    <row r="8875" spans="1:9" ht="16">
      <c r="A8875" s="117" t="s">
        <v>19349</v>
      </c>
      <c r="B8875" s="118" t="s">
        <v>19350</v>
      </c>
      <c r="C8875" s="116" t="s">
        <v>349</v>
      </c>
      <c r="D8875" s="116" t="s">
        <v>350</v>
      </c>
      <c r="E8875" s="117" t="str">
        <f t="shared" si="138"/>
        <v>2800</v>
      </c>
      <c r="F8875" s="118" t="str">
        <f>VLOOKUP($E8875,[5]Plan2!$A$5:$D$703,1,FALSE)</f>
        <v>2800</v>
      </c>
      <c r="G8875" s="118" t="str">
        <f>VLOOKUP($E8875,[5]Plan2!$A$5:$D$703,2,FALSE)</f>
        <v>Fabricação de máquinas e equipamentos mecânicos</v>
      </c>
      <c r="H8875" s="118" t="str">
        <f>VLOOKUP($E8875,[5]Plan2!$A$5:$D$703,3,FALSE)</f>
        <v>2811</v>
      </c>
      <c r="I8875" s="118" t="str">
        <f>VLOOKUP($E8875,[5]Plan2!$A$5:$D$703,4,FALSE)</f>
        <v>Fabricação de motores e turbinas, exceto para aviões e veículos rodoviários</v>
      </c>
    </row>
    <row r="8876" spans="1:9" ht="16">
      <c r="A8876" s="117" t="s">
        <v>19351</v>
      </c>
      <c r="B8876" s="118" t="s">
        <v>19352</v>
      </c>
      <c r="C8876" s="116" t="s">
        <v>349</v>
      </c>
      <c r="D8876" s="116" t="s">
        <v>350</v>
      </c>
      <c r="E8876" s="117" t="str">
        <f t="shared" si="138"/>
        <v>2800</v>
      </c>
      <c r="F8876" s="118" t="str">
        <f>VLOOKUP($E8876,[5]Plan2!$A$5:$D$703,1,FALSE)</f>
        <v>2800</v>
      </c>
      <c r="G8876" s="118" t="str">
        <f>VLOOKUP($E8876,[5]Plan2!$A$5:$D$703,2,FALSE)</f>
        <v>Fabricação de máquinas e equipamentos mecânicos</v>
      </c>
      <c r="H8876" s="118" t="str">
        <f>VLOOKUP($E8876,[5]Plan2!$A$5:$D$703,3,FALSE)</f>
        <v>2811</v>
      </c>
      <c r="I8876" s="118" t="str">
        <f>VLOOKUP($E8876,[5]Plan2!$A$5:$D$703,4,FALSE)</f>
        <v>Fabricação de motores e turbinas, exceto para aviões e veículos rodoviários</v>
      </c>
    </row>
    <row r="8877" spans="1:9" ht="16">
      <c r="A8877" s="117" t="s">
        <v>19353</v>
      </c>
      <c r="B8877" s="118" t="s">
        <v>19354</v>
      </c>
      <c r="C8877" s="116" t="s">
        <v>348</v>
      </c>
      <c r="D8877" s="116" t="s">
        <v>76</v>
      </c>
      <c r="E8877" s="117" t="str">
        <f t="shared" si="138"/>
        <v>2700</v>
      </c>
      <c r="F8877" s="118" t="str">
        <f>VLOOKUP($E8877,[5]Plan2!$A$5:$D$703,1,FALSE)</f>
        <v>2700</v>
      </c>
      <c r="G8877" s="118" t="str">
        <f>VLOOKUP($E8877,[5]Plan2!$A$5:$D$703,2,FALSE)</f>
        <v>Fabricação de máquinas e equipamentos elétricos</v>
      </c>
      <c r="H8877" s="118" t="str">
        <f>VLOOKUP($E8877,[5]Plan2!$A$5:$D$703,3,FALSE)</f>
        <v>2710</v>
      </c>
      <c r="I8877" s="118" t="str">
        <f>VLOOKUP($E8877,[5]Plan2!$A$5:$D$703,4,FALSE)</f>
        <v>Fabricação de geradores, transformadores e motores elétricos</v>
      </c>
    </row>
    <row r="8878" spans="1:9" ht="16">
      <c r="A8878" s="117" t="s">
        <v>19355</v>
      </c>
      <c r="B8878" s="118" t="s">
        <v>19356</v>
      </c>
      <c r="C8878" s="116" t="s">
        <v>348</v>
      </c>
      <c r="D8878" s="116" t="s">
        <v>76</v>
      </c>
      <c r="E8878" s="117" t="str">
        <f t="shared" si="138"/>
        <v>2700</v>
      </c>
      <c r="F8878" s="118" t="str">
        <f>VLOOKUP($E8878,[5]Plan2!$A$5:$D$703,1,FALSE)</f>
        <v>2700</v>
      </c>
      <c r="G8878" s="118" t="str">
        <f>VLOOKUP($E8878,[5]Plan2!$A$5:$D$703,2,FALSE)</f>
        <v>Fabricação de máquinas e equipamentos elétricos</v>
      </c>
      <c r="H8878" s="118" t="str">
        <f>VLOOKUP($E8878,[5]Plan2!$A$5:$D$703,3,FALSE)</f>
        <v>2710</v>
      </c>
      <c r="I8878" s="118" t="str">
        <f>VLOOKUP($E8878,[5]Plan2!$A$5:$D$703,4,FALSE)</f>
        <v>Fabricação de geradores, transformadores e motores elétricos</v>
      </c>
    </row>
    <row r="8879" spans="1:9" ht="16">
      <c r="A8879" s="117" t="s">
        <v>19357</v>
      </c>
      <c r="B8879" s="118" t="s">
        <v>19358</v>
      </c>
      <c r="C8879" s="116" t="s">
        <v>348</v>
      </c>
      <c r="D8879" s="116" t="s">
        <v>76</v>
      </c>
      <c r="E8879" s="117" t="str">
        <f t="shared" si="138"/>
        <v>2700</v>
      </c>
      <c r="F8879" s="118" t="str">
        <f>VLOOKUP($E8879,[5]Plan2!$A$5:$D$703,1,FALSE)</f>
        <v>2700</v>
      </c>
      <c r="G8879" s="118" t="str">
        <f>VLOOKUP($E8879,[5]Plan2!$A$5:$D$703,2,FALSE)</f>
        <v>Fabricação de máquinas e equipamentos elétricos</v>
      </c>
      <c r="H8879" s="118" t="str">
        <f>VLOOKUP($E8879,[5]Plan2!$A$5:$D$703,3,FALSE)</f>
        <v>2710</v>
      </c>
      <c r="I8879" s="118" t="str">
        <f>VLOOKUP($E8879,[5]Plan2!$A$5:$D$703,4,FALSE)</f>
        <v>Fabricação de geradores, transformadores e motores elétricos</v>
      </c>
    </row>
    <row r="8880" spans="1:9" ht="16">
      <c r="A8880" s="117" t="s">
        <v>19359</v>
      </c>
      <c r="B8880" s="118" t="s">
        <v>19360</v>
      </c>
      <c r="C8880" s="116" t="s">
        <v>349</v>
      </c>
      <c r="D8880" s="116" t="s">
        <v>350</v>
      </c>
      <c r="E8880" s="117" t="str">
        <f t="shared" si="138"/>
        <v>2800</v>
      </c>
      <c r="F8880" s="118" t="str">
        <f>VLOOKUP($E8880,[5]Plan2!$A$5:$D$703,1,FALSE)</f>
        <v>2800</v>
      </c>
      <c r="G8880" s="118" t="str">
        <f>VLOOKUP($E8880,[5]Plan2!$A$5:$D$703,2,FALSE)</f>
        <v>Fabricação de máquinas e equipamentos mecânicos</v>
      </c>
      <c r="H8880" s="118" t="str">
        <f>VLOOKUP($E8880,[5]Plan2!$A$5:$D$703,3,FALSE)</f>
        <v>2811</v>
      </c>
      <c r="I8880" s="118" t="str">
        <f>VLOOKUP($E8880,[5]Plan2!$A$5:$D$703,4,FALSE)</f>
        <v>Fabricação de motores e turbinas, exceto para aviões e veículos rodoviários</v>
      </c>
    </row>
    <row r="8881" spans="1:9" ht="16">
      <c r="A8881" s="117" t="s">
        <v>19361</v>
      </c>
      <c r="B8881" s="118" t="s">
        <v>19362</v>
      </c>
      <c r="C8881" s="116" t="s">
        <v>349</v>
      </c>
      <c r="D8881" s="116" t="s">
        <v>350</v>
      </c>
      <c r="E8881" s="117" t="str">
        <f t="shared" si="138"/>
        <v>2800</v>
      </c>
      <c r="F8881" s="118" t="str">
        <f>VLOOKUP($E8881,[5]Plan2!$A$5:$D$703,1,FALSE)</f>
        <v>2800</v>
      </c>
      <c r="G8881" s="118" t="str">
        <f>VLOOKUP($E8881,[5]Plan2!$A$5:$D$703,2,FALSE)</f>
        <v>Fabricação de máquinas e equipamentos mecânicos</v>
      </c>
      <c r="H8881" s="118" t="str">
        <f>VLOOKUP($E8881,[5]Plan2!$A$5:$D$703,3,FALSE)</f>
        <v>2811</v>
      </c>
      <c r="I8881" s="118" t="str">
        <f>VLOOKUP($E8881,[5]Plan2!$A$5:$D$703,4,FALSE)</f>
        <v>Fabricação de motores e turbinas, exceto para aviões e veículos rodoviários</v>
      </c>
    </row>
    <row r="8882" spans="1:9" ht="16">
      <c r="A8882" s="117" t="s">
        <v>19363</v>
      </c>
      <c r="B8882" s="118" t="s">
        <v>19364</v>
      </c>
      <c r="C8882" s="116" t="s">
        <v>348</v>
      </c>
      <c r="D8882" s="116" t="s">
        <v>76</v>
      </c>
      <c r="E8882" s="117" t="str">
        <f t="shared" si="138"/>
        <v>2700</v>
      </c>
      <c r="F8882" s="118" t="str">
        <f>VLOOKUP($E8882,[5]Plan2!$A$5:$D$703,1,FALSE)</f>
        <v>2700</v>
      </c>
      <c r="G8882" s="118" t="str">
        <f>VLOOKUP($E8882,[5]Plan2!$A$5:$D$703,2,FALSE)</f>
        <v>Fabricação de máquinas e equipamentos elétricos</v>
      </c>
      <c r="H8882" s="118" t="str">
        <f>VLOOKUP($E8882,[5]Plan2!$A$5:$D$703,3,FALSE)</f>
        <v>2710</v>
      </c>
      <c r="I8882" s="118" t="str">
        <f>VLOOKUP($E8882,[5]Plan2!$A$5:$D$703,4,FALSE)</f>
        <v>Fabricação de geradores, transformadores e motores elétricos</v>
      </c>
    </row>
    <row r="8883" spans="1:9" ht="16">
      <c r="A8883" s="117" t="s">
        <v>19365</v>
      </c>
      <c r="B8883" s="118" t="s">
        <v>19366</v>
      </c>
      <c r="C8883" s="116" t="s">
        <v>349</v>
      </c>
      <c r="D8883" s="116" t="s">
        <v>350</v>
      </c>
      <c r="E8883" s="117" t="str">
        <f t="shared" si="138"/>
        <v>2800</v>
      </c>
      <c r="F8883" s="118" t="str">
        <f>VLOOKUP($E8883,[5]Plan2!$A$5:$D$703,1,FALSE)</f>
        <v>2800</v>
      </c>
      <c r="G8883" s="118" t="str">
        <f>VLOOKUP($E8883,[5]Plan2!$A$5:$D$703,2,FALSE)</f>
        <v>Fabricação de máquinas e equipamentos mecânicos</v>
      </c>
      <c r="H8883" s="118" t="str">
        <f>VLOOKUP($E8883,[5]Plan2!$A$5:$D$703,3,FALSE)</f>
        <v>2811</v>
      </c>
      <c r="I8883" s="118" t="str">
        <f>VLOOKUP($E8883,[5]Plan2!$A$5:$D$703,4,FALSE)</f>
        <v>Fabricação de motores e turbinas, exceto para aviões e veículos rodoviários</v>
      </c>
    </row>
    <row r="8884" spans="1:9" ht="16">
      <c r="A8884" s="117" t="s">
        <v>19367</v>
      </c>
      <c r="B8884" s="118" t="s">
        <v>19368</v>
      </c>
      <c r="C8884" s="116" t="s">
        <v>349</v>
      </c>
      <c r="D8884" s="116" t="s">
        <v>350</v>
      </c>
      <c r="E8884" s="117" t="str">
        <f t="shared" si="138"/>
        <v>2800</v>
      </c>
      <c r="F8884" s="118" t="str">
        <f>VLOOKUP($E8884,[5]Plan2!$A$5:$D$703,1,FALSE)</f>
        <v>2800</v>
      </c>
      <c r="G8884" s="118" t="str">
        <f>VLOOKUP($E8884,[5]Plan2!$A$5:$D$703,2,FALSE)</f>
        <v>Fabricação de máquinas e equipamentos mecânicos</v>
      </c>
      <c r="H8884" s="118" t="str">
        <f>VLOOKUP($E8884,[5]Plan2!$A$5:$D$703,3,FALSE)</f>
        <v>2811</v>
      </c>
      <c r="I8884" s="118" t="str">
        <f>VLOOKUP($E8884,[5]Plan2!$A$5:$D$703,4,FALSE)</f>
        <v>Fabricação de motores e turbinas, exceto para aviões e veículos rodoviários</v>
      </c>
    </row>
    <row r="8885" spans="1:9" ht="16">
      <c r="A8885" s="117" t="s">
        <v>19369</v>
      </c>
      <c r="B8885" s="118" t="s">
        <v>19370</v>
      </c>
      <c r="C8885" s="116" t="s">
        <v>349</v>
      </c>
      <c r="D8885" s="116" t="s">
        <v>350</v>
      </c>
      <c r="E8885" s="117" t="str">
        <f t="shared" si="138"/>
        <v>2800</v>
      </c>
      <c r="F8885" s="118" t="str">
        <f>VLOOKUP($E8885,[5]Plan2!$A$5:$D$703,1,FALSE)</f>
        <v>2800</v>
      </c>
      <c r="G8885" s="118" t="str">
        <f>VLOOKUP($E8885,[5]Plan2!$A$5:$D$703,2,FALSE)</f>
        <v>Fabricação de máquinas e equipamentos mecânicos</v>
      </c>
      <c r="H8885" s="118" t="str">
        <f>VLOOKUP($E8885,[5]Plan2!$A$5:$D$703,3,FALSE)</f>
        <v>2811</v>
      </c>
      <c r="I8885" s="118" t="str">
        <f>VLOOKUP($E8885,[5]Plan2!$A$5:$D$703,4,FALSE)</f>
        <v>Fabricação de motores e turbinas, exceto para aviões e veículos rodoviários</v>
      </c>
    </row>
    <row r="8886" spans="1:9" ht="16">
      <c r="A8886" s="117" t="s">
        <v>19371</v>
      </c>
      <c r="B8886" s="118" t="s">
        <v>19372</v>
      </c>
      <c r="C8886" s="116" t="s">
        <v>349</v>
      </c>
      <c r="D8886" s="116" t="s">
        <v>350</v>
      </c>
      <c r="E8886" s="117" t="str">
        <f t="shared" si="138"/>
        <v>2800</v>
      </c>
      <c r="F8886" s="118" t="str">
        <f>VLOOKUP($E8886,[5]Plan2!$A$5:$D$703,1,FALSE)</f>
        <v>2800</v>
      </c>
      <c r="G8886" s="118" t="str">
        <f>VLOOKUP($E8886,[5]Plan2!$A$5:$D$703,2,FALSE)</f>
        <v>Fabricação de máquinas e equipamentos mecânicos</v>
      </c>
      <c r="H8886" s="118" t="str">
        <f>VLOOKUP($E8886,[5]Plan2!$A$5:$D$703,3,FALSE)</f>
        <v>2811</v>
      </c>
      <c r="I8886" s="118" t="str">
        <f>VLOOKUP($E8886,[5]Plan2!$A$5:$D$703,4,FALSE)</f>
        <v>Fabricação de motores e turbinas, exceto para aviões e veículos rodoviários</v>
      </c>
    </row>
    <row r="8887" spans="1:9" ht="16">
      <c r="A8887" s="117" t="s">
        <v>19373</v>
      </c>
      <c r="B8887" s="118" t="s">
        <v>19374</v>
      </c>
      <c r="C8887" s="116" t="s">
        <v>349</v>
      </c>
      <c r="D8887" s="116" t="s">
        <v>350</v>
      </c>
      <c r="E8887" s="117" t="str">
        <f t="shared" si="138"/>
        <v>2800</v>
      </c>
      <c r="F8887" s="118" t="str">
        <f>VLOOKUP($E8887,[5]Plan2!$A$5:$D$703,1,FALSE)</f>
        <v>2800</v>
      </c>
      <c r="G8887" s="118" t="str">
        <f>VLOOKUP($E8887,[5]Plan2!$A$5:$D$703,2,FALSE)</f>
        <v>Fabricação de máquinas e equipamentos mecânicos</v>
      </c>
      <c r="H8887" s="118" t="str">
        <f>VLOOKUP($E8887,[5]Plan2!$A$5:$D$703,3,FALSE)</f>
        <v>2811</v>
      </c>
      <c r="I8887" s="118" t="str">
        <f>VLOOKUP($E8887,[5]Plan2!$A$5:$D$703,4,FALSE)</f>
        <v>Fabricação de motores e turbinas, exceto para aviões e veículos rodoviários</v>
      </c>
    </row>
    <row r="8888" spans="1:9" ht="16">
      <c r="A8888" s="117" t="s">
        <v>19375</v>
      </c>
      <c r="B8888" s="118" t="s">
        <v>19376</v>
      </c>
      <c r="C8888" s="116" t="s">
        <v>349</v>
      </c>
      <c r="D8888" s="116" t="s">
        <v>350</v>
      </c>
      <c r="E8888" s="117" t="str">
        <f t="shared" si="138"/>
        <v>2800</v>
      </c>
      <c r="F8888" s="118" t="str">
        <f>VLOOKUP($E8888,[5]Plan2!$A$5:$D$703,1,FALSE)</f>
        <v>2800</v>
      </c>
      <c r="G8888" s="118" t="str">
        <f>VLOOKUP($E8888,[5]Plan2!$A$5:$D$703,2,FALSE)</f>
        <v>Fabricação de máquinas e equipamentos mecânicos</v>
      </c>
      <c r="H8888" s="118" t="str">
        <f>VLOOKUP($E8888,[5]Plan2!$A$5:$D$703,3,FALSE)</f>
        <v>2811</v>
      </c>
      <c r="I8888" s="118" t="str">
        <f>VLOOKUP($E8888,[5]Plan2!$A$5:$D$703,4,FALSE)</f>
        <v>Fabricação de motores e turbinas, exceto para aviões e veículos rodoviários</v>
      </c>
    </row>
    <row r="8889" spans="1:9" ht="16">
      <c r="A8889" s="117" t="s">
        <v>19377</v>
      </c>
      <c r="B8889" s="118" t="s">
        <v>19378</v>
      </c>
      <c r="C8889" s="116" t="s">
        <v>349</v>
      </c>
      <c r="D8889" s="116" t="s">
        <v>350</v>
      </c>
      <c r="E8889" s="117" t="str">
        <f t="shared" si="138"/>
        <v>2800</v>
      </c>
      <c r="F8889" s="118" t="str">
        <f>VLOOKUP($E8889,[5]Plan2!$A$5:$D$703,1,FALSE)</f>
        <v>2800</v>
      </c>
      <c r="G8889" s="118" t="str">
        <f>VLOOKUP($E8889,[5]Plan2!$A$5:$D$703,2,FALSE)</f>
        <v>Fabricação de máquinas e equipamentos mecânicos</v>
      </c>
      <c r="H8889" s="118" t="str">
        <f>VLOOKUP($E8889,[5]Plan2!$A$5:$D$703,3,FALSE)</f>
        <v>2811</v>
      </c>
      <c r="I8889" s="118" t="str">
        <f>VLOOKUP($E8889,[5]Plan2!$A$5:$D$703,4,FALSE)</f>
        <v>Fabricação de motores e turbinas, exceto para aviões e veículos rodoviários</v>
      </c>
    </row>
    <row r="8890" spans="1:9" ht="16">
      <c r="A8890" s="117" t="s">
        <v>19379</v>
      </c>
      <c r="B8890" s="118" t="s">
        <v>19380</v>
      </c>
      <c r="C8890" s="116" t="s">
        <v>349</v>
      </c>
      <c r="D8890" s="116" t="s">
        <v>350</v>
      </c>
      <c r="E8890" s="117" t="str">
        <f t="shared" si="138"/>
        <v>2800</v>
      </c>
      <c r="F8890" s="118" t="str">
        <f>VLOOKUP($E8890,[5]Plan2!$A$5:$D$703,1,FALSE)</f>
        <v>2800</v>
      </c>
      <c r="G8890" s="118" t="str">
        <f>VLOOKUP($E8890,[5]Plan2!$A$5:$D$703,2,FALSE)</f>
        <v>Fabricação de máquinas e equipamentos mecânicos</v>
      </c>
      <c r="H8890" s="118" t="str">
        <f>VLOOKUP($E8890,[5]Plan2!$A$5:$D$703,3,FALSE)</f>
        <v>2811</v>
      </c>
      <c r="I8890" s="118" t="str">
        <f>VLOOKUP($E8890,[5]Plan2!$A$5:$D$703,4,FALSE)</f>
        <v>Fabricação de motores e turbinas, exceto para aviões e veículos rodoviários</v>
      </c>
    </row>
    <row r="8891" spans="1:9" ht="16">
      <c r="A8891" s="117" t="s">
        <v>19381</v>
      </c>
      <c r="B8891" s="118" t="s">
        <v>19382</v>
      </c>
      <c r="C8891" s="116" t="s">
        <v>349</v>
      </c>
      <c r="D8891" s="116" t="s">
        <v>350</v>
      </c>
      <c r="E8891" s="117" t="str">
        <f t="shared" si="138"/>
        <v>2800</v>
      </c>
      <c r="F8891" s="118" t="str">
        <f>VLOOKUP($E8891,[5]Plan2!$A$5:$D$703,1,FALSE)</f>
        <v>2800</v>
      </c>
      <c r="G8891" s="118" t="str">
        <f>VLOOKUP($E8891,[5]Plan2!$A$5:$D$703,2,FALSE)</f>
        <v>Fabricação de máquinas e equipamentos mecânicos</v>
      </c>
      <c r="H8891" s="118" t="str">
        <f>VLOOKUP($E8891,[5]Plan2!$A$5:$D$703,3,FALSE)</f>
        <v>2811</v>
      </c>
      <c r="I8891" s="118" t="str">
        <f>VLOOKUP($E8891,[5]Plan2!$A$5:$D$703,4,FALSE)</f>
        <v>Fabricação de motores e turbinas, exceto para aviões e veículos rodoviários</v>
      </c>
    </row>
    <row r="8892" spans="1:9" ht="16">
      <c r="A8892" s="117" t="s">
        <v>19383</v>
      </c>
      <c r="B8892" s="118" t="s">
        <v>19384</v>
      </c>
      <c r="C8892" s="116" t="s">
        <v>349</v>
      </c>
      <c r="D8892" s="116" t="s">
        <v>350</v>
      </c>
      <c r="E8892" s="117" t="str">
        <f t="shared" si="138"/>
        <v>2800</v>
      </c>
      <c r="F8892" s="118" t="str">
        <f>VLOOKUP($E8892,[5]Plan2!$A$5:$D$703,1,FALSE)</f>
        <v>2800</v>
      </c>
      <c r="G8892" s="118" t="str">
        <f>VLOOKUP($E8892,[5]Plan2!$A$5:$D$703,2,FALSE)</f>
        <v>Fabricação de máquinas e equipamentos mecânicos</v>
      </c>
      <c r="H8892" s="118" t="str">
        <f>VLOOKUP($E8892,[5]Plan2!$A$5:$D$703,3,FALSE)</f>
        <v>2811</v>
      </c>
      <c r="I8892" s="118" t="str">
        <f>VLOOKUP($E8892,[5]Plan2!$A$5:$D$703,4,FALSE)</f>
        <v>Fabricação de motores e turbinas, exceto para aviões e veículos rodoviários</v>
      </c>
    </row>
    <row r="8893" spans="1:9" ht="16">
      <c r="A8893" s="117" t="s">
        <v>19385</v>
      </c>
      <c r="B8893" s="118" t="s">
        <v>19386</v>
      </c>
      <c r="C8893" s="116" t="s">
        <v>349</v>
      </c>
      <c r="D8893" s="116" t="s">
        <v>350</v>
      </c>
      <c r="E8893" s="117" t="str">
        <f t="shared" si="138"/>
        <v>2800</v>
      </c>
      <c r="F8893" s="118" t="str">
        <f>VLOOKUP($E8893,[5]Plan2!$A$5:$D$703,1,FALSE)</f>
        <v>2800</v>
      </c>
      <c r="G8893" s="118" t="str">
        <f>VLOOKUP($E8893,[5]Plan2!$A$5:$D$703,2,FALSE)</f>
        <v>Fabricação de máquinas e equipamentos mecânicos</v>
      </c>
      <c r="H8893" s="118" t="str">
        <f>VLOOKUP($E8893,[5]Plan2!$A$5:$D$703,3,FALSE)</f>
        <v>2811</v>
      </c>
      <c r="I8893" s="118" t="str">
        <f>VLOOKUP($E8893,[5]Plan2!$A$5:$D$703,4,FALSE)</f>
        <v>Fabricação de motores e turbinas, exceto para aviões e veículos rodoviários</v>
      </c>
    </row>
    <row r="8894" spans="1:9" ht="16">
      <c r="A8894" s="117" t="s">
        <v>19387</v>
      </c>
      <c r="B8894" s="118" t="s">
        <v>19388</v>
      </c>
      <c r="C8894" s="116" t="s">
        <v>349</v>
      </c>
      <c r="D8894" s="116" t="s">
        <v>350</v>
      </c>
      <c r="E8894" s="117" t="str">
        <f t="shared" si="138"/>
        <v>2800</v>
      </c>
      <c r="F8894" s="118" t="str">
        <f>VLOOKUP($E8894,[5]Plan2!$A$5:$D$703,1,FALSE)</f>
        <v>2800</v>
      </c>
      <c r="G8894" s="118" t="str">
        <f>VLOOKUP($E8894,[5]Plan2!$A$5:$D$703,2,FALSE)</f>
        <v>Fabricação de máquinas e equipamentos mecânicos</v>
      </c>
      <c r="H8894" s="118" t="str">
        <f>VLOOKUP($E8894,[5]Plan2!$A$5:$D$703,3,FALSE)</f>
        <v>2811</v>
      </c>
      <c r="I8894" s="118" t="str">
        <f>VLOOKUP($E8894,[5]Plan2!$A$5:$D$703,4,FALSE)</f>
        <v>Fabricação de motores e turbinas, exceto para aviões e veículos rodoviários</v>
      </c>
    </row>
    <row r="8895" spans="1:9" ht="16">
      <c r="A8895" s="117" t="s">
        <v>19389</v>
      </c>
      <c r="B8895" s="118" t="s">
        <v>19390</v>
      </c>
      <c r="C8895" s="116" t="s">
        <v>349</v>
      </c>
      <c r="D8895" s="116" t="s">
        <v>350</v>
      </c>
      <c r="E8895" s="117" t="str">
        <f t="shared" si="138"/>
        <v>2800</v>
      </c>
      <c r="F8895" s="118" t="str">
        <f>VLOOKUP($E8895,[5]Plan2!$A$5:$D$703,1,FALSE)</f>
        <v>2800</v>
      </c>
      <c r="G8895" s="118" t="str">
        <f>VLOOKUP($E8895,[5]Plan2!$A$5:$D$703,2,FALSE)</f>
        <v>Fabricação de máquinas e equipamentos mecânicos</v>
      </c>
      <c r="H8895" s="118" t="str">
        <f>VLOOKUP($E8895,[5]Plan2!$A$5:$D$703,3,FALSE)</f>
        <v>2811</v>
      </c>
      <c r="I8895" s="118" t="str">
        <f>VLOOKUP($E8895,[5]Plan2!$A$5:$D$703,4,FALSE)</f>
        <v>Fabricação de motores e turbinas, exceto para aviões e veículos rodoviários</v>
      </c>
    </row>
    <row r="8896" spans="1:9" ht="16">
      <c r="A8896" s="117" t="s">
        <v>19391</v>
      </c>
      <c r="B8896" s="118" t="s">
        <v>19392</v>
      </c>
      <c r="C8896" s="116" t="s">
        <v>349</v>
      </c>
      <c r="D8896" s="116" t="s">
        <v>350</v>
      </c>
      <c r="E8896" s="117" t="str">
        <f t="shared" si="138"/>
        <v>2800</v>
      </c>
      <c r="F8896" s="118" t="str">
        <f>VLOOKUP($E8896,[5]Plan2!$A$5:$D$703,1,FALSE)</f>
        <v>2800</v>
      </c>
      <c r="G8896" s="118" t="str">
        <f>VLOOKUP($E8896,[5]Plan2!$A$5:$D$703,2,FALSE)</f>
        <v>Fabricação de máquinas e equipamentos mecânicos</v>
      </c>
      <c r="H8896" s="118" t="str">
        <f>VLOOKUP($E8896,[5]Plan2!$A$5:$D$703,3,FALSE)</f>
        <v>2811</v>
      </c>
      <c r="I8896" s="118" t="str">
        <f>VLOOKUP($E8896,[5]Plan2!$A$5:$D$703,4,FALSE)</f>
        <v>Fabricação de motores e turbinas, exceto para aviões e veículos rodoviários</v>
      </c>
    </row>
    <row r="8897" spans="1:9" ht="16">
      <c r="A8897" s="117" t="s">
        <v>19393</v>
      </c>
      <c r="B8897" s="118" t="s">
        <v>19394</v>
      </c>
      <c r="C8897" s="116" t="s">
        <v>349</v>
      </c>
      <c r="D8897" s="116" t="s">
        <v>350</v>
      </c>
      <c r="E8897" s="117" t="str">
        <f t="shared" si="138"/>
        <v>2800</v>
      </c>
      <c r="F8897" s="118" t="str">
        <f>VLOOKUP($E8897,[5]Plan2!$A$5:$D$703,1,FALSE)</f>
        <v>2800</v>
      </c>
      <c r="G8897" s="118" t="str">
        <f>VLOOKUP($E8897,[5]Plan2!$A$5:$D$703,2,FALSE)</f>
        <v>Fabricação de máquinas e equipamentos mecânicos</v>
      </c>
      <c r="H8897" s="118" t="str">
        <f>VLOOKUP($E8897,[5]Plan2!$A$5:$D$703,3,FALSE)</f>
        <v>2811</v>
      </c>
      <c r="I8897" s="118" t="str">
        <f>VLOOKUP($E8897,[5]Plan2!$A$5:$D$703,4,FALSE)</f>
        <v>Fabricação de motores e turbinas, exceto para aviões e veículos rodoviários</v>
      </c>
    </row>
    <row r="8898" spans="1:9" ht="16">
      <c r="A8898" s="117" t="s">
        <v>19395</v>
      </c>
      <c r="B8898" s="118" t="s">
        <v>19396</v>
      </c>
      <c r="C8898" s="116" t="s">
        <v>349</v>
      </c>
      <c r="D8898" s="116" t="s">
        <v>350</v>
      </c>
      <c r="E8898" s="117" t="str">
        <f t="shared" si="138"/>
        <v>2800</v>
      </c>
      <c r="F8898" s="118" t="str">
        <f>VLOOKUP($E8898,[5]Plan2!$A$5:$D$703,1,FALSE)</f>
        <v>2800</v>
      </c>
      <c r="G8898" s="118" t="str">
        <f>VLOOKUP($E8898,[5]Plan2!$A$5:$D$703,2,FALSE)</f>
        <v>Fabricação de máquinas e equipamentos mecânicos</v>
      </c>
      <c r="H8898" s="118" t="str">
        <f>VLOOKUP($E8898,[5]Plan2!$A$5:$D$703,3,FALSE)</f>
        <v>2811</v>
      </c>
      <c r="I8898" s="118" t="str">
        <f>VLOOKUP($E8898,[5]Plan2!$A$5:$D$703,4,FALSE)</f>
        <v>Fabricação de motores e turbinas, exceto para aviões e veículos rodoviários</v>
      </c>
    </row>
    <row r="8899" spans="1:9" ht="16">
      <c r="A8899" s="117" t="s">
        <v>19397</v>
      </c>
      <c r="B8899" s="118" t="s">
        <v>19398</v>
      </c>
      <c r="C8899" s="116" t="s">
        <v>349</v>
      </c>
      <c r="D8899" s="116" t="s">
        <v>350</v>
      </c>
      <c r="E8899" s="117" t="str">
        <f t="shared" ref="E8899:E8962" si="139">LEFT(C8899,4)</f>
        <v>2800</v>
      </c>
      <c r="F8899" s="118" t="str">
        <f>VLOOKUP($E8899,[5]Plan2!$A$5:$D$703,1,FALSE)</f>
        <v>2800</v>
      </c>
      <c r="G8899" s="118" t="str">
        <f>VLOOKUP($E8899,[5]Plan2!$A$5:$D$703,2,FALSE)</f>
        <v>Fabricação de máquinas e equipamentos mecânicos</v>
      </c>
      <c r="H8899" s="118" t="str">
        <f>VLOOKUP($E8899,[5]Plan2!$A$5:$D$703,3,FALSE)</f>
        <v>2811</v>
      </c>
      <c r="I8899" s="118" t="str">
        <f>VLOOKUP($E8899,[5]Plan2!$A$5:$D$703,4,FALSE)</f>
        <v>Fabricação de motores e turbinas, exceto para aviões e veículos rodoviários</v>
      </c>
    </row>
    <row r="8900" spans="1:9" ht="16">
      <c r="A8900" s="117" t="s">
        <v>19399</v>
      </c>
      <c r="B8900" s="118" t="s">
        <v>19400</v>
      </c>
      <c r="C8900" s="116" t="s">
        <v>349</v>
      </c>
      <c r="D8900" s="116" t="s">
        <v>350</v>
      </c>
      <c r="E8900" s="117" t="str">
        <f t="shared" si="139"/>
        <v>2800</v>
      </c>
      <c r="F8900" s="118" t="str">
        <f>VLOOKUP($E8900,[5]Plan2!$A$5:$D$703,1,FALSE)</f>
        <v>2800</v>
      </c>
      <c r="G8900" s="118" t="str">
        <f>VLOOKUP($E8900,[5]Plan2!$A$5:$D$703,2,FALSE)</f>
        <v>Fabricação de máquinas e equipamentos mecânicos</v>
      </c>
      <c r="H8900" s="118" t="str">
        <f>VLOOKUP($E8900,[5]Plan2!$A$5:$D$703,3,FALSE)</f>
        <v>2811</v>
      </c>
      <c r="I8900" s="118" t="str">
        <f>VLOOKUP($E8900,[5]Plan2!$A$5:$D$703,4,FALSE)</f>
        <v>Fabricação de motores e turbinas, exceto para aviões e veículos rodoviários</v>
      </c>
    </row>
    <row r="8901" spans="1:9" ht="16">
      <c r="A8901" s="117" t="s">
        <v>19401</v>
      </c>
      <c r="B8901" s="118" t="s">
        <v>19402</v>
      </c>
      <c r="C8901" s="116" t="s">
        <v>349</v>
      </c>
      <c r="D8901" s="116" t="s">
        <v>350</v>
      </c>
      <c r="E8901" s="117" t="str">
        <f t="shared" si="139"/>
        <v>2800</v>
      </c>
      <c r="F8901" s="118" t="str">
        <f>VLOOKUP($E8901,[5]Plan2!$A$5:$D$703,1,FALSE)</f>
        <v>2800</v>
      </c>
      <c r="G8901" s="118" t="str">
        <f>VLOOKUP($E8901,[5]Plan2!$A$5:$D$703,2,FALSE)</f>
        <v>Fabricação de máquinas e equipamentos mecânicos</v>
      </c>
      <c r="H8901" s="118" t="str">
        <f>VLOOKUP($E8901,[5]Plan2!$A$5:$D$703,3,FALSE)</f>
        <v>2811</v>
      </c>
      <c r="I8901" s="118" t="str">
        <f>VLOOKUP($E8901,[5]Plan2!$A$5:$D$703,4,FALSE)</f>
        <v>Fabricação de motores e turbinas, exceto para aviões e veículos rodoviários</v>
      </c>
    </row>
    <row r="8902" spans="1:9" ht="16">
      <c r="A8902" s="117" t="s">
        <v>19403</v>
      </c>
      <c r="B8902" s="118" t="s">
        <v>19404</v>
      </c>
      <c r="C8902" s="116" t="s">
        <v>349</v>
      </c>
      <c r="D8902" s="116" t="s">
        <v>350</v>
      </c>
      <c r="E8902" s="117" t="str">
        <f t="shared" si="139"/>
        <v>2800</v>
      </c>
      <c r="F8902" s="118" t="str">
        <f>VLOOKUP($E8902,[5]Plan2!$A$5:$D$703,1,FALSE)</f>
        <v>2800</v>
      </c>
      <c r="G8902" s="118" t="str">
        <f>VLOOKUP($E8902,[5]Plan2!$A$5:$D$703,2,FALSE)</f>
        <v>Fabricação de máquinas e equipamentos mecânicos</v>
      </c>
      <c r="H8902" s="118" t="str">
        <f>VLOOKUP($E8902,[5]Plan2!$A$5:$D$703,3,FALSE)</f>
        <v>2811</v>
      </c>
      <c r="I8902" s="118" t="str">
        <f>VLOOKUP($E8902,[5]Plan2!$A$5:$D$703,4,FALSE)</f>
        <v>Fabricação de motores e turbinas, exceto para aviões e veículos rodoviários</v>
      </c>
    </row>
    <row r="8903" spans="1:9" ht="16">
      <c r="A8903" s="117" t="s">
        <v>19405</v>
      </c>
      <c r="B8903" s="118" t="s">
        <v>19406</v>
      </c>
      <c r="C8903" s="116" t="s">
        <v>349</v>
      </c>
      <c r="D8903" s="116" t="s">
        <v>350</v>
      </c>
      <c r="E8903" s="117" t="str">
        <f t="shared" si="139"/>
        <v>2800</v>
      </c>
      <c r="F8903" s="118" t="str">
        <f>VLOOKUP($E8903,[5]Plan2!$A$5:$D$703,1,FALSE)</f>
        <v>2800</v>
      </c>
      <c r="G8903" s="118" t="str">
        <f>VLOOKUP($E8903,[5]Plan2!$A$5:$D$703,2,FALSE)</f>
        <v>Fabricação de máquinas e equipamentos mecânicos</v>
      </c>
      <c r="H8903" s="118" t="str">
        <f>VLOOKUP($E8903,[5]Plan2!$A$5:$D$703,3,FALSE)</f>
        <v>2811</v>
      </c>
      <c r="I8903" s="118" t="str">
        <f>VLOOKUP($E8903,[5]Plan2!$A$5:$D$703,4,FALSE)</f>
        <v>Fabricação de motores e turbinas, exceto para aviões e veículos rodoviários</v>
      </c>
    </row>
    <row r="8904" spans="1:9" ht="16">
      <c r="A8904" s="117" t="s">
        <v>19407</v>
      </c>
      <c r="B8904" s="118" t="s">
        <v>19408</v>
      </c>
      <c r="C8904" s="116" t="s">
        <v>349</v>
      </c>
      <c r="D8904" s="116" t="s">
        <v>350</v>
      </c>
      <c r="E8904" s="117" t="str">
        <f t="shared" si="139"/>
        <v>2800</v>
      </c>
      <c r="F8904" s="118" t="str">
        <f>VLOOKUP($E8904,[5]Plan2!$A$5:$D$703,1,FALSE)</f>
        <v>2800</v>
      </c>
      <c r="G8904" s="118" t="str">
        <f>VLOOKUP($E8904,[5]Plan2!$A$5:$D$703,2,FALSE)</f>
        <v>Fabricação de máquinas e equipamentos mecânicos</v>
      </c>
      <c r="H8904" s="118" t="str">
        <f>VLOOKUP($E8904,[5]Plan2!$A$5:$D$703,3,FALSE)</f>
        <v>2811</v>
      </c>
      <c r="I8904" s="118" t="str">
        <f>VLOOKUP($E8904,[5]Plan2!$A$5:$D$703,4,FALSE)</f>
        <v>Fabricação de motores e turbinas, exceto para aviões e veículos rodoviários</v>
      </c>
    </row>
    <row r="8905" spans="1:9" ht="16">
      <c r="A8905" s="117" t="s">
        <v>19409</v>
      </c>
      <c r="B8905" s="118" t="s">
        <v>19410</v>
      </c>
      <c r="C8905" s="116" t="s">
        <v>349</v>
      </c>
      <c r="D8905" s="116" t="s">
        <v>350</v>
      </c>
      <c r="E8905" s="117" t="str">
        <f t="shared" si="139"/>
        <v>2800</v>
      </c>
      <c r="F8905" s="118" t="str">
        <f>VLOOKUP($E8905,[5]Plan2!$A$5:$D$703,1,FALSE)</f>
        <v>2800</v>
      </c>
      <c r="G8905" s="118" t="str">
        <f>VLOOKUP($E8905,[5]Plan2!$A$5:$D$703,2,FALSE)</f>
        <v>Fabricação de máquinas e equipamentos mecânicos</v>
      </c>
      <c r="H8905" s="118" t="str">
        <f>VLOOKUP($E8905,[5]Plan2!$A$5:$D$703,3,FALSE)</f>
        <v>2811</v>
      </c>
      <c r="I8905" s="118" t="str">
        <f>VLOOKUP($E8905,[5]Plan2!$A$5:$D$703,4,FALSE)</f>
        <v>Fabricação de motores e turbinas, exceto para aviões e veículos rodoviários</v>
      </c>
    </row>
    <row r="8906" spans="1:9" ht="16">
      <c r="A8906" s="117" t="s">
        <v>19411</v>
      </c>
      <c r="B8906" s="118" t="s">
        <v>19412</v>
      </c>
      <c r="C8906" s="116" t="s">
        <v>349</v>
      </c>
      <c r="D8906" s="116" t="s">
        <v>350</v>
      </c>
      <c r="E8906" s="117" t="str">
        <f t="shared" si="139"/>
        <v>2800</v>
      </c>
      <c r="F8906" s="118" t="str">
        <f>VLOOKUP($E8906,[5]Plan2!$A$5:$D$703,1,FALSE)</f>
        <v>2800</v>
      </c>
      <c r="G8906" s="118" t="str">
        <f>VLOOKUP($E8906,[5]Plan2!$A$5:$D$703,2,FALSE)</f>
        <v>Fabricação de máquinas e equipamentos mecânicos</v>
      </c>
      <c r="H8906" s="118" t="str">
        <f>VLOOKUP($E8906,[5]Plan2!$A$5:$D$703,3,FALSE)</f>
        <v>2811</v>
      </c>
      <c r="I8906" s="118" t="str">
        <f>VLOOKUP($E8906,[5]Plan2!$A$5:$D$703,4,FALSE)</f>
        <v>Fabricação de motores e turbinas, exceto para aviões e veículos rodoviários</v>
      </c>
    </row>
    <row r="8907" spans="1:9" ht="16">
      <c r="A8907" s="117" t="s">
        <v>19413</v>
      </c>
      <c r="B8907" s="118" t="s">
        <v>19414</v>
      </c>
      <c r="C8907" s="116" t="s">
        <v>349</v>
      </c>
      <c r="D8907" s="116" t="s">
        <v>350</v>
      </c>
      <c r="E8907" s="117" t="str">
        <f t="shared" si="139"/>
        <v>2800</v>
      </c>
      <c r="F8907" s="118" t="str">
        <f>VLOOKUP($E8907,[5]Plan2!$A$5:$D$703,1,FALSE)</f>
        <v>2800</v>
      </c>
      <c r="G8907" s="118" t="str">
        <f>VLOOKUP($E8907,[5]Plan2!$A$5:$D$703,2,FALSE)</f>
        <v>Fabricação de máquinas e equipamentos mecânicos</v>
      </c>
      <c r="H8907" s="118" t="str">
        <f>VLOOKUP($E8907,[5]Plan2!$A$5:$D$703,3,FALSE)</f>
        <v>2811</v>
      </c>
      <c r="I8907" s="118" t="str">
        <f>VLOOKUP($E8907,[5]Plan2!$A$5:$D$703,4,FALSE)</f>
        <v>Fabricação de motores e turbinas, exceto para aviões e veículos rodoviários</v>
      </c>
    </row>
    <row r="8908" spans="1:9" ht="16">
      <c r="A8908" s="117" t="s">
        <v>19415</v>
      </c>
      <c r="B8908" s="118" t="s">
        <v>19416</v>
      </c>
      <c r="C8908" s="116" t="s">
        <v>349</v>
      </c>
      <c r="D8908" s="116" t="s">
        <v>350</v>
      </c>
      <c r="E8908" s="117" t="str">
        <f t="shared" si="139"/>
        <v>2800</v>
      </c>
      <c r="F8908" s="118" t="str">
        <f>VLOOKUP($E8908,[5]Plan2!$A$5:$D$703,1,FALSE)</f>
        <v>2800</v>
      </c>
      <c r="G8908" s="118" t="str">
        <f>VLOOKUP($E8908,[5]Plan2!$A$5:$D$703,2,FALSE)</f>
        <v>Fabricação de máquinas e equipamentos mecânicos</v>
      </c>
      <c r="H8908" s="118" t="str">
        <f>VLOOKUP($E8908,[5]Plan2!$A$5:$D$703,3,FALSE)</f>
        <v>2811</v>
      </c>
      <c r="I8908" s="118" t="str">
        <f>VLOOKUP($E8908,[5]Plan2!$A$5:$D$703,4,FALSE)</f>
        <v>Fabricação de motores e turbinas, exceto para aviões e veículos rodoviários</v>
      </c>
    </row>
    <row r="8909" spans="1:9" ht="16">
      <c r="A8909" s="117" t="s">
        <v>19417</v>
      </c>
      <c r="B8909" s="118" t="s">
        <v>19418</v>
      </c>
      <c r="C8909" s="116" t="s">
        <v>349</v>
      </c>
      <c r="D8909" s="116" t="s">
        <v>350</v>
      </c>
      <c r="E8909" s="117" t="str">
        <f t="shared" si="139"/>
        <v>2800</v>
      </c>
      <c r="F8909" s="118" t="str">
        <f>VLOOKUP($E8909,[5]Plan2!$A$5:$D$703,1,FALSE)</f>
        <v>2800</v>
      </c>
      <c r="G8909" s="118" t="str">
        <f>VLOOKUP($E8909,[5]Plan2!$A$5:$D$703,2,FALSE)</f>
        <v>Fabricação de máquinas e equipamentos mecânicos</v>
      </c>
      <c r="H8909" s="118" t="str">
        <f>VLOOKUP($E8909,[5]Plan2!$A$5:$D$703,3,FALSE)</f>
        <v>2811</v>
      </c>
      <c r="I8909" s="118" t="str">
        <f>VLOOKUP($E8909,[5]Plan2!$A$5:$D$703,4,FALSE)</f>
        <v>Fabricação de motores e turbinas, exceto para aviões e veículos rodoviários</v>
      </c>
    </row>
    <row r="8910" spans="1:9" ht="16">
      <c r="A8910" s="117" t="s">
        <v>19419</v>
      </c>
      <c r="B8910" s="118" t="s">
        <v>19420</v>
      </c>
      <c r="C8910" s="116" t="s">
        <v>349</v>
      </c>
      <c r="D8910" s="116" t="s">
        <v>350</v>
      </c>
      <c r="E8910" s="117" t="str">
        <f t="shared" si="139"/>
        <v>2800</v>
      </c>
      <c r="F8910" s="118" t="str">
        <f>VLOOKUP($E8910,[5]Plan2!$A$5:$D$703,1,FALSE)</f>
        <v>2800</v>
      </c>
      <c r="G8910" s="118" t="str">
        <f>VLOOKUP($E8910,[5]Plan2!$A$5:$D$703,2,FALSE)</f>
        <v>Fabricação de máquinas e equipamentos mecânicos</v>
      </c>
      <c r="H8910" s="118" t="str">
        <f>VLOOKUP($E8910,[5]Plan2!$A$5:$D$703,3,FALSE)</f>
        <v>2811</v>
      </c>
      <c r="I8910" s="118" t="str">
        <f>VLOOKUP($E8910,[5]Plan2!$A$5:$D$703,4,FALSE)</f>
        <v>Fabricação de motores e turbinas, exceto para aviões e veículos rodoviários</v>
      </c>
    </row>
    <row r="8911" spans="1:9" ht="16">
      <c r="A8911" s="117" t="s">
        <v>19421</v>
      </c>
      <c r="B8911" s="118" t="s">
        <v>19422</v>
      </c>
      <c r="C8911" s="116" t="s">
        <v>349</v>
      </c>
      <c r="D8911" s="116" t="s">
        <v>350</v>
      </c>
      <c r="E8911" s="117" t="str">
        <f t="shared" si="139"/>
        <v>2800</v>
      </c>
      <c r="F8911" s="118" t="str">
        <f>VLOOKUP($E8911,[5]Plan2!$A$5:$D$703,1,FALSE)</f>
        <v>2800</v>
      </c>
      <c r="G8911" s="118" t="str">
        <f>VLOOKUP($E8911,[5]Plan2!$A$5:$D$703,2,FALSE)</f>
        <v>Fabricação de máquinas e equipamentos mecânicos</v>
      </c>
      <c r="H8911" s="118" t="str">
        <f>VLOOKUP($E8911,[5]Plan2!$A$5:$D$703,3,FALSE)</f>
        <v>2811</v>
      </c>
      <c r="I8911" s="118" t="str">
        <f>VLOOKUP($E8911,[5]Plan2!$A$5:$D$703,4,FALSE)</f>
        <v>Fabricação de motores e turbinas, exceto para aviões e veículos rodoviários</v>
      </c>
    </row>
    <row r="8912" spans="1:9" ht="16">
      <c r="A8912" s="117" t="s">
        <v>19423</v>
      </c>
      <c r="B8912" s="118" t="s">
        <v>19424</v>
      </c>
      <c r="C8912" s="116" t="s">
        <v>349</v>
      </c>
      <c r="D8912" s="116" t="s">
        <v>350</v>
      </c>
      <c r="E8912" s="117" t="str">
        <f t="shared" si="139"/>
        <v>2800</v>
      </c>
      <c r="F8912" s="118" t="str">
        <f>VLOOKUP($E8912,[5]Plan2!$A$5:$D$703,1,FALSE)</f>
        <v>2800</v>
      </c>
      <c r="G8912" s="118" t="str">
        <f>VLOOKUP($E8912,[5]Plan2!$A$5:$D$703,2,FALSE)</f>
        <v>Fabricação de máquinas e equipamentos mecânicos</v>
      </c>
      <c r="H8912" s="118" t="str">
        <f>VLOOKUP($E8912,[5]Plan2!$A$5:$D$703,3,FALSE)</f>
        <v>2811</v>
      </c>
      <c r="I8912" s="118" t="str">
        <f>VLOOKUP($E8912,[5]Plan2!$A$5:$D$703,4,FALSE)</f>
        <v>Fabricação de motores e turbinas, exceto para aviões e veículos rodoviários</v>
      </c>
    </row>
    <row r="8913" spans="1:9" ht="16">
      <c r="A8913" s="117" t="s">
        <v>19425</v>
      </c>
      <c r="B8913" s="118" t="s">
        <v>19426</v>
      </c>
      <c r="C8913" s="116" t="s">
        <v>349</v>
      </c>
      <c r="D8913" s="116" t="s">
        <v>350</v>
      </c>
      <c r="E8913" s="117" t="str">
        <f t="shared" si="139"/>
        <v>2800</v>
      </c>
      <c r="F8913" s="118" t="str">
        <f>VLOOKUP($E8913,[5]Plan2!$A$5:$D$703,1,FALSE)</f>
        <v>2800</v>
      </c>
      <c r="G8913" s="118" t="str">
        <f>VLOOKUP($E8913,[5]Plan2!$A$5:$D$703,2,FALSE)</f>
        <v>Fabricação de máquinas e equipamentos mecânicos</v>
      </c>
      <c r="H8913" s="118" t="str">
        <f>VLOOKUP($E8913,[5]Plan2!$A$5:$D$703,3,FALSE)</f>
        <v>2811</v>
      </c>
      <c r="I8913" s="118" t="str">
        <f>VLOOKUP($E8913,[5]Plan2!$A$5:$D$703,4,FALSE)</f>
        <v>Fabricação de motores e turbinas, exceto para aviões e veículos rodoviários</v>
      </c>
    </row>
    <row r="8914" spans="1:9" ht="16">
      <c r="A8914" s="117" t="s">
        <v>19427</v>
      </c>
      <c r="B8914" s="118" t="s">
        <v>19428</v>
      </c>
      <c r="C8914" s="116" t="s">
        <v>349</v>
      </c>
      <c r="D8914" s="116" t="s">
        <v>350</v>
      </c>
      <c r="E8914" s="117" t="str">
        <f t="shared" si="139"/>
        <v>2800</v>
      </c>
      <c r="F8914" s="118" t="str">
        <f>VLOOKUP($E8914,[5]Plan2!$A$5:$D$703,1,FALSE)</f>
        <v>2800</v>
      </c>
      <c r="G8914" s="118" t="str">
        <f>VLOOKUP($E8914,[5]Plan2!$A$5:$D$703,2,FALSE)</f>
        <v>Fabricação de máquinas e equipamentos mecânicos</v>
      </c>
      <c r="H8914" s="118" t="str">
        <f>VLOOKUP($E8914,[5]Plan2!$A$5:$D$703,3,FALSE)</f>
        <v>2811</v>
      </c>
      <c r="I8914" s="118" t="str">
        <f>VLOOKUP($E8914,[5]Plan2!$A$5:$D$703,4,FALSE)</f>
        <v>Fabricação de motores e turbinas, exceto para aviões e veículos rodoviários</v>
      </c>
    </row>
    <row r="8915" spans="1:9" ht="16">
      <c r="A8915" s="117" t="s">
        <v>19429</v>
      </c>
      <c r="B8915" s="118" t="s">
        <v>19430</v>
      </c>
      <c r="C8915" s="116" t="s">
        <v>349</v>
      </c>
      <c r="D8915" s="116" t="s">
        <v>350</v>
      </c>
      <c r="E8915" s="117" t="str">
        <f t="shared" si="139"/>
        <v>2800</v>
      </c>
      <c r="F8915" s="118" t="str">
        <f>VLOOKUP($E8915,[5]Plan2!$A$5:$D$703,1,FALSE)</f>
        <v>2800</v>
      </c>
      <c r="G8915" s="118" t="str">
        <f>VLOOKUP($E8915,[5]Plan2!$A$5:$D$703,2,FALSE)</f>
        <v>Fabricação de máquinas e equipamentos mecânicos</v>
      </c>
      <c r="H8915" s="118" t="str">
        <f>VLOOKUP($E8915,[5]Plan2!$A$5:$D$703,3,FALSE)</f>
        <v>2811</v>
      </c>
      <c r="I8915" s="118" t="str">
        <f>VLOOKUP($E8915,[5]Plan2!$A$5:$D$703,4,FALSE)</f>
        <v>Fabricação de motores e turbinas, exceto para aviões e veículos rodoviários</v>
      </c>
    </row>
    <row r="8916" spans="1:9" ht="16">
      <c r="A8916" s="117" t="s">
        <v>19431</v>
      </c>
      <c r="B8916" s="118" t="s">
        <v>19432</v>
      </c>
      <c r="C8916" s="116" t="s">
        <v>349</v>
      </c>
      <c r="D8916" s="116" t="s">
        <v>350</v>
      </c>
      <c r="E8916" s="117" t="str">
        <f t="shared" si="139"/>
        <v>2800</v>
      </c>
      <c r="F8916" s="118" t="str">
        <f>VLOOKUP($E8916,[5]Plan2!$A$5:$D$703,1,FALSE)</f>
        <v>2800</v>
      </c>
      <c r="G8916" s="118" t="str">
        <f>VLOOKUP($E8916,[5]Plan2!$A$5:$D$703,2,FALSE)</f>
        <v>Fabricação de máquinas e equipamentos mecânicos</v>
      </c>
      <c r="H8916" s="118" t="str">
        <f>VLOOKUP($E8916,[5]Plan2!$A$5:$D$703,3,FALSE)</f>
        <v>2811</v>
      </c>
      <c r="I8916" s="118" t="str">
        <f>VLOOKUP($E8916,[5]Plan2!$A$5:$D$703,4,FALSE)</f>
        <v>Fabricação de motores e turbinas, exceto para aviões e veículos rodoviários</v>
      </c>
    </row>
    <row r="8917" spans="1:9" ht="16">
      <c r="A8917" s="117" t="s">
        <v>19433</v>
      </c>
      <c r="B8917" s="118" t="s">
        <v>19434</v>
      </c>
      <c r="C8917" s="116" t="s">
        <v>349</v>
      </c>
      <c r="D8917" s="116" t="s">
        <v>350</v>
      </c>
      <c r="E8917" s="117" t="str">
        <f t="shared" si="139"/>
        <v>2800</v>
      </c>
      <c r="F8917" s="118" t="str">
        <f>VLOOKUP($E8917,[5]Plan2!$A$5:$D$703,1,FALSE)</f>
        <v>2800</v>
      </c>
      <c r="G8917" s="118" t="str">
        <f>VLOOKUP($E8917,[5]Plan2!$A$5:$D$703,2,FALSE)</f>
        <v>Fabricação de máquinas e equipamentos mecânicos</v>
      </c>
      <c r="H8917" s="118" t="str">
        <f>VLOOKUP($E8917,[5]Plan2!$A$5:$D$703,3,FALSE)</f>
        <v>2811</v>
      </c>
      <c r="I8917" s="118" t="str">
        <f>VLOOKUP($E8917,[5]Plan2!$A$5:$D$703,4,FALSE)</f>
        <v>Fabricação de motores e turbinas, exceto para aviões e veículos rodoviários</v>
      </c>
    </row>
    <row r="8918" spans="1:9" ht="16">
      <c r="A8918" s="117" t="s">
        <v>19435</v>
      </c>
      <c r="B8918" s="118" t="s">
        <v>19436</v>
      </c>
      <c r="C8918" s="116" t="s">
        <v>349</v>
      </c>
      <c r="D8918" s="116" t="s">
        <v>350</v>
      </c>
      <c r="E8918" s="117" t="str">
        <f t="shared" si="139"/>
        <v>2800</v>
      </c>
      <c r="F8918" s="118" t="str">
        <f>VLOOKUP($E8918,[5]Plan2!$A$5:$D$703,1,FALSE)</f>
        <v>2800</v>
      </c>
      <c r="G8918" s="118" t="str">
        <f>VLOOKUP($E8918,[5]Plan2!$A$5:$D$703,2,FALSE)</f>
        <v>Fabricação de máquinas e equipamentos mecânicos</v>
      </c>
      <c r="H8918" s="118" t="str">
        <f>VLOOKUP($E8918,[5]Plan2!$A$5:$D$703,3,FALSE)</f>
        <v>2811</v>
      </c>
      <c r="I8918" s="118" t="str">
        <f>VLOOKUP($E8918,[5]Plan2!$A$5:$D$703,4,FALSE)</f>
        <v>Fabricação de motores e turbinas, exceto para aviões e veículos rodoviários</v>
      </c>
    </row>
    <row r="8919" spans="1:9" ht="16">
      <c r="A8919" s="117" t="s">
        <v>19437</v>
      </c>
      <c r="B8919" s="118" t="s">
        <v>19438</v>
      </c>
      <c r="C8919" s="116" t="s">
        <v>349</v>
      </c>
      <c r="D8919" s="116" t="s">
        <v>350</v>
      </c>
      <c r="E8919" s="117" t="str">
        <f t="shared" si="139"/>
        <v>2800</v>
      </c>
      <c r="F8919" s="118" t="str">
        <f>VLOOKUP($E8919,[5]Plan2!$A$5:$D$703,1,FALSE)</f>
        <v>2800</v>
      </c>
      <c r="G8919" s="118" t="str">
        <f>VLOOKUP($E8919,[5]Plan2!$A$5:$D$703,2,FALSE)</f>
        <v>Fabricação de máquinas e equipamentos mecânicos</v>
      </c>
      <c r="H8919" s="118" t="str">
        <f>VLOOKUP($E8919,[5]Plan2!$A$5:$D$703,3,FALSE)</f>
        <v>2811</v>
      </c>
      <c r="I8919" s="118" t="str">
        <f>VLOOKUP($E8919,[5]Plan2!$A$5:$D$703,4,FALSE)</f>
        <v>Fabricação de motores e turbinas, exceto para aviões e veículos rodoviários</v>
      </c>
    </row>
    <row r="8920" spans="1:9" ht="16">
      <c r="A8920" s="117" t="s">
        <v>19439</v>
      </c>
      <c r="B8920" s="118" t="s">
        <v>19440</v>
      </c>
      <c r="C8920" s="116" t="s">
        <v>349</v>
      </c>
      <c r="D8920" s="116" t="s">
        <v>350</v>
      </c>
      <c r="E8920" s="117" t="str">
        <f t="shared" si="139"/>
        <v>2800</v>
      </c>
      <c r="F8920" s="118" t="str">
        <f>VLOOKUP($E8920,[5]Plan2!$A$5:$D$703,1,FALSE)</f>
        <v>2800</v>
      </c>
      <c r="G8920" s="118" t="str">
        <f>VLOOKUP($E8920,[5]Plan2!$A$5:$D$703,2,FALSE)</f>
        <v>Fabricação de máquinas e equipamentos mecânicos</v>
      </c>
      <c r="H8920" s="118" t="str">
        <f>VLOOKUP($E8920,[5]Plan2!$A$5:$D$703,3,FALSE)</f>
        <v>2811</v>
      </c>
      <c r="I8920" s="118" t="str">
        <f>VLOOKUP($E8920,[5]Plan2!$A$5:$D$703,4,FALSE)</f>
        <v>Fabricação de motores e turbinas, exceto para aviões e veículos rodoviários</v>
      </c>
    </row>
    <row r="8921" spans="1:9" ht="16">
      <c r="A8921" s="117" t="s">
        <v>19441</v>
      </c>
      <c r="B8921" s="118" t="s">
        <v>19442</v>
      </c>
      <c r="C8921" s="116" t="s">
        <v>349</v>
      </c>
      <c r="D8921" s="116" t="s">
        <v>350</v>
      </c>
      <c r="E8921" s="117" t="str">
        <f t="shared" si="139"/>
        <v>2800</v>
      </c>
      <c r="F8921" s="118" t="str">
        <f>VLOOKUP($E8921,[5]Plan2!$A$5:$D$703,1,FALSE)</f>
        <v>2800</v>
      </c>
      <c r="G8921" s="118" t="str">
        <f>VLOOKUP($E8921,[5]Plan2!$A$5:$D$703,2,FALSE)</f>
        <v>Fabricação de máquinas e equipamentos mecânicos</v>
      </c>
      <c r="H8921" s="118" t="str">
        <f>VLOOKUP($E8921,[5]Plan2!$A$5:$D$703,3,FALSE)</f>
        <v>2811</v>
      </c>
      <c r="I8921" s="118" t="str">
        <f>VLOOKUP($E8921,[5]Plan2!$A$5:$D$703,4,FALSE)</f>
        <v>Fabricação de motores e turbinas, exceto para aviões e veículos rodoviários</v>
      </c>
    </row>
    <row r="8922" spans="1:9" ht="16">
      <c r="A8922" s="117" t="s">
        <v>19443</v>
      </c>
      <c r="B8922" s="118" t="s">
        <v>19444</v>
      </c>
      <c r="C8922" s="116" t="s">
        <v>349</v>
      </c>
      <c r="D8922" s="116" t="s">
        <v>350</v>
      </c>
      <c r="E8922" s="117" t="str">
        <f t="shared" si="139"/>
        <v>2800</v>
      </c>
      <c r="F8922" s="118" t="str">
        <f>VLOOKUP($E8922,[5]Plan2!$A$5:$D$703,1,FALSE)</f>
        <v>2800</v>
      </c>
      <c r="G8922" s="118" t="str">
        <f>VLOOKUP($E8922,[5]Plan2!$A$5:$D$703,2,FALSE)</f>
        <v>Fabricação de máquinas e equipamentos mecânicos</v>
      </c>
      <c r="H8922" s="118" t="str">
        <f>VLOOKUP($E8922,[5]Plan2!$A$5:$D$703,3,FALSE)</f>
        <v>2811</v>
      </c>
      <c r="I8922" s="118" t="str">
        <f>VLOOKUP($E8922,[5]Plan2!$A$5:$D$703,4,FALSE)</f>
        <v>Fabricação de motores e turbinas, exceto para aviões e veículos rodoviários</v>
      </c>
    </row>
    <row r="8923" spans="1:9" ht="16">
      <c r="A8923" s="117" t="s">
        <v>19445</v>
      </c>
      <c r="B8923" s="118" t="s">
        <v>19446</v>
      </c>
      <c r="C8923" s="116" t="s">
        <v>349</v>
      </c>
      <c r="D8923" s="116" t="s">
        <v>350</v>
      </c>
      <c r="E8923" s="117" t="str">
        <f t="shared" si="139"/>
        <v>2800</v>
      </c>
      <c r="F8923" s="118" t="str">
        <f>VLOOKUP($E8923,[5]Plan2!$A$5:$D$703,1,FALSE)</f>
        <v>2800</v>
      </c>
      <c r="G8923" s="118" t="str">
        <f>VLOOKUP($E8923,[5]Plan2!$A$5:$D$703,2,FALSE)</f>
        <v>Fabricação de máquinas e equipamentos mecânicos</v>
      </c>
      <c r="H8923" s="118" t="str">
        <f>VLOOKUP($E8923,[5]Plan2!$A$5:$D$703,3,FALSE)</f>
        <v>2811</v>
      </c>
      <c r="I8923" s="118" t="str">
        <f>VLOOKUP($E8923,[5]Plan2!$A$5:$D$703,4,FALSE)</f>
        <v>Fabricação de motores e turbinas, exceto para aviões e veículos rodoviários</v>
      </c>
    </row>
    <row r="8924" spans="1:9" ht="16">
      <c r="A8924" s="117" t="s">
        <v>19447</v>
      </c>
      <c r="B8924" s="118" t="s">
        <v>19448</v>
      </c>
      <c r="C8924" s="116" t="s">
        <v>349</v>
      </c>
      <c r="D8924" s="116" t="s">
        <v>350</v>
      </c>
      <c r="E8924" s="117" t="str">
        <f t="shared" si="139"/>
        <v>2800</v>
      </c>
      <c r="F8924" s="118" t="str">
        <f>VLOOKUP($E8924,[5]Plan2!$A$5:$D$703,1,FALSE)</f>
        <v>2800</v>
      </c>
      <c r="G8924" s="118" t="str">
        <f>VLOOKUP($E8924,[5]Plan2!$A$5:$D$703,2,FALSE)</f>
        <v>Fabricação de máquinas e equipamentos mecânicos</v>
      </c>
      <c r="H8924" s="118" t="str">
        <f>VLOOKUP($E8924,[5]Plan2!$A$5:$D$703,3,FALSE)</f>
        <v>2811</v>
      </c>
      <c r="I8924" s="118" t="str">
        <f>VLOOKUP($E8924,[5]Plan2!$A$5:$D$703,4,FALSE)</f>
        <v>Fabricação de motores e turbinas, exceto para aviões e veículos rodoviários</v>
      </c>
    </row>
    <row r="8925" spans="1:9" ht="16">
      <c r="A8925" s="117" t="s">
        <v>19449</v>
      </c>
      <c r="B8925" s="118" t="s">
        <v>19450</v>
      </c>
      <c r="C8925" s="116" t="s">
        <v>349</v>
      </c>
      <c r="D8925" s="116" t="s">
        <v>350</v>
      </c>
      <c r="E8925" s="117" t="str">
        <f t="shared" si="139"/>
        <v>2800</v>
      </c>
      <c r="F8925" s="118" t="str">
        <f>VLOOKUP($E8925,[5]Plan2!$A$5:$D$703,1,FALSE)</f>
        <v>2800</v>
      </c>
      <c r="G8925" s="118" t="str">
        <f>VLOOKUP($E8925,[5]Plan2!$A$5:$D$703,2,FALSE)</f>
        <v>Fabricação de máquinas e equipamentos mecânicos</v>
      </c>
      <c r="H8925" s="118" t="str">
        <f>VLOOKUP($E8925,[5]Plan2!$A$5:$D$703,3,FALSE)</f>
        <v>2811</v>
      </c>
      <c r="I8925" s="118" t="str">
        <f>VLOOKUP($E8925,[5]Plan2!$A$5:$D$703,4,FALSE)</f>
        <v>Fabricação de motores e turbinas, exceto para aviões e veículos rodoviários</v>
      </c>
    </row>
    <row r="8926" spans="1:9" ht="16">
      <c r="A8926" s="117" t="s">
        <v>19451</v>
      </c>
      <c r="B8926" s="118" t="s">
        <v>19452</v>
      </c>
      <c r="C8926" s="116" t="s">
        <v>349</v>
      </c>
      <c r="D8926" s="116" t="s">
        <v>350</v>
      </c>
      <c r="E8926" s="117" t="str">
        <f t="shared" si="139"/>
        <v>2800</v>
      </c>
      <c r="F8926" s="118" t="str">
        <f>VLOOKUP($E8926,[5]Plan2!$A$5:$D$703,1,FALSE)</f>
        <v>2800</v>
      </c>
      <c r="G8926" s="118" t="str">
        <f>VLOOKUP($E8926,[5]Plan2!$A$5:$D$703,2,FALSE)</f>
        <v>Fabricação de máquinas e equipamentos mecânicos</v>
      </c>
      <c r="H8926" s="118" t="str">
        <f>VLOOKUP($E8926,[5]Plan2!$A$5:$D$703,3,FALSE)</f>
        <v>2811</v>
      </c>
      <c r="I8926" s="118" t="str">
        <f>VLOOKUP($E8926,[5]Plan2!$A$5:$D$703,4,FALSE)</f>
        <v>Fabricação de motores e turbinas, exceto para aviões e veículos rodoviários</v>
      </c>
    </row>
    <row r="8927" spans="1:9" ht="16">
      <c r="A8927" s="117" t="s">
        <v>19453</v>
      </c>
      <c r="B8927" s="118" t="s">
        <v>19454</v>
      </c>
      <c r="C8927" s="116" t="s">
        <v>349</v>
      </c>
      <c r="D8927" s="116" t="s">
        <v>350</v>
      </c>
      <c r="E8927" s="117" t="str">
        <f t="shared" si="139"/>
        <v>2800</v>
      </c>
      <c r="F8927" s="118" t="str">
        <f>VLOOKUP($E8927,[5]Plan2!$A$5:$D$703,1,FALSE)</f>
        <v>2800</v>
      </c>
      <c r="G8927" s="118" t="str">
        <f>VLOOKUP($E8927,[5]Plan2!$A$5:$D$703,2,FALSE)</f>
        <v>Fabricação de máquinas e equipamentos mecânicos</v>
      </c>
      <c r="H8927" s="118" t="str">
        <f>VLOOKUP($E8927,[5]Plan2!$A$5:$D$703,3,FALSE)</f>
        <v>2811</v>
      </c>
      <c r="I8927" s="118" t="str">
        <f>VLOOKUP($E8927,[5]Plan2!$A$5:$D$703,4,FALSE)</f>
        <v>Fabricação de motores e turbinas, exceto para aviões e veículos rodoviários</v>
      </c>
    </row>
    <row r="8928" spans="1:9" ht="16">
      <c r="A8928" s="117" t="s">
        <v>19455</v>
      </c>
      <c r="B8928" s="118" t="s">
        <v>19456</v>
      </c>
      <c r="C8928" s="116" t="s">
        <v>349</v>
      </c>
      <c r="D8928" s="116" t="s">
        <v>350</v>
      </c>
      <c r="E8928" s="117" t="str">
        <f t="shared" si="139"/>
        <v>2800</v>
      </c>
      <c r="F8928" s="118" t="str">
        <f>VLOOKUP($E8928,[5]Plan2!$A$5:$D$703,1,FALSE)</f>
        <v>2800</v>
      </c>
      <c r="G8928" s="118" t="str">
        <f>VLOOKUP($E8928,[5]Plan2!$A$5:$D$703,2,FALSE)</f>
        <v>Fabricação de máquinas e equipamentos mecânicos</v>
      </c>
      <c r="H8928" s="118" t="str">
        <f>VLOOKUP($E8928,[5]Plan2!$A$5:$D$703,3,FALSE)</f>
        <v>2811</v>
      </c>
      <c r="I8928" s="118" t="str">
        <f>VLOOKUP($E8928,[5]Plan2!$A$5:$D$703,4,FALSE)</f>
        <v>Fabricação de motores e turbinas, exceto para aviões e veículos rodoviários</v>
      </c>
    </row>
    <row r="8929" spans="1:9" ht="16">
      <c r="A8929" s="117" t="s">
        <v>19457</v>
      </c>
      <c r="B8929" s="118" t="s">
        <v>19458</v>
      </c>
      <c r="C8929" s="116" t="s">
        <v>349</v>
      </c>
      <c r="D8929" s="116" t="s">
        <v>350</v>
      </c>
      <c r="E8929" s="117" t="str">
        <f t="shared" si="139"/>
        <v>2800</v>
      </c>
      <c r="F8929" s="118" t="str">
        <f>VLOOKUP($E8929,[5]Plan2!$A$5:$D$703,1,FALSE)</f>
        <v>2800</v>
      </c>
      <c r="G8929" s="118" t="str">
        <f>VLOOKUP($E8929,[5]Plan2!$A$5:$D$703,2,FALSE)</f>
        <v>Fabricação de máquinas e equipamentos mecânicos</v>
      </c>
      <c r="H8929" s="118" t="str">
        <f>VLOOKUP($E8929,[5]Plan2!$A$5:$D$703,3,FALSE)</f>
        <v>2811</v>
      </c>
      <c r="I8929" s="118" t="str">
        <f>VLOOKUP($E8929,[5]Plan2!$A$5:$D$703,4,FALSE)</f>
        <v>Fabricação de motores e turbinas, exceto para aviões e veículos rodoviários</v>
      </c>
    </row>
    <row r="8930" spans="1:9" ht="16">
      <c r="A8930" s="117" t="s">
        <v>19459</v>
      </c>
      <c r="B8930" s="118" t="s">
        <v>19460</v>
      </c>
      <c r="C8930" s="116" t="s">
        <v>349</v>
      </c>
      <c r="D8930" s="116" t="s">
        <v>350</v>
      </c>
      <c r="E8930" s="117" t="str">
        <f t="shared" si="139"/>
        <v>2800</v>
      </c>
      <c r="F8930" s="118" t="str">
        <f>VLOOKUP($E8930,[5]Plan2!$A$5:$D$703,1,FALSE)</f>
        <v>2800</v>
      </c>
      <c r="G8930" s="118" t="str">
        <f>VLOOKUP($E8930,[5]Plan2!$A$5:$D$703,2,FALSE)</f>
        <v>Fabricação de máquinas e equipamentos mecânicos</v>
      </c>
      <c r="H8930" s="118" t="str">
        <f>VLOOKUP($E8930,[5]Plan2!$A$5:$D$703,3,FALSE)</f>
        <v>2811</v>
      </c>
      <c r="I8930" s="118" t="str">
        <f>VLOOKUP($E8930,[5]Plan2!$A$5:$D$703,4,FALSE)</f>
        <v>Fabricação de motores e turbinas, exceto para aviões e veículos rodoviários</v>
      </c>
    </row>
    <row r="8931" spans="1:9" ht="16">
      <c r="A8931" s="117" t="s">
        <v>19461</v>
      </c>
      <c r="B8931" s="118" t="s">
        <v>19462</v>
      </c>
      <c r="C8931" s="116" t="s">
        <v>349</v>
      </c>
      <c r="D8931" s="116" t="s">
        <v>350</v>
      </c>
      <c r="E8931" s="117" t="str">
        <f t="shared" si="139"/>
        <v>2800</v>
      </c>
      <c r="F8931" s="118" t="str">
        <f>VLOOKUP($E8931,[5]Plan2!$A$5:$D$703,1,FALSE)</f>
        <v>2800</v>
      </c>
      <c r="G8931" s="118" t="str">
        <f>VLOOKUP($E8931,[5]Plan2!$A$5:$D$703,2,FALSE)</f>
        <v>Fabricação de máquinas e equipamentos mecânicos</v>
      </c>
      <c r="H8931" s="118" t="str">
        <f>VLOOKUP($E8931,[5]Plan2!$A$5:$D$703,3,FALSE)</f>
        <v>2811</v>
      </c>
      <c r="I8931" s="118" t="str">
        <f>VLOOKUP($E8931,[5]Plan2!$A$5:$D$703,4,FALSE)</f>
        <v>Fabricação de motores e turbinas, exceto para aviões e veículos rodoviários</v>
      </c>
    </row>
    <row r="8932" spans="1:9" ht="16">
      <c r="A8932" s="117" t="s">
        <v>19463</v>
      </c>
      <c r="B8932" s="118" t="s">
        <v>19464</v>
      </c>
      <c r="C8932" s="116" t="s">
        <v>348</v>
      </c>
      <c r="D8932" s="116" t="s">
        <v>76</v>
      </c>
      <c r="E8932" s="117" t="str">
        <f t="shared" si="139"/>
        <v>2700</v>
      </c>
      <c r="F8932" s="118" t="str">
        <f>VLOOKUP($E8932,[5]Plan2!$A$5:$D$703,1,FALSE)</f>
        <v>2700</v>
      </c>
      <c r="G8932" s="118" t="str">
        <f>VLOOKUP($E8932,[5]Plan2!$A$5:$D$703,2,FALSE)</f>
        <v>Fabricação de máquinas e equipamentos elétricos</v>
      </c>
      <c r="H8932" s="118" t="str">
        <f>VLOOKUP($E8932,[5]Plan2!$A$5:$D$703,3,FALSE)</f>
        <v>2710</v>
      </c>
      <c r="I8932" s="118" t="str">
        <f>VLOOKUP($E8932,[5]Plan2!$A$5:$D$703,4,FALSE)</f>
        <v>Fabricação de geradores, transformadores e motores elétricos</v>
      </c>
    </row>
    <row r="8933" spans="1:9" ht="16">
      <c r="A8933" s="117" t="s">
        <v>19465</v>
      </c>
      <c r="B8933" s="118" t="s">
        <v>19466</v>
      </c>
      <c r="C8933" s="116" t="s">
        <v>348</v>
      </c>
      <c r="D8933" s="116" t="s">
        <v>76</v>
      </c>
      <c r="E8933" s="117" t="str">
        <f t="shared" si="139"/>
        <v>2700</v>
      </c>
      <c r="F8933" s="118" t="str">
        <f>VLOOKUP($E8933,[5]Plan2!$A$5:$D$703,1,FALSE)</f>
        <v>2700</v>
      </c>
      <c r="G8933" s="118" t="str">
        <f>VLOOKUP($E8933,[5]Plan2!$A$5:$D$703,2,FALSE)</f>
        <v>Fabricação de máquinas e equipamentos elétricos</v>
      </c>
      <c r="H8933" s="118" t="str">
        <f>VLOOKUP($E8933,[5]Plan2!$A$5:$D$703,3,FALSE)</f>
        <v>2710</v>
      </c>
      <c r="I8933" s="118" t="str">
        <f>VLOOKUP($E8933,[5]Plan2!$A$5:$D$703,4,FALSE)</f>
        <v>Fabricação de geradores, transformadores e motores elétricos</v>
      </c>
    </row>
    <row r="8934" spans="1:9" ht="16">
      <c r="A8934" s="117" t="s">
        <v>19467</v>
      </c>
      <c r="B8934" s="118" t="s">
        <v>19468</v>
      </c>
      <c r="C8934" s="116" t="s">
        <v>348</v>
      </c>
      <c r="D8934" s="116" t="s">
        <v>76</v>
      </c>
      <c r="E8934" s="117" t="str">
        <f t="shared" si="139"/>
        <v>2700</v>
      </c>
      <c r="F8934" s="118" t="str">
        <f>VLOOKUP($E8934,[5]Plan2!$A$5:$D$703,1,FALSE)</f>
        <v>2700</v>
      </c>
      <c r="G8934" s="118" t="str">
        <f>VLOOKUP($E8934,[5]Plan2!$A$5:$D$703,2,FALSE)</f>
        <v>Fabricação de máquinas e equipamentos elétricos</v>
      </c>
      <c r="H8934" s="118" t="str">
        <f>VLOOKUP($E8934,[5]Plan2!$A$5:$D$703,3,FALSE)</f>
        <v>2710</v>
      </c>
      <c r="I8934" s="118" t="str">
        <f>VLOOKUP($E8934,[5]Plan2!$A$5:$D$703,4,FALSE)</f>
        <v>Fabricação de geradores, transformadores e motores elétricos</v>
      </c>
    </row>
    <row r="8935" spans="1:9" ht="16">
      <c r="A8935" s="117" t="s">
        <v>19469</v>
      </c>
      <c r="B8935" s="118" t="s">
        <v>19470</v>
      </c>
      <c r="C8935" s="116" t="s">
        <v>348</v>
      </c>
      <c r="D8935" s="116" t="s">
        <v>76</v>
      </c>
      <c r="E8935" s="117" t="str">
        <f t="shared" si="139"/>
        <v>2700</v>
      </c>
      <c r="F8935" s="118" t="str">
        <f>VLOOKUP($E8935,[5]Plan2!$A$5:$D$703,1,FALSE)</f>
        <v>2700</v>
      </c>
      <c r="G8935" s="118" t="str">
        <f>VLOOKUP($E8935,[5]Plan2!$A$5:$D$703,2,FALSE)</f>
        <v>Fabricação de máquinas e equipamentos elétricos</v>
      </c>
      <c r="H8935" s="118" t="str">
        <f>VLOOKUP($E8935,[5]Plan2!$A$5:$D$703,3,FALSE)</f>
        <v>2710</v>
      </c>
      <c r="I8935" s="118" t="str">
        <f>VLOOKUP($E8935,[5]Plan2!$A$5:$D$703,4,FALSE)</f>
        <v>Fabricação de geradores, transformadores e motores elétricos</v>
      </c>
    </row>
    <row r="8936" spans="1:9" ht="16">
      <c r="A8936" s="117" t="s">
        <v>19471</v>
      </c>
      <c r="B8936" s="118" t="s">
        <v>19472</v>
      </c>
      <c r="C8936" s="116" t="s">
        <v>348</v>
      </c>
      <c r="D8936" s="116" t="s">
        <v>76</v>
      </c>
      <c r="E8936" s="117" t="str">
        <f t="shared" si="139"/>
        <v>2700</v>
      </c>
      <c r="F8936" s="118" t="str">
        <f>VLOOKUP($E8936,[5]Plan2!$A$5:$D$703,1,FALSE)</f>
        <v>2700</v>
      </c>
      <c r="G8936" s="118" t="str">
        <f>VLOOKUP($E8936,[5]Plan2!$A$5:$D$703,2,FALSE)</f>
        <v>Fabricação de máquinas e equipamentos elétricos</v>
      </c>
      <c r="H8936" s="118" t="str">
        <f>VLOOKUP($E8936,[5]Plan2!$A$5:$D$703,3,FALSE)</f>
        <v>2710</v>
      </c>
      <c r="I8936" s="118" t="str">
        <f>VLOOKUP($E8936,[5]Plan2!$A$5:$D$703,4,FALSE)</f>
        <v>Fabricação de geradores, transformadores e motores elétricos</v>
      </c>
    </row>
    <row r="8937" spans="1:9" ht="16">
      <c r="A8937" s="117" t="s">
        <v>19473</v>
      </c>
      <c r="B8937" s="118" t="s">
        <v>19474</v>
      </c>
      <c r="C8937" s="116" t="s">
        <v>348</v>
      </c>
      <c r="D8937" s="116" t="s">
        <v>76</v>
      </c>
      <c r="E8937" s="117" t="str">
        <f t="shared" si="139"/>
        <v>2700</v>
      </c>
      <c r="F8937" s="118" t="str">
        <f>VLOOKUP($E8937,[5]Plan2!$A$5:$D$703,1,FALSE)</f>
        <v>2700</v>
      </c>
      <c r="G8937" s="118" t="str">
        <f>VLOOKUP($E8937,[5]Plan2!$A$5:$D$703,2,FALSE)</f>
        <v>Fabricação de máquinas e equipamentos elétricos</v>
      </c>
      <c r="H8937" s="118" t="str">
        <f>VLOOKUP($E8937,[5]Plan2!$A$5:$D$703,3,FALSE)</f>
        <v>2710</v>
      </c>
      <c r="I8937" s="118" t="str">
        <f>VLOOKUP($E8937,[5]Plan2!$A$5:$D$703,4,FALSE)</f>
        <v>Fabricação de geradores, transformadores e motores elétricos</v>
      </c>
    </row>
    <row r="8938" spans="1:9" ht="16">
      <c r="A8938" s="117" t="s">
        <v>19475</v>
      </c>
      <c r="B8938" s="118" t="s">
        <v>19476</v>
      </c>
      <c r="C8938" s="116" t="s">
        <v>349</v>
      </c>
      <c r="D8938" s="116" t="s">
        <v>350</v>
      </c>
      <c r="E8938" s="117" t="str">
        <f t="shared" si="139"/>
        <v>2800</v>
      </c>
      <c r="F8938" s="118" t="str">
        <f>VLOOKUP($E8938,[5]Plan2!$A$5:$D$703,1,FALSE)</f>
        <v>2800</v>
      </c>
      <c r="G8938" s="118" t="str">
        <f>VLOOKUP($E8938,[5]Plan2!$A$5:$D$703,2,FALSE)</f>
        <v>Fabricação de máquinas e equipamentos mecânicos</v>
      </c>
      <c r="H8938" s="118" t="str">
        <f>VLOOKUP($E8938,[5]Plan2!$A$5:$D$703,3,FALSE)</f>
        <v>2811</v>
      </c>
      <c r="I8938" s="118" t="str">
        <f>VLOOKUP($E8938,[5]Plan2!$A$5:$D$703,4,FALSE)</f>
        <v>Fabricação de motores e turbinas, exceto para aviões e veículos rodoviários</v>
      </c>
    </row>
    <row r="8939" spans="1:9" ht="16">
      <c r="A8939" s="117" t="s">
        <v>19477</v>
      </c>
      <c r="B8939" s="118" t="s">
        <v>19478</v>
      </c>
      <c r="C8939" s="116" t="s">
        <v>349</v>
      </c>
      <c r="D8939" s="116" t="s">
        <v>350</v>
      </c>
      <c r="E8939" s="117" t="str">
        <f t="shared" si="139"/>
        <v>2800</v>
      </c>
      <c r="F8939" s="118" t="str">
        <f>VLOOKUP($E8939,[5]Plan2!$A$5:$D$703,1,FALSE)</f>
        <v>2800</v>
      </c>
      <c r="G8939" s="118" t="str">
        <f>VLOOKUP($E8939,[5]Plan2!$A$5:$D$703,2,FALSE)</f>
        <v>Fabricação de máquinas e equipamentos mecânicos</v>
      </c>
      <c r="H8939" s="118" t="str">
        <f>VLOOKUP($E8939,[5]Plan2!$A$5:$D$703,3,FALSE)</f>
        <v>2811</v>
      </c>
      <c r="I8939" s="118" t="str">
        <f>VLOOKUP($E8939,[5]Plan2!$A$5:$D$703,4,FALSE)</f>
        <v>Fabricação de motores e turbinas, exceto para aviões e veículos rodoviários</v>
      </c>
    </row>
    <row r="8940" spans="1:9" ht="16">
      <c r="A8940" s="117" t="s">
        <v>19479</v>
      </c>
      <c r="B8940" s="118" t="s">
        <v>19480</v>
      </c>
      <c r="C8940" s="116" t="s">
        <v>349</v>
      </c>
      <c r="D8940" s="116" t="s">
        <v>350</v>
      </c>
      <c r="E8940" s="117" t="str">
        <f t="shared" si="139"/>
        <v>2800</v>
      </c>
      <c r="F8940" s="118" t="str">
        <f>VLOOKUP($E8940,[5]Plan2!$A$5:$D$703,1,FALSE)</f>
        <v>2800</v>
      </c>
      <c r="G8940" s="118" t="str">
        <f>VLOOKUP($E8940,[5]Plan2!$A$5:$D$703,2,FALSE)</f>
        <v>Fabricação de máquinas e equipamentos mecânicos</v>
      </c>
      <c r="H8940" s="118" t="str">
        <f>VLOOKUP($E8940,[5]Plan2!$A$5:$D$703,3,FALSE)</f>
        <v>2811</v>
      </c>
      <c r="I8940" s="118" t="str">
        <f>VLOOKUP($E8940,[5]Plan2!$A$5:$D$703,4,FALSE)</f>
        <v>Fabricação de motores e turbinas, exceto para aviões e veículos rodoviários</v>
      </c>
    </row>
    <row r="8941" spans="1:9" ht="16">
      <c r="A8941" s="117" t="s">
        <v>19481</v>
      </c>
      <c r="B8941" s="118" t="s">
        <v>19482</v>
      </c>
      <c r="C8941" s="116" t="s">
        <v>349</v>
      </c>
      <c r="D8941" s="116" t="s">
        <v>350</v>
      </c>
      <c r="E8941" s="117" t="str">
        <f t="shared" si="139"/>
        <v>2800</v>
      </c>
      <c r="F8941" s="118" t="str">
        <f>VLOOKUP($E8941,[5]Plan2!$A$5:$D$703,1,FALSE)</f>
        <v>2800</v>
      </c>
      <c r="G8941" s="118" t="str">
        <f>VLOOKUP($E8941,[5]Plan2!$A$5:$D$703,2,FALSE)</f>
        <v>Fabricação de máquinas e equipamentos mecânicos</v>
      </c>
      <c r="H8941" s="118" t="str">
        <f>VLOOKUP($E8941,[5]Plan2!$A$5:$D$703,3,FALSE)</f>
        <v>2811</v>
      </c>
      <c r="I8941" s="118" t="str">
        <f>VLOOKUP($E8941,[5]Plan2!$A$5:$D$703,4,FALSE)</f>
        <v>Fabricação de motores e turbinas, exceto para aviões e veículos rodoviários</v>
      </c>
    </row>
    <row r="8942" spans="1:9" ht="16">
      <c r="A8942" s="117" t="s">
        <v>19483</v>
      </c>
      <c r="B8942" s="118" t="s">
        <v>19484</v>
      </c>
      <c r="C8942" s="116" t="s">
        <v>349</v>
      </c>
      <c r="D8942" s="116" t="s">
        <v>350</v>
      </c>
      <c r="E8942" s="117" t="str">
        <f t="shared" si="139"/>
        <v>2800</v>
      </c>
      <c r="F8942" s="118" t="str">
        <f>VLOOKUP($E8942,[5]Plan2!$A$5:$D$703,1,FALSE)</f>
        <v>2800</v>
      </c>
      <c r="G8942" s="118" t="str">
        <f>VLOOKUP($E8942,[5]Plan2!$A$5:$D$703,2,FALSE)</f>
        <v>Fabricação de máquinas e equipamentos mecânicos</v>
      </c>
      <c r="H8942" s="118" t="str">
        <f>VLOOKUP($E8942,[5]Plan2!$A$5:$D$703,3,FALSE)</f>
        <v>2811</v>
      </c>
      <c r="I8942" s="118" t="str">
        <f>VLOOKUP($E8942,[5]Plan2!$A$5:$D$703,4,FALSE)</f>
        <v>Fabricação de motores e turbinas, exceto para aviões e veículos rodoviários</v>
      </c>
    </row>
    <row r="8943" spans="1:9" ht="16">
      <c r="A8943" s="117" t="s">
        <v>19485</v>
      </c>
      <c r="B8943" s="118" t="s">
        <v>19486</v>
      </c>
      <c r="C8943" s="116" t="s">
        <v>349</v>
      </c>
      <c r="D8943" s="116" t="s">
        <v>350</v>
      </c>
      <c r="E8943" s="117" t="str">
        <f t="shared" si="139"/>
        <v>2800</v>
      </c>
      <c r="F8943" s="118" t="str">
        <f>VLOOKUP($E8943,[5]Plan2!$A$5:$D$703,1,FALSE)</f>
        <v>2800</v>
      </c>
      <c r="G8943" s="118" t="str">
        <f>VLOOKUP($E8943,[5]Plan2!$A$5:$D$703,2,FALSE)</f>
        <v>Fabricação de máquinas e equipamentos mecânicos</v>
      </c>
      <c r="H8943" s="118" t="str">
        <f>VLOOKUP($E8943,[5]Plan2!$A$5:$D$703,3,FALSE)</f>
        <v>2811</v>
      </c>
      <c r="I8943" s="118" t="str">
        <f>VLOOKUP($E8943,[5]Plan2!$A$5:$D$703,4,FALSE)</f>
        <v>Fabricação de motores e turbinas, exceto para aviões e veículos rodoviários</v>
      </c>
    </row>
    <row r="8944" spans="1:9" ht="16">
      <c r="A8944" s="117" t="s">
        <v>19487</v>
      </c>
      <c r="B8944" s="118" t="s">
        <v>19488</v>
      </c>
      <c r="C8944" s="116" t="s">
        <v>349</v>
      </c>
      <c r="D8944" s="116" t="s">
        <v>350</v>
      </c>
      <c r="E8944" s="117" t="str">
        <f t="shared" si="139"/>
        <v>2800</v>
      </c>
      <c r="F8944" s="118" t="str">
        <f>VLOOKUP($E8944,[5]Plan2!$A$5:$D$703,1,FALSE)</f>
        <v>2800</v>
      </c>
      <c r="G8944" s="118" t="str">
        <f>VLOOKUP($E8944,[5]Plan2!$A$5:$D$703,2,FALSE)</f>
        <v>Fabricação de máquinas e equipamentos mecânicos</v>
      </c>
      <c r="H8944" s="118" t="str">
        <f>VLOOKUP($E8944,[5]Plan2!$A$5:$D$703,3,FALSE)</f>
        <v>2811</v>
      </c>
      <c r="I8944" s="118" t="str">
        <f>VLOOKUP($E8944,[5]Plan2!$A$5:$D$703,4,FALSE)</f>
        <v>Fabricação de motores e turbinas, exceto para aviões e veículos rodoviários</v>
      </c>
    </row>
    <row r="8945" spans="1:9" ht="16">
      <c r="A8945" s="117" t="s">
        <v>19489</v>
      </c>
      <c r="B8945" s="118" t="s">
        <v>19490</v>
      </c>
      <c r="C8945" s="116" t="s">
        <v>349</v>
      </c>
      <c r="D8945" s="116" t="s">
        <v>350</v>
      </c>
      <c r="E8945" s="117" t="str">
        <f t="shared" si="139"/>
        <v>2800</v>
      </c>
      <c r="F8945" s="118" t="str">
        <f>VLOOKUP($E8945,[5]Plan2!$A$5:$D$703,1,FALSE)</f>
        <v>2800</v>
      </c>
      <c r="G8945" s="118" t="str">
        <f>VLOOKUP($E8945,[5]Plan2!$A$5:$D$703,2,FALSE)</f>
        <v>Fabricação de máquinas e equipamentos mecânicos</v>
      </c>
      <c r="H8945" s="118" t="str">
        <f>VLOOKUP($E8945,[5]Plan2!$A$5:$D$703,3,FALSE)</f>
        <v>2811</v>
      </c>
      <c r="I8945" s="118" t="str">
        <f>VLOOKUP($E8945,[5]Plan2!$A$5:$D$703,4,FALSE)</f>
        <v>Fabricação de motores e turbinas, exceto para aviões e veículos rodoviários</v>
      </c>
    </row>
    <row r="8946" spans="1:9" ht="16">
      <c r="A8946" s="117" t="s">
        <v>19491</v>
      </c>
      <c r="B8946" s="118" t="s">
        <v>19492</v>
      </c>
      <c r="C8946" s="116" t="s">
        <v>349</v>
      </c>
      <c r="D8946" s="116" t="s">
        <v>350</v>
      </c>
      <c r="E8946" s="117" t="str">
        <f t="shared" si="139"/>
        <v>2800</v>
      </c>
      <c r="F8946" s="118" t="str">
        <f>VLOOKUP($E8946,[5]Plan2!$A$5:$D$703,1,FALSE)</f>
        <v>2800</v>
      </c>
      <c r="G8946" s="118" t="str">
        <f>VLOOKUP($E8946,[5]Plan2!$A$5:$D$703,2,FALSE)</f>
        <v>Fabricação de máquinas e equipamentos mecânicos</v>
      </c>
      <c r="H8946" s="118" t="str">
        <f>VLOOKUP($E8946,[5]Plan2!$A$5:$D$703,3,FALSE)</f>
        <v>2811</v>
      </c>
      <c r="I8946" s="118" t="str">
        <f>VLOOKUP($E8946,[5]Plan2!$A$5:$D$703,4,FALSE)</f>
        <v>Fabricação de motores e turbinas, exceto para aviões e veículos rodoviários</v>
      </c>
    </row>
    <row r="8947" spans="1:9" ht="16">
      <c r="A8947" s="117" t="s">
        <v>19493</v>
      </c>
      <c r="B8947" s="118" t="s">
        <v>19490</v>
      </c>
      <c r="C8947" s="116" t="s">
        <v>349</v>
      </c>
      <c r="D8947" s="116" t="s">
        <v>350</v>
      </c>
      <c r="E8947" s="117" t="str">
        <f t="shared" si="139"/>
        <v>2800</v>
      </c>
      <c r="F8947" s="118" t="str">
        <f>VLOOKUP($E8947,[5]Plan2!$A$5:$D$703,1,FALSE)</f>
        <v>2800</v>
      </c>
      <c r="G8947" s="118" t="str">
        <f>VLOOKUP($E8947,[5]Plan2!$A$5:$D$703,2,FALSE)</f>
        <v>Fabricação de máquinas e equipamentos mecânicos</v>
      </c>
      <c r="H8947" s="118" t="str">
        <f>VLOOKUP($E8947,[5]Plan2!$A$5:$D$703,3,FALSE)</f>
        <v>2811</v>
      </c>
      <c r="I8947" s="118" t="str">
        <f>VLOOKUP($E8947,[5]Plan2!$A$5:$D$703,4,FALSE)</f>
        <v>Fabricação de motores e turbinas, exceto para aviões e veículos rodoviários</v>
      </c>
    </row>
    <row r="8948" spans="1:9" ht="16">
      <c r="A8948" s="117" t="s">
        <v>19494</v>
      </c>
      <c r="B8948" s="118" t="s">
        <v>19495</v>
      </c>
      <c r="C8948" s="116" t="s">
        <v>349</v>
      </c>
      <c r="D8948" s="116" t="s">
        <v>350</v>
      </c>
      <c r="E8948" s="117" t="str">
        <f t="shared" si="139"/>
        <v>2800</v>
      </c>
      <c r="F8948" s="118" t="str">
        <f>VLOOKUP($E8948,[5]Plan2!$A$5:$D$703,1,FALSE)</f>
        <v>2800</v>
      </c>
      <c r="G8948" s="118" t="str">
        <f>VLOOKUP($E8948,[5]Plan2!$A$5:$D$703,2,FALSE)</f>
        <v>Fabricação de máquinas e equipamentos mecânicos</v>
      </c>
      <c r="H8948" s="118" t="str">
        <f>VLOOKUP($E8948,[5]Plan2!$A$5:$D$703,3,FALSE)</f>
        <v>2811</v>
      </c>
      <c r="I8948" s="118" t="str">
        <f>VLOOKUP($E8948,[5]Plan2!$A$5:$D$703,4,FALSE)</f>
        <v>Fabricação de motores e turbinas, exceto para aviões e veículos rodoviários</v>
      </c>
    </row>
    <row r="8949" spans="1:9" ht="16">
      <c r="A8949" s="117" t="s">
        <v>19496</v>
      </c>
      <c r="B8949" s="118" t="s">
        <v>19497</v>
      </c>
      <c r="C8949" s="116" t="s">
        <v>348</v>
      </c>
      <c r="D8949" s="116" t="s">
        <v>76</v>
      </c>
      <c r="E8949" s="117" t="str">
        <f t="shared" si="139"/>
        <v>2700</v>
      </c>
      <c r="F8949" s="118" t="str">
        <f>VLOOKUP($E8949,[5]Plan2!$A$5:$D$703,1,FALSE)</f>
        <v>2700</v>
      </c>
      <c r="G8949" s="118" t="str">
        <f>VLOOKUP($E8949,[5]Plan2!$A$5:$D$703,2,FALSE)</f>
        <v>Fabricação de máquinas e equipamentos elétricos</v>
      </c>
      <c r="H8949" s="118" t="str">
        <f>VLOOKUP($E8949,[5]Plan2!$A$5:$D$703,3,FALSE)</f>
        <v>2710</v>
      </c>
      <c r="I8949" s="118" t="str">
        <f>VLOOKUP($E8949,[5]Plan2!$A$5:$D$703,4,FALSE)</f>
        <v>Fabricação de geradores, transformadores e motores elétricos</v>
      </c>
    </row>
    <row r="8950" spans="1:9" ht="16">
      <c r="A8950" s="117" t="s">
        <v>19498</v>
      </c>
      <c r="B8950" s="118" t="s">
        <v>19499</v>
      </c>
      <c r="C8950" s="116" t="s">
        <v>349</v>
      </c>
      <c r="D8950" s="116" t="s">
        <v>350</v>
      </c>
      <c r="E8950" s="117" t="str">
        <f t="shared" si="139"/>
        <v>2800</v>
      </c>
      <c r="F8950" s="118" t="str">
        <f>VLOOKUP($E8950,[5]Plan2!$A$5:$D$703,1,FALSE)</f>
        <v>2800</v>
      </c>
      <c r="G8950" s="118" t="str">
        <f>VLOOKUP($E8950,[5]Plan2!$A$5:$D$703,2,FALSE)</f>
        <v>Fabricação de máquinas e equipamentos mecânicos</v>
      </c>
      <c r="H8950" s="118" t="str">
        <f>VLOOKUP($E8950,[5]Plan2!$A$5:$D$703,3,FALSE)</f>
        <v>2811</v>
      </c>
      <c r="I8950" s="118" t="str">
        <f>VLOOKUP($E8950,[5]Plan2!$A$5:$D$703,4,FALSE)</f>
        <v>Fabricação de motores e turbinas, exceto para aviões e veículos rodoviários</v>
      </c>
    </row>
    <row r="8951" spans="1:9" ht="16">
      <c r="A8951" s="117" t="s">
        <v>19500</v>
      </c>
      <c r="B8951" s="118" t="s">
        <v>19501</v>
      </c>
      <c r="C8951" s="116" t="s">
        <v>349</v>
      </c>
      <c r="D8951" s="116" t="s">
        <v>350</v>
      </c>
      <c r="E8951" s="117" t="str">
        <f t="shared" si="139"/>
        <v>2800</v>
      </c>
      <c r="F8951" s="118" t="str">
        <f>VLOOKUP($E8951,[5]Plan2!$A$5:$D$703,1,FALSE)</f>
        <v>2800</v>
      </c>
      <c r="G8951" s="118" t="str">
        <f>VLOOKUP($E8951,[5]Plan2!$A$5:$D$703,2,FALSE)</f>
        <v>Fabricação de máquinas e equipamentos mecânicos</v>
      </c>
      <c r="H8951" s="118" t="str">
        <f>VLOOKUP($E8951,[5]Plan2!$A$5:$D$703,3,FALSE)</f>
        <v>2811</v>
      </c>
      <c r="I8951" s="118" t="str">
        <f>VLOOKUP($E8951,[5]Plan2!$A$5:$D$703,4,FALSE)</f>
        <v>Fabricação de motores e turbinas, exceto para aviões e veículos rodoviários</v>
      </c>
    </row>
    <row r="8952" spans="1:9" ht="16">
      <c r="A8952" s="117" t="s">
        <v>19502</v>
      </c>
      <c r="B8952" s="118" t="s">
        <v>19503</v>
      </c>
      <c r="C8952" s="116" t="s">
        <v>349</v>
      </c>
      <c r="D8952" s="116" t="s">
        <v>350</v>
      </c>
      <c r="E8952" s="117" t="str">
        <f t="shared" si="139"/>
        <v>2800</v>
      </c>
      <c r="F8952" s="118" t="str">
        <f>VLOOKUP($E8952,[5]Plan2!$A$5:$D$703,1,FALSE)</f>
        <v>2800</v>
      </c>
      <c r="G8952" s="118" t="str">
        <f>VLOOKUP($E8952,[5]Plan2!$A$5:$D$703,2,FALSE)</f>
        <v>Fabricação de máquinas e equipamentos mecânicos</v>
      </c>
      <c r="H8952" s="118" t="str">
        <f>VLOOKUP($E8952,[5]Plan2!$A$5:$D$703,3,FALSE)</f>
        <v>2811</v>
      </c>
      <c r="I8952" s="118" t="str">
        <f>VLOOKUP($E8952,[5]Plan2!$A$5:$D$703,4,FALSE)</f>
        <v>Fabricação de motores e turbinas, exceto para aviões e veículos rodoviários</v>
      </c>
    </row>
    <row r="8953" spans="1:9" ht="16">
      <c r="A8953" s="117" t="s">
        <v>19504</v>
      </c>
      <c r="B8953" s="118" t="s">
        <v>19501</v>
      </c>
      <c r="C8953" s="116" t="s">
        <v>349</v>
      </c>
      <c r="D8953" s="116" t="s">
        <v>350</v>
      </c>
      <c r="E8953" s="117" t="str">
        <f t="shared" si="139"/>
        <v>2800</v>
      </c>
      <c r="F8953" s="118" t="str">
        <f>VLOOKUP($E8953,[5]Plan2!$A$5:$D$703,1,FALSE)</f>
        <v>2800</v>
      </c>
      <c r="G8953" s="118" t="str">
        <f>VLOOKUP($E8953,[5]Plan2!$A$5:$D$703,2,FALSE)</f>
        <v>Fabricação de máquinas e equipamentos mecânicos</v>
      </c>
      <c r="H8953" s="118" t="str">
        <f>VLOOKUP($E8953,[5]Plan2!$A$5:$D$703,3,FALSE)</f>
        <v>2811</v>
      </c>
      <c r="I8953" s="118" t="str">
        <f>VLOOKUP($E8953,[5]Plan2!$A$5:$D$703,4,FALSE)</f>
        <v>Fabricação de motores e turbinas, exceto para aviões e veículos rodoviários</v>
      </c>
    </row>
    <row r="8954" spans="1:9" ht="16">
      <c r="A8954" s="117" t="s">
        <v>19505</v>
      </c>
      <c r="B8954" s="118" t="s">
        <v>19506</v>
      </c>
      <c r="C8954" s="116" t="s">
        <v>349</v>
      </c>
      <c r="D8954" s="116" t="s">
        <v>350</v>
      </c>
      <c r="E8954" s="117" t="str">
        <f t="shared" si="139"/>
        <v>2800</v>
      </c>
      <c r="F8954" s="118" t="str">
        <f>VLOOKUP($E8954,[5]Plan2!$A$5:$D$703,1,FALSE)</f>
        <v>2800</v>
      </c>
      <c r="G8954" s="118" t="str">
        <f>VLOOKUP($E8954,[5]Plan2!$A$5:$D$703,2,FALSE)</f>
        <v>Fabricação de máquinas e equipamentos mecânicos</v>
      </c>
      <c r="H8954" s="118" t="str">
        <f>VLOOKUP($E8954,[5]Plan2!$A$5:$D$703,3,FALSE)</f>
        <v>2811</v>
      </c>
      <c r="I8954" s="118" t="str">
        <f>VLOOKUP($E8954,[5]Plan2!$A$5:$D$703,4,FALSE)</f>
        <v>Fabricação de motores e turbinas, exceto para aviões e veículos rodoviários</v>
      </c>
    </row>
    <row r="8955" spans="1:9" ht="16">
      <c r="A8955" s="117" t="s">
        <v>19507</v>
      </c>
      <c r="B8955" s="118" t="s">
        <v>19508</v>
      </c>
      <c r="C8955" s="116" t="s">
        <v>355</v>
      </c>
      <c r="D8955" s="116" t="s">
        <v>119</v>
      </c>
      <c r="E8955" s="117" t="str">
        <f t="shared" si="139"/>
        <v>3180</v>
      </c>
      <c r="F8955" s="118" t="str">
        <f>VLOOKUP($E8955,[5]Plan2!$A$5:$D$703,1,FALSE)</f>
        <v>3180</v>
      </c>
      <c r="G8955" s="118" t="str">
        <f>VLOOKUP($E8955,[5]Plan2!$A$5:$D$703,2,FALSE)</f>
        <v>Fabricação de móveis e de produtos de indústrias diversas</v>
      </c>
      <c r="H8955" s="118" t="str">
        <f>VLOOKUP($E8955,[5]Plan2!$A$5:$D$703,3,FALSE)</f>
        <v>3101</v>
      </c>
      <c r="I8955" s="118" t="str">
        <f>VLOOKUP($E8955,[5]Plan2!$A$5:$D$703,4,FALSE)</f>
        <v>Fabricação de móveis com predominância de madeira</v>
      </c>
    </row>
    <row r="8956" spans="1:9" ht="16">
      <c r="A8956" s="117" t="s">
        <v>19509</v>
      </c>
      <c r="B8956" s="118" t="s">
        <v>19510</v>
      </c>
      <c r="C8956" s="116" t="s">
        <v>349</v>
      </c>
      <c r="D8956" s="116" t="s">
        <v>350</v>
      </c>
      <c r="E8956" s="117" t="str">
        <f t="shared" si="139"/>
        <v>2800</v>
      </c>
      <c r="F8956" s="118" t="str">
        <f>VLOOKUP($E8956,[5]Plan2!$A$5:$D$703,1,FALSE)</f>
        <v>2800</v>
      </c>
      <c r="G8956" s="118" t="str">
        <f>VLOOKUP($E8956,[5]Plan2!$A$5:$D$703,2,FALSE)</f>
        <v>Fabricação de máquinas e equipamentos mecânicos</v>
      </c>
      <c r="H8956" s="118" t="str">
        <f>VLOOKUP($E8956,[5]Plan2!$A$5:$D$703,3,FALSE)</f>
        <v>2811</v>
      </c>
      <c r="I8956" s="118" t="str">
        <f>VLOOKUP($E8956,[5]Plan2!$A$5:$D$703,4,FALSE)</f>
        <v>Fabricação de motores e turbinas, exceto para aviões e veículos rodoviários</v>
      </c>
    </row>
    <row r="8957" spans="1:9" ht="16">
      <c r="A8957" s="117" t="s">
        <v>19511</v>
      </c>
      <c r="B8957" s="118" t="s">
        <v>19512</v>
      </c>
      <c r="C8957" s="116" t="s">
        <v>349</v>
      </c>
      <c r="D8957" s="116" t="s">
        <v>350</v>
      </c>
      <c r="E8957" s="117" t="str">
        <f t="shared" si="139"/>
        <v>2800</v>
      </c>
      <c r="F8957" s="118" t="str">
        <f>VLOOKUP($E8957,[5]Plan2!$A$5:$D$703,1,FALSE)</f>
        <v>2800</v>
      </c>
      <c r="G8957" s="118" t="str">
        <f>VLOOKUP($E8957,[5]Plan2!$A$5:$D$703,2,FALSE)</f>
        <v>Fabricação de máquinas e equipamentos mecânicos</v>
      </c>
      <c r="H8957" s="118" t="str">
        <f>VLOOKUP($E8957,[5]Plan2!$A$5:$D$703,3,FALSE)</f>
        <v>2811</v>
      </c>
      <c r="I8957" s="118" t="str">
        <f>VLOOKUP($E8957,[5]Plan2!$A$5:$D$703,4,FALSE)</f>
        <v>Fabricação de motores e turbinas, exceto para aviões e veículos rodoviários</v>
      </c>
    </row>
    <row r="8958" spans="1:9" ht="16">
      <c r="A8958" s="117" t="s">
        <v>19513</v>
      </c>
      <c r="B8958" s="118" t="s">
        <v>19514</v>
      </c>
      <c r="C8958" s="116" t="s">
        <v>349</v>
      </c>
      <c r="D8958" s="116" t="s">
        <v>350</v>
      </c>
      <c r="E8958" s="117" t="str">
        <f t="shared" si="139"/>
        <v>2800</v>
      </c>
      <c r="F8958" s="118" t="str">
        <f>VLOOKUP($E8958,[5]Plan2!$A$5:$D$703,1,FALSE)</f>
        <v>2800</v>
      </c>
      <c r="G8958" s="118" t="str">
        <f>VLOOKUP($E8958,[5]Plan2!$A$5:$D$703,2,FALSE)</f>
        <v>Fabricação de máquinas e equipamentos mecânicos</v>
      </c>
      <c r="H8958" s="118" t="str">
        <f>VLOOKUP($E8958,[5]Plan2!$A$5:$D$703,3,FALSE)</f>
        <v>2811</v>
      </c>
      <c r="I8958" s="118" t="str">
        <f>VLOOKUP($E8958,[5]Plan2!$A$5:$D$703,4,FALSE)</f>
        <v>Fabricação de motores e turbinas, exceto para aviões e veículos rodoviários</v>
      </c>
    </row>
    <row r="8959" spans="1:9" ht="16">
      <c r="A8959" s="117" t="s">
        <v>19515</v>
      </c>
      <c r="B8959" s="118" t="s">
        <v>19516</v>
      </c>
      <c r="C8959" s="116" t="s">
        <v>349</v>
      </c>
      <c r="D8959" s="116" t="s">
        <v>350</v>
      </c>
      <c r="E8959" s="117" t="str">
        <f t="shared" si="139"/>
        <v>2800</v>
      </c>
      <c r="F8959" s="118" t="str">
        <f>VLOOKUP($E8959,[5]Plan2!$A$5:$D$703,1,FALSE)</f>
        <v>2800</v>
      </c>
      <c r="G8959" s="118" t="str">
        <f>VLOOKUP($E8959,[5]Plan2!$A$5:$D$703,2,FALSE)</f>
        <v>Fabricação de máquinas e equipamentos mecânicos</v>
      </c>
      <c r="H8959" s="118" t="str">
        <f>VLOOKUP($E8959,[5]Plan2!$A$5:$D$703,3,FALSE)</f>
        <v>2811</v>
      </c>
      <c r="I8959" s="118" t="str">
        <f>VLOOKUP($E8959,[5]Plan2!$A$5:$D$703,4,FALSE)</f>
        <v>Fabricação de motores e turbinas, exceto para aviões e veículos rodoviários</v>
      </c>
    </row>
    <row r="8960" spans="1:9" ht="16">
      <c r="A8960" s="117" t="s">
        <v>19517</v>
      </c>
      <c r="B8960" s="118" t="s">
        <v>19518</v>
      </c>
      <c r="C8960" s="116" t="s">
        <v>349</v>
      </c>
      <c r="D8960" s="116" t="s">
        <v>350</v>
      </c>
      <c r="E8960" s="117" t="str">
        <f t="shared" si="139"/>
        <v>2800</v>
      </c>
      <c r="F8960" s="118" t="str">
        <f>VLOOKUP($E8960,[5]Plan2!$A$5:$D$703,1,FALSE)</f>
        <v>2800</v>
      </c>
      <c r="G8960" s="118" t="str">
        <f>VLOOKUP($E8960,[5]Plan2!$A$5:$D$703,2,FALSE)</f>
        <v>Fabricação de máquinas e equipamentos mecânicos</v>
      </c>
      <c r="H8960" s="118" t="str">
        <f>VLOOKUP($E8960,[5]Plan2!$A$5:$D$703,3,FALSE)</f>
        <v>2811</v>
      </c>
      <c r="I8960" s="118" t="str">
        <f>VLOOKUP($E8960,[5]Plan2!$A$5:$D$703,4,FALSE)</f>
        <v>Fabricação de motores e turbinas, exceto para aviões e veículos rodoviários</v>
      </c>
    </row>
    <row r="8961" spans="1:9" ht="16">
      <c r="A8961" s="117" t="s">
        <v>19519</v>
      </c>
      <c r="B8961" s="118" t="s">
        <v>19520</v>
      </c>
      <c r="C8961" s="116" t="s">
        <v>349</v>
      </c>
      <c r="D8961" s="116" t="s">
        <v>350</v>
      </c>
      <c r="E8961" s="117" t="str">
        <f t="shared" si="139"/>
        <v>2800</v>
      </c>
      <c r="F8961" s="118" t="str">
        <f>VLOOKUP($E8961,[5]Plan2!$A$5:$D$703,1,FALSE)</f>
        <v>2800</v>
      </c>
      <c r="G8961" s="118" t="str">
        <f>VLOOKUP($E8961,[5]Plan2!$A$5:$D$703,2,FALSE)</f>
        <v>Fabricação de máquinas e equipamentos mecânicos</v>
      </c>
      <c r="H8961" s="118" t="str">
        <f>VLOOKUP($E8961,[5]Plan2!$A$5:$D$703,3,FALSE)</f>
        <v>2811</v>
      </c>
      <c r="I8961" s="118" t="str">
        <f>VLOOKUP($E8961,[5]Plan2!$A$5:$D$703,4,FALSE)</f>
        <v>Fabricação de motores e turbinas, exceto para aviões e veículos rodoviários</v>
      </c>
    </row>
    <row r="8962" spans="1:9" ht="16">
      <c r="A8962" s="117" t="s">
        <v>19521</v>
      </c>
      <c r="B8962" s="118" t="s">
        <v>19522</v>
      </c>
      <c r="C8962" s="116" t="s">
        <v>349</v>
      </c>
      <c r="D8962" s="116" t="s">
        <v>350</v>
      </c>
      <c r="E8962" s="117" t="str">
        <f t="shared" si="139"/>
        <v>2800</v>
      </c>
      <c r="F8962" s="118" t="str">
        <f>VLOOKUP($E8962,[5]Plan2!$A$5:$D$703,1,FALSE)</f>
        <v>2800</v>
      </c>
      <c r="G8962" s="118" t="str">
        <f>VLOOKUP($E8962,[5]Plan2!$A$5:$D$703,2,FALSE)</f>
        <v>Fabricação de máquinas e equipamentos mecânicos</v>
      </c>
      <c r="H8962" s="118" t="str">
        <f>VLOOKUP($E8962,[5]Plan2!$A$5:$D$703,3,FALSE)</f>
        <v>2811</v>
      </c>
      <c r="I8962" s="118" t="str">
        <f>VLOOKUP($E8962,[5]Plan2!$A$5:$D$703,4,FALSE)</f>
        <v>Fabricação de motores e turbinas, exceto para aviões e veículos rodoviários</v>
      </c>
    </row>
    <row r="8963" spans="1:9" ht="16">
      <c r="A8963" s="117" t="s">
        <v>19523</v>
      </c>
      <c r="B8963" s="118" t="s">
        <v>19524</v>
      </c>
      <c r="C8963" s="116" t="s">
        <v>349</v>
      </c>
      <c r="D8963" s="116" t="s">
        <v>350</v>
      </c>
      <c r="E8963" s="117" t="str">
        <f t="shared" ref="E8963:E9026" si="140">LEFT(C8963,4)</f>
        <v>2800</v>
      </c>
      <c r="F8963" s="118" t="str">
        <f>VLOOKUP($E8963,[5]Plan2!$A$5:$D$703,1,FALSE)</f>
        <v>2800</v>
      </c>
      <c r="G8963" s="118" t="str">
        <f>VLOOKUP($E8963,[5]Plan2!$A$5:$D$703,2,FALSE)</f>
        <v>Fabricação de máquinas e equipamentos mecânicos</v>
      </c>
      <c r="H8963" s="118" t="str">
        <f>VLOOKUP($E8963,[5]Plan2!$A$5:$D$703,3,FALSE)</f>
        <v>2811</v>
      </c>
      <c r="I8963" s="118" t="str">
        <f>VLOOKUP($E8963,[5]Plan2!$A$5:$D$703,4,FALSE)</f>
        <v>Fabricação de motores e turbinas, exceto para aviões e veículos rodoviários</v>
      </c>
    </row>
    <row r="8964" spans="1:9" ht="16">
      <c r="A8964" s="117" t="s">
        <v>19525</v>
      </c>
      <c r="B8964" s="118" t="s">
        <v>19526</v>
      </c>
      <c r="C8964" s="116" t="s">
        <v>349</v>
      </c>
      <c r="D8964" s="116" t="s">
        <v>350</v>
      </c>
      <c r="E8964" s="117" t="str">
        <f t="shared" si="140"/>
        <v>2800</v>
      </c>
      <c r="F8964" s="118" t="str">
        <f>VLOOKUP($E8964,[5]Plan2!$A$5:$D$703,1,FALSE)</f>
        <v>2800</v>
      </c>
      <c r="G8964" s="118" t="str">
        <f>VLOOKUP($E8964,[5]Plan2!$A$5:$D$703,2,FALSE)</f>
        <v>Fabricação de máquinas e equipamentos mecânicos</v>
      </c>
      <c r="H8964" s="118" t="str">
        <f>VLOOKUP($E8964,[5]Plan2!$A$5:$D$703,3,FALSE)</f>
        <v>2811</v>
      </c>
      <c r="I8964" s="118" t="str">
        <f>VLOOKUP($E8964,[5]Plan2!$A$5:$D$703,4,FALSE)</f>
        <v>Fabricação de motores e turbinas, exceto para aviões e veículos rodoviários</v>
      </c>
    </row>
    <row r="8965" spans="1:9" ht="16">
      <c r="A8965" s="117" t="s">
        <v>19527</v>
      </c>
      <c r="B8965" s="118" t="s">
        <v>19528</v>
      </c>
      <c r="C8965" s="116" t="s">
        <v>349</v>
      </c>
      <c r="D8965" s="116" t="s">
        <v>350</v>
      </c>
      <c r="E8965" s="117" t="str">
        <f t="shared" si="140"/>
        <v>2800</v>
      </c>
      <c r="F8965" s="118" t="str">
        <f>VLOOKUP($E8965,[5]Plan2!$A$5:$D$703,1,FALSE)</f>
        <v>2800</v>
      </c>
      <c r="G8965" s="118" t="str">
        <f>VLOOKUP($E8965,[5]Plan2!$A$5:$D$703,2,FALSE)</f>
        <v>Fabricação de máquinas e equipamentos mecânicos</v>
      </c>
      <c r="H8965" s="118" t="str">
        <f>VLOOKUP($E8965,[5]Plan2!$A$5:$D$703,3,FALSE)</f>
        <v>2811</v>
      </c>
      <c r="I8965" s="118" t="str">
        <f>VLOOKUP($E8965,[5]Plan2!$A$5:$D$703,4,FALSE)</f>
        <v>Fabricação de motores e turbinas, exceto para aviões e veículos rodoviários</v>
      </c>
    </row>
    <row r="8966" spans="1:9" ht="16">
      <c r="A8966" s="117" t="s">
        <v>19529</v>
      </c>
      <c r="B8966" s="118" t="s">
        <v>19530</v>
      </c>
      <c r="C8966" s="116" t="s">
        <v>349</v>
      </c>
      <c r="D8966" s="116" t="s">
        <v>350</v>
      </c>
      <c r="E8966" s="117" t="str">
        <f t="shared" si="140"/>
        <v>2800</v>
      </c>
      <c r="F8966" s="118" t="str">
        <f>VLOOKUP($E8966,[5]Plan2!$A$5:$D$703,1,FALSE)</f>
        <v>2800</v>
      </c>
      <c r="G8966" s="118" t="str">
        <f>VLOOKUP($E8966,[5]Plan2!$A$5:$D$703,2,FALSE)</f>
        <v>Fabricação de máquinas e equipamentos mecânicos</v>
      </c>
      <c r="H8966" s="118" t="str">
        <f>VLOOKUP($E8966,[5]Plan2!$A$5:$D$703,3,FALSE)</f>
        <v>2811</v>
      </c>
      <c r="I8966" s="118" t="str">
        <f>VLOOKUP($E8966,[5]Plan2!$A$5:$D$703,4,FALSE)</f>
        <v>Fabricação de motores e turbinas, exceto para aviões e veículos rodoviários</v>
      </c>
    </row>
    <row r="8967" spans="1:9" ht="16">
      <c r="A8967" s="117" t="s">
        <v>19531</v>
      </c>
      <c r="B8967" s="118" t="s">
        <v>19532</v>
      </c>
      <c r="C8967" s="116" t="s">
        <v>349</v>
      </c>
      <c r="D8967" s="116" t="s">
        <v>350</v>
      </c>
      <c r="E8967" s="117" t="str">
        <f t="shared" si="140"/>
        <v>2800</v>
      </c>
      <c r="F8967" s="118" t="str">
        <f>VLOOKUP($E8967,[5]Plan2!$A$5:$D$703,1,FALSE)</f>
        <v>2800</v>
      </c>
      <c r="G8967" s="118" t="str">
        <f>VLOOKUP($E8967,[5]Plan2!$A$5:$D$703,2,FALSE)</f>
        <v>Fabricação de máquinas e equipamentos mecânicos</v>
      </c>
      <c r="H8967" s="118" t="str">
        <f>VLOOKUP($E8967,[5]Plan2!$A$5:$D$703,3,FALSE)</f>
        <v>2811</v>
      </c>
      <c r="I8967" s="118" t="str">
        <f>VLOOKUP($E8967,[5]Plan2!$A$5:$D$703,4,FALSE)</f>
        <v>Fabricação de motores e turbinas, exceto para aviões e veículos rodoviários</v>
      </c>
    </row>
    <row r="8968" spans="1:9" ht="16">
      <c r="A8968" s="117" t="s">
        <v>19533</v>
      </c>
      <c r="B8968" s="118" t="s">
        <v>19534</v>
      </c>
      <c r="C8968" s="116" t="s">
        <v>349</v>
      </c>
      <c r="D8968" s="116" t="s">
        <v>350</v>
      </c>
      <c r="E8968" s="117" t="str">
        <f t="shared" si="140"/>
        <v>2800</v>
      </c>
      <c r="F8968" s="118" t="str">
        <f>VLOOKUP($E8968,[5]Plan2!$A$5:$D$703,1,FALSE)</f>
        <v>2800</v>
      </c>
      <c r="G8968" s="118" t="str">
        <f>VLOOKUP($E8968,[5]Plan2!$A$5:$D$703,2,FALSE)</f>
        <v>Fabricação de máquinas e equipamentos mecânicos</v>
      </c>
      <c r="H8968" s="118" t="str">
        <f>VLOOKUP($E8968,[5]Plan2!$A$5:$D$703,3,FALSE)</f>
        <v>2811</v>
      </c>
      <c r="I8968" s="118" t="str">
        <f>VLOOKUP($E8968,[5]Plan2!$A$5:$D$703,4,FALSE)</f>
        <v>Fabricação de motores e turbinas, exceto para aviões e veículos rodoviários</v>
      </c>
    </row>
    <row r="8969" spans="1:9" ht="16">
      <c r="A8969" s="117" t="s">
        <v>19535</v>
      </c>
      <c r="B8969" s="118" t="s">
        <v>19536</v>
      </c>
      <c r="C8969" s="116" t="s">
        <v>349</v>
      </c>
      <c r="D8969" s="116" t="s">
        <v>350</v>
      </c>
      <c r="E8969" s="117" t="str">
        <f t="shared" si="140"/>
        <v>2800</v>
      </c>
      <c r="F8969" s="118" t="str">
        <f>VLOOKUP($E8969,[5]Plan2!$A$5:$D$703,1,FALSE)</f>
        <v>2800</v>
      </c>
      <c r="G8969" s="118" t="str">
        <f>VLOOKUP($E8969,[5]Plan2!$A$5:$D$703,2,FALSE)</f>
        <v>Fabricação de máquinas e equipamentos mecânicos</v>
      </c>
      <c r="H8969" s="118" t="str">
        <f>VLOOKUP($E8969,[5]Plan2!$A$5:$D$703,3,FALSE)</f>
        <v>2811</v>
      </c>
      <c r="I8969" s="118" t="str">
        <f>VLOOKUP($E8969,[5]Plan2!$A$5:$D$703,4,FALSE)</f>
        <v>Fabricação de motores e turbinas, exceto para aviões e veículos rodoviários</v>
      </c>
    </row>
    <row r="8970" spans="1:9" ht="16">
      <c r="A8970" s="117" t="s">
        <v>19537</v>
      </c>
      <c r="B8970" s="118" t="s">
        <v>19538</v>
      </c>
      <c r="C8970" s="116" t="s">
        <v>349</v>
      </c>
      <c r="D8970" s="116" t="s">
        <v>350</v>
      </c>
      <c r="E8970" s="117" t="str">
        <f t="shared" si="140"/>
        <v>2800</v>
      </c>
      <c r="F8970" s="118" t="str">
        <f>VLOOKUP($E8970,[5]Plan2!$A$5:$D$703,1,FALSE)</f>
        <v>2800</v>
      </c>
      <c r="G8970" s="118" t="str">
        <f>VLOOKUP($E8970,[5]Plan2!$A$5:$D$703,2,FALSE)</f>
        <v>Fabricação de máquinas e equipamentos mecânicos</v>
      </c>
      <c r="H8970" s="118" t="str">
        <f>VLOOKUP($E8970,[5]Plan2!$A$5:$D$703,3,FALSE)</f>
        <v>2811</v>
      </c>
      <c r="I8970" s="118" t="str">
        <f>VLOOKUP($E8970,[5]Plan2!$A$5:$D$703,4,FALSE)</f>
        <v>Fabricação de motores e turbinas, exceto para aviões e veículos rodoviários</v>
      </c>
    </row>
    <row r="8971" spans="1:9" ht="16">
      <c r="A8971" s="117" t="s">
        <v>19539</v>
      </c>
      <c r="B8971" s="118" t="s">
        <v>19540</v>
      </c>
      <c r="C8971" s="116" t="s">
        <v>349</v>
      </c>
      <c r="D8971" s="116" t="s">
        <v>350</v>
      </c>
      <c r="E8971" s="117" t="str">
        <f t="shared" si="140"/>
        <v>2800</v>
      </c>
      <c r="F8971" s="118" t="str">
        <f>VLOOKUP($E8971,[5]Plan2!$A$5:$D$703,1,FALSE)</f>
        <v>2800</v>
      </c>
      <c r="G8971" s="118" t="str">
        <f>VLOOKUP($E8971,[5]Plan2!$A$5:$D$703,2,FALSE)</f>
        <v>Fabricação de máquinas e equipamentos mecânicos</v>
      </c>
      <c r="H8971" s="118" t="str">
        <f>VLOOKUP($E8971,[5]Plan2!$A$5:$D$703,3,FALSE)</f>
        <v>2811</v>
      </c>
      <c r="I8971" s="118" t="str">
        <f>VLOOKUP($E8971,[5]Plan2!$A$5:$D$703,4,FALSE)</f>
        <v>Fabricação de motores e turbinas, exceto para aviões e veículos rodoviários</v>
      </c>
    </row>
    <row r="8972" spans="1:9" ht="16">
      <c r="A8972" s="117" t="s">
        <v>19541</v>
      </c>
      <c r="B8972" s="118" t="s">
        <v>19542</v>
      </c>
      <c r="C8972" s="116" t="s">
        <v>349</v>
      </c>
      <c r="D8972" s="116" t="s">
        <v>350</v>
      </c>
      <c r="E8972" s="117" t="str">
        <f t="shared" si="140"/>
        <v>2800</v>
      </c>
      <c r="F8972" s="118" t="str">
        <f>VLOOKUP($E8972,[5]Plan2!$A$5:$D$703,1,FALSE)</f>
        <v>2800</v>
      </c>
      <c r="G8972" s="118" t="str">
        <f>VLOOKUP($E8972,[5]Plan2!$A$5:$D$703,2,FALSE)</f>
        <v>Fabricação de máquinas e equipamentos mecânicos</v>
      </c>
      <c r="H8972" s="118" t="str">
        <f>VLOOKUP($E8972,[5]Plan2!$A$5:$D$703,3,FALSE)</f>
        <v>2811</v>
      </c>
      <c r="I8972" s="118" t="str">
        <f>VLOOKUP($E8972,[5]Plan2!$A$5:$D$703,4,FALSE)</f>
        <v>Fabricação de motores e turbinas, exceto para aviões e veículos rodoviários</v>
      </c>
    </row>
    <row r="8973" spans="1:9" ht="16">
      <c r="A8973" s="117" t="s">
        <v>19543</v>
      </c>
      <c r="B8973" s="118" t="s">
        <v>19544</v>
      </c>
      <c r="C8973" s="116" t="s">
        <v>349</v>
      </c>
      <c r="D8973" s="116" t="s">
        <v>350</v>
      </c>
      <c r="E8973" s="117" t="str">
        <f t="shared" si="140"/>
        <v>2800</v>
      </c>
      <c r="F8973" s="118" t="str">
        <f>VLOOKUP($E8973,[5]Plan2!$A$5:$D$703,1,FALSE)</f>
        <v>2800</v>
      </c>
      <c r="G8973" s="118" t="str">
        <f>VLOOKUP($E8973,[5]Plan2!$A$5:$D$703,2,FALSE)</f>
        <v>Fabricação de máquinas e equipamentos mecânicos</v>
      </c>
      <c r="H8973" s="118" t="str">
        <f>VLOOKUP($E8973,[5]Plan2!$A$5:$D$703,3,FALSE)</f>
        <v>2811</v>
      </c>
      <c r="I8973" s="118" t="str">
        <f>VLOOKUP($E8973,[5]Plan2!$A$5:$D$703,4,FALSE)</f>
        <v>Fabricação de motores e turbinas, exceto para aviões e veículos rodoviários</v>
      </c>
    </row>
    <row r="8974" spans="1:9" ht="16">
      <c r="A8974" s="117" t="s">
        <v>19545</v>
      </c>
      <c r="B8974" s="118" t="s">
        <v>19546</v>
      </c>
      <c r="C8974" s="116" t="s">
        <v>349</v>
      </c>
      <c r="D8974" s="116" t="s">
        <v>350</v>
      </c>
      <c r="E8974" s="117" t="str">
        <f t="shared" si="140"/>
        <v>2800</v>
      </c>
      <c r="F8974" s="118" t="str">
        <f>VLOOKUP($E8974,[5]Plan2!$A$5:$D$703,1,FALSE)</f>
        <v>2800</v>
      </c>
      <c r="G8974" s="118" t="str">
        <f>VLOOKUP($E8974,[5]Plan2!$A$5:$D$703,2,FALSE)</f>
        <v>Fabricação de máquinas e equipamentos mecânicos</v>
      </c>
      <c r="H8974" s="118" t="str">
        <f>VLOOKUP($E8974,[5]Plan2!$A$5:$D$703,3,FALSE)</f>
        <v>2811</v>
      </c>
      <c r="I8974" s="118" t="str">
        <f>VLOOKUP($E8974,[5]Plan2!$A$5:$D$703,4,FALSE)</f>
        <v>Fabricação de motores e turbinas, exceto para aviões e veículos rodoviários</v>
      </c>
    </row>
    <row r="8975" spans="1:9" ht="16">
      <c r="A8975" s="117" t="s">
        <v>19547</v>
      </c>
      <c r="B8975" s="118" t="s">
        <v>19548</v>
      </c>
      <c r="C8975" s="116" t="s">
        <v>349</v>
      </c>
      <c r="D8975" s="116" t="s">
        <v>350</v>
      </c>
      <c r="E8975" s="117" t="str">
        <f t="shared" si="140"/>
        <v>2800</v>
      </c>
      <c r="F8975" s="118" t="str">
        <f>VLOOKUP($E8975,[5]Plan2!$A$5:$D$703,1,FALSE)</f>
        <v>2800</v>
      </c>
      <c r="G8975" s="118" t="str">
        <f>VLOOKUP($E8975,[5]Plan2!$A$5:$D$703,2,FALSE)</f>
        <v>Fabricação de máquinas e equipamentos mecânicos</v>
      </c>
      <c r="H8975" s="118" t="str">
        <f>VLOOKUP($E8975,[5]Plan2!$A$5:$D$703,3,FALSE)</f>
        <v>2811</v>
      </c>
      <c r="I8975" s="118" t="str">
        <f>VLOOKUP($E8975,[5]Plan2!$A$5:$D$703,4,FALSE)</f>
        <v>Fabricação de motores e turbinas, exceto para aviões e veículos rodoviários</v>
      </c>
    </row>
    <row r="8976" spans="1:9" ht="16">
      <c r="A8976" s="117" t="s">
        <v>19549</v>
      </c>
      <c r="B8976" s="118" t="s">
        <v>19550</v>
      </c>
      <c r="C8976" s="116" t="s">
        <v>349</v>
      </c>
      <c r="D8976" s="116" t="s">
        <v>350</v>
      </c>
      <c r="E8976" s="117" t="str">
        <f t="shared" si="140"/>
        <v>2800</v>
      </c>
      <c r="F8976" s="118" t="str">
        <f>VLOOKUP($E8976,[5]Plan2!$A$5:$D$703,1,FALSE)</f>
        <v>2800</v>
      </c>
      <c r="G8976" s="118" t="str">
        <f>VLOOKUP($E8976,[5]Plan2!$A$5:$D$703,2,FALSE)</f>
        <v>Fabricação de máquinas e equipamentos mecânicos</v>
      </c>
      <c r="H8976" s="118" t="str">
        <f>VLOOKUP($E8976,[5]Plan2!$A$5:$D$703,3,FALSE)</f>
        <v>2811</v>
      </c>
      <c r="I8976" s="118" t="str">
        <f>VLOOKUP($E8976,[5]Plan2!$A$5:$D$703,4,FALSE)</f>
        <v>Fabricação de motores e turbinas, exceto para aviões e veículos rodoviários</v>
      </c>
    </row>
    <row r="8977" spans="1:9" ht="16">
      <c r="A8977" s="117" t="s">
        <v>19551</v>
      </c>
      <c r="B8977" s="118" t="s">
        <v>19552</v>
      </c>
      <c r="C8977" s="116" t="s">
        <v>349</v>
      </c>
      <c r="D8977" s="116" t="s">
        <v>350</v>
      </c>
      <c r="E8977" s="117" t="str">
        <f t="shared" si="140"/>
        <v>2800</v>
      </c>
      <c r="F8977" s="118" t="str">
        <f>VLOOKUP($E8977,[5]Plan2!$A$5:$D$703,1,FALSE)</f>
        <v>2800</v>
      </c>
      <c r="G8977" s="118" t="str">
        <f>VLOOKUP($E8977,[5]Plan2!$A$5:$D$703,2,FALSE)</f>
        <v>Fabricação de máquinas e equipamentos mecânicos</v>
      </c>
      <c r="H8977" s="118" t="str">
        <f>VLOOKUP($E8977,[5]Plan2!$A$5:$D$703,3,FALSE)</f>
        <v>2811</v>
      </c>
      <c r="I8977" s="118" t="str">
        <f>VLOOKUP($E8977,[5]Plan2!$A$5:$D$703,4,FALSE)</f>
        <v>Fabricação de motores e turbinas, exceto para aviões e veículos rodoviários</v>
      </c>
    </row>
    <row r="8978" spans="1:9" ht="16">
      <c r="A8978" s="117" t="s">
        <v>19553</v>
      </c>
      <c r="B8978" s="118" t="s">
        <v>19554</v>
      </c>
      <c r="C8978" s="116" t="s">
        <v>349</v>
      </c>
      <c r="D8978" s="116" t="s">
        <v>350</v>
      </c>
      <c r="E8978" s="117" t="str">
        <f t="shared" si="140"/>
        <v>2800</v>
      </c>
      <c r="F8978" s="118" t="str">
        <f>VLOOKUP($E8978,[5]Plan2!$A$5:$D$703,1,FALSE)</f>
        <v>2800</v>
      </c>
      <c r="G8978" s="118" t="str">
        <f>VLOOKUP($E8978,[5]Plan2!$A$5:$D$703,2,FALSE)</f>
        <v>Fabricação de máquinas e equipamentos mecânicos</v>
      </c>
      <c r="H8978" s="118" t="str">
        <f>VLOOKUP($E8978,[5]Plan2!$A$5:$D$703,3,FALSE)</f>
        <v>2811</v>
      </c>
      <c r="I8978" s="118" t="str">
        <f>VLOOKUP($E8978,[5]Plan2!$A$5:$D$703,4,FALSE)</f>
        <v>Fabricação de motores e turbinas, exceto para aviões e veículos rodoviários</v>
      </c>
    </row>
    <row r="8979" spans="1:9" ht="16">
      <c r="A8979" s="117" t="s">
        <v>19555</v>
      </c>
      <c r="B8979" s="118" t="s">
        <v>19556</v>
      </c>
      <c r="C8979" s="116" t="s">
        <v>349</v>
      </c>
      <c r="D8979" s="116" t="s">
        <v>350</v>
      </c>
      <c r="E8979" s="117" t="str">
        <f t="shared" si="140"/>
        <v>2800</v>
      </c>
      <c r="F8979" s="118" t="str">
        <f>VLOOKUP($E8979,[5]Plan2!$A$5:$D$703,1,FALSE)</f>
        <v>2800</v>
      </c>
      <c r="G8979" s="118" t="str">
        <f>VLOOKUP($E8979,[5]Plan2!$A$5:$D$703,2,FALSE)</f>
        <v>Fabricação de máquinas e equipamentos mecânicos</v>
      </c>
      <c r="H8979" s="118" t="str">
        <f>VLOOKUP($E8979,[5]Plan2!$A$5:$D$703,3,FALSE)</f>
        <v>2811</v>
      </c>
      <c r="I8979" s="118" t="str">
        <f>VLOOKUP($E8979,[5]Plan2!$A$5:$D$703,4,FALSE)</f>
        <v>Fabricação de motores e turbinas, exceto para aviões e veículos rodoviários</v>
      </c>
    </row>
    <row r="8980" spans="1:9" ht="16">
      <c r="A8980" s="117" t="s">
        <v>19557</v>
      </c>
      <c r="B8980" s="118" t="s">
        <v>19558</v>
      </c>
      <c r="C8980" s="116" t="s">
        <v>349</v>
      </c>
      <c r="D8980" s="116" t="s">
        <v>350</v>
      </c>
      <c r="E8980" s="117" t="str">
        <f t="shared" si="140"/>
        <v>2800</v>
      </c>
      <c r="F8980" s="118" t="str">
        <f>VLOOKUP($E8980,[5]Plan2!$A$5:$D$703,1,FALSE)</f>
        <v>2800</v>
      </c>
      <c r="G8980" s="118" t="str">
        <f>VLOOKUP($E8980,[5]Plan2!$A$5:$D$703,2,FALSE)</f>
        <v>Fabricação de máquinas e equipamentos mecânicos</v>
      </c>
      <c r="H8980" s="118" t="str">
        <f>VLOOKUP($E8980,[5]Plan2!$A$5:$D$703,3,FALSE)</f>
        <v>2811</v>
      </c>
      <c r="I8980" s="118" t="str">
        <f>VLOOKUP($E8980,[5]Plan2!$A$5:$D$703,4,FALSE)</f>
        <v>Fabricação de motores e turbinas, exceto para aviões e veículos rodoviários</v>
      </c>
    </row>
    <row r="8981" spans="1:9" ht="16">
      <c r="A8981" s="117" t="s">
        <v>19559</v>
      </c>
      <c r="B8981" s="118" t="s">
        <v>19560</v>
      </c>
      <c r="C8981" s="116" t="s">
        <v>349</v>
      </c>
      <c r="D8981" s="116" t="s">
        <v>350</v>
      </c>
      <c r="E8981" s="117" t="str">
        <f t="shared" si="140"/>
        <v>2800</v>
      </c>
      <c r="F8981" s="118" t="str">
        <f>VLOOKUP($E8981,[5]Plan2!$A$5:$D$703,1,FALSE)</f>
        <v>2800</v>
      </c>
      <c r="G8981" s="118" t="str">
        <f>VLOOKUP($E8981,[5]Plan2!$A$5:$D$703,2,FALSE)</f>
        <v>Fabricação de máquinas e equipamentos mecânicos</v>
      </c>
      <c r="H8981" s="118" t="str">
        <f>VLOOKUP($E8981,[5]Plan2!$A$5:$D$703,3,FALSE)</f>
        <v>2811</v>
      </c>
      <c r="I8981" s="118" t="str">
        <f>VLOOKUP($E8981,[5]Plan2!$A$5:$D$703,4,FALSE)</f>
        <v>Fabricação de motores e turbinas, exceto para aviões e veículos rodoviários</v>
      </c>
    </row>
    <row r="8982" spans="1:9" ht="16">
      <c r="A8982" s="117" t="s">
        <v>19561</v>
      </c>
      <c r="B8982" s="118" t="s">
        <v>19562</v>
      </c>
      <c r="C8982" s="116" t="s">
        <v>349</v>
      </c>
      <c r="D8982" s="116" t="s">
        <v>350</v>
      </c>
      <c r="E8982" s="117" t="str">
        <f t="shared" si="140"/>
        <v>2800</v>
      </c>
      <c r="F8982" s="118" t="str">
        <f>VLOOKUP($E8982,[5]Plan2!$A$5:$D$703,1,FALSE)</f>
        <v>2800</v>
      </c>
      <c r="G8982" s="118" t="str">
        <f>VLOOKUP($E8982,[5]Plan2!$A$5:$D$703,2,FALSE)</f>
        <v>Fabricação de máquinas e equipamentos mecânicos</v>
      </c>
      <c r="H8982" s="118" t="str">
        <f>VLOOKUP($E8982,[5]Plan2!$A$5:$D$703,3,FALSE)</f>
        <v>2811</v>
      </c>
      <c r="I8982" s="118" t="str">
        <f>VLOOKUP($E8982,[5]Plan2!$A$5:$D$703,4,FALSE)</f>
        <v>Fabricação de motores e turbinas, exceto para aviões e veículos rodoviários</v>
      </c>
    </row>
    <row r="8983" spans="1:9" ht="16">
      <c r="A8983" s="117" t="s">
        <v>19563</v>
      </c>
      <c r="B8983" s="118" t="s">
        <v>19564</v>
      </c>
      <c r="C8983" s="116" t="s">
        <v>349</v>
      </c>
      <c r="D8983" s="116" t="s">
        <v>350</v>
      </c>
      <c r="E8983" s="117" t="str">
        <f t="shared" si="140"/>
        <v>2800</v>
      </c>
      <c r="F8983" s="118" t="str">
        <f>VLOOKUP($E8983,[5]Plan2!$A$5:$D$703,1,FALSE)</f>
        <v>2800</v>
      </c>
      <c r="G8983" s="118" t="str">
        <f>VLOOKUP($E8983,[5]Plan2!$A$5:$D$703,2,FALSE)</f>
        <v>Fabricação de máquinas e equipamentos mecânicos</v>
      </c>
      <c r="H8983" s="118" t="str">
        <f>VLOOKUP($E8983,[5]Plan2!$A$5:$D$703,3,FALSE)</f>
        <v>2811</v>
      </c>
      <c r="I8983" s="118" t="str">
        <f>VLOOKUP($E8983,[5]Plan2!$A$5:$D$703,4,FALSE)</f>
        <v>Fabricação de motores e turbinas, exceto para aviões e veículos rodoviários</v>
      </c>
    </row>
    <row r="8984" spans="1:9" ht="16">
      <c r="A8984" s="117" t="s">
        <v>19565</v>
      </c>
      <c r="B8984" s="118" t="s">
        <v>19566</v>
      </c>
      <c r="C8984" s="116" t="s">
        <v>349</v>
      </c>
      <c r="D8984" s="116" t="s">
        <v>350</v>
      </c>
      <c r="E8984" s="117" t="str">
        <f t="shared" si="140"/>
        <v>2800</v>
      </c>
      <c r="F8984" s="118" t="str">
        <f>VLOOKUP($E8984,[5]Plan2!$A$5:$D$703,1,FALSE)</f>
        <v>2800</v>
      </c>
      <c r="G8984" s="118" t="str">
        <f>VLOOKUP($E8984,[5]Plan2!$A$5:$D$703,2,FALSE)</f>
        <v>Fabricação de máquinas e equipamentos mecânicos</v>
      </c>
      <c r="H8984" s="118" t="str">
        <f>VLOOKUP($E8984,[5]Plan2!$A$5:$D$703,3,FALSE)</f>
        <v>2811</v>
      </c>
      <c r="I8984" s="118" t="str">
        <f>VLOOKUP($E8984,[5]Plan2!$A$5:$D$703,4,FALSE)</f>
        <v>Fabricação de motores e turbinas, exceto para aviões e veículos rodoviários</v>
      </c>
    </row>
    <row r="8985" spans="1:9" ht="16">
      <c r="A8985" s="117" t="s">
        <v>19567</v>
      </c>
      <c r="B8985" s="118" t="s">
        <v>19568</v>
      </c>
      <c r="C8985" s="116" t="s">
        <v>349</v>
      </c>
      <c r="D8985" s="116" t="s">
        <v>350</v>
      </c>
      <c r="E8985" s="117" t="str">
        <f t="shared" si="140"/>
        <v>2800</v>
      </c>
      <c r="F8985" s="118" t="str">
        <f>VLOOKUP($E8985,[5]Plan2!$A$5:$D$703,1,FALSE)</f>
        <v>2800</v>
      </c>
      <c r="G8985" s="118" t="str">
        <f>VLOOKUP($E8985,[5]Plan2!$A$5:$D$703,2,FALSE)</f>
        <v>Fabricação de máquinas e equipamentos mecânicos</v>
      </c>
      <c r="H8985" s="118" t="str">
        <f>VLOOKUP($E8985,[5]Plan2!$A$5:$D$703,3,FALSE)</f>
        <v>2811</v>
      </c>
      <c r="I8985" s="118" t="str">
        <f>VLOOKUP($E8985,[5]Plan2!$A$5:$D$703,4,FALSE)</f>
        <v>Fabricação de motores e turbinas, exceto para aviões e veículos rodoviários</v>
      </c>
    </row>
    <row r="8986" spans="1:9" ht="16">
      <c r="A8986" s="117" t="s">
        <v>19569</v>
      </c>
      <c r="B8986" s="118" t="s">
        <v>19570</v>
      </c>
      <c r="C8986" s="116" t="s">
        <v>349</v>
      </c>
      <c r="D8986" s="116" t="s">
        <v>350</v>
      </c>
      <c r="E8986" s="117" t="str">
        <f t="shared" si="140"/>
        <v>2800</v>
      </c>
      <c r="F8986" s="118" t="str">
        <f>VLOOKUP($E8986,[5]Plan2!$A$5:$D$703,1,FALSE)</f>
        <v>2800</v>
      </c>
      <c r="G8986" s="118" t="str">
        <f>VLOOKUP($E8986,[5]Plan2!$A$5:$D$703,2,FALSE)</f>
        <v>Fabricação de máquinas e equipamentos mecânicos</v>
      </c>
      <c r="H8986" s="118" t="str">
        <f>VLOOKUP($E8986,[5]Plan2!$A$5:$D$703,3,FALSE)</f>
        <v>2811</v>
      </c>
      <c r="I8986" s="118" t="str">
        <f>VLOOKUP($E8986,[5]Plan2!$A$5:$D$703,4,FALSE)</f>
        <v>Fabricação de motores e turbinas, exceto para aviões e veículos rodoviários</v>
      </c>
    </row>
    <row r="8987" spans="1:9" ht="16">
      <c r="A8987" s="117" t="s">
        <v>19571</v>
      </c>
      <c r="B8987" s="118" t="s">
        <v>19572</v>
      </c>
      <c r="C8987" s="116" t="s">
        <v>349</v>
      </c>
      <c r="D8987" s="116" t="s">
        <v>350</v>
      </c>
      <c r="E8987" s="117" t="str">
        <f t="shared" si="140"/>
        <v>2800</v>
      </c>
      <c r="F8987" s="118" t="str">
        <f>VLOOKUP($E8987,[5]Plan2!$A$5:$D$703,1,FALSE)</f>
        <v>2800</v>
      </c>
      <c r="G8987" s="118" t="str">
        <f>VLOOKUP($E8987,[5]Plan2!$A$5:$D$703,2,FALSE)</f>
        <v>Fabricação de máquinas e equipamentos mecânicos</v>
      </c>
      <c r="H8987" s="118" t="str">
        <f>VLOOKUP($E8987,[5]Plan2!$A$5:$D$703,3,FALSE)</f>
        <v>2811</v>
      </c>
      <c r="I8987" s="118" t="str">
        <f>VLOOKUP($E8987,[5]Plan2!$A$5:$D$703,4,FALSE)</f>
        <v>Fabricação de motores e turbinas, exceto para aviões e veículos rodoviários</v>
      </c>
    </row>
    <row r="8988" spans="1:9" ht="16">
      <c r="A8988" s="117" t="s">
        <v>19573</v>
      </c>
      <c r="B8988" s="118" t="s">
        <v>19574</v>
      </c>
      <c r="C8988" s="116" t="s">
        <v>349</v>
      </c>
      <c r="D8988" s="116" t="s">
        <v>350</v>
      </c>
      <c r="E8988" s="117" t="str">
        <f t="shared" si="140"/>
        <v>2800</v>
      </c>
      <c r="F8988" s="118" t="str">
        <f>VLOOKUP($E8988,[5]Plan2!$A$5:$D$703,1,FALSE)</f>
        <v>2800</v>
      </c>
      <c r="G8988" s="118" t="str">
        <f>VLOOKUP($E8988,[5]Plan2!$A$5:$D$703,2,FALSE)</f>
        <v>Fabricação de máquinas e equipamentos mecânicos</v>
      </c>
      <c r="H8988" s="118" t="str">
        <f>VLOOKUP($E8988,[5]Plan2!$A$5:$D$703,3,FALSE)</f>
        <v>2811</v>
      </c>
      <c r="I8988" s="118" t="str">
        <f>VLOOKUP($E8988,[5]Plan2!$A$5:$D$703,4,FALSE)</f>
        <v>Fabricação de motores e turbinas, exceto para aviões e veículos rodoviários</v>
      </c>
    </row>
    <row r="8989" spans="1:9" ht="16">
      <c r="A8989" s="117" t="s">
        <v>19575</v>
      </c>
      <c r="B8989" s="118" t="s">
        <v>19576</v>
      </c>
      <c r="C8989" s="116" t="s">
        <v>349</v>
      </c>
      <c r="D8989" s="116" t="s">
        <v>350</v>
      </c>
      <c r="E8989" s="117" t="str">
        <f t="shared" si="140"/>
        <v>2800</v>
      </c>
      <c r="F8989" s="118" t="str">
        <f>VLOOKUP($E8989,[5]Plan2!$A$5:$D$703,1,FALSE)</f>
        <v>2800</v>
      </c>
      <c r="G8989" s="118" t="str">
        <f>VLOOKUP($E8989,[5]Plan2!$A$5:$D$703,2,FALSE)</f>
        <v>Fabricação de máquinas e equipamentos mecânicos</v>
      </c>
      <c r="H8989" s="118" t="str">
        <f>VLOOKUP($E8989,[5]Plan2!$A$5:$D$703,3,FALSE)</f>
        <v>2811</v>
      </c>
      <c r="I8989" s="118" t="str">
        <f>VLOOKUP($E8989,[5]Plan2!$A$5:$D$703,4,FALSE)</f>
        <v>Fabricação de motores e turbinas, exceto para aviões e veículos rodoviários</v>
      </c>
    </row>
    <row r="8990" spans="1:9" ht="16">
      <c r="A8990" s="117" t="s">
        <v>19577</v>
      </c>
      <c r="B8990" s="118" t="s">
        <v>19578</v>
      </c>
      <c r="C8990" s="116" t="s">
        <v>349</v>
      </c>
      <c r="D8990" s="116" t="s">
        <v>350</v>
      </c>
      <c r="E8990" s="117" t="str">
        <f t="shared" si="140"/>
        <v>2800</v>
      </c>
      <c r="F8990" s="118" t="str">
        <f>VLOOKUP($E8990,[5]Plan2!$A$5:$D$703,1,FALSE)</f>
        <v>2800</v>
      </c>
      <c r="G8990" s="118" t="str">
        <f>VLOOKUP($E8990,[5]Plan2!$A$5:$D$703,2,FALSE)</f>
        <v>Fabricação de máquinas e equipamentos mecânicos</v>
      </c>
      <c r="H8990" s="118" t="str">
        <f>VLOOKUP($E8990,[5]Plan2!$A$5:$D$703,3,FALSE)</f>
        <v>2811</v>
      </c>
      <c r="I8990" s="118" t="str">
        <f>VLOOKUP($E8990,[5]Plan2!$A$5:$D$703,4,FALSE)</f>
        <v>Fabricação de motores e turbinas, exceto para aviões e veículos rodoviários</v>
      </c>
    </row>
    <row r="8991" spans="1:9" ht="16">
      <c r="A8991" s="117" t="s">
        <v>19579</v>
      </c>
      <c r="B8991" s="118" t="s">
        <v>19580</v>
      </c>
      <c r="C8991" s="116" t="s">
        <v>349</v>
      </c>
      <c r="D8991" s="116" t="s">
        <v>350</v>
      </c>
      <c r="E8991" s="117" t="str">
        <f t="shared" si="140"/>
        <v>2800</v>
      </c>
      <c r="F8991" s="118" t="str">
        <f>VLOOKUP($E8991,[5]Plan2!$A$5:$D$703,1,FALSE)</f>
        <v>2800</v>
      </c>
      <c r="G8991" s="118" t="str">
        <f>VLOOKUP($E8991,[5]Plan2!$A$5:$D$703,2,FALSE)</f>
        <v>Fabricação de máquinas e equipamentos mecânicos</v>
      </c>
      <c r="H8991" s="118" t="str">
        <f>VLOOKUP($E8991,[5]Plan2!$A$5:$D$703,3,FALSE)</f>
        <v>2811</v>
      </c>
      <c r="I8991" s="118" t="str">
        <f>VLOOKUP($E8991,[5]Plan2!$A$5:$D$703,4,FALSE)</f>
        <v>Fabricação de motores e turbinas, exceto para aviões e veículos rodoviários</v>
      </c>
    </row>
    <row r="8992" spans="1:9" ht="16">
      <c r="A8992" s="117" t="s">
        <v>19581</v>
      </c>
      <c r="B8992" s="118" t="s">
        <v>19582</v>
      </c>
      <c r="C8992" s="116" t="s">
        <v>349</v>
      </c>
      <c r="D8992" s="116" t="s">
        <v>350</v>
      </c>
      <c r="E8992" s="117" t="str">
        <f t="shared" si="140"/>
        <v>2800</v>
      </c>
      <c r="F8992" s="118" t="str">
        <f>VLOOKUP($E8992,[5]Plan2!$A$5:$D$703,1,FALSE)</f>
        <v>2800</v>
      </c>
      <c r="G8992" s="118" t="str">
        <f>VLOOKUP($E8992,[5]Plan2!$A$5:$D$703,2,FALSE)</f>
        <v>Fabricação de máquinas e equipamentos mecânicos</v>
      </c>
      <c r="H8992" s="118" t="str">
        <f>VLOOKUP($E8992,[5]Plan2!$A$5:$D$703,3,FALSE)</f>
        <v>2811</v>
      </c>
      <c r="I8992" s="118" t="str">
        <f>VLOOKUP($E8992,[5]Plan2!$A$5:$D$703,4,FALSE)</f>
        <v>Fabricação de motores e turbinas, exceto para aviões e veículos rodoviários</v>
      </c>
    </row>
    <row r="8993" spans="1:9" ht="16">
      <c r="A8993" s="117" t="s">
        <v>19583</v>
      </c>
      <c r="B8993" s="118" t="s">
        <v>19584</v>
      </c>
      <c r="C8993" s="116" t="s">
        <v>349</v>
      </c>
      <c r="D8993" s="116" t="s">
        <v>350</v>
      </c>
      <c r="E8993" s="117" t="str">
        <f t="shared" si="140"/>
        <v>2800</v>
      </c>
      <c r="F8993" s="118" t="str">
        <f>VLOOKUP($E8993,[5]Plan2!$A$5:$D$703,1,FALSE)</f>
        <v>2800</v>
      </c>
      <c r="G8993" s="118" t="str">
        <f>VLOOKUP($E8993,[5]Plan2!$A$5:$D$703,2,FALSE)</f>
        <v>Fabricação de máquinas e equipamentos mecânicos</v>
      </c>
      <c r="H8993" s="118" t="str">
        <f>VLOOKUP($E8993,[5]Plan2!$A$5:$D$703,3,FALSE)</f>
        <v>2811</v>
      </c>
      <c r="I8993" s="118" t="str">
        <f>VLOOKUP($E8993,[5]Plan2!$A$5:$D$703,4,FALSE)</f>
        <v>Fabricação de motores e turbinas, exceto para aviões e veículos rodoviários</v>
      </c>
    </row>
    <row r="8994" spans="1:9" ht="16">
      <c r="A8994" s="117" t="s">
        <v>19585</v>
      </c>
      <c r="B8994" s="118" t="s">
        <v>19586</v>
      </c>
      <c r="C8994" s="116" t="s">
        <v>349</v>
      </c>
      <c r="D8994" s="116" t="s">
        <v>350</v>
      </c>
      <c r="E8994" s="117" t="str">
        <f t="shared" si="140"/>
        <v>2800</v>
      </c>
      <c r="F8994" s="118" t="str">
        <f>VLOOKUP($E8994,[5]Plan2!$A$5:$D$703,1,FALSE)</f>
        <v>2800</v>
      </c>
      <c r="G8994" s="118" t="str">
        <f>VLOOKUP($E8994,[5]Plan2!$A$5:$D$703,2,FALSE)</f>
        <v>Fabricação de máquinas e equipamentos mecânicos</v>
      </c>
      <c r="H8994" s="118" t="str">
        <f>VLOOKUP($E8994,[5]Plan2!$A$5:$D$703,3,FALSE)</f>
        <v>2811</v>
      </c>
      <c r="I8994" s="118" t="str">
        <f>VLOOKUP($E8994,[5]Plan2!$A$5:$D$703,4,FALSE)</f>
        <v>Fabricação de motores e turbinas, exceto para aviões e veículos rodoviários</v>
      </c>
    </row>
    <row r="8995" spans="1:9" ht="16">
      <c r="A8995" s="117" t="s">
        <v>19587</v>
      </c>
      <c r="B8995" s="118" t="s">
        <v>19588</v>
      </c>
      <c r="C8995" s="116" t="s">
        <v>349</v>
      </c>
      <c r="D8995" s="116" t="s">
        <v>350</v>
      </c>
      <c r="E8995" s="117" t="str">
        <f t="shared" si="140"/>
        <v>2800</v>
      </c>
      <c r="F8995" s="118" t="str">
        <f>VLOOKUP($E8995,[5]Plan2!$A$5:$D$703,1,FALSE)</f>
        <v>2800</v>
      </c>
      <c r="G8995" s="118" t="str">
        <f>VLOOKUP($E8995,[5]Plan2!$A$5:$D$703,2,FALSE)</f>
        <v>Fabricação de máquinas e equipamentos mecânicos</v>
      </c>
      <c r="H8995" s="118" t="str">
        <f>VLOOKUP($E8995,[5]Plan2!$A$5:$D$703,3,FALSE)</f>
        <v>2811</v>
      </c>
      <c r="I8995" s="118" t="str">
        <f>VLOOKUP($E8995,[5]Plan2!$A$5:$D$703,4,FALSE)</f>
        <v>Fabricação de motores e turbinas, exceto para aviões e veículos rodoviários</v>
      </c>
    </row>
    <row r="8996" spans="1:9" ht="16">
      <c r="A8996" s="117" t="s">
        <v>19589</v>
      </c>
      <c r="B8996" s="118" t="s">
        <v>19590</v>
      </c>
      <c r="C8996" s="116" t="s">
        <v>349</v>
      </c>
      <c r="D8996" s="116" t="s">
        <v>350</v>
      </c>
      <c r="E8996" s="117" t="str">
        <f t="shared" si="140"/>
        <v>2800</v>
      </c>
      <c r="F8996" s="118" t="str">
        <f>VLOOKUP($E8996,[5]Plan2!$A$5:$D$703,1,FALSE)</f>
        <v>2800</v>
      </c>
      <c r="G8996" s="118" t="str">
        <f>VLOOKUP($E8996,[5]Plan2!$A$5:$D$703,2,FALSE)</f>
        <v>Fabricação de máquinas e equipamentos mecânicos</v>
      </c>
      <c r="H8996" s="118" t="str">
        <f>VLOOKUP($E8996,[5]Plan2!$A$5:$D$703,3,FALSE)</f>
        <v>2811</v>
      </c>
      <c r="I8996" s="118" t="str">
        <f>VLOOKUP($E8996,[5]Plan2!$A$5:$D$703,4,FALSE)</f>
        <v>Fabricação de motores e turbinas, exceto para aviões e veículos rodoviários</v>
      </c>
    </row>
    <row r="8997" spans="1:9" ht="16">
      <c r="A8997" s="117" t="s">
        <v>19591</v>
      </c>
      <c r="B8997" s="118" t="s">
        <v>19592</v>
      </c>
      <c r="C8997" s="116" t="s">
        <v>349</v>
      </c>
      <c r="D8997" s="116" t="s">
        <v>350</v>
      </c>
      <c r="E8997" s="117" t="str">
        <f t="shared" si="140"/>
        <v>2800</v>
      </c>
      <c r="F8997" s="118" t="str">
        <f>VLOOKUP($E8997,[5]Plan2!$A$5:$D$703,1,FALSE)</f>
        <v>2800</v>
      </c>
      <c r="G8997" s="118" t="str">
        <f>VLOOKUP($E8997,[5]Plan2!$A$5:$D$703,2,FALSE)</f>
        <v>Fabricação de máquinas e equipamentos mecânicos</v>
      </c>
      <c r="H8997" s="118" t="str">
        <f>VLOOKUP($E8997,[5]Plan2!$A$5:$D$703,3,FALSE)</f>
        <v>2811</v>
      </c>
      <c r="I8997" s="118" t="str">
        <f>VLOOKUP($E8997,[5]Plan2!$A$5:$D$703,4,FALSE)</f>
        <v>Fabricação de motores e turbinas, exceto para aviões e veículos rodoviários</v>
      </c>
    </row>
    <row r="8998" spans="1:9" ht="16">
      <c r="A8998" s="117" t="s">
        <v>19593</v>
      </c>
      <c r="B8998" s="118" t="s">
        <v>19594</v>
      </c>
      <c r="C8998" s="116" t="s">
        <v>349</v>
      </c>
      <c r="D8998" s="116" t="s">
        <v>350</v>
      </c>
      <c r="E8998" s="117" t="str">
        <f t="shared" si="140"/>
        <v>2800</v>
      </c>
      <c r="F8998" s="118" t="str">
        <f>VLOOKUP($E8998,[5]Plan2!$A$5:$D$703,1,FALSE)</f>
        <v>2800</v>
      </c>
      <c r="G8998" s="118" t="str">
        <f>VLOOKUP($E8998,[5]Plan2!$A$5:$D$703,2,FALSE)</f>
        <v>Fabricação de máquinas e equipamentos mecânicos</v>
      </c>
      <c r="H8998" s="118" t="str">
        <f>VLOOKUP($E8998,[5]Plan2!$A$5:$D$703,3,FALSE)</f>
        <v>2811</v>
      </c>
      <c r="I8998" s="118" t="str">
        <f>VLOOKUP($E8998,[5]Plan2!$A$5:$D$703,4,FALSE)</f>
        <v>Fabricação de motores e turbinas, exceto para aviões e veículos rodoviários</v>
      </c>
    </row>
    <row r="8999" spans="1:9" ht="16">
      <c r="A8999" s="117" t="s">
        <v>19595</v>
      </c>
      <c r="B8999" s="118" t="s">
        <v>19596</v>
      </c>
      <c r="C8999" s="116" t="s">
        <v>349</v>
      </c>
      <c r="D8999" s="116" t="s">
        <v>350</v>
      </c>
      <c r="E8999" s="117" t="str">
        <f t="shared" si="140"/>
        <v>2800</v>
      </c>
      <c r="F8999" s="118" t="str">
        <f>VLOOKUP($E8999,[5]Plan2!$A$5:$D$703,1,FALSE)</f>
        <v>2800</v>
      </c>
      <c r="G8999" s="118" t="str">
        <f>VLOOKUP($E8999,[5]Plan2!$A$5:$D$703,2,FALSE)</f>
        <v>Fabricação de máquinas e equipamentos mecânicos</v>
      </c>
      <c r="H8999" s="118" t="str">
        <f>VLOOKUP($E8999,[5]Plan2!$A$5:$D$703,3,FALSE)</f>
        <v>2811</v>
      </c>
      <c r="I8999" s="118" t="str">
        <f>VLOOKUP($E8999,[5]Plan2!$A$5:$D$703,4,FALSE)</f>
        <v>Fabricação de motores e turbinas, exceto para aviões e veículos rodoviários</v>
      </c>
    </row>
    <row r="9000" spans="1:9" ht="16">
      <c r="A9000" s="117" t="s">
        <v>19597</v>
      </c>
      <c r="B9000" s="118" t="s">
        <v>19598</v>
      </c>
      <c r="C9000" s="116" t="s">
        <v>349</v>
      </c>
      <c r="D9000" s="116" t="s">
        <v>350</v>
      </c>
      <c r="E9000" s="117" t="str">
        <f t="shared" si="140"/>
        <v>2800</v>
      </c>
      <c r="F9000" s="118" t="str">
        <f>VLOOKUP($E9000,[5]Plan2!$A$5:$D$703,1,FALSE)</f>
        <v>2800</v>
      </c>
      <c r="G9000" s="118" t="str">
        <f>VLOOKUP($E9000,[5]Plan2!$A$5:$D$703,2,FALSE)</f>
        <v>Fabricação de máquinas e equipamentos mecânicos</v>
      </c>
      <c r="H9000" s="118" t="str">
        <f>VLOOKUP($E9000,[5]Plan2!$A$5:$D$703,3,FALSE)</f>
        <v>2811</v>
      </c>
      <c r="I9000" s="118" t="str">
        <f>VLOOKUP($E9000,[5]Plan2!$A$5:$D$703,4,FALSE)</f>
        <v>Fabricação de motores e turbinas, exceto para aviões e veículos rodoviários</v>
      </c>
    </row>
    <row r="9001" spans="1:9" ht="16">
      <c r="A9001" s="117" t="s">
        <v>19599</v>
      </c>
      <c r="B9001" s="118" t="s">
        <v>19600</v>
      </c>
      <c r="C9001" s="116" t="s">
        <v>349</v>
      </c>
      <c r="D9001" s="116" t="s">
        <v>350</v>
      </c>
      <c r="E9001" s="117" t="str">
        <f t="shared" si="140"/>
        <v>2800</v>
      </c>
      <c r="F9001" s="118" t="str">
        <f>VLOOKUP($E9001,[5]Plan2!$A$5:$D$703,1,FALSE)</f>
        <v>2800</v>
      </c>
      <c r="G9001" s="118" t="str">
        <f>VLOOKUP($E9001,[5]Plan2!$A$5:$D$703,2,FALSE)</f>
        <v>Fabricação de máquinas e equipamentos mecânicos</v>
      </c>
      <c r="H9001" s="118" t="str">
        <f>VLOOKUP($E9001,[5]Plan2!$A$5:$D$703,3,FALSE)</f>
        <v>2811</v>
      </c>
      <c r="I9001" s="118" t="str">
        <f>VLOOKUP($E9001,[5]Plan2!$A$5:$D$703,4,FALSE)</f>
        <v>Fabricação de motores e turbinas, exceto para aviões e veículos rodoviários</v>
      </c>
    </row>
    <row r="9002" spans="1:9" ht="16">
      <c r="A9002" s="117" t="s">
        <v>19601</v>
      </c>
      <c r="B9002" s="118" t="s">
        <v>19602</v>
      </c>
      <c r="C9002" s="116" t="s">
        <v>349</v>
      </c>
      <c r="D9002" s="116" t="s">
        <v>350</v>
      </c>
      <c r="E9002" s="117" t="str">
        <f t="shared" si="140"/>
        <v>2800</v>
      </c>
      <c r="F9002" s="118" t="str">
        <f>VLOOKUP($E9002,[5]Plan2!$A$5:$D$703,1,FALSE)</f>
        <v>2800</v>
      </c>
      <c r="G9002" s="118" t="str">
        <f>VLOOKUP($E9002,[5]Plan2!$A$5:$D$703,2,FALSE)</f>
        <v>Fabricação de máquinas e equipamentos mecânicos</v>
      </c>
      <c r="H9002" s="118" t="str">
        <f>VLOOKUP($E9002,[5]Plan2!$A$5:$D$703,3,FALSE)</f>
        <v>2811</v>
      </c>
      <c r="I9002" s="118" t="str">
        <f>VLOOKUP($E9002,[5]Plan2!$A$5:$D$703,4,FALSE)</f>
        <v>Fabricação de motores e turbinas, exceto para aviões e veículos rodoviários</v>
      </c>
    </row>
    <row r="9003" spans="1:9" ht="16">
      <c r="A9003" s="117" t="s">
        <v>19603</v>
      </c>
      <c r="B9003" s="118" t="s">
        <v>19604</v>
      </c>
      <c r="C9003" s="116" t="s">
        <v>349</v>
      </c>
      <c r="D9003" s="116" t="s">
        <v>350</v>
      </c>
      <c r="E9003" s="117" t="str">
        <f t="shared" si="140"/>
        <v>2800</v>
      </c>
      <c r="F9003" s="118" t="str">
        <f>VLOOKUP($E9003,[5]Plan2!$A$5:$D$703,1,FALSE)</f>
        <v>2800</v>
      </c>
      <c r="G9003" s="118" t="str">
        <f>VLOOKUP($E9003,[5]Plan2!$A$5:$D$703,2,FALSE)</f>
        <v>Fabricação de máquinas e equipamentos mecânicos</v>
      </c>
      <c r="H9003" s="118" t="str">
        <f>VLOOKUP($E9003,[5]Plan2!$A$5:$D$703,3,FALSE)</f>
        <v>2811</v>
      </c>
      <c r="I9003" s="118" t="str">
        <f>VLOOKUP($E9003,[5]Plan2!$A$5:$D$703,4,FALSE)</f>
        <v>Fabricação de motores e turbinas, exceto para aviões e veículos rodoviários</v>
      </c>
    </row>
    <row r="9004" spans="1:9" ht="16">
      <c r="A9004" s="117" t="s">
        <v>19605</v>
      </c>
      <c r="B9004" s="118" t="s">
        <v>19606</v>
      </c>
      <c r="C9004" s="116" t="s">
        <v>349</v>
      </c>
      <c r="D9004" s="116" t="s">
        <v>350</v>
      </c>
      <c r="E9004" s="117" t="str">
        <f t="shared" si="140"/>
        <v>2800</v>
      </c>
      <c r="F9004" s="118" t="str">
        <f>VLOOKUP($E9004,[5]Plan2!$A$5:$D$703,1,FALSE)</f>
        <v>2800</v>
      </c>
      <c r="G9004" s="118" t="str">
        <f>VLOOKUP($E9004,[5]Plan2!$A$5:$D$703,2,FALSE)</f>
        <v>Fabricação de máquinas e equipamentos mecânicos</v>
      </c>
      <c r="H9004" s="118" t="str">
        <f>VLOOKUP($E9004,[5]Plan2!$A$5:$D$703,3,FALSE)</f>
        <v>2811</v>
      </c>
      <c r="I9004" s="118" t="str">
        <f>VLOOKUP($E9004,[5]Plan2!$A$5:$D$703,4,FALSE)</f>
        <v>Fabricação de motores e turbinas, exceto para aviões e veículos rodoviários</v>
      </c>
    </row>
    <row r="9005" spans="1:9" ht="16">
      <c r="A9005" s="117" t="s">
        <v>19607</v>
      </c>
      <c r="B9005" s="118" t="s">
        <v>19608</v>
      </c>
      <c r="C9005" s="116" t="s">
        <v>349</v>
      </c>
      <c r="D9005" s="116" t="s">
        <v>350</v>
      </c>
      <c r="E9005" s="117" t="str">
        <f t="shared" si="140"/>
        <v>2800</v>
      </c>
      <c r="F9005" s="118" t="str">
        <f>VLOOKUP($E9005,[5]Plan2!$A$5:$D$703,1,FALSE)</f>
        <v>2800</v>
      </c>
      <c r="G9005" s="118" t="str">
        <f>VLOOKUP($E9005,[5]Plan2!$A$5:$D$703,2,FALSE)</f>
        <v>Fabricação de máquinas e equipamentos mecânicos</v>
      </c>
      <c r="H9005" s="118" t="str">
        <f>VLOOKUP($E9005,[5]Plan2!$A$5:$D$703,3,FALSE)</f>
        <v>2811</v>
      </c>
      <c r="I9005" s="118" t="str">
        <f>VLOOKUP($E9005,[5]Plan2!$A$5:$D$703,4,FALSE)</f>
        <v>Fabricação de motores e turbinas, exceto para aviões e veículos rodoviários</v>
      </c>
    </row>
    <row r="9006" spans="1:9" ht="16">
      <c r="A9006" s="117" t="s">
        <v>19609</v>
      </c>
      <c r="B9006" s="118" t="s">
        <v>19610</v>
      </c>
      <c r="C9006" s="116" t="s">
        <v>349</v>
      </c>
      <c r="D9006" s="116" t="s">
        <v>350</v>
      </c>
      <c r="E9006" s="117" t="str">
        <f t="shared" si="140"/>
        <v>2800</v>
      </c>
      <c r="F9006" s="118" t="str">
        <f>VLOOKUP($E9006,[5]Plan2!$A$5:$D$703,1,FALSE)</f>
        <v>2800</v>
      </c>
      <c r="G9006" s="118" t="str">
        <f>VLOOKUP($E9006,[5]Plan2!$A$5:$D$703,2,FALSE)</f>
        <v>Fabricação de máquinas e equipamentos mecânicos</v>
      </c>
      <c r="H9006" s="118" t="str">
        <f>VLOOKUP($E9006,[5]Plan2!$A$5:$D$703,3,FALSE)</f>
        <v>2811</v>
      </c>
      <c r="I9006" s="118" t="str">
        <f>VLOOKUP($E9006,[5]Plan2!$A$5:$D$703,4,FALSE)</f>
        <v>Fabricação de motores e turbinas, exceto para aviões e veículos rodoviários</v>
      </c>
    </row>
    <row r="9007" spans="1:9" ht="16">
      <c r="A9007" s="117" t="s">
        <v>19611</v>
      </c>
      <c r="B9007" s="118" t="s">
        <v>19612</v>
      </c>
      <c r="C9007" s="116" t="s">
        <v>352</v>
      </c>
      <c r="D9007" s="116" t="s">
        <v>132</v>
      </c>
      <c r="E9007" s="117" t="str">
        <f t="shared" si="140"/>
        <v>2992</v>
      </c>
      <c r="F9007" s="118" t="str">
        <f>VLOOKUP($E9007,[5]Plan2!$A$5:$D$703,1,FALSE)</f>
        <v>2992</v>
      </c>
      <c r="G9007" s="118" t="str">
        <f>VLOOKUP($E9007,[5]Plan2!$A$5:$D$703,2,FALSE)</f>
        <v>Fabricação de peças e acessórios para veículos automotores</v>
      </c>
      <c r="H9007" s="118" t="str">
        <f>VLOOKUP($E9007,[5]Plan2!$A$5:$D$703,3,FALSE)</f>
        <v>2941</v>
      </c>
      <c r="I9007" s="118" t="str">
        <f>VLOOKUP($E9007,[5]Plan2!$A$5:$D$703,4,FALSE)</f>
        <v>Fabricação de peças e acessórios para o sistema motor de veículos automotores</v>
      </c>
    </row>
    <row r="9008" spans="1:9" ht="16">
      <c r="A9008" s="117" t="s">
        <v>19613</v>
      </c>
      <c r="B9008" s="118" t="s">
        <v>19614</v>
      </c>
      <c r="C9008" s="116" t="s">
        <v>349</v>
      </c>
      <c r="D9008" s="116" t="s">
        <v>350</v>
      </c>
      <c r="E9008" s="117" t="str">
        <f t="shared" si="140"/>
        <v>2800</v>
      </c>
      <c r="F9008" s="118" t="str">
        <f>VLOOKUP($E9008,[5]Plan2!$A$5:$D$703,1,FALSE)</f>
        <v>2800</v>
      </c>
      <c r="G9008" s="118" t="str">
        <f>VLOOKUP($E9008,[5]Plan2!$A$5:$D$703,2,FALSE)</f>
        <v>Fabricação de máquinas e equipamentos mecânicos</v>
      </c>
      <c r="H9008" s="118" t="str">
        <f>VLOOKUP($E9008,[5]Plan2!$A$5:$D$703,3,FALSE)</f>
        <v>2811</v>
      </c>
      <c r="I9008" s="118" t="str">
        <f>VLOOKUP($E9008,[5]Plan2!$A$5:$D$703,4,FALSE)</f>
        <v>Fabricação de motores e turbinas, exceto para aviões e veículos rodoviários</v>
      </c>
    </row>
    <row r="9009" spans="1:9" ht="16">
      <c r="A9009" s="117" t="s">
        <v>19615</v>
      </c>
      <c r="B9009" s="118" t="s">
        <v>19616</v>
      </c>
      <c r="C9009" s="116" t="s">
        <v>349</v>
      </c>
      <c r="D9009" s="116" t="s">
        <v>350</v>
      </c>
      <c r="E9009" s="117" t="str">
        <f t="shared" si="140"/>
        <v>2800</v>
      </c>
      <c r="F9009" s="118" t="str">
        <f>VLOOKUP($E9009,[5]Plan2!$A$5:$D$703,1,FALSE)</f>
        <v>2800</v>
      </c>
      <c r="G9009" s="118" t="str">
        <f>VLOOKUP($E9009,[5]Plan2!$A$5:$D$703,2,FALSE)</f>
        <v>Fabricação de máquinas e equipamentos mecânicos</v>
      </c>
      <c r="H9009" s="118" t="str">
        <f>VLOOKUP($E9009,[5]Plan2!$A$5:$D$703,3,FALSE)</f>
        <v>2811</v>
      </c>
      <c r="I9009" s="118" t="str">
        <f>VLOOKUP($E9009,[5]Plan2!$A$5:$D$703,4,FALSE)</f>
        <v>Fabricação de motores e turbinas, exceto para aviões e veículos rodoviários</v>
      </c>
    </row>
    <row r="9010" spans="1:9" ht="16">
      <c r="A9010" s="117" t="s">
        <v>19617</v>
      </c>
      <c r="B9010" s="118" t="s">
        <v>19618</v>
      </c>
      <c r="C9010" s="116" t="s">
        <v>349</v>
      </c>
      <c r="D9010" s="116" t="s">
        <v>350</v>
      </c>
      <c r="E9010" s="117" t="str">
        <f t="shared" si="140"/>
        <v>2800</v>
      </c>
      <c r="F9010" s="118" t="str">
        <f>VLOOKUP($E9010,[5]Plan2!$A$5:$D$703,1,FALSE)</f>
        <v>2800</v>
      </c>
      <c r="G9010" s="118" t="str">
        <f>VLOOKUP($E9010,[5]Plan2!$A$5:$D$703,2,FALSE)</f>
        <v>Fabricação de máquinas e equipamentos mecânicos</v>
      </c>
      <c r="H9010" s="118" t="str">
        <f>VLOOKUP($E9010,[5]Plan2!$A$5:$D$703,3,FALSE)</f>
        <v>2811</v>
      </c>
      <c r="I9010" s="118" t="str">
        <f>VLOOKUP($E9010,[5]Plan2!$A$5:$D$703,4,FALSE)</f>
        <v>Fabricação de motores e turbinas, exceto para aviões e veículos rodoviários</v>
      </c>
    </row>
    <row r="9011" spans="1:9" ht="16">
      <c r="A9011" s="117" t="s">
        <v>19619</v>
      </c>
      <c r="B9011" s="118" t="s">
        <v>19620</v>
      </c>
      <c r="C9011" s="116" t="s">
        <v>349</v>
      </c>
      <c r="D9011" s="116" t="s">
        <v>350</v>
      </c>
      <c r="E9011" s="117" t="str">
        <f t="shared" si="140"/>
        <v>2800</v>
      </c>
      <c r="F9011" s="118" t="str">
        <f>VLOOKUP($E9011,[5]Plan2!$A$5:$D$703,1,FALSE)</f>
        <v>2800</v>
      </c>
      <c r="G9011" s="118" t="str">
        <f>VLOOKUP($E9011,[5]Plan2!$A$5:$D$703,2,FALSE)</f>
        <v>Fabricação de máquinas e equipamentos mecânicos</v>
      </c>
      <c r="H9011" s="118" t="str">
        <f>VLOOKUP($E9011,[5]Plan2!$A$5:$D$703,3,FALSE)</f>
        <v>2811</v>
      </c>
      <c r="I9011" s="118" t="str">
        <f>VLOOKUP($E9011,[5]Plan2!$A$5:$D$703,4,FALSE)</f>
        <v>Fabricação de motores e turbinas, exceto para aviões e veículos rodoviários</v>
      </c>
    </row>
    <row r="9012" spans="1:9" ht="16">
      <c r="A9012" s="117" t="s">
        <v>19621</v>
      </c>
      <c r="B9012" s="118" t="s">
        <v>19622</v>
      </c>
      <c r="C9012" s="116" t="s">
        <v>349</v>
      </c>
      <c r="D9012" s="116" t="s">
        <v>350</v>
      </c>
      <c r="E9012" s="117" t="str">
        <f t="shared" si="140"/>
        <v>2800</v>
      </c>
      <c r="F9012" s="118" t="str">
        <f>VLOOKUP($E9012,[5]Plan2!$A$5:$D$703,1,FALSE)</f>
        <v>2800</v>
      </c>
      <c r="G9012" s="118" t="str">
        <f>VLOOKUP($E9012,[5]Plan2!$A$5:$D$703,2,FALSE)</f>
        <v>Fabricação de máquinas e equipamentos mecânicos</v>
      </c>
      <c r="H9012" s="118" t="str">
        <f>VLOOKUP($E9012,[5]Plan2!$A$5:$D$703,3,FALSE)</f>
        <v>2811</v>
      </c>
      <c r="I9012" s="118" t="str">
        <f>VLOOKUP($E9012,[5]Plan2!$A$5:$D$703,4,FALSE)</f>
        <v>Fabricação de motores e turbinas, exceto para aviões e veículos rodoviários</v>
      </c>
    </row>
    <row r="9013" spans="1:9" ht="16">
      <c r="A9013" s="117" t="s">
        <v>19623</v>
      </c>
      <c r="B9013" s="118" t="s">
        <v>19624</v>
      </c>
      <c r="C9013" s="116" t="s">
        <v>349</v>
      </c>
      <c r="D9013" s="116" t="s">
        <v>350</v>
      </c>
      <c r="E9013" s="117" t="str">
        <f t="shared" si="140"/>
        <v>2800</v>
      </c>
      <c r="F9013" s="118" t="str">
        <f>VLOOKUP($E9013,[5]Plan2!$A$5:$D$703,1,FALSE)</f>
        <v>2800</v>
      </c>
      <c r="G9013" s="118" t="str">
        <f>VLOOKUP($E9013,[5]Plan2!$A$5:$D$703,2,FALSE)</f>
        <v>Fabricação de máquinas e equipamentos mecânicos</v>
      </c>
      <c r="H9013" s="118" t="str">
        <f>VLOOKUP($E9013,[5]Plan2!$A$5:$D$703,3,FALSE)</f>
        <v>2811</v>
      </c>
      <c r="I9013" s="118" t="str">
        <f>VLOOKUP($E9013,[5]Plan2!$A$5:$D$703,4,FALSE)</f>
        <v>Fabricação de motores e turbinas, exceto para aviões e veículos rodoviários</v>
      </c>
    </row>
    <row r="9014" spans="1:9" ht="16">
      <c r="A9014" s="117" t="s">
        <v>19625</v>
      </c>
      <c r="B9014" s="118" t="s">
        <v>19626</v>
      </c>
      <c r="C9014" s="116" t="s">
        <v>349</v>
      </c>
      <c r="D9014" s="116" t="s">
        <v>350</v>
      </c>
      <c r="E9014" s="117" t="str">
        <f t="shared" si="140"/>
        <v>2800</v>
      </c>
      <c r="F9014" s="118" t="str">
        <f>VLOOKUP($E9014,[5]Plan2!$A$5:$D$703,1,FALSE)</f>
        <v>2800</v>
      </c>
      <c r="G9014" s="118" t="str">
        <f>VLOOKUP($E9014,[5]Plan2!$A$5:$D$703,2,FALSE)</f>
        <v>Fabricação de máquinas e equipamentos mecânicos</v>
      </c>
      <c r="H9014" s="118" t="str">
        <f>VLOOKUP($E9014,[5]Plan2!$A$5:$D$703,3,FALSE)</f>
        <v>2811</v>
      </c>
      <c r="I9014" s="118" t="str">
        <f>VLOOKUP($E9014,[5]Plan2!$A$5:$D$703,4,FALSE)</f>
        <v>Fabricação de motores e turbinas, exceto para aviões e veículos rodoviários</v>
      </c>
    </row>
    <row r="9015" spans="1:9" ht="16">
      <c r="A9015" s="117" t="s">
        <v>19627</v>
      </c>
      <c r="B9015" s="118" t="s">
        <v>19628</v>
      </c>
      <c r="C9015" s="116" t="s">
        <v>349</v>
      </c>
      <c r="D9015" s="116" t="s">
        <v>350</v>
      </c>
      <c r="E9015" s="117" t="str">
        <f t="shared" si="140"/>
        <v>2800</v>
      </c>
      <c r="F9015" s="118" t="str">
        <f>VLOOKUP($E9015,[5]Plan2!$A$5:$D$703,1,FALSE)</f>
        <v>2800</v>
      </c>
      <c r="G9015" s="118" t="str">
        <f>VLOOKUP($E9015,[5]Plan2!$A$5:$D$703,2,FALSE)</f>
        <v>Fabricação de máquinas e equipamentos mecânicos</v>
      </c>
      <c r="H9015" s="118" t="str">
        <f>VLOOKUP($E9015,[5]Plan2!$A$5:$D$703,3,FALSE)</f>
        <v>2811</v>
      </c>
      <c r="I9015" s="118" t="str">
        <f>VLOOKUP($E9015,[5]Plan2!$A$5:$D$703,4,FALSE)</f>
        <v>Fabricação de motores e turbinas, exceto para aviões e veículos rodoviários</v>
      </c>
    </row>
    <row r="9016" spans="1:9" ht="16">
      <c r="A9016" s="117" t="s">
        <v>19629</v>
      </c>
      <c r="B9016" s="118" t="s">
        <v>19630</v>
      </c>
      <c r="C9016" s="116" t="s">
        <v>349</v>
      </c>
      <c r="D9016" s="116" t="s">
        <v>350</v>
      </c>
      <c r="E9016" s="117" t="str">
        <f t="shared" si="140"/>
        <v>2800</v>
      </c>
      <c r="F9016" s="118" t="str">
        <f>VLOOKUP($E9016,[5]Plan2!$A$5:$D$703,1,FALSE)</f>
        <v>2800</v>
      </c>
      <c r="G9016" s="118" t="str">
        <f>VLOOKUP($E9016,[5]Plan2!$A$5:$D$703,2,FALSE)</f>
        <v>Fabricação de máquinas e equipamentos mecânicos</v>
      </c>
      <c r="H9016" s="118" t="str">
        <f>VLOOKUP($E9016,[5]Plan2!$A$5:$D$703,3,FALSE)</f>
        <v>2811</v>
      </c>
      <c r="I9016" s="118" t="str">
        <f>VLOOKUP($E9016,[5]Plan2!$A$5:$D$703,4,FALSE)</f>
        <v>Fabricação de motores e turbinas, exceto para aviões e veículos rodoviários</v>
      </c>
    </row>
    <row r="9017" spans="1:9" ht="16">
      <c r="A9017" s="117" t="s">
        <v>19631</v>
      </c>
      <c r="B9017" s="118" t="s">
        <v>19632</v>
      </c>
      <c r="C9017" s="116" t="s">
        <v>349</v>
      </c>
      <c r="D9017" s="116" t="s">
        <v>350</v>
      </c>
      <c r="E9017" s="117" t="str">
        <f t="shared" si="140"/>
        <v>2800</v>
      </c>
      <c r="F9017" s="118" t="str">
        <f>VLOOKUP($E9017,[5]Plan2!$A$5:$D$703,1,FALSE)</f>
        <v>2800</v>
      </c>
      <c r="G9017" s="118" t="str">
        <f>VLOOKUP($E9017,[5]Plan2!$A$5:$D$703,2,FALSE)</f>
        <v>Fabricação de máquinas e equipamentos mecânicos</v>
      </c>
      <c r="H9017" s="118" t="str">
        <f>VLOOKUP($E9017,[5]Plan2!$A$5:$D$703,3,FALSE)</f>
        <v>2811</v>
      </c>
      <c r="I9017" s="118" t="str">
        <f>VLOOKUP($E9017,[5]Plan2!$A$5:$D$703,4,FALSE)</f>
        <v>Fabricação de motores e turbinas, exceto para aviões e veículos rodoviários</v>
      </c>
    </row>
    <row r="9018" spans="1:9" ht="16">
      <c r="A9018" s="117" t="s">
        <v>19633</v>
      </c>
      <c r="B9018" s="118" t="s">
        <v>19634</v>
      </c>
      <c r="C9018" s="116" t="s">
        <v>348</v>
      </c>
      <c r="D9018" s="116" t="s">
        <v>76</v>
      </c>
      <c r="E9018" s="117" t="str">
        <f t="shared" si="140"/>
        <v>2700</v>
      </c>
      <c r="F9018" s="118" t="str">
        <f>VLOOKUP($E9018,[5]Plan2!$A$5:$D$703,1,FALSE)</f>
        <v>2700</v>
      </c>
      <c r="G9018" s="118" t="str">
        <f>VLOOKUP($E9018,[5]Plan2!$A$5:$D$703,2,FALSE)</f>
        <v>Fabricação de máquinas e equipamentos elétricos</v>
      </c>
      <c r="H9018" s="118" t="str">
        <f>VLOOKUP($E9018,[5]Plan2!$A$5:$D$703,3,FALSE)</f>
        <v>2710</v>
      </c>
      <c r="I9018" s="118" t="str">
        <f>VLOOKUP($E9018,[5]Plan2!$A$5:$D$703,4,FALSE)</f>
        <v>Fabricação de geradores, transformadores e motores elétricos</v>
      </c>
    </row>
    <row r="9019" spans="1:9" ht="16">
      <c r="A9019" s="117" t="s">
        <v>19635</v>
      </c>
      <c r="B9019" s="118" t="s">
        <v>19636</v>
      </c>
      <c r="C9019" s="116" t="s">
        <v>349</v>
      </c>
      <c r="D9019" s="116" t="s">
        <v>350</v>
      </c>
      <c r="E9019" s="117" t="str">
        <f t="shared" si="140"/>
        <v>2800</v>
      </c>
      <c r="F9019" s="118" t="str">
        <f>VLOOKUP($E9019,[5]Plan2!$A$5:$D$703,1,FALSE)</f>
        <v>2800</v>
      </c>
      <c r="G9019" s="118" t="str">
        <f>VLOOKUP($E9019,[5]Plan2!$A$5:$D$703,2,FALSE)</f>
        <v>Fabricação de máquinas e equipamentos mecânicos</v>
      </c>
      <c r="H9019" s="118" t="str">
        <f>VLOOKUP($E9019,[5]Plan2!$A$5:$D$703,3,FALSE)</f>
        <v>2811</v>
      </c>
      <c r="I9019" s="118" t="str">
        <f>VLOOKUP($E9019,[5]Plan2!$A$5:$D$703,4,FALSE)</f>
        <v>Fabricação de motores e turbinas, exceto para aviões e veículos rodoviários</v>
      </c>
    </row>
    <row r="9020" spans="1:9" ht="16">
      <c r="A9020" s="117" t="s">
        <v>19637</v>
      </c>
      <c r="B9020" s="118" t="s">
        <v>19638</v>
      </c>
      <c r="C9020" s="116" t="s">
        <v>349</v>
      </c>
      <c r="D9020" s="116" t="s">
        <v>350</v>
      </c>
      <c r="E9020" s="117" t="str">
        <f t="shared" si="140"/>
        <v>2800</v>
      </c>
      <c r="F9020" s="118" t="str">
        <f>VLOOKUP($E9020,[5]Plan2!$A$5:$D$703,1,FALSE)</f>
        <v>2800</v>
      </c>
      <c r="G9020" s="118" t="str">
        <f>VLOOKUP($E9020,[5]Plan2!$A$5:$D$703,2,FALSE)</f>
        <v>Fabricação de máquinas e equipamentos mecânicos</v>
      </c>
      <c r="H9020" s="118" t="str">
        <f>VLOOKUP($E9020,[5]Plan2!$A$5:$D$703,3,FALSE)</f>
        <v>2811</v>
      </c>
      <c r="I9020" s="118" t="str">
        <f>VLOOKUP($E9020,[5]Plan2!$A$5:$D$703,4,FALSE)</f>
        <v>Fabricação de motores e turbinas, exceto para aviões e veículos rodoviários</v>
      </c>
    </row>
    <row r="9021" spans="1:9" ht="16">
      <c r="A9021" s="117" t="s">
        <v>19639</v>
      </c>
      <c r="B9021" s="118" t="s">
        <v>19640</v>
      </c>
      <c r="C9021" s="116" t="s">
        <v>349</v>
      </c>
      <c r="D9021" s="116" t="s">
        <v>350</v>
      </c>
      <c r="E9021" s="117" t="str">
        <f t="shared" si="140"/>
        <v>2800</v>
      </c>
      <c r="F9021" s="118" t="str">
        <f>VLOOKUP($E9021,[5]Plan2!$A$5:$D$703,1,FALSE)</f>
        <v>2800</v>
      </c>
      <c r="G9021" s="118" t="str">
        <f>VLOOKUP($E9021,[5]Plan2!$A$5:$D$703,2,FALSE)</f>
        <v>Fabricação de máquinas e equipamentos mecânicos</v>
      </c>
      <c r="H9021" s="118" t="str">
        <f>VLOOKUP($E9021,[5]Plan2!$A$5:$D$703,3,FALSE)</f>
        <v>2811</v>
      </c>
      <c r="I9021" s="118" t="str">
        <f>VLOOKUP($E9021,[5]Plan2!$A$5:$D$703,4,FALSE)</f>
        <v>Fabricação de motores e turbinas, exceto para aviões e veículos rodoviários</v>
      </c>
    </row>
    <row r="9022" spans="1:9" ht="16">
      <c r="A9022" s="117" t="s">
        <v>19641</v>
      </c>
      <c r="B9022" s="118" t="s">
        <v>19642</v>
      </c>
      <c r="C9022" s="116" t="s">
        <v>349</v>
      </c>
      <c r="D9022" s="116" t="s">
        <v>350</v>
      </c>
      <c r="E9022" s="117" t="str">
        <f t="shared" si="140"/>
        <v>2800</v>
      </c>
      <c r="F9022" s="118" t="str">
        <f>VLOOKUP($E9022,[5]Plan2!$A$5:$D$703,1,FALSE)</f>
        <v>2800</v>
      </c>
      <c r="G9022" s="118" t="str">
        <f>VLOOKUP($E9022,[5]Plan2!$A$5:$D$703,2,FALSE)</f>
        <v>Fabricação de máquinas e equipamentos mecânicos</v>
      </c>
      <c r="H9022" s="118" t="str">
        <f>VLOOKUP($E9022,[5]Plan2!$A$5:$D$703,3,FALSE)</f>
        <v>2811</v>
      </c>
      <c r="I9022" s="118" t="str">
        <f>VLOOKUP($E9022,[5]Plan2!$A$5:$D$703,4,FALSE)</f>
        <v>Fabricação de motores e turbinas, exceto para aviões e veículos rodoviários</v>
      </c>
    </row>
    <row r="9023" spans="1:9" ht="16">
      <c r="A9023" s="117" t="s">
        <v>19643</v>
      </c>
      <c r="B9023" s="118" t="s">
        <v>19644</v>
      </c>
      <c r="C9023" s="116" t="s">
        <v>349</v>
      </c>
      <c r="D9023" s="116" t="s">
        <v>350</v>
      </c>
      <c r="E9023" s="117" t="str">
        <f t="shared" si="140"/>
        <v>2800</v>
      </c>
      <c r="F9023" s="118" t="str">
        <f>VLOOKUP($E9023,[5]Plan2!$A$5:$D$703,1,FALSE)</f>
        <v>2800</v>
      </c>
      <c r="G9023" s="118" t="str">
        <f>VLOOKUP($E9023,[5]Plan2!$A$5:$D$703,2,FALSE)</f>
        <v>Fabricação de máquinas e equipamentos mecânicos</v>
      </c>
      <c r="H9023" s="118" t="str">
        <f>VLOOKUP($E9023,[5]Plan2!$A$5:$D$703,3,FALSE)</f>
        <v>2811</v>
      </c>
      <c r="I9023" s="118" t="str">
        <f>VLOOKUP($E9023,[5]Plan2!$A$5:$D$703,4,FALSE)</f>
        <v>Fabricação de motores e turbinas, exceto para aviões e veículos rodoviários</v>
      </c>
    </row>
    <row r="9024" spans="1:9" ht="16">
      <c r="A9024" s="117" t="s">
        <v>19645</v>
      </c>
      <c r="B9024" s="118" t="s">
        <v>19646</v>
      </c>
      <c r="C9024" s="116" t="s">
        <v>349</v>
      </c>
      <c r="D9024" s="116" t="s">
        <v>350</v>
      </c>
      <c r="E9024" s="117" t="str">
        <f t="shared" si="140"/>
        <v>2800</v>
      </c>
      <c r="F9024" s="118" t="str">
        <f>VLOOKUP($E9024,[5]Plan2!$A$5:$D$703,1,FALSE)</f>
        <v>2800</v>
      </c>
      <c r="G9024" s="118" t="str">
        <f>VLOOKUP($E9024,[5]Plan2!$A$5:$D$703,2,FALSE)</f>
        <v>Fabricação de máquinas e equipamentos mecânicos</v>
      </c>
      <c r="H9024" s="118" t="str">
        <f>VLOOKUP($E9024,[5]Plan2!$A$5:$D$703,3,FALSE)</f>
        <v>2811</v>
      </c>
      <c r="I9024" s="118" t="str">
        <f>VLOOKUP($E9024,[5]Plan2!$A$5:$D$703,4,FALSE)</f>
        <v>Fabricação de motores e turbinas, exceto para aviões e veículos rodoviários</v>
      </c>
    </row>
    <row r="9025" spans="1:9" ht="16">
      <c r="A9025" s="117" t="s">
        <v>19647</v>
      </c>
      <c r="B9025" s="118" t="s">
        <v>19648</v>
      </c>
      <c r="C9025" s="116" t="s">
        <v>349</v>
      </c>
      <c r="D9025" s="116" t="s">
        <v>350</v>
      </c>
      <c r="E9025" s="117" t="str">
        <f t="shared" si="140"/>
        <v>2800</v>
      </c>
      <c r="F9025" s="118" t="str">
        <f>VLOOKUP($E9025,[5]Plan2!$A$5:$D$703,1,FALSE)</f>
        <v>2800</v>
      </c>
      <c r="G9025" s="118" t="str">
        <f>VLOOKUP($E9025,[5]Plan2!$A$5:$D$703,2,FALSE)</f>
        <v>Fabricação de máquinas e equipamentos mecânicos</v>
      </c>
      <c r="H9025" s="118" t="str">
        <f>VLOOKUP($E9025,[5]Plan2!$A$5:$D$703,3,FALSE)</f>
        <v>2811</v>
      </c>
      <c r="I9025" s="118" t="str">
        <f>VLOOKUP($E9025,[5]Plan2!$A$5:$D$703,4,FALSE)</f>
        <v>Fabricação de motores e turbinas, exceto para aviões e veículos rodoviários</v>
      </c>
    </row>
    <row r="9026" spans="1:9" ht="16">
      <c r="A9026" s="117" t="s">
        <v>19649</v>
      </c>
      <c r="B9026" s="118" t="s">
        <v>19650</v>
      </c>
      <c r="C9026" s="116" t="s">
        <v>349</v>
      </c>
      <c r="D9026" s="116" t="s">
        <v>350</v>
      </c>
      <c r="E9026" s="117" t="str">
        <f t="shared" si="140"/>
        <v>2800</v>
      </c>
      <c r="F9026" s="118" t="str">
        <f>VLOOKUP($E9026,[5]Plan2!$A$5:$D$703,1,FALSE)</f>
        <v>2800</v>
      </c>
      <c r="G9026" s="118" t="str">
        <f>VLOOKUP($E9026,[5]Plan2!$A$5:$D$703,2,FALSE)</f>
        <v>Fabricação de máquinas e equipamentos mecânicos</v>
      </c>
      <c r="H9026" s="118" t="str">
        <f>VLOOKUP($E9026,[5]Plan2!$A$5:$D$703,3,FALSE)</f>
        <v>2811</v>
      </c>
      <c r="I9026" s="118" t="str">
        <f>VLOOKUP($E9026,[5]Plan2!$A$5:$D$703,4,FALSE)</f>
        <v>Fabricação de motores e turbinas, exceto para aviões e veículos rodoviários</v>
      </c>
    </row>
    <row r="9027" spans="1:9" ht="16">
      <c r="A9027" s="117" t="s">
        <v>19651</v>
      </c>
      <c r="B9027" s="118" t="s">
        <v>19652</v>
      </c>
      <c r="C9027" s="116" t="s">
        <v>349</v>
      </c>
      <c r="D9027" s="116" t="s">
        <v>350</v>
      </c>
      <c r="E9027" s="117" t="str">
        <f t="shared" ref="E9027:E9090" si="141">LEFT(C9027,4)</f>
        <v>2800</v>
      </c>
      <c r="F9027" s="118" t="str">
        <f>VLOOKUP($E9027,[5]Plan2!$A$5:$D$703,1,FALSE)</f>
        <v>2800</v>
      </c>
      <c r="G9027" s="118" t="str">
        <f>VLOOKUP($E9027,[5]Plan2!$A$5:$D$703,2,FALSE)</f>
        <v>Fabricação de máquinas e equipamentos mecânicos</v>
      </c>
      <c r="H9027" s="118" t="str">
        <f>VLOOKUP($E9027,[5]Plan2!$A$5:$D$703,3,FALSE)</f>
        <v>2811</v>
      </c>
      <c r="I9027" s="118" t="str">
        <f>VLOOKUP($E9027,[5]Plan2!$A$5:$D$703,4,FALSE)</f>
        <v>Fabricação de motores e turbinas, exceto para aviões e veículos rodoviários</v>
      </c>
    </row>
    <row r="9028" spans="1:9" ht="16">
      <c r="A9028" s="117" t="s">
        <v>19653</v>
      </c>
      <c r="B9028" s="118" t="s">
        <v>19654</v>
      </c>
      <c r="C9028" s="116" t="s">
        <v>349</v>
      </c>
      <c r="D9028" s="116" t="s">
        <v>350</v>
      </c>
      <c r="E9028" s="117" t="str">
        <f t="shared" si="141"/>
        <v>2800</v>
      </c>
      <c r="F9028" s="118" t="str">
        <f>VLOOKUP($E9028,[5]Plan2!$A$5:$D$703,1,FALSE)</f>
        <v>2800</v>
      </c>
      <c r="G9028" s="118" t="str">
        <f>VLOOKUP($E9028,[5]Plan2!$A$5:$D$703,2,FALSE)</f>
        <v>Fabricação de máquinas e equipamentos mecânicos</v>
      </c>
      <c r="H9028" s="118" t="str">
        <f>VLOOKUP($E9028,[5]Plan2!$A$5:$D$703,3,FALSE)</f>
        <v>2811</v>
      </c>
      <c r="I9028" s="118" t="str">
        <f>VLOOKUP($E9028,[5]Plan2!$A$5:$D$703,4,FALSE)</f>
        <v>Fabricação de motores e turbinas, exceto para aviões e veículos rodoviários</v>
      </c>
    </row>
    <row r="9029" spans="1:9" ht="16">
      <c r="A9029" s="117" t="s">
        <v>19655</v>
      </c>
      <c r="B9029" s="118" t="s">
        <v>19656</v>
      </c>
      <c r="C9029" s="116" t="s">
        <v>349</v>
      </c>
      <c r="D9029" s="116" t="s">
        <v>350</v>
      </c>
      <c r="E9029" s="117" t="str">
        <f t="shared" si="141"/>
        <v>2800</v>
      </c>
      <c r="F9029" s="118" t="str">
        <f>VLOOKUP($E9029,[5]Plan2!$A$5:$D$703,1,FALSE)</f>
        <v>2800</v>
      </c>
      <c r="G9029" s="118" t="str">
        <f>VLOOKUP($E9029,[5]Plan2!$A$5:$D$703,2,FALSE)</f>
        <v>Fabricação de máquinas e equipamentos mecânicos</v>
      </c>
      <c r="H9029" s="118" t="str">
        <f>VLOOKUP($E9029,[5]Plan2!$A$5:$D$703,3,FALSE)</f>
        <v>2811</v>
      </c>
      <c r="I9029" s="118" t="str">
        <f>VLOOKUP($E9029,[5]Plan2!$A$5:$D$703,4,FALSE)</f>
        <v>Fabricação de motores e turbinas, exceto para aviões e veículos rodoviários</v>
      </c>
    </row>
    <row r="9030" spans="1:9" ht="16">
      <c r="A9030" s="117" t="s">
        <v>19657</v>
      </c>
      <c r="B9030" s="118" t="s">
        <v>19658</v>
      </c>
      <c r="C9030" s="116" t="s">
        <v>349</v>
      </c>
      <c r="D9030" s="116" t="s">
        <v>350</v>
      </c>
      <c r="E9030" s="117" t="str">
        <f t="shared" si="141"/>
        <v>2800</v>
      </c>
      <c r="F9030" s="118" t="str">
        <f>VLOOKUP($E9030,[5]Plan2!$A$5:$D$703,1,FALSE)</f>
        <v>2800</v>
      </c>
      <c r="G9030" s="118" t="str">
        <f>VLOOKUP($E9030,[5]Plan2!$A$5:$D$703,2,FALSE)</f>
        <v>Fabricação de máquinas e equipamentos mecânicos</v>
      </c>
      <c r="H9030" s="118" t="str">
        <f>VLOOKUP($E9030,[5]Plan2!$A$5:$D$703,3,FALSE)</f>
        <v>2811</v>
      </c>
      <c r="I9030" s="118" t="str">
        <f>VLOOKUP($E9030,[5]Plan2!$A$5:$D$703,4,FALSE)</f>
        <v>Fabricação de motores e turbinas, exceto para aviões e veículos rodoviários</v>
      </c>
    </row>
    <row r="9031" spans="1:9" ht="16">
      <c r="A9031" s="117" t="s">
        <v>19659</v>
      </c>
      <c r="B9031" s="118" t="s">
        <v>19660</v>
      </c>
      <c r="C9031" s="116" t="s">
        <v>348</v>
      </c>
      <c r="D9031" s="116" t="s">
        <v>76</v>
      </c>
      <c r="E9031" s="117" t="str">
        <f t="shared" si="141"/>
        <v>2700</v>
      </c>
      <c r="F9031" s="118" t="str">
        <f>VLOOKUP($E9031,[5]Plan2!$A$5:$D$703,1,FALSE)</f>
        <v>2700</v>
      </c>
      <c r="G9031" s="118" t="str">
        <f>VLOOKUP($E9031,[5]Plan2!$A$5:$D$703,2,FALSE)</f>
        <v>Fabricação de máquinas e equipamentos elétricos</v>
      </c>
      <c r="H9031" s="118" t="str">
        <f>VLOOKUP($E9031,[5]Plan2!$A$5:$D$703,3,FALSE)</f>
        <v>2710</v>
      </c>
      <c r="I9031" s="118" t="str">
        <f>VLOOKUP($E9031,[5]Plan2!$A$5:$D$703,4,FALSE)</f>
        <v>Fabricação de geradores, transformadores e motores elétricos</v>
      </c>
    </row>
    <row r="9032" spans="1:9" ht="16">
      <c r="A9032" s="117" t="s">
        <v>19661</v>
      </c>
      <c r="B9032" s="118" t="s">
        <v>19662</v>
      </c>
      <c r="C9032" s="116" t="s">
        <v>349</v>
      </c>
      <c r="D9032" s="116" t="s">
        <v>350</v>
      </c>
      <c r="E9032" s="117" t="str">
        <f t="shared" si="141"/>
        <v>2800</v>
      </c>
      <c r="F9032" s="118" t="str">
        <f>VLOOKUP($E9032,[5]Plan2!$A$5:$D$703,1,FALSE)</f>
        <v>2800</v>
      </c>
      <c r="G9032" s="118" t="str">
        <f>VLOOKUP($E9032,[5]Plan2!$A$5:$D$703,2,FALSE)</f>
        <v>Fabricação de máquinas e equipamentos mecânicos</v>
      </c>
      <c r="H9032" s="118" t="str">
        <f>VLOOKUP($E9032,[5]Plan2!$A$5:$D$703,3,FALSE)</f>
        <v>2811</v>
      </c>
      <c r="I9032" s="118" t="str">
        <f>VLOOKUP($E9032,[5]Plan2!$A$5:$D$703,4,FALSE)</f>
        <v>Fabricação de motores e turbinas, exceto para aviões e veículos rodoviários</v>
      </c>
    </row>
    <row r="9033" spans="1:9" ht="16">
      <c r="A9033" s="117" t="s">
        <v>19663</v>
      </c>
      <c r="B9033" s="118" t="s">
        <v>19664</v>
      </c>
      <c r="C9033" s="116" t="s">
        <v>349</v>
      </c>
      <c r="D9033" s="116" t="s">
        <v>350</v>
      </c>
      <c r="E9033" s="117" t="str">
        <f t="shared" si="141"/>
        <v>2800</v>
      </c>
      <c r="F9033" s="118" t="str">
        <f>VLOOKUP($E9033,[5]Plan2!$A$5:$D$703,1,FALSE)</f>
        <v>2800</v>
      </c>
      <c r="G9033" s="118" t="str">
        <f>VLOOKUP($E9033,[5]Plan2!$A$5:$D$703,2,FALSE)</f>
        <v>Fabricação de máquinas e equipamentos mecânicos</v>
      </c>
      <c r="H9033" s="118" t="str">
        <f>VLOOKUP($E9033,[5]Plan2!$A$5:$D$703,3,FALSE)</f>
        <v>2811</v>
      </c>
      <c r="I9033" s="118" t="str">
        <f>VLOOKUP($E9033,[5]Plan2!$A$5:$D$703,4,FALSE)</f>
        <v>Fabricação de motores e turbinas, exceto para aviões e veículos rodoviários</v>
      </c>
    </row>
    <row r="9034" spans="1:9" ht="16">
      <c r="A9034" s="117" t="s">
        <v>19665</v>
      </c>
      <c r="B9034" s="118" t="s">
        <v>19666</v>
      </c>
      <c r="C9034" s="116" t="s">
        <v>349</v>
      </c>
      <c r="D9034" s="116" t="s">
        <v>350</v>
      </c>
      <c r="E9034" s="117" t="str">
        <f t="shared" si="141"/>
        <v>2800</v>
      </c>
      <c r="F9034" s="118" t="str">
        <f>VLOOKUP($E9034,[5]Plan2!$A$5:$D$703,1,FALSE)</f>
        <v>2800</v>
      </c>
      <c r="G9034" s="118" t="str">
        <f>VLOOKUP($E9034,[5]Plan2!$A$5:$D$703,2,FALSE)</f>
        <v>Fabricação de máquinas e equipamentos mecânicos</v>
      </c>
      <c r="H9034" s="118" t="str">
        <f>VLOOKUP($E9034,[5]Plan2!$A$5:$D$703,3,FALSE)</f>
        <v>2811</v>
      </c>
      <c r="I9034" s="118" t="str">
        <f>VLOOKUP($E9034,[5]Plan2!$A$5:$D$703,4,FALSE)</f>
        <v>Fabricação de motores e turbinas, exceto para aviões e veículos rodoviários</v>
      </c>
    </row>
    <row r="9035" spans="1:9" ht="16">
      <c r="A9035" s="117" t="s">
        <v>19667</v>
      </c>
      <c r="B9035" s="118" t="s">
        <v>19668</v>
      </c>
      <c r="C9035" s="116" t="s">
        <v>349</v>
      </c>
      <c r="D9035" s="116" t="s">
        <v>350</v>
      </c>
      <c r="E9035" s="117" t="str">
        <f t="shared" si="141"/>
        <v>2800</v>
      </c>
      <c r="F9035" s="118" t="str">
        <f>VLOOKUP($E9035,[5]Plan2!$A$5:$D$703,1,FALSE)</f>
        <v>2800</v>
      </c>
      <c r="G9035" s="118" t="str">
        <f>VLOOKUP($E9035,[5]Plan2!$A$5:$D$703,2,FALSE)</f>
        <v>Fabricação de máquinas e equipamentos mecânicos</v>
      </c>
      <c r="H9035" s="118" t="str">
        <f>VLOOKUP($E9035,[5]Plan2!$A$5:$D$703,3,FALSE)</f>
        <v>2811</v>
      </c>
      <c r="I9035" s="118" t="str">
        <f>VLOOKUP($E9035,[5]Plan2!$A$5:$D$703,4,FALSE)</f>
        <v>Fabricação de motores e turbinas, exceto para aviões e veículos rodoviários</v>
      </c>
    </row>
    <row r="9036" spans="1:9" ht="16">
      <c r="A9036" s="117" t="s">
        <v>19669</v>
      </c>
      <c r="B9036" s="118" t="s">
        <v>19670</v>
      </c>
      <c r="C9036" s="116" t="s">
        <v>349</v>
      </c>
      <c r="D9036" s="116" t="s">
        <v>350</v>
      </c>
      <c r="E9036" s="117" t="str">
        <f t="shared" si="141"/>
        <v>2800</v>
      </c>
      <c r="F9036" s="118" t="str">
        <f>VLOOKUP($E9036,[5]Plan2!$A$5:$D$703,1,FALSE)</f>
        <v>2800</v>
      </c>
      <c r="G9036" s="118" t="str">
        <f>VLOOKUP($E9036,[5]Plan2!$A$5:$D$703,2,FALSE)</f>
        <v>Fabricação de máquinas e equipamentos mecânicos</v>
      </c>
      <c r="H9036" s="118" t="str">
        <f>VLOOKUP($E9036,[5]Plan2!$A$5:$D$703,3,FALSE)</f>
        <v>2811</v>
      </c>
      <c r="I9036" s="118" t="str">
        <f>VLOOKUP($E9036,[5]Plan2!$A$5:$D$703,4,FALSE)</f>
        <v>Fabricação de motores e turbinas, exceto para aviões e veículos rodoviários</v>
      </c>
    </row>
    <row r="9037" spans="1:9" ht="16">
      <c r="A9037" s="117" t="s">
        <v>19671</v>
      </c>
      <c r="B9037" s="118" t="s">
        <v>19672</v>
      </c>
      <c r="C9037" s="116" t="s">
        <v>349</v>
      </c>
      <c r="D9037" s="116" t="s">
        <v>350</v>
      </c>
      <c r="E9037" s="117" t="str">
        <f t="shared" si="141"/>
        <v>2800</v>
      </c>
      <c r="F9037" s="118" t="str">
        <f>VLOOKUP($E9037,[5]Plan2!$A$5:$D$703,1,FALSE)</f>
        <v>2800</v>
      </c>
      <c r="G9037" s="118" t="str">
        <f>VLOOKUP($E9037,[5]Plan2!$A$5:$D$703,2,FALSE)</f>
        <v>Fabricação de máquinas e equipamentos mecânicos</v>
      </c>
      <c r="H9037" s="118" t="str">
        <f>VLOOKUP($E9037,[5]Plan2!$A$5:$D$703,3,FALSE)</f>
        <v>2811</v>
      </c>
      <c r="I9037" s="118" t="str">
        <f>VLOOKUP($E9037,[5]Plan2!$A$5:$D$703,4,FALSE)</f>
        <v>Fabricação de motores e turbinas, exceto para aviões e veículos rodoviários</v>
      </c>
    </row>
    <row r="9038" spans="1:9" ht="16">
      <c r="A9038" s="117" t="s">
        <v>19673</v>
      </c>
      <c r="B9038" s="118" t="s">
        <v>19674</v>
      </c>
      <c r="C9038" s="116" t="s">
        <v>349</v>
      </c>
      <c r="D9038" s="116" t="s">
        <v>350</v>
      </c>
      <c r="E9038" s="117" t="str">
        <f t="shared" si="141"/>
        <v>2800</v>
      </c>
      <c r="F9038" s="118" t="str">
        <f>VLOOKUP($E9038,[5]Plan2!$A$5:$D$703,1,FALSE)</f>
        <v>2800</v>
      </c>
      <c r="G9038" s="118" t="str">
        <f>VLOOKUP($E9038,[5]Plan2!$A$5:$D$703,2,FALSE)</f>
        <v>Fabricação de máquinas e equipamentos mecânicos</v>
      </c>
      <c r="H9038" s="118" t="str">
        <f>VLOOKUP($E9038,[5]Plan2!$A$5:$D$703,3,FALSE)</f>
        <v>2811</v>
      </c>
      <c r="I9038" s="118" t="str">
        <f>VLOOKUP($E9038,[5]Plan2!$A$5:$D$703,4,FALSE)</f>
        <v>Fabricação de motores e turbinas, exceto para aviões e veículos rodoviários</v>
      </c>
    </row>
    <row r="9039" spans="1:9" ht="16">
      <c r="A9039" s="117" t="s">
        <v>19675</v>
      </c>
      <c r="B9039" s="118" t="s">
        <v>19676</v>
      </c>
      <c r="C9039" s="116" t="s">
        <v>349</v>
      </c>
      <c r="D9039" s="116" t="s">
        <v>350</v>
      </c>
      <c r="E9039" s="117" t="str">
        <f t="shared" si="141"/>
        <v>2800</v>
      </c>
      <c r="F9039" s="118" t="str">
        <f>VLOOKUP($E9039,[5]Plan2!$A$5:$D$703,1,FALSE)</f>
        <v>2800</v>
      </c>
      <c r="G9039" s="118" t="str">
        <f>VLOOKUP($E9039,[5]Plan2!$A$5:$D$703,2,FALSE)</f>
        <v>Fabricação de máquinas e equipamentos mecânicos</v>
      </c>
      <c r="H9039" s="118" t="str">
        <f>VLOOKUP($E9039,[5]Plan2!$A$5:$D$703,3,FALSE)</f>
        <v>2811</v>
      </c>
      <c r="I9039" s="118" t="str">
        <f>VLOOKUP($E9039,[5]Plan2!$A$5:$D$703,4,FALSE)</f>
        <v>Fabricação de motores e turbinas, exceto para aviões e veículos rodoviários</v>
      </c>
    </row>
    <row r="9040" spans="1:9" ht="16">
      <c r="A9040" s="117" t="s">
        <v>19677</v>
      </c>
      <c r="B9040" s="118" t="s">
        <v>19678</v>
      </c>
      <c r="C9040" s="116" t="s">
        <v>349</v>
      </c>
      <c r="D9040" s="116" t="s">
        <v>350</v>
      </c>
      <c r="E9040" s="117" t="str">
        <f t="shared" si="141"/>
        <v>2800</v>
      </c>
      <c r="F9040" s="118" t="str">
        <f>VLOOKUP($E9040,[5]Plan2!$A$5:$D$703,1,FALSE)</f>
        <v>2800</v>
      </c>
      <c r="G9040" s="118" t="str">
        <f>VLOOKUP($E9040,[5]Plan2!$A$5:$D$703,2,FALSE)</f>
        <v>Fabricação de máquinas e equipamentos mecânicos</v>
      </c>
      <c r="H9040" s="118" t="str">
        <f>VLOOKUP($E9040,[5]Plan2!$A$5:$D$703,3,FALSE)</f>
        <v>2811</v>
      </c>
      <c r="I9040" s="118" t="str">
        <f>VLOOKUP($E9040,[5]Plan2!$A$5:$D$703,4,FALSE)</f>
        <v>Fabricação de motores e turbinas, exceto para aviões e veículos rodoviários</v>
      </c>
    </row>
    <row r="9041" spans="1:9" ht="16">
      <c r="A9041" s="117" t="s">
        <v>19679</v>
      </c>
      <c r="B9041" s="118" t="s">
        <v>19680</v>
      </c>
      <c r="C9041" s="116" t="s">
        <v>349</v>
      </c>
      <c r="D9041" s="116" t="s">
        <v>350</v>
      </c>
      <c r="E9041" s="117" t="str">
        <f t="shared" si="141"/>
        <v>2800</v>
      </c>
      <c r="F9041" s="118" t="str">
        <f>VLOOKUP($E9041,[5]Plan2!$A$5:$D$703,1,FALSE)</f>
        <v>2800</v>
      </c>
      <c r="G9041" s="118" t="str">
        <f>VLOOKUP($E9041,[5]Plan2!$A$5:$D$703,2,FALSE)</f>
        <v>Fabricação de máquinas e equipamentos mecânicos</v>
      </c>
      <c r="H9041" s="118" t="str">
        <f>VLOOKUP($E9041,[5]Plan2!$A$5:$D$703,3,FALSE)</f>
        <v>2811</v>
      </c>
      <c r="I9041" s="118" t="str">
        <f>VLOOKUP($E9041,[5]Plan2!$A$5:$D$703,4,FALSE)</f>
        <v>Fabricação de motores e turbinas, exceto para aviões e veículos rodoviários</v>
      </c>
    </row>
    <row r="9042" spans="1:9" ht="16">
      <c r="A9042" s="117" t="s">
        <v>19681</v>
      </c>
      <c r="B9042" s="118" t="s">
        <v>19682</v>
      </c>
      <c r="C9042" s="116" t="s">
        <v>349</v>
      </c>
      <c r="D9042" s="116" t="s">
        <v>350</v>
      </c>
      <c r="E9042" s="117" t="str">
        <f t="shared" si="141"/>
        <v>2800</v>
      </c>
      <c r="F9042" s="118" t="str">
        <f>VLOOKUP($E9042,[5]Plan2!$A$5:$D$703,1,FALSE)</f>
        <v>2800</v>
      </c>
      <c r="G9042" s="118" t="str">
        <f>VLOOKUP($E9042,[5]Plan2!$A$5:$D$703,2,FALSE)</f>
        <v>Fabricação de máquinas e equipamentos mecânicos</v>
      </c>
      <c r="H9042" s="118" t="str">
        <f>VLOOKUP($E9042,[5]Plan2!$A$5:$D$703,3,FALSE)</f>
        <v>2811</v>
      </c>
      <c r="I9042" s="118" t="str">
        <f>VLOOKUP($E9042,[5]Plan2!$A$5:$D$703,4,FALSE)</f>
        <v>Fabricação de motores e turbinas, exceto para aviões e veículos rodoviários</v>
      </c>
    </row>
    <row r="9043" spans="1:9" ht="16">
      <c r="A9043" s="117" t="s">
        <v>19683</v>
      </c>
      <c r="B9043" s="118" t="s">
        <v>19684</v>
      </c>
      <c r="C9043" s="116" t="s">
        <v>349</v>
      </c>
      <c r="D9043" s="116" t="s">
        <v>350</v>
      </c>
      <c r="E9043" s="117" t="str">
        <f t="shared" si="141"/>
        <v>2800</v>
      </c>
      <c r="F9043" s="118" t="str">
        <f>VLOOKUP($E9043,[5]Plan2!$A$5:$D$703,1,FALSE)</f>
        <v>2800</v>
      </c>
      <c r="G9043" s="118" t="str">
        <f>VLOOKUP($E9043,[5]Plan2!$A$5:$D$703,2,FALSE)</f>
        <v>Fabricação de máquinas e equipamentos mecânicos</v>
      </c>
      <c r="H9043" s="118" t="str">
        <f>VLOOKUP($E9043,[5]Plan2!$A$5:$D$703,3,FALSE)</f>
        <v>2811</v>
      </c>
      <c r="I9043" s="118" t="str">
        <f>VLOOKUP($E9043,[5]Plan2!$A$5:$D$703,4,FALSE)</f>
        <v>Fabricação de motores e turbinas, exceto para aviões e veículos rodoviários</v>
      </c>
    </row>
    <row r="9044" spans="1:9" ht="16">
      <c r="A9044" s="117" t="s">
        <v>19685</v>
      </c>
      <c r="B9044" s="118" t="s">
        <v>19686</v>
      </c>
      <c r="C9044" s="116" t="s">
        <v>349</v>
      </c>
      <c r="D9044" s="116" t="s">
        <v>350</v>
      </c>
      <c r="E9044" s="117" t="str">
        <f t="shared" si="141"/>
        <v>2800</v>
      </c>
      <c r="F9044" s="118" t="str">
        <f>VLOOKUP($E9044,[5]Plan2!$A$5:$D$703,1,FALSE)</f>
        <v>2800</v>
      </c>
      <c r="G9044" s="118" t="str">
        <f>VLOOKUP($E9044,[5]Plan2!$A$5:$D$703,2,FALSE)</f>
        <v>Fabricação de máquinas e equipamentos mecânicos</v>
      </c>
      <c r="H9044" s="118" t="str">
        <f>VLOOKUP($E9044,[5]Plan2!$A$5:$D$703,3,FALSE)</f>
        <v>2811</v>
      </c>
      <c r="I9044" s="118" t="str">
        <f>VLOOKUP($E9044,[5]Plan2!$A$5:$D$703,4,FALSE)</f>
        <v>Fabricação de motores e turbinas, exceto para aviões e veículos rodoviários</v>
      </c>
    </row>
    <row r="9045" spans="1:9" ht="16">
      <c r="A9045" s="117" t="s">
        <v>19687</v>
      </c>
      <c r="B9045" s="118" t="s">
        <v>19688</v>
      </c>
      <c r="C9045" s="116" t="s">
        <v>349</v>
      </c>
      <c r="D9045" s="116" t="s">
        <v>350</v>
      </c>
      <c r="E9045" s="117" t="str">
        <f t="shared" si="141"/>
        <v>2800</v>
      </c>
      <c r="F9045" s="118" t="str">
        <f>VLOOKUP($E9045,[5]Plan2!$A$5:$D$703,1,FALSE)</f>
        <v>2800</v>
      </c>
      <c r="G9045" s="118" t="str">
        <f>VLOOKUP($E9045,[5]Plan2!$A$5:$D$703,2,FALSE)</f>
        <v>Fabricação de máquinas e equipamentos mecânicos</v>
      </c>
      <c r="H9045" s="118" t="str">
        <f>VLOOKUP($E9045,[5]Plan2!$A$5:$D$703,3,FALSE)</f>
        <v>2811</v>
      </c>
      <c r="I9045" s="118" t="str">
        <f>VLOOKUP($E9045,[5]Plan2!$A$5:$D$703,4,FALSE)</f>
        <v>Fabricação de motores e turbinas, exceto para aviões e veículos rodoviários</v>
      </c>
    </row>
    <row r="9046" spans="1:9" ht="16">
      <c r="A9046" s="117" t="s">
        <v>19689</v>
      </c>
      <c r="B9046" s="118" t="s">
        <v>19690</v>
      </c>
      <c r="C9046" s="116" t="s">
        <v>349</v>
      </c>
      <c r="D9046" s="116" t="s">
        <v>350</v>
      </c>
      <c r="E9046" s="117" t="str">
        <f t="shared" si="141"/>
        <v>2800</v>
      </c>
      <c r="F9046" s="118" t="str">
        <f>VLOOKUP($E9046,[5]Plan2!$A$5:$D$703,1,FALSE)</f>
        <v>2800</v>
      </c>
      <c r="G9046" s="118" t="str">
        <f>VLOOKUP($E9046,[5]Plan2!$A$5:$D$703,2,FALSE)</f>
        <v>Fabricação de máquinas e equipamentos mecânicos</v>
      </c>
      <c r="H9046" s="118" t="str">
        <f>VLOOKUP($E9046,[5]Plan2!$A$5:$D$703,3,FALSE)</f>
        <v>2811</v>
      </c>
      <c r="I9046" s="118" t="str">
        <f>VLOOKUP($E9046,[5]Plan2!$A$5:$D$703,4,FALSE)</f>
        <v>Fabricação de motores e turbinas, exceto para aviões e veículos rodoviários</v>
      </c>
    </row>
    <row r="9047" spans="1:9" ht="16">
      <c r="A9047" s="117" t="s">
        <v>19691</v>
      </c>
      <c r="B9047" s="118" t="s">
        <v>19692</v>
      </c>
      <c r="C9047" s="116" t="s">
        <v>349</v>
      </c>
      <c r="D9047" s="116" t="s">
        <v>350</v>
      </c>
      <c r="E9047" s="117" t="str">
        <f t="shared" si="141"/>
        <v>2800</v>
      </c>
      <c r="F9047" s="118" t="str">
        <f>VLOOKUP($E9047,[5]Plan2!$A$5:$D$703,1,FALSE)</f>
        <v>2800</v>
      </c>
      <c r="G9047" s="118" t="str">
        <f>VLOOKUP($E9047,[5]Plan2!$A$5:$D$703,2,FALSE)</f>
        <v>Fabricação de máquinas e equipamentos mecânicos</v>
      </c>
      <c r="H9047" s="118" t="str">
        <f>VLOOKUP($E9047,[5]Plan2!$A$5:$D$703,3,FALSE)</f>
        <v>2811</v>
      </c>
      <c r="I9047" s="118" t="str">
        <f>VLOOKUP($E9047,[5]Plan2!$A$5:$D$703,4,FALSE)</f>
        <v>Fabricação de motores e turbinas, exceto para aviões e veículos rodoviários</v>
      </c>
    </row>
    <row r="9048" spans="1:9" ht="16">
      <c r="A9048" s="117" t="s">
        <v>19693</v>
      </c>
      <c r="B9048" s="118" t="s">
        <v>19694</v>
      </c>
      <c r="C9048" s="116" t="s">
        <v>349</v>
      </c>
      <c r="D9048" s="116" t="s">
        <v>350</v>
      </c>
      <c r="E9048" s="117" t="str">
        <f t="shared" si="141"/>
        <v>2800</v>
      </c>
      <c r="F9048" s="118" t="str">
        <f>VLOOKUP($E9048,[5]Plan2!$A$5:$D$703,1,FALSE)</f>
        <v>2800</v>
      </c>
      <c r="G9048" s="118" t="str">
        <f>VLOOKUP($E9048,[5]Plan2!$A$5:$D$703,2,FALSE)</f>
        <v>Fabricação de máquinas e equipamentos mecânicos</v>
      </c>
      <c r="H9048" s="118" t="str">
        <f>VLOOKUP($E9048,[5]Plan2!$A$5:$D$703,3,FALSE)</f>
        <v>2811</v>
      </c>
      <c r="I9048" s="118" t="str">
        <f>VLOOKUP($E9048,[5]Plan2!$A$5:$D$703,4,FALSE)</f>
        <v>Fabricação de motores e turbinas, exceto para aviões e veículos rodoviários</v>
      </c>
    </row>
    <row r="9049" spans="1:9" ht="16">
      <c r="A9049" s="117" t="s">
        <v>19695</v>
      </c>
      <c r="B9049" s="118" t="s">
        <v>19696</v>
      </c>
      <c r="C9049" s="116" t="s">
        <v>349</v>
      </c>
      <c r="D9049" s="116" t="s">
        <v>350</v>
      </c>
      <c r="E9049" s="117" t="str">
        <f t="shared" si="141"/>
        <v>2800</v>
      </c>
      <c r="F9049" s="118" t="str">
        <f>VLOOKUP($E9049,[5]Plan2!$A$5:$D$703,1,FALSE)</f>
        <v>2800</v>
      </c>
      <c r="G9049" s="118" t="str">
        <f>VLOOKUP($E9049,[5]Plan2!$A$5:$D$703,2,FALSE)</f>
        <v>Fabricação de máquinas e equipamentos mecânicos</v>
      </c>
      <c r="H9049" s="118" t="str">
        <f>VLOOKUP($E9049,[5]Plan2!$A$5:$D$703,3,FALSE)</f>
        <v>2811</v>
      </c>
      <c r="I9049" s="118" t="str">
        <f>VLOOKUP($E9049,[5]Plan2!$A$5:$D$703,4,FALSE)</f>
        <v>Fabricação de motores e turbinas, exceto para aviões e veículos rodoviários</v>
      </c>
    </row>
    <row r="9050" spans="1:9" ht="16">
      <c r="A9050" s="117" t="s">
        <v>19697</v>
      </c>
      <c r="B9050" s="118" t="s">
        <v>19698</v>
      </c>
      <c r="C9050" s="116" t="s">
        <v>349</v>
      </c>
      <c r="D9050" s="116" t="s">
        <v>350</v>
      </c>
      <c r="E9050" s="117" t="str">
        <f t="shared" si="141"/>
        <v>2800</v>
      </c>
      <c r="F9050" s="118" t="str">
        <f>VLOOKUP($E9050,[5]Plan2!$A$5:$D$703,1,FALSE)</f>
        <v>2800</v>
      </c>
      <c r="G9050" s="118" t="str">
        <f>VLOOKUP($E9050,[5]Plan2!$A$5:$D$703,2,FALSE)</f>
        <v>Fabricação de máquinas e equipamentos mecânicos</v>
      </c>
      <c r="H9050" s="118" t="str">
        <f>VLOOKUP($E9050,[5]Plan2!$A$5:$D$703,3,FALSE)</f>
        <v>2811</v>
      </c>
      <c r="I9050" s="118" t="str">
        <f>VLOOKUP($E9050,[5]Plan2!$A$5:$D$703,4,FALSE)</f>
        <v>Fabricação de motores e turbinas, exceto para aviões e veículos rodoviários</v>
      </c>
    </row>
    <row r="9051" spans="1:9" ht="16">
      <c r="A9051" s="117" t="s">
        <v>19699</v>
      </c>
      <c r="B9051" s="118" t="s">
        <v>19700</v>
      </c>
      <c r="C9051" s="116" t="s">
        <v>267</v>
      </c>
      <c r="D9051" s="116" t="s">
        <v>266</v>
      </c>
      <c r="E9051" s="117" t="str">
        <f t="shared" si="141"/>
        <v>2800</v>
      </c>
      <c r="F9051" s="118" t="str">
        <f>VLOOKUP($E9051,[5]Plan2!$A$5:$D$703,1,FALSE)</f>
        <v>2800</v>
      </c>
      <c r="G9051" s="118" t="str">
        <f>VLOOKUP($E9051,[5]Plan2!$A$5:$D$703,2,FALSE)</f>
        <v>Fabricação de máquinas e equipamentos mecânicos</v>
      </c>
      <c r="H9051" s="118" t="str">
        <f>VLOOKUP($E9051,[5]Plan2!$A$5:$D$703,3,FALSE)</f>
        <v>2811</v>
      </c>
      <c r="I9051" s="118" t="str">
        <f>VLOOKUP($E9051,[5]Plan2!$A$5:$D$703,4,FALSE)</f>
        <v>Fabricação de motores e turbinas, exceto para aviões e veículos rodoviários</v>
      </c>
    </row>
    <row r="9052" spans="1:9" ht="16">
      <c r="A9052" s="117" t="s">
        <v>19701</v>
      </c>
      <c r="B9052" s="118" t="s">
        <v>19702</v>
      </c>
      <c r="C9052" s="116" t="s">
        <v>267</v>
      </c>
      <c r="D9052" s="116" t="s">
        <v>266</v>
      </c>
      <c r="E9052" s="117" t="str">
        <f t="shared" si="141"/>
        <v>2800</v>
      </c>
      <c r="F9052" s="118" t="str">
        <f>VLOOKUP($E9052,[5]Plan2!$A$5:$D$703,1,FALSE)</f>
        <v>2800</v>
      </c>
      <c r="G9052" s="118" t="str">
        <f>VLOOKUP($E9052,[5]Plan2!$A$5:$D$703,2,FALSE)</f>
        <v>Fabricação de máquinas e equipamentos mecânicos</v>
      </c>
      <c r="H9052" s="118" t="str">
        <f>VLOOKUP($E9052,[5]Plan2!$A$5:$D$703,3,FALSE)</f>
        <v>2811</v>
      </c>
      <c r="I9052" s="118" t="str">
        <f>VLOOKUP($E9052,[5]Plan2!$A$5:$D$703,4,FALSE)</f>
        <v>Fabricação de motores e turbinas, exceto para aviões e veículos rodoviários</v>
      </c>
    </row>
    <row r="9053" spans="1:9" ht="16">
      <c r="A9053" s="117" t="s">
        <v>19703</v>
      </c>
      <c r="B9053" s="118" t="s">
        <v>19704</v>
      </c>
      <c r="C9053" s="116" t="s">
        <v>267</v>
      </c>
      <c r="D9053" s="116" t="s">
        <v>266</v>
      </c>
      <c r="E9053" s="117" t="str">
        <f t="shared" si="141"/>
        <v>2800</v>
      </c>
      <c r="F9053" s="118" t="str">
        <f>VLOOKUP($E9053,[5]Plan2!$A$5:$D$703,1,FALSE)</f>
        <v>2800</v>
      </c>
      <c r="G9053" s="118" t="str">
        <f>VLOOKUP($E9053,[5]Plan2!$A$5:$D$703,2,FALSE)</f>
        <v>Fabricação de máquinas e equipamentos mecânicos</v>
      </c>
      <c r="H9053" s="118" t="str">
        <f>VLOOKUP($E9053,[5]Plan2!$A$5:$D$703,3,FALSE)</f>
        <v>2811</v>
      </c>
      <c r="I9053" s="118" t="str">
        <f>VLOOKUP($E9053,[5]Plan2!$A$5:$D$703,4,FALSE)</f>
        <v>Fabricação de motores e turbinas, exceto para aviões e veículos rodoviários</v>
      </c>
    </row>
    <row r="9054" spans="1:9" ht="16">
      <c r="A9054" s="117" t="s">
        <v>19705</v>
      </c>
      <c r="B9054" s="118" t="s">
        <v>19706</v>
      </c>
      <c r="C9054" s="116" t="s">
        <v>267</v>
      </c>
      <c r="D9054" s="116" t="s">
        <v>266</v>
      </c>
      <c r="E9054" s="117" t="str">
        <f t="shared" si="141"/>
        <v>2800</v>
      </c>
      <c r="F9054" s="118" t="str">
        <f>VLOOKUP($E9054,[5]Plan2!$A$5:$D$703,1,FALSE)</f>
        <v>2800</v>
      </c>
      <c r="G9054" s="118" t="str">
        <f>VLOOKUP($E9054,[5]Plan2!$A$5:$D$703,2,FALSE)</f>
        <v>Fabricação de máquinas e equipamentos mecânicos</v>
      </c>
      <c r="H9054" s="118" t="str">
        <f>VLOOKUP($E9054,[5]Plan2!$A$5:$D$703,3,FALSE)</f>
        <v>2811</v>
      </c>
      <c r="I9054" s="118" t="str">
        <f>VLOOKUP($E9054,[5]Plan2!$A$5:$D$703,4,FALSE)</f>
        <v>Fabricação de motores e turbinas, exceto para aviões e veículos rodoviários</v>
      </c>
    </row>
    <row r="9055" spans="1:9" ht="16">
      <c r="A9055" s="117" t="s">
        <v>19707</v>
      </c>
      <c r="B9055" s="118" t="s">
        <v>19708</v>
      </c>
      <c r="C9055" s="116" t="s">
        <v>267</v>
      </c>
      <c r="D9055" s="116" t="s">
        <v>266</v>
      </c>
      <c r="E9055" s="117" t="str">
        <f t="shared" si="141"/>
        <v>2800</v>
      </c>
      <c r="F9055" s="118" t="str">
        <f>VLOOKUP($E9055,[5]Plan2!$A$5:$D$703,1,FALSE)</f>
        <v>2800</v>
      </c>
      <c r="G9055" s="118" t="str">
        <f>VLOOKUP($E9055,[5]Plan2!$A$5:$D$703,2,FALSE)</f>
        <v>Fabricação de máquinas e equipamentos mecânicos</v>
      </c>
      <c r="H9055" s="118" t="str">
        <f>VLOOKUP($E9055,[5]Plan2!$A$5:$D$703,3,FALSE)</f>
        <v>2811</v>
      </c>
      <c r="I9055" s="118" t="str">
        <f>VLOOKUP($E9055,[5]Plan2!$A$5:$D$703,4,FALSE)</f>
        <v>Fabricação de motores e turbinas, exceto para aviões e veículos rodoviários</v>
      </c>
    </row>
    <row r="9056" spans="1:9" ht="16">
      <c r="A9056" s="117" t="s">
        <v>19709</v>
      </c>
      <c r="B9056" s="118" t="s">
        <v>19710</v>
      </c>
      <c r="C9056" s="116" t="s">
        <v>267</v>
      </c>
      <c r="D9056" s="116" t="s">
        <v>266</v>
      </c>
      <c r="E9056" s="117" t="str">
        <f t="shared" si="141"/>
        <v>2800</v>
      </c>
      <c r="F9056" s="118" t="str">
        <f>VLOOKUP($E9056,[5]Plan2!$A$5:$D$703,1,FALSE)</f>
        <v>2800</v>
      </c>
      <c r="G9056" s="118" t="str">
        <f>VLOOKUP($E9056,[5]Plan2!$A$5:$D$703,2,FALSE)</f>
        <v>Fabricação de máquinas e equipamentos mecânicos</v>
      </c>
      <c r="H9056" s="118" t="str">
        <f>VLOOKUP($E9056,[5]Plan2!$A$5:$D$703,3,FALSE)</f>
        <v>2811</v>
      </c>
      <c r="I9056" s="118" t="str">
        <f>VLOOKUP($E9056,[5]Plan2!$A$5:$D$703,4,FALSE)</f>
        <v>Fabricação de motores e turbinas, exceto para aviões e veículos rodoviários</v>
      </c>
    </row>
    <row r="9057" spans="1:9" ht="16">
      <c r="A9057" s="117" t="s">
        <v>19711</v>
      </c>
      <c r="B9057" s="118" t="s">
        <v>19712</v>
      </c>
      <c r="C9057" s="116" t="s">
        <v>267</v>
      </c>
      <c r="D9057" s="116" t="s">
        <v>266</v>
      </c>
      <c r="E9057" s="117" t="str">
        <f t="shared" si="141"/>
        <v>2800</v>
      </c>
      <c r="F9057" s="118" t="str">
        <f>VLOOKUP($E9057,[5]Plan2!$A$5:$D$703,1,FALSE)</f>
        <v>2800</v>
      </c>
      <c r="G9057" s="118" t="str">
        <f>VLOOKUP($E9057,[5]Plan2!$A$5:$D$703,2,FALSE)</f>
        <v>Fabricação de máquinas e equipamentos mecânicos</v>
      </c>
      <c r="H9057" s="118" t="str">
        <f>VLOOKUP($E9057,[5]Plan2!$A$5:$D$703,3,FALSE)</f>
        <v>2811</v>
      </c>
      <c r="I9057" s="118" t="str">
        <f>VLOOKUP($E9057,[5]Plan2!$A$5:$D$703,4,FALSE)</f>
        <v>Fabricação de motores e turbinas, exceto para aviões e veículos rodoviários</v>
      </c>
    </row>
    <row r="9058" spans="1:9" ht="16">
      <c r="A9058" s="117" t="s">
        <v>19713</v>
      </c>
      <c r="B9058" s="118" t="s">
        <v>19714</v>
      </c>
      <c r="C9058" s="116" t="s">
        <v>267</v>
      </c>
      <c r="D9058" s="116" t="s">
        <v>266</v>
      </c>
      <c r="E9058" s="117" t="str">
        <f t="shared" si="141"/>
        <v>2800</v>
      </c>
      <c r="F9058" s="118" t="str">
        <f>VLOOKUP($E9058,[5]Plan2!$A$5:$D$703,1,FALSE)</f>
        <v>2800</v>
      </c>
      <c r="G9058" s="118" t="str">
        <f>VLOOKUP($E9058,[5]Plan2!$A$5:$D$703,2,FALSE)</f>
        <v>Fabricação de máquinas e equipamentos mecânicos</v>
      </c>
      <c r="H9058" s="118" t="str">
        <f>VLOOKUP($E9058,[5]Plan2!$A$5:$D$703,3,FALSE)</f>
        <v>2811</v>
      </c>
      <c r="I9058" s="118" t="str">
        <f>VLOOKUP($E9058,[5]Plan2!$A$5:$D$703,4,FALSE)</f>
        <v>Fabricação de motores e turbinas, exceto para aviões e veículos rodoviários</v>
      </c>
    </row>
    <row r="9059" spans="1:9" ht="16">
      <c r="A9059" s="117" t="s">
        <v>19715</v>
      </c>
      <c r="B9059" s="118" t="s">
        <v>19716</v>
      </c>
      <c r="C9059" s="116" t="s">
        <v>267</v>
      </c>
      <c r="D9059" s="116" t="s">
        <v>266</v>
      </c>
      <c r="E9059" s="117" t="str">
        <f t="shared" si="141"/>
        <v>2800</v>
      </c>
      <c r="F9059" s="118" t="str">
        <f>VLOOKUP($E9059,[5]Plan2!$A$5:$D$703,1,FALSE)</f>
        <v>2800</v>
      </c>
      <c r="G9059" s="118" t="str">
        <f>VLOOKUP($E9059,[5]Plan2!$A$5:$D$703,2,FALSE)</f>
        <v>Fabricação de máquinas e equipamentos mecânicos</v>
      </c>
      <c r="H9059" s="118" t="str">
        <f>VLOOKUP($E9059,[5]Plan2!$A$5:$D$703,3,FALSE)</f>
        <v>2811</v>
      </c>
      <c r="I9059" s="118" t="str">
        <f>VLOOKUP($E9059,[5]Plan2!$A$5:$D$703,4,FALSE)</f>
        <v>Fabricação de motores e turbinas, exceto para aviões e veículos rodoviários</v>
      </c>
    </row>
    <row r="9060" spans="1:9" ht="16">
      <c r="A9060" s="117" t="s">
        <v>19717</v>
      </c>
      <c r="B9060" s="118" t="s">
        <v>19712</v>
      </c>
      <c r="C9060" s="116" t="s">
        <v>267</v>
      </c>
      <c r="D9060" s="116" t="s">
        <v>266</v>
      </c>
      <c r="E9060" s="117" t="str">
        <f t="shared" si="141"/>
        <v>2800</v>
      </c>
      <c r="F9060" s="118" t="str">
        <f>VLOOKUP($E9060,[5]Plan2!$A$5:$D$703,1,FALSE)</f>
        <v>2800</v>
      </c>
      <c r="G9060" s="118" t="str">
        <f>VLOOKUP($E9060,[5]Plan2!$A$5:$D$703,2,FALSE)</f>
        <v>Fabricação de máquinas e equipamentos mecânicos</v>
      </c>
      <c r="H9060" s="118" t="str">
        <f>VLOOKUP($E9060,[5]Plan2!$A$5:$D$703,3,FALSE)</f>
        <v>2811</v>
      </c>
      <c r="I9060" s="118" t="str">
        <f>VLOOKUP($E9060,[5]Plan2!$A$5:$D$703,4,FALSE)</f>
        <v>Fabricação de motores e turbinas, exceto para aviões e veículos rodoviários</v>
      </c>
    </row>
    <row r="9061" spans="1:9" ht="16">
      <c r="A9061" s="117" t="s">
        <v>19718</v>
      </c>
      <c r="B9061" s="118" t="s">
        <v>19719</v>
      </c>
      <c r="C9061" s="116" t="s">
        <v>349</v>
      </c>
      <c r="D9061" s="116" t="s">
        <v>350</v>
      </c>
      <c r="E9061" s="117" t="str">
        <f t="shared" si="141"/>
        <v>2800</v>
      </c>
      <c r="F9061" s="118" t="str">
        <f>VLOOKUP($E9061,[5]Plan2!$A$5:$D$703,1,FALSE)</f>
        <v>2800</v>
      </c>
      <c r="G9061" s="118" t="str">
        <f>VLOOKUP($E9061,[5]Plan2!$A$5:$D$703,2,FALSE)</f>
        <v>Fabricação de máquinas e equipamentos mecânicos</v>
      </c>
      <c r="H9061" s="118" t="str">
        <f>VLOOKUP($E9061,[5]Plan2!$A$5:$D$703,3,FALSE)</f>
        <v>2811</v>
      </c>
      <c r="I9061" s="118" t="str">
        <f>VLOOKUP($E9061,[5]Plan2!$A$5:$D$703,4,FALSE)</f>
        <v>Fabricação de motores e turbinas, exceto para aviões e veículos rodoviários</v>
      </c>
    </row>
    <row r="9062" spans="1:9" ht="16">
      <c r="A9062" s="117" t="s">
        <v>19720</v>
      </c>
      <c r="B9062" s="118" t="s">
        <v>19721</v>
      </c>
      <c r="C9062" s="116" t="s">
        <v>349</v>
      </c>
      <c r="D9062" s="116" t="s">
        <v>350</v>
      </c>
      <c r="E9062" s="117" t="str">
        <f t="shared" si="141"/>
        <v>2800</v>
      </c>
      <c r="F9062" s="118" t="str">
        <f>VLOOKUP($E9062,[5]Plan2!$A$5:$D$703,1,FALSE)</f>
        <v>2800</v>
      </c>
      <c r="G9062" s="118" t="str">
        <f>VLOOKUP($E9062,[5]Plan2!$A$5:$D$703,2,FALSE)</f>
        <v>Fabricação de máquinas e equipamentos mecânicos</v>
      </c>
      <c r="H9062" s="118" t="str">
        <f>VLOOKUP($E9062,[5]Plan2!$A$5:$D$703,3,FALSE)</f>
        <v>2811</v>
      </c>
      <c r="I9062" s="118" t="str">
        <f>VLOOKUP($E9062,[5]Plan2!$A$5:$D$703,4,FALSE)</f>
        <v>Fabricação de motores e turbinas, exceto para aviões e veículos rodoviários</v>
      </c>
    </row>
    <row r="9063" spans="1:9" ht="16">
      <c r="A9063" s="117" t="s">
        <v>19722</v>
      </c>
      <c r="B9063" s="118" t="s">
        <v>19723</v>
      </c>
      <c r="C9063" s="116" t="s">
        <v>349</v>
      </c>
      <c r="D9063" s="116" t="s">
        <v>350</v>
      </c>
      <c r="E9063" s="117" t="str">
        <f t="shared" si="141"/>
        <v>2800</v>
      </c>
      <c r="F9063" s="118" t="str">
        <f>VLOOKUP($E9063,[5]Plan2!$A$5:$D$703,1,FALSE)</f>
        <v>2800</v>
      </c>
      <c r="G9063" s="118" t="str">
        <f>VLOOKUP($E9063,[5]Plan2!$A$5:$D$703,2,FALSE)</f>
        <v>Fabricação de máquinas e equipamentos mecânicos</v>
      </c>
      <c r="H9063" s="118" t="str">
        <f>VLOOKUP($E9063,[5]Plan2!$A$5:$D$703,3,FALSE)</f>
        <v>2811</v>
      </c>
      <c r="I9063" s="118" t="str">
        <f>VLOOKUP($E9063,[5]Plan2!$A$5:$D$703,4,FALSE)</f>
        <v>Fabricação de motores e turbinas, exceto para aviões e veículos rodoviários</v>
      </c>
    </row>
    <row r="9064" spans="1:9" ht="16">
      <c r="A9064" s="117" t="s">
        <v>19724</v>
      </c>
      <c r="B9064" s="118" t="s">
        <v>19725</v>
      </c>
      <c r="C9064" s="116" t="s">
        <v>349</v>
      </c>
      <c r="D9064" s="116" t="s">
        <v>350</v>
      </c>
      <c r="E9064" s="117" t="str">
        <f t="shared" si="141"/>
        <v>2800</v>
      </c>
      <c r="F9064" s="118" t="str">
        <f>VLOOKUP($E9064,[5]Plan2!$A$5:$D$703,1,FALSE)</f>
        <v>2800</v>
      </c>
      <c r="G9064" s="118" t="str">
        <f>VLOOKUP($E9064,[5]Plan2!$A$5:$D$703,2,FALSE)</f>
        <v>Fabricação de máquinas e equipamentos mecânicos</v>
      </c>
      <c r="H9064" s="118" t="str">
        <f>VLOOKUP($E9064,[5]Plan2!$A$5:$D$703,3,FALSE)</f>
        <v>2811</v>
      </c>
      <c r="I9064" s="118" t="str">
        <f>VLOOKUP($E9064,[5]Plan2!$A$5:$D$703,4,FALSE)</f>
        <v>Fabricação de motores e turbinas, exceto para aviões e veículos rodoviários</v>
      </c>
    </row>
    <row r="9065" spans="1:9" ht="16">
      <c r="A9065" s="117" t="s">
        <v>19726</v>
      </c>
      <c r="B9065" s="118" t="s">
        <v>19727</v>
      </c>
      <c r="C9065" s="116" t="s">
        <v>267</v>
      </c>
      <c r="D9065" s="116" t="s">
        <v>266</v>
      </c>
      <c r="E9065" s="117" t="str">
        <f t="shared" si="141"/>
        <v>2800</v>
      </c>
      <c r="F9065" s="118" t="str">
        <f>VLOOKUP($E9065,[5]Plan2!$A$5:$D$703,1,FALSE)</f>
        <v>2800</v>
      </c>
      <c r="G9065" s="118" t="str">
        <f>VLOOKUP($E9065,[5]Plan2!$A$5:$D$703,2,FALSE)</f>
        <v>Fabricação de máquinas e equipamentos mecânicos</v>
      </c>
      <c r="H9065" s="118" t="str">
        <f>VLOOKUP($E9065,[5]Plan2!$A$5:$D$703,3,FALSE)</f>
        <v>2811</v>
      </c>
      <c r="I9065" s="118" t="str">
        <f>VLOOKUP($E9065,[5]Plan2!$A$5:$D$703,4,FALSE)</f>
        <v>Fabricação de motores e turbinas, exceto para aviões e veículos rodoviários</v>
      </c>
    </row>
    <row r="9066" spans="1:9" ht="16">
      <c r="A9066" s="117" t="s">
        <v>19728</v>
      </c>
      <c r="B9066" s="118" t="s">
        <v>19729</v>
      </c>
      <c r="C9066" s="116" t="s">
        <v>267</v>
      </c>
      <c r="D9066" s="116" t="s">
        <v>266</v>
      </c>
      <c r="E9066" s="117" t="str">
        <f t="shared" si="141"/>
        <v>2800</v>
      </c>
      <c r="F9066" s="118" t="str">
        <f>VLOOKUP($E9066,[5]Plan2!$A$5:$D$703,1,FALSE)</f>
        <v>2800</v>
      </c>
      <c r="G9066" s="118" t="str">
        <f>VLOOKUP($E9066,[5]Plan2!$A$5:$D$703,2,FALSE)</f>
        <v>Fabricação de máquinas e equipamentos mecânicos</v>
      </c>
      <c r="H9066" s="118" t="str">
        <f>VLOOKUP($E9066,[5]Plan2!$A$5:$D$703,3,FALSE)</f>
        <v>2811</v>
      </c>
      <c r="I9066" s="118" t="str">
        <f>VLOOKUP($E9066,[5]Plan2!$A$5:$D$703,4,FALSE)</f>
        <v>Fabricação de motores e turbinas, exceto para aviões e veículos rodoviários</v>
      </c>
    </row>
    <row r="9067" spans="1:9" ht="16">
      <c r="A9067" s="117" t="s">
        <v>19730</v>
      </c>
      <c r="B9067" s="118" t="s">
        <v>19731</v>
      </c>
      <c r="C9067" s="116" t="s">
        <v>349</v>
      </c>
      <c r="D9067" s="116" t="s">
        <v>350</v>
      </c>
      <c r="E9067" s="117" t="str">
        <f t="shared" si="141"/>
        <v>2800</v>
      </c>
      <c r="F9067" s="118" t="str">
        <f>VLOOKUP($E9067,[5]Plan2!$A$5:$D$703,1,FALSE)</f>
        <v>2800</v>
      </c>
      <c r="G9067" s="118" t="str">
        <f>VLOOKUP($E9067,[5]Plan2!$A$5:$D$703,2,FALSE)</f>
        <v>Fabricação de máquinas e equipamentos mecânicos</v>
      </c>
      <c r="H9067" s="118" t="str">
        <f>VLOOKUP($E9067,[5]Plan2!$A$5:$D$703,3,FALSE)</f>
        <v>2811</v>
      </c>
      <c r="I9067" s="118" t="str">
        <f>VLOOKUP($E9067,[5]Plan2!$A$5:$D$703,4,FALSE)</f>
        <v>Fabricação de motores e turbinas, exceto para aviões e veículos rodoviários</v>
      </c>
    </row>
    <row r="9068" spans="1:9" ht="16">
      <c r="A9068" s="117" t="s">
        <v>19732</v>
      </c>
      <c r="B9068" s="118" t="s">
        <v>19733</v>
      </c>
      <c r="C9068" s="116" t="s">
        <v>349</v>
      </c>
      <c r="D9068" s="116" t="s">
        <v>350</v>
      </c>
      <c r="E9068" s="117" t="str">
        <f t="shared" si="141"/>
        <v>2800</v>
      </c>
      <c r="F9068" s="118" t="str">
        <f>VLOOKUP($E9068,[5]Plan2!$A$5:$D$703,1,FALSE)</f>
        <v>2800</v>
      </c>
      <c r="G9068" s="118" t="str">
        <f>VLOOKUP($E9068,[5]Plan2!$A$5:$D$703,2,FALSE)</f>
        <v>Fabricação de máquinas e equipamentos mecânicos</v>
      </c>
      <c r="H9068" s="118" t="str">
        <f>VLOOKUP($E9068,[5]Plan2!$A$5:$D$703,3,FALSE)</f>
        <v>2811</v>
      </c>
      <c r="I9068" s="118" t="str">
        <f>VLOOKUP($E9068,[5]Plan2!$A$5:$D$703,4,FALSE)</f>
        <v>Fabricação de motores e turbinas, exceto para aviões e veículos rodoviários</v>
      </c>
    </row>
    <row r="9069" spans="1:9" ht="16">
      <c r="A9069" s="117" t="s">
        <v>19734</v>
      </c>
      <c r="B9069" s="118" t="s">
        <v>19735</v>
      </c>
      <c r="C9069" s="116" t="s">
        <v>349</v>
      </c>
      <c r="D9069" s="116" t="s">
        <v>350</v>
      </c>
      <c r="E9069" s="117" t="str">
        <f t="shared" si="141"/>
        <v>2800</v>
      </c>
      <c r="F9069" s="118" t="str">
        <f>VLOOKUP($E9069,[5]Plan2!$A$5:$D$703,1,FALSE)</f>
        <v>2800</v>
      </c>
      <c r="G9069" s="118" t="str">
        <f>VLOOKUP($E9069,[5]Plan2!$A$5:$D$703,2,FALSE)</f>
        <v>Fabricação de máquinas e equipamentos mecânicos</v>
      </c>
      <c r="H9069" s="118" t="str">
        <f>VLOOKUP($E9069,[5]Plan2!$A$5:$D$703,3,FALSE)</f>
        <v>2811</v>
      </c>
      <c r="I9069" s="118" t="str">
        <f>VLOOKUP($E9069,[5]Plan2!$A$5:$D$703,4,FALSE)</f>
        <v>Fabricação de motores e turbinas, exceto para aviões e veículos rodoviários</v>
      </c>
    </row>
    <row r="9070" spans="1:9" ht="16">
      <c r="A9070" s="117" t="s">
        <v>19736</v>
      </c>
      <c r="B9070" s="118" t="s">
        <v>19737</v>
      </c>
      <c r="C9070" s="116" t="s">
        <v>349</v>
      </c>
      <c r="D9070" s="116" t="s">
        <v>350</v>
      </c>
      <c r="E9070" s="117" t="str">
        <f t="shared" si="141"/>
        <v>2800</v>
      </c>
      <c r="F9070" s="118" t="str">
        <f>VLOOKUP($E9070,[5]Plan2!$A$5:$D$703,1,FALSE)</f>
        <v>2800</v>
      </c>
      <c r="G9070" s="118" t="str">
        <f>VLOOKUP($E9070,[5]Plan2!$A$5:$D$703,2,FALSE)</f>
        <v>Fabricação de máquinas e equipamentos mecânicos</v>
      </c>
      <c r="H9070" s="118" t="str">
        <f>VLOOKUP($E9070,[5]Plan2!$A$5:$D$703,3,FALSE)</f>
        <v>2811</v>
      </c>
      <c r="I9070" s="118" t="str">
        <f>VLOOKUP($E9070,[5]Plan2!$A$5:$D$703,4,FALSE)</f>
        <v>Fabricação de motores e turbinas, exceto para aviões e veículos rodoviários</v>
      </c>
    </row>
    <row r="9071" spans="1:9" ht="16">
      <c r="A9071" s="117" t="s">
        <v>19738</v>
      </c>
      <c r="B9071" s="118" t="s">
        <v>19739</v>
      </c>
      <c r="C9071" s="116" t="s">
        <v>349</v>
      </c>
      <c r="D9071" s="116" t="s">
        <v>350</v>
      </c>
      <c r="E9071" s="117" t="str">
        <f t="shared" si="141"/>
        <v>2800</v>
      </c>
      <c r="F9071" s="118" t="str">
        <f>VLOOKUP($E9071,[5]Plan2!$A$5:$D$703,1,FALSE)</f>
        <v>2800</v>
      </c>
      <c r="G9071" s="118" t="str">
        <f>VLOOKUP($E9071,[5]Plan2!$A$5:$D$703,2,FALSE)</f>
        <v>Fabricação de máquinas e equipamentos mecânicos</v>
      </c>
      <c r="H9071" s="118" t="str">
        <f>VLOOKUP($E9071,[5]Plan2!$A$5:$D$703,3,FALSE)</f>
        <v>2811</v>
      </c>
      <c r="I9071" s="118" t="str">
        <f>VLOOKUP($E9071,[5]Plan2!$A$5:$D$703,4,FALSE)</f>
        <v>Fabricação de motores e turbinas, exceto para aviões e veículos rodoviários</v>
      </c>
    </row>
    <row r="9072" spans="1:9" ht="16">
      <c r="A9072" s="117" t="s">
        <v>19740</v>
      </c>
      <c r="B9072" s="118" t="s">
        <v>19741</v>
      </c>
      <c r="C9072" s="116" t="s">
        <v>349</v>
      </c>
      <c r="D9072" s="116" t="s">
        <v>350</v>
      </c>
      <c r="E9072" s="117" t="str">
        <f t="shared" si="141"/>
        <v>2800</v>
      </c>
      <c r="F9072" s="118" t="str">
        <f>VLOOKUP($E9072,[5]Plan2!$A$5:$D$703,1,FALSE)</f>
        <v>2800</v>
      </c>
      <c r="G9072" s="118" t="str">
        <f>VLOOKUP($E9072,[5]Plan2!$A$5:$D$703,2,FALSE)</f>
        <v>Fabricação de máquinas e equipamentos mecânicos</v>
      </c>
      <c r="H9072" s="118" t="str">
        <f>VLOOKUP($E9072,[5]Plan2!$A$5:$D$703,3,FALSE)</f>
        <v>2811</v>
      </c>
      <c r="I9072" s="118" t="str">
        <f>VLOOKUP($E9072,[5]Plan2!$A$5:$D$703,4,FALSE)</f>
        <v>Fabricação de motores e turbinas, exceto para aviões e veículos rodoviários</v>
      </c>
    </row>
    <row r="9073" spans="1:9" ht="16">
      <c r="A9073" s="117" t="s">
        <v>19742</v>
      </c>
      <c r="B9073" s="118" t="s">
        <v>19743</v>
      </c>
      <c r="C9073" s="116" t="s">
        <v>349</v>
      </c>
      <c r="D9073" s="116" t="s">
        <v>350</v>
      </c>
      <c r="E9073" s="117" t="str">
        <f t="shared" si="141"/>
        <v>2800</v>
      </c>
      <c r="F9073" s="118" t="str">
        <f>VLOOKUP($E9073,[5]Plan2!$A$5:$D$703,1,FALSE)</f>
        <v>2800</v>
      </c>
      <c r="G9073" s="118" t="str">
        <f>VLOOKUP($E9073,[5]Plan2!$A$5:$D$703,2,FALSE)</f>
        <v>Fabricação de máquinas e equipamentos mecânicos</v>
      </c>
      <c r="H9073" s="118" t="str">
        <f>VLOOKUP($E9073,[5]Plan2!$A$5:$D$703,3,FALSE)</f>
        <v>2811</v>
      </c>
      <c r="I9073" s="118" t="str">
        <f>VLOOKUP($E9073,[5]Plan2!$A$5:$D$703,4,FALSE)</f>
        <v>Fabricação de motores e turbinas, exceto para aviões e veículos rodoviários</v>
      </c>
    </row>
    <row r="9074" spans="1:9" ht="16">
      <c r="A9074" s="117" t="s">
        <v>19744</v>
      </c>
      <c r="B9074" s="118" t="s">
        <v>19745</v>
      </c>
      <c r="C9074" s="116" t="s">
        <v>349</v>
      </c>
      <c r="D9074" s="116" t="s">
        <v>350</v>
      </c>
      <c r="E9074" s="117" t="str">
        <f t="shared" si="141"/>
        <v>2800</v>
      </c>
      <c r="F9074" s="118" t="str">
        <f>VLOOKUP($E9074,[5]Plan2!$A$5:$D$703,1,FALSE)</f>
        <v>2800</v>
      </c>
      <c r="G9074" s="118" t="str">
        <f>VLOOKUP($E9074,[5]Plan2!$A$5:$D$703,2,FALSE)</f>
        <v>Fabricação de máquinas e equipamentos mecânicos</v>
      </c>
      <c r="H9074" s="118" t="str">
        <f>VLOOKUP($E9074,[5]Plan2!$A$5:$D$703,3,FALSE)</f>
        <v>2811</v>
      </c>
      <c r="I9074" s="118" t="str">
        <f>VLOOKUP($E9074,[5]Plan2!$A$5:$D$703,4,FALSE)</f>
        <v>Fabricação de motores e turbinas, exceto para aviões e veículos rodoviários</v>
      </c>
    </row>
    <row r="9075" spans="1:9" ht="16">
      <c r="A9075" s="117" t="s">
        <v>19746</v>
      </c>
      <c r="B9075" s="118" t="s">
        <v>19747</v>
      </c>
      <c r="C9075" s="116" t="s">
        <v>349</v>
      </c>
      <c r="D9075" s="116" t="s">
        <v>350</v>
      </c>
      <c r="E9075" s="117" t="str">
        <f t="shared" si="141"/>
        <v>2800</v>
      </c>
      <c r="F9075" s="118" t="str">
        <f>VLOOKUP($E9075,[5]Plan2!$A$5:$D$703,1,FALSE)</f>
        <v>2800</v>
      </c>
      <c r="G9075" s="118" t="str">
        <f>VLOOKUP($E9075,[5]Plan2!$A$5:$D$703,2,FALSE)</f>
        <v>Fabricação de máquinas e equipamentos mecânicos</v>
      </c>
      <c r="H9075" s="118" t="str">
        <f>VLOOKUP($E9075,[5]Plan2!$A$5:$D$703,3,FALSE)</f>
        <v>2811</v>
      </c>
      <c r="I9075" s="118" t="str">
        <f>VLOOKUP($E9075,[5]Plan2!$A$5:$D$703,4,FALSE)</f>
        <v>Fabricação de motores e turbinas, exceto para aviões e veículos rodoviários</v>
      </c>
    </row>
    <row r="9076" spans="1:9" ht="16">
      <c r="A9076" s="117" t="s">
        <v>19748</v>
      </c>
      <c r="B9076" s="118" t="s">
        <v>19749</v>
      </c>
      <c r="C9076" s="116" t="s">
        <v>349</v>
      </c>
      <c r="D9076" s="116" t="s">
        <v>350</v>
      </c>
      <c r="E9076" s="117" t="str">
        <f t="shared" si="141"/>
        <v>2800</v>
      </c>
      <c r="F9076" s="118" t="str">
        <f>VLOOKUP($E9076,[5]Plan2!$A$5:$D$703,1,FALSE)</f>
        <v>2800</v>
      </c>
      <c r="G9076" s="118" t="str">
        <f>VLOOKUP($E9076,[5]Plan2!$A$5:$D$703,2,FALSE)</f>
        <v>Fabricação de máquinas e equipamentos mecânicos</v>
      </c>
      <c r="H9076" s="118" t="str">
        <f>VLOOKUP($E9076,[5]Plan2!$A$5:$D$703,3,FALSE)</f>
        <v>2811</v>
      </c>
      <c r="I9076" s="118" t="str">
        <f>VLOOKUP($E9076,[5]Plan2!$A$5:$D$703,4,FALSE)</f>
        <v>Fabricação de motores e turbinas, exceto para aviões e veículos rodoviários</v>
      </c>
    </row>
    <row r="9077" spans="1:9" ht="16">
      <c r="A9077" s="117" t="s">
        <v>19750</v>
      </c>
      <c r="B9077" s="118" t="s">
        <v>19751</v>
      </c>
      <c r="C9077" s="116" t="s">
        <v>349</v>
      </c>
      <c r="D9077" s="116" t="s">
        <v>350</v>
      </c>
      <c r="E9077" s="117" t="str">
        <f t="shared" si="141"/>
        <v>2800</v>
      </c>
      <c r="F9077" s="118" t="str">
        <f>VLOOKUP($E9077,[5]Plan2!$A$5:$D$703,1,FALSE)</f>
        <v>2800</v>
      </c>
      <c r="G9077" s="118" t="str">
        <f>VLOOKUP($E9077,[5]Plan2!$A$5:$D$703,2,FALSE)</f>
        <v>Fabricação de máquinas e equipamentos mecânicos</v>
      </c>
      <c r="H9077" s="118" t="str">
        <f>VLOOKUP($E9077,[5]Plan2!$A$5:$D$703,3,FALSE)</f>
        <v>2811</v>
      </c>
      <c r="I9077" s="118" t="str">
        <f>VLOOKUP($E9077,[5]Plan2!$A$5:$D$703,4,FALSE)</f>
        <v>Fabricação de motores e turbinas, exceto para aviões e veículos rodoviários</v>
      </c>
    </row>
    <row r="9078" spans="1:9" ht="16">
      <c r="A9078" s="117" t="s">
        <v>19752</v>
      </c>
      <c r="B9078" s="118" t="s">
        <v>19753</v>
      </c>
      <c r="C9078" s="116" t="s">
        <v>349</v>
      </c>
      <c r="D9078" s="116" t="s">
        <v>350</v>
      </c>
      <c r="E9078" s="117" t="str">
        <f t="shared" si="141"/>
        <v>2800</v>
      </c>
      <c r="F9078" s="118" t="str">
        <f>VLOOKUP($E9078,[5]Plan2!$A$5:$D$703,1,FALSE)</f>
        <v>2800</v>
      </c>
      <c r="G9078" s="118" t="str">
        <f>VLOOKUP($E9078,[5]Plan2!$A$5:$D$703,2,FALSE)</f>
        <v>Fabricação de máquinas e equipamentos mecânicos</v>
      </c>
      <c r="H9078" s="118" t="str">
        <f>VLOOKUP($E9078,[5]Plan2!$A$5:$D$703,3,FALSE)</f>
        <v>2811</v>
      </c>
      <c r="I9078" s="118" t="str">
        <f>VLOOKUP($E9078,[5]Plan2!$A$5:$D$703,4,FALSE)</f>
        <v>Fabricação de motores e turbinas, exceto para aviões e veículos rodoviários</v>
      </c>
    </row>
    <row r="9079" spans="1:9" ht="16">
      <c r="A9079" s="117" t="s">
        <v>19754</v>
      </c>
      <c r="B9079" s="118" t="s">
        <v>19755</v>
      </c>
      <c r="C9079" s="116" t="s">
        <v>349</v>
      </c>
      <c r="D9079" s="116" t="s">
        <v>350</v>
      </c>
      <c r="E9079" s="117" t="str">
        <f t="shared" si="141"/>
        <v>2800</v>
      </c>
      <c r="F9079" s="118" t="str">
        <f>VLOOKUP($E9079,[5]Plan2!$A$5:$D$703,1,FALSE)</f>
        <v>2800</v>
      </c>
      <c r="G9079" s="118" t="str">
        <f>VLOOKUP($E9079,[5]Plan2!$A$5:$D$703,2,FALSE)</f>
        <v>Fabricação de máquinas e equipamentos mecânicos</v>
      </c>
      <c r="H9079" s="118" t="str">
        <f>VLOOKUP($E9079,[5]Plan2!$A$5:$D$703,3,FALSE)</f>
        <v>2811</v>
      </c>
      <c r="I9079" s="118" t="str">
        <f>VLOOKUP($E9079,[5]Plan2!$A$5:$D$703,4,FALSE)</f>
        <v>Fabricação de motores e turbinas, exceto para aviões e veículos rodoviários</v>
      </c>
    </row>
    <row r="9080" spans="1:9" ht="16">
      <c r="A9080" s="117" t="s">
        <v>19756</v>
      </c>
      <c r="B9080" s="118" t="s">
        <v>19757</v>
      </c>
      <c r="C9080" s="116" t="s">
        <v>349</v>
      </c>
      <c r="D9080" s="116" t="s">
        <v>350</v>
      </c>
      <c r="E9080" s="117" t="str">
        <f t="shared" si="141"/>
        <v>2800</v>
      </c>
      <c r="F9080" s="118" t="str">
        <f>VLOOKUP($E9080,[5]Plan2!$A$5:$D$703,1,FALSE)</f>
        <v>2800</v>
      </c>
      <c r="G9080" s="118" t="str">
        <f>VLOOKUP($E9080,[5]Plan2!$A$5:$D$703,2,FALSE)</f>
        <v>Fabricação de máquinas e equipamentos mecânicos</v>
      </c>
      <c r="H9080" s="118" t="str">
        <f>VLOOKUP($E9080,[5]Plan2!$A$5:$D$703,3,FALSE)</f>
        <v>2811</v>
      </c>
      <c r="I9080" s="118" t="str">
        <f>VLOOKUP($E9080,[5]Plan2!$A$5:$D$703,4,FALSE)</f>
        <v>Fabricação de motores e turbinas, exceto para aviões e veículos rodoviários</v>
      </c>
    </row>
    <row r="9081" spans="1:9" ht="16">
      <c r="A9081" s="117" t="s">
        <v>19758</v>
      </c>
      <c r="B9081" s="118" t="s">
        <v>19759</v>
      </c>
      <c r="C9081" s="116" t="s">
        <v>349</v>
      </c>
      <c r="D9081" s="116" t="s">
        <v>350</v>
      </c>
      <c r="E9081" s="117" t="str">
        <f t="shared" si="141"/>
        <v>2800</v>
      </c>
      <c r="F9081" s="118" t="str">
        <f>VLOOKUP($E9081,[5]Plan2!$A$5:$D$703,1,FALSE)</f>
        <v>2800</v>
      </c>
      <c r="G9081" s="118" t="str">
        <f>VLOOKUP($E9081,[5]Plan2!$A$5:$D$703,2,FALSE)</f>
        <v>Fabricação de máquinas e equipamentos mecânicos</v>
      </c>
      <c r="H9081" s="118" t="str">
        <f>VLOOKUP($E9081,[5]Plan2!$A$5:$D$703,3,FALSE)</f>
        <v>2811</v>
      </c>
      <c r="I9081" s="118" t="str">
        <f>VLOOKUP($E9081,[5]Plan2!$A$5:$D$703,4,FALSE)</f>
        <v>Fabricação de motores e turbinas, exceto para aviões e veículos rodoviários</v>
      </c>
    </row>
    <row r="9082" spans="1:9" ht="16">
      <c r="A9082" s="117" t="s">
        <v>19760</v>
      </c>
      <c r="B9082" s="118" t="s">
        <v>19761</v>
      </c>
      <c r="C9082" s="116" t="s">
        <v>349</v>
      </c>
      <c r="D9082" s="116" t="s">
        <v>350</v>
      </c>
      <c r="E9082" s="117" t="str">
        <f t="shared" si="141"/>
        <v>2800</v>
      </c>
      <c r="F9082" s="118" t="str">
        <f>VLOOKUP($E9082,[5]Plan2!$A$5:$D$703,1,FALSE)</f>
        <v>2800</v>
      </c>
      <c r="G9082" s="118" t="str">
        <f>VLOOKUP($E9082,[5]Plan2!$A$5:$D$703,2,FALSE)</f>
        <v>Fabricação de máquinas e equipamentos mecânicos</v>
      </c>
      <c r="H9082" s="118" t="str">
        <f>VLOOKUP($E9082,[5]Plan2!$A$5:$D$703,3,FALSE)</f>
        <v>2811</v>
      </c>
      <c r="I9082" s="118" t="str">
        <f>VLOOKUP($E9082,[5]Plan2!$A$5:$D$703,4,FALSE)</f>
        <v>Fabricação de motores e turbinas, exceto para aviões e veículos rodoviários</v>
      </c>
    </row>
    <row r="9083" spans="1:9" ht="16">
      <c r="A9083" s="117" t="s">
        <v>19762</v>
      </c>
      <c r="B9083" s="118" t="s">
        <v>19763</v>
      </c>
      <c r="C9083" s="116" t="s">
        <v>349</v>
      </c>
      <c r="D9083" s="116" t="s">
        <v>350</v>
      </c>
      <c r="E9083" s="117" t="str">
        <f t="shared" si="141"/>
        <v>2800</v>
      </c>
      <c r="F9083" s="118" t="str">
        <f>VLOOKUP($E9083,[5]Plan2!$A$5:$D$703,1,FALSE)</f>
        <v>2800</v>
      </c>
      <c r="G9083" s="118" t="str">
        <f>VLOOKUP($E9083,[5]Plan2!$A$5:$D$703,2,FALSE)</f>
        <v>Fabricação de máquinas e equipamentos mecânicos</v>
      </c>
      <c r="H9083" s="118" t="str">
        <f>VLOOKUP($E9083,[5]Plan2!$A$5:$D$703,3,FALSE)</f>
        <v>2811</v>
      </c>
      <c r="I9083" s="118" t="str">
        <f>VLOOKUP($E9083,[5]Plan2!$A$5:$D$703,4,FALSE)</f>
        <v>Fabricação de motores e turbinas, exceto para aviões e veículos rodoviários</v>
      </c>
    </row>
    <row r="9084" spans="1:9" ht="16">
      <c r="A9084" s="117" t="s">
        <v>19764</v>
      </c>
      <c r="B9084" s="118" t="s">
        <v>19765</v>
      </c>
      <c r="C9084" s="116" t="s">
        <v>349</v>
      </c>
      <c r="D9084" s="116" t="s">
        <v>350</v>
      </c>
      <c r="E9084" s="117" t="str">
        <f t="shared" si="141"/>
        <v>2800</v>
      </c>
      <c r="F9084" s="118" t="str">
        <f>VLOOKUP($E9084,[5]Plan2!$A$5:$D$703,1,FALSE)</f>
        <v>2800</v>
      </c>
      <c r="G9084" s="118" t="str">
        <f>VLOOKUP($E9084,[5]Plan2!$A$5:$D$703,2,FALSE)</f>
        <v>Fabricação de máquinas e equipamentos mecânicos</v>
      </c>
      <c r="H9084" s="118" t="str">
        <f>VLOOKUP($E9084,[5]Plan2!$A$5:$D$703,3,FALSE)</f>
        <v>2811</v>
      </c>
      <c r="I9084" s="118" t="str">
        <f>VLOOKUP($E9084,[5]Plan2!$A$5:$D$703,4,FALSE)</f>
        <v>Fabricação de motores e turbinas, exceto para aviões e veículos rodoviários</v>
      </c>
    </row>
    <row r="9085" spans="1:9" ht="16">
      <c r="A9085" s="117" t="s">
        <v>19766</v>
      </c>
      <c r="B9085" s="118" t="s">
        <v>19767</v>
      </c>
      <c r="C9085" s="116" t="s">
        <v>349</v>
      </c>
      <c r="D9085" s="116" t="s">
        <v>350</v>
      </c>
      <c r="E9085" s="117" t="str">
        <f t="shared" si="141"/>
        <v>2800</v>
      </c>
      <c r="F9085" s="118" t="str">
        <f>VLOOKUP($E9085,[5]Plan2!$A$5:$D$703,1,FALSE)</f>
        <v>2800</v>
      </c>
      <c r="G9085" s="118" t="str">
        <f>VLOOKUP($E9085,[5]Plan2!$A$5:$D$703,2,FALSE)</f>
        <v>Fabricação de máquinas e equipamentos mecânicos</v>
      </c>
      <c r="H9085" s="118" t="str">
        <f>VLOOKUP($E9085,[5]Plan2!$A$5:$D$703,3,FALSE)</f>
        <v>2811</v>
      </c>
      <c r="I9085" s="118" t="str">
        <f>VLOOKUP($E9085,[5]Plan2!$A$5:$D$703,4,FALSE)</f>
        <v>Fabricação de motores e turbinas, exceto para aviões e veículos rodoviários</v>
      </c>
    </row>
    <row r="9086" spans="1:9" ht="16">
      <c r="A9086" s="117" t="s">
        <v>19768</v>
      </c>
      <c r="B9086" s="118" t="s">
        <v>19769</v>
      </c>
      <c r="C9086" s="116" t="s">
        <v>349</v>
      </c>
      <c r="D9086" s="116" t="s">
        <v>350</v>
      </c>
      <c r="E9086" s="117" t="str">
        <f t="shared" si="141"/>
        <v>2800</v>
      </c>
      <c r="F9086" s="118" t="str">
        <f>VLOOKUP($E9086,[5]Plan2!$A$5:$D$703,1,FALSE)</f>
        <v>2800</v>
      </c>
      <c r="G9086" s="118" t="str">
        <f>VLOOKUP($E9086,[5]Plan2!$A$5:$D$703,2,FALSE)</f>
        <v>Fabricação de máquinas e equipamentos mecânicos</v>
      </c>
      <c r="H9086" s="118" t="str">
        <f>VLOOKUP($E9086,[5]Plan2!$A$5:$D$703,3,FALSE)</f>
        <v>2811</v>
      </c>
      <c r="I9086" s="118" t="str">
        <f>VLOOKUP($E9086,[5]Plan2!$A$5:$D$703,4,FALSE)</f>
        <v>Fabricação de motores e turbinas, exceto para aviões e veículos rodoviários</v>
      </c>
    </row>
    <row r="9087" spans="1:9" ht="16">
      <c r="A9087" s="117" t="s">
        <v>19770</v>
      </c>
      <c r="B9087" s="118" t="s">
        <v>19771</v>
      </c>
      <c r="C9087" s="116" t="s">
        <v>349</v>
      </c>
      <c r="D9087" s="116" t="s">
        <v>350</v>
      </c>
      <c r="E9087" s="117" t="str">
        <f t="shared" si="141"/>
        <v>2800</v>
      </c>
      <c r="F9087" s="118" t="str">
        <f>VLOOKUP($E9087,[5]Plan2!$A$5:$D$703,1,FALSE)</f>
        <v>2800</v>
      </c>
      <c r="G9087" s="118" t="str">
        <f>VLOOKUP($E9087,[5]Plan2!$A$5:$D$703,2,FALSE)</f>
        <v>Fabricação de máquinas e equipamentos mecânicos</v>
      </c>
      <c r="H9087" s="118" t="str">
        <f>VLOOKUP($E9087,[5]Plan2!$A$5:$D$703,3,FALSE)</f>
        <v>2811</v>
      </c>
      <c r="I9087" s="118" t="str">
        <f>VLOOKUP($E9087,[5]Plan2!$A$5:$D$703,4,FALSE)</f>
        <v>Fabricação de motores e turbinas, exceto para aviões e veículos rodoviários</v>
      </c>
    </row>
    <row r="9088" spans="1:9" ht="16">
      <c r="A9088" s="117" t="s">
        <v>19772</v>
      </c>
      <c r="B9088" s="118" t="s">
        <v>19773</v>
      </c>
      <c r="C9088" s="116" t="s">
        <v>349</v>
      </c>
      <c r="D9088" s="116" t="s">
        <v>350</v>
      </c>
      <c r="E9088" s="117" t="str">
        <f t="shared" si="141"/>
        <v>2800</v>
      </c>
      <c r="F9088" s="118" t="str">
        <f>VLOOKUP($E9088,[5]Plan2!$A$5:$D$703,1,FALSE)</f>
        <v>2800</v>
      </c>
      <c r="G9088" s="118" t="str">
        <f>VLOOKUP($E9088,[5]Plan2!$A$5:$D$703,2,FALSE)</f>
        <v>Fabricação de máquinas e equipamentos mecânicos</v>
      </c>
      <c r="H9088" s="118" t="str">
        <f>VLOOKUP($E9088,[5]Plan2!$A$5:$D$703,3,FALSE)</f>
        <v>2811</v>
      </c>
      <c r="I9088" s="118" t="str">
        <f>VLOOKUP($E9088,[5]Plan2!$A$5:$D$703,4,FALSE)</f>
        <v>Fabricação de motores e turbinas, exceto para aviões e veículos rodoviários</v>
      </c>
    </row>
    <row r="9089" spans="1:9" ht="16">
      <c r="A9089" s="117" t="s">
        <v>19774</v>
      </c>
      <c r="B9089" s="118" t="s">
        <v>19775</v>
      </c>
      <c r="C9089" s="116" t="s">
        <v>349</v>
      </c>
      <c r="D9089" s="116" t="s">
        <v>350</v>
      </c>
      <c r="E9089" s="117" t="str">
        <f t="shared" si="141"/>
        <v>2800</v>
      </c>
      <c r="F9089" s="118" t="str">
        <f>VLOOKUP($E9089,[5]Plan2!$A$5:$D$703,1,FALSE)</f>
        <v>2800</v>
      </c>
      <c r="G9089" s="118" t="str">
        <f>VLOOKUP($E9089,[5]Plan2!$A$5:$D$703,2,FALSE)</f>
        <v>Fabricação de máquinas e equipamentos mecânicos</v>
      </c>
      <c r="H9089" s="118" t="str">
        <f>VLOOKUP($E9089,[5]Plan2!$A$5:$D$703,3,FALSE)</f>
        <v>2811</v>
      </c>
      <c r="I9089" s="118" t="str">
        <f>VLOOKUP($E9089,[5]Plan2!$A$5:$D$703,4,FALSE)</f>
        <v>Fabricação de motores e turbinas, exceto para aviões e veículos rodoviários</v>
      </c>
    </row>
    <row r="9090" spans="1:9" ht="16">
      <c r="A9090" s="117" t="s">
        <v>19776</v>
      </c>
      <c r="B9090" s="118" t="s">
        <v>19777</v>
      </c>
      <c r="C9090" s="116" t="s">
        <v>349</v>
      </c>
      <c r="D9090" s="116" t="s">
        <v>350</v>
      </c>
      <c r="E9090" s="117" t="str">
        <f t="shared" si="141"/>
        <v>2800</v>
      </c>
      <c r="F9090" s="118" t="str">
        <f>VLOOKUP($E9090,[5]Plan2!$A$5:$D$703,1,FALSE)</f>
        <v>2800</v>
      </c>
      <c r="G9090" s="118" t="str">
        <f>VLOOKUP($E9090,[5]Plan2!$A$5:$D$703,2,FALSE)</f>
        <v>Fabricação de máquinas e equipamentos mecânicos</v>
      </c>
      <c r="H9090" s="118" t="str">
        <f>VLOOKUP($E9090,[5]Plan2!$A$5:$D$703,3,FALSE)</f>
        <v>2811</v>
      </c>
      <c r="I9090" s="118" t="str">
        <f>VLOOKUP($E9090,[5]Plan2!$A$5:$D$703,4,FALSE)</f>
        <v>Fabricação de motores e turbinas, exceto para aviões e veículos rodoviários</v>
      </c>
    </row>
    <row r="9091" spans="1:9" ht="16">
      <c r="A9091" s="117" t="s">
        <v>19778</v>
      </c>
      <c r="B9091" s="118" t="s">
        <v>19779</v>
      </c>
      <c r="C9091" s="116" t="s">
        <v>349</v>
      </c>
      <c r="D9091" s="116" t="s">
        <v>350</v>
      </c>
      <c r="E9091" s="117" t="str">
        <f t="shared" ref="E9091:E9154" si="142">LEFT(C9091,4)</f>
        <v>2800</v>
      </c>
      <c r="F9091" s="118" t="str">
        <f>VLOOKUP($E9091,[5]Plan2!$A$5:$D$703,1,FALSE)</f>
        <v>2800</v>
      </c>
      <c r="G9091" s="118" t="str">
        <f>VLOOKUP($E9091,[5]Plan2!$A$5:$D$703,2,FALSE)</f>
        <v>Fabricação de máquinas e equipamentos mecânicos</v>
      </c>
      <c r="H9091" s="118" t="str">
        <f>VLOOKUP($E9091,[5]Plan2!$A$5:$D$703,3,FALSE)</f>
        <v>2811</v>
      </c>
      <c r="I9091" s="118" t="str">
        <f>VLOOKUP($E9091,[5]Plan2!$A$5:$D$703,4,FALSE)</f>
        <v>Fabricação de motores e turbinas, exceto para aviões e veículos rodoviários</v>
      </c>
    </row>
    <row r="9092" spans="1:9" ht="16">
      <c r="A9092" s="117" t="s">
        <v>19780</v>
      </c>
      <c r="B9092" s="118" t="s">
        <v>19781</v>
      </c>
      <c r="C9092" s="116" t="s">
        <v>349</v>
      </c>
      <c r="D9092" s="116" t="s">
        <v>350</v>
      </c>
      <c r="E9092" s="117" t="str">
        <f t="shared" si="142"/>
        <v>2800</v>
      </c>
      <c r="F9092" s="118" t="str">
        <f>VLOOKUP($E9092,[5]Plan2!$A$5:$D$703,1,FALSE)</f>
        <v>2800</v>
      </c>
      <c r="G9092" s="118" t="str">
        <f>VLOOKUP($E9092,[5]Plan2!$A$5:$D$703,2,FALSE)</f>
        <v>Fabricação de máquinas e equipamentos mecânicos</v>
      </c>
      <c r="H9092" s="118" t="str">
        <f>VLOOKUP($E9092,[5]Plan2!$A$5:$D$703,3,FALSE)</f>
        <v>2811</v>
      </c>
      <c r="I9092" s="118" t="str">
        <f>VLOOKUP($E9092,[5]Plan2!$A$5:$D$703,4,FALSE)</f>
        <v>Fabricação de motores e turbinas, exceto para aviões e veículos rodoviários</v>
      </c>
    </row>
    <row r="9093" spans="1:9" ht="16">
      <c r="A9093" s="117" t="s">
        <v>19782</v>
      </c>
      <c r="B9093" s="118" t="s">
        <v>19783</v>
      </c>
      <c r="C9093" s="116" t="s">
        <v>349</v>
      </c>
      <c r="D9093" s="116" t="s">
        <v>350</v>
      </c>
      <c r="E9093" s="117" t="str">
        <f t="shared" si="142"/>
        <v>2800</v>
      </c>
      <c r="F9093" s="118" t="str">
        <f>VLOOKUP($E9093,[5]Plan2!$A$5:$D$703,1,FALSE)</f>
        <v>2800</v>
      </c>
      <c r="G9093" s="118" t="str">
        <f>VLOOKUP($E9093,[5]Plan2!$A$5:$D$703,2,FALSE)</f>
        <v>Fabricação de máquinas e equipamentos mecânicos</v>
      </c>
      <c r="H9093" s="118" t="str">
        <f>VLOOKUP($E9093,[5]Plan2!$A$5:$D$703,3,FALSE)</f>
        <v>2811</v>
      </c>
      <c r="I9093" s="118" t="str">
        <f>VLOOKUP($E9093,[5]Plan2!$A$5:$D$703,4,FALSE)</f>
        <v>Fabricação de motores e turbinas, exceto para aviões e veículos rodoviários</v>
      </c>
    </row>
    <row r="9094" spans="1:9" ht="16">
      <c r="A9094" s="117" t="s">
        <v>19784</v>
      </c>
      <c r="B9094" s="118" t="s">
        <v>19785</v>
      </c>
      <c r="C9094" s="116" t="s">
        <v>349</v>
      </c>
      <c r="D9094" s="116" t="s">
        <v>350</v>
      </c>
      <c r="E9094" s="117" t="str">
        <f t="shared" si="142"/>
        <v>2800</v>
      </c>
      <c r="F9094" s="118" t="str">
        <f>VLOOKUP($E9094,[5]Plan2!$A$5:$D$703,1,FALSE)</f>
        <v>2800</v>
      </c>
      <c r="G9094" s="118" t="str">
        <f>VLOOKUP($E9094,[5]Plan2!$A$5:$D$703,2,FALSE)</f>
        <v>Fabricação de máquinas e equipamentos mecânicos</v>
      </c>
      <c r="H9094" s="118" t="str">
        <f>VLOOKUP($E9094,[5]Plan2!$A$5:$D$703,3,FALSE)</f>
        <v>2811</v>
      </c>
      <c r="I9094" s="118" t="str">
        <f>VLOOKUP($E9094,[5]Plan2!$A$5:$D$703,4,FALSE)</f>
        <v>Fabricação de motores e turbinas, exceto para aviões e veículos rodoviários</v>
      </c>
    </row>
    <row r="9095" spans="1:9" ht="16">
      <c r="A9095" s="117" t="s">
        <v>19786</v>
      </c>
      <c r="B9095" s="118" t="s">
        <v>19787</v>
      </c>
      <c r="C9095" s="116" t="s">
        <v>349</v>
      </c>
      <c r="D9095" s="116" t="s">
        <v>350</v>
      </c>
      <c r="E9095" s="117" t="str">
        <f t="shared" si="142"/>
        <v>2800</v>
      </c>
      <c r="F9095" s="118" t="str">
        <f>VLOOKUP($E9095,[5]Plan2!$A$5:$D$703,1,FALSE)</f>
        <v>2800</v>
      </c>
      <c r="G9095" s="118" t="str">
        <f>VLOOKUP($E9095,[5]Plan2!$A$5:$D$703,2,FALSE)</f>
        <v>Fabricação de máquinas e equipamentos mecânicos</v>
      </c>
      <c r="H9095" s="118" t="str">
        <f>VLOOKUP($E9095,[5]Plan2!$A$5:$D$703,3,FALSE)</f>
        <v>2811</v>
      </c>
      <c r="I9095" s="118" t="str">
        <f>VLOOKUP($E9095,[5]Plan2!$A$5:$D$703,4,FALSE)</f>
        <v>Fabricação de motores e turbinas, exceto para aviões e veículos rodoviários</v>
      </c>
    </row>
    <row r="9096" spans="1:9" ht="16">
      <c r="A9096" s="117" t="s">
        <v>19788</v>
      </c>
      <c r="B9096" s="118" t="s">
        <v>19789</v>
      </c>
      <c r="C9096" s="116" t="s">
        <v>349</v>
      </c>
      <c r="D9096" s="116" t="s">
        <v>350</v>
      </c>
      <c r="E9096" s="117" t="str">
        <f t="shared" si="142"/>
        <v>2800</v>
      </c>
      <c r="F9096" s="118" t="str">
        <f>VLOOKUP($E9096,[5]Plan2!$A$5:$D$703,1,FALSE)</f>
        <v>2800</v>
      </c>
      <c r="G9096" s="118" t="str">
        <f>VLOOKUP($E9096,[5]Plan2!$A$5:$D$703,2,FALSE)</f>
        <v>Fabricação de máquinas e equipamentos mecânicos</v>
      </c>
      <c r="H9096" s="118" t="str">
        <f>VLOOKUP($E9096,[5]Plan2!$A$5:$D$703,3,FALSE)</f>
        <v>2811</v>
      </c>
      <c r="I9096" s="118" t="str">
        <f>VLOOKUP($E9096,[5]Plan2!$A$5:$D$703,4,FALSE)</f>
        <v>Fabricação de motores e turbinas, exceto para aviões e veículos rodoviários</v>
      </c>
    </row>
    <row r="9097" spans="1:9" ht="16">
      <c r="A9097" s="117" t="s">
        <v>19790</v>
      </c>
      <c r="B9097" s="118" t="s">
        <v>19791</v>
      </c>
      <c r="C9097" s="116" t="s">
        <v>349</v>
      </c>
      <c r="D9097" s="116" t="s">
        <v>350</v>
      </c>
      <c r="E9097" s="117" t="str">
        <f t="shared" si="142"/>
        <v>2800</v>
      </c>
      <c r="F9097" s="118" t="str">
        <f>VLOOKUP($E9097,[5]Plan2!$A$5:$D$703,1,FALSE)</f>
        <v>2800</v>
      </c>
      <c r="G9097" s="118" t="str">
        <f>VLOOKUP($E9097,[5]Plan2!$A$5:$D$703,2,FALSE)</f>
        <v>Fabricação de máquinas e equipamentos mecânicos</v>
      </c>
      <c r="H9097" s="118" t="str">
        <f>VLOOKUP($E9097,[5]Plan2!$A$5:$D$703,3,FALSE)</f>
        <v>2811</v>
      </c>
      <c r="I9097" s="118" t="str">
        <f>VLOOKUP($E9097,[5]Plan2!$A$5:$D$703,4,FALSE)</f>
        <v>Fabricação de motores e turbinas, exceto para aviões e veículos rodoviários</v>
      </c>
    </row>
    <row r="9098" spans="1:9" ht="16">
      <c r="A9098" s="117" t="s">
        <v>19792</v>
      </c>
      <c r="B9098" s="118" t="s">
        <v>19793</v>
      </c>
      <c r="C9098" s="116" t="s">
        <v>268</v>
      </c>
      <c r="D9098" s="116" t="s">
        <v>129</v>
      </c>
      <c r="E9098" s="117" t="str">
        <f t="shared" si="142"/>
        <v>2800</v>
      </c>
      <c r="F9098" s="118" t="str">
        <f>VLOOKUP($E9098,[5]Plan2!$A$5:$D$703,1,FALSE)</f>
        <v>2800</v>
      </c>
      <c r="G9098" s="118" t="str">
        <f>VLOOKUP($E9098,[5]Plan2!$A$5:$D$703,2,FALSE)</f>
        <v>Fabricação de máquinas e equipamentos mecânicos</v>
      </c>
      <c r="H9098" s="118" t="str">
        <f>VLOOKUP($E9098,[5]Plan2!$A$5:$D$703,3,FALSE)</f>
        <v>2811</v>
      </c>
      <c r="I9098" s="118" t="str">
        <f>VLOOKUP($E9098,[5]Plan2!$A$5:$D$703,4,FALSE)</f>
        <v>Fabricação de motores e turbinas, exceto para aviões e veículos rodoviários</v>
      </c>
    </row>
    <row r="9099" spans="1:9" ht="16">
      <c r="A9099" s="117" t="s">
        <v>19794</v>
      </c>
      <c r="B9099" s="118" t="s">
        <v>19795</v>
      </c>
      <c r="C9099" s="116" t="s">
        <v>349</v>
      </c>
      <c r="D9099" s="116" t="s">
        <v>350</v>
      </c>
      <c r="E9099" s="117" t="str">
        <f t="shared" si="142"/>
        <v>2800</v>
      </c>
      <c r="F9099" s="118" t="str">
        <f>VLOOKUP($E9099,[5]Plan2!$A$5:$D$703,1,FALSE)</f>
        <v>2800</v>
      </c>
      <c r="G9099" s="118" t="str">
        <f>VLOOKUP($E9099,[5]Plan2!$A$5:$D$703,2,FALSE)</f>
        <v>Fabricação de máquinas e equipamentos mecânicos</v>
      </c>
      <c r="H9099" s="118" t="str">
        <f>VLOOKUP($E9099,[5]Plan2!$A$5:$D$703,3,FALSE)</f>
        <v>2811</v>
      </c>
      <c r="I9099" s="118" t="str">
        <f>VLOOKUP($E9099,[5]Plan2!$A$5:$D$703,4,FALSE)</f>
        <v>Fabricação de motores e turbinas, exceto para aviões e veículos rodoviários</v>
      </c>
    </row>
    <row r="9100" spans="1:9" ht="16">
      <c r="A9100" s="117" t="s">
        <v>19796</v>
      </c>
      <c r="B9100" s="118" t="s">
        <v>19797</v>
      </c>
      <c r="C9100" s="116" t="s">
        <v>349</v>
      </c>
      <c r="D9100" s="116" t="s">
        <v>350</v>
      </c>
      <c r="E9100" s="117" t="str">
        <f t="shared" si="142"/>
        <v>2800</v>
      </c>
      <c r="F9100" s="118" t="str">
        <f>VLOOKUP($E9100,[5]Plan2!$A$5:$D$703,1,FALSE)</f>
        <v>2800</v>
      </c>
      <c r="G9100" s="118" t="str">
        <f>VLOOKUP($E9100,[5]Plan2!$A$5:$D$703,2,FALSE)</f>
        <v>Fabricação de máquinas e equipamentos mecânicos</v>
      </c>
      <c r="H9100" s="118" t="str">
        <f>VLOOKUP($E9100,[5]Plan2!$A$5:$D$703,3,FALSE)</f>
        <v>2811</v>
      </c>
      <c r="I9100" s="118" t="str">
        <f>VLOOKUP($E9100,[5]Plan2!$A$5:$D$703,4,FALSE)</f>
        <v>Fabricação de motores e turbinas, exceto para aviões e veículos rodoviários</v>
      </c>
    </row>
    <row r="9101" spans="1:9" ht="16">
      <c r="A9101" s="117" t="s">
        <v>19798</v>
      </c>
      <c r="B9101" s="118" t="s">
        <v>19799</v>
      </c>
      <c r="C9101" s="116" t="s">
        <v>349</v>
      </c>
      <c r="D9101" s="116" t="s">
        <v>350</v>
      </c>
      <c r="E9101" s="117" t="str">
        <f t="shared" si="142"/>
        <v>2800</v>
      </c>
      <c r="F9101" s="118" t="str">
        <f>VLOOKUP($E9101,[5]Plan2!$A$5:$D$703,1,FALSE)</f>
        <v>2800</v>
      </c>
      <c r="G9101" s="118" t="str">
        <f>VLOOKUP($E9101,[5]Plan2!$A$5:$D$703,2,FALSE)</f>
        <v>Fabricação de máquinas e equipamentos mecânicos</v>
      </c>
      <c r="H9101" s="118" t="str">
        <f>VLOOKUP($E9101,[5]Plan2!$A$5:$D$703,3,FALSE)</f>
        <v>2811</v>
      </c>
      <c r="I9101" s="118" t="str">
        <f>VLOOKUP($E9101,[5]Plan2!$A$5:$D$703,4,FALSE)</f>
        <v>Fabricação de motores e turbinas, exceto para aviões e veículos rodoviários</v>
      </c>
    </row>
    <row r="9102" spans="1:9" ht="16">
      <c r="A9102" s="117" t="s">
        <v>19800</v>
      </c>
      <c r="B9102" s="118" t="s">
        <v>19801</v>
      </c>
      <c r="C9102" s="116" t="s">
        <v>349</v>
      </c>
      <c r="D9102" s="116" t="s">
        <v>350</v>
      </c>
      <c r="E9102" s="117" t="str">
        <f t="shared" si="142"/>
        <v>2800</v>
      </c>
      <c r="F9102" s="118" t="str">
        <f>VLOOKUP($E9102,[5]Plan2!$A$5:$D$703,1,FALSE)</f>
        <v>2800</v>
      </c>
      <c r="G9102" s="118" t="str">
        <f>VLOOKUP($E9102,[5]Plan2!$A$5:$D$703,2,FALSE)</f>
        <v>Fabricação de máquinas e equipamentos mecânicos</v>
      </c>
      <c r="H9102" s="118" t="str">
        <f>VLOOKUP($E9102,[5]Plan2!$A$5:$D$703,3,FALSE)</f>
        <v>2811</v>
      </c>
      <c r="I9102" s="118" t="str">
        <f>VLOOKUP($E9102,[5]Plan2!$A$5:$D$703,4,FALSE)</f>
        <v>Fabricação de motores e turbinas, exceto para aviões e veículos rodoviários</v>
      </c>
    </row>
    <row r="9103" spans="1:9" ht="16">
      <c r="A9103" s="117" t="s">
        <v>19802</v>
      </c>
      <c r="B9103" s="118" t="s">
        <v>19803</v>
      </c>
      <c r="C9103" s="116" t="s">
        <v>349</v>
      </c>
      <c r="D9103" s="116" t="s">
        <v>350</v>
      </c>
      <c r="E9103" s="117" t="str">
        <f t="shared" si="142"/>
        <v>2800</v>
      </c>
      <c r="F9103" s="118" t="str">
        <f>VLOOKUP($E9103,[5]Plan2!$A$5:$D$703,1,FALSE)</f>
        <v>2800</v>
      </c>
      <c r="G9103" s="118" t="str">
        <f>VLOOKUP($E9103,[5]Plan2!$A$5:$D$703,2,FALSE)</f>
        <v>Fabricação de máquinas e equipamentos mecânicos</v>
      </c>
      <c r="H9103" s="118" t="str">
        <f>VLOOKUP($E9103,[5]Plan2!$A$5:$D$703,3,FALSE)</f>
        <v>2811</v>
      </c>
      <c r="I9103" s="118" t="str">
        <f>VLOOKUP($E9103,[5]Plan2!$A$5:$D$703,4,FALSE)</f>
        <v>Fabricação de motores e turbinas, exceto para aviões e veículos rodoviários</v>
      </c>
    </row>
    <row r="9104" spans="1:9" ht="16">
      <c r="A9104" s="117" t="s">
        <v>19804</v>
      </c>
      <c r="B9104" s="118" t="s">
        <v>19805</v>
      </c>
      <c r="C9104" s="116" t="s">
        <v>349</v>
      </c>
      <c r="D9104" s="116" t="s">
        <v>350</v>
      </c>
      <c r="E9104" s="117" t="str">
        <f t="shared" si="142"/>
        <v>2800</v>
      </c>
      <c r="F9104" s="118" t="str">
        <f>VLOOKUP($E9104,[5]Plan2!$A$5:$D$703,1,FALSE)</f>
        <v>2800</v>
      </c>
      <c r="G9104" s="118" t="str">
        <f>VLOOKUP($E9104,[5]Plan2!$A$5:$D$703,2,FALSE)</f>
        <v>Fabricação de máquinas e equipamentos mecânicos</v>
      </c>
      <c r="H9104" s="118" t="str">
        <f>VLOOKUP($E9104,[5]Plan2!$A$5:$D$703,3,FALSE)</f>
        <v>2811</v>
      </c>
      <c r="I9104" s="118" t="str">
        <f>VLOOKUP($E9104,[5]Plan2!$A$5:$D$703,4,FALSE)</f>
        <v>Fabricação de motores e turbinas, exceto para aviões e veículos rodoviários</v>
      </c>
    </row>
    <row r="9105" spans="1:9" ht="16">
      <c r="A9105" s="117" t="s">
        <v>19806</v>
      </c>
      <c r="B9105" s="118" t="s">
        <v>19807</v>
      </c>
      <c r="C9105" s="116" t="s">
        <v>349</v>
      </c>
      <c r="D9105" s="116" t="s">
        <v>350</v>
      </c>
      <c r="E9105" s="117" t="str">
        <f t="shared" si="142"/>
        <v>2800</v>
      </c>
      <c r="F9105" s="118" t="str">
        <f>VLOOKUP($E9105,[5]Plan2!$A$5:$D$703,1,FALSE)</f>
        <v>2800</v>
      </c>
      <c r="G9105" s="118" t="str">
        <f>VLOOKUP($E9105,[5]Plan2!$A$5:$D$703,2,FALSE)</f>
        <v>Fabricação de máquinas e equipamentos mecânicos</v>
      </c>
      <c r="H9105" s="118" t="str">
        <f>VLOOKUP($E9105,[5]Plan2!$A$5:$D$703,3,FALSE)</f>
        <v>2811</v>
      </c>
      <c r="I9105" s="118" t="str">
        <f>VLOOKUP($E9105,[5]Plan2!$A$5:$D$703,4,FALSE)</f>
        <v>Fabricação de motores e turbinas, exceto para aviões e veículos rodoviários</v>
      </c>
    </row>
    <row r="9106" spans="1:9" ht="16">
      <c r="A9106" s="117" t="s">
        <v>19808</v>
      </c>
      <c r="B9106" s="118" t="s">
        <v>19809</v>
      </c>
      <c r="C9106" s="116" t="s">
        <v>349</v>
      </c>
      <c r="D9106" s="116" t="s">
        <v>350</v>
      </c>
      <c r="E9106" s="117" t="str">
        <f t="shared" si="142"/>
        <v>2800</v>
      </c>
      <c r="F9106" s="118" t="str">
        <f>VLOOKUP($E9106,[5]Plan2!$A$5:$D$703,1,FALSE)</f>
        <v>2800</v>
      </c>
      <c r="G9106" s="118" t="str">
        <f>VLOOKUP($E9106,[5]Plan2!$A$5:$D$703,2,FALSE)</f>
        <v>Fabricação de máquinas e equipamentos mecânicos</v>
      </c>
      <c r="H9106" s="118" t="str">
        <f>VLOOKUP($E9106,[5]Plan2!$A$5:$D$703,3,FALSE)</f>
        <v>2811</v>
      </c>
      <c r="I9106" s="118" t="str">
        <f>VLOOKUP($E9106,[5]Plan2!$A$5:$D$703,4,FALSE)</f>
        <v>Fabricação de motores e turbinas, exceto para aviões e veículos rodoviários</v>
      </c>
    </row>
    <row r="9107" spans="1:9" ht="16">
      <c r="A9107" s="117" t="s">
        <v>19810</v>
      </c>
      <c r="B9107" s="118" t="s">
        <v>19811</v>
      </c>
      <c r="C9107" s="116" t="s">
        <v>349</v>
      </c>
      <c r="D9107" s="116" t="s">
        <v>350</v>
      </c>
      <c r="E9107" s="117" t="str">
        <f t="shared" si="142"/>
        <v>2800</v>
      </c>
      <c r="F9107" s="118" t="str">
        <f>VLOOKUP($E9107,[5]Plan2!$A$5:$D$703,1,FALSE)</f>
        <v>2800</v>
      </c>
      <c r="G9107" s="118" t="str">
        <f>VLOOKUP($E9107,[5]Plan2!$A$5:$D$703,2,FALSE)</f>
        <v>Fabricação de máquinas e equipamentos mecânicos</v>
      </c>
      <c r="H9107" s="118" t="str">
        <f>VLOOKUP($E9107,[5]Plan2!$A$5:$D$703,3,FALSE)</f>
        <v>2811</v>
      </c>
      <c r="I9107" s="118" t="str">
        <f>VLOOKUP($E9107,[5]Plan2!$A$5:$D$703,4,FALSE)</f>
        <v>Fabricação de motores e turbinas, exceto para aviões e veículos rodoviários</v>
      </c>
    </row>
    <row r="9108" spans="1:9" ht="16">
      <c r="A9108" s="117" t="s">
        <v>19812</v>
      </c>
      <c r="B9108" s="118" t="s">
        <v>19813</v>
      </c>
      <c r="C9108" s="116" t="s">
        <v>349</v>
      </c>
      <c r="D9108" s="116" t="s">
        <v>350</v>
      </c>
      <c r="E9108" s="117" t="str">
        <f t="shared" si="142"/>
        <v>2800</v>
      </c>
      <c r="F9108" s="118" t="str">
        <f>VLOOKUP($E9108,[5]Plan2!$A$5:$D$703,1,FALSE)</f>
        <v>2800</v>
      </c>
      <c r="G9108" s="118" t="str">
        <f>VLOOKUP($E9108,[5]Plan2!$A$5:$D$703,2,FALSE)</f>
        <v>Fabricação de máquinas e equipamentos mecânicos</v>
      </c>
      <c r="H9108" s="118" t="str">
        <f>VLOOKUP($E9108,[5]Plan2!$A$5:$D$703,3,FALSE)</f>
        <v>2811</v>
      </c>
      <c r="I9108" s="118" t="str">
        <f>VLOOKUP($E9108,[5]Plan2!$A$5:$D$703,4,FALSE)</f>
        <v>Fabricação de motores e turbinas, exceto para aviões e veículos rodoviários</v>
      </c>
    </row>
    <row r="9109" spans="1:9" ht="16">
      <c r="A9109" s="117" t="s">
        <v>19814</v>
      </c>
      <c r="B9109" s="118" t="s">
        <v>19815</v>
      </c>
      <c r="C9109" s="116" t="s">
        <v>349</v>
      </c>
      <c r="D9109" s="116" t="s">
        <v>350</v>
      </c>
      <c r="E9109" s="117" t="str">
        <f t="shared" si="142"/>
        <v>2800</v>
      </c>
      <c r="F9109" s="118" t="str">
        <f>VLOOKUP($E9109,[5]Plan2!$A$5:$D$703,1,FALSE)</f>
        <v>2800</v>
      </c>
      <c r="G9109" s="118" t="str">
        <f>VLOOKUP($E9109,[5]Plan2!$A$5:$D$703,2,FALSE)</f>
        <v>Fabricação de máquinas e equipamentos mecânicos</v>
      </c>
      <c r="H9109" s="118" t="str">
        <f>VLOOKUP($E9109,[5]Plan2!$A$5:$D$703,3,FALSE)</f>
        <v>2811</v>
      </c>
      <c r="I9109" s="118" t="str">
        <f>VLOOKUP($E9109,[5]Plan2!$A$5:$D$703,4,FALSE)</f>
        <v>Fabricação de motores e turbinas, exceto para aviões e veículos rodoviários</v>
      </c>
    </row>
    <row r="9110" spans="1:9" ht="16">
      <c r="A9110" s="117" t="s">
        <v>19816</v>
      </c>
      <c r="B9110" s="118" t="s">
        <v>19817</v>
      </c>
      <c r="C9110" s="116" t="s">
        <v>349</v>
      </c>
      <c r="D9110" s="116" t="s">
        <v>350</v>
      </c>
      <c r="E9110" s="117" t="str">
        <f t="shared" si="142"/>
        <v>2800</v>
      </c>
      <c r="F9110" s="118" t="str">
        <f>VLOOKUP($E9110,[5]Plan2!$A$5:$D$703,1,FALSE)</f>
        <v>2800</v>
      </c>
      <c r="G9110" s="118" t="str">
        <f>VLOOKUP($E9110,[5]Plan2!$A$5:$D$703,2,FALSE)</f>
        <v>Fabricação de máquinas e equipamentos mecânicos</v>
      </c>
      <c r="H9110" s="118" t="str">
        <f>VLOOKUP($E9110,[5]Plan2!$A$5:$D$703,3,FALSE)</f>
        <v>2811</v>
      </c>
      <c r="I9110" s="118" t="str">
        <f>VLOOKUP($E9110,[5]Plan2!$A$5:$D$703,4,FALSE)</f>
        <v>Fabricação de motores e turbinas, exceto para aviões e veículos rodoviários</v>
      </c>
    </row>
    <row r="9111" spans="1:9" ht="16">
      <c r="A9111" s="117" t="s">
        <v>19818</v>
      </c>
      <c r="B9111" s="118" t="s">
        <v>19819</v>
      </c>
      <c r="C9111" s="116" t="s">
        <v>349</v>
      </c>
      <c r="D9111" s="116" t="s">
        <v>350</v>
      </c>
      <c r="E9111" s="117" t="str">
        <f t="shared" si="142"/>
        <v>2800</v>
      </c>
      <c r="F9111" s="118" t="str">
        <f>VLOOKUP($E9111,[5]Plan2!$A$5:$D$703,1,FALSE)</f>
        <v>2800</v>
      </c>
      <c r="G9111" s="118" t="str">
        <f>VLOOKUP($E9111,[5]Plan2!$A$5:$D$703,2,FALSE)</f>
        <v>Fabricação de máquinas e equipamentos mecânicos</v>
      </c>
      <c r="H9111" s="118" t="str">
        <f>VLOOKUP($E9111,[5]Plan2!$A$5:$D$703,3,FALSE)</f>
        <v>2811</v>
      </c>
      <c r="I9111" s="118" t="str">
        <f>VLOOKUP($E9111,[5]Plan2!$A$5:$D$703,4,FALSE)</f>
        <v>Fabricação de motores e turbinas, exceto para aviões e veículos rodoviários</v>
      </c>
    </row>
    <row r="9112" spans="1:9" ht="16">
      <c r="A9112" s="117" t="s">
        <v>19820</v>
      </c>
      <c r="B9112" s="118" t="s">
        <v>19821</v>
      </c>
      <c r="C9112" s="116" t="s">
        <v>268</v>
      </c>
      <c r="D9112" s="116" t="s">
        <v>129</v>
      </c>
      <c r="E9112" s="117" t="str">
        <f t="shared" si="142"/>
        <v>2800</v>
      </c>
      <c r="F9112" s="118" t="str">
        <f>VLOOKUP($E9112,[5]Plan2!$A$5:$D$703,1,FALSE)</f>
        <v>2800</v>
      </c>
      <c r="G9112" s="118" t="str">
        <f>VLOOKUP($E9112,[5]Plan2!$A$5:$D$703,2,FALSE)</f>
        <v>Fabricação de máquinas e equipamentos mecânicos</v>
      </c>
      <c r="H9112" s="118" t="str">
        <f>VLOOKUP($E9112,[5]Plan2!$A$5:$D$703,3,FALSE)</f>
        <v>2811</v>
      </c>
      <c r="I9112" s="118" t="str">
        <f>VLOOKUP($E9112,[5]Plan2!$A$5:$D$703,4,FALSE)</f>
        <v>Fabricação de motores e turbinas, exceto para aviões e veículos rodoviários</v>
      </c>
    </row>
    <row r="9113" spans="1:9" ht="16">
      <c r="A9113" s="117" t="s">
        <v>19822</v>
      </c>
      <c r="B9113" s="118" t="s">
        <v>19823</v>
      </c>
      <c r="C9113" s="116" t="s">
        <v>268</v>
      </c>
      <c r="D9113" s="116" t="s">
        <v>129</v>
      </c>
      <c r="E9113" s="117" t="str">
        <f t="shared" si="142"/>
        <v>2800</v>
      </c>
      <c r="F9113" s="118" t="str">
        <f>VLOOKUP($E9113,[5]Plan2!$A$5:$D$703,1,FALSE)</f>
        <v>2800</v>
      </c>
      <c r="G9113" s="118" t="str">
        <f>VLOOKUP($E9113,[5]Plan2!$A$5:$D$703,2,FALSE)</f>
        <v>Fabricação de máquinas e equipamentos mecânicos</v>
      </c>
      <c r="H9113" s="118" t="str">
        <f>VLOOKUP($E9113,[5]Plan2!$A$5:$D$703,3,FALSE)</f>
        <v>2811</v>
      </c>
      <c r="I9113" s="118" t="str">
        <f>VLOOKUP($E9113,[5]Plan2!$A$5:$D$703,4,FALSE)</f>
        <v>Fabricação de motores e turbinas, exceto para aviões e veículos rodoviários</v>
      </c>
    </row>
    <row r="9114" spans="1:9" ht="16">
      <c r="A9114" s="117" t="s">
        <v>19824</v>
      </c>
      <c r="B9114" s="118" t="s">
        <v>19825</v>
      </c>
      <c r="C9114" s="116" t="s">
        <v>268</v>
      </c>
      <c r="D9114" s="116" t="s">
        <v>129</v>
      </c>
      <c r="E9114" s="117" t="str">
        <f t="shared" si="142"/>
        <v>2800</v>
      </c>
      <c r="F9114" s="118" t="str">
        <f>VLOOKUP($E9114,[5]Plan2!$A$5:$D$703,1,FALSE)</f>
        <v>2800</v>
      </c>
      <c r="G9114" s="118" t="str">
        <f>VLOOKUP($E9114,[5]Plan2!$A$5:$D$703,2,FALSE)</f>
        <v>Fabricação de máquinas e equipamentos mecânicos</v>
      </c>
      <c r="H9114" s="118" t="str">
        <f>VLOOKUP($E9114,[5]Plan2!$A$5:$D$703,3,FALSE)</f>
        <v>2811</v>
      </c>
      <c r="I9114" s="118" t="str">
        <f>VLOOKUP($E9114,[5]Plan2!$A$5:$D$703,4,FALSE)</f>
        <v>Fabricação de motores e turbinas, exceto para aviões e veículos rodoviários</v>
      </c>
    </row>
    <row r="9115" spans="1:9" ht="16">
      <c r="A9115" s="117" t="s">
        <v>19826</v>
      </c>
      <c r="B9115" s="118" t="s">
        <v>19827</v>
      </c>
      <c r="C9115" s="116" t="s">
        <v>268</v>
      </c>
      <c r="D9115" s="116" t="s">
        <v>129</v>
      </c>
      <c r="E9115" s="117" t="str">
        <f t="shared" si="142"/>
        <v>2800</v>
      </c>
      <c r="F9115" s="118" t="str">
        <f>VLOOKUP($E9115,[5]Plan2!$A$5:$D$703,1,FALSE)</f>
        <v>2800</v>
      </c>
      <c r="G9115" s="118" t="str">
        <f>VLOOKUP($E9115,[5]Plan2!$A$5:$D$703,2,FALSE)</f>
        <v>Fabricação de máquinas e equipamentos mecânicos</v>
      </c>
      <c r="H9115" s="118" t="str">
        <f>VLOOKUP($E9115,[5]Plan2!$A$5:$D$703,3,FALSE)</f>
        <v>2811</v>
      </c>
      <c r="I9115" s="118" t="str">
        <f>VLOOKUP($E9115,[5]Plan2!$A$5:$D$703,4,FALSE)</f>
        <v>Fabricação de motores e turbinas, exceto para aviões e veículos rodoviários</v>
      </c>
    </row>
    <row r="9116" spans="1:9" ht="16">
      <c r="A9116" s="117" t="s">
        <v>19828</v>
      </c>
      <c r="B9116" s="118" t="s">
        <v>19829</v>
      </c>
      <c r="C9116" s="116" t="s">
        <v>268</v>
      </c>
      <c r="D9116" s="116" t="s">
        <v>129</v>
      </c>
      <c r="E9116" s="117" t="str">
        <f t="shared" si="142"/>
        <v>2800</v>
      </c>
      <c r="F9116" s="118" t="str">
        <f>VLOOKUP($E9116,[5]Plan2!$A$5:$D$703,1,FALSE)</f>
        <v>2800</v>
      </c>
      <c r="G9116" s="118" t="str">
        <f>VLOOKUP($E9116,[5]Plan2!$A$5:$D$703,2,FALSE)</f>
        <v>Fabricação de máquinas e equipamentos mecânicos</v>
      </c>
      <c r="H9116" s="118" t="str">
        <f>VLOOKUP($E9116,[5]Plan2!$A$5:$D$703,3,FALSE)</f>
        <v>2811</v>
      </c>
      <c r="I9116" s="118" t="str">
        <f>VLOOKUP($E9116,[5]Plan2!$A$5:$D$703,4,FALSE)</f>
        <v>Fabricação de motores e turbinas, exceto para aviões e veículos rodoviários</v>
      </c>
    </row>
    <row r="9117" spans="1:9" ht="16">
      <c r="A9117" s="117" t="s">
        <v>19830</v>
      </c>
      <c r="B9117" s="118" t="s">
        <v>19831</v>
      </c>
      <c r="C9117" s="116" t="s">
        <v>268</v>
      </c>
      <c r="D9117" s="116" t="s">
        <v>129</v>
      </c>
      <c r="E9117" s="117" t="str">
        <f t="shared" si="142"/>
        <v>2800</v>
      </c>
      <c r="F9117" s="118" t="str">
        <f>VLOOKUP($E9117,[5]Plan2!$A$5:$D$703,1,FALSE)</f>
        <v>2800</v>
      </c>
      <c r="G9117" s="118" t="str">
        <f>VLOOKUP($E9117,[5]Plan2!$A$5:$D$703,2,FALSE)</f>
        <v>Fabricação de máquinas e equipamentos mecânicos</v>
      </c>
      <c r="H9117" s="118" t="str">
        <f>VLOOKUP($E9117,[5]Plan2!$A$5:$D$703,3,FALSE)</f>
        <v>2811</v>
      </c>
      <c r="I9117" s="118" t="str">
        <f>VLOOKUP($E9117,[5]Plan2!$A$5:$D$703,4,FALSE)</f>
        <v>Fabricação de motores e turbinas, exceto para aviões e veículos rodoviários</v>
      </c>
    </row>
    <row r="9118" spans="1:9" ht="16">
      <c r="A9118" s="117" t="s">
        <v>19832</v>
      </c>
      <c r="B9118" s="118" t="s">
        <v>19833</v>
      </c>
      <c r="C9118" s="116" t="s">
        <v>268</v>
      </c>
      <c r="D9118" s="116" t="s">
        <v>129</v>
      </c>
      <c r="E9118" s="117" t="str">
        <f t="shared" si="142"/>
        <v>2800</v>
      </c>
      <c r="F9118" s="118" t="str">
        <f>VLOOKUP($E9118,[5]Plan2!$A$5:$D$703,1,FALSE)</f>
        <v>2800</v>
      </c>
      <c r="G9118" s="118" t="str">
        <f>VLOOKUP($E9118,[5]Plan2!$A$5:$D$703,2,FALSE)</f>
        <v>Fabricação de máquinas e equipamentos mecânicos</v>
      </c>
      <c r="H9118" s="118" t="str">
        <f>VLOOKUP($E9118,[5]Plan2!$A$5:$D$703,3,FALSE)</f>
        <v>2811</v>
      </c>
      <c r="I9118" s="118" t="str">
        <f>VLOOKUP($E9118,[5]Plan2!$A$5:$D$703,4,FALSE)</f>
        <v>Fabricação de motores e turbinas, exceto para aviões e veículos rodoviários</v>
      </c>
    </row>
    <row r="9119" spans="1:9" ht="16">
      <c r="A9119" s="117" t="s">
        <v>19834</v>
      </c>
      <c r="B9119" s="118" t="s">
        <v>19835</v>
      </c>
      <c r="C9119" s="116" t="s">
        <v>268</v>
      </c>
      <c r="D9119" s="116" t="s">
        <v>129</v>
      </c>
      <c r="E9119" s="117" t="str">
        <f t="shared" si="142"/>
        <v>2800</v>
      </c>
      <c r="F9119" s="118" t="str">
        <f>VLOOKUP($E9119,[5]Plan2!$A$5:$D$703,1,FALSE)</f>
        <v>2800</v>
      </c>
      <c r="G9119" s="118" t="str">
        <f>VLOOKUP($E9119,[5]Plan2!$A$5:$D$703,2,FALSE)</f>
        <v>Fabricação de máquinas e equipamentos mecânicos</v>
      </c>
      <c r="H9119" s="118" t="str">
        <f>VLOOKUP($E9119,[5]Plan2!$A$5:$D$703,3,FALSE)</f>
        <v>2811</v>
      </c>
      <c r="I9119" s="118" t="str">
        <f>VLOOKUP($E9119,[5]Plan2!$A$5:$D$703,4,FALSE)</f>
        <v>Fabricação de motores e turbinas, exceto para aviões e veículos rodoviários</v>
      </c>
    </row>
    <row r="9120" spans="1:9" ht="16">
      <c r="A9120" s="117" t="s">
        <v>19836</v>
      </c>
      <c r="B9120" s="118" t="s">
        <v>19837</v>
      </c>
      <c r="C9120" s="116" t="s">
        <v>268</v>
      </c>
      <c r="D9120" s="116" t="s">
        <v>129</v>
      </c>
      <c r="E9120" s="117" t="str">
        <f t="shared" si="142"/>
        <v>2800</v>
      </c>
      <c r="F9120" s="118" t="str">
        <f>VLOOKUP($E9120,[5]Plan2!$A$5:$D$703,1,FALSE)</f>
        <v>2800</v>
      </c>
      <c r="G9120" s="118" t="str">
        <f>VLOOKUP($E9120,[5]Plan2!$A$5:$D$703,2,FALSE)</f>
        <v>Fabricação de máquinas e equipamentos mecânicos</v>
      </c>
      <c r="H9120" s="118" t="str">
        <f>VLOOKUP($E9120,[5]Plan2!$A$5:$D$703,3,FALSE)</f>
        <v>2811</v>
      </c>
      <c r="I9120" s="118" t="str">
        <f>VLOOKUP($E9120,[5]Plan2!$A$5:$D$703,4,FALSE)</f>
        <v>Fabricação de motores e turbinas, exceto para aviões e veículos rodoviários</v>
      </c>
    </row>
    <row r="9121" spans="1:9" ht="16">
      <c r="A9121" s="117" t="s">
        <v>19838</v>
      </c>
      <c r="B9121" s="118" t="s">
        <v>19839</v>
      </c>
      <c r="C9121" s="116" t="s">
        <v>268</v>
      </c>
      <c r="D9121" s="116" t="s">
        <v>129</v>
      </c>
      <c r="E9121" s="117" t="str">
        <f t="shared" si="142"/>
        <v>2800</v>
      </c>
      <c r="F9121" s="118" t="str">
        <f>VLOOKUP($E9121,[5]Plan2!$A$5:$D$703,1,FALSE)</f>
        <v>2800</v>
      </c>
      <c r="G9121" s="118" t="str">
        <f>VLOOKUP($E9121,[5]Plan2!$A$5:$D$703,2,FALSE)</f>
        <v>Fabricação de máquinas e equipamentos mecânicos</v>
      </c>
      <c r="H9121" s="118" t="str">
        <f>VLOOKUP($E9121,[5]Plan2!$A$5:$D$703,3,FALSE)</f>
        <v>2811</v>
      </c>
      <c r="I9121" s="118" t="str">
        <f>VLOOKUP($E9121,[5]Plan2!$A$5:$D$703,4,FALSE)</f>
        <v>Fabricação de motores e turbinas, exceto para aviões e veículos rodoviários</v>
      </c>
    </row>
    <row r="9122" spans="1:9" ht="16">
      <c r="A9122" s="117" t="s">
        <v>19840</v>
      </c>
      <c r="B9122" s="118" t="s">
        <v>19841</v>
      </c>
      <c r="C9122" s="116" t="s">
        <v>268</v>
      </c>
      <c r="D9122" s="116" t="s">
        <v>129</v>
      </c>
      <c r="E9122" s="117" t="str">
        <f t="shared" si="142"/>
        <v>2800</v>
      </c>
      <c r="F9122" s="118" t="str">
        <f>VLOOKUP($E9122,[5]Plan2!$A$5:$D$703,1,FALSE)</f>
        <v>2800</v>
      </c>
      <c r="G9122" s="118" t="str">
        <f>VLOOKUP($E9122,[5]Plan2!$A$5:$D$703,2,FALSE)</f>
        <v>Fabricação de máquinas e equipamentos mecânicos</v>
      </c>
      <c r="H9122" s="118" t="str">
        <f>VLOOKUP($E9122,[5]Plan2!$A$5:$D$703,3,FALSE)</f>
        <v>2811</v>
      </c>
      <c r="I9122" s="118" t="str">
        <f>VLOOKUP($E9122,[5]Plan2!$A$5:$D$703,4,FALSE)</f>
        <v>Fabricação de motores e turbinas, exceto para aviões e veículos rodoviários</v>
      </c>
    </row>
    <row r="9123" spans="1:9" ht="16">
      <c r="A9123" s="117" t="s">
        <v>19842</v>
      </c>
      <c r="B9123" s="118" t="s">
        <v>19843</v>
      </c>
      <c r="C9123" s="116" t="s">
        <v>268</v>
      </c>
      <c r="D9123" s="116" t="s">
        <v>129</v>
      </c>
      <c r="E9123" s="117" t="str">
        <f t="shared" si="142"/>
        <v>2800</v>
      </c>
      <c r="F9123" s="118" t="str">
        <f>VLOOKUP($E9123,[5]Plan2!$A$5:$D$703,1,FALSE)</f>
        <v>2800</v>
      </c>
      <c r="G9123" s="118" t="str">
        <f>VLOOKUP($E9123,[5]Plan2!$A$5:$D$703,2,FALSE)</f>
        <v>Fabricação de máquinas e equipamentos mecânicos</v>
      </c>
      <c r="H9123" s="118" t="str">
        <f>VLOOKUP($E9123,[5]Plan2!$A$5:$D$703,3,FALSE)</f>
        <v>2811</v>
      </c>
      <c r="I9123" s="118" t="str">
        <f>VLOOKUP($E9123,[5]Plan2!$A$5:$D$703,4,FALSE)</f>
        <v>Fabricação de motores e turbinas, exceto para aviões e veículos rodoviários</v>
      </c>
    </row>
    <row r="9124" spans="1:9" ht="16">
      <c r="A9124" s="117" t="s">
        <v>19844</v>
      </c>
      <c r="B9124" s="118" t="s">
        <v>19845</v>
      </c>
      <c r="C9124" s="116" t="s">
        <v>268</v>
      </c>
      <c r="D9124" s="116" t="s">
        <v>129</v>
      </c>
      <c r="E9124" s="117" t="str">
        <f t="shared" si="142"/>
        <v>2800</v>
      </c>
      <c r="F9124" s="118" t="str">
        <f>VLOOKUP($E9124,[5]Plan2!$A$5:$D$703,1,FALSE)</f>
        <v>2800</v>
      </c>
      <c r="G9124" s="118" t="str">
        <f>VLOOKUP($E9124,[5]Plan2!$A$5:$D$703,2,FALSE)</f>
        <v>Fabricação de máquinas e equipamentos mecânicos</v>
      </c>
      <c r="H9124" s="118" t="str">
        <f>VLOOKUP($E9124,[5]Plan2!$A$5:$D$703,3,FALSE)</f>
        <v>2811</v>
      </c>
      <c r="I9124" s="118" t="str">
        <f>VLOOKUP($E9124,[5]Plan2!$A$5:$D$703,4,FALSE)</f>
        <v>Fabricação de motores e turbinas, exceto para aviões e veículos rodoviários</v>
      </c>
    </row>
    <row r="9125" spans="1:9" ht="16">
      <c r="A9125" s="117" t="s">
        <v>19846</v>
      </c>
      <c r="B9125" s="118" t="s">
        <v>19847</v>
      </c>
      <c r="C9125" s="116" t="s">
        <v>268</v>
      </c>
      <c r="D9125" s="116" t="s">
        <v>129</v>
      </c>
      <c r="E9125" s="117" t="str">
        <f t="shared" si="142"/>
        <v>2800</v>
      </c>
      <c r="F9125" s="118" t="str">
        <f>VLOOKUP($E9125,[5]Plan2!$A$5:$D$703,1,FALSE)</f>
        <v>2800</v>
      </c>
      <c r="G9125" s="118" t="str">
        <f>VLOOKUP($E9125,[5]Plan2!$A$5:$D$703,2,FALSE)</f>
        <v>Fabricação de máquinas e equipamentos mecânicos</v>
      </c>
      <c r="H9125" s="118" t="str">
        <f>VLOOKUP($E9125,[5]Plan2!$A$5:$D$703,3,FALSE)</f>
        <v>2811</v>
      </c>
      <c r="I9125" s="118" t="str">
        <f>VLOOKUP($E9125,[5]Plan2!$A$5:$D$703,4,FALSE)</f>
        <v>Fabricação de motores e turbinas, exceto para aviões e veículos rodoviários</v>
      </c>
    </row>
    <row r="9126" spans="1:9" ht="16">
      <c r="A9126" s="117" t="s">
        <v>19848</v>
      </c>
      <c r="B9126" s="118" t="s">
        <v>19849</v>
      </c>
      <c r="C9126" s="116" t="s">
        <v>268</v>
      </c>
      <c r="D9126" s="116" t="s">
        <v>129</v>
      </c>
      <c r="E9126" s="117" t="str">
        <f t="shared" si="142"/>
        <v>2800</v>
      </c>
      <c r="F9126" s="118" t="str">
        <f>VLOOKUP($E9126,[5]Plan2!$A$5:$D$703,1,FALSE)</f>
        <v>2800</v>
      </c>
      <c r="G9126" s="118" t="str">
        <f>VLOOKUP($E9126,[5]Plan2!$A$5:$D$703,2,FALSE)</f>
        <v>Fabricação de máquinas e equipamentos mecânicos</v>
      </c>
      <c r="H9126" s="118" t="str">
        <f>VLOOKUP($E9126,[5]Plan2!$A$5:$D$703,3,FALSE)</f>
        <v>2811</v>
      </c>
      <c r="I9126" s="118" t="str">
        <f>VLOOKUP($E9126,[5]Plan2!$A$5:$D$703,4,FALSE)</f>
        <v>Fabricação de motores e turbinas, exceto para aviões e veículos rodoviários</v>
      </c>
    </row>
    <row r="9127" spans="1:9" ht="16">
      <c r="A9127" s="117" t="s">
        <v>19850</v>
      </c>
      <c r="B9127" s="118" t="s">
        <v>19851</v>
      </c>
      <c r="C9127" s="116" t="s">
        <v>268</v>
      </c>
      <c r="D9127" s="116" t="s">
        <v>129</v>
      </c>
      <c r="E9127" s="117" t="str">
        <f t="shared" si="142"/>
        <v>2800</v>
      </c>
      <c r="F9127" s="118" t="str">
        <f>VLOOKUP($E9127,[5]Plan2!$A$5:$D$703,1,FALSE)</f>
        <v>2800</v>
      </c>
      <c r="G9127" s="118" t="str">
        <f>VLOOKUP($E9127,[5]Plan2!$A$5:$D$703,2,FALSE)</f>
        <v>Fabricação de máquinas e equipamentos mecânicos</v>
      </c>
      <c r="H9127" s="118" t="str">
        <f>VLOOKUP($E9127,[5]Plan2!$A$5:$D$703,3,FALSE)</f>
        <v>2811</v>
      </c>
      <c r="I9127" s="118" t="str">
        <f>VLOOKUP($E9127,[5]Plan2!$A$5:$D$703,4,FALSE)</f>
        <v>Fabricação de motores e turbinas, exceto para aviões e veículos rodoviários</v>
      </c>
    </row>
    <row r="9128" spans="1:9" ht="16">
      <c r="A9128" s="117" t="s">
        <v>19852</v>
      </c>
      <c r="B9128" s="118" t="s">
        <v>19853</v>
      </c>
      <c r="C9128" s="116" t="s">
        <v>268</v>
      </c>
      <c r="D9128" s="116" t="s">
        <v>129</v>
      </c>
      <c r="E9128" s="117" t="str">
        <f t="shared" si="142"/>
        <v>2800</v>
      </c>
      <c r="F9128" s="118" t="str">
        <f>VLOOKUP($E9128,[5]Plan2!$A$5:$D$703,1,FALSE)</f>
        <v>2800</v>
      </c>
      <c r="G9128" s="118" t="str">
        <f>VLOOKUP($E9128,[5]Plan2!$A$5:$D$703,2,FALSE)</f>
        <v>Fabricação de máquinas e equipamentos mecânicos</v>
      </c>
      <c r="H9128" s="118" t="str">
        <f>VLOOKUP($E9128,[5]Plan2!$A$5:$D$703,3,FALSE)</f>
        <v>2811</v>
      </c>
      <c r="I9128" s="118" t="str">
        <f>VLOOKUP($E9128,[5]Plan2!$A$5:$D$703,4,FALSE)</f>
        <v>Fabricação de motores e turbinas, exceto para aviões e veículos rodoviários</v>
      </c>
    </row>
    <row r="9129" spans="1:9" ht="16">
      <c r="A9129" s="117" t="s">
        <v>19854</v>
      </c>
      <c r="B9129" s="118" t="s">
        <v>19855</v>
      </c>
      <c r="C9129" s="116" t="s">
        <v>268</v>
      </c>
      <c r="D9129" s="116" t="s">
        <v>129</v>
      </c>
      <c r="E9129" s="117" t="str">
        <f t="shared" si="142"/>
        <v>2800</v>
      </c>
      <c r="F9129" s="118" t="str">
        <f>VLOOKUP($E9129,[5]Plan2!$A$5:$D$703,1,FALSE)</f>
        <v>2800</v>
      </c>
      <c r="G9129" s="118" t="str">
        <f>VLOOKUP($E9129,[5]Plan2!$A$5:$D$703,2,FALSE)</f>
        <v>Fabricação de máquinas e equipamentos mecânicos</v>
      </c>
      <c r="H9129" s="118" t="str">
        <f>VLOOKUP($E9129,[5]Plan2!$A$5:$D$703,3,FALSE)</f>
        <v>2811</v>
      </c>
      <c r="I9129" s="118" t="str">
        <f>VLOOKUP($E9129,[5]Plan2!$A$5:$D$703,4,FALSE)</f>
        <v>Fabricação de motores e turbinas, exceto para aviões e veículos rodoviários</v>
      </c>
    </row>
    <row r="9130" spans="1:9" ht="16">
      <c r="A9130" s="117" t="s">
        <v>19856</v>
      </c>
      <c r="B9130" s="118" t="s">
        <v>19857</v>
      </c>
      <c r="C9130" s="116" t="s">
        <v>268</v>
      </c>
      <c r="D9130" s="116" t="s">
        <v>129</v>
      </c>
      <c r="E9130" s="117" t="str">
        <f t="shared" si="142"/>
        <v>2800</v>
      </c>
      <c r="F9130" s="118" t="str">
        <f>VLOOKUP($E9130,[5]Plan2!$A$5:$D$703,1,FALSE)</f>
        <v>2800</v>
      </c>
      <c r="G9130" s="118" t="str">
        <f>VLOOKUP($E9130,[5]Plan2!$A$5:$D$703,2,FALSE)</f>
        <v>Fabricação de máquinas e equipamentos mecânicos</v>
      </c>
      <c r="H9130" s="118" t="str">
        <f>VLOOKUP($E9130,[5]Plan2!$A$5:$D$703,3,FALSE)</f>
        <v>2811</v>
      </c>
      <c r="I9130" s="118" t="str">
        <f>VLOOKUP($E9130,[5]Plan2!$A$5:$D$703,4,FALSE)</f>
        <v>Fabricação de motores e turbinas, exceto para aviões e veículos rodoviários</v>
      </c>
    </row>
    <row r="9131" spans="1:9" ht="16">
      <c r="A9131" s="117" t="s">
        <v>19858</v>
      </c>
      <c r="B9131" s="118" t="s">
        <v>19859</v>
      </c>
      <c r="C9131" s="116" t="s">
        <v>268</v>
      </c>
      <c r="D9131" s="116" t="s">
        <v>129</v>
      </c>
      <c r="E9131" s="117" t="str">
        <f t="shared" si="142"/>
        <v>2800</v>
      </c>
      <c r="F9131" s="118" t="str">
        <f>VLOOKUP($E9131,[5]Plan2!$A$5:$D$703,1,FALSE)</f>
        <v>2800</v>
      </c>
      <c r="G9131" s="118" t="str">
        <f>VLOOKUP($E9131,[5]Plan2!$A$5:$D$703,2,FALSE)</f>
        <v>Fabricação de máquinas e equipamentos mecânicos</v>
      </c>
      <c r="H9131" s="118" t="str">
        <f>VLOOKUP($E9131,[5]Plan2!$A$5:$D$703,3,FALSE)</f>
        <v>2811</v>
      </c>
      <c r="I9131" s="118" t="str">
        <f>VLOOKUP($E9131,[5]Plan2!$A$5:$D$703,4,FALSE)</f>
        <v>Fabricação de motores e turbinas, exceto para aviões e veículos rodoviários</v>
      </c>
    </row>
    <row r="9132" spans="1:9" ht="16">
      <c r="A9132" s="117" t="s">
        <v>19860</v>
      </c>
      <c r="B9132" s="118" t="s">
        <v>19861</v>
      </c>
      <c r="C9132" s="116" t="s">
        <v>268</v>
      </c>
      <c r="D9132" s="116" t="s">
        <v>129</v>
      </c>
      <c r="E9132" s="117" t="str">
        <f t="shared" si="142"/>
        <v>2800</v>
      </c>
      <c r="F9132" s="118" t="str">
        <f>VLOOKUP($E9132,[5]Plan2!$A$5:$D$703,1,FALSE)</f>
        <v>2800</v>
      </c>
      <c r="G9132" s="118" t="str">
        <f>VLOOKUP($E9132,[5]Plan2!$A$5:$D$703,2,FALSE)</f>
        <v>Fabricação de máquinas e equipamentos mecânicos</v>
      </c>
      <c r="H9132" s="118" t="str">
        <f>VLOOKUP($E9132,[5]Plan2!$A$5:$D$703,3,FALSE)</f>
        <v>2811</v>
      </c>
      <c r="I9132" s="118" t="str">
        <f>VLOOKUP($E9132,[5]Plan2!$A$5:$D$703,4,FALSE)</f>
        <v>Fabricação de motores e turbinas, exceto para aviões e veículos rodoviários</v>
      </c>
    </row>
    <row r="9133" spans="1:9" ht="16">
      <c r="A9133" s="117" t="s">
        <v>19862</v>
      </c>
      <c r="B9133" s="118" t="s">
        <v>19863</v>
      </c>
      <c r="C9133" s="116" t="s">
        <v>268</v>
      </c>
      <c r="D9133" s="116" t="s">
        <v>129</v>
      </c>
      <c r="E9133" s="117" t="str">
        <f t="shared" si="142"/>
        <v>2800</v>
      </c>
      <c r="F9133" s="118" t="str">
        <f>VLOOKUP($E9133,[5]Plan2!$A$5:$D$703,1,FALSE)</f>
        <v>2800</v>
      </c>
      <c r="G9133" s="118" t="str">
        <f>VLOOKUP($E9133,[5]Plan2!$A$5:$D$703,2,FALSE)</f>
        <v>Fabricação de máquinas e equipamentos mecânicos</v>
      </c>
      <c r="H9133" s="118" t="str">
        <f>VLOOKUP($E9133,[5]Plan2!$A$5:$D$703,3,FALSE)</f>
        <v>2811</v>
      </c>
      <c r="I9133" s="118" t="str">
        <f>VLOOKUP($E9133,[5]Plan2!$A$5:$D$703,4,FALSE)</f>
        <v>Fabricação de motores e turbinas, exceto para aviões e veículos rodoviários</v>
      </c>
    </row>
    <row r="9134" spans="1:9" ht="16">
      <c r="A9134" s="117" t="s">
        <v>19864</v>
      </c>
      <c r="B9134" s="118" t="s">
        <v>19865</v>
      </c>
      <c r="C9134" s="116" t="s">
        <v>268</v>
      </c>
      <c r="D9134" s="116" t="s">
        <v>129</v>
      </c>
      <c r="E9134" s="117" t="str">
        <f t="shared" si="142"/>
        <v>2800</v>
      </c>
      <c r="F9134" s="118" t="str">
        <f>VLOOKUP($E9134,[5]Plan2!$A$5:$D$703,1,FALSE)</f>
        <v>2800</v>
      </c>
      <c r="G9134" s="118" t="str">
        <f>VLOOKUP($E9134,[5]Plan2!$A$5:$D$703,2,FALSE)</f>
        <v>Fabricação de máquinas e equipamentos mecânicos</v>
      </c>
      <c r="H9134" s="118" t="str">
        <f>VLOOKUP($E9134,[5]Plan2!$A$5:$D$703,3,FALSE)</f>
        <v>2811</v>
      </c>
      <c r="I9134" s="118" t="str">
        <f>VLOOKUP($E9134,[5]Plan2!$A$5:$D$703,4,FALSE)</f>
        <v>Fabricação de motores e turbinas, exceto para aviões e veículos rodoviários</v>
      </c>
    </row>
    <row r="9135" spans="1:9" ht="16">
      <c r="A9135" s="117" t="s">
        <v>19866</v>
      </c>
      <c r="B9135" s="118" t="s">
        <v>19867</v>
      </c>
      <c r="C9135" s="116" t="s">
        <v>268</v>
      </c>
      <c r="D9135" s="116" t="s">
        <v>129</v>
      </c>
      <c r="E9135" s="117" t="str">
        <f t="shared" si="142"/>
        <v>2800</v>
      </c>
      <c r="F9135" s="118" t="str">
        <f>VLOOKUP($E9135,[5]Plan2!$A$5:$D$703,1,FALSE)</f>
        <v>2800</v>
      </c>
      <c r="G9135" s="118" t="str">
        <f>VLOOKUP($E9135,[5]Plan2!$A$5:$D$703,2,FALSE)</f>
        <v>Fabricação de máquinas e equipamentos mecânicos</v>
      </c>
      <c r="H9135" s="118" t="str">
        <f>VLOOKUP($E9135,[5]Plan2!$A$5:$D$703,3,FALSE)</f>
        <v>2811</v>
      </c>
      <c r="I9135" s="118" t="str">
        <f>VLOOKUP($E9135,[5]Plan2!$A$5:$D$703,4,FALSE)</f>
        <v>Fabricação de motores e turbinas, exceto para aviões e veículos rodoviários</v>
      </c>
    </row>
    <row r="9136" spans="1:9" ht="16">
      <c r="A9136" s="117" t="s">
        <v>19868</v>
      </c>
      <c r="B9136" s="118" t="s">
        <v>19869</v>
      </c>
      <c r="C9136" s="116" t="s">
        <v>268</v>
      </c>
      <c r="D9136" s="116" t="s">
        <v>129</v>
      </c>
      <c r="E9136" s="117" t="str">
        <f t="shared" si="142"/>
        <v>2800</v>
      </c>
      <c r="F9136" s="118" t="str">
        <f>VLOOKUP($E9136,[5]Plan2!$A$5:$D$703,1,FALSE)</f>
        <v>2800</v>
      </c>
      <c r="G9136" s="118" t="str">
        <f>VLOOKUP($E9136,[5]Plan2!$A$5:$D$703,2,FALSE)</f>
        <v>Fabricação de máquinas e equipamentos mecânicos</v>
      </c>
      <c r="H9136" s="118" t="str">
        <f>VLOOKUP($E9136,[5]Plan2!$A$5:$D$703,3,FALSE)</f>
        <v>2811</v>
      </c>
      <c r="I9136" s="118" t="str">
        <f>VLOOKUP($E9136,[5]Plan2!$A$5:$D$703,4,FALSE)</f>
        <v>Fabricação de motores e turbinas, exceto para aviões e veículos rodoviários</v>
      </c>
    </row>
    <row r="9137" spans="1:9" ht="16">
      <c r="A9137" s="117" t="s">
        <v>19870</v>
      </c>
      <c r="B9137" s="118" t="s">
        <v>19871</v>
      </c>
      <c r="C9137" s="116" t="s">
        <v>268</v>
      </c>
      <c r="D9137" s="116" t="s">
        <v>129</v>
      </c>
      <c r="E9137" s="117" t="str">
        <f t="shared" si="142"/>
        <v>2800</v>
      </c>
      <c r="F9137" s="118" t="str">
        <f>VLOOKUP($E9137,[5]Plan2!$A$5:$D$703,1,FALSE)</f>
        <v>2800</v>
      </c>
      <c r="G9137" s="118" t="str">
        <f>VLOOKUP($E9137,[5]Plan2!$A$5:$D$703,2,FALSE)</f>
        <v>Fabricação de máquinas e equipamentos mecânicos</v>
      </c>
      <c r="H9137" s="118" t="str">
        <f>VLOOKUP($E9137,[5]Plan2!$A$5:$D$703,3,FALSE)</f>
        <v>2811</v>
      </c>
      <c r="I9137" s="118" t="str">
        <f>VLOOKUP($E9137,[5]Plan2!$A$5:$D$703,4,FALSE)</f>
        <v>Fabricação de motores e turbinas, exceto para aviões e veículos rodoviários</v>
      </c>
    </row>
    <row r="9138" spans="1:9" ht="16">
      <c r="A9138" s="117" t="s">
        <v>19872</v>
      </c>
      <c r="B9138" s="118" t="s">
        <v>19873</v>
      </c>
      <c r="C9138" s="116" t="s">
        <v>268</v>
      </c>
      <c r="D9138" s="116" t="s">
        <v>129</v>
      </c>
      <c r="E9138" s="117" t="str">
        <f t="shared" si="142"/>
        <v>2800</v>
      </c>
      <c r="F9138" s="118" t="str">
        <f>VLOOKUP($E9138,[5]Plan2!$A$5:$D$703,1,FALSE)</f>
        <v>2800</v>
      </c>
      <c r="G9138" s="118" t="str">
        <f>VLOOKUP($E9138,[5]Plan2!$A$5:$D$703,2,FALSE)</f>
        <v>Fabricação de máquinas e equipamentos mecânicos</v>
      </c>
      <c r="H9138" s="118" t="str">
        <f>VLOOKUP($E9138,[5]Plan2!$A$5:$D$703,3,FALSE)</f>
        <v>2811</v>
      </c>
      <c r="I9138" s="118" t="str">
        <f>VLOOKUP($E9138,[5]Plan2!$A$5:$D$703,4,FALSE)</f>
        <v>Fabricação de motores e turbinas, exceto para aviões e veículos rodoviários</v>
      </c>
    </row>
    <row r="9139" spans="1:9" ht="16">
      <c r="A9139" s="117" t="s">
        <v>19874</v>
      </c>
      <c r="B9139" s="118" t="s">
        <v>19875</v>
      </c>
      <c r="C9139" s="116" t="s">
        <v>268</v>
      </c>
      <c r="D9139" s="116" t="s">
        <v>129</v>
      </c>
      <c r="E9139" s="117" t="str">
        <f t="shared" si="142"/>
        <v>2800</v>
      </c>
      <c r="F9139" s="118" t="str">
        <f>VLOOKUP($E9139,[5]Plan2!$A$5:$D$703,1,FALSE)</f>
        <v>2800</v>
      </c>
      <c r="G9139" s="118" t="str">
        <f>VLOOKUP($E9139,[5]Plan2!$A$5:$D$703,2,FALSE)</f>
        <v>Fabricação de máquinas e equipamentos mecânicos</v>
      </c>
      <c r="H9139" s="118" t="str">
        <f>VLOOKUP($E9139,[5]Plan2!$A$5:$D$703,3,FALSE)</f>
        <v>2811</v>
      </c>
      <c r="I9139" s="118" t="str">
        <f>VLOOKUP($E9139,[5]Plan2!$A$5:$D$703,4,FALSE)</f>
        <v>Fabricação de motores e turbinas, exceto para aviões e veículos rodoviários</v>
      </c>
    </row>
    <row r="9140" spans="1:9" ht="16">
      <c r="A9140" s="117" t="s">
        <v>19876</v>
      </c>
      <c r="B9140" s="118" t="s">
        <v>19877</v>
      </c>
      <c r="C9140" s="116" t="s">
        <v>268</v>
      </c>
      <c r="D9140" s="116" t="s">
        <v>129</v>
      </c>
      <c r="E9140" s="117" t="str">
        <f t="shared" si="142"/>
        <v>2800</v>
      </c>
      <c r="F9140" s="118" t="str">
        <f>VLOOKUP($E9140,[5]Plan2!$A$5:$D$703,1,FALSE)</f>
        <v>2800</v>
      </c>
      <c r="G9140" s="118" t="str">
        <f>VLOOKUP($E9140,[5]Plan2!$A$5:$D$703,2,FALSE)</f>
        <v>Fabricação de máquinas e equipamentos mecânicos</v>
      </c>
      <c r="H9140" s="118" t="str">
        <f>VLOOKUP($E9140,[5]Plan2!$A$5:$D$703,3,FALSE)</f>
        <v>2811</v>
      </c>
      <c r="I9140" s="118" t="str">
        <f>VLOOKUP($E9140,[5]Plan2!$A$5:$D$703,4,FALSE)</f>
        <v>Fabricação de motores e turbinas, exceto para aviões e veículos rodoviários</v>
      </c>
    </row>
    <row r="9141" spans="1:9" ht="16">
      <c r="A9141" s="117" t="s">
        <v>19878</v>
      </c>
      <c r="B9141" s="118" t="s">
        <v>19879</v>
      </c>
      <c r="C9141" s="116" t="s">
        <v>268</v>
      </c>
      <c r="D9141" s="116" t="s">
        <v>129</v>
      </c>
      <c r="E9141" s="117" t="str">
        <f t="shared" si="142"/>
        <v>2800</v>
      </c>
      <c r="F9141" s="118" t="str">
        <f>VLOOKUP($E9141,[5]Plan2!$A$5:$D$703,1,FALSE)</f>
        <v>2800</v>
      </c>
      <c r="G9141" s="118" t="str">
        <f>VLOOKUP($E9141,[5]Plan2!$A$5:$D$703,2,FALSE)</f>
        <v>Fabricação de máquinas e equipamentos mecânicos</v>
      </c>
      <c r="H9141" s="118" t="str">
        <f>VLOOKUP($E9141,[5]Plan2!$A$5:$D$703,3,FALSE)</f>
        <v>2811</v>
      </c>
      <c r="I9141" s="118" t="str">
        <f>VLOOKUP($E9141,[5]Plan2!$A$5:$D$703,4,FALSE)</f>
        <v>Fabricação de motores e turbinas, exceto para aviões e veículos rodoviários</v>
      </c>
    </row>
    <row r="9142" spans="1:9" ht="16">
      <c r="A9142" s="117" t="s">
        <v>19880</v>
      </c>
      <c r="B9142" s="118" t="s">
        <v>19881</v>
      </c>
      <c r="C9142" s="116" t="s">
        <v>268</v>
      </c>
      <c r="D9142" s="116" t="s">
        <v>129</v>
      </c>
      <c r="E9142" s="117" t="str">
        <f t="shared" si="142"/>
        <v>2800</v>
      </c>
      <c r="F9142" s="118" t="str">
        <f>VLOOKUP($E9142,[5]Plan2!$A$5:$D$703,1,FALSE)</f>
        <v>2800</v>
      </c>
      <c r="G9142" s="118" t="str">
        <f>VLOOKUP($E9142,[5]Plan2!$A$5:$D$703,2,FALSE)</f>
        <v>Fabricação de máquinas e equipamentos mecânicos</v>
      </c>
      <c r="H9142" s="118" t="str">
        <f>VLOOKUP($E9142,[5]Plan2!$A$5:$D$703,3,FALSE)</f>
        <v>2811</v>
      </c>
      <c r="I9142" s="118" t="str">
        <f>VLOOKUP($E9142,[5]Plan2!$A$5:$D$703,4,FALSE)</f>
        <v>Fabricação de motores e turbinas, exceto para aviões e veículos rodoviários</v>
      </c>
    </row>
    <row r="9143" spans="1:9" ht="16">
      <c r="A9143" s="117" t="s">
        <v>19882</v>
      </c>
      <c r="B9143" s="118" t="s">
        <v>19883</v>
      </c>
      <c r="C9143" s="116" t="s">
        <v>268</v>
      </c>
      <c r="D9143" s="116" t="s">
        <v>129</v>
      </c>
      <c r="E9143" s="117" t="str">
        <f t="shared" si="142"/>
        <v>2800</v>
      </c>
      <c r="F9143" s="118" t="str">
        <f>VLOOKUP($E9143,[5]Plan2!$A$5:$D$703,1,FALSE)</f>
        <v>2800</v>
      </c>
      <c r="G9143" s="118" t="str">
        <f>VLOOKUP($E9143,[5]Plan2!$A$5:$D$703,2,FALSE)</f>
        <v>Fabricação de máquinas e equipamentos mecânicos</v>
      </c>
      <c r="H9143" s="118" t="str">
        <f>VLOOKUP($E9143,[5]Plan2!$A$5:$D$703,3,FALSE)</f>
        <v>2811</v>
      </c>
      <c r="I9143" s="118" t="str">
        <f>VLOOKUP($E9143,[5]Plan2!$A$5:$D$703,4,FALSE)</f>
        <v>Fabricação de motores e turbinas, exceto para aviões e veículos rodoviários</v>
      </c>
    </row>
    <row r="9144" spans="1:9" ht="16">
      <c r="A9144" s="117" t="s">
        <v>19884</v>
      </c>
      <c r="B9144" s="118" t="s">
        <v>19885</v>
      </c>
      <c r="C9144" s="116" t="s">
        <v>268</v>
      </c>
      <c r="D9144" s="116" t="s">
        <v>129</v>
      </c>
      <c r="E9144" s="117" t="str">
        <f t="shared" si="142"/>
        <v>2800</v>
      </c>
      <c r="F9144" s="118" t="str">
        <f>VLOOKUP($E9144,[5]Plan2!$A$5:$D$703,1,FALSE)</f>
        <v>2800</v>
      </c>
      <c r="G9144" s="118" t="str">
        <f>VLOOKUP($E9144,[5]Plan2!$A$5:$D$703,2,FALSE)</f>
        <v>Fabricação de máquinas e equipamentos mecânicos</v>
      </c>
      <c r="H9144" s="118" t="str">
        <f>VLOOKUP($E9144,[5]Plan2!$A$5:$D$703,3,FALSE)</f>
        <v>2811</v>
      </c>
      <c r="I9144" s="118" t="str">
        <f>VLOOKUP($E9144,[5]Plan2!$A$5:$D$703,4,FALSE)</f>
        <v>Fabricação de motores e turbinas, exceto para aviões e veículos rodoviários</v>
      </c>
    </row>
    <row r="9145" spans="1:9" ht="16">
      <c r="A9145" s="117" t="s">
        <v>19886</v>
      </c>
      <c r="B9145" s="118" t="s">
        <v>19887</v>
      </c>
      <c r="C9145" s="116" t="s">
        <v>268</v>
      </c>
      <c r="D9145" s="116" t="s">
        <v>129</v>
      </c>
      <c r="E9145" s="117" t="str">
        <f t="shared" si="142"/>
        <v>2800</v>
      </c>
      <c r="F9145" s="118" t="str">
        <f>VLOOKUP($E9145,[5]Plan2!$A$5:$D$703,1,FALSE)</f>
        <v>2800</v>
      </c>
      <c r="G9145" s="118" t="str">
        <f>VLOOKUP($E9145,[5]Plan2!$A$5:$D$703,2,FALSE)</f>
        <v>Fabricação de máquinas e equipamentos mecânicos</v>
      </c>
      <c r="H9145" s="118" t="str">
        <f>VLOOKUP($E9145,[5]Plan2!$A$5:$D$703,3,FALSE)</f>
        <v>2811</v>
      </c>
      <c r="I9145" s="118" t="str">
        <f>VLOOKUP($E9145,[5]Plan2!$A$5:$D$703,4,FALSE)</f>
        <v>Fabricação de motores e turbinas, exceto para aviões e veículos rodoviários</v>
      </c>
    </row>
    <row r="9146" spans="1:9" ht="16">
      <c r="A9146" s="117" t="s">
        <v>19888</v>
      </c>
      <c r="B9146" s="118" t="s">
        <v>19889</v>
      </c>
      <c r="C9146" s="116" t="s">
        <v>268</v>
      </c>
      <c r="D9146" s="116" t="s">
        <v>129</v>
      </c>
      <c r="E9146" s="117" t="str">
        <f t="shared" si="142"/>
        <v>2800</v>
      </c>
      <c r="F9146" s="118" t="str">
        <f>VLOOKUP($E9146,[5]Plan2!$A$5:$D$703,1,FALSE)</f>
        <v>2800</v>
      </c>
      <c r="G9146" s="118" t="str">
        <f>VLOOKUP($E9146,[5]Plan2!$A$5:$D$703,2,FALSE)</f>
        <v>Fabricação de máquinas e equipamentos mecânicos</v>
      </c>
      <c r="H9146" s="118" t="str">
        <f>VLOOKUP($E9146,[5]Plan2!$A$5:$D$703,3,FALSE)</f>
        <v>2811</v>
      </c>
      <c r="I9146" s="118" t="str">
        <f>VLOOKUP($E9146,[5]Plan2!$A$5:$D$703,4,FALSE)</f>
        <v>Fabricação de motores e turbinas, exceto para aviões e veículos rodoviários</v>
      </c>
    </row>
    <row r="9147" spans="1:9" ht="16">
      <c r="A9147" s="117" t="s">
        <v>19890</v>
      </c>
      <c r="B9147" s="118" t="s">
        <v>19891</v>
      </c>
      <c r="C9147" s="116" t="s">
        <v>268</v>
      </c>
      <c r="D9147" s="116" t="s">
        <v>129</v>
      </c>
      <c r="E9147" s="117" t="str">
        <f t="shared" si="142"/>
        <v>2800</v>
      </c>
      <c r="F9147" s="118" t="str">
        <f>VLOOKUP($E9147,[5]Plan2!$A$5:$D$703,1,FALSE)</f>
        <v>2800</v>
      </c>
      <c r="G9147" s="118" t="str">
        <f>VLOOKUP($E9147,[5]Plan2!$A$5:$D$703,2,FALSE)</f>
        <v>Fabricação de máquinas e equipamentos mecânicos</v>
      </c>
      <c r="H9147" s="118" t="str">
        <f>VLOOKUP($E9147,[5]Plan2!$A$5:$D$703,3,FALSE)</f>
        <v>2811</v>
      </c>
      <c r="I9147" s="118" t="str">
        <f>VLOOKUP($E9147,[5]Plan2!$A$5:$D$703,4,FALSE)</f>
        <v>Fabricação de motores e turbinas, exceto para aviões e veículos rodoviários</v>
      </c>
    </row>
    <row r="9148" spans="1:9" ht="16">
      <c r="A9148" s="117" t="s">
        <v>19892</v>
      </c>
      <c r="B9148" s="118" t="s">
        <v>19893</v>
      </c>
      <c r="C9148" s="116" t="s">
        <v>268</v>
      </c>
      <c r="D9148" s="116" t="s">
        <v>129</v>
      </c>
      <c r="E9148" s="117" t="str">
        <f t="shared" si="142"/>
        <v>2800</v>
      </c>
      <c r="F9148" s="118" t="str">
        <f>VLOOKUP($E9148,[5]Plan2!$A$5:$D$703,1,FALSE)</f>
        <v>2800</v>
      </c>
      <c r="G9148" s="118" t="str">
        <f>VLOOKUP($E9148,[5]Plan2!$A$5:$D$703,2,FALSE)</f>
        <v>Fabricação de máquinas e equipamentos mecânicos</v>
      </c>
      <c r="H9148" s="118" t="str">
        <f>VLOOKUP($E9148,[5]Plan2!$A$5:$D$703,3,FALSE)</f>
        <v>2811</v>
      </c>
      <c r="I9148" s="118" t="str">
        <f>VLOOKUP($E9148,[5]Plan2!$A$5:$D$703,4,FALSE)</f>
        <v>Fabricação de motores e turbinas, exceto para aviões e veículos rodoviários</v>
      </c>
    </row>
    <row r="9149" spans="1:9" ht="16">
      <c r="A9149" s="117" t="s">
        <v>19894</v>
      </c>
      <c r="B9149" s="118" t="s">
        <v>19895</v>
      </c>
      <c r="C9149" s="116" t="s">
        <v>268</v>
      </c>
      <c r="D9149" s="116" t="s">
        <v>129</v>
      </c>
      <c r="E9149" s="117" t="str">
        <f t="shared" si="142"/>
        <v>2800</v>
      </c>
      <c r="F9149" s="118" t="str">
        <f>VLOOKUP($E9149,[5]Plan2!$A$5:$D$703,1,FALSE)</f>
        <v>2800</v>
      </c>
      <c r="G9149" s="118" t="str">
        <f>VLOOKUP($E9149,[5]Plan2!$A$5:$D$703,2,FALSE)</f>
        <v>Fabricação de máquinas e equipamentos mecânicos</v>
      </c>
      <c r="H9149" s="118" t="str">
        <f>VLOOKUP($E9149,[5]Plan2!$A$5:$D$703,3,FALSE)</f>
        <v>2811</v>
      </c>
      <c r="I9149" s="118" t="str">
        <f>VLOOKUP($E9149,[5]Plan2!$A$5:$D$703,4,FALSE)</f>
        <v>Fabricação de motores e turbinas, exceto para aviões e veículos rodoviários</v>
      </c>
    </row>
    <row r="9150" spans="1:9" ht="16">
      <c r="A9150" s="117" t="s">
        <v>19896</v>
      </c>
      <c r="B9150" s="118" t="s">
        <v>19897</v>
      </c>
      <c r="C9150" s="116" t="s">
        <v>268</v>
      </c>
      <c r="D9150" s="116" t="s">
        <v>129</v>
      </c>
      <c r="E9150" s="117" t="str">
        <f t="shared" si="142"/>
        <v>2800</v>
      </c>
      <c r="F9150" s="118" t="str">
        <f>VLOOKUP($E9150,[5]Plan2!$A$5:$D$703,1,FALSE)</f>
        <v>2800</v>
      </c>
      <c r="G9150" s="118" t="str">
        <f>VLOOKUP($E9150,[5]Plan2!$A$5:$D$703,2,FALSE)</f>
        <v>Fabricação de máquinas e equipamentos mecânicos</v>
      </c>
      <c r="H9150" s="118" t="str">
        <f>VLOOKUP($E9150,[5]Plan2!$A$5:$D$703,3,FALSE)</f>
        <v>2811</v>
      </c>
      <c r="I9150" s="118" t="str">
        <f>VLOOKUP($E9150,[5]Plan2!$A$5:$D$703,4,FALSE)</f>
        <v>Fabricação de motores e turbinas, exceto para aviões e veículos rodoviários</v>
      </c>
    </row>
    <row r="9151" spans="1:9" ht="16">
      <c r="A9151" s="117" t="s">
        <v>19898</v>
      </c>
      <c r="B9151" s="118" t="s">
        <v>19899</v>
      </c>
      <c r="C9151" s="116" t="s">
        <v>268</v>
      </c>
      <c r="D9151" s="116" t="s">
        <v>129</v>
      </c>
      <c r="E9151" s="117" t="str">
        <f t="shared" si="142"/>
        <v>2800</v>
      </c>
      <c r="F9151" s="118" t="str">
        <f>VLOOKUP($E9151,[5]Plan2!$A$5:$D$703,1,FALSE)</f>
        <v>2800</v>
      </c>
      <c r="G9151" s="118" t="str">
        <f>VLOOKUP($E9151,[5]Plan2!$A$5:$D$703,2,FALSE)</f>
        <v>Fabricação de máquinas e equipamentos mecânicos</v>
      </c>
      <c r="H9151" s="118" t="str">
        <f>VLOOKUP($E9151,[5]Plan2!$A$5:$D$703,3,FALSE)</f>
        <v>2811</v>
      </c>
      <c r="I9151" s="118" t="str">
        <f>VLOOKUP($E9151,[5]Plan2!$A$5:$D$703,4,FALSE)</f>
        <v>Fabricação de motores e turbinas, exceto para aviões e veículos rodoviários</v>
      </c>
    </row>
    <row r="9152" spans="1:9" ht="16">
      <c r="A9152" s="117" t="s">
        <v>19900</v>
      </c>
      <c r="B9152" s="118" t="s">
        <v>19901</v>
      </c>
      <c r="C9152" s="116" t="s">
        <v>349</v>
      </c>
      <c r="D9152" s="116" t="s">
        <v>350</v>
      </c>
      <c r="E9152" s="117" t="str">
        <f t="shared" si="142"/>
        <v>2800</v>
      </c>
      <c r="F9152" s="118" t="str">
        <f>VLOOKUP($E9152,[5]Plan2!$A$5:$D$703,1,FALSE)</f>
        <v>2800</v>
      </c>
      <c r="G9152" s="118" t="str">
        <f>VLOOKUP($E9152,[5]Plan2!$A$5:$D$703,2,FALSE)</f>
        <v>Fabricação de máquinas e equipamentos mecânicos</v>
      </c>
      <c r="H9152" s="118" t="str">
        <f>VLOOKUP($E9152,[5]Plan2!$A$5:$D$703,3,FALSE)</f>
        <v>2811</v>
      </c>
      <c r="I9152" s="118" t="str">
        <f>VLOOKUP($E9152,[5]Plan2!$A$5:$D$703,4,FALSE)</f>
        <v>Fabricação de motores e turbinas, exceto para aviões e veículos rodoviários</v>
      </c>
    </row>
    <row r="9153" spans="1:9" ht="16">
      <c r="A9153" s="117" t="s">
        <v>19902</v>
      </c>
      <c r="B9153" s="118" t="s">
        <v>19903</v>
      </c>
      <c r="C9153" s="116" t="s">
        <v>349</v>
      </c>
      <c r="D9153" s="116" t="s">
        <v>350</v>
      </c>
      <c r="E9153" s="117" t="str">
        <f t="shared" si="142"/>
        <v>2800</v>
      </c>
      <c r="F9153" s="118" t="str">
        <f>VLOOKUP($E9153,[5]Plan2!$A$5:$D$703,1,FALSE)</f>
        <v>2800</v>
      </c>
      <c r="G9153" s="118" t="str">
        <f>VLOOKUP($E9153,[5]Plan2!$A$5:$D$703,2,FALSE)</f>
        <v>Fabricação de máquinas e equipamentos mecânicos</v>
      </c>
      <c r="H9153" s="118" t="str">
        <f>VLOOKUP($E9153,[5]Plan2!$A$5:$D$703,3,FALSE)</f>
        <v>2811</v>
      </c>
      <c r="I9153" s="118" t="str">
        <f>VLOOKUP($E9153,[5]Plan2!$A$5:$D$703,4,FALSE)</f>
        <v>Fabricação de motores e turbinas, exceto para aviões e veículos rodoviários</v>
      </c>
    </row>
    <row r="9154" spans="1:9" ht="16">
      <c r="A9154" s="117" t="s">
        <v>19904</v>
      </c>
      <c r="B9154" s="118" t="s">
        <v>19905</v>
      </c>
      <c r="C9154" s="116" t="s">
        <v>349</v>
      </c>
      <c r="D9154" s="116" t="s">
        <v>350</v>
      </c>
      <c r="E9154" s="117" t="str">
        <f t="shared" si="142"/>
        <v>2800</v>
      </c>
      <c r="F9154" s="118" t="str">
        <f>VLOOKUP($E9154,[5]Plan2!$A$5:$D$703,1,FALSE)</f>
        <v>2800</v>
      </c>
      <c r="G9154" s="118" t="str">
        <f>VLOOKUP($E9154,[5]Plan2!$A$5:$D$703,2,FALSE)</f>
        <v>Fabricação de máquinas e equipamentos mecânicos</v>
      </c>
      <c r="H9154" s="118" t="str">
        <f>VLOOKUP($E9154,[5]Plan2!$A$5:$D$703,3,FALSE)</f>
        <v>2811</v>
      </c>
      <c r="I9154" s="118" t="str">
        <f>VLOOKUP($E9154,[5]Plan2!$A$5:$D$703,4,FALSE)</f>
        <v>Fabricação de motores e turbinas, exceto para aviões e veículos rodoviários</v>
      </c>
    </row>
    <row r="9155" spans="1:9" ht="16">
      <c r="A9155" s="117" t="s">
        <v>19906</v>
      </c>
      <c r="B9155" s="118" t="s">
        <v>19907</v>
      </c>
      <c r="C9155" s="116" t="s">
        <v>349</v>
      </c>
      <c r="D9155" s="116" t="s">
        <v>350</v>
      </c>
      <c r="E9155" s="117" t="str">
        <f t="shared" ref="E9155:E9218" si="143">LEFT(C9155,4)</f>
        <v>2800</v>
      </c>
      <c r="F9155" s="118" t="str">
        <f>VLOOKUP($E9155,[5]Plan2!$A$5:$D$703,1,FALSE)</f>
        <v>2800</v>
      </c>
      <c r="G9155" s="118" t="str">
        <f>VLOOKUP($E9155,[5]Plan2!$A$5:$D$703,2,FALSE)</f>
        <v>Fabricação de máquinas e equipamentos mecânicos</v>
      </c>
      <c r="H9155" s="118" t="str">
        <f>VLOOKUP($E9155,[5]Plan2!$A$5:$D$703,3,FALSE)</f>
        <v>2811</v>
      </c>
      <c r="I9155" s="118" t="str">
        <f>VLOOKUP($E9155,[5]Plan2!$A$5:$D$703,4,FALSE)</f>
        <v>Fabricação de motores e turbinas, exceto para aviões e veículos rodoviários</v>
      </c>
    </row>
    <row r="9156" spans="1:9" ht="16">
      <c r="A9156" s="117" t="s">
        <v>19908</v>
      </c>
      <c r="B9156" s="118" t="s">
        <v>19909</v>
      </c>
      <c r="C9156" s="116" t="s">
        <v>349</v>
      </c>
      <c r="D9156" s="116" t="s">
        <v>350</v>
      </c>
      <c r="E9156" s="117" t="str">
        <f t="shared" si="143"/>
        <v>2800</v>
      </c>
      <c r="F9156" s="118" t="str">
        <f>VLOOKUP($E9156,[5]Plan2!$A$5:$D$703,1,FALSE)</f>
        <v>2800</v>
      </c>
      <c r="G9156" s="118" t="str">
        <f>VLOOKUP($E9156,[5]Plan2!$A$5:$D$703,2,FALSE)</f>
        <v>Fabricação de máquinas e equipamentos mecânicos</v>
      </c>
      <c r="H9156" s="118" t="str">
        <f>VLOOKUP($E9156,[5]Plan2!$A$5:$D$703,3,FALSE)</f>
        <v>2811</v>
      </c>
      <c r="I9156" s="118" t="str">
        <f>VLOOKUP($E9156,[5]Plan2!$A$5:$D$703,4,FALSE)</f>
        <v>Fabricação de motores e turbinas, exceto para aviões e veículos rodoviários</v>
      </c>
    </row>
    <row r="9157" spans="1:9" ht="16">
      <c r="A9157" s="117" t="s">
        <v>19910</v>
      </c>
      <c r="B9157" s="118" t="s">
        <v>19911</v>
      </c>
      <c r="C9157" s="116" t="s">
        <v>349</v>
      </c>
      <c r="D9157" s="116" t="s">
        <v>350</v>
      </c>
      <c r="E9157" s="117" t="str">
        <f t="shared" si="143"/>
        <v>2800</v>
      </c>
      <c r="F9157" s="118" t="str">
        <f>VLOOKUP($E9157,[5]Plan2!$A$5:$D$703,1,FALSE)</f>
        <v>2800</v>
      </c>
      <c r="G9157" s="118" t="str">
        <f>VLOOKUP($E9157,[5]Plan2!$A$5:$D$703,2,FALSE)</f>
        <v>Fabricação de máquinas e equipamentos mecânicos</v>
      </c>
      <c r="H9157" s="118" t="str">
        <f>VLOOKUP($E9157,[5]Plan2!$A$5:$D$703,3,FALSE)</f>
        <v>2811</v>
      </c>
      <c r="I9157" s="118" t="str">
        <f>VLOOKUP($E9157,[5]Plan2!$A$5:$D$703,4,FALSE)</f>
        <v>Fabricação de motores e turbinas, exceto para aviões e veículos rodoviários</v>
      </c>
    </row>
    <row r="9158" spans="1:9" ht="16">
      <c r="A9158" s="117" t="s">
        <v>19912</v>
      </c>
      <c r="B9158" s="118" t="s">
        <v>19913</v>
      </c>
      <c r="C9158" s="116" t="s">
        <v>349</v>
      </c>
      <c r="D9158" s="116" t="s">
        <v>350</v>
      </c>
      <c r="E9158" s="117" t="str">
        <f t="shared" si="143"/>
        <v>2800</v>
      </c>
      <c r="F9158" s="118" t="str">
        <f>VLOOKUP($E9158,[5]Plan2!$A$5:$D$703,1,FALSE)</f>
        <v>2800</v>
      </c>
      <c r="G9158" s="118" t="str">
        <f>VLOOKUP($E9158,[5]Plan2!$A$5:$D$703,2,FALSE)</f>
        <v>Fabricação de máquinas e equipamentos mecânicos</v>
      </c>
      <c r="H9158" s="118" t="str">
        <f>VLOOKUP($E9158,[5]Plan2!$A$5:$D$703,3,FALSE)</f>
        <v>2811</v>
      </c>
      <c r="I9158" s="118" t="str">
        <f>VLOOKUP($E9158,[5]Plan2!$A$5:$D$703,4,FALSE)</f>
        <v>Fabricação de motores e turbinas, exceto para aviões e veículos rodoviários</v>
      </c>
    </row>
    <row r="9159" spans="1:9" ht="16">
      <c r="A9159" s="117" t="s">
        <v>19914</v>
      </c>
      <c r="B9159" s="118" t="s">
        <v>19915</v>
      </c>
      <c r="C9159" s="116" t="s">
        <v>349</v>
      </c>
      <c r="D9159" s="116" t="s">
        <v>350</v>
      </c>
      <c r="E9159" s="117" t="str">
        <f t="shared" si="143"/>
        <v>2800</v>
      </c>
      <c r="F9159" s="118" t="str">
        <f>VLOOKUP($E9159,[5]Plan2!$A$5:$D$703,1,FALSE)</f>
        <v>2800</v>
      </c>
      <c r="G9159" s="118" t="str">
        <f>VLOOKUP($E9159,[5]Plan2!$A$5:$D$703,2,FALSE)</f>
        <v>Fabricação de máquinas e equipamentos mecânicos</v>
      </c>
      <c r="H9159" s="118" t="str">
        <f>VLOOKUP($E9159,[5]Plan2!$A$5:$D$703,3,FALSE)</f>
        <v>2811</v>
      </c>
      <c r="I9159" s="118" t="str">
        <f>VLOOKUP($E9159,[5]Plan2!$A$5:$D$703,4,FALSE)</f>
        <v>Fabricação de motores e turbinas, exceto para aviões e veículos rodoviários</v>
      </c>
    </row>
    <row r="9160" spans="1:9" ht="16">
      <c r="A9160" s="117" t="s">
        <v>19916</v>
      </c>
      <c r="B9160" s="118" t="s">
        <v>19917</v>
      </c>
      <c r="C9160" s="116" t="s">
        <v>349</v>
      </c>
      <c r="D9160" s="116" t="s">
        <v>350</v>
      </c>
      <c r="E9160" s="117" t="str">
        <f t="shared" si="143"/>
        <v>2800</v>
      </c>
      <c r="F9160" s="118" t="str">
        <f>VLOOKUP($E9160,[5]Plan2!$A$5:$D$703,1,FALSE)</f>
        <v>2800</v>
      </c>
      <c r="G9160" s="118" t="str">
        <f>VLOOKUP($E9160,[5]Plan2!$A$5:$D$703,2,FALSE)</f>
        <v>Fabricação de máquinas e equipamentos mecânicos</v>
      </c>
      <c r="H9160" s="118" t="str">
        <f>VLOOKUP($E9160,[5]Plan2!$A$5:$D$703,3,FALSE)</f>
        <v>2811</v>
      </c>
      <c r="I9160" s="118" t="str">
        <f>VLOOKUP($E9160,[5]Plan2!$A$5:$D$703,4,FALSE)</f>
        <v>Fabricação de motores e turbinas, exceto para aviões e veículos rodoviários</v>
      </c>
    </row>
    <row r="9161" spans="1:9" ht="16">
      <c r="A9161" s="117" t="s">
        <v>19918</v>
      </c>
      <c r="B9161" s="118" t="s">
        <v>19919</v>
      </c>
      <c r="C9161" s="116" t="s">
        <v>268</v>
      </c>
      <c r="D9161" s="116" t="s">
        <v>129</v>
      </c>
      <c r="E9161" s="117" t="str">
        <f t="shared" si="143"/>
        <v>2800</v>
      </c>
      <c r="F9161" s="118" t="str">
        <f>VLOOKUP($E9161,[5]Plan2!$A$5:$D$703,1,FALSE)</f>
        <v>2800</v>
      </c>
      <c r="G9161" s="118" t="str">
        <f>VLOOKUP($E9161,[5]Plan2!$A$5:$D$703,2,FALSE)</f>
        <v>Fabricação de máquinas e equipamentos mecânicos</v>
      </c>
      <c r="H9161" s="118" t="str">
        <f>VLOOKUP($E9161,[5]Plan2!$A$5:$D$703,3,FALSE)</f>
        <v>2811</v>
      </c>
      <c r="I9161" s="118" t="str">
        <f>VLOOKUP($E9161,[5]Plan2!$A$5:$D$703,4,FALSE)</f>
        <v>Fabricação de motores e turbinas, exceto para aviões e veículos rodoviários</v>
      </c>
    </row>
    <row r="9162" spans="1:9" ht="16">
      <c r="A9162" s="117" t="s">
        <v>19920</v>
      </c>
      <c r="B9162" s="118" t="s">
        <v>19921</v>
      </c>
      <c r="C9162" s="116" t="s">
        <v>268</v>
      </c>
      <c r="D9162" s="116" t="s">
        <v>129</v>
      </c>
      <c r="E9162" s="117" t="str">
        <f t="shared" si="143"/>
        <v>2800</v>
      </c>
      <c r="F9162" s="118" t="str">
        <f>VLOOKUP($E9162,[5]Plan2!$A$5:$D$703,1,FALSE)</f>
        <v>2800</v>
      </c>
      <c r="G9162" s="118" t="str">
        <f>VLOOKUP($E9162,[5]Plan2!$A$5:$D$703,2,FALSE)</f>
        <v>Fabricação de máquinas e equipamentos mecânicos</v>
      </c>
      <c r="H9162" s="118" t="str">
        <f>VLOOKUP($E9162,[5]Plan2!$A$5:$D$703,3,FALSE)</f>
        <v>2811</v>
      </c>
      <c r="I9162" s="118" t="str">
        <f>VLOOKUP($E9162,[5]Plan2!$A$5:$D$703,4,FALSE)</f>
        <v>Fabricação de motores e turbinas, exceto para aviões e veículos rodoviários</v>
      </c>
    </row>
    <row r="9163" spans="1:9" ht="16">
      <c r="A9163" s="117" t="s">
        <v>19922</v>
      </c>
      <c r="B9163" s="118" t="s">
        <v>19923</v>
      </c>
      <c r="C9163" s="116" t="s">
        <v>268</v>
      </c>
      <c r="D9163" s="116" t="s">
        <v>129</v>
      </c>
      <c r="E9163" s="117" t="str">
        <f t="shared" si="143"/>
        <v>2800</v>
      </c>
      <c r="F9163" s="118" t="str">
        <f>VLOOKUP($E9163,[5]Plan2!$A$5:$D$703,1,FALSE)</f>
        <v>2800</v>
      </c>
      <c r="G9163" s="118" t="str">
        <f>VLOOKUP($E9163,[5]Plan2!$A$5:$D$703,2,FALSE)</f>
        <v>Fabricação de máquinas e equipamentos mecânicos</v>
      </c>
      <c r="H9163" s="118" t="str">
        <f>VLOOKUP($E9163,[5]Plan2!$A$5:$D$703,3,FALSE)</f>
        <v>2811</v>
      </c>
      <c r="I9163" s="118" t="str">
        <f>VLOOKUP($E9163,[5]Plan2!$A$5:$D$703,4,FALSE)</f>
        <v>Fabricação de motores e turbinas, exceto para aviões e veículos rodoviários</v>
      </c>
    </row>
    <row r="9164" spans="1:9" ht="16">
      <c r="A9164" s="117" t="s">
        <v>19924</v>
      </c>
      <c r="B9164" s="118" t="s">
        <v>19925</v>
      </c>
      <c r="C9164" s="116" t="s">
        <v>349</v>
      </c>
      <c r="D9164" s="116" t="s">
        <v>350</v>
      </c>
      <c r="E9164" s="117" t="str">
        <f t="shared" si="143"/>
        <v>2800</v>
      </c>
      <c r="F9164" s="118" t="str">
        <f>VLOOKUP($E9164,[5]Plan2!$A$5:$D$703,1,FALSE)</f>
        <v>2800</v>
      </c>
      <c r="G9164" s="118" t="str">
        <f>VLOOKUP($E9164,[5]Plan2!$A$5:$D$703,2,FALSE)</f>
        <v>Fabricação de máquinas e equipamentos mecânicos</v>
      </c>
      <c r="H9164" s="118" t="str">
        <f>VLOOKUP($E9164,[5]Plan2!$A$5:$D$703,3,FALSE)</f>
        <v>2811</v>
      </c>
      <c r="I9164" s="118" t="str">
        <f>VLOOKUP($E9164,[5]Plan2!$A$5:$D$703,4,FALSE)</f>
        <v>Fabricação de motores e turbinas, exceto para aviões e veículos rodoviários</v>
      </c>
    </row>
    <row r="9165" spans="1:9" ht="16">
      <c r="A9165" s="117" t="s">
        <v>19926</v>
      </c>
      <c r="B9165" s="118" t="s">
        <v>19927</v>
      </c>
      <c r="C9165" s="116" t="s">
        <v>349</v>
      </c>
      <c r="D9165" s="116" t="s">
        <v>350</v>
      </c>
      <c r="E9165" s="117" t="str">
        <f t="shared" si="143"/>
        <v>2800</v>
      </c>
      <c r="F9165" s="118" t="str">
        <f>VLOOKUP($E9165,[5]Plan2!$A$5:$D$703,1,FALSE)</f>
        <v>2800</v>
      </c>
      <c r="G9165" s="118" t="str">
        <f>VLOOKUP($E9165,[5]Plan2!$A$5:$D$703,2,FALSE)</f>
        <v>Fabricação de máquinas e equipamentos mecânicos</v>
      </c>
      <c r="H9165" s="118" t="str">
        <f>VLOOKUP($E9165,[5]Plan2!$A$5:$D$703,3,FALSE)</f>
        <v>2811</v>
      </c>
      <c r="I9165" s="118" t="str">
        <f>VLOOKUP($E9165,[5]Plan2!$A$5:$D$703,4,FALSE)</f>
        <v>Fabricação de motores e turbinas, exceto para aviões e veículos rodoviários</v>
      </c>
    </row>
    <row r="9166" spans="1:9" ht="16">
      <c r="A9166" s="117" t="s">
        <v>19928</v>
      </c>
      <c r="B9166" s="118" t="s">
        <v>19929</v>
      </c>
      <c r="C9166" s="116" t="s">
        <v>349</v>
      </c>
      <c r="D9166" s="116" t="s">
        <v>350</v>
      </c>
      <c r="E9166" s="117" t="str">
        <f t="shared" si="143"/>
        <v>2800</v>
      </c>
      <c r="F9166" s="118" t="str">
        <f>VLOOKUP($E9166,[5]Plan2!$A$5:$D$703,1,FALSE)</f>
        <v>2800</v>
      </c>
      <c r="G9166" s="118" t="str">
        <f>VLOOKUP($E9166,[5]Plan2!$A$5:$D$703,2,FALSE)</f>
        <v>Fabricação de máquinas e equipamentos mecânicos</v>
      </c>
      <c r="H9166" s="118" t="str">
        <f>VLOOKUP($E9166,[5]Plan2!$A$5:$D$703,3,FALSE)</f>
        <v>2811</v>
      </c>
      <c r="I9166" s="118" t="str">
        <f>VLOOKUP($E9166,[5]Plan2!$A$5:$D$703,4,FALSE)</f>
        <v>Fabricação de motores e turbinas, exceto para aviões e veículos rodoviários</v>
      </c>
    </row>
    <row r="9167" spans="1:9" ht="16">
      <c r="A9167" s="117" t="s">
        <v>19930</v>
      </c>
      <c r="B9167" s="118" t="s">
        <v>19931</v>
      </c>
      <c r="C9167" s="116" t="s">
        <v>268</v>
      </c>
      <c r="D9167" s="116" t="s">
        <v>129</v>
      </c>
      <c r="E9167" s="117" t="str">
        <f t="shared" si="143"/>
        <v>2800</v>
      </c>
      <c r="F9167" s="118" t="str">
        <f>VLOOKUP($E9167,[5]Plan2!$A$5:$D$703,1,FALSE)</f>
        <v>2800</v>
      </c>
      <c r="G9167" s="118" t="str">
        <f>VLOOKUP($E9167,[5]Plan2!$A$5:$D$703,2,FALSE)</f>
        <v>Fabricação de máquinas e equipamentos mecânicos</v>
      </c>
      <c r="H9167" s="118" t="str">
        <f>VLOOKUP($E9167,[5]Plan2!$A$5:$D$703,3,FALSE)</f>
        <v>2811</v>
      </c>
      <c r="I9167" s="118" t="str">
        <f>VLOOKUP($E9167,[5]Plan2!$A$5:$D$703,4,FALSE)</f>
        <v>Fabricação de motores e turbinas, exceto para aviões e veículos rodoviários</v>
      </c>
    </row>
    <row r="9168" spans="1:9" ht="16">
      <c r="A9168" s="117" t="s">
        <v>19932</v>
      </c>
      <c r="B9168" s="118" t="s">
        <v>19933</v>
      </c>
      <c r="C9168" s="116" t="s">
        <v>268</v>
      </c>
      <c r="D9168" s="116" t="s">
        <v>129</v>
      </c>
      <c r="E9168" s="117" t="str">
        <f t="shared" si="143"/>
        <v>2800</v>
      </c>
      <c r="F9168" s="118" t="str">
        <f>VLOOKUP($E9168,[5]Plan2!$A$5:$D$703,1,FALSE)</f>
        <v>2800</v>
      </c>
      <c r="G9168" s="118" t="str">
        <f>VLOOKUP($E9168,[5]Plan2!$A$5:$D$703,2,FALSE)</f>
        <v>Fabricação de máquinas e equipamentos mecânicos</v>
      </c>
      <c r="H9168" s="118" t="str">
        <f>VLOOKUP($E9168,[5]Plan2!$A$5:$D$703,3,FALSE)</f>
        <v>2811</v>
      </c>
      <c r="I9168" s="118" t="str">
        <f>VLOOKUP($E9168,[5]Plan2!$A$5:$D$703,4,FALSE)</f>
        <v>Fabricação de motores e turbinas, exceto para aviões e veículos rodoviários</v>
      </c>
    </row>
    <row r="9169" spans="1:9" ht="16">
      <c r="A9169" s="117" t="s">
        <v>19934</v>
      </c>
      <c r="B9169" s="118" t="s">
        <v>19935</v>
      </c>
      <c r="C9169" s="116" t="s">
        <v>268</v>
      </c>
      <c r="D9169" s="116" t="s">
        <v>129</v>
      </c>
      <c r="E9169" s="117" t="str">
        <f t="shared" si="143"/>
        <v>2800</v>
      </c>
      <c r="F9169" s="118" t="str">
        <f>VLOOKUP($E9169,[5]Plan2!$A$5:$D$703,1,FALSE)</f>
        <v>2800</v>
      </c>
      <c r="G9169" s="118" t="str">
        <f>VLOOKUP($E9169,[5]Plan2!$A$5:$D$703,2,FALSE)</f>
        <v>Fabricação de máquinas e equipamentos mecânicos</v>
      </c>
      <c r="H9169" s="118" t="str">
        <f>VLOOKUP($E9169,[5]Plan2!$A$5:$D$703,3,FALSE)</f>
        <v>2811</v>
      </c>
      <c r="I9169" s="118" t="str">
        <f>VLOOKUP($E9169,[5]Plan2!$A$5:$D$703,4,FALSE)</f>
        <v>Fabricação de motores e turbinas, exceto para aviões e veículos rodoviários</v>
      </c>
    </row>
    <row r="9170" spans="1:9" ht="16">
      <c r="A9170" s="117" t="s">
        <v>19936</v>
      </c>
      <c r="B9170" s="118" t="s">
        <v>19937</v>
      </c>
      <c r="C9170" s="116" t="s">
        <v>268</v>
      </c>
      <c r="D9170" s="116" t="s">
        <v>129</v>
      </c>
      <c r="E9170" s="117" t="str">
        <f t="shared" si="143"/>
        <v>2800</v>
      </c>
      <c r="F9170" s="118" t="str">
        <f>VLOOKUP($E9170,[5]Plan2!$A$5:$D$703,1,FALSE)</f>
        <v>2800</v>
      </c>
      <c r="G9170" s="118" t="str">
        <f>VLOOKUP($E9170,[5]Plan2!$A$5:$D$703,2,FALSE)</f>
        <v>Fabricação de máquinas e equipamentos mecânicos</v>
      </c>
      <c r="H9170" s="118" t="str">
        <f>VLOOKUP($E9170,[5]Plan2!$A$5:$D$703,3,FALSE)</f>
        <v>2811</v>
      </c>
      <c r="I9170" s="118" t="str">
        <f>VLOOKUP($E9170,[5]Plan2!$A$5:$D$703,4,FALSE)</f>
        <v>Fabricação de motores e turbinas, exceto para aviões e veículos rodoviários</v>
      </c>
    </row>
    <row r="9171" spans="1:9" ht="16">
      <c r="A9171" s="117" t="s">
        <v>19938</v>
      </c>
      <c r="B9171" s="118" t="s">
        <v>19939</v>
      </c>
      <c r="C9171" s="116" t="s">
        <v>267</v>
      </c>
      <c r="D9171" s="116" t="s">
        <v>266</v>
      </c>
      <c r="E9171" s="117" t="str">
        <f t="shared" si="143"/>
        <v>2800</v>
      </c>
      <c r="F9171" s="118" t="str">
        <f>VLOOKUP($E9171,[5]Plan2!$A$5:$D$703,1,FALSE)</f>
        <v>2800</v>
      </c>
      <c r="G9171" s="118" t="str">
        <f>VLOOKUP($E9171,[5]Plan2!$A$5:$D$703,2,FALSE)</f>
        <v>Fabricação de máquinas e equipamentos mecânicos</v>
      </c>
      <c r="H9171" s="118" t="str">
        <f>VLOOKUP($E9171,[5]Plan2!$A$5:$D$703,3,FALSE)</f>
        <v>2811</v>
      </c>
      <c r="I9171" s="118" t="str">
        <f>VLOOKUP($E9171,[5]Plan2!$A$5:$D$703,4,FALSE)</f>
        <v>Fabricação de motores e turbinas, exceto para aviões e veículos rodoviários</v>
      </c>
    </row>
    <row r="9172" spans="1:9" ht="16">
      <c r="A9172" s="117" t="s">
        <v>19940</v>
      </c>
      <c r="B9172" s="118" t="s">
        <v>19941</v>
      </c>
      <c r="C9172" s="116" t="s">
        <v>267</v>
      </c>
      <c r="D9172" s="116" t="s">
        <v>266</v>
      </c>
      <c r="E9172" s="117" t="str">
        <f t="shared" si="143"/>
        <v>2800</v>
      </c>
      <c r="F9172" s="118" t="str">
        <f>VLOOKUP($E9172,[5]Plan2!$A$5:$D$703,1,FALSE)</f>
        <v>2800</v>
      </c>
      <c r="G9172" s="118" t="str">
        <f>VLOOKUP($E9172,[5]Plan2!$A$5:$D$703,2,FALSE)</f>
        <v>Fabricação de máquinas e equipamentos mecânicos</v>
      </c>
      <c r="H9172" s="118" t="str">
        <f>VLOOKUP($E9172,[5]Plan2!$A$5:$D$703,3,FALSE)</f>
        <v>2811</v>
      </c>
      <c r="I9172" s="118" t="str">
        <f>VLOOKUP($E9172,[5]Plan2!$A$5:$D$703,4,FALSE)</f>
        <v>Fabricação de motores e turbinas, exceto para aviões e veículos rodoviários</v>
      </c>
    </row>
    <row r="9173" spans="1:9" ht="16">
      <c r="A9173" s="117" t="s">
        <v>19942</v>
      </c>
      <c r="B9173" s="118" t="s">
        <v>19943</v>
      </c>
      <c r="C9173" s="116" t="s">
        <v>267</v>
      </c>
      <c r="D9173" s="116" t="s">
        <v>266</v>
      </c>
      <c r="E9173" s="117" t="str">
        <f t="shared" si="143"/>
        <v>2800</v>
      </c>
      <c r="F9173" s="118" t="str">
        <f>VLOOKUP($E9173,[5]Plan2!$A$5:$D$703,1,FALSE)</f>
        <v>2800</v>
      </c>
      <c r="G9173" s="118" t="str">
        <f>VLOOKUP($E9173,[5]Plan2!$A$5:$D$703,2,FALSE)</f>
        <v>Fabricação de máquinas e equipamentos mecânicos</v>
      </c>
      <c r="H9173" s="118" t="str">
        <f>VLOOKUP($E9173,[5]Plan2!$A$5:$D$703,3,FALSE)</f>
        <v>2811</v>
      </c>
      <c r="I9173" s="118" t="str">
        <f>VLOOKUP($E9173,[5]Plan2!$A$5:$D$703,4,FALSE)</f>
        <v>Fabricação de motores e turbinas, exceto para aviões e veículos rodoviários</v>
      </c>
    </row>
    <row r="9174" spans="1:9" ht="16">
      <c r="A9174" s="117" t="s">
        <v>19944</v>
      </c>
      <c r="B9174" s="118" t="s">
        <v>19945</v>
      </c>
      <c r="C9174" s="116" t="s">
        <v>267</v>
      </c>
      <c r="D9174" s="116" t="s">
        <v>266</v>
      </c>
      <c r="E9174" s="117" t="str">
        <f t="shared" si="143"/>
        <v>2800</v>
      </c>
      <c r="F9174" s="118" t="str">
        <f>VLOOKUP($E9174,[5]Plan2!$A$5:$D$703,1,FALSE)</f>
        <v>2800</v>
      </c>
      <c r="G9174" s="118" t="str">
        <f>VLOOKUP($E9174,[5]Plan2!$A$5:$D$703,2,FALSE)</f>
        <v>Fabricação de máquinas e equipamentos mecânicos</v>
      </c>
      <c r="H9174" s="118" t="str">
        <f>VLOOKUP($E9174,[5]Plan2!$A$5:$D$703,3,FALSE)</f>
        <v>2811</v>
      </c>
      <c r="I9174" s="118" t="str">
        <f>VLOOKUP($E9174,[5]Plan2!$A$5:$D$703,4,FALSE)</f>
        <v>Fabricação de motores e turbinas, exceto para aviões e veículos rodoviários</v>
      </c>
    </row>
    <row r="9175" spans="1:9" ht="16">
      <c r="A9175" s="117" t="s">
        <v>19946</v>
      </c>
      <c r="B9175" s="118" t="s">
        <v>19947</v>
      </c>
      <c r="C9175" s="116" t="s">
        <v>267</v>
      </c>
      <c r="D9175" s="116" t="s">
        <v>266</v>
      </c>
      <c r="E9175" s="117" t="str">
        <f t="shared" si="143"/>
        <v>2800</v>
      </c>
      <c r="F9175" s="118" t="str">
        <f>VLOOKUP($E9175,[5]Plan2!$A$5:$D$703,1,FALSE)</f>
        <v>2800</v>
      </c>
      <c r="G9175" s="118" t="str">
        <f>VLOOKUP($E9175,[5]Plan2!$A$5:$D$703,2,FALSE)</f>
        <v>Fabricação de máquinas e equipamentos mecânicos</v>
      </c>
      <c r="H9175" s="118" t="str">
        <f>VLOOKUP($E9175,[5]Plan2!$A$5:$D$703,3,FALSE)</f>
        <v>2811</v>
      </c>
      <c r="I9175" s="118" t="str">
        <f>VLOOKUP($E9175,[5]Plan2!$A$5:$D$703,4,FALSE)</f>
        <v>Fabricação de motores e turbinas, exceto para aviões e veículos rodoviários</v>
      </c>
    </row>
    <row r="9176" spans="1:9" ht="16">
      <c r="A9176" s="117" t="s">
        <v>19948</v>
      </c>
      <c r="B9176" s="118" t="s">
        <v>19949</v>
      </c>
      <c r="C9176" s="116" t="s">
        <v>267</v>
      </c>
      <c r="D9176" s="116" t="s">
        <v>266</v>
      </c>
      <c r="E9176" s="117" t="str">
        <f t="shared" si="143"/>
        <v>2800</v>
      </c>
      <c r="F9176" s="118" t="str">
        <f>VLOOKUP($E9176,[5]Plan2!$A$5:$D$703,1,FALSE)</f>
        <v>2800</v>
      </c>
      <c r="G9176" s="118" t="str">
        <f>VLOOKUP($E9176,[5]Plan2!$A$5:$D$703,2,FALSE)</f>
        <v>Fabricação de máquinas e equipamentos mecânicos</v>
      </c>
      <c r="H9176" s="118" t="str">
        <f>VLOOKUP($E9176,[5]Plan2!$A$5:$D$703,3,FALSE)</f>
        <v>2811</v>
      </c>
      <c r="I9176" s="118" t="str">
        <f>VLOOKUP($E9176,[5]Plan2!$A$5:$D$703,4,FALSE)</f>
        <v>Fabricação de motores e turbinas, exceto para aviões e veículos rodoviários</v>
      </c>
    </row>
    <row r="9177" spans="1:9" ht="16">
      <c r="A9177" s="117" t="s">
        <v>19950</v>
      </c>
      <c r="B9177" s="118" t="s">
        <v>19951</v>
      </c>
      <c r="C9177" s="116" t="s">
        <v>267</v>
      </c>
      <c r="D9177" s="116" t="s">
        <v>266</v>
      </c>
      <c r="E9177" s="117" t="str">
        <f t="shared" si="143"/>
        <v>2800</v>
      </c>
      <c r="F9177" s="118" t="str">
        <f>VLOOKUP($E9177,[5]Plan2!$A$5:$D$703,1,FALSE)</f>
        <v>2800</v>
      </c>
      <c r="G9177" s="118" t="str">
        <f>VLOOKUP($E9177,[5]Plan2!$A$5:$D$703,2,FALSE)</f>
        <v>Fabricação de máquinas e equipamentos mecânicos</v>
      </c>
      <c r="H9177" s="118" t="str">
        <f>VLOOKUP($E9177,[5]Plan2!$A$5:$D$703,3,FALSE)</f>
        <v>2811</v>
      </c>
      <c r="I9177" s="118" t="str">
        <f>VLOOKUP($E9177,[5]Plan2!$A$5:$D$703,4,FALSE)</f>
        <v>Fabricação de motores e turbinas, exceto para aviões e veículos rodoviários</v>
      </c>
    </row>
    <row r="9178" spans="1:9" ht="16">
      <c r="A9178" s="117" t="s">
        <v>19952</v>
      </c>
      <c r="B9178" s="118" t="s">
        <v>19953</v>
      </c>
      <c r="C9178" s="116" t="s">
        <v>267</v>
      </c>
      <c r="D9178" s="116" t="s">
        <v>266</v>
      </c>
      <c r="E9178" s="117" t="str">
        <f t="shared" si="143"/>
        <v>2800</v>
      </c>
      <c r="F9178" s="118" t="str">
        <f>VLOOKUP($E9178,[5]Plan2!$A$5:$D$703,1,FALSE)</f>
        <v>2800</v>
      </c>
      <c r="G9178" s="118" t="str">
        <f>VLOOKUP($E9178,[5]Plan2!$A$5:$D$703,2,FALSE)</f>
        <v>Fabricação de máquinas e equipamentos mecânicos</v>
      </c>
      <c r="H9178" s="118" t="str">
        <f>VLOOKUP($E9178,[5]Plan2!$A$5:$D$703,3,FALSE)</f>
        <v>2811</v>
      </c>
      <c r="I9178" s="118" t="str">
        <f>VLOOKUP($E9178,[5]Plan2!$A$5:$D$703,4,FALSE)</f>
        <v>Fabricação de motores e turbinas, exceto para aviões e veículos rodoviários</v>
      </c>
    </row>
    <row r="9179" spans="1:9" ht="16">
      <c r="A9179" s="117" t="s">
        <v>19954</v>
      </c>
      <c r="B9179" s="118" t="s">
        <v>19955</v>
      </c>
      <c r="C9179" s="116" t="s">
        <v>267</v>
      </c>
      <c r="D9179" s="116" t="s">
        <v>266</v>
      </c>
      <c r="E9179" s="117" t="str">
        <f t="shared" si="143"/>
        <v>2800</v>
      </c>
      <c r="F9179" s="118" t="str">
        <f>VLOOKUP($E9179,[5]Plan2!$A$5:$D$703,1,FALSE)</f>
        <v>2800</v>
      </c>
      <c r="G9179" s="118" t="str">
        <f>VLOOKUP($E9179,[5]Plan2!$A$5:$D$703,2,FALSE)</f>
        <v>Fabricação de máquinas e equipamentos mecânicos</v>
      </c>
      <c r="H9179" s="118" t="str">
        <f>VLOOKUP($E9179,[5]Plan2!$A$5:$D$703,3,FALSE)</f>
        <v>2811</v>
      </c>
      <c r="I9179" s="118" t="str">
        <f>VLOOKUP($E9179,[5]Plan2!$A$5:$D$703,4,FALSE)</f>
        <v>Fabricação de motores e turbinas, exceto para aviões e veículos rodoviários</v>
      </c>
    </row>
    <row r="9180" spans="1:9" ht="16">
      <c r="A9180" s="117" t="s">
        <v>19956</v>
      </c>
      <c r="B9180" s="118" t="s">
        <v>19957</v>
      </c>
      <c r="C9180" s="116" t="s">
        <v>267</v>
      </c>
      <c r="D9180" s="116" t="s">
        <v>266</v>
      </c>
      <c r="E9180" s="117" t="str">
        <f t="shared" si="143"/>
        <v>2800</v>
      </c>
      <c r="F9180" s="118" t="str">
        <f>VLOOKUP($E9180,[5]Plan2!$A$5:$D$703,1,FALSE)</f>
        <v>2800</v>
      </c>
      <c r="G9180" s="118" t="str">
        <f>VLOOKUP($E9180,[5]Plan2!$A$5:$D$703,2,FALSE)</f>
        <v>Fabricação de máquinas e equipamentos mecânicos</v>
      </c>
      <c r="H9180" s="118" t="str">
        <f>VLOOKUP($E9180,[5]Plan2!$A$5:$D$703,3,FALSE)</f>
        <v>2811</v>
      </c>
      <c r="I9180" s="118" t="str">
        <f>VLOOKUP($E9180,[5]Plan2!$A$5:$D$703,4,FALSE)</f>
        <v>Fabricação de motores e turbinas, exceto para aviões e veículos rodoviários</v>
      </c>
    </row>
    <row r="9181" spans="1:9" ht="16">
      <c r="A9181" s="117" t="s">
        <v>19958</v>
      </c>
      <c r="B9181" s="118" t="s">
        <v>19959</v>
      </c>
      <c r="C9181" s="116" t="s">
        <v>267</v>
      </c>
      <c r="D9181" s="116" t="s">
        <v>266</v>
      </c>
      <c r="E9181" s="117" t="str">
        <f t="shared" si="143"/>
        <v>2800</v>
      </c>
      <c r="F9181" s="118" t="str">
        <f>VLOOKUP($E9181,[5]Plan2!$A$5:$D$703,1,FALSE)</f>
        <v>2800</v>
      </c>
      <c r="G9181" s="118" t="str">
        <f>VLOOKUP($E9181,[5]Plan2!$A$5:$D$703,2,FALSE)</f>
        <v>Fabricação de máquinas e equipamentos mecânicos</v>
      </c>
      <c r="H9181" s="118" t="str">
        <f>VLOOKUP($E9181,[5]Plan2!$A$5:$D$703,3,FALSE)</f>
        <v>2811</v>
      </c>
      <c r="I9181" s="118" t="str">
        <f>VLOOKUP($E9181,[5]Plan2!$A$5:$D$703,4,FALSE)</f>
        <v>Fabricação de motores e turbinas, exceto para aviões e veículos rodoviários</v>
      </c>
    </row>
    <row r="9182" spans="1:9" ht="16">
      <c r="A9182" s="117" t="s">
        <v>19960</v>
      </c>
      <c r="B9182" s="118" t="s">
        <v>19961</v>
      </c>
      <c r="C9182" s="116" t="s">
        <v>267</v>
      </c>
      <c r="D9182" s="116" t="s">
        <v>266</v>
      </c>
      <c r="E9182" s="117" t="str">
        <f t="shared" si="143"/>
        <v>2800</v>
      </c>
      <c r="F9182" s="118" t="str">
        <f>VLOOKUP($E9182,[5]Plan2!$A$5:$D$703,1,FALSE)</f>
        <v>2800</v>
      </c>
      <c r="G9182" s="118" t="str">
        <f>VLOOKUP($E9182,[5]Plan2!$A$5:$D$703,2,FALSE)</f>
        <v>Fabricação de máquinas e equipamentos mecânicos</v>
      </c>
      <c r="H9182" s="118" t="str">
        <f>VLOOKUP($E9182,[5]Plan2!$A$5:$D$703,3,FALSE)</f>
        <v>2811</v>
      </c>
      <c r="I9182" s="118" t="str">
        <f>VLOOKUP($E9182,[5]Plan2!$A$5:$D$703,4,FALSE)</f>
        <v>Fabricação de motores e turbinas, exceto para aviões e veículos rodoviários</v>
      </c>
    </row>
    <row r="9183" spans="1:9" ht="16">
      <c r="A9183" s="117" t="s">
        <v>19962</v>
      </c>
      <c r="B9183" s="118" t="s">
        <v>19963</v>
      </c>
      <c r="C9183" s="116" t="s">
        <v>267</v>
      </c>
      <c r="D9183" s="116" t="s">
        <v>266</v>
      </c>
      <c r="E9183" s="117" t="str">
        <f t="shared" si="143"/>
        <v>2800</v>
      </c>
      <c r="F9183" s="118" t="str">
        <f>VLOOKUP($E9183,[5]Plan2!$A$5:$D$703,1,FALSE)</f>
        <v>2800</v>
      </c>
      <c r="G9183" s="118" t="str">
        <f>VLOOKUP($E9183,[5]Plan2!$A$5:$D$703,2,FALSE)</f>
        <v>Fabricação de máquinas e equipamentos mecânicos</v>
      </c>
      <c r="H9183" s="118" t="str">
        <f>VLOOKUP($E9183,[5]Plan2!$A$5:$D$703,3,FALSE)</f>
        <v>2811</v>
      </c>
      <c r="I9183" s="118" t="str">
        <f>VLOOKUP($E9183,[5]Plan2!$A$5:$D$703,4,FALSE)</f>
        <v>Fabricação de motores e turbinas, exceto para aviões e veículos rodoviários</v>
      </c>
    </row>
    <row r="9184" spans="1:9" ht="16">
      <c r="A9184" s="117" t="s">
        <v>19964</v>
      </c>
      <c r="B9184" s="118" t="s">
        <v>19965</v>
      </c>
      <c r="C9184" s="116" t="s">
        <v>267</v>
      </c>
      <c r="D9184" s="116" t="s">
        <v>266</v>
      </c>
      <c r="E9184" s="117" t="str">
        <f t="shared" si="143"/>
        <v>2800</v>
      </c>
      <c r="F9184" s="118" t="str">
        <f>VLOOKUP($E9184,[5]Plan2!$A$5:$D$703,1,FALSE)</f>
        <v>2800</v>
      </c>
      <c r="G9184" s="118" t="str">
        <f>VLOOKUP($E9184,[5]Plan2!$A$5:$D$703,2,FALSE)</f>
        <v>Fabricação de máquinas e equipamentos mecânicos</v>
      </c>
      <c r="H9184" s="118" t="str">
        <f>VLOOKUP($E9184,[5]Plan2!$A$5:$D$703,3,FALSE)</f>
        <v>2811</v>
      </c>
      <c r="I9184" s="118" t="str">
        <f>VLOOKUP($E9184,[5]Plan2!$A$5:$D$703,4,FALSE)</f>
        <v>Fabricação de motores e turbinas, exceto para aviões e veículos rodoviários</v>
      </c>
    </row>
    <row r="9185" spans="1:9" ht="16">
      <c r="A9185" s="117" t="s">
        <v>19966</v>
      </c>
      <c r="B9185" s="118" t="s">
        <v>19967</v>
      </c>
      <c r="C9185" s="116" t="s">
        <v>267</v>
      </c>
      <c r="D9185" s="116" t="s">
        <v>266</v>
      </c>
      <c r="E9185" s="117" t="str">
        <f t="shared" si="143"/>
        <v>2800</v>
      </c>
      <c r="F9185" s="118" t="str">
        <f>VLOOKUP($E9185,[5]Plan2!$A$5:$D$703,1,FALSE)</f>
        <v>2800</v>
      </c>
      <c r="G9185" s="118" t="str">
        <f>VLOOKUP($E9185,[5]Plan2!$A$5:$D$703,2,FALSE)</f>
        <v>Fabricação de máquinas e equipamentos mecânicos</v>
      </c>
      <c r="H9185" s="118" t="str">
        <f>VLOOKUP($E9185,[5]Plan2!$A$5:$D$703,3,FALSE)</f>
        <v>2811</v>
      </c>
      <c r="I9185" s="118" t="str">
        <f>VLOOKUP($E9185,[5]Plan2!$A$5:$D$703,4,FALSE)</f>
        <v>Fabricação de motores e turbinas, exceto para aviões e veículos rodoviários</v>
      </c>
    </row>
    <row r="9186" spans="1:9" ht="16">
      <c r="A9186" s="117" t="s">
        <v>19968</v>
      </c>
      <c r="B9186" s="118" t="s">
        <v>19969</v>
      </c>
      <c r="C9186" s="116" t="s">
        <v>267</v>
      </c>
      <c r="D9186" s="116" t="s">
        <v>266</v>
      </c>
      <c r="E9186" s="117" t="str">
        <f t="shared" si="143"/>
        <v>2800</v>
      </c>
      <c r="F9186" s="118" t="str">
        <f>VLOOKUP($E9186,[5]Plan2!$A$5:$D$703,1,FALSE)</f>
        <v>2800</v>
      </c>
      <c r="G9186" s="118" t="str">
        <f>VLOOKUP($E9186,[5]Plan2!$A$5:$D$703,2,FALSE)</f>
        <v>Fabricação de máquinas e equipamentos mecânicos</v>
      </c>
      <c r="H9186" s="118" t="str">
        <f>VLOOKUP($E9186,[5]Plan2!$A$5:$D$703,3,FALSE)</f>
        <v>2811</v>
      </c>
      <c r="I9186" s="118" t="str">
        <f>VLOOKUP($E9186,[5]Plan2!$A$5:$D$703,4,FALSE)</f>
        <v>Fabricação de motores e turbinas, exceto para aviões e veículos rodoviários</v>
      </c>
    </row>
    <row r="9187" spans="1:9" ht="16">
      <c r="A9187" s="117" t="s">
        <v>19970</v>
      </c>
      <c r="B9187" s="118" t="s">
        <v>19971</v>
      </c>
      <c r="C9187" s="116" t="s">
        <v>267</v>
      </c>
      <c r="D9187" s="116" t="s">
        <v>266</v>
      </c>
      <c r="E9187" s="117" t="str">
        <f t="shared" si="143"/>
        <v>2800</v>
      </c>
      <c r="F9187" s="118" t="str">
        <f>VLOOKUP($E9187,[5]Plan2!$A$5:$D$703,1,FALSE)</f>
        <v>2800</v>
      </c>
      <c r="G9187" s="118" t="str">
        <f>VLOOKUP($E9187,[5]Plan2!$A$5:$D$703,2,FALSE)</f>
        <v>Fabricação de máquinas e equipamentos mecânicos</v>
      </c>
      <c r="H9187" s="118" t="str">
        <f>VLOOKUP($E9187,[5]Plan2!$A$5:$D$703,3,FALSE)</f>
        <v>2811</v>
      </c>
      <c r="I9187" s="118" t="str">
        <f>VLOOKUP($E9187,[5]Plan2!$A$5:$D$703,4,FALSE)</f>
        <v>Fabricação de motores e turbinas, exceto para aviões e veículos rodoviários</v>
      </c>
    </row>
    <row r="9188" spans="1:9" ht="16">
      <c r="A9188" s="117" t="s">
        <v>19972</v>
      </c>
      <c r="B9188" s="118" t="s">
        <v>19973</v>
      </c>
      <c r="C9188" s="116" t="s">
        <v>267</v>
      </c>
      <c r="D9188" s="116" t="s">
        <v>266</v>
      </c>
      <c r="E9188" s="117" t="str">
        <f t="shared" si="143"/>
        <v>2800</v>
      </c>
      <c r="F9188" s="118" t="str">
        <f>VLOOKUP($E9188,[5]Plan2!$A$5:$D$703,1,FALSE)</f>
        <v>2800</v>
      </c>
      <c r="G9188" s="118" t="str">
        <f>VLOOKUP($E9188,[5]Plan2!$A$5:$D$703,2,FALSE)</f>
        <v>Fabricação de máquinas e equipamentos mecânicos</v>
      </c>
      <c r="H9188" s="118" t="str">
        <f>VLOOKUP($E9188,[5]Plan2!$A$5:$D$703,3,FALSE)</f>
        <v>2811</v>
      </c>
      <c r="I9188" s="118" t="str">
        <f>VLOOKUP($E9188,[5]Plan2!$A$5:$D$703,4,FALSE)</f>
        <v>Fabricação de motores e turbinas, exceto para aviões e veículos rodoviários</v>
      </c>
    </row>
    <row r="9189" spans="1:9" ht="16">
      <c r="A9189" s="117" t="s">
        <v>19974</v>
      </c>
      <c r="B9189" s="118" t="s">
        <v>19975</v>
      </c>
      <c r="C9189" s="116" t="s">
        <v>267</v>
      </c>
      <c r="D9189" s="116" t="s">
        <v>266</v>
      </c>
      <c r="E9189" s="117" t="str">
        <f t="shared" si="143"/>
        <v>2800</v>
      </c>
      <c r="F9189" s="118" t="str">
        <f>VLOOKUP($E9189,[5]Plan2!$A$5:$D$703,1,FALSE)</f>
        <v>2800</v>
      </c>
      <c r="G9189" s="118" t="str">
        <f>VLOOKUP($E9189,[5]Plan2!$A$5:$D$703,2,FALSE)</f>
        <v>Fabricação de máquinas e equipamentos mecânicos</v>
      </c>
      <c r="H9189" s="118" t="str">
        <f>VLOOKUP($E9189,[5]Plan2!$A$5:$D$703,3,FALSE)</f>
        <v>2811</v>
      </c>
      <c r="I9189" s="118" t="str">
        <f>VLOOKUP($E9189,[5]Plan2!$A$5:$D$703,4,FALSE)</f>
        <v>Fabricação de motores e turbinas, exceto para aviões e veículos rodoviários</v>
      </c>
    </row>
    <row r="9190" spans="1:9" ht="16">
      <c r="A9190" s="117" t="s">
        <v>19976</v>
      </c>
      <c r="B9190" s="118" t="s">
        <v>19977</v>
      </c>
      <c r="C9190" s="116" t="s">
        <v>267</v>
      </c>
      <c r="D9190" s="116" t="s">
        <v>266</v>
      </c>
      <c r="E9190" s="117" t="str">
        <f t="shared" si="143"/>
        <v>2800</v>
      </c>
      <c r="F9190" s="118" t="str">
        <f>VLOOKUP($E9190,[5]Plan2!$A$5:$D$703,1,FALSE)</f>
        <v>2800</v>
      </c>
      <c r="G9190" s="118" t="str">
        <f>VLOOKUP($E9190,[5]Plan2!$A$5:$D$703,2,FALSE)</f>
        <v>Fabricação de máquinas e equipamentos mecânicos</v>
      </c>
      <c r="H9190" s="118" t="str">
        <f>VLOOKUP($E9190,[5]Plan2!$A$5:$D$703,3,FALSE)</f>
        <v>2811</v>
      </c>
      <c r="I9190" s="118" t="str">
        <f>VLOOKUP($E9190,[5]Plan2!$A$5:$D$703,4,FALSE)</f>
        <v>Fabricação de motores e turbinas, exceto para aviões e veículos rodoviários</v>
      </c>
    </row>
    <row r="9191" spans="1:9" ht="16">
      <c r="A9191" s="117" t="s">
        <v>19978</v>
      </c>
      <c r="B9191" s="118" t="s">
        <v>19979</v>
      </c>
      <c r="C9191" s="116" t="s">
        <v>267</v>
      </c>
      <c r="D9191" s="116" t="s">
        <v>266</v>
      </c>
      <c r="E9191" s="117" t="str">
        <f t="shared" si="143"/>
        <v>2800</v>
      </c>
      <c r="F9191" s="118" t="str">
        <f>VLOOKUP($E9191,[5]Plan2!$A$5:$D$703,1,FALSE)</f>
        <v>2800</v>
      </c>
      <c r="G9191" s="118" t="str">
        <f>VLOOKUP($E9191,[5]Plan2!$A$5:$D$703,2,FALSE)</f>
        <v>Fabricação de máquinas e equipamentos mecânicos</v>
      </c>
      <c r="H9191" s="118" t="str">
        <f>VLOOKUP($E9191,[5]Plan2!$A$5:$D$703,3,FALSE)</f>
        <v>2811</v>
      </c>
      <c r="I9191" s="118" t="str">
        <f>VLOOKUP($E9191,[5]Plan2!$A$5:$D$703,4,FALSE)</f>
        <v>Fabricação de motores e turbinas, exceto para aviões e veículos rodoviários</v>
      </c>
    </row>
    <row r="9192" spans="1:9" ht="16">
      <c r="A9192" s="117" t="s">
        <v>19980</v>
      </c>
      <c r="B9192" s="118" t="s">
        <v>19981</v>
      </c>
      <c r="C9192" s="116" t="s">
        <v>267</v>
      </c>
      <c r="D9192" s="116" t="s">
        <v>266</v>
      </c>
      <c r="E9192" s="117" t="str">
        <f t="shared" si="143"/>
        <v>2800</v>
      </c>
      <c r="F9192" s="118" t="str">
        <f>VLOOKUP($E9192,[5]Plan2!$A$5:$D$703,1,FALSE)</f>
        <v>2800</v>
      </c>
      <c r="G9192" s="118" t="str">
        <f>VLOOKUP($E9192,[5]Plan2!$A$5:$D$703,2,FALSE)</f>
        <v>Fabricação de máquinas e equipamentos mecânicos</v>
      </c>
      <c r="H9192" s="118" t="str">
        <f>VLOOKUP($E9192,[5]Plan2!$A$5:$D$703,3,FALSE)</f>
        <v>2811</v>
      </c>
      <c r="I9192" s="118" t="str">
        <f>VLOOKUP($E9192,[5]Plan2!$A$5:$D$703,4,FALSE)</f>
        <v>Fabricação de motores e turbinas, exceto para aviões e veículos rodoviários</v>
      </c>
    </row>
    <row r="9193" spans="1:9" ht="16">
      <c r="A9193" s="117" t="s">
        <v>19982</v>
      </c>
      <c r="B9193" s="118" t="s">
        <v>19983</v>
      </c>
      <c r="C9193" s="116" t="s">
        <v>267</v>
      </c>
      <c r="D9193" s="116" t="s">
        <v>266</v>
      </c>
      <c r="E9193" s="117" t="str">
        <f t="shared" si="143"/>
        <v>2800</v>
      </c>
      <c r="F9193" s="118" t="str">
        <f>VLOOKUP($E9193,[5]Plan2!$A$5:$D$703,1,FALSE)</f>
        <v>2800</v>
      </c>
      <c r="G9193" s="118" t="str">
        <f>VLOOKUP($E9193,[5]Plan2!$A$5:$D$703,2,FALSE)</f>
        <v>Fabricação de máquinas e equipamentos mecânicos</v>
      </c>
      <c r="H9193" s="118" t="str">
        <f>VLOOKUP($E9193,[5]Plan2!$A$5:$D$703,3,FALSE)</f>
        <v>2811</v>
      </c>
      <c r="I9193" s="118" t="str">
        <f>VLOOKUP($E9193,[5]Plan2!$A$5:$D$703,4,FALSE)</f>
        <v>Fabricação de motores e turbinas, exceto para aviões e veículos rodoviários</v>
      </c>
    </row>
    <row r="9194" spans="1:9" ht="16">
      <c r="A9194" s="117" t="s">
        <v>19984</v>
      </c>
      <c r="B9194" s="118" t="s">
        <v>19985</v>
      </c>
      <c r="C9194" s="116" t="s">
        <v>267</v>
      </c>
      <c r="D9194" s="116" t="s">
        <v>266</v>
      </c>
      <c r="E9194" s="117" t="str">
        <f t="shared" si="143"/>
        <v>2800</v>
      </c>
      <c r="F9194" s="118" t="str">
        <f>VLOOKUP($E9194,[5]Plan2!$A$5:$D$703,1,FALSE)</f>
        <v>2800</v>
      </c>
      <c r="G9194" s="118" t="str">
        <f>VLOOKUP($E9194,[5]Plan2!$A$5:$D$703,2,FALSE)</f>
        <v>Fabricação de máquinas e equipamentos mecânicos</v>
      </c>
      <c r="H9194" s="118" t="str">
        <f>VLOOKUP($E9194,[5]Plan2!$A$5:$D$703,3,FALSE)</f>
        <v>2811</v>
      </c>
      <c r="I9194" s="118" t="str">
        <f>VLOOKUP($E9194,[5]Plan2!$A$5:$D$703,4,FALSE)</f>
        <v>Fabricação de motores e turbinas, exceto para aviões e veículos rodoviários</v>
      </c>
    </row>
    <row r="9195" spans="1:9" ht="16">
      <c r="A9195" s="117" t="s">
        <v>19986</v>
      </c>
      <c r="B9195" s="118" t="s">
        <v>19987</v>
      </c>
      <c r="C9195" s="116" t="s">
        <v>267</v>
      </c>
      <c r="D9195" s="116" t="s">
        <v>266</v>
      </c>
      <c r="E9195" s="117" t="str">
        <f t="shared" si="143"/>
        <v>2800</v>
      </c>
      <c r="F9195" s="118" t="str">
        <f>VLOOKUP($E9195,[5]Plan2!$A$5:$D$703,1,FALSE)</f>
        <v>2800</v>
      </c>
      <c r="G9195" s="118" t="str">
        <f>VLOOKUP($E9195,[5]Plan2!$A$5:$D$703,2,FALSE)</f>
        <v>Fabricação de máquinas e equipamentos mecânicos</v>
      </c>
      <c r="H9195" s="118" t="str">
        <f>VLOOKUP($E9195,[5]Plan2!$A$5:$D$703,3,FALSE)</f>
        <v>2811</v>
      </c>
      <c r="I9195" s="118" t="str">
        <f>VLOOKUP($E9195,[5]Plan2!$A$5:$D$703,4,FALSE)</f>
        <v>Fabricação de motores e turbinas, exceto para aviões e veículos rodoviários</v>
      </c>
    </row>
    <row r="9196" spans="1:9" ht="16">
      <c r="A9196" s="117" t="s">
        <v>19988</v>
      </c>
      <c r="B9196" s="118" t="s">
        <v>19989</v>
      </c>
      <c r="C9196" s="116" t="s">
        <v>267</v>
      </c>
      <c r="D9196" s="116" t="s">
        <v>266</v>
      </c>
      <c r="E9196" s="117" t="str">
        <f t="shared" si="143"/>
        <v>2800</v>
      </c>
      <c r="F9196" s="118" t="str">
        <f>VLOOKUP($E9196,[5]Plan2!$A$5:$D$703,1,FALSE)</f>
        <v>2800</v>
      </c>
      <c r="G9196" s="118" t="str">
        <f>VLOOKUP($E9196,[5]Plan2!$A$5:$D$703,2,FALSE)</f>
        <v>Fabricação de máquinas e equipamentos mecânicos</v>
      </c>
      <c r="H9196" s="118" t="str">
        <f>VLOOKUP($E9196,[5]Plan2!$A$5:$D$703,3,FALSE)</f>
        <v>2811</v>
      </c>
      <c r="I9196" s="118" t="str">
        <f>VLOOKUP($E9196,[5]Plan2!$A$5:$D$703,4,FALSE)</f>
        <v>Fabricação de motores e turbinas, exceto para aviões e veículos rodoviários</v>
      </c>
    </row>
    <row r="9197" spans="1:9" ht="16">
      <c r="A9197" s="117" t="s">
        <v>19990</v>
      </c>
      <c r="B9197" s="118" t="s">
        <v>19991</v>
      </c>
      <c r="C9197" s="116" t="s">
        <v>267</v>
      </c>
      <c r="D9197" s="116" t="s">
        <v>266</v>
      </c>
      <c r="E9197" s="117" t="str">
        <f t="shared" si="143"/>
        <v>2800</v>
      </c>
      <c r="F9197" s="118" t="str">
        <f>VLOOKUP($E9197,[5]Plan2!$A$5:$D$703,1,FALSE)</f>
        <v>2800</v>
      </c>
      <c r="G9197" s="118" t="str">
        <f>VLOOKUP($E9197,[5]Plan2!$A$5:$D$703,2,FALSE)</f>
        <v>Fabricação de máquinas e equipamentos mecânicos</v>
      </c>
      <c r="H9197" s="118" t="str">
        <f>VLOOKUP($E9197,[5]Plan2!$A$5:$D$703,3,FALSE)</f>
        <v>2811</v>
      </c>
      <c r="I9197" s="118" t="str">
        <f>VLOOKUP($E9197,[5]Plan2!$A$5:$D$703,4,FALSE)</f>
        <v>Fabricação de motores e turbinas, exceto para aviões e veículos rodoviários</v>
      </c>
    </row>
    <row r="9198" spans="1:9" ht="16">
      <c r="A9198" s="117" t="s">
        <v>19992</v>
      </c>
      <c r="B9198" s="118" t="s">
        <v>19993</v>
      </c>
      <c r="C9198" s="116" t="s">
        <v>267</v>
      </c>
      <c r="D9198" s="116" t="s">
        <v>266</v>
      </c>
      <c r="E9198" s="117" t="str">
        <f t="shared" si="143"/>
        <v>2800</v>
      </c>
      <c r="F9198" s="118" t="str">
        <f>VLOOKUP($E9198,[5]Plan2!$A$5:$D$703,1,FALSE)</f>
        <v>2800</v>
      </c>
      <c r="G9198" s="118" t="str">
        <f>VLOOKUP($E9198,[5]Plan2!$A$5:$D$703,2,FALSE)</f>
        <v>Fabricação de máquinas e equipamentos mecânicos</v>
      </c>
      <c r="H9198" s="118" t="str">
        <f>VLOOKUP($E9198,[5]Plan2!$A$5:$D$703,3,FALSE)</f>
        <v>2811</v>
      </c>
      <c r="I9198" s="118" t="str">
        <f>VLOOKUP($E9198,[5]Plan2!$A$5:$D$703,4,FALSE)</f>
        <v>Fabricação de motores e turbinas, exceto para aviões e veículos rodoviários</v>
      </c>
    </row>
    <row r="9199" spans="1:9" ht="16">
      <c r="A9199" s="117" t="s">
        <v>19994</v>
      </c>
      <c r="B9199" s="118" t="s">
        <v>19995</v>
      </c>
      <c r="C9199" s="116" t="s">
        <v>267</v>
      </c>
      <c r="D9199" s="116" t="s">
        <v>266</v>
      </c>
      <c r="E9199" s="117" t="str">
        <f t="shared" si="143"/>
        <v>2800</v>
      </c>
      <c r="F9199" s="118" t="str">
        <f>VLOOKUP($E9199,[5]Plan2!$A$5:$D$703,1,FALSE)</f>
        <v>2800</v>
      </c>
      <c r="G9199" s="118" t="str">
        <f>VLOOKUP($E9199,[5]Plan2!$A$5:$D$703,2,FALSE)</f>
        <v>Fabricação de máquinas e equipamentos mecânicos</v>
      </c>
      <c r="H9199" s="118" t="str">
        <f>VLOOKUP($E9199,[5]Plan2!$A$5:$D$703,3,FALSE)</f>
        <v>2811</v>
      </c>
      <c r="I9199" s="118" t="str">
        <f>VLOOKUP($E9199,[5]Plan2!$A$5:$D$703,4,FALSE)</f>
        <v>Fabricação de motores e turbinas, exceto para aviões e veículos rodoviários</v>
      </c>
    </row>
    <row r="9200" spans="1:9" ht="16">
      <c r="A9200" s="117" t="s">
        <v>19996</v>
      </c>
      <c r="B9200" s="118" t="s">
        <v>19997</v>
      </c>
      <c r="C9200" s="116" t="s">
        <v>267</v>
      </c>
      <c r="D9200" s="116" t="s">
        <v>266</v>
      </c>
      <c r="E9200" s="117" t="str">
        <f t="shared" si="143"/>
        <v>2800</v>
      </c>
      <c r="F9200" s="118" t="str">
        <f>VLOOKUP($E9200,[5]Plan2!$A$5:$D$703,1,FALSE)</f>
        <v>2800</v>
      </c>
      <c r="G9200" s="118" t="str">
        <f>VLOOKUP($E9200,[5]Plan2!$A$5:$D$703,2,FALSE)</f>
        <v>Fabricação de máquinas e equipamentos mecânicos</v>
      </c>
      <c r="H9200" s="118" t="str">
        <f>VLOOKUP($E9200,[5]Plan2!$A$5:$D$703,3,FALSE)</f>
        <v>2811</v>
      </c>
      <c r="I9200" s="118" t="str">
        <f>VLOOKUP($E9200,[5]Plan2!$A$5:$D$703,4,FALSE)</f>
        <v>Fabricação de motores e turbinas, exceto para aviões e veículos rodoviários</v>
      </c>
    </row>
    <row r="9201" spans="1:9" ht="16">
      <c r="A9201" s="117" t="s">
        <v>19998</v>
      </c>
      <c r="B9201" s="118" t="s">
        <v>19999</v>
      </c>
      <c r="C9201" s="116" t="s">
        <v>267</v>
      </c>
      <c r="D9201" s="116" t="s">
        <v>266</v>
      </c>
      <c r="E9201" s="117" t="str">
        <f t="shared" si="143"/>
        <v>2800</v>
      </c>
      <c r="F9201" s="118" t="str">
        <f>VLOOKUP($E9201,[5]Plan2!$A$5:$D$703,1,FALSE)</f>
        <v>2800</v>
      </c>
      <c r="G9201" s="118" t="str">
        <f>VLOOKUP($E9201,[5]Plan2!$A$5:$D$703,2,FALSE)</f>
        <v>Fabricação de máquinas e equipamentos mecânicos</v>
      </c>
      <c r="H9201" s="118" t="str">
        <f>VLOOKUP($E9201,[5]Plan2!$A$5:$D$703,3,FALSE)</f>
        <v>2811</v>
      </c>
      <c r="I9201" s="118" t="str">
        <f>VLOOKUP($E9201,[5]Plan2!$A$5:$D$703,4,FALSE)</f>
        <v>Fabricação de motores e turbinas, exceto para aviões e veículos rodoviários</v>
      </c>
    </row>
    <row r="9202" spans="1:9" ht="16">
      <c r="A9202" s="117" t="s">
        <v>20000</v>
      </c>
      <c r="B9202" s="118" t="s">
        <v>20001</v>
      </c>
      <c r="C9202" s="116" t="s">
        <v>267</v>
      </c>
      <c r="D9202" s="116" t="s">
        <v>266</v>
      </c>
      <c r="E9202" s="117" t="str">
        <f t="shared" si="143"/>
        <v>2800</v>
      </c>
      <c r="F9202" s="118" t="str">
        <f>VLOOKUP($E9202,[5]Plan2!$A$5:$D$703,1,FALSE)</f>
        <v>2800</v>
      </c>
      <c r="G9202" s="118" t="str">
        <f>VLOOKUP($E9202,[5]Plan2!$A$5:$D$703,2,FALSE)</f>
        <v>Fabricação de máquinas e equipamentos mecânicos</v>
      </c>
      <c r="H9202" s="118" t="str">
        <f>VLOOKUP($E9202,[5]Plan2!$A$5:$D$703,3,FALSE)</f>
        <v>2811</v>
      </c>
      <c r="I9202" s="118" t="str">
        <f>VLOOKUP($E9202,[5]Plan2!$A$5:$D$703,4,FALSE)</f>
        <v>Fabricação de motores e turbinas, exceto para aviões e veículos rodoviários</v>
      </c>
    </row>
    <row r="9203" spans="1:9" ht="16">
      <c r="A9203" s="117" t="s">
        <v>20002</v>
      </c>
      <c r="B9203" s="118" t="s">
        <v>20003</v>
      </c>
      <c r="C9203" s="116" t="s">
        <v>267</v>
      </c>
      <c r="D9203" s="116" t="s">
        <v>266</v>
      </c>
      <c r="E9203" s="117" t="str">
        <f t="shared" si="143"/>
        <v>2800</v>
      </c>
      <c r="F9203" s="118" t="str">
        <f>VLOOKUP($E9203,[5]Plan2!$A$5:$D$703,1,FALSE)</f>
        <v>2800</v>
      </c>
      <c r="G9203" s="118" t="str">
        <f>VLOOKUP($E9203,[5]Plan2!$A$5:$D$703,2,FALSE)</f>
        <v>Fabricação de máquinas e equipamentos mecânicos</v>
      </c>
      <c r="H9203" s="118" t="str">
        <f>VLOOKUP($E9203,[5]Plan2!$A$5:$D$703,3,FALSE)</f>
        <v>2811</v>
      </c>
      <c r="I9203" s="118" t="str">
        <f>VLOOKUP($E9203,[5]Plan2!$A$5:$D$703,4,FALSE)</f>
        <v>Fabricação de motores e turbinas, exceto para aviões e veículos rodoviários</v>
      </c>
    </row>
    <row r="9204" spans="1:9" ht="16">
      <c r="A9204" s="117" t="s">
        <v>20004</v>
      </c>
      <c r="B9204" s="118" t="s">
        <v>20005</v>
      </c>
      <c r="C9204" s="116" t="s">
        <v>349</v>
      </c>
      <c r="D9204" s="116" t="s">
        <v>350</v>
      </c>
      <c r="E9204" s="117" t="str">
        <f t="shared" si="143"/>
        <v>2800</v>
      </c>
      <c r="F9204" s="118" t="str">
        <f>VLOOKUP($E9204,[5]Plan2!$A$5:$D$703,1,FALSE)</f>
        <v>2800</v>
      </c>
      <c r="G9204" s="118" t="str">
        <f>VLOOKUP($E9204,[5]Plan2!$A$5:$D$703,2,FALSE)</f>
        <v>Fabricação de máquinas e equipamentos mecânicos</v>
      </c>
      <c r="H9204" s="118" t="str">
        <f>VLOOKUP($E9204,[5]Plan2!$A$5:$D$703,3,FALSE)</f>
        <v>2811</v>
      </c>
      <c r="I9204" s="118" t="str">
        <f>VLOOKUP($E9204,[5]Plan2!$A$5:$D$703,4,FALSE)</f>
        <v>Fabricação de motores e turbinas, exceto para aviões e veículos rodoviários</v>
      </c>
    </row>
    <row r="9205" spans="1:9" ht="16">
      <c r="A9205" s="117" t="s">
        <v>20006</v>
      </c>
      <c r="B9205" s="118" t="s">
        <v>20007</v>
      </c>
      <c r="C9205" s="116" t="s">
        <v>349</v>
      </c>
      <c r="D9205" s="116" t="s">
        <v>350</v>
      </c>
      <c r="E9205" s="117" t="str">
        <f t="shared" si="143"/>
        <v>2800</v>
      </c>
      <c r="F9205" s="118" t="str">
        <f>VLOOKUP($E9205,[5]Plan2!$A$5:$D$703,1,FALSE)</f>
        <v>2800</v>
      </c>
      <c r="G9205" s="118" t="str">
        <f>VLOOKUP($E9205,[5]Plan2!$A$5:$D$703,2,FALSE)</f>
        <v>Fabricação de máquinas e equipamentos mecânicos</v>
      </c>
      <c r="H9205" s="118" t="str">
        <f>VLOOKUP($E9205,[5]Plan2!$A$5:$D$703,3,FALSE)</f>
        <v>2811</v>
      </c>
      <c r="I9205" s="118" t="str">
        <f>VLOOKUP($E9205,[5]Plan2!$A$5:$D$703,4,FALSE)</f>
        <v>Fabricação de motores e turbinas, exceto para aviões e veículos rodoviários</v>
      </c>
    </row>
    <row r="9206" spans="1:9" ht="16">
      <c r="A9206" s="117" t="s">
        <v>20008</v>
      </c>
      <c r="B9206" s="118" t="s">
        <v>20009</v>
      </c>
      <c r="C9206" s="116" t="s">
        <v>349</v>
      </c>
      <c r="D9206" s="116" t="s">
        <v>350</v>
      </c>
      <c r="E9206" s="117" t="str">
        <f t="shared" si="143"/>
        <v>2800</v>
      </c>
      <c r="F9206" s="118" t="str">
        <f>VLOOKUP($E9206,[5]Plan2!$A$5:$D$703,1,FALSE)</f>
        <v>2800</v>
      </c>
      <c r="G9206" s="118" t="str">
        <f>VLOOKUP($E9206,[5]Plan2!$A$5:$D$703,2,FALSE)</f>
        <v>Fabricação de máquinas e equipamentos mecânicos</v>
      </c>
      <c r="H9206" s="118" t="str">
        <f>VLOOKUP($E9206,[5]Plan2!$A$5:$D$703,3,FALSE)</f>
        <v>2811</v>
      </c>
      <c r="I9206" s="118" t="str">
        <f>VLOOKUP($E9206,[5]Plan2!$A$5:$D$703,4,FALSE)</f>
        <v>Fabricação de motores e turbinas, exceto para aviões e veículos rodoviários</v>
      </c>
    </row>
    <row r="9207" spans="1:9" ht="16">
      <c r="A9207" s="117" t="s">
        <v>20010</v>
      </c>
      <c r="B9207" s="118" t="s">
        <v>20011</v>
      </c>
      <c r="C9207" s="116" t="s">
        <v>349</v>
      </c>
      <c r="D9207" s="116" t="s">
        <v>350</v>
      </c>
      <c r="E9207" s="117" t="str">
        <f t="shared" si="143"/>
        <v>2800</v>
      </c>
      <c r="F9207" s="118" t="str">
        <f>VLOOKUP($E9207,[5]Plan2!$A$5:$D$703,1,FALSE)</f>
        <v>2800</v>
      </c>
      <c r="G9207" s="118" t="str">
        <f>VLOOKUP($E9207,[5]Plan2!$A$5:$D$703,2,FALSE)</f>
        <v>Fabricação de máquinas e equipamentos mecânicos</v>
      </c>
      <c r="H9207" s="118" t="str">
        <f>VLOOKUP($E9207,[5]Plan2!$A$5:$D$703,3,FALSE)</f>
        <v>2811</v>
      </c>
      <c r="I9207" s="118" t="str">
        <f>VLOOKUP($E9207,[5]Plan2!$A$5:$D$703,4,FALSE)</f>
        <v>Fabricação de motores e turbinas, exceto para aviões e veículos rodoviários</v>
      </c>
    </row>
    <row r="9208" spans="1:9" ht="16">
      <c r="A9208" s="117" t="s">
        <v>20012</v>
      </c>
      <c r="B9208" s="118" t="s">
        <v>20013</v>
      </c>
      <c r="C9208" s="116" t="s">
        <v>349</v>
      </c>
      <c r="D9208" s="116" t="s">
        <v>350</v>
      </c>
      <c r="E9208" s="117" t="str">
        <f t="shared" si="143"/>
        <v>2800</v>
      </c>
      <c r="F9208" s="118" t="str">
        <f>VLOOKUP($E9208,[5]Plan2!$A$5:$D$703,1,FALSE)</f>
        <v>2800</v>
      </c>
      <c r="G9208" s="118" t="str">
        <f>VLOOKUP($E9208,[5]Plan2!$A$5:$D$703,2,FALSE)</f>
        <v>Fabricação de máquinas e equipamentos mecânicos</v>
      </c>
      <c r="H9208" s="118" t="str">
        <f>VLOOKUP($E9208,[5]Plan2!$A$5:$D$703,3,FALSE)</f>
        <v>2811</v>
      </c>
      <c r="I9208" s="118" t="str">
        <f>VLOOKUP($E9208,[5]Plan2!$A$5:$D$703,4,FALSE)</f>
        <v>Fabricação de motores e turbinas, exceto para aviões e veículos rodoviários</v>
      </c>
    </row>
    <row r="9209" spans="1:9" ht="16">
      <c r="A9209" s="117" t="s">
        <v>20014</v>
      </c>
      <c r="B9209" s="118" t="s">
        <v>20015</v>
      </c>
      <c r="C9209" s="116" t="s">
        <v>267</v>
      </c>
      <c r="D9209" s="116" t="s">
        <v>266</v>
      </c>
      <c r="E9209" s="117" t="str">
        <f t="shared" si="143"/>
        <v>2800</v>
      </c>
      <c r="F9209" s="118" t="str">
        <f>VLOOKUP($E9209,[5]Plan2!$A$5:$D$703,1,FALSE)</f>
        <v>2800</v>
      </c>
      <c r="G9209" s="118" t="str">
        <f>VLOOKUP($E9209,[5]Plan2!$A$5:$D$703,2,FALSE)</f>
        <v>Fabricação de máquinas e equipamentos mecânicos</v>
      </c>
      <c r="H9209" s="118" t="str">
        <f>VLOOKUP($E9209,[5]Plan2!$A$5:$D$703,3,FALSE)</f>
        <v>2811</v>
      </c>
      <c r="I9209" s="118" t="str">
        <f>VLOOKUP($E9209,[5]Plan2!$A$5:$D$703,4,FALSE)</f>
        <v>Fabricação de motores e turbinas, exceto para aviões e veículos rodoviários</v>
      </c>
    </row>
    <row r="9210" spans="1:9" ht="16">
      <c r="A9210" s="117" t="s">
        <v>20016</v>
      </c>
      <c r="B9210" s="118" t="s">
        <v>20017</v>
      </c>
      <c r="C9210" s="116" t="s">
        <v>267</v>
      </c>
      <c r="D9210" s="116" t="s">
        <v>266</v>
      </c>
      <c r="E9210" s="117" t="str">
        <f t="shared" si="143"/>
        <v>2800</v>
      </c>
      <c r="F9210" s="118" t="str">
        <f>VLOOKUP($E9210,[5]Plan2!$A$5:$D$703,1,FALSE)</f>
        <v>2800</v>
      </c>
      <c r="G9210" s="118" t="str">
        <f>VLOOKUP($E9210,[5]Plan2!$A$5:$D$703,2,FALSE)</f>
        <v>Fabricação de máquinas e equipamentos mecânicos</v>
      </c>
      <c r="H9210" s="118" t="str">
        <f>VLOOKUP($E9210,[5]Plan2!$A$5:$D$703,3,FALSE)</f>
        <v>2811</v>
      </c>
      <c r="I9210" s="118" t="str">
        <f>VLOOKUP($E9210,[5]Plan2!$A$5:$D$703,4,FALSE)</f>
        <v>Fabricação de motores e turbinas, exceto para aviões e veículos rodoviários</v>
      </c>
    </row>
    <row r="9211" spans="1:9" ht="16">
      <c r="A9211" s="117" t="s">
        <v>20018</v>
      </c>
      <c r="B9211" s="118" t="s">
        <v>20019</v>
      </c>
      <c r="C9211" s="116" t="s">
        <v>267</v>
      </c>
      <c r="D9211" s="116" t="s">
        <v>266</v>
      </c>
      <c r="E9211" s="117" t="str">
        <f t="shared" si="143"/>
        <v>2800</v>
      </c>
      <c r="F9211" s="118" t="str">
        <f>VLOOKUP($E9211,[5]Plan2!$A$5:$D$703,1,FALSE)</f>
        <v>2800</v>
      </c>
      <c r="G9211" s="118" t="str">
        <f>VLOOKUP($E9211,[5]Plan2!$A$5:$D$703,2,FALSE)</f>
        <v>Fabricação de máquinas e equipamentos mecânicos</v>
      </c>
      <c r="H9211" s="118" t="str">
        <f>VLOOKUP($E9211,[5]Plan2!$A$5:$D$703,3,FALSE)</f>
        <v>2811</v>
      </c>
      <c r="I9211" s="118" t="str">
        <f>VLOOKUP($E9211,[5]Plan2!$A$5:$D$703,4,FALSE)</f>
        <v>Fabricação de motores e turbinas, exceto para aviões e veículos rodoviários</v>
      </c>
    </row>
    <row r="9212" spans="1:9" ht="16">
      <c r="A9212" s="117" t="s">
        <v>20020</v>
      </c>
      <c r="B9212" s="118" t="s">
        <v>20021</v>
      </c>
      <c r="C9212" s="116" t="s">
        <v>267</v>
      </c>
      <c r="D9212" s="116" t="s">
        <v>266</v>
      </c>
      <c r="E9212" s="117" t="str">
        <f t="shared" si="143"/>
        <v>2800</v>
      </c>
      <c r="F9212" s="118" t="str">
        <f>VLOOKUP($E9212,[5]Plan2!$A$5:$D$703,1,FALSE)</f>
        <v>2800</v>
      </c>
      <c r="G9212" s="118" t="str">
        <f>VLOOKUP($E9212,[5]Plan2!$A$5:$D$703,2,FALSE)</f>
        <v>Fabricação de máquinas e equipamentos mecânicos</v>
      </c>
      <c r="H9212" s="118" t="str">
        <f>VLOOKUP($E9212,[5]Plan2!$A$5:$D$703,3,FALSE)</f>
        <v>2811</v>
      </c>
      <c r="I9212" s="118" t="str">
        <f>VLOOKUP($E9212,[5]Plan2!$A$5:$D$703,4,FALSE)</f>
        <v>Fabricação de motores e turbinas, exceto para aviões e veículos rodoviários</v>
      </c>
    </row>
    <row r="9213" spans="1:9" ht="16">
      <c r="A9213" s="117" t="s">
        <v>20022</v>
      </c>
      <c r="B9213" s="118" t="s">
        <v>20023</v>
      </c>
      <c r="C9213" s="116" t="s">
        <v>267</v>
      </c>
      <c r="D9213" s="116" t="s">
        <v>266</v>
      </c>
      <c r="E9213" s="117" t="str">
        <f t="shared" si="143"/>
        <v>2800</v>
      </c>
      <c r="F9213" s="118" t="str">
        <f>VLOOKUP($E9213,[5]Plan2!$A$5:$D$703,1,FALSE)</f>
        <v>2800</v>
      </c>
      <c r="G9213" s="118" t="str">
        <f>VLOOKUP($E9213,[5]Plan2!$A$5:$D$703,2,FALSE)</f>
        <v>Fabricação de máquinas e equipamentos mecânicos</v>
      </c>
      <c r="H9213" s="118" t="str">
        <f>VLOOKUP($E9213,[5]Plan2!$A$5:$D$703,3,FALSE)</f>
        <v>2811</v>
      </c>
      <c r="I9213" s="118" t="str">
        <f>VLOOKUP($E9213,[5]Plan2!$A$5:$D$703,4,FALSE)</f>
        <v>Fabricação de motores e turbinas, exceto para aviões e veículos rodoviários</v>
      </c>
    </row>
    <row r="9214" spans="1:9" ht="16">
      <c r="A9214" s="117" t="s">
        <v>20024</v>
      </c>
      <c r="B9214" s="118" t="s">
        <v>20025</v>
      </c>
      <c r="C9214" s="116" t="s">
        <v>267</v>
      </c>
      <c r="D9214" s="116" t="s">
        <v>266</v>
      </c>
      <c r="E9214" s="117" t="str">
        <f t="shared" si="143"/>
        <v>2800</v>
      </c>
      <c r="F9214" s="118" t="str">
        <f>VLOOKUP($E9214,[5]Plan2!$A$5:$D$703,1,FALSE)</f>
        <v>2800</v>
      </c>
      <c r="G9214" s="118" t="str">
        <f>VLOOKUP($E9214,[5]Plan2!$A$5:$D$703,2,FALSE)</f>
        <v>Fabricação de máquinas e equipamentos mecânicos</v>
      </c>
      <c r="H9214" s="118" t="str">
        <f>VLOOKUP($E9214,[5]Plan2!$A$5:$D$703,3,FALSE)</f>
        <v>2811</v>
      </c>
      <c r="I9214" s="118" t="str">
        <f>VLOOKUP($E9214,[5]Plan2!$A$5:$D$703,4,FALSE)</f>
        <v>Fabricação de motores e turbinas, exceto para aviões e veículos rodoviários</v>
      </c>
    </row>
    <row r="9215" spans="1:9" ht="16">
      <c r="A9215" s="117" t="s">
        <v>20026</v>
      </c>
      <c r="B9215" s="118" t="s">
        <v>20027</v>
      </c>
      <c r="C9215" s="116" t="s">
        <v>267</v>
      </c>
      <c r="D9215" s="116" t="s">
        <v>266</v>
      </c>
      <c r="E9215" s="117" t="str">
        <f t="shared" si="143"/>
        <v>2800</v>
      </c>
      <c r="F9215" s="118" t="str">
        <f>VLOOKUP($E9215,[5]Plan2!$A$5:$D$703,1,FALSE)</f>
        <v>2800</v>
      </c>
      <c r="G9215" s="118" t="str">
        <f>VLOOKUP($E9215,[5]Plan2!$A$5:$D$703,2,FALSE)</f>
        <v>Fabricação de máquinas e equipamentos mecânicos</v>
      </c>
      <c r="H9215" s="118" t="str">
        <f>VLOOKUP($E9215,[5]Plan2!$A$5:$D$703,3,FALSE)</f>
        <v>2811</v>
      </c>
      <c r="I9215" s="118" t="str">
        <f>VLOOKUP($E9215,[5]Plan2!$A$5:$D$703,4,FALSE)</f>
        <v>Fabricação de motores e turbinas, exceto para aviões e veículos rodoviários</v>
      </c>
    </row>
    <row r="9216" spans="1:9" ht="16">
      <c r="A9216" s="117" t="s">
        <v>20028</v>
      </c>
      <c r="B9216" s="118" t="s">
        <v>20029</v>
      </c>
      <c r="C9216" s="116" t="s">
        <v>349</v>
      </c>
      <c r="D9216" s="116" t="s">
        <v>350</v>
      </c>
      <c r="E9216" s="117" t="str">
        <f t="shared" si="143"/>
        <v>2800</v>
      </c>
      <c r="F9216" s="118" t="str">
        <f>VLOOKUP($E9216,[5]Plan2!$A$5:$D$703,1,FALSE)</f>
        <v>2800</v>
      </c>
      <c r="G9216" s="118" t="str">
        <f>VLOOKUP($E9216,[5]Plan2!$A$5:$D$703,2,FALSE)</f>
        <v>Fabricação de máquinas e equipamentos mecânicos</v>
      </c>
      <c r="H9216" s="118" t="str">
        <f>VLOOKUP($E9216,[5]Plan2!$A$5:$D$703,3,FALSE)</f>
        <v>2811</v>
      </c>
      <c r="I9216" s="118" t="str">
        <f>VLOOKUP($E9216,[5]Plan2!$A$5:$D$703,4,FALSE)</f>
        <v>Fabricação de motores e turbinas, exceto para aviões e veículos rodoviários</v>
      </c>
    </row>
    <row r="9217" spans="1:9" ht="16">
      <c r="A9217" s="117" t="s">
        <v>20030</v>
      </c>
      <c r="B9217" s="118" t="s">
        <v>20031</v>
      </c>
      <c r="C9217" s="116" t="s">
        <v>349</v>
      </c>
      <c r="D9217" s="116" t="s">
        <v>350</v>
      </c>
      <c r="E9217" s="117" t="str">
        <f t="shared" si="143"/>
        <v>2800</v>
      </c>
      <c r="F9217" s="118" t="str">
        <f>VLOOKUP($E9217,[5]Plan2!$A$5:$D$703,1,FALSE)</f>
        <v>2800</v>
      </c>
      <c r="G9217" s="118" t="str">
        <f>VLOOKUP($E9217,[5]Plan2!$A$5:$D$703,2,FALSE)</f>
        <v>Fabricação de máquinas e equipamentos mecânicos</v>
      </c>
      <c r="H9217" s="118" t="str">
        <f>VLOOKUP($E9217,[5]Plan2!$A$5:$D$703,3,FALSE)</f>
        <v>2811</v>
      </c>
      <c r="I9217" s="118" t="str">
        <f>VLOOKUP($E9217,[5]Plan2!$A$5:$D$703,4,FALSE)</f>
        <v>Fabricação de motores e turbinas, exceto para aviões e veículos rodoviários</v>
      </c>
    </row>
    <row r="9218" spans="1:9" ht="16">
      <c r="A9218" s="117" t="s">
        <v>20032</v>
      </c>
      <c r="B9218" s="118" t="s">
        <v>20033</v>
      </c>
      <c r="C9218" s="116" t="s">
        <v>267</v>
      </c>
      <c r="D9218" s="116" t="s">
        <v>266</v>
      </c>
      <c r="E9218" s="117" t="str">
        <f t="shared" si="143"/>
        <v>2800</v>
      </c>
      <c r="F9218" s="118" t="str">
        <f>VLOOKUP($E9218,[5]Plan2!$A$5:$D$703,1,FALSE)</f>
        <v>2800</v>
      </c>
      <c r="G9218" s="118" t="str">
        <f>VLOOKUP($E9218,[5]Plan2!$A$5:$D$703,2,FALSE)</f>
        <v>Fabricação de máquinas e equipamentos mecânicos</v>
      </c>
      <c r="H9218" s="118" t="str">
        <f>VLOOKUP($E9218,[5]Plan2!$A$5:$D$703,3,FALSE)</f>
        <v>2811</v>
      </c>
      <c r="I9218" s="118" t="str">
        <f>VLOOKUP($E9218,[5]Plan2!$A$5:$D$703,4,FALSE)</f>
        <v>Fabricação de motores e turbinas, exceto para aviões e veículos rodoviários</v>
      </c>
    </row>
    <row r="9219" spans="1:9" ht="16">
      <c r="A9219" s="117" t="s">
        <v>20034</v>
      </c>
      <c r="B9219" s="118" t="s">
        <v>20035</v>
      </c>
      <c r="C9219" s="116" t="s">
        <v>349</v>
      </c>
      <c r="D9219" s="116" t="s">
        <v>350</v>
      </c>
      <c r="E9219" s="117" t="str">
        <f t="shared" ref="E9219:E9282" si="144">LEFT(C9219,4)</f>
        <v>2800</v>
      </c>
      <c r="F9219" s="118" t="str">
        <f>VLOOKUP($E9219,[5]Plan2!$A$5:$D$703,1,FALSE)</f>
        <v>2800</v>
      </c>
      <c r="G9219" s="118" t="str">
        <f>VLOOKUP($E9219,[5]Plan2!$A$5:$D$703,2,FALSE)</f>
        <v>Fabricação de máquinas e equipamentos mecânicos</v>
      </c>
      <c r="H9219" s="118" t="str">
        <f>VLOOKUP($E9219,[5]Plan2!$A$5:$D$703,3,FALSE)</f>
        <v>2811</v>
      </c>
      <c r="I9219" s="118" t="str">
        <f>VLOOKUP($E9219,[5]Plan2!$A$5:$D$703,4,FALSE)</f>
        <v>Fabricação de motores e turbinas, exceto para aviões e veículos rodoviários</v>
      </c>
    </row>
    <row r="9220" spans="1:9" ht="16">
      <c r="A9220" s="117" t="s">
        <v>20036</v>
      </c>
      <c r="B9220" s="118" t="s">
        <v>20037</v>
      </c>
      <c r="C9220" s="116" t="s">
        <v>349</v>
      </c>
      <c r="D9220" s="116" t="s">
        <v>350</v>
      </c>
      <c r="E9220" s="117" t="str">
        <f t="shared" si="144"/>
        <v>2800</v>
      </c>
      <c r="F9220" s="118" t="str">
        <f>VLOOKUP($E9220,[5]Plan2!$A$5:$D$703,1,FALSE)</f>
        <v>2800</v>
      </c>
      <c r="G9220" s="118" t="str">
        <f>VLOOKUP($E9220,[5]Plan2!$A$5:$D$703,2,FALSE)</f>
        <v>Fabricação de máquinas e equipamentos mecânicos</v>
      </c>
      <c r="H9220" s="118" t="str">
        <f>VLOOKUP($E9220,[5]Plan2!$A$5:$D$703,3,FALSE)</f>
        <v>2811</v>
      </c>
      <c r="I9220" s="118" t="str">
        <f>VLOOKUP($E9220,[5]Plan2!$A$5:$D$703,4,FALSE)</f>
        <v>Fabricação de motores e turbinas, exceto para aviões e veículos rodoviários</v>
      </c>
    </row>
    <row r="9221" spans="1:9" ht="16">
      <c r="A9221" s="117" t="s">
        <v>20038</v>
      </c>
      <c r="B9221" s="118" t="s">
        <v>20039</v>
      </c>
      <c r="C9221" s="116" t="s">
        <v>349</v>
      </c>
      <c r="D9221" s="116" t="s">
        <v>350</v>
      </c>
      <c r="E9221" s="117" t="str">
        <f t="shared" si="144"/>
        <v>2800</v>
      </c>
      <c r="F9221" s="118" t="str">
        <f>VLOOKUP($E9221,[5]Plan2!$A$5:$D$703,1,FALSE)</f>
        <v>2800</v>
      </c>
      <c r="G9221" s="118" t="str">
        <f>VLOOKUP($E9221,[5]Plan2!$A$5:$D$703,2,FALSE)</f>
        <v>Fabricação de máquinas e equipamentos mecânicos</v>
      </c>
      <c r="H9221" s="118" t="str">
        <f>VLOOKUP($E9221,[5]Plan2!$A$5:$D$703,3,FALSE)</f>
        <v>2811</v>
      </c>
      <c r="I9221" s="118" t="str">
        <f>VLOOKUP($E9221,[5]Plan2!$A$5:$D$703,4,FALSE)</f>
        <v>Fabricação de motores e turbinas, exceto para aviões e veículos rodoviários</v>
      </c>
    </row>
    <row r="9222" spans="1:9" ht="16">
      <c r="A9222" s="117" t="s">
        <v>20040</v>
      </c>
      <c r="B9222" s="118" t="s">
        <v>20041</v>
      </c>
      <c r="C9222" s="116" t="s">
        <v>349</v>
      </c>
      <c r="D9222" s="116" t="s">
        <v>350</v>
      </c>
      <c r="E9222" s="117" t="str">
        <f t="shared" si="144"/>
        <v>2800</v>
      </c>
      <c r="F9222" s="118" t="str">
        <f>VLOOKUP($E9222,[5]Plan2!$A$5:$D$703,1,FALSE)</f>
        <v>2800</v>
      </c>
      <c r="G9222" s="118" t="str">
        <f>VLOOKUP($E9222,[5]Plan2!$A$5:$D$703,2,FALSE)</f>
        <v>Fabricação de máquinas e equipamentos mecânicos</v>
      </c>
      <c r="H9222" s="118" t="str">
        <f>VLOOKUP($E9222,[5]Plan2!$A$5:$D$703,3,FALSE)</f>
        <v>2811</v>
      </c>
      <c r="I9222" s="118" t="str">
        <f>VLOOKUP($E9222,[5]Plan2!$A$5:$D$703,4,FALSE)</f>
        <v>Fabricação de motores e turbinas, exceto para aviões e veículos rodoviários</v>
      </c>
    </row>
    <row r="9223" spans="1:9" ht="16">
      <c r="A9223" s="117" t="s">
        <v>20042</v>
      </c>
      <c r="B9223" s="118" t="s">
        <v>20043</v>
      </c>
      <c r="C9223" s="116" t="s">
        <v>349</v>
      </c>
      <c r="D9223" s="116" t="s">
        <v>350</v>
      </c>
      <c r="E9223" s="117" t="str">
        <f t="shared" si="144"/>
        <v>2800</v>
      </c>
      <c r="F9223" s="118" t="str">
        <f>VLOOKUP($E9223,[5]Plan2!$A$5:$D$703,1,FALSE)</f>
        <v>2800</v>
      </c>
      <c r="G9223" s="118" t="str">
        <f>VLOOKUP($E9223,[5]Plan2!$A$5:$D$703,2,FALSE)</f>
        <v>Fabricação de máquinas e equipamentos mecânicos</v>
      </c>
      <c r="H9223" s="118" t="str">
        <f>VLOOKUP($E9223,[5]Plan2!$A$5:$D$703,3,FALSE)</f>
        <v>2811</v>
      </c>
      <c r="I9223" s="118" t="str">
        <f>VLOOKUP($E9223,[5]Plan2!$A$5:$D$703,4,FALSE)</f>
        <v>Fabricação de motores e turbinas, exceto para aviões e veículos rodoviários</v>
      </c>
    </row>
    <row r="9224" spans="1:9" ht="16">
      <c r="A9224" s="117" t="s">
        <v>20044</v>
      </c>
      <c r="B9224" s="118" t="s">
        <v>20045</v>
      </c>
      <c r="C9224" s="116" t="s">
        <v>349</v>
      </c>
      <c r="D9224" s="116" t="s">
        <v>350</v>
      </c>
      <c r="E9224" s="117" t="str">
        <f t="shared" si="144"/>
        <v>2800</v>
      </c>
      <c r="F9224" s="118" t="str">
        <f>VLOOKUP($E9224,[5]Plan2!$A$5:$D$703,1,FALSE)</f>
        <v>2800</v>
      </c>
      <c r="G9224" s="118" t="str">
        <f>VLOOKUP($E9224,[5]Plan2!$A$5:$D$703,2,FALSE)</f>
        <v>Fabricação de máquinas e equipamentos mecânicos</v>
      </c>
      <c r="H9224" s="118" t="str">
        <f>VLOOKUP($E9224,[5]Plan2!$A$5:$D$703,3,FALSE)</f>
        <v>2811</v>
      </c>
      <c r="I9224" s="118" t="str">
        <f>VLOOKUP($E9224,[5]Plan2!$A$5:$D$703,4,FALSE)</f>
        <v>Fabricação de motores e turbinas, exceto para aviões e veículos rodoviários</v>
      </c>
    </row>
    <row r="9225" spans="1:9" ht="16">
      <c r="A9225" s="117" t="s">
        <v>20046</v>
      </c>
      <c r="B9225" s="118" t="s">
        <v>20047</v>
      </c>
      <c r="C9225" s="116" t="s">
        <v>349</v>
      </c>
      <c r="D9225" s="116" t="s">
        <v>350</v>
      </c>
      <c r="E9225" s="117" t="str">
        <f t="shared" si="144"/>
        <v>2800</v>
      </c>
      <c r="F9225" s="118" t="str">
        <f>VLOOKUP($E9225,[5]Plan2!$A$5:$D$703,1,FALSE)</f>
        <v>2800</v>
      </c>
      <c r="G9225" s="118" t="str">
        <f>VLOOKUP($E9225,[5]Plan2!$A$5:$D$703,2,FALSE)</f>
        <v>Fabricação de máquinas e equipamentos mecânicos</v>
      </c>
      <c r="H9225" s="118" t="str">
        <f>VLOOKUP($E9225,[5]Plan2!$A$5:$D$703,3,FALSE)</f>
        <v>2811</v>
      </c>
      <c r="I9225" s="118" t="str">
        <f>VLOOKUP($E9225,[5]Plan2!$A$5:$D$703,4,FALSE)</f>
        <v>Fabricação de motores e turbinas, exceto para aviões e veículos rodoviários</v>
      </c>
    </row>
    <row r="9226" spans="1:9" ht="16">
      <c r="A9226" s="117" t="s">
        <v>20048</v>
      </c>
      <c r="B9226" s="118" t="s">
        <v>20049</v>
      </c>
      <c r="C9226" s="116" t="s">
        <v>349</v>
      </c>
      <c r="D9226" s="116" t="s">
        <v>350</v>
      </c>
      <c r="E9226" s="117" t="str">
        <f t="shared" si="144"/>
        <v>2800</v>
      </c>
      <c r="F9226" s="118" t="str">
        <f>VLOOKUP($E9226,[5]Plan2!$A$5:$D$703,1,FALSE)</f>
        <v>2800</v>
      </c>
      <c r="G9226" s="118" t="str">
        <f>VLOOKUP($E9226,[5]Plan2!$A$5:$D$703,2,FALSE)</f>
        <v>Fabricação de máquinas e equipamentos mecânicos</v>
      </c>
      <c r="H9226" s="118" t="str">
        <f>VLOOKUP($E9226,[5]Plan2!$A$5:$D$703,3,FALSE)</f>
        <v>2811</v>
      </c>
      <c r="I9226" s="118" t="str">
        <f>VLOOKUP($E9226,[5]Plan2!$A$5:$D$703,4,FALSE)</f>
        <v>Fabricação de motores e turbinas, exceto para aviões e veículos rodoviários</v>
      </c>
    </row>
    <row r="9227" spans="1:9" ht="16">
      <c r="A9227" s="117" t="s">
        <v>20050</v>
      </c>
      <c r="B9227" s="118" t="s">
        <v>20051</v>
      </c>
      <c r="C9227" s="116" t="s">
        <v>349</v>
      </c>
      <c r="D9227" s="116" t="s">
        <v>350</v>
      </c>
      <c r="E9227" s="117" t="str">
        <f t="shared" si="144"/>
        <v>2800</v>
      </c>
      <c r="F9227" s="118" t="str">
        <f>VLOOKUP($E9227,[5]Plan2!$A$5:$D$703,1,FALSE)</f>
        <v>2800</v>
      </c>
      <c r="G9227" s="118" t="str">
        <f>VLOOKUP($E9227,[5]Plan2!$A$5:$D$703,2,FALSE)</f>
        <v>Fabricação de máquinas e equipamentos mecânicos</v>
      </c>
      <c r="H9227" s="118" t="str">
        <f>VLOOKUP($E9227,[5]Plan2!$A$5:$D$703,3,FALSE)</f>
        <v>2811</v>
      </c>
      <c r="I9227" s="118" t="str">
        <f>VLOOKUP($E9227,[5]Plan2!$A$5:$D$703,4,FALSE)</f>
        <v>Fabricação de motores e turbinas, exceto para aviões e veículos rodoviários</v>
      </c>
    </row>
    <row r="9228" spans="1:9" ht="16">
      <c r="A9228" s="117" t="s">
        <v>20052</v>
      </c>
      <c r="B9228" s="118" t="s">
        <v>20053</v>
      </c>
      <c r="C9228" s="116" t="s">
        <v>349</v>
      </c>
      <c r="D9228" s="116" t="s">
        <v>350</v>
      </c>
      <c r="E9228" s="117" t="str">
        <f t="shared" si="144"/>
        <v>2800</v>
      </c>
      <c r="F9228" s="118" t="str">
        <f>VLOOKUP($E9228,[5]Plan2!$A$5:$D$703,1,FALSE)</f>
        <v>2800</v>
      </c>
      <c r="G9228" s="118" t="str">
        <f>VLOOKUP($E9228,[5]Plan2!$A$5:$D$703,2,FALSE)</f>
        <v>Fabricação de máquinas e equipamentos mecânicos</v>
      </c>
      <c r="H9228" s="118" t="str">
        <f>VLOOKUP($E9228,[5]Plan2!$A$5:$D$703,3,FALSE)</f>
        <v>2811</v>
      </c>
      <c r="I9228" s="118" t="str">
        <f>VLOOKUP($E9228,[5]Plan2!$A$5:$D$703,4,FALSE)</f>
        <v>Fabricação de motores e turbinas, exceto para aviões e veículos rodoviários</v>
      </c>
    </row>
    <row r="9229" spans="1:9" ht="16">
      <c r="A9229" s="117" t="s">
        <v>20054</v>
      </c>
      <c r="B9229" s="118" t="s">
        <v>20055</v>
      </c>
      <c r="C9229" s="116" t="s">
        <v>349</v>
      </c>
      <c r="D9229" s="116" t="s">
        <v>350</v>
      </c>
      <c r="E9229" s="117" t="str">
        <f t="shared" si="144"/>
        <v>2800</v>
      </c>
      <c r="F9229" s="118" t="str">
        <f>VLOOKUP($E9229,[5]Plan2!$A$5:$D$703,1,FALSE)</f>
        <v>2800</v>
      </c>
      <c r="G9229" s="118" t="str">
        <f>VLOOKUP($E9229,[5]Plan2!$A$5:$D$703,2,FALSE)</f>
        <v>Fabricação de máquinas e equipamentos mecânicos</v>
      </c>
      <c r="H9229" s="118" t="str">
        <f>VLOOKUP($E9229,[5]Plan2!$A$5:$D$703,3,FALSE)</f>
        <v>2811</v>
      </c>
      <c r="I9229" s="118" t="str">
        <f>VLOOKUP($E9229,[5]Plan2!$A$5:$D$703,4,FALSE)</f>
        <v>Fabricação de motores e turbinas, exceto para aviões e veículos rodoviários</v>
      </c>
    </row>
    <row r="9230" spans="1:9" ht="16">
      <c r="A9230" s="117" t="s">
        <v>20056</v>
      </c>
      <c r="B9230" s="118" t="s">
        <v>20057</v>
      </c>
      <c r="C9230" s="116" t="s">
        <v>349</v>
      </c>
      <c r="D9230" s="116" t="s">
        <v>350</v>
      </c>
      <c r="E9230" s="117" t="str">
        <f t="shared" si="144"/>
        <v>2800</v>
      </c>
      <c r="F9230" s="118" t="str">
        <f>VLOOKUP($E9230,[5]Plan2!$A$5:$D$703,1,FALSE)</f>
        <v>2800</v>
      </c>
      <c r="G9230" s="118" t="str">
        <f>VLOOKUP($E9230,[5]Plan2!$A$5:$D$703,2,FALSE)</f>
        <v>Fabricação de máquinas e equipamentos mecânicos</v>
      </c>
      <c r="H9230" s="118" t="str">
        <f>VLOOKUP($E9230,[5]Plan2!$A$5:$D$703,3,FALSE)</f>
        <v>2811</v>
      </c>
      <c r="I9230" s="118" t="str">
        <f>VLOOKUP($E9230,[5]Plan2!$A$5:$D$703,4,FALSE)</f>
        <v>Fabricação de motores e turbinas, exceto para aviões e veículos rodoviários</v>
      </c>
    </row>
    <row r="9231" spans="1:9" ht="16">
      <c r="A9231" s="117" t="s">
        <v>20058</v>
      </c>
      <c r="B9231" s="118" t="s">
        <v>20059</v>
      </c>
      <c r="C9231" s="116" t="s">
        <v>349</v>
      </c>
      <c r="D9231" s="116" t="s">
        <v>350</v>
      </c>
      <c r="E9231" s="117" t="str">
        <f t="shared" si="144"/>
        <v>2800</v>
      </c>
      <c r="F9231" s="118" t="str">
        <f>VLOOKUP($E9231,[5]Plan2!$A$5:$D$703,1,FALSE)</f>
        <v>2800</v>
      </c>
      <c r="G9231" s="118" t="str">
        <f>VLOOKUP($E9231,[5]Plan2!$A$5:$D$703,2,FALSE)</f>
        <v>Fabricação de máquinas e equipamentos mecânicos</v>
      </c>
      <c r="H9231" s="118" t="str">
        <f>VLOOKUP($E9231,[5]Plan2!$A$5:$D$703,3,FALSE)</f>
        <v>2811</v>
      </c>
      <c r="I9231" s="118" t="str">
        <f>VLOOKUP($E9231,[5]Plan2!$A$5:$D$703,4,FALSE)</f>
        <v>Fabricação de motores e turbinas, exceto para aviões e veículos rodoviários</v>
      </c>
    </row>
    <row r="9232" spans="1:9" ht="16">
      <c r="A9232" s="117" t="s">
        <v>20060</v>
      </c>
      <c r="B9232" s="118" t="s">
        <v>20061</v>
      </c>
      <c r="C9232" s="116" t="s">
        <v>349</v>
      </c>
      <c r="D9232" s="116" t="s">
        <v>350</v>
      </c>
      <c r="E9232" s="117" t="str">
        <f t="shared" si="144"/>
        <v>2800</v>
      </c>
      <c r="F9232" s="118" t="str">
        <f>VLOOKUP($E9232,[5]Plan2!$A$5:$D$703,1,FALSE)</f>
        <v>2800</v>
      </c>
      <c r="G9232" s="118" t="str">
        <f>VLOOKUP($E9232,[5]Plan2!$A$5:$D$703,2,FALSE)</f>
        <v>Fabricação de máquinas e equipamentos mecânicos</v>
      </c>
      <c r="H9232" s="118" t="str">
        <f>VLOOKUP($E9232,[5]Plan2!$A$5:$D$703,3,FALSE)</f>
        <v>2811</v>
      </c>
      <c r="I9232" s="118" t="str">
        <f>VLOOKUP($E9232,[5]Plan2!$A$5:$D$703,4,FALSE)</f>
        <v>Fabricação de motores e turbinas, exceto para aviões e veículos rodoviários</v>
      </c>
    </row>
    <row r="9233" spans="1:9" ht="16">
      <c r="A9233" s="117" t="s">
        <v>20062</v>
      </c>
      <c r="B9233" s="118" t="s">
        <v>20063</v>
      </c>
      <c r="C9233" s="116" t="s">
        <v>349</v>
      </c>
      <c r="D9233" s="116" t="s">
        <v>350</v>
      </c>
      <c r="E9233" s="117" t="str">
        <f t="shared" si="144"/>
        <v>2800</v>
      </c>
      <c r="F9233" s="118" t="str">
        <f>VLOOKUP($E9233,[5]Plan2!$A$5:$D$703,1,FALSE)</f>
        <v>2800</v>
      </c>
      <c r="G9233" s="118" t="str">
        <f>VLOOKUP($E9233,[5]Plan2!$A$5:$D$703,2,FALSE)</f>
        <v>Fabricação de máquinas e equipamentos mecânicos</v>
      </c>
      <c r="H9233" s="118" t="str">
        <f>VLOOKUP($E9233,[5]Plan2!$A$5:$D$703,3,FALSE)</f>
        <v>2811</v>
      </c>
      <c r="I9233" s="118" t="str">
        <f>VLOOKUP($E9233,[5]Plan2!$A$5:$D$703,4,FALSE)</f>
        <v>Fabricação de motores e turbinas, exceto para aviões e veículos rodoviários</v>
      </c>
    </row>
    <row r="9234" spans="1:9" ht="16">
      <c r="A9234" s="117" t="s">
        <v>20064</v>
      </c>
      <c r="B9234" s="118" t="s">
        <v>20065</v>
      </c>
      <c r="C9234" s="116" t="s">
        <v>349</v>
      </c>
      <c r="D9234" s="116" t="s">
        <v>350</v>
      </c>
      <c r="E9234" s="117" t="str">
        <f t="shared" si="144"/>
        <v>2800</v>
      </c>
      <c r="F9234" s="118" t="str">
        <f>VLOOKUP($E9234,[5]Plan2!$A$5:$D$703,1,FALSE)</f>
        <v>2800</v>
      </c>
      <c r="G9234" s="118" t="str">
        <f>VLOOKUP($E9234,[5]Plan2!$A$5:$D$703,2,FALSE)</f>
        <v>Fabricação de máquinas e equipamentos mecânicos</v>
      </c>
      <c r="H9234" s="118" t="str">
        <f>VLOOKUP($E9234,[5]Plan2!$A$5:$D$703,3,FALSE)</f>
        <v>2811</v>
      </c>
      <c r="I9234" s="118" t="str">
        <f>VLOOKUP($E9234,[5]Plan2!$A$5:$D$703,4,FALSE)</f>
        <v>Fabricação de motores e turbinas, exceto para aviões e veículos rodoviários</v>
      </c>
    </row>
    <row r="9235" spans="1:9" ht="16">
      <c r="A9235" s="117" t="s">
        <v>20066</v>
      </c>
      <c r="B9235" s="118" t="s">
        <v>20067</v>
      </c>
      <c r="C9235" s="116" t="s">
        <v>349</v>
      </c>
      <c r="D9235" s="116" t="s">
        <v>350</v>
      </c>
      <c r="E9235" s="117" t="str">
        <f t="shared" si="144"/>
        <v>2800</v>
      </c>
      <c r="F9235" s="118" t="str">
        <f>VLOOKUP($E9235,[5]Plan2!$A$5:$D$703,1,FALSE)</f>
        <v>2800</v>
      </c>
      <c r="G9235" s="118" t="str">
        <f>VLOOKUP($E9235,[5]Plan2!$A$5:$D$703,2,FALSE)</f>
        <v>Fabricação de máquinas e equipamentos mecânicos</v>
      </c>
      <c r="H9235" s="118" t="str">
        <f>VLOOKUP($E9235,[5]Plan2!$A$5:$D$703,3,FALSE)</f>
        <v>2811</v>
      </c>
      <c r="I9235" s="118" t="str">
        <f>VLOOKUP($E9235,[5]Plan2!$A$5:$D$703,4,FALSE)</f>
        <v>Fabricação de motores e turbinas, exceto para aviões e veículos rodoviários</v>
      </c>
    </row>
    <row r="9236" spans="1:9" ht="16">
      <c r="A9236" s="117" t="s">
        <v>20068</v>
      </c>
      <c r="B9236" s="118" t="s">
        <v>20069</v>
      </c>
      <c r="C9236" s="116" t="s">
        <v>349</v>
      </c>
      <c r="D9236" s="116" t="s">
        <v>350</v>
      </c>
      <c r="E9236" s="117" t="str">
        <f t="shared" si="144"/>
        <v>2800</v>
      </c>
      <c r="F9236" s="118" t="str">
        <f>VLOOKUP($E9236,[5]Plan2!$A$5:$D$703,1,FALSE)</f>
        <v>2800</v>
      </c>
      <c r="G9236" s="118" t="str">
        <f>VLOOKUP($E9236,[5]Plan2!$A$5:$D$703,2,FALSE)</f>
        <v>Fabricação de máquinas e equipamentos mecânicos</v>
      </c>
      <c r="H9236" s="118" t="str">
        <f>VLOOKUP($E9236,[5]Plan2!$A$5:$D$703,3,FALSE)</f>
        <v>2811</v>
      </c>
      <c r="I9236" s="118" t="str">
        <f>VLOOKUP($E9236,[5]Plan2!$A$5:$D$703,4,FALSE)</f>
        <v>Fabricação de motores e turbinas, exceto para aviões e veículos rodoviários</v>
      </c>
    </row>
    <row r="9237" spans="1:9" ht="16">
      <c r="A9237" s="117" t="s">
        <v>20070</v>
      </c>
      <c r="B9237" s="118" t="s">
        <v>20071</v>
      </c>
      <c r="C9237" s="116" t="s">
        <v>349</v>
      </c>
      <c r="D9237" s="116" t="s">
        <v>350</v>
      </c>
      <c r="E9237" s="117" t="str">
        <f t="shared" si="144"/>
        <v>2800</v>
      </c>
      <c r="F9237" s="118" t="str">
        <f>VLOOKUP($E9237,[5]Plan2!$A$5:$D$703,1,FALSE)</f>
        <v>2800</v>
      </c>
      <c r="G9237" s="118" t="str">
        <f>VLOOKUP($E9237,[5]Plan2!$A$5:$D$703,2,FALSE)</f>
        <v>Fabricação de máquinas e equipamentos mecânicos</v>
      </c>
      <c r="H9237" s="118" t="str">
        <f>VLOOKUP($E9237,[5]Plan2!$A$5:$D$703,3,FALSE)</f>
        <v>2811</v>
      </c>
      <c r="I9237" s="118" t="str">
        <f>VLOOKUP($E9237,[5]Plan2!$A$5:$D$703,4,FALSE)</f>
        <v>Fabricação de motores e turbinas, exceto para aviões e veículos rodoviários</v>
      </c>
    </row>
    <row r="9238" spans="1:9" ht="16">
      <c r="A9238" s="117" t="s">
        <v>20072</v>
      </c>
      <c r="B9238" s="118" t="s">
        <v>20073</v>
      </c>
      <c r="C9238" s="116" t="s">
        <v>349</v>
      </c>
      <c r="D9238" s="116" t="s">
        <v>350</v>
      </c>
      <c r="E9238" s="117" t="str">
        <f t="shared" si="144"/>
        <v>2800</v>
      </c>
      <c r="F9238" s="118" t="str">
        <f>VLOOKUP($E9238,[5]Plan2!$A$5:$D$703,1,FALSE)</f>
        <v>2800</v>
      </c>
      <c r="G9238" s="118" t="str">
        <f>VLOOKUP($E9238,[5]Plan2!$A$5:$D$703,2,FALSE)</f>
        <v>Fabricação de máquinas e equipamentos mecânicos</v>
      </c>
      <c r="H9238" s="118" t="str">
        <f>VLOOKUP($E9238,[5]Plan2!$A$5:$D$703,3,FALSE)</f>
        <v>2811</v>
      </c>
      <c r="I9238" s="118" t="str">
        <f>VLOOKUP($E9238,[5]Plan2!$A$5:$D$703,4,FALSE)</f>
        <v>Fabricação de motores e turbinas, exceto para aviões e veículos rodoviários</v>
      </c>
    </row>
    <row r="9239" spans="1:9" ht="16">
      <c r="A9239" s="117" t="s">
        <v>20074</v>
      </c>
      <c r="B9239" s="118" t="s">
        <v>20075</v>
      </c>
      <c r="C9239" s="116" t="s">
        <v>349</v>
      </c>
      <c r="D9239" s="116" t="s">
        <v>350</v>
      </c>
      <c r="E9239" s="117" t="str">
        <f t="shared" si="144"/>
        <v>2800</v>
      </c>
      <c r="F9239" s="118" t="str">
        <f>VLOOKUP($E9239,[5]Plan2!$A$5:$D$703,1,FALSE)</f>
        <v>2800</v>
      </c>
      <c r="G9239" s="118" t="str">
        <f>VLOOKUP($E9239,[5]Plan2!$A$5:$D$703,2,FALSE)</f>
        <v>Fabricação de máquinas e equipamentos mecânicos</v>
      </c>
      <c r="H9239" s="118" t="str">
        <f>VLOOKUP($E9239,[5]Plan2!$A$5:$D$703,3,FALSE)</f>
        <v>2811</v>
      </c>
      <c r="I9239" s="118" t="str">
        <f>VLOOKUP($E9239,[5]Plan2!$A$5:$D$703,4,FALSE)</f>
        <v>Fabricação de motores e turbinas, exceto para aviões e veículos rodoviários</v>
      </c>
    </row>
    <row r="9240" spans="1:9" ht="16">
      <c r="A9240" s="117" t="s">
        <v>20076</v>
      </c>
      <c r="B9240" s="118" t="s">
        <v>20077</v>
      </c>
      <c r="C9240" s="116" t="s">
        <v>349</v>
      </c>
      <c r="D9240" s="116" t="s">
        <v>350</v>
      </c>
      <c r="E9240" s="117" t="str">
        <f t="shared" si="144"/>
        <v>2800</v>
      </c>
      <c r="F9240" s="118" t="str">
        <f>VLOOKUP($E9240,[5]Plan2!$A$5:$D$703,1,FALSE)</f>
        <v>2800</v>
      </c>
      <c r="G9240" s="118" t="str">
        <f>VLOOKUP($E9240,[5]Plan2!$A$5:$D$703,2,FALSE)</f>
        <v>Fabricação de máquinas e equipamentos mecânicos</v>
      </c>
      <c r="H9240" s="118" t="str">
        <f>VLOOKUP($E9240,[5]Plan2!$A$5:$D$703,3,FALSE)</f>
        <v>2811</v>
      </c>
      <c r="I9240" s="118" t="str">
        <f>VLOOKUP($E9240,[5]Plan2!$A$5:$D$703,4,FALSE)</f>
        <v>Fabricação de motores e turbinas, exceto para aviões e veículos rodoviários</v>
      </c>
    </row>
    <row r="9241" spans="1:9" ht="16">
      <c r="A9241" s="117" t="s">
        <v>20078</v>
      </c>
      <c r="B9241" s="118" t="s">
        <v>20079</v>
      </c>
      <c r="C9241" s="116" t="s">
        <v>349</v>
      </c>
      <c r="D9241" s="116" t="s">
        <v>350</v>
      </c>
      <c r="E9241" s="117" t="str">
        <f t="shared" si="144"/>
        <v>2800</v>
      </c>
      <c r="F9241" s="118" t="str">
        <f>VLOOKUP($E9241,[5]Plan2!$A$5:$D$703,1,FALSE)</f>
        <v>2800</v>
      </c>
      <c r="G9241" s="118" t="str">
        <f>VLOOKUP($E9241,[5]Plan2!$A$5:$D$703,2,FALSE)</f>
        <v>Fabricação de máquinas e equipamentos mecânicos</v>
      </c>
      <c r="H9241" s="118" t="str">
        <f>VLOOKUP($E9241,[5]Plan2!$A$5:$D$703,3,FALSE)</f>
        <v>2811</v>
      </c>
      <c r="I9241" s="118" t="str">
        <f>VLOOKUP($E9241,[5]Plan2!$A$5:$D$703,4,FALSE)</f>
        <v>Fabricação de motores e turbinas, exceto para aviões e veículos rodoviários</v>
      </c>
    </row>
    <row r="9242" spans="1:9" ht="16">
      <c r="A9242" s="117" t="s">
        <v>20080</v>
      </c>
      <c r="B9242" s="118" t="s">
        <v>20081</v>
      </c>
      <c r="C9242" s="116" t="s">
        <v>349</v>
      </c>
      <c r="D9242" s="116" t="s">
        <v>350</v>
      </c>
      <c r="E9242" s="117" t="str">
        <f t="shared" si="144"/>
        <v>2800</v>
      </c>
      <c r="F9242" s="118" t="str">
        <f>VLOOKUP($E9242,[5]Plan2!$A$5:$D$703,1,FALSE)</f>
        <v>2800</v>
      </c>
      <c r="G9242" s="118" t="str">
        <f>VLOOKUP($E9242,[5]Plan2!$A$5:$D$703,2,FALSE)</f>
        <v>Fabricação de máquinas e equipamentos mecânicos</v>
      </c>
      <c r="H9242" s="118" t="str">
        <f>VLOOKUP($E9242,[5]Plan2!$A$5:$D$703,3,FALSE)</f>
        <v>2811</v>
      </c>
      <c r="I9242" s="118" t="str">
        <f>VLOOKUP($E9242,[5]Plan2!$A$5:$D$703,4,FALSE)</f>
        <v>Fabricação de motores e turbinas, exceto para aviões e veículos rodoviários</v>
      </c>
    </row>
    <row r="9243" spans="1:9" ht="16">
      <c r="A9243" s="117" t="s">
        <v>20082</v>
      </c>
      <c r="B9243" s="118" t="s">
        <v>20083</v>
      </c>
      <c r="C9243" s="116" t="s">
        <v>349</v>
      </c>
      <c r="D9243" s="116" t="s">
        <v>350</v>
      </c>
      <c r="E9243" s="117" t="str">
        <f t="shared" si="144"/>
        <v>2800</v>
      </c>
      <c r="F9243" s="118" t="str">
        <f>VLOOKUP($E9243,[5]Plan2!$A$5:$D$703,1,FALSE)</f>
        <v>2800</v>
      </c>
      <c r="G9243" s="118" t="str">
        <f>VLOOKUP($E9243,[5]Plan2!$A$5:$D$703,2,FALSE)</f>
        <v>Fabricação de máquinas e equipamentos mecânicos</v>
      </c>
      <c r="H9243" s="118" t="str">
        <f>VLOOKUP($E9243,[5]Plan2!$A$5:$D$703,3,FALSE)</f>
        <v>2811</v>
      </c>
      <c r="I9243" s="118" t="str">
        <f>VLOOKUP($E9243,[5]Plan2!$A$5:$D$703,4,FALSE)</f>
        <v>Fabricação de motores e turbinas, exceto para aviões e veículos rodoviários</v>
      </c>
    </row>
    <row r="9244" spans="1:9" ht="16">
      <c r="A9244" s="117" t="s">
        <v>20084</v>
      </c>
      <c r="B9244" s="118" t="s">
        <v>20085</v>
      </c>
      <c r="C9244" s="116" t="s">
        <v>349</v>
      </c>
      <c r="D9244" s="116" t="s">
        <v>350</v>
      </c>
      <c r="E9244" s="117" t="str">
        <f t="shared" si="144"/>
        <v>2800</v>
      </c>
      <c r="F9244" s="118" t="str">
        <f>VLOOKUP($E9244,[5]Plan2!$A$5:$D$703,1,FALSE)</f>
        <v>2800</v>
      </c>
      <c r="G9244" s="118" t="str">
        <f>VLOOKUP($E9244,[5]Plan2!$A$5:$D$703,2,FALSE)</f>
        <v>Fabricação de máquinas e equipamentos mecânicos</v>
      </c>
      <c r="H9244" s="118" t="str">
        <f>VLOOKUP($E9244,[5]Plan2!$A$5:$D$703,3,FALSE)</f>
        <v>2811</v>
      </c>
      <c r="I9244" s="118" t="str">
        <f>VLOOKUP($E9244,[5]Plan2!$A$5:$D$703,4,FALSE)</f>
        <v>Fabricação de motores e turbinas, exceto para aviões e veículos rodoviários</v>
      </c>
    </row>
    <row r="9245" spans="1:9" ht="16">
      <c r="A9245" s="117" t="s">
        <v>20086</v>
      </c>
      <c r="B9245" s="118" t="s">
        <v>20087</v>
      </c>
      <c r="C9245" s="116" t="s">
        <v>349</v>
      </c>
      <c r="D9245" s="116" t="s">
        <v>350</v>
      </c>
      <c r="E9245" s="117" t="str">
        <f t="shared" si="144"/>
        <v>2800</v>
      </c>
      <c r="F9245" s="118" t="str">
        <f>VLOOKUP($E9245,[5]Plan2!$A$5:$D$703,1,FALSE)</f>
        <v>2800</v>
      </c>
      <c r="G9245" s="118" t="str">
        <f>VLOOKUP($E9245,[5]Plan2!$A$5:$D$703,2,FALSE)</f>
        <v>Fabricação de máquinas e equipamentos mecânicos</v>
      </c>
      <c r="H9245" s="118" t="str">
        <f>VLOOKUP($E9245,[5]Plan2!$A$5:$D$703,3,FALSE)</f>
        <v>2811</v>
      </c>
      <c r="I9245" s="118" t="str">
        <f>VLOOKUP($E9245,[5]Plan2!$A$5:$D$703,4,FALSE)</f>
        <v>Fabricação de motores e turbinas, exceto para aviões e veículos rodoviários</v>
      </c>
    </row>
    <row r="9246" spans="1:9" ht="16">
      <c r="A9246" s="117" t="s">
        <v>20088</v>
      </c>
      <c r="B9246" s="118" t="s">
        <v>20089</v>
      </c>
      <c r="C9246" s="116" t="s">
        <v>349</v>
      </c>
      <c r="D9246" s="116" t="s">
        <v>350</v>
      </c>
      <c r="E9246" s="117" t="str">
        <f t="shared" si="144"/>
        <v>2800</v>
      </c>
      <c r="F9246" s="118" t="str">
        <f>VLOOKUP($E9246,[5]Plan2!$A$5:$D$703,1,FALSE)</f>
        <v>2800</v>
      </c>
      <c r="G9246" s="118" t="str">
        <f>VLOOKUP($E9246,[5]Plan2!$A$5:$D$703,2,FALSE)</f>
        <v>Fabricação de máquinas e equipamentos mecânicos</v>
      </c>
      <c r="H9246" s="118" t="str">
        <f>VLOOKUP($E9246,[5]Plan2!$A$5:$D$703,3,FALSE)</f>
        <v>2811</v>
      </c>
      <c r="I9246" s="118" t="str">
        <f>VLOOKUP($E9246,[5]Plan2!$A$5:$D$703,4,FALSE)</f>
        <v>Fabricação de motores e turbinas, exceto para aviões e veículos rodoviários</v>
      </c>
    </row>
    <row r="9247" spans="1:9" ht="16">
      <c r="A9247" s="117" t="s">
        <v>20090</v>
      </c>
      <c r="B9247" s="118" t="s">
        <v>20091</v>
      </c>
      <c r="C9247" s="116" t="s">
        <v>349</v>
      </c>
      <c r="D9247" s="116" t="s">
        <v>350</v>
      </c>
      <c r="E9247" s="117" t="str">
        <f t="shared" si="144"/>
        <v>2800</v>
      </c>
      <c r="F9247" s="118" t="str">
        <f>VLOOKUP($E9247,[5]Plan2!$A$5:$D$703,1,FALSE)</f>
        <v>2800</v>
      </c>
      <c r="G9247" s="118" t="str">
        <f>VLOOKUP($E9247,[5]Plan2!$A$5:$D$703,2,FALSE)</f>
        <v>Fabricação de máquinas e equipamentos mecânicos</v>
      </c>
      <c r="H9247" s="118" t="str">
        <f>VLOOKUP($E9247,[5]Plan2!$A$5:$D$703,3,FALSE)</f>
        <v>2811</v>
      </c>
      <c r="I9247" s="118" t="str">
        <f>VLOOKUP($E9247,[5]Plan2!$A$5:$D$703,4,FALSE)</f>
        <v>Fabricação de motores e turbinas, exceto para aviões e veículos rodoviários</v>
      </c>
    </row>
    <row r="9248" spans="1:9" ht="16">
      <c r="A9248" s="117" t="s">
        <v>20092</v>
      </c>
      <c r="B9248" s="118" t="s">
        <v>20093</v>
      </c>
      <c r="C9248" s="116" t="s">
        <v>349</v>
      </c>
      <c r="D9248" s="116" t="s">
        <v>350</v>
      </c>
      <c r="E9248" s="117" t="str">
        <f t="shared" si="144"/>
        <v>2800</v>
      </c>
      <c r="F9248" s="118" t="str">
        <f>VLOOKUP($E9248,[5]Plan2!$A$5:$D$703,1,FALSE)</f>
        <v>2800</v>
      </c>
      <c r="G9248" s="118" t="str">
        <f>VLOOKUP($E9248,[5]Plan2!$A$5:$D$703,2,FALSE)</f>
        <v>Fabricação de máquinas e equipamentos mecânicos</v>
      </c>
      <c r="H9248" s="118" t="str">
        <f>VLOOKUP($E9248,[5]Plan2!$A$5:$D$703,3,FALSE)</f>
        <v>2811</v>
      </c>
      <c r="I9248" s="118" t="str">
        <f>VLOOKUP($E9248,[5]Plan2!$A$5:$D$703,4,FALSE)</f>
        <v>Fabricação de motores e turbinas, exceto para aviões e veículos rodoviários</v>
      </c>
    </row>
    <row r="9249" spans="1:9" ht="16">
      <c r="A9249" s="117" t="s">
        <v>20094</v>
      </c>
      <c r="B9249" s="118" t="s">
        <v>20095</v>
      </c>
      <c r="C9249" s="116" t="s">
        <v>349</v>
      </c>
      <c r="D9249" s="116" t="s">
        <v>350</v>
      </c>
      <c r="E9249" s="117" t="str">
        <f t="shared" si="144"/>
        <v>2800</v>
      </c>
      <c r="F9249" s="118" t="str">
        <f>VLOOKUP($E9249,[5]Plan2!$A$5:$D$703,1,FALSE)</f>
        <v>2800</v>
      </c>
      <c r="G9249" s="118" t="str">
        <f>VLOOKUP($E9249,[5]Plan2!$A$5:$D$703,2,FALSE)</f>
        <v>Fabricação de máquinas e equipamentos mecânicos</v>
      </c>
      <c r="H9249" s="118" t="str">
        <f>VLOOKUP($E9249,[5]Plan2!$A$5:$D$703,3,FALSE)</f>
        <v>2811</v>
      </c>
      <c r="I9249" s="118" t="str">
        <f>VLOOKUP($E9249,[5]Plan2!$A$5:$D$703,4,FALSE)</f>
        <v>Fabricação de motores e turbinas, exceto para aviões e veículos rodoviários</v>
      </c>
    </row>
    <row r="9250" spans="1:9" ht="16">
      <c r="A9250" s="117" t="s">
        <v>20096</v>
      </c>
      <c r="B9250" s="118" t="s">
        <v>20097</v>
      </c>
      <c r="C9250" s="116" t="s">
        <v>349</v>
      </c>
      <c r="D9250" s="116" t="s">
        <v>350</v>
      </c>
      <c r="E9250" s="117" t="str">
        <f t="shared" si="144"/>
        <v>2800</v>
      </c>
      <c r="F9250" s="118" t="str">
        <f>VLOOKUP($E9250,[5]Plan2!$A$5:$D$703,1,FALSE)</f>
        <v>2800</v>
      </c>
      <c r="G9250" s="118" t="str">
        <f>VLOOKUP($E9250,[5]Plan2!$A$5:$D$703,2,FALSE)</f>
        <v>Fabricação de máquinas e equipamentos mecânicos</v>
      </c>
      <c r="H9250" s="118" t="str">
        <f>VLOOKUP($E9250,[5]Plan2!$A$5:$D$703,3,FALSE)</f>
        <v>2811</v>
      </c>
      <c r="I9250" s="118" t="str">
        <f>VLOOKUP($E9250,[5]Plan2!$A$5:$D$703,4,FALSE)</f>
        <v>Fabricação de motores e turbinas, exceto para aviões e veículos rodoviários</v>
      </c>
    </row>
    <row r="9251" spans="1:9" ht="16">
      <c r="A9251" s="117" t="s">
        <v>20098</v>
      </c>
      <c r="B9251" s="118" t="s">
        <v>20099</v>
      </c>
      <c r="C9251" s="116" t="s">
        <v>349</v>
      </c>
      <c r="D9251" s="116" t="s">
        <v>350</v>
      </c>
      <c r="E9251" s="117" t="str">
        <f t="shared" si="144"/>
        <v>2800</v>
      </c>
      <c r="F9251" s="118" t="str">
        <f>VLOOKUP($E9251,[5]Plan2!$A$5:$D$703,1,FALSE)</f>
        <v>2800</v>
      </c>
      <c r="G9251" s="118" t="str">
        <f>VLOOKUP($E9251,[5]Plan2!$A$5:$D$703,2,FALSE)</f>
        <v>Fabricação de máquinas e equipamentos mecânicos</v>
      </c>
      <c r="H9251" s="118" t="str">
        <f>VLOOKUP($E9251,[5]Plan2!$A$5:$D$703,3,FALSE)</f>
        <v>2811</v>
      </c>
      <c r="I9251" s="118" t="str">
        <f>VLOOKUP($E9251,[5]Plan2!$A$5:$D$703,4,FALSE)</f>
        <v>Fabricação de motores e turbinas, exceto para aviões e veículos rodoviários</v>
      </c>
    </row>
    <row r="9252" spans="1:9" ht="16">
      <c r="A9252" s="117" t="s">
        <v>20100</v>
      </c>
      <c r="B9252" s="118" t="s">
        <v>20101</v>
      </c>
      <c r="C9252" s="116" t="s">
        <v>349</v>
      </c>
      <c r="D9252" s="116" t="s">
        <v>350</v>
      </c>
      <c r="E9252" s="117" t="str">
        <f t="shared" si="144"/>
        <v>2800</v>
      </c>
      <c r="F9252" s="118" t="str">
        <f>VLOOKUP($E9252,[5]Plan2!$A$5:$D$703,1,FALSE)</f>
        <v>2800</v>
      </c>
      <c r="G9252" s="118" t="str">
        <f>VLOOKUP($E9252,[5]Plan2!$A$5:$D$703,2,FALSE)</f>
        <v>Fabricação de máquinas e equipamentos mecânicos</v>
      </c>
      <c r="H9252" s="118" t="str">
        <f>VLOOKUP($E9252,[5]Plan2!$A$5:$D$703,3,FALSE)</f>
        <v>2811</v>
      </c>
      <c r="I9252" s="118" t="str">
        <f>VLOOKUP($E9252,[5]Plan2!$A$5:$D$703,4,FALSE)</f>
        <v>Fabricação de motores e turbinas, exceto para aviões e veículos rodoviários</v>
      </c>
    </row>
    <row r="9253" spans="1:9" ht="16">
      <c r="A9253" s="117" t="s">
        <v>20102</v>
      </c>
      <c r="B9253" s="118" t="s">
        <v>20103</v>
      </c>
      <c r="C9253" s="116" t="s">
        <v>349</v>
      </c>
      <c r="D9253" s="116" t="s">
        <v>350</v>
      </c>
      <c r="E9253" s="117" t="str">
        <f t="shared" si="144"/>
        <v>2800</v>
      </c>
      <c r="F9253" s="118" t="str">
        <f>VLOOKUP($E9253,[5]Plan2!$A$5:$D$703,1,FALSE)</f>
        <v>2800</v>
      </c>
      <c r="G9253" s="118" t="str">
        <f>VLOOKUP($E9253,[5]Plan2!$A$5:$D$703,2,FALSE)</f>
        <v>Fabricação de máquinas e equipamentos mecânicos</v>
      </c>
      <c r="H9253" s="118" t="str">
        <f>VLOOKUP($E9253,[5]Plan2!$A$5:$D$703,3,FALSE)</f>
        <v>2811</v>
      </c>
      <c r="I9253" s="118" t="str">
        <f>VLOOKUP($E9253,[5]Plan2!$A$5:$D$703,4,FALSE)</f>
        <v>Fabricação de motores e turbinas, exceto para aviões e veículos rodoviários</v>
      </c>
    </row>
    <row r="9254" spans="1:9" ht="16">
      <c r="A9254" s="117" t="s">
        <v>20104</v>
      </c>
      <c r="B9254" s="118" t="s">
        <v>20105</v>
      </c>
      <c r="C9254" s="116" t="s">
        <v>349</v>
      </c>
      <c r="D9254" s="116" t="s">
        <v>350</v>
      </c>
      <c r="E9254" s="117" t="str">
        <f t="shared" si="144"/>
        <v>2800</v>
      </c>
      <c r="F9254" s="118" t="str">
        <f>VLOOKUP($E9254,[5]Plan2!$A$5:$D$703,1,FALSE)</f>
        <v>2800</v>
      </c>
      <c r="G9254" s="118" t="str">
        <f>VLOOKUP($E9254,[5]Plan2!$A$5:$D$703,2,FALSE)</f>
        <v>Fabricação de máquinas e equipamentos mecânicos</v>
      </c>
      <c r="H9254" s="118" t="str">
        <f>VLOOKUP($E9254,[5]Plan2!$A$5:$D$703,3,FALSE)</f>
        <v>2811</v>
      </c>
      <c r="I9254" s="118" t="str">
        <f>VLOOKUP($E9254,[5]Plan2!$A$5:$D$703,4,FALSE)</f>
        <v>Fabricação de motores e turbinas, exceto para aviões e veículos rodoviários</v>
      </c>
    </row>
    <row r="9255" spans="1:9" ht="16">
      <c r="A9255" s="117" t="s">
        <v>20106</v>
      </c>
      <c r="B9255" s="118" t="s">
        <v>20107</v>
      </c>
      <c r="C9255" s="116" t="s">
        <v>349</v>
      </c>
      <c r="D9255" s="116" t="s">
        <v>350</v>
      </c>
      <c r="E9255" s="117" t="str">
        <f t="shared" si="144"/>
        <v>2800</v>
      </c>
      <c r="F9255" s="118" t="str">
        <f>VLOOKUP($E9255,[5]Plan2!$A$5:$D$703,1,FALSE)</f>
        <v>2800</v>
      </c>
      <c r="G9255" s="118" t="str">
        <f>VLOOKUP($E9255,[5]Plan2!$A$5:$D$703,2,FALSE)</f>
        <v>Fabricação de máquinas e equipamentos mecânicos</v>
      </c>
      <c r="H9255" s="118" t="str">
        <f>VLOOKUP($E9255,[5]Plan2!$A$5:$D$703,3,FALSE)</f>
        <v>2811</v>
      </c>
      <c r="I9255" s="118" t="str">
        <f>VLOOKUP($E9255,[5]Plan2!$A$5:$D$703,4,FALSE)</f>
        <v>Fabricação de motores e turbinas, exceto para aviões e veículos rodoviários</v>
      </c>
    </row>
    <row r="9256" spans="1:9" ht="16">
      <c r="A9256" s="117" t="s">
        <v>20108</v>
      </c>
      <c r="B9256" s="118" t="s">
        <v>20109</v>
      </c>
      <c r="C9256" s="116" t="s">
        <v>349</v>
      </c>
      <c r="D9256" s="116" t="s">
        <v>350</v>
      </c>
      <c r="E9256" s="117" t="str">
        <f t="shared" si="144"/>
        <v>2800</v>
      </c>
      <c r="F9256" s="118" t="str">
        <f>VLOOKUP($E9256,[5]Plan2!$A$5:$D$703,1,FALSE)</f>
        <v>2800</v>
      </c>
      <c r="G9256" s="118" t="str">
        <f>VLOOKUP($E9256,[5]Plan2!$A$5:$D$703,2,FALSE)</f>
        <v>Fabricação de máquinas e equipamentos mecânicos</v>
      </c>
      <c r="H9256" s="118" t="str">
        <f>VLOOKUP($E9256,[5]Plan2!$A$5:$D$703,3,FALSE)</f>
        <v>2811</v>
      </c>
      <c r="I9256" s="118" t="str">
        <f>VLOOKUP($E9256,[5]Plan2!$A$5:$D$703,4,FALSE)</f>
        <v>Fabricação de motores e turbinas, exceto para aviões e veículos rodoviários</v>
      </c>
    </row>
    <row r="9257" spans="1:9" ht="16">
      <c r="A9257" s="117" t="s">
        <v>20110</v>
      </c>
      <c r="B9257" s="118" t="s">
        <v>20111</v>
      </c>
      <c r="C9257" s="116" t="s">
        <v>349</v>
      </c>
      <c r="D9257" s="116" t="s">
        <v>350</v>
      </c>
      <c r="E9257" s="117" t="str">
        <f t="shared" si="144"/>
        <v>2800</v>
      </c>
      <c r="F9257" s="118" t="str">
        <f>VLOOKUP($E9257,[5]Plan2!$A$5:$D$703,1,FALSE)</f>
        <v>2800</v>
      </c>
      <c r="G9257" s="118" t="str">
        <f>VLOOKUP($E9257,[5]Plan2!$A$5:$D$703,2,FALSE)</f>
        <v>Fabricação de máquinas e equipamentos mecânicos</v>
      </c>
      <c r="H9257" s="118" t="str">
        <f>VLOOKUP($E9257,[5]Plan2!$A$5:$D$703,3,FALSE)</f>
        <v>2811</v>
      </c>
      <c r="I9257" s="118" t="str">
        <f>VLOOKUP($E9257,[5]Plan2!$A$5:$D$703,4,FALSE)</f>
        <v>Fabricação de motores e turbinas, exceto para aviões e veículos rodoviários</v>
      </c>
    </row>
    <row r="9258" spans="1:9" ht="16">
      <c r="A9258" s="117" t="s">
        <v>20112</v>
      </c>
      <c r="B9258" s="118" t="s">
        <v>20113</v>
      </c>
      <c r="C9258" s="116" t="s">
        <v>349</v>
      </c>
      <c r="D9258" s="116" t="s">
        <v>350</v>
      </c>
      <c r="E9258" s="117" t="str">
        <f t="shared" si="144"/>
        <v>2800</v>
      </c>
      <c r="F9258" s="118" t="str">
        <f>VLOOKUP($E9258,[5]Plan2!$A$5:$D$703,1,FALSE)</f>
        <v>2800</v>
      </c>
      <c r="G9258" s="118" t="str">
        <f>VLOOKUP($E9258,[5]Plan2!$A$5:$D$703,2,FALSE)</f>
        <v>Fabricação de máquinas e equipamentos mecânicos</v>
      </c>
      <c r="H9258" s="118" t="str">
        <f>VLOOKUP($E9258,[5]Plan2!$A$5:$D$703,3,FALSE)</f>
        <v>2811</v>
      </c>
      <c r="I9258" s="118" t="str">
        <f>VLOOKUP($E9258,[5]Plan2!$A$5:$D$703,4,FALSE)</f>
        <v>Fabricação de motores e turbinas, exceto para aviões e veículos rodoviários</v>
      </c>
    </row>
    <row r="9259" spans="1:9" ht="16">
      <c r="A9259" s="117" t="s">
        <v>20114</v>
      </c>
      <c r="B9259" s="118" t="s">
        <v>20115</v>
      </c>
      <c r="C9259" s="116" t="s">
        <v>349</v>
      </c>
      <c r="D9259" s="116" t="s">
        <v>350</v>
      </c>
      <c r="E9259" s="117" t="str">
        <f t="shared" si="144"/>
        <v>2800</v>
      </c>
      <c r="F9259" s="118" t="str">
        <f>VLOOKUP($E9259,[5]Plan2!$A$5:$D$703,1,FALSE)</f>
        <v>2800</v>
      </c>
      <c r="G9259" s="118" t="str">
        <f>VLOOKUP($E9259,[5]Plan2!$A$5:$D$703,2,FALSE)</f>
        <v>Fabricação de máquinas e equipamentos mecânicos</v>
      </c>
      <c r="H9259" s="118" t="str">
        <f>VLOOKUP($E9259,[5]Plan2!$A$5:$D$703,3,FALSE)</f>
        <v>2811</v>
      </c>
      <c r="I9259" s="118" t="str">
        <f>VLOOKUP($E9259,[5]Plan2!$A$5:$D$703,4,FALSE)</f>
        <v>Fabricação de motores e turbinas, exceto para aviões e veículos rodoviários</v>
      </c>
    </row>
    <row r="9260" spans="1:9" ht="16">
      <c r="A9260" s="117" t="s">
        <v>20116</v>
      </c>
      <c r="B9260" s="118" t="s">
        <v>20117</v>
      </c>
      <c r="C9260" s="116" t="s">
        <v>349</v>
      </c>
      <c r="D9260" s="116" t="s">
        <v>350</v>
      </c>
      <c r="E9260" s="117" t="str">
        <f t="shared" si="144"/>
        <v>2800</v>
      </c>
      <c r="F9260" s="118" t="str">
        <f>VLOOKUP($E9260,[5]Plan2!$A$5:$D$703,1,FALSE)</f>
        <v>2800</v>
      </c>
      <c r="G9260" s="118" t="str">
        <f>VLOOKUP($E9260,[5]Plan2!$A$5:$D$703,2,FALSE)</f>
        <v>Fabricação de máquinas e equipamentos mecânicos</v>
      </c>
      <c r="H9260" s="118" t="str">
        <f>VLOOKUP($E9260,[5]Plan2!$A$5:$D$703,3,FALSE)</f>
        <v>2811</v>
      </c>
      <c r="I9260" s="118" t="str">
        <f>VLOOKUP($E9260,[5]Plan2!$A$5:$D$703,4,FALSE)</f>
        <v>Fabricação de motores e turbinas, exceto para aviões e veículos rodoviários</v>
      </c>
    </row>
    <row r="9261" spans="1:9" ht="16">
      <c r="A9261" s="117" t="s">
        <v>20118</v>
      </c>
      <c r="B9261" s="118" t="s">
        <v>20119</v>
      </c>
      <c r="C9261" s="116" t="s">
        <v>349</v>
      </c>
      <c r="D9261" s="116" t="s">
        <v>350</v>
      </c>
      <c r="E9261" s="117" t="str">
        <f t="shared" si="144"/>
        <v>2800</v>
      </c>
      <c r="F9261" s="118" t="str">
        <f>VLOOKUP($E9261,[5]Plan2!$A$5:$D$703,1,FALSE)</f>
        <v>2800</v>
      </c>
      <c r="G9261" s="118" t="str">
        <f>VLOOKUP($E9261,[5]Plan2!$A$5:$D$703,2,FALSE)</f>
        <v>Fabricação de máquinas e equipamentos mecânicos</v>
      </c>
      <c r="H9261" s="118" t="str">
        <f>VLOOKUP($E9261,[5]Plan2!$A$5:$D$703,3,FALSE)</f>
        <v>2811</v>
      </c>
      <c r="I9261" s="118" t="str">
        <f>VLOOKUP($E9261,[5]Plan2!$A$5:$D$703,4,FALSE)</f>
        <v>Fabricação de motores e turbinas, exceto para aviões e veículos rodoviários</v>
      </c>
    </row>
    <row r="9262" spans="1:9" ht="16">
      <c r="A9262" s="117" t="s">
        <v>20120</v>
      </c>
      <c r="B9262" s="118" t="s">
        <v>20121</v>
      </c>
      <c r="C9262" s="116" t="s">
        <v>349</v>
      </c>
      <c r="D9262" s="116" t="s">
        <v>350</v>
      </c>
      <c r="E9262" s="117" t="str">
        <f t="shared" si="144"/>
        <v>2800</v>
      </c>
      <c r="F9262" s="118" t="str">
        <f>VLOOKUP($E9262,[5]Plan2!$A$5:$D$703,1,FALSE)</f>
        <v>2800</v>
      </c>
      <c r="G9262" s="118" t="str">
        <f>VLOOKUP($E9262,[5]Plan2!$A$5:$D$703,2,FALSE)</f>
        <v>Fabricação de máquinas e equipamentos mecânicos</v>
      </c>
      <c r="H9262" s="118" t="str">
        <f>VLOOKUP($E9262,[5]Plan2!$A$5:$D$703,3,FALSE)</f>
        <v>2811</v>
      </c>
      <c r="I9262" s="118" t="str">
        <f>VLOOKUP($E9262,[5]Plan2!$A$5:$D$703,4,FALSE)</f>
        <v>Fabricação de motores e turbinas, exceto para aviões e veículos rodoviários</v>
      </c>
    </row>
    <row r="9263" spans="1:9" ht="16">
      <c r="A9263" s="117" t="s">
        <v>20122</v>
      </c>
      <c r="B9263" s="118" t="s">
        <v>20123</v>
      </c>
      <c r="C9263" s="116" t="s">
        <v>330</v>
      </c>
      <c r="D9263" s="116" t="s">
        <v>234</v>
      </c>
      <c r="E9263" s="117" t="str">
        <f t="shared" si="144"/>
        <v>1800</v>
      </c>
      <c r="F9263" s="118" t="str">
        <f>VLOOKUP($E9263,[5]Plan2!$A$5:$D$703,1,FALSE)</f>
        <v>1800</v>
      </c>
      <c r="G9263" s="118" t="str">
        <f>VLOOKUP($E9263,[5]Plan2!$A$5:$D$703,2,FALSE)</f>
        <v>Impressão e reprodução de gravações</v>
      </c>
      <c r="H9263" s="118" t="str">
        <f>VLOOKUP($E9263,[5]Plan2!$A$5:$D$703,3,FALSE)</f>
        <v>1811</v>
      </c>
      <c r="I9263" s="118" t="str">
        <f>VLOOKUP($E9263,[5]Plan2!$A$5:$D$703,4,FALSE)</f>
        <v>Impressão de jornais, livros, revistas e outras publicações periódicas</v>
      </c>
    </row>
    <row r="9264" spans="1:9" ht="16">
      <c r="A9264" s="117" t="s">
        <v>20124</v>
      </c>
      <c r="B9264" s="118" t="s">
        <v>20125</v>
      </c>
      <c r="C9264" s="116" t="s">
        <v>349</v>
      </c>
      <c r="D9264" s="116" t="s">
        <v>350</v>
      </c>
      <c r="E9264" s="117" t="str">
        <f t="shared" si="144"/>
        <v>2800</v>
      </c>
      <c r="F9264" s="118" t="str">
        <f>VLOOKUP($E9264,[5]Plan2!$A$5:$D$703,1,FALSE)</f>
        <v>2800</v>
      </c>
      <c r="G9264" s="118" t="str">
        <f>VLOOKUP($E9264,[5]Plan2!$A$5:$D$703,2,FALSE)</f>
        <v>Fabricação de máquinas e equipamentos mecânicos</v>
      </c>
      <c r="H9264" s="118" t="str">
        <f>VLOOKUP($E9264,[5]Plan2!$A$5:$D$703,3,FALSE)</f>
        <v>2811</v>
      </c>
      <c r="I9264" s="118" t="str">
        <f>VLOOKUP($E9264,[5]Plan2!$A$5:$D$703,4,FALSE)</f>
        <v>Fabricação de motores e turbinas, exceto para aviões e veículos rodoviários</v>
      </c>
    </row>
    <row r="9265" spans="1:9" ht="16">
      <c r="A9265" s="117" t="s">
        <v>20126</v>
      </c>
      <c r="B9265" s="118" t="s">
        <v>20127</v>
      </c>
      <c r="C9265" s="116" t="s">
        <v>349</v>
      </c>
      <c r="D9265" s="116" t="s">
        <v>350</v>
      </c>
      <c r="E9265" s="117" t="str">
        <f t="shared" si="144"/>
        <v>2800</v>
      </c>
      <c r="F9265" s="118" t="str">
        <f>VLOOKUP($E9265,[5]Plan2!$A$5:$D$703,1,FALSE)</f>
        <v>2800</v>
      </c>
      <c r="G9265" s="118" t="str">
        <f>VLOOKUP($E9265,[5]Plan2!$A$5:$D$703,2,FALSE)</f>
        <v>Fabricação de máquinas e equipamentos mecânicos</v>
      </c>
      <c r="H9265" s="118" t="str">
        <f>VLOOKUP($E9265,[5]Plan2!$A$5:$D$703,3,FALSE)</f>
        <v>2811</v>
      </c>
      <c r="I9265" s="118" t="str">
        <f>VLOOKUP($E9265,[5]Plan2!$A$5:$D$703,4,FALSE)</f>
        <v>Fabricação de motores e turbinas, exceto para aviões e veículos rodoviários</v>
      </c>
    </row>
    <row r="9266" spans="1:9" ht="16">
      <c r="A9266" s="117" t="s">
        <v>20128</v>
      </c>
      <c r="B9266" s="118" t="s">
        <v>20129</v>
      </c>
      <c r="C9266" s="116" t="s">
        <v>349</v>
      </c>
      <c r="D9266" s="116" t="s">
        <v>350</v>
      </c>
      <c r="E9266" s="117" t="str">
        <f t="shared" si="144"/>
        <v>2800</v>
      </c>
      <c r="F9266" s="118" t="str">
        <f>VLOOKUP($E9266,[5]Plan2!$A$5:$D$703,1,FALSE)</f>
        <v>2800</v>
      </c>
      <c r="G9266" s="118" t="str">
        <f>VLOOKUP($E9266,[5]Plan2!$A$5:$D$703,2,FALSE)</f>
        <v>Fabricação de máquinas e equipamentos mecânicos</v>
      </c>
      <c r="H9266" s="118" t="str">
        <f>VLOOKUP($E9266,[5]Plan2!$A$5:$D$703,3,FALSE)</f>
        <v>2811</v>
      </c>
      <c r="I9266" s="118" t="str">
        <f>VLOOKUP($E9266,[5]Plan2!$A$5:$D$703,4,FALSE)</f>
        <v>Fabricação de motores e turbinas, exceto para aviões e veículos rodoviários</v>
      </c>
    </row>
    <row r="9267" spans="1:9" ht="16">
      <c r="A9267" s="117" t="s">
        <v>20130</v>
      </c>
      <c r="B9267" s="118" t="s">
        <v>20131</v>
      </c>
      <c r="C9267" s="116" t="s">
        <v>349</v>
      </c>
      <c r="D9267" s="116" t="s">
        <v>350</v>
      </c>
      <c r="E9267" s="117" t="str">
        <f t="shared" si="144"/>
        <v>2800</v>
      </c>
      <c r="F9267" s="118" t="str">
        <f>VLOOKUP($E9267,[5]Plan2!$A$5:$D$703,1,FALSE)</f>
        <v>2800</v>
      </c>
      <c r="G9267" s="118" t="str">
        <f>VLOOKUP($E9267,[5]Plan2!$A$5:$D$703,2,FALSE)</f>
        <v>Fabricação de máquinas e equipamentos mecânicos</v>
      </c>
      <c r="H9267" s="118" t="str">
        <f>VLOOKUP($E9267,[5]Plan2!$A$5:$D$703,3,FALSE)</f>
        <v>2811</v>
      </c>
      <c r="I9267" s="118" t="str">
        <f>VLOOKUP($E9267,[5]Plan2!$A$5:$D$703,4,FALSE)</f>
        <v>Fabricação de motores e turbinas, exceto para aviões e veículos rodoviários</v>
      </c>
    </row>
    <row r="9268" spans="1:9" ht="16">
      <c r="A9268" s="117" t="s">
        <v>20132</v>
      </c>
      <c r="B9268" s="118" t="s">
        <v>20133</v>
      </c>
      <c r="C9268" s="116" t="s">
        <v>349</v>
      </c>
      <c r="D9268" s="116" t="s">
        <v>350</v>
      </c>
      <c r="E9268" s="117" t="str">
        <f t="shared" si="144"/>
        <v>2800</v>
      </c>
      <c r="F9268" s="118" t="str">
        <f>VLOOKUP($E9268,[5]Plan2!$A$5:$D$703,1,FALSE)</f>
        <v>2800</v>
      </c>
      <c r="G9268" s="118" t="str">
        <f>VLOOKUP($E9268,[5]Plan2!$A$5:$D$703,2,FALSE)</f>
        <v>Fabricação de máquinas e equipamentos mecânicos</v>
      </c>
      <c r="H9268" s="118" t="str">
        <f>VLOOKUP($E9268,[5]Plan2!$A$5:$D$703,3,FALSE)</f>
        <v>2811</v>
      </c>
      <c r="I9268" s="118" t="str">
        <f>VLOOKUP($E9268,[5]Plan2!$A$5:$D$703,4,FALSE)</f>
        <v>Fabricação de motores e turbinas, exceto para aviões e veículos rodoviários</v>
      </c>
    </row>
    <row r="9269" spans="1:9" ht="16">
      <c r="A9269" s="117" t="s">
        <v>20134</v>
      </c>
      <c r="B9269" s="118" t="s">
        <v>20135</v>
      </c>
      <c r="C9269" s="116" t="s">
        <v>349</v>
      </c>
      <c r="D9269" s="116" t="s">
        <v>350</v>
      </c>
      <c r="E9269" s="117" t="str">
        <f t="shared" si="144"/>
        <v>2800</v>
      </c>
      <c r="F9269" s="118" t="str">
        <f>VLOOKUP($E9269,[5]Plan2!$A$5:$D$703,1,FALSE)</f>
        <v>2800</v>
      </c>
      <c r="G9269" s="118" t="str">
        <f>VLOOKUP($E9269,[5]Plan2!$A$5:$D$703,2,FALSE)</f>
        <v>Fabricação de máquinas e equipamentos mecânicos</v>
      </c>
      <c r="H9269" s="118" t="str">
        <f>VLOOKUP($E9269,[5]Plan2!$A$5:$D$703,3,FALSE)</f>
        <v>2811</v>
      </c>
      <c r="I9269" s="118" t="str">
        <f>VLOOKUP($E9269,[5]Plan2!$A$5:$D$703,4,FALSE)</f>
        <v>Fabricação de motores e turbinas, exceto para aviões e veículos rodoviários</v>
      </c>
    </row>
    <row r="9270" spans="1:9" ht="16">
      <c r="A9270" s="117" t="s">
        <v>20136</v>
      </c>
      <c r="B9270" s="118" t="s">
        <v>20137</v>
      </c>
      <c r="C9270" s="116" t="s">
        <v>349</v>
      </c>
      <c r="D9270" s="116" t="s">
        <v>350</v>
      </c>
      <c r="E9270" s="117" t="str">
        <f t="shared" si="144"/>
        <v>2800</v>
      </c>
      <c r="F9270" s="118" t="str">
        <f>VLOOKUP($E9270,[5]Plan2!$A$5:$D$703,1,FALSE)</f>
        <v>2800</v>
      </c>
      <c r="G9270" s="118" t="str">
        <f>VLOOKUP($E9270,[5]Plan2!$A$5:$D$703,2,FALSE)</f>
        <v>Fabricação de máquinas e equipamentos mecânicos</v>
      </c>
      <c r="H9270" s="118" t="str">
        <f>VLOOKUP($E9270,[5]Plan2!$A$5:$D$703,3,FALSE)</f>
        <v>2811</v>
      </c>
      <c r="I9270" s="118" t="str">
        <f>VLOOKUP($E9270,[5]Plan2!$A$5:$D$703,4,FALSE)</f>
        <v>Fabricação de motores e turbinas, exceto para aviões e veículos rodoviários</v>
      </c>
    </row>
    <row r="9271" spans="1:9" ht="16">
      <c r="A9271" s="117" t="s">
        <v>20138</v>
      </c>
      <c r="B9271" s="118" t="s">
        <v>20139</v>
      </c>
      <c r="C9271" s="116" t="s">
        <v>349</v>
      </c>
      <c r="D9271" s="116" t="s">
        <v>350</v>
      </c>
      <c r="E9271" s="117" t="str">
        <f t="shared" si="144"/>
        <v>2800</v>
      </c>
      <c r="F9271" s="118" t="str">
        <f>VLOOKUP($E9271,[5]Plan2!$A$5:$D$703,1,FALSE)</f>
        <v>2800</v>
      </c>
      <c r="G9271" s="118" t="str">
        <f>VLOOKUP($E9271,[5]Plan2!$A$5:$D$703,2,FALSE)</f>
        <v>Fabricação de máquinas e equipamentos mecânicos</v>
      </c>
      <c r="H9271" s="118" t="str">
        <f>VLOOKUP($E9271,[5]Plan2!$A$5:$D$703,3,FALSE)</f>
        <v>2811</v>
      </c>
      <c r="I9271" s="118" t="str">
        <f>VLOOKUP($E9271,[5]Plan2!$A$5:$D$703,4,FALSE)</f>
        <v>Fabricação de motores e turbinas, exceto para aviões e veículos rodoviários</v>
      </c>
    </row>
    <row r="9272" spans="1:9" ht="16">
      <c r="A9272" s="117" t="s">
        <v>20140</v>
      </c>
      <c r="B9272" s="118" t="s">
        <v>20141</v>
      </c>
      <c r="C9272" s="116" t="s">
        <v>349</v>
      </c>
      <c r="D9272" s="116" t="s">
        <v>350</v>
      </c>
      <c r="E9272" s="117" t="str">
        <f t="shared" si="144"/>
        <v>2800</v>
      </c>
      <c r="F9272" s="118" t="str">
        <f>VLOOKUP($E9272,[5]Plan2!$A$5:$D$703,1,FALSE)</f>
        <v>2800</v>
      </c>
      <c r="G9272" s="118" t="str">
        <f>VLOOKUP($E9272,[5]Plan2!$A$5:$D$703,2,FALSE)</f>
        <v>Fabricação de máquinas e equipamentos mecânicos</v>
      </c>
      <c r="H9272" s="118" t="str">
        <f>VLOOKUP($E9272,[5]Plan2!$A$5:$D$703,3,FALSE)</f>
        <v>2811</v>
      </c>
      <c r="I9272" s="118" t="str">
        <f>VLOOKUP($E9272,[5]Plan2!$A$5:$D$703,4,FALSE)</f>
        <v>Fabricação de motores e turbinas, exceto para aviões e veículos rodoviários</v>
      </c>
    </row>
    <row r="9273" spans="1:9" ht="16">
      <c r="A9273" s="117" t="s">
        <v>20142</v>
      </c>
      <c r="B9273" s="118" t="s">
        <v>20143</v>
      </c>
      <c r="C9273" s="116" t="s">
        <v>349</v>
      </c>
      <c r="D9273" s="116" t="s">
        <v>350</v>
      </c>
      <c r="E9273" s="117" t="str">
        <f t="shared" si="144"/>
        <v>2800</v>
      </c>
      <c r="F9273" s="118" t="str">
        <f>VLOOKUP($E9273,[5]Plan2!$A$5:$D$703,1,FALSE)</f>
        <v>2800</v>
      </c>
      <c r="G9273" s="118" t="str">
        <f>VLOOKUP($E9273,[5]Plan2!$A$5:$D$703,2,FALSE)</f>
        <v>Fabricação de máquinas e equipamentos mecânicos</v>
      </c>
      <c r="H9273" s="118" t="str">
        <f>VLOOKUP($E9273,[5]Plan2!$A$5:$D$703,3,FALSE)</f>
        <v>2811</v>
      </c>
      <c r="I9273" s="118" t="str">
        <f>VLOOKUP($E9273,[5]Plan2!$A$5:$D$703,4,FALSE)</f>
        <v>Fabricação de motores e turbinas, exceto para aviões e veículos rodoviários</v>
      </c>
    </row>
    <row r="9274" spans="1:9" ht="16">
      <c r="A9274" s="117" t="s">
        <v>20144</v>
      </c>
      <c r="B9274" s="118" t="s">
        <v>20145</v>
      </c>
      <c r="C9274" s="116" t="s">
        <v>349</v>
      </c>
      <c r="D9274" s="116" t="s">
        <v>350</v>
      </c>
      <c r="E9274" s="117" t="str">
        <f t="shared" si="144"/>
        <v>2800</v>
      </c>
      <c r="F9274" s="118" t="str">
        <f>VLOOKUP($E9274,[5]Plan2!$A$5:$D$703,1,FALSE)</f>
        <v>2800</v>
      </c>
      <c r="G9274" s="118" t="str">
        <f>VLOOKUP($E9274,[5]Plan2!$A$5:$D$703,2,FALSE)</f>
        <v>Fabricação de máquinas e equipamentos mecânicos</v>
      </c>
      <c r="H9274" s="118" t="str">
        <f>VLOOKUP($E9274,[5]Plan2!$A$5:$D$703,3,FALSE)</f>
        <v>2811</v>
      </c>
      <c r="I9274" s="118" t="str">
        <f>VLOOKUP($E9274,[5]Plan2!$A$5:$D$703,4,FALSE)</f>
        <v>Fabricação de motores e turbinas, exceto para aviões e veículos rodoviários</v>
      </c>
    </row>
    <row r="9275" spans="1:9" ht="16">
      <c r="A9275" s="117" t="s">
        <v>20146</v>
      </c>
      <c r="B9275" s="118" t="s">
        <v>20147</v>
      </c>
      <c r="C9275" s="116" t="s">
        <v>349</v>
      </c>
      <c r="D9275" s="116" t="s">
        <v>350</v>
      </c>
      <c r="E9275" s="117" t="str">
        <f t="shared" si="144"/>
        <v>2800</v>
      </c>
      <c r="F9275" s="118" t="str">
        <f>VLOOKUP($E9275,[5]Plan2!$A$5:$D$703,1,FALSE)</f>
        <v>2800</v>
      </c>
      <c r="G9275" s="118" t="str">
        <f>VLOOKUP($E9275,[5]Plan2!$A$5:$D$703,2,FALSE)</f>
        <v>Fabricação de máquinas e equipamentos mecânicos</v>
      </c>
      <c r="H9275" s="118" t="str">
        <f>VLOOKUP($E9275,[5]Plan2!$A$5:$D$703,3,FALSE)</f>
        <v>2811</v>
      </c>
      <c r="I9275" s="118" t="str">
        <f>VLOOKUP($E9275,[5]Plan2!$A$5:$D$703,4,FALSE)</f>
        <v>Fabricação de motores e turbinas, exceto para aviões e veículos rodoviários</v>
      </c>
    </row>
    <row r="9276" spans="1:9" ht="16">
      <c r="A9276" s="117" t="s">
        <v>20148</v>
      </c>
      <c r="B9276" s="118" t="s">
        <v>20149</v>
      </c>
      <c r="C9276" s="116" t="s">
        <v>349</v>
      </c>
      <c r="D9276" s="116" t="s">
        <v>350</v>
      </c>
      <c r="E9276" s="117" t="str">
        <f t="shared" si="144"/>
        <v>2800</v>
      </c>
      <c r="F9276" s="118" t="str">
        <f>VLOOKUP($E9276,[5]Plan2!$A$5:$D$703,1,FALSE)</f>
        <v>2800</v>
      </c>
      <c r="G9276" s="118" t="str">
        <f>VLOOKUP($E9276,[5]Plan2!$A$5:$D$703,2,FALSE)</f>
        <v>Fabricação de máquinas e equipamentos mecânicos</v>
      </c>
      <c r="H9276" s="118" t="str">
        <f>VLOOKUP($E9276,[5]Plan2!$A$5:$D$703,3,FALSE)</f>
        <v>2811</v>
      </c>
      <c r="I9276" s="118" t="str">
        <f>VLOOKUP($E9276,[5]Plan2!$A$5:$D$703,4,FALSE)</f>
        <v>Fabricação de motores e turbinas, exceto para aviões e veículos rodoviários</v>
      </c>
    </row>
    <row r="9277" spans="1:9" ht="16">
      <c r="A9277" s="117" t="s">
        <v>20150</v>
      </c>
      <c r="B9277" s="118" t="s">
        <v>20151</v>
      </c>
      <c r="C9277" s="116" t="s">
        <v>349</v>
      </c>
      <c r="D9277" s="116" t="s">
        <v>350</v>
      </c>
      <c r="E9277" s="117" t="str">
        <f t="shared" si="144"/>
        <v>2800</v>
      </c>
      <c r="F9277" s="118" t="str">
        <f>VLOOKUP($E9277,[5]Plan2!$A$5:$D$703,1,FALSE)</f>
        <v>2800</v>
      </c>
      <c r="G9277" s="118" t="str">
        <f>VLOOKUP($E9277,[5]Plan2!$A$5:$D$703,2,FALSE)</f>
        <v>Fabricação de máquinas e equipamentos mecânicos</v>
      </c>
      <c r="H9277" s="118" t="str">
        <f>VLOOKUP($E9277,[5]Plan2!$A$5:$D$703,3,FALSE)</f>
        <v>2811</v>
      </c>
      <c r="I9277" s="118" t="str">
        <f>VLOOKUP($E9277,[5]Plan2!$A$5:$D$703,4,FALSE)</f>
        <v>Fabricação de motores e turbinas, exceto para aviões e veículos rodoviários</v>
      </c>
    </row>
    <row r="9278" spans="1:9" ht="16">
      <c r="A9278" s="117" t="s">
        <v>20152</v>
      </c>
      <c r="B9278" s="118" t="s">
        <v>20153</v>
      </c>
      <c r="C9278" s="116" t="s">
        <v>261</v>
      </c>
      <c r="D9278" s="116" t="s">
        <v>260</v>
      </c>
      <c r="E9278" s="117" t="str">
        <f t="shared" si="144"/>
        <v>2600</v>
      </c>
      <c r="F9278" s="118" t="str">
        <f>VLOOKUP($E9278,[5]Plan2!$A$5:$D$703,1,FALSE)</f>
        <v>2600</v>
      </c>
      <c r="G9278" s="118" t="str">
        <f>VLOOKUP($E9278,[5]Plan2!$A$5:$D$703,2,FALSE)</f>
        <v>Fabricação de equipamentos de informática, produtos eletrônicos e ópticos</v>
      </c>
      <c r="H9278" s="118" t="str">
        <f>VLOOKUP($E9278,[5]Plan2!$A$5:$D$703,3,FALSE)</f>
        <v>2610</v>
      </c>
      <c r="I9278" s="118" t="str">
        <f>VLOOKUP($E9278,[5]Plan2!$A$5:$D$703,4,FALSE)</f>
        <v>Fabricação de componentes eletrônicos</v>
      </c>
    </row>
    <row r="9279" spans="1:9" ht="16">
      <c r="A9279" s="117" t="s">
        <v>20154</v>
      </c>
      <c r="B9279" s="118" t="s">
        <v>20155</v>
      </c>
      <c r="C9279" s="116" t="s">
        <v>261</v>
      </c>
      <c r="D9279" s="116" t="s">
        <v>260</v>
      </c>
      <c r="E9279" s="117" t="str">
        <f t="shared" si="144"/>
        <v>2600</v>
      </c>
      <c r="F9279" s="118" t="str">
        <f>VLOOKUP($E9279,[5]Plan2!$A$5:$D$703,1,FALSE)</f>
        <v>2600</v>
      </c>
      <c r="G9279" s="118" t="str">
        <f>VLOOKUP($E9279,[5]Plan2!$A$5:$D$703,2,FALSE)</f>
        <v>Fabricação de equipamentos de informática, produtos eletrônicos e ópticos</v>
      </c>
      <c r="H9279" s="118" t="str">
        <f>VLOOKUP($E9279,[5]Plan2!$A$5:$D$703,3,FALSE)</f>
        <v>2610</v>
      </c>
      <c r="I9279" s="118" t="str">
        <f>VLOOKUP($E9279,[5]Plan2!$A$5:$D$703,4,FALSE)</f>
        <v>Fabricação de componentes eletrônicos</v>
      </c>
    </row>
    <row r="9280" spans="1:9" ht="16">
      <c r="A9280" s="117" t="s">
        <v>20156</v>
      </c>
      <c r="B9280" s="118" t="s">
        <v>20157</v>
      </c>
      <c r="C9280" s="116" t="s">
        <v>261</v>
      </c>
      <c r="D9280" s="116" t="s">
        <v>260</v>
      </c>
      <c r="E9280" s="117" t="str">
        <f t="shared" si="144"/>
        <v>2600</v>
      </c>
      <c r="F9280" s="118" t="str">
        <f>VLOOKUP($E9280,[5]Plan2!$A$5:$D$703,1,FALSE)</f>
        <v>2600</v>
      </c>
      <c r="G9280" s="118" t="str">
        <f>VLOOKUP($E9280,[5]Plan2!$A$5:$D$703,2,FALSE)</f>
        <v>Fabricação de equipamentos de informática, produtos eletrônicos e ópticos</v>
      </c>
      <c r="H9280" s="118" t="str">
        <f>VLOOKUP($E9280,[5]Plan2!$A$5:$D$703,3,FALSE)</f>
        <v>2610</v>
      </c>
      <c r="I9280" s="118" t="str">
        <f>VLOOKUP($E9280,[5]Plan2!$A$5:$D$703,4,FALSE)</f>
        <v>Fabricação de componentes eletrônicos</v>
      </c>
    </row>
    <row r="9281" spans="1:9" ht="16">
      <c r="A9281" s="117" t="s">
        <v>20158</v>
      </c>
      <c r="B9281" s="118" t="s">
        <v>20159</v>
      </c>
      <c r="C9281" s="116" t="s">
        <v>261</v>
      </c>
      <c r="D9281" s="116" t="s">
        <v>260</v>
      </c>
      <c r="E9281" s="117" t="str">
        <f t="shared" si="144"/>
        <v>2600</v>
      </c>
      <c r="F9281" s="118" t="str">
        <f>VLOOKUP($E9281,[5]Plan2!$A$5:$D$703,1,FALSE)</f>
        <v>2600</v>
      </c>
      <c r="G9281" s="118" t="str">
        <f>VLOOKUP($E9281,[5]Plan2!$A$5:$D$703,2,FALSE)</f>
        <v>Fabricação de equipamentos de informática, produtos eletrônicos e ópticos</v>
      </c>
      <c r="H9281" s="118" t="str">
        <f>VLOOKUP($E9281,[5]Plan2!$A$5:$D$703,3,FALSE)</f>
        <v>2610</v>
      </c>
      <c r="I9281" s="118" t="str">
        <f>VLOOKUP($E9281,[5]Plan2!$A$5:$D$703,4,FALSE)</f>
        <v>Fabricação de componentes eletrônicos</v>
      </c>
    </row>
    <row r="9282" spans="1:9" ht="16">
      <c r="A9282" s="117" t="s">
        <v>20160</v>
      </c>
      <c r="B9282" s="118" t="s">
        <v>20161</v>
      </c>
      <c r="C9282" s="116" t="s">
        <v>261</v>
      </c>
      <c r="D9282" s="116" t="s">
        <v>260</v>
      </c>
      <c r="E9282" s="117" t="str">
        <f t="shared" si="144"/>
        <v>2600</v>
      </c>
      <c r="F9282" s="118" t="str">
        <f>VLOOKUP($E9282,[5]Plan2!$A$5:$D$703,1,FALSE)</f>
        <v>2600</v>
      </c>
      <c r="G9282" s="118" t="str">
        <f>VLOOKUP($E9282,[5]Plan2!$A$5:$D$703,2,FALSE)</f>
        <v>Fabricação de equipamentos de informática, produtos eletrônicos e ópticos</v>
      </c>
      <c r="H9282" s="118" t="str">
        <f>VLOOKUP($E9282,[5]Plan2!$A$5:$D$703,3,FALSE)</f>
        <v>2610</v>
      </c>
      <c r="I9282" s="118" t="str">
        <f>VLOOKUP($E9282,[5]Plan2!$A$5:$D$703,4,FALSE)</f>
        <v>Fabricação de componentes eletrônicos</v>
      </c>
    </row>
    <row r="9283" spans="1:9" ht="16">
      <c r="A9283" s="117" t="s">
        <v>20162</v>
      </c>
      <c r="B9283" s="118" t="s">
        <v>20163</v>
      </c>
      <c r="C9283" s="116" t="s">
        <v>261</v>
      </c>
      <c r="D9283" s="116" t="s">
        <v>260</v>
      </c>
      <c r="E9283" s="117" t="str">
        <f t="shared" ref="E9283:E9346" si="145">LEFT(C9283,4)</f>
        <v>2600</v>
      </c>
      <c r="F9283" s="118" t="str">
        <f>VLOOKUP($E9283,[5]Plan2!$A$5:$D$703,1,FALSE)</f>
        <v>2600</v>
      </c>
      <c r="G9283" s="118" t="str">
        <f>VLOOKUP($E9283,[5]Plan2!$A$5:$D$703,2,FALSE)</f>
        <v>Fabricação de equipamentos de informática, produtos eletrônicos e ópticos</v>
      </c>
      <c r="H9283" s="118" t="str">
        <f>VLOOKUP($E9283,[5]Plan2!$A$5:$D$703,3,FALSE)</f>
        <v>2610</v>
      </c>
      <c r="I9283" s="118" t="str">
        <f>VLOOKUP($E9283,[5]Plan2!$A$5:$D$703,4,FALSE)</f>
        <v>Fabricação de componentes eletrônicos</v>
      </c>
    </row>
    <row r="9284" spans="1:9" ht="16">
      <c r="A9284" s="117" t="s">
        <v>20164</v>
      </c>
      <c r="B9284" s="118" t="s">
        <v>20165</v>
      </c>
      <c r="C9284" s="116" t="s">
        <v>261</v>
      </c>
      <c r="D9284" s="116" t="s">
        <v>260</v>
      </c>
      <c r="E9284" s="117" t="str">
        <f t="shared" si="145"/>
        <v>2600</v>
      </c>
      <c r="F9284" s="118" t="str">
        <f>VLOOKUP($E9284,[5]Plan2!$A$5:$D$703,1,FALSE)</f>
        <v>2600</v>
      </c>
      <c r="G9284" s="118" t="str">
        <f>VLOOKUP($E9284,[5]Plan2!$A$5:$D$703,2,FALSE)</f>
        <v>Fabricação de equipamentos de informática, produtos eletrônicos e ópticos</v>
      </c>
      <c r="H9284" s="118" t="str">
        <f>VLOOKUP($E9284,[5]Plan2!$A$5:$D$703,3,FALSE)</f>
        <v>2610</v>
      </c>
      <c r="I9284" s="118" t="str">
        <f>VLOOKUP($E9284,[5]Plan2!$A$5:$D$703,4,FALSE)</f>
        <v>Fabricação de componentes eletrônicos</v>
      </c>
    </row>
    <row r="9285" spans="1:9" ht="16">
      <c r="A9285" s="117" t="s">
        <v>20166</v>
      </c>
      <c r="B9285" s="118" t="s">
        <v>20167</v>
      </c>
      <c r="C9285" s="116" t="s">
        <v>261</v>
      </c>
      <c r="D9285" s="116" t="s">
        <v>260</v>
      </c>
      <c r="E9285" s="117" t="str">
        <f t="shared" si="145"/>
        <v>2600</v>
      </c>
      <c r="F9285" s="118" t="str">
        <f>VLOOKUP($E9285,[5]Plan2!$A$5:$D$703,1,FALSE)</f>
        <v>2600</v>
      </c>
      <c r="G9285" s="118" t="str">
        <f>VLOOKUP($E9285,[5]Plan2!$A$5:$D$703,2,FALSE)</f>
        <v>Fabricação de equipamentos de informática, produtos eletrônicos e ópticos</v>
      </c>
      <c r="H9285" s="118" t="str">
        <f>VLOOKUP($E9285,[5]Plan2!$A$5:$D$703,3,FALSE)</f>
        <v>2610</v>
      </c>
      <c r="I9285" s="118" t="str">
        <f>VLOOKUP($E9285,[5]Plan2!$A$5:$D$703,4,FALSE)</f>
        <v>Fabricação de componentes eletrônicos</v>
      </c>
    </row>
    <row r="9286" spans="1:9" ht="16">
      <c r="A9286" s="117" t="s">
        <v>20168</v>
      </c>
      <c r="B9286" s="118" t="s">
        <v>20169</v>
      </c>
      <c r="C9286" s="116" t="s">
        <v>261</v>
      </c>
      <c r="D9286" s="116" t="s">
        <v>260</v>
      </c>
      <c r="E9286" s="117" t="str">
        <f t="shared" si="145"/>
        <v>2600</v>
      </c>
      <c r="F9286" s="118" t="str">
        <f>VLOOKUP($E9286,[5]Plan2!$A$5:$D$703,1,FALSE)</f>
        <v>2600</v>
      </c>
      <c r="G9286" s="118" t="str">
        <f>VLOOKUP($E9286,[5]Plan2!$A$5:$D$703,2,FALSE)</f>
        <v>Fabricação de equipamentos de informática, produtos eletrônicos e ópticos</v>
      </c>
      <c r="H9286" s="118" t="str">
        <f>VLOOKUP($E9286,[5]Plan2!$A$5:$D$703,3,FALSE)</f>
        <v>2610</v>
      </c>
      <c r="I9286" s="118" t="str">
        <f>VLOOKUP($E9286,[5]Plan2!$A$5:$D$703,4,FALSE)</f>
        <v>Fabricação de componentes eletrônicos</v>
      </c>
    </row>
    <row r="9287" spans="1:9" ht="16">
      <c r="A9287" s="117" t="s">
        <v>20170</v>
      </c>
      <c r="B9287" s="118" t="s">
        <v>20171</v>
      </c>
      <c r="C9287" s="116" t="s">
        <v>263</v>
      </c>
      <c r="D9287" s="116" t="s">
        <v>262</v>
      </c>
      <c r="E9287" s="117" t="str">
        <f t="shared" si="145"/>
        <v>2600</v>
      </c>
      <c r="F9287" s="118" t="str">
        <f>VLOOKUP($E9287,[5]Plan2!$A$5:$D$703,1,FALSE)</f>
        <v>2600</v>
      </c>
      <c r="G9287" s="118" t="str">
        <f>VLOOKUP($E9287,[5]Plan2!$A$5:$D$703,2,FALSE)</f>
        <v>Fabricação de equipamentos de informática, produtos eletrônicos e ópticos</v>
      </c>
      <c r="H9287" s="118" t="str">
        <f>VLOOKUP($E9287,[5]Plan2!$A$5:$D$703,3,FALSE)</f>
        <v>2610</v>
      </c>
      <c r="I9287" s="118" t="str">
        <f>VLOOKUP($E9287,[5]Plan2!$A$5:$D$703,4,FALSE)</f>
        <v>Fabricação de componentes eletrônicos</v>
      </c>
    </row>
    <row r="9288" spans="1:9" ht="16">
      <c r="A9288" s="117" t="s">
        <v>20172</v>
      </c>
      <c r="B9288" s="118" t="s">
        <v>20173</v>
      </c>
      <c r="C9288" s="116" t="s">
        <v>263</v>
      </c>
      <c r="D9288" s="116" t="s">
        <v>262</v>
      </c>
      <c r="E9288" s="117" t="str">
        <f t="shared" si="145"/>
        <v>2600</v>
      </c>
      <c r="F9288" s="118" t="str">
        <f>VLOOKUP($E9288,[5]Plan2!$A$5:$D$703,1,FALSE)</f>
        <v>2600</v>
      </c>
      <c r="G9288" s="118" t="str">
        <f>VLOOKUP($E9288,[5]Plan2!$A$5:$D$703,2,FALSE)</f>
        <v>Fabricação de equipamentos de informática, produtos eletrônicos e ópticos</v>
      </c>
      <c r="H9288" s="118" t="str">
        <f>VLOOKUP($E9288,[5]Plan2!$A$5:$D$703,3,FALSE)</f>
        <v>2610</v>
      </c>
      <c r="I9288" s="118" t="str">
        <f>VLOOKUP($E9288,[5]Plan2!$A$5:$D$703,4,FALSE)</f>
        <v>Fabricação de componentes eletrônicos</v>
      </c>
    </row>
    <row r="9289" spans="1:9" ht="16">
      <c r="A9289" s="117" t="s">
        <v>20174</v>
      </c>
      <c r="B9289" s="118" t="s">
        <v>20175</v>
      </c>
      <c r="C9289" s="116" t="s">
        <v>263</v>
      </c>
      <c r="D9289" s="116" t="s">
        <v>262</v>
      </c>
      <c r="E9289" s="117" t="str">
        <f t="shared" si="145"/>
        <v>2600</v>
      </c>
      <c r="F9289" s="118" t="str">
        <f>VLOOKUP($E9289,[5]Plan2!$A$5:$D$703,1,FALSE)</f>
        <v>2600</v>
      </c>
      <c r="G9289" s="118" t="str">
        <f>VLOOKUP($E9289,[5]Plan2!$A$5:$D$703,2,FALSE)</f>
        <v>Fabricação de equipamentos de informática, produtos eletrônicos e ópticos</v>
      </c>
      <c r="H9289" s="118" t="str">
        <f>VLOOKUP($E9289,[5]Plan2!$A$5:$D$703,3,FALSE)</f>
        <v>2610</v>
      </c>
      <c r="I9289" s="118" t="str">
        <f>VLOOKUP($E9289,[5]Plan2!$A$5:$D$703,4,FALSE)</f>
        <v>Fabricação de componentes eletrônicos</v>
      </c>
    </row>
    <row r="9290" spans="1:9" ht="16">
      <c r="A9290" s="117" t="s">
        <v>20176</v>
      </c>
      <c r="B9290" s="118" t="s">
        <v>20177</v>
      </c>
      <c r="C9290" s="116" t="s">
        <v>261</v>
      </c>
      <c r="D9290" s="116" t="s">
        <v>260</v>
      </c>
      <c r="E9290" s="117" t="str">
        <f t="shared" si="145"/>
        <v>2600</v>
      </c>
      <c r="F9290" s="118" t="str">
        <f>VLOOKUP($E9290,[5]Plan2!$A$5:$D$703,1,FALSE)</f>
        <v>2600</v>
      </c>
      <c r="G9290" s="118" t="str">
        <f>VLOOKUP($E9290,[5]Plan2!$A$5:$D$703,2,FALSE)</f>
        <v>Fabricação de equipamentos de informática, produtos eletrônicos e ópticos</v>
      </c>
      <c r="H9290" s="118" t="str">
        <f>VLOOKUP($E9290,[5]Plan2!$A$5:$D$703,3,FALSE)</f>
        <v>2610</v>
      </c>
      <c r="I9290" s="118" t="str">
        <f>VLOOKUP($E9290,[5]Plan2!$A$5:$D$703,4,FALSE)</f>
        <v>Fabricação de componentes eletrônicos</v>
      </c>
    </row>
    <row r="9291" spans="1:9" ht="16">
      <c r="A9291" s="117" t="s">
        <v>20178</v>
      </c>
      <c r="B9291" s="118" t="s">
        <v>20179</v>
      </c>
      <c r="C9291" s="116" t="s">
        <v>261</v>
      </c>
      <c r="D9291" s="116" t="s">
        <v>260</v>
      </c>
      <c r="E9291" s="117" t="str">
        <f t="shared" si="145"/>
        <v>2600</v>
      </c>
      <c r="F9291" s="118" t="str">
        <f>VLOOKUP($E9291,[5]Plan2!$A$5:$D$703,1,FALSE)</f>
        <v>2600</v>
      </c>
      <c r="G9291" s="118" t="str">
        <f>VLOOKUP($E9291,[5]Plan2!$A$5:$D$703,2,FALSE)</f>
        <v>Fabricação de equipamentos de informática, produtos eletrônicos e ópticos</v>
      </c>
      <c r="H9291" s="118" t="str">
        <f>VLOOKUP($E9291,[5]Plan2!$A$5:$D$703,3,FALSE)</f>
        <v>2610</v>
      </c>
      <c r="I9291" s="118" t="str">
        <f>VLOOKUP($E9291,[5]Plan2!$A$5:$D$703,4,FALSE)</f>
        <v>Fabricação de componentes eletrônicos</v>
      </c>
    </row>
    <row r="9292" spans="1:9" ht="16">
      <c r="A9292" s="117" t="s">
        <v>20180</v>
      </c>
      <c r="B9292" s="118" t="s">
        <v>20181</v>
      </c>
      <c r="C9292" s="116" t="s">
        <v>261</v>
      </c>
      <c r="D9292" s="116" t="s">
        <v>260</v>
      </c>
      <c r="E9292" s="117" t="str">
        <f t="shared" si="145"/>
        <v>2600</v>
      </c>
      <c r="F9292" s="118" t="str">
        <f>VLOOKUP($E9292,[5]Plan2!$A$5:$D$703,1,FALSE)</f>
        <v>2600</v>
      </c>
      <c r="G9292" s="118" t="str">
        <f>VLOOKUP($E9292,[5]Plan2!$A$5:$D$703,2,FALSE)</f>
        <v>Fabricação de equipamentos de informática, produtos eletrônicos e ópticos</v>
      </c>
      <c r="H9292" s="118" t="str">
        <f>VLOOKUP($E9292,[5]Plan2!$A$5:$D$703,3,FALSE)</f>
        <v>2610</v>
      </c>
      <c r="I9292" s="118" t="str">
        <f>VLOOKUP($E9292,[5]Plan2!$A$5:$D$703,4,FALSE)</f>
        <v>Fabricação de componentes eletrônicos</v>
      </c>
    </row>
    <row r="9293" spans="1:9" ht="16">
      <c r="A9293" s="117" t="s">
        <v>20182</v>
      </c>
      <c r="B9293" s="118" t="s">
        <v>20183</v>
      </c>
      <c r="C9293" s="116" t="s">
        <v>261</v>
      </c>
      <c r="D9293" s="116" t="s">
        <v>260</v>
      </c>
      <c r="E9293" s="117" t="str">
        <f t="shared" si="145"/>
        <v>2600</v>
      </c>
      <c r="F9293" s="118" t="str">
        <f>VLOOKUP($E9293,[5]Plan2!$A$5:$D$703,1,FALSE)</f>
        <v>2600</v>
      </c>
      <c r="G9293" s="118" t="str">
        <f>VLOOKUP($E9293,[5]Plan2!$A$5:$D$703,2,FALSE)</f>
        <v>Fabricação de equipamentos de informática, produtos eletrônicos e ópticos</v>
      </c>
      <c r="H9293" s="118" t="str">
        <f>VLOOKUP($E9293,[5]Plan2!$A$5:$D$703,3,FALSE)</f>
        <v>2610</v>
      </c>
      <c r="I9293" s="118" t="str">
        <f>VLOOKUP($E9293,[5]Plan2!$A$5:$D$703,4,FALSE)</f>
        <v>Fabricação de componentes eletrônicos</v>
      </c>
    </row>
    <row r="9294" spans="1:9" ht="16">
      <c r="A9294" s="117" t="s">
        <v>20184</v>
      </c>
      <c r="B9294" s="118" t="s">
        <v>20185</v>
      </c>
      <c r="C9294" s="116" t="s">
        <v>261</v>
      </c>
      <c r="D9294" s="116" t="s">
        <v>260</v>
      </c>
      <c r="E9294" s="117" t="str">
        <f t="shared" si="145"/>
        <v>2600</v>
      </c>
      <c r="F9294" s="118" t="str">
        <f>VLOOKUP($E9294,[5]Plan2!$A$5:$D$703,1,FALSE)</f>
        <v>2600</v>
      </c>
      <c r="G9294" s="118" t="str">
        <f>VLOOKUP($E9294,[5]Plan2!$A$5:$D$703,2,FALSE)</f>
        <v>Fabricação de equipamentos de informática, produtos eletrônicos e ópticos</v>
      </c>
      <c r="H9294" s="118" t="str">
        <f>VLOOKUP($E9294,[5]Plan2!$A$5:$D$703,3,FALSE)</f>
        <v>2610</v>
      </c>
      <c r="I9294" s="118" t="str">
        <f>VLOOKUP($E9294,[5]Plan2!$A$5:$D$703,4,FALSE)</f>
        <v>Fabricação de componentes eletrônicos</v>
      </c>
    </row>
    <row r="9295" spans="1:9" ht="16">
      <c r="A9295" s="117" t="s">
        <v>20186</v>
      </c>
      <c r="B9295" s="118" t="s">
        <v>20187</v>
      </c>
      <c r="C9295" s="116" t="s">
        <v>261</v>
      </c>
      <c r="D9295" s="116" t="s">
        <v>260</v>
      </c>
      <c r="E9295" s="117" t="str">
        <f t="shared" si="145"/>
        <v>2600</v>
      </c>
      <c r="F9295" s="118" t="str">
        <f>VLOOKUP($E9295,[5]Plan2!$A$5:$D$703,1,FALSE)</f>
        <v>2600</v>
      </c>
      <c r="G9295" s="118" t="str">
        <f>VLOOKUP($E9295,[5]Plan2!$A$5:$D$703,2,FALSE)</f>
        <v>Fabricação de equipamentos de informática, produtos eletrônicos e ópticos</v>
      </c>
      <c r="H9295" s="118" t="str">
        <f>VLOOKUP($E9295,[5]Plan2!$A$5:$D$703,3,FALSE)</f>
        <v>2610</v>
      </c>
      <c r="I9295" s="118" t="str">
        <f>VLOOKUP($E9295,[5]Plan2!$A$5:$D$703,4,FALSE)</f>
        <v>Fabricação de componentes eletrônicos</v>
      </c>
    </row>
    <row r="9296" spans="1:9" ht="16">
      <c r="A9296" s="117" t="s">
        <v>20188</v>
      </c>
      <c r="B9296" s="118" t="s">
        <v>20189</v>
      </c>
      <c r="C9296" s="116" t="s">
        <v>261</v>
      </c>
      <c r="D9296" s="116" t="s">
        <v>260</v>
      </c>
      <c r="E9296" s="117" t="str">
        <f t="shared" si="145"/>
        <v>2600</v>
      </c>
      <c r="F9296" s="118" t="str">
        <f>VLOOKUP($E9296,[5]Plan2!$A$5:$D$703,1,FALSE)</f>
        <v>2600</v>
      </c>
      <c r="G9296" s="118" t="str">
        <f>VLOOKUP($E9296,[5]Plan2!$A$5:$D$703,2,FALSE)</f>
        <v>Fabricação de equipamentos de informática, produtos eletrônicos e ópticos</v>
      </c>
      <c r="H9296" s="118" t="str">
        <f>VLOOKUP($E9296,[5]Plan2!$A$5:$D$703,3,FALSE)</f>
        <v>2610</v>
      </c>
      <c r="I9296" s="118" t="str">
        <f>VLOOKUP($E9296,[5]Plan2!$A$5:$D$703,4,FALSE)</f>
        <v>Fabricação de componentes eletrônicos</v>
      </c>
    </row>
    <row r="9297" spans="1:9" ht="16">
      <c r="A9297" s="117" t="s">
        <v>20190</v>
      </c>
      <c r="B9297" s="118" t="s">
        <v>20159</v>
      </c>
      <c r="C9297" s="116" t="s">
        <v>261</v>
      </c>
      <c r="D9297" s="116" t="s">
        <v>260</v>
      </c>
      <c r="E9297" s="117" t="str">
        <f t="shared" si="145"/>
        <v>2600</v>
      </c>
      <c r="F9297" s="118" t="str">
        <f>VLOOKUP($E9297,[5]Plan2!$A$5:$D$703,1,FALSE)</f>
        <v>2600</v>
      </c>
      <c r="G9297" s="118" t="str">
        <f>VLOOKUP($E9297,[5]Plan2!$A$5:$D$703,2,FALSE)</f>
        <v>Fabricação de equipamentos de informática, produtos eletrônicos e ópticos</v>
      </c>
      <c r="H9297" s="118" t="str">
        <f>VLOOKUP($E9297,[5]Plan2!$A$5:$D$703,3,FALSE)</f>
        <v>2610</v>
      </c>
      <c r="I9297" s="118" t="str">
        <f>VLOOKUP($E9297,[5]Plan2!$A$5:$D$703,4,FALSE)</f>
        <v>Fabricação de componentes eletrônicos</v>
      </c>
    </row>
    <row r="9298" spans="1:9" ht="16">
      <c r="A9298" s="117" t="s">
        <v>20191</v>
      </c>
      <c r="B9298" s="118" t="s">
        <v>20192</v>
      </c>
      <c r="C9298" s="116" t="s">
        <v>261</v>
      </c>
      <c r="D9298" s="116" t="s">
        <v>260</v>
      </c>
      <c r="E9298" s="117" t="str">
        <f t="shared" si="145"/>
        <v>2600</v>
      </c>
      <c r="F9298" s="118" t="str">
        <f>VLOOKUP($E9298,[5]Plan2!$A$5:$D$703,1,FALSE)</f>
        <v>2600</v>
      </c>
      <c r="G9298" s="118" t="str">
        <f>VLOOKUP($E9298,[5]Plan2!$A$5:$D$703,2,FALSE)</f>
        <v>Fabricação de equipamentos de informática, produtos eletrônicos e ópticos</v>
      </c>
      <c r="H9298" s="118" t="str">
        <f>VLOOKUP($E9298,[5]Plan2!$A$5:$D$703,3,FALSE)</f>
        <v>2610</v>
      </c>
      <c r="I9298" s="118" t="str">
        <f>VLOOKUP($E9298,[5]Plan2!$A$5:$D$703,4,FALSE)</f>
        <v>Fabricação de componentes eletrônicos</v>
      </c>
    </row>
    <row r="9299" spans="1:9" ht="16">
      <c r="A9299" s="117" t="s">
        <v>20193</v>
      </c>
      <c r="B9299" s="118" t="s">
        <v>20194</v>
      </c>
      <c r="C9299" s="116" t="s">
        <v>261</v>
      </c>
      <c r="D9299" s="116" t="s">
        <v>260</v>
      </c>
      <c r="E9299" s="117" t="str">
        <f t="shared" si="145"/>
        <v>2600</v>
      </c>
      <c r="F9299" s="118" t="str">
        <f>VLOOKUP($E9299,[5]Plan2!$A$5:$D$703,1,FALSE)</f>
        <v>2600</v>
      </c>
      <c r="G9299" s="118" t="str">
        <f>VLOOKUP($E9299,[5]Plan2!$A$5:$D$703,2,FALSE)</f>
        <v>Fabricação de equipamentos de informática, produtos eletrônicos e ópticos</v>
      </c>
      <c r="H9299" s="118" t="str">
        <f>VLOOKUP($E9299,[5]Plan2!$A$5:$D$703,3,FALSE)</f>
        <v>2610</v>
      </c>
      <c r="I9299" s="118" t="str">
        <f>VLOOKUP($E9299,[5]Plan2!$A$5:$D$703,4,FALSE)</f>
        <v>Fabricação de componentes eletrônicos</v>
      </c>
    </row>
    <row r="9300" spans="1:9" ht="16">
      <c r="A9300" s="117" t="s">
        <v>20195</v>
      </c>
      <c r="B9300" s="118" t="s">
        <v>20196</v>
      </c>
      <c r="C9300" s="116" t="s">
        <v>261</v>
      </c>
      <c r="D9300" s="116" t="s">
        <v>260</v>
      </c>
      <c r="E9300" s="117" t="str">
        <f t="shared" si="145"/>
        <v>2600</v>
      </c>
      <c r="F9300" s="118" t="str">
        <f>VLOOKUP($E9300,[5]Plan2!$A$5:$D$703,1,FALSE)</f>
        <v>2600</v>
      </c>
      <c r="G9300" s="118" t="str">
        <f>VLOOKUP($E9300,[5]Plan2!$A$5:$D$703,2,FALSE)</f>
        <v>Fabricação de equipamentos de informática, produtos eletrônicos e ópticos</v>
      </c>
      <c r="H9300" s="118" t="str">
        <f>VLOOKUP($E9300,[5]Plan2!$A$5:$D$703,3,FALSE)</f>
        <v>2610</v>
      </c>
      <c r="I9300" s="118" t="str">
        <f>VLOOKUP($E9300,[5]Plan2!$A$5:$D$703,4,FALSE)</f>
        <v>Fabricação de componentes eletrônicos</v>
      </c>
    </row>
    <row r="9301" spans="1:9" ht="16">
      <c r="A9301" s="117" t="s">
        <v>20197</v>
      </c>
      <c r="B9301" s="118" t="s">
        <v>20198</v>
      </c>
      <c r="C9301" s="116" t="s">
        <v>261</v>
      </c>
      <c r="D9301" s="116" t="s">
        <v>260</v>
      </c>
      <c r="E9301" s="117" t="str">
        <f t="shared" si="145"/>
        <v>2600</v>
      </c>
      <c r="F9301" s="118" t="str">
        <f>VLOOKUP($E9301,[5]Plan2!$A$5:$D$703,1,FALSE)</f>
        <v>2600</v>
      </c>
      <c r="G9301" s="118" t="str">
        <f>VLOOKUP($E9301,[5]Plan2!$A$5:$D$703,2,FALSE)</f>
        <v>Fabricação de equipamentos de informática, produtos eletrônicos e ópticos</v>
      </c>
      <c r="H9301" s="118" t="str">
        <f>VLOOKUP($E9301,[5]Plan2!$A$5:$D$703,3,FALSE)</f>
        <v>2610</v>
      </c>
      <c r="I9301" s="118" t="str">
        <f>VLOOKUP($E9301,[5]Plan2!$A$5:$D$703,4,FALSE)</f>
        <v>Fabricação de componentes eletrônicos</v>
      </c>
    </row>
    <row r="9302" spans="1:9" ht="16">
      <c r="A9302" s="117" t="s">
        <v>20199</v>
      </c>
      <c r="B9302" s="118" t="s">
        <v>20200</v>
      </c>
      <c r="C9302" s="116" t="s">
        <v>261</v>
      </c>
      <c r="D9302" s="116" t="s">
        <v>260</v>
      </c>
      <c r="E9302" s="117" t="str">
        <f t="shared" si="145"/>
        <v>2600</v>
      </c>
      <c r="F9302" s="118" t="str">
        <f>VLOOKUP($E9302,[5]Plan2!$A$5:$D$703,1,FALSE)</f>
        <v>2600</v>
      </c>
      <c r="G9302" s="118" t="str">
        <f>VLOOKUP($E9302,[5]Plan2!$A$5:$D$703,2,FALSE)</f>
        <v>Fabricação de equipamentos de informática, produtos eletrônicos e ópticos</v>
      </c>
      <c r="H9302" s="118" t="str">
        <f>VLOOKUP($E9302,[5]Plan2!$A$5:$D$703,3,FALSE)</f>
        <v>2610</v>
      </c>
      <c r="I9302" s="118" t="str">
        <f>VLOOKUP($E9302,[5]Plan2!$A$5:$D$703,4,FALSE)</f>
        <v>Fabricação de componentes eletrônicos</v>
      </c>
    </row>
    <row r="9303" spans="1:9" ht="16">
      <c r="A9303" s="117" t="s">
        <v>20201</v>
      </c>
      <c r="B9303" s="118" t="s">
        <v>20202</v>
      </c>
      <c r="C9303" s="116" t="s">
        <v>261</v>
      </c>
      <c r="D9303" s="116" t="s">
        <v>260</v>
      </c>
      <c r="E9303" s="117" t="str">
        <f t="shared" si="145"/>
        <v>2600</v>
      </c>
      <c r="F9303" s="118" t="str">
        <f>VLOOKUP($E9303,[5]Plan2!$A$5:$D$703,1,FALSE)</f>
        <v>2600</v>
      </c>
      <c r="G9303" s="118" t="str">
        <f>VLOOKUP($E9303,[5]Plan2!$A$5:$D$703,2,FALSE)</f>
        <v>Fabricação de equipamentos de informática, produtos eletrônicos e ópticos</v>
      </c>
      <c r="H9303" s="118" t="str">
        <f>VLOOKUP($E9303,[5]Plan2!$A$5:$D$703,3,FALSE)</f>
        <v>2610</v>
      </c>
      <c r="I9303" s="118" t="str">
        <f>VLOOKUP($E9303,[5]Plan2!$A$5:$D$703,4,FALSE)</f>
        <v>Fabricação de componentes eletrônicos</v>
      </c>
    </row>
    <row r="9304" spans="1:9" ht="16">
      <c r="A9304" s="117" t="s">
        <v>20203</v>
      </c>
      <c r="B9304" s="118" t="s">
        <v>20204</v>
      </c>
      <c r="C9304" s="116" t="s">
        <v>261</v>
      </c>
      <c r="D9304" s="116" t="s">
        <v>260</v>
      </c>
      <c r="E9304" s="117" t="str">
        <f t="shared" si="145"/>
        <v>2600</v>
      </c>
      <c r="F9304" s="118" t="str">
        <f>VLOOKUP($E9304,[5]Plan2!$A$5:$D$703,1,FALSE)</f>
        <v>2600</v>
      </c>
      <c r="G9304" s="118" t="str">
        <f>VLOOKUP($E9304,[5]Plan2!$A$5:$D$703,2,FALSE)</f>
        <v>Fabricação de equipamentos de informática, produtos eletrônicos e ópticos</v>
      </c>
      <c r="H9304" s="118" t="str">
        <f>VLOOKUP($E9304,[5]Plan2!$A$5:$D$703,3,FALSE)</f>
        <v>2610</v>
      </c>
      <c r="I9304" s="118" t="str">
        <f>VLOOKUP($E9304,[5]Plan2!$A$5:$D$703,4,FALSE)</f>
        <v>Fabricação de componentes eletrônicos</v>
      </c>
    </row>
    <row r="9305" spans="1:9" ht="16">
      <c r="A9305" s="117" t="s">
        <v>20205</v>
      </c>
      <c r="B9305" s="118" t="s">
        <v>20206</v>
      </c>
      <c r="C9305" s="116" t="s">
        <v>261</v>
      </c>
      <c r="D9305" s="116" t="s">
        <v>260</v>
      </c>
      <c r="E9305" s="117" t="str">
        <f t="shared" si="145"/>
        <v>2600</v>
      </c>
      <c r="F9305" s="118" t="str">
        <f>VLOOKUP($E9305,[5]Plan2!$A$5:$D$703,1,FALSE)</f>
        <v>2600</v>
      </c>
      <c r="G9305" s="118" t="str">
        <f>VLOOKUP($E9305,[5]Plan2!$A$5:$D$703,2,FALSE)</f>
        <v>Fabricação de equipamentos de informática, produtos eletrônicos e ópticos</v>
      </c>
      <c r="H9305" s="118" t="str">
        <f>VLOOKUP($E9305,[5]Plan2!$A$5:$D$703,3,FALSE)</f>
        <v>2610</v>
      </c>
      <c r="I9305" s="118" t="str">
        <f>VLOOKUP($E9305,[5]Plan2!$A$5:$D$703,4,FALSE)</f>
        <v>Fabricação de componentes eletrônicos</v>
      </c>
    </row>
    <row r="9306" spans="1:9" ht="16">
      <c r="A9306" s="117" t="s">
        <v>20207</v>
      </c>
      <c r="B9306" s="118" t="s">
        <v>20208</v>
      </c>
      <c r="C9306" s="116" t="s">
        <v>261</v>
      </c>
      <c r="D9306" s="116" t="s">
        <v>260</v>
      </c>
      <c r="E9306" s="117" t="str">
        <f t="shared" si="145"/>
        <v>2600</v>
      </c>
      <c r="F9306" s="118" t="str">
        <f>VLOOKUP($E9306,[5]Plan2!$A$5:$D$703,1,FALSE)</f>
        <v>2600</v>
      </c>
      <c r="G9306" s="118" t="str">
        <f>VLOOKUP($E9306,[5]Plan2!$A$5:$D$703,2,FALSE)</f>
        <v>Fabricação de equipamentos de informática, produtos eletrônicos e ópticos</v>
      </c>
      <c r="H9306" s="118" t="str">
        <f>VLOOKUP($E9306,[5]Plan2!$A$5:$D$703,3,FALSE)</f>
        <v>2610</v>
      </c>
      <c r="I9306" s="118" t="str">
        <f>VLOOKUP($E9306,[5]Plan2!$A$5:$D$703,4,FALSE)</f>
        <v>Fabricação de componentes eletrônicos</v>
      </c>
    </row>
    <row r="9307" spans="1:9" ht="16">
      <c r="A9307" s="117" t="s">
        <v>20209</v>
      </c>
      <c r="B9307" s="118" t="s">
        <v>20210</v>
      </c>
      <c r="C9307" s="116" t="s">
        <v>261</v>
      </c>
      <c r="D9307" s="116" t="s">
        <v>260</v>
      </c>
      <c r="E9307" s="117" t="str">
        <f t="shared" si="145"/>
        <v>2600</v>
      </c>
      <c r="F9307" s="118" t="str">
        <f>VLOOKUP($E9307,[5]Plan2!$A$5:$D$703,1,FALSE)</f>
        <v>2600</v>
      </c>
      <c r="G9307" s="118" t="str">
        <f>VLOOKUP($E9307,[5]Plan2!$A$5:$D$703,2,FALSE)</f>
        <v>Fabricação de equipamentos de informática, produtos eletrônicos e ópticos</v>
      </c>
      <c r="H9307" s="118" t="str">
        <f>VLOOKUP($E9307,[5]Plan2!$A$5:$D$703,3,FALSE)</f>
        <v>2610</v>
      </c>
      <c r="I9307" s="118" t="str">
        <f>VLOOKUP($E9307,[5]Plan2!$A$5:$D$703,4,FALSE)</f>
        <v>Fabricação de componentes eletrônicos</v>
      </c>
    </row>
    <row r="9308" spans="1:9" ht="16">
      <c r="A9308" s="117" t="s">
        <v>20211</v>
      </c>
      <c r="B9308" s="118" t="s">
        <v>20212</v>
      </c>
      <c r="C9308" s="116" t="s">
        <v>261</v>
      </c>
      <c r="D9308" s="116" t="s">
        <v>260</v>
      </c>
      <c r="E9308" s="117" t="str">
        <f t="shared" si="145"/>
        <v>2600</v>
      </c>
      <c r="F9308" s="118" t="str">
        <f>VLOOKUP($E9308,[5]Plan2!$A$5:$D$703,1,FALSE)</f>
        <v>2600</v>
      </c>
      <c r="G9308" s="118" t="str">
        <f>VLOOKUP($E9308,[5]Plan2!$A$5:$D$703,2,FALSE)</f>
        <v>Fabricação de equipamentos de informática, produtos eletrônicos e ópticos</v>
      </c>
      <c r="H9308" s="118" t="str">
        <f>VLOOKUP($E9308,[5]Plan2!$A$5:$D$703,3,FALSE)</f>
        <v>2610</v>
      </c>
      <c r="I9308" s="118" t="str">
        <f>VLOOKUP($E9308,[5]Plan2!$A$5:$D$703,4,FALSE)</f>
        <v>Fabricação de componentes eletrônicos</v>
      </c>
    </row>
    <row r="9309" spans="1:9" ht="16">
      <c r="A9309" s="117" t="s">
        <v>20213</v>
      </c>
      <c r="B9309" s="118" t="s">
        <v>20214</v>
      </c>
      <c r="C9309" s="116" t="s">
        <v>349</v>
      </c>
      <c r="D9309" s="116" t="s">
        <v>350</v>
      </c>
      <c r="E9309" s="117" t="str">
        <f t="shared" si="145"/>
        <v>2800</v>
      </c>
      <c r="F9309" s="118" t="str">
        <f>VLOOKUP($E9309,[5]Plan2!$A$5:$D$703,1,FALSE)</f>
        <v>2800</v>
      </c>
      <c r="G9309" s="118" t="str">
        <f>VLOOKUP($E9309,[5]Plan2!$A$5:$D$703,2,FALSE)</f>
        <v>Fabricação de máquinas e equipamentos mecânicos</v>
      </c>
      <c r="H9309" s="118" t="str">
        <f>VLOOKUP($E9309,[5]Plan2!$A$5:$D$703,3,FALSE)</f>
        <v>2811</v>
      </c>
      <c r="I9309" s="118" t="str">
        <f>VLOOKUP($E9309,[5]Plan2!$A$5:$D$703,4,FALSE)</f>
        <v>Fabricação de motores e turbinas, exceto para aviões e veículos rodoviários</v>
      </c>
    </row>
    <row r="9310" spans="1:9" ht="16">
      <c r="A9310" s="117" t="s">
        <v>20215</v>
      </c>
      <c r="B9310" s="118" t="s">
        <v>20216</v>
      </c>
      <c r="C9310" s="116" t="s">
        <v>349</v>
      </c>
      <c r="D9310" s="116" t="s">
        <v>350</v>
      </c>
      <c r="E9310" s="117" t="str">
        <f t="shared" si="145"/>
        <v>2800</v>
      </c>
      <c r="F9310" s="118" t="str">
        <f>VLOOKUP($E9310,[5]Plan2!$A$5:$D$703,1,FALSE)</f>
        <v>2800</v>
      </c>
      <c r="G9310" s="118" t="str">
        <f>VLOOKUP($E9310,[5]Plan2!$A$5:$D$703,2,FALSE)</f>
        <v>Fabricação de máquinas e equipamentos mecânicos</v>
      </c>
      <c r="H9310" s="118" t="str">
        <f>VLOOKUP($E9310,[5]Plan2!$A$5:$D$703,3,FALSE)</f>
        <v>2811</v>
      </c>
      <c r="I9310" s="118" t="str">
        <f>VLOOKUP($E9310,[5]Plan2!$A$5:$D$703,4,FALSE)</f>
        <v>Fabricação de motores e turbinas, exceto para aviões e veículos rodoviários</v>
      </c>
    </row>
    <row r="9311" spans="1:9" ht="16">
      <c r="A9311" s="117" t="s">
        <v>20217</v>
      </c>
      <c r="B9311" s="118" t="s">
        <v>20218</v>
      </c>
      <c r="C9311" s="116" t="s">
        <v>349</v>
      </c>
      <c r="D9311" s="116" t="s">
        <v>350</v>
      </c>
      <c r="E9311" s="117" t="str">
        <f t="shared" si="145"/>
        <v>2800</v>
      </c>
      <c r="F9311" s="118" t="str">
        <f>VLOOKUP($E9311,[5]Plan2!$A$5:$D$703,1,FALSE)</f>
        <v>2800</v>
      </c>
      <c r="G9311" s="118" t="str">
        <f>VLOOKUP($E9311,[5]Plan2!$A$5:$D$703,2,FALSE)</f>
        <v>Fabricação de máquinas e equipamentos mecânicos</v>
      </c>
      <c r="H9311" s="118" t="str">
        <f>VLOOKUP($E9311,[5]Plan2!$A$5:$D$703,3,FALSE)</f>
        <v>2811</v>
      </c>
      <c r="I9311" s="118" t="str">
        <f>VLOOKUP($E9311,[5]Plan2!$A$5:$D$703,4,FALSE)</f>
        <v>Fabricação de motores e turbinas, exceto para aviões e veículos rodoviários</v>
      </c>
    </row>
    <row r="9312" spans="1:9" ht="16">
      <c r="A9312" s="117" t="s">
        <v>20219</v>
      </c>
      <c r="B9312" s="118" t="s">
        <v>20220</v>
      </c>
      <c r="C9312" s="116" t="s">
        <v>349</v>
      </c>
      <c r="D9312" s="116" t="s">
        <v>350</v>
      </c>
      <c r="E9312" s="117" t="str">
        <f t="shared" si="145"/>
        <v>2800</v>
      </c>
      <c r="F9312" s="118" t="str">
        <f>VLOOKUP($E9312,[5]Plan2!$A$5:$D$703,1,FALSE)</f>
        <v>2800</v>
      </c>
      <c r="G9312" s="118" t="str">
        <f>VLOOKUP($E9312,[5]Plan2!$A$5:$D$703,2,FALSE)</f>
        <v>Fabricação de máquinas e equipamentos mecânicos</v>
      </c>
      <c r="H9312" s="118" t="str">
        <f>VLOOKUP($E9312,[5]Plan2!$A$5:$D$703,3,FALSE)</f>
        <v>2811</v>
      </c>
      <c r="I9312" s="118" t="str">
        <f>VLOOKUP($E9312,[5]Plan2!$A$5:$D$703,4,FALSE)</f>
        <v>Fabricação de motores e turbinas, exceto para aviões e veículos rodoviários</v>
      </c>
    </row>
    <row r="9313" spans="1:9" ht="16">
      <c r="A9313" s="117" t="s">
        <v>20221</v>
      </c>
      <c r="B9313" s="118" t="s">
        <v>20222</v>
      </c>
      <c r="C9313" s="116" t="s">
        <v>349</v>
      </c>
      <c r="D9313" s="116" t="s">
        <v>350</v>
      </c>
      <c r="E9313" s="117" t="str">
        <f t="shared" si="145"/>
        <v>2800</v>
      </c>
      <c r="F9313" s="118" t="str">
        <f>VLOOKUP($E9313,[5]Plan2!$A$5:$D$703,1,FALSE)</f>
        <v>2800</v>
      </c>
      <c r="G9313" s="118" t="str">
        <f>VLOOKUP($E9313,[5]Plan2!$A$5:$D$703,2,FALSE)</f>
        <v>Fabricação de máquinas e equipamentos mecânicos</v>
      </c>
      <c r="H9313" s="118" t="str">
        <f>VLOOKUP($E9313,[5]Plan2!$A$5:$D$703,3,FALSE)</f>
        <v>2811</v>
      </c>
      <c r="I9313" s="118" t="str">
        <f>VLOOKUP($E9313,[5]Plan2!$A$5:$D$703,4,FALSE)</f>
        <v>Fabricação de motores e turbinas, exceto para aviões e veículos rodoviários</v>
      </c>
    </row>
    <row r="9314" spans="1:9" ht="16">
      <c r="A9314" s="117" t="s">
        <v>20223</v>
      </c>
      <c r="B9314" s="118" t="s">
        <v>20224</v>
      </c>
      <c r="C9314" s="116" t="s">
        <v>349</v>
      </c>
      <c r="D9314" s="116" t="s">
        <v>350</v>
      </c>
      <c r="E9314" s="117" t="str">
        <f t="shared" si="145"/>
        <v>2800</v>
      </c>
      <c r="F9314" s="118" t="str">
        <f>VLOOKUP($E9314,[5]Plan2!$A$5:$D$703,1,FALSE)</f>
        <v>2800</v>
      </c>
      <c r="G9314" s="118" t="str">
        <f>VLOOKUP($E9314,[5]Plan2!$A$5:$D$703,2,FALSE)</f>
        <v>Fabricação de máquinas e equipamentos mecânicos</v>
      </c>
      <c r="H9314" s="118" t="str">
        <f>VLOOKUP($E9314,[5]Plan2!$A$5:$D$703,3,FALSE)</f>
        <v>2811</v>
      </c>
      <c r="I9314" s="118" t="str">
        <f>VLOOKUP($E9314,[5]Plan2!$A$5:$D$703,4,FALSE)</f>
        <v>Fabricação de motores e turbinas, exceto para aviões e veículos rodoviários</v>
      </c>
    </row>
    <row r="9315" spans="1:9" ht="16">
      <c r="A9315" s="117" t="s">
        <v>20225</v>
      </c>
      <c r="B9315" s="118" t="s">
        <v>20226</v>
      </c>
      <c r="C9315" s="116" t="s">
        <v>349</v>
      </c>
      <c r="D9315" s="116" t="s">
        <v>350</v>
      </c>
      <c r="E9315" s="117" t="str">
        <f t="shared" si="145"/>
        <v>2800</v>
      </c>
      <c r="F9315" s="118" t="str">
        <f>VLOOKUP($E9315,[5]Plan2!$A$5:$D$703,1,FALSE)</f>
        <v>2800</v>
      </c>
      <c r="G9315" s="118" t="str">
        <f>VLOOKUP($E9315,[5]Plan2!$A$5:$D$703,2,FALSE)</f>
        <v>Fabricação de máquinas e equipamentos mecânicos</v>
      </c>
      <c r="H9315" s="118" t="str">
        <f>VLOOKUP($E9315,[5]Plan2!$A$5:$D$703,3,FALSE)</f>
        <v>2811</v>
      </c>
      <c r="I9315" s="118" t="str">
        <f>VLOOKUP($E9315,[5]Plan2!$A$5:$D$703,4,FALSE)</f>
        <v>Fabricação de motores e turbinas, exceto para aviões e veículos rodoviários</v>
      </c>
    </row>
    <row r="9316" spans="1:9" ht="16">
      <c r="A9316" s="117" t="s">
        <v>20227</v>
      </c>
      <c r="B9316" s="118" t="s">
        <v>20228</v>
      </c>
      <c r="C9316" s="116" t="s">
        <v>349</v>
      </c>
      <c r="D9316" s="116" t="s">
        <v>350</v>
      </c>
      <c r="E9316" s="117" t="str">
        <f t="shared" si="145"/>
        <v>2800</v>
      </c>
      <c r="F9316" s="118" t="str">
        <f>VLOOKUP($E9316,[5]Plan2!$A$5:$D$703,1,FALSE)</f>
        <v>2800</v>
      </c>
      <c r="G9316" s="118" t="str">
        <f>VLOOKUP($E9316,[5]Plan2!$A$5:$D$703,2,FALSE)</f>
        <v>Fabricação de máquinas e equipamentos mecânicos</v>
      </c>
      <c r="H9316" s="118" t="str">
        <f>VLOOKUP($E9316,[5]Plan2!$A$5:$D$703,3,FALSE)</f>
        <v>2811</v>
      </c>
      <c r="I9316" s="118" t="str">
        <f>VLOOKUP($E9316,[5]Plan2!$A$5:$D$703,4,FALSE)</f>
        <v>Fabricação de motores e turbinas, exceto para aviões e veículos rodoviários</v>
      </c>
    </row>
    <row r="9317" spans="1:9" ht="16">
      <c r="A9317" s="117" t="s">
        <v>20229</v>
      </c>
      <c r="B9317" s="118" t="s">
        <v>20230</v>
      </c>
      <c r="C9317" s="116" t="s">
        <v>349</v>
      </c>
      <c r="D9317" s="116" t="s">
        <v>350</v>
      </c>
      <c r="E9317" s="117" t="str">
        <f t="shared" si="145"/>
        <v>2800</v>
      </c>
      <c r="F9317" s="118" t="str">
        <f>VLOOKUP($E9317,[5]Plan2!$A$5:$D$703,1,FALSE)</f>
        <v>2800</v>
      </c>
      <c r="G9317" s="118" t="str">
        <f>VLOOKUP($E9317,[5]Plan2!$A$5:$D$703,2,FALSE)</f>
        <v>Fabricação de máquinas e equipamentos mecânicos</v>
      </c>
      <c r="H9317" s="118" t="str">
        <f>VLOOKUP($E9317,[5]Plan2!$A$5:$D$703,3,FALSE)</f>
        <v>2811</v>
      </c>
      <c r="I9317" s="118" t="str">
        <f>VLOOKUP($E9317,[5]Plan2!$A$5:$D$703,4,FALSE)</f>
        <v>Fabricação de motores e turbinas, exceto para aviões e veículos rodoviários</v>
      </c>
    </row>
    <row r="9318" spans="1:9" ht="16">
      <c r="A9318" s="117" t="s">
        <v>20231</v>
      </c>
      <c r="B9318" s="118" t="s">
        <v>20232</v>
      </c>
      <c r="C9318" s="116" t="s">
        <v>349</v>
      </c>
      <c r="D9318" s="116" t="s">
        <v>350</v>
      </c>
      <c r="E9318" s="117" t="str">
        <f t="shared" si="145"/>
        <v>2800</v>
      </c>
      <c r="F9318" s="118" t="str">
        <f>VLOOKUP($E9318,[5]Plan2!$A$5:$D$703,1,FALSE)</f>
        <v>2800</v>
      </c>
      <c r="G9318" s="118" t="str">
        <f>VLOOKUP($E9318,[5]Plan2!$A$5:$D$703,2,FALSE)</f>
        <v>Fabricação de máquinas e equipamentos mecânicos</v>
      </c>
      <c r="H9318" s="118" t="str">
        <f>VLOOKUP($E9318,[5]Plan2!$A$5:$D$703,3,FALSE)</f>
        <v>2811</v>
      </c>
      <c r="I9318" s="118" t="str">
        <f>VLOOKUP($E9318,[5]Plan2!$A$5:$D$703,4,FALSE)</f>
        <v>Fabricação de motores e turbinas, exceto para aviões e veículos rodoviários</v>
      </c>
    </row>
    <row r="9319" spans="1:9" ht="16">
      <c r="A9319" s="117" t="s">
        <v>20233</v>
      </c>
      <c r="B9319" s="118" t="s">
        <v>20234</v>
      </c>
      <c r="C9319" s="116" t="s">
        <v>349</v>
      </c>
      <c r="D9319" s="116" t="s">
        <v>350</v>
      </c>
      <c r="E9319" s="117" t="str">
        <f t="shared" si="145"/>
        <v>2800</v>
      </c>
      <c r="F9319" s="118" t="str">
        <f>VLOOKUP($E9319,[5]Plan2!$A$5:$D$703,1,FALSE)</f>
        <v>2800</v>
      </c>
      <c r="G9319" s="118" t="str">
        <f>VLOOKUP($E9319,[5]Plan2!$A$5:$D$703,2,FALSE)</f>
        <v>Fabricação de máquinas e equipamentos mecânicos</v>
      </c>
      <c r="H9319" s="118" t="str">
        <f>VLOOKUP($E9319,[5]Plan2!$A$5:$D$703,3,FALSE)</f>
        <v>2811</v>
      </c>
      <c r="I9319" s="118" t="str">
        <f>VLOOKUP($E9319,[5]Plan2!$A$5:$D$703,4,FALSE)</f>
        <v>Fabricação de motores e turbinas, exceto para aviões e veículos rodoviários</v>
      </c>
    </row>
    <row r="9320" spans="1:9" ht="16">
      <c r="A9320" s="117" t="s">
        <v>20235</v>
      </c>
      <c r="B9320" s="118" t="s">
        <v>20236</v>
      </c>
      <c r="C9320" s="116" t="s">
        <v>349</v>
      </c>
      <c r="D9320" s="116" t="s">
        <v>350</v>
      </c>
      <c r="E9320" s="117" t="str">
        <f t="shared" si="145"/>
        <v>2800</v>
      </c>
      <c r="F9320" s="118" t="str">
        <f>VLOOKUP($E9320,[5]Plan2!$A$5:$D$703,1,FALSE)</f>
        <v>2800</v>
      </c>
      <c r="G9320" s="118" t="str">
        <f>VLOOKUP($E9320,[5]Plan2!$A$5:$D$703,2,FALSE)</f>
        <v>Fabricação de máquinas e equipamentos mecânicos</v>
      </c>
      <c r="H9320" s="118" t="str">
        <f>VLOOKUP($E9320,[5]Plan2!$A$5:$D$703,3,FALSE)</f>
        <v>2811</v>
      </c>
      <c r="I9320" s="118" t="str">
        <f>VLOOKUP($E9320,[5]Plan2!$A$5:$D$703,4,FALSE)</f>
        <v>Fabricação de motores e turbinas, exceto para aviões e veículos rodoviários</v>
      </c>
    </row>
    <row r="9321" spans="1:9" ht="16">
      <c r="A9321" s="117" t="s">
        <v>20237</v>
      </c>
      <c r="B9321" s="118" t="s">
        <v>20238</v>
      </c>
      <c r="C9321" s="116" t="s">
        <v>349</v>
      </c>
      <c r="D9321" s="116" t="s">
        <v>350</v>
      </c>
      <c r="E9321" s="117" t="str">
        <f t="shared" si="145"/>
        <v>2800</v>
      </c>
      <c r="F9321" s="118" t="str">
        <f>VLOOKUP($E9321,[5]Plan2!$A$5:$D$703,1,FALSE)</f>
        <v>2800</v>
      </c>
      <c r="G9321" s="118" t="str">
        <f>VLOOKUP($E9321,[5]Plan2!$A$5:$D$703,2,FALSE)</f>
        <v>Fabricação de máquinas e equipamentos mecânicos</v>
      </c>
      <c r="H9321" s="118" t="str">
        <f>VLOOKUP($E9321,[5]Plan2!$A$5:$D$703,3,FALSE)</f>
        <v>2811</v>
      </c>
      <c r="I9321" s="118" t="str">
        <f>VLOOKUP($E9321,[5]Plan2!$A$5:$D$703,4,FALSE)</f>
        <v>Fabricação de motores e turbinas, exceto para aviões e veículos rodoviários</v>
      </c>
    </row>
    <row r="9322" spans="1:9" ht="16">
      <c r="A9322" s="117" t="s">
        <v>20239</v>
      </c>
      <c r="B9322" s="118" t="s">
        <v>20240</v>
      </c>
      <c r="C9322" s="116" t="s">
        <v>349</v>
      </c>
      <c r="D9322" s="116" t="s">
        <v>350</v>
      </c>
      <c r="E9322" s="117" t="str">
        <f t="shared" si="145"/>
        <v>2800</v>
      </c>
      <c r="F9322" s="118" t="str">
        <f>VLOOKUP($E9322,[5]Plan2!$A$5:$D$703,1,FALSE)</f>
        <v>2800</v>
      </c>
      <c r="G9322" s="118" t="str">
        <f>VLOOKUP($E9322,[5]Plan2!$A$5:$D$703,2,FALSE)</f>
        <v>Fabricação de máquinas e equipamentos mecânicos</v>
      </c>
      <c r="H9322" s="118" t="str">
        <f>VLOOKUP($E9322,[5]Plan2!$A$5:$D$703,3,FALSE)</f>
        <v>2811</v>
      </c>
      <c r="I9322" s="118" t="str">
        <f>VLOOKUP($E9322,[5]Plan2!$A$5:$D$703,4,FALSE)</f>
        <v>Fabricação de motores e turbinas, exceto para aviões e veículos rodoviários</v>
      </c>
    </row>
    <row r="9323" spans="1:9" ht="16">
      <c r="A9323" s="117" t="s">
        <v>20241</v>
      </c>
      <c r="B9323" s="118" t="s">
        <v>20242</v>
      </c>
      <c r="C9323" s="116" t="s">
        <v>349</v>
      </c>
      <c r="D9323" s="116" t="s">
        <v>350</v>
      </c>
      <c r="E9323" s="117" t="str">
        <f t="shared" si="145"/>
        <v>2800</v>
      </c>
      <c r="F9323" s="118" t="str">
        <f>VLOOKUP($E9323,[5]Plan2!$A$5:$D$703,1,FALSE)</f>
        <v>2800</v>
      </c>
      <c r="G9323" s="118" t="str">
        <f>VLOOKUP($E9323,[5]Plan2!$A$5:$D$703,2,FALSE)</f>
        <v>Fabricação de máquinas e equipamentos mecânicos</v>
      </c>
      <c r="H9323" s="118" t="str">
        <f>VLOOKUP($E9323,[5]Plan2!$A$5:$D$703,3,FALSE)</f>
        <v>2811</v>
      </c>
      <c r="I9323" s="118" t="str">
        <f>VLOOKUP($E9323,[5]Plan2!$A$5:$D$703,4,FALSE)</f>
        <v>Fabricação de motores e turbinas, exceto para aviões e veículos rodoviários</v>
      </c>
    </row>
    <row r="9324" spans="1:9" ht="16">
      <c r="A9324" s="117" t="s">
        <v>20243</v>
      </c>
      <c r="B9324" s="118" t="s">
        <v>20244</v>
      </c>
      <c r="C9324" s="116" t="s">
        <v>349</v>
      </c>
      <c r="D9324" s="116" t="s">
        <v>350</v>
      </c>
      <c r="E9324" s="117" t="str">
        <f t="shared" si="145"/>
        <v>2800</v>
      </c>
      <c r="F9324" s="118" t="str">
        <f>VLOOKUP($E9324,[5]Plan2!$A$5:$D$703,1,FALSE)</f>
        <v>2800</v>
      </c>
      <c r="G9324" s="118" t="str">
        <f>VLOOKUP($E9324,[5]Plan2!$A$5:$D$703,2,FALSE)</f>
        <v>Fabricação de máquinas e equipamentos mecânicos</v>
      </c>
      <c r="H9324" s="118" t="str">
        <f>VLOOKUP($E9324,[5]Plan2!$A$5:$D$703,3,FALSE)</f>
        <v>2811</v>
      </c>
      <c r="I9324" s="118" t="str">
        <f>VLOOKUP($E9324,[5]Plan2!$A$5:$D$703,4,FALSE)</f>
        <v>Fabricação de motores e turbinas, exceto para aviões e veículos rodoviários</v>
      </c>
    </row>
    <row r="9325" spans="1:9" ht="16">
      <c r="A9325" s="117" t="s">
        <v>20245</v>
      </c>
      <c r="B9325" s="118" t="s">
        <v>20246</v>
      </c>
      <c r="C9325" s="116" t="s">
        <v>349</v>
      </c>
      <c r="D9325" s="116" t="s">
        <v>350</v>
      </c>
      <c r="E9325" s="117" t="str">
        <f t="shared" si="145"/>
        <v>2800</v>
      </c>
      <c r="F9325" s="118" t="str">
        <f>VLOOKUP($E9325,[5]Plan2!$A$5:$D$703,1,FALSE)</f>
        <v>2800</v>
      </c>
      <c r="G9325" s="118" t="str">
        <f>VLOOKUP($E9325,[5]Plan2!$A$5:$D$703,2,FALSE)</f>
        <v>Fabricação de máquinas e equipamentos mecânicos</v>
      </c>
      <c r="H9325" s="118" t="str">
        <f>VLOOKUP($E9325,[5]Plan2!$A$5:$D$703,3,FALSE)</f>
        <v>2811</v>
      </c>
      <c r="I9325" s="118" t="str">
        <f>VLOOKUP($E9325,[5]Plan2!$A$5:$D$703,4,FALSE)</f>
        <v>Fabricação de motores e turbinas, exceto para aviões e veículos rodoviários</v>
      </c>
    </row>
    <row r="9326" spans="1:9" ht="16">
      <c r="A9326" s="117" t="s">
        <v>20247</v>
      </c>
      <c r="B9326" s="118" t="s">
        <v>20248</v>
      </c>
      <c r="C9326" s="116" t="s">
        <v>349</v>
      </c>
      <c r="D9326" s="116" t="s">
        <v>350</v>
      </c>
      <c r="E9326" s="117" t="str">
        <f t="shared" si="145"/>
        <v>2800</v>
      </c>
      <c r="F9326" s="118" t="str">
        <f>VLOOKUP($E9326,[5]Plan2!$A$5:$D$703,1,FALSE)</f>
        <v>2800</v>
      </c>
      <c r="G9326" s="118" t="str">
        <f>VLOOKUP($E9326,[5]Plan2!$A$5:$D$703,2,FALSE)</f>
        <v>Fabricação de máquinas e equipamentos mecânicos</v>
      </c>
      <c r="H9326" s="118" t="str">
        <f>VLOOKUP($E9326,[5]Plan2!$A$5:$D$703,3,FALSE)</f>
        <v>2811</v>
      </c>
      <c r="I9326" s="118" t="str">
        <f>VLOOKUP($E9326,[5]Plan2!$A$5:$D$703,4,FALSE)</f>
        <v>Fabricação de motores e turbinas, exceto para aviões e veículos rodoviários</v>
      </c>
    </row>
    <row r="9327" spans="1:9" ht="16">
      <c r="A9327" s="117" t="s">
        <v>20249</v>
      </c>
      <c r="B9327" s="118" t="s">
        <v>20250</v>
      </c>
      <c r="C9327" s="116" t="s">
        <v>261</v>
      </c>
      <c r="D9327" s="116" t="s">
        <v>260</v>
      </c>
      <c r="E9327" s="117" t="str">
        <f t="shared" si="145"/>
        <v>2600</v>
      </c>
      <c r="F9327" s="118" t="str">
        <f>VLOOKUP($E9327,[5]Plan2!$A$5:$D$703,1,FALSE)</f>
        <v>2600</v>
      </c>
      <c r="G9327" s="118" t="str">
        <f>VLOOKUP($E9327,[5]Plan2!$A$5:$D$703,2,FALSE)</f>
        <v>Fabricação de equipamentos de informática, produtos eletrônicos e ópticos</v>
      </c>
      <c r="H9327" s="118" t="str">
        <f>VLOOKUP($E9327,[5]Plan2!$A$5:$D$703,3,FALSE)</f>
        <v>2610</v>
      </c>
      <c r="I9327" s="118" t="str">
        <f>VLOOKUP($E9327,[5]Plan2!$A$5:$D$703,4,FALSE)</f>
        <v>Fabricação de componentes eletrônicos</v>
      </c>
    </row>
    <row r="9328" spans="1:9" ht="16">
      <c r="A9328" s="117" t="s">
        <v>20251</v>
      </c>
      <c r="B9328" s="118" t="s">
        <v>20252</v>
      </c>
      <c r="C9328" s="116" t="s">
        <v>261</v>
      </c>
      <c r="D9328" s="116" t="s">
        <v>260</v>
      </c>
      <c r="E9328" s="117" t="str">
        <f t="shared" si="145"/>
        <v>2600</v>
      </c>
      <c r="F9328" s="118" t="str">
        <f>VLOOKUP($E9328,[5]Plan2!$A$5:$D$703,1,FALSE)</f>
        <v>2600</v>
      </c>
      <c r="G9328" s="118" t="str">
        <f>VLOOKUP($E9328,[5]Plan2!$A$5:$D$703,2,FALSE)</f>
        <v>Fabricação de equipamentos de informática, produtos eletrônicos e ópticos</v>
      </c>
      <c r="H9328" s="118" t="str">
        <f>VLOOKUP($E9328,[5]Plan2!$A$5:$D$703,3,FALSE)</f>
        <v>2610</v>
      </c>
      <c r="I9328" s="118" t="str">
        <f>VLOOKUP($E9328,[5]Plan2!$A$5:$D$703,4,FALSE)</f>
        <v>Fabricação de componentes eletrônicos</v>
      </c>
    </row>
    <row r="9329" spans="1:9" ht="16">
      <c r="A9329" s="117" t="s">
        <v>20253</v>
      </c>
      <c r="B9329" s="118" t="s">
        <v>20254</v>
      </c>
      <c r="C9329" s="116" t="s">
        <v>261</v>
      </c>
      <c r="D9329" s="116" t="s">
        <v>260</v>
      </c>
      <c r="E9329" s="117" t="str">
        <f t="shared" si="145"/>
        <v>2600</v>
      </c>
      <c r="F9329" s="118" t="str">
        <f>VLOOKUP($E9329,[5]Plan2!$A$5:$D$703,1,FALSE)</f>
        <v>2600</v>
      </c>
      <c r="G9329" s="118" t="str">
        <f>VLOOKUP($E9329,[5]Plan2!$A$5:$D$703,2,FALSE)</f>
        <v>Fabricação de equipamentos de informática, produtos eletrônicos e ópticos</v>
      </c>
      <c r="H9329" s="118" t="str">
        <f>VLOOKUP($E9329,[5]Plan2!$A$5:$D$703,3,FALSE)</f>
        <v>2610</v>
      </c>
      <c r="I9329" s="118" t="str">
        <f>VLOOKUP($E9329,[5]Plan2!$A$5:$D$703,4,FALSE)</f>
        <v>Fabricação de componentes eletrônicos</v>
      </c>
    </row>
    <row r="9330" spans="1:9" ht="16">
      <c r="A9330" s="117" t="s">
        <v>20255</v>
      </c>
      <c r="B9330" s="118" t="s">
        <v>20256</v>
      </c>
      <c r="C9330" s="116" t="s">
        <v>261</v>
      </c>
      <c r="D9330" s="116" t="s">
        <v>260</v>
      </c>
      <c r="E9330" s="117" t="str">
        <f t="shared" si="145"/>
        <v>2600</v>
      </c>
      <c r="F9330" s="118" t="str">
        <f>VLOOKUP($E9330,[5]Plan2!$A$5:$D$703,1,FALSE)</f>
        <v>2600</v>
      </c>
      <c r="G9330" s="118" t="str">
        <f>VLOOKUP($E9330,[5]Plan2!$A$5:$D$703,2,FALSE)</f>
        <v>Fabricação de equipamentos de informática, produtos eletrônicos e ópticos</v>
      </c>
      <c r="H9330" s="118" t="str">
        <f>VLOOKUP($E9330,[5]Plan2!$A$5:$D$703,3,FALSE)</f>
        <v>2610</v>
      </c>
      <c r="I9330" s="118" t="str">
        <f>VLOOKUP($E9330,[5]Plan2!$A$5:$D$703,4,FALSE)</f>
        <v>Fabricação de componentes eletrônicos</v>
      </c>
    </row>
    <row r="9331" spans="1:9" ht="16">
      <c r="A9331" s="117" t="s">
        <v>20257</v>
      </c>
      <c r="B9331" s="118" t="s">
        <v>20258</v>
      </c>
      <c r="C9331" s="116" t="s">
        <v>349</v>
      </c>
      <c r="D9331" s="116" t="s">
        <v>350</v>
      </c>
      <c r="E9331" s="117" t="str">
        <f t="shared" si="145"/>
        <v>2800</v>
      </c>
      <c r="F9331" s="118" t="str">
        <f>VLOOKUP($E9331,[5]Plan2!$A$5:$D$703,1,FALSE)</f>
        <v>2800</v>
      </c>
      <c r="G9331" s="118" t="str">
        <f>VLOOKUP($E9331,[5]Plan2!$A$5:$D$703,2,FALSE)</f>
        <v>Fabricação de máquinas e equipamentos mecânicos</v>
      </c>
      <c r="H9331" s="118" t="str">
        <f>VLOOKUP($E9331,[5]Plan2!$A$5:$D$703,3,FALSE)</f>
        <v>2811</v>
      </c>
      <c r="I9331" s="118" t="str">
        <f>VLOOKUP($E9331,[5]Plan2!$A$5:$D$703,4,FALSE)</f>
        <v>Fabricação de motores e turbinas, exceto para aviões e veículos rodoviários</v>
      </c>
    </row>
    <row r="9332" spans="1:9" ht="16">
      <c r="A9332" s="117" t="s">
        <v>20259</v>
      </c>
      <c r="B9332" s="118" t="s">
        <v>20260</v>
      </c>
      <c r="C9332" s="116" t="s">
        <v>349</v>
      </c>
      <c r="D9332" s="116" t="s">
        <v>350</v>
      </c>
      <c r="E9332" s="117" t="str">
        <f t="shared" si="145"/>
        <v>2800</v>
      </c>
      <c r="F9332" s="118" t="str">
        <f>VLOOKUP($E9332,[5]Plan2!$A$5:$D$703,1,FALSE)</f>
        <v>2800</v>
      </c>
      <c r="G9332" s="118" t="str">
        <f>VLOOKUP($E9332,[5]Plan2!$A$5:$D$703,2,FALSE)</f>
        <v>Fabricação de máquinas e equipamentos mecânicos</v>
      </c>
      <c r="H9332" s="118" t="str">
        <f>VLOOKUP($E9332,[5]Plan2!$A$5:$D$703,3,FALSE)</f>
        <v>2811</v>
      </c>
      <c r="I9332" s="118" t="str">
        <f>VLOOKUP($E9332,[5]Plan2!$A$5:$D$703,4,FALSE)</f>
        <v>Fabricação de motores e turbinas, exceto para aviões e veículos rodoviários</v>
      </c>
    </row>
    <row r="9333" spans="1:9" ht="16">
      <c r="A9333" s="117" t="s">
        <v>20261</v>
      </c>
      <c r="B9333" s="118" t="s">
        <v>20262</v>
      </c>
      <c r="C9333" s="116" t="s">
        <v>349</v>
      </c>
      <c r="D9333" s="116" t="s">
        <v>350</v>
      </c>
      <c r="E9333" s="117" t="str">
        <f t="shared" si="145"/>
        <v>2800</v>
      </c>
      <c r="F9333" s="118" t="str">
        <f>VLOOKUP($E9333,[5]Plan2!$A$5:$D$703,1,FALSE)</f>
        <v>2800</v>
      </c>
      <c r="G9333" s="118" t="str">
        <f>VLOOKUP($E9333,[5]Plan2!$A$5:$D$703,2,FALSE)</f>
        <v>Fabricação de máquinas e equipamentos mecânicos</v>
      </c>
      <c r="H9333" s="118" t="str">
        <f>VLOOKUP($E9333,[5]Plan2!$A$5:$D$703,3,FALSE)</f>
        <v>2811</v>
      </c>
      <c r="I9333" s="118" t="str">
        <f>VLOOKUP($E9333,[5]Plan2!$A$5:$D$703,4,FALSE)</f>
        <v>Fabricação de motores e turbinas, exceto para aviões e veículos rodoviários</v>
      </c>
    </row>
    <row r="9334" spans="1:9" ht="16">
      <c r="A9334" s="117" t="s">
        <v>20263</v>
      </c>
      <c r="B9334" s="118" t="s">
        <v>20264</v>
      </c>
      <c r="C9334" s="116" t="s">
        <v>349</v>
      </c>
      <c r="D9334" s="116" t="s">
        <v>350</v>
      </c>
      <c r="E9334" s="117" t="str">
        <f t="shared" si="145"/>
        <v>2800</v>
      </c>
      <c r="F9334" s="118" t="str">
        <f>VLOOKUP($E9334,[5]Plan2!$A$5:$D$703,1,FALSE)</f>
        <v>2800</v>
      </c>
      <c r="G9334" s="118" t="str">
        <f>VLOOKUP($E9334,[5]Plan2!$A$5:$D$703,2,FALSE)</f>
        <v>Fabricação de máquinas e equipamentos mecânicos</v>
      </c>
      <c r="H9334" s="118" t="str">
        <f>VLOOKUP($E9334,[5]Plan2!$A$5:$D$703,3,FALSE)</f>
        <v>2811</v>
      </c>
      <c r="I9334" s="118" t="str">
        <f>VLOOKUP($E9334,[5]Plan2!$A$5:$D$703,4,FALSE)</f>
        <v>Fabricação de motores e turbinas, exceto para aviões e veículos rodoviários</v>
      </c>
    </row>
    <row r="9335" spans="1:9" ht="16">
      <c r="A9335" s="117" t="s">
        <v>20265</v>
      </c>
      <c r="B9335" s="118" t="s">
        <v>20266</v>
      </c>
      <c r="C9335" s="116" t="s">
        <v>349</v>
      </c>
      <c r="D9335" s="116" t="s">
        <v>350</v>
      </c>
      <c r="E9335" s="117" t="str">
        <f t="shared" si="145"/>
        <v>2800</v>
      </c>
      <c r="F9335" s="118" t="str">
        <f>VLOOKUP($E9335,[5]Plan2!$A$5:$D$703,1,FALSE)</f>
        <v>2800</v>
      </c>
      <c r="G9335" s="118" t="str">
        <f>VLOOKUP($E9335,[5]Plan2!$A$5:$D$703,2,FALSE)</f>
        <v>Fabricação de máquinas e equipamentos mecânicos</v>
      </c>
      <c r="H9335" s="118" t="str">
        <f>VLOOKUP($E9335,[5]Plan2!$A$5:$D$703,3,FALSE)</f>
        <v>2811</v>
      </c>
      <c r="I9335" s="118" t="str">
        <f>VLOOKUP($E9335,[5]Plan2!$A$5:$D$703,4,FALSE)</f>
        <v>Fabricação de motores e turbinas, exceto para aviões e veículos rodoviários</v>
      </c>
    </row>
    <row r="9336" spans="1:9" ht="16">
      <c r="A9336" s="117" t="s">
        <v>20267</v>
      </c>
      <c r="B9336" s="118" t="s">
        <v>20240</v>
      </c>
      <c r="C9336" s="116" t="s">
        <v>349</v>
      </c>
      <c r="D9336" s="116" t="s">
        <v>350</v>
      </c>
      <c r="E9336" s="117" t="str">
        <f t="shared" si="145"/>
        <v>2800</v>
      </c>
      <c r="F9336" s="118" t="str">
        <f>VLOOKUP($E9336,[5]Plan2!$A$5:$D$703,1,FALSE)</f>
        <v>2800</v>
      </c>
      <c r="G9336" s="118" t="str">
        <f>VLOOKUP($E9336,[5]Plan2!$A$5:$D$703,2,FALSE)</f>
        <v>Fabricação de máquinas e equipamentos mecânicos</v>
      </c>
      <c r="H9336" s="118" t="str">
        <f>VLOOKUP($E9336,[5]Plan2!$A$5:$D$703,3,FALSE)</f>
        <v>2811</v>
      </c>
      <c r="I9336" s="118" t="str">
        <f>VLOOKUP($E9336,[5]Plan2!$A$5:$D$703,4,FALSE)</f>
        <v>Fabricação de motores e turbinas, exceto para aviões e veículos rodoviários</v>
      </c>
    </row>
    <row r="9337" spans="1:9" ht="16">
      <c r="A9337" s="117" t="s">
        <v>20268</v>
      </c>
      <c r="B9337" s="118" t="s">
        <v>20269</v>
      </c>
      <c r="C9337" s="116" t="s">
        <v>349</v>
      </c>
      <c r="D9337" s="116" t="s">
        <v>350</v>
      </c>
      <c r="E9337" s="117" t="str">
        <f t="shared" si="145"/>
        <v>2800</v>
      </c>
      <c r="F9337" s="118" t="str">
        <f>VLOOKUP($E9337,[5]Plan2!$A$5:$D$703,1,FALSE)</f>
        <v>2800</v>
      </c>
      <c r="G9337" s="118" t="str">
        <f>VLOOKUP($E9337,[5]Plan2!$A$5:$D$703,2,FALSE)</f>
        <v>Fabricação de máquinas e equipamentos mecânicos</v>
      </c>
      <c r="H9337" s="118" t="str">
        <f>VLOOKUP($E9337,[5]Plan2!$A$5:$D$703,3,FALSE)</f>
        <v>2811</v>
      </c>
      <c r="I9337" s="118" t="str">
        <f>VLOOKUP($E9337,[5]Plan2!$A$5:$D$703,4,FALSE)</f>
        <v>Fabricação de motores e turbinas, exceto para aviões e veículos rodoviários</v>
      </c>
    </row>
    <row r="9338" spans="1:9" ht="16">
      <c r="A9338" s="117" t="s">
        <v>20270</v>
      </c>
      <c r="B9338" s="118" t="s">
        <v>20271</v>
      </c>
      <c r="C9338" s="116" t="s">
        <v>349</v>
      </c>
      <c r="D9338" s="116" t="s">
        <v>350</v>
      </c>
      <c r="E9338" s="117" t="str">
        <f t="shared" si="145"/>
        <v>2800</v>
      </c>
      <c r="F9338" s="118" t="str">
        <f>VLOOKUP($E9338,[5]Plan2!$A$5:$D$703,1,FALSE)</f>
        <v>2800</v>
      </c>
      <c r="G9338" s="118" t="str">
        <f>VLOOKUP($E9338,[5]Plan2!$A$5:$D$703,2,FALSE)</f>
        <v>Fabricação de máquinas e equipamentos mecânicos</v>
      </c>
      <c r="H9338" s="118" t="str">
        <f>VLOOKUP($E9338,[5]Plan2!$A$5:$D$703,3,FALSE)</f>
        <v>2811</v>
      </c>
      <c r="I9338" s="118" t="str">
        <f>VLOOKUP($E9338,[5]Plan2!$A$5:$D$703,4,FALSE)</f>
        <v>Fabricação de motores e turbinas, exceto para aviões e veículos rodoviários</v>
      </c>
    </row>
    <row r="9339" spans="1:9" ht="16">
      <c r="A9339" s="117" t="s">
        <v>20272</v>
      </c>
      <c r="B9339" s="118" t="s">
        <v>20273</v>
      </c>
      <c r="C9339" s="116" t="s">
        <v>349</v>
      </c>
      <c r="D9339" s="116" t="s">
        <v>350</v>
      </c>
      <c r="E9339" s="117" t="str">
        <f t="shared" si="145"/>
        <v>2800</v>
      </c>
      <c r="F9339" s="118" t="str">
        <f>VLOOKUP($E9339,[5]Plan2!$A$5:$D$703,1,FALSE)</f>
        <v>2800</v>
      </c>
      <c r="G9339" s="118" t="str">
        <f>VLOOKUP($E9339,[5]Plan2!$A$5:$D$703,2,FALSE)</f>
        <v>Fabricação de máquinas e equipamentos mecânicos</v>
      </c>
      <c r="H9339" s="118" t="str">
        <f>VLOOKUP($E9339,[5]Plan2!$A$5:$D$703,3,FALSE)</f>
        <v>2811</v>
      </c>
      <c r="I9339" s="118" t="str">
        <f>VLOOKUP($E9339,[5]Plan2!$A$5:$D$703,4,FALSE)</f>
        <v>Fabricação de motores e turbinas, exceto para aviões e veículos rodoviários</v>
      </c>
    </row>
    <row r="9340" spans="1:9" ht="16">
      <c r="A9340" s="117" t="s">
        <v>20274</v>
      </c>
      <c r="B9340" s="118" t="s">
        <v>20275</v>
      </c>
      <c r="C9340" s="116" t="s">
        <v>349</v>
      </c>
      <c r="D9340" s="116" t="s">
        <v>350</v>
      </c>
      <c r="E9340" s="117" t="str">
        <f t="shared" si="145"/>
        <v>2800</v>
      </c>
      <c r="F9340" s="118" t="str">
        <f>VLOOKUP($E9340,[5]Plan2!$A$5:$D$703,1,FALSE)</f>
        <v>2800</v>
      </c>
      <c r="G9340" s="118" t="str">
        <f>VLOOKUP($E9340,[5]Plan2!$A$5:$D$703,2,FALSE)</f>
        <v>Fabricação de máquinas e equipamentos mecânicos</v>
      </c>
      <c r="H9340" s="118" t="str">
        <f>VLOOKUP($E9340,[5]Plan2!$A$5:$D$703,3,FALSE)</f>
        <v>2811</v>
      </c>
      <c r="I9340" s="118" t="str">
        <f>VLOOKUP($E9340,[5]Plan2!$A$5:$D$703,4,FALSE)</f>
        <v>Fabricação de motores e turbinas, exceto para aviões e veículos rodoviários</v>
      </c>
    </row>
    <row r="9341" spans="1:9" ht="16">
      <c r="A9341" s="117" t="s">
        <v>20276</v>
      </c>
      <c r="B9341" s="118" t="s">
        <v>20277</v>
      </c>
      <c r="C9341" s="116" t="s">
        <v>349</v>
      </c>
      <c r="D9341" s="116" t="s">
        <v>350</v>
      </c>
      <c r="E9341" s="117" t="str">
        <f t="shared" si="145"/>
        <v>2800</v>
      </c>
      <c r="F9341" s="118" t="str">
        <f>VLOOKUP($E9341,[5]Plan2!$A$5:$D$703,1,FALSE)</f>
        <v>2800</v>
      </c>
      <c r="G9341" s="118" t="str">
        <f>VLOOKUP($E9341,[5]Plan2!$A$5:$D$703,2,FALSE)</f>
        <v>Fabricação de máquinas e equipamentos mecânicos</v>
      </c>
      <c r="H9341" s="118" t="str">
        <f>VLOOKUP($E9341,[5]Plan2!$A$5:$D$703,3,FALSE)</f>
        <v>2811</v>
      </c>
      <c r="I9341" s="118" t="str">
        <f>VLOOKUP($E9341,[5]Plan2!$A$5:$D$703,4,FALSE)</f>
        <v>Fabricação de motores e turbinas, exceto para aviões e veículos rodoviários</v>
      </c>
    </row>
    <row r="9342" spans="1:9" ht="16">
      <c r="A9342" s="117" t="s">
        <v>20278</v>
      </c>
      <c r="B9342" s="118" t="s">
        <v>20279</v>
      </c>
      <c r="C9342" s="116" t="s">
        <v>349</v>
      </c>
      <c r="D9342" s="116" t="s">
        <v>350</v>
      </c>
      <c r="E9342" s="117" t="str">
        <f t="shared" si="145"/>
        <v>2800</v>
      </c>
      <c r="F9342" s="118" t="str">
        <f>VLOOKUP($E9342,[5]Plan2!$A$5:$D$703,1,FALSE)</f>
        <v>2800</v>
      </c>
      <c r="G9342" s="118" t="str">
        <f>VLOOKUP($E9342,[5]Plan2!$A$5:$D$703,2,FALSE)</f>
        <v>Fabricação de máquinas e equipamentos mecânicos</v>
      </c>
      <c r="H9342" s="118" t="str">
        <f>VLOOKUP($E9342,[5]Plan2!$A$5:$D$703,3,FALSE)</f>
        <v>2811</v>
      </c>
      <c r="I9342" s="118" t="str">
        <f>VLOOKUP($E9342,[5]Plan2!$A$5:$D$703,4,FALSE)</f>
        <v>Fabricação de motores e turbinas, exceto para aviões e veículos rodoviários</v>
      </c>
    </row>
    <row r="9343" spans="1:9" ht="16">
      <c r="A9343" s="117" t="s">
        <v>20280</v>
      </c>
      <c r="B9343" s="118" t="s">
        <v>20281</v>
      </c>
      <c r="C9343" s="116" t="s">
        <v>349</v>
      </c>
      <c r="D9343" s="116" t="s">
        <v>350</v>
      </c>
      <c r="E9343" s="117" t="str">
        <f t="shared" si="145"/>
        <v>2800</v>
      </c>
      <c r="F9343" s="118" t="str">
        <f>VLOOKUP($E9343,[5]Plan2!$A$5:$D$703,1,FALSE)</f>
        <v>2800</v>
      </c>
      <c r="G9343" s="118" t="str">
        <f>VLOOKUP($E9343,[5]Plan2!$A$5:$D$703,2,FALSE)</f>
        <v>Fabricação de máquinas e equipamentos mecânicos</v>
      </c>
      <c r="H9343" s="118" t="str">
        <f>VLOOKUP($E9343,[5]Plan2!$A$5:$D$703,3,FALSE)</f>
        <v>2811</v>
      </c>
      <c r="I9343" s="118" t="str">
        <f>VLOOKUP($E9343,[5]Plan2!$A$5:$D$703,4,FALSE)</f>
        <v>Fabricação de motores e turbinas, exceto para aviões e veículos rodoviários</v>
      </c>
    </row>
    <row r="9344" spans="1:9" ht="16">
      <c r="A9344" s="117" t="s">
        <v>20282</v>
      </c>
      <c r="B9344" s="118" t="s">
        <v>20283</v>
      </c>
      <c r="C9344" s="116" t="s">
        <v>349</v>
      </c>
      <c r="D9344" s="116" t="s">
        <v>350</v>
      </c>
      <c r="E9344" s="117" t="str">
        <f t="shared" si="145"/>
        <v>2800</v>
      </c>
      <c r="F9344" s="118" t="str">
        <f>VLOOKUP($E9344,[5]Plan2!$A$5:$D$703,1,FALSE)</f>
        <v>2800</v>
      </c>
      <c r="G9344" s="118" t="str">
        <f>VLOOKUP($E9344,[5]Plan2!$A$5:$D$703,2,FALSE)</f>
        <v>Fabricação de máquinas e equipamentos mecânicos</v>
      </c>
      <c r="H9344" s="118" t="str">
        <f>VLOOKUP($E9344,[5]Plan2!$A$5:$D$703,3,FALSE)</f>
        <v>2811</v>
      </c>
      <c r="I9344" s="118" t="str">
        <f>VLOOKUP($E9344,[5]Plan2!$A$5:$D$703,4,FALSE)</f>
        <v>Fabricação de motores e turbinas, exceto para aviões e veículos rodoviários</v>
      </c>
    </row>
    <row r="9345" spans="1:9" ht="16">
      <c r="A9345" s="117" t="s">
        <v>20284</v>
      </c>
      <c r="B9345" s="118" t="s">
        <v>20285</v>
      </c>
      <c r="C9345" s="116" t="s">
        <v>349</v>
      </c>
      <c r="D9345" s="116" t="s">
        <v>350</v>
      </c>
      <c r="E9345" s="117" t="str">
        <f t="shared" si="145"/>
        <v>2800</v>
      </c>
      <c r="F9345" s="118" t="str">
        <f>VLOOKUP($E9345,[5]Plan2!$A$5:$D$703,1,FALSE)</f>
        <v>2800</v>
      </c>
      <c r="G9345" s="118" t="str">
        <f>VLOOKUP($E9345,[5]Plan2!$A$5:$D$703,2,FALSE)</f>
        <v>Fabricação de máquinas e equipamentos mecânicos</v>
      </c>
      <c r="H9345" s="118" t="str">
        <f>VLOOKUP($E9345,[5]Plan2!$A$5:$D$703,3,FALSE)</f>
        <v>2811</v>
      </c>
      <c r="I9345" s="118" t="str">
        <f>VLOOKUP($E9345,[5]Plan2!$A$5:$D$703,4,FALSE)</f>
        <v>Fabricação de motores e turbinas, exceto para aviões e veículos rodoviários</v>
      </c>
    </row>
    <row r="9346" spans="1:9" ht="16">
      <c r="A9346" s="117" t="s">
        <v>20286</v>
      </c>
      <c r="B9346" s="118" t="s">
        <v>20287</v>
      </c>
      <c r="C9346" s="116" t="s">
        <v>349</v>
      </c>
      <c r="D9346" s="116" t="s">
        <v>350</v>
      </c>
      <c r="E9346" s="117" t="str">
        <f t="shared" si="145"/>
        <v>2800</v>
      </c>
      <c r="F9346" s="118" t="str">
        <f>VLOOKUP($E9346,[5]Plan2!$A$5:$D$703,1,FALSE)</f>
        <v>2800</v>
      </c>
      <c r="G9346" s="118" t="str">
        <f>VLOOKUP($E9346,[5]Plan2!$A$5:$D$703,2,FALSE)</f>
        <v>Fabricação de máquinas e equipamentos mecânicos</v>
      </c>
      <c r="H9346" s="118" t="str">
        <f>VLOOKUP($E9346,[5]Plan2!$A$5:$D$703,3,FALSE)</f>
        <v>2811</v>
      </c>
      <c r="I9346" s="118" t="str">
        <f>VLOOKUP($E9346,[5]Plan2!$A$5:$D$703,4,FALSE)</f>
        <v>Fabricação de motores e turbinas, exceto para aviões e veículos rodoviários</v>
      </c>
    </row>
    <row r="9347" spans="1:9" ht="16">
      <c r="A9347" s="117" t="s">
        <v>20288</v>
      </c>
      <c r="B9347" s="118" t="s">
        <v>20289</v>
      </c>
      <c r="C9347" s="116" t="s">
        <v>349</v>
      </c>
      <c r="D9347" s="116" t="s">
        <v>350</v>
      </c>
      <c r="E9347" s="117" t="str">
        <f t="shared" ref="E9347:E9410" si="146">LEFT(C9347,4)</f>
        <v>2800</v>
      </c>
      <c r="F9347" s="118" t="str">
        <f>VLOOKUP($E9347,[5]Plan2!$A$5:$D$703,1,FALSE)</f>
        <v>2800</v>
      </c>
      <c r="G9347" s="118" t="str">
        <f>VLOOKUP($E9347,[5]Plan2!$A$5:$D$703,2,FALSE)</f>
        <v>Fabricação de máquinas e equipamentos mecânicos</v>
      </c>
      <c r="H9347" s="118" t="str">
        <f>VLOOKUP($E9347,[5]Plan2!$A$5:$D$703,3,FALSE)</f>
        <v>2811</v>
      </c>
      <c r="I9347" s="118" t="str">
        <f>VLOOKUP($E9347,[5]Plan2!$A$5:$D$703,4,FALSE)</f>
        <v>Fabricação de motores e turbinas, exceto para aviões e veículos rodoviários</v>
      </c>
    </row>
    <row r="9348" spans="1:9" ht="16">
      <c r="A9348" s="117" t="s">
        <v>20290</v>
      </c>
      <c r="B9348" s="118" t="s">
        <v>20291</v>
      </c>
      <c r="C9348" s="116" t="s">
        <v>349</v>
      </c>
      <c r="D9348" s="116" t="s">
        <v>350</v>
      </c>
      <c r="E9348" s="117" t="str">
        <f t="shared" si="146"/>
        <v>2800</v>
      </c>
      <c r="F9348" s="118" t="str">
        <f>VLOOKUP($E9348,[5]Plan2!$A$5:$D$703,1,FALSE)</f>
        <v>2800</v>
      </c>
      <c r="G9348" s="118" t="str">
        <f>VLOOKUP($E9348,[5]Plan2!$A$5:$D$703,2,FALSE)</f>
        <v>Fabricação de máquinas e equipamentos mecânicos</v>
      </c>
      <c r="H9348" s="118" t="str">
        <f>VLOOKUP($E9348,[5]Plan2!$A$5:$D$703,3,FALSE)</f>
        <v>2811</v>
      </c>
      <c r="I9348" s="118" t="str">
        <f>VLOOKUP($E9348,[5]Plan2!$A$5:$D$703,4,FALSE)</f>
        <v>Fabricação de motores e turbinas, exceto para aviões e veículos rodoviários</v>
      </c>
    </row>
    <row r="9349" spans="1:9" ht="16">
      <c r="A9349" s="117" t="s">
        <v>20292</v>
      </c>
      <c r="B9349" s="118" t="s">
        <v>20293</v>
      </c>
      <c r="C9349" s="116" t="s">
        <v>349</v>
      </c>
      <c r="D9349" s="116" t="s">
        <v>350</v>
      </c>
      <c r="E9349" s="117" t="str">
        <f t="shared" si="146"/>
        <v>2800</v>
      </c>
      <c r="F9349" s="118" t="str">
        <f>VLOOKUP($E9349,[5]Plan2!$A$5:$D$703,1,FALSE)</f>
        <v>2800</v>
      </c>
      <c r="G9349" s="118" t="str">
        <f>VLOOKUP($E9349,[5]Plan2!$A$5:$D$703,2,FALSE)</f>
        <v>Fabricação de máquinas e equipamentos mecânicos</v>
      </c>
      <c r="H9349" s="118" t="str">
        <f>VLOOKUP($E9349,[5]Plan2!$A$5:$D$703,3,FALSE)</f>
        <v>2811</v>
      </c>
      <c r="I9349" s="118" t="str">
        <f>VLOOKUP($E9349,[5]Plan2!$A$5:$D$703,4,FALSE)</f>
        <v>Fabricação de motores e turbinas, exceto para aviões e veículos rodoviários</v>
      </c>
    </row>
    <row r="9350" spans="1:9" ht="16">
      <c r="A9350" s="117" t="s">
        <v>20294</v>
      </c>
      <c r="B9350" s="118" t="s">
        <v>20295</v>
      </c>
      <c r="C9350" s="116" t="s">
        <v>349</v>
      </c>
      <c r="D9350" s="116" t="s">
        <v>350</v>
      </c>
      <c r="E9350" s="117" t="str">
        <f t="shared" si="146"/>
        <v>2800</v>
      </c>
      <c r="F9350" s="118" t="str">
        <f>VLOOKUP($E9350,[5]Plan2!$A$5:$D$703,1,FALSE)</f>
        <v>2800</v>
      </c>
      <c r="G9350" s="118" t="str">
        <f>VLOOKUP($E9350,[5]Plan2!$A$5:$D$703,2,FALSE)</f>
        <v>Fabricação de máquinas e equipamentos mecânicos</v>
      </c>
      <c r="H9350" s="118" t="str">
        <f>VLOOKUP($E9350,[5]Plan2!$A$5:$D$703,3,FALSE)</f>
        <v>2811</v>
      </c>
      <c r="I9350" s="118" t="str">
        <f>VLOOKUP($E9350,[5]Plan2!$A$5:$D$703,4,FALSE)</f>
        <v>Fabricação de motores e turbinas, exceto para aviões e veículos rodoviários</v>
      </c>
    </row>
    <row r="9351" spans="1:9" ht="16">
      <c r="A9351" s="117" t="s">
        <v>20296</v>
      </c>
      <c r="B9351" s="118" t="s">
        <v>20297</v>
      </c>
      <c r="C9351" s="116" t="s">
        <v>349</v>
      </c>
      <c r="D9351" s="116" t="s">
        <v>350</v>
      </c>
      <c r="E9351" s="117" t="str">
        <f t="shared" si="146"/>
        <v>2800</v>
      </c>
      <c r="F9351" s="118" t="str">
        <f>VLOOKUP($E9351,[5]Plan2!$A$5:$D$703,1,FALSE)</f>
        <v>2800</v>
      </c>
      <c r="G9351" s="118" t="str">
        <f>VLOOKUP($E9351,[5]Plan2!$A$5:$D$703,2,FALSE)</f>
        <v>Fabricação de máquinas e equipamentos mecânicos</v>
      </c>
      <c r="H9351" s="118" t="str">
        <f>VLOOKUP($E9351,[5]Plan2!$A$5:$D$703,3,FALSE)</f>
        <v>2811</v>
      </c>
      <c r="I9351" s="118" t="str">
        <f>VLOOKUP($E9351,[5]Plan2!$A$5:$D$703,4,FALSE)</f>
        <v>Fabricação de motores e turbinas, exceto para aviões e veículos rodoviários</v>
      </c>
    </row>
    <row r="9352" spans="1:9" ht="16">
      <c r="A9352" s="117" t="s">
        <v>20298</v>
      </c>
      <c r="B9352" s="118" t="s">
        <v>20299</v>
      </c>
      <c r="C9352" s="116" t="s">
        <v>349</v>
      </c>
      <c r="D9352" s="116" t="s">
        <v>350</v>
      </c>
      <c r="E9352" s="117" t="str">
        <f t="shared" si="146"/>
        <v>2800</v>
      </c>
      <c r="F9352" s="118" t="str">
        <f>VLOOKUP($E9352,[5]Plan2!$A$5:$D$703,1,FALSE)</f>
        <v>2800</v>
      </c>
      <c r="G9352" s="118" t="str">
        <f>VLOOKUP($E9352,[5]Plan2!$A$5:$D$703,2,FALSE)</f>
        <v>Fabricação de máquinas e equipamentos mecânicos</v>
      </c>
      <c r="H9352" s="118" t="str">
        <f>VLOOKUP($E9352,[5]Plan2!$A$5:$D$703,3,FALSE)</f>
        <v>2811</v>
      </c>
      <c r="I9352" s="118" t="str">
        <f>VLOOKUP($E9352,[5]Plan2!$A$5:$D$703,4,FALSE)</f>
        <v>Fabricação de motores e turbinas, exceto para aviões e veículos rodoviários</v>
      </c>
    </row>
    <row r="9353" spans="1:9" ht="16">
      <c r="A9353" s="117" t="s">
        <v>20300</v>
      </c>
      <c r="B9353" s="118" t="s">
        <v>20301</v>
      </c>
      <c r="C9353" s="116" t="s">
        <v>349</v>
      </c>
      <c r="D9353" s="116" t="s">
        <v>350</v>
      </c>
      <c r="E9353" s="117" t="str">
        <f t="shared" si="146"/>
        <v>2800</v>
      </c>
      <c r="F9353" s="118" t="str">
        <f>VLOOKUP($E9353,[5]Plan2!$A$5:$D$703,1,FALSE)</f>
        <v>2800</v>
      </c>
      <c r="G9353" s="118" t="str">
        <f>VLOOKUP($E9353,[5]Plan2!$A$5:$D$703,2,FALSE)</f>
        <v>Fabricação de máquinas e equipamentos mecânicos</v>
      </c>
      <c r="H9353" s="118" t="str">
        <f>VLOOKUP($E9353,[5]Plan2!$A$5:$D$703,3,FALSE)</f>
        <v>2811</v>
      </c>
      <c r="I9353" s="118" t="str">
        <f>VLOOKUP($E9353,[5]Plan2!$A$5:$D$703,4,FALSE)</f>
        <v>Fabricação de motores e turbinas, exceto para aviões e veículos rodoviários</v>
      </c>
    </row>
    <row r="9354" spans="1:9" ht="16">
      <c r="A9354" s="117" t="s">
        <v>20302</v>
      </c>
      <c r="B9354" s="118" t="s">
        <v>20303</v>
      </c>
      <c r="C9354" s="116" t="s">
        <v>349</v>
      </c>
      <c r="D9354" s="116" t="s">
        <v>350</v>
      </c>
      <c r="E9354" s="117" t="str">
        <f t="shared" si="146"/>
        <v>2800</v>
      </c>
      <c r="F9354" s="118" t="str">
        <f>VLOOKUP($E9354,[5]Plan2!$A$5:$D$703,1,FALSE)</f>
        <v>2800</v>
      </c>
      <c r="G9354" s="118" t="str">
        <f>VLOOKUP($E9354,[5]Plan2!$A$5:$D$703,2,FALSE)</f>
        <v>Fabricação de máquinas e equipamentos mecânicos</v>
      </c>
      <c r="H9354" s="118" t="str">
        <f>VLOOKUP($E9354,[5]Plan2!$A$5:$D$703,3,FALSE)</f>
        <v>2811</v>
      </c>
      <c r="I9354" s="118" t="str">
        <f>VLOOKUP($E9354,[5]Plan2!$A$5:$D$703,4,FALSE)</f>
        <v>Fabricação de motores e turbinas, exceto para aviões e veículos rodoviários</v>
      </c>
    </row>
    <row r="9355" spans="1:9" ht="16">
      <c r="A9355" s="117" t="s">
        <v>20304</v>
      </c>
      <c r="B9355" s="118" t="s">
        <v>20305</v>
      </c>
      <c r="C9355" s="116" t="s">
        <v>349</v>
      </c>
      <c r="D9355" s="116" t="s">
        <v>350</v>
      </c>
      <c r="E9355" s="117" t="str">
        <f t="shared" si="146"/>
        <v>2800</v>
      </c>
      <c r="F9355" s="118" t="str">
        <f>VLOOKUP($E9355,[5]Plan2!$A$5:$D$703,1,FALSE)</f>
        <v>2800</v>
      </c>
      <c r="G9355" s="118" t="str">
        <f>VLOOKUP($E9355,[5]Plan2!$A$5:$D$703,2,FALSE)</f>
        <v>Fabricação de máquinas e equipamentos mecânicos</v>
      </c>
      <c r="H9355" s="118" t="str">
        <f>VLOOKUP($E9355,[5]Plan2!$A$5:$D$703,3,FALSE)</f>
        <v>2811</v>
      </c>
      <c r="I9355" s="118" t="str">
        <f>VLOOKUP($E9355,[5]Plan2!$A$5:$D$703,4,FALSE)</f>
        <v>Fabricação de motores e turbinas, exceto para aviões e veículos rodoviários</v>
      </c>
    </row>
    <row r="9356" spans="1:9" ht="16">
      <c r="A9356" s="117" t="s">
        <v>20306</v>
      </c>
      <c r="B9356" s="118" t="s">
        <v>20307</v>
      </c>
      <c r="C9356" s="116" t="s">
        <v>349</v>
      </c>
      <c r="D9356" s="116" t="s">
        <v>350</v>
      </c>
      <c r="E9356" s="117" t="str">
        <f t="shared" si="146"/>
        <v>2800</v>
      </c>
      <c r="F9356" s="118" t="str">
        <f>VLOOKUP($E9356,[5]Plan2!$A$5:$D$703,1,FALSE)</f>
        <v>2800</v>
      </c>
      <c r="G9356" s="118" t="str">
        <f>VLOOKUP($E9356,[5]Plan2!$A$5:$D$703,2,FALSE)</f>
        <v>Fabricação de máquinas e equipamentos mecânicos</v>
      </c>
      <c r="H9356" s="118" t="str">
        <f>VLOOKUP($E9356,[5]Plan2!$A$5:$D$703,3,FALSE)</f>
        <v>2811</v>
      </c>
      <c r="I9356" s="118" t="str">
        <f>VLOOKUP($E9356,[5]Plan2!$A$5:$D$703,4,FALSE)</f>
        <v>Fabricação de motores e turbinas, exceto para aviões e veículos rodoviários</v>
      </c>
    </row>
    <row r="9357" spans="1:9" ht="16">
      <c r="A9357" s="117" t="s">
        <v>20308</v>
      </c>
      <c r="B9357" s="118" t="s">
        <v>20309</v>
      </c>
      <c r="C9357" s="116" t="s">
        <v>349</v>
      </c>
      <c r="D9357" s="116" t="s">
        <v>350</v>
      </c>
      <c r="E9357" s="117" t="str">
        <f t="shared" si="146"/>
        <v>2800</v>
      </c>
      <c r="F9357" s="118" t="str">
        <f>VLOOKUP($E9357,[5]Plan2!$A$5:$D$703,1,FALSE)</f>
        <v>2800</v>
      </c>
      <c r="G9357" s="118" t="str">
        <f>VLOOKUP($E9357,[5]Plan2!$A$5:$D$703,2,FALSE)</f>
        <v>Fabricação de máquinas e equipamentos mecânicos</v>
      </c>
      <c r="H9357" s="118" t="str">
        <f>VLOOKUP($E9357,[5]Plan2!$A$5:$D$703,3,FALSE)</f>
        <v>2811</v>
      </c>
      <c r="I9357" s="118" t="str">
        <f>VLOOKUP($E9357,[5]Plan2!$A$5:$D$703,4,FALSE)</f>
        <v>Fabricação de motores e turbinas, exceto para aviões e veículos rodoviários</v>
      </c>
    </row>
    <row r="9358" spans="1:9" ht="16">
      <c r="A9358" s="117" t="s">
        <v>20310</v>
      </c>
      <c r="B9358" s="118" t="s">
        <v>20311</v>
      </c>
      <c r="C9358" s="116" t="s">
        <v>349</v>
      </c>
      <c r="D9358" s="116" t="s">
        <v>350</v>
      </c>
      <c r="E9358" s="117" t="str">
        <f t="shared" si="146"/>
        <v>2800</v>
      </c>
      <c r="F9358" s="118" t="str">
        <f>VLOOKUP($E9358,[5]Plan2!$A$5:$D$703,1,FALSE)</f>
        <v>2800</v>
      </c>
      <c r="G9358" s="118" t="str">
        <f>VLOOKUP($E9358,[5]Plan2!$A$5:$D$703,2,FALSE)</f>
        <v>Fabricação de máquinas e equipamentos mecânicos</v>
      </c>
      <c r="H9358" s="118" t="str">
        <f>VLOOKUP($E9358,[5]Plan2!$A$5:$D$703,3,FALSE)</f>
        <v>2811</v>
      </c>
      <c r="I9358" s="118" t="str">
        <f>VLOOKUP($E9358,[5]Plan2!$A$5:$D$703,4,FALSE)</f>
        <v>Fabricação de motores e turbinas, exceto para aviões e veículos rodoviários</v>
      </c>
    </row>
    <row r="9359" spans="1:9" ht="16">
      <c r="A9359" s="117" t="s">
        <v>20312</v>
      </c>
      <c r="B9359" s="118" t="s">
        <v>20313</v>
      </c>
      <c r="C9359" s="116" t="s">
        <v>349</v>
      </c>
      <c r="D9359" s="116" t="s">
        <v>350</v>
      </c>
      <c r="E9359" s="117" t="str">
        <f t="shared" si="146"/>
        <v>2800</v>
      </c>
      <c r="F9359" s="118" t="str">
        <f>VLOOKUP($E9359,[5]Plan2!$A$5:$D$703,1,FALSE)</f>
        <v>2800</v>
      </c>
      <c r="G9359" s="118" t="str">
        <f>VLOOKUP($E9359,[5]Plan2!$A$5:$D$703,2,FALSE)</f>
        <v>Fabricação de máquinas e equipamentos mecânicos</v>
      </c>
      <c r="H9359" s="118" t="str">
        <f>VLOOKUP($E9359,[5]Plan2!$A$5:$D$703,3,FALSE)</f>
        <v>2811</v>
      </c>
      <c r="I9359" s="118" t="str">
        <f>VLOOKUP($E9359,[5]Plan2!$A$5:$D$703,4,FALSE)</f>
        <v>Fabricação de motores e turbinas, exceto para aviões e veículos rodoviários</v>
      </c>
    </row>
    <row r="9360" spans="1:9" ht="16">
      <c r="A9360" s="117" t="s">
        <v>20314</v>
      </c>
      <c r="B9360" s="118" t="s">
        <v>20315</v>
      </c>
      <c r="C9360" s="116" t="s">
        <v>349</v>
      </c>
      <c r="D9360" s="116" t="s">
        <v>350</v>
      </c>
      <c r="E9360" s="117" t="str">
        <f t="shared" si="146"/>
        <v>2800</v>
      </c>
      <c r="F9360" s="118" t="str">
        <f>VLOOKUP($E9360,[5]Plan2!$A$5:$D$703,1,FALSE)</f>
        <v>2800</v>
      </c>
      <c r="G9360" s="118" t="str">
        <f>VLOOKUP($E9360,[5]Plan2!$A$5:$D$703,2,FALSE)</f>
        <v>Fabricação de máquinas e equipamentos mecânicos</v>
      </c>
      <c r="H9360" s="118" t="str">
        <f>VLOOKUP($E9360,[5]Plan2!$A$5:$D$703,3,FALSE)</f>
        <v>2811</v>
      </c>
      <c r="I9360" s="118" t="str">
        <f>VLOOKUP($E9360,[5]Plan2!$A$5:$D$703,4,FALSE)</f>
        <v>Fabricação de motores e turbinas, exceto para aviões e veículos rodoviários</v>
      </c>
    </row>
    <row r="9361" spans="1:9" ht="16">
      <c r="A9361" s="117" t="s">
        <v>20316</v>
      </c>
      <c r="B9361" s="118" t="s">
        <v>20317</v>
      </c>
      <c r="C9361" s="116" t="s">
        <v>349</v>
      </c>
      <c r="D9361" s="116" t="s">
        <v>350</v>
      </c>
      <c r="E9361" s="117" t="str">
        <f t="shared" si="146"/>
        <v>2800</v>
      </c>
      <c r="F9361" s="118" t="str">
        <f>VLOOKUP($E9361,[5]Plan2!$A$5:$D$703,1,FALSE)</f>
        <v>2800</v>
      </c>
      <c r="G9361" s="118" t="str">
        <f>VLOOKUP($E9361,[5]Plan2!$A$5:$D$703,2,FALSE)</f>
        <v>Fabricação de máquinas e equipamentos mecânicos</v>
      </c>
      <c r="H9361" s="118" t="str">
        <f>VLOOKUP($E9361,[5]Plan2!$A$5:$D$703,3,FALSE)</f>
        <v>2811</v>
      </c>
      <c r="I9361" s="118" t="str">
        <f>VLOOKUP($E9361,[5]Plan2!$A$5:$D$703,4,FALSE)</f>
        <v>Fabricação de motores e turbinas, exceto para aviões e veículos rodoviários</v>
      </c>
    </row>
    <row r="9362" spans="1:9" ht="16">
      <c r="A9362" s="117" t="s">
        <v>20318</v>
      </c>
      <c r="B9362" s="118" t="s">
        <v>20319</v>
      </c>
      <c r="C9362" s="116" t="s">
        <v>349</v>
      </c>
      <c r="D9362" s="116" t="s">
        <v>350</v>
      </c>
      <c r="E9362" s="117" t="str">
        <f t="shared" si="146"/>
        <v>2800</v>
      </c>
      <c r="F9362" s="118" t="str">
        <f>VLOOKUP($E9362,[5]Plan2!$A$5:$D$703,1,FALSE)</f>
        <v>2800</v>
      </c>
      <c r="G9362" s="118" t="str">
        <f>VLOOKUP($E9362,[5]Plan2!$A$5:$D$703,2,FALSE)</f>
        <v>Fabricação de máquinas e equipamentos mecânicos</v>
      </c>
      <c r="H9362" s="118" t="str">
        <f>VLOOKUP($E9362,[5]Plan2!$A$5:$D$703,3,FALSE)</f>
        <v>2811</v>
      </c>
      <c r="I9362" s="118" t="str">
        <f>VLOOKUP($E9362,[5]Plan2!$A$5:$D$703,4,FALSE)</f>
        <v>Fabricação de motores e turbinas, exceto para aviões e veículos rodoviários</v>
      </c>
    </row>
    <row r="9363" spans="1:9" ht="16">
      <c r="A9363" s="117" t="s">
        <v>20320</v>
      </c>
      <c r="B9363" s="118" t="s">
        <v>20321</v>
      </c>
      <c r="C9363" s="116" t="s">
        <v>349</v>
      </c>
      <c r="D9363" s="116" t="s">
        <v>350</v>
      </c>
      <c r="E9363" s="117" t="str">
        <f t="shared" si="146"/>
        <v>2800</v>
      </c>
      <c r="F9363" s="118" t="str">
        <f>VLOOKUP($E9363,[5]Plan2!$A$5:$D$703,1,FALSE)</f>
        <v>2800</v>
      </c>
      <c r="G9363" s="118" t="str">
        <f>VLOOKUP($E9363,[5]Plan2!$A$5:$D$703,2,FALSE)</f>
        <v>Fabricação de máquinas e equipamentos mecânicos</v>
      </c>
      <c r="H9363" s="118" t="str">
        <f>VLOOKUP($E9363,[5]Plan2!$A$5:$D$703,3,FALSE)</f>
        <v>2811</v>
      </c>
      <c r="I9363" s="118" t="str">
        <f>VLOOKUP($E9363,[5]Plan2!$A$5:$D$703,4,FALSE)</f>
        <v>Fabricação de motores e turbinas, exceto para aviões e veículos rodoviários</v>
      </c>
    </row>
    <row r="9364" spans="1:9" ht="16">
      <c r="A9364" s="117" t="s">
        <v>20322</v>
      </c>
      <c r="B9364" s="118" t="s">
        <v>20323</v>
      </c>
      <c r="C9364" s="116" t="s">
        <v>349</v>
      </c>
      <c r="D9364" s="116" t="s">
        <v>350</v>
      </c>
      <c r="E9364" s="117" t="str">
        <f t="shared" si="146"/>
        <v>2800</v>
      </c>
      <c r="F9364" s="118" t="str">
        <f>VLOOKUP($E9364,[5]Plan2!$A$5:$D$703,1,FALSE)</f>
        <v>2800</v>
      </c>
      <c r="G9364" s="118" t="str">
        <f>VLOOKUP($E9364,[5]Plan2!$A$5:$D$703,2,FALSE)</f>
        <v>Fabricação de máquinas e equipamentos mecânicos</v>
      </c>
      <c r="H9364" s="118" t="str">
        <f>VLOOKUP($E9364,[5]Plan2!$A$5:$D$703,3,FALSE)</f>
        <v>2811</v>
      </c>
      <c r="I9364" s="118" t="str">
        <f>VLOOKUP($E9364,[5]Plan2!$A$5:$D$703,4,FALSE)</f>
        <v>Fabricação de motores e turbinas, exceto para aviões e veículos rodoviários</v>
      </c>
    </row>
    <row r="9365" spans="1:9" ht="16">
      <c r="A9365" s="117" t="s">
        <v>20324</v>
      </c>
      <c r="B9365" s="118" t="s">
        <v>20325</v>
      </c>
      <c r="C9365" s="116" t="s">
        <v>349</v>
      </c>
      <c r="D9365" s="116" t="s">
        <v>350</v>
      </c>
      <c r="E9365" s="117" t="str">
        <f t="shared" si="146"/>
        <v>2800</v>
      </c>
      <c r="F9365" s="118" t="str">
        <f>VLOOKUP($E9365,[5]Plan2!$A$5:$D$703,1,FALSE)</f>
        <v>2800</v>
      </c>
      <c r="G9365" s="118" t="str">
        <f>VLOOKUP($E9365,[5]Plan2!$A$5:$D$703,2,FALSE)</f>
        <v>Fabricação de máquinas e equipamentos mecânicos</v>
      </c>
      <c r="H9365" s="118" t="str">
        <f>VLOOKUP($E9365,[5]Plan2!$A$5:$D$703,3,FALSE)</f>
        <v>2811</v>
      </c>
      <c r="I9365" s="118" t="str">
        <f>VLOOKUP($E9365,[5]Plan2!$A$5:$D$703,4,FALSE)</f>
        <v>Fabricação de motores e turbinas, exceto para aviões e veículos rodoviários</v>
      </c>
    </row>
    <row r="9366" spans="1:9" ht="16">
      <c r="A9366" s="117" t="s">
        <v>20326</v>
      </c>
      <c r="B9366" s="118" t="s">
        <v>20327</v>
      </c>
      <c r="C9366" s="116" t="s">
        <v>349</v>
      </c>
      <c r="D9366" s="116" t="s">
        <v>350</v>
      </c>
      <c r="E9366" s="117" t="str">
        <f t="shared" si="146"/>
        <v>2800</v>
      </c>
      <c r="F9366" s="118" t="str">
        <f>VLOOKUP($E9366,[5]Plan2!$A$5:$D$703,1,FALSE)</f>
        <v>2800</v>
      </c>
      <c r="G9366" s="118" t="str">
        <f>VLOOKUP($E9366,[5]Plan2!$A$5:$D$703,2,FALSE)</f>
        <v>Fabricação de máquinas e equipamentos mecânicos</v>
      </c>
      <c r="H9366" s="118" t="str">
        <f>VLOOKUP($E9366,[5]Plan2!$A$5:$D$703,3,FALSE)</f>
        <v>2811</v>
      </c>
      <c r="I9366" s="118" t="str">
        <f>VLOOKUP($E9366,[5]Plan2!$A$5:$D$703,4,FALSE)</f>
        <v>Fabricação de motores e turbinas, exceto para aviões e veículos rodoviários</v>
      </c>
    </row>
    <row r="9367" spans="1:9" ht="16">
      <c r="A9367" s="117" t="s">
        <v>20328</v>
      </c>
      <c r="B9367" s="118" t="s">
        <v>20329</v>
      </c>
      <c r="C9367" s="116" t="s">
        <v>349</v>
      </c>
      <c r="D9367" s="116" t="s">
        <v>350</v>
      </c>
      <c r="E9367" s="117" t="str">
        <f t="shared" si="146"/>
        <v>2800</v>
      </c>
      <c r="F9367" s="118" t="str">
        <f>VLOOKUP($E9367,[5]Plan2!$A$5:$D$703,1,FALSE)</f>
        <v>2800</v>
      </c>
      <c r="G9367" s="118" t="str">
        <f>VLOOKUP($E9367,[5]Plan2!$A$5:$D$703,2,FALSE)</f>
        <v>Fabricação de máquinas e equipamentos mecânicos</v>
      </c>
      <c r="H9367" s="118" t="str">
        <f>VLOOKUP($E9367,[5]Plan2!$A$5:$D$703,3,FALSE)</f>
        <v>2811</v>
      </c>
      <c r="I9367" s="118" t="str">
        <f>VLOOKUP($E9367,[5]Plan2!$A$5:$D$703,4,FALSE)</f>
        <v>Fabricação de motores e turbinas, exceto para aviões e veículos rodoviários</v>
      </c>
    </row>
    <row r="9368" spans="1:9" ht="16">
      <c r="A9368" s="117" t="s">
        <v>20330</v>
      </c>
      <c r="B9368" s="118" t="s">
        <v>20331</v>
      </c>
      <c r="C9368" s="116" t="s">
        <v>349</v>
      </c>
      <c r="D9368" s="116" t="s">
        <v>350</v>
      </c>
      <c r="E9368" s="117" t="str">
        <f t="shared" si="146"/>
        <v>2800</v>
      </c>
      <c r="F9368" s="118" t="str">
        <f>VLOOKUP($E9368,[5]Plan2!$A$5:$D$703,1,FALSE)</f>
        <v>2800</v>
      </c>
      <c r="G9368" s="118" t="str">
        <f>VLOOKUP($E9368,[5]Plan2!$A$5:$D$703,2,FALSE)</f>
        <v>Fabricação de máquinas e equipamentos mecânicos</v>
      </c>
      <c r="H9368" s="118" t="str">
        <f>VLOOKUP($E9368,[5]Plan2!$A$5:$D$703,3,FALSE)</f>
        <v>2811</v>
      </c>
      <c r="I9368" s="118" t="str">
        <f>VLOOKUP($E9368,[5]Plan2!$A$5:$D$703,4,FALSE)</f>
        <v>Fabricação de motores e turbinas, exceto para aviões e veículos rodoviários</v>
      </c>
    </row>
    <row r="9369" spans="1:9" ht="16">
      <c r="A9369" s="117" t="s">
        <v>20332</v>
      </c>
      <c r="B9369" s="118" t="s">
        <v>20333</v>
      </c>
      <c r="C9369" s="116" t="s">
        <v>349</v>
      </c>
      <c r="D9369" s="116" t="s">
        <v>350</v>
      </c>
      <c r="E9369" s="117" t="str">
        <f t="shared" si="146"/>
        <v>2800</v>
      </c>
      <c r="F9369" s="118" t="str">
        <f>VLOOKUP($E9369,[5]Plan2!$A$5:$D$703,1,FALSE)</f>
        <v>2800</v>
      </c>
      <c r="G9369" s="118" t="str">
        <f>VLOOKUP($E9369,[5]Plan2!$A$5:$D$703,2,FALSE)</f>
        <v>Fabricação de máquinas e equipamentos mecânicos</v>
      </c>
      <c r="H9369" s="118" t="str">
        <f>VLOOKUP($E9369,[5]Plan2!$A$5:$D$703,3,FALSE)</f>
        <v>2811</v>
      </c>
      <c r="I9369" s="118" t="str">
        <f>VLOOKUP($E9369,[5]Plan2!$A$5:$D$703,4,FALSE)</f>
        <v>Fabricação de motores e turbinas, exceto para aviões e veículos rodoviários</v>
      </c>
    </row>
    <row r="9370" spans="1:9" ht="16">
      <c r="A9370" s="117" t="s">
        <v>20334</v>
      </c>
      <c r="B9370" s="118" t="s">
        <v>20335</v>
      </c>
      <c r="C9370" s="116" t="s">
        <v>349</v>
      </c>
      <c r="D9370" s="116" t="s">
        <v>350</v>
      </c>
      <c r="E9370" s="117" t="str">
        <f t="shared" si="146"/>
        <v>2800</v>
      </c>
      <c r="F9370" s="118" t="str">
        <f>VLOOKUP($E9370,[5]Plan2!$A$5:$D$703,1,FALSE)</f>
        <v>2800</v>
      </c>
      <c r="G9370" s="118" t="str">
        <f>VLOOKUP($E9370,[5]Plan2!$A$5:$D$703,2,FALSE)</f>
        <v>Fabricação de máquinas e equipamentos mecânicos</v>
      </c>
      <c r="H9370" s="118" t="str">
        <f>VLOOKUP($E9370,[5]Plan2!$A$5:$D$703,3,FALSE)</f>
        <v>2811</v>
      </c>
      <c r="I9370" s="118" t="str">
        <f>VLOOKUP($E9370,[5]Plan2!$A$5:$D$703,4,FALSE)</f>
        <v>Fabricação de motores e turbinas, exceto para aviões e veículos rodoviários</v>
      </c>
    </row>
    <row r="9371" spans="1:9" ht="16">
      <c r="A9371" s="117" t="s">
        <v>20336</v>
      </c>
      <c r="B9371" s="118" t="s">
        <v>20337</v>
      </c>
      <c r="C9371" s="116" t="s">
        <v>349</v>
      </c>
      <c r="D9371" s="116" t="s">
        <v>350</v>
      </c>
      <c r="E9371" s="117" t="str">
        <f t="shared" si="146"/>
        <v>2800</v>
      </c>
      <c r="F9371" s="118" t="str">
        <f>VLOOKUP($E9371,[5]Plan2!$A$5:$D$703,1,FALSE)</f>
        <v>2800</v>
      </c>
      <c r="G9371" s="118" t="str">
        <f>VLOOKUP($E9371,[5]Plan2!$A$5:$D$703,2,FALSE)</f>
        <v>Fabricação de máquinas e equipamentos mecânicos</v>
      </c>
      <c r="H9371" s="118" t="str">
        <f>VLOOKUP($E9371,[5]Plan2!$A$5:$D$703,3,FALSE)</f>
        <v>2811</v>
      </c>
      <c r="I9371" s="118" t="str">
        <f>VLOOKUP($E9371,[5]Plan2!$A$5:$D$703,4,FALSE)</f>
        <v>Fabricação de motores e turbinas, exceto para aviões e veículos rodoviários</v>
      </c>
    </row>
    <row r="9372" spans="1:9" ht="16">
      <c r="A9372" s="117" t="s">
        <v>20338</v>
      </c>
      <c r="B9372" s="118" t="s">
        <v>20339</v>
      </c>
      <c r="C9372" s="116" t="s">
        <v>349</v>
      </c>
      <c r="D9372" s="116" t="s">
        <v>350</v>
      </c>
      <c r="E9372" s="117" t="str">
        <f t="shared" si="146"/>
        <v>2800</v>
      </c>
      <c r="F9372" s="118" t="str">
        <f>VLOOKUP($E9372,[5]Plan2!$A$5:$D$703,1,FALSE)</f>
        <v>2800</v>
      </c>
      <c r="G9372" s="118" t="str">
        <f>VLOOKUP($E9372,[5]Plan2!$A$5:$D$703,2,FALSE)</f>
        <v>Fabricação de máquinas e equipamentos mecânicos</v>
      </c>
      <c r="H9372" s="118" t="str">
        <f>VLOOKUP($E9372,[5]Plan2!$A$5:$D$703,3,FALSE)</f>
        <v>2811</v>
      </c>
      <c r="I9372" s="118" t="str">
        <f>VLOOKUP($E9372,[5]Plan2!$A$5:$D$703,4,FALSE)</f>
        <v>Fabricação de motores e turbinas, exceto para aviões e veículos rodoviários</v>
      </c>
    </row>
    <row r="9373" spans="1:9" ht="16">
      <c r="A9373" s="117" t="s">
        <v>20340</v>
      </c>
      <c r="B9373" s="118" t="s">
        <v>20341</v>
      </c>
      <c r="C9373" s="116" t="s">
        <v>349</v>
      </c>
      <c r="D9373" s="116" t="s">
        <v>350</v>
      </c>
      <c r="E9373" s="117" t="str">
        <f t="shared" si="146"/>
        <v>2800</v>
      </c>
      <c r="F9373" s="118" t="str">
        <f>VLOOKUP($E9373,[5]Plan2!$A$5:$D$703,1,FALSE)</f>
        <v>2800</v>
      </c>
      <c r="G9373" s="118" t="str">
        <f>VLOOKUP($E9373,[5]Plan2!$A$5:$D$703,2,FALSE)</f>
        <v>Fabricação de máquinas e equipamentos mecânicos</v>
      </c>
      <c r="H9373" s="118" t="str">
        <f>VLOOKUP($E9373,[5]Plan2!$A$5:$D$703,3,FALSE)</f>
        <v>2811</v>
      </c>
      <c r="I9373" s="118" t="str">
        <f>VLOOKUP($E9373,[5]Plan2!$A$5:$D$703,4,FALSE)</f>
        <v>Fabricação de motores e turbinas, exceto para aviões e veículos rodoviários</v>
      </c>
    </row>
    <row r="9374" spans="1:9" ht="16">
      <c r="A9374" s="117" t="s">
        <v>20342</v>
      </c>
      <c r="B9374" s="118" t="s">
        <v>20343</v>
      </c>
      <c r="C9374" s="116" t="s">
        <v>349</v>
      </c>
      <c r="D9374" s="116" t="s">
        <v>350</v>
      </c>
      <c r="E9374" s="117" t="str">
        <f t="shared" si="146"/>
        <v>2800</v>
      </c>
      <c r="F9374" s="118" t="str">
        <f>VLOOKUP($E9374,[5]Plan2!$A$5:$D$703,1,FALSE)</f>
        <v>2800</v>
      </c>
      <c r="G9374" s="118" t="str">
        <f>VLOOKUP($E9374,[5]Plan2!$A$5:$D$703,2,FALSE)</f>
        <v>Fabricação de máquinas e equipamentos mecânicos</v>
      </c>
      <c r="H9374" s="118" t="str">
        <f>VLOOKUP($E9374,[5]Plan2!$A$5:$D$703,3,FALSE)</f>
        <v>2811</v>
      </c>
      <c r="I9374" s="118" t="str">
        <f>VLOOKUP($E9374,[5]Plan2!$A$5:$D$703,4,FALSE)</f>
        <v>Fabricação de motores e turbinas, exceto para aviões e veículos rodoviários</v>
      </c>
    </row>
    <row r="9375" spans="1:9" ht="16">
      <c r="A9375" s="117" t="s">
        <v>20344</v>
      </c>
      <c r="B9375" s="118" t="s">
        <v>20345</v>
      </c>
      <c r="C9375" s="116" t="s">
        <v>349</v>
      </c>
      <c r="D9375" s="116" t="s">
        <v>350</v>
      </c>
      <c r="E9375" s="117" t="str">
        <f t="shared" si="146"/>
        <v>2800</v>
      </c>
      <c r="F9375" s="118" t="str">
        <f>VLOOKUP($E9375,[5]Plan2!$A$5:$D$703,1,FALSE)</f>
        <v>2800</v>
      </c>
      <c r="G9375" s="118" t="str">
        <f>VLOOKUP($E9375,[5]Plan2!$A$5:$D$703,2,FALSE)</f>
        <v>Fabricação de máquinas e equipamentos mecânicos</v>
      </c>
      <c r="H9375" s="118" t="str">
        <f>VLOOKUP($E9375,[5]Plan2!$A$5:$D$703,3,FALSE)</f>
        <v>2811</v>
      </c>
      <c r="I9375" s="118" t="str">
        <f>VLOOKUP($E9375,[5]Plan2!$A$5:$D$703,4,FALSE)</f>
        <v>Fabricação de motores e turbinas, exceto para aviões e veículos rodoviários</v>
      </c>
    </row>
    <row r="9376" spans="1:9" ht="16">
      <c r="A9376" s="117" t="s">
        <v>20346</v>
      </c>
      <c r="B9376" s="118" t="s">
        <v>20347</v>
      </c>
      <c r="C9376" s="116" t="s">
        <v>349</v>
      </c>
      <c r="D9376" s="116" t="s">
        <v>350</v>
      </c>
      <c r="E9376" s="117" t="str">
        <f t="shared" si="146"/>
        <v>2800</v>
      </c>
      <c r="F9376" s="118" t="str">
        <f>VLOOKUP($E9376,[5]Plan2!$A$5:$D$703,1,FALSE)</f>
        <v>2800</v>
      </c>
      <c r="G9376" s="118" t="str">
        <f>VLOOKUP($E9376,[5]Plan2!$A$5:$D$703,2,FALSE)</f>
        <v>Fabricação de máquinas e equipamentos mecânicos</v>
      </c>
      <c r="H9376" s="118" t="str">
        <f>VLOOKUP($E9376,[5]Plan2!$A$5:$D$703,3,FALSE)</f>
        <v>2811</v>
      </c>
      <c r="I9376" s="118" t="str">
        <f>VLOOKUP($E9376,[5]Plan2!$A$5:$D$703,4,FALSE)</f>
        <v>Fabricação de motores e turbinas, exceto para aviões e veículos rodoviários</v>
      </c>
    </row>
    <row r="9377" spans="1:9" ht="16">
      <c r="A9377" s="117" t="s">
        <v>20348</v>
      </c>
      <c r="B9377" s="118" t="s">
        <v>20349</v>
      </c>
      <c r="C9377" s="116" t="s">
        <v>349</v>
      </c>
      <c r="D9377" s="116" t="s">
        <v>350</v>
      </c>
      <c r="E9377" s="117" t="str">
        <f t="shared" si="146"/>
        <v>2800</v>
      </c>
      <c r="F9377" s="118" t="str">
        <f>VLOOKUP($E9377,[5]Plan2!$A$5:$D$703,1,FALSE)</f>
        <v>2800</v>
      </c>
      <c r="G9377" s="118" t="str">
        <f>VLOOKUP($E9377,[5]Plan2!$A$5:$D$703,2,FALSE)</f>
        <v>Fabricação de máquinas e equipamentos mecânicos</v>
      </c>
      <c r="H9377" s="118" t="str">
        <f>VLOOKUP($E9377,[5]Plan2!$A$5:$D$703,3,FALSE)</f>
        <v>2811</v>
      </c>
      <c r="I9377" s="118" t="str">
        <f>VLOOKUP($E9377,[5]Plan2!$A$5:$D$703,4,FALSE)</f>
        <v>Fabricação de motores e turbinas, exceto para aviões e veículos rodoviários</v>
      </c>
    </row>
    <row r="9378" spans="1:9" ht="16">
      <c r="A9378" s="117" t="s">
        <v>20350</v>
      </c>
      <c r="B9378" s="118" t="s">
        <v>20351</v>
      </c>
      <c r="C9378" s="116" t="s">
        <v>349</v>
      </c>
      <c r="D9378" s="116" t="s">
        <v>350</v>
      </c>
      <c r="E9378" s="117" t="str">
        <f t="shared" si="146"/>
        <v>2800</v>
      </c>
      <c r="F9378" s="118" t="str">
        <f>VLOOKUP($E9378,[5]Plan2!$A$5:$D$703,1,FALSE)</f>
        <v>2800</v>
      </c>
      <c r="G9378" s="118" t="str">
        <f>VLOOKUP($E9378,[5]Plan2!$A$5:$D$703,2,FALSE)</f>
        <v>Fabricação de máquinas e equipamentos mecânicos</v>
      </c>
      <c r="H9378" s="118" t="str">
        <f>VLOOKUP($E9378,[5]Plan2!$A$5:$D$703,3,FALSE)</f>
        <v>2811</v>
      </c>
      <c r="I9378" s="118" t="str">
        <f>VLOOKUP($E9378,[5]Plan2!$A$5:$D$703,4,FALSE)</f>
        <v>Fabricação de motores e turbinas, exceto para aviões e veículos rodoviários</v>
      </c>
    </row>
    <row r="9379" spans="1:9" ht="16">
      <c r="A9379" s="117" t="s">
        <v>20352</v>
      </c>
      <c r="B9379" s="118" t="s">
        <v>20353</v>
      </c>
      <c r="C9379" s="116" t="s">
        <v>349</v>
      </c>
      <c r="D9379" s="116" t="s">
        <v>350</v>
      </c>
      <c r="E9379" s="117" t="str">
        <f t="shared" si="146"/>
        <v>2800</v>
      </c>
      <c r="F9379" s="118" t="str">
        <f>VLOOKUP($E9379,[5]Plan2!$A$5:$D$703,1,FALSE)</f>
        <v>2800</v>
      </c>
      <c r="G9379" s="118" t="str">
        <f>VLOOKUP($E9379,[5]Plan2!$A$5:$D$703,2,FALSE)</f>
        <v>Fabricação de máquinas e equipamentos mecânicos</v>
      </c>
      <c r="H9379" s="118" t="str">
        <f>VLOOKUP($E9379,[5]Plan2!$A$5:$D$703,3,FALSE)</f>
        <v>2811</v>
      </c>
      <c r="I9379" s="118" t="str">
        <f>VLOOKUP($E9379,[5]Plan2!$A$5:$D$703,4,FALSE)</f>
        <v>Fabricação de motores e turbinas, exceto para aviões e veículos rodoviários</v>
      </c>
    </row>
    <row r="9380" spans="1:9" ht="16">
      <c r="A9380" s="117" t="s">
        <v>20354</v>
      </c>
      <c r="B9380" s="118" t="s">
        <v>20355</v>
      </c>
      <c r="C9380" s="116" t="s">
        <v>349</v>
      </c>
      <c r="D9380" s="116" t="s">
        <v>350</v>
      </c>
      <c r="E9380" s="117" t="str">
        <f t="shared" si="146"/>
        <v>2800</v>
      </c>
      <c r="F9380" s="118" t="str">
        <f>VLOOKUP($E9380,[5]Plan2!$A$5:$D$703,1,FALSE)</f>
        <v>2800</v>
      </c>
      <c r="G9380" s="118" t="str">
        <f>VLOOKUP($E9380,[5]Plan2!$A$5:$D$703,2,FALSE)</f>
        <v>Fabricação de máquinas e equipamentos mecânicos</v>
      </c>
      <c r="H9380" s="118" t="str">
        <f>VLOOKUP($E9380,[5]Plan2!$A$5:$D$703,3,FALSE)</f>
        <v>2811</v>
      </c>
      <c r="I9380" s="118" t="str">
        <f>VLOOKUP($E9380,[5]Plan2!$A$5:$D$703,4,FALSE)</f>
        <v>Fabricação de motores e turbinas, exceto para aviões e veículos rodoviários</v>
      </c>
    </row>
    <row r="9381" spans="1:9" ht="16">
      <c r="A9381" s="117" t="s">
        <v>20356</v>
      </c>
      <c r="B9381" s="118" t="s">
        <v>20357</v>
      </c>
      <c r="C9381" s="116" t="s">
        <v>349</v>
      </c>
      <c r="D9381" s="116" t="s">
        <v>350</v>
      </c>
      <c r="E9381" s="117" t="str">
        <f t="shared" si="146"/>
        <v>2800</v>
      </c>
      <c r="F9381" s="118" t="str">
        <f>VLOOKUP($E9381,[5]Plan2!$A$5:$D$703,1,FALSE)</f>
        <v>2800</v>
      </c>
      <c r="G9381" s="118" t="str">
        <f>VLOOKUP($E9381,[5]Plan2!$A$5:$D$703,2,FALSE)</f>
        <v>Fabricação de máquinas e equipamentos mecânicos</v>
      </c>
      <c r="H9381" s="118" t="str">
        <f>VLOOKUP($E9381,[5]Plan2!$A$5:$D$703,3,FALSE)</f>
        <v>2811</v>
      </c>
      <c r="I9381" s="118" t="str">
        <f>VLOOKUP($E9381,[5]Plan2!$A$5:$D$703,4,FALSE)</f>
        <v>Fabricação de motores e turbinas, exceto para aviões e veículos rodoviários</v>
      </c>
    </row>
    <row r="9382" spans="1:9" ht="16">
      <c r="A9382" s="117" t="s">
        <v>20358</v>
      </c>
      <c r="B9382" s="118" t="s">
        <v>20359</v>
      </c>
      <c r="C9382" s="116" t="s">
        <v>349</v>
      </c>
      <c r="D9382" s="116" t="s">
        <v>350</v>
      </c>
      <c r="E9382" s="117" t="str">
        <f t="shared" si="146"/>
        <v>2800</v>
      </c>
      <c r="F9382" s="118" t="str">
        <f>VLOOKUP($E9382,[5]Plan2!$A$5:$D$703,1,FALSE)</f>
        <v>2800</v>
      </c>
      <c r="G9382" s="118" t="str">
        <f>VLOOKUP($E9382,[5]Plan2!$A$5:$D$703,2,FALSE)</f>
        <v>Fabricação de máquinas e equipamentos mecânicos</v>
      </c>
      <c r="H9382" s="118" t="str">
        <f>VLOOKUP($E9382,[5]Plan2!$A$5:$D$703,3,FALSE)</f>
        <v>2811</v>
      </c>
      <c r="I9382" s="118" t="str">
        <f>VLOOKUP($E9382,[5]Plan2!$A$5:$D$703,4,FALSE)</f>
        <v>Fabricação de motores e turbinas, exceto para aviões e veículos rodoviários</v>
      </c>
    </row>
    <row r="9383" spans="1:9" ht="16">
      <c r="A9383" s="117" t="s">
        <v>20360</v>
      </c>
      <c r="B9383" s="118" t="s">
        <v>20361</v>
      </c>
      <c r="C9383" s="116" t="s">
        <v>349</v>
      </c>
      <c r="D9383" s="116" t="s">
        <v>350</v>
      </c>
      <c r="E9383" s="117" t="str">
        <f t="shared" si="146"/>
        <v>2800</v>
      </c>
      <c r="F9383" s="118" t="str">
        <f>VLOOKUP($E9383,[5]Plan2!$A$5:$D$703,1,FALSE)</f>
        <v>2800</v>
      </c>
      <c r="G9383" s="118" t="str">
        <f>VLOOKUP($E9383,[5]Plan2!$A$5:$D$703,2,FALSE)</f>
        <v>Fabricação de máquinas e equipamentos mecânicos</v>
      </c>
      <c r="H9383" s="118" t="str">
        <f>VLOOKUP($E9383,[5]Plan2!$A$5:$D$703,3,FALSE)</f>
        <v>2811</v>
      </c>
      <c r="I9383" s="118" t="str">
        <f>VLOOKUP($E9383,[5]Plan2!$A$5:$D$703,4,FALSE)</f>
        <v>Fabricação de motores e turbinas, exceto para aviões e veículos rodoviários</v>
      </c>
    </row>
    <row r="9384" spans="1:9" ht="16">
      <c r="A9384" s="117" t="s">
        <v>20362</v>
      </c>
      <c r="B9384" s="118" t="s">
        <v>20363</v>
      </c>
      <c r="C9384" s="116" t="s">
        <v>349</v>
      </c>
      <c r="D9384" s="116" t="s">
        <v>350</v>
      </c>
      <c r="E9384" s="117" t="str">
        <f t="shared" si="146"/>
        <v>2800</v>
      </c>
      <c r="F9384" s="118" t="str">
        <f>VLOOKUP($E9384,[5]Plan2!$A$5:$D$703,1,FALSE)</f>
        <v>2800</v>
      </c>
      <c r="G9384" s="118" t="str">
        <f>VLOOKUP($E9384,[5]Plan2!$A$5:$D$703,2,FALSE)</f>
        <v>Fabricação de máquinas e equipamentos mecânicos</v>
      </c>
      <c r="H9384" s="118" t="str">
        <f>VLOOKUP($E9384,[5]Plan2!$A$5:$D$703,3,FALSE)</f>
        <v>2811</v>
      </c>
      <c r="I9384" s="118" t="str">
        <f>VLOOKUP($E9384,[5]Plan2!$A$5:$D$703,4,FALSE)</f>
        <v>Fabricação de motores e turbinas, exceto para aviões e veículos rodoviários</v>
      </c>
    </row>
    <row r="9385" spans="1:9" ht="16">
      <c r="A9385" s="117" t="s">
        <v>20364</v>
      </c>
      <c r="B9385" s="118" t="s">
        <v>20365</v>
      </c>
      <c r="C9385" s="116" t="s">
        <v>349</v>
      </c>
      <c r="D9385" s="116" t="s">
        <v>350</v>
      </c>
      <c r="E9385" s="117" t="str">
        <f t="shared" si="146"/>
        <v>2800</v>
      </c>
      <c r="F9385" s="118" t="str">
        <f>VLOOKUP($E9385,[5]Plan2!$A$5:$D$703,1,FALSE)</f>
        <v>2800</v>
      </c>
      <c r="G9385" s="118" t="str">
        <f>VLOOKUP($E9385,[5]Plan2!$A$5:$D$703,2,FALSE)</f>
        <v>Fabricação de máquinas e equipamentos mecânicos</v>
      </c>
      <c r="H9385" s="118" t="str">
        <f>VLOOKUP($E9385,[5]Plan2!$A$5:$D$703,3,FALSE)</f>
        <v>2811</v>
      </c>
      <c r="I9385" s="118" t="str">
        <f>VLOOKUP($E9385,[5]Plan2!$A$5:$D$703,4,FALSE)</f>
        <v>Fabricação de motores e turbinas, exceto para aviões e veículos rodoviários</v>
      </c>
    </row>
    <row r="9386" spans="1:9" ht="16">
      <c r="A9386" s="117" t="s">
        <v>20366</v>
      </c>
      <c r="B9386" s="118" t="s">
        <v>20367</v>
      </c>
      <c r="C9386" s="116" t="s">
        <v>349</v>
      </c>
      <c r="D9386" s="116" t="s">
        <v>350</v>
      </c>
      <c r="E9386" s="117" t="str">
        <f t="shared" si="146"/>
        <v>2800</v>
      </c>
      <c r="F9386" s="118" t="str">
        <f>VLOOKUP($E9386,[5]Plan2!$A$5:$D$703,1,FALSE)</f>
        <v>2800</v>
      </c>
      <c r="G9386" s="118" t="str">
        <f>VLOOKUP($E9386,[5]Plan2!$A$5:$D$703,2,FALSE)</f>
        <v>Fabricação de máquinas e equipamentos mecânicos</v>
      </c>
      <c r="H9386" s="118" t="str">
        <f>VLOOKUP($E9386,[5]Plan2!$A$5:$D$703,3,FALSE)</f>
        <v>2811</v>
      </c>
      <c r="I9386" s="118" t="str">
        <f>VLOOKUP($E9386,[5]Plan2!$A$5:$D$703,4,FALSE)</f>
        <v>Fabricação de motores e turbinas, exceto para aviões e veículos rodoviários</v>
      </c>
    </row>
    <row r="9387" spans="1:9" ht="16">
      <c r="A9387" s="117" t="s">
        <v>20368</v>
      </c>
      <c r="B9387" s="118" t="s">
        <v>20369</v>
      </c>
      <c r="C9387" s="116" t="s">
        <v>349</v>
      </c>
      <c r="D9387" s="116" t="s">
        <v>350</v>
      </c>
      <c r="E9387" s="117" t="str">
        <f t="shared" si="146"/>
        <v>2800</v>
      </c>
      <c r="F9387" s="118" t="str">
        <f>VLOOKUP($E9387,[5]Plan2!$A$5:$D$703,1,FALSE)</f>
        <v>2800</v>
      </c>
      <c r="G9387" s="118" t="str">
        <f>VLOOKUP($E9387,[5]Plan2!$A$5:$D$703,2,FALSE)</f>
        <v>Fabricação de máquinas e equipamentos mecânicos</v>
      </c>
      <c r="H9387" s="118" t="str">
        <f>VLOOKUP($E9387,[5]Plan2!$A$5:$D$703,3,FALSE)</f>
        <v>2811</v>
      </c>
      <c r="I9387" s="118" t="str">
        <f>VLOOKUP($E9387,[5]Plan2!$A$5:$D$703,4,FALSE)</f>
        <v>Fabricação de motores e turbinas, exceto para aviões e veículos rodoviários</v>
      </c>
    </row>
    <row r="9388" spans="1:9" ht="16">
      <c r="A9388" s="117" t="s">
        <v>20370</v>
      </c>
      <c r="B9388" s="118" t="s">
        <v>20371</v>
      </c>
      <c r="C9388" s="116" t="s">
        <v>349</v>
      </c>
      <c r="D9388" s="116" t="s">
        <v>350</v>
      </c>
      <c r="E9388" s="117" t="str">
        <f t="shared" si="146"/>
        <v>2800</v>
      </c>
      <c r="F9388" s="118" t="str">
        <f>VLOOKUP($E9388,[5]Plan2!$A$5:$D$703,1,FALSE)</f>
        <v>2800</v>
      </c>
      <c r="G9388" s="118" t="str">
        <f>VLOOKUP($E9388,[5]Plan2!$A$5:$D$703,2,FALSE)</f>
        <v>Fabricação de máquinas e equipamentos mecânicos</v>
      </c>
      <c r="H9388" s="118" t="str">
        <f>VLOOKUP($E9388,[5]Plan2!$A$5:$D$703,3,FALSE)</f>
        <v>2811</v>
      </c>
      <c r="I9388" s="118" t="str">
        <f>VLOOKUP($E9388,[5]Plan2!$A$5:$D$703,4,FALSE)</f>
        <v>Fabricação de motores e turbinas, exceto para aviões e veículos rodoviários</v>
      </c>
    </row>
    <row r="9389" spans="1:9" ht="16">
      <c r="A9389" s="117" t="s">
        <v>20372</v>
      </c>
      <c r="B9389" s="118" t="s">
        <v>20373</v>
      </c>
      <c r="C9389" s="116" t="s">
        <v>349</v>
      </c>
      <c r="D9389" s="116" t="s">
        <v>350</v>
      </c>
      <c r="E9389" s="117" t="str">
        <f t="shared" si="146"/>
        <v>2800</v>
      </c>
      <c r="F9389" s="118" t="str">
        <f>VLOOKUP($E9389,[5]Plan2!$A$5:$D$703,1,FALSE)</f>
        <v>2800</v>
      </c>
      <c r="G9389" s="118" t="str">
        <f>VLOOKUP($E9389,[5]Plan2!$A$5:$D$703,2,FALSE)</f>
        <v>Fabricação de máquinas e equipamentos mecânicos</v>
      </c>
      <c r="H9389" s="118" t="str">
        <f>VLOOKUP($E9389,[5]Plan2!$A$5:$D$703,3,FALSE)</f>
        <v>2811</v>
      </c>
      <c r="I9389" s="118" t="str">
        <f>VLOOKUP($E9389,[5]Plan2!$A$5:$D$703,4,FALSE)</f>
        <v>Fabricação de motores e turbinas, exceto para aviões e veículos rodoviários</v>
      </c>
    </row>
    <row r="9390" spans="1:9" ht="16">
      <c r="A9390" s="117" t="s">
        <v>20374</v>
      </c>
      <c r="B9390" s="118" t="s">
        <v>20375</v>
      </c>
      <c r="C9390" s="116" t="s">
        <v>349</v>
      </c>
      <c r="D9390" s="116" t="s">
        <v>350</v>
      </c>
      <c r="E9390" s="117" t="str">
        <f t="shared" si="146"/>
        <v>2800</v>
      </c>
      <c r="F9390" s="118" t="str">
        <f>VLOOKUP($E9390,[5]Plan2!$A$5:$D$703,1,FALSE)</f>
        <v>2800</v>
      </c>
      <c r="G9390" s="118" t="str">
        <f>VLOOKUP($E9390,[5]Plan2!$A$5:$D$703,2,FALSE)</f>
        <v>Fabricação de máquinas e equipamentos mecânicos</v>
      </c>
      <c r="H9390" s="118" t="str">
        <f>VLOOKUP($E9390,[5]Plan2!$A$5:$D$703,3,FALSE)</f>
        <v>2811</v>
      </c>
      <c r="I9390" s="118" t="str">
        <f>VLOOKUP($E9390,[5]Plan2!$A$5:$D$703,4,FALSE)</f>
        <v>Fabricação de motores e turbinas, exceto para aviões e veículos rodoviários</v>
      </c>
    </row>
    <row r="9391" spans="1:9" ht="16">
      <c r="A9391" s="117" t="s">
        <v>20376</v>
      </c>
      <c r="B9391" s="118" t="s">
        <v>20377</v>
      </c>
      <c r="C9391" s="116" t="s">
        <v>349</v>
      </c>
      <c r="D9391" s="116" t="s">
        <v>350</v>
      </c>
      <c r="E9391" s="117" t="str">
        <f t="shared" si="146"/>
        <v>2800</v>
      </c>
      <c r="F9391" s="118" t="str">
        <f>VLOOKUP($E9391,[5]Plan2!$A$5:$D$703,1,FALSE)</f>
        <v>2800</v>
      </c>
      <c r="G9391" s="118" t="str">
        <f>VLOOKUP($E9391,[5]Plan2!$A$5:$D$703,2,FALSE)</f>
        <v>Fabricação de máquinas e equipamentos mecânicos</v>
      </c>
      <c r="H9391" s="118" t="str">
        <f>VLOOKUP($E9391,[5]Plan2!$A$5:$D$703,3,FALSE)</f>
        <v>2811</v>
      </c>
      <c r="I9391" s="118" t="str">
        <f>VLOOKUP($E9391,[5]Plan2!$A$5:$D$703,4,FALSE)</f>
        <v>Fabricação de motores e turbinas, exceto para aviões e veículos rodoviários</v>
      </c>
    </row>
    <row r="9392" spans="1:9" ht="16">
      <c r="A9392" s="117" t="s">
        <v>20378</v>
      </c>
      <c r="B9392" s="118" t="s">
        <v>20379</v>
      </c>
      <c r="C9392" s="116" t="s">
        <v>349</v>
      </c>
      <c r="D9392" s="116" t="s">
        <v>350</v>
      </c>
      <c r="E9392" s="117" t="str">
        <f t="shared" si="146"/>
        <v>2800</v>
      </c>
      <c r="F9392" s="118" t="str">
        <f>VLOOKUP($E9392,[5]Plan2!$A$5:$D$703,1,FALSE)</f>
        <v>2800</v>
      </c>
      <c r="G9392" s="118" t="str">
        <f>VLOOKUP($E9392,[5]Plan2!$A$5:$D$703,2,FALSE)</f>
        <v>Fabricação de máquinas e equipamentos mecânicos</v>
      </c>
      <c r="H9392" s="118" t="str">
        <f>VLOOKUP($E9392,[5]Plan2!$A$5:$D$703,3,FALSE)</f>
        <v>2811</v>
      </c>
      <c r="I9392" s="118" t="str">
        <f>VLOOKUP($E9392,[5]Plan2!$A$5:$D$703,4,FALSE)</f>
        <v>Fabricação de motores e turbinas, exceto para aviões e veículos rodoviários</v>
      </c>
    </row>
    <row r="9393" spans="1:9" ht="16">
      <c r="A9393" s="117" t="s">
        <v>20380</v>
      </c>
      <c r="B9393" s="118" t="s">
        <v>20381</v>
      </c>
      <c r="C9393" s="116" t="s">
        <v>349</v>
      </c>
      <c r="D9393" s="116" t="s">
        <v>350</v>
      </c>
      <c r="E9393" s="117" t="str">
        <f t="shared" si="146"/>
        <v>2800</v>
      </c>
      <c r="F9393" s="118" t="str">
        <f>VLOOKUP($E9393,[5]Plan2!$A$5:$D$703,1,FALSE)</f>
        <v>2800</v>
      </c>
      <c r="G9393" s="118" t="str">
        <f>VLOOKUP($E9393,[5]Plan2!$A$5:$D$703,2,FALSE)</f>
        <v>Fabricação de máquinas e equipamentos mecânicos</v>
      </c>
      <c r="H9393" s="118" t="str">
        <f>VLOOKUP($E9393,[5]Plan2!$A$5:$D$703,3,FALSE)</f>
        <v>2811</v>
      </c>
      <c r="I9393" s="118" t="str">
        <f>VLOOKUP($E9393,[5]Plan2!$A$5:$D$703,4,FALSE)</f>
        <v>Fabricação de motores e turbinas, exceto para aviões e veículos rodoviários</v>
      </c>
    </row>
    <row r="9394" spans="1:9" ht="16">
      <c r="A9394" s="117" t="s">
        <v>20382</v>
      </c>
      <c r="B9394" s="118" t="s">
        <v>20383</v>
      </c>
      <c r="C9394" s="116" t="s">
        <v>349</v>
      </c>
      <c r="D9394" s="116" t="s">
        <v>350</v>
      </c>
      <c r="E9394" s="117" t="str">
        <f t="shared" si="146"/>
        <v>2800</v>
      </c>
      <c r="F9394" s="118" t="str">
        <f>VLOOKUP($E9394,[5]Plan2!$A$5:$D$703,1,FALSE)</f>
        <v>2800</v>
      </c>
      <c r="G9394" s="118" t="str">
        <f>VLOOKUP($E9394,[5]Plan2!$A$5:$D$703,2,FALSE)</f>
        <v>Fabricação de máquinas e equipamentos mecânicos</v>
      </c>
      <c r="H9394" s="118" t="str">
        <f>VLOOKUP($E9394,[5]Plan2!$A$5:$D$703,3,FALSE)</f>
        <v>2811</v>
      </c>
      <c r="I9394" s="118" t="str">
        <f>VLOOKUP($E9394,[5]Plan2!$A$5:$D$703,4,FALSE)</f>
        <v>Fabricação de motores e turbinas, exceto para aviões e veículos rodoviários</v>
      </c>
    </row>
    <row r="9395" spans="1:9" ht="16">
      <c r="A9395" s="117" t="s">
        <v>20384</v>
      </c>
      <c r="B9395" s="118" t="s">
        <v>20385</v>
      </c>
      <c r="C9395" s="116" t="s">
        <v>349</v>
      </c>
      <c r="D9395" s="116" t="s">
        <v>350</v>
      </c>
      <c r="E9395" s="117" t="str">
        <f t="shared" si="146"/>
        <v>2800</v>
      </c>
      <c r="F9395" s="118" t="str">
        <f>VLOOKUP($E9395,[5]Plan2!$A$5:$D$703,1,FALSE)</f>
        <v>2800</v>
      </c>
      <c r="G9395" s="118" t="str">
        <f>VLOOKUP($E9395,[5]Plan2!$A$5:$D$703,2,FALSE)</f>
        <v>Fabricação de máquinas e equipamentos mecânicos</v>
      </c>
      <c r="H9395" s="118" t="str">
        <f>VLOOKUP($E9395,[5]Plan2!$A$5:$D$703,3,FALSE)</f>
        <v>2811</v>
      </c>
      <c r="I9395" s="118" t="str">
        <f>VLOOKUP($E9395,[5]Plan2!$A$5:$D$703,4,FALSE)</f>
        <v>Fabricação de motores e turbinas, exceto para aviões e veículos rodoviários</v>
      </c>
    </row>
    <row r="9396" spans="1:9" ht="16">
      <c r="A9396" s="117" t="s">
        <v>20386</v>
      </c>
      <c r="B9396" s="118" t="s">
        <v>20387</v>
      </c>
      <c r="C9396" s="116" t="s">
        <v>349</v>
      </c>
      <c r="D9396" s="116" t="s">
        <v>350</v>
      </c>
      <c r="E9396" s="117" t="str">
        <f t="shared" si="146"/>
        <v>2800</v>
      </c>
      <c r="F9396" s="118" t="str">
        <f>VLOOKUP($E9396,[5]Plan2!$A$5:$D$703,1,FALSE)</f>
        <v>2800</v>
      </c>
      <c r="G9396" s="118" t="str">
        <f>VLOOKUP($E9396,[5]Plan2!$A$5:$D$703,2,FALSE)</f>
        <v>Fabricação de máquinas e equipamentos mecânicos</v>
      </c>
      <c r="H9396" s="118" t="str">
        <f>VLOOKUP($E9396,[5]Plan2!$A$5:$D$703,3,FALSE)</f>
        <v>2811</v>
      </c>
      <c r="I9396" s="118" t="str">
        <f>VLOOKUP($E9396,[5]Plan2!$A$5:$D$703,4,FALSE)</f>
        <v>Fabricação de motores e turbinas, exceto para aviões e veículos rodoviários</v>
      </c>
    </row>
    <row r="9397" spans="1:9" ht="16">
      <c r="A9397" s="117" t="s">
        <v>20388</v>
      </c>
      <c r="B9397" s="118" t="s">
        <v>20389</v>
      </c>
      <c r="C9397" s="116" t="s">
        <v>349</v>
      </c>
      <c r="D9397" s="116" t="s">
        <v>350</v>
      </c>
      <c r="E9397" s="117" t="str">
        <f t="shared" si="146"/>
        <v>2800</v>
      </c>
      <c r="F9397" s="118" t="str">
        <f>VLOOKUP($E9397,[5]Plan2!$A$5:$D$703,1,FALSE)</f>
        <v>2800</v>
      </c>
      <c r="G9397" s="118" t="str">
        <f>VLOOKUP($E9397,[5]Plan2!$A$5:$D$703,2,FALSE)</f>
        <v>Fabricação de máquinas e equipamentos mecânicos</v>
      </c>
      <c r="H9397" s="118" t="str">
        <f>VLOOKUP($E9397,[5]Plan2!$A$5:$D$703,3,FALSE)</f>
        <v>2811</v>
      </c>
      <c r="I9397" s="118" t="str">
        <f>VLOOKUP($E9397,[5]Plan2!$A$5:$D$703,4,FALSE)</f>
        <v>Fabricação de motores e turbinas, exceto para aviões e veículos rodoviários</v>
      </c>
    </row>
    <row r="9398" spans="1:9" ht="16">
      <c r="A9398" s="117" t="s">
        <v>20390</v>
      </c>
      <c r="B9398" s="118" t="s">
        <v>20391</v>
      </c>
      <c r="C9398" s="116" t="s">
        <v>349</v>
      </c>
      <c r="D9398" s="116" t="s">
        <v>350</v>
      </c>
      <c r="E9398" s="117" t="str">
        <f t="shared" si="146"/>
        <v>2800</v>
      </c>
      <c r="F9398" s="118" t="str">
        <f>VLOOKUP($E9398,[5]Plan2!$A$5:$D$703,1,FALSE)</f>
        <v>2800</v>
      </c>
      <c r="G9398" s="118" t="str">
        <f>VLOOKUP($E9398,[5]Plan2!$A$5:$D$703,2,FALSE)</f>
        <v>Fabricação de máquinas e equipamentos mecânicos</v>
      </c>
      <c r="H9398" s="118" t="str">
        <f>VLOOKUP($E9398,[5]Plan2!$A$5:$D$703,3,FALSE)</f>
        <v>2811</v>
      </c>
      <c r="I9398" s="118" t="str">
        <f>VLOOKUP($E9398,[5]Plan2!$A$5:$D$703,4,FALSE)</f>
        <v>Fabricação de motores e turbinas, exceto para aviões e veículos rodoviários</v>
      </c>
    </row>
    <row r="9399" spans="1:9" ht="16">
      <c r="A9399" s="117" t="s">
        <v>20392</v>
      </c>
      <c r="B9399" s="118" t="s">
        <v>20393</v>
      </c>
      <c r="C9399" s="116" t="s">
        <v>349</v>
      </c>
      <c r="D9399" s="116" t="s">
        <v>350</v>
      </c>
      <c r="E9399" s="117" t="str">
        <f t="shared" si="146"/>
        <v>2800</v>
      </c>
      <c r="F9399" s="118" t="str">
        <f>VLOOKUP($E9399,[5]Plan2!$A$5:$D$703,1,FALSE)</f>
        <v>2800</v>
      </c>
      <c r="G9399" s="118" t="str">
        <f>VLOOKUP($E9399,[5]Plan2!$A$5:$D$703,2,FALSE)</f>
        <v>Fabricação de máquinas e equipamentos mecânicos</v>
      </c>
      <c r="H9399" s="118" t="str">
        <f>VLOOKUP($E9399,[5]Plan2!$A$5:$D$703,3,FALSE)</f>
        <v>2811</v>
      </c>
      <c r="I9399" s="118" t="str">
        <f>VLOOKUP($E9399,[5]Plan2!$A$5:$D$703,4,FALSE)</f>
        <v>Fabricação de motores e turbinas, exceto para aviões e veículos rodoviários</v>
      </c>
    </row>
    <row r="9400" spans="1:9" ht="16">
      <c r="A9400" s="117" t="s">
        <v>20394</v>
      </c>
      <c r="B9400" s="118" t="s">
        <v>20395</v>
      </c>
      <c r="C9400" s="116" t="s">
        <v>349</v>
      </c>
      <c r="D9400" s="116" t="s">
        <v>350</v>
      </c>
      <c r="E9400" s="117" t="str">
        <f t="shared" si="146"/>
        <v>2800</v>
      </c>
      <c r="F9400" s="118" t="str">
        <f>VLOOKUP($E9400,[5]Plan2!$A$5:$D$703,1,FALSE)</f>
        <v>2800</v>
      </c>
      <c r="G9400" s="118" t="str">
        <f>VLOOKUP($E9400,[5]Plan2!$A$5:$D$703,2,FALSE)</f>
        <v>Fabricação de máquinas e equipamentos mecânicos</v>
      </c>
      <c r="H9400" s="118" t="str">
        <f>VLOOKUP($E9400,[5]Plan2!$A$5:$D$703,3,FALSE)</f>
        <v>2811</v>
      </c>
      <c r="I9400" s="118" t="str">
        <f>VLOOKUP($E9400,[5]Plan2!$A$5:$D$703,4,FALSE)</f>
        <v>Fabricação de motores e turbinas, exceto para aviões e veículos rodoviários</v>
      </c>
    </row>
    <row r="9401" spans="1:9" ht="16">
      <c r="A9401" s="117" t="s">
        <v>20396</v>
      </c>
      <c r="B9401" s="118" t="s">
        <v>20397</v>
      </c>
      <c r="C9401" s="116" t="s">
        <v>349</v>
      </c>
      <c r="D9401" s="116" t="s">
        <v>350</v>
      </c>
      <c r="E9401" s="117" t="str">
        <f t="shared" si="146"/>
        <v>2800</v>
      </c>
      <c r="F9401" s="118" t="str">
        <f>VLOOKUP($E9401,[5]Plan2!$A$5:$D$703,1,FALSE)</f>
        <v>2800</v>
      </c>
      <c r="G9401" s="118" t="str">
        <f>VLOOKUP($E9401,[5]Plan2!$A$5:$D$703,2,FALSE)</f>
        <v>Fabricação de máquinas e equipamentos mecânicos</v>
      </c>
      <c r="H9401" s="118" t="str">
        <f>VLOOKUP($E9401,[5]Plan2!$A$5:$D$703,3,FALSE)</f>
        <v>2811</v>
      </c>
      <c r="I9401" s="118" t="str">
        <f>VLOOKUP($E9401,[5]Plan2!$A$5:$D$703,4,FALSE)</f>
        <v>Fabricação de motores e turbinas, exceto para aviões e veículos rodoviários</v>
      </c>
    </row>
    <row r="9402" spans="1:9" ht="16">
      <c r="A9402" s="117" t="s">
        <v>20398</v>
      </c>
      <c r="B9402" s="118" t="s">
        <v>20399</v>
      </c>
      <c r="C9402" s="116" t="s">
        <v>349</v>
      </c>
      <c r="D9402" s="116" t="s">
        <v>350</v>
      </c>
      <c r="E9402" s="117" t="str">
        <f t="shared" si="146"/>
        <v>2800</v>
      </c>
      <c r="F9402" s="118" t="str">
        <f>VLOOKUP($E9402,[5]Plan2!$A$5:$D$703,1,FALSE)</f>
        <v>2800</v>
      </c>
      <c r="G9402" s="118" t="str">
        <f>VLOOKUP($E9402,[5]Plan2!$A$5:$D$703,2,FALSE)</f>
        <v>Fabricação de máquinas e equipamentos mecânicos</v>
      </c>
      <c r="H9402" s="118" t="str">
        <f>VLOOKUP($E9402,[5]Plan2!$A$5:$D$703,3,FALSE)</f>
        <v>2811</v>
      </c>
      <c r="I9402" s="118" t="str">
        <f>VLOOKUP($E9402,[5]Plan2!$A$5:$D$703,4,FALSE)</f>
        <v>Fabricação de motores e turbinas, exceto para aviões e veículos rodoviários</v>
      </c>
    </row>
    <row r="9403" spans="1:9" ht="16">
      <c r="A9403" s="117" t="s">
        <v>20400</v>
      </c>
      <c r="B9403" s="118" t="s">
        <v>20401</v>
      </c>
      <c r="C9403" s="116" t="s">
        <v>349</v>
      </c>
      <c r="D9403" s="116" t="s">
        <v>350</v>
      </c>
      <c r="E9403" s="117" t="str">
        <f t="shared" si="146"/>
        <v>2800</v>
      </c>
      <c r="F9403" s="118" t="str">
        <f>VLOOKUP($E9403,[5]Plan2!$A$5:$D$703,1,FALSE)</f>
        <v>2800</v>
      </c>
      <c r="G9403" s="118" t="str">
        <f>VLOOKUP($E9403,[5]Plan2!$A$5:$D$703,2,FALSE)</f>
        <v>Fabricação de máquinas e equipamentos mecânicos</v>
      </c>
      <c r="H9403" s="118" t="str">
        <f>VLOOKUP($E9403,[5]Plan2!$A$5:$D$703,3,FALSE)</f>
        <v>2811</v>
      </c>
      <c r="I9403" s="118" t="str">
        <f>VLOOKUP($E9403,[5]Plan2!$A$5:$D$703,4,FALSE)</f>
        <v>Fabricação de motores e turbinas, exceto para aviões e veículos rodoviários</v>
      </c>
    </row>
    <row r="9404" spans="1:9" ht="16">
      <c r="A9404" s="117" t="s">
        <v>20402</v>
      </c>
      <c r="B9404" s="118" t="s">
        <v>20403</v>
      </c>
      <c r="C9404" s="116" t="s">
        <v>349</v>
      </c>
      <c r="D9404" s="116" t="s">
        <v>350</v>
      </c>
      <c r="E9404" s="117" t="str">
        <f t="shared" si="146"/>
        <v>2800</v>
      </c>
      <c r="F9404" s="118" t="str">
        <f>VLOOKUP($E9404,[5]Plan2!$A$5:$D$703,1,FALSE)</f>
        <v>2800</v>
      </c>
      <c r="G9404" s="118" t="str">
        <f>VLOOKUP($E9404,[5]Plan2!$A$5:$D$703,2,FALSE)</f>
        <v>Fabricação de máquinas e equipamentos mecânicos</v>
      </c>
      <c r="H9404" s="118" t="str">
        <f>VLOOKUP($E9404,[5]Plan2!$A$5:$D$703,3,FALSE)</f>
        <v>2811</v>
      </c>
      <c r="I9404" s="118" t="str">
        <f>VLOOKUP($E9404,[5]Plan2!$A$5:$D$703,4,FALSE)</f>
        <v>Fabricação de motores e turbinas, exceto para aviões e veículos rodoviários</v>
      </c>
    </row>
    <row r="9405" spans="1:9" ht="16">
      <c r="A9405" s="117" t="s">
        <v>20404</v>
      </c>
      <c r="B9405" s="118" t="s">
        <v>20405</v>
      </c>
      <c r="C9405" s="116" t="s">
        <v>349</v>
      </c>
      <c r="D9405" s="116" t="s">
        <v>350</v>
      </c>
      <c r="E9405" s="117" t="str">
        <f t="shared" si="146"/>
        <v>2800</v>
      </c>
      <c r="F9405" s="118" t="str">
        <f>VLOOKUP($E9405,[5]Plan2!$A$5:$D$703,1,FALSE)</f>
        <v>2800</v>
      </c>
      <c r="G9405" s="118" t="str">
        <f>VLOOKUP($E9405,[5]Plan2!$A$5:$D$703,2,FALSE)</f>
        <v>Fabricação de máquinas e equipamentos mecânicos</v>
      </c>
      <c r="H9405" s="118" t="str">
        <f>VLOOKUP($E9405,[5]Plan2!$A$5:$D$703,3,FALSE)</f>
        <v>2811</v>
      </c>
      <c r="I9405" s="118" t="str">
        <f>VLOOKUP($E9405,[5]Plan2!$A$5:$D$703,4,FALSE)</f>
        <v>Fabricação de motores e turbinas, exceto para aviões e veículos rodoviários</v>
      </c>
    </row>
    <row r="9406" spans="1:9" ht="16">
      <c r="A9406" s="117" t="s">
        <v>20406</v>
      </c>
      <c r="B9406" s="118" t="s">
        <v>20407</v>
      </c>
      <c r="C9406" s="116" t="s">
        <v>349</v>
      </c>
      <c r="D9406" s="116" t="s">
        <v>350</v>
      </c>
      <c r="E9406" s="117" t="str">
        <f t="shared" si="146"/>
        <v>2800</v>
      </c>
      <c r="F9406" s="118" t="str">
        <f>VLOOKUP($E9406,[5]Plan2!$A$5:$D$703,1,FALSE)</f>
        <v>2800</v>
      </c>
      <c r="G9406" s="118" t="str">
        <f>VLOOKUP($E9406,[5]Plan2!$A$5:$D$703,2,FALSE)</f>
        <v>Fabricação de máquinas e equipamentos mecânicos</v>
      </c>
      <c r="H9406" s="118" t="str">
        <f>VLOOKUP($E9406,[5]Plan2!$A$5:$D$703,3,FALSE)</f>
        <v>2811</v>
      </c>
      <c r="I9406" s="118" t="str">
        <f>VLOOKUP($E9406,[5]Plan2!$A$5:$D$703,4,FALSE)</f>
        <v>Fabricação de motores e turbinas, exceto para aviões e veículos rodoviários</v>
      </c>
    </row>
    <row r="9407" spans="1:9" ht="16">
      <c r="A9407" s="117" t="s">
        <v>20408</v>
      </c>
      <c r="B9407" s="118" t="s">
        <v>20409</v>
      </c>
      <c r="C9407" s="116" t="s">
        <v>349</v>
      </c>
      <c r="D9407" s="116" t="s">
        <v>350</v>
      </c>
      <c r="E9407" s="117" t="str">
        <f t="shared" si="146"/>
        <v>2800</v>
      </c>
      <c r="F9407" s="118" t="str">
        <f>VLOOKUP($E9407,[5]Plan2!$A$5:$D$703,1,FALSE)</f>
        <v>2800</v>
      </c>
      <c r="G9407" s="118" t="str">
        <f>VLOOKUP($E9407,[5]Plan2!$A$5:$D$703,2,FALSE)</f>
        <v>Fabricação de máquinas e equipamentos mecânicos</v>
      </c>
      <c r="H9407" s="118" t="str">
        <f>VLOOKUP($E9407,[5]Plan2!$A$5:$D$703,3,FALSE)</f>
        <v>2811</v>
      </c>
      <c r="I9407" s="118" t="str">
        <f>VLOOKUP($E9407,[5]Plan2!$A$5:$D$703,4,FALSE)</f>
        <v>Fabricação de motores e turbinas, exceto para aviões e veículos rodoviários</v>
      </c>
    </row>
    <row r="9408" spans="1:9" ht="16">
      <c r="A9408" s="117" t="s">
        <v>20410</v>
      </c>
      <c r="B9408" s="118" t="s">
        <v>20411</v>
      </c>
      <c r="C9408" s="116" t="s">
        <v>349</v>
      </c>
      <c r="D9408" s="116" t="s">
        <v>350</v>
      </c>
      <c r="E9408" s="117" t="str">
        <f t="shared" si="146"/>
        <v>2800</v>
      </c>
      <c r="F9408" s="118" t="str">
        <f>VLOOKUP($E9408,[5]Plan2!$A$5:$D$703,1,FALSE)</f>
        <v>2800</v>
      </c>
      <c r="G9408" s="118" t="str">
        <f>VLOOKUP($E9408,[5]Plan2!$A$5:$D$703,2,FALSE)</f>
        <v>Fabricação de máquinas e equipamentos mecânicos</v>
      </c>
      <c r="H9408" s="118" t="str">
        <f>VLOOKUP($E9408,[5]Plan2!$A$5:$D$703,3,FALSE)</f>
        <v>2811</v>
      </c>
      <c r="I9408" s="118" t="str">
        <f>VLOOKUP($E9408,[5]Plan2!$A$5:$D$703,4,FALSE)</f>
        <v>Fabricação de motores e turbinas, exceto para aviões e veículos rodoviários</v>
      </c>
    </row>
    <row r="9409" spans="1:9" ht="16">
      <c r="A9409" s="117" t="s">
        <v>20412</v>
      </c>
      <c r="B9409" s="118" t="s">
        <v>20413</v>
      </c>
      <c r="C9409" s="116" t="s">
        <v>349</v>
      </c>
      <c r="D9409" s="116" t="s">
        <v>350</v>
      </c>
      <c r="E9409" s="117" t="str">
        <f t="shared" si="146"/>
        <v>2800</v>
      </c>
      <c r="F9409" s="118" t="str">
        <f>VLOOKUP($E9409,[5]Plan2!$A$5:$D$703,1,FALSE)</f>
        <v>2800</v>
      </c>
      <c r="G9409" s="118" t="str">
        <f>VLOOKUP($E9409,[5]Plan2!$A$5:$D$703,2,FALSE)</f>
        <v>Fabricação de máquinas e equipamentos mecânicos</v>
      </c>
      <c r="H9409" s="118" t="str">
        <f>VLOOKUP($E9409,[5]Plan2!$A$5:$D$703,3,FALSE)</f>
        <v>2811</v>
      </c>
      <c r="I9409" s="118" t="str">
        <f>VLOOKUP($E9409,[5]Plan2!$A$5:$D$703,4,FALSE)</f>
        <v>Fabricação de motores e turbinas, exceto para aviões e veículos rodoviários</v>
      </c>
    </row>
    <row r="9410" spans="1:9" ht="16">
      <c r="A9410" s="117" t="s">
        <v>20414</v>
      </c>
      <c r="B9410" s="118" t="s">
        <v>20415</v>
      </c>
      <c r="C9410" s="116" t="s">
        <v>349</v>
      </c>
      <c r="D9410" s="116" t="s">
        <v>350</v>
      </c>
      <c r="E9410" s="117" t="str">
        <f t="shared" si="146"/>
        <v>2800</v>
      </c>
      <c r="F9410" s="118" t="str">
        <f>VLOOKUP($E9410,[5]Plan2!$A$5:$D$703,1,FALSE)</f>
        <v>2800</v>
      </c>
      <c r="G9410" s="118" t="str">
        <f>VLOOKUP($E9410,[5]Plan2!$A$5:$D$703,2,FALSE)</f>
        <v>Fabricação de máquinas e equipamentos mecânicos</v>
      </c>
      <c r="H9410" s="118" t="str">
        <f>VLOOKUP($E9410,[5]Plan2!$A$5:$D$703,3,FALSE)</f>
        <v>2811</v>
      </c>
      <c r="I9410" s="118" t="str">
        <f>VLOOKUP($E9410,[5]Plan2!$A$5:$D$703,4,FALSE)</f>
        <v>Fabricação de motores e turbinas, exceto para aviões e veículos rodoviários</v>
      </c>
    </row>
    <row r="9411" spans="1:9" ht="16">
      <c r="A9411" s="117" t="s">
        <v>20416</v>
      </c>
      <c r="B9411" s="118" t="s">
        <v>20417</v>
      </c>
      <c r="C9411" s="116" t="s">
        <v>349</v>
      </c>
      <c r="D9411" s="116" t="s">
        <v>350</v>
      </c>
      <c r="E9411" s="117" t="str">
        <f t="shared" ref="E9411:E9474" si="147">LEFT(C9411,4)</f>
        <v>2800</v>
      </c>
      <c r="F9411" s="118" t="str">
        <f>VLOOKUP($E9411,[5]Plan2!$A$5:$D$703,1,FALSE)</f>
        <v>2800</v>
      </c>
      <c r="G9411" s="118" t="str">
        <f>VLOOKUP($E9411,[5]Plan2!$A$5:$D$703,2,FALSE)</f>
        <v>Fabricação de máquinas e equipamentos mecânicos</v>
      </c>
      <c r="H9411" s="118" t="str">
        <f>VLOOKUP($E9411,[5]Plan2!$A$5:$D$703,3,FALSE)</f>
        <v>2811</v>
      </c>
      <c r="I9411" s="118" t="str">
        <f>VLOOKUP($E9411,[5]Plan2!$A$5:$D$703,4,FALSE)</f>
        <v>Fabricação de motores e turbinas, exceto para aviões e veículos rodoviários</v>
      </c>
    </row>
    <row r="9412" spans="1:9" ht="16">
      <c r="A9412" s="117" t="s">
        <v>20418</v>
      </c>
      <c r="B9412" s="118" t="s">
        <v>20419</v>
      </c>
      <c r="C9412" s="116" t="s">
        <v>349</v>
      </c>
      <c r="D9412" s="116" t="s">
        <v>350</v>
      </c>
      <c r="E9412" s="117" t="str">
        <f t="shared" si="147"/>
        <v>2800</v>
      </c>
      <c r="F9412" s="118" t="str">
        <f>VLOOKUP($E9412,[5]Plan2!$A$5:$D$703,1,FALSE)</f>
        <v>2800</v>
      </c>
      <c r="G9412" s="118" t="str">
        <f>VLOOKUP($E9412,[5]Plan2!$A$5:$D$703,2,FALSE)</f>
        <v>Fabricação de máquinas e equipamentos mecânicos</v>
      </c>
      <c r="H9412" s="118" t="str">
        <f>VLOOKUP($E9412,[5]Plan2!$A$5:$D$703,3,FALSE)</f>
        <v>2811</v>
      </c>
      <c r="I9412" s="118" t="str">
        <f>VLOOKUP($E9412,[5]Plan2!$A$5:$D$703,4,FALSE)</f>
        <v>Fabricação de motores e turbinas, exceto para aviões e veículos rodoviários</v>
      </c>
    </row>
    <row r="9413" spans="1:9" ht="16">
      <c r="A9413" s="117" t="s">
        <v>20420</v>
      </c>
      <c r="B9413" s="118" t="s">
        <v>20421</v>
      </c>
      <c r="C9413" s="116" t="s">
        <v>349</v>
      </c>
      <c r="D9413" s="116" t="s">
        <v>350</v>
      </c>
      <c r="E9413" s="117" t="str">
        <f t="shared" si="147"/>
        <v>2800</v>
      </c>
      <c r="F9413" s="118" t="str">
        <f>VLOOKUP($E9413,[5]Plan2!$A$5:$D$703,1,FALSE)</f>
        <v>2800</v>
      </c>
      <c r="G9413" s="118" t="str">
        <f>VLOOKUP($E9413,[5]Plan2!$A$5:$D$703,2,FALSE)</f>
        <v>Fabricação de máquinas e equipamentos mecânicos</v>
      </c>
      <c r="H9413" s="118" t="str">
        <f>VLOOKUP($E9413,[5]Plan2!$A$5:$D$703,3,FALSE)</f>
        <v>2811</v>
      </c>
      <c r="I9413" s="118" t="str">
        <f>VLOOKUP($E9413,[5]Plan2!$A$5:$D$703,4,FALSE)</f>
        <v>Fabricação de motores e turbinas, exceto para aviões e veículos rodoviários</v>
      </c>
    </row>
    <row r="9414" spans="1:9" ht="16">
      <c r="A9414" s="117" t="s">
        <v>20422</v>
      </c>
      <c r="B9414" s="118" t="s">
        <v>20423</v>
      </c>
      <c r="C9414" s="116" t="s">
        <v>349</v>
      </c>
      <c r="D9414" s="116" t="s">
        <v>350</v>
      </c>
      <c r="E9414" s="117" t="str">
        <f t="shared" si="147"/>
        <v>2800</v>
      </c>
      <c r="F9414" s="118" t="str">
        <f>VLOOKUP($E9414,[5]Plan2!$A$5:$D$703,1,FALSE)</f>
        <v>2800</v>
      </c>
      <c r="G9414" s="118" t="str">
        <f>VLOOKUP($E9414,[5]Plan2!$A$5:$D$703,2,FALSE)</f>
        <v>Fabricação de máquinas e equipamentos mecânicos</v>
      </c>
      <c r="H9414" s="118" t="str">
        <f>VLOOKUP($E9414,[5]Plan2!$A$5:$D$703,3,FALSE)</f>
        <v>2811</v>
      </c>
      <c r="I9414" s="118" t="str">
        <f>VLOOKUP($E9414,[5]Plan2!$A$5:$D$703,4,FALSE)</f>
        <v>Fabricação de motores e turbinas, exceto para aviões e veículos rodoviários</v>
      </c>
    </row>
    <row r="9415" spans="1:9" ht="16">
      <c r="A9415" s="117" t="s">
        <v>20424</v>
      </c>
      <c r="B9415" s="118" t="s">
        <v>20425</v>
      </c>
      <c r="C9415" s="116" t="s">
        <v>349</v>
      </c>
      <c r="D9415" s="116" t="s">
        <v>350</v>
      </c>
      <c r="E9415" s="117" t="str">
        <f t="shared" si="147"/>
        <v>2800</v>
      </c>
      <c r="F9415" s="118" t="str">
        <f>VLOOKUP($E9415,[5]Plan2!$A$5:$D$703,1,FALSE)</f>
        <v>2800</v>
      </c>
      <c r="G9415" s="118" t="str">
        <f>VLOOKUP($E9415,[5]Plan2!$A$5:$D$703,2,FALSE)</f>
        <v>Fabricação de máquinas e equipamentos mecânicos</v>
      </c>
      <c r="H9415" s="118" t="str">
        <f>VLOOKUP($E9415,[5]Plan2!$A$5:$D$703,3,FALSE)</f>
        <v>2811</v>
      </c>
      <c r="I9415" s="118" t="str">
        <f>VLOOKUP($E9415,[5]Plan2!$A$5:$D$703,4,FALSE)</f>
        <v>Fabricação de motores e turbinas, exceto para aviões e veículos rodoviários</v>
      </c>
    </row>
    <row r="9416" spans="1:9" ht="16">
      <c r="A9416" s="117" t="s">
        <v>20426</v>
      </c>
      <c r="B9416" s="118" t="s">
        <v>20427</v>
      </c>
      <c r="C9416" s="116" t="s">
        <v>349</v>
      </c>
      <c r="D9416" s="116" t="s">
        <v>350</v>
      </c>
      <c r="E9416" s="117" t="str">
        <f t="shared" si="147"/>
        <v>2800</v>
      </c>
      <c r="F9416" s="118" t="str">
        <f>VLOOKUP($E9416,[5]Plan2!$A$5:$D$703,1,FALSE)</f>
        <v>2800</v>
      </c>
      <c r="G9416" s="118" t="str">
        <f>VLOOKUP($E9416,[5]Plan2!$A$5:$D$703,2,FALSE)</f>
        <v>Fabricação de máquinas e equipamentos mecânicos</v>
      </c>
      <c r="H9416" s="118" t="str">
        <f>VLOOKUP($E9416,[5]Plan2!$A$5:$D$703,3,FALSE)</f>
        <v>2811</v>
      </c>
      <c r="I9416" s="118" t="str">
        <f>VLOOKUP($E9416,[5]Plan2!$A$5:$D$703,4,FALSE)</f>
        <v>Fabricação de motores e turbinas, exceto para aviões e veículos rodoviários</v>
      </c>
    </row>
    <row r="9417" spans="1:9" ht="16">
      <c r="A9417" s="117" t="s">
        <v>20428</v>
      </c>
      <c r="B9417" s="118" t="s">
        <v>20429</v>
      </c>
      <c r="C9417" s="116" t="s">
        <v>349</v>
      </c>
      <c r="D9417" s="116" t="s">
        <v>350</v>
      </c>
      <c r="E9417" s="117" t="str">
        <f t="shared" si="147"/>
        <v>2800</v>
      </c>
      <c r="F9417" s="118" t="str">
        <f>VLOOKUP($E9417,[5]Plan2!$A$5:$D$703,1,FALSE)</f>
        <v>2800</v>
      </c>
      <c r="G9417" s="118" t="str">
        <f>VLOOKUP($E9417,[5]Plan2!$A$5:$D$703,2,FALSE)</f>
        <v>Fabricação de máquinas e equipamentos mecânicos</v>
      </c>
      <c r="H9417" s="118" t="str">
        <f>VLOOKUP($E9417,[5]Plan2!$A$5:$D$703,3,FALSE)</f>
        <v>2811</v>
      </c>
      <c r="I9417" s="118" t="str">
        <f>VLOOKUP($E9417,[5]Plan2!$A$5:$D$703,4,FALSE)</f>
        <v>Fabricação de motores e turbinas, exceto para aviões e veículos rodoviários</v>
      </c>
    </row>
    <row r="9418" spans="1:9" ht="16">
      <c r="A9418" s="117" t="s">
        <v>20430</v>
      </c>
      <c r="B9418" s="118" t="s">
        <v>20431</v>
      </c>
      <c r="C9418" s="116" t="s">
        <v>349</v>
      </c>
      <c r="D9418" s="116" t="s">
        <v>350</v>
      </c>
      <c r="E9418" s="117" t="str">
        <f t="shared" si="147"/>
        <v>2800</v>
      </c>
      <c r="F9418" s="118" t="str">
        <f>VLOOKUP($E9418,[5]Plan2!$A$5:$D$703,1,FALSE)</f>
        <v>2800</v>
      </c>
      <c r="G9418" s="118" t="str">
        <f>VLOOKUP($E9418,[5]Plan2!$A$5:$D$703,2,FALSE)</f>
        <v>Fabricação de máquinas e equipamentos mecânicos</v>
      </c>
      <c r="H9418" s="118" t="str">
        <f>VLOOKUP($E9418,[5]Plan2!$A$5:$D$703,3,FALSE)</f>
        <v>2811</v>
      </c>
      <c r="I9418" s="118" t="str">
        <f>VLOOKUP($E9418,[5]Plan2!$A$5:$D$703,4,FALSE)</f>
        <v>Fabricação de motores e turbinas, exceto para aviões e veículos rodoviários</v>
      </c>
    </row>
    <row r="9419" spans="1:9" ht="16">
      <c r="A9419" s="117" t="s">
        <v>20432</v>
      </c>
      <c r="B9419" s="118" t="s">
        <v>20433</v>
      </c>
      <c r="C9419" s="116" t="s">
        <v>349</v>
      </c>
      <c r="D9419" s="116" t="s">
        <v>350</v>
      </c>
      <c r="E9419" s="117" t="str">
        <f t="shared" si="147"/>
        <v>2800</v>
      </c>
      <c r="F9419" s="118" t="str">
        <f>VLOOKUP($E9419,[5]Plan2!$A$5:$D$703,1,FALSE)</f>
        <v>2800</v>
      </c>
      <c r="G9419" s="118" t="str">
        <f>VLOOKUP($E9419,[5]Plan2!$A$5:$D$703,2,FALSE)</f>
        <v>Fabricação de máquinas e equipamentos mecânicos</v>
      </c>
      <c r="H9419" s="118" t="str">
        <f>VLOOKUP($E9419,[5]Plan2!$A$5:$D$703,3,FALSE)</f>
        <v>2811</v>
      </c>
      <c r="I9419" s="118" t="str">
        <f>VLOOKUP($E9419,[5]Plan2!$A$5:$D$703,4,FALSE)</f>
        <v>Fabricação de motores e turbinas, exceto para aviões e veículos rodoviários</v>
      </c>
    </row>
    <row r="9420" spans="1:9" ht="16">
      <c r="A9420" s="117" t="s">
        <v>20434</v>
      </c>
      <c r="B9420" s="118" t="s">
        <v>20435</v>
      </c>
      <c r="C9420" s="116" t="s">
        <v>349</v>
      </c>
      <c r="D9420" s="116" t="s">
        <v>350</v>
      </c>
      <c r="E9420" s="117" t="str">
        <f t="shared" si="147"/>
        <v>2800</v>
      </c>
      <c r="F9420" s="118" t="str">
        <f>VLOOKUP($E9420,[5]Plan2!$A$5:$D$703,1,FALSE)</f>
        <v>2800</v>
      </c>
      <c r="G9420" s="118" t="str">
        <f>VLOOKUP($E9420,[5]Plan2!$A$5:$D$703,2,FALSE)</f>
        <v>Fabricação de máquinas e equipamentos mecânicos</v>
      </c>
      <c r="H9420" s="118" t="str">
        <f>VLOOKUP($E9420,[5]Plan2!$A$5:$D$703,3,FALSE)</f>
        <v>2811</v>
      </c>
      <c r="I9420" s="118" t="str">
        <f>VLOOKUP($E9420,[5]Plan2!$A$5:$D$703,4,FALSE)</f>
        <v>Fabricação de motores e turbinas, exceto para aviões e veículos rodoviários</v>
      </c>
    </row>
    <row r="9421" spans="1:9" ht="16">
      <c r="A9421" s="117" t="s">
        <v>20436</v>
      </c>
      <c r="B9421" s="118" t="s">
        <v>20437</v>
      </c>
      <c r="C9421" s="116" t="s">
        <v>349</v>
      </c>
      <c r="D9421" s="116" t="s">
        <v>350</v>
      </c>
      <c r="E9421" s="117" t="str">
        <f t="shared" si="147"/>
        <v>2800</v>
      </c>
      <c r="F9421" s="118" t="str">
        <f>VLOOKUP($E9421,[5]Plan2!$A$5:$D$703,1,FALSE)</f>
        <v>2800</v>
      </c>
      <c r="G9421" s="118" t="str">
        <f>VLOOKUP($E9421,[5]Plan2!$A$5:$D$703,2,FALSE)</f>
        <v>Fabricação de máquinas e equipamentos mecânicos</v>
      </c>
      <c r="H9421" s="118" t="str">
        <f>VLOOKUP($E9421,[5]Plan2!$A$5:$D$703,3,FALSE)</f>
        <v>2811</v>
      </c>
      <c r="I9421" s="118" t="str">
        <f>VLOOKUP($E9421,[5]Plan2!$A$5:$D$703,4,FALSE)</f>
        <v>Fabricação de motores e turbinas, exceto para aviões e veículos rodoviários</v>
      </c>
    </row>
    <row r="9422" spans="1:9" ht="16">
      <c r="A9422" s="117" t="s">
        <v>20438</v>
      </c>
      <c r="B9422" s="118" t="s">
        <v>20439</v>
      </c>
      <c r="C9422" s="116" t="s">
        <v>349</v>
      </c>
      <c r="D9422" s="116" t="s">
        <v>350</v>
      </c>
      <c r="E9422" s="117" t="str">
        <f t="shared" si="147"/>
        <v>2800</v>
      </c>
      <c r="F9422" s="118" t="str">
        <f>VLOOKUP($E9422,[5]Plan2!$A$5:$D$703,1,FALSE)</f>
        <v>2800</v>
      </c>
      <c r="G9422" s="118" t="str">
        <f>VLOOKUP($E9422,[5]Plan2!$A$5:$D$703,2,FALSE)</f>
        <v>Fabricação de máquinas e equipamentos mecânicos</v>
      </c>
      <c r="H9422" s="118" t="str">
        <f>VLOOKUP($E9422,[5]Plan2!$A$5:$D$703,3,FALSE)</f>
        <v>2811</v>
      </c>
      <c r="I9422" s="118" t="str">
        <f>VLOOKUP($E9422,[5]Plan2!$A$5:$D$703,4,FALSE)</f>
        <v>Fabricação de motores e turbinas, exceto para aviões e veículos rodoviários</v>
      </c>
    </row>
    <row r="9423" spans="1:9" ht="16">
      <c r="A9423" s="117" t="s">
        <v>20440</v>
      </c>
      <c r="B9423" s="118" t="s">
        <v>20441</v>
      </c>
      <c r="C9423" s="116" t="s">
        <v>349</v>
      </c>
      <c r="D9423" s="116" t="s">
        <v>350</v>
      </c>
      <c r="E9423" s="117" t="str">
        <f t="shared" si="147"/>
        <v>2800</v>
      </c>
      <c r="F9423" s="118" t="str">
        <f>VLOOKUP($E9423,[5]Plan2!$A$5:$D$703,1,FALSE)</f>
        <v>2800</v>
      </c>
      <c r="G9423" s="118" t="str">
        <f>VLOOKUP($E9423,[5]Plan2!$A$5:$D$703,2,FALSE)</f>
        <v>Fabricação de máquinas e equipamentos mecânicos</v>
      </c>
      <c r="H9423" s="118" t="str">
        <f>VLOOKUP($E9423,[5]Plan2!$A$5:$D$703,3,FALSE)</f>
        <v>2811</v>
      </c>
      <c r="I9423" s="118" t="str">
        <f>VLOOKUP($E9423,[5]Plan2!$A$5:$D$703,4,FALSE)</f>
        <v>Fabricação de motores e turbinas, exceto para aviões e veículos rodoviários</v>
      </c>
    </row>
    <row r="9424" spans="1:9" ht="16">
      <c r="A9424" s="117" t="s">
        <v>20442</v>
      </c>
      <c r="B9424" s="118" t="s">
        <v>20443</v>
      </c>
      <c r="C9424" s="116" t="s">
        <v>349</v>
      </c>
      <c r="D9424" s="116" t="s">
        <v>350</v>
      </c>
      <c r="E9424" s="117" t="str">
        <f t="shared" si="147"/>
        <v>2800</v>
      </c>
      <c r="F9424" s="118" t="str">
        <f>VLOOKUP($E9424,[5]Plan2!$A$5:$D$703,1,FALSE)</f>
        <v>2800</v>
      </c>
      <c r="G9424" s="118" t="str">
        <f>VLOOKUP($E9424,[5]Plan2!$A$5:$D$703,2,FALSE)</f>
        <v>Fabricação de máquinas e equipamentos mecânicos</v>
      </c>
      <c r="H9424" s="118" t="str">
        <f>VLOOKUP($E9424,[5]Plan2!$A$5:$D$703,3,FALSE)</f>
        <v>2811</v>
      </c>
      <c r="I9424" s="118" t="str">
        <f>VLOOKUP($E9424,[5]Plan2!$A$5:$D$703,4,FALSE)</f>
        <v>Fabricação de motores e turbinas, exceto para aviões e veículos rodoviários</v>
      </c>
    </row>
    <row r="9425" spans="1:9" ht="16">
      <c r="A9425" s="117" t="s">
        <v>20444</v>
      </c>
      <c r="B9425" s="118" t="s">
        <v>20445</v>
      </c>
      <c r="C9425" s="116" t="s">
        <v>349</v>
      </c>
      <c r="D9425" s="116" t="s">
        <v>350</v>
      </c>
      <c r="E9425" s="117" t="str">
        <f t="shared" si="147"/>
        <v>2800</v>
      </c>
      <c r="F9425" s="118" t="str">
        <f>VLOOKUP($E9425,[5]Plan2!$A$5:$D$703,1,FALSE)</f>
        <v>2800</v>
      </c>
      <c r="G9425" s="118" t="str">
        <f>VLOOKUP($E9425,[5]Plan2!$A$5:$D$703,2,FALSE)</f>
        <v>Fabricação de máquinas e equipamentos mecânicos</v>
      </c>
      <c r="H9425" s="118" t="str">
        <f>VLOOKUP($E9425,[5]Plan2!$A$5:$D$703,3,FALSE)</f>
        <v>2811</v>
      </c>
      <c r="I9425" s="118" t="str">
        <f>VLOOKUP($E9425,[5]Plan2!$A$5:$D$703,4,FALSE)</f>
        <v>Fabricação de motores e turbinas, exceto para aviões e veículos rodoviários</v>
      </c>
    </row>
    <row r="9426" spans="1:9" ht="16">
      <c r="A9426" s="117" t="s">
        <v>20446</v>
      </c>
      <c r="B9426" s="118" t="s">
        <v>20447</v>
      </c>
      <c r="C9426" s="116" t="s">
        <v>349</v>
      </c>
      <c r="D9426" s="116" t="s">
        <v>350</v>
      </c>
      <c r="E9426" s="117" t="str">
        <f t="shared" si="147"/>
        <v>2800</v>
      </c>
      <c r="F9426" s="118" t="str">
        <f>VLOOKUP($E9426,[5]Plan2!$A$5:$D$703,1,FALSE)</f>
        <v>2800</v>
      </c>
      <c r="G9426" s="118" t="str">
        <f>VLOOKUP($E9426,[5]Plan2!$A$5:$D$703,2,FALSE)</f>
        <v>Fabricação de máquinas e equipamentos mecânicos</v>
      </c>
      <c r="H9426" s="118" t="str">
        <f>VLOOKUP($E9426,[5]Plan2!$A$5:$D$703,3,FALSE)</f>
        <v>2811</v>
      </c>
      <c r="I9426" s="118" t="str">
        <f>VLOOKUP($E9426,[5]Plan2!$A$5:$D$703,4,FALSE)</f>
        <v>Fabricação de motores e turbinas, exceto para aviões e veículos rodoviários</v>
      </c>
    </row>
    <row r="9427" spans="1:9" ht="16">
      <c r="A9427" s="117" t="s">
        <v>20448</v>
      </c>
      <c r="B9427" s="118" t="s">
        <v>20449</v>
      </c>
      <c r="C9427" s="116" t="s">
        <v>349</v>
      </c>
      <c r="D9427" s="116" t="s">
        <v>350</v>
      </c>
      <c r="E9427" s="117" t="str">
        <f t="shared" si="147"/>
        <v>2800</v>
      </c>
      <c r="F9427" s="118" t="str">
        <f>VLOOKUP($E9427,[5]Plan2!$A$5:$D$703,1,FALSE)</f>
        <v>2800</v>
      </c>
      <c r="G9427" s="118" t="str">
        <f>VLOOKUP($E9427,[5]Plan2!$A$5:$D$703,2,FALSE)</f>
        <v>Fabricação de máquinas e equipamentos mecânicos</v>
      </c>
      <c r="H9427" s="118" t="str">
        <f>VLOOKUP($E9427,[5]Plan2!$A$5:$D$703,3,FALSE)</f>
        <v>2811</v>
      </c>
      <c r="I9427" s="118" t="str">
        <f>VLOOKUP($E9427,[5]Plan2!$A$5:$D$703,4,FALSE)</f>
        <v>Fabricação de motores e turbinas, exceto para aviões e veículos rodoviários</v>
      </c>
    </row>
    <row r="9428" spans="1:9" ht="16">
      <c r="A9428" s="117" t="s">
        <v>20450</v>
      </c>
      <c r="B9428" s="118" t="s">
        <v>20451</v>
      </c>
      <c r="C9428" s="116" t="s">
        <v>349</v>
      </c>
      <c r="D9428" s="116" t="s">
        <v>350</v>
      </c>
      <c r="E9428" s="117" t="str">
        <f t="shared" si="147"/>
        <v>2800</v>
      </c>
      <c r="F9428" s="118" t="str">
        <f>VLOOKUP($E9428,[5]Plan2!$A$5:$D$703,1,FALSE)</f>
        <v>2800</v>
      </c>
      <c r="G9428" s="118" t="str">
        <f>VLOOKUP($E9428,[5]Plan2!$A$5:$D$703,2,FALSE)</f>
        <v>Fabricação de máquinas e equipamentos mecânicos</v>
      </c>
      <c r="H9428" s="118" t="str">
        <f>VLOOKUP($E9428,[5]Plan2!$A$5:$D$703,3,FALSE)</f>
        <v>2811</v>
      </c>
      <c r="I9428" s="118" t="str">
        <f>VLOOKUP($E9428,[5]Plan2!$A$5:$D$703,4,FALSE)</f>
        <v>Fabricação de motores e turbinas, exceto para aviões e veículos rodoviários</v>
      </c>
    </row>
    <row r="9429" spans="1:9" ht="16">
      <c r="A9429" s="117" t="s">
        <v>20452</v>
      </c>
      <c r="B9429" s="118" t="s">
        <v>20453</v>
      </c>
      <c r="C9429" s="116" t="s">
        <v>349</v>
      </c>
      <c r="D9429" s="116" t="s">
        <v>350</v>
      </c>
      <c r="E9429" s="117" t="str">
        <f t="shared" si="147"/>
        <v>2800</v>
      </c>
      <c r="F9429" s="118" t="str">
        <f>VLOOKUP($E9429,[5]Plan2!$A$5:$D$703,1,FALSE)</f>
        <v>2800</v>
      </c>
      <c r="G9429" s="118" t="str">
        <f>VLOOKUP($E9429,[5]Plan2!$A$5:$D$703,2,FALSE)</f>
        <v>Fabricação de máquinas e equipamentos mecânicos</v>
      </c>
      <c r="H9429" s="118" t="str">
        <f>VLOOKUP($E9429,[5]Plan2!$A$5:$D$703,3,FALSE)</f>
        <v>2811</v>
      </c>
      <c r="I9429" s="118" t="str">
        <f>VLOOKUP($E9429,[5]Plan2!$A$5:$D$703,4,FALSE)</f>
        <v>Fabricação de motores e turbinas, exceto para aviões e veículos rodoviários</v>
      </c>
    </row>
    <row r="9430" spans="1:9" ht="16">
      <c r="A9430" s="117" t="s">
        <v>20454</v>
      </c>
      <c r="B9430" s="118" t="s">
        <v>20455</v>
      </c>
      <c r="C9430" s="116" t="s">
        <v>349</v>
      </c>
      <c r="D9430" s="116" t="s">
        <v>350</v>
      </c>
      <c r="E9430" s="117" t="str">
        <f t="shared" si="147"/>
        <v>2800</v>
      </c>
      <c r="F9430" s="118" t="str">
        <f>VLOOKUP($E9430,[5]Plan2!$A$5:$D$703,1,FALSE)</f>
        <v>2800</v>
      </c>
      <c r="G9430" s="118" t="str">
        <f>VLOOKUP($E9430,[5]Plan2!$A$5:$D$703,2,FALSE)</f>
        <v>Fabricação de máquinas e equipamentos mecânicos</v>
      </c>
      <c r="H9430" s="118" t="str">
        <f>VLOOKUP($E9430,[5]Plan2!$A$5:$D$703,3,FALSE)</f>
        <v>2811</v>
      </c>
      <c r="I9430" s="118" t="str">
        <f>VLOOKUP($E9430,[5]Plan2!$A$5:$D$703,4,FALSE)</f>
        <v>Fabricação de motores e turbinas, exceto para aviões e veículos rodoviários</v>
      </c>
    </row>
    <row r="9431" spans="1:9" ht="16">
      <c r="A9431" s="117" t="s">
        <v>20456</v>
      </c>
      <c r="B9431" s="118" t="s">
        <v>20457</v>
      </c>
      <c r="C9431" s="116" t="s">
        <v>349</v>
      </c>
      <c r="D9431" s="116" t="s">
        <v>350</v>
      </c>
      <c r="E9431" s="117" t="str">
        <f t="shared" si="147"/>
        <v>2800</v>
      </c>
      <c r="F9431" s="118" t="str">
        <f>VLOOKUP($E9431,[5]Plan2!$A$5:$D$703,1,FALSE)</f>
        <v>2800</v>
      </c>
      <c r="G9431" s="118" t="str">
        <f>VLOOKUP($E9431,[5]Plan2!$A$5:$D$703,2,FALSE)</f>
        <v>Fabricação de máquinas e equipamentos mecânicos</v>
      </c>
      <c r="H9431" s="118" t="str">
        <f>VLOOKUP($E9431,[5]Plan2!$A$5:$D$703,3,FALSE)</f>
        <v>2811</v>
      </c>
      <c r="I9431" s="118" t="str">
        <f>VLOOKUP($E9431,[5]Plan2!$A$5:$D$703,4,FALSE)</f>
        <v>Fabricação de motores e turbinas, exceto para aviões e veículos rodoviários</v>
      </c>
    </row>
    <row r="9432" spans="1:9" ht="16">
      <c r="A9432" s="117" t="s">
        <v>20458</v>
      </c>
      <c r="B9432" s="118" t="s">
        <v>20459</v>
      </c>
      <c r="C9432" s="116" t="s">
        <v>349</v>
      </c>
      <c r="D9432" s="116" t="s">
        <v>350</v>
      </c>
      <c r="E9432" s="117" t="str">
        <f t="shared" si="147"/>
        <v>2800</v>
      </c>
      <c r="F9432" s="118" t="str">
        <f>VLOOKUP($E9432,[5]Plan2!$A$5:$D$703,1,FALSE)</f>
        <v>2800</v>
      </c>
      <c r="G9432" s="118" t="str">
        <f>VLOOKUP($E9432,[5]Plan2!$A$5:$D$703,2,FALSE)</f>
        <v>Fabricação de máquinas e equipamentos mecânicos</v>
      </c>
      <c r="H9432" s="118" t="str">
        <f>VLOOKUP($E9432,[5]Plan2!$A$5:$D$703,3,FALSE)</f>
        <v>2811</v>
      </c>
      <c r="I9432" s="118" t="str">
        <f>VLOOKUP($E9432,[5]Plan2!$A$5:$D$703,4,FALSE)</f>
        <v>Fabricação de motores e turbinas, exceto para aviões e veículos rodoviários</v>
      </c>
    </row>
    <row r="9433" spans="1:9" ht="16">
      <c r="A9433" s="117" t="s">
        <v>20460</v>
      </c>
      <c r="B9433" s="118" t="s">
        <v>20461</v>
      </c>
      <c r="C9433" s="116" t="s">
        <v>349</v>
      </c>
      <c r="D9433" s="116" t="s">
        <v>350</v>
      </c>
      <c r="E9433" s="117" t="str">
        <f t="shared" si="147"/>
        <v>2800</v>
      </c>
      <c r="F9433" s="118" t="str">
        <f>VLOOKUP($E9433,[5]Plan2!$A$5:$D$703,1,FALSE)</f>
        <v>2800</v>
      </c>
      <c r="G9433" s="118" t="str">
        <f>VLOOKUP($E9433,[5]Plan2!$A$5:$D$703,2,FALSE)</f>
        <v>Fabricação de máquinas e equipamentos mecânicos</v>
      </c>
      <c r="H9433" s="118" t="str">
        <f>VLOOKUP($E9433,[5]Plan2!$A$5:$D$703,3,FALSE)</f>
        <v>2811</v>
      </c>
      <c r="I9433" s="118" t="str">
        <f>VLOOKUP($E9433,[5]Plan2!$A$5:$D$703,4,FALSE)</f>
        <v>Fabricação de motores e turbinas, exceto para aviões e veículos rodoviários</v>
      </c>
    </row>
    <row r="9434" spans="1:9" ht="16">
      <c r="A9434" s="117" t="s">
        <v>20462</v>
      </c>
      <c r="B9434" s="118" t="s">
        <v>20463</v>
      </c>
      <c r="C9434" s="116" t="s">
        <v>349</v>
      </c>
      <c r="D9434" s="116" t="s">
        <v>350</v>
      </c>
      <c r="E9434" s="117" t="str">
        <f t="shared" si="147"/>
        <v>2800</v>
      </c>
      <c r="F9434" s="118" t="str">
        <f>VLOOKUP($E9434,[5]Plan2!$A$5:$D$703,1,FALSE)</f>
        <v>2800</v>
      </c>
      <c r="G9434" s="118" t="str">
        <f>VLOOKUP($E9434,[5]Plan2!$A$5:$D$703,2,FALSE)</f>
        <v>Fabricação de máquinas e equipamentos mecânicos</v>
      </c>
      <c r="H9434" s="118" t="str">
        <f>VLOOKUP($E9434,[5]Plan2!$A$5:$D$703,3,FALSE)</f>
        <v>2811</v>
      </c>
      <c r="I9434" s="118" t="str">
        <f>VLOOKUP($E9434,[5]Plan2!$A$5:$D$703,4,FALSE)</f>
        <v>Fabricação de motores e turbinas, exceto para aviões e veículos rodoviários</v>
      </c>
    </row>
    <row r="9435" spans="1:9" ht="16">
      <c r="A9435" s="117" t="s">
        <v>20464</v>
      </c>
      <c r="B9435" s="118" t="s">
        <v>20465</v>
      </c>
      <c r="C9435" s="116" t="s">
        <v>349</v>
      </c>
      <c r="D9435" s="116" t="s">
        <v>350</v>
      </c>
      <c r="E9435" s="117" t="str">
        <f t="shared" si="147"/>
        <v>2800</v>
      </c>
      <c r="F9435" s="118" t="str">
        <f>VLOOKUP($E9435,[5]Plan2!$A$5:$D$703,1,FALSE)</f>
        <v>2800</v>
      </c>
      <c r="G9435" s="118" t="str">
        <f>VLOOKUP($E9435,[5]Plan2!$A$5:$D$703,2,FALSE)</f>
        <v>Fabricação de máquinas e equipamentos mecânicos</v>
      </c>
      <c r="H9435" s="118" t="str">
        <f>VLOOKUP($E9435,[5]Plan2!$A$5:$D$703,3,FALSE)</f>
        <v>2811</v>
      </c>
      <c r="I9435" s="118" t="str">
        <f>VLOOKUP($E9435,[5]Plan2!$A$5:$D$703,4,FALSE)</f>
        <v>Fabricação de motores e turbinas, exceto para aviões e veículos rodoviários</v>
      </c>
    </row>
    <row r="9436" spans="1:9" ht="16">
      <c r="A9436" s="117" t="s">
        <v>20466</v>
      </c>
      <c r="B9436" s="118" t="s">
        <v>20467</v>
      </c>
      <c r="C9436" s="116" t="s">
        <v>349</v>
      </c>
      <c r="D9436" s="116" t="s">
        <v>350</v>
      </c>
      <c r="E9436" s="117" t="str">
        <f t="shared" si="147"/>
        <v>2800</v>
      </c>
      <c r="F9436" s="118" t="str">
        <f>VLOOKUP($E9436,[5]Plan2!$A$5:$D$703,1,FALSE)</f>
        <v>2800</v>
      </c>
      <c r="G9436" s="118" t="str">
        <f>VLOOKUP($E9436,[5]Plan2!$A$5:$D$703,2,FALSE)</f>
        <v>Fabricação de máquinas e equipamentos mecânicos</v>
      </c>
      <c r="H9436" s="118" t="str">
        <f>VLOOKUP($E9436,[5]Plan2!$A$5:$D$703,3,FALSE)</f>
        <v>2811</v>
      </c>
      <c r="I9436" s="118" t="str">
        <f>VLOOKUP($E9436,[5]Plan2!$A$5:$D$703,4,FALSE)</f>
        <v>Fabricação de motores e turbinas, exceto para aviões e veículos rodoviários</v>
      </c>
    </row>
    <row r="9437" spans="1:9" ht="16">
      <c r="A9437" s="117" t="s">
        <v>20468</v>
      </c>
      <c r="B9437" s="118" t="s">
        <v>20469</v>
      </c>
      <c r="C9437" s="116" t="s">
        <v>349</v>
      </c>
      <c r="D9437" s="116" t="s">
        <v>350</v>
      </c>
      <c r="E9437" s="117" t="str">
        <f t="shared" si="147"/>
        <v>2800</v>
      </c>
      <c r="F9437" s="118" t="str">
        <f>VLOOKUP($E9437,[5]Plan2!$A$5:$D$703,1,FALSE)</f>
        <v>2800</v>
      </c>
      <c r="G9437" s="118" t="str">
        <f>VLOOKUP($E9437,[5]Plan2!$A$5:$D$703,2,FALSE)</f>
        <v>Fabricação de máquinas e equipamentos mecânicos</v>
      </c>
      <c r="H9437" s="118" t="str">
        <f>VLOOKUP($E9437,[5]Plan2!$A$5:$D$703,3,FALSE)</f>
        <v>2811</v>
      </c>
      <c r="I9437" s="118" t="str">
        <f>VLOOKUP($E9437,[5]Plan2!$A$5:$D$703,4,FALSE)</f>
        <v>Fabricação de motores e turbinas, exceto para aviões e veículos rodoviários</v>
      </c>
    </row>
    <row r="9438" spans="1:9" ht="16">
      <c r="A9438" s="117" t="s">
        <v>20470</v>
      </c>
      <c r="B9438" s="118" t="s">
        <v>20471</v>
      </c>
      <c r="C9438" s="116" t="s">
        <v>349</v>
      </c>
      <c r="D9438" s="116" t="s">
        <v>350</v>
      </c>
      <c r="E9438" s="117" t="str">
        <f t="shared" si="147"/>
        <v>2800</v>
      </c>
      <c r="F9438" s="118" t="str">
        <f>VLOOKUP($E9438,[5]Plan2!$A$5:$D$703,1,FALSE)</f>
        <v>2800</v>
      </c>
      <c r="G9438" s="118" t="str">
        <f>VLOOKUP($E9438,[5]Plan2!$A$5:$D$703,2,FALSE)</f>
        <v>Fabricação de máquinas e equipamentos mecânicos</v>
      </c>
      <c r="H9438" s="118" t="str">
        <f>VLOOKUP($E9438,[5]Plan2!$A$5:$D$703,3,FALSE)</f>
        <v>2811</v>
      </c>
      <c r="I9438" s="118" t="str">
        <f>VLOOKUP($E9438,[5]Plan2!$A$5:$D$703,4,FALSE)</f>
        <v>Fabricação de motores e turbinas, exceto para aviões e veículos rodoviários</v>
      </c>
    </row>
    <row r="9439" spans="1:9" ht="16">
      <c r="A9439" s="117" t="s">
        <v>20472</v>
      </c>
      <c r="B9439" s="118" t="s">
        <v>20473</v>
      </c>
      <c r="C9439" s="116" t="s">
        <v>349</v>
      </c>
      <c r="D9439" s="116" t="s">
        <v>350</v>
      </c>
      <c r="E9439" s="117" t="str">
        <f t="shared" si="147"/>
        <v>2800</v>
      </c>
      <c r="F9439" s="118" t="str">
        <f>VLOOKUP($E9439,[5]Plan2!$A$5:$D$703,1,FALSE)</f>
        <v>2800</v>
      </c>
      <c r="G9439" s="118" t="str">
        <f>VLOOKUP($E9439,[5]Plan2!$A$5:$D$703,2,FALSE)</f>
        <v>Fabricação de máquinas e equipamentos mecânicos</v>
      </c>
      <c r="H9439" s="118" t="str">
        <f>VLOOKUP($E9439,[5]Plan2!$A$5:$D$703,3,FALSE)</f>
        <v>2811</v>
      </c>
      <c r="I9439" s="118" t="str">
        <f>VLOOKUP($E9439,[5]Plan2!$A$5:$D$703,4,FALSE)</f>
        <v>Fabricação de motores e turbinas, exceto para aviões e veículos rodoviários</v>
      </c>
    </row>
    <row r="9440" spans="1:9" ht="16">
      <c r="A9440" s="117" t="s">
        <v>20474</v>
      </c>
      <c r="B9440" s="118" t="s">
        <v>20475</v>
      </c>
      <c r="C9440" s="116" t="s">
        <v>349</v>
      </c>
      <c r="D9440" s="116" t="s">
        <v>350</v>
      </c>
      <c r="E9440" s="117" t="str">
        <f t="shared" si="147"/>
        <v>2800</v>
      </c>
      <c r="F9440" s="118" t="str">
        <f>VLOOKUP($E9440,[5]Plan2!$A$5:$D$703,1,FALSE)</f>
        <v>2800</v>
      </c>
      <c r="G9440" s="118" t="str">
        <f>VLOOKUP($E9440,[5]Plan2!$A$5:$D$703,2,FALSE)</f>
        <v>Fabricação de máquinas e equipamentos mecânicos</v>
      </c>
      <c r="H9440" s="118" t="str">
        <f>VLOOKUP($E9440,[5]Plan2!$A$5:$D$703,3,FALSE)</f>
        <v>2811</v>
      </c>
      <c r="I9440" s="118" t="str">
        <f>VLOOKUP($E9440,[5]Plan2!$A$5:$D$703,4,FALSE)</f>
        <v>Fabricação de motores e turbinas, exceto para aviões e veículos rodoviários</v>
      </c>
    </row>
    <row r="9441" spans="1:9" ht="16">
      <c r="A9441" s="117" t="s">
        <v>20476</v>
      </c>
      <c r="B9441" s="118" t="s">
        <v>20477</v>
      </c>
      <c r="C9441" s="116" t="s">
        <v>349</v>
      </c>
      <c r="D9441" s="116" t="s">
        <v>350</v>
      </c>
      <c r="E9441" s="117" t="str">
        <f t="shared" si="147"/>
        <v>2800</v>
      </c>
      <c r="F9441" s="118" t="str">
        <f>VLOOKUP($E9441,[5]Plan2!$A$5:$D$703,1,FALSE)</f>
        <v>2800</v>
      </c>
      <c r="G9441" s="118" t="str">
        <f>VLOOKUP($E9441,[5]Plan2!$A$5:$D$703,2,FALSE)</f>
        <v>Fabricação de máquinas e equipamentos mecânicos</v>
      </c>
      <c r="H9441" s="118" t="str">
        <f>VLOOKUP($E9441,[5]Plan2!$A$5:$D$703,3,FALSE)</f>
        <v>2811</v>
      </c>
      <c r="I9441" s="118" t="str">
        <f>VLOOKUP($E9441,[5]Plan2!$A$5:$D$703,4,FALSE)</f>
        <v>Fabricação de motores e turbinas, exceto para aviões e veículos rodoviários</v>
      </c>
    </row>
    <row r="9442" spans="1:9" ht="16">
      <c r="A9442" s="117" t="s">
        <v>20478</v>
      </c>
      <c r="B9442" s="118" t="s">
        <v>20479</v>
      </c>
      <c r="C9442" s="116" t="s">
        <v>349</v>
      </c>
      <c r="D9442" s="116" t="s">
        <v>350</v>
      </c>
      <c r="E9442" s="117" t="str">
        <f t="shared" si="147"/>
        <v>2800</v>
      </c>
      <c r="F9442" s="118" t="str">
        <f>VLOOKUP($E9442,[5]Plan2!$A$5:$D$703,1,FALSE)</f>
        <v>2800</v>
      </c>
      <c r="G9442" s="118" t="str">
        <f>VLOOKUP($E9442,[5]Plan2!$A$5:$D$703,2,FALSE)</f>
        <v>Fabricação de máquinas e equipamentos mecânicos</v>
      </c>
      <c r="H9442" s="118" t="str">
        <f>VLOOKUP($E9442,[5]Plan2!$A$5:$D$703,3,FALSE)</f>
        <v>2811</v>
      </c>
      <c r="I9442" s="118" t="str">
        <f>VLOOKUP($E9442,[5]Plan2!$A$5:$D$703,4,FALSE)</f>
        <v>Fabricação de motores e turbinas, exceto para aviões e veículos rodoviários</v>
      </c>
    </row>
    <row r="9443" spans="1:9" ht="16">
      <c r="A9443" s="117" t="s">
        <v>20480</v>
      </c>
      <c r="B9443" s="118" t="s">
        <v>20481</v>
      </c>
      <c r="C9443" s="116" t="s">
        <v>349</v>
      </c>
      <c r="D9443" s="116" t="s">
        <v>350</v>
      </c>
      <c r="E9443" s="117" t="str">
        <f t="shared" si="147"/>
        <v>2800</v>
      </c>
      <c r="F9443" s="118" t="str">
        <f>VLOOKUP($E9443,[5]Plan2!$A$5:$D$703,1,FALSE)</f>
        <v>2800</v>
      </c>
      <c r="G9443" s="118" t="str">
        <f>VLOOKUP($E9443,[5]Plan2!$A$5:$D$703,2,FALSE)</f>
        <v>Fabricação de máquinas e equipamentos mecânicos</v>
      </c>
      <c r="H9443" s="118" t="str">
        <f>VLOOKUP($E9443,[5]Plan2!$A$5:$D$703,3,FALSE)</f>
        <v>2811</v>
      </c>
      <c r="I9443" s="118" t="str">
        <f>VLOOKUP($E9443,[5]Plan2!$A$5:$D$703,4,FALSE)</f>
        <v>Fabricação de motores e turbinas, exceto para aviões e veículos rodoviários</v>
      </c>
    </row>
    <row r="9444" spans="1:9" ht="16">
      <c r="A9444" s="117" t="s">
        <v>20482</v>
      </c>
      <c r="B9444" s="118" t="s">
        <v>20483</v>
      </c>
      <c r="C9444" s="116" t="s">
        <v>349</v>
      </c>
      <c r="D9444" s="116" t="s">
        <v>350</v>
      </c>
      <c r="E9444" s="117" t="str">
        <f t="shared" si="147"/>
        <v>2800</v>
      </c>
      <c r="F9444" s="118" t="str">
        <f>VLOOKUP($E9444,[5]Plan2!$A$5:$D$703,1,FALSE)</f>
        <v>2800</v>
      </c>
      <c r="G9444" s="118" t="str">
        <f>VLOOKUP($E9444,[5]Plan2!$A$5:$D$703,2,FALSE)</f>
        <v>Fabricação de máquinas e equipamentos mecânicos</v>
      </c>
      <c r="H9444" s="118" t="str">
        <f>VLOOKUP($E9444,[5]Plan2!$A$5:$D$703,3,FALSE)</f>
        <v>2811</v>
      </c>
      <c r="I9444" s="118" t="str">
        <f>VLOOKUP($E9444,[5]Plan2!$A$5:$D$703,4,FALSE)</f>
        <v>Fabricação de motores e turbinas, exceto para aviões e veículos rodoviários</v>
      </c>
    </row>
    <row r="9445" spans="1:9" ht="16">
      <c r="A9445" s="117" t="s">
        <v>20484</v>
      </c>
      <c r="B9445" s="118" t="s">
        <v>20485</v>
      </c>
      <c r="C9445" s="116" t="s">
        <v>348</v>
      </c>
      <c r="D9445" s="116" t="s">
        <v>76</v>
      </c>
      <c r="E9445" s="117" t="str">
        <f t="shared" si="147"/>
        <v>2700</v>
      </c>
      <c r="F9445" s="118" t="str">
        <f>VLOOKUP($E9445,[5]Plan2!$A$5:$D$703,1,FALSE)</f>
        <v>2700</v>
      </c>
      <c r="G9445" s="118" t="str">
        <f>VLOOKUP($E9445,[5]Plan2!$A$5:$D$703,2,FALSE)</f>
        <v>Fabricação de máquinas e equipamentos elétricos</v>
      </c>
      <c r="H9445" s="118" t="str">
        <f>VLOOKUP($E9445,[5]Plan2!$A$5:$D$703,3,FALSE)</f>
        <v>2710</v>
      </c>
      <c r="I9445" s="118" t="str">
        <f>VLOOKUP($E9445,[5]Plan2!$A$5:$D$703,4,FALSE)</f>
        <v>Fabricação de geradores, transformadores e motores elétricos</v>
      </c>
    </row>
    <row r="9446" spans="1:9" ht="16">
      <c r="A9446" s="117" t="s">
        <v>20486</v>
      </c>
      <c r="B9446" s="118" t="s">
        <v>20487</v>
      </c>
      <c r="C9446" s="116" t="s">
        <v>348</v>
      </c>
      <c r="D9446" s="116" t="s">
        <v>76</v>
      </c>
      <c r="E9446" s="117" t="str">
        <f t="shared" si="147"/>
        <v>2700</v>
      </c>
      <c r="F9446" s="118" t="str">
        <f>VLOOKUP($E9446,[5]Plan2!$A$5:$D$703,1,FALSE)</f>
        <v>2700</v>
      </c>
      <c r="G9446" s="118" t="str">
        <f>VLOOKUP($E9446,[5]Plan2!$A$5:$D$703,2,FALSE)</f>
        <v>Fabricação de máquinas e equipamentos elétricos</v>
      </c>
      <c r="H9446" s="118" t="str">
        <f>VLOOKUP($E9446,[5]Plan2!$A$5:$D$703,3,FALSE)</f>
        <v>2710</v>
      </c>
      <c r="I9446" s="118" t="str">
        <f>VLOOKUP($E9446,[5]Plan2!$A$5:$D$703,4,FALSE)</f>
        <v>Fabricação de geradores, transformadores e motores elétricos</v>
      </c>
    </row>
    <row r="9447" spans="1:9" ht="16">
      <c r="A9447" s="117" t="s">
        <v>20488</v>
      </c>
      <c r="B9447" s="118" t="s">
        <v>20489</v>
      </c>
      <c r="C9447" s="116" t="s">
        <v>348</v>
      </c>
      <c r="D9447" s="116" t="s">
        <v>76</v>
      </c>
      <c r="E9447" s="117" t="str">
        <f t="shared" si="147"/>
        <v>2700</v>
      </c>
      <c r="F9447" s="118" t="str">
        <f>VLOOKUP($E9447,[5]Plan2!$A$5:$D$703,1,FALSE)</f>
        <v>2700</v>
      </c>
      <c r="G9447" s="118" t="str">
        <f>VLOOKUP($E9447,[5]Plan2!$A$5:$D$703,2,FALSE)</f>
        <v>Fabricação de máquinas e equipamentos elétricos</v>
      </c>
      <c r="H9447" s="118" t="str">
        <f>VLOOKUP($E9447,[5]Plan2!$A$5:$D$703,3,FALSE)</f>
        <v>2710</v>
      </c>
      <c r="I9447" s="118" t="str">
        <f>VLOOKUP($E9447,[5]Plan2!$A$5:$D$703,4,FALSE)</f>
        <v>Fabricação de geradores, transformadores e motores elétricos</v>
      </c>
    </row>
    <row r="9448" spans="1:9" ht="16">
      <c r="A9448" s="117" t="s">
        <v>20490</v>
      </c>
      <c r="B9448" s="118" t="s">
        <v>20491</v>
      </c>
      <c r="C9448" s="116" t="s">
        <v>349</v>
      </c>
      <c r="D9448" s="116" t="s">
        <v>350</v>
      </c>
      <c r="E9448" s="117" t="str">
        <f t="shared" si="147"/>
        <v>2800</v>
      </c>
      <c r="F9448" s="118" t="str">
        <f>VLOOKUP($E9448,[5]Plan2!$A$5:$D$703,1,FALSE)</f>
        <v>2800</v>
      </c>
      <c r="G9448" s="118" t="str">
        <f>VLOOKUP($E9448,[5]Plan2!$A$5:$D$703,2,FALSE)</f>
        <v>Fabricação de máquinas e equipamentos mecânicos</v>
      </c>
      <c r="H9448" s="118" t="str">
        <f>VLOOKUP($E9448,[5]Plan2!$A$5:$D$703,3,FALSE)</f>
        <v>2811</v>
      </c>
      <c r="I9448" s="118" t="str">
        <f>VLOOKUP($E9448,[5]Plan2!$A$5:$D$703,4,FALSE)</f>
        <v>Fabricação de motores e turbinas, exceto para aviões e veículos rodoviários</v>
      </c>
    </row>
    <row r="9449" spans="1:9" ht="16">
      <c r="A9449" s="117" t="s">
        <v>20492</v>
      </c>
      <c r="B9449" s="118" t="s">
        <v>20493</v>
      </c>
      <c r="C9449" s="116" t="s">
        <v>349</v>
      </c>
      <c r="D9449" s="116" t="s">
        <v>350</v>
      </c>
      <c r="E9449" s="117" t="str">
        <f t="shared" si="147"/>
        <v>2800</v>
      </c>
      <c r="F9449" s="118" t="str">
        <f>VLOOKUP($E9449,[5]Plan2!$A$5:$D$703,1,FALSE)</f>
        <v>2800</v>
      </c>
      <c r="G9449" s="118" t="str">
        <f>VLOOKUP($E9449,[5]Plan2!$A$5:$D$703,2,FALSE)</f>
        <v>Fabricação de máquinas e equipamentos mecânicos</v>
      </c>
      <c r="H9449" s="118" t="str">
        <f>VLOOKUP($E9449,[5]Plan2!$A$5:$D$703,3,FALSE)</f>
        <v>2811</v>
      </c>
      <c r="I9449" s="118" t="str">
        <f>VLOOKUP($E9449,[5]Plan2!$A$5:$D$703,4,FALSE)</f>
        <v>Fabricação de motores e turbinas, exceto para aviões e veículos rodoviários</v>
      </c>
    </row>
    <row r="9450" spans="1:9" ht="16">
      <c r="A9450" s="117" t="s">
        <v>20494</v>
      </c>
      <c r="B9450" s="118" t="s">
        <v>20495</v>
      </c>
      <c r="C9450" s="116" t="s">
        <v>349</v>
      </c>
      <c r="D9450" s="116" t="s">
        <v>350</v>
      </c>
      <c r="E9450" s="117" t="str">
        <f t="shared" si="147"/>
        <v>2800</v>
      </c>
      <c r="F9450" s="118" t="str">
        <f>VLOOKUP($E9450,[5]Plan2!$A$5:$D$703,1,FALSE)</f>
        <v>2800</v>
      </c>
      <c r="G9450" s="118" t="str">
        <f>VLOOKUP($E9450,[5]Plan2!$A$5:$D$703,2,FALSE)</f>
        <v>Fabricação de máquinas e equipamentos mecânicos</v>
      </c>
      <c r="H9450" s="118" t="str">
        <f>VLOOKUP($E9450,[5]Plan2!$A$5:$D$703,3,FALSE)</f>
        <v>2811</v>
      </c>
      <c r="I9450" s="118" t="str">
        <f>VLOOKUP($E9450,[5]Plan2!$A$5:$D$703,4,FALSE)</f>
        <v>Fabricação de motores e turbinas, exceto para aviões e veículos rodoviários</v>
      </c>
    </row>
    <row r="9451" spans="1:9" ht="16">
      <c r="A9451" s="117" t="s">
        <v>20496</v>
      </c>
      <c r="B9451" s="118" t="s">
        <v>20497</v>
      </c>
      <c r="C9451" s="116" t="s">
        <v>349</v>
      </c>
      <c r="D9451" s="116" t="s">
        <v>350</v>
      </c>
      <c r="E9451" s="117" t="str">
        <f t="shared" si="147"/>
        <v>2800</v>
      </c>
      <c r="F9451" s="118" t="str">
        <f>VLOOKUP($E9451,[5]Plan2!$A$5:$D$703,1,FALSE)</f>
        <v>2800</v>
      </c>
      <c r="G9451" s="118" t="str">
        <f>VLOOKUP($E9451,[5]Plan2!$A$5:$D$703,2,FALSE)</f>
        <v>Fabricação de máquinas e equipamentos mecânicos</v>
      </c>
      <c r="H9451" s="118" t="str">
        <f>VLOOKUP($E9451,[5]Plan2!$A$5:$D$703,3,FALSE)</f>
        <v>2811</v>
      </c>
      <c r="I9451" s="118" t="str">
        <f>VLOOKUP($E9451,[5]Plan2!$A$5:$D$703,4,FALSE)</f>
        <v>Fabricação de motores e turbinas, exceto para aviões e veículos rodoviários</v>
      </c>
    </row>
    <row r="9452" spans="1:9" ht="16">
      <c r="A9452" s="117" t="s">
        <v>20498</v>
      </c>
      <c r="B9452" s="118" t="s">
        <v>20499</v>
      </c>
      <c r="C9452" s="116" t="s">
        <v>348</v>
      </c>
      <c r="D9452" s="116" t="s">
        <v>76</v>
      </c>
      <c r="E9452" s="117" t="str">
        <f t="shared" si="147"/>
        <v>2700</v>
      </c>
      <c r="F9452" s="118" t="str">
        <f>VLOOKUP($E9452,[5]Plan2!$A$5:$D$703,1,FALSE)</f>
        <v>2700</v>
      </c>
      <c r="G9452" s="118" t="str">
        <f>VLOOKUP($E9452,[5]Plan2!$A$5:$D$703,2,FALSE)</f>
        <v>Fabricação de máquinas e equipamentos elétricos</v>
      </c>
      <c r="H9452" s="118" t="str">
        <f>VLOOKUP($E9452,[5]Plan2!$A$5:$D$703,3,FALSE)</f>
        <v>2710</v>
      </c>
      <c r="I9452" s="118" t="str">
        <f>VLOOKUP($E9452,[5]Plan2!$A$5:$D$703,4,FALSE)</f>
        <v>Fabricação de geradores, transformadores e motores elétricos</v>
      </c>
    </row>
    <row r="9453" spans="1:9" ht="16">
      <c r="A9453" s="117" t="s">
        <v>20500</v>
      </c>
      <c r="B9453" s="118" t="s">
        <v>20501</v>
      </c>
      <c r="C9453" s="116" t="s">
        <v>349</v>
      </c>
      <c r="D9453" s="116" t="s">
        <v>350</v>
      </c>
      <c r="E9453" s="117" t="str">
        <f t="shared" si="147"/>
        <v>2800</v>
      </c>
      <c r="F9453" s="118" t="str">
        <f>VLOOKUP($E9453,[5]Plan2!$A$5:$D$703,1,FALSE)</f>
        <v>2800</v>
      </c>
      <c r="G9453" s="118" t="str">
        <f>VLOOKUP($E9453,[5]Plan2!$A$5:$D$703,2,FALSE)</f>
        <v>Fabricação de máquinas e equipamentos mecânicos</v>
      </c>
      <c r="H9453" s="118" t="str">
        <f>VLOOKUP($E9453,[5]Plan2!$A$5:$D$703,3,FALSE)</f>
        <v>2811</v>
      </c>
      <c r="I9453" s="118" t="str">
        <f>VLOOKUP($E9453,[5]Plan2!$A$5:$D$703,4,FALSE)</f>
        <v>Fabricação de motores e turbinas, exceto para aviões e veículos rodoviários</v>
      </c>
    </row>
    <row r="9454" spans="1:9" ht="16">
      <c r="A9454" s="117" t="s">
        <v>20502</v>
      </c>
      <c r="B9454" s="118" t="s">
        <v>20503</v>
      </c>
      <c r="C9454" s="116" t="s">
        <v>348</v>
      </c>
      <c r="D9454" s="116" t="s">
        <v>76</v>
      </c>
      <c r="E9454" s="117" t="str">
        <f t="shared" si="147"/>
        <v>2700</v>
      </c>
      <c r="F9454" s="118" t="str">
        <f>VLOOKUP($E9454,[5]Plan2!$A$5:$D$703,1,FALSE)</f>
        <v>2700</v>
      </c>
      <c r="G9454" s="118" t="str">
        <f>VLOOKUP($E9454,[5]Plan2!$A$5:$D$703,2,FALSE)</f>
        <v>Fabricação de máquinas e equipamentos elétricos</v>
      </c>
      <c r="H9454" s="118" t="str">
        <f>VLOOKUP($E9454,[5]Plan2!$A$5:$D$703,3,FALSE)</f>
        <v>2710</v>
      </c>
      <c r="I9454" s="118" t="str">
        <f>VLOOKUP($E9454,[5]Plan2!$A$5:$D$703,4,FALSE)</f>
        <v>Fabricação de geradores, transformadores e motores elétricos</v>
      </c>
    </row>
    <row r="9455" spans="1:9" ht="16">
      <c r="A9455" s="117" t="s">
        <v>20504</v>
      </c>
      <c r="B9455" s="118" t="s">
        <v>20505</v>
      </c>
      <c r="C9455" s="116" t="s">
        <v>349</v>
      </c>
      <c r="D9455" s="116" t="s">
        <v>350</v>
      </c>
      <c r="E9455" s="117" t="str">
        <f t="shared" si="147"/>
        <v>2800</v>
      </c>
      <c r="F9455" s="118" t="str">
        <f>VLOOKUP($E9455,[5]Plan2!$A$5:$D$703,1,FALSE)</f>
        <v>2800</v>
      </c>
      <c r="G9455" s="118" t="str">
        <f>VLOOKUP($E9455,[5]Plan2!$A$5:$D$703,2,FALSE)</f>
        <v>Fabricação de máquinas e equipamentos mecânicos</v>
      </c>
      <c r="H9455" s="118" t="str">
        <f>VLOOKUP($E9455,[5]Plan2!$A$5:$D$703,3,FALSE)</f>
        <v>2811</v>
      </c>
      <c r="I9455" s="118" t="str">
        <f>VLOOKUP($E9455,[5]Plan2!$A$5:$D$703,4,FALSE)</f>
        <v>Fabricação de motores e turbinas, exceto para aviões e veículos rodoviários</v>
      </c>
    </row>
    <row r="9456" spans="1:9" ht="16">
      <c r="A9456" s="117" t="s">
        <v>20506</v>
      </c>
      <c r="B9456" s="118" t="s">
        <v>20507</v>
      </c>
      <c r="C9456" s="116" t="s">
        <v>349</v>
      </c>
      <c r="D9456" s="116" t="s">
        <v>350</v>
      </c>
      <c r="E9456" s="117" t="str">
        <f t="shared" si="147"/>
        <v>2800</v>
      </c>
      <c r="F9456" s="118" t="str">
        <f>VLOOKUP($E9456,[5]Plan2!$A$5:$D$703,1,FALSE)</f>
        <v>2800</v>
      </c>
      <c r="G9456" s="118" t="str">
        <f>VLOOKUP($E9456,[5]Plan2!$A$5:$D$703,2,FALSE)</f>
        <v>Fabricação de máquinas e equipamentos mecânicos</v>
      </c>
      <c r="H9456" s="118" t="str">
        <f>VLOOKUP($E9456,[5]Plan2!$A$5:$D$703,3,FALSE)</f>
        <v>2811</v>
      </c>
      <c r="I9456" s="118" t="str">
        <f>VLOOKUP($E9456,[5]Plan2!$A$5:$D$703,4,FALSE)</f>
        <v>Fabricação de motores e turbinas, exceto para aviões e veículos rodoviários</v>
      </c>
    </row>
    <row r="9457" spans="1:9" ht="16">
      <c r="A9457" s="117" t="s">
        <v>20508</v>
      </c>
      <c r="B9457" s="118" t="s">
        <v>20509</v>
      </c>
      <c r="C9457" s="116" t="s">
        <v>349</v>
      </c>
      <c r="D9457" s="116" t="s">
        <v>350</v>
      </c>
      <c r="E9457" s="117" t="str">
        <f t="shared" si="147"/>
        <v>2800</v>
      </c>
      <c r="F9457" s="118" t="str">
        <f>VLOOKUP($E9457,[5]Plan2!$A$5:$D$703,1,FALSE)</f>
        <v>2800</v>
      </c>
      <c r="G9457" s="118" t="str">
        <f>VLOOKUP($E9457,[5]Plan2!$A$5:$D$703,2,FALSE)</f>
        <v>Fabricação de máquinas e equipamentos mecânicos</v>
      </c>
      <c r="H9457" s="118" t="str">
        <f>VLOOKUP($E9457,[5]Plan2!$A$5:$D$703,3,FALSE)</f>
        <v>2811</v>
      </c>
      <c r="I9457" s="118" t="str">
        <f>VLOOKUP($E9457,[5]Plan2!$A$5:$D$703,4,FALSE)</f>
        <v>Fabricação de motores e turbinas, exceto para aviões e veículos rodoviários</v>
      </c>
    </row>
    <row r="9458" spans="1:9" ht="16">
      <c r="A9458" s="117" t="s">
        <v>20510</v>
      </c>
      <c r="B9458" s="118" t="s">
        <v>20511</v>
      </c>
      <c r="C9458" s="116" t="s">
        <v>349</v>
      </c>
      <c r="D9458" s="116" t="s">
        <v>350</v>
      </c>
      <c r="E9458" s="117" t="str">
        <f t="shared" si="147"/>
        <v>2800</v>
      </c>
      <c r="F9458" s="118" t="str">
        <f>VLOOKUP($E9458,[5]Plan2!$A$5:$D$703,1,FALSE)</f>
        <v>2800</v>
      </c>
      <c r="G9458" s="118" t="str">
        <f>VLOOKUP($E9458,[5]Plan2!$A$5:$D$703,2,FALSE)</f>
        <v>Fabricação de máquinas e equipamentos mecânicos</v>
      </c>
      <c r="H9458" s="118" t="str">
        <f>VLOOKUP($E9458,[5]Plan2!$A$5:$D$703,3,FALSE)</f>
        <v>2811</v>
      </c>
      <c r="I9458" s="118" t="str">
        <f>VLOOKUP($E9458,[5]Plan2!$A$5:$D$703,4,FALSE)</f>
        <v>Fabricação de motores e turbinas, exceto para aviões e veículos rodoviários</v>
      </c>
    </row>
    <row r="9459" spans="1:9" ht="16">
      <c r="A9459" s="117" t="s">
        <v>20512</v>
      </c>
      <c r="B9459" s="118" t="s">
        <v>20513</v>
      </c>
      <c r="C9459" s="116" t="s">
        <v>349</v>
      </c>
      <c r="D9459" s="116" t="s">
        <v>350</v>
      </c>
      <c r="E9459" s="117" t="str">
        <f t="shared" si="147"/>
        <v>2800</v>
      </c>
      <c r="F9459" s="118" t="str">
        <f>VLOOKUP($E9459,[5]Plan2!$A$5:$D$703,1,FALSE)</f>
        <v>2800</v>
      </c>
      <c r="G9459" s="118" t="str">
        <f>VLOOKUP($E9459,[5]Plan2!$A$5:$D$703,2,FALSE)</f>
        <v>Fabricação de máquinas e equipamentos mecânicos</v>
      </c>
      <c r="H9459" s="118" t="str">
        <f>VLOOKUP($E9459,[5]Plan2!$A$5:$D$703,3,FALSE)</f>
        <v>2811</v>
      </c>
      <c r="I9459" s="118" t="str">
        <f>VLOOKUP($E9459,[5]Plan2!$A$5:$D$703,4,FALSE)</f>
        <v>Fabricação de motores e turbinas, exceto para aviões e veículos rodoviários</v>
      </c>
    </row>
    <row r="9460" spans="1:9" ht="16">
      <c r="A9460" s="117" t="s">
        <v>20514</v>
      </c>
      <c r="B9460" s="118" t="s">
        <v>20515</v>
      </c>
      <c r="C9460" s="116" t="s">
        <v>349</v>
      </c>
      <c r="D9460" s="116" t="s">
        <v>350</v>
      </c>
      <c r="E9460" s="117" t="str">
        <f t="shared" si="147"/>
        <v>2800</v>
      </c>
      <c r="F9460" s="118" t="str">
        <f>VLOOKUP($E9460,[5]Plan2!$A$5:$D$703,1,FALSE)</f>
        <v>2800</v>
      </c>
      <c r="G9460" s="118" t="str">
        <f>VLOOKUP($E9460,[5]Plan2!$A$5:$D$703,2,FALSE)</f>
        <v>Fabricação de máquinas e equipamentos mecânicos</v>
      </c>
      <c r="H9460" s="118" t="str">
        <f>VLOOKUP($E9460,[5]Plan2!$A$5:$D$703,3,FALSE)</f>
        <v>2811</v>
      </c>
      <c r="I9460" s="118" t="str">
        <f>VLOOKUP($E9460,[5]Plan2!$A$5:$D$703,4,FALSE)</f>
        <v>Fabricação de motores e turbinas, exceto para aviões e veículos rodoviários</v>
      </c>
    </row>
    <row r="9461" spans="1:9" ht="16">
      <c r="A9461" s="117" t="s">
        <v>20516</v>
      </c>
      <c r="B9461" s="118" t="s">
        <v>20517</v>
      </c>
      <c r="C9461" s="116" t="s">
        <v>349</v>
      </c>
      <c r="D9461" s="116" t="s">
        <v>350</v>
      </c>
      <c r="E9461" s="117" t="str">
        <f t="shared" si="147"/>
        <v>2800</v>
      </c>
      <c r="F9461" s="118" t="str">
        <f>VLOOKUP($E9461,[5]Plan2!$A$5:$D$703,1,FALSE)</f>
        <v>2800</v>
      </c>
      <c r="G9461" s="118" t="str">
        <f>VLOOKUP($E9461,[5]Plan2!$A$5:$D$703,2,FALSE)</f>
        <v>Fabricação de máquinas e equipamentos mecânicos</v>
      </c>
      <c r="H9461" s="118" t="str">
        <f>VLOOKUP($E9461,[5]Plan2!$A$5:$D$703,3,FALSE)</f>
        <v>2811</v>
      </c>
      <c r="I9461" s="118" t="str">
        <f>VLOOKUP($E9461,[5]Plan2!$A$5:$D$703,4,FALSE)</f>
        <v>Fabricação de motores e turbinas, exceto para aviões e veículos rodoviários</v>
      </c>
    </row>
    <row r="9462" spans="1:9" ht="16">
      <c r="A9462" s="117" t="s">
        <v>20518</v>
      </c>
      <c r="B9462" s="118" t="s">
        <v>20519</v>
      </c>
      <c r="C9462" s="116" t="s">
        <v>349</v>
      </c>
      <c r="D9462" s="116" t="s">
        <v>350</v>
      </c>
      <c r="E9462" s="117" t="str">
        <f t="shared" si="147"/>
        <v>2800</v>
      </c>
      <c r="F9462" s="118" t="str">
        <f>VLOOKUP($E9462,[5]Plan2!$A$5:$D$703,1,FALSE)</f>
        <v>2800</v>
      </c>
      <c r="G9462" s="118" t="str">
        <f>VLOOKUP($E9462,[5]Plan2!$A$5:$D$703,2,FALSE)</f>
        <v>Fabricação de máquinas e equipamentos mecânicos</v>
      </c>
      <c r="H9462" s="118" t="str">
        <f>VLOOKUP($E9462,[5]Plan2!$A$5:$D$703,3,FALSE)</f>
        <v>2811</v>
      </c>
      <c r="I9462" s="118" t="str">
        <f>VLOOKUP($E9462,[5]Plan2!$A$5:$D$703,4,FALSE)</f>
        <v>Fabricação de motores e turbinas, exceto para aviões e veículos rodoviários</v>
      </c>
    </row>
    <row r="9463" spans="1:9" ht="16">
      <c r="A9463" s="117" t="s">
        <v>20520</v>
      </c>
      <c r="B9463" s="118" t="s">
        <v>20521</v>
      </c>
      <c r="C9463" s="116" t="s">
        <v>349</v>
      </c>
      <c r="D9463" s="116" t="s">
        <v>350</v>
      </c>
      <c r="E9463" s="117" t="str">
        <f t="shared" si="147"/>
        <v>2800</v>
      </c>
      <c r="F9463" s="118" t="str">
        <f>VLOOKUP($E9463,[5]Plan2!$A$5:$D$703,1,FALSE)</f>
        <v>2800</v>
      </c>
      <c r="G9463" s="118" t="str">
        <f>VLOOKUP($E9463,[5]Plan2!$A$5:$D$703,2,FALSE)</f>
        <v>Fabricação de máquinas e equipamentos mecânicos</v>
      </c>
      <c r="H9463" s="118" t="str">
        <f>VLOOKUP($E9463,[5]Plan2!$A$5:$D$703,3,FALSE)</f>
        <v>2811</v>
      </c>
      <c r="I9463" s="118" t="str">
        <f>VLOOKUP($E9463,[5]Plan2!$A$5:$D$703,4,FALSE)</f>
        <v>Fabricação de motores e turbinas, exceto para aviões e veículos rodoviários</v>
      </c>
    </row>
    <row r="9464" spans="1:9" ht="16">
      <c r="A9464" s="117" t="s">
        <v>20522</v>
      </c>
      <c r="B9464" s="118" t="s">
        <v>20523</v>
      </c>
      <c r="C9464" s="116" t="s">
        <v>349</v>
      </c>
      <c r="D9464" s="116" t="s">
        <v>350</v>
      </c>
      <c r="E9464" s="117" t="str">
        <f t="shared" si="147"/>
        <v>2800</v>
      </c>
      <c r="F9464" s="118" t="str">
        <f>VLOOKUP($E9464,[5]Plan2!$A$5:$D$703,1,FALSE)</f>
        <v>2800</v>
      </c>
      <c r="G9464" s="118" t="str">
        <f>VLOOKUP($E9464,[5]Plan2!$A$5:$D$703,2,FALSE)</f>
        <v>Fabricação de máquinas e equipamentos mecânicos</v>
      </c>
      <c r="H9464" s="118" t="str">
        <f>VLOOKUP($E9464,[5]Plan2!$A$5:$D$703,3,FALSE)</f>
        <v>2811</v>
      </c>
      <c r="I9464" s="118" t="str">
        <f>VLOOKUP($E9464,[5]Plan2!$A$5:$D$703,4,FALSE)</f>
        <v>Fabricação de motores e turbinas, exceto para aviões e veículos rodoviários</v>
      </c>
    </row>
    <row r="9465" spans="1:9" ht="16">
      <c r="A9465" s="117" t="s">
        <v>20524</v>
      </c>
      <c r="B9465" s="118" t="s">
        <v>20525</v>
      </c>
      <c r="C9465" s="116" t="s">
        <v>349</v>
      </c>
      <c r="D9465" s="116" t="s">
        <v>350</v>
      </c>
      <c r="E9465" s="117" t="str">
        <f t="shared" si="147"/>
        <v>2800</v>
      </c>
      <c r="F9465" s="118" t="str">
        <f>VLOOKUP($E9465,[5]Plan2!$A$5:$D$703,1,FALSE)</f>
        <v>2800</v>
      </c>
      <c r="G9465" s="118" t="str">
        <f>VLOOKUP($E9465,[5]Plan2!$A$5:$D$703,2,FALSE)</f>
        <v>Fabricação de máquinas e equipamentos mecânicos</v>
      </c>
      <c r="H9465" s="118" t="str">
        <f>VLOOKUP($E9465,[5]Plan2!$A$5:$D$703,3,FALSE)</f>
        <v>2811</v>
      </c>
      <c r="I9465" s="118" t="str">
        <f>VLOOKUP($E9465,[5]Plan2!$A$5:$D$703,4,FALSE)</f>
        <v>Fabricação de motores e turbinas, exceto para aviões e veículos rodoviários</v>
      </c>
    </row>
    <row r="9466" spans="1:9" ht="16">
      <c r="A9466" s="117" t="s">
        <v>20526</v>
      </c>
      <c r="B9466" s="118" t="s">
        <v>20527</v>
      </c>
      <c r="C9466" s="116" t="s">
        <v>349</v>
      </c>
      <c r="D9466" s="116" t="s">
        <v>350</v>
      </c>
      <c r="E9466" s="117" t="str">
        <f t="shared" si="147"/>
        <v>2800</v>
      </c>
      <c r="F9466" s="118" t="str">
        <f>VLOOKUP($E9466,[5]Plan2!$A$5:$D$703,1,FALSE)</f>
        <v>2800</v>
      </c>
      <c r="G9466" s="118" t="str">
        <f>VLOOKUP($E9466,[5]Plan2!$A$5:$D$703,2,FALSE)</f>
        <v>Fabricação de máquinas e equipamentos mecânicos</v>
      </c>
      <c r="H9466" s="118" t="str">
        <f>VLOOKUP($E9466,[5]Plan2!$A$5:$D$703,3,FALSE)</f>
        <v>2811</v>
      </c>
      <c r="I9466" s="118" t="str">
        <f>VLOOKUP($E9466,[5]Plan2!$A$5:$D$703,4,FALSE)</f>
        <v>Fabricação de motores e turbinas, exceto para aviões e veículos rodoviários</v>
      </c>
    </row>
    <row r="9467" spans="1:9" ht="16">
      <c r="A9467" s="117" t="s">
        <v>20528</v>
      </c>
      <c r="B9467" s="118" t="s">
        <v>20529</v>
      </c>
      <c r="C9467" s="116" t="s">
        <v>349</v>
      </c>
      <c r="D9467" s="116" t="s">
        <v>350</v>
      </c>
      <c r="E9467" s="117" t="str">
        <f t="shared" si="147"/>
        <v>2800</v>
      </c>
      <c r="F9467" s="118" t="str">
        <f>VLOOKUP($E9467,[5]Plan2!$A$5:$D$703,1,FALSE)</f>
        <v>2800</v>
      </c>
      <c r="G9467" s="118" t="str">
        <f>VLOOKUP($E9467,[5]Plan2!$A$5:$D$703,2,FALSE)</f>
        <v>Fabricação de máquinas e equipamentos mecânicos</v>
      </c>
      <c r="H9467" s="118" t="str">
        <f>VLOOKUP($E9467,[5]Plan2!$A$5:$D$703,3,FALSE)</f>
        <v>2811</v>
      </c>
      <c r="I9467" s="118" t="str">
        <f>VLOOKUP($E9467,[5]Plan2!$A$5:$D$703,4,FALSE)</f>
        <v>Fabricação de motores e turbinas, exceto para aviões e veículos rodoviários</v>
      </c>
    </row>
    <row r="9468" spans="1:9" ht="16">
      <c r="A9468" s="117" t="s">
        <v>20530</v>
      </c>
      <c r="B9468" s="118" t="s">
        <v>20531</v>
      </c>
      <c r="C9468" s="116" t="s">
        <v>349</v>
      </c>
      <c r="D9468" s="116" t="s">
        <v>350</v>
      </c>
      <c r="E9468" s="117" t="str">
        <f t="shared" si="147"/>
        <v>2800</v>
      </c>
      <c r="F9468" s="118" t="str">
        <f>VLOOKUP($E9468,[5]Plan2!$A$5:$D$703,1,FALSE)</f>
        <v>2800</v>
      </c>
      <c r="G9468" s="118" t="str">
        <f>VLOOKUP($E9468,[5]Plan2!$A$5:$D$703,2,FALSE)</f>
        <v>Fabricação de máquinas e equipamentos mecânicos</v>
      </c>
      <c r="H9468" s="118" t="str">
        <f>VLOOKUP($E9468,[5]Plan2!$A$5:$D$703,3,FALSE)</f>
        <v>2811</v>
      </c>
      <c r="I9468" s="118" t="str">
        <f>VLOOKUP($E9468,[5]Plan2!$A$5:$D$703,4,FALSE)</f>
        <v>Fabricação de motores e turbinas, exceto para aviões e veículos rodoviários</v>
      </c>
    </row>
    <row r="9469" spans="1:9" ht="16">
      <c r="A9469" s="117" t="s">
        <v>20532</v>
      </c>
      <c r="B9469" s="118" t="s">
        <v>20533</v>
      </c>
      <c r="C9469" s="116" t="s">
        <v>349</v>
      </c>
      <c r="D9469" s="116" t="s">
        <v>350</v>
      </c>
      <c r="E9469" s="117" t="str">
        <f t="shared" si="147"/>
        <v>2800</v>
      </c>
      <c r="F9469" s="118" t="str">
        <f>VLOOKUP($E9469,[5]Plan2!$A$5:$D$703,1,FALSE)</f>
        <v>2800</v>
      </c>
      <c r="G9469" s="118" t="str">
        <f>VLOOKUP($E9469,[5]Plan2!$A$5:$D$703,2,FALSE)</f>
        <v>Fabricação de máquinas e equipamentos mecânicos</v>
      </c>
      <c r="H9469" s="118" t="str">
        <f>VLOOKUP($E9469,[5]Plan2!$A$5:$D$703,3,FALSE)</f>
        <v>2811</v>
      </c>
      <c r="I9469" s="118" t="str">
        <f>VLOOKUP($E9469,[5]Plan2!$A$5:$D$703,4,FALSE)</f>
        <v>Fabricação de motores e turbinas, exceto para aviões e veículos rodoviários</v>
      </c>
    </row>
    <row r="9470" spans="1:9" ht="16">
      <c r="A9470" s="117" t="s">
        <v>20534</v>
      </c>
      <c r="B9470" s="118" t="s">
        <v>20535</v>
      </c>
      <c r="C9470" s="116" t="s">
        <v>349</v>
      </c>
      <c r="D9470" s="116" t="s">
        <v>350</v>
      </c>
      <c r="E9470" s="117" t="str">
        <f t="shared" si="147"/>
        <v>2800</v>
      </c>
      <c r="F9470" s="118" t="str">
        <f>VLOOKUP($E9470,[5]Plan2!$A$5:$D$703,1,FALSE)</f>
        <v>2800</v>
      </c>
      <c r="G9470" s="118" t="str">
        <f>VLOOKUP($E9470,[5]Plan2!$A$5:$D$703,2,FALSE)</f>
        <v>Fabricação de máquinas e equipamentos mecânicos</v>
      </c>
      <c r="H9470" s="118" t="str">
        <f>VLOOKUP($E9470,[5]Plan2!$A$5:$D$703,3,FALSE)</f>
        <v>2811</v>
      </c>
      <c r="I9470" s="118" t="str">
        <f>VLOOKUP($E9470,[5]Plan2!$A$5:$D$703,4,FALSE)</f>
        <v>Fabricação de motores e turbinas, exceto para aviões e veículos rodoviários</v>
      </c>
    </row>
    <row r="9471" spans="1:9" ht="16">
      <c r="A9471" s="117" t="s">
        <v>20536</v>
      </c>
      <c r="B9471" s="118" t="s">
        <v>20537</v>
      </c>
      <c r="C9471" s="116" t="s">
        <v>349</v>
      </c>
      <c r="D9471" s="116" t="s">
        <v>350</v>
      </c>
      <c r="E9471" s="117" t="str">
        <f t="shared" si="147"/>
        <v>2800</v>
      </c>
      <c r="F9471" s="118" t="str">
        <f>VLOOKUP($E9471,[5]Plan2!$A$5:$D$703,1,FALSE)</f>
        <v>2800</v>
      </c>
      <c r="G9471" s="118" t="str">
        <f>VLOOKUP($E9471,[5]Plan2!$A$5:$D$703,2,FALSE)</f>
        <v>Fabricação de máquinas e equipamentos mecânicos</v>
      </c>
      <c r="H9471" s="118" t="str">
        <f>VLOOKUP($E9471,[5]Plan2!$A$5:$D$703,3,FALSE)</f>
        <v>2811</v>
      </c>
      <c r="I9471" s="118" t="str">
        <f>VLOOKUP($E9471,[5]Plan2!$A$5:$D$703,4,FALSE)</f>
        <v>Fabricação de motores e turbinas, exceto para aviões e veículos rodoviários</v>
      </c>
    </row>
    <row r="9472" spans="1:9" ht="16">
      <c r="A9472" s="117" t="s">
        <v>20538</v>
      </c>
      <c r="B9472" s="118" t="s">
        <v>20539</v>
      </c>
      <c r="C9472" s="116" t="s">
        <v>349</v>
      </c>
      <c r="D9472" s="116" t="s">
        <v>350</v>
      </c>
      <c r="E9472" s="117" t="str">
        <f t="shared" si="147"/>
        <v>2800</v>
      </c>
      <c r="F9472" s="118" t="str">
        <f>VLOOKUP($E9472,[5]Plan2!$A$5:$D$703,1,FALSE)</f>
        <v>2800</v>
      </c>
      <c r="G9472" s="118" t="str">
        <f>VLOOKUP($E9472,[5]Plan2!$A$5:$D$703,2,FALSE)</f>
        <v>Fabricação de máquinas e equipamentos mecânicos</v>
      </c>
      <c r="H9472" s="118" t="str">
        <f>VLOOKUP($E9472,[5]Plan2!$A$5:$D$703,3,FALSE)</f>
        <v>2811</v>
      </c>
      <c r="I9472" s="118" t="str">
        <f>VLOOKUP($E9472,[5]Plan2!$A$5:$D$703,4,FALSE)</f>
        <v>Fabricação de motores e turbinas, exceto para aviões e veículos rodoviários</v>
      </c>
    </row>
    <row r="9473" spans="1:9" ht="16">
      <c r="A9473" s="117" t="s">
        <v>20540</v>
      </c>
      <c r="B9473" s="118" t="s">
        <v>20541</v>
      </c>
      <c r="C9473" s="116" t="s">
        <v>349</v>
      </c>
      <c r="D9473" s="116" t="s">
        <v>350</v>
      </c>
      <c r="E9473" s="117" t="str">
        <f t="shared" si="147"/>
        <v>2800</v>
      </c>
      <c r="F9473" s="118" t="str">
        <f>VLOOKUP($E9473,[5]Plan2!$A$5:$D$703,1,FALSE)</f>
        <v>2800</v>
      </c>
      <c r="G9473" s="118" t="str">
        <f>VLOOKUP($E9473,[5]Plan2!$A$5:$D$703,2,FALSE)</f>
        <v>Fabricação de máquinas e equipamentos mecânicos</v>
      </c>
      <c r="H9473" s="118" t="str">
        <f>VLOOKUP($E9473,[5]Plan2!$A$5:$D$703,3,FALSE)</f>
        <v>2811</v>
      </c>
      <c r="I9473" s="118" t="str">
        <f>VLOOKUP($E9473,[5]Plan2!$A$5:$D$703,4,FALSE)</f>
        <v>Fabricação de motores e turbinas, exceto para aviões e veículos rodoviários</v>
      </c>
    </row>
    <row r="9474" spans="1:9" ht="16">
      <c r="A9474" s="117" t="s">
        <v>20542</v>
      </c>
      <c r="B9474" s="118" t="s">
        <v>20543</v>
      </c>
      <c r="C9474" s="116" t="s">
        <v>349</v>
      </c>
      <c r="D9474" s="116" t="s">
        <v>350</v>
      </c>
      <c r="E9474" s="117" t="str">
        <f t="shared" si="147"/>
        <v>2800</v>
      </c>
      <c r="F9474" s="118" t="str">
        <f>VLOOKUP($E9474,[5]Plan2!$A$5:$D$703,1,FALSE)</f>
        <v>2800</v>
      </c>
      <c r="G9474" s="118" t="str">
        <f>VLOOKUP($E9474,[5]Plan2!$A$5:$D$703,2,FALSE)</f>
        <v>Fabricação de máquinas e equipamentos mecânicos</v>
      </c>
      <c r="H9474" s="118" t="str">
        <f>VLOOKUP($E9474,[5]Plan2!$A$5:$D$703,3,FALSE)</f>
        <v>2811</v>
      </c>
      <c r="I9474" s="118" t="str">
        <f>VLOOKUP($E9474,[5]Plan2!$A$5:$D$703,4,FALSE)</f>
        <v>Fabricação de motores e turbinas, exceto para aviões e veículos rodoviários</v>
      </c>
    </row>
    <row r="9475" spans="1:9" ht="16">
      <c r="A9475" s="117" t="s">
        <v>20544</v>
      </c>
      <c r="B9475" s="118" t="s">
        <v>20545</v>
      </c>
      <c r="C9475" s="116" t="s">
        <v>349</v>
      </c>
      <c r="D9475" s="116" t="s">
        <v>350</v>
      </c>
      <c r="E9475" s="117" t="str">
        <f t="shared" ref="E9475:E9538" si="148">LEFT(C9475,4)</f>
        <v>2800</v>
      </c>
      <c r="F9475" s="118" t="str">
        <f>VLOOKUP($E9475,[5]Plan2!$A$5:$D$703,1,FALSE)</f>
        <v>2800</v>
      </c>
      <c r="G9475" s="118" t="str">
        <f>VLOOKUP($E9475,[5]Plan2!$A$5:$D$703,2,FALSE)</f>
        <v>Fabricação de máquinas e equipamentos mecânicos</v>
      </c>
      <c r="H9475" s="118" t="str">
        <f>VLOOKUP($E9475,[5]Plan2!$A$5:$D$703,3,FALSE)</f>
        <v>2811</v>
      </c>
      <c r="I9475" s="118" t="str">
        <f>VLOOKUP($E9475,[5]Plan2!$A$5:$D$703,4,FALSE)</f>
        <v>Fabricação de motores e turbinas, exceto para aviões e veículos rodoviários</v>
      </c>
    </row>
    <row r="9476" spans="1:9" ht="16">
      <c r="A9476" s="117" t="s">
        <v>20546</v>
      </c>
      <c r="B9476" s="118" t="s">
        <v>20547</v>
      </c>
      <c r="C9476" s="116" t="s">
        <v>349</v>
      </c>
      <c r="D9476" s="116" t="s">
        <v>350</v>
      </c>
      <c r="E9476" s="117" t="str">
        <f t="shared" si="148"/>
        <v>2800</v>
      </c>
      <c r="F9476" s="118" t="str">
        <f>VLOOKUP($E9476,[5]Plan2!$A$5:$D$703,1,FALSE)</f>
        <v>2800</v>
      </c>
      <c r="G9476" s="118" t="str">
        <f>VLOOKUP($E9476,[5]Plan2!$A$5:$D$703,2,FALSE)</f>
        <v>Fabricação de máquinas e equipamentos mecânicos</v>
      </c>
      <c r="H9476" s="118" t="str">
        <f>VLOOKUP($E9476,[5]Plan2!$A$5:$D$703,3,FALSE)</f>
        <v>2811</v>
      </c>
      <c r="I9476" s="118" t="str">
        <f>VLOOKUP($E9476,[5]Plan2!$A$5:$D$703,4,FALSE)</f>
        <v>Fabricação de motores e turbinas, exceto para aviões e veículos rodoviários</v>
      </c>
    </row>
    <row r="9477" spans="1:9" ht="16">
      <c r="A9477" s="117" t="s">
        <v>20548</v>
      </c>
      <c r="B9477" s="118" t="s">
        <v>20549</v>
      </c>
      <c r="C9477" s="116" t="s">
        <v>349</v>
      </c>
      <c r="D9477" s="116" t="s">
        <v>350</v>
      </c>
      <c r="E9477" s="117" t="str">
        <f t="shared" si="148"/>
        <v>2800</v>
      </c>
      <c r="F9477" s="118" t="str">
        <f>VLOOKUP($E9477,[5]Plan2!$A$5:$D$703,1,FALSE)</f>
        <v>2800</v>
      </c>
      <c r="G9477" s="118" t="str">
        <f>VLOOKUP($E9477,[5]Plan2!$A$5:$D$703,2,FALSE)</f>
        <v>Fabricação de máquinas e equipamentos mecânicos</v>
      </c>
      <c r="H9477" s="118" t="str">
        <f>VLOOKUP($E9477,[5]Plan2!$A$5:$D$703,3,FALSE)</f>
        <v>2811</v>
      </c>
      <c r="I9477" s="118" t="str">
        <f>VLOOKUP($E9477,[5]Plan2!$A$5:$D$703,4,FALSE)</f>
        <v>Fabricação de motores e turbinas, exceto para aviões e veículos rodoviários</v>
      </c>
    </row>
    <row r="9478" spans="1:9" ht="16">
      <c r="A9478" s="117" t="s">
        <v>20550</v>
      </c>
      <c r="B9478" s="118" t="s">
        <v>20551</v>
      </c>
      <c r="C9478" s="116" t="s">
        <v>349</v>
      </c>
      <c r="D9478" s="116" t="s">
        <v>350</v>
      </c>
      <c r="E9478" s="117" t="str">
        <f t="shared" si="148"/>
        <v>2800</v>
      </c>
      <c r="F9478" s="118" t="str">
        <f>VLOOKUP($E9478,[5]Plan2!$A$5:$D$703,1,FALSE)</f>
        <v>2800</v>
      </c>
      <c r="G9478" s="118" t="str">
        <f>VLOOKUP($E9478,[5]Plan2!$A$5:$D$703,2,FALSE)</f>
        <v>Fabricação de máquinas e equipamentos mecânicos</v>
      </c>
      <c r="H9478" s="118" t="str">
        <f>VLOOKUP($E9478,[5]Plan2!$A$5:$D$703,3,FALSE)</f>
        <v>2811</v>
      </c>
      <c r="I9478" s="118" t="str">
        <f>VLOOKUP($E9478,[5]Plan2!$A$5:$D$703,4,FALSE)</f>
        <v>Fabricação de motores e turbinas, exceto para aviões e veículos rodoviários</v>
      </c>
    </row>
    <row r="9479" spans="1:9" ht="16">
      <c r="A9479" s="117" t="s">
        <v>20552</v>
      </c>
      <c r="B9479" s="118" t="s">
        <v>20553</v>
      </c>
      <c r="C9479" s="116" t="s">
        <v>349</v>
      </c>
      <c r="D9479" s="116" t="s">
        <v>350</v>
      </c>
      <c r="E9479" s="117" t="str">
        <f t="shared" si="148"/>
        <v>2800</v>
      </c>
      <c r="F9479" s="118" t="str">
        <f>VLOOKUP($E9479,[5]Plan2!$A$5:$D$703,1,FALSE)</f>
        <v>2800</v>
      </c>
      <c r="G9479" s="118" t="str">
        <f>VLOOKUP($E9479,[5]Plan2!$A$5:$D$703,2,FALSE)</f>
        <v>Fabricação de máquinas e equipamentos mecânicos</v>
      </c>
      <c r="H9479" s="118" t="str">
        <f>VLOOKUP($E9479,[5]Plan2!$A$5:$D$703,3,FALSE)</f>
        <v>2811</v>
      </c>
      <c r="I9479" s="118" t="str">
        <f>VLOOKUP($E9479,[5]Plan2!$A$5:$D$703,4,FALSE)</f>
        <v>Fabricação de motores e turbinas, exceto para aviões e veículos rodoviários</v>
      </c>
    </row>
    <row r="9480" spans="1:9" ht="16">
      <c r="A9480" s="117" t="s">
        <v>20554</v>
      </c>
      <c r="B9480" s="118" t="s">
        <v>20555</v>
      </c>
      <c r="C9480" s="116" t="s">
        <v>349</v>
      </c>
      <c r="D9480" s="116" t="s">
        <v>350</v>
      </c>
      <c r="E9480" s="117" t="str">
        <f t="shared" si="148"/>
        <v>2800</v>
      </c>
      <c r="F9480" s="118" t="str">
        <f>VLOOKUP($E9480,[5]Plan2!$A$5:$D$703,1,FALSE)</f>
        <v>2800</v>
      </c>
      <c r="G9480" s="118" t="str">
        <f>VLOOKUP($E9480,[5]Plan2!$A$5:$D$703,2,FALSE)</f>
        <v>Fabricação de máquinas e equipamentos mecânicos</v>
      </c>
      <c r="H9480" s="118" t="str">
        <f>VLOOKUP($E9480,[5]Plan2!$A$5:$D$703,3,FALSE)</f>
        <v>2811</v>
      </c>
      <c r="I9480" s="118" t="str">
        <f>VLOOKUP($E9480,[5]Plan2!$A$5:$D$703,4,FALSE)</f>
        <v>Fabricação de motores e turbinas, exceto para aviões e veículos rodoviários</v>
      </c>
    </row>
    <row r="9481" spans="1:9" ht="16">
      <c r="A9481" s="117" t="s">
        <v>20556</v>
      </c>
      <c r="B9481" s="118" t="s">
        <v>20557</v>
      </c>
      <c r="C9481" s="116" t="s">
        <v>349</v>
      </c>
      <c r="D9481" s="116" t="s">
        <v>350</v>
      </c>
      <c r="E9481" s="117" t="str">
        <f t="shared" si="148"/>
        <v>2800</v>
      </c>
      <c r="F9481" s="118" t="str">
        <f>VLOOKUP($E9481,[5]Plan2!$A$5:$D$703,1,FALSE)</f>
        <v>2800</v>
      </c>
      <c r="G9481" s="118" t="str">
        <f>VLOOKUP($E9481,[5]Plan2!$A$5:$D$703,2,FALSE)</f>
        <v>Fabricação de máquinas e equipamentos mecânicos</v>
      </c>
      <c r="H9481" s="118" t="str">
        <f>VLOOKUP($E9481,[5]Plan2!$A$5:$D$703,3,FALSE)</f>
        <v>2811</v>
      </c>
      <c r="I9481" s="118" t="str">
        <f>VLOOKUP($E9481,[5]Plan2!$A$5:$D$703,4,FALSE)</f>
        <v>Fabricação de motores e turbinas, exceto para aviões e veículos rodoviários</v>
      </c>
    </row>
    <row r="9482" spans="1:9" ht="16">
      <c r="A9482" s="117" t="s">
        <v>20558</v>
      </c>
      <c r="B9482" s="118" t="s">
        <v>20559</v>
      </c>
      <c r="C9482" s="116" t="s">
        <v>349</v>
      </c>
      <c r="D9482" s="116" t="s">
        <v>350</v>
      </c>
      <c r="E9482" s="117" t="str">
        <f t="shared" si="148"/>
        <v>2800</v>
      </c>
      <c r="F9482" s="118" t="str">
        <f>VLOOKUP($E9482,[5]Plan2!$A$5:$D$703,1,FALSE)</f>
        <v>2800</v>
      </c>
      <c r="G9482" s="118" t="str">
        <f>VLOOKUP($E9482,[5]Plan2!$A$5:$D$703,2,FALSE)</f>
        <v>Fabricação de máquinas e equipamentos mecânicos</v>
      </c>
      <c r="H9482" s="118" t="str">
        <f>VLOOKUP($E9482,[5]Plan2!$A$5:$D$703,3,FALSE)</f>
        <v>2811</v>
      </c>
      <c r="I9482" s="118" t="str">
        <f>VLOOKUP($E9482,[5]Plan2!$A$5:$D$703,4,FALSE)</f>
        <v>Fabricação de motores e turbinas, exceto para aviões e veículos rodoviários</v>
      </c>
    </row>
    <row r="9483" spans="1:9" ht="16">
      <c r="A9483" s="117" t="s">
        <v>20560</v>
      </c>
      <c r="B9483" s="118" t="s">
        <v>20561</v>
      </c>
      <c r="C9483" s="116" t="s">
        <v>349</v>
      </c>
      <c r="D9483" s="116" t="s">
        <v>350</v>
      </c>
      <c r="E9483" s="117" t="str">
        <f t="shared" si="148"/>
        <v>2800</v>
      </c>
      <c r="F9483" s="118" t="str">
        <f>VLOOKUP($E9483,[5]Plan2!$A$5:$D$703,1,FALSE)</f>
        <v>2800</v>
      </c>
      <c r="G9483" s="118" t="str">
        <f>VLOOKUP($E9483,[5]Plan2!$A$5:$D$703,2,FALSE)</f>
        <v>Fabricação de máquinas e equipamentos mecânicos</v>
      </c>
      <c r="H9483" s="118" t="str">
        <f>VLOOKUP($E9483,[5]Plan2!$A$5:$D$703,3,FALSE)</f>
        <v>2811</v>
      </c>
      <c r="I9483" s="118" t="str">
        <f>VLOOKUP($E9483,[5]Plan2!$A$5:$D$703,4,FALSE)</f>
        <v>Fabricação de motores e turbinas, exceto para aviões e veículos rodoviários</v>
      </c>
    </row>
    <row r="9484" spans="1:9" ht="16">
      <c r="A9484" s="117" t="s">
        <v>20562</v>
      </c>
      <c r="B9484" s="118" t="s">
        <v>20563</v>
      </c>
      <c r="C9484" s="116" t="s">
        <v>349</v>
      </c>
      <c r="D9484" s="116" t="s">
        <v>350</v>
      </c>
      <c r="E9484" s="117" t="str">
        <f t="shared" si="148"/>
        <v>2800</v>
      </c>
      <c r="F9484" s="118" t="str">
        <f>VLOOKUP($E9484,[5]Plan2!$A$5:$D$703,1,FALSE)</f>
        <v>2800</v>
      </c>
      <c r="G9484" s="118" t="str">
        <f>VLOOKUP($E9484,[5]Plan2!$A$5:$D$703,2,FALSE)</f>
        <v>Fabricação de máquinas e equipamentos mecânicos</v>
      </c>
      <c r="H9484" s="118" t="str">
        <f>VLOOKUP($E9484,[5]Plan2!$A$5:$D$703,3,FALSE)</f>
        <v>2811</v>
      </c>
      <c r="I9484" s="118" t="str">
        <f>VLOOKUP($E9484,[5]Plan2!$A$5:$D$703,4,FALSE)</f>
        <v>Fabricação de motores e turbinas, exceto para aviões e veículos rodoviários</v>
      </c>
    </row>
    <row r="9485" spans="1:9" ht="16">
      <c r="A9485" s="117" t="s">
        <v>20564</v>
      </c>
      <c r="B9485" s="118" t="s">
        <v>20565</v>
      </c>
      <c r="C9485" s="116" t="s">
        <v>349</v>
      </c>
      <c r="D9485" s="116" t="s">
        <v>350</v>
      </c>
      <c r="E9485" s="117" t="str">
        <f t="shared" si="148"/>
        <v>2800</v>
      </c>
      <c r="F9485" s="118" t="str">
        <f>VLOOKUP($E9485,[5]Plan2!$A$5:$D$703,1,FALSE)</f>
        <v>2800</v>
      </c>
      <c r="G9485" s="118" t="str">
        <f>VLOOKUP($E9485,[5]Plan2!$A$5:$D$703,2,FALSE)</f>
        <v>Fabricação de máquinas e equipamentos mecânicos</v>
      </c>
      <c r="H9485" s="118" t="str">
        <f>VLOOKUP($E9485,[5]Plan2!$A$5:$D$703,3,FALSE)</f>
        <v>2811</v>
      </c>
      <c r="I9485" s="118" t="str">
        <f>VLOOKUP($E9485,[5]Plan2!$A$5:$D$703,4,FALSE)</f>
        <v>Fabricação de motores e turbinas, exceto para aviões e veículos rodoviários</v>
      </c>
    </row>
    <row r="9486" spans="1:9" ht="16">
      <c r="A9486" s="117" t="s">
        <v>20566</v>
      </c>
      <c r="B9486" s="118" t="s">
        <v>20561</v>
      </c>
      <c r="C9486" s="116" t="s">
        <v>349</v>
      </c>
      <c r="D9486" s="116" t="s">
        <v>350</v>
      </c>
      <c r="E9486" s="117" t="str">
        <f t="shared" si="148"/>
        <v>2800</v>
      </c>
      <c r="F9486" s="118" t="str">
        <f>VLOOKUP($E9486,[5]Plan2!$A$5:$D$703,1,FALSE)</f>
        <v>2800</v>
      </c>
      <c r="G9486" s="118" t="str">
        <f>VLOOKUP($E9486,[5]Plan2!$A$5:$D$703,2,FALSE)</f>
        <v>Fabricação de máquinas e equipamentos mecânicos</v>
      </c>
      <c r="H9486" s="118" t="str">
        <f>VLOOKUP($E9486,[5]Plan2!$A$5:$D$703,3,FALSE)</f>
        <v>2811</v>
      </c>
      <c r="I9486" s="118" t="str">
        <f>VLOOKUP($E9486,[5]Plan2!$A$5:$D$703,4,FALSE)</f>
        <v>Fabricação de motores e turbinas, exceto para aviões e veículos rodoviários</v>
      </c>
    </row>
    <row r="9487" spans="1:9" ht="16">
      <c r="A9487" s="117" t="s">
        <v>20567</v>
      </c>
      <c r="B9487" s="118" t="s">
        <v>20568</v>
      </c>
      <c r="C9487" s="116" t="s">
        <v>349</v>
      </c>
      <c r="D9487" s="116" t="s">
        <v>350</v>
      </c>
      <c r="E9487" s="117" t="str">
        <f t="shared" si="148"/>
        <v>2800</v>
      </c>
      <c r="F9487" s="118" t="str">
        <f>VLOOKUP($E9487,[5]Plan2!$A$5:$D$703,1,FALSE)</f>
        <v>2800</v>
      </c>
      <c r="G9487" s="118" t="str">
        <f>VLOOKUP($E9487,[5]Plan2!$A$5:$D$703,2,FALSE)</f>
        <v>Fabricação de máquinas e equipamentos mecânicos</v>
      </c>
      <c r="H9487" s="118" t="str">
        <f>VLOOKUP($E9487,[5]Plan2!$A$5:$D$703,3,FALSE)</f>
        <v>2811</v>
      </c>
      <c r="I9487" s="118" t="str">
        <f>VLOOKUP($E9487,[5]Plan2!$A$5:$D$703,4,FALSE)</f>
        <v>Fabricação de motores e turbinas, exceto para aviões e veículos rodoviários</v>
      </c>
    </row>
    <row r="9488" spans="1:9" ht="16">
      <c r="A9488" s="117" t="s">
        <v>20569</v>
      </c>
      <c r="B9488" s="118" t="s">
        <v>20570</v>
      </c>
      <c r="C9488" s="116" t="s">
        <v>349</v>
      </c>
      <c r="D9488" s="116" t="s">
        <v>350</v>
      </c>
      <c r="E9488" s="117" t="str">
        <f t="shared" si="148"/>
        <v>2800</v>
      </c>
      <c r="F9488" s="118" t="str">
        <f>VLOOKUP($E9488,[5]Plan2!$A$5:$D$703,1,FALSE)</f>
        <v>2800</v>
      </c>
      <c r="G9488" s="118" t="str">
        <f>VLOOKUP($E9488,[5]Plan2!$A$5:$D$703,2,FALSE)</f>
        <v>Fabricação de máquinas e equipamentos mecânicos</v>
      </c>
      <c r="H9488" s="118" t="str">
        <f>VLOOKUP($E9488,[5]Plan2!$A$5:$D$703,3,FALSE)</f>
        <v>2811</v>
      </c>
      <c r="I9488" s="118" t="str">
        <f>VLOOKUP($E9488,[5]Plan2!$A$5:$D$703,4,FALSE)</f>
        <v>Fabricação de motores e turbinas, exceto para aviões e veículos rodoviários</v>
      </c>
    </row>
    <row r="9489" spans="1:9" ht="16">
      <c r="A9489" s="117" t="s">
        <v>20571</v>
      </c>
      <c r="B9489" s="118" t="s">
        <v>20572</v>
      </c>
      <c r="C9489" s="116" t="s">
        <v>349</v>
      </c>
      <c r="D9489" s="116" t="s">
        <v>350</v>
      </c>
      <c r="E9489" s="117" t="str">
        <f t="shared" si="148"/>
        <v>2800</v>
      </c>
      <c r="F9489" s="118" t="str">
        <f>VLOOKUP($E9489,[5]Plan2!$A$5:$D$703,1,FALSE)</f>
        <v>2800</v>
      </c>
      <c r="G9489" s="118" t="str">
        <f>VLOOKUP($E9489,[5]Plan2!$A$5:$D$703,2,FALSE)</f>
        <v>Fabricação de máquinas e equipamentos mecânicos</v>
      </c>
      <c r="H9489" s="118" t="str">
        <f>VLOOKUP($E9489,[5]Plan2!$A$5:$D$703,3,FALSE)</f>
        <v>2811</v>
      </c>
      <c r="I9489" s="118" t="str">
        <f>VLOOKUP($E9489,[5]Plan2!$A$5:$D$703,4,FALSE)</f>
        <v>Fabricação de motores e turbinas, exceto para aviões e veículos rodoviários</v>
      </c>
    </row>
    <row r="9490" spans="1:9" ht="16">
      <c r="A9490" s="117" t="s">
        <v>20573</v>
      </c>
      <c r="B9490" s="118" t="s">
        <v>20574</v>
      </c>
      <c r="C9490" s="116" t="s">
        <v>349</v>
      </c>
      <c r="D9490" s="116" t="s">
        <v>350</v>
      </c>
      <c r="E9490" s="117" t="str">
        <f t="shared" si="148"/>
        <v>2800</v>
      </c>
      <c r="F9490" s="118" t="str">
        <f>VLOOKUP($E9490,[5]Plan2!$A$5:$D$703,1,FALSE)</f>
        <v>2800</v>
      </c>
      <c r="G9490" s="118" t="str">
        <f>VLOOKUP($E9490,[5]Plan2!$A$5:$D$703,2,FALSE)</f>
        <v>Fabricação de máquinas e equipamentos mecânicos</v>
      </c>
      <c r="H9490" s="118" t="str">
        <f>VLOOKUP($E9490,[5]Plan2!$A$5:$D$703,3,FALSE)</f>
        <v>2811</v>
      </c>
      <c r="I9490" s="118" t="str">
        <f>VLOOKUP($E9490,[5]Plan2!$A$5:$D$703,4,FALSE)</f>
        <v>Fabricação de motores e turbinas, exceto para aviões e veículos rodoviários</v>
      </c>
    </row>
    <row r="9491" spans="1:9" ht="16">
      <c r="A9491" s="117" t="s">
        <v>20575</v>
      </c>
      <c r="B9491" s="118" t="s">
        <v>20576</v>
      </c>
      <c r="C9491" s="116" t="s">
        <v>349</v>
      </c>
      <c r="D9491" s="116" t="s">
        <v>350</v>
      </c>
      <c r="E9491" s="117" t="str">
        <f t="shared" si="148"/>
        <v>2800</v>
      </c>
      <c r="F9491" s="118" t="str">
        <f>VLOOKUP($E9491,[5]Plan2!$A$5:$D$703,1,FALSE)</f>
        <v>2800</v>
      </c>
      <c r="G9491" s="118" t="str">
        <f>VLOOKUP($E9491,[5]Plan2!$A$5:$D$703,2,FALSE)</f>
        <v>Fabricação de máquinas e equipamentos mecânicos</v>
      </c>
      <c r="H9491" s="118" t="str">
        <f>VLOOKUP($E9491,[5]Plan2!$A$5:$D$703,3,FALSE)</f>
        <v>2811</v>
      </c>
      <c r="I9491" s="118" t="str">
        <f>VLOOKUP($E9491,[5]Plan2!$A$5:$D$703,4,FALSE)</f>
        <v>Fabricação de motores e turbinas, exceto para aviões e veículos rodoviários</v>
      </c>
    </row>
    <row r="9492" spans="1:9" ht="16">
      <c r="A9492" s="117" t="s">
        <v>20577</v>
      </c>
      <c r="B9492" s="118" t="s">
        <v>20578</v>
      </c>
      <c r="C9492" s="116" t="s">
        <v>349</v>
      </c>
      <c r="D9492" s="116" t="s">
        <v>350</v>
      </c>
      <c r="E9492" s="117" t="str">
        <f t="shared" si="148"/>
        <v>2800</v>
      </c>
      <c r="F9492" s="118" t="str">
        <f>VLOOKUP($E9492,[5]Plan2!$A$5:$D$703,1,FALSE)</f>
        <v>2800</v>
      </c>
      <c r="G9492" s="118" t="str">
        <f>VLOOKUP($E9492,[5]Plan2!$A$5:$D$703,2,FALSE)</f>
        <v>Fabricação de máquinas e equipamentos mecânicos</v>
      </c>
      <c r="H9492" s="118" t="str">
        <f>VLOOKUP($E9492,[5]Plan2!$A$5:$D$703,3,FALSE)</f>
        <v>2811</v>
      </c>
      <c r="I9492" s="118" t="str">
        <f>VLOOKUP($E9492,[5]Plan2!$A$5:$D$703,4,FALSE)</f>
        <v>Fabricação de motores e turbinas, exceto para aviões e veículos rodoviários</v>
      </c>
    </row>
    <row r="9493" spans="1:9" ht="16">
      <c r="A9493" s="117" t="s">
        <v>20579</v>
      </c>
      <c r="B9493" s="118" t="s">
        <v>20580</v>
      </c>
      <c r="C9493" s="116" t="s">
        <v>349</v>
      </c>
      <c r="D9493" s="116" t="s">
        <v>350</v>
      </c>
      <c r="E9493" s="117" t="str">
        <f t="shared" si="148"/>
        <v>2800</v>
      </c>
      <c r="F9493" s="118" t="str">
        <f>VLOOKUP($E9493,[5]Plan2!$A$5:$D$703,1,FALSE)</f>
        <v>2800</v>
      </c>
      <c r="G9493" s="118" t="str">
        <f>VLOOKUP($E9493,[5]Plan2!$A$5:$D$703,2,FALSE)</f>
        <v>Fabricação de máquinas e equipamentos mecânicos</v>
      </c>
      <c r="H9493" s="118" t="str">
        <f>VLOOKUP($E9493,[5]Plan2!$A$5:$D$703,3,FALSE)</f>
        <v>2811</v>
      </c>
      <c r="I9493" s="118" t="str">
        <f>VLOOKUP($E9493,[5]Plan2!$A$5:$D$703,4,FALSE)</f>
        <v>Fabricação de motores e turbinas, exceto para aviões e veículos rodoviários</v>
      </c>
    </row>
    <row r="9494" spans="1:9" ht="16">
      <c r="A9494" s="117" t="s">
        <v>20581</v>
      </c>
      <c r="B9494" s="118" t="s">
        <v>20582</v>
      </c>
      <c r="C9494" s="116" t="s">
        <v>349</v>
      </c>
      <c r="D9494" s="116" t="s">
        <v>350</v>
      </c>
      <c r="E9494" s="117" t="str">
        <f t="shared" si="148"/>
        <v>2800</v>
      </c>
      <c r="F9494" s="118" t="str">
        <f>VLOOKUP($E9494,[5]Plan2!$A$5:$D$703,1,FALSE)</f>
        <v>2800</v>
      </c>
      <c r="G9494" s="118" t="str">
        <f>VLOOKUP($E9494,[5]Plan2!$A$5:$D$703,2,FALSE)</f>
        <v>Fabricação de máquinas e equipamentos mecânicos</v>
      </c>
      <c r="H9494" s="118" t="str">
        <f>VLOOKUP($E9494,[5]Plan2!$A$5:$D$703,3,FALSE)</f>
        <v>2811</v>
      </c>
      <c r="I9494" s="118" t="str">
        <f>VLOOKUP($E9494,[5]Plan2!$A$5:$D$703,4,FALSE)</f>
        <v>Fabricação de motores e turbinas, exceto para aviões e veículos rodoviários</v>
      </c>
    </row>
    <row r="9495" spans="1:9" ht="16">
      <c r="A9495" s="117" t="s">
        <v>20583</v>
      </c>
      <c r="B9495" s="118" t="s">
        <v>20584</v>
      </c>
      <c r="C9495" s="116" t="s">
        <v>349</v>
      </c>
      <c r="D9495" s="116" t="s">
        <v>350</v>
      </c>
      <c r="E9495" s="117" t="str">
        <f t="shared" si="148"/>
        <v>2800</v>
      </c>
      <c r="F9495" s="118" t="str">
        <f>VLOOKUP($E9495,[5]Plan2!$A$5:$D$703,1,FALSE)</f>
        <v>2800</v>
      </c>
      <c r="G9495" s="118" t="str">
        <f>VLOOKUP($E9495,[5]Plan2!$A$5:$D$703,2,FALSE)</f>
        <v>Fabricação de máquinas e equipamentos mecânicos</v>
      </c>
      <c r="H9495" s="118" t="str">
        <f>VLOOKUP($E9495,[5]Plan2!$A$5:$D$703,3,FALSE)</f>
        <v>2811</v>
      </c>
      <c r="I9495" s="118" t="str">
        <f>VLOOKUP($E9495,[5]Plan2!$A$5:$D$703,4,FALSE)</f>
        <v>Fabricação de motores e turbinas, exceto para aviões e veículos rodoviários</v>
      </c>
    </row>
    <row r="9496" spans="1:9" ht="16">
      <c r="A9496" s="117" t="s">
        <v>20585</v>
      </c>
      <c r="B9496" s="118" t="s">
        <v>20586</v>
      </c>
      <c r="C9496" s="116" t="s">
        <v>349</v>
      </c>
      <c r="D9496" s="116" t="s">
        <v>350</v>
      </c>
      <c r="E9496" s="117" t="str">
        <f t="shared" si="148"/>
        <v>2800</v>
      </c>
      <c r="F9496" s="118" t="str">
        <f>VLOOKUP($E9496,[5]Plan2!$A$5:$D$703,1,FALSE)</f>
        <v>2800</v>
      </c>
      <c r="G9496" s="118" t="str">
        <f>VLOOKUP($E9496,[5]Plan2!$A$5:$D$703,2,FALSE)</f>
        <v>Fabricação de máquinas e equipamentos mecânicos</v>
      </c>
      <c r="H9496" s="118" t="str">
        <f>VLOOKUP($E9496,[5]Plan2!$A$5:$D$703,3,FALSE)</f>
        <v>2811</v>
      </c>
      <c r="I9496" s="118" t="str">
        <f>VLOOKUP($E9496,[5]Plan2!$A$5:$D$703,4,FALSE)</f>
        <v>Fabricação de motores e turbinas, exceto para aviões e veículos rodoviários</v>
      </c>
    </row>
    <row r="9497" spans="1:9" ht="16">
      <c r="A9497" s="117" t="s">
        <v>20587</v>
      </c>
      <c r="B9497" s="118" t="s">
        <v>20588</v>
      </c>
      <c r="C9497" s="116" t="s">
        <v>349</v>
      </c>
      <c r="D9497" s="116" t="s">
        <v>350</v>
      </c>
      <c r="E9497" s="117" t="str">
        <f t="shared" si="148"/>
        <v>2800</v>
      </c>
      <c r="F9497" s="118" t="str">
        <f>VLOOKUP($E9497,[5]Plan2!$A$5:$D$703,1,FALSE)</f>
        <v>2800</v>
      </c>
      <c r="G9497" s="118" t="str">
        <f>VLOOKUP($E9497,[5]Plan2!$A$5:$D$703,2,FALSE)</f>
        <v>Fabricação de máquinas e equipamentos mecânicos</v>
      </c>
      <c r="H9497" s="118" t="str">
        <f>VLOOKUP($E9497,[5]Plan2!$A$5:$D$703,3,FALSE)</f>
        <v>2811</v>
      </c>
      <c r="I9497" s="118" t="str">
        <f>VLOOKUP($E9497,[5]Plan2!$A$5:$D$703,4,FALSE)</f>
        <v>Fabricação de motores e turbinas, exceto para aviões e veículos rodoviários</v>
      </c>
    </row>
    <row r="9498" spans="1:9" ht="16">
      <c r="A9498" s="117" t="s">
        <v>20589</v>
      </c>
      <c r="B9498" s="118" t="s">
        <v>20590</v>
      </c>
      <c r="C9498" s="116" t="s">
        <v>349</v>
      </c>
      <c r="D9498" s="116" t="s">
        <v>350</v>
      </c>
      <c r="E9498" s="117" t="str">
        <f t="shared" si="148"/>
        <v>2800</v>
      </c>
      <c r="F9498" s="118" t="str">
        <f>VLOOKUP($E9498,[5]Plan2!$A$5:$D$703,1,FALSE)</f>
        <v>2800</v>
      </c>
      <c r="G9498" s="118" t="str">
        <f>VLOOKUP($E9498,[5]Plan2!$A$5:$D$703,2,FALSE)</f>
        <v>Fabricação de máquinas e equipamentos mecânicos</v>
      </c>
      <c r="H9498" s="118" t="str">
        <f>VLOOKUP($E9498,[5]Plan2!$A$5:$D$703,3,FALSE)</f>
        <v>2811</v>
      </c>
      <c r="I9498" s="118" t="str">
        <f>VLOOKUP($E9498,[5]Plan2!$A$5:$D$703,4,FALSE)</f>
        <v>Fabricação de motores e turbinas, exceto para aviões e veículos rodoviários</v>
      </c>
    </row>
    <row r="9499" spans="1:9" ht="16">
      <c r="A9499" s="117" t="s">
        <v>20591</v>
      </c>
      <c r="B9499" s="118" t="s">
        <v>20592</v>
      </c>
      <c r="C9499" s="116" t="s">
        <v>349</v>
      </c>
      <c r="D9499" s="116" t="s">
        <v>350</v>
      </c>
      <c r="E9499" s="117" t="str">
        <f t="shared" si="148"/>
        <v>2800</v>
      </c>
      <c r="F9499" s="118" t="str">
        <f>VLOOKUP($E9499,[5]Plan2!$A$5:$D$703,1,FALSE)</f>
        <v>2800</v>
      </c>
      <c r="G9499" s="118" t="str">
        <f>VLOOKUP($E9499,[5]Plan2!$A$5:$D$703,2,FALSE)</f>
        <v>Fabricação de máquinas e equipamentos mecânicos</v>
      </c>
      <c r="H9499" s="118" t="str">
        <f>VLOOKUP($E9499,[5]Plan2!$A$5:$D$703,3,FALSE)</f>
        <v>2811</v>
      </c>
      <c r="I9499" s="118" t="str">
        <f>VLOOKUP($E9499,[5]Plan2!$A$5:$D$703,4,FALSE)</f>
        <v>Fabricação de motores e turbinas, exceto para aviões e veículos rodoviários</v>
      </c>
    </row>
    <row r="9500" spans="1:9" ht="16">
      <c r="A9500" s="117" t="s">
        <v>20593</v>
      </c>
      <c r="B9500" s="118" t="s">
        <v>20594</v>
      </c>
      <c r="C9500" s="116" t="s">
        <v>349</v>
      </c>
      <c r="D9500" s="116" t="s">
        <v>350</v>
      </c>
      <c r="E9500" s="117" t="str">
        <f t="shared" si="148"/>
        <v>2800</v>
      </c>
      <c r="F9500" s="118" t="str">
        <f>VLOOKUP($E9500,[5]Plan2!$A$5:$D$703,1,FALSE)</f>
        <v>2800</v>
      </c>
      <c r="G9500" s="118" t="str">
        <f>VLOOKUP($E9500,[5]Plan2!$A$5:$D$703,2,FALSE)</f>
        <v>Fabricação de máquinas e equipamentos mecânicos</v>
      </c>
      <c r="H9500" s="118" t="str">
        <f>VLOOKUP($E9500,[5]Plan2!$A$5:$D$703,3,FALSE)</f>
        <v>2811</v>
      </c>
      <c r="I9500" s="118" t="str">
        <f>VLOOKUP($E9500,[5]Plan2!$A$5:$D$703,4,FALSE)</f>
        <v>Fabricação de motores e turbinas, exceto para aviões e veículos rodoviários</v>
      </c>
    </row>
    <row r="9501" spans="1:9" ht="16">
      <c r="A9501" s="117" t="s">
        <v>20595</v>
      </c>
      <c r="B9501" s="118" t="s">
        <v>20596</v>
      </c>
      <c r="C9501" s="116" t="s">
        <v>349</v>
      </c>
      <c r="D9501" s="116" t="s">
        <v>350</v>
      </c>
      <c r="E9501" s="117" t="str">
        <f t="shared" si="148"/>
        <v>2800</v>
      </c>
      <c r="F9501" s="118" t="str">
        <f>VLOOKUP($E9501,[5]Plan2!$A$5:$D$703,1,FALSE)</f>
        <v>2800</v>
      </c>
      <c r="G9501" s="118" t="str">
        <f>VLOOKUP($E9501,[5]Plan2!$A$5:$D$703,2,FALSE)</f>
        <v>Fabricação de máquinas e equipamentos mecânicos</v>
      </c>
      <c r="H9501" s="118" t="str">
        <f>VLOOKUP($E9501,[5]Plan2!$A$5:$D$703,3,FALSE)</f>
        <v>2811</v>
      </c>
      <c r="I9501" s="118" t="str">
        <f>VLOOKUP($E9501,[5]Plan2!$A$5:$D$703,4,FALSE)</f>
        <v>Fabricação de motores e turbinas, exceto para aviões e veículos rodoviários</v>
      </c>
    </row>
    <row r="9502" spans="1:9" ht="16">
      <c r="A9502" s="117" t="s">
        <v>20597</v>
      </c>
      <c r="B9502" s="118" t="s">
        <v>20598</v>
      </c>
      <c r="C9502" s="116" t="s">
        <v>349</v>
      </c>
      <c r="D9502" s="116" t="s">
        <v>350</v>
      </c>
      <c r="E9502" s="117" t="str">
        <f t="shared" si="148"/>
        <v>2800</v>
      </c>
      <c r="F9502" s="118" t="str">
        <f>VLOOKUP($E9502,[5]Plan2!$A$5:$D$703,1,FALSE)</f>
        <v>2800</v>
      </c>
      <c r="G9502" s="118" t="str">
        <f>VLOOKUP($E9502,[5]Plan2!$A$5:$D$703,2,FALSE)</f>
        <v>Fabricação de máquinas e equipamentos mecânicos</v>
      </c>
      <c r="H9502" s="118" t="str">
        <f>VLOOKUP($E9502,[5]Plan2!$A$5:$D$703,3,FALSE)</f>
        <v>2811</v>
      </c>
      <c r="I9502" s="118" t="str">
        <f>VLOOKUP($E9502,[5]Plan2!$A$5:$D$703,4,FALSE)</f>
        <v>Fabricação de motores e turbinas, exceto para aviões e veículos rodoviários</v>
      </c>
    </row>
    <row r="9503" spans="1:9" ht="16">
      <c r="A9503" s="117" t="s">
        <v>20599</v>
      </c>
      <c r="B9503" s="118" t="s">
        <v>20600</v>
      </c>
      <c r="C9503" s="116" t="s">
        <v>349</v>
      </c>
      <c r="D9503" s="116" t="s">
        <v>350</v>
      </c>
      <c r="E9503" s="117" t="str">
        <f t="shared" si="148"/>
        <v>2800</v>
      </c>
      <c r="F9503" s="118" t="str">
        <f>VLOOKUP($E9503,[5]Plan2!$A$5:$D$703,1,FALSE)</f>
        <v>2800</v>
      </c>
      <c r="G9503" s="118" t="str">
        <f>VLOOKUP($E9503,[5]Plan2!$A$5:$D$703,2,FALSE)</f>
        <v>Fabricação de máquinas e equipamentos mecânicos</v>
      </c>
      <c r="H9503" s="118" t="str">
        <f>VLOOKUP($E9503,[5]Plan2!$A$5:$D$703,3,FALSE)</f>
        <v>2811</v>
      </c>
      <c r="I9503" s="118" t="str">
        <f>VLOOKUP($E9503,[5]Plan2!$A$5:$D$703,4,FALSE)</f>
        <v>Fabricação de motores e turbinas, exceto para aviões e veículos rodoviários</v>
      </c>
    </row>
    <row r="9504" spans="1:9" ht="16">
      <c r="A9504" s="117" t="s">
        <v>20601</v>
      </c>
      <c r="B9504" s="118" t="s">
        <v>20602</v>
      </c>
      <c r="C9504" s="116" t="s">
        <v>349</v>
      </c>
      <c r="D9504" s="116" t="s">
        <v>350</v>
      </c>
      <c r="E9504" s="117" t="str">
        <f t="shared" si="148"/>
        <v>2800</v>
      </c>
      <c r="F9504" s="118" t="str">
        <f>VLOOKUP($E9504,[5]Plan2!$A$5:$D$703,1,FALSE)</f>
        <v>2800</v>
      </c>
      <c r="G9504" s="118" t="str">
        <f>VLOOKUP($E9504,[5]Plan2!$A$5:$D$703,2,FALSE)</f>
        <v>Fabricação de máquinas e equipamentos mecânicos</v>
      </c>
      <c r="H9504" s="118" t="str">
        <f>VLOOKUP($E9504,[5]Plan2!$A$5:$D$703,3,FALSE)</f>
        <v>2811</v>
      </c>
      <c r="I9504" s="118" t="str">
        <f>VLOOKUP($E9504,[5]Plan2!$A$5:$D$703,4,FALSE)</f>
        <v>Fabricação de motores e turbinas, exceto para aviões e veículos rodoviários</v>
      </c>
    </row>
    <row r="9505" spans="1:9" ht="16">
      <c r="A9505" s="117" t="s">
        <v>20603</v>
      </c>
      <c r="B9505" s="118" t="s">
        <v>20604</v>
      </c>
      <c r="C9505" s="116" t="s">
        <v>349</v>
      </c>
      <c r="D9505" s="116" t="s">
        <v>350</v>
      </c>
      <c r="E9505" s="117" t="str">
        <f t="shared" si="148"/>
        <v>2800</v>
      </c>
      <c r="F9505" s="118" t="str">
        <f>VLOOKUP($E9505,[5]Plan2!$A$5:$D$703,1,FALSE)</f>
        <v>2800</v>
      </c>
      <c r="G9505" s="118" t="str">
        <f>VLOOKUP($E9505,[5]Plan2!$A$5:$D$703,2,FALSE)</f>
        <v>Fabricação de máquinas e equipamentos mecânicos</v>
      </c>
      <c r="H9505" s="118" t="str">
        <f>VLOOKUP($E9505,[5]Plan2!$A$5:$D$703,3,FALSE)</f>
        <v>2811</v>
      </c>
      <c r="I9505" s="118" t="str">
        <f>VLOOKUP($E9505,[5]Plan2!$A$5:$D$703,4,FALSE)</f>
        <v>Fabricação de motores e turbinas, exceto para aviões e veículos rodoviários</v>
      </c>
    </row>
    <row r="9506" spans="1:9" ht="16">
      <c r="A9506" s="117" t="s">
        <v>20605</v>
      </c>
      <c r="B9506" s="118" t="s">
        <v>20606</v>
      </c>
      <c r="C9506" s="116" t="s">
        <v>349</v>
      </c>
      <c r="D9506" s="116" t="s">
        <v>350</v>
      </c>
      <c r="E9506" s="117" t="str">
        <f t="shared" si="148"/>
        <v>2800</v>
      </c>
      <c r="F9506" s="118" t="str">
        <f>VLOOKUP($E9506,[5]Plan2!$A$5:$D$703,1,FALSE)</f>
        <v>2800</v>
      </c>
      <c r="G9506" s="118" t="str">
        <f>VLOOKUP($E9506,[5]Plan2!$A$5:$D$703,2,FALSE)</f>
        <v>Fabricação de máquinas e equipamentos mecânicos</v>
      </c>
      <c r="H9506" s="118" t="str">
        <f>VLOOKUP($E9506,[5]Plan2!$A$5:$D$703,3,FALSE)</f>
        <v>2811</v>
      </c>
      <c r="I9506" s="118" t="str">
        <f>VLOOKUP($E9506,[5]Plan2!$A$5:$D$703,4,FALSE)</f>
        <v>Fabricação de motores e turbinas, exceto para aviões e veículos rodoviários</v>
      </c>
    </row>
    <row r="9507" spans="1:9" ht="16">
      <c r="A9507" s="117" t="s">
        <v>20607</v>
      </c>
      <c r="B9507" s="118" t="s">
        <v>20608</v>
      </c>
      <c r="C9507" s="116" t="s">
        <v>349</v>
      </c>
      <c r="D9507" s="116" t="s">
        <v>350</v>
      </c>
      <c r="E9507" s="117" t="str">
        <f t="shared" si="148"/>
        <v>2800</v>
      </c>
      <c r="F9507" s="118" t="str">
        <f>VLOOKUP($E9507,[5]Plan2!$A$5:$D$703,1,FALSE)</f>
        <v>2800</v>
      </c>
      <c r="G9507" s="118" t="str">
        <f>VLOOKUP($E9507,[5]Plan2!$A$5:$D$703,2,FALSE)</f>
        <v>Fabricação de máquinas e equipamentos mecânicos</v>
      </c>
      <c r="H9507" s="118" t="str">
        <f>VLOOKUP($E9507,[5]Plan2!$A$5:$D$703,3,FALSE)</f>
        <v>2811</v>
      </c>
      <c r="I9507" s="118" t="str">
        <f>VLOOKUP($E9507,[5]Plan2!$A$5:$D$703,4,FALSE)</f>
        <v>Fabricação de motores e turbinas, exceto para aviões e veículos rodoviários</v>
      </c>
    </row>
    <row r="9508" spans="1:9" ht="16">
      <c r="A9508" s="117" t="s">
        <v>20609</v>
      </c>
      <c r="B9508" s="118" t="s">
        <v>20610</v>
      </c>
      <c r="C9508" s="116" t="s">
        <v>349</v>
      </c>
      <c r="D9508" s="116" t="s">
        <v>350</v>
      </c>
      <c r="E9508" s="117" t="str">
        <f t="shared" si="148"/>
        <v>2800</v>
      </c>
      <c r="F9508" s="118" t="str">
        <f>VLOOKUP($E9508,[5]Plan2!$A$5:$D$703,1,FALSE)</f>
        <v>2800</v>
      </c>
      <c r="G9508" s="118" t="str">
        <f>VLOOKUP($E9508,[5]Plan2!$A$5:$D$703,2,FALSE)</f>
        <v>Fabricação de máquinas e equipamentos mecânicos</v>
      </c>
      <c r="H9508" s="118" t="str">
        <f>VLOOKUP($E9508,[5]Plan2!$A$5:$D$703,3,FALSE)</f>
        <v>2811</v>
      </c>
      <c r="I9508" s="118" t="str">
        <f>VLOOKUP($E9508,[5]Plan2!$A$5:$D$703,4,FALSE)</f>
        <v>Fabricação de motores e turbinas, exceto para aviões e veículos rodoviários</v>
      </c>
    </row>
    <row r="9509" spans="1:9" ht="16">
      <c r="A9509" s="117" t="s">
        <v>20611</v>
      </c>
      <c r="B9509" s="118" t="s">
        <v>20612</v>
      </c>
      <c r="C9509" s="116" t="s">
        <v>349</v>
      </c>
      <c r="D9509" s="116" t="s">
        <v>350</v>
      </c>
      <c r="E9509" s="117" t="str">
        <f t="shared" si="148"/>
        <v>2800</v>
      </c>
      <c r="F9509" s="118" t="str">
        <f>VLOOKUP($E9509,[5]Plan2!$A$5:$D$703,1,FALSE)</f>
        <v>2800</v>
      </c>
      <c r="G9509" s="118" t="str">
        <f>VLOOKUP($E9509,[5]Plan2!$A$5:$D$703,2,FALSE)</f>
        <v>Fabricação de máquinas e equipamentos mecânicos</v>
      </c>
      <c r="H9509" s="118" t="str">
        <f>VLOOKUP($E9509,[5]Plan2!$A$5:$D$703,3,FALSE)</f>
        <v>2811</v>
      </c>
      <c r="I9509" s="118" t="str">
        <f>VLOOKUP($E9509,[5]Plan2!$A$5:$D$703,4,FALSE)</f>
        <v>Fabricação de motores e turbinas, exceto para aviões e veículos rodoviários</v>
      </c>
    </row>
    <row r="9510" spans="1:9" ht="16">
      <c r="A9510" s="117" t="s">
        <v>20613</v>
      </c>
      <c r="B9510" s="118" t="s">
        <v>20614</v>
      </c>
      <c r="C9510" s="116" t="s">
        <v>349</v>
      </c>
      <c r="D9510" s="116" t="s">
        <v>350</v>
      </c>
      <c r="E9510" s="117" t="str">
        <f t="shared" si="148"/>
        <v>2800</v>
      </c>
      <c r="F9510" s="118" t="str">
        <f>VLOOKUP($E9510,[5]Plan2!$A$5:$D$703,1,FALSE)</f>
        <v>2800</v>
      </c>
      <c r="G9510" s="118" t="str">
        <f>VLOOKUP($E9510,[5]Plan2!$A$5:$D$703,2,FALSE)</f>
        <v>Fabricação de máquinas e equipamentos mecânicos</v>
      </c>
      <c r="H9510" s="118" t="str">
        <f>VLOOKUP($E9510,[5]Plan2!$A$5:$D$703,3,FALSE)</f>
        <v>2811</v>
      </c>
      <c r="I9510" s="118" t="str">
        <f>VLOOKUP($E9510,[5]Plan2!$A$5:$D$703,4,FALSE)</f>
        <v>Fabricação de motores e turbinas, exceto para aviões e veículos rodoviários</v>
      </c>
    </row>
    <row r="9511" spans="1:9" ht="16">
      <c r="A9511" s="117" t="s">
        <v>20615</v>
      </c>
      <c r="B9511" s="118" t="s">
        <v>20616</v>
      </c>
      <c r="C9511" s="116" t="s">
        <v>349</v>
      </c>
      <c r="D9511" s="116" t="s">
        <v>350</v>
      </c>
      <c r="E9511" s="117" t="str">
        <f t="shared" si="148"/>
        <v>2800</v>
      </c>
      <c r="F9511" s="118" t="str">
        <f>VLOOKUP($E9511,[5]Plan2!$A$5:$D$703,1,FALSE)</f>
        <v>2800</v>
      </c>
      <c r="G9511" s="118" t="str">
        <f>VLOOKUP($E9511,[5]Plan2!$A$5:$D$703,2,FALSE)</f>
        <v>Fabricação de máquinas e equipamentos mecânicos</v>
      </c>
      <c r="H9511" s="118" t="str">
        <f>VLOOKUP($E9511,[5]Plan2!$A$5:$D$703,3,FALSE)</f>
        <v>2811</v>
      </c>
      <c r="I9511" s="118" t="str">
        <f>VLOOKUP($E9511,[5]Plan2!$A$5:$D$703,4,FALSE)</f>
        <v>Fabricação de motores e turbinas, exceto para aviões e veículos rodoviários</v>
      </c>
    </row>
    <row r="9512" spans="1:9" ht="16">
      <c r="A9512" s="117" t="s">
        <v>20617</v>
      </c>
      <c r="B9512" s="118" t="s">
        <v>20618</v>
      </c>
      <c r="C9512" s="116" t="s">
        <v>349</v>
      </c>
      <c r="D9512" s="116" t="s">
        <v>350</v>
      </c>
      <c r="E9512" s="117" t="str">
        <f t="shared" si="148"/>
        <v>2800</v>
      </c>
      <c r="F9512" s="118" t="str">
        <f>VLOOKUP($E9512,[5]Plan2!$A$5:$D$703,1,FALSE)</f>
        <v>2800</v>
      </c>
      <c r="G9512" s="118" t="str">
        <f>VLOOKUP($E9512,[5]Plan2!$A$5:$D$703,2,FALSE)</f>
        <v>Fabricação de máquinas e equipamentos mecânicos</v>
      </c>
      <c r="H9512" s="118" t="str">
        <f>VLOOKUP($E9512,[5]Plan2!$A$5:$D$703,3,FALSE)</f>
        <v>2811</v>
      </c>
      <c r="I9512" s="118" t="str">
        <f>VLOOKUP($E9512,[5]Plan2!$A$5:$D$703,4,FALSE)</f>
        <v>Fabricação de motores e turbinas, exceto para aviões e veículos rodoviários</v>
      </c>
    </row>
    <row r="9513" spans="1:9" ht="16">
      <c r="A9513" s="117" t="s">
        <v>20619</v>
      </c>
      <c r="B9513" s="118" t="s">
        <v>20620</v>
      </c>
      <c r="C9513" s="116" t="s">
        <v>349</v>
      </c>
      <c r="D9513" s="116" t="s">
        <v>350</v>
      </c>
      <c r="E9513" s="117" t="str">
        <f t="shared" si="148"/>
        <v>2800</v>
      </c>
      <c r="F9513" s="118" t="str">
        <f>VLOOKUP($E9513,[5]Plan2!$A$5:$D$703,1,FALSE)</f>
        <v>2800</v>
      </c>
      <c r="G9513" s="118" t="str">
        <f>VLOOKUP($E9513,[5]Plan2!$A$5:$D$703,2,FALSE)</f>
        <v>Fabricação de máquinas e equipamentos mecânicos</v>
      </c>
      <c r="H9513" s="118" t="str">
        <f>VLOOKUP($E9513,[5]Plan2!$A$5:$D$703,3,FALSE)</f>
        <v>2811</v>
      </c>
      <c r="I9513" s="118" t="str">
        <f>VLOOKUP($E9513,[5]Plan2!$A$5:$D$703,4,FALSE)</f>
        <v>Fabricação de motores e turbinas, exceto para aviões e veículos rodoviários</v>
      </c>
    </row>
    <row r="9514" spans="1:9" ht="16">
      <c r="A9514" s="117" t="s">
        <v>20621</v>
      </c>
      <c r="B9514" s="118" t="s">
        <v>20622</v>
      </c>
      <c r="C9514" s="116" t="s">
        <v>349</v>
      </c>
      <c r="D9514" s="116" t="s">
        <v>350</v>
      </c>
      <c r="E9514" s="117" t="str">
        <f t="shared" si="148"/>
        <v>2800</v>
      </c>
      <c r="F9514" s="118" t="str">
        <f>VLOOKUP($E9514,[5]Plan2!$A$5:$D$703,1,FALSE)</f>
        <v>2800</v>
      </c>
      <c r="G9514" s="118" t="str">
        <f>VLOOKUP($E9514,[5]Plan2!$A$5:$D$703,2,FALSE)</f>
        <v>Fabricação de máquinas e equipamentos mecânicos</v>
      </c>
      <c r="H9514" s="118" t="str">
        <f>VLOOKUP($E9514,[5]Plan2!$A$5:$D$703,3,FALSE)</f>
        <v>2811</v>
      </c>
      <c r="I9514" s="118" t="str">
        <f>VLOOKUP($E9514,[5]Plan2!$A$5:$D$703,4,FALSE)</f>
        <v>Fabricação de motores e turbinas, exceto para aviões e veículos rodoviários</v>
      </c>
    </row>
    <row r="9515" spans="1:9" ht="16">
      <c r="A9515" s="117" t="s">
        <v>20623</v>
      </c>
      <c r="B9515" s="118" t="s">
        <v>20624</v>
      </c>
      <c r="C9515" s="116" t="s">
        <v>349</v>
      </c>
      <c r="D9515" s="116" t="s">
        <v>350</v>
      </c>
      <c r="E9515" s="117" t="str">
        <f t="shared" si="148"/>
        <v>2800</v>
      </c>
      <c r="F9515" s="118" t="str">
        <f>VLOOKUP($E9515,[5]Plan2!$A$5:$D$703,1,FALSE)</f>
        <v>2800</v>
      </c>
      <c r="G9515" s="118" t="str">
        <f>VLOOKUP($E9515,[5]Plan2!$A$5:$D$703,2,FALSE)</f>
        <v>Fabricação de máquinas e equipamentos mecânicos</v>
      </c>
      <c r="H9515" s="118" t="str">
        <f>VLOOKUP($E9515,[5]Plan2!$A$5:$D$703,3,FALSE)</f>
        <v>2811</v>
      </c>
      <c r="I9515" s="118" t="str">
        <f>VLOOKUP($E9515,[5]Plan2!$A$5:$D$703,4,FALSE)</f>
        <v>Fabricação de motores e turbinas, exceto para aviões e veículos rodoviários</v>
      </c>
    </row>
    <row r="9516" spans="1:9" ht="16">
      <c r="A9516" s="117" t="s">
        <v>20625</v>
      </c>
      <c r="B9516" s="118" t="s">
        <v>20626</v>
      </c>
      <c r="C9516" s="116" t="s">
        <v>349</v>
      </c>
      <c r="D9516" s="116" t="s">
        <v>350</v>
      </c>
      <c r="E9516" s="117" t="str">
        <f t="shared" si="148"/>
        <v>2800</v>
      </c>
      <c r="F9516" s="118" t="str">
        <f>VLOOKUP($E9516,[5]Plan2!$A$5:$D$703,1,FALSE)</f>
        <v>2800</v>
      </c>
      <c r="G9516" s="118" t="str">
        <f>VLOOKUP($E9516,[5]Plan2!$A$5:$D$703,2,FALSE)</f>
        <v>Fabricação de máquinas e equipamentos mecânicos</v>
      </c>
      <c r="H9516" s="118" t="str">
        <f>VLOOKUP($E9516,[5]Plan2!$A$5:$D$703,3,FALSE)</f>
        <v>2811</v>
      </c>
      <c r="I9516" s="118" t="str">
        <f>VLOOKUP($E9516,[5]Plan2!$A$5:$D$703,4,FALSE)</f>
        <v>Fabricação de motores e turbinas, exceto para aviões e veículos rodoviários</v>
      </c>
    </row>
    <row r="9517" spans="1:9" ht="16">
      <c r="A9517" s="117" t="s">
        <v>20627</v>
      </c>
      <c r="B9517" s="118" t="s">
        <v>20628</v>
      </c>
      <c r="C9517" s="116" t="s">
        <v>349</v>
      </c>
      <c r="D9517" s="116" t="s">
        <v>350</v>
      </c>
      <c r="E9517" s="117" t="str">
        <f t="shared" si="148"/>
        <v>2800</v>
      </c>
      <c r="F9517" s="118" t="str">
        <f>VLOOKUP($E9517,[5]Plan2!$A$5:$D$703,1,FALSE)</f>
        <v>2800</v>
      </c>
      <c r="G9517" s="118" t="str">
        <f>VLOOKUP($E9517,[5]Plan2!$A$5:$D$703,2,FALSE)</f>
        <v>Fabricação de máquinas e equipamentos mecânicos</v>
      </c>
      <c r="H9517" s="118" t="str">
        <f>VLOOKUP($E9517,[5]Plan2!$A$5:$D$703,3,FALSE)</f>
        <v>2811</v>
      </c>
      <c r="I9517" s="118" t="str">
        <f>VLOOKUP($E9517,[5]Plan2!$A$5:$D$703,4,FALSE)</f>
        <v>Fabricação de motores e turbinas, exceto para aviões e veículos rodoviários</v>
      </c>
    </row>
    <row r="9518" spans="1:9" ht="16">
      <c r="A9518" s="117" t="s">
        <v>20629</v>
      </c>
      <c r="B9518" s="118" t="s">
        <v>20630</v>
      </c>
      <c r="C9518" s="116" t="s">
        <v>349</v>
      </c>
      <c r="D9518" s="116" t="s">
        <v>350</v>
      </c>
      <c r="E9518" s="117" t="str">
        <f t="shared" si="148"/>
        <v>2800</v>
      </c>
      <c r="F9518" s="118" t="str">
        <f>VLOOKUP($E9518,[5]Plan2!$A$5:$D$703,1,FALSE)</f>
        <v>2800</v>
      </c>
      <c r="G9518" s="118" t="str">
        <f>VLOOKUP($E9518,[5]Plan2!$A$5:$D$703,2,FALSE)</f>
        <v>Fabricação de máquinas e equipamentos mecânicos</v>
      </c>
      <c r="H9518" s="118" t="str">
        <f>VLOOKUP($E9518,[5]Plan2!$A$5:$D$703,3,FALSE)</f>
        <v>2811</v>
      </c>
      <c r="I9518" s="118" t="str">
        <f>VLOOKUP($E9518,[5]Plan2!$A$5:$D$703,4,FALSE)</f>
        <v>Fabricação de motores e turbinas, exceto para aviões e veículos rodoviários</v>
      </c>
    </row>
    <row r="9519" spans="1:9" ht="16">
      <c r="A9519" s="117" t="s">
        <v>20631</v>
      </c>
      <c r="B9519" s="118" t="s">
        <v>20632</v>
      </c>
      <c r="C9519" s="116" t="s">
        <v>349</v>
      </c>
      <c r="D9519" s="116" t="s">
        <v>350</v>
      </c>
      <c r="E9519" s="117" t="str">
        <f t="shared" si="148"/>
        <v>2800</v>
      </c>
      <c r="F9519" s="118" t="str">
        <f>VLOOKUP($E9519,[5]Plan2!$A$5:$D$703,1,FALSE)</f>
        <v>2800</v>
      </c>
      <c r="G9519" s="118" t="str">
        <f>VLOOKUP($E9519,[5]Plan2!$A$5:$D$703,2,FALSE)</f>
        <v>Fabricação de máquinas e equipamentos mecânicos</v>
      </c>
      <c r="H9519" s="118" t="str">
        <f>VLOOKUP($E9519,[5]Plan2!$A$5:$D$703,3,FALSE)</f>
        <v>2811</v>
      </c>
      <c r="I9519" s="118" t="str">
        <f>VLOOKUP($E9519,[5]Plan2!$A$5:$D$703,4,FALSE)</f>
        <v>Fabricação de motores e turbinas, exceto para aviões e veículos rodoviários</v>
      </c>
    </row>
    <row r="9520" spans="1:9" ht="16">
      <c r="A9520" s="117" t="s">
        <v>20633</v>
      </c>
      <c r="B9520" s="118" t="s">
        <v>20634</v>
      </c>
      <c r="C9520" s="116" t="s">
        <v>349</v>
      </c>
      <c r="D9520" s="116" t="s">
        <v>350</v>
      </c>
      <c r="E9520" s="117" t="str">
        <f t="shared" si="148"/>
        <v>2800</v>
      </c>
      <c r="F9520" s="118" t="str">
        <f>VLOOKUP($E9520,[5]Plan2!$A$5:$D$703,1,FALSE)</f>
        <v>2800</v>
      </c>
      <c r="G9520" s="118" t="str">
        <f>VLOOKUP($E9520,[5]Plan2!$A$5:$D$703,2,FALSE)</f>
        <v>Fabricação de máquinas e equipamentos mecânicos</v>
      </c>
      <c r="H9520" s="118" t="str">
        <f>VLOOKUP($E9520,[5]Plan2!$A$5:$D$703,3,FALSE)</f>
        <v>2811</v>
      </c>
      <c r="I9520" s="118" t="str">
        <f>VLOOKUP($E9520,[5]Plan2!$A$5:$D$703,4,FALSE)</f>
        <v>Fabricação de motores e turbinas, exceto para aviões e veículos rodoviários</v>
      </c>
    </row>
    <row r="9521" spans="1:9" ht="16">
      <c r="A9521" s="117" t="s">
        <v>20635</v>
      </c>
      <c r="B9521" s="118" t="s">
        <v>20636</v>
      </c>
      <c r="C9521" s="116" t="s">
        <v>349</v>
      </c>
      <c r="D9521" s="116" t="s">
        <v>350</v>
      </c>
      <c r="E9521" s="117" t="str">
        <f t="shared" si="148"/>
        <v>2800</v>
      </c>
      <c r="F9521" s="118" t="str">
        <f>VLOOKUP($E9521,[5]Plan2!$A$5:$D$703,1,FALSE)</f>
        <v>2800</v>
      </c>
      <c r="G9521" s="118" t="str">
        <f>VLOOKUP($E9521,[5]Plan2!$A$5:$D$703,2,FALSE)</f>
        <v>Fabricação de máquinas e equipamentos mecânicos</v>
      </c>
      <c r="H9521" s="118" t="str">
        <f>VLOOKUP($E9521,[5]Plan2!$A$5:$D$703,3,FALSE)</f>
        <v>2811</v>
      </c>
      <c r="I9521" s="118" t="str">
        <f>VLOOKUP($E9521,[5]Plan2!$A$5:$D$703,4,FALSE)</f>
        <v>Fabricação de motores e turbinas, exceto para aviões e veículos rodoviários</v>
      </c>
    </row>
    <row r="9522" spans="1:9" ht="16">
      <c r="A9522" s="117" t="s">
        <v>20637</v>
      </c>
      <c r="B9522" s="118" t="s">
        <v>20638</v>
      </c>
      <c r="C9522" s="116" t="s">
        <v>349</v>
      </c>
      <c r="D9522" s="116" t="s">
        <v>350</v>
      </c>
      <c r="E9522" s="117" t="str">
        <f t="shared" si="148"/>
        <v>2800</v>
      </c>
      <c r="F9522" s="118" t="str">
        <f>VLOOKUP($E9522,[5]Plan2!$A$5:$D$703,1,FALSE)</f>
        <v>2800</v>
      </c>
      <c r="G9522" s="118" t="str">
        <f>VLOOKUP($E9522,[5]Plan2!$A$5:$D$703,2,FALSE)</f>
        <v>Fabricação de máquinas e equipamentos mecânicos</v>
      </c>
      <c r="H9522" s="118" t="str">
        <f>VLOOKUP($E9522,[5]Plan2!$A$5:$D$703,3,FALSE)</f>
        <v>2811</v>
      </c>
      <c r="I9522" s="118" t="str">
        <f>VLOOKUP($E9522,[5]Plan2!$A$5:$D$703,4,FALSE)</f>
        <v>Fabricação de motores e turbinas, exceto para aviões e veículos rodoviários</v>
      </c>
    </row>
    <row r="9523" spans="1:9" ht="16">
      <c r="A9523" s="117" t="s">
        <v>20639</v>
      </c>
      <c r="B9523" s="118" t="s">
        <v>20640</v>
      </c>
      <c r="C9523" s="116" t="s">
        <v>349</v>
      </c>
      <c r="D9523" s="116" t="s">
        <v>350</v>
      </c>
      <c r="E9523" s="117" t="str">
        <f t="shared" si="148"/>
        <v>2800</v>
      </c>
      <c r="F9523" s="118" t="str">
        <f>VLOOKUP($E9523,[5]Plan2!$A$5:$D$703,1,FALSE)</f>
        <v>2800</v>
      </c>
      <c r="G9523" s="118" t="str">
        <f>VLOOKUP($E9523,[5]Plan2!$A$5:$D$703,2,FALSE)</f>
        <v>Fabricação de máquinas e equipamentos mecânicos</v>
      </c>
      <c r="H9523" s="118" t="str">
        <f>VLOOKUP($E9523,[5]Plan2!$A$5:$D$703,3,FALSE)</f>
        <v>2811</v>
      </c>
      <c r="I9523" s="118" t="str">
        <f>VLOOKUP($E9523,[5]Plan2!$A$5:$D$703,4,FALSE)</f>
        <v>Fabricação de motores e turbinas, exceto para aviões e veículos rodoviários</v>
      </c>
    </row>
    <row r="9524" spans="1:9" ht="16">
      <c r="A9524" s="117" t="s">
        <v>20641</v>
      </c>
      <c r="B9524" s="118" t="s">
        <v>20642</v>
      </c>
      <c r="C9524" s="116" t="s">
        <v>349</v>
      </c>
      <c r="D9524" s="116" t="s">
        <v>350</v>
      </c>
      <c r="E9524" s="117" t="str">
        <f t="shared" si="148"/>
        <v>2800</v>
      </c>
      <c r="F9524" s="118" t="str">
        <f>VLOOKUP($E9524,[5]Plan2!$A$5:$D$703,1,FALSE)</f>
        <v>2800</v>
      </c>
      <c r="G9524" s="118" t="str">
        <f>VLOOKUP($E9524,[5]Plan2!$A$5:$D$703,2,FALSE)</f>
        <v>Fabricação de máquinas e equipamentos mecânicos</v>
      </c>
      <c r="H9524" s="118" t="str">
        <f>VLOOKUP($E9524,[5]Plan2!$A$5:$D$703,3,FALSE)</f>
        <v>2811</v>
      </c>
      <c r="I9524" s="118" t="str">
        <f>VLOOKUP($E9524,[5]Plan2!$A$5:$D$703,4,FALSE)</f>
        <v>Fabricação de motores e turbinas, exceto para aviões e veículos rodoviários</v>
      </c>
    </row>
    <row r="9525" spans="1:9" ht="16">
      <c r="A9525" s="117" t="s">
        <v>20643</v>
      </c>
      <c r="B9525" s="118" t="s">
        <v>20644</v>
      </c>
      <c r="C9525" s="116" t="s">
        <v>349</v>
      </c>
      <c r="D9525" s="116" t="s">
        <v>350</v>
      </c>
      <c r="E9525" s="117" t="str">
        <f t="shared" si="148"/>
        <v>2800</v>
      </c>
      <c r="F9525" s="118" t="str">
        <f>VLOOKUP($E9525,[5]Plan2!$A$5:$D$703,1,FALSE)</f>
        <v>2800</v>
      </c>
      <c r="G9525" s="118" t="str">
        <f>VLOOKUP($E9525,[5]Plan2!$A$5:$D$703,2,FALSE)</f>
        <v>Fabricação de máquinas e equipamentos mecânicos</v>
      </c>
      <c r="H9525" s="118" t="str">
        <f>VLOOKUP($E9525,[5]Plan2!$A$5:$D$703,3,FALSE)</f>
        <v>2811</v>
      </c>
      <c r="I9525" s="118" t="str">
        <f>VLOOKUP($E9525,[5]Plan2!$A$5:$D$703,4,FALSE)</f>
        <v>Fabricação de motores e turbinas, exceto para aviões e veículos rodoviários</v>
      </c>
    </row>
    <row r="9526" spans="1:9" ht="16">
      <c r="A9526" s="117" t="s">
        <v>20645</v>
      </c>
      <c r="B9526" s="118" t="s">
        <v>20646</v>
      </c>
      <c r="C9526" s="116" t="s">
        <v>349</v>
      </c>
      <c r="D9526" s="116" t="s">
        <v>350</v>
      </c>
      <c r="E9526" s="117" t="str">
        <f t="shared" si="148"/>
        <v>2800</v>
      </c>
      <c r="F9526" s="118" t="str">
        <f>VLOOKUP($E9526,[5]Plan2!$A$5:$D$703,1,FALSE)</f>
        <v>2800</v>
      </c>
      <c r="G9526" s="118" t="str">
        <f>VLOOKUP($E9526,[5]Plan2!$A$5:$D$703,2,FALSE)</f>
        <v>Fabricação de máquinas e equipamentos mecânicos</v>
      </c>
      <c r="H9526" s="118" t="str">
        <f>VLOOKUP($E9526,[5]Plan2!$A$5:$D$703,3,FALSE)</f>
        <v>2811</v>
      </c>
      <c r="I9526" s="118" t="str">
        <f>VLOOKUP($E9526,[5]Plan2!$A$5:$D$703,4,FALSE)</f>
        <v>Fabricação de motores e turbinas, exceto para aviões e veículos rodoviários</v>
      </c>
    </row>
    <row r="9527" spans="1:9" ht="16">
      <c r="A9527" s="117" t="s">
        <v>20647</v>
      </c>
      <c r="B9527" s="118" t="s">
        <v>20648</v>
      </c>
      <c r="C9527" s="116" t="s">
        <v>349</v>
      </c>
      <c r="D9527" s="116" t="s">
        <v>350</v>
      </c>
      <c r="E9527" s="117" t="str">
        <f t="shared" si="148"/>
        <v>2800</v>
      </c>
      <c r="F9527" s="118" t="str">
        <f>VLOOKUP($E9527,[5]Plan2!$A$5:$D$703,1,FALSE)</f>
        <v>2800</v>
      </c>
      <c r="G9527" s="118" t="str">
        <f>VLOOKUP($E9527,[5]Plan2!$A$5:$D$703,2,FALSE)</f>
        <v>Fabricação de máquinas e equipamentos mecânicos</v>
      </c>
      <c r="H9527" s="118" t="str">
        <f>VLOOKUP($E9527,[5]Plan2!$A$5:$D$703,3,FALSE)</f>
        <v>2811</v>
      </c>
      <c r="I9527" s="118" t="str">
        <f>VLOOKUP($E9527,[5]Plan2!$A$5:$D$703,4,FALSE)</f>
        <v>Fabricação de motores e turbinas, exceto para aviões e veículos rodoviários</v>
      </c>
    </row>
    <row r="9528" spans="1:9" ht="16">
      <c r="A9528" s="117" t="s">
        <v>20649</v>
      </c>
      <c r="B9528" s="118" t="s">
        <v>20650</v>
      </c>
      <c r="C9528" s="116" t="s">
        <v>349</v>
      </c>
      <c r="D9528" s="116" t="s">
        <v>350</v>
      </c>
      <c r="E9528" s="117" t="str">
        <f t="shared" si="148"/>
        <v>2800</v>
      </c>
      <c r="F9528" s="118" t="str">
        <f>VLOOKUP($E9528,[5]Plan2!$A$5:$D$703,1,FALSE)</f>
        <v>2800</v>
      </c>
      <c r="G9528" s="118" t="str">
        <f>VLOOKUP($E9528,[5]Plan2!$A$5:$D$703,2,FALSE)</f>
        <v>Fabricação de máquinas e equipamentos mecânicos</v>
      </c>
      <c r="H9528" s="118" t="str">
        <f>VLOOKUP($E9528,[5]Plan2!$A$5:$D$703,3,FALSE)</f>
        <v>2811</v>
      </c>
      <c r="I9528" s="118" t="str">
        <f>VLOOKUP($E9528,[5]Plan2!$A$5:$D$703,4,FALSE)</f>
        <v>Fabricação de motores e turbinas, exceto para aviões e veículos rodoviários</v>
      </c>
    </row>
    <row r="9529" spans="1:9" ht="16">
      <c r="A9529" s="117" t="s">
        <v>20651</v>
      </c>
      <c r="B9529" s="118" t="s">
        <v>20652</v>
      </c>
      <c r="C9529" s="116" t="s">
        <v>349</v>
      </c>
      <c r="D9529" s="116" t="s">
        <v>350</v>
      </c>
      <c r="E9529" s="117" t="str">
        <f t="shared" si="148"/>
        <v>2800</v>
      </c>
      <c r="F9529" s="118" t="str">
        <f>VLOOKUP($E9529,[5]Plan2!$A$5:$D$703,1,FALSE)</f>
        <v>2800</v>
      </c>
      <c r="G9529" s="118" t="str">
        <f>VLOOKUP($E9529,[5]Plan2!$A$5:$D$703,2,FALSE)</f>
        <v>Fabricação de máquinas e equipamentos mecânicos</v>
      </c>
      <c r="H9529" s="118" t="str">
        <f>VLOOKUP($E9529,[5]Plan2!$A$5:$D$703,3,FALSE)</f>
        <v>2811</v>
      </c>
      <c r="I9529" s="118" t="str">
        <f>VLOOKUP($E9529,[5]Plan2!$A$5:$D$703,4,FALSE)</f>
        <v>Fabricação de motores e turbinas, exceto para aviões e veículos rodoviários</v>
      </c>
    </row>
    <row r="9530" spans="1:9" ht="16">
      <c r="A9530" s="117" t="s">
        <v>20653</v>
      </c>
      <c r="B9530" s="118" t="s">
        <v>20654</v>
      </c>
      <c r="C9530" s="116" t="s">
        <v>349</v>
      </c>
      <c r="D9530" s="116" t="s">
        <v>350</v>
      </c>
      <c r="E9530" s="117" t="str">
        <f t="shared" si="148"/>
        <v>2800</v>
      </c>
      <c r="F9530" s="118" t="str">
        <f>VLOOKUP($E9530,[5]Plan2!$A$5:$D$703,1,FALSE)</f>
        <v>2800</v>
      </c>
      <c r="G9530" s="118" t="str">
        <f>VLOOKUP($E9530,[5]Plan2!$A$5:$D$703,2,FALSE)</f>
        <v>Fabricação de máquinas e equipamentos mecânicos</v>
      </c>
      <c r="H9530" s="118" t="str">
        <f>VLOOKUP($E9530,[5]Plan2!$A$5:$D$703,3,FALSE)</f>
        <v>2811</v>
      </c>
      <c r="I9530" s="118" t="str">
        <f>VLOOKUP($E9530,[5]Plan2!$A$5:$D$703,4,FALSE)</f>
        <v>Fabricação de motores e turbinas, exceto para aviões e veículos rodoviários</v>
      </c>
    </row>
    <row r="9531" spans="1:9" ht="16">
      <c r="A9531" s="117" t="s">
        <v>20655</v>
      </c>
      <c r="B9531" s="118" t="s">
        <v>20656</v>
      </c>
      <c r="C9531" s="116" t="s">
        <v>349</v>
      </c>
      <c r="D9531" s="116" t="s">
        <v>350</v>
      </c>
      <c r="E9531" s="117" t="str">
        <f t="shared" si="148"/>
        <v>2800</v>
      </c>
      <c r="F9531" s="118" t="str">
        <f>VLOOKUP($E9531,[5]Plan2!$A$5:$D$703,1,FALSE)</f>
        <v>2800</v>
      </c>
      <c r="G9531" s="118" t="str">
        <f>VLOOKUP($E9531,[5]Plan2!$A$5:$D$703,2,FALSE)</f>
        <v>Fabricação de máquinas e equipamentos mecânicos</v>
      </c>
      <c r="H9531" s="118" t="str">
        <f>VLOOKUP($E9531,[5]Plan2!$A$5:$D$703,3,FALSE)</f>
        <v>2811</v>
      </c>
      <c r="I9531" s="118" t="str">
        <f>VLOOKUP($E9531,[5]Plan2!$A$5:$D$703,4,FALSE)</f>
        <v>Fabricação de motores e turbinas, exceto para aviões e veículos rodoviários</v>
      </c>
    </row>
    <row r="9532" spans="1:9" ht="16">
      <c r="A9532" s="117" t="s">
        <v>20657</v>
      </c>
      <c r="B9532" s="118" t="s">
        <v>20658</v>
      </c>
      <c r="C9532" s="116" t="s">
        <v>349</v>
      </c>
      <c r="D9532" s="116" t="s">
        <v>350</v>
      </c>
      <c r="E9532" s="117" t="str">
        <f t="shared" si="148"/>
        <v>2800</v>
      </c>
      <c r="F9532" s="118" t="str">
        <f>VLOOKUP($E9532,[5]Plan2!$A$5:$D$703,1,FALSE)</f>
        <v>2800</v>
      </c>
      <c r="G9532" s="118" t="str">
        <f>VLOOKUP($E9532,[5]Plan2!$A$5:$D$703,2,FALSE)</f>
        <v>Fabricação de máquinas e equipamentos mecânicos</v>
      </c>
      <c r="H9532" s="118" t="str">
        <f>VLOOKUP($E9532,[5]Plan2!$A$5:$D$703,3,FALSE)</f>
        <v>2811</v>
      </c>
      <c r="I9532" s="118" t="str">
        <f>VLOOKUP($E9532,[5]Plan2!$A$5:$D$703,4,FALSE)</f>
        <v>Fabricação de motores e turbinas, exceto para aviões e veículos rodoviários</v>
      </c>
    </row>
    <row r="9533" spans="1:9" ht="16">
      <c r="A9533" s="117" t="s">
        <v>20659</v>
      </c>
      <c r="B9533" s="118" t="s">
        <v>20660</v>
      </c>
      <c r="C9533" s="116" t="s">
        <v>349</v>
      </c>
      <c r="D9533" s="116" t="s">
        <v>350</v>
      </c>
      <c r="E9533" s="117" t="str">
        <f t="shared" si="148"/>
        <v>2800</v>
      </c>
      <c r="F9533" s="118" t="str">
        <f>VLOOKUP($E9533,[5]Plan2!$A$5:$D$703,1,FALSE)</f>
        <v>2800</v>
      </c>
      <c r="G9533" s="118" t="str">
        <f>VLOOKUP($E9533,[5]Plan2!$A$5:$D$703,2,FALSE)</f>
        <v>Fabricação de máquinas e equipamentos mecânicos</v>
      </c>
      <c r="H9533" s="118" t="str">
        <f>VLOOKUP($E9533,[5]Plan2!$A$5:$D$703,3,FALSE)</f>
        <v>2811</v>
      </c>
      <c r="I9533" s="118" t="str">
        <f>VLOOKUP($E9533,[5]Plan2!$A$5:$D$703,4,FALSE)</f>
        <v>Fabricação de motores e turbinas, exceto para aviões e veículos rodoviários</v>
      </c>
    </row>
    <row r="9534" spans="1:9" ht="16">
      <c r="A9534" s="117" t="s">
        <v>20661</v>
      </c>
      <c r="B9534" s="118" t="s">
        <v>20662</v>
      </c>
      <c r="C9534" s="116" t="s">
        <v>349</v>
      </c>
      <c r="D9534" s="116" t="s">
        <v>350</v>
      </c>
      <c r="E9534" s="117" t="str">
        <f t="shared" si="148"/>
        <v>2800</v>
      </c>
      <c r="F9534" s="118" t="str">
        <f>VLOOKUP($E9534,[5]Plan2!$A$5:$D$703,1,FALSE)</f>
        <v>2800</v>
      </c>
      <c r="G9534" s="118" t="str">
        <f>VLOOKUP($E9534,[5]Plan2!$A$5:$D$703,2,FALSE)</f>
        <v>Fabricação de máquinas e equipamentos mecânicos</v>
      </c>
      <c r="H9534" s="118" t="str">
        <f>VLOOKUP($E9534,[5]Plan2!$A$5:$D$703,3,FALSE)</f>
        <v>2811</v>
      </c>
      <c r="I9534" s="118" t="str">
        <f>VLOOKUP($E9534,[5]Plan2!$A$5:$D$703,4,FALSE)</f>
        <v>Fabricação de motores e turbinas, exceto para aviões e veículos rodoviários</v>
      </c>
    </row>
    <row r="9535" spans="1:9" ht="16">
      <c r="A9535" s="117" t="s">
        <v>20663</v>
      </c>
      <c r="B9535" s="118" t="s">
        <v>20664</v>
      </c>
      <c r="C9535" s="116" t="s">
        <v>349</v>
      </c>
      <c r="D9535" s="116" t="s">
        <v>350</v>
      </c>
      <c r="E9535" s="117" t="str">
        <f t="shared" si="148"/>
        <v>2800</v>
      </c>
      <c r="F9535" s="118" t="str">
        <f>VLOOKUP($E9535,[5]Plan2!$A$5:$D$703,1,FALSE)</f>
        <v>2800</v>
      </c>
      <c r="G9535" s="118" t="str">
        <f>VLOOKUP($E9535,[5]Plan2!$A$5:$D$703,2,FALSE)</f>
        <v>Fabricação de máquinas e equipamentos mecânicos</v>
      </c>
      <c r="H9535" s="118" t="str">
        <f>VLOOKUP($E9535,[5]Plan2!$A$5:$D$703,3,FALSE)</f>
        <v>2811</v>
      </c>
      <c r="I9535" s="118" t="str">
        <f>VLOOKUP($E9535,[5]Plan2!$A$5:$D$703,4,FALSE)</f>
        <v>Fabricação de motores e turbinas, exceto para aviões e veículos rodoviários</v>
      </c>
    </row>
    <row r="9536" spans="1:9" ht="16">
      <c r="A9536" s="117" t="s">
        <v>20665</v>
      </c>
      <c r="B9536" s="118" t="s">
        <v>20666</v>
      </c>
      <c r="C9536" s="116" t="s">
        <v>349</v>
      </c>
      <c r="D9536" s="116" t="s">
        <v>350</v>
      </c>
      <c r="E9536" s="117" t="str">
        <f t="shared" si="148"/>
        <v>2800</v>
      </c>
      <c r="F9536" s="118" t="str">
        <f>VLOOKUP($E9536,[5]Plan2!$A$5:$D$703,1,FALSE)</f>
        <v>2800</v>
      </c>
      <c r="G9536" s="118" t="str">
        <f>VLOOKUP($E9536,[5]Plan2!$A$5:$D$703,2,FALSE)</f>
        <v>Fabricação de máquinas e equipamentos mecânicos</v>
      </c>
      <c r="H9536" s="118" t="str">
        <f>VLOOKUP($E9536,[5]Plan2!$A$5:$D$703,3,FALSE)</f>
        <v>2811</v>
      </c>
      <c r="I9536" s="118" t="str">
        <f>VLOOKUP($E9536,[5]Plan2!$A$5:$D$703,4,FALSE)</f>
        <v>Fabricação de motores e turbinas, exceto para aviões e veículos rodoviários</v>
      </c>
    </row>
    <row r="9537" spans="1:9" ht="16">
      <c r="A9537" s="117" t="s">
        <v>20667</v>
      </c>
      <c r="B9537" s="118" t="s">
        <v>20668</v>
      </c>
      <c r="C9537" s="116" t="s">
        <v>349</v>
      </c>
      <c r="D9537" s="116" t="s">
        <v>350</v>
      </c>
      <c r="E9537" s="117" t="str">
        <f t="shared" si="148"/>
        <v>2800</v>
      </c>
      <c r="F9537" s="118" t="str">
        <f>VLOOKUP($E9537,[5]Plan2!$A$5:$D$703,1,FALSE)</f>
        <v>2800</v>
      </c>
      <c r="G9537" s="118" t="str">
        <f>VLOOKUP($E9537,[5]Plan2!$A$5:$D$703,2,FALSE)</f>
        <v>Fabricação de máquinas e equipamentos mecânicos</v>
      </c>
      <c r="H9537" s="118" t="str">
        <f>VLOOKUP($E9537,[5]Plan2!$A$5:$D$703,3,FALSE)</f>
        <v>2811</v>
      </c>
      <c r="I9537" s="118" t="str">
        <f>VLOOKUP($E9537,[5]Plan2!$A$5:$D$703,4,FALSE)</f>
        <v>Fabricação de motores e turbinas, exceto para aviões e veículos rodoviários</v>
      </c>
    </row>
    <row r="9538" spans="1:9" ht="16">
      <c r="A9538" s="117" t="s">
        <v>20669</v>
      </c>
      <c r="B9538" s="118" t="s">
        <v>20670</v>
      </c>
      <c r="C9538" s="116" t="s">
        <v>349</v>
      </c>
      <c r="D9538" s="116" t="s">
        <v>350</v>
      </c>
      <c r="E9538" s="117" t="str">
        <f t="shared" si="148"/>
        <v>2800</v>
      </c>
      <c r="F9538" s="118" t="str">
        <f>VLOOKUP($E9538,[5]Plan2!$A$5:$D$703,1,FALSE)</f>
        <v>2800</v>
      </c>
      <c r="G9538" s="118" t="str">
        <f>VLOOKUP($E9538,[5]Plan2!$A$5:$D$703,2,FALSE)</f>
        <v>Fabricação de máquinas e equipamentos mecânicos</v>
      </c>
      <c r="H9538" s="118" t="str">
        <f>VLOOKUP($E9538,[5]Plan2!$A$5:$D$703,3,FALSE)</f>
        <v>2811</v>
      </c>
      <c r="I9538" s="118" t="str">
        <f>VLOOKUP($E9538,[5]Plan2!$A$5:$D$703,4,FALSE)</f>
        <v>Fabricação de motores e turbinas, exceto para aviões e veículos rodoviários</v>
      </c>
    </row>
    <row r="9539" spans="1:9" ht="16">
      <c r="A9539" s="117" t="s">
        <v>20671</v>
      </c>
      <c r="B9539" s="118" t="s">
        <v>20672</v>
      </c>
      <c r="C9539" s="116" t="s">
        <v>349</v>
      </c>
      <c r="D9539" s="116" t="s">
        <v>350</v>
      </c>
      <c r="E9539" s="117" t="str">
        <f t="shared" ref="E9539:E9602" si="149">LEFT(C9539,4)</f>
        <v>2800</v>
      </c>
      <c r="F9539" s="118" t="str">
        <f>VLOOKUP($E9539,[5]Plan2!$A$5:$D$703,1,FALSE)</f>
        <v>2800</v>
      </c>
      <c r="G9539" s="118" t="str">
        <f>VLOOKUP($E9539,[5]Plan2!$A$5:$D$703,2,FALSE)</f>
        <v>Fabricação de máquinas e equipamentos mecânicos</v>
      </c>
      <c r="H9539" s="118" t="str">
        <f>VLOOKUP($E9539,[5]Plan2!$A$5:$D$703,3,FALSE)</f>
        <v>2811</v>
      </c>
      <c r="I9539" s="118" t="str">
        <f>VLOOKUP($E9539,[5]Plan2!$A$5:$D$703,4,FALSE)</f>
        <v>Fabricação de motores e turbinas, exceto para aviões e veículos rodoviários</v>
      </c>
    </row>
    <row r="9540" spans="1:9" ht="16">
      <c r="A9540" s="117" t="s">
        <v>20673</v>
      </c>
      <c r="B9540" s="118" t="s">
        <v>20674</v>
      </c>
      <c r="C9540" s="116" t="s">
        <v>349</v>
      </c>
      <c r="D9540" s="116" t="s">
        <v>350</v>
      </c>
      <c r="E9540" s="117" t="str">
        <f t="shared" si="149"/>
        <v>2800</v>
      </c>
      <c r="F9540" s="118" t="str">
        <f>VLOOKUP($E9540,[5]Plan2!$A$5:$D$703,1,FALSE)</f>
        <v>2800</v>
      </c>
      <c r="G9540" s="118" t="str">
        <f>VLOOKUP($E9540,[5]Plan2!$A$5:$D$703,2,FALSE)</f>
        <v>Fabricação de máquinas e equipamentos mecânicos</v>
      </c>
      <c r="H9540" s="118" t="str">
        <f>VLOOKUP($E9540,[5]Plan2!$A$5:$D$703,3,FALSE)</f>
        <v>2811</v>
      </c>
      <c r="I9540" s="118" t="str">
        <f>VLOOKUP($E9540,[5]Plan2!$A$5:$D$703,4,FALSE)</f>
        <v>Fabricação de motores e turbinas, exceto para aviões e veículos rodoviários</v>
      </c>
    </row>
    <row r="9541" spans="1:9" ht="16">
      <c r="A9541" s="117" t="s">
        <v>20675</v>
      </c>
      <c r="B9541" s="118" t="s">
        <v>20676</v>
      </c>
      <c r="C9541" s="116" t="s">
        <v>349</v>
      </c>
      <c r="D9541" s="116" t="s">
        <v>350</v>
      </c>
      <c r="E9541" s="117" t="str">
        <f t="shared" si="149"/>
        <v>2800</v>
      </c>
      <c r="F9541" s="118" t="str">
        <f>VLOOKUP($E9541,[5]Plan2!$A$5:$D$703,1,FALSE)</f>
        <v>2800</v>
      </c>
      <c r="G9541" s="118" t="str">
        <f>VLOOKUP($E9541,[5]Plan2!$A$5:$D$703,2,FALSE)</f>
        <v>Fabricação de máquinas e equipamentos mecânicos</v>
      </c>
      <c r="H9541" s="118" t="str">
        <f>VLOOKUP($E9541,[5]Plan2!$A$5:$D$703,3,FALSE)</f>
        <v>2811</v>
      </c>
      <c r="I9541" s="118" t="str">
        <f>VLOOKUP($E9541,[5]Plan2!$A$5:$D$703,4,FALSE)</f>
        <v>Fabricação de motores e turbinas, exceto para aviões e veículos rodoviários</v>
      </c>
    </row>
    <row r="9542" spans="1:9" ht="16">
      <c r="A9542" s="117" t="s">
        <v>20677</v>
      </c>
      <c r="B9542" s="118" t="s">
        <v>20678</v>
      </c>
      <c r="C9542" s="116" t="s">
        <v>349</v>
      </c>
      <c r="D9542" s="116" t="s">
        <v>350</v>
      </c>
      <c r="E9542" s="117" t="str">
        <f t="shared" si="149"/>
        <v>2800</v>
      </c>
      <c r="F9542" s="118" t="str">
        <f>VLOOKUP($E9542,[5]Plan2!$A$5:$D$703,1,FALSE)</f>
        <v>2800</v>
      </c>
      <c r="G9542" s="118" t="str">
        <f>VLOOKUP($E9542,[5]Plan2!$A$5:$D$703,2,FALSE)</f>
        <v>Fabricação de máquinas e equipamentos mecânicos</v>
      </c>
      <c r="H9542" s="118" t="str">
        <f>VLOOKUP($E9542,[5]Plan2!$A$5:$D$703,3,FALSE)</f>
        <v>2811</v>
      </c>
      <c r="I9542" s="118" t="str">
        <f>VLOOKUP($E9542,[5]Plan2!$A$5:$D$703,4,FALSE)</f>
        <v>Fabricação de motores e turbinas, exceto para aviões e veículos rodoviários</v>
      </c>
    </row>
    <row r="9543" spans="1:9" ht="16">
      <c r="A9543" s="117" t="s">
        <v>20679</v>
      </c>
      <c r="B9543" s="118" t="s">
        <v>20680</v>
      </c>
      <c r="C9543" s="116" t="s">
        <v>349</v>
      </c>
      <c r="D9543" s="116" t="s">
        <v>350</v>
      </c>
      <c r="E9543" s="117" t="str">
        <f t="shared" si="149"/>
        <v>2800</v>
      </c>
      <c r="F9543" s="118" t="str">
        <f>VLOOKUP($E9543,[5]Plan2!$A$5:$D$703,1,FALSE)</f>
        <v>2800</v>
      </c>
      <c r="G9543" s="118" t="str">
        <f>VLOOKUP($E9543,[5]Plan2!$A$5:$D$703,2,FALSE)</f>
        <v>Fabricação de máquinas e equipamentos mecânicos</v>
      </c>
      <c r="H9543" s="118" t="str">
        <f>VLOOKUP($E9543,[5]Plan2!$A$5:$D$703,3,FALSE)</f>
        <v>2811</v>
      </c>
      <c r="I9543" s="118" t="str">
        <f>VLOOKUP($E9543,[5]Plan2!$A$5:$D$703,4,FALSE)</f>
        <v>Fabricação de motores e turbinas, exceto para aviões e veículos rodoviários</v>
      </c>
    </row>
    <row r="9544" spans="1:9" ht="16">
      <c r="A9544" s="117" t="s">
        <v>20681</v>
      </c>
      <c r="B9544" s="118" t="s">
        <v>20682</v>
      </c>
      <c r="C9544" s="116" t="s">
        <v>349</v>
      </c>
      <c r="D9544" s="116" t="s">
        <v>350</v>
      </c>
      <c r="E9544" s="117" t="str">
        <f t="shared" si="149"/>
        <v>2800</v>
      </c>
      <c r="F9544" s="118" t="str">
        <f>VLOOKUP($E9544,[5]Plan2!$A$5:$D$703,1,FALSE)</f>
        <v>2800</v>
      </c>
      <c r="G9544" s="118" t="str">
        <f>VLOOKUP($E9544,[5]Plan2!$A$5:$D$703,2,FALSE)</f>
        <v>Fabricação de máquinas e equipamentos mecânicos</v>
      </c>
      <c r="H9544" s="118" t="str">
        <f>VLOOKUP($E9544,[5]Plan2!$A$5:$D$703,3,FALSE)</f>
        <v>2811</v>
      </c>
      <c r="I9544" s="118" t="str">
        <f>VLOOKUP($E9544,[5]Plan2!$A$5:$D$703,4,FALSE)</f>
        <v>Fabricação de motores e turbinas, exceto para aviões e veículos rodoviários</v>
      </c>
    </row>
    <row r="9545" spans="1:9" ht="16">
      <c r="A9545" s="117" t="s">
        <v>20683</v>
      </c>
      <c r="B9545" s="118" t="s">
        <v>20684</v>
      </c>
      <c r="C9545" s="116" t="s">
        <v>349</v>
      </c>
      <c r="D9545" s="116" t="s">
        <v>350</v>
      </c>
      <c r="E9545" s="117" t="str">
        <f t="shared" si="149"/>
        <v>2800</v>
      </c>
      <c r="F9545" s="118" t="str">
        <f>VLOOKUP($E9545,[5]Plan2!$A$5:$D$703,1,FALSE)</f>
        <v>2800</v>
      </c>
      <c r="G9545" s="118" t="str">
        <f>VLOOKUP($E9545,[5]Plan2!$A$5:$D$703,2,FALSE)</f>
        <v>Fabricação de máquinas e equipamentos mecânicos</v>
      </c>
      <c r="H9545" s="118" t="str">
        <f>VLOOKUP($E9545,[5]Plan2!$A$5:$D$703,3,FALSE)</f>
        <v>2811</v>
      </c>
      <c r="I9545" s="118" t="str">
        <f>VLOOKUP($E9545,[5]Plan2!$A$5:$D$703,4,FALSE)</f>
        <v>Fabricação de motores e turbinas, exceto para aviões e veículos rodoviários</v>
      </c>
    </row>
    <row r="9546" spans="1:9" ht="16">
      <c r="A9546" s="117" t="s">
        <v>20685</v>
      </c>
      <c r="B9546" s="118" t="s">
        <v>20686</v>
      </c>
      <c r="C9546" s="116" t="s">
        <v>349</v>
      </c>
      <c r="D9546" s="116" t="s">
        <v>350</v>
      </c>
      <c r="E9546" s="117" t="str">
        <f t="shared" si="149"/>
        <v>2800</v>
      </c>
      <c r="F9546" s="118" t="str">
        <f>VLOOKUP($E9546,[5]Plan2!$A$5:$D$703,1,FALSE)</f>
        <v>2800</v>
      </c>
      <c r="G9546" s="118" t="str">
        <f>VLOOKUP($E9546,[5]Plan2!$A$5:$D$703,2,FALSE)</f>
        <v>Fabricação de máquinas e equipamentos mecânicos</v>
      </c>
      <c r="H9546" s="118" t="str">
        <f>VLOOKUP($E9546,[5]Plan2!$A$5:$D$703,3,FALSE)</f>
        <v>2811</v>
      </c>
      <c r="I9546" s="118" t="str">
        <f>VLOOKUP($E9546,[5]Plan2!$A$5:$D$703,4,FALSE)</f>
        <v>Fabricação de motores e turbinas, exceto para aviões e veículos rodoviários</v>
      </c>
    </row>
    <row r="9547" spans="1:9" ht="16">
      <c r="A9547" s="117" t="s">
        <v>20687</v>
      </c>
      <c r="B9547" s="118" t="s">
        <v>20688</v>
      </c>
      <c r="C9547" s="116" t="s">
        <v>349</v>
      </c>
      <c r="D9547" s="116" t="s">
        <v>350</v>
      </c>
      <c r="E9547" s="117" t="str">
        <f t="shared" si="149"/>
        <v>2800</v>
      </c>
      <c r="F9547" s="118" t="str">
        <f>VLOOKUP($E9547,[5]Plan2!$A$5:$D$703,1,FALSE)</f>
        <v>2800</v>
      </c>
      <c r="G9547" s="118" t="str">
        <f>VLOOKUP($E9547,[5]Plan2!$A$5:$D$703,2,FALSE)</f>
        <v>Fabricação de máquinas e equipamentos mecânicos</v>
      </c>
      <c r="H9547" s="118" t="str">
        <f>VLOOKUP($E9547,[5]Plan2!$A$5:$D$703,3,FALSE)</f>
        <v>2811</v>
      </c>
      <c r="I9547" s="118" t="str">
        <f>VLOOKUP($E9547,[5]Plan2!$A$5:$D$703,4,FALSE)</f>
        <v>Fabricação de motores e turbinas, exceto para aviões e veículos rodoviários</v>
      </c>
    </row>
    <row r="9548" spans="1:9" ht="16">
      <c r="A9548" s="117" t="s">
        <v>20689</v>
      </c>
      <c r="B9548" s="118" t="s">
        <v>20690</v>
      </c>
      <c r="C9548" s="116" t="s">
        <v>349</v>
      </c>
      <c r="D9548" s="116" t="s">
        <v>350</v>
      </c>
      <c r="E9548" s="117" t="str">
        <f t="shared" si="149"/>
        <v>2800</v>
      </c>
      <c r="F9548" s="118" t="str">
        <f>VLOOKUP($E9548,[5]Plan2!$A$5:$D$703,1,FALSE)</f>
        <v>2800</v>
      </c>
      <c r="G9548" s="118" t="str">
        <f>VLOOKUP($E9548,[5]Plan2!$A$5:$D$703,2,FALSE)</f>
        <v>Fabricação de máquinas e equipamentos mecânicos</v>
      </c>
      <c r="H9548" s="118" t="str">
        <f>VLOOKUP($E9548,[5]Plan2!$A$5:$D$703,3,FALSE)</f>
        <v>2811</v>
      </c>
      <c r="I9548" s="118" t="str">
        <f>VLOOKUP($E9548,[5]Plan2!$A$5:$D$703,4,FALSE)</f>
        <v>Fabricação de motores e turbinas, exceto para aviões e veículos rodoviários</v>
      </c>
    </row>
    <row r="9549" spans="1:9" ht="16">
      <c r="A9549" s="117" t="s">
        <v>20691</v>
      </c>
      <c r="B9549" s="118" t="s">
        <v>20692</v>
      </c>
      <c r="C9549" s="116" t="s">
        <v>349</v>
      </c>
      <c r="D9549" s="116" t="s">
        <v>350</v>
      </c>
      <c r="E9549" s="117" t="str">
        <f t="shared" si="149"/>
        <v>2800</v>
      </c>
      <c r="F9549" s="118" t="str">
        <f>VLOOKUP($E9549,[5]Plan2!$A$5:$D$703,1,FALSE)</f>
        <v>2800</v>
      </c>
      <c r="G9549" s="118" t="str">
        <f>VLOOKUP($E9549,[5]Plan2!$A$5:$D$703,2,FALSE)</f>
        <v>Fabricação de máquinas e equipamentos mecânicos</v>
      </c>
      <c r="H9549" s="118" t="str">
        <f>VLOOKUP($E9549,[5]Plan2!$A$5:$D$703,3,FALSE)</f>
        <v>2811</v>
      </c>
      <c r="I9549" s="118" t="str">
        <f>VLOOKUP($E9549,[5]Plan2!$A$5:$D$703,4,FALSE)</f>
        <v>Fabricação de motores e turbinas, exceto para aviões e veículos rodoviários</v>
      </c>
    </row>
    <row r="9550" spans="1:9" ht="16">
      <c r="A9550" s="117" t="s">
        <v>20693</v>
      </c>
      <c r="B9550" s="118" t="s">
        <v>20694</v>
      </c>
      <c r="C9550" s="116" t="s">
        <v>349</v>
      </c>
      <c r="D9550" s="116" t="s">
        <v>350</v>
      </c>
      <c r="E9550" s="117" t="str">
        <f t="shared" si="149"/>
        <v>2800</v>
      </c>
      <c r="F9550" s="118" t="str">
        <f>VLOOKUP($E9550,[5]Plan2!$A$5:$D$703,1,FALSE)</f>
        <v>2800</v>
      </c>
      <c r="G9550" s="118" t="str">
        <f>VLOOKUP($E9550,[5]Plan2!$A$5:$D$703,2,FALSE)</f>
        <v>Fabricação de máquinas e equipamentos mecânicos</v>
      </c>
      <c r="H9550" s="118" t="str">
        <f>VLOOKUP($E9550,[5]Plan2!$A$5:$D$703,3,FALSE)</f>
        <v>2811</v>
      </c>
      <c r="I9550" s="118" t="str">
        <f>VLOOKUP($E9550,[5]Plan2!$A$5:$D$703,4,FALSE)</f>
        <v>Fabricação de motores e turbinas, exceto para aviões e veículos rodoviários</v>
      </c>
    </row>
    <row r="9551" spans="1:9" ht="16">
      <c r="A9551" s="117" t="s">
        <v>20695</v>
      </c>
      <c r="B9551" s="118" t="s">
        <v>20696</v>
      </c>
      <c r="C9551" s="116" t="s">
        <v>349</v>
      </c>
      <c r="D9551" s="116" t="s">
        <v>350</v>
      </c>
      <c r="E9551" s="117" t="str">
        <f t="shared" si="149"/>
        <v>2800</v>
      </c>
      <c r="F9551" s="118" t="str">
        <f>VLOOKUP($E9551,[5]Plan2!$A$5:$D$703,1,FALSE)</f>
        <v>2800</v>
      </c>
      <c r="G9551" s="118" t="str">
        <f>VLOOKUP($E9551,[5]Plan2!$A$5:$D$703,2,FALSE)</f>
        <v>Fabricação de máquinas e equipamentos mecânicos</v>
      </c>
      <c r="H9551" s="118" t="str">
        <f>VLOOKUP($E9551,[5]Plan2!$A$5:$D$703,3,FALSE)</f>
        <v>2811</v>
      </c>
      <c r="I9551" s="118" t="str">
        <f>VLOOKUP($E9551,[5]Plan2!$A$5:$D$703,4,FALSE)</f>
        <v>Fabricação de motores e turbinas, exceto para aviões e veículos rodoviários</v>
      </c>
    </row>
    <row r="9552" spans="1:9" ht="16">
      <c r="A9552" s="117" t="s">
        <v>20697</v>
      </c>
      <c r="B9552" s="118" t="s">
        <v>20698</v>
      </c>
      <c r="C9552" s="116" t="s">
        <v>349</v>
      </c>
      <c r="D9552" s="116" t="s">
        <v>350</v>
      </c>
      <c r="E9552" s="117" t="str">
        <f t="shared" si="149"/>
        <v>2800</v>
      </c>
      <c r="F9552" s="118" t="str">
        <f>VLOOKUP($E9552,[5]Plan2!$A$5:$D$703,1,FALSE)</f>
        <v>2800</v>
      </c>
      <c r="G9552" s="118" t="str">
        <f>VLOOKUP($E9552,[5]Plan2!$A$5:$D$703,2,FALSE)</f>
        <v>Fabricação de máquinas e equipamentos mecânicos</v>
      </c>
      <c r="H9552" s="118" t="str">
        <f>VLOOKUP($E9552,[5]Plan2!$A$5:$D$703,3,FALSE)</f>
        <v>2811</v>
      </c>
      <c r="I9552" s="118" t="str">
        <f>VLOOKUP($E9552,[5]Plan2!$A$5:$D$703,4,FALSE)</f>
        <v>Fabricação de motores e turbinas, exceto para aviões e veículos rodoviários</v>
      </c>
    </row>
    <row r="9553" spans="1:9" ht="16">
      <c r="A9553" s="117" t="s">
        <v>20699</v>
      </c>
      <c r="B9553" s="118" t="s">
        <v>20700</v>
      </c>
      <c r="C9553" s="116" t="s">
        <v>349</v>
      </c>
      <c r="D9553" s="116" t="s">
        <v>350</v>
      </c>
      <c r="E9553" s="117" t="str">
        <f t="shared" si="149"/>
        <v>2800</v>
      </c>
      <c r="F9553" s="118" t="str">
        <f>VLOOKUP($E9553,[5]Plan2!$A$5:$D$703,1,FALSE)</f>
        <v>2800</v>
      </c>
      <c r="G9553" s="118" t="str">
        <f>VLOOKUP($E9553,[5]Plan2!$A$5:$D$703,2,FALSE)</f>
        <v>Fabricação de máquinas e equipamentos mecânicos</v>
      </c>
      <c r="H9553" s="118" t="str">
        <f>VLOOKUP($E9553,[5]Plan2!$A$5:$D$703,3,FALSE)</f>
        <v>2811</v>
      </c>
      <c r="I9553" s="118" t="str">
        <f>VLOOKUP($E9553,[5]Plan2!$A$5:$D$703,4,FALSE)</f>
        <v>Fabricação de motores e turbinas, exceto para aviões e veículos rodoviários</v>
      </c>
    </row>
    <row r="9554" spans="1:9" ht="16">
      <c r="A9554" s="117" t="s">
        <v>20701</v>
      </c>
      <c r="B9554" s="118" t="s">
        <v>20702</v>
      </c>
      <c r="C9554" s="116" t="s">
        <v>349</v>
      </c>
      <c r="D9554" s="116" t="s">
        <v>350</v>
      </c>
      <c r="E9554" s="117" t="str">
        <f t="shared" si="149"/>
        <v>2800</v>
      </c>
      <c r="F9554" s="118" t="str">
        <f>VLOOKUP($E9554,[5]Plan2!$A$5:$D$703,1,FALSE)</f>
        <v>2800</v>
      </c>
      <c r="G9554" s="118" t="str">
        <f>VLOOKUP($E9554,[5]Plan2!$A$5:$D$703,2,FALSE)</f>
        <v>Fabricação de máquinas e equipamentos mecânicos</v>
      </c>
      <c r="H9554" s="118" t="str">
        <f>VLOOKUP($E9554,[5]Plan2!$A$5:$D$703,3,FALSE)</f>
        <v>2811</v>
      </c>
      <c r="I9554" s="118" t="str">
        <f>VLOOKUP($E9554,[5]Plan2!$A$5:$D$703,4,FALSE)</f>
        <v>Fabricação de motores e turbinas, exceto para aviões e veículos rodoviários</v>
      </c>
    </row>
    <row r="9555" spans="1:9" ht="16">
      <c r="A9555" s="117" t="s">
        <v>20703</v>
      </c>
      <c r="B9555" s="118" t="s">
        <v>20704</v>
      </c>
      <c r="C9555" s="116" t="s">
        <v>349</v>
      </c>
      <c r="D9555" s="116" t="s">
        <v>350</v>
      </c>
      <c r="E9555" s="117" t="str">
        <f t="shared" si="149"/>
        <v>2800</v>
      </c>
      <c r="F9555" s="118" t="str">
        <f>VLOOKUP($E9555,[5]Plan2!$A$5:$D$703,1,FALSE)</f>
        <v>2800</v>
      </c>
      <c r="G9555" s="118" t="str">
        <f>VLOOKUP($E9555,[5]Plan2!$A$5:$D$703,2,FALSE)</f>
        <v>Fabricação de máquinas e equipamentos mecânicos</v>
      </c>
      <c r="H9555" s="118" t="str">
        <f>VLOOKUP($E9555,[5]Plan2!$A$5:$D$703,3,FALSE)</f>
        <v>2811</v>
      </c>
      <c r="I9555" s="118" t="str">
        <f>VLOOKUP($E9555,[5]Plan2!$A$5:$D$703,4,FALSE)</f>
        <v>Fabricação de motores e turbinas, exceto para aviões e veículos rodoviários</v>
      </c>
    </row>
    <row r="9556" spans="1:9" ht="16">
      <c r="A9556" s="117" t="s">
        <v>20705</v>
      </c>
      <c r="B9556" s="118" t="s">
        <v>20706</v>
      </c>
      <c r="C9556" s="116" t="s">
        <v>349</v>
      </c>
      <c r="D9556" s="116" t="s">
        <v>350</v>
      </c>
      <c r="E9556" s="117" t="str">
        <f t="shared" si="149"/>
        <v>2800</v>
      </c>
      <c r="F9556" s="118" t="str">
        <f>VLOOKUP($E9556,[5]Plan2!$A$5:$D$703,1,FALSE)</f>
        <v>2800</v>
      </c>
      <c r="G9556" s="118" t="str">
        <f>VLOOKUP($E9556,[5]Plan2!$A$5:$D$703,2,FALSE)</f>
        <v>Fabricação de máquinas e equipamentos mecânicos</v>
      </c>
      <c r="H9556" s="118" t="str">
        <f>VLOOKUP($E9556,[5]Plan2!$A$5:$D$703,3,FALSE)</f>
        <v>2811</v>
      </c>
      <c r="I9556" s="118" t="str">
        <f>VLOOKUP($E9556,[5]Plan2!$A$5:$D$703,4,FALSE)</f>
        <v>Fabricação de motores e turbinas, exceto para aviões e veículos rodoviários</v>
      </c>
    </row>
    <row r="9557" spans="1:9" ht="16">
      <c r="A9557" s="117" t="s">
        <v>20707</v>
      </c>
      <c r="B9557" s="118" t="s">
        <v>20708</v>
      </c>
      <c r="C9557" s="116" t="s">
        <v>349</v>
      </c>
      <c r="D9557" s="116" t="s">
        <v>350</v>
      </c>
      <c r="E9557" s="117" t="str">
        <f t="shared" si="149"/>
        <v>2800</v>
      </c>
      <c r="F9557" s="118" t="str">
        <f>VLOOKUP($E9557,[5]Plan2!$A$5:$D$703,1,FALSE)</f>
        <v>2800</v>
      </c>
      <c r="G9557" s="118" t="str">
        <f>VLOOKUP($E9557,[5]Plan2!$A$5:$D$703,2,FALSE)</f>
        <v>Fabricação de máquinas e equipamentos mecânicos</v>
      </c>
      <c r="H9557" s="118" t="str">
        <f>VLOOKUP($E9557,[5]Plan2!$A$5:$D$703,3,FALSE)</f>
        <v>2811</v>
      </c>
      <c r="I9557" s="118" t="str">
        <f>VLOOKUP($E9557,[5]Plan2!$A$5:$D$703,4,FALSE)</f>
        <v>Fabricação de motores e turbinas, exceto para aviões e veículos rodoviários</v>
      </c>
    </row>
    <row r="9558" spans="1:9" ht="16">
      <c r="A9558" s="117" t="s">
        <v>20709</v>
      </c>
      <c r="B9558" s="118" t="s">
        <v>20710</v>
      </c>
      <c r="C9558" s="116" t="s">
        <v>349</v>
      </c>
      <c r="D9558" s="116" t="s">
        <v>350</v>
      </c>
      <c r="E9558" s="117" t="str">
        <f t="shared" si="149"/>
        <v>2800</v>
      </c>
      <c r="F9558" s="118" t="str">
        <f>VLOOKUP($E9558,[5]Plan2!$A$5:$D$703,1,FALSE)</f>
        <v>2800</v>
      </c>
      <c r="G9558" s="118" t="str">
        <f>VLOOKUP($E9558,[5]Plan2!$A$5:$D$703,2,FALSE)</f>
        <v>Fabricação de máquinas e equipamentos mecânicos</v>
      </c>
      <c r="H9558" s="118" t="str">
        <f>VLOOKUP($E9558,[5]Plan2!$A$5:$D$703,3,FALSE)</f>
        <v>2811</v>
      </c>
      <c r="I9558" s="118" t="str">
        <f>VLOOKUP($E9558,[5]Plan2!$A$5:$D$703,4,FALSE)</f>
        <v>Fabricação de motores e turbinas, exceto para aviões e veículos rodoviários</v>
      </c>
    </row>
    <row r="9559" spans="1:9" ht="16">
      <c r="A9559" s="117" t="s">
        <v>20711</v>
      </c>
      <c r="B9559" s="118" t="s">
        <v>20712</v>
      </c>
      <c r="C9559" s="116" t="s">
        <v>349</v>
      </c>
      <c r="D9559" s="116" t="s">
        <v>350</v>
      </c>
      <c r="E9559" s="117" t="str">
        <f t="shared" si="149"/>
        <v>2800</v>
      </c>
      <c r="F9559" s="118" t="str">
        <f>VLOOKUP($E9559,[5]Plan2!$A$5:$D$703,1,FALSE)</f>
        <v>2800</v>
      </c>
      <c r="G9559" s="118" t="str">
        <f>VLOOKUP($E9559,[5]Plan2!$A$5:$D$703,2,FALSE)</f>
        <v>Fabricação de máquinas e equipamentos mecânicos</v>
      </c>
      <c r="H9559" s="118" t="str">
        <f>VLOOKUP($E9559,[5]Plan2!$A$5:$D$703,3,FALSE)</f>
        <v>2811</v>
      </c>
      <c r="I9559" s="118" t="str">
        <f>VLOOKUP($E9559,[5]Plan2!$A$5:$D$703,4,FALSE)</f>
        <v>Fabricação de motores e turbinas, exceto para aviões e veículos rodoviários</v>
      </c>
    </row>
    <row r="9560" spans="1:9" ht="16">
      <c r="A9560" s="117" t="s">
        <v>20713</v>
      </c>
      <c r="B9560" s="118" t="s">
        <v>20714</v>
      </c>
      <c r="C9560" s="116" t="s">
        <v>349</v>
      </c>
      <c r="D9560" s="116" t="s">
        <v>350</v>
      </c>
      <c r="E9560" s="117" t="str">
        <f t="shared" si="149"/>
        <v>2800</v>
      </c>
      <c r="F9560" s="118" t="str">
        <f>VLOOKUP($E9560,[5]Plan2!$A$5:$D$703,1,FALSE)</f>
        <v>2800</v>
      </c>
      <c r="G9560" s="118" t="str">
        <f>VLOOKUP($E9560,[5]Plan2!$A$5:$D$703,2,FALSE)</f>
        <v>Fabricação de máquinas e equipamentos mecânicos</v>
      </c>
      <c r="H9560" s="118" t="str">
        <f>VLOOKUP($E9560,[5]Plan2!$A$5:$D$703,3,FALSE)</f>
        <v>2811</v>
      </c>
      <c r="I9560" s="118" t="str">
        <f>VLOOKUP($E9560,[5]Plan2!$A$5:$D$703,4,FALSE)</f>
        <v>Fabricação de motores e turbinas, exceto para aviões e veículos rodoviários</v>
      </c>
    </row>
    <row r="9561" spans="1:9" ht="16">
      <c r="A9561" s="117" t="s">
        <v>20715</v>
      </c>
      <c r="B9561" s="118" t="s">
        <v>20716</v>
      </c>
      <c r="C9561" s="116" t="s">
        <v>349</v>
      </c>
      <c r="D9561" s="116" t="s">
        <v>350</v>
      </c>
      <c r="E9561" s="117" t="str">
        <f t="shared" si="149"/>
        <v>2800</v>
      </c>
      <c r="F9561" s="118" t="str">
        <f>VLOOKUP($E9561,[5]Plan2!$A$5:$D$703,1,FALSE)</f>
        <v>2800</v>
      </c>
      <c r="G9561" s="118" t="str">
        <f>VLOOKUP($E9561,[5]Plan2!$A$5:$D$703,2,FALSE)</f>
        <v>Fabricação de máquinas e equipamentos mecânicos</v>
      </c>
      <c r="H9561" s="118" t="str">
        <f>VLOOKUP($E9561,[5]Plan2!$A$5:$D$703,3,FALSE)</f>
        <v>2811</v>
      </c>
      <c r="I9561" s="118" t="str">
        <f>VLOOKUP($E9561,[5]Plan2!$A$5:$D$703,4,FALSE)</f>
        <v>Fabricação de motores e turbinas, exceto para aviões e veículos rodoviários</v>
      </c>
    </row>
    <row r="9562" spans="1:9" ht="16">
      <c r="A9562" s="117" t="s">
        <v>20717</v>
      </c>
      <c r="B9562" s="118" t="s">
        <v>20718</v>
      </c>
      <c r="C9562" s="116" t="s">
        <v>349</v>
      </c>
      <c r="D9562" s="116" t="s">
        <v>350</v>
      </c>
      <c r="E9562" s="117" t="str">
        <f t="shared" si="149"/>
        <v>2800</v>
      </c>
      <c r="F9562" s="118" t="str">
        <f>VLOOKUP($E9562,[5]Plan2!$A$5:$D$703,1,FALSE)</f>
        <v>2800</v>
      </c>
      <c r="G9562" s="118" t="str">
        <f>VLOOKUP($E9562,[5]Plan2!$A$5:$D$703,2,FALSE)</f>
        <v>Fabricação de máquinas e equipamentos mecânicos</v>
      </c>
      <c r="H9562" s="118" t="str">
        <f>VLOOKUP($E9562,[5]Plan2!$A$5:$D$703,3,FALSE)</f>
        <v>2811</v>
      </c>
      <c r="I9562" s="118" t="str">
        <f>VLOOKUP($E9562,[5]Plan2!$A$5:$D$703,4,FALSE)</f>
        <v>Fabricação de motores e turbinas, exceto para aviões e veículos rodoviários</v>
      </c>
    </row>
    <row r="9563" spans="1:9" ht="16">
      <c r="A9563" s="117" t="s">
        <v>20719</v>
      </c>
      <c r="B9563" s="118" t="s">
        <v>20720</v>
      </c>
      <c r="C9563" s="116" t="s">
        <v>349</v>
      </c>
      <c r="D9563" s="116" t="s">
        <v>350</v>
      </c>
      <c r="E9563" s="117" t="str">
        <f t="shared" si="149"/>
        <v>2800</v>
      </c>
      <c r="F9563" s="118" t="str">
        <f>VLOOKUP($E9563,[5]Plan2!$A$5:$D$703,1,FALSE)</f>
        <v>2800</v>
      </c>
      <c r="G9563" s="118" t="str">
        <f>VLOOKUP($E9563,[5]Plan2!$A$5:$D$703,2,FALSE)</f>
        <v>Fabricação de máquinas e equipamentos mecânicos</v>
      </c>
      <c r="H9563" s="118" t="str">
        <f>VLOOKUP($E9563,[5]Plan2!$A$5:$D$703,3,FALSE)</f>
        <v>2811</v>
      </c>
      <c r="I9563" s="118" t="str">
        <f>VLOOKUP($E9563,[5]Plan2!$A$5:$D$703,4,FALSE)</f>
        <v>Fabricação de motores e turbinas, exceto para aviões e veículos rodoviários</v>
      </c>
    </row>
    <row r="9564" spans="1:9" ht="16">
      <c r="A9564" s="117" t="s">
        <v>20721</v>
      </c>
      <c r="B9564" s="118" t="s">
        <v>20722</v>
      </c>
      <c r="C9564" s="116" t="s">
        <v>349</v>
      </c>
      <c r="D9564" s="116" t="s">
        <v>350</v>
      </c>
      <c r="E9564" s="117" t="str">
        <f t="shared" si="149"/>
        <v>2800</v>
      </c>
      <c r="F9564" s="118" t="str">
        <f>VLOOKUP($E9564,[5]Plan2!$A$5:$D$703,1,FALSE)</f>
        <v>2800</v>
      </c>
      <c r="G9564" s="118" t="str">
        <f>VLOOKUP($E9564,[5]Plan2!$A$5:$D$703,2,FALSE)</f>
        <v>Fabricação de máquinas e equipamentos mecânicos</v>
      </c>
      <c r="H9564" s="118" t="str">
        <f>VLOOKUP($E9564,[5]Plan2!$A$5:$D$703,3,FALSE)</f>
        <v>2811</v>
      </c>
      <c r="I9564" s="118" t="str">
        <f>VLOOKUP($E9564,[5]Plan2!$A$5:$D$703,4,FALSE)</f>
        <v>Fabricação de motores e turbinas, exceto para aviões e veículos rodoviários</v>
      </c>
    </row>
    <row r="9565" spans="1:9" ht="16">
      <c r="A9565" s="117" t="s">
        <v>20723</v>
      </c>
      <c r="B9565" s="118" t="s">
        <v>20724</v>
      </c>
      <c r="C9565" s="116" t="s">
        <v>349</v>
      </c>
      <c r="D9565" s="116" t="s">
        <v>350</v>
      </c>
      <c r="E9565" s="117" t="str">
        <f t="shared" si="149"/>
        <v>2800</v>
      </c>
      <c r="F9565" s="118" t="str">
        <f>VLOOKUP($E9565,[5]Plan2!$A$5:$D$703,1,FALSE)</f>
        <v>2800</v>
      </c>
      <c r="G9565" s="118" t="str">
        <f>VLOOKUP($E9565,[5]Plan2!$A$5:$D$703,2,FALSE)</f>
        <v>Fabricação de máquinas e equipamentos mecânicos</v>
      </c>
      <c r="H9565" s="118" t="str">
        <f>VLOOKUP($E9565,[5]Plan2!$A$5:$D$703,3,FALSE)</f>
        <v>2811</v>
      </c>
      <c r="I9565" s="118" t="str">
        <f>VLOOKUP($E9565,[5]Plan2!$A$5:$D$703,4,FALSE)</f>
        <v>Fabricação de motores e turbinas, exceto para aviões e veículos rodoviários</v>
      </c>
    </row>
    <row r="9566" spans="1:9" ht="16">
      <c r="A9566" s="117" t="s">
        <v>20725</v>
      </c>
      <c r="B9566" s="118" t="s">
        <v>20726</v>
      </c>
      <c r="C9566" s="116" t="s">
        <v>349</v>
      </c>
      <c r="D9566" s="116" t="s">
        <v>350</v>
      </c>
      <c r="E9566" s="117" t="str">
        <f t="shared" si="149"/>
        <v>2800</v>
      </c>
      <c r="F9566" s="118" t="str">
        <f>VLOOKUP($E9566,[5]Plan2!$A$5:$D$703,1,FALSE)</f>
        <v>2800</v>
      </c>
      <c r="G9566" s="118" t="str">
        <f>VLOOKUP($E9566,[5]Plan2!$A$5:$D$703,2,FALSE)</f>
        <v>Fabricação de máquinas e equipamentos mecânicos</v>
      </c>
      <c r="H9566" s="118" t="str">
        <f>VLOOKUP($E9566,[5]Plan2!$A$5:$D$703,3,FALSE)</f>
        <v>2811</v>
      </c>
      <c r="I9566" s="118" t="str">
        <f>VLOOKUP($E9566,[5]Plan2!$A$5:$D$703,4,FALSE)</f>
        <v>Fabricação de motores e turbinas, exceto para aviões e veículos rodoviários</v>
      </c>
    </row>
    <row r="9567" spans="1:9" ht="16">
      <c r="A9567" s="117" t="s">
        <v>20727</v>
      </c>
      <c r="B9567" s="118" t="s">
        <v>20728</v>
      </c>
      <c r="C9567" s="116" t="s">
        <v>349</v>
      </c>
      <c r="D9567" s="116" t="s">
        <v>350</v>
      </c>
      <c r="E9567" s="117" t="str">
        <f t="shared" si="149"/>
        <v>2800</v>
      </c>
      <c r="F9567" s="118" t="str">
        <f>VLOOKUP($E9567,[5]Plan2!$A$5:$D$703,1,FALSE)</f>
        <v>2800</v>
      </c>
      <c r="G9567" s="118" t="str">
        <f>VLOOKUP($E9567,[5]Plan2!$A$5:$D$703,2,FALSE)</f>
        <v>Fabricação de máquinas e equipamentos mecânicos</v>
      </c>
      <c r="H9567" s="118" t="str">
        <f>VLOOKUP($E9567,[5]Plan2!$A$5:$D$703,3,FALSE)</f>
        <v>2811</v>
      </c>
      <c r="I9567" s="118" t="str">
        <f>VLOOKUP($E9567,[5]Plan2!$A$5:$D$703,4,FALSE)</f>
        <v>Fabricação de motores e turbinas, exceto para aviões e veículos rodoviários</v>
      </c>
    </row>
    <row r="9568" spans="1:9" ht="16">
      <c r="A9568" s="117" t="s">
        <v>20729</v>
      </c>
      <c r="B9568" s="118" t="s">
        <v>20730</v>
      </c>
      <c r="C9568" s="116" t="s">
        <v>349</v>
      </c>
      <c r="D9568" s="116" t="s">
        <v>350</v>
      </c>
      <c r="E9568" s="117" t="str">
        <f t="shared" si="149"/>
        <v>2800</v>
      </c>
      <c r="F9568" s="118" t="str">
        <f>VLOOKUP($E9568,[5]Plan2!$A$5:$D$703,1,FALSE)</f>
        <v>2800</v>
      </c>
      <c r="G9568" s="118" t="str">
        <f>VLOOKUP($E9568,[5]Plan2!$A$5:$D$703,2,FALSE)</f>
        <v>Fabricação de máquinas e equipamentos mecânicos</v>
      </c>
      <c r="H9568" s="118" t="str">
        <f>VLOOKUP($E9568,[5]Plan2!$A$5:$D$703,3,FALSE)</f>
        <v>2811</v>
      </c>
      <c r="I9568" s="118" t="str">
        <f>VLOOKUP($E9568,[5]Plan2!$A$5:$D$703,4,FALSE)</f>
        <v>Fabricação de motores e turbinas, exceto para aviões e veículos rodoviários</v>
      </c>
    </row>
    <row r="9569" spans="1:9" ht="16">
      <c r="A9569" s="117" t="s">
        <v>20731</v>
      </c>
      <c r="B9569" s="118" t="s">
        <v>20732</v>
      </c>
      <c r="C9569" s="116" t="s">
        <v>349</v>
      </c>
      <c r="D9569" s="116" t="s">
        <v>350</v>
      </c>
      <c r="E9569" s="117" t="str">
        <f t="shared" si="149"/>
        <v>2800</v>
      </c>
      <c r="F9569" s="118" t="str">
        <f>VLOOKUP($E9569,[5]Plan2!$A$5:$D$703,1,FALSE)</f>
        <v>2800</v>
      </c>
      <c r="G9569" s="118" t="str">
        <f>VLOOKUP($E9569,[5]Plan2!$A$5:$D$703,2,FALSE)</f>
        <v>Fabricação de máquinas e equipamentos mecânicos</v>
      </c>
      <c r="H9569" s="118" t="str">
        <f>VLOOKUP($E9569,[5]Plan2!$A$5:$D$703,3,FALSE)</f>
        <v>2811</v>
      </c>
      <c r="I9569" s="118" t="str">
        <f>VLOOKUP($E9569,[5]Plan2!$A$5:$D$703,4,FALSE)</f>
        <v>Fabricação de motores e turbinas, exceto para aviões e veículos rodoviários</v>
      </c>
    </row>
    <row r="9570" spans="1:9" ht="16">
      <c r="A9570" s="117" t="s">
        <v>20733</v>
      </c>
      <c r="B9570" s="118" t="s">
        <v>20734</v>
      </c>
      <c r="C9570" s="116" t="s">
        <v>349</v>
      </c>
      <c r="D9570" s="116" t="s">
        <v>350</v>
      </c>
      <c r="E9570" s="117" t="str">
        <f t="shared" si="149"/>
        <v>2800</v>
      </c>
      <c r="F9570" s="118" t="str">
        <f>VLOOKUP($E9570,[5]Plan2!$A$5:$D$703,1,FALSE)</f>
        <v>2800</v>
      </c>
      <c r="G9570" s="118" t="str">
        <f>VLOOKUP($E9570,[5]Plan2!$A$5:$D$703,2,FALSE)</f>
        <v>Fabricação de máquinas e equipamentos mecânicos</v>
      </c>
      <c r="H9570" s="118" t="str">
        <f>VLOOKUP($E9570,[5]Plan2!$A$5:$D$703,3,FALSE)</f>
        <v>2811</v>
      </c>
      <c r="I9570" s="118" t="str">
        <f>VLOOKUP($E9570,[5]Plan2!$A$5:$D$703,4,FALSE)</f>
        <v>Fabricação de motores e turbinas, exceto para aviões e veículos rodoviários</v>
      </c>
    </row>
    <row r="9571" spans="1:9" ht="16">
      <c r="A9571" s="117" t="s">
        <v>20735</v>
      </c>
      <c r="B9571" s="118" t="s">
        <v>20736</v>
      </c>
      <c r="C9571" s="116" t="s">
        <v>349</v>
      </c>
      <c r="D9571" s="116" t="s">
        <v>350</v>
      </c>
      <c r="E9571" s="117" t="str">
        <f t="shared" si="149"/>
        <v>2800</v>
      </c>
      <c r="F9571" s="118" t="str">
        <f>VLOOKUP($E9571,[5]Plan2!$A$5:$D$703,1,FALSE)</f>
        <v>2800</v>
      </c>
      <c r="G9571" s="118" t="str">
        <f>VLOOKUP($E9571,[5]Plan2!$A$5:$D$703,2,FALSE)</f>
        <v>Fabricação de máquinas e equipamentos mecânicos</v>
      </c>
      <c r="H9571" s="118" t="str">
        <f>VLOOKUP($E9571,[5]Plan2!$A$5:$D$703,3,FALSE)</f>
        <v>2811</v>
      </c>
      <c r="I9571" s="118" t="str">
        <f>VLOOKUP($E9571,[5]Plan2!$A$5:$D$703,4,FALSE)</f>
        <v>Fabricação de motores e turbinas, exceto para aviões e veículos rodoviários</v>
      </c>
    </row>
    <row r="9572" spans="1:9" ht="16">
      <c r="A9572" s="117" t="s">
        <v>20737</v>
      </c>
      <c r="B9572" s="118" t="s">
        <v>20738</v>
      </c>
      <c r="C9572" s="116" t="s">
        <v>349</v>
      </c>
      <c r="D9572" s="116" t="s">
        <v>350</v>
      </c>
      <c r="E9572" s="117" t="str">
        <f t="shared" si="149"/>
        <v>2800</v>
      </c>
      <c r="F9572" s="118" t="str">
        <f>VLOOKUP($E9572,[5]Plan2!$A$5:$D$703,1,FALSE)</f>
        <v>2800</v>
      </c>
      <c r="G9572" s="118" t="str">
        <f>VLOOKUP($E9572,[5]Plan2!$A$5:$D$703,2,FALSE)</f>
        <v>Fabricação de máquinas e equipamentos mecânicos</v>
      </c>
      <c r="H9572" s="118" t="str">
        <f>VLOOKUP($E9572,[5]Plan2!$A$5:$D$703,3,FALSE)</f>
        <v>2811</v>
      </c>
      <c r="I9572" s="118" t="str">
        <f>VLOOKUP($E9572,[5]Plan2!$A$5:$D$703,4,FALSE)</f>
        <v>Fabricação de motores e turbinas, exceto para aviões e veículos rodoviários</v>
      </c>
    </row>
    <row r="9573" spans="1:9" ht="16">
      <c r="A9573" s="117" t="s">
        <v>20739</v>
      </c>
      <c r="B9573" s="118" t="s">
        <v>20740</v>
      </c>
      <c r="C9573" s="116" t="s">
        <v>349</v>
      </c>
      <c r="D9573" s="116" t="s">
        <v>350</v>
      </c>
      <c r="E9573" s="117" t="str">
        <f t="shared" si="149"/>
        <v>2800</v>
      </c>
      <c r="F9573" s="118" t="str">
        <f>VLOOKUP($E9573,[5]Plan2!$A$5:$D$703,1,FALSE)</f>
        <v>2800</v>
      </c>
      <c r="G9573" s="118" t="str">
        <f>VLOOKUP($E9573,[5]Plan2!$A$5:$D$703,2,FALSE)</f>
        <v>Fabricação de máquinas e equipamentos mecânicos</v>
      </c>
      <c r="H9573" s="118" t="str">
        <f>VLOOKUP($E9573,[5]Plan2!$A$5:$D$703,3,FALSE)</f>
        <v>2811</v>
      </c>
      <c r="I9573" s="118" t="str">
        <f>VLOOKUP($E9573,[5]Plan2!$A$5:$D$703,4,FALSE)</f>
        <v>Fabricação de motores e turbinas, exceto para aviões e veículos rodoviários</v>
      </c>
    </row>
    <row r="9574" spans="1:9" ht="16">
      <c r="A9574" s="117" t="s">
        <v>20741</v>
      </c>
      <c r="B9574" s="118" t="s">
        <v>20742</v>
      </c>
      <c r="C9574" s="116" t="s">
        <v>349</v>
      </c>
      <c r="D9574" s="116" t="s">
        <v>350</v>
      </c>
      <c r="E9574" s="117" t="str">
        <f t="shared" si="149"/>
        <v>2800</v>
      </c>
      <c r="F9574" s="118" t="str">
        <f>VLOOKUP($E9574,[5]Plan2!$A$5:$D$703,1,FALSE)</f>
        <v>2800</v>
      </c>
      <c r="G9574" s="118" t="str">
        <f>VLOOKUP($E9574,[5]Plan2!$A$5:$D$703,2,FALSE)</f>
        <v>Fabricação de máquinas e equipamentos mecânicos</v>
      </c>
      <c r="H9574" s="118" t="str">
        <f>VLOOKUP($E9574,[5]Plan2!$A$5:$D$703,3,FALSE)</f>
        <v>2811</v>
      </c>
      <c r="I9574" s="118" t="str">
        <f>VLOOKUP($E9574,[5]Plan2!$A$5:$D$703,4,FALSE)</f>
        <v>Fabricação de motores e turbinas, exceto para aviões e veículos rodoviários</v>
      </c>
    </row>
    <row r="9575" spans="1:9" ht="16">
      <c r="A9575" s="117" t="s">
        <v>20743</v>
      </c>
      <c r="B9575" s="118" t="s">
        <v>20744</v>
      </c>
      <c r="C9575" s="116" t="s">
        <v>349</v>
      </c>
      <c r="D9575" s="116" t="s">
        <v>350</v>
      </c>
      <c r="E9575" s="117" t="str">
        <f t="shared" si="149"/>
        <v>2800</v>
      </c>
      <c r="F9575" s="118" t="str">
        <f>VLOOKUP($E9575,[5]Plan2!$A$5:$D$703,1,FALSE)</f>
        <v>2800</v>
      </c>
      <c r="G9575" s="118" t="str">
        <f>VLOOKUP($E9575,[5]Plan2!$A$5:$D$703,2,FALSE)</f>
        <v>Fabricação de máquinas e equipamentos mecânicos</v>
      </c>
      <c r="H9575" s="118" t="str">
        <f>VLOOKUP($E9575,[5]Plan2!$A$5:$D$703,3,FALSE)</f>
        <v>2811</v>
      </c>
      <c r="I9575" s="118" t="str">
        <f>VLOOKUP($E9575,[5]Plan2!$A$5:$D$703,4,FALSE)</f>
        <v>Fabricação de motores e turbinas, exceto para aviões e veículos rodoviários</v>
      </c>
    </row>
    <row r="9576" spans="1:9" ht="16">
      <c r="A9576" s="117" t="s">
        <v>20745</v>
      </c>
      <c r="B9576" s="118" t="s">
        <v>20746</v>
      </c>
      <c r="C9576" s="116" t="s">
        <v>349</v>
      </c>
      <c r="D9576" s="116" t="s">
        <v>350</v>
      </c>
      <c r="E9576" s="117" t="str">
        <f t="shared" si="149"/>
        <v>2800</v>
      </c>
      <c r="F9576" s="118" t="str">
        <f>VLOOKUP($E9576,[5]Plan2!$A$5:$D$703,1,FALSE)</f>
        <v>2800</v>
      </c>
      <c r="G9576" s="118" t="str">
        <f>VLOOKUP($E9576,[5]Plan2!$A$5:$D$703,2,FALSE)</f>
        <v>Fabricação de máquinas e equipamentos mecânicos</v>
      </c>
      <c r="H9576" s="118" t="str">
        <f>VLOOKUP($E9576,[5]Plan2!$A$5:$D$703,3,FALSE)</f>
        <v>2811</v>
      </c>
      <c r="I9576" s="118" t="str">
        <f>VLOOKUP($E9576,[5]Plan2!$A$5:$D$703,4,FALSE)</f>
        <v>Fabricação de motores e turbinas, exceto para aviões e veículos rodoviários</v>
      </c>
    </row>
    <row r="9577" spans="1:9" ht="16">
      <c r="A9577" s="117" t="s">
        <v>20747</v>
      </c>
      <c r="B9577" s="118" t="s">
        <v>20748</v>
      </c>
      <c r="C9577" s="116" t="s">
        <v>349</v>
      </c>
      <c r="D9577" s="116" t="s">
        <v>350</v>
      </c>
      <c r="E9577" s="117" t="str">
        <f t="shared" si="149"/>
        <v>2800</v>
      </c>
      <c r="F9577" s="118" t="str">
        <f>VLOOKUP($E9577,[5]Plan2!$A$5:$D$703,1,FALSE)</f>
        <v>2800</v>
      </c>
      <c r="G9577" s="118" t="str">
        <f>VLOOKUP($E9577,[5]Plan2!$A$5:$D$703,2,FALSE)</f>
        <v>Fabricação de máquinas e equipamentos mecânicos</v>
      </c>
      <c r="H9577" s="118" t="str">
        <f>VLOOKUP($E9577,[5]Plan2!$A$5:$D$703,3,FALSE)</f>
        <v>2811</v>
      </c>
      <c r="I9577" s="118" t="str">
        <f>VLOOKUP($E9577,[5]Plan2!$A$5:$D$703,4,FALSE)</f>
        <v>Fabricação de motores e turbinas, exceto para aviões e veículos rodoviários</v>
      </c>
    </row>
    <row r="9578" spans="1:9" ht="16">
      <c r="A9578" s="117" t="s">
        <v>20749</v>
      </c>
      <c r="B9578" s="118" t="s">
        <v>20750</v>
      </c>
      <c r="C9578" s="116" t="s">
        <v>349</v>
      </c>
      <c r="D9578" s="116" t="s">
        <v>350</v>
      </c>
      <c r="E9578" s="117" t="str">
        <f t="shared" si="149"/>
        <v>2800</v>
      </c>
      <c r="F9578" s="118" t="str">
        <f>VLOOKUP($E9578,[5]Plan2!$A$5:$D$703,1,FALSE)</f>
        <v>2800</v>
      </c>
      <c r="G9578" s="118" t="str">
        <f>VLOOKUP($E9578,[5]Plan2!$A$5:$D$703,2,FALSE)</f>
        <v>Fabricação de máquinas e equipamentos mecânicos</v>
      </c>
      <c r="H9578" s="118" t="str">
        <f>VLOOKUP($E9578,[5]Plan2!$A$5:$D$703,3,FALSE)</f>
        <v>2811</v>
      </c>
      <c r="I9578" s="118" t="str">
        <f>VLOOKUP($E9578,[5]Plan2!$A$5:$D$703,4,FALSE)</f>
        <v>Fabricação de motores e turbinas, exceto para aviões e veículos rodoviários</v>
      </c>
    </row>
    <row r="9579" spans="1:9" ht="16">
      <c r="A9579" s="117" t="s">
        <v>20751</v>
      </c>
      <c r="B9579" s="118" t="s">
        <v>20752</v>
      </c>
      <c r="C9579" s="116" t="s">
        <v>349</v>
      </c>
      <c r="D9579" s="116" t="s">
        <v>350</v>
      </c>
      <c r="E9579" s="117" t="str">
        <f t="shared" si="149"/>
        <v>2800</v>
      </c>
      <c r="F9579" s="118" t="str">
        <f>VLOOKUP($E9579,[5]Plan2!$A$5:$D$703,1,FALSE)</f>
        <v>2800</v>
      </c>
      <c r="G9579" s="118" t="str">
        <f>VLOOKUP($E9579,[5]Plan2!$A$5:$D$703,2,FALSE)</f>
        <v>Fabricação de máquinas e equipamentos mecânicos</v>
      </c>
      <c r="H9579" s="118" t="str">
        <f>VLOOKUP($E9579,[5]Plan2!$A$5:$D$703,3,FALSE)</f>
        <v>2811</v>
      </c>
      <c r="I9579" s="118" t="str">
        <f>VLOOKUP($E9579,[5]Plan2!$A$5:$D$703,4,FALSE)</f>
        <v>Fabricação de motores e turbinas, exceto para aviões e veículos rodoviários</v>
      </c>
    </row>
    <row r="9580" spans="1:9" ht="16">
      <c r="A9580" s="117" t="s">
        <v>20753</v>
      </c>
      <c r="B9580" s="118" t="s">
        <v>20754</v>
      </c>
      <c r="C9580" s="116" t="s">
        <v>349</v>
      </c>
      <c r="D9580" s="116" t="s">
        <v>350</v>
      </c>
      <c r="E9580" s="117" t="str">
        <f t="shared" si="149"/>
        <v>2800</v>
      </c>
      <c r="F9580" s="118" t="str">
        <f>VLOOKUP($E9580,[5]Plan2!$A$5:$D$703,1,FALSE)</f>
        <v>2800</v>
      </c>
      <c r="G9580" s="118" t="str">
        <f>VLOOKUP($E9580,[5]Plan2!$A$5:$D$703,2,FALSE)</f>
        <v>Fabricação de máquinas e equipamentos mecânicos</v>
      </c>
      <c r="H9580" s="118" t="str">
        <f>VLOOKUP($E9580,[5]Plan2!$A$5:$D$703,3,FALSE)</f>
        <v>2811</v>
      </c>
      <c r="I9580" s="118" t="str">
        <f>VLOOKUP($E9580,[5]Plan2!$A$5:$D$703,4,FALSE)</f>
        <v>Fabricação de motores e turbinas, exceto para aviões e veículos rodoviários</v>
      </c>
    </row>
    <row r="9581" spans="1:9" ht="16">
      <c r="A9581" s="117" t="s">
        <v>20755</v>
      </c>
      <c r="B9581" s="118" t="s">
        <v>20756</v>
      </c>
      <c r="C9581" s="116" t="s">
        <v>349</v>
      </c>
      <c r="D9581" s="116" t="s">
        <v>350</v>
      </c>
      <c r="E9581" s="117" t="str">
        <f t="shared" si="149"/>
        <v>2800</v>
      </c>
      <c r="F9581" s="118" t="str">
        <f>VLOOKUP($E9581,[5]Plan2!$A$5:$D$703,1,FALSE)</f>
        <v>2800</v>
      </c>
      <c r="G9581" s="118" t="str">
        <f>VLOOKUP($E9581,[5]Plan2!$A$5:$D$703,2,FALSE)</f>
        <v>Fabricação de máquinas e equipamentos mecânicos</v>
      </c>
      <c r="H9581" s="118" t="str">
        <f>VLOOKUP($E9581,[5]Plan2!$A$5:$D$703,3,FALSE)</f>
        <v>2811</v>
      </c>
      <c r="I9581" s="118" t="str">
        <f>VLOOKUP($E9581,[5]Plan2!$A$5:$D$703,4,FALSE)</f>
        <v>Fabricação de motores e turbinas, exceto para aviões e veículos rodoviários</v>
      </c>
    </row>
    <row r="9582" spans="1:9" ht="16">
      <c r="A9582" s="117" t="s">
        <v>20757</v>
      </c>
      <c r="B9582" s="118" t="s">
        <v>20758</v>
      </c>
      <c r="C9582" s="116" t="s">
        <v>349</v>
      </c>
      <c r="D9582" s="116" t="s">
        <v>350</v>
      </c>
      <c r="E9582" s="117" t="str">
        <f t="shared" si="149"/>
        <v>2800</v>
      </c>
      <c r="F9582" s="118" t="str">
        <f>VLOOKUP($E9582,[5]Plan2!$A$5:$D$703,1,FALSE)</f>
        <v>2800</v>
      </c>
      <c r="G9582" s="118" t="str">
        <f>VLOOKUP($E9582,[5]Plan2!$A$5:$D$703,2,FALSE)</f>
        <v>Fabricação de máquinas e equipamentos mecânicos</v>
      </c>
      <c r="H9582" s="118" t="str">
        <f>VLOOKUP($E9582,[5]Plan2!$A$5:$D$703,3,FALSE)</f>
        <v>2811</v>
      </c>
      <c r="I9582" s="118" t="str">
        <f>VLOOKUP($E9582,[5]Plan2!$A$5:$D$703,4,FALSE)</f>
        <v>Fabricação de motores e turbinas, exceto para aviões e veículos rodoviários</v>
      </c>
    </row>
    <row r="9583" spans="1:9" ht="16">
      <c r="A9583" s="117" t="s">
        <v>20759</v>
      </c>
      <c r="B9583" s="118" t="s">
        <v>20760</v>
      </c>
      <c r="C9583" s="116" t="s">
        <v>349</v>
      </c>
      <c r="D9583" s="116" t="s">
        <v>350</v>
      </c>
      <c r="E9583" s="117" t="str">
        <f t="shared" si="149"/>
        <v>2800</v>
      </c>
      <c r="F9583" s="118" t="str">
        <f>VLOOKUP($E9583,[5]Plan2!$A$5:$D$703,1,FALSE)</f>
        <v>2800</v>
      </c>
      <c r="G9583" s="118" t="str">
        <f>VLOOKUP($E9583,[5]Plan2!$A$5:$D$703,2,FALSE)</f>
        <v>Fabricação de máquinas e equipamentos mecânicos</v>
      </c>
      <c r="H9583" s="118" t="str">
        <f>VLOOKUP($E9583,[5]Plan2!$A$5:$D$703,3,FALSE)</f>
        <v>2811</v>
      </c>
      <c r="I9583" s="118" t="str">
        <f>VLOOKUP($E9583,[5]Plan2!$A$5:$D$703,4,FALSE)</f>
        <v>Fabricação de motores e turbinas, exceto para aviões e veículos rodoviários</v>
      </c>
    </row>
    <row r="9584" spans="1:9" ht="16">
      <c r="A9584" s="117" t="s">
        <v>20761</v>
      </c>
      <c r="B9584" s="118" t="s">
        <v>20762</v>
      </c>
      <c r="C9584" s="116" t="s">
        <v>349</v>
      </c>
      <c r="D9584" s="116" t="s">
        <v>350</v>
      </c>
      <c r="E9584" s="117" t="str">
        <f t="shared" si="149"/>
        <v>2800</v>
      </c>
      <c r="F9584" s="118" t="str">
        <f>VLOOKUP($E9584,[5]Plan2!$A$5:$D$703,1,FALSE)</f>
        <v>2800</v>
      </c>
      <c r="G9584" s="118" t="str">
        <f>VLOOKUP($E9584,[5]Plan2!$A$5:$D$703,2,FALSE)</f>
        <v>Fabricação de máquinas e equipamentos mecânicos</v>
      </c>
      <c r="H9584" s="118" t="str">
        <f>VLOOKUP($E9584,[5]Plan2!$A$5:$D$703,3,FALSE)</f>
        <v>2811</v>
      </c>
      <c r="I9584" s="118" t="str">
        <f>VLOOKUP($E9584,[5]Plan2!$A$5:$D$703,4,FALSE)</f>
        <v>Fabricação de motores e turbinas, exceto para aviões e veículos rodoviários</v>
      </c>
    </row>
    <row r="9585" spans="1:9" ht="16">
      <c r="A9585" s="117" t="s">
        <v>20763</v>
      </c>
      <c r="B9585" s="118" t="s">
        <v>20764</v>
      </c>
      <c r="C9585" s="116" t="s">
        <v>349</v>
      </c>
      <c r="D9585" s="116" t="s">
        <v>350</v>
      </c>
      <c r="E9585" s="117" t="str">
        <f t="shared" si="149"/>
        <v>2800</v>
      </c>
      <c r="F9585" s="118" t="str">
        <f>VLOOKUP($E9585,[5]Plan2!$A$5:$D$703,1,FALSE)</f>
        <v>2800</v>
      </c>
      <c r="G9585" s="118" t="str">
        <f>VLOOKUP($E9585,[5]Plan2!$A$5:$D$703,2,FALSE)</f>
        <v>Fabricação de máquinas e equipamentos mecânicos</v>
      </c>
      <c r="H9585" s="118" t="str">
        <f>VLOOKUP($E9585,[5]Plan2!$A$5:$D$703,3,FALSE)</f>
        <v>2811</v>
      </c>
      <c r="I9585" s="118" t="str">
        <f>VLOOKUP($E9585,[5]Plan2!$A$5:$D$703,4,FALSE)</f>
        <v>Fabricação de motores e turbinas, exceto para aviões e veículos rodoviários</v>
      </c>
    </row>
    <row r="9586" spans="1:9" ht="16">
      <c r="A9586" s="117" t="s">
        <v>20765</v>
      </c>
      <c r="B9586" s="118" t="s">
        <v>20766</v>
      </c>
      <c r="C9586" s="116" t="s">
        <v>349</v>
      </c>
      <c r="D9586" s="116" t="s">
        <v>350</v>
      </c>
      <c r="E9586" s="117" t="str">
        <f t="shared" si="149"/>
        <v>2800</v>
      </c>
      <c r="F9586" s="118" t="str">
        <f>VLOOKUP($E9586,[5]Plan2!$A$5:$D$703,1,FALSE)</f>
        <v>2800</v>
      </c>
      <c r="G9586" s="118" t="str">
        <f>VLOOKUP($E9586,[5]Plan2!$A$5:$D$703,2,FALSE)</f>
        <v>Fabricação de máquinas e equipamentos mecânicos</v>
      </c>
      <c r="H9586" s="118" t="str">
        <f>VLOOKUP($E9586,[5]Plan2!$A$5:$D$703,3,FALSE)</f>
        <v>2811</v>
      </c>
      <c r="I9586" s="118" t="str">
        <f>VLOOKUP($E9586,[5]Plan2!$A$5:$D$703,4,FALSE)</f>
        <v>Fabricação de motores e turbinas, exceto para aviões e veículos rodoviários</v>
      </c>
    </row>
    <row r="9587" spans="1:9" ht="16">
      <c r="A9587" s="117" t="s">
        <v>20767</v>
      </c>
      <c r="B9587" s="118" t="s">
        <v>20768</v>
      </c>
      <c r="C9587" s="116" t="s">
        <v>349</v>
      </c>
      <c r="D9587" s="116" t="s">
        <v>350</v>
      </c>
      <c r="E9587" s="117" t="str">
        <f t="shared" si="149"/>
        <v>2800</v>
      </c>
      <c r="F9587" s="118" t="str">
        <f>VLOOKUP($E9587,[5]Plan2!$A$5:$D$703,1,FALSE)</f>
        <v>2800</v>
      </c>
      <c r="G9587" s="118" t="str">
        <f>VLOOKUP($E9587,[5]Plan2!$A$5:$D$703,2,FALSE)</f>
        <v>Fabricação de máquinas e equipamentos mecânicos</v>
      </c>
      <c r="H9587" s="118" t="str">
        <f>VLOOKUP($E9587,[5]Plan2!$A$5:$D$703,3,FALSE)</f>
        <v>2811</v>
      </c>
      <c r="I9587" s="118" t="str">
        <f>VLOOKUP($E9587,[5]Plan2!$A$5:$D$703,4,FALSE)</f>
        <v>Fabricação de motores e turbinas, exceto para aviões e veículos rodoviários</v>
      </c>
    </row>
    <row r="9588" spans="1:9" ht="16">
      <c r="A9588" s="117" t="s">
        <v>20769</v>
      </c>
      <c r="B9588" s="118" t="s">
        <v>20770</v>
      </c>
      <c r="C9588" s="116" t="s">
        <v>349</v>
      </c>
      <c r="D9588" s="116" t="s">
        <v>350</v>
      </c>
      <c r="E9588" s="117" t="str">
        <f t="shared" si="149"/>
        <v>2800</v>
      </c>
      <c r="F9588" s="118" t="str">
        <f>VLOOKUP($E9588,[5]Plan2!$A$5:$D$703,1,FALSE)</f>
        <v>2800</v>
      </c>
      <c r="G9588" s="118" t="str">
        <f>VLOOKUP($E9588,[5]Plan2!$A$5:$D$703,2,FALSE)</f>
        <v>Fabricação de máquinas e equipamentos mecânicos</v>
      </c>
      <c r="H9588" s="118" t="str">
        <f>VLOOKUP($E9588,[5]Plan2!$A$5:$D$703,3,FALSE)</f>
        <v>2811</v>
      </c>
      <c r="I9588" s="118" t="str">
        <f>VLOOKUP($E9588,[5]Plan2!$A$5:$D$703,4,FALSE)</f>
        <v>Fabricação de motores e turbinas, exceto para aviões e veículos rodoviários</v>
      </c>
    </row>
    <row r="9589" spans="1:9" ht="16">
      <c r="A9589" s="117" t="s">
        <v>20771</v>
      </c>
      <c r="B9589" s="118" t="s">
        <v>20772</v>
      </c>
      <c r="C9589" s="116" t="s">
        <v>349</v>
      </c>
      <c r="D9589" s="116" t="s">
        <v>350</v>
      </c>
      <c r="E9589" s="117" t="str">
        <f t="shared" si="149"/>
        <v>2800</v>
      </c>
      <c r="F9589" s="118" t="str">
        <f>VLOOKUP($E9589,[5]Plan2!$A$5:$D$703,1,FALSE)</f>
        <v>2800</v>
      </c>
      <c r="G9589" s="118" t="str">
        <f>VLOOKUP($E9589,[5]Plan2!$A$5:$D$703,2,FALSE)</f>
        <v>Fabricação de máquinas e equipamentos mecânicos</v>
      </c>
      <c r="H9589" s="118" t="str">
        <f>VLOOKUP($E9589,[5]Plan2!$A$5:$D$703,3,FALSE)</f>
        <v>2811</v>
      </c>
      <c r="I9589" s="118" t="str">
        <f>VLOOKUP($E9589,[5]Plan2!$A$5:$D$703,4,FALSE)</f>
        <v>Fabricação de motores e turbinas, exceto para aviões e veículos rodoviários</v>
      </c>
    </row>
    <row r="9590" spans="1:9" ht="16">
      <c r="A9590" s="117" t="s">
        <v>20773</v>
      </c>
      <c r="B9590" s="118" t="s">
        <v>20774</v>
      </c>
      <c r="C9590" s="116" t="s">
        <v>349</v>
      </c>
      <c r="D9590" s="116" t="s">
        <v>350</v>
      </c>
      <c r="E9590" s="117" t="str">
        <f t="shared" si="149"/>
        <v>2800</v>
      </c>
      <c r="F9590" s="118" t="str">
        <f>VLOOKUP($E9590,[5]Plan2!$A$5:$D$703,1,FALSE)</f>
        <v>2800</v>
      </c>
      <c r="G9590" s="118" t="str">
        <f>VLOOKUP($E9590,[5]Plan2!$A$5:$D$703,2,FALSE)</f>
        <v>Fabricação de máquinas e equipamentos mecânicos</v>
      </c>
      <c r="H9590" s="118" t="str">
        <f>VLOOKUP($E9590,[5]Plan2!$A$5:$D$703,3,FALSE)</f>
        <v>2811</v>
      </c>
      <c r="I9590" s="118" t="str">
        <f>VLOOKUP($E9590,[5]Plan2!$A$5:$D$703,4,FALSE)</f>
        <v>Fabricação de motores e turbinas, exceto para aviões e veículos rodoviários</v>
      </c>
    </row>
    <row r="9591" spans="1:9" ht="16">
      <c r="A9591" s="117" t="s">
        <v>20775</v>
      </c>
      <c r="B9591" s="118" t="s">
        <v>20776</v>
      </c>
      <c r="C9591" s="116" t="s">
        <v>349</v>
      </c>
      <c r="D9591" s="116" t="s">
        <v>350</v>
      </c>
      <c r="E9591" s="117" t="str">
        <f t="shared" si="149"/>
        <v>2800</v>
      </c>
      <c r="F9591" s="118" t="str">
        <f>VLOOKUP($E9591,[5]Plan2!$A$5:$D$703,1,FALSE)</f>
        <v>2800</v>
      </c>
      <c r="G9591" s="118" t="str">
        <f>VLOOKUP($E9591,[5]Plan2!$A$5:$D$703,2,FALSE)</f>
        <v>Fabricação de máquinas e equipamentos mecânicos</v>
      </c>
      <c r="H9591" s="118" t="str">
        <f>VLOOKUP($E9591,[5]Plan2!$A$5:$D$703,3,FALSE)</f>
        <v>2811</v>
      </c>
      <c r="I9591" s="118" t="str">
        <f>VLOOKUP($E9591,[5]Plan2!$A$5:$D$703,4,FALSE)</f>
        <v>Fabricação de motores e turbinas, exceto para aviões e veículos rodoviários</v>
      </c>
    </row>
    <row r="9592" spans="1:9" ht="16">
      <c r="A9592" s="117" t="s">
        <v>20777</v>
      </c>
      <c r="B9592" s="118" t="s">
        <v>20778</v>
      </c>
      <c r="C9592" s="116" t="s">
        <v>349</v>
      </c>
      <c r="D9592" s="116" t="s">
        <v>350</v>
      </c>
      <c r="E9592" s="117" t="str">
        <f t="shared" si="149"/>
        <v>2800</v>
      </c>
      <c r="F9592" s="118" t="str">
        <f>VLOOKUP($E9592,[5]Plan2!$A$5:$D$703,1,FALSE)</f>
        <v>2800</v>
      </c>
      <c r="G9592" s="118" t="str">
        <f>VLOOKUP($E9592,[5]Plan2!$A$5:$D$703,2,FALSE)</f>
        <v>Fabricação de máquinas e equipamentos mecânicos</v>
      </c>
      <c r="H9592" s="118" t="str">
        <f>VLOOKUP($E9592,[5]Plan2!$A$5:$D$703,3,FALSE)</f>
        <v>2811</v>
      </c>
      <c r="I9592" s="118" t="str">
        <f>VLOOKUP($E9592,[5]Plan2!$A$5:$D$703,4,FALSE)</f>
        <v>Fabricação de motores e turbinas, exceto para aviões e veículos rodoviários</v>
      </c>
    </row>
    <row r="9593" spans="1:9" ht="16">
      <c r="A9593" s="117" t="s">
        <v>20779</v>
      </c>
      <c r="B9593" s="118" t="s">
        <v>20780</v>
      </c>
      <c r="C9593" s="116" t="s">
        <v>349</v>
      </c>
      <c r="D9593" s="116" t="s">
        <v>350</v>
      </c>
      <c r="E9593" s="117" t="str">
        <f t="shared" si="149"/>
        <v>2800</v>
      </c>
      <c r="F9593" s="118" t="str">
        <f>VLOOKUP($E9593,[5]Plan2!$A$5:$D$703,1,FALSE)</f>
        <v>2800</v>
      </c>
      <c r="G9593" s="118" t="str">
        <f>VLOOKUP($E9593,[5]Plan2!$A$5:$D$703,2,FALSE)</f>
        <v>Fabricação de máquinas e equipamentos mecânicos</v>
      </c>
      <c r="H9593" s="118" t="str">
        <f>VLOOKUP($E9593,[5]Plan2!$A$5:$D$703,3,FALSE)</f>
        <v>2811</v>
      </c>
      <c r="I9593" s="118" t="str">
        <f>VLOOKUP($E9593,[5]Plan2!$A$5:$D$703,4,FALSE)</f>
        <v>Fabricação de motores e turbinas, exceto para aviões e veículos rodoviários</v>
      </c>
    </row>
    <row r="9594" spans="1:9" ht="16">
      <c r="A9594" s="117" t="s">
        <v>20781</v>
      </c>
      <c r="B9594" s="118" t="s">
        <v>20782</v>
      </c>
      <c r="C9594" s="116" t="s">
        <v>349</v>
      </c>
      <c r="D9594" s="116" t="s">
        <v>350</v>
      </c>
      <c r="E9594" s="117" t="str">
        <f t="shared" si="149"/>
        <v>2800</v>
      </c>
      <c r="F9594" s="118" t="str">
        <f>VLOOKUP($E9594,[5]Plan2!$A$5:$D$703,1,FALSE)</f>
        <v>2800</v>
      </c>
      <c r="G9594" s="118" t="str">
        <f>VLOOKUP($E9594,[5]Plan2!$A$5:$D$703,2,FALSE)</f>
        <v>Fabricação de máquinas e equipamentos mecânicos</v>
      </c>
      <c r="H9594" s="118" t="str">
        <f>VLOOKUP($E9594,[5]Plan2!$A$5:$D$703,3,FALSE)</f>
        <v>2811</v>
      </c>
      <c r="I9594" s="118" t="str">
        <f>VLOOKUP($E9594,[5]Plan2!$A$5:$D$703,4,FALSE)</f>
        <v>Fabricação de motores e turbinas, exceto para aviões e veículos rodoviários</v>
      </c>
    </row>
    <row r="9595" spans="1:9" ht="16">
      <c r="A9595" s="117" t="s">
        <v>20783</v>
      </c>
      <c r="B9595" s="118" t="s">
        <v>20784</v>
      </c>
      <c r="C9595" s="116" t="s">
        <v>349</v>
      </c>
      <c r="D9595" s="116" t="s">
        <v>350</v>
      </c>
      <c r="E9595" s="117" t="str">
        <f t="shared" si="149"/>
        <v>2800</v>
      </c>
      <c r="F9595" s="118" t="str">
        <f>VLOOKUP($E9595,[5]Plan2!$A$5:$D$703,1,FALSE)</f>
        <v>2800</v>
      </c>
      <c r="G9595" s="118" t="str">
        <f>VLOOKUP($E9595,[5]Plan2!$A$5:$D$703,2,FALSE)</f>
        <v>Fabricação de máquinas e equipamentos mecânicos</v>
      </c>
      <c r="H9595" s="118" t="str">
        <f>VLOOKUP($E9595,[5]Plan2!$A$5:$D$703,3,FALSE)</f>
        <v>2811</v>
      </c>
      <c r="I9595" s="118" t="str">
        <f>VLOOKUP($E9595,[5]Plan2!$A$5:$D$703,4,FALSE)</f>
        <v>Fabricação de motores e turbinas, exceto para aviões e veículos rodoviários</v>
      </c>
    </row>
    <row r="9596" spans="1:9" ht="16">
      <c r="A9596" s="117" t="s">
        <v>20785</v>
      </c>
      <c r="B9596" s="118" t="s">
        <v>20786</v>
      </c>
      <c r="C9596" s="116" t="s">
        <v>349</v>
      </c>
      <c r="D9596" s="116" t="s">
        <v>350</v>
      </c>
      <c r="E9596" s="117" t="str">
        <f t="shared" si="149"/>
        <v>2800</v>
      </c>
      <c r="F9596" s="118" t="str">
        <f>VLOOKUP($E9596,[5]Plan2!$A$5:$D$703,1,FALSE)</f>
        <v>2800</v>
      </c>
      <c r="G9596" s="118" t="str">
        <f>VLOOKUP($E9596,[5]Plan2!$A$5:$D$703,2,FALSE)</f>
        <v>Fabricação de máquinas e equipamentos mecânicos</v>
      </c>
      <c r="H9596" s="118" t="str">
        <f>VLOOKUP($E9596,[5]Plan2!$A$5:$D$703,3,FALSE)</f>
        <v>2811</v>
      </c>
      <c r="I9596" s="118" t="str">
        <f>VLOOKUP($E9596,[5]Plan2!$A$5:$D$703,4,FALSE)</f>
        <v>Fabricação de motores e turbinas, exceto para aviões e veículos rodoviários</v>
      </c>
    </row>
    <row r="9597" spans="1:9" ht="16">
      <c r="A9597" s="117" t="s">
        <v>20787</v>
      </c>
      <c r="B9597" s="118" t="s">
        <v>20788</v>
      </c>
      <c r="C9597" s="116" t="s">
        <v>349</v>
      </c>
      <c r="D9597" s="116" t="s">
        <v>350</v>
      </c>
      <c r="E9597" s="117" t="str">
        <f t="shared" si="149"/>
        <v>2800</v>
      </c>
      <c r="F9597" s="118" t="str">
        <f>VLOOKUP($E9597,[5]Plan2!$A$5:$D$703,1,FALSE)</f>
        <v>2800</v>
      </c>
      <c r="G9597" s="118" t="str">
        <f>VLOOKUP($E9597,[5]Plan2!$A$5:$D$703,2,FALSE)</f>
        <v>Fabricação de máquinas e equipamentos mecânicos</v>
      </c>
      <c r="H9597" s="118" t="str">
        <f>VLOOKUP($E9597,[5]Plan2!$A$5:$D$703,3,FALSE)</f>
        <v>2811</v>
      </c>
      <c r="I9597" s="118" t="str">
        <f>VLOOKUP($E9597,[5]Plan2!$A$5:$D$703,4,FALSE)</f>
        <v>Fabricação de motores e turbinas, exceto para aviões e veículos rodoviários</v>
      </c>
    </row>
    <row r="9598" spans="1:9" ht="16">
      <c r="A9598" s="117" t="s">
        <v>20789</v>
      </c>
      <c r="B9598" s="118" t="s">
        <v>20790</v>
      </c>
      <c r="C9598" s="116" t="s">
        <v>349</v>
      </c>
      <c r="D9598" s="116" t="s">
        <v>350</v>
      </c>
      <c r="E9598" s="117" t="str">
        <f t="shared" si="149"/>
        <v>2800</v>
      </c>
      <c r="F9598" s="118" t="str">
        <f>VLOOKUP($E9598,[5]Plan2!$A$5:$D$703,1,FALSE)</f>
        <v>2800</v>
      </c>
      <c r="G9598" s="118" t="str">
        <f>VLOOKUP($E9598,[5]Plan2!$A$5:$D$703,2,FALSE)</f>
        <v>Fabricação de máquinas e equipamentos mecânicos</v>
      </c>
      <c r="H9598" s="118" t="str">
        <f>VLOOKUP($E9598,[5]Plan2!$A$5:$D$703,3,FALSE)</f>
        <v>2811</v>
      </c>
      <c r="I9598" s="118" t="str">
        <f>VLOOKUP($E9598,[5]Plan2!$A$5:$D$703,4,FALSE)</f>
        <v>Fabricação de motores e turbinas, exceto para aviões e veículos rodoviários</v>
      </c>
    </row>
    <row r="9599" spans="1:9" ht="16">
      <c r="A9599" s="117" t="s">
        <v>20791</v>
      </c>
      <c r="B9599" s="118" t="s">
        <v>20792</v>
      </c>
      <c r="C9599" s="116" t="s">
        <v>349</v>
      </c>
      <c r="D9599" s="116" t="s">
        <v>350</v>
      </c>
      <c r="E9599" s="117" t="str">
        <f t="shared" si="149"/>
        <v>2800</v>
      </c>
      <c r="F9599" s="118" t="str">
        <f>VLOOKUP($E9599,[5]Plan2!$A$5:$D$703,1,FALSE)</f>
        <v>2800</v>
      </c>
      <c r="G9599" s="118" t="str">
        <f>VLOOKUP($E9599,[5]Plan2!$A$5:$D$703,2,FALSE)</f>
        <v>Fabricação de máquinas e equipamentos mecânicos</v>
      </c>
      <c r="H9599" s="118" t="str">
        <f>VLOOKUP($E9599,[5]Plan2!$A$5:$D$703,3,FALSE)</f>
        <v>2811</v>
      </c>
      <c r="I9599" s="118" t="str">
        <f>VLOOKUP($E9599,[5]Plan2!$A$5:$D$703,4,FALSE)</f>
        <v>Fabricação de motores e turbinas, exceto para aviões e veículos rodoviários</v>
      </c>
    </row>
    <row r="9600" spans="1:9" ht="16">
      <c r="A9600" s="117" t="s">
        <v>20793</v>
      </c>
      <c r="B9600" s="118" t="s">
        <v>20794</v>
      </c>
      <c r="C9600" s="116" t="s">
        <v>349</v>
      </c>
      <c r="D9600" s="116" t="s">
        <v>350</v>
      </c>
      <c r="E9600" s="117" t="str">
        <f t="shared" si="149"/>
        <v>2800</v>
      </c>
      <c r="F9600" s="118" t="str">
        <f>VLOOKUP($E9600,[5]Plan2!$A$5:$D$703,1,FALSE)</f>
        <v>2800</v>
      </c>
      <c r="G9600" s="118" t="str">
        <f>VLOOKUP($E9600,[5]Plan2!$A$5:$D$703,2,FALSE)</f>
        <v>Fabricação de máquinas e equipamentos mecânicos</v>
      </c>
      <c r="H9600" s="118" t="str">
        <f>VLOOKUP($E9600,[5]Plan2!$A$5:$D$703,3,FALSE)</f>
        <v>2811</v>
      </c>
      <c r="I9600" s="118" t="str">
        <f>VLOOKUP($E9600,[5]Plan2!$A$5:$D$703,4,FALSE)</f>
        <v>Fabricação de motores e turbinas, exceto para aviões e veículos rodoviários</v>
      </c>
    </row>
    <row r="9601" spans="1:9" ht="16">
      <c r="A9601" s="117" t="s">
        <v>20795</v>
      </c>
      <c r="B9601" s="118" t="s">
        <v>20796</v>
      </c>
      <c r="C9601" s="116" t="s">
        <v>349</v>
      </c>
      <c r="D9601" s="116" t="s">
        <v>350</v>
      </c>
      <c r="E9601" s="117" t="str">
        <f t="shared" si="149"/>
        <v>2800</v>
      </c>
      <c r="F9601" s="118" t="str">
        <f>VLOOKUP($E9601,[5]Plan2!$A$5:$D$703,1,FALSE)</f>
        <v>2800</v>
      </c>
      <c r="G9601" s="118" t="str">
        <f>VLOOKUP($E9601,[5]Plan2!$A$5:$D$703,2,FALSE)</f>
        <v>Fabricação de máquinas e equipamentos mecânicos</v>
      </c>
      <c r="H9601" s="118" t="str">
        <f>VLOOKUP($E9601,[5]Plan2!$A$5:$D$703,3,FALSE)</f>
        <v>2811</v>
      </c>
      <c r="I9601" s="118" t="str">
        <f>VLOOKUP($E9601,[5]Plan2!$A$5:$D$703,4,FALSE)</f>
        <v>Fabricação de motores e turbinas, exceto para aviões e veículos rodoviários</v>
      </c>
    </row>
    <row r="9602" spans="1:9" ht="16">
      <c r="A9602" s="117" t="s">
        <v>20797</v>
      </c>
      <c r="B9602" s="118" t="s">
        <v>20798</v>
      </c>
      <c r="C9602" s="116" t="s">
        <v>349</v>
      </c>
      <c r="D9602" s="116" t="s">
        <v>350</v>
      </c>
      <c r="E9602" s="117" t="str">
        <f t="shared" si="149"/>
        <v>2800</v>
      </c>
      <c r="F9602" s="118" t="str">
        <f>VLOOKUP($E9602,[5]Plan2!$A$5:$D$703,1,FALSE)</f>
        <v>2800</v>
      </c>
      <c r="G9602" s="118" t="str">
        <f>VLOOKUP($E9602,[5]Plan2!$A$5:$D$703,2,FALSE)</f>
        <v>Fabricação de máquinas e equipamentos mecânicos</v>
      </c>
      <c r="H9602" s="118" t="str">
        <f>VLOOKUP($E9602,[5]Plan2!$A$5:$D$703,3,FALSE)</f>
        <v>2811</v>
      </c>
      <c r="I9602" s="118" t="str">
        <f>VLOOKUP($E9602,[5]Plan2!$A$5:$D$703,4,FALSE)</f>
        <v>Fabricação de motores e turbinas, exceto para aviões e veículos rodoviários</v>
      </c>
    </row>
    <row r="9603" spans="1:9" ht="16">
      <c r="A9603" s="117" t="s">
        <v>20799</v>
      </c>
      <c r="B9603" s="118" t="s">
        <v>20800</v>
      </c>
      <c r="C9603" s="116" t="s">
        <v>349</v>
      </c>
      <c r="D9603" s="116" t="s">
        <v>350</v>
      </c>
      <c r="E9603" s="117" t="str">
        <f t="shared" ref="E9603:E9666" si="150">LEFT(C9603,4)</f>
        <v>2800</v>
      </c>
      <c r="F9603" s="118" t="str">
        <f>VLOOKUP($E9603,[5]Plan2!$A$5:$D$703,1,FALSE)</f>
        <v>2800</v>
      </c>
      <c r="G9603" s="118" t="str">
        <f>VLOOKUP($E9603,[5]Plan2!$A$5:$D$703,2,FALSE)</f>
        <v>Fabricação de máquinas e equipamentos mecânicos</v>
      </c>
      <c r="H9603" s="118" t="str">
        <f>VLOOKUP($E9603,[5]Plan2!$A$5:$D$703,3,FALSE)</f>
        <v>2811</v>
      </c>
      <c r="I9603" s="118" t="str">
        <f>VLOOKUP($E9603,[5]Plan2!$A$5:$D$703,4,FALSE)</f>
        <v>Fabricação de motores e turbinas, exceto para aviões e veículos rodoviários</v>
      </c>
    </row>
    <row r="9604" spans="1:9" ht="16">
      <c r="A9604" s="117" t="s">
        <v>20801</v>
      </c>
      <c r="B9604" s="118" t="s">
        <v>20802</v>
      </c>
      <c r="C9604" s="116" t="s">
        <v>349</v>
      </c>
      <c r="D9604" s="116" t="s">
        <v>350</v>
      </c>
      <c r="E9604" s="117" t="str">
        <f t="shared" si="150"/>
        <v>2800</v>
      </c>
      <c r="F9604" s="118" t="str">
        <f>VLOOKUP($E9604,[5]Plan2!$A$5:$D$703,1,FALSE)</f>
        <v>2800</v>
      </c>
      <c r="G9604" s="118" t="str">
        <f>VLOOKUP($E9604,[5]Plan2!$A$5:$D$703,2,FALSE)</f>
        <v>Fabricação de máquinas e equipamentos mecânicos</v>
      </c>
      <c r="H9604" s="118" t="str">
        <f>VLOOKUP($E9604,[5]Plan2!$A$5:$D$703,3,FALSE)</f>
        <v>2811</v>
      </c>
      <c r="I9604" s="118" t="str">
        <f>VLOOKUP($E9604,[5]Plan2!$A$5:$D$703,4,FALSE)</f>
        <v>Fabricação de motores e turbinas, exceto para aviões e veículos rodoviários</v>
      </c>
    </row>
    <row r="9605" spans="1:9" ht="16">
      <c r="A9605" s="117" t="s">
        <v>20803</v>
      </c>
      <c r="B9605" s="118" t="s">
        <v>20804</v>
      </c>
      <c r="C9605" s="116" t="s">
        <v>349</v>
      </c>
      <c r="D9605" s="116" t="s">
        <v>350</v>
      </c>
      <c r="E9605" s="117" t="str">
        <f t="shared" si="150"/>
        <v>2800</v>
      </c>
      <c r="F9605" s="118" t="str">
        <f>VLOOKUP($E9605,[5]Plan2!$A$5:$D$703,1,FALSE)</f>
        <v>2800</v>
      </c>
      <c r="G9605" s="118" t="str">
        <f>VLOOKUP($E9605,[5]Plan2!$A$5:$D$703,2,FALSE)</f>
        <v>Fabricação de máquinas e equipamentos mecânicos</v>
      </c>
      <c r="H9605" s="118" t="str">
        <f>VLOOKUP($E9605,[5]Plan2!$A$5:$D$703,3,FALSE)</f>
        <v>2811</v>
      </c>
      <c r="I9605" s="118" t="str">
        <f>VLOOKUP($E9605,[5]Plan2!$A$5:$D$703,4,FALSE)</f>
        <v>Fabricação de motores e turbinas, exceto para aviões e veículos rodoviários</v>
      </c>
    </row>
    <row r="9606" spans="1:9" ht="16">
      <c r="A9606" s="117" t="s">
        <v>20805</v>
      </c>
      <c r="B9606" s="118" t="s">
        <v>20806</v>
      </c>
      <c r="C9606" s="116" t="s">
        <v>349</v>
      </c>
      <c r="D9606" s="116" t="s">
        <v>350</v>
      </c>
      <c r="E9606" s="117" t="str">
        <f t="shared" si="150"/>
        <v>2800</v>
      </c>
      <c r="F9606" s="118" t="str">
        <f>VLOOKUP($E9606,[5]Plan2!$A$5:$D$703,1,FALSE)</f>
        <v>2800</v>
      </c>
      <c r="G9606" s="118" t="str">
        <f>VLOOKUP($E9606,[5]Plan2!$A$5:$D$703,2,FALSE)</f>
        <v>Fabricação de máquinas e equipamentos mecânicos</v>
      </c>
      <c r="H9606" s="118" t="str">
        <f>VLOOKUP($E9606,[5]Plan2!$A$5:$D$703,3,FALSE)</f>
        <v>2811</v>
      </c>
      <c r="I9606" s="118" t="str">
        <f>VLOOKUP($E9606,[5]Plan2!$A$5:$D$703,4,FALSE)</f>
        <v>Fabricação de motores e turbinas, exceto para aviões e veículos rodoviários</v>
      </c>
    </row>
    <row r="9607" spans="1:9" ht="16">
      <c r="A9607" s="117" t="s">
        <v>20807</v>
      </c>
      <c r="B9607" s="118" t="s">
        <v>20808</v>
      </c>
      <c r="C9607" s="116" t="s">
        <v>349</v>
      </c>
      <c r="D9607" s="116" t="s">
        <v>350</v>
      </c>
      <c r="E9607" s="117" t="str">
        <f t="shared" si="150"/>
        <v>2800</v>
      </c>
      <c r="F9607" s="118" t="str">
        <f>VLOOKUP($E9607,[5]Plan2!$A$5:$D$703,1,FALSE)</f>
        <v>2800</v>
      </c>
      <c r="G9607" s="118" t="str">
        <f>VLOOKUP($E9607,[5]Plan2!$A$5:$D$703,2,FALSE)</f>
        <v>Fabricação de máquinas e equipamentos mecânicos</v>
      </c>
      <c r="H9607" s="118" t="str">
        <f>VLOOKUP($E9607,[5]Plan2!$A$5:$D$703,3,FALSE)</f>
        <v>2811</v>
      </c>
      <c r="I9607" s="118" t="str">
        <f>VLOOKUP($E9607,[5]Plan2!$A$5:$D$703,4,FALSE)</f>
        <v>Fabricação de motores e turbinas, exceto para aviões e veículos rodoviários</v>
      </c>
    </row>
    <row r="9608" spans="1:9" ht="16">
      <c r="A9608" s="117" t="s">
        <v>20809</v>
      </c>
      <c r="B9608" s="118" t="s">
        <v>20810</v>
      </c>
      <c r="C9608" s="116" t="s">
        <v>349</v>
      </c>
      <c r="D9608" s="116" t="s">
        <v>350</v>
      </c>
      <c r="E9608" s="117" t="str">
        <f t="shared" si="150"/>
        <v>2800</v>
      </c>
      <c r="F9608" s="118" t="str">
        <f>VLOOKUP($E9608,[5]Plan2!$A$5:$D$703,1,FALSE)</f>
        <v>2800</v>
      </c>
      <c r="G9608" s="118" t="str">
        <f>VLOOKUP($E9608,[5]Plan2!$A$5:$D$703,2,FALSE)</f>
        <v>Fabricação de máquinas e equipamentos mecânicos</v>
      </c>
      <c r="H9608" s="118" t="str">
        <f>VLOOKUP($E9608,[5]Plan2!$A$5:$D$703,3,FALSE)</f>
        <v>2811</v>
      </c>
      <c r="I9608" s="118" t="str">
        <f>VLOOKUP($E9608,[5]Plan2!$A$5:$D$703,4,FALSE)</f>
        <v>Fabricação de motores e turbinas, exceto para aviões e veículos rodoviários</v>
      </c>
    </row>
    <row r="9609" spans="1:9" ht="16">
      <c r="A9609" s="117" t="s">
        <v>20811</v>
      </c>
      <c r="B9609" s="118" t="s">
        <v>20812</v>
      </c>
      <c r="C9609" s="116" t="s">
        <v>349</v>
      </c>
      <c r="D9609" s="116" t="s">
        <v>350</v>
      </c>
      <c r="E9609" s="117" t="str">
        <f t="shared" si="150"/>
        <v>2800</v>
      </c>
      <c r="F9609" s="118" t="str">
        <f>VLOOKUP($E9609,[5]Plan2!$A$5:$D$703,1,FALSE)</f>
        <v>2800</v>
      </c>
      <c r="G9609" s="118" t="str">
        <f>VLOOKUP($E9609,[5]Plan2!$A$5:$D$703,2,FALSE)</f>
        <v>Fabricação de máquinas e equipamentos mecânicos</v>
      </c>
      <c r="H9609" s="118" t="str">
        <f>VLOOKUP($E9609,[5]Plan2!$A$5:$D$703,3,FALSE)</f>
        <v>2811</v>
      </c>
      <c r="I9609" s="118" t="str">
        <f>VLOOKUP($E9609,[5]Plan2!$A$5:$D$703,4,FALSE)</f>
        <v>Fabricação de motores e turbinas, exceto para aviões e veículos rodoviários</v>
      </c>
    </row>
    <row r="9610" spans="1:9" ht="16">
      <c r="A9610" s="117" t="s">
        <v>20813</v>
      </c>
      <c r="B9610" s="118" t="s">
        <v>20814</v>
      </c>
      <c r="C9610" s="116" t="s">
        <v>349</v>
      </c>
      <c r="D9610" s="116" t="s">
        <v>350</v>
      </c>
      <c r="E9610" s="117" t="str">
        <f t="shared" si="150"/>
        <v>2800</v>
      </c>
      <c r="F9610" s="118" t="str">
        <f>VLOOKUP($E9610,[5]Plan2!$A$5:$D$703,1,FALSE)</f>
        <v>2800</v>
      </c>
      <c r="G9610" s="118" t="str">
        <f>VLOOKUP($E9610,[5]Plan2!$A$5:$D$703,2,FALSE)</f>
        <v>Fabricação de máquinas e equipamentos mecânicos</v>
      </c>
      <c r="H9610" s="118" t="str">
        <f>VLOOKUP($E9610,[5]Plan2!$A$5:$D$703,3,FALSE)</f>
        <v>2811</v>
      </c>
      <c r="I9610" s="118" t="str">
        <f>VLOOKUP($E9610,[5]Plan2!$A$5:$D$703,4,FALSE)</f>
        <v>Fabricação de motores e turbinas, exceto para aviões e veículos rodoviários</v>
      </c>
    </row>
    <row r="9611" spans="1:9" ht="16">
      <c r="A9611" s="117" t="s">
        <v>20815</v>
      </c>
      <c r="B9611" s="118" t="s">
        <v>20816</v>
      </c>
      <c r="C9611" s="116" t="s">
        <v>349</v>
      </c>
      <c r="D9611" s="116" t="s">
        <v>350</v>
      </c>
      <c r="E9611" s="117" t="str">
        <f t="shared" si="150"/>
        <v>2800</v>
      </c>
      <c r="F9611" s="118" t="str">
        <f>VLOOKUP($E9611,[5]Plan2!$A$5:$D$703,1,FALSE)</f>
        <v>2800</v>
      </c>
      <c r="G9611" s="118" t="str">
        <f>VLOOKUP($E9611,[5]Plan2!$A$5:$D$703,2,FALSE)</f>
        <v>Fabricação de máquinas e equipamentos mecânicos</v>
      </c>
      <c r="H9611" s="118" t="str">
        <f>VLOOKUP($E9611,[5]Plan2!$A$5:$D$703,3,FALSE)</f>
        <v>2811</v>
      </c>
      <c r="I9611" s="118" t="str">
        <f>VLOOKUP($E9611,[5]Plan2!$A$5:$D$703,4,FALSE)</f>
        <v>Fabricação de motores e turbinas, exceto para aviões e veículos rodoviários</v>
      </c>
    </row>
    <row r="9612" spans="1:9" ht="16">
      <c r="A9612" s="117" t="s">
        <v>20817</v>
      </c>
      <c r="B9612" s="118" t="s">
        <v>20818</v>
      </c>
      <c r="C9612" s="116" t="s">
        <v>349</v>
      </c>
      <c r="D9612" s="116" t="s">
        <v>350</v>
      </c>
      <c r="E9612" s="117" t="str">
        <f t="shared" si="150"/>
        <v>2800</v>
      </c>
      <c r="F9612" s="118" t="str">
        <f>VLOOKUP($E9612,[5]Plan2!$A$5:$D$703,1,FALSE)</f>
        <v>2800</v>
      </c>
      <c r="G9612" s="118" t="str">
        <f>VLOOKUP($E9612,[5]Plan2!$A$5:$D$703,2,FALSE)</f>
        <v>Fabricação de máquinas e equipamentos mecânicos</v>
      </c>
      <c r="H9612" s="118" t="str">
        <f>VLOOKUP($E9612,[5]Plan2!$A$5:$D$703,3,FALSE)</f>
        <v>2811</v>
      </c>
      <c r="I9612" s="118" t="str">
        <f>VLOOKUP($E9612,[5]Plan2!$A$5:$D$703,4,FALSE)</f>
        <v>Fabricação de motores e turbinas, exceto para aviões e veículos rodoviários</v>
      </c>
    </row>
    <row r="9613" spans="1:9" ht="16">
      <c r="A9613" s="117" t="s">
        <v>20819</v>
      </c>
      <c r="B9613" s="118" t="s">
        <v>20820</v>
      </c>
      <c r="C9613" s="116" t="s">
        <v>349</v>
      </c>
      <c r="D9613" s="116" t="s">
        <v>350</v>
      </c>
      <c r="E9613" s="117" t="str">
        <f t="shared" si="150"/>
        <v>2800</v>
      </c>
      <c r="F9613" s="118" t="str">
        <f>VLOOKUP($E9613,[5]Plan2!$A$5:$D$703,1,FALSE)</f>
        <v>2800</v>
      </c>
      <c r="G9613" s="118" t="str">
        <f>VLOOKUP($E9613,[5]Plan2!$A$5:$D$703,2,FALSE)</f>
        <v>Fabricação de máquinas e equipamentos mecânicos</v>
      </c>
      <c r="H9613" s="118" t="str">
        <f>VLOOKUP($E9613,[5]Plan2!$A$5:$D$703,3,FALSE)</f>
        <v>2811</v>
      </c>
      <c r="I9613" s="118" t="str">
        <f>VLOOKUP($E9613,[5]Plan2!$A$5:$D$703,4,FALSE)</f>
        <v>Fabricação de motores e turbinas, exceto para aviões e veículos rodoviários</v>
      </c>
    </row>
    <row r="9614" spans="1:9" ht="16">
      <c r="A9614" s="117" t="s">
        <v>20821</v>
      </c>
      <c r="B9614" s="118" t="s">
        <v>20822</v>
      </c>
      <c r="C9614" s="116" t="s">
        <v>349</v>
      </c>
      <c r="D9614" s="116" t="s">
        <v>350</v>
      </c>
      <c r="E9614" s="117" t="str">
        <f t="shared" si="150"/>
        <v>2800</v>
      </c>
      <c r="F9614" s="118" t="str">
        <f>VLOOKUP($E9614,[5]Plan2!$A$5:$D$703,1,FALSE)</f>
        <v>2800</v>
      </c>
      <c r="G9614" s="118" t="str">
        <f>VLOOKUP($E9614,[5]Plan2!$A$5:$D$703,2,FALSE)</f>
        <v>Fabricação de máquinas e equipamentos mecânicos</v>
      </c>
      <c r="H9614" s="118" t="str">
        <f>VLOOKUP($E9614,[5]Plan2!$A$5:$D$703,3,FALSE)</f>
        <v>2811</v>
      </c>
      <c r="I9614" s="118" t="str">
        <f>VLOOKUP($E9614,[5]Plan2!$A$5:$D$703,4,FALSE)</f>
        <v>Fabricação de motores e turbinas, exceto para aviões e veículos rodoviários</v>
      </c>
    </row>
    <row r="9615" spans="1:9" ht="16">
      <c r="A9615" s="117" t="s">
        <v>20823</v>
      </c>
      <c r="B9615" s="118" t="s">
        <v>20824</v>
      </c>
      <c r="C9615" s="116" t="s">
        <v>349</v>
      </c>
      <c r="D9615" s="116" t="s">
        <v>350</v>
      </c>
      <c r="E9615" s="117" t="str">
        <f t="shared" si="150"/>
        <v>2800</v>
      </c>
      <c r="F9615" s="118" t="str">
        <f>VLOOKUP($E9615,[5]Plan2!$A$5:$D$703,1,FALSE)</f>
        <v>2800</v>
      </c>
      <c r="G9615" s="118" t="str">
        <f>VLOOKUP($E9615,[5]Plan2!$A$5:$D$703,2,FALSE)</f>
        <v>Fabricação de máquinas e equipamentos mecânicos</v>
      </c>
      <c r="H9615" s="118" t="str">
        <f>VLOOKUP($E9615,[5]Plan2!$A$5:$D$703,3,FALSE)</f>
        <v>2811</v>
      </c>
      <c r="I9615" s="118" t="str">
        <f>VLOOKUP($E9615,[5]Plan2!$A$5:$D$703,4,FALSE)</f>
        <v>Fabricação de motores e turbinas, exceto para aviões e veículos rodoviários</v>
      </c>
    </row>
    <row r="9616" spans="1:9" ht="16">
      <c r="A9616" s="117" t="s">
        <v>20825</v>
      </c>
      <c r="B9616" s="118" t="s">
        <v>20826</v>
      </c>
      <c r="C9616" s="116" t="s">
        <v>349</v>
      </c>
      <c r="D9616" s="116" t="s">
        <v>350</v>
      </c>
      <c r="E9616" s="117" t="str">
        <f t="shared" si="150"/>
        <v>2800</v>
      </c>
      <c r="F9616" s="118" t="str">
        <f>VLOOKUP($E9616,[5]Plan2!$A$5:$D$703,1,FALSE)</f>
        <v>2800</v>
      </c>
      <c r="G9616" s="118" t="str">
        <f>VLOOKUP($E9616,[5]Plan2!$A$5:$D$703,2,FALSE)</f>
        <v>Fabricação de máquinas e equipamentos mecânicos</v>
      </c>
      <c r="H9616" s="118" t="str">
        <f>VLOOKUP($E9616,[5]Plan2!$A$5:$D$703,3,FALSE)</f>
        <v>2811</v>
      </c>
      <c r="I9616" s="118" t="str">
        <f>VLOOKUP($E9616,[5]Plan2!$A$5:$D$703,4,FALSE)</f>
        <v>Fabricação de motores e turbinas, exceto para aviões e veículos rodoviários</v>
      </c>
    </row>
    <row r="9617" spans="1:9" ht="16">
      <c r="A9617" s="117" t="s">
        <v>20827</v>
      </c>
      <c r="B9617" s="118" t="s">
        <v>20828</v>
      </c>
      <c r="C9617" s="116" t="s">
        <v>349</v>
      </c>
      <c r="D9617" s="116" t="s">
        <v>350</v>
      </c>
      <c r="E9617" s="117" t="str">
        <f t="shared" si="150"/>
        <v>2800</v>
      </c>
      <c r="F9617" s="118" t="str">
        <f>VLOOKUP($E9617,[5]Plan2!$A$5:$D$703,1,FALSE)</f>
        <v>2800</v>
      </c>
      <c r="G9617" s="118" t="str">
        <f>VLOOKUP($E9617,[5]Plan2!$A$5:$D$703,2,FALSE)</f>
        <v>Fabricação de máquinas e equipamentos mecânicos</v>
      </c>
      <c r="H9617" s="118" t="str">
        <f>VLOOKUP($E9617,[5]Plan2!$A$5:$D$703,3,FALSE)</f>
        <v>2811</v>
      </c>
      <c r="I9617" s="118" t="str">
        <f>VLOOKUP($E9617,[5]Plan2!$A$5:$D$703,4,FALSE)</f>
        <v>Fabricação de motores e turbinas, exceto para aviões e veículos rodoviários</v>
      </c>
    </row>
    <row r="9618" spans="1:9" ht="16">
      <c r="A9618" s="117" t="s">
        <v>20829</v>
      </c>
      <c r="B9618" s="118" t="s">
        <v>20830</v>
      </c>
      <c r="C9618" s="116" t="s">
        <v>349</v>
      </c>
      <c r="D9618" s="116" t="s">
        <v>350</v>
      </c>
      <c r="E9618" s="117" t="str">
        <f t="shared" si="150"/>
        <v>2800</v>
      </c>
      <c r="F9618" s="118" t="str">
        <f>VLOOKUP($E9618,[5]Plan2!$A$5:$D$703,1,FALSE)</f>
        <v>2800</v>
      </c>
      <c r="G9618" s="118" t="str">
        <f>VLOOKUP($E9618,[5]Plan2!$A$5:$D$703,2,FALSE)</f>
        <v>Fabricação de máquinas e equipamentos mecânicos</v>
      </c>
      <c r="H9618" s="118" t="str">
        <f>VLOOKUP($E9618,[5]Plan2!$A$5:$D$703,3,FALSE)</f>
        <v>2811</v>
      </c>
      <c r="I9618" s="118" t="str">
        <f>VLOOKUP($E9618,[5]Plan2!$A$5:$D$703,4,FALSE)</f>
        <v>Fabricação de motores e turbinas, exceto para aviões e veículos rodoviários</v>
      </c>
    </row>
    <row r="9619" spans="1:9" ht="16">
      <c r="A9619" s="117" t="s">
        <v>20831</v>
      </c>
      <c r="B9619" s="118" t="s">
        <v>20832</v>
      </c>
      <c r="C9619" s="116" t="s">
        <v>349</v>
      </c>
      <c r="D9619" s="116" t="s">
        <v>350</v>
      </c>
      <c r="E9619" s="117" t="str">
        <f t="shared" si="150"/>
        <v>2800</v>
      </c>
      <c r="F9619" s="118" t="str">
        <f>VLOOKUP($E9619,[5]Plan2!$A$5:$D$703,1,FALSE)</f>
        <v>2800</v>
      </c>
      <c r="G9619" s="118" t="str">
        <f>VLOOKUP($E9619,[5]Plan2!$A$5:$D$703,2,FALSE)</f>
        <v>Fabricação de máquinas e equipamentos mecânicos</v>
      </c>
      <c r="H9619" s="118" t="str">
        <f>VLOOKUP($E9619,[5]Plan2!$A$5:$D$703,3,FALSE)</f>
        <v>2811</v>
      </c>
      <c r="I9619" s="118" t="str">
        <f>VLOOKUP($E9619,[5]Plan2!$A$5:$D$703,4,FALSE)</f>
        <v>Fabricação de motores e turbinas, exceto para aviões e veículos rodoviários</v>
      </c>
    </row>
    <row r="9620" spans="1:9" ht="16">
      <c r="A9620" s="117" t="s">
        <v>20833</v>
      </c>
      <c r="B9620" s="118" t="s">
        <v>20834</v>
      </c>
      <c r="C9620" s="116" t="s">
        <v>349</v>
      </c>
      <c r="D9620" s="116" t="s">
        <v>350</v>
      </c>
      <c r="E9620" s="117" t="str">
        <f t="shared" si="150"/>
        <v>2800</v>
      </c>
      <c r="F9620" s="118" t="str">
        <f>VLOOKUP($E9620,[5]Plan2!$A$5:$D$703,1,FALSE)</f>
        <v>2800</v>
      </c>
      <c r="G9620" s="118" t="str">
        <f>VLOOKUP($E9620,[5]Plan2!$A$5:$D$703,2,FALSE)</f>
        <v>Fabricação de máquinas e equipamentos mecânicos</v>
      </c>
      <c r="H9620" s="118" t="str">
        <f>VLOOKUP($E9620,[5]Plan2!$A$5:$D$703,3,FALSE)</f>
        <v>2811</v>
      </c>
      <c r="I9620" s="118" t="str">
        <f>VLOOKUP($E9620,[5]Plan2!$A$5:$D$703,4,FALSE)</f>
        <v>Fabricação de motores e turbinas, exceto para aviões e veículos rodoviários</v>
      </c>
    </row>
    <row r="9621" spans="1:9" ht="16">
      <c r="A9621" s="117" t="s">
        <v>20835</v>
      </c>
      <c r="B9621" s="118" t="s">
        <v>20836</v>
      </c>
      <c r="C9621" s="116" t="s">
        <v>349</v>
      </c>
      <c r="D9621" s="116" t="s">
        <v>350</v>
      </c>
      <c r="E9621" s="117" t="str">
        <f t="shared" si="150"/>
        <v>2800</v>
      </c>
      <c r="F9621" s="118" t="str">
        <f>VLOOKUP($E9621,[5]Plan2!$A$5:$D$703,1,FALSE)</f>
        <v>2800</v>
      </c>
      <c r="G9621" s="118" t="str">
        <f>VLOOKUP($E9621,[5]Plan2!$A$5:$D$703,2,FALSE)</f>
        <v>Fabricação de máquinas e equipamentos mecânicos</v>
      </c>
      <c r="H9621" s="118" t="str">
        <f>VLOOKUP($E9621,[5]Plan2!$A$5:$D$703,3,FALSE)</f>
        <v>2811</v>
      </c>
      <c r="I9621" s="118" t="str">
        <f>VLOOKUP($E9621,[5]Plan2!$A$5:$D$703,4,FALSE)</f>
        <v>Fabricação de motores e turbinas, exceto para aviões e veículos rodoviários</v>
      </c>
    </row>
    <row r="9622" spans="1:9" ht="16">
      <c r="A9622" s="117" t="s">
        <v>20837</v>
      </c>
      <c r="B9622" s="118" t="s">
        <v>20838</v>
      </c>
      <c r="C9622" s="116" t="s">
        <v>349</v>
      </c>
      <c r="D9622" s="116" t="s">
        <v>350</v>
      </c>
      <c r="E9622" s="117" t="str">
        <f t="shared" si="150"/>
        <v>2800</v>
      </c>
      <c r="F9622" s="118" t="str">
        <f>VLOOKUP($E9622,[5]Plan2!$A$5:$D$703,1,FALSE)</f>
        <v>2800</v>
      </c>
      <c r="G9622" s="118" t="str">
        <f>VLOOKUP($E9622,[5]Plan2!$A$5:$D$703,2,FALSE)</f>
        <v>Fabricação de máquinas e equipamentos mecânicos</v>
      </c>
      <c r="H9622" s="118" t="str">
        <f>VLOOKUP($E9622,[5]Plan2!$A$5:$D$703,3,FALSE)</f>
        <v>2811</v>
      </c>
      <c r="I9622" s="118" t="str">
        <f>VLOOKUP($E9622,[5]Plan2!$A$5:$D$703,4,FALSE)</f>
        <v>Fabricação de motores e turbinas, exceto para aviões e veículos rodoviários</v>
      </c>
    </row>
    <row r="9623" spans="1:9" ht="16">
      <c r="A9623" s="117" t="s">
        <v>20839</v>
      </c>
      <c r="B9623" s="118" t="s">
        <v>20840</v>
      </c>
      <c r="C9623" s="116" t="s">
        <v>349</v>
      </c>
      <c r="D9623" s="116" t="s">
        <v>350</v>
      </c>
      <c r="E9623" s="117" t="str">
        <f t="shared" si="150"/>
        <v>2800</v>
      </c>
      <c r="F9623" s="118" t="str">
        <f>VLOOKUP($E9623,[5]Plan2!$A$5:$D$703,1,FALSE)</f>
        <v>2800</v>
      </c>
      <c r="G9623" s="118" t="str">
        <f>VLOOKUP($E9623,[5]Plan2!$A$5:$D$703,2,FALSE)</f>
        <v>Fabricação de máquinas e equipamentos mecânicos</v>
      </c>
      <c r="H9623" s="118" t="str">
        <f>VLOOKUP($E9623,[5]Plan2!$A$5:$D$703,3,FALSE)</f>
        <v>2811</v>
      </c>
      <c r="I9623" s="118" t="str">
        <f>VLOOKUP($E9623,[5]Plan2!$A$5:$D$703,4,FALSE)</f>
        <v>Fabricação de motores e turbinas, exceto para aviões e veículos rodoviários</v>
      </c>
    </row>
    <row r="9624" spans="1:9" ht="16">
      <c r="A9624" s="117" t="s">
        <v>20841</v>
      </c>
      <c r="B9624" s="118" t="s">
        <v>20842</v>
      </c>
      <c r="C9624" s="116" t="s">
        <v>349</v>
      </c>
      <c r="D9624" s="116" t="s">
        <v>350</v>
      </c>
      <c r="E9624" s="117" t="str">
        <f t="shared" si="150"/>
        <v>2800</v>
      </c>
      <c r="F9624" s="118" t="str">
        <f>VLOOKUP($E9624,[5]Plan2!$A$5:$D$703,1,FALSE)</f>
        <v>2800</v>
      </c>
      <c r="G9624" s="118" t="str">
        <f>VLOOKUP($E9624,[5]Plan2!$A$5:$D$703,2,FALSE)</f>
        <v>Fabricação de máquinas e equipamentos mecânicos</v>
      </c>
      <c r="H9624" s="118" t="str">
        <f>VLOOKUP($E9624,[5]Plan2!$A$5:$D$703,3,FALSE)</f>
        <v>2811</v>
      </c>
      <c r="I9624" s="118" t="str">
        <f>VLOOKUP($E9624,[5]Plan2!$A$5:$D$703,4,FALSE)</f>
        <v>Fabricação de motores e turbinas, exceto para aviões e veículos rodoviários</v>
      </c>
    </row>
    <row r="9625" spans="1:9" ht="16">
      <c r="A9625" s="117" t="s">
        <v>20843</v>
      </c>
      <c r="B9625" s="118" t="s">
        <v>20844</v>
      </c>
      <c r="C9625" s="116" t="s">
        <v>349</v>
      </c>
      <c r="D9625" s="116" t="s">
        <v>350</v>
      </c>
      <c r="E9625" s="117" t="str">
        <f t="shared" si="150"/>
        <v>2800</v>
      </c>
      <c r="F9625" s="118" t="str">
        <f>VLOOKUP($E9625,[5]Plan2!$A$5:$D$703,1,FALSE)</f>
        <v>2800</v>
      </c>
      <c r="G9625" s="118" t="str">
        <f>VLOOKUP($E9625,[5]Plan2!$A$5:$D$703,2,FALSE)</f>
        <v>Fabricação de máquinas e equipamentos mecânicos</v>
      </c>
      <c r="H9625" s="118" t="str">
        <f>VLOOKUP($E9625,[5]Plan2!$A$5:$D$703,3,FALSE)</f>
        <v>2811</v>
      </c>
      <c r="I9625" s="118" t="str">
        <f>VLOOKUP($E9625,[5]Plan2!$A$5:$D$703,4,FALSE)</f>
        <v>Fabricação de motores e turbinas, exceto para aviões e veículos rodoviários</v>
      </c>
    </row>
    <row r="9626" spans="1:9" ht="16">
      <c r="A9626" s="117" t="s">
        <v>20845</v>
      </c>
      <c r="B9626" s="118" t="s">
        <v>20846</v>
      </c>
      <c r="C9626" s="116" t="s">
        <v>349</v>
      </c>
      <c r="D9626" s="116" t="s">
        <v>350</v>
      </c>
      <c r="E9626" s="117" t="str">
        <f t="shared" si="150"/>
        <v>2800</v>
      </c>
      <c r="F9626" s="118" t="str">
        <f>VLOOKUP($E9626,[5]Plan2!$A$5:$D$703,1,FALSE)</f>
        <v>2800</v>
      </c>
      <c r="G9626" s="118" t="str">
        <f>VLOOKUP($E9626,[5]Plan2!$A$5:$D$703,2,FALSE)</f>
        <v>Fabricação de máquinas e equipamentos mecânicos</v>
      </c>
      <c r="H9626" s="118" t="str">
        <f>VLOOKUP($E9626,[5]Plan2!$A$5:$D$703,3,FALSE)</f>
        <v>2811</v>
      </c>
      <c r="I9626" s="118" t="str">
        <f>VLOOKUP($E9626,[5]Plan2!$A$5:$D$703,4,FALSE)</f>
        <v>Fabricação de motores e turbinas, exceto para aviões e veículos rodoviários</v>
      </c>
    </row>
    <row r="9627" spans="1:9" ht="16">
      <c r="A9627" s="117" t="s">
        <v>20847</v>
      </c>
      <c r="B9627" s="118" t="s">
        <v>20848</v>
      </c>
      <c r="C9627" s="116" t="s">
        <v>349</v>
      </c>
      <c r="D9627" s="116" t="s">
        <v>350</v>
      </c>
      <c r="E9627" s="117" t="str">
        <f t="shared" si="150"/>
        <v>2800</v>
      </c>
      <c r="F9627" s="118" t="str">
        <f>VLOOKUP($E9627,[5]Plan2!$A$5:$D$703,1,FALSE)</f>
        <v>2800</v>
      </c>
      <c r="G9627" s="118" t="str">
        <f>VLOOKUP($E9627,[5]Plan2!$A$5:$D$703,2,FALSE)</f>
        <v>Fabricação de máquinas e equipamentos mecânicos</v>
      </c>
      <c r="H9627" s="118" t="str">
        <f>VLOOKUP($E9627,[5]Plan2!$A$5:$D$703,3,FALSE)</f>
        <v>2811</v>
      </c>
      <c r="I9627" s="118" t="str">
        <f>VLOOKUP($E9627,[5]Plan2!$A$5:$D$703,4,FALSE)</f>
        <v>Fabricação de motores e turbinas, exceto para aviões e veículos rodoviários</v>
      </c>
    </row>
    <row r="9628" spans="1:9" ht="16">
      <c r="A9628" s="117" t="s">
        <v>20849</v>
      </c>
      <c r="B9628" s="118" t="s">
        <v>20850</v>
      </c>
      <c r="C9628" s="116" t="s">
        <v>349</v>
      </c>
      <c r="D9628" s="116" t="s">
        <v>350</v>
      </c>
      <c r="E9628" s="117" t="str">
        <f t="shared" si="150"/>
        <v>2800</v>
      </c>
      <c r="F9628" s="118" t="str">
        <f>VLOOKUP($E9628,[5]Plan2!$A$5:$D$703,1,FALSE)</f>
        <v>2800</v>
      </c>
      <c r="G9628" s="118" t="str">
        <f>VLOOKUP($E9628,[5]Plan2!$A$5:$D$703,2,FALSE)</f>
        <v>Fabricação de máquinas e equipamentos mecânicos</v>
      </c>
      <c r="H9628" s="118" t="str">
        <f>VLOOKUP($E9628,[5]Plan2!$A$5:$D$703,3,FALSE)</f>
        <v>2811</v>
      </c>
      <c r="I9628" s="118" t="str">
        <f>VLOOKUP($E9628,[5]Plan2!$A$5:$D$703,4,FALSE)</f>
        <v>Fabricação de motores e turbinas, exceto para aviões e veículos rodoviários</v>
      </c>
    </row>
    <row r="9629" spans="1:9" ht="16">
      <c r="A9629" s="117" t="s">
        <v>20851</v>
      </c>
      <c r="B9629" s="118" t="s">
        <v>20852</v>
      </c>
      <c r="C9629" s="116" t="s">
        <v>349</v>
      </c>
      <c r="D9629" s="116" t="s">
        <v>350</v>
      </c>
      <c r="E9629" s="117" t="str">
        <f t="shared" si="150"/>
        <v>2800</v>
      </c>
      <c r="F9629" s="118" t="str">
        <f>VLOOKUP($E9629,[5]Plan2!$A$5:$D$703,1,FALSE)</f>
        <v>2800</v>
      </c>
      <c r="G9629" s="118" t="str">
        <f>VLOOKUP($E9629,[5]Plan2!$A$5:$D$703,2,FALSE)</f>
        <v>Fabricação de máquinas e equipamentos mecânicos</v>
      </c>
      <c r="H9629" s="118" t="str">
        <f>VLOOKUP($E9629,[5]Plan2!$A$5:$D$703,3,FALSE)</f>
        <v>2811</v>
      </c>
      <c r="I9629" s="118" t="str">
        <f>VLOOKUP($E9629,[5]Plan2!$A$5:$D$703,4,FALSE)</f>
        <v>Fabricação de motores e turbinas, exceto para aviões e veículos rodoviários</v>
      </c>
    </row>
    <row r="9630" spans="1:9" ht="16">
      <c r="A9630" s="117" t="s">
        <v>20853</v>
      </c>
      <c r="B9630" s="118" t="s">
        <v>20854</v>
      </c>
      <c r="C9630" s="116" t="s">
        <v>349</v>
      </c>
      <c r="D9630" s="116" t="s">
        <v>350</v>
      </c>
      <c r="E9630" s="117" t="str">
        <f t="shared" si="150"/>
        <v>2800</v>
      </c>
      <c r="F9630" s="118" t="str">
        <f>VLOOKUP($E9630,[5]Plan2!$A$5:$D$703,1,FALSE)</f>
        <v>2800</v>
      </c>
      <c r="G9630" s="118" t="str">
        <f>VLOOKUP($E9630,[5]Plan2!$A$5:$D$703,2,FALSE)</f>
        <v>Fabricação de máquinas e equipamentos mecânicos</v>
      </c>
      <c r="H9630" s="118" t="str">
        <f>VLOOKUP($E9630,[5]Plan2!$A$5:$D$703,3,FALSE)</f>
        <v>2811</v>
      </c>
      <c r="I9630" s="118" t="str">
        <f>VLOOKUP($E9630,[5]Plan2!$A$5:$D$703,4,FALSE)</f>
        <v>Fabricação de motores e turbinas, exceto para aviões e veículos rodoviários</v>
      </c>
    </row>
    <row r="9631" spans="1:9" ht="16">
      <c r="A9631" s="117" t="s">
        <v>20855</v>
      </c>
      <c r="B9631" s="118" t="s">
        <v>20856</v>
      </c>
      <c r="C9631" s="116" t="s">
        <v>349</v>
      </c>
      <c r="D9631" s="116" t="s">
        <v>350</v>
      </c>
      <c r="E9631" s="117" t="str">
        <f t="shared" si="150"/>
        <v>2800</v>
      </c>
      <c r="F9631" s="118" t="str">
        <f>VLOOKUP($E9631,[5]Plan2!$A$5:$D$703,1,FALSE)</f>
        <v>2800</v>
      </c>
      <c r="G9631" s="118" t="str">
        <f>VLOOKUP($E9631,[5]Plan2!$A$5:$D$703,2,FALSE)</f>
        <v>Fabricação de máquinas e equipamentos mecânicos</v>
      </c>
      <c r="H9631" s="118" t="str">
        <f>VLOOKUP($E9631,[5]Plan2!$A$5:$D$703,3,FALSE)</f>
        <v>2811</v>
      </c>
      <c r="I9631" s="118" t="str">
        <f>VLOOKUP($E9631,[5]Plan2!$A$5:$D$703,4,FALSE)</f>
        <v>Fabricação de motores e turbinas, exceto para aviões e veículos rodoviários</v>
      </c>
    </row>
    <row r="9632" spans="1:9" ht="16">
      <c r="A9632" s="117" t="s">
        <v>20857</v>
      </c>
      <c r="B9632" s="118" t="s">
        <v>20858</v>
      </c>
      <c r="C9632" s="116" t="s">
        <v>349</v>
      </c>
      <c r="D9632" s="116" t="s">
        <v>350</v>
      </c>
      <c r="E9632" s="117" t="str">
        <f t="shared" si="150"/>
        <v>2800</v>
      </c>
      <c r="F9632" s="118" t="str">
        <f>VLOOKUP($E9632,[5]Plan2!$A$5:$D$703,1,FALSE)</f>
        <v>2800</v>
      </c>
      <c r="G9632" s="118" t="str">
        <f>VLOOKUP($E9632,[5]Plan2!$A$5:$D$703,2,FALSE)</f>
        <v>Fabricação de máquinas e equipamentos mecânicos</v>
      </c>
      <c r="H9632" s="118" t="str">
        <f>VLOOKUP($E9632,[5]Plan2!$A$5:$D$703,3,FALSE)</f>
        <v>2811</v>
      </c>
      <c r="I9632" s="118" t="str">
        <f>VLOOKUP($E9632,[5]Plan2!$A$5:$D$703,4,FALSE)</f>
        <v>Fabricação de motores e turbinas, exceto para aviões e veículos rodoviários</v>
      </c>
    </row>
    <row r="9633" spans="1:9" ht="16">
      <c r="A9633" s="117" t="s">
        <v>20859</v>
      </c>
      <c r="B9633" s="118" t="s">
        <v>20860</v>
      </c>
      <c r="C9633" s="116" t="s">
        <v>349</v>
      </c>
      <c r="D9633" s="116" t="s">
        <v>350</v>
      </c>
      <c r="E9633" s="117" t="str">
        <f t="shared" si="150"/>
        <v>2800</v>
      </c>
      <c r="F9633" s="118" t="str">
        <f>VLOOKUP($E9633,[5]Plan2!$A$5:$D$703,1,FALSE)</f>
        <v>2800</v>
      </c>
      <c r="G9633" s="118" t="str">
        <f>VLOOKUP($E9633,[5]Plan2!$A$5:$D$703,2,FALSE)</f>
        <v>Fabricação de máquinas e equipamentos mecânicos</v>
      </c>
      <c r="H9633" s="118" t="str">
        <f>VLOOKUP($E9633,[5]Plan2!$A$5:$D$703,3,FALSE)</f>
        <v>2811</v>
      </c>
      <c r="I9633" s="118" t="str">
        <f>VLOOKUP($E9633,[5]Plan2!$A$5:$D$703,4,FALSE)</f>
        <v>Fabricação de motores e turbinas, exceto para aviões e veículos rodoviários</v>
      </c>
    </row>
    <row r="9634" spans="1:9" ht="16">
      <c r="A9634" s="117" t="s">
        <v>20861</v>
      </c>
      <c r="B9634" s="118" t="s">
        <v>20862</v>
      </c>
      <c r="C9634" s="116" t="s">
        <v>349</v>
      </c>
      <c r="D9634" s="116" t="s">
        <v>350</v>
      </c>
      <c r="E9634" s="117" t="str">
        <f t="shared" si="150"/>
        <v>2800</v>
      </c>
      <c r="F9634" s="118" t="str">
        <f>VLOOKUP($E9634,[5]Plan2!$A$5:$D$703,1,FALSE)</f>
        <v>2800</v>
      </c>
      <c r="G9634" s="118" t="str">
        <f>VLOOKUP($E9634,[5]Plan2!$A$5:$D$703,2,FALSE)</f>
        <v>Fabricação de máquinas e equipamentos mecânicos</v>
      </c>
      <c r="H9634" s="118" t="str">
        <f>VLOOKUP($E9634,[5]Plan2!$A$5:$D$703,3,FALSE)</f>
        <v>2811</v>
      </c>
      <c r="I9634" s="118" t="str">
        <f>VLOOKUP($E9634,[5]Plan2!$A$5:$D$703,4,FALSE)</f>
        <v>Fabricação de motores e turbinas, exceto para aviões e veículos rodoviários</v>
      </c>
    </row>
    <row r="9635" spans="1:9" ht="16">
      <c r="A9635" s="117" t="s">
        <v>20863</v>
      </c>
      <c r="B9635" s="118" t="s">
        <v>20864</v>
      </c>
      <c r="C9635" s="116" t="s">
        <v>349</v>
      </c>
      <c r="D9635" s="116" t="s">
        <v>350</v>
      </c>
      <c r="E9635" s="117" t="str">
        <f t="shared" si="150"/>
        <v>2800</v>
      </c>
      <c r="F9635" s="118" t="str">
        <f>VLOOKUP($E9635,[5]Plan2!$A$5:$D$703,1,FALSE)</f>
        <v>2800</v>
      </c>
      <c r="G9635" s="118" t="str">
        <f>VLOOKUP($E9635,[5]Plan2!$A$5:$D$703,2,FALSE)</f>
        <v>Fabricação de máquinas e equipamentos mecânicos</v>
      </c>
      <c r="H9635" s="118" t="str">
        <f>VLOOKUP($E9635,[5]Plan2!$A$5:$D$703,3,FALSE)</f>
        <v>2811</v>
      </c>
      <c r="I9635" s="118" t="str">
        <f>VLOOKUP($E9635,[5]Plan2!$A$5:$D$703,4,FALSE)</f>
        <v>Fabricação de motores e turbinas, exceto para aviões e veículos rodoviários</v>
      </c>
    </row>
    <row r="9636" spans="1:9" ht="16">
      <c r="A9636" s="117" t="s">
        <v>20865</v>
      </c>
      <c r="B9636" s="118" t="s">
        <v>20866</v>
      </c>
      <c r="C9636" s="116" t="s">
        <v>349</v>
      </c>
      <c r="D9636" s="116" t="s">
        <v>350</v>
      </c>
      <c r="E9636" s="117" t="str">
        <f t="shared" si="150"/>
        <v>2800</v>
      </c>
      <c r="F9636" s="118" t="str">
        <f>VLOOKUP($E9636,[5]Plan2!$A$5:$D$703,1,FALSE)</f>
        <v>2800</v>
      </c>
      <c r="G9636" s="118" t="str">
        <f>VLOOKUP($E9636,[5]Plan2!$A$5:$D$703,2,FALSE)</f>
        <v>Fabricação de máquinas e equipamentos mecânicos</v>
      </c>
      <c r="H9636" s="118" t="str">
        <f>VLOOKUP($E9636,[5]Plan2!$A$5:$D$703,3,FALSE)</f>
        <v>2811</v>
      </c>
      <c r="I9636" s="118" t="str">
        <f>VLOOKUP($E9636,[5]Plan2!$A$5:$D$703,4,FALSE)</f>
        <v>Fabricação de motores e turbinas, exceto para aviões e veículos rodoviários</v>
      </c>
    </row>
    <row r="9637" spans="1:9" ht="16">
      <c r="A9637" s="117" t="s">
        <v>20867</v>
      </c>
      <c r="B9637" s="118" t="s">
        <v>20868</v>
      </c>
      <c r="C9637" s="116" t="s">
        <v>349</v>
      </c>
      <c r="D9637" s="116" t="s">
        <v>350</v>
      </c>
      <c r="E9637" s="117" t="str">
        <f t="shared" si="150"/>
        <v>2800</v>
      </c>
      <c r="F9637" s="118" t="str">
        <f>VLOOKUP($E9637,[5]Plan2!$A$5:$D$703,1,FALSE)</f>
        <v>2800</v>
      </c>
      <c r="G9637" s="118" t="str">
        <f>VLOOKUP($E9637,[5]Plan2!$A$5:$D$703,2,FALSE)</f>
        <v>Fabricação de máquinas e equipamentos mecânicos</v>
      </c>
      <c r="H9637" s="118" t="str">
        <f>VLOOKUP($E9637,[5]Plan2!$A$5:$D$703,3,FALSE)</f>
        <v>2811</v>
      </c>
      <c r="I9637" s="118" t="str">
        <f>VLOOKUP($E9637,[5]Plan2!$A$5:$D$703,4,FALSE)</f>
        <v>Fabricação de motores e turbinas, exceto para aviões e veículos rodoviários</v>
      </c>
    </row>
    <row r="9638" spans="1:9" ht="16">
      <c r="A9638" s="117" t="s">
        <v>20869</v>
      </c>
      <c r="B9638" s="118" t="s">
        <v>20870</v>
      </c>
      <c r="C9638" s="116" t="s">
        <v>349</v>
      </c>
      <c r="D9638" s="116" t="s">
        <v>350</v>
      </c>
      <c r="E9638" s="117" t="str">
        <f t="shared" si="150"/>
        <v>2800</v>
      </c>
      <c r="F9638" s="118" t="str">
        <f>VLOOKUP($E9638,[5]Plan2!$A$5:$D$703,1,FALSE)</f>
        <v>2800</v>
      </c>
      <c r="G9638" s="118" t="str">
        <f>VLOOKUP($E9638,[5]Plan2!$A$5:$D$703,2,FALSE)</f>
        <v>Fabricação de máquinas e equipamentos mecânicos</v>
      </c>
      <c r="H9638" s="118" t="str">
        <f>VLOOKUP($E9638,[5]Plan2!$A$5:$D$703,3,FALSE)</f>
        <v>2811</v>
      </c>
      <c r="I9638" s="118" t="str">
        <f>VLOOKUP($E9638,[5]Plan2!$A$5:$D$703,4,FALSE)</f>
        <v>Fabricação de motores e turbinas, exceto para aviões e veículos rodoviários</v>
      </c>
    </row>
    <row r="9639" spans="1:9" ht="16">
      <c r="A9639" s="117" t="s">
        <v>20871</v>
      </c>
      <c r="B9639" s="118" t="s">
        <v>20872</v>
      </c>
      <c r="C9639" s="116" t="s">
        <v>349</v>
      </c>
      <c r="D9639" s="116" t="s">
        <v>350</v>
      </c>
      <c r="E9639" s="117" t="str">
        <f t="shared" si="150"/>
        <v>2800</v>
      </c>
      <c r="F9639" s="118" t="str">
        <f>VLOOKUP($E9639,[5]Plan2!$A$5:$D$703,1,FALSE)</f>
        <v>2800</v>
      </c>
      <c r="G9639" s="118" t="str">
        <f>VLOOKUP($E9639,[5]Plan2!$A$5:$D$703,2,FALSE)</f>
        <v>Fabricação de máquinas e equipamentos mecânicos</v>
      </c>
      <c r="H9639" s="118" t="str">
        <f>VLOOKUP($E9639,[5]Plan2!$A$5:$D$703,3,FALSE)</f>
        <v>2811</v>
      </c>
      <c r="I9639" s="118" t="str">
        <f>VLOOKUP($E9639,[5]Plan2!$A$5:$D$703,4,FALSE)</f>
        <v>Fabricação de motores e turbinas, exceto para aviões e veículos rodoviários</v>
      </c>
    </row>
    <row r="9640" spans="1:9" ht="16">
      <c r="A9640" s="117" t="s">
        <v>20873</v>
      </c>
      <c r="B9640" s="118" t="s">
        <v>20874</v>
      </c>
      <c r="C9640" s="116" t="s">
        <v>349</v>
      </c>
      <c r="D9640" s="116" t="s">
        <v>350</v>
      </c>
      <c r="E9640" s="117" t="str">
        <f t="shared" si="150"/>
        <v>2800</v>
      </c>
      <c r="F9640" s="118" t="str">
        <f>VLOOKUP($E9640,[5]Plan2!$A$5:$D$703,1,FALSE)</f>
        <v>2800</v>
      </c>
      <c r="G9640" s="118" t="str">
        <f>VLOOKUP($E9640,[5]Plan2!$A$5:$D$703,2,FALSE)</f>
        <v>Fabricação de máquinas e equipamentos mecânicos</v>
      </c>
      <c r="H9640" s="118" t="str">
        <f>VLOOKUP($E9640,[5]Plan2!$A$5:$D$703,3,FALSE)</f>
        <v>2811</v>
      </c>
      <c r="I9640" s="118" t="str">
        <f>VLOOKUP($E9640,[5]Plan2!$A$5:$D$703,4,FALSE)</f>
        <v>Fabricação de motores e turbinas, exceto para aviões e veículos rodoviários</v>
      </c>
    </row>
    <row r="9641" spans="1:9" ht="16">
      <c r="A9641" s="117" t="s">
        <v>20875</v>
      </c>
      <c r="B9641" s="118" t="s">
        <v>20876</v>
      </c>
      <c r="C9641" s="116" t="s">
        <v>349</v>
      </c>
      <c r="D9641" s="116" t="s">
        <v>350</v>
      </c>
      <c r="E9641" s="117" t="str">
        <f t="shared" si="150"/>
        <v>2800</v>
      </c>
      <c r="F9641" s="118" t="str">
        <f>VLOOKUP($E9641,[5]Plan2!$A$5:$D$703,1,FALSE)</f>
        <v>2800</v>
      </c>
      <c r="G9641" s="118" t="str">
        <f>VLOOKUP($E9641,[5]Plan2!$A$5:$D$703,2,FALSE)</f>
        <v>Fabricação de máquinas e equipamentos mecânicos</v>
      </c>
      <c r="H9641" s="118" t="str">
        <f>VLOOKUP($E9641,[5]Plan2!$A$5:$D$703,3,FALSE)</f>
        <v>2811</v>
      </c>
      <c r="I9641" s="118" t="str">
        <f>VLOOKUP($E9641,[5]Plan2!$A$5:$D$703,4,FALSE)</f>
        <v>Fabricação de motores e turbinas, exceto para aviões e veículos rodoviários</v>
      </c>
    </row>
    <row r="9642" spans="1:9" ht="16">
      <c r="A9642" s="117" t="s">
        <v>20877</v>
      </c>
      <c r="B9642" s="118" t="s">
        <v>20878</v>
      </c>
      <c r="C9642" s="116" t="s">
        <v>349</v>
      </c>
      <c r="D9642" s="116" t="s">
        <v>350</v>
      </c>
      <c r="E9642" s="117" t="str">
        <f t="shared" si="150"/>
        <v>2800</v>
      </c>
      <c r="F9642" s="118" t="str">
        <f>VLOOKUP($E9642,[5]Plan2!$A$5:$D$703,1,FALSE)</f>
        <v>2800</v>
      </c>
      <c r="G9642" s="118" t="str">
        <f>VLOOKUP($E9642,[5]Plan2!$A$5:$D$703,2,FALSE)</f>
        <v>Fabricação de máquinas e equipamentos mecânicos</v>
      </c>
      <c r="H9642" s="118" t="str">
        <f>VLOOKUP($E9642,[5]Plan2!$A$5:$D$703,3,FALSE)</f>
        <v>2811</v>
      </c>
      <c r="I9642" s="118" t="str">
        <f>VLOOKUP($E9642,[5]Plan2!$A$5:$D$703,4,FALSE)</f>
        <v>Fabricação de motores e turbinas, exceto para aviões e veículos rodoviários</v>
      </c>
    </row>
    <row r="9643" spans="1:9" ht="16">
      <c r="A9643" s="117" t="s">
        <v>20879</v>
      </c>
      <c r="B9643" s="118" t="s">
        <v>20880</v>
      </c>
      <c r="C9643" s="116" t="s">
        <v>349</v>
      </c>
      <c r="D9643" s="116" t="s">
        <v>350</v>
      </c>
      <c r="E9643" s="117" t="str">
        <f t="shared" si="150"/>
        <v>2800</v>
      </c>
      <c r="F9643" s="118" t="str">
        <f>VLOOKUP($E9643,[5]Plan2!$A$5:$D$703,1,FALSE)</f>
        <v>2800</v>
      </c>
      <c r="G9643" s="118" t="str">
        <f>VLOOKUP($E9643,[5]Plan2!$A$5:$D$703,2,FALSE)</f>
        <v>Fabricação de máquinas e equipamentos mecânicos</v>
      </c>
      <c r="H9643" s="118" t="str">
        <f>VLOOKUP($E9643,[5]Plan2!$A$5:$D$703,3,FALSE)</f>
        <v>2811</v>
      </c>
      <c r="I9643" s="118" t="str">
        <f>VLOOKUP($E9643,[5]Plan2!$A$5:$D$703,4,FALSE)</f>
        <v>Fabricação de motores e turbinas, exceto para aviões e veículos rodoviários</v>
      </c>
    </row>
    <row r="9644" spans="1:9" ht="16">
      <c r="A9644" s="117" t="s">
        <v>20881</v>
      </c>
      <c r="B9644" s="118" t="s">
        <v>20882</v>
      </c>
      <c r="C9644" s="116" t="s">
        <v>349</v>
      </c>
      <c r="D9644" s="116" t="s">
        <v>350</v>
      </c>
      <c r="E9644" s="117" t="str">
        <f t="shared" si="150"/>
        <v>2800</v>
      </c>
      <c r="F9644" s="118" t="str">
        <f>VLOOKUP($E9644,[5]Plan2!$A$5:$D$703,1,FALSE)</f>
        <v>2800</v>
      </c>
      <c r="G9644" s="118" t="str">
        <f>VLOOKUP($E9644,[5]Plan2!$A$5:$D$703,2,FALSE)</f>
        <v>Fabricação de máquinas e equipamentos mecânicos</v>
      </c>
      <c r="H9644" s="118" t="str">
        <f>VLOOKUP($E9644,[5]Plan2!$A$5:$D$703,3,FALSE)</f>
        <v>2811</v>
      </c>
      <c r="I9644" s="118" t="str">
        <f>VLOOKUP($E9644,[5]Plan2!$A$5:$D$703,4,FALSE)</f>
        <v>Fabricação de motores e turbinas, exceto para aviões e veículos rodoviários</v>
      </c>
    </row>
    <row r="9645" spans="1:9" ht="16">
      <c r="A9645" s="117" t="s">
        <v>20883</v>
      </c>
      <c r="B9645" s="118" t="s">
        <v>20884</v>
      </c>
      <c r="C9645" s="116" t="s">
        <v>349</v>
      </c>
      <c r="D9645" s="116" t="s">
        <v>350</v>
      </c>
      <c r="E9645" s="117" t="str">
        <f t="shared" si="150"/>
        <v>2800</v>
      </c>
      <c r="F9645" s="118" t="str">
        <f>VLOOKUP($E9645,[5]Plan2!$A$5:$D$703,1,FALSE)</f>
        <v>2800</v>
      </c>
      <c r="G9645" s="118" t="str">
        <f>VLOOKUP($E9645,[5]Plan2!$A$5:$D$703,2,FALSE)</f>
        <v>Fabricação de máquinas e equipamentos mecânicos</v>
      </c>
      <c r="H9645" s="118" t="str">
        <f>VLOOKUP($E9645,[5]Plan2!$A$5:$D$703,3,FALSE)</f>
        <v>2811</v>
      </c>
      <c r="I9645" s="118" t="str">
        <f>VLOOKUP($E9645,[5]Plan2!$A$5:$D$703,4,FALSE)</f>
        <v>Fabricação de motores e turbinas, exceto para aviões e veículos rodoviários</v>
      </c>
    </row>
    <row r="9646" spans="1:9" ht="16">
      <c r="A9646" s="117" t="s">
        <v>20885</v>
      </c>
      <c r="B9646" s="118" t="s">
        <v>20886</v>
      </c>
      <c r="C9646" s="116" t="s">
        <v>349</v>
      </c>
      <c r="D9646" s="116" t="s">
        <v>350</v>
      </c>
      <c r="E9646" s="117" t="str">
        <f t="shared" si="150"/>
        <v>2800</v>
      </c>
      <c r="F9646" s="118" t="str">
        <f>VLOOKUP($E9646,[5]Plan2!$A$5:$D$703,1,FALSE)</f>
        <v>2800</v>
      </c>
      <c r="G9646" s="118" t="str">
        <f>VLOOKUP($E9646,[5]Plan2!$A$5:$D$703,2,FALSE)</f>
        <v>Fabricação de máquinas e equipamentos mecânicos</v>
      </c>
      <c r="H9646" s="118" t="str">
        <f>VLOOKUP($E9646,[5]Plan2!$A$5:$D$703,3,FALSE)</f>
        <v>2811</v>
      </c>
      <c r="I9646" s="118" t="str">
        <f>VLOOKUP($E9646,[5]Plan2!$A$5:$D$703,4,FALSE)</f>
        <v>Fabricação de motores e turbinas, exceto para aviões e veículos rodoviários</v>
      </c>
    </row>
    <row r="9647" spans="1:9" ht="16">
      <c r="A9647" s="117" t="s">
        <v>20887</v>
      </c>
      <c r="B9647" s="118" t="s">
        <v>20888</v>
      </c>
      <c r="C9647" s="116" t="s">
        <v>349</v>
      </c>
      <c r="D9647" s="116" t="s">
        <v>350</v>
      </c>
      <c r="E9647" s="117" t="str">
        <f t="shared" si="150"/>
        <v>2800</v>
      </c>
      <c r="F9647" s="118" t="str">
        <f>VLOOKUP($E9647,[5]Plan2!$A$5:$D$703,1,FALSE)</f>
        <v>2800</v>
      </c>
      <c r="G9647" s="118" t="str">
        <f>VLOOKUP($E9647,[5]Plan2!$A$5:$D$703,2,FALSE)</f>
        <v>Fabricação de máquinas e equipamentos mecânicos</v>
      </c>
      <c r="H9647" s="118" t="str">
        <f>VLOOKUP($E9647,[5]Plan2!$A$5:$D$703,3,FALSE)</f>
        <v>2811</v>
      </c>
      <c r="I9647" s="118" t="str">
        <f>VLOOKUP($E9647,[5]Plan2!$A$5:$D$703,4,FALSE)</f>
        <v>Fabricação de motores e turbinas, exceto para aviões e veículos rodoviários</v>
      </c>
    </row>
    <row r="9648" spans="1:9" ht="16">
      <c r="A9648" s="117" t="s">
        <v>20889</v>
      </c>
      <c r="B9648" s="118" t="s">
        <v>20890</v>
      </c>
      <c r="C9648" s="116" t="s">
        <v>349</v>
      </c>
      <c r="D9648" s="116" t="s">
        <v>350</v>
      </c>
      <c r="E9648" s="117" t="str">
        <f t="shared" si="150"/>
        <v>2800</v>
      </c>
      <c r="F9648" s="118" t="str">
        <f>VLOOKUP($E9648,[5]Plan2!$A$5:$D$703,1,FALSE)</f>
        <v>2800</v>
      </c>
      <c r="G9648" s="118" t="str">
        <f>VLOOKUP($E9648,[5]Plan2!$A$5:$D$703,2,FALSE)</f>
        <v>Fabricação de máquinas e equipamentos mecânicos</v>
      </c>
      <c r="H9648" s="118" t="str">
        <f>VLOOKUP($E9648,[5]Plan2!$A$5:$D$703,3,FALSE)</f>
        <v>2811</v>
      </c>
      <c r="I9648" s="118" t="str">
        <f>VLOOKUP($E9648,[5]Plan2!$A$5:$D$703,4,FALSE)</f>
        <v>Fabricação de motores e turbinas, exceto para aviões e veículos rodoviários</v>
      </c>
    </row>
    <row r="9649" spans="1:9" ht="16">
      <c r="A9649" s="117" t="s">
        <v>20891</v>
      </c>
      <c r="B9649" s="118" t="s">
        <v>20892</v>
      </c>
      <c r="C9649" s="116" t="s">
        <v>349</v>
      </c>
      <c r="D9649" s="116" t="s">
        <v>350</v>
      </c>
      <c r="E9649" s="117" t="str">
        <f t="shared" si="150"/>
        <v>2800</v>
      </c>
      <c r="F9649" s="118" t="str">
        <f>VLOOKUP($E9649,[5]Plan2!$A$5:$D$703,1,FALSE)</f>
        <v>2800</v>
      </c>
      <c r="G9649" s="118" t="str">
        <f>VLOOKUP($E9649,[5]Plan2!$A$5:$D$703,2,FALSE)</f>
        <v>Fabricação de máquinas e equipamentos mecânicos</v>
      </c>
      <c r="H9649" s="118" t="str">
        <f>VLOOKUP($E9649,[5]Plan2!$A$5:$D$703,3,FALSE)</f>
        <v>2811</v>
      </c>
      <c r="I9649" s="118" t="str">
        <f>VLOOKUP($E9649,[5]Plan2!$A$5:$D$703,4,FALSE)</f>
        <v>Fabricação de motores e turbinas, exceto para aviões e veículos rodoviários</v>
      </c>
    </row>
    <row r="9650" spans="1:9" ht="16">
      <c r="A9650" s="117" t="s">
        <v>20893</v>
      </c>
      <c r="B9650" s="118" t="s">
        <v>20894</v>
      </c>
      <c r="C9650" s="116" t="s">
        <v>349</v>
      </c>
      <c r="D9650" s="116" t="s">
        <v>350</v>
      </c>
      <c r="E9650" s="117" t="str">
        <f t="shared" si="150"/>
        <v>2800</v>
      </c>
      <c r="F9650" s="118" t="str">
        <f>VLOOKUP($E9650,[5]Plan2!$A$5:$D$703,1,FALSE)</f>
        <v>2800</v>
      </c>
      <c r="G9650" s="118" t="str">
        <f>VLOOKUP($E9650,[5]Plan2!$A$5:$D$703,2,FALSE)</f>
        <v>Fabricação de máquinas e equipamentos mecânicos</v>
      </c>
      <c r="H9650" s="118" t="str">
        <f>VLOOKUP($E9650,[5]Plan2!$A$5:$D$703,3,FALSE)</f>
        <v>2811</v>
      </c>
      <c r="I9650" s="118" t="str">
        <f>VLOOKUP($E9650,[5]Plan2!$A$5:$D$703,4,FALSE)</f>
        <v>Fabricação de motores e turbinas, exceto para aviões e veículos rodoviários</v>
      </c>
    </row>
    <row r="9651" spans="1:9" ht="16">
      <c r="A9651" s="117" t="s">
        <v>20895</v>
      </c>
      <c r="B9651" s="118" t="s">
        <v>20896</v>
      </c>
      <c r="C9651" s="116" t="s">
        <v>349</v>
      </c>
      <c r="D9651" s="116" t="s">
        <v>350</v>
      </c>
      <c r="E9651" s="117" t="str">
        <f t="shared" si="150"/>
        <v>2800</v>
      </c>
      <c r="F9651" s="118" t="str">
        <f>VLOOKUP($E9651,[5]Plan2!$A$5:$D$703,1,FALSE)</f>
        <v>2800</v>
      </c>
      <c r="G9651" s="118" t="str">
        <f>VLOOKUP($E9651,[5]Plan2!$A$5:$D$703,2,FALSE)</f>
        <v>Fabricação de máquinas e equipamentos mecânicos</v>
      </c>
      <c r="H9651" s="118" t="str">
        <f>VLOOKUP($E9651,[5]Plan2!$A$5:$D$703,3,FALSE)</f>
        <v>2811</v>
      </c>
      <c r="I9651" s="118" t="str">
        <f>VLOOKUP($E9651,[5]Plan2!$A$5:$D$703,4,FALSE)</f>
        <v>Fabricação de motores e turbinas, exceto para aviões e veículos rodoviários</v>
      </c>
    </row>
    <row r="9652" spans="1:9" ht="16">
      <c r="A9652" s="117" t="s">
        <v>20897</v>
      </c>
      <c r="B9652" s="118" t="s">
        <v>20898</v>
      </c>
      <c r="C9652" s="116" t="s">
        <v>349</v>
      </c>
      <c r="D9652" s="116" t="s">
        <v>350</v>
      </c>
      <c r="E9652" s="117" t="str">
        <f t="shared" si="150"/>
        <v>2800</v>
      </c>
      <c r="F9652" s="118" t="str">
        <f>VLOOKUP($E9652,[5]Plan2!$A$5:$D$703,1,FALSE)</f>
        <v>2800</v>
      </c>
      <c r="G9652" s="118" t="str">
        <f>VLOOKUP($E9652,[5]Plan2!$A$5:$D$703,2,FALSE)</f>
        <v>Fabricação de máquinas e equipamentos mecânicos</v>
      </c>
      <c r="H9652" s="118" t="str">
        <f>VLOOKUP($E9652,[5]Plan2!$A$5:$D$703,3,FALSE)</f>
        <v>2811</v>
      </c>
      <c r="I9652" s="118" t="str">
        <f>VLOOKUP($E9652,[5]Plan2!$A$5:$D$703,4,FALSE)</f>
        <v>Fabricação de motores e turbinas, exceto para aviões e veículos rodoviários</v>
      </c>
    </row>
    <row r="9653" spans="1:9" ht="16">
      <c r="A9653" s="117" t="s">
        <v>20899</v>
      </c>
      <c r="B9653" s="118" t="s">
        <v>20900</v>
      </c>
      <c r="C9653" s="116" t="s">
        <v>349</v>
      </c>
      <c r="D9653" s="116" t="s">
        <v>350</v>
      </c>
      <c r="E9653" s="117" t="str">
        <f t="shared" si="150"/>
        <v>2800</v>
      </c>
      <c r="F9653" s="118" t="str">
        <f>VLOOKUP($E9653,[5]Plan2!$A$5:$D$703,1,FALSE)</f>
        <v>2800</v>
      </c>
      <c r="G9653" s="118" t="str">
        <f>VLOOKUP($E9653,[5]Plan2!$A$5:$D$703,2,FALSE)</f>
        <v>Fabricação de máquinas e equipamentos mecânicos</v>
      </c>
      <c r="H9653" s="118" t="str">
        <f>VLOOKUP($E9653,[5]Plan2!$A$5:$D$703,3,FALSE)</f>
        <v>2811</v>
      </c>
      <c r="I9653" s="118" t="str">
        <f>VLOOKUP($E9653,[5]Plan2!$A$5:$D$703,4,FALSE)</f>
        <v>Fabricação de motores e turbinas, exceto para aviões e veículos rodoviários</v>
      </c>
    </row>
    <row r="9654" spans="1:9" ht="16">
      <c r="A9654" s="117" t="s">
        <v>20901</v>
      </c>
      <c r="B9654" s="118" t="s">
        <v>20902</v>
      </c>
      <c r="C9654" s="116" t="s">
        <v>349</v>
      </c>
      <c r="D9654" s="116" t="s">
        <v>350</v>
      </c>
      <c r="E9654" s="117" t="str">
        <f t="shared" si="150"/>
        <v>2800</v>
      </c>
      <c r="F9654" s="118" t="str">
        <f>VLOOKUP($E9654,[5]Plan2!$A$5:$D$703,1,FALSE)</f>
        <v>2800</v>
      </c>
      <c r="G9654" s="118" t="str">
        <f>VLOOKUP($E9654,[5]Plan2!$A$5:$D$703,2,FALSE)</f>
        <v>Fabricação de máquinas e equipamentos mecânicos</v>
      </c>
      <c r="H9654" s="118" t="str">
        <f>VLOOKUP($E9654,[5]Plan2!$A$5:$D$703,3,FALSE)</f>
        <v>2811</v>
      </c>
      <c r="I9654" s="118" t="str">
        <f>VLOOKUP($E9654,[5]Plan2!$A$5:$D$703,4,FALSE)</f>
        <v>Fabricação de motores e turbinas, exceto para aviões e veículos rodoviários</v>
      </c>
    </row>
    <row r="9655" spans="1:9" ht="16">
      <c r="A9655" s="117" t="s">
        <v>20903</v>
      </c>
      <c r="B9655" s="118" t="s">
        <v>20904</v>
      </c>
      <c r="C9655" s="116" t="s">
        <v>349</v>
      </c>
      <c r="D9655" s="116" t="s">
        <v>350</v>
      </c>
      <c r="E9655" s="117" t="str">
        <f t="shared" si="150"/>
        <v>2800</v>
      </c>
      <c r="F9655" s="118" t="str">
        <f>VLOOKUP($E9655,[5]Plan2!$A$5:$D$703,1,FALSE)</f>
        <v>2800</v>
      </c>
      <c r="G9655" s="118" t="str">
        <f>VLOOKUP($E9655,[5]Plan2!$A$5:$D$703,2,FALSE)</f>
        <v>Fabricação de máquinas e equipamentos mecânicos</v>
      </c>
      <c r="H9655" s="118" t="str">
        <f>VLOOKUP($E9655,[5]Plan2!$A$5:$D$703,3,FALSE)</f>
        <v>2811</v>
      </c>
      <c r="I9655" s="118" t="str">
        <f>VLOOKUP($E9655,[5]Plan2!$A$5:$D$703,4,FALSE)</f>
        <v>Fabricação de motores e turbinas, exceto para aviões e veículos rodoviários</v>
      </c>
    </row>
    <row r="9656" spans="1:9" ht="16">
      <c r="A9656" s="117" t="s">
        <v>20905</v>
      </c>
      <c r="B9656" s="118" t="s">
        <v>20906</v>
      </c>
      <c r="C9656" s="116" t="s">
        <v>349</v>
      </c>
      <c r="D9656" s="116" t="s">
        <v>350</v>
      </c>
      <c r="E9656" s="117" t="str">
        <f t="shared" si="150"/>
        <v>2800</v>
      </c>
      <c r="F9656" s="118" t="str">
        <f>VLOOKUP($E9656,[5]Plan2!$A$5:$D$703,1,FALSE)</f>
        <v>2800</v>
      </c>
      <c r="G9656" s="118" t="str">
        <f>VLOOKUP($E9656,[5]Plan2!$A$5:$D$703,2,FALSE)</f>
        <v>Fabricação de máquinas e equipamentos mecânicos</v>
      </c>
      <c r="H9656" s="118" t="str">
        <f>VLOOKUP($E9656,[5]Plan2!$A$5:$D$703,3,FALSE)</f>
        <v>2811</v>
      </c>
      <c r="I9656" s="118" t="str">
        <f>VLOOKUP($E9656,[5]Plan2!$A$5:$D$703,4,FALSE)</f>
        <v>Fabricação de motores e turbinas, exceto para aviões e veículos rodoviários</v>
      </c>
    </row>
    <row r="9657" spans="1:9" ht="16">
      <c r="A9657" s="117" t="s">
        <v>20907</v>
      </c>
      <c r="B9657" s="118" t="s">
        <v>20908</v>
      </c>
      <c r="C9657" s="116" t="s">
        <v>349</v>
      </c>
      <c r="D9657" s="116" t="s">
        <v>350</v>
      </c>
      <c r="E9657" s="117" t="str">
        <f t="shared" si="150"/>
        <v>2800</v>
      </c>
      <c r="F9657" s="118" t="str">
        <f>VLOOKUP($E9657,[5]Plan2!$A$5:$D$703,1,FALSE)</f>
        <v>2800</v>
      </c>
      <c r="G9657" s="118" t="str">
        <f>VLOOKUP($E9657,[5]Plan2!$A$5:$D$703,2,FALSE)</f>
        <v>Fabricação de máquinas e equipamentos mecânicos</v>
      </c>
      <c r="H9657" s="118" t="str">
        <f>VLOOKUP($E9657,[5]Plan2!$A$5:$D$703,3,FALSE)</f>
        <v>2811</v>
      </c>
      <c r="I9657" s="118" t="str">
        <f>VLOOKUP($E9657,[5]Plan2!$A$5:$D$703,4,FALSE)</f>
        <v>Fabricação de motores e turbinas, exceto para aviões e veículos rodoviários</v>
      </c>
    </row>
    <row r="9658" spans="1:9" ht="16">
      <c r="A9658" s="117" t="s">
        <v>20909</v>
      </c>
      <c r="B9658" s="118" t="s">
        <v>20910</v>
      </c>
      <c r="C9658" s="116" t="s">
        <v>349</v>
      </c>
      <c r="D9658" s="116" t="s">
        <v>350</v>
      </c>
      <c r="E9658" s="117" t="str">
        <f t="shared" si="150"/>
        <v>2800</v>
      </c>
      <c r="F9658" s="118" t="str">
        <f>VLOOKUP($E9658,[5]Plan2!$A$5:$D$703,1,FALSE)</f>
        <v>2800</v>
      </c>
      <c r="G9658" s="118" t="str">
        <f>VLOOKUP($E9658,[5]Plan2!$A$5:$D$703,2,FALSE)</f>
        <v>Fabricação de máquinas e equipamentos mecânicos</v>
      </c>
      <c r="H9658" s="118" t="str">
        <f>VLOOKUP($E9658,[5]Plan2!$A$5:$D$703,3,FALSE)</f>
        <v>2811</v>
      </c>
      <c r="I9658" s="118" t="str">
        <f>VLOOKUP($E9658,[5]Plan2!$A$5:$D$703,4,FALSE)</f>
        <v>Fabricação de motores e turbinas, exceto para aviões e veículos rodoviários</v>
      </c>
    </row>
    <row r="9659" spans="1:9" ht="16">
      <c r="A9659" s="117" t="s">
        <v>20911</v>
      </c>
      <c r="B9659" s="118" t="s">
        <v>20912</v>
      </c>
      <c r="C9659" s="116" t="s">
        <v>349</v>
      </c>
      <c r="D9659" s="116" t="s">
        <v>350</v>
      </c>
      <c r="E9659" s="117" t="str">
        <f t="shared" si="150"/>
        <v>2800</v>
      </c>
      <c r="F9659" s="118" t="str">
        <f>VLOOKUP($E9659,[5]Plan2!$A$5:$D$703,1,FALSE)</f>
        <v>2800</v>
      </c>
      <c r="G9659" s="118" t="str">
        <f>VLOOKUP($E9659,[5]Plan2!$A$5:$D$703,2,FALSE)</f>
        <v>Fabricação de máquinas e equipamentos mecânicos</v>
      </c>
      <c r="H9659" s="118" t="str">
        <f>VLOOKUP($E9659,[5]Plan2!$A$5:$D$703,3,FALSE)</f>
        <v>2811</v>
      </c>
      <c r="I9659" s="118" t="str">
        <f>VLOOKUP($E9659,[5]Plan2!$A$5:$D$703,4,FALSE)</f>
        <v>Fabricação de motores e turbinas, exceto para aviões e veículos rodoviários</v>
      </c>
    </row>
    <row r="9660" spans="1:9" ht="16">
      <c r="A9660" s="117" t="s">
        <v>20913</v>
      </c>
      <c r="B9660" s="118" t="s">
        <v>20914</v>
      </c>
      <c r="C9660" s="116" t="s">
        <v>349</v>
      </c>
      <c r="D9660" s="116" t="s">
        <v>350</v>
      </c>
      <c r="E9660" s="117" t="str">
        <f t="shared" si="150"/>
        <v>2800</v>
      </c>
      <c r="F9660" s="118" t="str">
        <f>VLOOKUP($E9660,[5]Plan2!$A$5:$D$703,1,FALSE)</f>
        <v>2800</v>
      </c>
      <c r="G9660" s="118" t="str">
        <f>VLOOKUP($E9660,[5]Plan2!$A$5:$D$703,2,FALSE)</f>
        <v>Fabricação de máquinas e equipamentos mecânicos</v>
      </c>
      <c r="H9660" s="118" t="str">
        <f>VLOOKUP($E9660,[5]Plan2!$A$5:$D$703,3,FALSE)</f>
        <v>2811</v>
      </c>
      <c r="I9660" s="118" t="str">
        <f>VLOOKUP($E9660,[5]Plan2!$A$5:$D$703,4,FALSE)</f>
        <v>Fabricação de motores e turbinas, exceto para aviões e veículos rodoviários</v>
      </c>
    </row>
    <row r="9661" spans="1:9" ht="16">
      <c r="A9661" s="117" t="s">
        <v>20915</v>
      </c>
      <c r="B9661" s="118" t="s">
        <v>20916</v>
      </c>
      <c r="C9661" s="116" t="s">
        <v>349</v>
      </c>
      <c r="D9661" s="116" t="s">
        <v>350</v>
      </c>
      <c r="E9661" s="117" t="str">
        <f t="shared" si="150"/>
        <v>2800</v>
      </c>
      <c r="F9661" s="118" t="str">
        <f>VLOOKUP($E9661,[5]Plan2!$A$5:$D$703,1,FALSE)</f>
        <v>2800</v>
      </c>
      <c r="G9661" s="118" t="str">
        <f>VLOOKUP($E9661,[5]Plan2!$A$5:$D$703,2,FALSE)</f>
        <v>Fabricação de máquinas e equipamentos mecânicos</v>
      </c>
      <c r="H9661" s="118" t="str">
        <f>VLOOKUP($E9661,[5]Plan2!$A$5:$D$703,3,FALSE)</f>
        <v>2811</v>
      </c>
      <c r="I9661" s="118" t="str">
        <f>VLOOKUP($E9661,[5]Plan2!$A$5:$D$703,4,FALSE)</f>
        <v>Fabricação de motores e turbinas, exceto para aviões e veículos rodoviários</v>
      </c>
    </row>
    <row r="9662" spans="1:9" ht="16">
      <c r="A9662" s="117" t="s">
        <v>20917</v>
      </c>
      <c r="B9662" s="118" t="s">
        <v>20918</v>
      </c>
      <c r="C9662" s="116" t="s">
        <v>349</v>
      </c>
      <c r="D9662" s="116" t="s">
        <v>350</v>
      </c>
      <c r="E9662" s="117" t="str">
        <f t="shared" si="150"/>
        <v>2800</v>
      </c>
      <c r="F9662" s="118" t="str">
        <f>VLOOKUP($E9662,[5]Plan2!$A$5:$D$703,1,FALSE)</f>
        <v>2800</v>
      </c>
      <c r="G9662" s="118" t="str">
        <f>VLOOKUP($E9662,[5]Plan2!$A$5:$D$703,2,FALSE)</f>
        <v>Fabricação de máquinas e equipamentos mecânicos</v>
      </c>
      <c r="H9662" s="118" t="str">
        <f>VLOOKUP($E9662,[5]Plan2!$A$5:$D$703,3,FALSE)</f>
        <v>2811</v>
      </c>
      <c r="I9662" s="118" t="str">
        <f>VLOOKUP($E9662,[5]Plan2!$A$5:$D$703,4,FALSE)</f>
        <v>Fabricação de motores e turbinas, exceto para aviões e veículos rodoviários</v>
      </c>
    </row>
    <row r="9663" spans="1:9" ht="16">
      <c r="A9663" s="117" t="s">
        <v>20919</v>
      </c>
      <c r="B9663" s="118" t="s">
        <v>20920</v>
      </c>
      <c r="C9663" s="116" t="s">
        <v>349</v>
      </c>
      <c r="D9663" s="116" t="s">
        <v>350</v>
      </c>
      <c r="E9663" s="117" t="str">
        <f t="shared" si="150"/>
        <v>2800</v>
      </c>
      <c r="F9663" s="118" t="str">
        <f>VLOOKUP($E9663,[5]Plan2!$A$5:$D$703,1,FALSE)</f>
        <v>2800</v>
      </c>
      <c r="G9663" s="118" t="str">
        <f>VLOOKUP($E9663,[5]Plan2!$A$5:$D$703,2,FALSE)</f>
        <v>Fabricação de máquinas e equipamentos mecânicos</v>
      </c>
      <c r="H9663" s="118" t="str">
        <f>VLOOKUP($E9663,[5]Plan2!$A$5:$D$703,3,FALSE)</f>
        <v>2811</v>
      </c>
      <c r="I9663" s="118" t="str">
        <f>VLOOKUP($E9663,[5]Plan2!$A$5:$D$703,4,FALSE)</f>
        <v>Fabricação de motores e turbinas, exceto para aviões e veículos rodoviários</v>
      </c>
    </row>
    <row r="9664" spans="1:9" ht="16">
      <c r="A9664" s="117" t="s">
        <v>20921</v>
      </c>
      <c r="B9664" s="118" t="s">
        <v>20922</v>
      </c>
      <c r="C9664" s="116" t="s">
        <v>349</v>
      </c>
      <c r="D9664" s="116" t="s">
        <v>350</v>
      </c>
      <c r="E9664" s="117" t="str">
        <f t="shared" si="150"/>
        <v>2800</v>
      </c>
      <c r="F9664" s="118" t="str">
        <f>VLOOKUP($E9664,[5]Plan2!$A$5:$D$703,1,FALSE)</f>
        <v>2800</v>
      </c>
      <c r="G9664" s="118" t="str">
        <f>VLOOKUP($E9664,[5]Plan2!$A$5:$D$703,2,FALSE)</f>
        <v>Fabricação de máquinas e equipamentos mecânicos</v>
      </c>
      <c r="H9664" s="118" t="str">
        <f>VLOOKUP($E9664,[5]Plan2!$A$5:$D$703,3,FALSE)</f>
        <v>2811</v>
      </c>
      <c r="I9664" s="118" t="str">
        <f>VLOOKUP($E9664,[5]Plan2!$A$5:$D$703,4,FALSE)</f>
        <v>Fabricação de motores e turbinas, exceto para aviões e veículos rodoviários</v>
      </c>
    </row>
    <row r="9665" spans="1:9" ht="16">
      <c r="A9665" s="117" t="s">
        <v>20923</v>
      </c>
      <c r="B9665" s="118" t="s">
        <v>20924</v>
      </c>
      <c r="C9665" s="116" t="s">
        <v>349</v>
      </c>
      <c r="D9665" s="116" t="s">
        <v>350</v>
      </c>
      <c r="E9665" s="117" t="str">
        <f t="shared" si="150"/>
        <v>2800</v>
      </c>
      <c r="F9665" s="118" t="str">
        <f>VLOOKUP($E9665,[5]Plan2!$A$5:$D$703,1,FALSE)</f>
        <v>2800</v>
      </c>
      <c r="G9665" s="118" t="str">
        <f>VLOOKUP($E9665,[5]Plan2!$A$5:$D$703,2,FALSE)</f>
        <v>Fabricação de máquinas e equipamentos mecânicos</v>
      </c>
      <c r="H9665" s="118" t="str">
        <f>VLOOKUP($E9665,[5]Plan2!$A$5:$D$703,3,FALSE)</f>
        <v>2811</v>
      </c>
      <c r="I9665" s="118" t="str">
        <f>VLOOKUP($E9665,[5]Plan2!$A$5:$D$703,4,FALSE)</f>
        <v>Fabricação de motores e turbinas, exceto para aviões e veículos rodoviários</v>
      </c>
    </row>
    <row r="9666" spans="1:9" ht="16">
      <c r="A9666" s="117" t="s">
        <v>20925</v>
      </c>
      <c r="B9666" s="118" t="s">
        <v>20926</v>
      </c>
      <c r="C9666" s="116" t="s">
        <v>349</v>
      </c>
      <c r="D9666" s="116" t="s">
        <v>350</v>
      </c>
      <c r="E9666" s="117" t="str">
        <f t="shared" si="150"/>
        <v>2800</v>
      </c>
      <c r="F9666" s="118" t="str">
        <f>VLOOKUP($E9666,[5]Plan2!$A$5:$D$703,1,FALSE)</f>
        <v>2800</v>
      </c>
      <c r="G9666" s="118" t="str">
        <f>VLOOKUP($E9666,[5]Plan2!$A$5:$D$703,2,FALSE)</f>
        <v>Fabricação de máquinas e equipamentos mecânicos</v>
      </c>
      <c r="H9666" s="118" t="str">
        <f>VLOOKUP($E9666,[5]Plan2!$A$5:$D$703,3,FALSE)</f>
        <v>2811</v>
      </c>
      <c r="I9666" s="118" t="str">
        <f>VLOOKUP($E9666,[5]Plan2!$A$5:$D$703,4,FALSE)</f>
        <v>Fabricação de motores e turbinas, exceto para aviões e veículos rodoviários</v>
      </c>
    </row>
    <row r="9667" spans="1:9" ht="16">
      <c r="A9667" s="117" t="s">
        <v>20927</v>
      </c>
      <c r="B9667" s="118" t="s">
        <v>20928</v>
      </c>
      <c r="C9667" s="116" t="s">
        <v>349</v>
      </c>
      <c r="D9667" s="116" t="s">
        <v>350</v>
      </c>
      <c r="E9667" s="117" t="str">
        <f t="shared" ref="E9667:E9730" si="151">LEFT(C9667,4)</f>
        <v>2800</v>
      </c>
      <c r="F9667" s="118" t="str">
        <f>VLOOKUP($E9667,[5]Plan2!$A$5:$D$703,1,FALSE)</f>
        <v>2800</v>
      </c>
      <c r="G9667" s="118" t="str">
        <f>VLOOKUP($E9667,[5]Plan2!$A$5:$D$703,2,FALSE)</f>
        <v>Fabricação de máquinas e equipamentos mecânicos</v>
      </c>
      <c r="H9667" s="118" t="str">
        <f>VLOOKUP($E9667,[5]Plan2!$A$5:$D$703,3,FALSE)</f>
        <v>2811</v>
      </c>
      <c r="I9667" s="118" t="str">
        <f>VLOOKUP($E9667,[5]Plan2!$A$5:$D$703,4,FALSE)</f>
        <v>Fabricação de motores e turbinas, exceto para aviões e veículos rodoviários</v>
      </c>
    </row>
    <row r="9668" spans="1:9" ht="16">
      <c r="A9668" s="117" t="s">
        <v>20929</v>
      </c>
      <c r="B9668" s="118" t="s">
        <v>20930</v>
      </c>
      <c r="C9668" s="116" t="s">
        <v>349</v>
      </c>
      <c r="D9668" s="116" t="s">
        <v>350</v>
      </c>
      <c r="E9668" s="117" t="str">
        <f t="shared" si="151"/>
        <v>2800</v>
      </c>
      <c r="F9668" s="118" t="str">
        <f>VLOOKUP($E9668,[5]Plan2!$A$5:$D$703,1,FALSE)</f>
        <v>2800</v>
      </c>
      <c r="G9668" s="118" t="str">
        <f>VLOOKUP($E9668,[5]Plan2!$A$5:$D$703,2,FALSE)</f>
        <v>Fabricação de máquinas e equipamentos mecânicos</v>
      </c>
      <c r="H9668" s="118" t="str">
        <f>VLOOKUP($E9668,[5]Plan2!$A$5:$D$703,3,FALSE)</f>
        <v>2811</v>
      </c>
      <c r="I9668" s="118" t="str">
        <f>VLOOKUP($E9668,[5]Plan2!$A$5:$D$703,4,FALSE)</f>
        <v>Fabricação de motores e turbinas, exceto para aviões e veículos rodoviários</v>
      </c>
    </row>
    <row r="9669" spans="1:9" ht="16">
      <c r="A9669" s="117" t="s">
        <v>20931</v>
      </c>
      <c r="B9669" s="118" t="s">
        <v>20932</v>
      </c>
      <c r="C9669" s="116" t="s">
        <v>349</v>
      </c>
      <c r="D9669" s="116" t="s">
        <v>350</v>
      </c>
      <c r="E9669" s="117" t="str">
        <f t="shared" si="151"/>
        <v>2800</v>
      </c>
      <c r="F9669" s="118" t="str">
        <f>VLOOKUP($E9669,[5]Plan2!$A$5:$D$703,1,FALSE)</f>
        <v>2800</v>
      </c>
      <c r="G9669" s="118" t="str">
        <f>VLOOKUP($E9669,[5]Plan2!$A$5:$D$703,2,FALSE)</f>
        <v>Fabricação de máquinas e equipamentos mecânicos</v>
      </c>
      <c r="H9669" s="118" t="str">
        <f>VLOOKUP($E9669,[5]Plan2!$A$5:$D$703,3,FALSE)</f>
        <v>2811</v>
      </c>
      <c r="I9669" s="118" t="str">
        <f>VLOOKUP($E9669,[5]Plan2!$A$5:$D$703,4,FALSE)</f>
        <v>Fabricação de motores e turbinas, exceto para aviões e veículos rodoviários</v>
      </c>
    </row>
    <row r="9670" spans="1:9" ht="16">
      <c r="A9670" s="117" t="s">
        <v>20933</v>
      </c>
      <c r="B9670" s="118" t="s">
        <v>20934</v>
      </c>
      <c r="C9670" s="116" t="s">
        <v>349</v>
      </c>
      <c r="D9670" s="116" t="s">
        <v>350</v>
      </c>
      <c r="E9670" s="117" t="str">
        <f t="shared" si="151"/>
        <v>2800</v>
      </c>
      <c r="F9670" s="118" t="str">
        <f>VLOOKUP($E9670,[5]Plan2!$A$5:$D$703,1,FALSE)</f>
        <v>2800</v>
      </c>
      <c r="G9670" s="118" t="str">
        <f>VLOOKUP($E9670,[5]Plan2!$A$5:$D$703,2,FALSE)</f>
        <v>Fabricação de máquinas e equipamentos mecânicos</v>
      </c>
      <c r="H9670" s="118" t="str">
        <f>VLOOKUP($E9670,[5]Plan2!$A$5:$D$703,3,FALSE)</f>
        <v>2811</v>
      </c>
      <c r="I9670" s="118" t="str">
        <f>VLOOKUP($E9670,[5]Plan2!$A$5:$D$703,4,FALSE)</f>
        <v>Fabricação de motores e turbinas, exceto para aviões e veículos rodoviários</v>
      </c>
    </row>
    <row r="9671" spans="1:9" ht="16">
      <c r="A9671" s="117" t="s">
        <v>20935</v>
      </c>
      <c r="B9671" s="118" t="s">
        <v>20936</v>
      </c>
      <c r="C9671" s="116" t="s">
        <v>349</v>
      </c>
      <c r="D9671" s="116" t="s">
        <v>350</v>
      </c>
      <c r="E9671" s="117" t="str">
        <f t="shared" si="151"/>
        <v>2800</v>
      </c>
      <c r="F9671" s="118" t="str">
        <f>VLOOKUP($E9671,[5]Plan2!$A$5:$D$703,1,FALSE)</f>
        <v>2800</v>
      </c>
      <c r="G9671" s="118" t="str">
        <f>VLOOKUP($E9671,[5]Plan2!$A$5:$D$703,2,FALSE)</f>
        <v>Fabricação de máquinas e equipamentos mecânicos</v>
      </c>
      <c r="H9671" s="118" t="str">
        <f>VLOOKUP($E9671,[5]Plan2!$A$5:$D$703,3,FALSE)</f>
        <v>2811</v>
      </c>
      <c r="I9671" s="118" t="str">
        <f>VLOOKUP($E9671,[5]Plan2!$A$5:$D$703,4,FALSE)</f>
        <v>Fabricação de motores e turbinas, exceto para aviões e veículos rodoviários</v>
      </c>
    </row>
    <row r="9672" spans="1:9" ht="16">
      <c r="A9672" s="117" t="s">
        <v>20937</v>
      </c>
      <c r="B9672" s="118" t="s">
        <v>20938</v>
      </c>
      <c r="C9672" s="116" t="s">
        <v>349</v>
      </c>
      <c r="D9672" s="116" t="s">
        <v>350</v>
      </c>
      <c r="E9672" s="117" t="str">
        <f t="shared" si="151"/>
        <v>2800</v>
      </c>
      <c r="F9672" s="118" t="str">
        <f>VLOOKUP($E9672,[5]Plan2!$A$5:$D$703,1,FALSE)</f>
        <v>2800</v>
      </c>
      <c r="G9672" s="118" t="str">
        <f>VLOOKUP($E9672,[5]Plan2!$A$5:$D$703,2,FALSE)</f>
        <v>Fabricação de máquinas e equipamentos mecânicos</v>
      </c>
      <c r="H9672" s="118" t="str">
        <f>VLOOKUP($E9672,[5]Plan2!$A$5:$D$703,3,FALSE)</f>
        <v>2811</v>
      </c>
      <c r="I9672" s="118" t="str">
        <f>VLOOKUP($E9672,[5]Plan2!$A$5:$D$703,4,FALSE)</f>
        <v>Fabricação de motores e turbinas, exceto para aviões e veículos rodoviários</v>
      </c>
    </row>
    <row r="9673" spans="1:9" ht="16">
      <c r="A9673" s="117" t="s">
        <v>20939</v>
      </c>
      <c r="B9673" s="118" t="s">
        <v>20940</v>
      </c>
      <c r="C9673" s="116" t="s">
        <v>349</v>
      </c>
      <c r="D9673" s="116" t="s">
        <v>350</v>
      </c>
      <c r="E9673" s="117" t="str">
        <f t="shared" si="151"/>
        <v>2800</v>
      </c>
      <c r="F9673" s="118" t="str">
        <f>VLOOKUP($E9673,[5]Plan2!$A$5:$D$703,1,FALSE)</f>
        <v>2800</v>
      </c>
      <c r="G9673" s="118" t="str">
        <f>VLOOKUP($E9673,[5]Plan2!$A$5:$D$703,2,FALSE)</f>
        <v>Fabricação de máquinas e equipamentos mecânicos</v>
      </c>
      <c r="H9673" s="118" t="str">
        <f>VLOOKUP($E9673,[5]Plan2!$A$5:$D$703,3,FALSE)</f>
        <v>2811</v>
      </c>
      <c r="I9673" s="118" t="str">
        <f>VLOOKUP($E9673,[5]Plan2!$A$5:$D$703,4,FALSE)</f>
        <v>Fabricação de motores e turbinas, exceto para aviões e veículos rodoviários</v>
      </c>
    </row>
    <row r="9674" spans="1:9" ht="16">
      <c r="A9674" s="117" t="s">
        <v>20941</v>
      </c>
      <c r="B9674" s="118" t="s">
        <v>20942</v>
      </c>
      <c r="C9674" s="116" t="s">
        <v>349</v>
      </c>
      <c r="D9674" s="116" t="s">
        <v>350</v>
      </c>
      <c r="E9674" s="117" t="str">
        <f t="shared" si="151"/>
        <v>2800</v>
      </c>
      <c r="F9674" s="118" t="str">
        <f>VLOOKUP($E9674,[5]Plan2!$A$5:$D$703,1,FALSE)</f>
        <v>2800</v>
      </c>
      <c r="G9674" s="118" t="str">
        <f>VLOOKUP($E9674,[5]Plan2!$A$5:$D$703,2,FALSE)</f>
        <v>Fabricação de máquinas e equipamentos mecânicos</v>
      </c>
      <c r="H9674" s="118" t="str">
        <f>VLOOKUP($E9674,[5]Plan2!$A$5:$D$703,3,FALSE)</f>
        <v>2811</v>
      </c>
      <c r="I9674" s="118" t="str">
        <f>VLOOKUP($E9674,[5]Plan2!$A$5:$D$703,4,FALSE)</f>
        <v>Fabricação de motores e turbinas, exceto para aviões e veículos rodoviários</v>
      </c>
    </row>
    <row r="9675" spans="1:9" ht="16">
      <c r="A9675" s="117" t="s">
        <v>20943</v>
      </c>
      <c r="B9675" s="118" t="s">
        <v>20944</v>
      </c>
      <c r="C9675" s="116" t="s">
        <v>349</v>
      </c>
      <c r="D9675" s="116" t="s">
        <v>350</v>
      </c>
      <c r="E9675" s="117" t="str">
        <f t="shared" si="151"/>
        <v>2800</v>
      </c>
      <c r="F9675" s="118" t="str">
        <f>VLOOKUP($E9675,[5]Plan2!$A$5:$D$703,1,FALSE)</f>
        <v>2800</v>
      </c>
      <c r="G9675" s="118" t="str">
        <f>VLOOKUP($E9675,[5]Plan2!$A$5:$D$703,2,FALSE)</f>
        <v>Fabricação de máquinas e equipamentos mecânicos</v>
      </c>
      <c r="H9675" s="118" t="str">
        <f>VLOOKUP($E9675,[5]Plan2!$A$5:$D$703,3,FALSE)</f>
        <v>2811</v>
      </c>
      <c r="I9675" s="118" t="str">
        <f>VLOOKUP($E9675,[5]Plan2!$A$5:$D$703,4,FALSE)</f>
        <v>Fabricação de motores e turbinas, exceto para aviões e veículos rodoviários</v>
      </c>
    </row>
    <row r="9676" spans="1:9" ht="16">
      <c r="A9676" s="117" t="s">
        <v>20945</v>
      </c>
      <c r="B9676" s="118" t="s">
        <v>20946</v>
      </c>
      <c r="C9676" s="116" t="s">
        <v>349</v>
      </c>
      <c r="D9676" s="116" t="s">
        <v>350</v>
      </c>
      <c r="E9676" s="117" t="str">
        <f t="shared" si="151"/>
        <v>2800</v>
      </c>
      <c r="F9676" s="118" t="str">
        <f>VLOOKUP($E9676,[5]Plan2!$A$5:$D$703,1,FALSE)</f>
        <v>2800</v>
      </c>
      <c r="G9676" s="118" t="str">
        <f>VLOOKUP($E9676,[5]Plan2!$A$5:$D$703,2,FALSE)</f>
        <v>Fabricação de máquinas e equipamentos mecânicos</v>
      </c>
      <c r="H9676" s="118" t="str">
        <f>VLOOKUP($E9676,[5]Plan2!$A$5:$D$703,3,FALSE)</f>
        <v>2811</v>
      </c>
      <c r="I9676" s="118" t="str">
        <f>VLOOKUP($E9676,[5]Plan2!$A$5:$D$703,4,FALSE)</f>
        <v>Fabricação de motores e turbinas, exceto para aviões e veículos rodoviários</v>
      </c>
    </row>
    <row r="9677" spans="1:9" ht="16">
      <c r="A9677" s="117" t="s">
        <v>20947</v>
      </c>
      <c r="B9677" s="118" t="s">
        <v>20948</v>
      </c>
      <c r="C9677" s="116" t="s">
        <v>349</v>
      </c>
      <c r="D9677" s="116" t="s">
        <v>350</v>
      </c>
      <c r="E9677" s="117" t="str">
        <f t="shared" si="151"/>
        <v>2800</v>
      </c>
      <c r="F9677" s="118" t="str">
        <f>VLOOKUP($E9677,[5]Plan2!$A$5:$D$703,1,FALSE)</f>
        <v>2800</v>
      </c>
      <c r="G9677" s="118" t="str">
        <f>VLOOKUP($E9677,[5]Plan2!$A$5:$D$703,2,FALSE)</f>
        <v>Fabricação de máquinas e equipamentos mecânicos</v>
      </c>
      <c r="H9677" s="118" t="str">
        <f>VLOOKUP($E9677,[5]Plan2!$A$5:$D$703,3,FALSE)</f>
        <v>2811</v>
      </c>
      <c r="I9677" s="118" t="str">
        <f>VLOOKUP($E9677,[5]Plan2!$A$5:$D$703,4,FALSE)</f>
        <v>Fabricação de motores e turbinas, exceto para aviões e veículos rodoviários</v>
      </c>
    </row>
    <row r="9678" spans="1:9" ht="16">
      <c r="A9678" s="117" t="s">
        <v>20949</v>
      </c>
      <c r="B9678" s="118" t="s">
        <v>20950</v>
      </c>
      <c r="C9678" s="116" t="s">
        <v>349</v>
      </c>
      <c r="D9678" s="116" t="s">
        <v>350</v>
      </c>
      <c r="E9678" s="117" t="str">
        <f t="shared" si="151"/>
        <v>2800</v>
      </c>
      <c r="F9678" s="118" t="str">
        <f>VLOOKUP($E9678,[5]Plan2!$A$5:$D$703,1,FALSE)</f>
        <v>2800</v>
      </c>
      <c r="G9678" s="118" t="str">
        <f>VLOOKUP($E9678,[5]Plan2!$A$5:$D$703,2,FALSE)</f>
        <v>Fabricação de máquinas e equipamentos mecânicos</v>
      </c>
      <c r="H9678" s="118" t="str">
        <f>VLOOKUP($E9678,[5]Plan2!$A$5:$D$703,3,FALSE)</f>
        <v>2811</v>
      </c>
      <c r="I9678" s="118" t="str">
        <f>VLOOKUP($E9678,[5]Plan2!$A$5:$D$703,4,FALSE)</f>
        <v>Fabricação de motores e turbinas, exceto para aviões e veículos rodoviários</v>
      </c>
    </row>
    <row r="9679" spans="1:9" ht="16">
      <c r="A9679" s="117" t="s">
        <v>20951</v>
      </c>
      <c r="B9679" s="118" t="s">
        <v>20952</v>
      </c>
      <c r="C9679" s="116" t="s">
        <v>349</v>
      </c>
      <c r="D9679" s="116" t="s">
        <v>350</v>
      </c>
      <c r="E9679" s="117" t="str">
        <f t="shared" si="151"/>
        <v>2800</v>
      </c>
      <c r="F9679" s="118" t="str">
        <f>VLOOKUP($E9679,[5]Plan2!$A$5:$D$703,1,FALSE)</f>
        <v>2800</v>
      </c>
      <c r="G9679" s="118" t="str">
        <f>VLOOKUP($E9679,[5]Plan2!$A$5:$D$703,2,FALSE)</f>
        <v>Fabricação de máquinas e equipamentos mecânicos</v>
      </c>
      <c r="H9679" s="118" t="str">
        <f>VLOOKUP($E9679,[5]Plan2!$A$5:$D$703,3,FALSE)</f>
        <v>2811</v>
      </c>
      <c r="I9679" s="118" t="str">
        <f>VLOOKUP($E9679,[5]Plan2!$A$5:$D$703,4,FALSE)</f>
        <v>Fabricação de motores e turbinas, exceto para aviões e veículos rodoviários</v>
      </c>
    </row>
    <row r="9680" spans="1:9" ht="16">
      <c r="A9680" s="117" t="s">
        <v>20953</v>
      </c>
      <c r="B9680" s="118" t="s">
        <v>20954</v>
      </c>
      <c r="C9680" s="116" t="s">
        <v>349</v>
      </c>
      <c r="D9680" s="116" t="s">
        <v>350</v>
      </c>
      <c r="E9680" s="117" t="str">
        <f t="shared" si="151"/>
        <v>2800</v>
      </c>
      <c r="F9680" s="118" t="str">
        <f>VLOOKUP($E9680,[5]Plan2!$A$5:$D$703,1,FALSE)</f>
        <v>2800</v>
      </c>
      <c r="G9680" s="118" t="str">
        <f>VLOOKUP($E9680,[5]Plan2!$A$5:$D$703,2,FALSE)</f>
        <v>Fabricação de máquinas e equipamentos mecânicos</v>
      </c>
      <c r="H9680" s="118" t="str">
        <f>VLOOKUP($E9680,[5]Plan2!$A$5:$D$703,3,FALSE)</f>
        <v>2811</v>
      </c>
      <c r="I9680" s="118" t="str">
        <f>VLOOKUP($E9680,[5]Plan2!$A$5:$D$703,4,FALSE)</f>
        <v>Fabricação de motores e turbinas, exceto para aviões e veículos rodoviários</v>
      </c>
    </row>
    <row r="9681" spans="1:9" ht="16">
      <c r="A9681" s="117" t="s">
        <v>20955</v>
      </c>
      <c r="B9681" s="118" t="s">
        <v>20956</v>
      </c>
      <c r="C9681" s="116" t="s">
        <v>349</v>
      </c>
      <c r="D9681" s="116" t="s">
        <v>350</v>
      </c>
      <c r="E9681" s="117" t="str">
        <f t="shared" si="151"/>
        <v>2800</v>
      </c>
      <c r="F9681" s="118" t="str">
        <f>VLOOKUP($E9681,[5]Plan2!$A$5:$D$703,1,FALSE)</f>
        <v>2800</v>
      </c>
      <c r="G9681" s="118" t="str">
        <f>VLOOKUP($E9681,[5]Plan2!$A$5:$D$703,2,FALSE)</f>
        <v>Fabricação de máquinas e equipamentos mecânicos</v>
      </c>
      <c r="H9681" s="118" t="str">
        <f>VLOOKUP($E9681,[5]Plan2!$A$5:$D$703,3,FALSE)</f>
        <v>2811</v>
      </c>
      <c r="I9681" s="118" t="str">
        <f>VLOOKUP($E9681,[5]Plan2!$A$5:$D$703,4,FALSE)</f>
        <v>Fabricação de motores e turbinas, exceto para aviões e veículos rodoviários</v>
      </c>
    </row>
    <row r="9682" spans="1:9" ht="16">
      <c r="A9682" s="117" t="s">
        <v>20957</v>
      </c>
      <c r="B9682" s="118" t="s">
        <v>20958</v>
      </c>
      <c r="C9682" s="116" t="s">
        <v>349</v>
      </c>
      <c r="D9682" s="116" t="s">
        <v>350</v>
      </c>
      <c r="E9682" s="117" t="str">
        <f t="shared" si="151"/>
        <v>2800</v>
      </c>
      <c r="F9682" s="118" t="str">
        <f>VLOOKUP($E9682,[5]Plan2!$A$5:$D$703,1,FALSE)</f>
        <v>2800</v>
      </c>
      <c r="G9682" s="118" t="str">
        <f>VLOOKUP($E9682,[5]Plan2!$A$5:$D$703,2,FALSE)</f>
        <v>Fabricação de máquinas e equipamentos mecânicos</v>
      </c>
      <c r="H9682" s="118" t="str">
        <f>VLOOKUP($E9682,[5]Plan2!$A$5:$D$703,3,FALSE)</f>
        <v>2811</v>
      </c>
      <c r="I9682" s="118" t="str">
        <f>VLOOKUP($E9682,[5]Plan2!$A$5:$D$703,4,FALSE)</f>
        <v>Fabricação de motores e turbinas, exceto para aviões e veículos rodoviários</v>
      </c>
    </row>
    <row r="9683" spans="1:9" ht="16">
      <c r="A9683" s="117" t="s">
        <v>20959</v>
      </c>
      <c r="B9683" s="118" t="s">
        <v>20960</v>
      </c>
      <c r="C9683" s="116" t="s">
        <v>349</v>
      </c>
      <c r="D9683" s="116" t="s">
        <v>350</v>
      </c>
      <c r="E9683" s="117" t="str">
        <f t="shared" si="151"/>
        <v>2800</v>
      </c>
      <c r="F9683" s="118" t="str">
        <f>VLOOKUP($E9683,[5]Plan2!$A$5:$D$703,1,FALSE)</f>
        <v>2800</v>
      </c>
      <c r="G9683" s="118" t="str">
        <f>VLOOKUP($E9683,[5]Plan2!$A$5:$D$703,2,FALSE)</f>
        <v>Fabricação de máquinas e equipamentos mecânicos</v>
      </c>
      <c r="H9683" s="118" t="str">
        <f>VLOOKUP($E9683,[5]Plan2!$A$5:$D$703,3,FALSE)</f>
        <v>2811</v>
      </c>
      <c r="I9683" s="118" t="str">
        <f>VLOOKUP($E9683,[5]Plan2!$A$5:$D$703,4,FALSE)</f>
        <v>Fabricação de motores e turbinas, exceto para aviões e veículos rodoviários</v>
      </c>
    </row>
    <row r="9684" spans="1:9" ht="16">
      <c r="A9684" s="117" t="s">
        <v>20961</v>
      </c>
      <c r="B9684" s="118" t="s">
        <v>20962</v>
      </c>
      <c r="C9684" s="116" t="s">
        <v>349</v>
      </c>
      <c r="D9684" s="116" t="s">
        <v>350</v>
      </c>
      <c r="E9684" s="117" t="str">
        <f t="shared" si="151"/>
        <v>2800</v>
      </c>
      <c r="F9684" s="118" t="str">
        <f>VLOOKUP($E9684,[5]Plan2!$A$5:$D$703,1,FALSE)</f>
        <v>2800</v>
      </c>
      <c r="G9684" s="118" t="str">
        <f>VLOOKUP($E9684,[5]Plan2!$A$5:$D$703,2,FALSE)</f>
        <v>Fabricação de máquinas e equipamentos mecânicos</v>
      </c>
      <c r="H9684" s="118" t="str">
        <f>VLOOKUP($E9684,[5]Plan2!$A$5:$D$703,3,FALSE)</f>
        <v>2811</v>
      </c>
      <c r="I9684" s="118" t="str">
        <f>VLOOKUP($E9684,[5]Plan2!$A$5:$D$703,4,FALSE)</f>
        <v>Fabricação de motores e turbinas, exceto para aviões e veículos rodoviários</v>
      </c>
    </row>
    <row r="9685" spans="1:9" ht="16">
      <c r="A9685" s="117" t="s">
        <v>20963</v>
      </c>
      <c r="B9685" s="118" t="s">
        <v>20964</v>
      </c>
      <c r="C9685" s="116" t="s">
        <v>349</v>
      </c>
      <c r="D9685" s="116" t="s">
        <v>350</v>
      </c>
      <c r="E9685" s="117" t="str">
        <f t="shared" si="151"/>
        <v>2800</v>
      </c>
      <c r="F9685" s="118" t="str">
        <f>VLOOKUP($E9685,[5]Plan2!$A$5:$D$703,1,FALSE)</f>
        <v>2800</v>
      </c>
      <c r="G9685" s="118" t="str">
        <f>VLOOKUP($E9685,[5]Plan2!$A$5:$D$703,2,FALSE)</f>
        <v>Fabricação de máquinas e equipamentos mecânicos</v>
      </c>
      <c r="H9685" s="118" t="str">
        <f>VLOOKUP($E9685,[5]Plan2!$A$5:$D$703,3,FALSE)</f>
        <v>2811</v>
      </c>
      <c r="I9685" s="118" t="str">
        <f>VLOOKUP($E9685,[5]Plan2!$A$5:$D$703,4,FALSE)</f>
        <v>Fabricação de motores e turbinas, exceto para aviões e veículos rodoviários</v>
      </c>
    </row>
    <row r="9686" spans="1:9" ht="16">
      <c r="A9686" s="117" t="s">
        <v>20965</v>
      </c>
      <c r="B9686" s="118" t="s">
        <v>20966</v>
      </c>
      <c r="C9686" s="116" t="s">
        <v>349</v>
      </c>
      <c r="D9686" s="116" t="s">
        <v>350</v>
      </c>
      <c r="E9686" s="117" t="str">
        <f t="shared" si="151"/>
        <v>2800</v>
      </c>
      <c r="F9686" s="118" t="str">
        <f>VLOOKUP($E9686,[5]Plan2!$A$5:$D$703,1,FALSE)</f>
        <v>2800</v>
      </c>
      <c r="G9686" s="118" t="str">
        <f>VLOOKUP($E9686,[5]Plan2!$A$5:$D$703,2,FALSE)</f>
        <v>Fabricação de máquinas e equipamentos mecânicos</v>
      </c>
      <c r="H9686" s="118" t="str">
        <f>VLOOKUP($E9686,[5]Plan2!$A$5:$D$703,3,FALSE)</f>
        <v>2811</v>
      </c>
      <c r="I9686" s="118" t="str">
        <f>VLOOKUP($E9686,[5]Plan2!$A$5:$D$703,4,FALSE)</f>
        <v>Fabricação de motores e turbinas, exceto para aviões e veículos rodoviários</v>
      </c>
    </row>
    <row r="9687" spans="1:9" ht="16">
      <c r="A9687" s="117" t="s">
        <v>20967</v>
      </c>
      <c r="B9687" s="118" t="s">
        <v>20968</v>
      </c>
      <c r="C9687" s="116" t="s">
        <v>349</v>
      </c>
      <c r="D9687" s="116" t="s">
        <v>350</v>
      </c>
      <c r="E9687" s="117" t="str">
        <f t="shared" si="151"/>
        <v>2800</v>
      </c>
      <c r="F9687" s="118" t="str">
        <f>VLOOKUP($E9687,[5]Plan2!$A$5:$D$703,1,FALSE)</f>
        <v>2800</v>
      </c>
      <c r="G9687" s="118" t="str">
        <f>VLOOKUP($E9687,[5]Plan2!$A$5:$D$703,2,FALSE)</f>
        <v>Fabricação de máquinas e equipamentos mecânicos</v>
      </c>
      <c r="H9687" s="118" t="str">
        <f>VLOOKUP($E9687,[5]Plan2!$A$5:$D$703,3,FALSE)</f>
        <v>2811</v>
      </c>
      <c r="I9687" s="118" t="str">
        <f>VLOOKUP($E9687,[5]Plan2!$A$5:$D$703,4,FALSE)</f>
        <v>Fabricação de motores e turbinas, exceto para aviões e veículos rodoviários</v>
      </c>
    </row>
    <row r="9688" spans="1:9" ht="16">
      <c r="A9688" s="117" t="s">
        <v>20969</v>
      </c>
      <c r="B9688" s="118" t="s">
        <v>20970</v>
      </c>
      <c r="C9688" s="116" t="s">
        <v>349</v>
      </c>
      <c r="D9688" s="116" t="s">
        <v>350</v>
      </c>
      <c r="E9688" s="117" t="str">
        <f t="shared" si="151"/>
        <v>2800</v>
      </c>
      <c r="F9688" s="118" t="str">
        <f>VLOOKUP($E9688,[5]Plan2!$A$5:$D$703,1,FALSE)</f>
        <v>2800</v>
      </c>
      <c r="G9688" s="118" t="str">
        <f>VLOOKUP($E9688,[5]Plan2!$A$5:$D$703,2,FALSE)</f>
        <v>Fabricação de máquinas e equipamentos mecânicos</v>
      </c>
      <c r="H9688" s="118" t="str">
        <f>VLOOKUP($E9688,[5]Plan2!$A$5:$D$703,3,FALSE)</f>
        <v>2811</v>
      </c>
      <c r="I9688" s="118" t="str">
        <f>VLOOKUP($E9688,[5]Plan2!$A$5:$D$703,4,FALSE)</f>
        <v>Fabricação de motores e turbinas, exceto para aviões e veículos rodoviários</v>
      </c>
    </row>
    <row r="9689" spans="1:9" ht="16">
      <c r="A9689" s="117" t="s">
        <v>20971</v>
      </c>
      <c r="B9689" s="118" t="s">
        <v>20972</v>
      </c>
      <c r="C9689" s="116" t="s">
        <v>349</v>
      </c>
      <c r="D9689" s="116" t="s">
        <v>350</v>
      </c>
      <c r="E9689" s="117" t="str">
        <f t="shared" si="151"/>
        <v>2800</v>
      </c>
      <c r="F9689" s="118" t="str">
        <f>VLOOKUP($E9689,[5]Plan2!$A$5:$D$703,1,FALSE)</f>
        <v>2800</v>
      </c>
      <c r="G9689" s="118" t="str">
        <f>VLOOKUP($E9689,[5]Plan2!$A$5:$D$703,2,FALSE)</f>
        <v>Fabricação de máquinas e equipamentos mecânicos</v>
      </c>
      <c r="H9689" s="118" t="str">
        <f>VLOOKUP($E9689,[5]Plan2!$A$5:$D$703,3,FALSE)</f>
        <v>2811</v>
      </c>
      <c r="I9689" s="118" t="str">
        <f>VLOOKUP($E9689,[5]Plan2!$A$5:$D$703,4,FALSE)</f>
        <v>Fabricação de motores e turbinas, exceto para aviões e veículos rodoviários</v>
      </c>
    </row>
    <row r="9690" spans="1:9" ht="16">
      <c r="A9690" s="117" t="s">
        <v>20973</v>
      </c>
      <c r="B9690" s="118" t="s">
        <v>20974</v>
      </c>
      <c r="C9690" s="116" t="s">
        <v>349</v>
      </c>
      <c r="D9690" s="116" t="s">
        <v>350</v>
      </c>
      <c r="E9690" s="117" t="str">
        <f t="shared" si="151"/>
        <v>2800</v>
      </c>
      <c r="F9690" s="118" t="str">
        <f>VLOOKUP($E9690,[5]Plan2!$A$5:$D$703,1,FALSE)</f>
        <v>2800</v>
      </c>
      <c r="G9690" s="118" t="str">
        <f>VLOOKUP($E9690,[5]Plan2!$A$5:$D$703,2,FALSE)</f>
        <v>Fabricação de máquinas e equipamentos mecânicos</v>
      </c>
      <c r="H9690" s="118" t="str">
        <f>VLOOKUP($E9690,[5]Plan2!$A$5:$D$703,3,FALSE)</f>
        <v>2811</v>
      </c>
      <c r="I9690" s="118" t="str">
        <f>VLOOKUP($E9690,[5]Plan2!$A$5:$D$703,4,FALSE)</f>
        <v>Fabricação de motores e turbinas, exceto para aviões e veículos rodoviários</v>
      </c>
    </row>
    <row r="9691" spans="1:9" ht="16">
      <c r="A9691" s="117" t="s">
        <v>20975</v>
      </c>
      <c r="B9691" s="118" t="s">
        <v>20976</v>
      </c>
      <c r="C9691" s="116" t="s">
        <v>349</v>
      </c>
      <c r="D9691" s="116" t="s">
        <v>350</v>
      </c>
      <c r="E9691" s="117" t="str">
        <f t="shared" si="151"/>
        <v>2800</v>
      </c>
      <c r="F9691" s="118" t="str">
        <f>VLOOKUP($E9691,[5]Plan2!$A$5:$D$703,1,FALSE)</f>
        <v>2800</v>
      </c>
      <c r="G9691" s="118" t="str">
        <f>VLOOKUP($E9691,[5]Plan2!$A$5:$D$703,2,FALSE)</f>
        <v>Fabricação de máquinas e equipamentos mecânicos</v>
      </c>
      <c r="H9691" s="118" t="str">
        <f>VLOOKUP($E9691,[5]Plan2!$A$5:$D$703,3,FALSE)</f>
        <v>2811</v>
      </c>
      <c r="I9691" s="118" t="str">
        <f>VLOOKUP($E9691,[5]Plan2!$A$5:$D$703,4,FALSE)</f>
        <v>Fabricação de motores e turbinas, exceto para aviões e veículos rodoviários</v>
      </c>
    </row>
    <row r="9692" spans="1:9" ht="16">
      <c r="A9692" s="117" t="s">
        <v>20977</v>
      </c>
      <c r="B9692" s="118" t="s">
        <v>20978</v>
      </c>
      <c r="C9692" s="116" t="s">
        <v>349</v>
      </c>
      <c r="D9692" s="116" t="s">
        <v>350</v>
      </c>
      <c r="E9692" s="117" t="str">
        <f t="shared" si="151"/>
        <v>2800</v>
      </c>
      <c r="F9692" s="118" t="str">
        <f>VLOOKUP($E9692,[5]Plan2!$A$5:$D$703,1,FALSE)</f>
        <v>2800</v>
      </c>
      <c r="G9692" s="118" t="str">
        <f>VLOOKUP($E9692,[5]Plan2!$A$5:$D$703,2,FALSE)</f>
        <v>Fabricação de máquinas e equipamentos mecânicos</v>
      </c>
      <c r="H9692" s="118" t="str">
        <f>VLOOKUP($E9692,[5]Plan2!$A$5:$D$703,3,FALSE)</f>
        <v>2811</v>
      </c>
      <c r="I9692" s="118" t="str">
        <f>VLOOKUP($E9692,[5]Plan2!$A$5:$D$703,4,FALSE)</f>
        <v>Fabricação de motores e turbinas, exceto para aviões e veículos rodoviários</v>
      </c>
    </row>
    <row r="9693" spans="1:9" ht="16">
      <c r="A9693" s="117" t="s">
        <v>20979</v>
      </c>
      <c r="B9693" s="118" t="s">
        <v>20980</v>
      </c>
      <c r="C9693" s="116" t="s">
        <v>349</v>
      </c>
      <c r="D9693" s="116" t="s">
        <v>350</v>
      </c>
      <c r="E9693" s="117" t="str">
        <f t="shared" si="151"/>
        <v>2800</v>
      </c>
      <c r="F9693" s="118" t="str">
        <f>VLOOKUP($E9693,[5]Plan2!$A$5:$D$703,1,FALSE)</f>
        <v>2800</v>
      </c>
      <c r="G9693" s="118" t="str">
        <f>VLOOKUP($E9693,[5]Plan2!$A$5:$D$703,2,FALSE)</f>
        <v>Fabricação de máquinas e equipamentos mecânicos</v>
      </c>
      <c r="H9693" s="118" t="str">
        <f>VLOOKUP($E9693,[5]Plan2!$A$5:$D$703,3,FALSE)</f>
        <v>2811</v>
      </c>
      <c r="I9693" s="118" t="str">
        <f>VLOOKUP($E9693,[5]Plan2!$A$5:$D$703,4,FALSE)</f>
        <v>Fabricação de motores e turbinas, exceto para aviões e veículos rodoviários</v>
      </c>
    </row>
    <row r="9694" spans="1:9" ht="16">
      <c r="A9694" s="117" t="s">
        <v>20981</v>
      </c>
      <c r="B9694" s="118" t="s">
        <v>20982</v>
      </c>
      <c r="C9694" s="116" t="s">
        <v>349</v>
      </c>
      <c r="D9694" s="116" t="s">
        <v>350</v>
      </c>
      <c r="E9694" s="117" t="str">
        <f t="shared" si="151"/>
        <v>2800</v>
      </c>
      <c r="F9694" s="118" t="str">
        <f>VLOOKUP($E9694,[5]Plan2!$A$5:$D$703,1,FALSE)</f>
        <v>2800</v>
      </c>
      <c r="G9694" s="118" t="str">
        <f>VLOOKUP($E9694,[5]Plan2!$A$5:$D$703,2,FALSE)</f>
        <v>Fabricação de máquinas e equipamentos mecânicos</v>
      </c>
      <c r="H9694" s="118" t="str">
        <f>VLOOKUP($E9694,[5]Plan2!$A$5:$D$703,3,FALSE)</f>
        <v>2811</v>
      </c>
      <c r="I9694" s="118" t="str">
        <f>VLOOKUP($E9694,[5]Plan2!$A$5:$D$703,4,FALSE)</f>
        <v>Fabricação de motores e turbinas, exceto para aviões e veículos rodoviários</v>
      </c>
    </row>
    <row r="9695" spans="1:9" ht="16">
      <c r="A9695" s="117" t="s">
        <v>20983</v>
      </c>
      <c r="B9695" s="118" t="s">
        <v>20984</v>
      </c>
      <c r="C9695" s="116" t="s">
        <v>349</v>
      </c>
      <c r="D9695" s="116" t="s">
        <v>350</v>
      </c>
      <c r="E9695" s="117" t="str">
        <f t="shared" si="151"/>
        <v>2800</v>
      </c>
      <c r="F9695" s="118" t="str">
        <f>VLOOKUP($E9695,[5]Plan2!$A$5:$D$703,1,FALSE)</f>
        <v>2800</v>
      </c>
      <c r="G9695" s="118" t="str">
        <f>VLOOKUP($E9695,[5]Plan2!$A$5:$D$703,2,FALSE)</f>
        <v>Fabricação de máquinas e equipamentos mecânicos</v>
      </c>
      <c r="H9695" s="118" t="str">
        <f>VLOOKUP($E9695,[5]Plan2!$A$5:$D$703,3,FALSE)</f>
        <v>2811</v>
      </c>
      <c r="I9695" s="118" t="str">
        <f>VLOOKUP($E9695,[5]Plan2!$A$5:$D$703,4,FALSE)</f>
        <v>Fabricação de motores e turbinas, exceto para aviões e veículos rodoviários</v>
      </c>
    </row>
    <row r="9696" spans="1:9" ht="16">
      <c r="A9696" s="117" t="s">
        <v>20985</v>
      </c>
      <c r="B9696" s="118" t="s">
        <v>20986</v>
      </c>
      <c r="C9696" s="116" t="s">
        <v>349</v>
      </c>
      <c r="D9696" s="116" t="s">
        <v>350</v>
      </c>
      <c r="E9696" s="117" t="str">
        <f t="shared" si="151"/>
        <v>2800</v>
      </c>
      <c r="F9696" s="118" t="str">
        <f>VLOOKUP($E9696,[5]Plan2!$A$5:$D$703,1,FALSE)</f>
        <v>2800</v>
      </c>
      <c r="G9696" s="118" t="str">
        <f>VLOOKUP($E9696,[5]Plan2!$A$5:$D$703,2,FALSE)</f>
        <v>Fabricação de máquinas e equipamentos mecânicos</v>
      </c>
      <c r="H9696" s="118" t="str">
        <f>VLOOKUP($E9696,[5]Plan2!$A$5:$D$703,3,FALSE)</f>
        <v>2811</v>
      </c>
      <c r="I9696" s="118" t="str">
        <f>VLOOKUP($E9696,[5]Plan2!$A$5:$D$703,4,FALSE)</f>
        <v>Fabricação de motores e turbinas, exceto para aviões e veículos rodoviários</v>
      </c>
    </row>
    <row r="9697" spans="1:9" ht="16">
      <c r="A9697" s="117" t="s">
        <v>20987</v>
      </c>
      <c r="B9697" s="118" t="s">
        <v>20988</v>
      </c>
      <c r="C9697" s="116" t="s">
        <v>349</v>
      </c>
      <c r="D9697" s="116" t="s">
        <v>350</v>
      </c>
      <c r="E9697" s="117" t="str">
        <f t="shared" si="151"/>
        <v>2800</v>
      </c>
      <c r="F9697" s="118" t="str">
        <f>VLOOKUP($E9697,[5]Plan2!$A$5:$D$703,1,FALSE)</f>
        <v>2800</v>
      </c>
      <c r="G9697" s="118" t="str">
        <f>VLOOKUP($E9697,[5]Plan2!$A$5:$D$703,2,FALSE)</f>
        <v>Fabricação de máquinas e equipamentos mecânicos</v>
      </c>
      <c r="H9697" s="118" t="str">
        <f>VLOOKUP($E9697,[5]Plan2!$A$5:$D$703,3,FALSE)</f>
        <v>2811</v>
      </c>
      <c r="I9697" s="118" t="str">
        <f>VLOOKUP($E9697,[5]Plan2!$A$5:$D$703,4,FALSE)</f>
        <v>Fabricação de motores e turbinas, exceto para aviões e veículos rodoviários</v>
      </c>
    </row>
    <row r="9698" spans="1:9" ht="16">
      <c r="A9698" s="117" t="s">
        <v>20989</v>
      </c>
      <c r="B9698" s="118" t="s">
        <v>20990</v>
      </c>
      <c r="C9698" s="116" t="s">
        <v>349</v>
      </c>
      <c r="D9698" s="116" t="s">
        <v>350</v>
      </c>
      <c r="E9698" s="117" t="str">
        <f t="shared" si="151"/>
        <v>2800</v>
      </c>
      <c r="F9698" s="118" t="str">
        <f>VLOOKUP($E9698,[5]Plan2!$A$5:$D$703,1,FALSE)</f>
        <v>2800</v>
      </c>
      <c r="G9698" s="118" t="str">
        <f>VLOOKUP($E9698,[5]Plan2!$A$5:$D$703,2,FALSE)</f>
        <v>Fabricação de máquinas e equipamentos mecânicos</v>
      </c>
      <c r="H9698" s="118" t="str">
        <f>VLOOKUP($E9698,[5]Plan2!$A$5:$D$703,3,FALSE)</f>
        <v>2811</v>
      </c>
      <c r="I9698" s="118" t="str">
        <f>VLOOKUP($E9698,[5]Plan2!$A$5:$D$703,4,FALSE)</f>
        <v>Fabricação de motores e turbinas, exceto para aviões e veículos rodoviários</v>
      </c>
    </row>
    <row r="9699" spans="1:9" ht="16">
      <c r="A9699" s="117" t="s">
        <v>20991</v>
      </c>
      <c r="B9699" s="118" t="s">
        <v>20992</v>
      </c>
      <c r="C9699" s="116" t="s">
        <v>349</v>
      </c>
      <c r="D9699" s="116" t="s">
        <v>350</v>
      </c>
      <c r="E9699" s="117" t="str">
        <f t="shared" si="151"/>
        <v>2800</v>
      </c>
      <c r="F9699" s="118" t="str">
        <f>VLOOKUP($E9699,[5]Plan2!$A$5:$D$703,1,FALSE)</f>
        <v>2800</v>
      </c>
      <c r="G9699" s="118" t="str">
        <f>VLOOKUP($E9699,[5]Plan2!$A$5:$D$703,2,FALSE)</f>
        <v>Fabricação de máquinas e equipamentos mecânicos</v>
      </c>
      <c r="H9699" s="118" t="str">
        <f>VLOOKUP($E9699,[5]Plan2!$A$5:$D$703,3,FALSE)</f>
        <v>2811</v>
      </c>
      <c r="I9699" s="118" t="str">
        <f>VLOOKUP($E9699,[5]Plan2!$A$5:$D$703,4,FALSE)</f>
        <v>Fabricação de motores e turbinas, exceto para aviões e veículos rodoviários</v>
      </c>
    </row>
    <row r="9700" spans="1:9" ht="16">
      <c r="A9700" s="117" t="s">
        <v>20993</v>
      </c>
      <c r="B9700" s="118" t="s">
        <v>20994</v>
      </c>
      <c r="C9700" s="116" t="s">
        <v>349</v>
      </c>
      <c r="D9700" s="116" t="s">
        <v>350</v>
      </c>
      <c r="E9700" s="117" t="str">
        <f t="shared" si="151"/>
        <v>2800</v>
      </c>
      <c r="F9700" s="118" t="str">
        <f>VLOOKUP($E9700,[5]Plan2!$A$5:$D$703,1,FALSE)</f>
        <v>2800</v>
      </c>
      <c r="G9700" s="118" t="str">
        <f>VLOOKUP($E9700,[5]Plan2!$A$5:$D$703,2,FALSE)</f>
        <v>Fabricação de máquinas e equipamentos mecânicos</v>
      </c>
      <c r="H9700" s="118" t="str">
        <f>VLOOKUP($E9700,[5]Plan2!$A$5:$D$703,3,FALSE)</f>
        <v>2811</v>
      </c>
      <c r="I9700" s="118" t="str">
        <f>VLOOKUP($E9700,[5]Plan2!$A$5:$D$703,4,FALSE)</f>
        <v>Fabricação de motores e turbinas, exceto para aviões e veículos rodoviários</v>
      </c>
    </row>
    <row r="9701" spans="1:9" ht="16">
      <c r="A9701" s="117" t="s">
        <v>20995</v>
      </c>
      <c r="B9701" s="118" t="s">
        <v>20996</v>
      </c>
      <c r="C9701" s="116" t="s">
        <v>349</v>
      </c>
      <c r="D9701" s="116" t="s">
        <v>350</v>
      </c>
      <c r="E9701" s="117" t="str">
        <f t="shared" si="151"/>
        <v>2800</v>
      </c>
      <c r="F9701" s="118" t="str">
        <f>VLOOKUP($E9701,[5]Plan2!$A$5:$D$703,1,FALSE)</f>
        <v>2800</v>
      </c>
      <c r="G9701" s="118" t="str">
        <f>VLOOKUP($E9701,[5]Plan2!$A$5:$D$703,2,FALSE)</f>
        <v>Fabricação de máquinas e equipamentos mecânicos</v>
      </c>
      <c r="H9701" s="118" t="str">
        <f>VLOOKUP($E9701,[5]Plan2!$A$5:$D$703,3,FALSE)</f>
        <v>2811</v>
      </c>
      <c r="I9701" s="118" t="str">
        <f>VLOOKUP($E9701,[5]Plan2!$A$5:$D$703,4,FALSE)</f>
        <v>Fabricação de motores e turbinas, exceto para aviões e veículos rodoviários</v>
      </c>
    </row>
    <row r="9702" spans="1:9" ht="16">
      <c r="A9702" s="117" t="s">
        <v>20997</v>
      </c>
      <c r="B9702" s="118" t="s">
        <v>20998</v>
      </c>
      <c r="C9702" s="116" t="s">
        <v>349</v>
      </c>
      <c r="D9702" s="116" t="s">
        <v>350</v>
      </c>
      <c r="E9702" s="117" t="str">
        <f t="shared" si="151"/>
        <v>2800</v>
      </c>
      <c r="F9702" s="118" t="str">
        <f>VLOOKUP($E9702,[5]Plan2!$A$5:$D$703,1,FALSE)</f>
        <v>2800</v>
      </c>
      <c r="G9702" s="118" t="str">
        <f>VLOOKUP($E9702,[5]Plan2!$A$5:$D$703,2,FALSE)</f>
        <v>Fabricação de máquinas e equipamentos mecânicos</v>
      </c>
      <c r="H9702" s="118" t="str">
        <f>VLOOKUP($E9702,[5]Plan2!$A$5:$D$703,3,FALSE)</f>
        <v>2811</v>
      </c>
      <c r="I9702" s="118" t="str">
        <f>VLOOKUP($E9702,[5]Plan2!$A$5:$D$703,4,FALSE)</f>
        <v>Fabricação de motores e turbinas, exceto para aviões e veículos rodoviários</v>
      </c>
    </row>
    <row r="9703" spans="1:9" ht="16">
      <c r="A9703" s="117" t="s">
        <v>20999</v>
      </c>
      <c r="B9703" s="118" t="s">
        <v>21000</v>
      </c>
      <c r="C9703" s="116" t="s">
        <v>349</v>
      </c>
      <c r="D9703" s="116" t="s">
        <v>350</v>
      </c>
      <c r="E9703" s="117" t="str">
        <f t="shared" si="151"/>
        <v>2800</v>
      </c>
      <c r="F9703" s="118" t="str">
        <f>VLOOKUP($E9703,[5]Plan2!$A$5:$D$703,1,FALSE)</f>
        <v>2800</v>
      </c>
      <c r="G9703" s="118" t="str">
        <f>VLOOKUP($E9703,[5]Plan2!$A$5:$D$703,2,FALSE)</f>
        <v>Fabricação de máquinas e equipamentos mecânicos</v>
      </c>
      <c r="H9703" s="118" t="str">
        <f>VLOOKUP($E9703,[5]Plan2!$A$5:$D$703,3,FALSE)</f>
        <v>2811</v>
      </c>
      <c r="I9703" s="118" t="str">
        <f>VLOOKUP($E9703,[5]Plan2!$A$5:$D$703,4,FALSE)</f>
        <v>Fabricação de motores e turbinas, exceto para aviões e veículos rodoviários</v>
      </c>
    </row>
    <row r="9704" spans="1:9" ht="16">
      <c r="A9704" s="117" t="s">
        <v>21001</v>
      </c>
      <c r="B9704" s="118" t="s">
        <v>21002</v>
      </c>
      <c r="C9704" s="116" t="s">
        <v>349</v>
      </c>
      <c r="D9704" s="116" t="s">
        <v>350</v>
      </c>
      <c r="E9704" s="117" t="str">
        <f t="shared" si="151"/>
        <v>2800</v>
      </c>
      <c r="F9704" s="118" t="str">
        <f>VLOOKUP($E9704,[5]Plan2!$A$5:$D$703,1,FALSE)</f>
        <v>2800</v>
      </c>
      <c r="G9704" s="118" t="str">
        <f>VLOOKUP($E9704,[5]Plan2!$A$5:$D$703,2,FALSE)</f>
        <v>Fabricação de máquinas e equipamentos mecânicos</v>
      </c>
      <c r="H9704" s="118" t="str">
        <f>VLOOKUP($E9704,[5]Plan2!$A$5:$D$703,3,FALSE)</f>
        <v>2811</v>
      </c>
      <c r="I9704" s="118" t="str">
        <f>VLOOKUP($E9704,[5]Plan2!$A$5:$D$703,4,FALSE)</f>
        <v>Fabricação de motores e turbinas, exceto para aviões e veículos rodoviários</v>
      </c>
    </row>
    <row r="9705" spans="1:9" ht="16">
      <c r="A9705" s="117" t="s">
        <v>21003</v>
      </c>
      <c r="B9705" s="118" t="s">
        <v>21004</v>
      </c>
      <c r="C9705" s="116" t="s">
        <v>349</v>
      </c>
      <c r="D9705" s="116" t="s">
        <v>350</v>
      </c>
      <c r="E9705" s="117" t="str">
        <f t="shared" si="151"/>
        <v>2800</v>
      </c>
      <c r="F9705" s="118" t="str">
        <f>VLOOKUP($E9705,[5]Plan2!$A$5:$D$703,1,FALSE)</f>
        <v>2800</v>
      </c>
      <c r="G9705" s="118" t="str">
        <f>VLOOKUP($E9705,[5]Plan2!$A$5:$D$703,2,FALSE)</f>
        <v>Fabricação de máquinas e equipamentos mecânicos</v>
      </c>
      <c r="H9705" s="118" t="str">
        <f>VLOOKUP($E9705,[5]Plan2!$A$5:$D$703,3,FALSE)</f>
        <v>2811</v>
      </c>
      <c r="I9705" s="118" t="str">
        <f>VLOOKUP($E9705,[5]Plan2!$A$5:$D$703,4,FALSE)</f>
        <v>Fabricação de motores e turbinas, exceto para aviões e veículos rodoviários</v>
      </c>
    </row>
    <row r="9706" spans="1:9" ht="16">
      <c r="A9706" s="117" t="s">
        <v>21005</v>
      </c>
      <c r="B9706" s="118" t="s">
        <v>21006</v>
      </c>
      <c r="C9706" s="116" t="s">
        <v>349</v>
      </c>
      <c r="D9706" s="116" t="s">
        <v>350</v>
      </c>
      <c r="E9706" s="117" t="str">
        <f t="shared" si="151"/>
        <v>2800</v>
      </c>
      <c r="F9706" s="118" t="str">
        <f>VLOOKUP($E9706,[5]Plan2!$A$5:$D$703,1,FALSE)</f>
        <v>2800</v>
      </c>
      <c r="G9706" s="118" t="str">
        <f>VLOOKUP($E9706,[5]Plan2!$A$5:$D$703,2,FALSE)</f>
        <v>Fabricação de máquinas e equipamentos mecânicos</v>
      </c>
      <c r="H9706" s="118" t="str">
        <f>VLOOKUP($E9706,[5]Plan2!$A$5:$D$703,3,FALSE)</f>
        <v>2811</v>
      </c>
      <c r="I9706" s="118" t="str">
        <f>VLOOKUP($E9706,[5]Plan2!$A$5:$D$703,4,FALSE)</f>
        <v>Fabricação de motores e turbinas, exceto para aviões e veículos rodoviários</v>
      </c>
    </row>
    <row r="9707" spans="1:9" ht="16">
      <c r="A9707" s="117" t="s">
        <v>21007</v>
      </c>
      <c r="B9707" s="118" t="s">
        <v>21008</v>
      </c>
      <c r="C9707" s="116" t="s">
        <v>349</v>
      </c>
      <c r="D9707" s="116" t="s">
        <v>350</v>
      </c>
      <c r="E9707" s="117" t="str">
        <f t="shared" si="151"/>
        <v>2800</v>
      </c>
      <c r="F9707" s="118" t="str">
        <f>VLOOKUP($E9707,[5]Plan2!$A$5:$D$703,1,FALSE)</f>
        <v>2800</v>
      </c>
      <c r="G9707" s="118" t="str">
        <f>VLOOKUP($E9707,[5]Plan2!$A$5:$D$703,2,FALSE)</f>
        <v>Fabricação de máquinas e equipamentos mecânicos</v>
      </c>
      <c r="H9707" s="118" t="str">
        <f>VLOOKUP($E9707,[5]Plan2!$A$5:$D$703,3,FALSE)</f>
        <v>2811</v>
      </c>
      <c r="I9707" s="118" t="str">
        <f>VLOOKUP($E9707,[5]Plan2!$A$5:$D$703,4,FALSE)</f>
        <v>Fabricação de motores e turbinas, exceto para aviões e veículos rodoviários</v>
      </c>
    </row>
    <row r="9708" spans="1:9" ht="16">
      <c r="A9708" s="117" t="s">
        <v>21009</v>
      </c>
      <c r="B9708" s="118" t="s">
        <v>21010</v>
      </c>
      <c r="C9708" s="116" t="s">
        <v>349</v>
      </c>
      <c r="D9708" s="116" t="s">
        <v>350</v>
      </c>
      <c r="E9708" s="117" t="str">
        <f t="shared" si="151"/>
        <v>2800</v>
      </c>
      <c r="F9708" s="118" t="str">
        <f>VLOOKUP($E9708,[5]Plan2!$A$5:$D$703,1,FALSE)</f>
        <v>2800</v>
      </c>
      <c r="G9708" s="118" t="str">
        <f>VLOOKUP($E9708,[5]Plan2!$A$5:$D$703,2,FALSE)</f>
        <v>Fabricação de máquinas e equipamentos mecânicos</v>
      </c>
      <c r="H9708" s="118" t="str">
        <f>VLOOKUP($E9708,[5]Plan2!$A$5:$D$703,3,FALSE)</f>
        <v>2811</v>
      </c>
      <c r="I9708" s="118" t="str">
        <f>VLOOKUP($E9708,[5]Plan2!$A$5:$D$703,4,FALSE)</f>
        <v>Fabricação de motores e turbinas, exceto para aviões e veículos rodoviários</v>
      </c>
    </row>
    <row r="9709" spans="1:9" ht="16">
      <c r="A9709" s="117" t="s">
        <v>21011</v>
      </c>
      <c r="B9709" s="118" t="s">
        <v>21012</v>
      </c>
      <c r="C9709" s="116" t="s">
        <v>349</v>
      </c>
      <c r="D9709" s="116" t="s">
        <v>350</v>
      </c>
      <c r="E9709" s="117" t="str">
        <f t="shared" si="151"/>
        <v>2800</v>
      </c>
      <c r="F9709" s="118" t="str">
        <f>VLOOKUP($E9709,[5]Plan2!$A$5:$D$703,1,FALSE)</f>
        <v>2800</v>
      </c>
      <c r="G9709" s="118" t="str">
        <f>VLOOKUP($E9709,[5]Plan2!$A$5:$D$703,2,FALSE)</f>
        <v>Fabricação de máquinas e equipamentos mecânicos</v>
      </c>
      <c r="H9709" s="118" t="str">
        <f>VLOOKUP($E9709,[5]Plan2!$A$5:$D$703,3,FALSE)</f>
        <v>2811</v>
      </c>
      <c r="I9709" s="118" t="str">
        <f>VLOOKUP($E9709,[5]Plan2!$A$5:$D$703,4,FALSE)</f>
        <v>Fabricação de motores e turbinas, exceto para aviões e veículos rodoviários</v>
      </c>
    </row>
    <row r="9710" spans="1:9" ht="16">
      <c r="A9710" s="117" t="s">
        <v>21013</v>
      </c>
      <c r="B9710" s="118" t="s">
        <v>21014</v>
      </c>
      <c r="C9710" s="116" t="s">
        <v>349</v>
      </c>
      <c r="D9710" s="116" t="s">
        <v>350</v>
      </c>
      <c r="E9710" s="117" t="str">
        <f t="shared" si="151"/>
        <v>2800</v>
      </c>
      <c r="F9710" s="118" t="str">
        <f>VLOOKUP($E9710,[5]Plan2!$A$5:$D$703,1,FALSE)</f>
        <v>2800</v>
      </c>
      <c r="G9710" s="118" t="str">
        <f>VLOOKUP($E9710,[5]Plan2!$A$5:$D$703,2,FALSE)</f>
        <v>Fabricação de máquinas e equipamentos mecânicos</v>
      </c>
      <c r="H9710" s="118" t="str">
        <f>VLOOKUP($E9710,[5]Plan2!$A$5:$D$703,3,FALSE)</f>
        <v>2811</v>
      </c>
      <c r="I9710" s="118" t="str">
        <f>VLOOKUP($E9710,[5]Plan2!$A$5:$D$703,4,FALSE)</f>
        <v>Fabricação de motores e turbinas, exceto para aviões e veículos rodoviários</v>
      </c>
    </row>
    <row r="9711" spans="1:9" ht="16">
      <c r="A9711" s="117" t="s">
        <v>21015</v>
      </c>
      <c r="B9711" s="118" t="s">
        <v>21016</v>
      </c>
      <c r="C9711" s="116" t="s">
        <v>349</v>
      </c>
      <c r="D9711" s="116" t="s">
        <v>350</v>
      </c>
      <c r="E9711" s="117" t="str">
        <f t="shared" si="151"/>
        <v>2800</v>
      </c>
      <c r="F9711" s="118" t="str">
        <f>VLOOKUP($E9711,[5]Plan2!$A$5:$D$703,1,FALSE)</f>
        <v>2800</v>
      </c>
      <c r="G9711" s="118" t="str">
        <f>VLOOKUP($E9711,[5]Plan2!$A$5:$D$703,2,FALSE)</f>
        <v>Fabricação de máquinas e equipamentos mecânicos</v>
      </c>
      <c r="H9711" s="118" t="str">
        <f>VLOOKUP($E9711,[5]Plan2!$A$5:$D$703,3,FALSE)</f>
        <v>2811</v>
      </c>
      <c r="I9711" s="118" t="str">
        <f>VLOOKUP($E9711,[5]Plan2!$A$5:$D$703,4,FALSE)</f>
        <v>Fabricação de motores e turbinas, exceto para aviões e veículos rodoviários</v>
      </c>
    </row>
    <row r="9712" spans="1:9" ht="16">
      <c r="A9712" s="117" t="s">
        <v>21017</v>
      </c>
      <c r="B9712" s="118" t="s">
        <v>21018</v>
      </c>
      <c r="C9712" s="116" t="s">
        <v>261</v>
      </c>
      <c r="D9712" s="116" t="s">
        <v>260</v>
      </c>
      <c r="E9712" s="117" t="str">
        <f t="shared" si="151"/>
        <v>2600</v>
      </c>
      <c r="F9712" s="118" t="str">
        <f>VLOOKUP($E9712,[5]Plan2!$A$5:$D$703,1,FALSE)</f>
        <v>2600</v>
      </c>
      <c r="G9712" s="118" t="str">
        <f>VLOOKUP($E9712,[5]Plan2!$A$5:$D$703,2,FALSE)</f>
        <v>Fabricação de equipamentos de informática, produtos eletrônicos e ópticos</v>
      </c>
      <c r="H9712" s="118" t="str">
        <f>VLOOKUP($E9712,[5]Plan2!$A$5:$D$703,3,FALSE)</f>
        <v>2610</v>
      </c>
      <c r="I9712" s="118" t="str">
        <f>VLOOKUP($E9712,[5]Plan2!$A$5:$D$703,4,FALSE)</f>
        <v>Fabricação de componentes eletrônicos</v>
      </c>
    </row>
    <row r="9713" spans="1:9" ht="16">
      <c r="A9713" s="117" t="s">
        <v>21019</v>
      </c>
      <c r="B9713" s="118" t="s">
        <v>21020</v>
      </c>
      <c r="C9713" s="116" t="s">
        <v>261</v>
      </c>
      <c r="D9713" s="116" t="s">
        <v>260</v>
      </c>
      <c r="E9713" s="117" t="str">
        <f t="shared" si="151"/>
        <v>2600</v>
      </c>
      <c r="F9713" s="118" t="str">
        <f>VLOOKUP($E9713,[5]Plan2!$A$5:$D$703,1,FALSE)</f>
        <v>2600</v>
      </c>
      <c r="G9713" s="118" t="str">
        <f>VLOOKUP($E9713,[5]Plan2!$A$5:$D$703,2,FALSE)</f>
        <v>Fabricação de equipamentos de informática, produtos eletrônicos e ópticos</v>
      </c>
      <c r="H9713" s="118" t="str">
        <f>VLOOKUP($E9713,[5]Plan2!$A$5:$D$703,3,FALSE)</f>
        <v>2610</v>
      </c>
      <c r="I9713" s="118" t="str">
        <f>VLOOKUP($E9713,[5]Plan2!$A$5:$D$703,4,FALSE)</f>
        <v>Fabricação de componentes eletrônicos</v>
      </c>
    </row>
    <row r="9714" spans="1:9" ht="16">
      <c r="A9714" s="117" t="s">
        <v>21021</v>
      </c>
      <c r="B9714" s="118" t="s">
        <v>21022</v>
      </c>
      <c r="C9714" s="116" t="s">
        <v>261</v>
      </c>
      <c r="D9714" s="116" t="s">
        <v>260</v>
      </c>
      <c r="E9714" s="117" t="str">
        <f t="shared" si="151"/>
        <v>2600</v>
      </c>
      <c r="F9714" s="118" t="str">
        <f>VLOOKUP($E9714,[5]Plan2!$A$5:$D$703,1,FALSE)</f>
        <v>2600</v>
      </c>
      <c r="G9714" s="118" t="str">
        <f>VLOOKUP($E9714,[5]Plan2!$A$5:$D$703,2,FALSE)</f>
        <v>Fabricação de equipamentos de informática, produtos eletrônicos e ópticos</v>
      </c>
      <c r="H9714" s="118" t="str">
        <f>VLOOKUP($E9714,[5]Plan2!$A$5:$D$703,3,FALSE)</f>
        <v>2610</v>
      </c>
      <c r="I9714" s="118" t="str">
        <f>VLOOKUP($E9714,[5]Plan2!$A$5:$D$703,4,FALSE)</f>
        <v>Fabricação de componentes eletrônicos</v>
      </c>
    </row>
    <row r="9715" spans="1:9" ht="16">
      <c r="A9715" s="117" t="s">
        <v>21023</v>
      </c>
      <c r="B9715" s="118" t="s">
        <v>21024</v>
      </c>
      <c r="C9715" s="116" t="s">
        <v>261</v>
      </c>
      <c r="D9715" s="116" t="s">
        <v>260</v>
      </c>
      <c r="E9715" s="117" t="str">
        <f t="shared" si="151"/>
        <v>2600</v>
      </c>
      <c r="F9715" s="118" t="str">
        <f>VLOOKUP($E9715,[5]Plan2!$A$5:$D$703,1,FALSE)</f>
        <v>2600</v>
      </c>
      <c r="G9715" s="118" t="str">
        <f>VLOOKUP($E9715,[5]Plan2!$A$5:$D$703,2,FALSE)</f>
        <v>Fabricação de equipamentos de informática, produtos eletrônicos e ópticos</v>
      </c>
      <c r="H9715" s="118" t="str">
        <f>VLOOKUP($E9715,[5]Plan2!$A$5:$D$703,3,FALSE)</f>
        <v>2610</v>
      </c>
      <c r="I9715" s="118" t="str">
        <f>VLOOKUP($E9715,[5]Plan2!$A$5:$D$703,4,FALSE)</f>
        <v>Fabricação de componentes eletrônicos</v>
      </c>
    </row>
    <row r="9716" spans="1:9" ht="16">
      <c r="A9716" s="117" t="s">
        <v>21025</v>
      </c>
      <c r="B9716" s="118" t="s">
        <v>21026</v>
      </c>
      <c r="C9716" s="116" t="s">
        <v>261</v>
      </c>
      <c r="D9716" s="116" t="s">
        <v>260</v>
      </c>
      <c r="E9716" s="117" t="str">
        <f t="shared" si="151"/>
        <v>2600</v>
      </c>
      <c r="F9716" s="118" t="str">
        <f>VLOOKUP($E9716,[5]Plan2!$A$5:$D$703,1,FALSE)</f>
        <v>2600</v>
      </c>
      <c r="G9716" s="118" t="str">
        <f>VLOOKUP($E9716,[5]Plan2!$A$5:$D$703,2,FALSE)</f>
        <v>Fabricação de equipamentos de informática, produtos eletrônicos e ópticos</v>
      </c>
      <c r="H9716" s="118" t="str">
        <f>VLOOKUP($E9716,[5]Plan2!$A$5:$D$703,3,FALSE)</f>
        <v>2610</v>
      </c>
      <c r="I9716" s="118" t="str">
        <f>VLOOKUP($E9716,[5]Plan2!$A$5:$D$703,4,FALSE)</f>
        <v>Fabricação de componentes eletrônicos</v>
      </c>
    </row>
    <row r="9717" spans="1:9" ht="16">
      <c r="A9717" s="117" t="s">
        <v>21027</v>
      </c>
      <c r="B9717" s="118" t="s">
        <v>21028</v>
      </c>
      <c r="C9717" s="116" t="s">
        <v>261</v>
      </c>
      <c r="D9717" s="116" t="s">
        <v>260</v>
      </c>
      <c r="E9717" s="117" t="str">
        <f t="shared" si="151"/>
        <v>2600</v>
      </c>
      <c r="F9717" s="118" t="str">
        <f>VLOOKUP($E9717,[5]Plan2!$A$5:$D$703,1,FALSE)</f>
        <v>2600</v>
      </c>
      <c r="G9717" s="118" t="str">
        <f>VLOOKUP($E9717,[5]Plan2!$A$5:$D$703,2,FALSE)</f>
        <v>Fabricação de equipamentos de informática, produtos eletrônicos e ópticos</v>
      </c>
      <c r="H9717" s="118" t="str">
        <f>VLOOKUP($E9717,[5]Plan2!$A$5:$D$703,3,FALSE)</f>
        <v>2610</v>
      </c>
      <c r="I9717" s="118" t="str">
        <f>VLOOKUP($E9717,[5]Plan2!$A$5:$D$703,4,FALSE)</f>
        <v>Fabricação de componentes eletrônicos</v>
      </c>
    </row>
    <row r="9718" spans="1:9" ht="16">
      <c r="A9718" s="117" t="s">
        <v>21029</v>
      </c>
      <c r="B9718" s="118" t="s">
        <v>21030</v>
      </c>
      <c r="C9718" s="116" t="s">
        <v>261</v>
      </c>
      <c r="D9718" s="116" t="s">
        <v>260</v>
      </c>
      <c r="E9718" s="117" t="str">
        <f t="shared" si="151"/>
        <v>2600</v>
      </c>
      <c r="F9718" s="118" t="str">
        <f>VLOOKUP($E9718,[5]Plan2!$A$5:$D$703,1,FALSE)</f>
        <v>2600</v>
      </c>
      <c r="G9718" s="118" t="str">
        <f>VLOOKUP($E9718,[5]Plan2!$A$5:$D$703,2,FALSE)</f>
        <v>Fabricação de equipamentos de informática, produtos eletrônicos e ópticos</v>
      </c>
      <c r="H9718" s="118" t="str">
        <f>VLOOKUP($E9718,[5]Plan2!$A$5:$D$703,3,FALSE)</f>
        <v>2610</v>
      </c>
      <c r="I9718" s="118" t="str">
        <f>VLOOKUP($E9718,[5]Plan2!$A$5:$D$703,4,FALSE)</f>
        <v>Fabricação de componentes eletrônicos</v>
      </c>
    </row>
    <row r="9719" spans="1:9" ht="16">
      <c r="A9719" s="117" t="s">
        <v>21031</v>
      </c>
      <c r="B9719" s="118" t="s">
        <v>21032</v>
      </c>
      <c r="C9719" s="116" t="s">
        <v>261</v>
      </c>
      <c r="D9719" s="116" t="s">
        <v>260</v>
      </c>
      <c r="E9719" s="117" t="str">
        <f t="shared" si="151"/>
        <v>2600</v>
      </c>
      <c r="F9719" s="118" t="str">
        <f>VLOOKUP($E9719,[5]Plan2!$A$5:$D$703,1,FALSE)</f>
        <v>2600</v>
      </c>
      <c r="G9719" s="118" t="str">
        <f>VLOOKUP($E9719,[5]Plan2!$A$5:$D$703,2,FALSE)</f>
        <v>Fabricação de equipamentos de informática, produtos eletrônicos e ópticos</v>
      </c>
      <c r="H9719" s="118" t="str">
        <f>VLOOKUP($E9719,[5]Plan2!$A$5:$D$703,3,FALSE)</f>
        <v>2610</v>
      </c>
      <c r="I9719" s="118" t="str">
        <f>VLOOKUP($E9719,[5]Plan2!$A$5:$D$703,4,FALSE)</f>
        <v>Fabricação de componentes eletrônicos</v>
      </c>
    </row>
    <row r="9720" spans="1:9" ht="16">
      <c r="A9720" s="117" t="s">
        <v>21033</v>
      </c>
      <c r="B9720" s="118" t="s">
        <v>21034</v>
      </c>
      <c r="C9720" s="116" t="s">
        <v>261</v>
      </c>
      <c r="D9720" s="116" t="s">
        <v>260</v>
      </c>
      <c r="E9720" s="117" t="str">
        <f t="shared" si="151"/>
        <v>2600</v>
      </c>
      <c r="F9720" s="118" t="str">
        <f>VLOOKUP($E9720,[5]Plan2!$A$5:$D$703,1,FALSE)</f>
        <v>2600</v>
      </c>
      <c r="G9720" s="118" t="str">
        <f>VLOOKUP($E9720,[5]Plan2!$A$5:$D$703,2,FALSE)</f>
        <v>Fabricação de equipamentos de informática, produtos eletrônicos e ópticos</v>
      </c>
      <c r="H9720" s="118" t="str">
        <f>VLOOKUP($E9720,[5]Plan2!$A$5:$D$703,3,FALSE)</f>
        <v>2610</v>
      </c>
      <c r="I9720" s="118" t="str">
        <f>VLOOKUP($E9720,[5]Plan2!$A$5:$D$703,4,FALSE)</f>
        <v>Fabricação de componentes eletrônicos</v>
      </c>
    </row>
    <row r="9721" spans="1:9" ht="16">
      <c r="A9721" s="117" t="s">
        <v>21035</v>
      </c>
      <c r="B9721" s="118" t="s">
        <v>21036</v>
      </c>
      <c r="C9721" s="116" t="s">
        <v>261</v>
      </c>
      <c r="D9721" s="116" t="s">
        <v>260</v>
      </c>
      <c r="E9721" s="117" t="str">
        <f t="shared" si="151"/>
        <v>2600</v>
      </c>
      <c r="F9721" s="118" t="str">
        <f>VLOOKUP($E9721,[5]Plan2!$A$5:$D$703,1,FALSE)</f>
        <v>2600</v>
      </c>
      <c r="G9721" s="118" t="str">
        <f>VLOOKUP($E9721,[5]Plan2!$A$5:$D$703,2,FALSE)</f>
        <v>Fabricação de equipamentos de informática, produtos eletrônicos e ópticos</v>
      </c>
      <c r="H9721" s="118" t="str">
        <f>VLOOKUP($E9721,[5]Plan2!$A$5:$D$703,3,FALSE)</f>
        <v>2610</v>
      </c>
      <c r="I9721" s="118" t="str">
        <f>VLOOKUP($E9721,[5]Plan2!$A$5:$D$703,4,FALSE)</f>
        <v>Fabricação de componentes eletrônicos</v>
      </c>
    </row>
    <row r="9722" spans="1:9" ht="16">
      <c r="A9722" s="117" t="s">
        <v>21037</v>
      </c>
      <c r="B9722" s="118" t="s">
        <v>21038</v>
      </c>
      <c r="C9722" s="116" t="s">
        <v>261</v>
      </c>
      <c r="D9722" s="116" t="s">
        <v>260</v>
      </c>
      <c r="E9722" s="117" t="str">
        <f t="shared" si="151"/>
        <v>2600</v>
      </c>
      <c r="F9722" s="118" t="str">
        <f>VLOOKUP($E9722,[5]Plan2!$A$5:$D$703,1,FALSE)</f>
        <v>2600</v>
      </c>
      <c r="G9722" s="118" t="str">
        <f>VLOOKUP($E9722,[5]Plan2!$A$5:$D$703,2,FALSE)</f>
        <v>Fabricação de equipamentos de informática, produtos eletrônicos e ópticos</v>
      </c>
      <c r="H9722" s="118" t="str">
        <f>VLOOKUP($E9722,[5]Plan2!$A$5:$D$703,3,FALSE)</f>
        <v>2610</v>
      </c>
      <c r="I9722" s="118" t="str">
        <f>VLOOKUP($E9722,[5]Plan2!$A$5:$D$703,4,FALSE)</f>
        <v>Fabricação de componentes eletrônicos</v>
      </c>
    </row>
    <row r="9723" spans="1:9" ht="16">
      <c r="A9723" s="117" t="s">
        <v>21039</v>
      </c>
      <c r="B9723" s="118" t="s">
        <v>21040</v>
      </c>
      <c r="C9723" s="116" t="s">
        <v>261</v>
      </c>
      <c r="D9723" s="116" t="s">
        <v>260</v>
      </c>
      <c r="E9723" s="117" t="str">
        <f t="shared" si="151"/>
        <v>2600</v>
      </c>
      <c r="F9723" s="118" t="str">
        <f>VLOOKUP($E9723,[5]Plan2!$A$5:$D$703,1,FALSE)</f>
        <v>2600</v>
      </c>
      <c r="G9723" s="118" t="str">
        <f>VLOOKUP($E9723,[5]Plan2!$A$5:$D$703,2,FALSE)</f>
        <v>Fabricação de equipamentos de informática, produtos eletrônicos e ópticos</v>
      </c>
      <c r="H9723" s="118" t="str">
        <f>VLOOKUP($E9723,[5]Plan2!$A$5:$D$703,3,FALSE)</f>
        <v>2610</v>
      </c>
      <c r="I9723" s="118" t="str">
        <f>VLOOKUP($E9723,[5]Plan2!$A$5:$D$703,4,FALSE)</f>
        <v>Fabricação de componentes eletrônicos</v>
      </c>
    </row>
    <row r="9724" spans="1:9" ht="16">
      <c r="A9724" s="117" t="s">
        <v>21041</v>
      </c>
      <c r="B9724" s="118" t="s">
        <v>21042</v>
      </c>
      <c r="C9724" s="116" t="s">
        <v>261</v>
      </c>
      <c r="D9724" s="116" t="s">
        <v>260</v>
      </c>
      <c r="E9724" s="117" t="str">
        <f t="shared" si="151"/>
        <v>2600</v>
      </c>
      <c r="F9724" s="118" t="str">
        <f>VLOOKUP($E9724,[5]Plan2!$A$5:$D$703,1,FALSE)</f>
        <v>2600</v>
      </c>
      <c r="G9724" s="118" t="str">
        <f>VLOOKUP($E9724,[5]Plan2!$A$5:$D$703,2,FALSE)</f>
        <v>Fabricação de equipamentos de informática, produtos eletrônicos e ópticos</v>
      </c>
      <c r="H9724" s="118" t="str">
        <f>VLOOKUP($E9724,[5]Plan2!$A$5:$D$703,3,FALSE)</f>
        <v>2610</v>
      </c>
      <c r="I9724" s="118" t="str">
        <f>VLOOKUP($E9724,[5]Plan2!$A$5:$D$703,4,FALSE)</f>
        <v>Fabricação de componentes eletrônicos</v>
      </c>
    </row>
    <row r="9725" spans="1:9" ht="16">
      <c r="A9725" s="117" t="s">
        <v>21043</v>
      </c>
      <c r="B9725" s="118" t="s">
        <v>20183</v>
      </c>
      <c r="C9725" s="116" t="s">
        <v>261</v>
      </c>
      <c r="D9725" s="116" t="s">
        <v>260</v>
      </c>
      <c r="E9725" s="117" t="str">
        <f t="shared" si="151"/>
        <v>2600</v>
      </c>
      <c r="F9725" s="118" t="str">
        <f>VLOOKUP($E9725,[5]Plan2!$A$5:$D$703,1,FALSE)</f>
        <v>2600</v>
      </c>
      <c r="G9725" s="118" t="str">
        <f>VLOOKUP($E9725,[5]Plan2!$A$5:$D$703,2,FALSE)</f>
        <v>Fabricação de equipamentos de informática, produtos eletrônicos e ópticos</v>
      </c>
      <c r="H9725" s="118" t="str">
        <f>VLOOKUP($E9725,[5]Plan2!$A$5:$D$703,3,FALSE)</f>
        <v>2610</v>
      </c>
      <c r="I9725" s="118" t="str">
        <f>VLOOKUP($E9725,[5]Plan2!$A$5:$D$703,4,FALSE)</f>
        <v>Fabricação de componentes eletrônicos</v>
      </c>
    </row>
    <row r="9726" spans="1:9" ht="16">
      <c r="A9726" s="117" t="s">
        <v>21044</v>
      </c>
      <c r="B9726" s="118" t="s">
        <v>21045</v>
      </c>
      <c r="C9726" s="116" t="s">
        <v>261</v>
      </c>
      <c r="D9726" s="116" t="s">
        <v>260</v>
      </c>
      <c r="E9726" s="117" t="str">
        <f t="shared" si="151"/>
        <v>2600</v>
      </c>
      <c r="F9726" s="118" t="str">
        <f>VLOOKUP($E9726,[5]Plan2!$A$5:$D$703,1,FALSE)</f>
        <v>2600</v>
      </c>
      <c r="G9726" s="118" t="str">
        <f>VLOOKUP($E9726,[5]Plan2!$A$5:$D$703,2,FALSE)</f>
        <v>Fabricação de equipamentos de informática, produtos eletrônicos e ópticos</v>
      </c>
      <c r="H9726" s="118" t="str">
        <f>VLOOKUP($E9726,[5]Plan2!$A$5:$D$703,3,FALSE)</f>
        <v>2610</v>
      </c>
      <c r="I9726" s="118" t="str">
        <f>VLOOKUP($E9726,[5]Plan2!$A$5:$D$703,4,FALSE)</f>
        <v>Fabricação de componentes eletrônicos</v>
      </c>
    </row>
    <row r="9727" spans="1:9" ht="16">
      <c r="A9727" s="117" t="s">
        <v>21046</v>
      </c>
      <c r="B9727" s="118" t="s">
        <v>21047</v>
      </c>
      <c r="C9727" s="116" t="s">
        <v>261</v>
      </c>
      <c r="D9727" s="116" t="s">
        <v>260</v>
      </c>
      <c r="E9727" s="117" t="str">
        <f t="shared" si="151"/>
        <v>2600</v>
      </c>
      <c r="F9727" s="118" t="str">
        <f>VLOOKUP($E9727,[5]Plan2!$A$5:$D$703,1,FALSE)</f>
        <v>2600</v>
      </c>
      <c r="G9727" s="118" t="str">
        <f>VLOOKUP($E9727,[5]Plan2!$A$5:$D$703,2,FALSE)</f>
        <v>Fabricação de equipamentos de informática, produtos eletrônicos e ópticos</v>
      </c>
      <c r="H9727" s="118" t="str">
        <f>VLOOKUP($E9727,[5]Plan2!$A$5:$D$703,3,FALSE)</f>
        <v>2610</v>
      </c>
      <c r="I9727" s="118" t="str">
        <f>VLOOKUP($E9727,[5]Plan2!$A$5:$D$703,4,FALSE)</f>
        <v>Fabricação de componentes eletrônicos</v>
      </c>
    </row>
    <row r="9728" spans="1:9" ht="16">
      <c r="A9728" s="117" t="s">
        <v>21048</v>
      </c>
      <c r="B9728" s="118" t="s">
        <v>21049</v>
      </c>
      <c r="C9728" s="116" t="s">
        <v>261</v>
      </c>
      <c r="D9728" s="116" t="s">
        <v>260</v>
      </c>
      <c r="E9728" s="117" t="str">
        <f t="shared" si="151"/>
        <v>2600</v>
      </c>
      <c r="F9728" s="118" t="str">
        <f>VLOOKUP($E9728,[5]Plan2!$A$5:$D$703,1,FALSE)</f>
        <v>2600</v>
      </c>
      <c r="G9728" s="118" t="str">
        <f>VLOOKUP($E9728,[5]Plan2!$A$5:$D$703,2,FALSE)</f>
        <v>Fabricação de equipamentos de informática, produtos eletrônicos e ópticos</v>
      </c>
      <c r="H9728" s="118" t="str">
        <f>VLOOKUP($E9728,[5]Plan2!$A$5:$D$703,3,FALSE)</f>
        <v>2610</v>
      </c>
      <c r="I9728" s="118" t="str">
        <f>VLOOKUP($E9728,[5]Plan2!$A$5:$D$703,4,FALSE)</f>
        <v>Fabricação de componentes eletrônicos</v>
      </c>
    </row>
    <row r="9729" spans="1:9" ht="16">
      <c r="A9729" s="117" t="s">
        <v>21050</v>
      </c>
      <c r="B9729" s="118" t="s">
        <v>21051</v>
      </c>
      <c r="C9729" s="116" t="s">
        <v>261</v>
      </c>
      <c r="D9729" s="116" t="s">
        <v>260</v>
      </c>
      <c r="E9729" s="117" t="str">
        <f t="shared" si="151"/>
        <v>2600</v>
      </c>
      <c r="F9729" s="118" t="str">
        <f>VLOOKUP($E9729,[5]Plan2!$A$5:$D$703,1,FALSE)</f>
        <v>2600</v>
      </c>
      <c r="G9729" s="118" t="str">
        <f>VLOOKUP($E9729,[5]Plan2!$A$5:$D$703,2,FALSE)</f>
        <v>Fabricação de equipamentos de informática, produtos eletrônicos e ópticos</v>
      </c>
      <c r="H9729" s="118" t="str">
        <f>VLOOKUP($E9729,[5]Plan2!$A$5:$D$703,3,FALSE)</f>
        <v>2610</v>
      </c>
      <c r="I9729" s="118" t="str">
        <f>VLOOKUP($E9729,[5]Plan2!$A$5:$D$703,4,FALSE)</f>
        <v>Fabricação de componentes eletrônicos</v>
      </c>
    </row>
    <row r="9730" spans="1:9" ht="16">
      <c r="A9730" s="117" t="s">
        <v>21052</v>
      </c>
      <c r="B9730" s="118" t="s">
        <v>21053</v>
      </c>
      <c r="C9730" s="116" t="s">
        <v>261</v>
      </c>
      <c r="D9730" s="116" t="s">
        <v>260</v>
      </c>
      <c r="E9730" s="117" t="str">
        <f t="shared" si="151"/>
        <v>2600</v>
      </c>
      <c r="F9730" s="118" t="str">
        <f>VLOOKUP($E9730,[5]Plan2!$A$5:$D$703,1,FALSE)</f>
        <v>2600</v>
      </c>
      <c r="G9730" s="118" t="str">
        <f>VLOOKUP($E9730,[5]Plan2!$A$5:$D$703,2,FALSE)</f>
        <v>Fabricação de equipamentos de informática, produtos eletrônicos e ópticos</v>
      </c>
      <c r="H9730" s="118" t="str">
        <f>VLOOKUP($E9730,[5]Plan2!$A$5:$D$703,3,FALSE)</f>
        <v>2610</v>
      </c>
      <c r="I9730" s="118" t="str">
        <f>VLOOKUP($E9730,[5]Plan2!$A$5:$D$703,4,FALSE)</f>
        <v>Fabricação de componentes eletrônicos</v>
      </c>
    </row>
    <row r="9731" spans="1:9" ht="16">
      <c r="A9731" s="117" t="s">
        <v>21054</v>
      </c>
      <c r="B9731" s="118" t="s">
        <v>21055</v>
      </c>
      <c r="C9731" s="116" t="s">
        <v>261</v>
      </c>
      <c r="D9731" s="116" t="s">
        <v>260</v>
      </c>
      <c r="E9731" s="117" t="str">
        <f t="shared" ref="E9731:E9794" si="152">LEFT(C9731,4)</f>
        <v>2600</v>
      </c>
      <c r="F9731" s="118" t="str">
        <f>VLOOKUP($E9731,[5]Plan2!$A$5:$D$703,1,FALSE)</f>
        <v>2600</v>
      </c>
      <c r="G9731" s="118" t="str">
        <f>VLOOKUP($E9731,[5]Plan2!$A$5:$D$703,2,FALSE)</f>
        <v>Fabricação de equipamentos de informática, produtos eletrônicos e ópticos</v>
      </c>
      <c r="H9731" s="118" t="str">
        <f>VLOOKUP($E9731,[5]Plan2!$A$5:$D$703,3,FALSE)</f>
        <v>2610</v>
      </c>
      <c r="I9731" s="118" t="str">
        <f>VLOOKUP($E9731,[5]Plan2!$A$5:$D$703,4,FALSE)</f>
        <v>Fabricação de componentes eletrônicos</v>
      </c>
    </row>
    <row r="9732" spans="1:9" ht="16">
      <c r="A9732" s="117" t="s">
        <v>21056</v>
      </c>
      <c r="B9732" s="118" t="s">
        <v>21057</v>
      </c>
      <c r="C9732" s="116" t="s">
        <v>261</v>
      </c>
      <c r="D9732" s="116" t="s">
        <v>260</v>
      </c>
      <c r="E9732" s="117" t="str">
        <f t="shared" si="152"/>
        <v>2600</v>
      </c>
      <c r="F9732" s="118" t="str">
        <f>VLOOKUP($E9732,[5]Plan2!$A$5:$D$703,1,FALSE)</f>
        <v>2600</v>
      </c>
      <c r="G9732" s="118" t="str">
        <f>VLOOKUP($E9732,[5]Plan2!$A$5:$D$703,2,FALSE)</f>
        <v>Fabricação de equipamentos de informática, produtos eletrônicos e ópticos</v>
      </c>
      <c r="H9732" s="118" t="str">
        <f>VLOOKUP($E9732,[5]Plan2!$A$5:$D$703,3,FALSE)</f>
        <v>2610</v>
      </c>
      <c r="I9732" s="118" t="str">
        <f>VLOOKUP($E9732,[5]Plan2!$A$5:$D$703,4,FALSE)</f>
        <v>Fabricação de componentes eletrônicos</v>
      </c>
    </row>
    <row r="9733" spans="1:9" ht="16">
      <c r="A9733" s="117" t="s">
        <v>21058</v>
      </c>
      <c r="B9733" s="118" t="s">
        <v>21059</v>
      </c>
      <c r="C9733" s="116" t="s">
        <v>261</v>
      </c>
      <c r="D9733" s="116" t="s">
        <v>260</v>
      </c>
      <c r="E9733" s="117" t="str">
        <f t="shared" si="152"/>
        <v>2600</v>
      </c>
      <c r="F9733" s="118" t="str">
        <f>VLOOKUP($E9733,[5]Plan2!$A$5:$D$703,1,FALSE)</f>
        <v>2600</v>
      </c>
      <c r="G9733" s="118" t="str">
        <f>VLOOKUP($E9733,[5]Plan2!$A$5:$D$703,2,FALSE)</f>
        <v>Fabricação de equipamentos de informática, produtos eletrônicos e ópticos</v>
      </c>
      <c r="H9733" s="118" t="str">
        <f>VLOOKUP($E9733,[5]Plan2!$A$5:$D$703,3,FALSE)</f>
        <v>2610</v>
      </c>
      <c r="I9733" s="118" t="str">
        <f>VLOOKUP($E9733,[5]Plan2!$A$5:$D$703,4,FALSE)</f>
        <v>Fabricação de componentes eletrônicos</v>
      </c>
    </row>
    <row r="9734" spans="1:9" ht="16">
      <c r="A9734" s="117" t="s">
        <v>21060</v>
      </c>
      <c r="B9734" s="118" t="s">
        <v>21061</v>
      </c>
      <c r="C9734" s="116" t="s">
        <v>261</v>
      </c>
      <c r="D9734" s="116" t="s">
        <v>260</v>
      </c>
      <c r="E9734" s="117" t="str">
        <f t="shared" si="152"/>
        <v>2600</v>
      </c>
      <c r="F9734" s="118" t="str">
        <f>VLOOKUP($E9734,[5]Plan2!$A$5:$D$703,1,FALSE)</f>
        <v>2600</v>
      </c>
      <c r="G9734" s="118" t="str">
        <f>VLOOKUP($E9734,[5]Plan2!$A$5:$D$703,2,FALSE)</f>
        <v>Fabricação de equipamentos de informática, produtos eletrônicos e ópticos</v>
      </c>
      <c r="H9734" s="118" t="str">
        <f>VLOOKUP($E9734,[5]Plan2!$A$5:$D$703,3,FALSE)</f>
        <v>2610</v>
      </c>
      <c r="I9734" s="118" t="str">
        <f>VLOOKUP($E9734,[5]Plan2!$A$5:$D$703,4,FALSE)</f>
        <v>Fabricação de componentes eletrônicos</v>
      </c>
    </row>
    <row r="9735" spans="1:9" ht="16">
      <c r="A9735" s="117" t="s">
        <v>21062</v>
      </c>
      <c r="B9735" s="118" t="s">
        <v>21063</v>
      </c>
      <c r="C9735" s="116" t="s">
        <v>261</v>
      </c>
      <c r="D9735" s="116" t="s">
        <v>260</v>
      </c>
      <c r="E9735" s="117" t="str">
        <f t="shared" si="152"/>
        <v>2600</v>
      </c>
      <c r="F9735" s="118" t="str">
        <f>VLOOKUP($E9735,[5]Plan2!$A$5:$D$703,1,FALSE)</f>
        <v>2600</v>
      </c>
      <c r="G9735" s="118" t="str">
        <f>VLOOKUP($E9735,[5]Plan2!$A$5:$D$703,2,FALSE)</f>
        <v>Fabricação de equipamentos de informática, produtos eletrônicos e ópticos</v>
      </c>
      <c r="H9735" s="118" t="str">
        <f>VLOOKUP($E9735,[5]Plan2!$A$5:$D$703,3,FALSE)</f>
        <v>2610</v>
      </c>
      <c r="I9735" s="118" t="str">
        <f>VLOOKUP($E9735,[5]Plan2!$A$5:$D$703,4,FALSE)</f>
        <v>Fabricação de componentes eletrônicos</v>
      </c>
    </row>
    <row r="9736" spans="1:9" ht="16">
      <c r="A9736" s="117" t="s">
        <v>21064</v>
      </c>
      <c r="B9736" s="118" t="s">
        <v>21065</v>
      </c>
      <c r="C9736" s="116" t="s">
        <v>261</v>
      </c>
      <c r="D9736" s="116" t="s">
        <v>260</v>
      </c>
      <c r="E9736" s="117" t="str">
        <f t="shared" si="152"/>
        <v>2600</v>
      </c>
      <c r="F9736" s="118" t="str">
        <f>VLOOKUP($E9736,[5]Plan2!$A$5:$D$703,1,FALSE)</f>
        <v>2600</v>
      </c>
      <c r="G9736" s="118" t="str">
        <f>VLOOKUP($E9736,[5]Plan2!$A$5:$D$703,2,FALSE)</f>
        <v>Fabricação de equipamentos de informática, produtos eletrônicos e ópticos</v>
      </c>
      <c r="H9736" s="118" t="str">
        <f>VLOOKUP($E9736,[5]Plan2!$A$5:$D$703,3,FALSE)</f>
        <v>2610</v>
      </c>
      <c r="I9736" s="118" t="str">
        <f>VLOOKUP($E9736,[5]Plan2!$A$5:$D$703,4,FALSE)</f>
        <v>Fabricação de componentes eletrônicos</v>
      </c>
    </row>
    <row r="9737" spans="1:9" ht="16">
      <c r="A9737" s="117" t="s">
        <v>21066</v>
      </c>
      <c r="B9737" s="118" t="s">
        <v>21067</v>
      </c>
      <c r="C9737" s="116" t="s">
        <v>261</v>
      </c>
      <c r="D9737" s="116" t="s">
        <v>260</v>
      </c>
      <c r="E9737" s="117" t="str">
        <f t="shared" si="152"/>
        <v>2600</v>
      </c>
      <c r="F9737" s="118" t="str">
        <f>VLOOKUP($E9737,[5]Plan2!$A$5:$D$703,1,FALSE)</f>
        <v>2600</v>
      </c>
      <c r="G9737" s="118" t="str">
        <f>VLOOKUP($E9737,[5]Plan2!$A$5:$D$703,2,FALSE)</f>
        <v>Fabricação de equipamentos de informática, produtos eletrônicos e ópticos</v>
      </c>
      <c r="H9737" s="118" t="str">
        <f>VLOOKUP($E9737,[5]Plan2!$A$5:$D$703,3,FALSE)</f>
        <v>2610</v>
      </c>
      <c r="I9737" s="118" t="str">
        <f>VLOOKUP($E9737,[5]Plan2!$A$5:$D$703,4,FALSE)</f>
        <v>Fabricação de componentes eletrônicos</v>
      </c>
    </row>
    <row r="9738" spans="1:9" ht="16">
      <c r="A9738" s="117" t="s">
        <v>21068</v>
      </c>
      <c r="B9738" s="118" t="s">
        <v>21069</v>
      </c>
      <c r="C9738" s="116" t="s">
        <v>261</v>
      </c>
      <c r="D9738" s="116" t="s">
        <v>260</v>
      </c>
      <c r="E9738" s="117" t="str">
        <f t="shared" si="152"/>
        <v>2600</v>
      </c>
      <c r="F9738" s="118" t="str">
        <f>VLOOKUP($E9738,[5]Plan2!$A$5:$D$703,1,FALSE)</f>
        <v>2600</v>
      </c>
      <c r="G9738" s="118" t="str">
        <f>VLOOKUP($E9738,[5]Plan2!$A$5:$D$703,2,FALSE)</f>
        <v>Fabricação de equipamentos de informática, produtos eletrônicos e ópticos</v>
      </c>
      <c r="H9738" s="118" t="str">
        <f>VLOOKUP($E9738,[5]Plan2!$A$5:$D$703,3,FALSE)</f>
        <v>2610</v>
      </c>
      <c r="I9738" s="118" t="str">
        <f>VLOOKUP($E9738,[5]Plan2!$A$5:$D$703,4,FALSE)</f>
        <v>Fabricação de componentes eletrônicos</v>
      </c>
    </row>
    <row r="9739" spans="1:9" ht="16">
      <c r="A9739" s="117" t="s">
        <v>21070</v>
      </c>
      <c r="B9739" s="118" t="s">
        <v>21071</v>
      </c>
      <c r="C9739" s="116" t="s">
        <v>261</v>
      </c>
      <c r="D9739" s="116" t="s">
        <v>260</v>
      </c>
      <c r="E9739" s="117" t="str">
        <f t="shared" si="152"/>
        <v>2600</v>
      </c>
      <c r="F9739" s="118" t="str">
        <f>VLOOKUP($E9739,[5]Plan2!$A$5:$D$703,1,FALSE)</f>
        <v>2600</v>
      </c>
      <c r="G9739" s="118" t="str">
        <f>VLOOKUP($E9739,[5]Plan2!$A$5:$D$703,2,FALSE)</f>
        <v>Fabricação de equipamentos de informática, produtos eletrônicos e ópticos</v>
      </c>
      <c r="H9739" s="118" t="str">
        <f>VLOOKUP($E9739,[5]Plan2!$A$5:$D$703,3,FALSE)</f>
        <v>2610</v>
      </c>
      <c r="I9739" s="118" t="str">
        <f>VLOOKUP($E9739,[5]Plan2!$A$5:$D$703,4,FALSE)</f>
        <v>Fabricação de componentes eletrônicos</v>
      </c>
    </row>
    <row r="9740" spans="1:9" ht="16">
      <c r="A9740" s="117" t="s">
        <v>21072</v>
      </c>
      <c r="B9740" s="118" t="s">
        <v>21073</v>
      </c>
      <c r="C9740" s="116" t="s">
        <v>261</v>
      </c>
      <c r="D9740" s="116" t="s">
        <v>260</v>
      </c>
      <c r="E9740" s="117" t="str">
        <f t="shared" si="152"/>
        <v>2600</v>
      </c>
      <c r="F9740" s="118" t="str">
        <f>VLOOKUP($E9740,[5]Plan2!$A$5:$D$703,1,FALSE)</f>
        <v>2600</v>
      </c>
      <c r="G9740" s="118" t="str">
        <f>VLOOKUP($E9740,[5]Plan2!$A$5:$D$703,2,FALSE)</f>
        <v>Fabricação de equipamentos de informática, produtos eletrônicos e ópticos</v>
      </c>
      <c r="H9740" s="118" t="str">
        <f>VLOOKUP($E9740,[5]Plan2!$A$5:$D$703,3,FALSE)</f>
        <v>2610</v>
      </c>
      <c r="I9740" s="118" t="str">
        <f>VLOOKUP($E9740,[5]Plan2!$A$5:$D$703,4,FALSE)</f>
        <v>Fabricação de componentes eletrônicos</v>
      </c>
    </row>
    <row r="9741" spans="1:9" ht="16">
      <c r="A9741" s="117" t="s">
        <v>21074</v>
      </c>
      <c r="B9741" s="118" t="s">
        <v>21075</v>
      </c>
      <c r="C9741" s="116" t="s">
        <v>261</v>
      </c>
      <c r="D9741" s="116" t="s">
        <v>260</v>
      </c>
      <c r="E9741" s="117" t="str">
        <f t="shared" si="152"/>
        <v>2600</v>
      </c>
      <c r="F9741" s="118" t="str">
        <f>VLOOKUP($E9741,[5]Plan2!$A$5:$D$703,1,FALSE)</f>
        <v>2600</v>
      </c>
      <c r="G9741" s="118" t="str">
        <f>VLOOKUP($E9741,[5]Plan2!$A$5:$D$703,2,FALSE)</f>
        <v>Fabricação de equipamentos de informática, produtos eletrônicos e ópticos</v>
      </c>
      <c r="H9741" s="118" t="str">
        <f>VLOOKUP($E9741,[5]Plan2!$A$5:$D$703,3,FALSE)</f>
        <v>2610</v>
      </c>
      <c r="I9741" s="118" t="str">
        <f>VLOOKUP($E9741,[5]Plan2!$A$5:$D$703,4,FALSE)</f>
        <v>Fabricação de componentes eletrônicos</v>
      </c>
    </row>
    <row r="9742" spans="1:9" ht="16">
      <c r="A9742" s="117" t="s">
        <v>21076</v>
      </c>
      <c r="B9742" s="118" t="s">
        <v>21077</v>
      </c>
      <c r="C9742" s="116" t="s">
        <v>261</v>
      </c>
      <c r="D9742" s="116" t="s">
        <v>260</v>
      </c>
      <c r="E9742" s="117" t="str">
        <f t="shared" si="152"/>
        <v>2600</v>
      </c>
      <c r="F9742" s="118" t="str">
        <f>VLOOKUP($E9742,[5]Plan2!$A$5:$D$703,1,FALSE)</f>
        <v>2600</v>
      </c>
      <c r="G9742" s="118" t="str">
        <f>VLOOKUP($E9742,[5]Plan2!$A$5:$D$703,2,FALSE)</f>
        <v>Fabricação de equipamentos de informática, produtos eletrônicos e ópticos</v>
      </c>
      <c r="H9742" s="118" t="str">
        <f>VLOOKUP($E9742,[5]Plan2!$A$5:$D$703,3,FALSE)</f>
        <v>2610</v>
      </c>
      <c r="I9742" s="118" t="str">
        <f>VLOOKUP($E9742,[5]Plan2!$A$5:$D$703,4,FALSE)</f>
        <v>Fabricação de componentes eletrônicos</v>
      </c>
    </row>
    <row r="9743" spans="1:9" ht="16">
      <c r="A9743" s="117" t="s">
        <v>21078</v>
      </c>
      <c r="B9743" s="118" t="s">
        <v>21079</v>
      </c>
      <c r="C9743" s="116" t="s">
        <v>261</v>
      </c>
      <c r="D9743" s="116" t="s">
        <v>260</v>
      </c>
      <c r="E9743" s="117" t="str">
        <f t="shared" si="152"/>
        <v>2600</v>
      </c>
      <c r="F9743" s="118" t="str">
        <f>VLOOKUP($E9743,[5]Plan2!$A$5:$D$703,1,FALSE)</f>
        <v>2600</v>
      </c>
      <c r="G9743" s="118" t="str">
        <f>VLOOKUP($E9743,[5]Plan2!$A$5:$D$703,2,FALSE)</f>
        <v>Fabricação de equipamentos de informática, produtos eletrônicos e ópticos</v>
      </c>
      <c r="H9743" s="118" t="str">
        <f>VLOOKUP($E9743,[5]Plan2!$A$5:$D$703,3,FALSE)</f>
        <v>2610</v>
      </c>
      <c r="I9743" s="118" t="str">
        <f>VLOOKUP($E9743,[5]Plan2!$A$5:$D$703,4,FALSE)</f>
        <v>Fabricação de componentes eletrônicos</v>
      </c>
    </row>
    <row r="9744" spans="1:9" ht="16">
      <c r="A9744" s="117" t="s">
        <v>21080</v>
      </c>
      <c r="B9744" s="118" t="s">
        <v>21081</v>
      </c>
      <c r="C9744" s="116" t="s">
        <v>261</v>
      </c>
      <c r="D9744" s="116" t="s">
        <v>260</v>
      </c>
      <c r="E9744" s="117" t="str">
        <f t="shared" si="152"/>
        <v>2600</v>
      </c>
      <c r="F9744" s="118" t="str">
        <f>VLOOKUP($E9744,[5]Plan2!$A$5:$D$703,1,FALSE)</f>
        <v>2600</v>
      </c>
      <c r="G9744" s="118" t="str">
        <f>VLOOKUP($E9744,[5]Plan2!$A$5:$D$703,2,FALSE)</f>
        <v>Fabricação de equipamentos de informática, produtos eletrônicos e ópticos</v>
      </c>
      <c r="H9744" s="118" t="str">
        <f>VLOOKUP($E9744,[5]Plan2!$A$5:$D$703,3,FALSE)</f>
        <v>2610</v>
      </c>
      <c r="I9744" s="118" t="str">
        <f>VLOOKUP($E9744,[5]Plan2!$A$5:$D$703,4,FALSE)</f>
        <v>Fabricação de componentes eletrônicos</v>
      </c>
    </row>
    <row r="9745" spans="1:9" ht="16">
      <c r="A9745" s="117" t="s">
        <v>21082</v>
      </c>
      <c r="B9745" s="118" t="s">
        <v>21083</v>
      </c>
      <c r="C9745" s="116" t="s">
        <v>261</v>
      </c>
      <c r="D9745" s="116" t="s">
        <v>260</v>
      </c>
      <c r="E9745" s="117" t="str">
        <f t="shared" si="152"/>
        <v>2600</v>
      </c>
      <c r="F9745" s="118" t="str">
        <f>VLOOKUP($E9745,[5]Plan2!$A$5:$D$703,1,FALSE)</f>
        <v>2600</v>
      </c>
      <c r="G9745" s="118" t="str">
        <f>VLOOKUP($E9745,[5]Plan2!$A$5:$D$703,2,FALSE)</f>
        <v>Fabricação de equipamentos de informática, produtos eletrônicos e ópticos</v>
      </c>
      <c r="H9745" s="118" t="str">
        <f>VLOOKUP($E9745,[5]Plan2!$A$5:$D$703,3,FALSE)</f>
        <v>2610</v>
      </c>
      <c r="I9745" s="118" t="str">
        <f>VLOOKUP($E9745,[5]Plan2!$A$5:$D$703,4,FALSE)</f>
        <v>Fabricação de componentes eletrônicos</v>
      </c>
    </row>
    <row r="9746" spans="1:9" ht="16">
      <c r="A9746" s="117" t="s">
        <v>21084</v>
      </c>
      <c r="B9746" s="118" t="s">
        <v>21085</v>
      </c>
      <c r="C9746" s="116" t="s">
        <v>261</v>
      </c>
      <c r="D9746" s="116" t="s">
        <v>260</v>
      </c>
      <c r="E9746" s="117" t="str">
        <f t="shared" si="152"/>
        <v>2600</v>
      </c>
      <c r="F9746" s="118" t="str">
        <f>VLOOKUP($E9746,[5]Plan2!$A$5:$D$703,1,FALSE)</f>
        <v>2600</v>
      </c>
      <c r="G9746" s="118" t="str">
        <f>VLOOKUP($E9746,[5]Plan2!$A$5:$D$703,2,FALSE)</f>
        <v>Fabricação de equipamentos de informática, produtos eletrônicos e ópticos</v>
      </c>
      <c r="H9746" s="118" t="str">
        <f>VLOOKUP($E9746,[5]Plan2!$A$5:$D$703,3,FALSE)</f>
        <v>2610</v>
      </c>
      <c r="I9746" s="118" t="str">
        <f>VLOOKUP($E9746,[5]Plan2!$A$5:$D$703,4,FALSE)</f>
        <v>Fabricação de componentes eletrônicos</v>
      </c>
    </row>
    <row r="9747" spans="1:9" ht="16">
      <c r="A9747" s="117" t="s">
        <v>21086</v>
      </c>
      <c r="B9747" s="118" t="s">
        <v>21087</v>
      </c>
      <c r="C9747" s="116" t="s">
        <v>261</v>
      </c>
      <c r="D9747" s="116" t="s">
        <v>260</v>
      </c>
      <c r="E9747" s="117" t="str">
        <f t="shared" si="152"/>
        <v>2600</v>
      </c>
      <c r="F9747" s="118" t="str">
        <f>VLOOKUP($E9747,[5]Plan2!$A$5:$D$703,1,FALSE)</f>
        <v>2600</v>
      </c>
      <c r="G9747" s="118" t="str">
        <f>VLOOKUP($E9747,[5]Plan2!$A$5:$D$703,2,FALSE)</f>
        <v>Fabricação de equipamentos de informática, produtos eletrônicos e ópticos</v>
      </c>
      <c r="H9747" s="118" t="str">
        <f>VLOOKUP($E9747,[5]Plan2!$A$5:$D$703,3,FALSE)</f>
        <v>2610</v>
      </c>
      <c r="I9747" s="118" t="str">
        <f>VLOOKUP($E9747,[5]Plan2!$A$5:$D$703,4,FALSE)</f>
        <v>Fabricação de componentes eletrônicos</v>
      </c>
    </row>
    <row r="9748" spans="1:9" ht="16">
      <c r="A9748" s="117" t="s">
        <v>21088</v>
      </c>
      <c r="B9748" s="118" t="s">
        <v>21089</v>
      </c>
      <c r="C9748" s="116" t="s">
        <v>261</v>
      </c>
      <c r="D9748" s="116" t="s">
        <v>260</v>
      </c>
      <c r="E9748" s="117" t="str">
        <f t="shared" si="152"/>
        <v>2600</v>
      </c>
      <c r="F9748" s="118" t="str">
        <f>VLOOKUP($E9748,[5]Plan2!$A$5:$D$703,1,FALSE)</f>
        <v>2600</v>
      </c>
      <c r="G9748" s="118" t="str">
        <f>VLOOKUP($E9748,[5]Plan2!$A$5:$D$703,2,FALSE)</f>
        <v>Fabricação de equipamentos de informática, produtos eletrônicos e ópticos</v>
      </c>
      <c r="H9748" s="118" t="str">
        <f>VLOOKUP($E9748,[5]Plan2!$A$5:$D$703,3,FALSE)</f>
        <v>2610</v>
      </c>
      <c r="I9748" s="118" t="str">
        <f>VLOOKUP($E9748,[5]Plan2!$A$5:$D$703,4,FALSE)</f>
        <v>Fabricação de componentes eletrônicos</v>
      </c>
    </row>
    <row r="9749" spans="1:9" ht="16">
      <c r="A9749" s="117" t="s">
        <v>21090</v>
      </c>
      <c r="B9749" s="118" t="s">
        <v>21091</v>
      </c>
      <c r="C9749" s="116" t="s">
        <v>261</v>
      </c>
      <c r="D9749" s="116" t="s">
        <v>260</v>
      </c>
      <c r="E9749" s="117" t="str">
        <f t="shared" si="152"/>
        <v>2600</v>
      </c>
      <c r="F9749" s="118" t="str">
        <f>VLOOKUP($E9749,[5]Plan2!$A$5:$D$703,1,FALSE)</f>
        <v>2600</v>
      </c>
      <c r="G9749" s="118" t="str">
        <f>VLOOKUP($E9749,[5]Plan2!$A$5:$D$703,2,FALSE)</f>
        <v>Fabricação de equipamentos de informática, produtos eletrônicos e ópticos</v>
      </c>
      <c r="H9749" s="118" t="str">
        <f>VLOOKUP($E9749,[5]Plan2!$A$5:$D$703,3,FALSE)</f>
        <v>2610</v>
      </c>
      <c r="I9749" s="118" t="str">
        <f>VLOOKUP($E9749,[5]Plan2!$A$5:$D$703,4,FALSE)</f>
        <v>Fabricação de componentes eletrônicos</v>
      </c>
    </row>
    <row r="9750" spans="1:9" ht="16">
      <c r="A9750" s="117" t="s">
        <v>21092</v>
      </c>
      <c r="B9750" s="118" t="s">
        <v>21093</v>
      </c>
      <c r="C9750" s="116" t="s">
        <v>261</v>
      </c>
      <c r="D9750" s="116" t="s">
        <v>260</v>
      </c>
      <c r="E9750" s="117" t="str">
        <f t="shared" si="152"/>
        <v>2600</v>
      </c>
      <c r="F9750" s="118" t="str">
        <f>VLOOKUP($E9750,[5]Plan2!$A$5:$D$703,1,FALSE)</f>
        <v>2600</v>
      </c>
      <c r="G9750" s="118" t="str">
        <f>VLOOKUP($E9750,[5]Plan2!$A$5:$D$703,2,FALSE)</f>
        <v>Fabricação de equipamentos de informática, produtos eletrônicos e ópticos</v>
      </c>
      <c r="H9750" s="118" t="str">
        <f>VLOOKUP($E9750,[5]Plan2!$A$5:$D$703,3,FALSE)</f>
        <v>2610</v>
      </c>
      <c r="I9750" s="118" t="str">
        <f>VLOOKUP($E9750,[5]Plan2!$A$5:$D$703,4,FALSE)</f>
        <v>Fabricação de componentes eletrônicos</v>
      </c>
    </row>
    <row r="9751" spans="1:9" ht="16">
      <c r="A9751" s="117" t="s">
        <v>21094</v>
      </c>
      <c r="B9751" s="118" t="s">
        <v>21095</v>
      </c>
      <c r="C9751" s="116" t="s">
        <v>261</v>
      </c>
      <c r="D9751" s="116" t="s">
        <v>260</v>
      </c>
      <c r="E9751" s="117" t="str">
        <f t="shared" si="152"/>
        <v>2600</v>
      </c>
      <c r="F9751" s="118" t="str">
        <f>VLOOKUP($E9751,[5]Plan2!$A$5:$D$703,1,FALSE)</f>
        <v>2600</v>
      </c>
      <c r="G9751" s="118" t="str">
        <f>VLOOKUP($E9751,[5]Plan2!$A$5:$D$703,2,FALSE)</f>
        <v>Fabricação de equipamentos de informática, produtos eletrônicos e ópticos</v>
      </c>
      <c r="H9751" s="118" t="str">
        <f>VLOOKUP($E9751,[5]Plan2!$A$5:$D$703,3,FALSE)</f>
        <v>2610</v>
      </c>
      <c r="I9751" s="118" t="str">
        <f>VLOOKUP($E9751,[5]Plan2!$A$5:$D$703,4,FALSE)</f>
        <v>Fabricação de componentes eletrônicos</v>
      </c>
    </row>
    <row r="9752" spans="1:9" ht="16">
      <c r="A9752" s="117" t="s">
        <v>21096</v>
      </c>
      <c r="B9752" s="118" t="s">
        <v>21097</v>
      </c>
      <c r="C9752" s="116" t="s">
        <v>261</v>
      </c>
      <c r="D9752" s="116" t="s">
        <v>260</v>
      </c>
      <c r="E9752" s="117" t="str">
        <f t="shared" si="152"/>
        <v>2600</v>
      </c>
      <c r="F9752" s="118" t="str">
        <f>VLOOKUP($E9752,[5]Plan2!$A$5:$D$703,1,FALSE)</f>
        <v>2600</v>
      </c>
      <c r="G9752" s="118" t="str">
        <f>VLOOKUP($E9752,[5]Plan2!$A$5:$D$703,2,FALSE)</f>
        <v>Fabricação de equipamentos de informática, produtos eletrônicos e ópticos</v>
      </c>
      <c r="H9752" s="118" t="str">
        <f>VLOOKUP($E9752,[5]Plan2!$A$5:$D$703,3,FALSE)</f>
        <v>2610</v>
      </c>
      <c r="I9752" s="118" t="str">
        <f>VLOOKUP($E9752,[5]Plan2!$A$5:$D$703,4,FALSE)</f>
        <v>Fabricação de componentes eletrônicos</v>
      </c>
    </row>
    <row r="9753" spans="1:9" ht="16">
      <c r="A9753" s="117" t="s">
        <v>21098</v>
      </c>
      <c r="B9753" s="118" t="s">
        <v>21099</v>
      </c>
      <c r="C9753" s="116" t="s">
        <v>261</v>
      </c>
      <c r="D9753" s="116" t="s">
        <v>260</v>
      </c>
      <c r="E9753" s="117" t="str">
        <f t="shared" si="152"/>
        <v>2600</v>
      </c>
      <c r="F9753" s="118" t="str">
        <f>VLOOKUP($E9753,[5]Plan2!$A$5:$D$703,1,FALSE)</f>
        <v>2600</v>
      </c>
      <c r="G9753" s="118" t="str">
        <f>VLOOKUP($E9753,[5]Plan2!$A$5:$D$703,2,FALSE)</f>
        <v>Fabricação de equipamentos de informática, produtos eletrônicos e ópticos</v>
      </c>
      <c r="H9753" s="118" t="str">
        <f>VLOOKUP($E9753,[5]Plan2!$A$5:$D$703,3,FALSE)</f>
        <v>2610</v>
      </c>
      <c r="I9753" s="118" t="str">
        <f>VLOOKUP($E9753,[5]Plan2!$A$5:$D$703,4,FALSE)</f>
        <v>Fabricação de componentes eletrônicos</v>
      </c>
    </row>
    <row r="9754" spans="1:9" ht="16">
      <c r="A9754" s="117" t="s">
        <v>21100</v>
      </c>
      <c r="B9754" s="118" t="s">
        <v>21101</v>
      </c>
      <c r="C9754" s="116" t="s">
        <v>261</v>
      </c>
      <c r="D9754" s="116" t="s">
        <v>260</v>
      </c>
      <c r="E9754" s="117" t="str">
        <f t="shared" si="152"/>
        <v>2600</v>
      </c>
      <c r="F9754" s="118" t="str">
        <f>VLOOKUP($E9754,[5]Plan2!$A$5:$D$703,1,FALSE)</f>
        <v>2600</v>
      </c>
      <c r="G9754" s="118" t="str">
        <f>VLOOKUP($E9754,[5]Plan2!$A$5:$D$703,2,FALSE)</f>
        <v>Fabricação de equipamentos de informática, produtos eletrônicos e ópticos</v>
      </c>
      <c r="H9754" s="118" t="str">
        <f>VLOOKUP($E9754,[5]Plan2!$A$5:$D$703,3,FALSE)</f>
        <v>2610</v>
      </c>
      <c r="I9754" s="118" t="str">
        <f>VLOOKUP($E9754,[5]Plan2!$A$5:$D$703,4,FALSE)</f>
        <v>Fabricação de componentes eletrônicos</v>
      </c>
    </row>
    <row r="9755" spans="1:9" ht="16">
      <c r="A9755" s="117" t="s">
        <v>21102</v>
      </c>
      <c r="B9755" s="118" t="s">
        <v>21103</v>
      </c>
      <c r="C9755" s="116" t="s">
        <v>261</v>
      </c>
      <c r="D9755" s="116" t="s">
        <v>260</v>
      </c>
      <c r="E9755" s="117" t="str">
        <f t="shared" si="152"/>
        <v>2600</v>
      </c>
      <c r="F9755" s="118" t="str">
        <f>VLOOKUP($E9755,[5]Plan2!$A$5:$D$703,1,FALSE)</f>
        <v>2600</v>
      </c>
      <c r="G9755" s="118" t="str">
        <f>VLOOKUP($E9755,[5]Plan2!$A$5:$D$703,2,FALSE)</f>
        <v>Fabricação de equipamentos de informática, produtos eletrônicos e ópticos</v>
      </c>
      <c r="H9755" s="118" t="str">
        <f>VLOOKUP($E9755,[5]Plan2!$A$5:$D$703,3,FALSE)</f>
        <v>2610</v>
      </c>
      <c r="I9755" s="118" t="str">
        <f>VLOOKUP($E9755,[5]Plan2!$A$5:$D$703,4,FALSE)</f>
        <v>Fabricação de componentes eletrônicos</v>
      </c>
    </row>
    <row r="9756" spans="1:9" ht="16">
      <c r="A9756" s="117" t="s">
        <v>21104</v>
      </c>
      <c r="B9756" s="118" t="s">
        <v>21105</v>
      </c>
      <c r="C9756" s="116" t="s">
        <v>261</v>
      </c>
      <c r="D9756" s="116" t="s">
        <v>260</v>
      </c>
      <c r="E9756" s="117" t="str">
        <f t="shared" si="152"/>
        <v>2600</v>
      </c>
      <c r="F9756" s="118" t="str">
        <f>VLOOKUP($E9756,[5]Plan2!$A$5:$D$703,1,FALSE)</f>
        <v>2600</v>
      </c>
      <c r="G9756" s="118" t="str">
        <f>VLOOKUP($E9756,[5]Plan2!$A$5:$D$703,2,FALSE)</f>
        <v>Fabricação de equipamentos de informática, produtos eletrônicos e ópticos</v>
      </c>
      <c r="H9756" s="118" t="str">
        <f>VLOOKUP($E9756,[5]Plan2!$A$5:$D$703,3,FALSE)</f>
        <v>2610</v>
      </c>
      <c r="I9756" s="118" t="str">
        <f>VLOOKUP($E9756,[5]Plan2!$A$5:$D$703,4,FALSE)</f>
        <v>Fabricação de componentes eletrônicos</v>
      </c>
    </row>
    <row r="9757" spans="1:9" ht="16">
      <c r="A9757" s="117" t="s">
        <v>21106</v>
      </c>
      <c r="B9757" s="118" t="s">
        <v>21107</v>
      </c>
      <c r="C9757" s="116" t="s">
        <v>349</v>
      </c>
      <c r="D9757" s="116" t="s">
        <v>350</v>
      </c>
      <c r="E9757" s="117" t="str">
        <f t="shared" si="152"/>
        <v>2800</v>
      </c>
      <c r="F9757" s="118" t="str">
        <f>VLOOKUP($E9757,[5]Plan2!$A$5:$D$703,1,FALSE)</f>
        <v>2800</v>
      </c>
      <c r="G9757" s="118" t="str">
        <f>VLOOKUP($E9757,[5]Plan2!$A$5:$D$703,2,FALSE)</f>
        <v>Fabricação de máquinas e equipamentos mecânicos</v>
      </c>
      <c r="H9757" s="118" t="str">
        <f>VLOOKUP($E9757,[5]Plan2!$A$5:$D$703,3,FALSE)</f>
        <v>2811</v>
      </c>
      <c r="I9757" s="118" t="str">
        <f>VLOOKUP($E9757,[5]Plan2!$A$5:$D$703,4,FALSE)</f>
        <v>Fabricação de motores e turbinas, exceto para aviões e veículos rodoviários</v>
      </c>
    </row>
    <row r="9758" spans="1:9" ht="16">
      <c r="A9758" s="117" t="s">
        <v>21108</v>
      </c>
      <c r="B9758" s="118" t="s">
        <v>21109</v>
      </c>
      <c r="C9758" s="116" t="s">
        <v>349</v>
      </c>
      <c r="D9758" s="116" t="s">
        <v>350</v>
      </c>
      <c r="E9758" s="117" t="str">
        <f t="shared" si="152"/>
        <v>2800</v>
      </c>
      <c r="F9758" s="118" t="str">
        <f>VLOOKUP($E9758,[5]Plan2!$A$5:$D$703,1,FALSE)</f>
        <v>2800</v>
      </c>
      <c r="G9758" s="118" t="str">
        <f>VLOOKUP($E9758,[5]Plan2!$A$5:$D$703,2,FALSE)</f>
        <v>Fabricação de máquinas e equipamentos mecânicos</v>
      </c>
      <c r="H9758" s="118" t="str">
        <f>VLOOKUP($E9758,[5]Plan2!$A$5:$D$703,3,FALSE)</f>
        <v>2811</v>
      </c>
      <c r="I9758" s="118" t="str">
        <f>VLOOKUP($E9758,[5]Plan2!$A$5:$D$703,4,FALSE)</f>
        <v>Fabricação de motores e turbinas, exceto para aviões e veículos rodoviários</v>
      </c>
    </row>
    <row r="9759" spans="1:9" ht="16">
      <c r="A9759" s="117" t="s">
        <v>21110</v>
      </c>
      <c r="B9759" s="118" t="s">
        <v>21111</v>
      </c>
      <c r="C9759" s="116" t="s">
        <v>349</v>
      </c>
      <c r="D9759" s="116" t="s">
        <v>350</v>
      </c>
      <c r="E9759" s="117" t="str">
        <f t="shared" si="152"/>
        <v>2800</v>
      </c>
      <c r="F9759" s="118" t="str">
        <f>VLOOKUP($E9759,[5]Plan2!$A$5:$D$703,1,FALSE)</f>
        <v>2800</v>
      </c>
      <c r="G9759" s="118" t="str">
        <f>VLOOKUP($E9759,[5]Plan2!$A$5:$D$703,2,FALSE)</f>
        <v>Fabricação de máquinas e equipamentos mecânicos</v>
      </c>
      <c r="H9759" s="118" t="str">
        <f>VLOOKUP($E9759,[5]Plan2!$A$5:$D$703,3,FALSE)</f>
        <v>2811</v>
      </c>
      <c r="I9759" s="118" t="str">
        <f>VLOOKUP($E9759,[5]Plan2!$A$5:$D$703,4,FALSE)</f>
        <v>Fabricação de motores e turbinas, exceto para aviões e veículos rodoviários</v>
      </c>
    </row>
    <row r="9760" spans="1:9" ht="16">
      <c r="A9760" s="117" t="s">
        <v>21112</v>
      </c>
      <c r="B9760" s="118" t="s">
        <v>21113</v>
      </c>
      <c r="C9760" s="116" t="s">
        <v>349</v>
      </c>
      <c r="D9760" s="116" t="s">
        <v>350</v>
      </c>
      <c r="E9760" s="117" t="str">
        <f t="shared" si="152"/>
        <v>2800</v>
      </c>
      <c r="F9760" s="118" t="str">
        <f>VLOOKUP($E9760,[5]Plan2!$A$5:$D$703,1,FALSE)</f>
        <v>2800</v>
      </c>
      <c r="G9760" s="118" t="str">
        <f>VLOOKUP($E9760,[5]Plan2!$A$5:$D$703,2,FALSE)</f>
        <v>Fabricação de máquinas e equipamentos mecânicos</v>
      </c>
      <c r="H9760" s="118" t="str">
        <f>VLOOKUP($E9760,[5]Plan2!$A$5:$D$703,3,FALSE)</f>
        <v>2811</v>
      </c>
      <c r="I9760" s="118" t="str">
        <f>VLOOKUP($E9760,[5]Plan2!$A$5:$D$703,4,FALSE)</f>
        <v>Fabricação de motores e turbinas, exceto para aviões e veículos rodoviários</v>
      </c>
    </row>
    <row r="9761" spans="1:9" ht="16">
      <c r="A9761" s="117" t="s">
        <v>21114</v>
      </c>
      <c r="B9761" s="118" t="s">
        <v>21115</v>
      </c>
      <c r="C9761" s="116" t="s">
        <v>349</v>
      </c>
      <c r="D9761" s="116" t="s">
        <v>350</v>
      </c>
      <c r="E9761" s="117" t="str">
        <f t="shared" si="152"/>
        <v>2800</v>
      </c>
      <c r="F9761" s="118" t="str">
        <f>VLOOKUP($E9761,[5]Plan2!$A$5:$D$703,1,FALSE)</f>
        <v>2800</v>
      </c>
      <c r="G9761" s="118" t="str">
        <f>VLOOKUP($E9761,[5]Plan2!$A$5:$D$703,2,FALSE)</f>
        <v>Fabricação de máquinas e equipamentos mecânicos</v>
      </c>
      <c r="H9761" s="118" t="str">
        <f>VLOOKUP($E9761,[5]Plan2!$A$5:$D$703,3,FALSE)</f>
        <v>2811</v>
      </c>
      <c r="I9761" s="118" t="str">
        <f>VLOOKUP($E9761,[5]Plan2!$A$5:$D$703,4,FALSE)</f>
        <v>Fabricação de motores e turbinas, exceto para aviões e veículos rodoviários</v>
      </c>
    </row>
    <row r="9762" spans="1:9" ht="16">
      <c r="A9762" s="117" t="s">
        <v>21116</v>
      </c>
      <c r="B9762" s="118" t="s">
        <v>21117</v>
      </c>
      <c r="C9762" s="116" t="s">
        <v>349</v>
      </c>
      <c r="D9762" s="116" t="s">
        <v>350</v>
      </c>
      <c r="E9762" s="117" t="str">
        <f t="shared" si="152"/>
        <v>2800</v>
      </c>
      <c r="F9762" s="118" t="str">
        <f>VLOOKUP($E9762,[5]Plan2!$A$5:$D$703,1,FALSE)</f>
        <v>2800</v>
      </c>
      <c r="G9762" s="118" t="str">
        <f>VLOOKUP($E9762,[5]Plan2!$A$5:$D$703,2,FALSE)</f>
        <v>Fabricação de máquinas e equipamentos mecânicos</v>
      </c>
      <c r="H9762" s="118" t="str">
        <f>VLOOKUP($E9762,[5]Plan2!$A$5:$D$703,3,FALSE)</f>
        <v>2811</v>
      </c>
      <c r="I9762" s="118" t="str">
        <f>VLOOKUP($E9762,[5]Plan2!$A$5:$D$703,4,FALSE)</f>
        <v>Fabricação de motores e turbinas, exceto para aviões e veículos rodoviários</v>
      </c>
    </row>
    <row r="9763" spans="1:9" ht="16">
      <c r="A9763" s="117" t="s">
        <v>21118</v>
      </c>
      <c r="B9763" s="118" t="s">
        <v>21119</v>
      </c>
      <c r="C9763" s="116" t="s">
        <v>349</v>
      </c>
      <c r="D9763" s="116" t="s">
        <v>350</v>
      </c>
      <c r="E9763" s="117" t="str">
        <f t="shared" si="152"/>
        <v>2800</v>
      </c>
      <c r="F9763" s="118" t="str">
        <f>VLOOKUP($E9763,[5]Plan2!$A$5:$D$703,1,FALSE)</f>
        <v>2800</v>
      </c>
      <c r="G9763" s="118" t="str">
        <f>VLOOKUP($E9763,[5]Plan2!$A$5:$D$703,2,FALSE)</f>
        <v>Fabricação de máquinas e equipamentos mecânicos</v>
      </c>
      <c r="H9763" s="118" t="str">
        <f>VLOOKUP($E9763,[5]Plan2!$A$5:$D$703,3,FALSE)</f>
        <v>2811</v>
      </c>
      <c r="I9763" s="118" t="str">
        <f>VLOOKUP($E9763,[5]Plan2!$A$5:$D$703,4,FALSE)</f>
        <v>Fabricação de motores e turbinas, exceto para aviões e veículos rodoviários</v>
      </c>
    </row>
    <row r="9764" spans="1:9" ht="16">
      <c r="A9764" s="117" t="s">
        <v>21120</v>
      </c>
      <c r="B9764" s="118" t="s">
        <v>21121</v>
      </c>
      <c r="C9764" s="116" t="s">
        <v>349</v>
      </c>
      <c r="D9764" s="116" t="s">
        <v>350</v>
      </c>
      <c r="E9764" s="117" t="str">
        <f t="shared" si="152"/>
        <v>2800</v>
      </c>
      <c r="F9764" s="118" t="str">
        <f>VLOOKUP($E9764,[5]Plan2!$A$5:$D$703,1,FALSE)</f>
        <v>2800</v>
      </c>
      <c r="G9764" s="118" t="str">
        <f>VLOOKUP($E9764,[5]Plan2!$A$5:$D$703,2,FALSE)</f>
        <v>Fabricação de máquinas e equipamentos mecânicos</v>
      </c>
      <c r="H9764" s="118" t="str">
        <f>VLOOKUP($E9764,[5]Plan2!$A$5:$D$703,3,FALSE)</f>
        <v>2811</v>
      </c>
      <c r="I9764" s="118" t="str">
        <f>VLOOKUP($E9764,[5]Plan2!$A$5:$D$703,4,FALSE)</f>
        <v>Fabricação de motores e turbinas, exceto para aviões e veículos rodoviários</v>
      </c>
    </row>
    <row r="9765" spans="1:9" ht="16">
      <c r="A9765" s="117" t="s">
        <v>21122</v>
      </c>
      <c r="B9765" s="118" t="s">
        <v>21123</v>
      </c>
      <c r="C9765" s="116" t="s">
        <v>349</v>
      </c>
      <c r="D9765" s="116" t="s">
        <v>350</v>
      </c>
      <c r="E9765" s="117" t="str">
        <f t="shared" si="152"/>
        <v>2800</v>
      </c>
      <c r="F9765" s="118" t="str">
        <f>VLOOKUP($E9765,[5]Plan2!$A$5:$D$703,1,FALSE)</f>
        <v>2800</v>
      </c>
      <c r="G9765" s="118" t="str">
        <f>VLOOKUP($E9765,[5]Plan2!$A$5:$D$703,2,FALSE)</f>
        <v>Fabricação de máquinas e equipamentos mecânicos</v>
      </c>
      <c r="H9765" s="118" t="str">
        <f>VLOOKUP($E9765,[5]Plan2!$A$5:$D$703,3,FALSE)</f>
        <v>2811</v>
      </c>
      <c r="I9765" s="118" t="str">
        <f>VLOOKUP($E9765,[5]Plan2!$A$5:$D$703,4,FALSE)</f>
        <v>Fabricação de motores e turbinas, exceto para aviões e veículos rodoviários</v>
      </c>
    </row>
    <row r="9766" spans="1:9" ht="16">
      <c r="A9766" s="117" t="s">
        <v>21124</v>
      </c>
      <c r="B9766" s="118" t="s">
        <v>21125</v>
      </c>
      <c r="C9766" s="116" t="s">
        <v>349</v>
      </c>
      <c r="D9766" s="116" t="s">
        <v>350</v>
      </c>
      <c r="E9766" s="117" t="str">
        <f t="shared" si="152"/>
        <v>2800</v>
      </c>
      <c r="F9766" s="118" t="str">
        <f>VLOOKUP($E9766,[5]Plan2!$A$5:$D$703,1,FALSE)</f>
        <v>2800</v>
      </c>
      <c r="G9766" s="118" t="str">
        <f>VLOOKUP($E9766,[5]Plan2!$A$5:$D$703,2,FALSE)</f>
        <v>Fabricação de máquinas e equipamentos mecânicos</v>
      </c>
      <c r="H9766" s="118" t="str">
        <f>VLOOKUP($E9766,[5]Plan2!$A$5:$D$703,3,FALSE)</f>
        <v>2811</v>
      </c>
      <c r="I9766" s="118" t="str">
        <f>VLOOKUP($E9766,[5]Plan2!$A$5:$D$703,4,FALSE)</f>
        <v>Fabricação de motores e turbinas, exceto para aviões e veículos rodoviários</v>
      </c>
    </row>
    <row r="9767" spans="1:9" ht="16">
      <c r="A9767" s="117" t="s">
        <v>21126</v>
      </c>
      <c r="B9767" s="118" t="s">
        <v>21127</v>
      </c>
      <c r="C9767" s="116" t="s">
        <v>349</v>
      </c>
      <c r="D9767" s="116" t="s">
        <v>350</v>
      </c>
      <c r="E9767" s="117" t="str">
        <f t="shared" si="152"/>
        <v>2800</v>
      </c>
      <c r="F9767" s="118" t="str">
        <f>VLOOKUP($E9767,[5]Plan2!$A$5:$D$703,1,FALSE)</f>
        <v>2800</v>
      </c>
      <c r="G9767" s="118" t="str">
        <f>VLOOKUP($E9767,[5]Plan2!$A$5:$D$703,2,FALSE)</f>
        <v>Fabricação de máquinas e equipamentos mecânicos</v>
      </c>
      <c r="H9767" s="118" t="str">
        <f>VLOOKUP($E9767,[5]Plan2!$A$5:$D$703,3,FALSE)</f>
        <v>2811</v>
      </c>
      <c r="I9767" s="118" t="str">
        <f>VLOOKUP($E9767,[5]Plan2!$A$5:$D$703,4,FALSE)</f>
        <v>Fabricação de motores e turbinas, exceto para aviões e veículos rodoviários</v>
      </c>
    </row>
    <row r="9768" spans="1:9" ht="16">
      <c r="A9768" s="117" t="s">
        <v>21128</v>
      </c>
      <c r="B9768" s="118" t="s">
        <v>21129</v>
      </c>
      <c r="C9768" s="116" t="s">
        <v>349</v>
      </c>
      <c r="D9768" s="116" t="s">
        <v>350</v>
      </c>
      <c r="E9768" s="117" t="str">
        <f t="shared" si="152"/>
        <v>2800</v>
      </c>
      <c r="F9768" s="118" t="str">
        <f>VLOOKUP($E9768,[5]Plan2!$A$5:$D$703,1,FALSE)</f>
        <v>2800</v>
      </c>
      <c r="G9768" s="118" t="str">
        <f>VLOOKUP($E9768,[5]Plan2!$A$5:$D$703,2,FALSE)</f>
        <v>Fabricação de máquinas e equipamentos mecânicos</v>
      </c>
      <c r="H9768" s="118" t="str">
        <f>VLOOKUP($E9768,[5]Plan2!$A$5:$D$703,3,FALSE)</f>
        <v>2811</v>
      </c>
      <c r="I9768" s="118" t="str">
        <f>VLOOKUP($E9768,[5]Plan2!$A$5:$D$703,4,FALSE)</f>
        <v>Fabricação de motores e turbinas, exceto para aviões e veículos rodoviários</v>
      </c>
    </row>
    <row r="9769" spans="1:9" ht="16">
      <c r="A9769" s="117" t="s">
        <v>21130</v>
      </c>
      <c r="B9769" s="118" t="s">
        <v>21131</v>
      </c>
      <c r="C9769" s="116" t="s">
        <v>349</v>
      </c>
      <c r="D9769" s="116" t="s">
        <v>350</v>
      </c>
      <c r="E9769" s="117" t="str">
        <f t="shared" si="152"/>
        <v>2800</v>
      </c>
      <c r="F9769" s="118" t="str">
        <f>VLOOKUP($E9769,[5]Plan2!$A$5:$D$703,1,FALSE)</f>
        <v>2800</v>
      </c>
      <c r="G9769" s="118" t="str">
        <f>VLOOKUP($E9769,[5]Plan2!$A$5:$D$703,2,FALSE)</f>
        <v>Fabricação de máquinas e equipamentos mecânicos</v>
      </c>
      <c r="H9769" s="118" t="str">
        <f>VLOOKUP($E9769,[5]Plan2!$A$5:$D$703,3,FALSE)</f>
        <v>2811</v>
      </c>
      <c r="I9769" s="118" t="str">
        <f>VLOOKUP($E9769,[5]Plan2!$A$5:$D$703,4,FALSE)</f>
        <v>Fabricação de motores e turbinas, exceto para aviões e veículos rodoviários</v>
      </c>
    </row>
    <row r="9770" spans="1:9" ht="16">
      <c r="A9770" s="117" t="s">
        <v>21132</v>
      </c>
      <c r="B9770" s="118" t="s">
        <v>21133</v>
      </c>
      <c r="C9770" s="116" t="s">
        <v>349</v>
      </c>
      <c r="D9770" s="116" t="s">
        <v>350</v>
      </c>
      <c r="E9770" s="117" t="str">
        <f t="shared" si="152"/>
        <v>2800</v>
      </c>
      <c r="F9770" s="118" t="str">
        <f>VLOOKUP($E9770,[5]Plan2!$A$5:$D$703,1,FALSE)</f>
        <v>2800</v>
      </c>
      <c r="G9770" s="118" t="str">
        <f>VLOOKUP($E9770,[5]Plan2!$A$5:$D$703,2,FALSE)</f>
        <v>Fabricação de máquinas e equipamentos mecânicos</v>
      </c>
      <c r="H9770" s="118" t="str">
        <f>VLOOKUP($E9770,[5]Plan2!$A$5:$D$703,3,FALSE)</f>
        <v>2811</v>
      </c>
      <c r="I9770" s="118" t="str">
        <f>VLOOKUP($E9770,[5]Plan2!$A$5:$D$703,4,FALSE)</f>
        <v>Fabricação de motores e turbinas, exceto para aviões e veículos rodoviários</v>
      </c>
    </row>
    <row r="9771" spans="1:9" ht="16">
      <c r="A9771" s="117" t="s">
        <v>21134</v>
      </c>
      <c r="B9771" s="118" t="s">
        <v>21135</v>
      </c>
      <c r="C9771" s="116" t="s">
        <v>349</v>
      </c>
      <c r="D9771" s="116" t="s">
        <v>350</v>
      </c>
      <c r="E9771" s="117" t="str">
        <f t="shared" si="152"/>
        <v>2800</v>
      </c>
      <c r="F9771" s="118" t="str">
        <f>VLOOKUP($E9771,[5]Plan2!$A$5:$D$703,1,FALSE)</f>
        <v>2800</v>
      </c>
      <c r="G9771" s="118" t="str">
        <f>VLOOKUP($E9771,[5]Plan2!$A$5:$D$703,2,FALSE)</f>
        <v>Fabricação de máquinas e equipamentos mecânicos</v>
      </c>
      <c r="H9771" s="118" t="str">
        <f>VLOOKUP($E9771,[5]Plan2!$A$5:$D$703,3,FALSE)</f>
        <v>2811</v>
      </c>
      <c r="I9771" s="118" t="str">
        <f>VLOOKUP($E9771,[5]Plan2!$A$5:$D$703,4,FALSE)</f>
        <v>Fabricação de motores e turbinas, exceto para aviões e veículos rodoviários</v>
      </c>
    </row>
    <row r="9772" spans="1:9" ht="16">
      <c r="A9772" s="117" t="s">
        <v>21136</v>
      </c>
      <c r="B9772" s="118" t="s">
        <v>21137</v>
      </c>
      <c r="C9772" s="116" t="s">
        <v>349</v>
      </c>
      <c r="D9772" s="116" t="s">
        <v>350</v>
      </c>
      <c r="E9772" s="117" t="str">
        <f t="shared" si="152"/>
        <v>2800</v>
      </c>
      <c r="F9772" s="118" t="str">
        <f>VLOOKUP($E9772,[5]Plan2!$A$5:$D$703,1,FALSE)</f>
        <v>2800</v>
      </c>
      <c r="G9772" s="118" t="str">
        <f>VLOOKUP($E9772,[5]Plan2!$A$5:$D$703,2,FALSE)</f>
        <v>Fabricação de máquinas e equipamentos mecânicos</v>
      </c>
      <c r="H9772" s="118" t="str">
        <f>VLOOKUP($E9772,[5]Plan2!$A$5:$D$703,3,FALSE)</f>
        <v>2811</v>
      </c>
      <c r="I9772" s="118" t="str">
        <f>VLOOKUP($E9772,[5]Plan2!$A$5:$D$703,4,FALSE)</f>
        <v>Fabricação de motores e turbinas, exceto para aviões e veículos rodoviários</v>
      </c>
    </row>
    <row r="9773" spans="1:9" ht="16">
      <c r="A9773" s="117" t="s">
        <v>21138</v>
      </c>
      <c r="B9773" s="118" t="s">
        <v>21139</v>
      </c>
      <c r="C9773" s="116" t="s">
        <v>349</v>
      </c>
      <c r="D9773" s="116" t="s">
        <v>350</v>
      </c>
      <c r="E9773" s="117" t="str">
        <f t="shared" si="152"/>
        <v>2800</v>
      </c>
      <c r="F9773" s="118" t="str">
        <f>VLOOKUP($E9773,[5]Plan2!$A$5:$D$703,1,FALSE)</f>
        <v>2800</v>
      </c>
      <c r="G9773" s="118" t="str">
        <f>VLOOKUP($E9773,[5]Plan2!$A$5:$D$703,2,FALSE)</f>
        <v>Fabricação de máquinas e equipamentos mecânicos</v>
      </c>
      <c r="H9773" s="118" t="str">
        <f>VLOOKUP($E9773,[5]Plan2!$A$5:$D$703,3,FALSE)</f>
        <v>2811</v>
      </c>
      <c r="I9773" s="118" t="str">
        <f>VLOOKUP($E9773,[5]Plan2!$A$5:$D$703,4,FALSE)</f>
        <v>Fabricação de motores e turbinas, exceto para aviões e veículos rodoviários</v>
      </c>
    </row>
    <row r="9774" spans="1:9" ht="16">
      <c r="A9774" s="117" t="s">
        <v>21140</v>
      </c>
      <c r="B9774" s="118" t="s">
        <v>21141</v>
      </c>
      <c r="C9774" s="116" t="s">
        <v>349</v>
      </c>
      <c r="D9774" s="116" t="s">
        <v>350</v>
      </c>
      <c r="E9774" s="117" t="str">
        <f t="shared" si="152"/>
        <v>2800</v>
      </c>
      <c r="F9774" s="118" t="str">
        <f>VLOOKUP($E9774,[5]Plan2!$A$5:$D$703,1,FALSE)</f>
        <v>2800</v>
      </c>
      <c r="G9774" s="118" t="str">
        <f>VLOOKUP($E9774,[5]Plan2!$A$5:$D$703,2,FALSE)</f>
        <v>Fabricação de máquinas e equipamentos mecânicos</v>
      </c>
      <c r="H9774" s="118" t="str">
        <f>VLOOKUP($E9774,[5]Plan2!$A$5:$D$703,3,FALSE)</f>
        <v>2811</v>
      </c>
      <c r="I9774" s="118" t="str">
        <f>VLOOKUP($E9774,[5]Plan2!$A$5:$D$703,4,FALSE)</f>
        <v>Fabricação de motores e turbinas, exceto para aviões e veículos rodoviários</v>
      </c>
    </row>
    <row r="9775" spans="1:9" ht="16">
      <c r="A9775" s="117" t="s">
        <v>21142</v>
      </c>
      <c r="B9775" s="118" t="s">
        <v>21143</v>
      </c>
      <c r="C9775" s="116" t="s">
        <v>349</v>
      </c>
      <c r="D9775" s="116" t="s">
        <v>350</v>
      </c>
      <c r="E9775" s="117" t="str">
        <f t="shared" si="152"/>
        <v>2800</v>
      </c>
      <c r="F9775" s="118" t="str">
        <f>VLOOKUP($E9775,[5]Plan2!$A$5:$D$703,1,FALSE)</f>
        <v>2800</v>
      </c>
      <c r="G9775" s="118" t="str">
        <f>VLOOKUP($E9775,[5]Plan2!$A$5:$D$703,2,FALSE)</f>
        <v>Fabricação de máquinas e equipamentos mecânicos</v>
      </c>
      <c r="H9775" s="118" t="str">
        <f>VLOOKUP($E9775,[5]Plan2!$A$5:$D$703,3,FALSE)</f>
        <v>2811</v>
      </c>
      <c r="I9775" s="118" t="str">
        <f>VLOOKUP($E9775,[5]Plan2!$A$5:$D$703,4,FALSE)</f>
        <v>Fabricação de motores e turbinas, exceto para aviões e veículos rodoviários</v>
      </c>
    </row>
    <row r="9776" spans="1:9" ht="16">
      <c r="A9776" s="117" t="s">
        <v>21144</v>
      </c>
      <c r="B9776" s="118" t="s">
        <v>21145</v>
      </c>
      <c r="C9776" s="116" t="s">
        <v>349</v>
      </c>
      <c r="D9776" s="116" t="s">
        <v>350</v>
      </c>
      <c r="E9776" s="117" t="str">
        <f t="shared" si="152"/>
        <v>2800</v>
      </c>
      <c r="F9776" s="118" t="str">
        <f>VLOOKUP($E9776,[5]Plan2!$A$5:$D$703,1,FALSE)</f>
        <v>2800</v>
      </c>
      <c r="G9776" s="118" t="str">
        <f>VLOOKUP($E9776,[5]Plan2!$A$5:$D$703,2,FALSE)</f>
        <v>Fabricação de máquinas e equipamentos mecânicos</v>
      </c>
      <c r="H9776" s="118" t="str">
        <f>VLOOKUP($E9776,[5]Plan2!$A$5:$D$703,3,FALSE)</f>
        <v>2811</v>
      </c>
      <c r="I9776" s="118" t="str">
        <f>VLOOKUP($E9776,[5]Plan2!$A$5:$D$703,4,FALSE)</f>
        <v>Fabricação de motores e turbinas, exceto para aviões e veículos rodoviários</v>
      </c>
    </row>
    <row r="9777" spans="1:9" ht="16">
      <c r="A9777" s="117" t="s">
        <v>21146</v>
      </c>
      <c r="B9777" s="118" t="s">
        <v>21147</v>
      </c>
      <c r="C9777" s="116" t="s">
        <v>349</v>
      </c>
      <c r="D9777" s="116" t="s">
        <v>350</v>
      </c>
      <c r="E9777" s="117" t="str">
        <f t="shared" si="152"/>
        <v>2800</v>
      </c>
      <c r="F9777" s="118" t="str">
        <f>VLOOKUP($E9777,[5]Plan2!$A$5:$D$703,1,FALSE)</f>
        <v>2800</v>
      </c>
      <c r="G9777" s="118" t="str">
        <f>VLOOKUP($E9777,[5]Plan2!$A$5:$D$703,2,FALSE)</f>
        <v>Fabricação de máquinas e equipamentos mecânicos</v>
      </c>
      <c r="H9777" s="118" t="str">
        <f>VLOOKUP($E9777,[5]Plan2!$A$5:$D$703,3,FALSE)</f>
        <v>2811</v>
      </c>
      <c r="I9777" s="118" t="str">
        <f>VLOOKUP($E9777,[5]Plan2!$A$5:$D$703,4,FALSE)</f>
        <v>Fabricação de motores e turbinas, exceto para aviões e veículos rodoviários</v>
      </c>
    </row>
    <row r="9778" spans="1:9" ht="16">
      <c r="A9778" s="117" t="s">
        <v>21148</v>
      </c>
      <c r="B9778" s="118" t="s">
        <v>21149</v>
      </c>
      <c r="C9778" s="116" t="s">
        <v>261</v>
      </c>
      <c r="D9778" s="116" t="s">
        <v>260</v>
      </c>
      <c r="E9778" s="117" t="str">
        <f t="shared" si="152"/>
        <v>2600</v>
      </c>
      <c r="F9778" s="118" t="str">
        <f>VLOOKUP($E9778,[5]Plan2!$A$5:$D$703,1,FALSE)</f>
        <v>2600</v>
      </c>
      <c r="G9778" s="118" t="str">
        <f>VLOOKUP($E9778,[5]Plan2!$A$5:$D$703,2,FALSE)</f>
        <v>Fabricação de equipamentos de informática, produtos eletrônicos e ópticos</v>
      </c>
      <c r="H9778" s="118" t="str">
        <f>VLOOKUP($E9778,[5]Plan2!$A$5:$D$703,3,FALSE)</f>
        <v>2610</v>
      </c>
      <c r="I9778" s="118" t="str">
        <f>VLOOKUP($E9778,[5]Plan2!$A$5:$D$703,4,FALSE)</f>
        <v>Fabricação de componentes eletrônicos</v>
      </c>
    </row>
    <row r="9779" spans="1:9" ht="16">
      <c r="A9779" s="117" t="s">
        <v>21150</v>
      </c>
      <c r="B9779" s="118" t="s">
        <v>21151</v>
      </c>
      <c r="C9779" s="116" t="s">
        <v>261</v>
      </c>
      <c r="D9779" s="116" t="s">
        <v>260</v>
      </c>
      <c r="E9779" s="117" t="str">
        <f t="shared" si="152"/>
        <v>2600</v>
      </c>
      <c r="F9779" s="118" t="str">
        <f>VLOOKUP($E9779,[5]Plan2!$A$5:$D$703,1,FALSE)</f>
        <v>2600</v>
      </c>
      <c r="G9779" s="118" t="str">
        <f>VLOOKUP($E9779,[5]Plan2!$A$5:$D$703,2,FALSE)</f>
        <v>Fabricação de equipamentos de informática, produtos eletrônicos e ópticos</v>
      </c>
      <c r="H9779" s="118" t="str">
        <f>VLOOKUP($E9779,[5]Plan2!$A$5:$D$703,3,FALSE)</f>
        <v>2610</v>
      </c>
      <c r="I9779" s="118" t="str">
        <f>VLOOKUP($E9779,[5]Plan2!$A$5:$D$703,4,FALSE)</f>
        <v>Fabricação de componentes eletrônicos</v>
      </c>
    </row>
    <row r="9780" spans="1:9" ht="16">
      <c r="A9780" s="117" t="s">
        <v>21152</v>
      </c>
      <c r="B9780" s="118" t="s">
        <v>21153</v>
      </c>
      <c r="C9780" s="116" t="s">
        <v>261</v>
      </c>
      <c r="D9780" s="116" t="s">
        <v>260</v>
      </c>
      <c r="E9780" s="117" t="str">
        <f t="shared" si="152"/>
        <v>2600</v>
      </c>
      <c r="F9780" s="118" t="str">
        <f>VLOOKUP($E9780,[5]Plan2!$A$5:$D$703,1,FALSE)</f>
        <v>2600</v>
      </c>
      <c r="G9780" s="118" t="str">
        <f>VLOOKUP($E9780,[5]Plan2!$A$5:$D$703,2,FALSE)</f>
        <v>Fabricação de equipamentos de informática, produtos eletrônicos e ópticos</v>
      </c>
      <c r="H9780" s="118" t="str">
        <f>VLOOKUP($E9780,[5]Plan2!$A$5:$D$703,3,FALSE)</f>
        <v>2610</v>
      </c>
      <c r="I9780" s="118" t="str">
        <f>VLOOKUP($E9780,[5]Plan2!$A$5:$D$703,4,FALSE)</f>
        <v>Fabricação de componentes eletrônicos</v>
      </c>
    </row>
    <row r="9781" spans="1:9" ht="16">
      <c r="A9781" s="117" t="s">
        <v>21154</v>
      </c>
      <c r="B9781" s="118" t="s">
        <v>21155</v>
      </c>
      <c r="C9781" s="116" t="s">
        <v>261</v>
      </c>
      <c r="D9781" s="116" t="s">
        <v>260</v>
      </c>
      <c r="E9781" s="117" t="str">
        <f t="shared" si="152"/>
        <v>2600</v>
      </c>
      <c r="F9781" s="118" t="str">
        <f>VLOOKUP($E9781,[5]Plan2!$A$5:$D$703,1,FALSE)</f>
        <v>2600</v>
      </c>
      <c r="G9781" s="118" t="str">
        <f>VLOOKUP($E9781,[5]Plan2!$A$5:$D$703,2,FALSE)</f>
        <v>Fabricação de equipamentos de informática, produtos eletrônicos e ópticos</v>
      </c>
      <c r="H9781" s="118" t="str">
        <f>VLOOKUP($E9781,[5]Plan2!$A$5:$D$703,3,FALSE)</f>
        <v>2610</v>
      </c>
      <c r="I9781" s="118" t="str">
        <f>VLOOKUP($E9781,[5]Plan2!$A$5:$D$703,4,FALSE)</f>
        <v>Fabricação de componentes eletrônicos</v>
      </c>
    </row>
    <row r="9782" spans="1:9" ht="16">
      <c r="A9782" s="117" t="s">
        <v>21156</v>
      </c>
      <c r="B9782" s="118" t="s">
        <v>21157</v>
      </c>
      <c r="C9782" s="116" t="s">
        <v>261</v>
      </c>
      <c r="D9782" s="116" t="s">
        <v>260</v>
      </c>
      <c r="E9782" s="117" t="str">
        <f t="shared" si="152"/>
        <v>2600</v>
      </c>
      <c r="F9782" s="118" t="str">
        <f>VLOOKUP($E9782,[5]Plan2!$A$5:$D$703,1,FALSE)</f>
        <v>2600</v>
      </c>
      <c r="G9782" s="118" t="str">
        <f>VLOOKUP($E9782,[5]Plan2!$A$5:$D$703,2,FALSE)</f>
        <v>Fabricação de equipamentos de informática, produtos eletrônicos e ópticos</v>
      </c>
      <c r="H9782" s="118" t="str">
        <f>VLOOKUP($E9782,[5]Plan2!$A$5:$D$703,3,FALSE)</f>
        <v>2610</v>
      </c>
      <c r="I9782" s="118" t="str">
        <f>VLOOKUP($E9782,[5]Plan2!$A$5:$D$703,4,FALSE)</f>
        <v>Fabricação de componentes eletrônicos</v>
      </c>
    </row>
    <row r="9783" spans="1:9" ht="16">
      <c r="A9783" s="117" t="s">
        <v>21158</v>
      </c>
      <c r="B9783" s="118" t="s">
        <v>21159</v>
      </c>
      <c r="C9783" s="116" t="s">
        <v>261</v>
      </c>
      <c r="D9783" s="116" t="s">
        <v>260</v>
      </c>
      <c r="E9783" s="117" t="str">
        <f t="shared" si="152"/>
        <v>2600</v>
      </c>
      <c r="F9783" s="118" t="str">
        <f>VLOOKUP($E9783,[5]Plan2!$A$5:$D$703,1,FALSE)</f>
        <v>2600</v>
      </c>
      <c r="G9783" s="118" t="str">
        <f>VLOOKUP($E9783,[5]Plan2!$A$5:$D$703,2,FALSE)</f>
        <v>Fabricação de equipamentos de informática, produtos eletrônicos e ópticos</v>
      </c>
      <c r="H9783" s="118" t="str">
        <f>VLOOKUP($E9783,[5]Plan2!$A$5:$D$703,3,FALSE)</f>
        <v>2610</v>
      </c>
      <c r="I9783" s="118" t="str">
        <f>VLOOKUP($E9783,[5]Plan2!$A$5:$D$703,4,FALSE)</f>
        <v>Fabricação de componentes eletrônicos</v>
      </c>
    </row>
    <row r="9784" spans="1:9" ht="16">
      <c r="A9784" s="117" t="s">
        <v>21160</v>
      </c>
      <c r="B9784" s="118" t="s">
        <v>21161</v>
      </c>
      <c r="C9784" s="116" t="s">
        <v>261</v>
      </c>
      <c r="D9784" s="116" t="s">
        <v>260</v>
      </c>
      <c r="E9784" s="117" t="str">
        <f t="shared" si="152"/>
        <v>2600</v>
      </c>
      <c r="F9784" s="118" t="str">
        <f>VLOOKUP($E9784,[5]Plan2!$A$5:$D$703,1,FALSE)</f>
        <v>2600</v>
      </c>
      <c r="G9784" s="118" t="str">
        <f>VLOOKUP($E9784,[5]Plan2!$A$5:$D$703,2,FALSE)</f>
        <v>Fabricação de equipamentos de informática, produtos eletrônicos e ópticos</v>
      </c>
      <c r="H9784" s="118" t="str">
        <f>VLOOKUP($E9784,[5]Plan2!$A$5:$D$703,3,FALSE)</f>
        <v>2610</v>
      </c>
      <c r="I9784" s="118" t="str">
        <f>VLOOKUP($E9784,[5]Plan2!$A$5:$D$703,4,FALSE)</f>
        <v>Fabricação de componentes eletrônicos</v>
      </c>
    </row>
    <row r="9785" spans="1:9" ht="16">
      <c r="A9785" s="117" t="s">
        <v>21162</v>
      </c>
      <c r="B9785" s="118" t="s">
        <v>21163</v>
      </c>
      <c r="C9785" s="116" t="s">
        <v>261</v>
      </c>
      <c r="D9785" s="116" t="s">
        <v>260</v>
      </c>
      <c r="E9785" s="117" t="str">
        <f t="shared" si="152"/>
        <v>2600</v>
      </c>
      <c r="F9785" s="118" t="str">
        <f>VLOOKUP($E9785,[5]Plan2!$A$5:$D$703,1,FALSE)</f>
        <v>2600</v>
      </c>
      <c r="G9785" s="118" t="str">
        <f>VLOOKUP($E9785,[5]Plan2!$A$5:$D$703,2,FALSE)</f>
        <v>Fabricação de equipamentos de informática, produtos eletrônicos e ópticos</v>
      </c>
      <c r="H9785" s="118" t="str">
        <f>VLOOKUP($E9785,[5]Plan2!$A$5:$D$703,3,FALSE)</f>
        <v>2610</v>
      </c>
      <c r="I9785" s="118" t="str">
        <f>VLOOKUP($E9785,[5]Plan2!$A$5:$D$703,4,FALSE)</f>
        <v>Fabricação de componentes eletrônicos</v>
      </c>
    </row>
    <row r="9786" spans="1:9" ht="16">
      <c r="A9786" s="117" t="s">
        <v>21164</v>
      </c>
      <c r="B9786" s="118" t="s">
        <v>21165</v>
      </c>
      <c r="C9786" s="116" t="s">
        <v>261</v>
      </c>
      <c r="D9786" s="116" t="s">
        <v>260</v>
      </c>
      <c r="E9786" s="117" t="str">
        <f t="shared" si="152"/>
        <v>2600</v>
      </c>
      <c r="F9786" s="118" t="str">
        <f>VLOOKUP($E9786,[5]Plan2!$A$5:$D$703,1,FALSE)</f>
        <v>2600</v>
      </c>
      <c r="G9786" s="118" t="str">
        <f>VLOOKUP($E9786,[5]Plan2!$A$5:$D$703,2,FALSE)</f>
        <v>Fabricação de equipamentos de informática, produtos eletrônicos e ópticos</v>
      </c>
      <c r="H9786" s="118" t="str">
        <f>VLOOKUP($E9786,[5]Plan2!$A$5:$D$703,3,FALSE)</f>
        <v>2610</v>
      </c>
      <c r="I9786" s="118" t="str">
        <f>VLOOKUP($E9786,[5]Plan2!$A$5:$D$703,4,FALSE)</f>
        <v>Fabricação de componentes eletrônicos</v>
      </c>
    </row>
    <row r="9787" spans="1:9" ht="16">
      <c r="A9787" s="117" t="s">
        <v>21166</v>
      </c>
      <c r="B9787" s="118" t="s">
        <v>21167</v>
      </c>
      <c r="C9787" s="116" t="s">
        <v>261</v>
      </c>
      <c r="D9787" s="116" t="s">
        <v>260</v>
      </c>
      <c r="E9787" s="117" t="str">
        <f t="shared" si="152"/>
        <v>2600</v>
      </c>
      <c r="F9787" s="118" t="str">
        <f>VLOOKUP($E9787,[5]Plan2!$A$5:$D$703,1,FALSE)</f>
        <v>2600</v>
      </c>
      <c r="G9787" s="118" t="str">
        <f>VLOOKUP($E9787,[5]Plan2!$A$5:$D$703,2,FALSE)</f>
        <v>Fabricação de equipamentos de informática, produtos eletrônicos e ópticos</v>
      </c>
      <c r="H9787" s="118" t="str">
        <f>VLOOKUP($E9787,[5]Plan2!$A$5:$D$703,3,FALSE)</f>
        <v>2610</v>
      </c>
      <c r="I9787" s="118" t="str">
        <f>VLOOKUP($E9787,[5]Plan2!$A$5:$D$703,4,FALSE)</f>
        <v>Fabricação de componentes eletrônicos</v>
      </c>
    </row>
    <row r="9788" spans="1:9" ht="16">
      <c r="A9788" s="117" t="s">
        <v>21168</v>
      </c>
      <c r="B9788" s="118" t="s">
        <v>21169</v>
      </c>
      <c r="C9788" s="116" t="s">
        <v>261</v>
      </c>
      <c r="D9788" s="116" t="s">
        <v>260</v>
      </c>
      <c r="E9788" s="117" t="str">
        <f t="shared" si="152"/>
        <v>2600</v>
      </c>
      <c r="F9788" s="118" t="str">
        <f>VLOOKUP($E9788,[5]Plan2!$A$5:$D$703,1,FALSE)</f>
        <v>2600</v>
      </c>
      <c r="G9788" s="118" t="str">
        <f>VLOOKUP($E9788,[5]Plan2!$A$5:$D$703,2,FALSE)</f>
        <v>Fabricação de equipamentos de informática, produtos eletrônicos e ópticos</v>
      </c>
      <c r="H9788" s="118" t="str">
        <f>VLOOKUP($E9788,[5]Plan2!$A$5:$D$703,3,FALSE)</f>
        <v>2610</v>
      </c>
      <c r="I9788" s="118" t="str">
        <f>VLOOKUP($E9788,[5]Plan2!$A$5:$D$703,4,FALSE)</f>
        <v>Fabricação de componentes eletrônicos</v>
      </c>
    </row>
    <row r="9789" spans="1:9" ht="16">
      <c r="A9789" s="117" t="s">
        <v>21170</v>
      </c>
      <c r="B9789" s="118" t="s">
        <v>21171</v>
      </c>
      <c r="C9789" s="116" t="s">
        <v>261</v>
      </c>
      <c r="D9789" s="116" t="s">
        <v>260</v>
      </c>
      <c r="E9789" s="117" t="str">
        <f t="shared" si="152"/>
        <v>2600</v>
      </c>
      <c r="F9789" s="118" t="str">
        <f>VLOOKUP($E9789,[5]Plan2!$A$5:$D$703,1,FALSE)</f>
        <v>2600</v>
      </c>
      <c r="G9789" s="118" t="str">
        <f>VLOOKUP($E9789,[5]Plan2!$A$5:$D$703,2,FALSE)</f>
        <v>Fabricação de equipamentos de informática, produtos eletrônicos e ópticos</v>
      </c>
      <c r="H9789" s="118" t="str">
        <f>VLOOKUP($E9789,[5]Plan2!$A$5:$D$703,3,FALSE)</f>
        <v>2610</v>
      </c>
      <c r="I9789" s="118" t="str">
        <f>VLOOKUP($E9789,[5]Plan2!$A$5:$D$703,4,FALSE)</f>
        <v>Fabricação de componentes eletrônicos</v>
      </c>
    </row>
    <row r="9790" spans="1:9" ht="16">
      <c r="A9790" s="117" t="s">
        <v>21172</v>
      </c>
      <c r="B9790" s="118" t="s">
        <v>21173</v>
      </c>
      <c r="C9790" s="116" t="s">
        <v>261</v>
      </c>
      <c r="D9790" s="116" t="s">
        <v>260</v>
      </c>
      <c r="E9790" s="117" t="str">
        <f t="shared" si="152"/>
        <v>2600</v>
      </c>
      <c r="F9790" s="118" t="str">
        <f>VLOOKUP($E9790,[5]Plan2!$A$5:$D$703,1,FALSE)</f>
        <v>2600</v>
      </c>
      <c r="G9790" s="118" t="str">
        <f>VLOOKUP($E9790,[5]Plan2!$A$5:$D$703,2,FALSE)</f>
        <v>Fabricação de equipamentos de informática, produtos eletrônicos e ópticos</v>
      </c>
      <c r="H9790" s="118" t="str">
        <f>VLOOKUP($E9790,[5]Plan2!$A$5:$D$703,3,FALSE)</f>
        <v>2610</v>
      </c>
      <c r="I9790" s="118" t="str">
        <f>VLOOKUP($E9790,[5]Plan2!$A$5:$D$703,4,FALSE)</f>
        <v>Fabricação de componentes eletrônicos</v>
      </c>
    </row>
    <row r="9791" spans="1:9" ht="16">
      <c r="A9791" s="117" t="s">
        <v>21174</v>
      </c>
      <c r="B9791" s="118" t="s">
        <v>21175</v>
      </c>
      <c r="C9791" s="116" t="s">
        <v>261</v>
      </c>
      <c r="D9791" s="116" t="s">
        <v>260</v>
      </c>
      <c r="E9791" s="117" t="str">
        <f t="shared" si="152"/>
        <v>2600</v>
      </c>
      <c r="F9791" s="118" t="str">
        <f>VLOOKUP($E9791,[5]Plan2!$A$5:$D$703,1,FALSE)</f>
        <v>2600</v>
      </c>
      <c r="G9791" s="118" t="str">
        <f>VLOOKUP($E9791,[5]Plan2!$A$5:$D$703,2,FALSE)</f>
        <v>Fabricação de equipamentos de informática, produtos eletrônicos e ópticos</v>
      </c>
      <c r="H9791" s="118" t="str">
        <f>VLOOKUP($E9791,[5]Plan2!$A$5:$D$703,3,FALSE)</f>
        <v>2610</v>
      </c>
      <c r="I9791" s="118" t="str">
        <f>VLOOKUP($E9791,[5]Plan2!$A$5:$D$703,4,FALSE)</f>
        <v>Fabricação de componentes eletrônicos</v>
      </c>
    </row>
    <row r="9792" spans="1:9" ht="16">
      <c r="A9792" s="117" t="s">
        <v>21176</v>
      </c>
      <c r="B9792" s="118" t="s">
        <v>21177</v>
      </c>
      <c r="C9792" s="116" t="s">
        <v>261</v>
      </c>
      <c r="D9792" s="116" t="s">
        <v>260</v>
      </c>
      <c r="E9792" s="117" t="str">
        <f t="shared" si="152"/>
        <v>2600</v>
      </c>
      <c r="F9792" s="118" t="str">
        <f>VLOOKUP($E9792,[5]Plan2!$A$5:$D$703,1,FALSE)</f>
        <v>2600</v>
      </c>
      <c r="G9792" s="118" t="str">
        <f>VLOOKUP($E9792,[5]Plan2!$A$5:$D$703,2,FALSE)</f>
        <v>Fabricação de equipamentos de informática, produtos eletrônicos e ópticos</v>
      </c>
      <c r="H9792" s="118" t="str">
        <f>VLOOKUP($E9792,[5]Plan2!$A$5:$D$703,3,FALSE)</f>
        <v>2610</v>
      </c>
      <c r="I9792" s="118" t="str">
        <f>VLOOKUP($E9792,[5]Plan2!$A$5:$D$703,4,FALSE)</f>
        <v>Fabricação de componentes eletrônicos</v>
      </c>
    </row>
    <row r="9793" spans="1:9" ht="16">
      <c r="A9793" s="117" t="s">
        <v>21178</v>
      </c>
      <c r="B9793" s="118" t="s">
        <v>21179</v>
      </c>
      <c r="C9793" s="116" t="s">
        <v>349</v>
      </c>
      <c r="D9793" s="116" t="s">
        <v>350</v>
      </c>
      <c r="E9793" s="117" t="str">
        <f t="shared" si="152"/>
        <v>2800</v>
      </c>
      <c r="F9793" s="118" t="str">
        <f>VLOOKUP($E9793,[5]Plan2!$A$5:$D$703,1,FALSE)</f>
        <v>2800</v>
      </c>
      <c r="G9793" s="118" t="str">
        <f>VLOOKUP($E9793,[5]Plan2!$A$5:$D$703,2,FALSE)</f>
        <v>Fabricação de máquinas e equipamentos mecânicos</v>
      </c>
      <c r="H9793" s="118" t="str">
        <f>VLOOKUP($E9793,[5]Plan2!$A$5:$D$703,3,FALSE)</f>
        <v>2811</v>
      </c>
      <c r="I9793" s="118" t="str">
        <f>VLOOKUP($E9793,[5]Plan2!$A$5:$D$703,4,FALSE)</f>
        <v>Fabricação de motores e turbinas, exceto para aviões e veículos rodoviários</v>
      </c>
    </row>
    <row r="9794" spans="1:9" ht="16">
      <c r="A9794" s="117" t="s">
        <v>21180</v>
      </c>
      <c r="B9794" s="118" t="s">
        <v>21181</v>
      </c>
      <c r="C9794" s="116" t="s">
        <v>349</v>
      </c>
      <c r="D9794" s="116" t="s">
        <v>350</v>
      </c>
      <c r="E9794" s="117" t="str">
        <f t="shared" si="152"/>
        <v>2800</v>
      </c>
      <c r="F9794" s="118" t="str">
        <f>VLOOKUP($E9794,[5]Plan2!$A$5:$D$703,1,FALSE)</f>
        <v>2800</v>
      </c>
      <c r="G9794" s="118" t="str">
        <f>VLOOKUP($E9794,[5]Plan2!$A$5:$D$703,2,FALSE)</f>
        <v>Fabricação de máquinas e equipamentos mecânicos</v>
      </c>
      <c r="H9794" s="118" t="str">
        <f>VLOOKUP($E9794,[5]Plan2!$A$5:$D$703,3,FALSE)</f>
        <v>2811</v>
      </c>
      <c r="I9794" s="118" t="str">
        <f>VLOOKUP($E9794,[5]Plan2!$A$5:$D$703,4,FALSE)</f>
        <v>Fabricação de motores e turbinas, exceto para aviões e veículos rodoviários</v>
      </c>
    </row>
    <row r="9795" spans="1:9" ht="16">
      <c r="A9795" s="117" t="s">
        <v>21182</v>
      </c>
      <c r="B9795" s="118" t="s">
        <v>21183</v>
      </c>
      <c r="C9795" s="116" t="s">
        <v>349</v>
      </c>
      <c r="D9795" s="116" t="s">
        <v>350</v>
      </c>
      <c r="E9795" s="117" t="str">
        <f t="shared" ref="E9795:E9858" si="153">LEFT(C9795,4)</f>
        <v>2800</v>
      </c>
      <c r="F9795" s="118" t="str">
        <f>VLOOKUP($E9795,[5]Plan2!$A$5:$D$703,1,FALSE)</f>
        <v>2800</v>
      </c>
      <c r="G9795" s="118" t="str">
        <f>VLOOKUP($E9795,[5]Plan2!$A$5:$D$703,2,FALSE)</f>
        <v>Fabricação de máquinas e equipamentos mecânicos</v>
      </c>
      <c r="H9795" s="118" t="str">
        <f>VLOOKUP($E9795,[5]Plan2!$A$5:$D$703,3,FALSE)</f>
        <v>2811</v>
      </c>
      <c r="I9795" s="118" t="str">
        <f>VLOOKUP($E9795,[5]Plan2!$A$5:$D$703,4,FALSE)</f>
        <v>Fabricação de motores e turbinas, exceto para aviões e veículos rodoviários</v>
      </c>
    </row>
    <row r="9796" spans="1:9" ht="16">
      <c r="A9796" s="117" t="s">
        <v>21184</v>
      </c>
      <c r="B9796" s="118" t="s">
        <v>21185</v>
      </c>
      <c r="C9796" s="116" t="s">
        <v>259</v>
      </c>
      <c r="D9796" s="116" t="s">
        <v>118</v>
      </c>
      <c r="E9796" s="117" t="str">
        <f t="shared" si="153"/>
        <v>2600</v>
      </c>
      <c r="F9796" s="118" t="str">
        <f>VLOOKUP($E9796,[5]Plan2!$A$5:$D$703,1,FALSE)</f>
        <v>2600</v>
      </c>
      <c r="G9796" s="118" t="str">
        <f>VLOOKUP($E9796,[5]Plan2!$A$5:$D$703,2,FALSE)</f>
        <v>Fabricação de equipamentos de informática, produtos eletrônicos e ópticos</v>
      </c>
      <c r="H9796" s="118" t="str">
        <f>VLOOKUP($E9796,[5]Plan2!$A$5:$D$703,3,FALSE)</f>
        <v>2610</v>
      </c>
      <c r="I9796" s="118" t="str">
        <f>VLOOKUP($E9796,[5]Plan2!$A$5:$D$703,4,FALSE)</f>
        <v>Fabricação de componentes eletrônicos</v>
      </c>
    </row>
    <row r="9797" spans="1:9" ht="16">
      <c r="A9797" s="117" t="s">
        <v>21186</v>
      </c>
      <c r="B9797" s="118" t="s">
        <v>21187</v>
      </c>
      <c r="C9797" s="116" t="s">
        <v>261</v>
      </c>
      <c r="D9797" s="116" t="s">
        <v>260</v>
      </c>
      <c r="E9797" s="117" t="str">
        <f t="shared" si="153"/>
        <v>2600</v>
      </c>
      <c r="F9797" s="118" t="str">
        <f>VLOOKUP($E9797,[5]Plan2!$A$5:$D$703,1,FALSE)</f>
        <v>2600</v>
      </c>
      <c r="G9797" s="118" t="str">
        <f>VLOOKUP($E9797,[5]Plan2!$A$5:$D$703,2,FALSE)</f>
        <v>Fabricação de equipamentos de informática, produtos eletrônicos e ópticos</v>
      </c>
      <c r="H9797" s="118" t="str">
        <f>VLOOKUP($E9797,[5]Plan2!$A$5:$D$703,3,FALSE)</f>
        <v>2610</v>
      </c>
      <c r="I9797" s="118" t="str">
        <f>VLOOKUP($E9797,[5]Plan2!$A$5:$D$703,4,FALSE)</f>
        <v>Fabricação de componentes eletrônicos</v>
      </c>
    </row>
    <row r="9798" spans="1:9" ht="16">
      <c r="A9798" s="117" t="s">
        <v>21188</v>
      </c>
      <c r="B9798" s="118" t="s">
        <v>21189</v>
      </c>
      <c r="C9798" s="116" t="s">
        <v>261</v>
      </c>
      <c r="D9798" s="116" t="s">
        <v>260</v>
      </c>
      <c r="E9798" s="117" t="str">
        <f t="shared" si="153"/>
        <v>2600</v>
      </c>
      <c r="F9798" s="118" t="str">
        <f>VLOOKUP($E9798,[5]Plan2!$A$5:$D$703,1,FALSE)</f>
        <v>2600</v>
      </c>
      <c r="G9798" s="118" t="str">
        <f>VLOOKUP($E9798,[5]Plan2!$A$5:$D$703,2,FALSE)</f>
        <v>Fabricação de equipamentos de informática, produtos eletrônicos e ópticos</v>
      </c>
      <c r="H9798" s="118" t="str">
        <f>VLOOKUP($E9798,[5]Plan2!$A$5:$D$703,3,FALSE)</f>
        <v>2610</v>
      </c>
      <c r="I9798" s="118" t="str">
        <f>VLOOKUP($E9798,[5]Plan2!$A$5:$D$703,4,FALSE)</f>
        <v>Fabricação de componentes eletrônicos</v>
      </c>
    </row>
    <row r="9799" spans="1:9" ht="16">
      <c r="A9799" s="117" t="s">
        <v>21190</v>
      </c>
      <c r="B9799" s="118" t="s">
        <v>21191</v>
      </c>
      <c r="C9799" s="116" t="s">
        <v>261</v>
      </c>
      <c r="D9799" s="116" t="s">
        <v>260</v>
      </c>
      <c r="E9799" s="117" t="str">
        <f t="shared" si="153"/>
        <v>2600</v>
      </c>
      <c r="F9799" s="118" t="str">
        <f>VLOOKUP($E9799,[5]Plan2!$A$5:$D$703,1,FALSE)</f>
        <v>2600</v>
      </c>
      <c r="G9799" s="118" t="str">
        <f>VLOOKUP($E9799,[5]Plan2!$A$5:$D$703,2,FALSE)</f>
        <v>Fabricação de equipamentos de informática, produtos eletrônicos e ópticos</v>
      </c>
      <c r="H9799" s="118" t="str">
        <f>VLOOKUP($E9799,[5]Plan2!$A$5:$D$703,3,FALSE)</f>
        <v>2610</v>
      </c>
      <c r="I9799" s="118" t="str">
        <f>VLOOKUP($E9799,[5]Plan2!$A$5:$D$703,4,FALSE)</f>
        <v>Fabricação de componentes eletrônicos</v>
      </c>
    </row>
    <row r="9800" spans="1:9" ht="16">
      <c r="A9800" s="117" t="s">
        <v>21192</v>
      </c>
      <c r="B9800" s="118" t="s">
        <v>21193</v>
      </c>
      <c r="C9800" s="116" t="s">
        <v>261</v>
      </c>
      <c r="D9800" s="116" t="s">
        <v>260</v>
      </c>
      <c r="E9800" s="117" t="str">
        <f t="shared" si="153"/>
        <v>2600</v>
      </c>
      <c r="F9800" s="118" t="str">
        <f>VLOOKUP($E9800,[5]Plan2!$A$5:$D$703,1,FALSE)</f>
        <v>2600</v>
      </c>
      <c r="G9800" s="118" t="str">
        <f>VLOOKUP($E9800,[5]Plan2!$A$5:$D$703,2,FALSE)</f>
        <v>Fabricação de equipamentos de informática, produtos eletrônicos e ópticos</v>
      </c>
      <c r="H9800" s="118" t="str">
        <f>VLOOKUP($E9800,[5]Plan2!$A$5:$D$703,3,FALSE)</f>
        <v>2610</v>
      </c>
      <c r="I9800" s="118" t="str">
        <f>VLOOKUP($E9800,[5]Plan2!$A$5:$D$703,4,FALSE)</f>
        <v>Fabricação de componentes eletrônicos</v>
      </c>
    </row>
    <row r="9801" spans="1:9" ht="16">
      <c r="A9801" s="117" t="s">
        <v>21194</v>
      </c>
      <c r="B9801" s="118" t="s">
        <v>21195</v>
      </c>
      <c r="C9801" s="116" t="s">
        <v>261</v>
      </c>
      <c r="D9801" s="116" t="s">
        <v>260</v>
      </c>
      <c r="E9801" s="117" t="str">
        <f t="shared" si="153"/>
        <v>2600</v>
      </c>
      <c r="F9801" s="118" t="str">
        <f>VLOOKUP($E9801,[5]Plan2!$A$5:$D$703,1,FALSE)</f>
        <v>2600</v>
      </c>
      <c r="G9801" s="118" t="str">
        <f>VLOOKUP($E9801,[5]Plan2!$A$5:$D$703,2,FALSE)</f>
        <v>Fabricação de equipamentos de informática, produtos eletrônicos e ópticos</v>
      </c>
      <c r="H9801" s="118" t="str">
        <f>VLOOKUP($E9801,[5]Plan2!$A$5:$D$703,3,FALSE)</f>
        <v>2610</v>
      </c>
      <c r="I9801" s="118" t="str">
        <f>VLOOKUP($E9801,[5]Plan2!$A$5:$D$703,4,FALSE)</f>
        <v>Fabricação de componentes eletrônicos</v>
      </c>
    </row>
    <row r="9802" spans="1:9" ht="16">
      <c r="A9802" s="117" t="s">
        <v>21196</v>
      </c>
      <c r="B9802" s="118" t="s">
        <v>21197</v>
      </c>
      <c r="C9802" s="116" t="s">
        <v>261</v>
      </c>
      <c r="D9802" s="116" t="s">
        <v>260</v>
      </c>
      <c r="E9802" s="117" t="str">
        <f t="shared" si="153"/>
        <v>2600</v>
      </c>
      <c r="F9802" s="118" t="str">
        <f>VLOOKUP($E9802,[5]Plan2!$A$5:$D$703,1,FALSE)</f>
        <v>2600</v>
      </c>
      <c r="G9802" s="118" t="str">
        <f>VLOOKUP($E9802,[5]Plan2!$A$5:$D$703,2,FALSE)</f>
        <v>Fabricação de equipamentos de informática, produtos eletrônicos e ópticos</v>
      </c>
      <c r="H9802" s="118" t="str">
        <f>VLOOKUP($E9802,[5]Plan2!$A$5:$D$703,3,FALSE)</f>
        <v>2610</v>
      </c>
      <c r="I9802" s="118" t="str">
        <f>VLOOKUP($E9802,[5]Plan2!$A$5:$D$703,4,FALSE)</f>
        <v>Fabricação de componentes eletrônicos</v>
      </c>
    </row>
    <row r="9803" spans="1:9" ht="16">
      <c r="A9803" s="117" t="s">
        <v>21198</v>
      </c>
      <c r="B9803" s="118" t="s">
        <v>21199</v>
      </c>
      <c r="C9803" s="116" t="s">
        <v>261</v>
      </c>
      <c r="D9803" s="116" t="s">
        <v>260</v>
      </c>
      <c r="E9803" s="117" t="str">
        <f t="shared" si="153"/>
        <v>2600</v>
      </c>
      <c r="F9803" s="118" t="str">
        <f>VLOOKUP($E9803,[5]Plan2!$A$5:$D$703,1,FALSE)</f>
        <v>2600</v>
      </c>
      <c r="G9803" s="118" t="str">
        <f>VLOOKUP($E9803,[5]Plan2!$A$5:$D$703,2,FALSE)</f>
        <v>Fabricação de equipamentos de informática, produtos eletrônicos e ópticos</v>
      </c>
      <c r="H9803" s="118" t="str">
        <f>VLOOKUP($E9803,[5]Plan2!$A$5:$D$703,3,FALSE)</f>
        <v>2610</v>
      </c>
      <c r="I9803" s="118" t="str">
        <f>VLOOKUP($E9803,[5]Plan2!$A$5:$D$703,4,FALSE)</f>
        <v>Fabricação de componentes eletrônicos</v>
      </c>
    </row>
    <row r="9804" spans="1:9" ht="16">
      <c r="A9804" s="117" t="s">
        <v>21200</v>
      </c>
      <c r="B9804" s="118" t="s">
        <v>21201</v>
      </c>
      <c r="C9804" s="116" t="s">
        <v>261</v>
      </c>
      <c r="D9804" s="116" t="s">
        <v>260</v>
      </c>
      <c r="E9804" s="117" t="str">
        <f t="shared" si="153"/>
        <v>2600</v>
      </c>
      <c r="F9804" s="118" t="str">
        <f>VLOOKUP($E9804,[5]Plan2!$A$5:$D$703,1,FALSE)</f>
        <v>2600</v>
      </c>
      <c r="G9804" s="118" t="str">
        <f>VLOOKUP($E9804,[5]Plan2!$A$5:$D$703,2,FALSE)</f>
        <v>Fabricação de equipamentos de informática, produtos eletrônicos e ópticos</v>
      </c>
      <c r="H9804" s="118" t="str">
        <f>VLOOKUP($E9804,[5]Plan2!$A$5:$D$703,3,FALSE)</f>
        <v>2610</v>
      </c>
      <c r="I9804" s="118" t="str">
        <f>VLOOKUP($E9804,[5]Plan2!$A$5:$D$703,4,FALSE)</f>
        <v>Fabricação de componentes eletrônicos</v>
      </c>
    </row>
    <row r="9805" spans="1:9" ht="16">
      <c r="A9805" s="117" t="s">
        <v>21202</v>
      </c>
      <c r="B9805" s="118" t="s">
        <v>21203</v>
      </c>
      <c r="C9805" s="116" t="s">
        <v>261</v>
      </c>
      <c r="D9805" s="116" t="s">
        <v>260</v>
      </c>
      <c r="E9805" s="117" t="str">
        <f t="shared" si="153"/>
        <v>2600</v>
      </c>
      <c r="F9805" s="118" t="str">
        <f>VLOOKUP($E9805,[5]Plan2!$A$5:$D$703,1,FALSE)</f>
        <v>2600</v>
      </c>
      <c r="G9805" s="118" t="str">
        <f>VLOOKUP($E9805,[5]Plan2!$A$5:$D$703,2,FALSE)</f>
        <v>Fabricação de equipamentos de informática, produtos eletrônicos e ópticos</v>
      </c>
      <c r="H9805" s="118" t="str">
        <f>VLOOKUP($E9805,[5]Plan2!$A$5:$D$703,3,FALSE)</f>
        <v>2610</v>
      </c>
      <c r="I9805" s="118" t="str">
        <f>VLOOKUP($E9805,[5]Plan2!$A$5:$D$703,4,FALSE)</f>
        <v>Fabricação de componentes eletrônicos</v>
      </c>
    </row>
    <row r="9806" spans="1:9" ht="16">
      <c r="A9806" s="117" t="s">
        <v>21204</v>
      </c>
      <c r="B9806" s="118" t="s">
        <v>21205</v>
      </c>
      <c r="C9806" s="116" t="s">
        <v>268</v>
      </c>
      <c r="D9806" s="116" t="s">
        <v>129</v>
      </c>
      <c r="E9806" s="117" t="str">
        <f t="shared" si="153"/>
        <v>2800</v>
      </c>
      <c r="F9806" s="118" t="str">
        <f>VLOOKUP($E9806,[5]Plan2!$A$5:$D$703,1,FALSE)</f>
        <v>2800</v>
      </c>
      <c r="G9806" s="118" t="str">
        <f>VLOOKUP($E9806,[5]Plan2!$A$5:$D$703,2,FALSE)</f>
        <v>Fabricação de máquinas e equipamentos mecânicos</v>
      </c>
      <c r="H9806" s="118" t="str">
        <f>VLOOKUP($E9806,[5]Plan2!$A$5:$D$703,3,FALSE)</f>
        <v>2811</v>
      </c>
      <c r="I9806" s="118" t="str">
        <f>VLOOKUP($E9806,[5]Plan2!$A$5:$D$703,4,FALSE)</f>
        <v>Fabricação de motores e turbinas, exceto para aviões e veículos rodoviários</v>
      </c>
    </row>
    <row r="9807" spans="1:9" ht="16">
      <c r="A9807" s="117" t="s">
        <v>21206</v>
      </c>
      <c r="B9807" s="118" t="s">
        <v>21207</v>
      </c>
      <c r="C9807" s="116" t="s">
        <v>268</v>
      </c>
      <c r="D9807" s="116" t="s">
        <v>129</v>
      </c>
      <c r="E9807" s="117" t="str">
        <f t="shared" si="153"/>
        <v>2800</v>
      </c>
      <c r="F9807" s="118" t="str">
        <f>VLOOKUP($E9807,[5]Plan2!$A$5:$D$703,1,FALSE)</f>
        <v>2800</v>
      </c>
      <c r="G9807" s="118" t="str">
        <f>VLOOKUP($E9807,[5]Plan2!$A$5:$D$703,2,FALSE)</f>
        <v>Fabricação de máquinas e equipamentos mecânicos</v>
      </c>
      <c r="H9807" s="118" t="str">
        <f>VLOOKUP($E9807,[5]Plan2!$A$5:$D$703,3,FALSE)</f>
        <v>2811</v>
      </c>
      <c r="I9807" s="118" t="str">
        <f>VLOOKUP($E9807,[5]Plan2!$A$5:$D$703,4,FALSE)</f>
        <v>Fabricação de motores e turbinas, exceto para aviões e veículos rodoviários</v>
      </c>
    </row>
    <row r="9808" spans="1:9" ht="16">
      <c r="A9808" s="117" t="s">
        <v>21208</v>
      </c>
      <c r="B9808" s="118" t="s">
        <v>21209</v>
      </c>
      <c r="C9808" s="116" t="s">
        <v>268</v>
      </c>
      <c r="D9808" s="116" t="s">
        <v>129</v>
      </c>
      <c r="E9808" s="117" t="str">
        <f t="shared" si="153"/>
        <v>2800</v>
      </c>
      <c r="F9808" s="118" t="str">
        <f>VLOOKUP($E9808,[5]Plan2!$A$5:$D$703,1,FALSE)</f>
        <v>2800</v>
      </c>
      <c r="G9808" s="118" t="str">
        <f>VLOOKUP($E9808,[5]Plan2!$A$5:$D$703,2,FALSE)</f>
        <v>Fabricação de máquinas e equipamentos mecânicos</v>
      </c>
      <c r="H9808" s="118" t="str">
        <f>VLOOKUP($E9808,[5]Plan2!$A$5:$D$703,3,FALSE)</f>
        <v>2811</v>
      </c>
      <c r="I9808" s="118" t="str">
        <f>VLOOKUP($E9808,[5]Plan2!$A$5:$D$703,4,FALSE)</f>
        <v>Fabricação de motores e turbinas, exceto para aviões e veículos rodoviários</v>
      </c>
    </row>
    <row r="9809" spans="1:9" ht="16">
      <c r="A9809" s="117" t="s">
        <v>21210</v>
      </c>
      <c r="B9809" s="118" t="s">
        <v>21211</v>
      </c>
      <c r="C9809" s="116" t="s">
        <v>268</v>
      </c>
      <c r="D9809" s="116" t="s">
        <v>129</v>
      </c>
      <c r="E9809" s="117" t="str">
        <f t="shared" si="153"/>
        <v>2800</v>
      </c>
      <c r="F9809" s="118" t="str">
        <f>VLOOKUP($E9809,[5]Plan2!$A$5:$D$703,1,FALSE)</f>
        <v>2800</v>
      </c>
      <c r="G9809" s="118" t="str">
        <f>VLOOKUP($E9809,[5]Plan2!$A$5:$D$703,2,FALSE)</f>
        <v>Fabricação de máquinas e equipamentos mecânicos</v>
      </c>
      <c r="H9809" s="118" t="str">
        <f>VLOOKUP($E9809,[5]Plan2!$A$5:$D$703,3,FALSE)</f>
        <v>2811</v>
      </c>
      <c r="I9809" s="118" t="str">
        <f>VLOOKUP($E9809,[5]Plan2!$A$5:$D$703,4,FALSE)</f>
        <v>Fabricação de motores e turbinas, exceto para aviões e veículos rodoviários</v>
      </c>
    </row>
    <row r="9810" spans="1:9" ht="16">
      <c r="A9810" s="117" t="s">
        <v>21212</v>
      </c>
      <c r="B9810" s="118" t="s">
        <v>21213</v>
      </c>
      <c r="C9810" s="116" t="s">
        <v>268</v>
      </c>
      <c r="D9810" s="116" t="s">
        <v>129</v>
      </c>
      <c r="E9810" s="117" t="str">
        <f t="shared" si="153"/>
        <v>2800</v>
      </c>
      <c r="F9810" s="118" t="str">
        <f>VLOOKUP($E9810,[5]Plan2!$A$5:$D$703,1,FALSE)</f>
        <v>2800</v>
      </c>
      <c r="G9810" s="118" t="str">
        <f>VLOOKUP($E9810,[5]Plan2!$A$5:$D$703,2,FALSE)</f>
        <v>Fabricação de máquinas e equipamentos mecânicos</v>
      </c>
      <c r="H9810" s="118" t="str">
        <f>VLOOKUP($E9810,[5]Plan2!$A$5:$D$703,3,FALSE)</f>
        <v>2811</v>
      </c>
      <c r="I9810" s="118" t="str">
        <f>VLOOKUP($E9810,[5]Plan2!$A$5:$D$703,4,FALSE)</f>
        <v>Fabricação de motores e turbinas, exceto para aviões e veículos rodoviários</v>
      </c>
    </row>
    <row r="9811" spans="1:9" ht="16">
      <c r="A9811" s="117" t="s">
        <v>21214</v>
      </c>
      <c r="B9811" s="118" t="s">
        <v>21215</v>
      </c>
      <c r="C9811" s="116" t="s">
        <v>268</v>
      </c>
      <c r="D9811" s="116" t="s">
        <v>129</v>
      </c>
      <c r="E9811" s="117" t="str">
        <f t="shared" si="153"/>
        <v>2800</v>
      </c>
      <c r="F9811" s="118" t="str">
        <f>VLOOKUP($E9811,[5]Plan2!$A$5:$D$703,1,FALSE)</f>
        <v>2800</v>
      </c>
      <c r="G9811" s="118" t="str">
        <f>VLOOKUP($E9811,[5]Plan2!$A$5:$D$703,2,FALSE)</f>
        <v>Fabricação de máquinas e equipamentos mecânicos</v>
      </c>
      <c r="H9811" s="118" t="str">
        <f>VLOOKUP($E9811,[5]Plan2!$A$5:$D$703,3,FALSE)</f>
        <v>2811</v>
      </c>
      <c r="I9811" s="118" t="str">
        <f>VLOOKUP($E9811,[5]Plan2!$A$5:$D$703,4,FALSE)</f>
        <v>Fabricação de motores e turbinas, exceto para aviões e veículos rodoviários</v>
      </c>
    </row>
    <row r="9812" spans="1:9" ht="16">
      <c r="A9812" s="117" t="s">
        <v>21216</v>
      </c>
      <c r="B9812" s="118" t="s">
        <v>21217</v>
      </c>
      <c r="C9812" s="116" t="s">
        <v>349</v>
      </c>
      <c r="D9812" s="116" t="s">
        <v>350</v>
      </c>
      <c r="E9812" s="117" t="str">
        <f t="shared" si="153"/>
        <v>2800</v>
      </c>
      <c r="F9812" s="118" t="str">
        <f>VLOOKUP($E9812,[5]Plan2!$A$5:$D$703,1,FALSE)</f>
        <v>2800</v>
      </c>
      <c r="G9812" s="118" t="str">
        <f>VLOOKUP($E9812,[5]Plan2!$A$5:$D$703,2,FALSE)</f>
        <v>Fabricação de máquinas e equipamentos mecânicos</v>
      </c>
      <c r="H9812" s="118" t="str">
        <f>VLOOKUP($E9812,[5]Plan2!$A$5:$D$703,3,FALSE)</f>
        <v>2811</v>
      </c>
      <c r="I9812" s="118" t="str">
        <f>VLOOKUP($E9812,[5]Plan2!$A$5:$D$703,4,FALSE)</f>
        <v>Fabricação de motores e turbinas, exceto para aviões e veículos rodoviários</v>
      </c>
    </row>
    <row r="9813" spans="1:9" ht="16">
      <c r="A9813" s="117" t="s">
        <v>21218</v>
      </c>
      <c r="B9813" s="118" t="s">
        <v>21219</v>
      </c>
      <c r="C9813" s="116" t="s">
        <v>268</v>
      </c>
      <c r="D9813" s="116" t="s">
        <v>129</v>
      </c>
      <c r="E9813" s="117" t="str">
        <f t="shared" si="153"/>
        <v>2800</v>
      </c>
      <c r="F9813" s="118" t="str">
        <f>VLOOKUP($E9813,[5]Plan2!$A$5:$D$703,1,FALSE)</f>
        <v>2800</v>
      </c>
      <c r="G9813" s="118" t="str">
        <f>VLOOKUP($E9813,[5]Plan2!$A$5:$D$703,2,FALSE)</f>
        <v>Fabricação de máquinas e equipamentos mecânicos</v>
      </c>
      <c r="H9813" s="118" t="str">
        <f>VLOOKUP($E9813,[5]Plan2!$A$5:$D$703,3,FALSE)</f>
        <v>2811</v>
      </c>
      <c r="I9813" s="118" t="str">
        <f>VLOOKUP($E9813,[5]Plan2!$A$5:$D$703,4,FALSE)</f>
        <v>Fabricação de motores e turbinas, exceto para aviões e veículos rodoviários</v>
      </c>
    </row>
    <row r="9814" spans="1:9" ht="16">
      <c r="A9814" s="117" t="s">
        <v>21220</v>
      </c>
      <c r="B9814" s="118" t="s">
        <v>21221</v>
      </c>
      <c r="C9814" s="116" t="s">
        <v>268</v>
      </c>
      <c r="D9814" s="116" t="s">
        <v>129</v>
      </c>
      <c r="E9814" s="117" t="str">
        <f t="shared" si="153"/>
        <v>2800</v>
      </c>
      <c r="F9814" s="118" t="str">
        <f>VLOOKUP($E9814,[5]Plan2!$A$5:$D$703,1,FALSE)</f>
        <v>2800</v>
      </c>
      <c r="G9814" s="118" t="str">
        <f>VLOOKUP($E9814,[5]Plan2!$A$5:$D$703,2,FALSE)</f>
        <v>Fabricação de máquinas e equipamentos mecânicos</v>
      </c>
      <c r="H9814" s="118" t="str">
        <f>VLOOKUP($E9814,[5]Plan2!$A$5:$D$703,3,FALSE)</f>
        <v>2811</v>
      </c>
      <c r="I9814" s="118" t="str">
        <f>VLOOKUP($E9814,[5]Plan2!$A$5:$D$703,4,FALSE)</f>
        <v>Fabricação de motores e turbinas, exceto para aviões e veículos rodoviários</v>
      </c>
    </row>
    <row r="9815" spans="1:9" ht="16">
      <c r="A9815" s="117" t="s">
        <v>21222</v>
      </c>
      <c r="B9815" s="118" t="s">
        <v>21223</v>
      </c>
      <c r="C9815" s="116" t="s">
        <v>349</v>
      </c>
      <c r="D9815" s="116" t="s">
        <v>350</v>
      </c>
      <c r="E9815" s="117" t="str">
        <f t="shared" si="153"/>
        <v>2800</v>
      </c>
      <c r="F9815" s="118" t="str">
        <f>VLOOKUP($E9815,[5]Plan2!$A$5:$D$703,1,FALSE)</f>
        <v>2800</v>
      </c>
      <c r="G9815" s="118" t="str">
        <f>VLOOKUP($E9815,[5]Plan2!$A$5:$D$703,2,FALSE)</f>
        <v>Fabricação de máquinas e equipamentos mecânicos</v>
      </c>
      <c r="H9815" s="118" t="str">
        <f>VLOOKUP($E9815,[5]Plan2!$A$5:$D$703,3,FALSE)</f>
        <v>2811</v>
      </c>
      <c r="I9815" s="118" t="str">
        <f>VLOOKUP($E9815,[5]Plan2!$A$5:$D$703,4,FALSE)</f>
        <v>Fabricação de motores e turbinas, exceto para aviões e veículos rodoviários</v>
      </c>
    </row>
    <row r="9816" spans="1:9" ht="16">
      <c r="A9816" s="117" t="s">
        <v>21224</v>
      </c>
      <c r="B9816" s="118" t="s">
        <v>21225</v>
      </c>
      <c r="C9816" s="116" t="s">
        <v>349</v>
      </c>
      <c r="D9816" s="116" t="s">
        <v>350</v>
      </c>
      <c r="E9816" s="117" t="str">
        <f t="shared" si="153"/>
        <v>2800</v>
      </c>
      <c r="F9816" s="118" t="str">
        <f>VLOOKUP($E9816,[5]Plan2!$A$5:$D$703,1,FALSE)</f>
        <v>2800</v>
      </c>
      <c r="G9816" s="118" t="str">
        <f>VLOOKUP($E9816,[5]Plan2!$A$5:$D$703,2,FALSE)</f>
        <v>Fabricação de máquinas e equipamentos mecânicos</v>
      </c>
      <c r="H9816" s="118" t="str">
        <f>VLOOKUP($E9816,[5]Plan2!$A$5:$D$703,3,FALSE)</f>
        <v>2811</v>
      </c>
      <c r="I9816" s="118" t="str">
        <f>VLOOKUP($E9816,[5]Plan2!$A$5:$D$703,4,FALSE)</f>
        <v>Fabricação de motores e turbinas, exceto para aviões e veículos rodoviários</v>
      </c>
    </row>
    <row r="9817" spans="1:9" ht="16">
      <c r="A9817" s="117" t="s">
        <v>21226</v>
      </c>
      <c r="B9817" s="118" t="s">
        <v>21227</v>
      </c>
      <c r="C9817" s="116" t="s">
        <v>349</v>
      </c>
      <c r="D9817" s="116" t="s">
        <v>350</v>
      </c>
      <c r="E9817" s="117" t="str">
        <f t="shared" si="153"/>
        <v>2800</v>
      </c>
      <c r="F9817" s="118" t="str">
        <f>VLOOKUP($E9817,[5]Plan2!$A$5:$D$703,1,FALSE)</f>
        <v>2800</v>
      </c>
      <c r="G9817" s="118" t="str">
        <f>VLOOKUP($E9817,[5]Plan2!$A$5:$D$703,2,FALSE)</f>
        <v>Fabricação de máquinas e equipamentos mecânicos</v>
      </c>
      <c r="H9817" s="118" t="str">
        <f>VLOOKUP($E9817,[5]Plan2!$A$5:$D$703,3,FALSE)</f>
        <v>2811</v>
      </c>
      <c r="I9817" s="118" t="str">
        <f>VLOOKUP($E9817,[5]Plan2!$A$5:$D$703,4,FALSE)</f>
        <v>Fabricação de motores e turbinas, exceto para aviões e veículos rodoviários</v>
      </c>
    </row>
    <row r="9818" spans="1:9" ht="16">
      <c r="A9818" s="117" t="s">
        <v>21228</v>
      </c>
      <c r="B9818" s="118" t="s">
        <v>21229</v>
      </c>
      <c r="C9818" s="116" t="s">
        <v>349</v>
      </c>
      <c r="D9818" s="116" t="s">
        <v>350</v>
      </c>
      <c r="E9818" s="117" t="str">
        <f t="shared" si="153"/>
        <v>2800</v>
      </c>
      <c r="F9818" s="118" t="str">
        <f>VLOOKUP($E9818,[5]Plan2!$A$5:$D$703,1,FALSE)</f>
        <v>2800</v>
      </c>
      <c r="G9818" s="118" t="str">
        <f>VLOOKUP($E9818,[5]Plan2!$A$5:$D$703,2,FALSE)</f>
        <v>Fabricação de máquinas e equipamentos mecânicos</v>
      </c>
      <c r="H9818" s="118" t="str">
        <f>VLOOKUP($E9818,[5]Plan2!$A$5:$D$703,3,FALSE)</f>
        <v>2811</v>
      </c>
      <c r="I9818" s="118" t="str">
        <f>VLOOKUP($E9818,[5]Plan2!$A$5:$D$703,4,FALSE)</f>
        <v>Fabricação de motores e turbinas, exceto para aviões e veículos rodoviários</v>
      </c>
    </row>
    <row r="9819" spans="1:9" ht="16">
      <c r="A9819" s="117" t="s">
        <v>21230</v>
      </c>
      <c r="B9819" s="118" t="s">
        <v>21231</v>
      </c>
      <c r="C9819" s="116" t="s">
        <v>349</v>
      </c>
      <c r="D9819" s="116" t="s">
        <v>350</v>
      </c>
      <c r="E9819" s="117" t="str">
        <f t="shared" si="153"/>
        <v>2800</v>
      </c>
      <c r="F9819" s="118" t="str">
        <f>VLOOKUP($E9819,[5]Plan2!$A$5:$D$703,1,FALSE)</f>
        <v>2800</v>
      </c>
      <c r="G9819" s="118" t="str">
        <f>VLOOKUP($E9819,[5]Plan2!$A$5:$D$703,2,FALSE)</f>
        <v>Fabricação de máquinas e equipamentos mecânicos</v>
      </c>
      <c r="H9819" s="118" t="str">
        <f>VLOOKUP($E9819,[5]Plan2!$A$5:$D$703,3,FALSE)</f>
        <v>2811</v>
      </c>
      <c r="I9819" s="118" t="str">
        <f>VLOOKUP($E9819,[5]Plan2!$A$5:$D$703,4,FALSE)</f>
        <v>Fabricação de motores e turbinas, exceto para aviões e veículos rodoviários</v>
      </c>
    </row>
    <row r="9820" spans="1:9" ht="16">
      <c r="A9820" s="117" t="s">
        <v>21232</v>
      </c>
      <c r="B9820" s="118" t="s">
        <v>21233</v>
      </c>
      <c r="C9820" s="116" t="s">
        <v>349</v>
      </c>
      <c r="D9820" s="116" t="s">
        <v>350</v>
      </c>
      <c r="E9820" s="117" t="str">
        <f t="shared" si="153"/>
        <v>2800</v>
      </c>
      <c r="F9820" s="118" t="str">
        <f>VLOOKUP($E9820,[5]Plan2!$A$5:$D$703,1,FALSE)</f>
        <v>2800</v>
      </c>
      <c r="G9820" s="118" t="str">
        <f>VLOOKUP($E9820,[5]Plan2!$A$5:$D$703,2,FALSE)</f>
        <v>Fabricação de máquinas e equipamentos mecânicos</v>
      </c>
      <c r="H9820" s="118" t="str">
        <f>VLOOKUP($E9820,[5]Plan2!$A$5:$D$703,3,FALSE)</f>
        <v>2811</v>
      </c>
      <c r="I9820" s="118" t="str">
        <f>VLOOKUP($E9820,[5]Plan2!$A$5:$D$703,4,FALSE)</f>
        <v>Fabricação de motores e turbinas, exceto para aviões e veículos rodoviários</v>
      </c>
    </row>
    <row r="9821" spans="1:9" ht="16">
      <c r="A9821" s="117" t="s">
        <v>21234</v>
      </c>
      <c r="B9821" s="118" t="s">
        <v>21235</v>
      </c>
      <c r="C9821" s="116" t="s">
        <v>349</v>
      </c>
      <c r="D9821" s="116" t="s">
        <v>350</v>
      </c>
      <c r="E9821" s="117" t="str">
        <f t="shared" si="153"/>
        <v>2800</v>
      </c>
      <c r="F9821" s="118" t="str">
        <f>VLOOKUP($E9821,[5]Plan2!$A$5:$D$703,1,FALSE)</f>
        <v>2800</v>
      </c>
      <c r="G9821" s="118" t="str">
        <f>VLOOKUP($E9821,[5]Plan2!$A$5:$D$703,2,FALSE)</f>
        <v>Fabricação de máquinas e equipamentos mecânicos</v>
      </c>
      <c r="H9821" s="118" t="str">
        <f>VLOOKUP($E9821,[5]Plan2!$A$5:$D$703,3,FALSE)</f>
        <v>2811</v>
      </c>
      <c r="I9821" s="118" t="str">
        <f>VLOOKUP($E9821,[5]Plan2!$A$5:$D$703,4,FALSE)</f>
        <v>Fabricação de motores e turbinas, exceto para aviões e veículos rodoviários</v>
      </c>
    </row>
    <row r="9822" spans="1:9" ht="16">
      <c r="A9822" s="117" t="s">
        <v>21236</v>
      </c>
      <c r="B9822" s="118" t="s">
        <v>21237</v>
      </c>
      <c r="C9822" s="116" t="s">
        <v>349</v>
      </c>
      <c r="D9822" s="116" t="s">
        <v>350</v>
      </c>
      <c r="E9822" s="117" t="str">
        <f t="shared" si="153"/>
        <v>2800</v>
      </c>
      <c r="F9822" s="118" t="str">
        <f>VLOOKUP($E9822,[5]Plan2!$A$5:$D$703,1,FALSE)</f>
        <v>2800</v>
      </c>
      <c r="G9822" s="118" t="str">
        <f>VLOOKUP($E9822,[5]Plan2!$A$5:$D$703,2,FALSE)</f>
        <v>Fabricação de máquinas e equipamentos mecânicos</v>
      </c>
      <c r="H9822" s="118" t="str">
        <f>VLOOKUP($E9822,[5]Plan2!$A$5:$D$703,3,FALSE)</f>
        <v>2811</v>
      </c>
      <c r="I9822" s="118" t="str">
        <f>VLOOKUP($E9822,[5]Plan2!$A$5:$D$703,4,FALSE)</f>
        <v>Fabricação de motores e turbinas, exceto para aviões e veículos rodoviários</v>
      </c>
    </row>
    <row r="9823" spans="1:9" ht="16">
      <c r="A9823" s="117" t="s">
        <v>21238</v>
      </c>
      <c r="B9823" s="118" t="s">
        <v>21239</v>
      </c>
      <c r="C9823" s="116" t="s">
        <v>349</v>
      </c>
      <c r="D9823" s="116" t="s">
        <v>350</v>
      </c>
      <c r="E9823" s="117" t="str">
        <f t="shared" si="153"/>
        <v>2800</v>
      </c>
      <c r="F9823" s="118" t="str">
        <f>VLOOKUP($E9823,[5]Plan2!$A$5:$D$703,1,FALSE)</f>
        <v>2800</v>
      </c>
      <c r="G9823" s="118" t="str">
        <f>VLOOKUP($E9823,[5]Plan2!$A$5:$D$703,2,FALSE)</f>
        <v>Fabricação de máquinas e equipamentos mecânicos</v>
      </c>
      <c r="H9823" s="118" t="str">
        <f>VLOOKUP($E9823,[5]Plan2!$A$5:$D$703,3,FALSE)</f>
        <v>2811</v>
      </c>
      <c r="I9823" s="118" t="str">
        <f>VLOOKUP($E9823,[5]Plan2!$A$5:$D$703,4,FALSE)</f>
        <v>Fabricação de motores e turbinas, exceto para aviões e veículos rodoviários</v>
      </c>
    </row>
    <row r="9824" spans="1:9" ht="16">
      <c r="A9824" s="117" t="s">
        <v>21240</v>
      </c>
      <c r="B9824" s="118" t="s">
        <v>21241</v>
      </c>
      <c r="C9824" s="116" t="s">
        <v>349</v>
      </c>
      <c r="D9824" s="116" t="s">
        <v>350</v>
      </c>
      <c r="E9824" s="117" t="str">
        <f t="shared" si="153"/>
        <v>2800</v>
      </c>
      <c r="F9824" s="118" t="str">
        <f>VLOOKUP($E9824,[5]Plan2!$A$5:$D$703,1,FALSE)</f>
        <v>2800</v>
      </c>
      <c r="G9824" s="118" t="str">
        <f>VLOOKUP($E9824,[5]Plan2!$A$5:$D$703,2,FALSE)</f>
        <v>Fabricação de máquinas e equipamentos mecânicos</v>
      </c>
      <c r="H9824" s="118" t="str">
        <f>VLOOKUP($E9824,[5]Plan2!$A$5:$D$703,3,FALSE)</f>
        <v>2811</v>
      </c>
      <c r="I9824" s="118" t="str">
        <f>VLOOKUP($E9824,[5]Plan2!$A$5:$D$703,4,FALSE)</f>
        <v>Fabricação de motores e turbinas, exceto para aviões e veículos rodoviários</v>
      </c>
    </row>
    <row r="9825" spans="1:9" ht="16">
      <c r="A9825" s="117" t="s">
        <v>21242</v>
      </c>
      <c r="B9825" s="118" t="s">
        <v>21243</v>
      </c>
      <c r="C9825" s="116" t="s">
        <v>349</v>
      </c>
      <c r="D9825" s="116" t="s">
        <v>350</v>
      </c>
      <c r="E9825" s="117" t="str">
        <f t="shared" si="153"/>
        <v>2800</v>
      </c>
      <c r="F9825" s="118" t="str">
        <f>VLOOKUP($E9825,[5]Plan2!$A$5:$D$703,1,FALSE)</f>
        <v>2800</v>
      </c>
      <c r="G9825" s="118" t="str">
        <f>VLOOKUP($E9825,[5]Plan2!$A$5:$D$703,2,FALSE)</f>
        <v>Fabricação de máquinas e equipamentos mecânicos</v>
      </c>
      <c r="H9825" s="118" t="str">
        <f>VLOOKUP($E9825,[5]Plan2!$A$5:$D$703,3,FALSE)</f>
        <v>2811</v>
      </c>
      <c r="I9825" s="118" t="str">
        <f>VLOOKUP($E9825,[5]Plan2!$A$5:$D$703,4,FALSE)</f>
        <v>Fabricação de motores e turbinas, exceto para aviões e veículos rodoviários</v>
      </c>
    </row>
    <row r="9826" spans="1:9" ht="16">
      <c r="A9826" s="117" t="s">
        <v>21244</v>
      </c>
      <c r="B9826" s="118" t="s">
        <v>21245</v>
      </c>
      <c r="C9826" s="116" t="s">
        <v>349</v>
      </c>
      <c r="D9826" s="116" t="s">
        <v>350</v>
      </c>
      <c r="E9826" s="117" t="str">
        <f t="shared" si="153"/>
        <v>2800</v>
      </c>
      <c r="F9826" s="118" t="str">
        <f>VLOOKUP($E9826,[5]Plan2!$A$5:$D$703,1,FALSE)</f>
        <v>2800</v>
      </c>
      <c r="G9826" s="118" t="str">
        <f>VLOOKUP($E9826,[5]Plan2!$A$5:$D$703,2,FALSE)</f>
        <v>Fabricação de máquinas e equipamentos mecânicos</v>
      </c>
      <c r="H9826" s="118" t="str">
        <f>VLOOKUP($E9826,[5]Plan2!$A$5:$D$703,3,FALSE)</f>
        <v>2811</v>
      </c>
      <c r="I9826" s="118" t="str">
        <f>VLOOKUP($E9826,[5]Plan2!$A$5:$D$703,4,FALSE)</f>
        <v>Fabricação de motores e turbinas, exceto para aviões e veículos rodoviários</v>
      </c>
    </row>
    <row r="9827" spans="1:9" ht="16">
      <c r="A9827" s="117" t="s">
        <v>21246</v>
      </c>
      <c r="B9827" s="118" t="s">
        <v>21247</v>
      </c>
      <c r="C9827" s="116" t="s">
        <v>349</v>
      </c>
      <c r="D9827" s="116" t="s">
        <v>350</v>
      </c>
      <c r="E9827" s="117" t="str">
        <f t="shared" si="153"/>
        <v>2800</v>
      </c>
      <c r="F9827" s="118" t="str">
        <f>VLOOKUP($E9827,[5]Plan2!$A$5:$D$703,1,FALSE)</f>
        <v>2800</v>
      </c>
      <c r="G9827" s="118" t="str">
        <f>VLOOKUP($E9827,[5]Plan2!$A$5:$D$703,2,FALSE)</f>
        <v>Fabricação de máquinas e equipamentos mecânicos</v>
      </c>
      <c r="H9827" s="118" t="str">
        <f>VLOOKUP($E9827,[5]Plan2!$A$5:$D$703,3,FALSE)</f>
        <v>2811</v>
      </c>
      <c r="I9827" s="118" t="str">
        <f>VLOOKUP($E9827,[5]Plan2!$A$5:$D$703,4,FALSE)</f>
        <v>Fabricação de motores e turbinas, exceto para aviões e veículos rodoviários</v>
      </c>
    </row>
    <row r="9828" spans="1:9" ht="16">
      <c r="A9828" s="117" t="s">
        <v>21248</v>
      </c>
      <c r="B9828" s="118" t="s">
        <v>21249</v>
      </c>
      <c r="C9828" s="116" t="s">
        <v>349</v>
      </c>
      <c r="D9828" s="116" t="s">
        <v>350</v>
      </c>
      <c r="E9828" s="117" t="str">
        <f t="shared" si="153"/>
        <v>2800</v>
      </c>
      <c r="F9828" s="118" t="str">
        <f>VLOOKUP($E9828,[5]Plan2!$A$5:$D$703,1,FALSE)</f>
        <v>2800</v>
      </c>
      <c r="G9828" s="118" t="str">
        <f>VLOOKUP($E9828,[5]Plan2!$A$5:$D$703,2,FALSE)</f>
        <v>Fabricação de máquinas e equipamentos mecânicos</v>
      </c>
      <c r="H9828" s="118" t="str">
        <f>VLOOKUP($E9828,[5]Plan2!$A$5:$D$703,3,FALSE)</f>
        <v>2811</v>
      </c>
      <c r="I9828" s="118" t="str">
        <f>VLOOKUP($E9828,[5]Plan2!$A$5:$D$703,4,FALSE)</f>
        <v>Fabricação de motores e turbinas, exceto para aviões e veículos rodoviários</v>
      </c>
    </row>
    <row r="9829" spans="1:9" ht="16">
      <c r="A9829" s="117" t="s">
        <v>21250</v>
      </c>
      <c r="B9829" s="118" t="s">
        <v>21251</v>
      </c>
      <c r="C9829" s="116" t="s">
        <v>349</v>
      </c>
      <c r="D9829" s="116" t="s">
        <v>350</v>
      </c>
      <c r="E9829" s="117" t="str">
        <f t="shared" si="153"/>
        <v>2800</v>
      </c>
      <c r="F9829" s="118" t="str">
        <f>VLOOKUP($E9829,[5]Plan2!$A$5:$D$703,1,FALSE)</f>
        <v>2800</v>
      </c>
      <c r="G9829" s="118" t="str">
        <f>VLOOKUP($E9829,[5]Plan2!$A$5:$D$703,2,FALSE)</f>
        <v>Fabricação de máquinas e equipamentos mecânicos</v>
      </c>
      <c r="H9829" s="118" t="str">
        <f>VLOOKUP($E9829,[5]Plan2!$A$5:$D$703,3,FALSE)</f>
        <v>2811</v>
      </c>
      <c r="I9829" s="118" t="str">
        <f>VLOOKUP($E9829,[5]Plan2!$A$5:$D$703,4,FALSE)</f>
        <v>Fabricação de motores e turbinas, exceto para aviões e veículos rodoviários</v>
      </c>
    </row>
    <row r="9830" spans="1:9" ht="16">
      <c r="A9830" s="117" t="s">
        <v>21252</v>
      </c>
      <c r="B9830" s="118" t="s">
        <v>21253</v>
      </c>
      <c r="C9830" s="116" t="s">
        <v>349</v>
      </c>
      <c r="D9830" s="116" t="s">
        <v>350</v>
      </c>
      <c r="E9830" s="117" t="str">
        <f t="shared" si="153"/>
        <v>2800</v>
      </c>
      <c r="F9830" s="118" t="str">
        <f>VLOOKUP($E9830,[5]Plan2!$A$5:$D$703,1,FALSE)</f>
        <v>2800</v>
      </c>
      <c r="G9830" s="118" t="str">
        <f>VLOOKUP($E9830,[5]Plan2!$A$5:$D$703,2,FALSE)</f>
        <v>Fabricação de máquinas e equipamentos mecânicos</v>
      </c>
      <c r="H9830" s="118" t="str">
        <f>VLOOKUP($E9830,[5]Plan2!$A$5:$D$703,3,FALSE)</f>
        <v>2811</v>
      </c>
      <c r="I9830" s="118" t="str">
        <f>VLOOKUP($E9830,[5]Plan2!$A$5:$D$703,4,FALSE)</f>
        <v>Fabricação de motores e turbinas, exceto para aviões e veículos rodoviários</v>
      </c>
    </row>
    <row r="9831" spans="1:9" ht="16">
      <c r="A9831" s="117" t="s">
        <v>21254</v>
      </c>
      <c r="B9831" s="118" t="s">
        <v>21255</v>
      </c>
      <c r="C9831" s="116" t="s">
        <v>349</v>
      </c>
      <c r="D9831" s="116" t="s">
        <v>350</v>
      </c>
      <c r="E9831" s="117" t="str">
        <f t="shared" si="153"/>
        <v>2800</v>
      </c>
      <c r="F9831" s="118" t="str">
        <f>VLOOKUP($E9831,[5]Plan2!$A$5:$D$703,1,FALSE)</f>
        <v>2800</v>
      </c>
      <c r="G9831" s="118" t="str">
        <f>VLOOKUP($E9831,[5]Plan2!$A$5:$D$703,2,FALSE)</f>
        <v>Fabricação de máquinas e equipamentos mecânicos</v>
      </c>
      <c r="H9831" s="118" t="str">
        <f>VLOOKUP($E9831,[5]Plan2!$A$5:$D$703,3,FALSE)</f>
        <v>2811</v>
      </c>
      <c r="I9831" s="118" t="str">
        <f>VLOOKUP($E9831,[5]Plan2!$A$5:$D$703,4,FALSE)</f>
        <v>Fabricação de motores e turbinas, exceto para aviões e veículos rodoviários</v>
      </c>
    </row>
    <row r="9832" spans="1:9" ht="16">
      <c r="A9832" s="117" t="s">
        <v>21256</v>
      </c>
      <c r="B9832" s="118" t="s">
        <v>21257</v>
      </c>
      <c r="C9832" s="116" t="s">
        <v>349</v>
      </c>
      <c r="D9832" s="116" t="s">
        <v>350</v>
      </c>
      <c r="E9832" s="117" t="str">
        <f t="shared" si="153"/>
        <v>2800</v>
      </c>
      <c r="F9832" s="118" t="str">
        <f>VLOOKUP($E9832,[5]Plan2!$A$5:$D$703,1,FALSE)</f>
        <v>2800</v>
      </c>
      <c r="G9832" s="118" t="str">
        <f>VLOOKUP($E9832,[5]Plan2!$A$5:$D$703,2,FALSE)</f>
        <v>Fabricação de máquinas e equipamentos mecânicos</v>
      </c>
      <c r="H9832" s="118" t="str">
        <f>VLOOKUP($E9832,[5]Plan2!$A$5:$D$703,3,FALSE)</f>
        <v>2811</v>
      </c>
      <c r="I9832" s="118" t="str">
        <f>VLOOKUP($E9832,[5]Plan2!$A$5:$D$703,4,FALSE)</f>
        <v>Fabricação de motores e turbinas, exceto para aviões e veículos rodoviários</v>
      </c>
    </row>
    <row r="9833" spans="1:9" ht="16">
      <c r="A9833" s="117" t="s">
        <v>21258</v>
      </c>
      <c r="B9833" s="118" t="s">
        <v>21259</v>
      </c>
      <c r="C9833" s="116" t="s">
        <v>349</v>
      </c>
      <c r="D9833" s="116" t="s">
        <v>350</v>
      </c>
      <c r="E9833" s="117" t="str">
        <f t="shared" si="153"/>
        <v>2800</v>
      </c>
      <c r="F9833" s="118" t="str">
        <f>VLOOKUP($E9833,[5]Plan2!$A$5:$D$703,1,FALSE)</f>
        <v>2800</v>
      </c>
      <c r="G9833" s="118" t="str">
        <f>VLOOKUP($E9833,[5]Plan2!$A$5:$D$703,2,FALSE)</f>
        <v>Fabricação de máquinas e equipamentos mecânicos</v>
      </c>
      <c r="H9833" s="118" t="str">
        <f>VLOOKUP($E9833,[5]Plan2!$A$5:$D$703,3,FALSE)</f>
        <v>2811</v>
      </c>
      <c r="I9833" s="118" t="str">
        <f>VLOOKUP($E9833,[5]Plan2!$A$5:$D$703,4,FALSE)</f>
        <v>Fabricação de motores e turbinas, exceto para aviões e veículos rodoviários</v>
      </c>
    </row>
    <row r="9834" spans="1:9" ht="16">
      <c r="A9834" s="117" t="s">
        <v>21260</v>
      </c>
      <c r="B9834" s="118" t="s">
        <v>21261</v>
      </c>
      <c r="C9834" s="116" t="s">
        <v>349</v>
      </c>
      <c r="D9834" s="116" t="s">
        <v>350</v>
      </c>
      <c r="E9834" s="117" t="str">
        <f t="shared" si="153"/>
        <v>2800</v>
      </c>
      <c r="F9834" s="118" t="str">
        <f>VLOOKUP($E9834,[5]Plan2!$A$5:$D$703,1,FALSE)</f>
        <v>2800</v>
      </c>
      <c r="G9834" s="118" t="str">
        <f>VLOOKUP($E9834,[5]Plan2!$A$5:$D$703,2,FALSE)</f>
        <v>Fabricação de máquinas e equipamentos mecânicos</v>
      </c>
      <c r="H9834" s="118" t="str">
        <f>VLOOKUP($E9834,[5]Plan2!$A$5:$D$703,3,FALSE)</f>
        <v>2811</v>
      </c>
      <c r="I9834" s="118" t="str">
        <f>VLOOKUP($E9834,[5]Plan2!$A$5:$D$703,4,FALSE)</f>
        <v>Fabricação de motores e turbinas, exceto para aviões e veículos rodoviários</v>
      </c>
    </row>
    <row r="9835" spans="1:9" ht="16">
      <c r="A9835" s="117" t="s">
        <v>21262</v>
      </c>
      <c r="B9835" s="118" t="s">
        <v>21263</v>
      </c>
      <c r="C9835" s="116" t="s">
        <v>349</v>
      </c>
      <c r="D9835" s="116" t="s">
        <v>350</v>
      </c>
      <c r="E9835" s="117" t="str">
        <f t="shared" si="153"/>
        <v>2800</v>
      </c>
      <c r="F9835" s="118" t="str">
        <f>VLOOKUP($E9835,[5]Plan2!$A$5:$D$703,1,FALSE)</f>
        <v>2800</v>
      </c>
      <c r="G9835" s="118" t="str">
        <f>VLOOKUP($E9835,[5]Plan2!$A$5:$D$703,2,FALSE)</f>
        <v>Fabricação de máquinas e equipamentos mecânicos</v>
      </c>
      <c r="H9835" s="118" t="str">
        <f>VLOOKUP($E9835,[5]Plan2!$A$5:$D$703,3,FALSE)</f>
        <v>2811</v>
      </c>
      <c r="I9835" s="118" t="str">
        <f>VLOOKUP($E9835,[5]Plan2!$A$5:$D$703,4,FALSE)</f>
        <v>Fabricação de motores e turbinas, exceto para aviões e veículos rodoviários</v>
      </c>
    </row>
    <row r="9836" spans="1:9" ht="16">
      <c r="A9836" s="117" t="s">
        <v>21264</v>
      </c>
      <c r="B9836" s="118" t="s">
        <v>21265</v>
      </c>
      <c r="C9836" s="116" t="s">
        <v>349</v>
      </c>
      <c r="D9836" s="116" t="s">
        <v>350</v>
      </c>
      <c r="E9836" s="117" t="str">
        <f t="shared" si="153"/>
        <v>2800</v>
      </c>
      <c r="F9836" s="118" t="str">
        <f>VLOOKUP($E9836,[5]Plan2!$A$5:$D$703,1,FALSE)</f>
        <v>2800</v>
      </c>
      <c r="G9836" s="118" t="str">
        <f>VLOOKUP($E9836,[5]Plan2!$A$5:$D$703,2,FALSE)</f>
        <v>Fabricação de máquinas e equipamentos mecânicos</v>
      </c>
      <c r="H9836" s="118" t="str">
        <f>VLOOKUP($E9836,[5]Plan2!$A$5:$D$703,3,FALSE)</f>
        <v>2811</v>
      </c>
      <c r="I9836" s="118" t="str">
        <f>VLOOKUP($E9836,[5]Plan2!$A$5:$D$703,4,FALSE)</f>
        <v>Fabricação de motores e turbinas, exceto para aviões e veículos rodoviários</v>
      </c>
    </row>
    <row r="9837" spans="1:9" ht="16">
      <c r="A9837" s="117" t="s">
        <v>21266</v>
      </c>
      <c r="B9837" s="118" t="s">
        <v>21267</v>
      </c>
      <c r="C9837" s="116" t="s">
        <v>349</v>
      </c>
      <c r="D9837" s="116" t="s">
        <v>350</v>
      </c>
      <c r="E9837" s="117" t="str">
        <f t="shared" si="153"/>
        <v>2800</v>
      </c>
      <c r="F9837" s="118" t="str">
        <f>VLOOKUP($E9837,[5]Plan2!$A$5:$D$703,1,FALSE)</f>
        <v>2800</v>
      </c>
      <c r="G9837" s="118" t="str">
        <f>VLOOKUP($E9837,[5]Plan2!$A$5:$D$703,2,FALSE)</f>
        <v>Fabricação de máquinas e equipamentos mecânicos</v>
      </c>
      <c r="H9837" s="118" t="str">
        <f>VLOOKUP($E9837,[5]Plan2!$A$5:$D$703,3,FALSE)</f>
        <v>2811</v>
      </c>
      <c r="I9837" s="118" t="str">
        <f>VLOOKUP($E9837,[5]Plan2!$A$5:$D$703,4,FALSE)</f>
        <v>Fabricação de motores e turbinas, exceto para aviões e veículos rodoviários</v>
      </c>
    </row>
    <row r="9838" spans="1:9" ht="16">
      <c r="A9838" s="117" t="s">
        <v>21268</v>
      </c>
      <c r="B9838" s="118" t="s">
        <v>21269</v>
      </c>
      <c r="C9838" s="116" t="s">
        <v>349</v>
      </c>
      <c r="D9838" s="116" t="s">
        <v>350</v>
      </c>
      <c r="E9838" s="117" t="str">
        <f t="shared" si="153"/>
        <v>2800</v>
      </c>
      <c r="F9838" s="118" t="str">
        <f>VLOOKUP($E9838,[5]Plan2!$A$5:$D$703,1,FALSE)</f>
        <v>2800</v>
      </c>
      <c r="G9838" s="118" t="str">
        <f>VLOOKUP($E9838,[5]Plan2!$A$5:$D$703,2,FALSE)</f>
        <v>Fabricação de máquinas e equipamentos mecânicos</v>
      </c>
      <c r="H9838" s="118" t="str">
        <f>VLOOKUP($E9838,[5]Plan2!$A$5:$D$703,3,FALSE)</f>
        <v>2811</v>
      </c>
      <c r="I9838" s="118" t="str">
        <f>VLOOKUP($E9838,[5]Plan2!$A$5:$D$703,4,FALSE)</f>
        <v>Fabricação de motores e turbinas, exceto para aviões e veículos rodoviários</v>
      </c>
    </row>
    <row r="9839" spans="1:9" ht="16">
      <c r="A9839" s="117" t="s">
        <v>21270</v>
      </c>
      <c r="B9839" s="118" t="s">
        <v>21271</v>
      </c>
      <c r="C9839" s="116" t="s">
        <v>349</v>
      </c>
      <c r="D9839" s="116" t="s">
        <v>350</v>
      </c>
      <c r="E9839" s="117" t="str">
        <f t="shared" si="153"/>
        <v>2800</v>
      </c>
      <c r="F9839" s="118" t="str">
        <f>VLOOKUP($E9839,[5]Plan2!$A$5:$D$703,1,FALSE)</f>
        <v>2800</v>
      </c>
      <c r="G9839" s="118" t="str">
        <f>VLOOKUP($E9839,[5]Plan2!$A$5:$D$703,2,FALSE)</f>
        <v>Fabricação de máquinas e equipamentos mecânicos</v>
      </c>
      <c r="H9839" s="118" t="str">
        <f>VLOOKUP($E9839,[5]Plan2!$A$5:$D$703,3,FALSE)</f>
        <v>2811</v>
      </c>
      <c r="I9839" s="118" t="str">
        <f>VLOOKUP($E9839,[5]Plan2!$A$5:$D$703,4,FALSE)</f>
        <v>Fabricação de motores e turbinas, exceto para aviões e veículos rodoviários</v>
      </c>
    </row>
    <row r="9840" spans="1:9" ht="16">
      <c r="A9840" s="117" t="s">
        <v>21272</v>
      </c>
      <c r="B9840" s="118" t="s">
        <v>21273</v>
      </c>
      <c r="C9840" s="116" t="s">
        <v>349</v>
      </c>
      <c r="D9840" s="116" t="s">
        <v>350</v>
      </c>
      <c r="E9840" s="117" t="str">
        <f t="shared" si="153"/>
        <v>2800</v>
      </c>
      <c r="F9840" s="118" t="str">
        <f>VLOOKUP($E9840,[5]Plan2!$A$5:$D$703,1,FALSE)</f>
        <v>2800</v>
      </c>
      <c r="G9840" s="118" t="str">
        <f>VLOOKUP($E9840,[5]Plan2!$A$5:$D$703,2,FALSE)</f>
        <v>Fabricação de máquinas e equipamentos mecânicos</v>
      </c>
      <c r="H9840" s="118" t="str">
        <f>VLOOKUP($E9840,[5]Plan2!$A$5:$D$703,3,FALSE)</f>
        <v>2811</v>
      </c>
      <c r="I9840" s="118" t="str">
        <f>VLOOKUP($E9840,[5]Plan2!$A$5:$D$703,4,FALSE)</f>
        <v>Fabricação de motores e turbinas, exceto para aviões e veículos rodoviários</v>
      </c>
    </row>
    <row r="9841" spans="1:9" ht="16">
      <c r="A9841" s="117" t="s">
        <v>21274</v>
      </c>
      <c r="B9841" s="118" t="s">
        <v>21275</v>
      </c>
      <c r="C9841" s="116" t="s">
        <v>349</v>
      </c>
      <c r="D9841" s="116" t="s">
        <v>350</v>
      </c>
      <c r="E9841" s="117" t="str">
        <f t="shared" si="153"/>
        <v>2800</v>
      </c>
      <c r="F9841" s="118" t="str">
        <f>VLOOKUP($E9841,[5]Plan2!$A$5:$D$703,1,FALSE)</f>
        <v>2800</v>
      </c>
      <c r="G9841" s="118" t="str">
        <f>VLOOKUP($E9841,[5]Plan2!$A$5:$D$703,2,FALSE)</f>
        <v>Fabricação de máquinas e equipamentos mecânicos</v>
      </c>
      <c r="H9841" s="118" t="str">
        <f>VLOOKUP($E9841,[5]Plan2!$A$5:$D$703,3,FALSE)</f>
        <v>2811</v>
      </c>
      <c r="I9841" s="118" t="str">
        <f>VLOOKUP($E9841,[5]Plan2!$A$5:$D$703,4,FALSE)</f>
        <v>Fabricação de motores e turbinas, exceto para aviões e veículos rodoviários</v>
      </c>
    </row>
    <row r="9842" spans="1:9" ht="16">
      <c r="A9842" s="117" t="s">
        <v>21276</v>
      </c>
      <c r="B9842" s="118" t="s">
        <v>21277</v>
      </c>
      <c r="C9842" s="116" t="s">
        <v>349</v>
      </c>
      <c r="D9842" s="116" t="s">
        <v>350</v>
      </c>
      <c r="E9842" s="117" t="str">
        <f t="shared" si="153"/>
        <v>2800</v>
      </c>
      <c r="F9842" s="118" t="str">
        <f>VLOOKUP($E9842,[5]Plan2!$A$5:$D$703,1,FALSE)</f>
        <v>2800</v>
      </c>
      <c r="G9842" s="118" t="str">
        <f>VLOOKUP($E9842,[5]Plan2!$A$5:$D$703,2,FALSE)</f>
        <v>Fabricação de máquinas e equipamentos mecânicos</v>
      </c>
      <c r="H9842" s="118" t="str">
        <f>VLOOKUP($E9842,[5]Plan2!$A$5:$D$703,3,FALSE)</f>
        <v>2811</v>
      </c>
      <c r="I9842" s="118" t="str">
        <f>VLOOKUP($E9842,[5]Plan2!$A$5:$D$703,4,FALSE)</f>
        <v>Fabricação de motores e turbinas, exceto para aviões e veículos rodoviários</v>
      </c>
    </row>
    <row r="9843" spans="1:9" ht="16">
      <c r="A9843" s="117" t="s">
        <v>21278</v>
      </c>
      <c r="B9843" s="118" t="s">
        <v>21279</v>
      </c>
      <c r="C9843" s="116" t="s">
        <v>349</v>
      </c>
      <c r="D9843" s="116" t="s">
        <v>350</v>
      </c>
      <c r="E9843" s="117" t="str">
        <f t="shared" si="153"/>
        <v>2800</v>
      </c>
      <c r="F9843" s="118" t="str">
        <f>VLOOKUP($E9843,[5]Plan2!$A$5:$D$703,1,FALSE)</f>
        <v>2800</v>
      </c>
      <c r="G9843" s="118" t="str">
        <f>VLOOKUP($E9843,[5]Plan2!$A$5:$D$703,2,FALSE)</f>
        <v>Fabricação de máquinas e equipamentos mecânicos</v>
      </c>
      <c r="H9843" s="118" t="str">
        <f>VLOOKUP($E9843,[5]Plan2!$A$5:$D$703,3,FALSE)</f>
        <v>2811</v>
      </c>
      <c r="I9843" s="118" t="str">
        <f>VLOOKUP($E9843,[5]Plan2!$A$5:$D$703,4,FALSE)</f>
        <v>Fabricação de motores e turbinas, exceto para aviões e veículos rodoviários</v>
      </c>
    </row>
    <row r="9844" spans="1:9" ht="16">
      <c r="A9844" s="117" t="s">
        <v>21280</v>
      </c>
      <c r="B9844" s="118" t="s">
        <v>21281</v>
      </c>
      <c r="C9844" s="116" t="s">
        <v>349</v>
      </c>
      <c r="D9844" s="116" t="s">
        <v>350</v>
      </c>
      <c r="E9844" s="117" t="str">
        <f t="shared" si="153"/>
        <v>2800</v>
      </c>
      <c r="F9844" s="118" t="str">
        <f>VLOOKUP($E9844,[5]Plan2!$A$5:$D$703,1,FALSE)</f>
        <v>2800</v>
      </c>
      <c r="G9844" s="118" t="str">
        <f>VLOOKUP($E9844,[5]Plan2!$A$5:$D$703,2,FALSE)</f>
        <v>Fabricação de máquinas e equipamentos mecânicos</v>
      </c>
      <c r="H9844" s="118" t="str">
        <f>VLOOKUP($E9844,[5]Plan2!$A$5:$D$703,3,FALSE)</f>
        <v>2811</v>
      </c>
      <c r="I9844" s="118" t="str">
        <f>VLOOKUP($E9844,[5]Plan2!$A$5:$D$703,4,FALSE)</f>
        <v>Fabricação de motores e turbinas, exceto para aviões e veículos rodoviários</v>
      </c>
    </row>
    <row r="9845" spans="1:9" ht="16">
      <c r="A9845" s="117" t="s">
        <v>21282</v>
      </c>
      <c r="B9845" s="118" t="s">
        <v>21283</v>
      </c>
      <c r="C9845" s="116" t="s">
        <v>349</v>
      </c>
      <c r="D9845" s="116" t="s">
        <v>350</v>
      </c>
      <c r="E9845" s="117" t="str">
        <f t="shared" si="153"/>
        <v>2800</v>
      </c>
      <c r="F9845" s="118" t="str">
        <f>VLOOKUP($E9845,[5]Plan2!$A$5:$D$703,1,FALSE)</f>
        <v>2800</v>
      </c>
      <c r="G9845" s="118" t="str">
        <f>VLOOKUP($E9845,[5]Plan2!$A$5:$D$703,2,FALSE)</f>
        <v>Fabricação de máquinas e equipamentos mecânicos</v>
      </c>
      <c r="H9845" s="118" t="str">
        <f>VLOOKUP($E9845,[5]Plan2!$A$5:$D$703,3,FALSE)</f>
        <v>2811</v>
      </c>
      <c r="I9845" s="118" t="str">
        <f>VLOOKUP($E9845,[5]Plan2!$A$5:$D$703,4,FALSE)</f>
        <v>Fabricação de motores e turbinas, exceto para aviões e veículos rodoviários</v>
      </c>
    </row>
    <row r="9846" spans="1:9" ht="16">
      <c r="A9846" s="117" t="s">
        <v>21284</v>
      </c>
      <c r="B9846" s="118" t="s">
        <v>21285</v>
      </c>
      <c r="C9846" s="116" t="s">
        <v>349</v>
      </c>
      <c r="D9846" s="116" t="s">
        <v>350</v>
      </c>
      <c r="E9846" s="117" t="str">
        <f t="shared" si="153"/>
        <v>2800</v>
      </c>
      <c r="F9846" s="118" t="str">
        <f>VLOOKUP($E9846,[5]Plan2!$A$5:$D$703,1,FALSE)</f>
        <v>2800</v>
      </c>
      <c r="G9846" s="118" t="str">
        <f>VLOOKUP($E9846,[5]Plan2!$A$5:$D$703,2,FALSE)</f>
        <v>Fabricação de máquinas e equipamentos mecânicos</v>
      </c>
      <c r="H9846" s="118" t="str">
        <f>VLOOKUP($E9846,[5]Plan2!$A$5:$D$703,3,FALSE)</f>
        <v>2811</v>
      </c>
      <c r="I9846" s="118" t="str">
        <f>VLOOKUP($E9846,[5]Plan2!$A$5:$D$703,4,FALSE)</f>
        <v>Fabricação de motores e turbinas, exceto para aviões e veículos rodoviários</v>
      </c>
    </row>
    <row r="9847" spans="1:9" ht="16">
      <c r="A9847" s="117" t="s">
        <v>21286</v>
      </c>
      <c r="B9847" s="118" t="s">
        <v>21287</v>
      </c>
      <c r="C9847" s="116" t="s">
        <v>349</v>
      </c>
      <c r="D9847" s="116" t="s">
        <v>350</v>
      </c>
      <c r="E9847" s="117" t="str">
        <f t="shared" si="153"/>
        <v>2800</v>
      </c>
      <c r="F9847" s="118" t="str">
        <f>VLOOKUP($E9847,[5]Plan2!$A$5:$D$703,1,FALSE)</f>
        <v>2800</v>
      </c>
      <c r="G9847" s="118" t="str">
        <f>VLOOKUP($E9847,[5]Plan2!$A$5:$D$703,2,FALSE)</f>
        <v>Fabricação de máquinas e equipamentos mecânicos</v>
      </c>
      <c r="H9847" s="118" t="str">
        <f>VLOOKUP($E9847,[5]Plan2!$A$5:$D$703,3,FALSE)</f>
        <v>2811</v>
      </c>
      <c r="I9847" s="118" t="str">
        <f>VLOOKUP($E9847,[5]Plan2!$A$5:$D$703,4,FALSE)</f>
        <v>Fabricação de motores e turbinas, exceto para aviões e veículos rodoviários</v>
      </c>
    </row>
    <row r="9848" spans="1:9" ht="16">
      <c r="A9848" s="117" t="s">
        <v>21288</v>
      </c>
      <c r="B9848" s="118" t="s">
        <v>21289</v>
      </c>
      <c r="C9848" s="116" t="s">
        <v>268</v>
      </c>
      <c r="D9848" s="116" t="s">
        <v>129</v>
      </c>
      <c r="E9848" s="117" t="str">
        <f t="shared" si="153"/>
        <v>2800</v>
      </c>
      <c r="F9848" s="118" t="str">
        <f>VLOOKUP($E9848,[5]Plan2!$A$5:$D$703,1,FALSE)</f>
        <v>2800</v>
      </c>
      <c r="G9848" s="118" t="str">
        <f>VLOOKUP($E9848,[5]Plan2!$A$5:$D$703,2,FALSE)</f>
        <v>Fabricação de máquinas e equipamentos mecânicos</v>
      </c>
      <c r="H9848" s="118" t="str">
        <f>VLOOKUP($E9848,[5]Plan2!$A$5:$D$703,3,FALSE)</f>
        <v>2811</v>
      </c>
      <c r="I9848" s="118" t="str">
        <f>VLOOKUP($E9848,[5]Plan2!$A$5:$D$703,4,FALSE)</f>
        <v>Fabricação de motores e turbinas, exceto para aviões e veículos rodoviários</v>
      </c>
    </row>
    <row r="9849" spans="1:9" ht="16">
      <c r="A9849" s="117" t="s">
        <v>21290</v>
      </c>
      <c r="B9849" s="118" t="s">
        <v>21291</v>
      </c>
      <c r="C9849" s="116" t="s">
        <v>268</v>
      </c>
      <c r="D9849" s="116" t="s">
        <v>129</v>
      </c>
      <c r="E9849" s="117" t="str">
        <f t="shared" si="153"/>
        <v>2800</v>
      </c>
      <c r="F9849" s="118" t="str">
        <f>VLOOKUP($E9849,[5]Plan2!$A$5:$D$703,1,FALSE)</f>
        <v>2800</v>
      </c>
      <c r="G9849" s="118" t="str">
        <f>VLOOKUP($E9849,[5]Plan2!$A$5:$D$703,2,FALSE)</f>
        <v>Fabricação de máquinas e equipamentos mecânicos</v>
      </c>
      <c r="H9849" s="118" t="str">
        <f>VLOOKUP($E9849,[5]Plan2!$A$5:$D$703,3,FALSE)</f>
        <v>2811</v>
      </c>
      <c r="I9849" s="118" t="str">
        <f>VLOOKUP($E9849,[5]Plan2!$A$5:$D$703,4,FALSE)</f>
        <v>Fabricação de motores e turbinas, exceto para aviões e veículos rodoviários</v>
      </c>
    </row>
    <row r="9850" spans="1:9" ht="16">
      <c r="A9850" s="117" t="s">
        <v>21292</v>
      </c>
      <c r="B9850" s="118" t="s">
        <v>21293</v>
      </c>
      <c r="C9850" s="116" t="s">
        <v>349</v>
      </c>
      <c r="D9850" s="116" t="s">
        <v>350</v>
      </c>
      <c r="E9850" s="117" t="str">
        <f t="shared" si="153"/>
        <v>2800</v>
      </c>
      <c r="F9850" s="118" t="str">
        <f>VLOOKUP($E9850,[5]Plan2!$A$5:$D$703,1,FALSE)</f>
        <v>2800</v>
      </c>
      <c r="G9850" s="118" t="str">
        <f>VLOOKUP($E9850,[5]Plan2!$A$5:$D$703,2,FALSE)</f>
        <v>Fabricação de máquinas e equipamentos mecânicos</v>
      </c>
      <c r="H9850" s="118" t="str">
        <f>VLOOKUP($E9850,[5]Plan2!$A$5:$D$703,3,FALSE)</f>
        <v>2811</v>
      </c>
      <c r="I9850" s="118" t="str">
        <f>VLOOKUP($E9850,[5]Plan2!$A$5:$D$703,4,FALSE)</f>
        <v>Fabricação de motores e turbinas, exceto para aviões e veículos rodoviários</v>
      </c>
    </row>
    <row r="9851" spans="1:9" ht="16">
      <c r="A9851" s="117" t="s">
        <v>21294</v>
      </c>
      <c r="B9851" s="118" t="s">
        <v>21295</v>
      </c>
      <c r="C9851" s="116" t="s">
        <v>349</v>
      </c>
      <c r="D9851" s="116" t="s">
        <v>350</v>
      </c>
      <c r="E9851" s="117" t="str">
        <f t="shared" si="153"/>
        <v>2800</v>
      </c>
      <c r="F9851" s="118" t="str">
        <f>VLOOKUP($E9851,[5]Plan2!$A$5:$D$703,1,FALSE)</f>
        <v>2800</v>
      </c>
      <c r="G9851" s="118" t="str">
        <f>VLOOKUP($E9851,[5]Plan2!$A$5:$D$703,2,FALSE)</f>
        <v>Fabricação de máquinas e equipamentos mecânicos</v>
      </c>
      <c r="H9851" s="118" t="str">
        <f>VLOOKUP($E9851,[5]Plan2!$A$5:$D$703,3,FALSE)</f>
        <v>2811</v>
      </c>
      <c r="I9851" s="118" t="str">
        <f>VLOOKUP($E9851,[5]Plan2!$A$5:$D$703,4,FALSE)</f>
        <v>Fabricação de motores e turbinas, exceto para aviões e veículos rodoviários</v>
      </c>
    </row>
    <row r="9852" spans="1:9" ht="16">
      <c r="A9852" s="117" t="s">
        <v>21296</v>
      </c>
      <c r="B9852" s="118" t="s">
        <v>21297</v>
      </c>
      <c r="C9852" s="116" t="s">
        <v>349</v>
      </c>
      <c r="D9852" s="116" t="s">
        <v>350</v>
      </c>
      <c r="E9852" s="117" t="str">
        <f t="shared" si="153"/>
        <v>2800</v>
      </c>
      <c r="F9852" s="118" t="str">
        <f>VLOOKUP($E9852,[5]Plan2!$A$5:$D$703,1,FALSE)</f>
        <v>2800</v>
      </c>
      <c r="G9852" s="118" t="str">
        <f>VLOOKUP($E9852,[5]Plan2!$A$5:$D$703,2,FALSE)</f>
        <v>Fabricação de máquinas e equipamentos mecânicos</v>
      </c>
      <c r="H9852" s="118" t="str">
        <f>VLOOKUP($E9852,[5]Plan2!$A$5:$D$703,3,FALSE)</f>
        <v>2811</v>
      </c>
      <c r="I9852" s="118" t="str">
        <f>VLOOKUP($E9852,[5]Plan2!$A$5:$D$703,4,FALSE)</f>
        <v>Fabricação de motores e turbinas, exceto para aviões e veículos rodoviários</v>
      </c>
    </row>
    <row r="9853" spans="1:9" ht="16">
      <c r="A9853" s="117" t="s">
        <v>21298</v>
      </c>
      <c r="B9853" s="118" t="s">
        <v>21299</v>
      </c>
      <c r="C9853" s="116" t="s">
        <v>349</v>
      </c>
      <c r="D9853" s="116" t="s">
        <v>350</v>
      </c>
      <c r="E9853" s="117" t="str">
        <f t="shared" si="153"/>
        <v>2800</v>
      </c>
      <c r="F9853" s="118" t="str">
        <f>VLOOKUP($E9853,[5]Plan2!$A$5:$D$703,1,FALSE)</f>
        <v>2800</v>
      </c>
      <c r="G9853" s="118" t="str">
        <f>VLOOKUP($E9853,[5]Plan2!$A$5:$D$703,2,FALSE)</f>
        <v>Fabricação de máquinas e equipamentos mecânicos</v>
      </c>
      <c r="H9853" s="118" t="str">
        <f>VLOOKUP($E9853,[5]Plan2!$A$5:$D$703,3,FALSE)</f>
        <v>2811</v>
      </c>
      <c r="I9853" s="118" t="str">
        <f>VLOOKUP($E9853,[5]Plan2!$A$5:$D$703,4,FALSE)</f>
        <v>Fabricação de motores e turbinas, exceto para aviões e veículos rodoviários</v>
      </c>
    </row>
    <row r="9854" spans="1:9" ht="16">
      <c r="A9854" s="117" t="s">
        <v>21300</v>
      </c>
      <c r="B9854" s="118" t="s">
        <v>21301</v>
      </c>
      <c r="C9854" s="116" t="s">
        <v>349</v>
      </c>
      <c r="D9854" s="116" t="s">
        <v>350</v>
      </c>
      <c r="E9854" s="117" t="str">
        <f t="shared" si="153"/>
        <v>2800</v>
      </c>
      <c r="F9854" s="118" t="str">
        <f>VLOOKUP($E9854,[5]Plan2!$A$5:$D$703,1,FALSE)</f>
        <v>2800</v>
      </c>
      <c r="G9854" s="118" t="str">
        <f>VLOOKUP($E9854,[5]Plan2!$A$5:$D$703,2,FALSE)</f>
        <v>Fabricação de máquinas e equipamentos mecânicos</v>
      </c>
      <c r="H9854" s="118" t="str">
        <f>VLOOKUP($E9854,[5]Plan2!$A$5:$D$703,3,FALSE)</f>
        <v>2811</v>
      </c>
      <c r="I9854" s="118" t="str">
        <f>VLOOKUP($E9854,[5]Plan2!$A$5:$D$703,4,FALSE)</f>
        <v>Fabricação de motores e turbinas, exceto para aviões e veículos rodoviários</v>
      </c>
    </row>
    <row r="9855" spans="1:9" ht="16">
      <c r="A9855" s="117" t="s">
        <v>21302</v>
      </c>
      <c r="B9855" s="118" t="s">
        <v>21303</v>
      </c>
      <c r="C9855" s="116" t="s">
        <v>349</v>
      </c>
      <c r="D9855" s="116" t="s">
        <v>350</v>
      </c>
      <c r="E9855" s="117" t="str">
        <f t="shared" si="153"/>
        <v>2800</v>
      </c>
      <c r="F9855" s="118" t="str">
        <f>VLOOKUP($E9855,[5]Plan2!$A$5:$D$703,1,FALSE)</f>
        <v>2800</v>
      </c>
      <c r="G9855" s="118" t="str">
        <f>VLOOKUP($E9855,[5]Plan2!$A$5:$D$703,2,FALSE)</f>
        <v>Fabricação de máquinas e equipamentos mecânicos</v>
      </c>
      <c r="H9855" s="118" t="str">
        <f>VLOOKUP($E9855,[5]Plan2!$A$5:$D$703,3,FALSE)</f>
        <v>2811</v>
      </c>
      <c r="I9855" s="118" t="str">
        <f>VLOOKUP($E9855,[5]Plan2!$A$5:$D$703,4,FALSE)</f>
        <v>Fabricação de motores e turbinas, exceto para aviões e veículos rodoviários</v>
      </c>
    </row>
    <row r="9856" spans="1:9" ht="16">
      <c r="A9856" s="117" t="s">
        <v>21304</v>
      </c>
      <c r="B9856" s="118" t="s">
        <v>21305</v>
      </c>
      <c r="C9856" s="116" t="s">
        <v>349</v>
      </c>
      <c r="D9856" s="116" t="s">
        <v>350</v>
      </c>
      <c r="E9856" s="117" t="str">
        <f t="shared" si="153"/>
        <v>2800</v>
      </c>
      <c r="F9856" s="118" t="str">
        <f>VLOOKUP($E9856,[5]Plan2!$A$5:$D$703,1,FALSE)</f>
        <v>2800</v>
      </c>
      <c r="G9856" s="118" t="str">
        <f>VLOOKUP($E9856,[5]Plan2!$A$5:$D$703,2,FALSE)</f>
        <v>Fabricação de máquinas e equipamentos mecânicos</v>
      </c>
      <c r="H9856" s="118" t="str">
        <f>VLOOKUP($E9856,[5]Plan2!$A$5:$D$703,3,FALSE)</f>
        <v>2811</v>
      </c>
      <c r="I9856" s="118" t="str">
        <f>VLOOKUP($E9856,[5]Plan2!$A$5:$D$703,4,FALSE)</f>
        <v>Fabricação de motores e turbinas, exceto para aviões e veículos rodoviários</v>
      </c>
    </row>
    <row r="9857" spans="1:9" ht="16">
      <c r="A9857" s="117" t="s">
        <v>21306</v>
      </c>
      <c r="B9857" s="118" t="s">
        <v>21307</v>
      </c>
      <c r="C9857" s="116" t="s">
        <v>349</v>
      </c>
      <c r="D9857" s="116" t="s">
        <v>350</v>
      </c>
      <c r="E9857" s="117" t="str">
        <f t="shared" si="153"/>
        <v>2800</v>
      </c>
      <c r="F9857" s="118" t="str">
        <f>VLOOKUP($E9857,[5]Plan2!$A$5:$D$703,1,FALSE)</f>
        <v>2800</v>
      </c>
      <c r="G9857" s="118" t="str">
        <f>VLOOKUP($E9857,[5]Plan2!$A$5:$D$703,2,FALSE)</f>
        <v>Fabricação de máquinas e equipamentos mecânicos</v>
      </c>
      <c r="H9857" s="118" t="str">
        <f>VLOOKUP($E9857,[5]Plan2!$A$5:$D$703,3,FALSE)</f>
        <v>2811</v>
      </c>
      <c r="I9857" s="118" t="str">
        <f>VLOOKUP($E9857,[5]Plan2!$A$5:$D$703,4,FALSE)</f>
        <v>Fabricação de motores e turbinas, exceto para aviões e veículos rodoviários</v>
      </c>
    </row>
    <row r="9858" spans="1:9" ht="16">
      <c r="A9858" s="117" t="s">
        <v>21308</v>
      </c>
      <c r="B9858" s="118" t="s">
        <v>21309</v>
      </c>
      <c r="C9858" s="116" t="s">
        <v>349</v>
      </c>
      <c r="D9858" s="116" t="s">
        <v>350</v>
      </c>
      <c r="E9858" s="117" t="str">
        <f t="shared" si="153"/>
        <v>2800</v>
      </c>
      <c r="F9858" s="118" t="str">
        <f>VLOOKUP($E9858,[5]Plan2!$A$5:$D$703,1,FALSE)</f>
        <v>2800</v>
      </c>
      <c r="G9858" s="118" t="str">
        <f>VLOOKUP($E9858,[5]Plan2!$A$5:$D$703,2,FALSE)</f>
        <v>Fabricação de máquinas e equipamentos mecânicos</v>
      </c>
      <c r="H9858" s="118" t="str">
        <f>VLOOKUP($E9858,[5]Plan2!$A$5:$D$703,3,FALSE)</f>
        <v>2811</v>
      </c>
      <c r="I9858" s="118" t="str">
        <f>VLOOKUP($E9858,[5]Plan2!$A$5:$D$703,4,FALSE)</f>
        <v>Fabricação de motores e turbinas, exceto para aviões e veículos rodoviários</v>
      </c>
    </row>
    <row r="9859" spans="1:9" ht="16">
      <c r="A9859" s="117" t="s">
        <v>21310</v>
      </c>
      <c r="B9859" s="118" t="s">
        <v>21311</v>
      </c>
      <c r="C9859" s="116" t="s">
        <v>349</v>
      </c>
      <c r="D9859" s="116" t="s">
        <v>350</v>
      </c>
      <c r="E9859" s="117" t="str">
        <f t="shared" ref="E9859:E9922" si="154">LEFT(C9859,4)</f>
        <v>2800</v>
      </c>
      <c r="F9859" s="118" t="str">
        <f>VLOOKUP($E9859,[5]Plan2!$A$5:$D$703,1,FALSE)</f>
        <v>2800</v>
      </c>
      <c r="G9859" s="118" t="str">
        <f>VLOOKUP($E9859,[5]Plan2!$A$5:$D$703,2,FALSE)</f>
        <v>Fabricação de máquinas e equipamentos mecânicos</v>
      </c>
      <c r="H9859" s="118" t="str">
        <f>VLOOKUP($E9859,[5]Plan2!$A$5:$D$703,3,FALSE)</f>
        <v>2811</v>
      </c>
      <c r="I9859" s="118" t="str">
        <f>VLOOKUP($E9859,[5]Plan2!$A$5:$D$703,4,FALSE)</f>
        <v>Fabricação de motores e turbinas, exceto para aviões e veículos rodoviários</v>
      </c>
    </row>
    <row r="9860" spans="1:9" ht="16">
      <c r="A9860" s="117" t="s">
        <v>21312</v>
      </c>
      <c r="B9860" s="118" t="s">
        <v>21313</v>
      </c>
      <c r="C9860" s="116" t="s">
        <v>349</v>
      </c>
      <c r="D9860" s="116" t="s">
        <v>350</v>
      </c>
      <c r="E9860" s="117" t="str">
        <f t="shared" si="154"/>
        <v>2800</v>
      </c>
      <c r="F9860" s="118" t="str">
        <f>VLOOKUP($E9860,[5]Plan2!$A$5:$D$703,1,FALSE)</f>
        <v>2800</v>
      </c>
      <c r="G9860" s="118" t="str">
        <f>VLOOKUP($E9860,[5]Plan2!$A$5:$D$703,2,FALSE)</f>
        <v>Fabricação de máquinas e equipamentos mecânicos</v>
      </c>
      <c r="H9860" s="118" t="str">
        <f>VLOOKUP($E9860,[5]Plan2!$A$5:$D$703,3,FALSE)</f>
        <v>2811</v>
      </c>
      <c r="I9860" s="118" t="str">
        <f>VLOOKUP($E9860,[5]Plan2!$A$5:$D$703,4,FALSE)</f>
        <v>Fabricação de motores e turbinas, exceto para aviões e veículos rodoviários</v>
      </c>
    </row>
    <row r="9861" spans="1:9" ht="16">
      <c r="A9861" s="117" t="s">
        <v>21314</v>
      </c>
      <c r="B9861" s="118" t="s">
        <v>21315</v>
      </c>
      <c r="C9861" s="116" t="s">
        <v>349</v>
      </c>
      <c r="D9861" s="116" t="s">
        <v>350</v>
      </c>
      <c r="E9861" s="117" t="str">
        <f t="shared" si="154"/>
        <v>2800</v>
      </c>
      <c r="F9861" s="118" t="str">
        <f>VLOOKUP($E9861,[5]Plan2!$A$5:$D$703,1,FALSE)</f>
        <v>2800</v>
      </c>
      <c r="G9861" s="118" t="str">
        <f>VLOOKUP($E9861,[5]Plan2!$A$5:$D$703,2,FALSE)</f>
        <v>Fabricação de máquinas e equipamentos mecânicos</v>
      </c>
      <c r="H9861" s="118" t="str">
        <f>VLOOKUP($E9861,[5]Plan2!$A$5:$D$703,3,FALSE)</f>
        <v>2811</v>
      </c>
      <c r="I9861" s="118" t="str">
        <f>VLOOKUP($E9861,[5]Plan2!$A$5:$D$703,4,FALSE)</f>
        <v>Fabricação de motores e turbinas, exceto para aviões e veículos rodoviários</v>
      </c>
    </row>
    <row r="9862" spans="1:9" ht="16">
      <c r="A9862" s="117" t="s">
        <v>21316</v>
      </c>
      <c r="B9862" s="118" t="s">
        <v>21317</v>
      </c>
      <c r="C9862" s="116" t="s">
        <v>349</v>
      </c>
      <c r="D9862" s="116" t="s">
        <v>350</v>
      </c>
      <c r="E9862" s="117" t="str">
        <f t="shared" si="154"/>
        <v>2800</v>
      </c>
      <c r="F9862" s="118" t="str">
        <f>VLOOKUP($E9862,[5]Plan2!$A$5:$D$703,1,FALSE)</f>
        <v>2800</v>
      </c>
      <c r="G9862" s="118" t="str">
        <f>VLOOKUP($E9862,[5]Plan2!$A$5:$D$703,2,FALSE)</f>
        <v>Fabricação de máquinas e equipamentos mecânicos</v>
      </c>
      <c r="H9862" s="118" t="str">
        <f>VLOOKUP($E9862,[5]Plan2!$A$5:$D$703,3,FALSE)</f>
        <v>2811</v>
      </c>
      <c r="I9862" s="118" t="str">
        <f>VLOOKUP($E9862,[5]Plan2!$A$5:$D$703,4,FALSE)</f>
        <v>Fabricação de motores e turbinas, exceto para aviões e veículos rodoviários</v>
      </c>
    </row>
    <row r="9863" spans="1:9" ht="16">
      <c r="A9863" s="117" t="s">
        <v>21318</v>
      </c>
      <c r="B9863" s="118" t="s">
        <v>21319</v>
      </c>
      <c r="C9863" s="116" t="s">
        <v>349</v>
      </c>
      <c r="D9863" s="116" t="s">
        <v>350</v>
      </c>
      <c r="E9863" s="117" t="str">
        <f t="shared" si="154"/>
        <v>2800</v>
      </c>
      <c r="F9863" s="118" t="str">
        <f>VLOOKUP($E9863,[5]Plan2!$A$5:$D$703,1,FALSE)</f>
        <v>2800</v>
      </c>
      <c r="G9863" s="118" t="str">
        <f>VLOOKUP($E9863,[5]Plan2!$A$5:$D$703,2,FALSE)</f>
        <v>Fabricação de máquinas e equipamentos mecânicos</v>
      </c>
      <c r="H9863" s="118" t="str">
        <f>VLOOKUP($E9863,[5]Plan2!$A$5:$D$703,3,FALSE)</f>
        <v>2811</v>
      </c>
      <c r="I9863" s="118" t="str">
        <f>VLOOKUP($E9863,[5]Plan2!$A$5:$D$703,4,FALSE)</f>
        <v>Fabricação de motores e turbinas, exceto para aviões e veículos rodoviários</v>
      </c>
    </row>
    <row r="9864" spans="1:9" ht="16">
      <c r="A9864" s="117" t="s">
        <v>21320</v>
      </c>
      <c r="B9864" s="118" t="s">
        <v>21321</v>
      </c>
      <c r="C9864" s="116" t="s">
        <v>349</v>
      </c>
      <c r="D9864" s="116" t="s">
        <v>350</v>
      </c>
      <c r="E9864" s="117" t="str">
        <f t="shared" si="154"/>
        <v>2800</v>
      </c>
      <c r="F9864" s="118" t="str">
        <f>VLOOKUP($E9864,[5]Plan2!$A$5:$D$703,1,FALSE)</f>
        <v>2800</v>
      </c>
      <c r="G9864" s="118" t="str">
        <f>VLOOKUP($E9864,[5]Plan2!$A$5:$D$703,2,FALSE)</f>
        <v>Fabricação de máquinas e equipamentos mecânicos</v>
      </c>
      <c r="H9864" s="118" t="str">
        <f>VLOOKUP($E9864,[5]Plan2!$A$5:$D$703,3,FALSE)</f>
        <v>2811</v>
      </c>
      <c r="I9864" s="118" t="str">
        <f>VLOOKUP($E9864,[5]Plan2!$A$5:$D$703,4,FALSE)</f>
        <v>Fabricação de motores e turbinas, exceto para aviões e veículos rodoviários</v>
      </c>
    </row>
    <row r="9865" spans="1:9" ht="16">
      <c r="A9865" s="117" t="s">
        <v>21322</v>
      </c>
      <c r="B9865" s="118" t="s">
        <v>21323</v>
      </c>
      <c r="C9865" s="116" t="s">
        <v>349</v>
      </c>
      <c r="D9865" s="116" t="s">
        <v>350</v>
      </c>
      <c r="E9865" s="117" t="str">
        <f t="shared" si="154"/>
        <v>2800</v>
      </c>
      <c r="F9865" s="118" t="str">
        <f>VLOOKUP($E9865,[5]Plan2!$A$5:$D$703,1,FALSE)</f>
        <v>2800</v>
      </c>
      <c r="G9865" s="118" t="str">
        <f>VLOOKUP($E9865,[5]Plan2!$A$5:$D$703,2,FALSE)</f>
        <v>Fabricação de máquinas e equipamentos mecânicos</v>
      </c>
      <c r="H9865" s="118" t="str">
        <f>VLOOKUP($E9865,[5]Plan2!$A$5:$D$703,3,FALSE)</f>
        <v>2811</v>
      </c>
      <c r="I9865" s="118" t="str">
        <f>VLOOKUP($E9865,[5]Plan2!$A$5:$D$703,4,FALSE)</f>
        <v>Fabricação de motores e turbinas, exceto para aviões e veículos rodoviários</v>
      </c>
    </row>
    <row r="9866" spans="1:9" ht="16">
      <c r="A9866" s="117" t="s">
        <v>21324</v>
      </c>
      <c r="B9866" s="118" t="s">
        <v>21325</v>
      </c>
      <c r="C9866" s="116" t="s">
        <v>353</v>
      </c>
      <c r="D9866" s="116" t="s">
        <v>354</v>
      </c>
      <c r="E9866" s="117" t="str">
        <f t="shared" si="154"/>
        <v>3000</v>
      </c>
      <c r="F9866" s="118" t="str">
        <f>VLOOKUP($E9866,[5]Plan2!$A$5:$D$703,1,FALSE)</f>
        <v>3000</v>
      </c>
      <c r="G9866" s="118" t="str">
        <f>VLOOKUP($E9866,[5]Plan2!$A$5:$D$703,2,FALSE)</f>
        <v>Fabricação de outros equipamentos de transporte, exceto veículos automotores</v>
      </c>
      <c r="H9866" s="118" t="str">
        <f>VLOOKUP($E9866,[5]Plan2!$A$5:$D$703,3,FALSE)</f>
        <v>3011</v>
      </c>
      <c r="I9866" s="118" t="str">
        <f>VLOOKUP($E9866,[5]Plan2!$A$5:$D$703,4,FALSE)</f>
        <v>Construção de embarcações e estruturas flutuantes</v>
      </c>
    </row>
    <row r="9867" spans="1:9" ht="16">
      <c r="A9867" s="117" t="s">
        <v>21326</v>
      </c>
      <c r="B9867" s="118" t="s">
        <v>21327</v>
      </c>
      <c r="C9867" s="116" t="s">
        <v>353</v>
      </c>
      <c r="D9867" s="116" t="s">
        <v>354</v>
      </c>
      <c r="E9867" s="117" t="str">
        <f t="shared" si="154"/>
        <v>3000</v>
      </c>
      <c r="F9867" s="118" t="str">
        <f>VLOOKUP($E9867,[5]Plan2!$A$5:$D$703,1,FALSE)</f>
        <v>3000</v>
      </c>
      <c r="G9867" s="118" t="str">
        <f>VLOOKUP($E9867,[5]Plan2!$A$5:$D$703,2,FALSE)</f>
        <v>Fabricação de outros equipamentos de transporte, exceto veículos automotores</v>
      </c>
      <c r="H9867" s="118" t="str">
        <f>VLOOKUP($E9867,[5]Plan2!$A$5:$D$703,3,FALSE)</f>
        <v>3011</v>
      </c>
      <c r="I9867" s="118" t="str">
        <f>VLOOKUP($E9867,[5]Plan2!$A$5:$D$703,4,FALSE)</f>
        <v>Construção de embarcações e estruturas flutuantes</v>
      </c>
    </row>
    <row r="9868" spans="1:9" ht="16">
      <c r="A9868" s="117" t="s">
        <v>21328</v>
      </c>
      <c r="B9868" s="118" t="s">
        <v>21329</v>
      </c>
      <c r="C9868" s="116" t="s">
        <v>349</v>
      </c>
      <c r="D9868" s="116" t="s">
        <v>350</v>
      </c>
      <c r="E9868" s="117" t="str">
        <f t="shared" si="154"/>
        <v>2800</v>
      </c>
      <c r="F9868" s="118" t="str">
        <f>VLOOKUP($E9868,[5]Plan2!$A$5:$D$703,1,FALSE)</f>
        <v>2800</v>
      </c>
      <c r="G9868" s="118" t="str">
        <f>VLOOKUP($E9868,[5]Plan2!$A$5:$D$703,2,FALSE)</f>
        <v>Fabricação de máquinas e equipamentos mecânicos</v>
      </c>
      <c r="H9868" s="118" t="str">
        <f>VLOOKUP($E9868,[5]Plan2!$A$5:$D$703,3,FALSE)</f>
        <v>2811</v>
      </c>
      <c r="I9868" s="118" t="str">
        <f>VLOOKUP($E9868,[5]Plan2!$A$5:$D$703,4,FALSE)</f>
        <v>Fabricação de motores e turbinas, exceto para aviões e veículos rodoviários</v>
      </c>
    </row>
    <row r="9869" spans="1:9" ht="16">
      <c r="A9869" s="117" t="s">
        <v>21330</v>
      </c>
      <c r="B9869" s="118" t="s">
        <v>21331</v>
      </c>
      <c r="C9869" s="116" t="s">
        <v>349</v>
      </c>
      <c r="D9869" s="116" t="s">
        <v>350</v>
      </c>
      <c r="E9869" s="117" t="str">
        <f t="shared" si="154"/>
        <v>2800</v>
      </c>
      <c r="F9869" s="118" t="str">
        <f>VLOOKUP($E9869,[5]Plan2!$A$5:$D$703,1,FALSE)</f>
        <v>2800</v>
      </c>
      <c r="G9869" s="118" t="str">
        <f>VLOOKUP($E9869,[5]Plan2!$A$5:$D$703,2,FALSE)</f>
        <v>Fabricação de máquinas e equipamentos mecânicos</v>
      </c>
      <c r="H9869" s="118" t="str">
        <f>VLOOKUP($E9869,[5]Plan2!$A$5:$D$703,3,FALSE)</f>
        <v>2811</v>
      </c>
      <c r="I9869" s="118" t="str">
        <f>VLOOKUP($E9869,[5]Plan2!$A$5:$D$703,4,FALSE)</f>
        <v>Fabricação de motores e turbinas, exceto para aviões e veículos rodoviários</v>
      </c>
    </row>
    <row r="9870" spans="1:9" ht="16">
      <c r="A9870" s="117" t="s">
        <v>21332</v>
      </c>
      <c r="B9870" s="118" t="s">
        <v>21333</v>
      </c>
      <c r="C9870" s="116" t="s">
        <v>349</v>
      </c>
      <c r="D9870" s="116" t="s">
        <v>350</v>
      </c>
      <c r="E9870" s="117" t="str">
        <f t="shared" si="154"/>
        <v>2800</v>
      </c>
      <c r="F9870" s="118" t="str">
        <f>VLOOKUP($E9870,[5]Plan2!$A$5:$D$703,1,FALSE)</f>
        <v>2800</v>
      </c>
      <c r="G9870" s="118" t="str">
        <f>VLOOKUP($E9870,[5]Plan2!$A$5:$D$703,2,FALSE)</f>
        <v>Fabricação de máquinas e equipamentos mecânicos</v>
      </c>
      <c r="H9870" s="118" t="str">
        <f>VLOOKUP($E9870,[5]Plan2!$A$5:$D$703,3,FALSE)</f>
        <v>2811</v>
      </c>
      <c r="I9870" s="118" t="str">
        <f>VLOOKUP($E9870,[5]Plan2!$A$5:$D$703,4,FALSE)</f>
        <v>Fabricação de motores e turbinas, exceto para aviões e veículos rodoviários</v>
      </c>
    </row>
    <row r="9871" spans="1:9" ht="16">
      <c r="A9871" s="117" t="s">
        <v>21334</v>
      </c>
      <c r="B9871" s="118" t="s">
        <v>21335</v>
      </c>
      <c r="C9871" s="116" t="s">
        <v>349</v>
      </c>
      <c r="D9871" s="116" t="s">
        <v>350</v>
      </c>
      <c r="E9871" s="117" t="str">
        <f t="shared" si="154"/>
        <v>2800</v>
      </c>
      <c r="F9871" s="118" t="str">
        <f>VLOOKUP($E9871,[5]Plan2!$A$5:$D$703,1,FALSE)</f>
        <v>2800</v>
      </c>
      <c r="G9871" s="118" t="str">
        <f>VLOOKUP($E9871,[5]Plan2!$A$5:$D$703,2,FALSE)</f>
        <v>Fabricação de máquinas e equipamentos mecânicos</v>
      </c>
      <c r="H9871" s="118" t="str">
        <f>VLOOKUP($E9871,[5]Plan2!$A$5:$D$703,3,FALSE)</f>
        <v>2811</v>
      </c>
      <c r="I9871" s="118" t="str">
        <f>VLOOKUP($E9871,[5]Plan2!$A$5:$D$703,4,FALSE)</f>
        <v>Fabricação de motores e turbinas, exceto para aviões e veículos rodoviários</v>
      </c>
    </row>
    <row r="9872" spans="1:9" ht="16">
      <c r="A9872" s="117" t="s">
        <v>21336</v>
      </c>
      <c r="B9872" s="118" t="s">
        <v>21337</v>
      </c>
      <c r="C9872" s="116" t="s">
        <v>353</v>
      </c>
      <c r="D9872" s="116" t="s">
        <v>354</v>
      </c>
      <c r="E9872" s="117" t="str">
        <f t="shared" si="154"/>
        <v>3000</v>
      </c>
      <c r="F9872" s="118" t="str">
        <f>VLOOKUP($E9872,[5]Plan2!$A$5:$D$703,1,FALSE)</f>
        <v>3000</v>
      </c>
      <c r="G9872" s="118" t="str">
        <f>VLOOKUP($E9872,[5]Plan2!$A$5:$D$703,2,FALSE)</f>
        <v>Fabricação de outros equipamentos de transporte, exceto veículos automotores</v>
      </c>
      <c r="H9872" s="118" t="str">
        <f>VLOOKUP($E9872,[5]Plan2!$A$5:$D$703,3,FALSE)</f>
        <v>3011</v>
      </c>
      <c r="I9872" s="118" t="str">
        <f>VLOOKUP($E9872,[5]Plan2!$A$5:$D$703,4,FALSE)</f>
        <v>Construção de embarcações e estruturas flutuantes</v>
      </c>
    </row>
    <row r="9873" spans="1:9" ht="16">
      <c r="A9873" s="117" t="s">
        <v>21338</v>
      </c>
      <c r="B9873" s="118" t="s">
        <v>21339</v>
      </c>
      <c r="C9873" s="116" t="s">
        <v>349</v>
      </c>
      <c r="D9873" s="116" t="s">
        <v>350</v>
      </c>
      <c r="E9873" s="117" t="str">
        <f t="shared" si="154"/>
        <v>2800</v>
      </c>
      <c r="F9873" s="118" t="str">
        <f>VLOOKUP($E9873,[5]Plan2!$A$5:$D$703,1,FALSE)</f>
        <v>2800</v>
      </c>
      <c r="G9873" s="118" t="str">
        <f>VLOOKUP($E9873,[5]Plan2!$A$5:$D$703,2,FALSE)</f>
        <v>Fabricação de máquinas e equipamentos mecânicos</v>
      </c>
      <c r="H9873" s="118" t="str">
        <f>VLOOKUP($E9873,[5]Plan2!$A$5:$D$703,3,FALSE)</f>
        <v>2811</v>
      </c>
      <c r="I9873" s="118" t="str">
        <f>VLOOKUP($E9873,[5]Plan2!$A$5:$D$703,4,FALSE)</f>
        <v>Fabricação de motores e turbinas, exceto para aviões e veículos rodoviários</v>
      </c>
    </row>
    <row r="9874" spans="1:9" ht="16">
      <c r="A9874" s="117" t="s">
        <v>21340</v>
      </c>
      <c r="B9874" s="118" t="s">
        <v>21341</v>
      </c>
      <c r="C9874" s="116" t="s">
        <v>344</v>
      </c>
      <c r="D9874" s="116" t="s">
        <v>345</v>
      </c>
      <c r="E9874" s="117" t="str">
        <f t="shared" si="154"/>
        <v>2500</v>
      </c>
      <c r="F9874" s="118" t="str">
        <f>VLOOKUP($E9874,[5]Plan2!$A$5:$D$703,1,FALSE)</f>
        <v>2500</v>
      </c>
      <c r="G9874" s="118" t="str">
        <f>VLOOKUP($E9874,[5]Plan2!$A$5:$D$703,2,FALSE)</f>
        <v>Fabricação de produtos de metal, exceto máquinas e equipamentos</v>
      </c>
      <c r="H9874" s="118" t="str">
        <f>VLOOKUP($E9874,[5]Plan2!$A$5:$D$703,3,FALSE)</f>
        <v>2511</v>
      </c>
      <c r="I9874" s="118" t="str">
        <f>VLOOKUP($E9874,[5]Plan2!$A$5:$D$703,4,FALSE)</f>
        <v>Fabricação de estruturas metálicas</v>
      </c>
    </row>
    <row r="9875" spans="1:9" ht="16">
      <c r="A9875" s="117" t="s">
        <v>21342</v>
      </c>
      <c r="B9875" s="118" t="s">
        <v>21343</v>
      </c>
      <c r="C9875" s="116" t="s">
        <v>344</v>
      </c>
      <c r="D9875" s="116" t="s">
        <v>345</v>
      </c>
      <c r="E9875" s="117" t="str">
        <f t="shared" si="154"/>
        <v>2500</v>
      </c>
      <c r="F9875" s="118" t="str">
        <f>VLOOKUP($E9875,[5]Plan2!$A$5:$D$703,1,FALSE)</f>
        <v>2500</v>
      </c>
      <c r="G9875" s="118" t="str">
        <f>VLOOKUP($E9875,[5]Plan2!$A$5:$D$703,2,FALSE)</f>
        <v>Fabricação de produtos de metal, exceto máquinas e equipamentos</v>
      </c>
      <c r="H9875" s="118" t="str">
        <f>VLOOKUP($E9875,[5]Plan2!$A$5:$D$703,3,FALSE)</f>
        <v>2511</v>
      </c>
      <c r="I9875" s="118" t="str">
        <f>VLOOKUP($E9875,[5]Plan2!$A$5:$D$703,4,FALSE)</f>
        <v>Fabricação de estruturas metálicas</v>
      </c>
    </row>
    <row r="9876" spans="1:9" ht="16">
      <c r="A9876" s="117" t="s">
        <v>21344</v>
      </c>
      <c r="B9876" s="118" t="s">
        <v>21345</v>
      </c>
      <c r="C9876" s="116" t="s">
        <v>344</v>
      </c>
      <c r="D9876" s="116" t="s">
        <v>345</v>
      </c>
      <c r="E9876" s="117" t="str">
        <f t="shared" si="154"/>
        <v>2500</v>
      </c>
      <c r="F9876" s="118" t="str">
        <f>VLOOKUP($E9876,[5]Plan2!$A$5:$D$703,1,FALSE)</f>
        <v>2500</v>
      </c>
      <c r="G9876" s="118" t="str">
        <f>VLOOKUP($E9876,[5]Plan2!$A$5:$D$703,2,FALSE)</f>
        <v>Fabricação de produtos de metal, exceto máquinas e equipamentos</v>
      </c>
      <c r="H9876" s="118" t="str">
        <f>VLOOKUP($E9876,[5]Plan2!$A$5:$D$703,3,FALSE)</f>
        <v>2511</v>
      </c>
      <c r="I9876" s="118" t="str">
        <f>VLOOKUP($E9876,[5]Plan2!$A$5:$D$703,4,FALSE)</f>
        <v>Fabricação de estruturas metálicas</v>
      </c>
    </row>
    <row r="9877" spans="1:9" ht="16">
      <c r="A9877" s="117" t="s">
        <v>21346</v>
      </c>
      <c r="B9877" s="118" t="s">
        <v>21347</v>
      </c>
      <c r="C9877" s="116" t="s">
        <v>344</v>
      </c>
      <c r="D9877" s="116" t="s">
        <v>345</v>
      </c>
      <c r="E9877" s="117" t="str">
        <f t="shared" si="154"/>
        <v>2500</v>
      </c>
      <c r="F9877" s="118" t="str">
        <f>VLOOKUP($E9877,[5]Plan2!$A$5:$D$703,1,FALSE)</f>
        <v>2500</v>
      </c>
      <c r="G9877" s="118" t="str">
        <f>VLOOKUP($E9877,[5]Plan2!$A$5:$D$703,2,FALSE)</f>
        <v>Fabricação de produtos de metal, exceto máquinas e equipamentos</v>
      </c>
      <c r="H9877" s="118" t="str">
        <f>VLOOKUP($E9877,[5]Plan2!$A$5:$D$703,3,FALSE)</f>
        <v>2511</v>
      </c>
      <c r="I9877" s="118" t="str">
        <f>VLOOKUP($E9877,[5]Plan2!$A$5:$D$703,4,FALSE)</f>
        <v>Fabricação de estruturas metálicas</v>
      </c>
    </row>
    <row r="9878" spans="1:9" ht="16">
      <c r="A9878" s="117" t="s">
        <v>21348</v>
      </c>
      <c r="B9878" s="118" t="s">
        <v>21349</v>
      </c>
      <c r="C9878" s="116" t="s">
        <v>344</v>
      </c>
      <c r="D9878" s="116" t="s">
        <v>345</v>
      </c>
      <c r="E9878" s="117" t="str">
        <f t="shared" si="154"/>
        <v>2500</v>
      </c>
      <c r="F9878" s="118" t="str">
        <f>VLOOKUP($E9878,[5]Plan2!$A$5:$D$703,1,FALSE)</f>
        <v>2500</v>
      </c>
      <c r="G9878" s="118" t="str">
        <f>VLOOKUP($E9878,[5]Plan2!$A$5:$D$703,2,FALSE)</f>
        <v>Fabricação de produtos de metal, exceto máquinas e equipamentos</v>
      </c>
      <c r="H9878" s="118" t="str">
        <f>VLOOKUP($E9878,[5]Plan2!$A$5:$D$703,3,FALSE)</f>
        <v>2511</v>
      </c>
      <c r="I9878" s="118" t="str">
        <f>VLOOKUP($E9878,[5]Plan2!$A$5:$D$703,4,FALSE)</f>
        <v>Fabricação de estruturas metálicas</v>
      </c>
    </row>
    <row r="9879" spans="1:9" ht="16">
      <c r="A9879" s="117" t="s">
        <v>21350</v>
      </c>
      <c r="B9879" s="118" t="s">
        <v>21351</v>
      </c>
      <c r="C9879" s="116" t="s">
        <v>344</v>
      </c>
      <c r="D9879" s="116" t="s">
        <v>345</v>
      </c>
      <c r="E9879" s="117" t="str">
        <f t="shared" si="154"/>
        <v>2500</v>
      </c>
      <c r="F9879" s="118" t="str">
        <f>VLOOKUP($E9879,[5]Plan2!$A$5:$D$703,1,FALSE)</f>
        <v>2500</v>
      </c>
      <c r="G9879" s="118" t="str">
        <f>VLOOKUP($E9879,[5]Plan2!$A$5:$D$703,2,FALSE)</f>
        <v>Fabricação de produtos de metal, exceto máquinas e equipamentos</v>
      </c>
      <c r="H9879" s="118" t="str">
        <f>VLOOKUP($E9879,[5]Plan2!$A$5:$D$703,3,FALSE)</f>
        <v>2511</v>
      </c>
      <c r="I9879" s="118" t="str">
        <f>VLOOKUP($E9879,[5]Plan2!$A$5:$D$703,4,FALSE)</f>
        <v>Fabricação de estruturas metálicas</v>
      </c>
    </row>
    <row r="9880" spans="1:9" ht="16">
      <c r="A9880" s="117" t="s">
        <v>21352</v>
      </c>
      <c r="B9880" s="118" t="s">
        <v>21353</v>
      </c>
      <c r="C9880" s="116" t="s">
        <v>344</v>
      </c>
      <c r="D9880" s="116" t="s">
        <v>345</v>
      </c>
      <c r="E9880" s="117" t="str">
        <f t="shared" si="154"/>
        <v>2500</v>
      </c>
      <c r="F9880" s="118" t="str">
        <f>VLOOKUP($E9880,[5]Plan2!$A$5:$D$703,1,FALSE)</f>
        <v>2500</v>
      </c>
      <c r="G9880" s="118" t="str">
        <f>VLOOKUP($E9880,[5]Plan2!$A$5:$D$703,2,FALSE)</f>
        <v>Fabricação de produtos de metal, exceto máquinas e equipamentos</v>
      </c>
      <c r="H9880" s="118" t="str">
        <f>VLOOKUP($E9880,[5]Plan2!$A$5:$D$703,3,FALSE)</f>
        <v>2511</v>
      </c>
      <c r="I9880" s="118" t="str">
        <f>VLOOKUP($E9880,[5]Plan2!$A$5:$D$703,4,FALSE)</f>
        <v>Fabricação de estruturas metálicas</v>
      </c>
    </row>
    <row r="9881" spans="1:9" ht="16">
      <c r="A9881" s="117" t="s">
        <v>21354</v>
      </c>
      <c r="B9881" s="118" t="s">
        <v>21355</v>
      </c>
      <c r="C9881" s="116" t="s">
        <v>344</v>
      </c>
      <c r="D9881" s="116" t="s">
        <v>345</v>
      </c>
      <c r="E9881" s="117" t="str">
        <f t="shared" si="154"/>
        <v>2500</v>
      </c>
      <c r="F9881" s="118" t="str">
        <f>VLOOKUP($E9881,[5]Plan2!$A$5:$D$703,1,FALSE)</f>
        <v>2500</v>
      </c>
      <c r="G9881" s="118" t="str">
        <f>VLOOKUP($E9881,[5]Plan2!$A$5:$D$703,2,FALSE)</f>
        <v>Fabricação de produtos de metal, exceto máquinas e equipamentos</v>
      </c>
      <c r="H9881" s="118" t="str">
        <f>VLOOKUP($E9881,[5]Plan2!$A$5:$D$703,3,FALSE)</f>
        <v>2511</v>
      </c>
      <c r="I9881" s="118" t="str">
        <f>VLOOKUP($E9881,[5]Plan2!$A$5:$D$703,4,FALSE)</f>
        <v>Fabricação de estruturas metálicas</v>
      </c>
    </row>
    <row r="9882" spans="1:9" ht="16">
      <c r="A9882" s="117" t="s">
        <v>21356</v>
      </c>
      <c r="B9882" s="118" t="s">
        <v>21357</v>
      </c>
      <c r="C9882" s="116" t="s">
        <v>344</v>
      </c>
      <c r="D9882" s="116" t="s">
        <v>345</v>
      </c>
      <c r="E9882" s="117" t="str">
        <f t="shared" si="154"/>
        <v>2500</v>
      </c>
      <c r="F9882" s="118" t="str">
        <f>VLOOKUP($E9882,[5]Plan2!$A$5:$D$703,1,FALSE)</f>
        <v>2500</v>
      </c>
      <c r="G9882" s="118" t="str">
        <f>VLOOKUP($E9882,[5]Plan2!$A$5:$D$703,2,FALSE)</f>
        <v>Fabricação de produtos de metal, exceto máquinas e equipamentos</v>
      </c>
      <c r="H9882" s="118" t="str">
        <f>VLOOKUP($E9882,[5]Plan2!$A$5:$D$703,3,FALSE)</f>
        <v>2511</v>
      </c>
      <c r="I9882" s="118" t="str">
        <f>VLOOKUP($E9882,[5]Plan2!$A$5:$D$703,4,FALSE)</f>
        <v>Fabricação de estruturas metálicas</v>
      </c>
    </row>
    <row r="9883" spans="1:9" ht="16">
      <c r="A9883" s="117" t="s">
        <v>21358</v>
      </c>
      <c r="B9883" s="118" t="s">
        <v>21359</v>
      </c>
      <c r="C9883" s="116" t="s">
        <v>344</v>
      </c>
      <c r="D9883" s="116" t="s">
        <v>345</v>
      </c>
      <c r="E9883" s="117" t="str">
        <f t="shared" si="154"/>
        <v>2500</v>
      </c>
      <c r="F9883" s="118" t="str">
        <f>VLOOKUP($E9883,[5]Plan2!$A$5:$D$703,1,FALSE)</f>
        <v>2500</v>
      </c>
      <c r="G9883" s="118" t="str">
        <f>VLOOKUP($E9883,[5]Plan2!$A$5:$D$703,2,FALSE)</f>
        <v>Fabricação de produtos de metal, exceto máquinas e equipamentos</v>
      </c>
      <c r="H9883" s="118" t="str">
        <f>VLOOKUP($E9883,[5]Plan2!$A$5:$D$703,3,FALSE)</f>
        <v>2511</v>
      </c>
      <c r="I9883" s="118" t="str">
        <f>VLOOKUP($E9883,[5]Plan2!$A$5:$D$703,4,FALSE)</f>
        <v>Fabricação de estruturas metálicas</v>
      </c>
    </row>
    <row r="9884" spans="1:9" ht="16">
      <c r="A9884" s="117" t="s">
        <v>21360</v>
      </c>
      <c r="B9884" s="118" t="s">
        <v>21361</v>
      </c>
      <c r="C9884" s="116" t="s">
        <v>344</v>
      </c>
      <c r="D9884" s="116" t="s">
        <v>345</v>
      </c>
      <c r="E9884" s="117" t="str">
        <f t="shared" si="154"/>
        <v>2500</v>
      </c>
      <c r="F9884" s="118" t="str">
        <f>VLOOKUP($E9884,[5]Plan2!$A$5:$D$703,1,FALSE)</f>
        <v>2500</v>
      </c>
      <c r="G9884" s="118" t="str">
        <f>VLOOKUP($E9884,[5]Plan2!$A$5:$D$703,2,FALSE)</f>
        <v>Fabricação de produtos de metal, exceto máquinas e equipamentos</v>
      </c>
      <c r="H9884" s="118" t="str">
        <f>VLOOKUP($E9884,[5]Plan2!$A$5:$D$703,3,FALSE)</f>
        <v>2511</v>
      </c>
      <c r="I9884" s="118" t="str">
        <f>VLOOKUP($E9884,[5]Plan2!$A$5:$D$703,4,FALSE)</f>
        <v>Fabricação de estruturas metálicas</v>
      </c>
    </row>
    <row r="9885" spans="1:9" ht="16">
      <c r="A9885" s="117" t="s">
        <v>21362</v>
      </c>
      <c r="B9885" s="118" t="s">
        <v>21359</v>
      </c>
      <c r="C9885" s="116" t="s">
        <v>344</v>
      </c>
      <c r="D9885" s="116" t="s">
        <v>345</v>
      </c>
      <c r="E9885" s="117" t="str">
        <f t="shared" si="154"/>
        <v>2500</v>
      </c>
      <c r="F9885" s="118" t="str">
        <f>VLOOKUP($E9885,[5]Plan2!$A$5:$D$703,1,FALSE)</f>
        <v>2500</v>
      </c>
      <c r="G9885" s="118" t="str">
        <f>VLOOKUP($E9885,[5]Plan2!$A$5:$D$703,2,FALSE)</f>
        <v>Fabricação de produtos de metal, exceto máquinas e equipamentos</v>
      </c>
      <c r="H9885" s="118" t="str">
        <f>VLOOKUP($E9885,[5]Plan2!$A$5:$D$703,3,FALSE)</f>
        <v>2511</v>
      </c>
      <c r="I9885" s="118" t="str">
        <f>VLOOKUP($E9885,[5]Plan2!$A$5:$D$703,4,FALSE)</f>
        <v>Fabricação de estruturas metálicas</v>
      </c>
    </row>
    <row r="9886" spans="1:9" ht="16">
      <c r="A9886" s="117" t="s">
        <v>21363</v>
      </c>
      <c r="B9886" s="118" t="s">
        <v>21364</v>
      </c>
      <c r="C9886" s="116" t="s">
        <v>349</v>
      </c>
      <c r="D9886" s="116" t="s">
        <v>350</v>
      </c>
      <c r="E9886" s="117" t="str">
        <f t="shared" si="154"/>
        <v>2800</v>
      </c>
      <c r="F9886" s="118" t="str">
        <f>VLOOKUP($E9886,[5]Plan2!$A$5:$D$703,1,FALSE)</f>
        <v>2800</v>
      </c>
      <c r="G9886" s="118" t="str">
        <f>VLOOKUP($E9886,[5]Plan2!$A$5:$D$703,2,FALSE)</f>
        <v>Fabricação de máquinas e equipamentos mecânicos</v>
      </c>
      <c r="H9886" s="118" t="str">
        <f>VLOOKUP($E9886,[5]Plan2!$A$5:$D$703,3,FALSE)</f>
        <v>2811</v>
      </c>
      <c r="I9886" s="118" t="str">
        <f>VLOOKUP($E9886,[5]Plan2!$A$5:$D$703,4,FALSE)</f>
        <v>Fabricação de motores e turbinas, exceto para aviões e veículos rodoviários</v>
      </c>
    </row>
    <row r="9887" spans="1:9" ht="16">
      <c r="A9887" s="117" t="s">
        <v>21365</v>
      </c>
      <c r="B9887" s="118" t="s">
        <v>21366</v>
      </c>
      <c r="C9887" s="116" t="s">
        <v>349</v>
      </c>
      <c r="D9887" s="116" t="s">
        <v>350</v>
      </c>
      <c r="E9887" s="117" t="str">
        <f t="shared" si="154"/>
        <v>2800</v>
      </c>
      <c r="F9887" s="118" t="str">
        <f>VLOOKUP($E9887,[5]Plan2!$A$5:$D$703,1,FALSE)</f>
        <v>2800</v>
      </c>
      <c r="G9887" s="118" t="str">
        <f>VLOOKUP($E9887,[5]Plan2!$A$5:$D$703,2,FALSE)</f>
        <v>Fabricação de máquinas e equipamentos mecânicos</v>
      </c>
      <c r="H9887" s="118" t="str">
        <f>VLOOKUP($E9887,[5]Plan2!$A$5:$D$703,3,FALSE)</f>
        <v>2811</v>
      </c>
      <c r="I9887" s="118" t="str">
        <f>VLOOKUP($E9887,[5]Plan2!$A$5:$D$703,4,FALSE)</f>
        <v>Fabricação de motores e turbinas, exceto para aviões e veículos rodoviários</v>
      </c>
    </row>
    <row r="9888" spans="1:9" ht="16">
      <c r="A9888" s="117" t="s">
        <v>21367</v>
      </c>
      <c r="B9888" s="118" t="s">
        <v>21368</v>
      </c>
      <c r="C9888" s="116" t="s">
        <v>349</v>
      </c>
      <c r="D9888" s="116" t="s">
        <v>350</v>
      </c>
      <c r="E9888" s="117" t="str">
        <f t="shared" si="154"/>
        <v>2800</v>
      </c>
      <c r="F9888" s="118" t="str">
        <f>VLOOKUP($E9888,[5]Plan2!$A$5:$D$703,1,FALSE)</f>
        <v>2800</v>
      </c>
      <c r="G9888" s="118" t="str">
        <f>VLOOKUP($E9888,[5]Plan2!$A$5:$D$703,2,FALSE)</f>
        <v>Fabricação de máquinas e equipamentos mecânicos</v>
      </c>
      <c r="H9888" s="118" t="str">
        <f>VLOOKUP($E9888,[5]Plan2!$A$5:$D$703,3,FALSE)</f>
        <v>2811</v>
      </c>
      <c r="I9888" s="118" t="str">
        <f>VLOOKUP($E9888,[5]Plan2!$A$5:$D$703,4,FALSE)</f>
        <v>Fabricação de motores e turbinas, exceto para aviões e veículos rodoviários</v>
      </c>
    </row>
    <row r="9889" spans="1:9" ht="16">
      <c r="A9889" s="117" t="s">
        <v>21369</v>
      </c>
      <c r="B9889" s="118" t="s">
        <v>21370</v>
      </c>
      <c r="C9889" s="116" t="s">
        <v>349</v>
      </c>
      <c r="D9889" s="116" t="s">
        <v>350</v>
      </c>
      <c r="E9889" s="117" t="str">
        <f t="shared" si="154"/>
        <v>2800</v>
      </c>
      <c r="F9889" s="118" t="str">
        <f>VLOOKUP($E9889,[5]Plan2!$A$5:$D$703,1,FALSE)</f>
        <v>2800</v>
      </c>
      <c r="G9889" s="118" t="str">
        <f>VLOOKUP($E9889,[5]Plan2!$A$5:$D$703,2,FALSE)</f>
        <v>Fabricação de máquinas e equipamentos mecânicos</v>
      </c>
      <c r="H9889" s="118" t="str">
        <f>VLOOKUP($E9889,[5]Plan2!$A$5:$D$703,3,FALSE)</f>
        <v>2811</v>
      </c>
      <c r="I9889" s="118" t="str">
        <f>VLOOKUP($E9889,[5]Plan2!$A$5:$D$703,4,FALSE)</f>
        <v>Fabricação de motores e turbinas, exceto para aviões e veículos rodoviários</v>
      </c>
    </row>
    <row r="9890" spans="1:9" ht="16">
      <c r="A9890" s="117" t="s">
        <v>21371</v>
      </c>
      <c r="B9890" s="118" t="s">
        <v>21372</v>
      </c>
      <c r="C9890" s="116" t="s">
        <v>349</v>
      </c>
      <c r="D9890" s="116" t="s">
        <v>350</v>
      </c>
      <c r="E9890" s="117" t="str">
        <f t="shared" si="154"/>
        <v>2800</v>
      </c>
      <c r="F9890" s="118" t="str">
        <f>VLOOKUP($E9890,[5]Plan2!$A$5:$D$703,1,FALSE)</f>
        <v>2800</v>
      </c>
      <c r="G9890" s="118" t="str">
        <f>VLOOKUP($E9890,[5]Plan2!$A$5:$D$703,2,FALSE)</f>
        <v>Fabricação de máquinas e equipamentos mecânicos</v>
      </c>
      <c r="H9890" s="118" t="str">
        <f>VLOOKUP($E9890,[5]Plan2!$A$5:$D$703,3,FALSE)</f>
        <v>2811</v>
      </c>
      <c r="I9890" s="118" t="str">
        <f>VLOOKUP($E9890,[5]Plan2!$A$5:$D$703,4,FALSE)</f>
        <v>Fabricação de motores e turbinas, exceto para aviões e veículos rodoviários</v>
      </c>
    </row>
    <row r="9891" spans="1:9" ht="16">
      <c r="A9891" s="117" t="s">
        <v>21373</v>
      </c>
      <c r="B9891" s="118" t="s">
        <v>21374</v>
      </c>
      <c r="C9891" s="116" t="s">
        <v>349</v>
      </c>
      <c r="D9891" s="116" t="s">
        <v>350</v>
      </c>
      <c r="E9891" s="117" t="str">
        <f t="shared" si="154"/>
        <v>2800</v>
      </c>
      <c r="F9891" s="118" t="str">
        <f>VLOOKUP($E9891,[5]Plan2!$A$5:$D$703,1,FALSE)</f>
        <v>2800</v>
      </c>
      <c r="G9891" s="118" t="str">
        <f>VLOOKUP($E9891,[5]Plan2!$A$5:$D$703,2,FALSE)</f>
        <v>Fabricação de máquinas e equipamentos mecânicos</v>
      </c>
      <c r="H9891" s="118" t="str">
        <f>VLOOKUP($E9891,[5]Plan2!$A$5:$D$703,3,FALSE)</f>
        <v>2811</v>
      </c>
      <c r="I9891" s="118" t="str">
        <f>VLOOKUP($E9891,[5]Plan2!$A$5:$D$703,4,FALSE)</f>
        <v>Fabricação de motores e turbinas, exceto para aviões e veículos rodoviários</v>
      </c>
    </row>
    <row r="9892" spans="1:9" ht="16">
      <c r="A9892" s="117" t="s">
        <v>21375</v>
      </c>
      <c r="B9892" s="118" t="s">
        <v>21376</v>
      </c>
      <c r="C9892" s="116" t="s">
        <v>349</v>
      </c>
      <c r="D9892" s="116" t="s">
        <v>350</v>
      </c>
      <c r="E9892" s="117" t="str">
        <f t="shared" si="154"/>
        <v>2800</v>
      </c>
      <c r="F9892" s="118" t="str">
        <f>VLOOKUP($E9892,[5]Plan2!$A$5:$D$703,1,FALSE)</f>
        <v>2800</v>
      </c>
      <c r="G9892" s="118" t="str">
        <f>VLOOKUP($E9892,[5]Plan2!$A$5:$D$703,2,FALSE)</f>
        <v>Fabricação de máquinas e equipamentos mecânicos</v>
      </c>
      <c r="H9892" s="118" t="str">
        <f>VLOOKUP($E9892,[5]Plan2!$A$5:$D$703,3,FALSE)</f>
        <v>2811</v>
      </c>
      <c r="I9892" s="118" t="str">
        <f>VLOOKUP($E9892,[5]Plan2!$A$5:$D$703,4,FALSE)</f>
        <v>Fabricação de motores e turbinas, exceto para aviões e veículos rodoviários</v>
      </c>
    </row>
    <row r="9893" spans="1:9" ht="16">
      <c r="A9893" s="117" t="s">
        <v>21377</v>
      </c>
      <c r="B9893" s="118" t="s">
        <v>21378</v>
      </c>
      <c r="C9893" s="116" t="s">
        <v>349</v>
      </c>
      <c r="D9893" s="116" t="s">
        <v>350</v>
      </c>
      <c r="E9893" s="117" t="str">
        <f t="shared" si="154"/>
        <v>2800</v>
      </c>
      <c r="F9893" s="118" t="str">
        <f>VLOOKUP($E9893,[5]Plan2!$A$5:$D$703,1,FALSE)</f>
        <v>2800</v>
      </c>
      <c r="G9893" s="118" t="str">
        <f>VLOOKUP($E9893,[5]Plan2!$A$5:$D$703,2,FALSE)</f>
        <v>Fabricação de máquinas e equipamentos mecânicos</v>
      </c>
      <c r="H9893" s="118" t="str">
        <f>VLOOKUP($E9893,[5]Plan2!$A$5:$D$703,3,FALSE)</f>
        <v>2811</v>
      </c>
      <c r="I9893" s="118" t="str">
        <f>VLOOKUP($E9893,[5]Plan2!$A$5:$D$703,4,FALSE)</f>
        <v>Fabricação de motores e turbinas, exceto para aviões e veículos rodoviários</v>
      </c>
    </row>
    <row r="9894" spans="1:9" ht="16">
      <c r="A9894" s="117" t="s">
        <v>21379</v>
      </c>
      <c r="B9894" s="118" t="s">
        <v>21380</v>
      </c>
      <c r="C9894" s="116" t="s">
        <v>349</v>
      </c>
      <c r="D9894" s="116" t="s">
        <v>350</v>
      </c>
      <c r="E9894" s="117" t="str">
        <f t="shared" si="154"/>
        <v>2800</v>
      </c>
      <c r="F9894" s="118" t="str">
        <f>VLOOKUP($E9894,[5]Plan2!$A$5:$D$703,1,FALSE)</f>
        <v>2800</v>
      </c>
      <c r="G9894" s="118" t="str">
        <f>VLOOKUP($E9894,[5]Plan2!$A$5:$D$703,2,FALSE)</f>
        <v>Fabricação de máquinas e equipamentos mecânicos</v>
      </c>
      <c r="H9894" s="118" t="str">
        <f>VLOOKUP($E9894,[5]Plan2!$A$5:$D$703,3,FALSE)</f>
        <v>2811</v>
      </c>
      <c r="I9894" s="118" t="str">
        <f>VLOOKUP($E9894,[5]Plan2!$A$5:$D$703,4,FALSE)</f>
        <v>Fabricação de motores e turbinas, exceto para aviões e veículos rodoviários</v>
      </c>
    </row>
    <row r="9895" spans="1:9" ht="16">
      <c r="A9895" s="117" t="s">
        <v>21381</v>
      </c>
      <c r="B9895" s="118" t="s">
        <v>21382</v>
      </c>
      <c r="C9895" s="116" t="s">
        <v>349</v>
      </c>
      <c r="D9895" s="116" t="s">
        <v>350</v>
      </c>
      <c r="E9895" s="117" t="str">
        <f t="shared" si="154"/>
        <v>2800</v>
      </c>
      <c r="F9895" s="118" t="str">
        <f>VLOOKUP($E9895,[5]Plan2!$A$5:$D$703,1,FALSE)</f>
        <v>2800</v>
      </c>
      <c r="G9895" s="118" t="str">
        <f>VLOOKUP($E9895,[5]Plan2!$A$5:$D$703,2,FALSE)</f>
        <v>Fabricação de máquinas e equipamentos mecânicos</v>
      </c>
      <c r="H9895" s="118" t="str">
        <f>VLOOKUP($E9895,[5]Plan2!$A$5:$D$703,3,FALSE)</f>
        <v>2811</v>
      </c>
      <c r="I9895" s="118" t="str">
        <f>VLOOKUP($E9895,[5]Plan2!$A$5:$D$703,4,FALSE)</f>
        <v>Fabricação de motores e turbinas, exceto para aviões e veículos rodoviários</v>
      </c>
    </row>
    <row r="9896" spans="1:9" ht="16">
      <c r="A9896" s="117" t="s">
        <v>21383</v>
      </c>
      <c r="B9896" s="118" t="s">
        <v>21384</v>
      </c>
      <c r="C9896" s="116" t="s">
        <v>349</v>
      </c>
      <c r="D9896" s="116" t="s">
        <v>350</v>
      </c>
      <c r="E9896" s="117" t="str">
        <f t="shared" si="154"/>
        <v>2800</v>
      </c>
      <c r="F9896" s="118" t="str">
        <f>VLOOKUP($E9896,[5]Plan2!$A$5:$D$703,1,FALSE)</f>
        <v>2800</v>
      </c>
      <c r="G9896" s="118" t="str">
        <f>VLOOKUP($E9896,[5]Plan2!$A$5:$D$703,2,FALSE)</f>
        <v>Fabricação de máquinas e equipamentos mecânicos</v>
      </c>
      <c r="H9896" s="118" t="str">
        <f>VLOOKUP($E9896,[5]Plan2!$A$5:$D$703,3,FALSE)</f>
        <v>2811</v>
      </c>
      <c r="I9896" s="118" t="str">
        <f>VLOOKUP($E9896,[5]Plan2!$A$5:$D$703,4,FALSE)</f>
        <v>Fabricação de motores e turbinas, exceto para aviões e veículos rodoviários</v>
      </c>
    </row>
    <row r="9897" spans="1:9" ht="16">
      <c r="A9897" s="117" t="s">
        <v>21385</v>
      </c>
      <c r="B9897" s="118" t="s">
        <v>21386</v>
      </c>
      <c r="C9897" s="116" t="s">
        <v>349</v>
      </c>
      <c r="D9897" s="116" t="s">
        <v>350</v>
      </c>
      <c r="E9897" s="117" t="str">
        <f t="shared" si="154"/>
        <v>2800</v>
      </c>
      <c r="F9897" s="118" t="str">
        <f>VLOOKUP($E9897,[5]Plan2!$A$5:$D$703,1,FALSE)</f>
        <v>2800</v>
      </c>
      <c r="G9897" s="118" t="str">
        <f>VLOOKUP($E9897,[5]Plan2!$A$5:$D$703,2,FALSE)</f>
        <v>Fabricação de máquinas e equipamentos mecânicos</v>
      </c>
      <c r="H9897" s="118" t="str">
        <f>VLOOKUP($E9897,[5]Plan2!$A$5:$D$703,3,FALSE)</f>
        <v>2811</v>
      </c>
      <c r="I9897" s="118" t="str">
        <f>VLOOKUP($E9897,[5]Plan2!$A$5:$D$703,4,FALSE)</f>
        <v>Fabricação de motores e turbinas, exceto para aviões e veículos rodoviários</v>
      </c>
    </row>
    <row r="9898" spans="1:9" ht="16">
      <c r="A9898" s="117" t="s">
        <v>21387</v>
      </c>
      <c r="B9898" s="118" t="s">
        <v>21388</v>
      </c>
      <c r="C9898" s="116" t="s">
        <v>349</v>
      </c>
      <c r="D9898" s="116" t="s">
        <v>350</v>
      </c>
      <c r="E9898" s="117" t="str">
        <f t="shared" si="154"/>
        <v>2800</v>
      </c>
      <c r="F9898" s="118" t="str">
        <f>VLOOKUP($E9898,[5]Plan2!$A$5:$D$703,1,FALSE)</f>
        <v>2800</v>
      </c>
      <c r="G9898" s="118" t="str">
        <f>VLOOKUP($E9898,[5]Plan2!$A$5:$D$703,2,FALSE)</f>
        <v>Fabricação de máquinas e equipamentos mecânicos</v>
      </c>
      <c r="H9898" s="118" t="str">
        <f>VLOOKUP($E9898,[5]Plan2!$A$5:$D$703,3,FALSE)</f>
        <v>2811</v>
      </c>
      <c r="I9898" s="118" t="str">
        <f>VLOOKUP($E9898,[5]Plan2!$A$5:$D$703,4,FALSE)</f>
        <v>Fabricação de motores e turbinas, exceto para aviões e veículos rodoviários</v>
      </c>
    </row>
    <row r="9899" spans="1:9" ht="16">
      <c r="A9899" s="117" t="s">
        <v>21389</v>
      </c>
      <c r="B9899" s="118" t="s">
        <v>21390</v>
      </c>
      <c r="C9899" s="116" t="s">
        <v>349</v>
      </c>
      <c r="D9899" s="116" t="s">
        <v>350</v>
      </c>
      <c r="E9899" s="117" t="str">
        <f t="shared" si="154"/>
        <v>2800</v>
      </c>
      <c r="F9899" s="118" t="str">
        <f>VLOOKUP($E9899,[5]Plan2!$A$5:$D$703,1,FALSE)</f>
        <v>2800</v>
      </c>
      <c r="G9899" s="118" t="str">
        <f>VLOOKUP($E9899,[5]Plan2!$A$5:$D$703,2,FALSE)</f>
        <v>Fabricação de máquinas e equipamentos mecânicos</v>
      </c>
      <c r="H9899" s="118" t="str">
        <f>VLOOKUP($E9899,[5]Plan2!$A$5:$D$703,3,FALSE)</f>
        <v>2811</v>
      </c>
      <c r="I9899" s="118" t="str">
        <f>VLOOKUP($E9899,[5]Plan2!$A$5:$D$703,4,FALSE)</f>
        <v>Fabricação de motores e turbinas, exceto para aviões e veículos rodoviários</v>
      </c>
    </row>
    <row r="9900" spans="1:9" ht="16">
      <c r="A9900" s="117" t="s">
        <v>21391</v>
      </c>
      <c r="B9900" s="118" t="s">
        <v>21392</v>
      </c>
      <c r="C9900" s="116" t="s">
        <v>349</v>
      </c>
      <c r="D9900" s="116" t="s">
        <v>350</v>
      </c>
      <c r="E9900" s="117" t="str">
        <f t="shared" si="154"/>
        <v>2800</v>
      </c>
      <c r="F9900" s="118" t="str">
        <f>VLOOKUP($E9900,[5]Plan2!$A$5:$D$703,1,FALSE)</f>
        <v>2800</v>
      </c>
      <c r="G9900" s="118" t="str">
        <f>VLOOKUP($E9900,[5]Plan2!$A$5:$D$703,2,FALSE)</f>
        <v>Fabricação de máquinas e equipamentos mecânicos</v>
      </c>
      <c r="H9900" s="118" t="str">
        <f>VLOOKUP($E9900,[5]Plan2!$A$5:$D$703,3,FALSE)</f>
        <v>2811</v>
      </c>
      <c r="I9900" s="118" t="str">
        <f>VLOOKUP($E9900,[5]Plan2!$A$5:$D$703,4,FALSE)</f>
        <v>Fabricação de motores e turbinas, exceto para aviões e veículos rodoviários</v>
      </c>
    </row>
    <row r="9901" spans="1:9" ht="16">
      <c r="A9901" s="117" t="s">
        <v>21393</v>
      </c>
      <c r="B9901" s="118" t="s">
        <v>21394</v>
      </c>
      <c r="C9901" s="116" t="s">
        <v>349</v>
      </c>
      <c r="D9901" s="116" t="s">
        <v>350</v>
      </c>
      <c r="E9901" s="117" t="str">
        <f t="shared" si="154"/>
        <v>2800</v>
      </c>
      <c r="F9901" s="118" t="str">
        <f>VLOOKUP($E9901,[5]Plan2!$A$5:$D$703,1,FALSE)</f>
        <v>2800</v>
      </c>
      <c r="G9901" s="118" t="str">
        <f>VLOOKUP($E9901,[5]Plan2!$A$5:$D$703,2,FALSE)</f>
        <v>Fabricação de máquinas e equipamentos mecânicos</v>
      </c>
      <c r="H9901" s="118" t="str">
        <f>VLOOKUP($E9901,[5]Plan2!$A$5:$D$703,3,FALSE)</f>
        <v>2811</v>
      </c>
      <c r="I9901" s="118" t="str">
        <f>VLOOKUP($E9901,[5]Plan2!$A$5:$D$703,4,FALSE)</f>
        <v>Fabricação de motores e turbinas, exceto para aviões e veículos rodoviários</v>
      </c>
    </row>
    <row r="9902" spans="1:9" ht="16">
      <c r="A9902" s="117" t="s">
        <v>21395</v>
      </c>
      <c r="B9902" s="118" t="s">
        <v>21396</v>
      </c>
      <c r="C9902" s="116" t="s">
        <v>349</v>
      </c>
      <c r="D9902" s="116" t="s">
        <v>350</v>
      </c>
      <c r="E9902" s="117" t="str">
        <f t="shared" si="154"/>
        <v>2800</v>
      </c>
      <c r="F9902" s="118" t="str">
        <f>VLOOKUP($E9902,[5]Plan2!$A$5:$D$703,1,FALSE)</f>
        <v>2800</v>
      </c>
      <c r="G9902" s="118" t="str">
        <f>VLOOKUP($E9902,[5]Plan2!$A$5:$D$703,2,FALSE)</f>
        <v>Fabricação de máquinas e equipamentos mecânicos</v>
      </c>
      <c r="H9902" s="118" t="str">
        <f>VLOOKUP($E9902,[5]Plan2!$A$5:$D$703,3,FALSE)</f>
        <v>2811</v>
      </c>
      <c r="I9902" s="118" t="str">
        <f>VLOOKUP($E9902,[5]Plan2!$A$5:$D$703,4,FALSE)</f>
        <v>Fabricação de motores e turbinas, exceto para aviões e veículos rodoviários</v>
      </c>
    </row>
    <row r="9903" spans="1:9" ht="16">
      <c r="A9903" s="117" t="s">
        <v>21397</v>
      </c>
      <c r="B9903" s="118" t="s">
        <v>21398</v>
      </c>
      <c r="C9903" s="116" t="s">
        <v>349</v>
      </c>
      <c r="D9903" s="116" t="s">
        <v>350</v>
      </c>
      <c r="E9903" s="117" t="str">
        <f t="shared" si="154"/>
        <v>2800</v>
      </c>
      <c r="F9903" s="118" t="str">
        <f>VLOOKUP($E9903,[5]Plan2!$A$5:$D$703,1,FALSE)</f>
        <v>2800</v>
      </c>
      <c r="G9903" s="118" t="str">
        <f>VLOOKUP($E9903,[5]Plan2!$A$5:$D$703,2,FALSE)</f>
        <v>Fabricação de máquinas e equipamentos mecânicos</v>
      </c>
      <c r="H9903" s="118" t="str">
        <f>VLOOKUP($E9903,[5]Plan2!$A$5:$D$703,3,FALSE)</f>
        <v>2811</v>
      </c>
      <c r="I9903" s="118" t="str">
        <f>VLOOKUP($E9903,[5]Plan2!$A$5:$D$703,4,FALSE)</f>
        <v>Fabricação de motores e turbinas, exceto para aviões e veículos rodoviários</v>
      </c>
    </row>
    <row r="9904" spans="1:9" ht="16">
      <c r="A9904" s="117" t="s">
        <v>21399</v>
      </c>
      <c r="B9904" s="118" t="s">
        <v>21400</v>
      </c>
      <c r="C9904" s="116" t="s">
        <v>349</v>
      </c>
      <c r="D9904" s="116" t="s">
        <v>350</v>
      </c>
      <c r="E9904" s="117" t="str">
        <f t="shared" si="154"/>
        <v>2800</v>
      </c>
      <c r="F9904" s="118" t="str">
        <f>VLOOKUP($E9904,[5]Plan2!$A$5:$D$703,1,FALSE)</f>
        <v>2800</v>
      </c>
      <c r="G9904" s="118" t="str">
        <f>VLOOKUP($E9904,[5]Plan2!$A$5:$D$703,2,FALSE)</f>
        <v>Fabricação de máquinas e equipamentos mecânicos</v>
      </c>
      <c r="H9904" s="118" t="str">
        <f>VLOOKUP($E9904,[5]Plan2!$A$5:$D$703,3,FALSE)</f>
        <v>2811</v>
      </c>
      <c r="I9904" s="118" t="str">
        <f>VLOOKUP($E9904,[5]Plan2!$A$5:$D$703,4,FALSE)</f>
        <v>Fabricação de motores e turbinas, exceto para aviões e veículos rodoviários</v>
      </c>
    </row>
    <row r="9905" spans="1:9" ht="16">
      <c r="A9905" s="117" t="s">
        <v>21401</v>
      </c>
      <c r="B9905" s="118" t="s">
        <v>21402</v>
      </c>
      <c r="C9905" s="116" t="s">
        <v>349</v>
      </c>
      <c r="D9905" s="116" t="s">
        <v>350</v>
      </c>
      <c r="E9905" s="117" t="str">
        <f t="shared" si="154"/>
        <v>2800</v>
      </c>
      <c r="F9905" s="118" t="str">
        <f>VLOOKUP($E9905,[5]Plan2!$A$5:$D$703,1,FALSE)</f>
        <v>2800</v>
      </c>
      <c r="G9905" s="118" t="str">
        <f>VLOOKUP($E9905,[5]Plan2!$A$5:$D$703,2,FALSE)</f>
        <v>Fabricação de máquinas e equipamentos mecânicos</v>
      </c>
      <c r="H9905" s="118" t="str">
        <f>VLOOKUP($E9905,[5]Plan2!$A$5:$D$703,3,FALSE)</f>
        <v>2811</v>
      </c>
      <c r="I9905" s="118" t="str">
        <f>VLOOKUP($E9905,[5]Plan2!$A$5:$D$703,4,FALSE)</f>
        <v>Fabricação de motores e turbinas, exceto para aviões e veículos rodoviários</v>
      </c>
    </row>
    <row r="9906" spans="1:9" ht="16">
      <c r="A9906" s="117" t="s">
        <v>21403</v>
      </c>
      <c r="B9906" s="118" t="s">
        <v>21404</v>
      </c>
      <c r="C9906" s="116" t="s">
        <v>349</v>
      </c>
      <c r="D9906" s="116" t="s">
        <v>350</v>
      </c>
      <c r="E9906" s="117" t="str">
        <f t="shared" si="154"/>
        <v>2800</v>
      </c>
      <c r="F9906" s="118" t="str">
        <f>VLOOKUP($E9906,[5]Plan2!$A$5:$D$703,1,FALSE)</f>
        <v>2800</v>
      </c>
      <c r="G9906" s="118" t="str">
        <f>VLOOKUP($E9906,[5]Plan2!$A$5:$D$703,2,FALSE)</f>
        <v>Fabricação de máquinas e equipamentos mecânicos</v>
      </c>
      <c r="H9906" s="118" t="str">
        <f>VLOOKUP($E9906,[5]Plan2!$A$5:$D$703,3,FALSE)</f>
        <v>2811</v>
      </c>
      <c r="I9906" s="118" t="str">
        <f>VLOOKUP($E9906,[5]Plan2!$A$5:$D$703,4,FALSE)</f>
        <v>Fabricação de motores e turbinas, exceto para aviões e veículos rodoviários</v>
      </c>
    </row>
    <row r="9907" spans="1:9" ht="16">
      <c r="A9907" s="117" t="s">
        <v>21405</v>
      </c>
      <c r="B9907" s="118" t="s">
        <v>21406</v>
      </c>
      <c r="C9907" s="116" t="s">
        <v>349</v>
      </c>
      <c r="D9907" s="116" t="s">
        <v>350</v>
      </c>
      <c r="E9907" s="117" t="str">
        <f t="shared" si="154"/>
        <v>2800</v>
      </c>
      <c r="F9907" s="118" t="str">
        <f>VLOOKUP($E9907,[5]Plan2!$A$5:$D$703,1,FALSE)</f>
        <v>2800</v>
      </c>
      <c r="G9907" s="118" t="str">
        <f>VLOOKUP($E9907,[5]Plan2!$A$5:$D$703,2,FALSE)</f>
        <v>Fabricação de máquinas e equipamentos mecânicos</v>
      </c>
      <c r="H9907" s="118" t="str">
        <f>VLOOKUP($E9907,[5]Plan2!$A$5:$D$703,3,FALSE)</f>
        <v>2811</v>
      </c>
      <c r="I9907" s="118" t="str">
        <f>VLOOKUP($E9907,[5]Plan2!$A$5:$D$703,4,FALSE)</f>
        <v>Fabricação de motores e turbinas, exceto para aviões e veículos rodoviários</v>
      </c>
    </row>
    <row r="9908" spans="1:9" ht="16">
      <c r="A9908" s="117" t="s">
        <v>21407</v>
      </c>
      <c r="B9908" s="118" t="s">
        <v>21408</v>
      </c>
      <c r="C9908" s="116" t="s">
        <v>349</v>
      </c>
      <c r="D9908" s="116" t="s">
        <v>350</v>
      </c>
      <c r="E9908" s="117" t="str">
        <f t="shared" si="154"/>
        <v>2800</v>
      </c>
      <c r="F9908" s="118" t="str">
        <f>VLOOKUP($E9908,[5]Plan2!$A$5:$D$703,1,FALSE)</f>
        <v>2800</v>
      </c>
      <c r="G9908" s="118" t="str">
        <f>VLOOKUP($E9908,[5]Plan2!$A$5:$D$703,2,FALSE)</f>
        <v>Fabricação de máquinas e equipamentos mecânicos</v>
      </c>
      <c r="H9908" s="118" t="str">
        <f>VLOOKUP($E9908,[5]Plan2!$A$5:$D$703,3,FALSE)</f>
        <v>2811</v>
      </c>
      <c r="I9908" s="118" t="str">
        <f>VLOOKUP($E9908,[5]Plan2!$A$5:$D$703,4,FALSE)</f>
        <v>Fabricação de motores e turbinas, exceto para aviões e veículos rodoviários</v>
      </c>
    </row>
    <row r="9909" spans="1:9" ht="16">
      <c r="A9909" s="117" t="s">
        <v>21409</v>
      </c>
      <c r="B9909" s="118" t="s">
        <v>21410</v>
      </c>
      <c r="C9909" s="116" t="s">
        <v>349</v>
      </c>
      <c r="D9909" s="116" t="s">
        <v>350</v>
      </c>
      <c r="E9909" s="117" t="str">
        <f t="shared" si="154"/>
        <v>2800</v>
      </c>
      <c r="F9909" s="118" t="str">
        <f>VLOOKUP($E9909,[5]Plan2!$A$5:$D$703,1,FALSE)</f>
        <v>2800</v>
      </c>
      <c r="G9909" s="118" t="str">
        <f>VLOOKUP($E9909,[5]Plan2!$A$5:$D$703,2,FALSE)</f>
        <v>Fabricação de máquinas e equipamentos mecânicos</v>
      </c>
      <c r="H9909" s="118" t="str">
        <f>VLOOKUP($E9909,[5]Plan2!$A$5:$D$703,3,FALSE)</f>
        <v>2811</v>
      </c>
      <c r="I9909" s="118" t="str">
        <f>VLOOKUP($E9909,[5]Plan2!$A$5:$D$703,4,FALSE)</f>
        <v>Fabricação de motores e turbinas, exceto para aviões e veículos rodoviários</v>
      </c>
    </row>
    <row r="9910" spans="1:9" ht="16">
      <c r="A9910" s="117" t="s">
        <v>21411</v>
      </c>
      <c r="B9910" s="118" t="s">
        <v>21412</v>
      </c>
      <c r="C9910" s="116" t="s">
        <v>349</v>
      </c>
      <c r="D9910" s="116" t="s">
        <v>350</v>
      </c>
      <c r="E9910" s="117" t="str">
        <f t="shared" si="154"/>
        <v>2800</v>
      </c>
      <c r="F9910" s="118" t="str">
        <f>VLOOKUP($E9910,[5]Plan2!$A$5:$D$703,1,FALSE)</f>
        <v>2800</v>
      </c>
      <c r="G9910" s="118" t="str">
        <f>VLOOKUP($E9910,[5]Plan2!$A$5:$D$703,2,FALSE)</f>
        <v>Fabricação de máquinas e equipamentos mecânicos</v>
      </c>
      <c r="H9910" s="118" t="str">
        <f>VLOOKUP($E9910,[5]Plan2!$A$5:$D$703,3,FALSE)</f>
        <v>2811</v>
      </c>
      <c r="I9910" s="118" t="str">
        <f>VLOOKUP($E9910,[5]Plan2!$A$5:$D$703,4,FALSE)</f>
        <v>Fabricação de motores e turbinas, exceto para aviões e veículos rodoviários</v>
      </c>
    </row>
    <row r="9911" spans="1:9" ht="16">
      <c r="A9911" s="117" t="s">
        <v>21413</v>
      </c>
      <c r="B9911" s="118" t="s">
        <v>21414</v>
      </c>
      <c r="C9911" s="116" t="s">
        <v>349</v>
      </c>
      <c r="D9911" s="116" t="s">
        <v>350</v>
      </c>
      <c r="E9911" s="117" t="str">
        <f t="shared" si="154"/>
        <v>2800</v>
      </c>
      <c r="F9911" s="118" t="str">
        <f>VLOOKUP($E9911,[5]Plan2!$A$5:$D$703,1,FALSE)</f>
        <v>2800</v>
      </c>
      <c r="G9911" s="118" t="str">
        <f>VLOOKUP($E9911,[5]Plan2!$A$5:$D$703,2,FALSE)</f>
        <v>Fabricação de máquinas e equipamentos mecânicos</v>
      </c>
      <c r="H9911" s="118" t="str">
        <f>VLOOKUP($E9911,[5]Plan2!$A$5:$D$703,3,FALSE)</f>
        <v>2811</v>
      </c>
      <c r="I9911" s="118" t="str">
        <f>VLOOKUP($E9911,[5]Plan2!$A$5:$D$703,4,FALSE)</f>
        <v>Fabricação de motores e turbinas, exceto para aviões e veículos rodoviários</v>
      </c>
    </row>
    <row r="9912" spans="1:9" ht="16">
      <c r="A9912" s="117" t="s">
        <v>21415</v>
      </c>
      <c r="B9912" s="118" t="s">
        <v>21416</v>
      </c>
      <c r="C9912" s="116" t="s">
        <v>349</v>
      </c>
      <c r="D9912" s="116" t="s">
        <v>350</v>
      </c>
      <c r="E9912" s="117" t="str">
        <f t="shared" si="154"/>
        <v>2800</v>
      </c>
      <c r="F9912" s="118" t="str">
        <f>VLOOKUP($E9912,[5]Plan2!$A$5:$D$703,1,FALSE)</f>
        <v>2800</v>
      </c>
      <c r="G9912" s="118" t="str">
        <f>VLOOKUP($E9912,[5]Plan2!$A$5:$D$703,2,FALSE)</f>
        <v>Fabricação de máquinas e equipamentos mecânicos</v>
      </c>
      <c r="H9912" s="118" t="str">
        <f>VLOOKUP($E9912,[5]Plan2!$A$5:$D$703,3,FALSE)</f>
        <v>2811</v>
      </c>
      <c r="I9912" s="118" t="str">
        <f>VLOOKUP($E9912,[5]Plan2!$A$5:$D$703,4,FALSE)</f>
        <v>Fabricação de motores e turbinas, exceto para aviões e veículos rodoviários</v>
      </c>
    </row>
    <row r="9913" spans="1:9" ht="16">
      <c r="A9913" s="117" t="s">
        <v>21417</v>
      </c>
      <c r="B9913" s="118" t="s">
        <v>21418</v>
      </c>
      <c r="C9913" s="116" t="s">
        <v>349</v>
      </c>
      <c r="D9913" s="116" t="s">
        <v>350</v>
      </c>
      <c r="E9913" s="117" t="str">
        <f t="shared" si="154"/>
        <v>2800</v>
      </c>
      <c r="F9913" s="118" t="str">
        <f>VLOOKUP($E9913,[5]Plan2!$A$5:$D$703,1,FALSE)</f>
        <v>2800</v>
      </c>
      <c r="G9913" s="118" t="str">
        <f>VLOOKUP($E9913,[5]Plan2!$A$5:$D$703,2,FALSE)</f>
        <v>Fabricação de máquinas e equipamentos mecânicos</v>
      </c>
      <c r="H9913" s="118" t="str">
        <f>VLOOKUP($E9913,[5]Plan2!$A$5:$D$703,3,FALSE)</f>
        <v>2811</v>
      </c>
      <c r="I9913" s="118" t="str">
        <f>VLOOKUP($E9913,[5]Plan2!$A$5:$D$703,4,FALSE)</f>
        <v>Fabricação de motores e turbinas, exceto para aviões e veículos rodoviários</v>
      </c>
    </row>
    <row r="9914" spans="1:9" ht="16">
      <c r="A9914" s="117" t="s">
        <v>21419</v>
      </c>
      <c r="B9914" s="118" t="s">
        <v>21420</v>
      </c>
      <c r="C9914" s="116" t="s">
        <v>349</v>
      </c>
      <c r="D9914" s="116" t="s">
        <v>350</v>
      </c>
      <c r="E9914" s="117" t="str">
        <f t="shared" si="154"/>
        <v>2800</v>
      </c>
      <c r="F9914" s="118" t="str">
        <f>VLOOKUP($E9914,[5]Plan2!$A$5:$D$703,1,FALSE)</f>
        <v>2800</v>
      </c>
      <c r="G9914" s="118" t="str">
        <f>VLOOKUP($E9914,[5]Plan2!$A$5:$D$703,2,FALSE)</f>
        <v>Fabricação de máquinas e equipamentos mecânicos</v>
      </c>
      <c r="H9914" s="118" t="str">
        <f>VLOOKUP($E9914,[5]Plan2!$A$5:$D$703,3,FALSE)</f>
        <v>2811</v>
      </c>
      <c r="I9914" s="118" t="str">
        <f>VLOOKUP($E9914,[5]Plan2!$A$5:$D$703,4,FALSE)</f>
        <v>Fabricação de motores e turbinas, exceto para aviões e veículos rodoviários</v>
      </c>
    </row>
    <row r="9915" spans="1:9" ht="16">
      <c r="A9915" s="117" t="s">
        <v>21421</v>
      </c>
      <c r="B9915" s="118" t="s">
        <v>21422</v>
      </c>
      <c r="C9915" s="116" t="s">
        <v>349</v>
      </c>
      <c r="D9915" s="116" t="s">
        <v>350</v>
      </c>
      <c r="E9915" s="117" t="str">
        <f t="shared" si="154"/>
        <v>2800</v>
      </c>
      <c r="F9915" s="118" t="str">
        <f>VLOOKUP($E9915,[5]Plan2!$A$5:$D$703,1,FALSE)</f>
        <v>2800</v>
      </c>
      <c r="G9915" s="118" t="str">
        <f>VLOOKUP($E9915,[5]Plan2!$A$5:$D$703,2,FALSE)</f>
        <v>Fabricação de máquinas e equipamentos mecânicos</v>
      </c>
      <c r="H9915" s="118" t="str">
        <f>VLOOKUP($E9915,[5]Plan2!$A$5:$D$703,3,FALSE)</f>
        <v>2811</v>
      </c>
      <c r="I9915" s="118" t="str">
        <f>VLOOKUP($E9915,[5]Plan2!$A$5:$D$703,4,FALSE)</f>
        <v>Fabricação de motores e turbinas, exceto para aviões e veículos rodoviários</v>
      </c>
    </row>
    <row r="9916" spans="1:9" ht="16">
      <c r="A9916" s="117" t="s">
        <v>21423</v>
      </c>
      <c r="B9916" s="118" t="s">
        <v>21424</v>
      </c>
      <c r="C9916" s="116" t="s">
        <v>349</v>
      </c>
      <c r="D9916" s="116" t="s">
        <v>350</v>
      </c>
      <c r="E9916" s="117" t="str">
        <f t="shared" si="154"/>
        <v>2800</v>
      </c>
      <c r="F9916" s="118" t="str">
        <f>VLOOKUP($E9916,[5]Plan2!$A$5:$D$703,1,FALSE)</f>
        <v>2800</v>
      </c>
      <c r="G9916" s="118" t="str">
        <f>VLOOKUP($E9916,[5]Plan2!$A$5:$D$703,2,FALSE)</f>
        <v>Fabricação de máquinas e equipamentos mecânicos</v>
      </c>
      <c r="H9916" s="118" t="str">
        <f>VLOOKUP($E9916,[5]Plan2!$A$5:$D$703,3,FALSE)</f>
        <v>2811</v>
      </c>
      <c r="I9916" s="118" t="str">
        <f>VLOOKUP($E9916,[5]Plan2!$A$5:$D$703,4,FALSE)</f>
        <v>Fabricação de motores e turbinas, exceto para aviões e veículos rodoviários</v>
      </c>
    </row>
    <row r="9917" spans="1:9" ht="16">
      <c r="A9917" s="117" t="s">
        <v>21425</v>
      </c>
      <c r="B9917" s="118" t="s">
        <v>21426</v>
      </c>
      <c r="C9917" s="116" t="s">
        <v>349</v>
      </c>
      <c r="D9917" s="116" t="s">
        <v>350</v>
      </c>
      <c r="E9917" s="117" t="str">
        <f t="shared" si="154"/>
        <v>2800</v>
      </c>
      <c r="F9917" s="118" t="str">
        <f>VLOOKUP($E9917,[5]Plan2!$A$5:$D$703,1,FALSE)</f>
        <v>2800</v>
      </c>
      <c r="G9917" s="118" t="str">
        <f>VLOOKUP($E9917,[5]Plan2!$A$5:$D$703,2,FALSE)</f>
        <v>Fabricação de máquinas e equipamentos mecânicos</v>
      </c>
      <c r="H9917" s="118" t="str">
        <f>VLOOKUP($E9917,[5]Plan2!$A$5:$D$703,3,FALSE)</f>
        <v>2811</v>
      </c>
      <c r="I9917" s="118" t="str">
        <f>VLOOKUP($E9917,[5]Plan2!$A$5:$D$703,4,FALSE)</f>
        <v>Fabricação de motores e turbinas, exceto para aviões e veículos rodoviários</v>
      </c>
    </row>
    <row r="9918" spans="1:9" ht="16">
      <c r="A9918" s="117" t="s">
        <v>21427</v>
      </c>
      <c r="B9918" s="118" t="s">
        <v>21428</v>
      </c>
      <c r="C9918" s="116" t="s">
        <v>349</v>
      </c>
      <c r="D9918" s="116" t="s">
        <v>350</v>
      </c>
      <c r="E9918" s="117" t="str">
        <f t="shared" si="154"/>
        <v>2800</v>
      </c>
      <c r="F9918" s="118" t="str">
        <f>VLOOKUP($E9918,[5]Plan2!$A$5:$D$703,1,FALSE)</f>
        <v>2800</v>
      </c>
      <c r="G9918" s="118" t="str">
        <f>VLOOKUP($E9918,[5]Plan2!$A$5:$D$703,2,FALSE)</f>
        <v>Fabricação de máquinas e equipamentos mecânicos</v>
      </c>
      <c r="H9918" s="118" t="str">
        <f>VLOOKUP($E9918,[5]Plan2!$A$5:$D$703,3,FALSE)</f>
        <v>2811</v>
      </c>
      <c r="I9918" s="118" t="str">
        <f>VLOOKUP($E9918,[5]Plan2!$A$5:$D$703,4,FALSE)</f>
        <v>Fabricação de motores e turbinas, exceto para aviões e veículos rodoviários</v>
      </c>
    </row>
    <row r="9919" spans="1:9" ht="16">
      <c r="A9919" s="117" t="s">
        <v>21429</v>
      </c>
      <c r="B9919" s="118" t="s">
        <v>21430</v>
      </c>
      <c r="C9919" s="116" t="s">
        <v>349</v>
      </c>
      <c r="D9919" s="116" t="s">
        <v>350</v>
      </c>
      <c r="E9919" s="117" t="str">
        <f t="shared" si="154"/>
        <v>2800</v>
      </c>
      <c r="F9919" s="118" t="str">
        <f>VLOOKUP($E9919,[5]Plan2!$A$5:$D$703,1,FALSE)</f>
        <v>2800</v>
      </c>
      <c r="G9919" s="118" t="str">
        <f>VLOOKUP($E9919,[5]Plan2!$A$5:$D$703,2,FALSE)</f>
        <v>Fabricação de máquinas e equipamentos mecânicos</v>
      </c>
      <c r="H9919" s="118" t="str">
        <f>VLOOKUP($E9919,[5]Plan2!$A$5:$D$703,3,FALSE)</f>
        <v>2811</v>
      </c>
      <c r="I9919" s="118" t="str">
        <f>VLOOKUP($E9919,[5]Plan2!$A$5:$D$703,4,FALSE)</f>
        <v>Fabricação de motores e turbinas, exceto para aviões e veículos rodoviários</v>
      </c>
    </row>
    <row r="9920" spans="1:9" ht="16">
      <c r="A9920" s="117" t="s">
        <v>21431</v>
      </c>
      <c r="B9920" s="118" t="s">
        <v>21432</v>
      </c>
      <c r="C9920" s="116" t="s">
        <v>349</v>
      </c>
      <c r="D9920" s="116" t="s">
        <v>350</v>
      </c>
      <c r="E9920" s="117" t="str">
        <f t="shared" si="154"/>
        <v>2800</v>
      </c>
      <c r="F9920" s="118" t="str">
        <f>VLOOKUP($E9920,[5]Plan2!$A$5:$D$703,1,FALSE)</f>
        <v>2800</v>
      </c>
      <c r="G9920" s="118" t="str">
        <f>VLOOKUP($E9920,[5]Plan2!$A$5:$D$703,2,FALSE)</f>
        <v>Fabricação de máquinas e equipamentos mecânicos</v>
      </c>
      <c r="H9920" s="118" t="str">
        <f>VLOOKUP($E9920,[5]Plan2!$A$5:$D$703,3,FALSE)</f>
        <v>2811</v>
      </c>
      <c r="I9920" s="118" t="str">
        <f>VLOOKUP($E9920,[5]Plan2!$A$5:$D$703,4,FALSE)</f>
        <v>Fabricação de motores e turbinas, exceto para aviões e veículos rodoviários</v>
      </c>
    </row>
    <row r="9921" spans="1:9" ht="16">
      <c r="A9921" s="117" t="s">
        <v>21433</v>
      </c>
      <c r="B9921" s="118" t="s">
        <v>21434</v>
      </c>
      <c r="C9921" s="116" t="s">
        <v>349</v>
      </c>
      <c r="D9921" s="116" t="s">
        <v>350</v>
      </c>
      <c r="E9921" s="117" t="str">
        <f t="shared" si="154"/>
        <v>2800</v>
      </c>
      <c r="F9921" s="118" t="str">
        <f>VLOOKUP($E9921,[5]Plan2!$A$5:$D$703,1,FALSE)</f>
        <v>2800</v>
      </c>
      <c r="G9921" s="118" t="str">
        <f>VLOOKUP($E9921,[5]Plan2!$A$5:$D$703,2,FALSE)</f>
        <v>Fabricação de máquinas e equipamentos mecânicos</v>
      </c>
      <c r="H9921" s="118" t="str">
        <f>VLOOKUP($E9921,[5]Plan2!$A$5:$D$703,3,FALSE)</f>
        <v>2811</v>
      </c>
      <c r="I9921" s="118" t="str">
        <f>VLOOKUP($E9921,[5]Plan2!$A$5:$D$703,4,FALSE)</f>
        <v>Fabricação de motores e turbinas, exceto para aviões e veículos rodoviários</v>
      </c>
    </row>
    <row r="9922" spans="1:9" ht="16">
      <c r="A9922" s="117" t="s">
        <v>21435</v>
      </c>
      <c r="B9922" s="118" t="s">
        <v>21436</v>
      </c>
      <c r="C9922" s="116" t="s">
        <v>349</v>
      </c>
      <c r="D9922" s="116" t="s">
        <v>350</v>
      </c>
      <c r="E9922" s="117" t="str">
        <f t="shared" si="154"/>
        <v>2800</v>
      </c>
      <c r="F9922" s="118" t="str">
        <f>VLOOKUP($E9922,[5]Plan2!$A$5:$D$703,1,FALSE)</f>
        <v>2800</v>
      </c>
      <c r="G9922" s="118" t="str">
        <f>VLOOKUP($E9922,[5]Plan2!$A$5:$D$703,2,FALSE)</f>
        <v>Fabricação de máquinas e equipamentos mecânicos</v>
      </c>
      <c r="H9922" s="118" t="str">
        <f>VLOOKUP($E9922,[5]Plan2!$A$5:$D$703,3,FALSE)</f>
        <v>2811</v>
      </c>
      <c r="I9922" s="118" t="str">
        <f>VLOOKUP($E9922,[5]Plan2!$A$5:$D$703,4,FALSE)</f>
        <v>Fabricação de motores e turbinas, exceto para aviões e veículos rodoviários</v>
      </c>
    </row>
    <row r="9923" spans="1:9" ht="16">
      <c r="A9923" s="117" t="s">
        <v>21437</v>
      </c>
      <c r="B9923" s="118" t="s">
        <v>21438</v>
      </c>
      <c r="C9923" s="116" t="s">
        <v>349</v>
      </c>
      <c r="D9923" s="116" t="s">
        <v>350</v>
      </c>
      <c r="E9923" s="117" t="str">
        <f t="shared" ref="E9923:E9986" si="155">LEFT(C9923,4)</f>
        <v>2800</v>
      </c>
      <c r="F9923" s="118" t="str">
        <f>VLOOKUP($E9923,[5]Plan2!$A$5:$D$703,1,FALSE)</f>
        <v>2800</v>
      </c>
      <c r="G9923" s="118" t="str">
        <f>VLOOKUP($E9923,[5]Plan2!$A$5:$D$703,2,FALSE)</f>
        <v>Fabricação de máquinas e equipamentos mecânicos</v>
      </c>
      <c r="H9923" s="118" t="str">
        <f>VLOOKUP($E9923,[5]Plan2!$A$5:$D$703,3,FALSE)</f>
        <v>2811</v>
      </c>
      <c r="I9923" s="118" t="str">
        <f>VLOOKUP($E9923,[5]Plan2!$A$5:$D$703,4,FALSE)</f>
        <v>Fabricação de motores e turbinas, exceto para aviões e veículos rodoviários</v>
      </c>
    </row>
    <row r="9924" spans="1:9" ht="16">
      <c r="A9924" s="117" t="s">
        <v>21439</v>
      </c>
      <c r="B9924" s="118" t="s">
        <v>21440</v>
      </c>
      <c r="C9924" s="116" t="s">
        <v>349</v>
      </c>
      <c r="D9924" s="116" t="s">
        <v>350</v>
      </c>
      <c r="E9924" s="117" t="str">
        <f t="shared" si="155"/>
        <v>2800</v>
      </c>
      <c r="F9924" s="118" t="str">
        <f>VLOOKUP($E9924,[5]Plan2!$A$5:$D$703,1,FALSE)</f>
        <v>2800</v>
      </c>
      <c r="G9924" s="118" t="str">
        <f>VLOOKUP($E9924,[5]Plan2!$A$5:$D$703,2,FALSE)</f>
        <v>Fabricação de máquinas e equipamentos mecânicos</v>
      </c>
      <c r="H9924" s="118" t="str">
        <f>VLOOKUP($E9924,[5]Plan2!$A$5:$D$703,3,FALSE)</f>
        <v>2811</v>
      </c>
      <c r="I9924" s="118" t="str">
        <f>VLOOKUP($E9924,[5]Plan2!$A$5:$D$703,4,FALSE)</f>
        <v>Fabricação de motores e turbinas, exceto para aviões e veículos rodoviários</v>
      </c>
    </row>
    <row r="9925" spans="1:9" ht="16">
      <c r="A9925" s="117" t="s">
        <v>21441</v>
      </c>
      <c r="B9925" s="118" t="s">
        <v>21442</v>
      </c>
      <c r="C9925" s="116" t="s">
        <v>349</v>
      </c>
      <c r="D9925" s="116" t="s">
        <v>350</v>
      </c>
      <c r="E9925" s="117" t="str">
        <f t="shared" si="155"/>
        <v>2800</v>
      </c>
      <c r="F9925" s="118" t="str">
        <f>VLOOKUP($E9925,[5]Plan2!$A$5:$D$703,1,FALSE)</f>
        <v>2800</v>
      </c>
      <c r="G9925" s="118" t="str">
        <f>VLOOKUP($E9925,[5]Plan2!$A$5:$D$703,2,FALSE)</f>
        <v>Fabricação de máquinas e equipamentos mecânicos</v>
      </c>
      <c r="H9925" s="118" t="str">
        <f>VLOOKUP($E9925,[5]Plan2!$A$5:$D$703,3,FALSE)</f>
        <v>2811</v>
      </c>
      <c r="I9925" s="118" t="str">
        <f>VLOOKUP($E9925,[5]Plan2!$A$5:$D$703,4,FALSE)</f>
        <v>Fabricação de motores e turbinas, exceto para aviões e veículos rodoviários</v>
      </c>
    </row>
    <row r="9926" spans="1:9" ht="16">
      <c r="A9926" s="117" t="s">
        <v>21443</v>
      </c>
      <c r="B9926" s="118" t="s">
        <v>21444</v>
      </c>
      <c r="C9926" s="116" t="s">
        <v>349</v>
      </c>
      <c r="D9926" s="116" t="s">
        <v>350</v>
      </c>
      <c r="E9926" s="117" t="str">
        <f t="shared" si="155"/>
        <v>2800</v>
      </c>
      <c r="F9926" s="118" t="str">
        <f>VLOOKUP($E9926,[5]Plan2!$A$5:$D$703,1,FALSE)</f>
        <v>2800</v>
      </c>
      <c r="G9926" s="118" t="str">
        <f>VLOOKUP($E9926,[5]Plan2!$A$5:$D$703,2,FALSE)</f>
        <v>Fabricação de máquinas e equipamentos mecânicos</v>
      </c>
      <c r="H9926" s="118" t="str">
        <f>VLOOKUP($E9926,[5]Plan2!$A$5:$D$703,3,FALSE)</f>
        <v>2811</v>
      </c>
      <c r="I9926" s="118" t="str">
        <f>VLOOKUP($E9926,[5]Plan2!$A$5:$D$703,4,FALSE)</f>
        <v>Fabricação de motores e turbinas, exceto para aviões e veículos rodoviários</v>
      </c>
    </row>
    <row r="9927" spans="1:9" ht="16">
      <c r="A9927" s="117" t="s">
        <v>21445</v>
      </c>
      <c r="B9927" s="118" t="s">
        <v>21446</v>
      </c>
      <c r="C9927" s="116" t="s">
        <v>349</v>
      </c>
      <c r="D9927" s="116" t="s">
        <v>350</v>
      </c>
      <c r="E9927" s="117" t="str">
        <f t="shared" si="155"/>
        <v>2800</v>
      </c>
      <c r="F9927" s="118" t="str">
        <f>VLOOKUP($E9927,[5]Plan2!$A$5:$D$703,1,FALSE)</f>
        <v>2800</v>
      </c>
      <c r="G9927" s="118" t="str">
        <f>VLOOKUP($E9927,[5]Plan2!$A$5:$D$703,2,FALSE)</f>
        <v>Fabricação de máquinas e equipamentos mecânicos</v>
      </c>
      <c r="H9927" s="118" t="str">
        <f>VLOOKUP($E9927,[5]Plan2!$A$5:$D$703,3,FALSE)</f>
        <v>2811</v>
      </c>
      <c r="I9927" s="118" t="str">
        <f>VLOOKUP($E9927,[5]Plan2!$A$5:$D$703,4,FALSE)</f>
        <v>Fabricação de motores e turbinas, exceto para aviões e veículos rodoviários</v>
      </c>
    </row>
    <row r="9928" spans="1:9" ht="16">
      <c r="A9928" s="117" t="s">
        <v>21447</v>
      </c>
      <c r="B9928" s="118" t="s">
        <v>21448</v>
      </c>
      <c r="C9928" s="116" t="s">
        <v>349</v>
      </c>
      <c r="D9928" s="116" t="s">
        <v>350</v>
      </c>
      <c r="E9928" s="117" t="str">
        <f t="shared" si="155"/>
        <v>2800</v>
      </c>
      <c r="F9928" s="118" t="str">
        <f>VLOOKUP($E9928,[5]Plan2!$A$5:$D$703,1,FALSE)</f>
        <v>2800</v>
      </c>
      <c r="G9928" s="118" t="str">
        <f>VLOOKUP($E9928,[5]Plan2!$A$5:$D$703,2,FALSE)</f>
        <v>Fabricação de máquinas e equipamentos mecânicos</v>
      </c>
      <c r="H9928" s="118" t="str">
        <f>VLOOKUP($E9928,[5]Plan2!$A$5:$D$703,3,FALSE)</f>
        <v>2811</v>
      </c>
      <c r="I9928" s="118" t="str">
        <f>VLOOKUP($E9928,[5]Plan2!$A$5:$D$703,4,FALSE)</f>
        <v>Fabricação de motores e turbinas, exceto para aviões e veículos rodoviários</v>
      </c>
    </row>
    <row r="9929" spans="1:9" ht="16">
      <c r="A9929" s="117" t="s">
        <v>21449</v>
      </c>
      <c r="B9929" s="118" t="s">
        <v>21450</v>
      </c>
      <c r="C9929" s="116" t="s">
        <v>349</v>
      </c>
      <c r="D9929" s="116" t="s">
        <v>350</v>
      </c>
      <c r="E9929" s="117" t="str">
        <f t="shared" si="155"/>
        <v>2800</v>
      </c>
      <c r="F9929" s="118" t="str">
        <f>VLOOKUP($E9929,[5]Plan2!$A$5:$D$703,1,FALSE)</f>
        <v>2800</v>
      </c>
      <c r="G9929" s="118" t="str">
        <f>VLOOKUP($E9929,[5]Plan2!$A$5:$D$703,2,FALSE)</f>
        <v>Fabricação de máquinas e equipamentos mecânicos</v>
      </c>
      <c r="H9929" s="118" t="str">
        <f>VLOOKUP($E9929,[5]Plan2!$A$5:$D$703,3,FALSE)</f>
        <v>2811</v>
      </c>
      <c r="I9929" s="118" t="str">
        <f>VLOOKUP($E9929,[5]Plan2!$A$5:$D$703,4,FALSE)</f>
        <v>Fabricação de motores e turbinas, exceto para aviões e veículos rodoviários</v>
      </c>
    </row>
    <row r="9930" spans="1:9" ht="16">
      <c r="A9930" s="117" t="s">
        <v>21451</v>
      </c>
      <c r="B9930" s="118" t="s">
        <v>21452</v>
      </c>
      <c r="C9930" s="116" t="s">
        <v>349</v>
      </c>
      <c r="D9930" s="116" t="s">
        <v>350</v>
      </c>
      <c r="E9930" s="117" t="str">
        <f t="shared" si="155"/>
        <v>2800</v>
      </c>
      <c r="F9930" s="118" t="str">
        <f>VLOOKUP($E9930,[5]Plan2!$A$5:$D$703,1,FALSE)</f>
        <v>2800</v>
      </c>
      <c r="G9930" s="118" t="str">
        <f>VLOOKUP($E9930,[5]Plan2!$A$5:$D$703,2,FALSE)</f>
        <v>Fabricação de máquinas e equipamentos mecânicos</v>
      </c>
      <c r="H9930" s="118" t="str">
        <f>VLOOKUP($E9930,[5]Plan2!$A$5:$D$703,3,FALSE)</f>
        <v>2811</v>
      </c>
      <c r="I9930" s="118" t="str">
        <f>VLOOKUP($E9930,[5]Plan2!$A$5:$D$703,4,FALSE)</f>
        <v>Fabricação de motores e turbinas, exceto para aviões e veículos rodoviários</v>
      </c>
    </row>
    <row r="9931" spans="1:9" ht="16">
      <c r="A9931" s="117" t="s">
        <v>21453</v>
      </c>
      <c r="B9931" s="118" t="s">
        <v>21454</v>
      </c>
      <c r="C9931" s="116" t="s">
        <v>349</v>
      </c>
      <c r="D9931" s="116" t="s">
        <v>350</v>
      </c>
      <c r="E9931" s="117" t="str">
        <f t="shared" si="155"/>
        <v>2800</v>
      </c>
      <c r="F9931" s="118" t="str">
        <f>VLOOKUP($E9931,[5]Plan2!$A$5:$D$703,1,FALSE)</f>
        <v>2800</v>
      </c>
      <c r="G9931" s="118" t="str">
        <f>VLOOKUP($E9931,[5]Plan2!$A$5:$D$703,2,FALSE)</f>
        <v>Fabricação de máquinas e equipamentos mecânicos</v>
      </c>
      <c r="H9931" s="118" t="str">
        <f>VLOOKUP($E9931,[5]Plan2!$A$5:$D$703,3,FALSE)</f>
        <v>2811</v>
      </c>
      <c r="I9931" s="118" t="str">
        <f>VLOOKUP($E9931,[5]Plan2!$A$5:$D$703,4,FALSE)</f>
        <v>Fabricação de motores e turbinas, exceto para aviões e veículos rodoviários</v>
      </c>
    </row>
    <row r="9932" spans="1:9" ht="16">
      <c r="A9932" s="117" t="s">
        <v>21455</v>
      </c>
      <c r="B9932" s="118" t="s">
        <v>21456</v>
      </c>
      <c r="C9932" s="116" t="s">
        <v>349</v>
      </c>
      <c r="D9932" s="116" t="s">
        <v>350</v>
      </c>
      <c r="E9932" s="117" t="str">
        <f t="shared" si="155"/>
        <v>2800</v>
      </c>
      <c r="F9932" s="118" t="str">
        <f>VLOOKUP($E9932,[5]Plan2!$A$5:$D$703,1,FALSE)</f>
        <v>2800</v>
      </c>
      <c r="G9932" s="118" t="str">
        <f>VLOOKUP($E9932,[5]Plan2!$A$5:$D$703,2,FALSE)</f>
        <v>Fabricação de máquinas e equipamentos mecânicos</v>
      </c>
      <c r="H9932" s="118" t="str">
        <f>VLOOKUP($E9932,[5]Plan2!$A$5:$D$703,3,FALSE)</f>
        <v>2811</v>
      </c>
      <c r="I9932" s="118" t="str">
        <f>VLOOKUP($E9932,[5]Plan2!$A$5:$D$703,4,FALSE)</f>
        <v>Fabricação de motores e turbinas, exceto para aviões e veículos rodoviários</v>
      </c>
    </row>
    <row r="9933" spans="1:9" ht="16">
      <c r="A9933" s="117" t="s">
        <v>21457</v>
      </c>
      <c r="B9933" s="118" t="s">
        <v>21458</v>
      </c>
      <c r="C9933" s="116" t="s">
        <v>349</v>
      </c>
      <c r="D9933" s="116" t="s">
        <v>350</v>
      </c>
      <c r="E9933" s="117" t="str">
        <f t="shared" si="155"/>
        <v>2800</v>
      </c>
      <c r="F9933" s="118" t="str">
        <f>VLOOKUP($E9933,[5]Plan2!$A$5:$D$703,1,FALSE)</f>
        <v>2800</v>
      </c>
      <c r="G9933" s="118" t="str">
        <f>VLOOKUP($E9933,[5]Plan2!$A$5:$D$703,2,FALSE)</f>
        <v>Fabricação de máquinas e equipamentos mecânicos</v>
      </c>
      <c r="H9933" s="118" t="str">
        <f>VLOOKUP($E9933,[5]Plan2!$A$5:$D$703,3,FALSE)</f>
        <v>2811</v>
      </c>
      <c r="I9933" s="118" t="str">
        <f>VLOOKUP($E9933,[5]Plan2!$A$5:$D$703,4,FALSE)</f>
        <v>Fabricação de motores e turbinas, exceto para aviões e veículos rodoviários</v>
      </c>
    </row>
    <row r="9934" spans="1:9" ht="16">
      <c r="A9934" s="117" t="s">
        <v>21459</v>
      </c>
      <c r="B9934" s="118" t="s">
        <v>21460</v>
      </c>
      <c r="C9934" s="116" t="s">
        <v>349</v>
      </c>
      <c r="D9934" s="116" t="s">
        <v>350</v>
      </c>
      <c r="E9934" s="117" t="str">
        <f t="shared" si="155"/>
        <v>2800</v>
      </c>
      <c r="F9934" s="118" t="str">
        <f>VLOOKUP($E9934,[5]Plan2!$A$5:$D$703,1,FALSE)</f>
        <v>2800</v>
      </c>
      <c r="G9934" s="118" t="str">
        <f>VLOOKUP($E9934,[5]Plan2!$A$5:$D$703,2,FALSE)</f>
        <v>Fabricação de máquinas e equipamentos mecânicos</v>
      </c>
      <c r="H9934" s="118" t="str">
        <f>VLOOKUP($E9934,[5]Plan2!$A$5:$D$703,3,FALSE)</f>
        <v>2811</v>
      </c>
      <c r="I9934" s="118" t="str">
        <f>VLOOKUP($E9934,[5]Plan2!$A$5:$D$703,4,FALSE)</f>
        <v>Fabricação de motores e turbinas, exceto para aviões e veículos rodoviários</v>
      </c>
    </row>
    <row r="9935" spans="1:9" ht="16">
      <c r="A9935" s="117" t="s">
        <v>21461</v>
      </c>
      <c r="B9935" s="118" t="s">
        <v>21462</v>
      </c>
      <c r="C9935" s="116" t="s">
        <v>349</v>
      </c>
      <c r="D9935" s="116" t="s">
        <v>350</v>
      </c>
      <c r="E9935" s="117" t="str">
        <f t="shared" si="155"/>
        <v>2800</v>
      </c>
      <c r="F9935" s="118" t="str">
        <f>VLOOKUP($E9935,[5]Plan2!$A$5:$D$703,1,FALSE)</f>
        <v>2800</v>
      </c>
      <c r="G9935" s="118" t="str">
        <f>VLOOKUP($E9935,[5]Plan2!$A$5:$D$703,2,FALSE)</f>
        <v>Fabricação de máquinas e equipamentos mecânicos</v>
      </c>
      <c r="H9935" s="118" t="str">
        <f>VLOOKUP($E9935,[5]Plan2!$A$5:$D$703,3,FALSE)</f>
        <v>2811</v>
      </c>
      <c r="I9935" s="118" t="str">
        <f>VLOOKUP($E9935,[5]Plan2!$A$5:$D$703,4,FALSE)</f>
        <v>Fabricação de motores e turbinas, exceto para aviões e veículos rodoviários</v>
      </c>
    </row>
    <row r="9936" spans="1:9" ht="16">
      <c r="A9936" s="117" t="s">
        <v>21463</v>
      </c>
      <c r="B9936" s="118" t="s">
        <v>21464</v>
      </c>
      <c r="C9936" s="116" t="s">
        <v>349</v>
      </c>
      <c r="D9936" s="116" t="s">
        <v>350</v>
      </c>
      <c r="E9936" s="117" t="str">
        <f t="shared" si="155"/>
        <v>2800</v>
      </c>
      <c r="F9936" s="118" t="str">
        <f>VLOOKUP($E9936,[5]Plan2!$A$5:$D$703,1,FALSE)</f>
        <v>2800</v>
      </c>
      <c r="G9936" s="118" t="str">
        <f>VLOOKUP($E9936,[5]Plan2!$A$5:$D$703,2,FALSE)</f>
        <v>Fabricação de máquinas e equipamentos mecânicos</v>
      </c>
      <c r="H9936" s="118" t="str">
        <f>VLOOKUP($E9936,[5]Plan2!$A$5:$D$703,3,FALSE)</f>
        <v>2811</v>
      </c>
      <c r="I9936" s="118" t="str">
        <f>VLOOKUP($E9936,[5]Plan2!$A$5:$D$703,4,FALSE)</f>
        <v>Fabricação de motores e turbinas, exceto para aviões e veículos rodoviários</v>
      </c>
    </row>
    <row r="9937" spans="1:9" ht="16">
      <c r="A9937" s="117" t="s">
        <v>21465</v>
      </c>
      <c r="B9937" s="118" t="s">
        <v>21466</v>
      </c>
      <c r="C9937" s="116" t="s">
        <v>349</v>
      </c>
      <c r="D9937" s="116" t="s">
        <v>350</v>
      </c>
      <c r="E9937" s="117" t="str">
        <f t="shared" si="155"/>
        <v>2800</v>
      </c>
      <c r="F9937" s="118" t="str">
        <f>VLOOKUP($E9937,[5]Plan2!$A$5:$D$703,1,FALSE)</f>
        <v>2800</v>
      </c>
      <c r="G9937" s="118" t="str">
        <f>VLOOKUP($E9937,[5]Plan2!$A$5:$D$703,2,FALSE)</f>
        <v>Fabricação de máquinas e equipamentos mecânicos</v>
      </c>
      <c r="H9937" s="118" t="str">
        <f>VLOOKUP($E9937,[5]Plan2!$A$5:$D$703,3,FALSE)</f>
        <v>2811</v>
      </c>
      <c r="I9937" s="118" t="str">
        <f>VLOOKUP($E9937,[5]Plan2!$A$5:$D$703,4,FALSE)</f>
        <v>Fabricação de motores e turbinas, exceto para aviões e veículos rodoviários</v>
      </c>
    </row>
    <row r="9938" spans="1:9" ht="16">
      <c r="A9938" s="117" t="s">
        <v>21467</v>
      </c>
      <c r="B9938" s="118" t="s">
        <v>21468</v>
      </c>
      <c r="C9938" s="116" t="s">
        <v>349</v>
      </c>
      <c r="D9938" s="116" t="s">
        <v>350</v>
      </c>
      <c r="E9938" s="117" t="str">
        <f t="shared" si="155"/>
        <v>2800</v>
      </c>
      <c r="F9938" s="118" t="str">
        <f>VLOOKUP($E9938,[5]Plan2!$A$5:$D$703,1,FALSE)</f>
        <v>2800</v>
      </c>
      <c r="G9938" s="118" t="str">
        <f>VLOOKUP($E9938,[5]Plan2!$A$5:$D$703,2,FALSE)</f>
        <v>Fabricação de máquinas e equipamentos mecânicos</v>
      </c>
      <c r="H9938" s="118" t="str">
        <f>VLOOKUP($E9938,[5]Plan2!$A$5:$D$703,3,FALSE)</f>
        <v>2811</v>
      </c>
      <c r="I9938" s="118" t="str">
        <f>VLOOKUP($E9938,[5]Plan2!$A$5:$D$703,4,FALSE)</f>
        <v>Fabricação de motores e turbinas, exceto para aviões e veículos rodoviários</v>
      </c>
    </row>
    <row r="9939" spans="1:9" ht="16">
      <c r="A9939" s="117" t="s">
        <v>21469</v>
      </c>
      <c r="B9939" s="118" t="s">
        <v>21470</v>
      </c>
      <c r="C9939" s="116" t="s">
        <v>349</v>
      </c>
      <c r="D9939" s="116" t="s">
        <v>350</v>
      </c>
      <c r="E9939" s="117" t="str">
        <f t="shared" si="155"/>
        <v>2800</v>
      </c>
      <c r="F9939" s="118" t="str">
        <f>VLOOKUP($E9939,[5]Plan2!$A$5:$D$703,1,FALSE)</f>
        <v>2800</v>
      </c>
      <c r="G9939" s="118" t="str">
        <f>VLOOKUP($E9939,[5]Plan2!$A$5:$D$703,2,FALSE)</f>
        <v>Fabricação de máquinas e equipamentos mecânicos</v>
      </c>
      <c r="H9939" s="118" t="str">
        <f>VLOOKUP($E9939,[5]Plan2!$A$5:$D$703,3,FALSE)</f>
        <v>2811</v>
      </c>
      <c r="I9939" s="118" t="str">
        <f>VLOOKUP($E9939,[5]Plan2!$A$5:$D$703,4,FALSE)</f>
        <v>Fabricação de motores e turbinas, exceto para aviões e veículos rodoviários</v>
      </c>
    </row>
    <row r="9940" spans="1:9" ht="16">
      <c r="A9940" s="117" t="s">
        <v>21471</v>
      </c>
      <c r="B9940" s="118" t="s">
        <v>21472</v>
      </c>
      <c r="C9940" s="116" t="s">
        <v>349</v>
      </c>
      <c r="D9940" s="116" t="s">
        <v>350</v>
      </c>
      <c r="E9940" s="117" t="str">
        <f t="shared" si="155"/>
        <v>2800</v>
      </c>
      <c r="F9940" s="118" t="str">
        <f>VLOOKUP($E9940,[5]Plan2!$A$5:$D$703,1,FALSE)</f>
        <v>2800</v>
      </c>
      <c r="G9940" s="118" t="str">
        <f>VLOOKUP($E9940,[5]Plan2!$A$5:$D$703,2,FALSE)</f>
        <v>Fabricação de máquinas e equipamentos mecânicos</v>
      </c>
      <c r="H9940" s="118" t="str">
        <f>VLOOKUP($E9940,[5]Plan2!$A$5:$D$703,3,FALSE)</f>
        <v>2811</v>
      </c>
      <c r="I9940" s="118" t="str">
        <f>VLOOKUP($E9940,[5]Plan2!$A$5:$D$703,4,FALSE)</f>
        <v>Fabricação de motores e turbinas, exceto para aviões e veículos rodoviários</v>
      </c>
    </row>
    <row r="9941" spans="1:9" ht="16">
      <c r="A9941" s="117" t="s">
        <v>21473</v>
      </c>
      <c r="B9941" s="118" t="s">
        <v>21474</v>
      </c>
      <c r="C9941" s="116" t="s">
        <v>349</v>
      </c>
      <c r="D9941" s="116" t="s">
        <v>350</v>
      </c>
      <c r="E9941" s="117" t="str">
        <f t="shared" si="155"/>
        <v>2800</v>
      </c>
      <c r="F9941" s="118" t="str">
        <f>VLOOKUP($E9941,[5]Plan2!$A$5:$D$703,1,FALSE)</f>
        <v>2800</v>
      </c>
      <c r="G9941" s="118" t="str">
        <f>VLOOKUP($E9941,[5]Plan2!$A$5:$D$703,2,FALSE)</f>
        <v>Fabricação de máquinas e equipamentos mecânicos</v>
      </c>
      <c r="H9941" s="118" t="str">
        <f>VLOOKUP($E9941,[5]Plan2!$A$5:$D$703,3,FALSE)</f>
        <v>2811</v>
      </c>
      <c r="I9941" s="118" t="str">
        <f>VLOOKUP($E9941,[5]Plan2!$A$5:$D$703,4,FALSE)</f>
        <v>Fabricação de motores e turbinas, exceto para aviões e veículos rodoviários</v>
      </c>
    </row>
    <row r="9942" spans="1:9" ht="16">
      <c r="A9942" s="117" t="s">
        <v>21475</v>
      </c>
      <c r="B9942" s="118" t="s">
        <v>21476</v>
      </c>
      <c r="C9942" s="116" t="s">
        <v>349</v>
      </c>
      <c r="D9942" s="116" t="s">
        <v>350</v>
      </c>
      <c r="E9942" s="117" t="str">
        <f t="shared" si="155"/>
        <v>2800</v>
      </c>
      <c r="F9942" s="118" t="str">
        <f>VLOOKUP($E9942,[5]Plan2!$A$5:$D$703,1,FALSE)</f>
        <v>2800</v>
      </c>
      <c r="G9942" s="118" t="str">
        <f>VLOOKUP($E9942,[5]Plan2!$A$5:$D$703,2,FALSE)</f>
        <v>Fabricação de máquinas e equipamentos mecânicos</v>
      </c>
      <c r="H9942" s="118" t="str">
        <f>VLOOKUP($E9942,[5]Plan2!$A$5:$D$703,3,FALSE)</f>
        <v>2811</v>
      </c>
      <c r="I9942" s="118" t="str">
        <f>VLOOKUP($E9942,[5]Plan2!$A$5:$D$703,4,FALSE)</f>
        <v>Fabricação de motores e turbinas, exceto para aviões e veículos rodoviários</v>
      </c>
    </row>
    <row r="9943" spans="1:9" ht="16">
      <c r="A9943" s="117" t="s">
        <v>21477</v>
      </c>
      <c r="B9943" s="118" t="s">
        <v>21478</v>
      </c>
      <c r="C9943" s="116" t="s">
        <v>349</v>
      </c>
      <c r="D9943" s="116" t="s">
        <v>350</v>
      </c>
      <c r="E9943" s="117" t="str">
        <f t="shared" si="155"/>
        <v>2800</v>
      </c>
      <c r="F9943" s="118" t="str">
        <f>VLOOKUP($E9943,[5]Plan2!$A$5:$D$703,1,FALSE)</f>
        <v>2800</v>
      </c>
      <c r="G9943" s="118" t="str">
        <f>VLOOKUP($E9943,[5]Plan2!$A$5:$D$703,2,FALSE)</f>
        <v>Fabricação de máquinas e equipamentos mecânicos</v>
      </c>
      <c r="H9943" s="118" t="str">
        <f>VLOOKUP($E9943,[5]Plan2!$A$5:$D$703,3,FALSE)</f>
        <v>2811</v>
      </c>
      <c r="I9943" s="118" t="str">
        <f>VLOOKUP($E9943,[5]Plan2!$A$5:$D$703,4,FALSE)</f>
        <v>Fabricação de motores e turbinas, exceto para aviões e veículos rodoviários</v>
      </c>
    </row>
    <row r="9944" spans="1:9" ht="16">
      <c r="A9944" s="117" t="s">
        <v>21479</v>
      </c>
      <c r="B9944" s="118" t="s">
        <v>21480</v>
      </c>
      <c r="C9944" s="116" t="s">
        <v>349</v>
      </c>
      <c r="D9944" s="116" t="s">
        <v>350</v>
      </c>
      <c r="E9944" s="117" t="str">
        <f t="shared" si="155"/>
        <v>2800</v>
      </c>
      <c r="F9944" s="118" t="str">
        <f>VLOOKUP($E9944,[5]Plan2!$A$5:$D$703,1,FALSE)</f>
        <v>2800</v>
      </c>
      <c r="G9944" s="118" t="str">
        <f>VLOOKUP($E9944,[5]Plan2!$A$5:$D$703,2,FALSE)</f>
        <v>Fabricação de máquinas e equipamentos mecânicos</v>
      </c>
      <c r="H9944" s="118" t="str">
        <f>VLOOKUP($E9944,[5]Plan2!$A$5:$D$703,3,FALSE)</f>
        <v>2811</v>
      </c>
      <c r="I9944" s="118" t="str">
        <f>VLOOKUP($E9944,[5]Plan2!$A$5:$D$703,4,FALSE)</f>
        <v>Fabricação de motores e turbinas, exceto para aviões e veículos rodoviários</v>
      </c>
    </row>
    <row r="9945" spans="1:9" ht="16">
      <c r="A9945" s="117" t="s">
        <v>21481</v>
      </c>
      <c r="B9945" s="118" t="s">
        <v>21482</v>
      </c>
      <c r="C9945" s="116" t="s">
        <v>349</v>
      </c>
      <c r="D9945" s="116" t="s">
        <v>350</v>
      </c>
      <c r="E9945" s="117" t="str">
        <f t="shared" si="155"/>
        <v>2800</v>
      </c>
      <c r="F9945" s="118" t="str">
        <f>VLOOKUP($E9945,[5]Plan2!$A$5:$D$703,1,FALSE)</f>
        <v>2800</v>
      </c>
      <c r="G9945" s="118" t="str">
        <f>VLOOKUP($E9945,[5]Plan2!$A$5:$D$703,2,FALSE)</f>
        <v>Fabricação de máquinas e equipamentos mecânicos</v>
      </c>
      <c r="H9945" s="118" t="str">
        <f>VLOOKUP($E9945,[5]Plan2!$A$5:$D$703,3,FALSE)</f>
        <v>2811</v>
      </c>
      <c r="I9945" s="118" t="str">
        <f>VLOOKUP($E9945,[5]Plan2!$A$5:$D$703,4,FALSE)</f>
        <v>Fabricação de motores e turbinas, exceto para aviões e veículos rodoviários</v>
      </c>
    </row>
    <row r="9946" spans="1:9" ht="16">
      <c r="A9946" s="117" t="s">
        <v>21483</v>
      </c>
      <c r="B9946" s="118" t="s">
        <v>21484</v>
      </c>
      <c r="C9946" s="116" t="s">
        <v>349</v>
      </c>
      <c r="D9946" s="116" t="s">
        <v>350</v>
      </c>
      <c r="E9946" s="117" t="str">
        <f t="shared" si="155"/>
        <v>2800</v>
      </c>
      <c r="F9946" s="118" t="str">
        <f>VLOOKUP($E9946,[5]Plan2!$A$5:$D$703,1,FALSE)</f>
        <v>2800</v>
      </c>
      <c r="G9946" s="118" t="str">
        <f>VLOOKUP($E9946,[5]Plan2!$A$5:$D$703,2,FALSE)</f>
        <v>Fabricação de máquinas e equipamentos mecânicos</v>
      </c>
      <c r="H9946" s="118" t="str">
        <f>VLOOKUP($E9946,[5]Plan2!$A$5:$D$703,3,FALSE)</f>
        <v>2811</v>
      </c>
      <c r="I9946" s="118" t="str">
        <f>VLOOKUP($E9946,[5]Plan2!$A$5:$D$703,4,FALSE)</f>
        <v>Fabricação de motores e turbinas, exceto para aviões e veículos rodoviários</v>
      </c>
    </row>
    <row r="9947" spans="1:9" ht="16">
      <c r="A9947" s="117" t="s">
        <v>21485</v>
      </c>
      <c r="B9947" s="118" t="s">
        <v>21486</v>
      </c>
      <c r="C9947" s="116" t="s">
        <v>349</v>
      </c>
      <c r="D9947" s="116" t="s">
        <v>350</v>
      </c>
      <c r="E9947" s="117" t="str">
        <f t="shared" si="155"/>
        <v>2800</v>
      </c>
      <c r="F9947" s="118" t="str">
        <f>VLOOKUP($E9947,[5]Plan2!$A$5:$D$703,1,FALSE)</f>
        <v>2800</v>
      </c>
      <c r="G9947" s="118" t="str">
        <f>VLOOKUP($E9947,[5]Plan2!$A$5:$D$703,2,FALSE)</f>
        <v>Fabricação de máquinas e equipamentos mecânicos</v>
      </c>
      <c r="H9947" s="118" t="str">
        <f>VLOOKUP($E9947,[5]Plan2!$A$5:$D$703,3,FALSE)</f>
        <v>2811</v>
      </c>
      <c r="I9947" s="118" t="str">
        <f>VLOOKUP($E9947,[5]Plan2!$A$5:$D$703,4,FALSE)</f>
        <v>Fabricação de motores e turbinas, exceto para aviões e veículos rodoviários</v>
      </c>
    </row>
    <row r="9948" spans="1:9" ht="16">
      <c r="A9948" s="117" t="s">
        <v>21487</v>
      </c>
      <c r="B9948" s="118" t="s">
        <v>21488</v>
      </c>
      <c r="C9948" s="116" t="s">
        <v>349</v>
      </c>
      <c r="D9948" s="116" t="s">
        <v>350</v>
      </c>
      <c r="E9948" s="117" t="str">
        <f t="shared" si="155"/>
        <v>2800</v>
      </c>
      <c r="F9948" s="118" t="str">
        <f>VLOOKUP($E9948,[5]Plan2!$A$5:$D$703,1,FALSE)</f>
        <v>2800</v>
      </c>
      <c r="G9948" s="118" t="str">
        <f>VLOOKUP($E9948,[5]Plan2!$A$5:$D$703,2,FALSE)</f>
        <v>Fabricação de máquinas e equipamentos mecânicos</v>
      </c>
      <c r="H9948" s="118" t="str">
        <f>VLOOKUP($E9948,[5]Plan2!$A$5:$D$703,3,FALSE)</f>
        <v>2811</v>
      </c>
      <c r="I9948" s="118" t="str">
        <f>VLOOKUP($E9948,[5]Plan2!$A$5:$D$703,4,FALSE)</f>
        <v>Fabricação de motores e turbinas, exceto para aviões e veículos rodoviários</v>
      </c>
    </row>
    <row r="9949" spans="1:9" ht="16">
      <c r="A9949" s="117" t="s">
        <v>21489</v>
      </c>
      <c r="B9949" s="118" t="s">
        <v>21490</v>
      </c>
      <c r="C9949" s="116" t="s">
        <v>349</v>
      </c>
      <c r="D9949" s="116" t="s">
        <v>350</v>
      </c>
      <c r="E9949" s="117" t="str">
        <f t="shared" si="155"/>
        <v>2800</v>
      </c>
      <c r="F9949" s="118" t="str">
        <f>VLOOKUP($E9949,[5]Plan2!$A$5:$D$703,1,FALSE)</f>
        <v>2800</v>
      </c>
      <c r="G9949" s="118" t="str">
        <f>VLOOKUP($E9949,[5]Plan2!$A$5:$D$703,2,FALSE)</f>
        <v>Fabricação de máquinas e equipamentos mecânicos</v>
      </c>
      <c r="H9949" s="118" t="str">
        <f>VLOOKUP($E9949,[5]Plan2!$A$5:$D$703,3,FALSE)</f>
        <v>2811</v>
      </c>
      <c r="I9949" s="118" t="str">
        <f>VLOOKUP($E9949,[5]Plan2!$A$5:$D$703,4,FALSE)</f>
        <v>Fabricação de motores e turbinas, exceto para aviões e veículos rodoviários</v>
      </c>
    </row>
    <row r="9950" spans="1:9" ht="16">
      <c r="A9950" s="117" t="s">
        <v>21491</v>
      </c>
      <c r="B9950" s="118" t="s">
        <v>21492</v>
      </c>
      <c r="C9950" s="116" t="s">
        <v>349</v>
      </c>
      <c r="D9950" s="116" t="s">
        <v>350</v>
      </c>
      <c r="E9950" s="117" t="str">
        <f t="shared" si="155"/>
        <v>2800</v>
      </c>
      <c r="F9950" s="118" t="str">
        <f>VLOOKUP($E9950,[5]Plan2!$A$5:$D$703,1,FALSE)</f>
        <v>2800</v>
      </c>
      <c r="G9950" s="118" t="str">
        <f>VLOOKUP($E9950,[5]Plan2!$A$5:$D$703,2,FALSE)</f>
        <v>Fabricação de máquinas e equipamentos mecânicos</v>
      </c>
      <c r="H9950" s="118" t="str">
        <f>VLOOKUP($E9950,[5]Plan2!$A$5:$D$703,3,FALSE)</f>
        <v>2811</v>
      </c>
      <c r="I9950" s="118" t="str">
        <f>VLOOKUP($E9950,[5]Plan2!$A$5:$D$703,4,FALSE)</f>
        <v>Fabricação de motores e turbinas, exceto para aviões e veículos rodoviários</v>
      </c>
    </row>
    <row r="9951" spans="1:9" ht="16">
      <c r="A9951" s="117" t="s">
        <v>21493</v>
      </c>
      <c r="B9951" s="118" t="s">
        <v>21494</v>
      </c>
      <c r="C9951" s="116" t="s">
        <v>349</v>
      </c>
      <c r="D9951" s="116" t="s">
        <v>350</v>
      </c>
      <c r="E9951" s="117" t="str">
        <f t="shared" si="155"/>
        <v>2800</v>
      </c>
      <c r="F9951" s="118" t="str">
        <f>VLOOKUP($E9951,[5]Plan2!$A$5:$D$703,1,FALSE)</f>
        <v>2800</v>
      </c>
      <c r="G9951" s="118" t="str">
        <f>VLOOKUP($E9951,[5]Plan2!$A$5:$D$703,2,FALSE)</f>
        <v>Fabricação de máquinas e equipamentos mecânicos</v>
      </c>
      <c r="H9951" s="118" t="str">
        <f>VLOOKUP($E9951,[5]Plan2!$A$5:$D$703,3,FALSE)</f>
        <v>2811</v>
      </c>
      <c r="I9951" s="118" t="str">
        <f>VLOOKUP($E9951,[5]Plan2!$A$5:$D$703,4,FALSE)</f>
        <v>Fabricação de motores e turbinas, exceto para aviões e veículos rodoviários</v>
      </c>
    </row>
    <row r="9952" spans="1:9" ht="16">
      <c r="A9952" s="117" t="s">
        <v>21495</v>
      </c>
      <c r="B9952" s="118" t="s">
        <v>21496</v>
      </c>
      <c r="C9952" s="116" t="s">
        <v>349</v>
      </c>
      <c r="D9952" s="116" t="s">
        <v>350</v>
      </c>
      <c r="E9952" s="117" t="str">
        <f t="shared" si="155"/>
        <v>2800</v>
      </c>
      <c r="F9952" s="118" t="str">
        <f>VLOOKUP($E9952,[5]Plan2!$A$5:$D$703,1,FALSE)</f>
        <v>2800</v>
      </c>
      <c r="G9952" s="118" t="str">
        <f>VLOOKUP($E9952,[5]Plan2!$A$5:$D$703,2,FALSE)</f>
        <v>Fabricação de máquinas e equipamentos mecânicos</v>
      </c>
      <c r="H9952" s="118" t="str">
        <f>VLOOKUP($E9952,[5]Plan2!$A$5:$D$703,3,FALSE)</f>
        <v>2811</v>
      </c>
      <c r="I9952" s="118" t="str">
        <f>VLOOKUP($E9952,[5]Plan2!$A$5:$D$703,4,FALSE)</f>
        <v>Fabricação de motores e turbinas, exceto para aviões e veículos rodoviários</v>
      </c>
    </row>
    <row r="9953" spans="1:9" ht="16">
      <c r="A9953" s="117" t="s">
        <v>21497</v>
      </c>
      <c r="B9953" s="118" t="s">
        <v>21498</v>
      </c>
      <c r="C9953" s="116" t="s">
        <v>349</v>
      </c>
      <c r="D9953" s="116" t="s">
        <v>350</v>
      </c>
      <c r="E9953" s="117" t="str">
        <f t="shared" si="155"/>
        <v>2800</v>
      </c>
      <c r="F9953" s="118" t="str">
        <f>VLOOKUP($E9953,[5]Plan2!$A$5:$D$703,1,FALSE)</f>
        <v>2800</v>
      </c>
      <c r="G9953" s="118" t="str">
        <f>VLOOKUP($E9953,[5]Plan2!$A$5:$D$703,2,FALSE)</f>
        <v>Fabricação de máquinas e equipamentos mecânicos</v>
      </c>
      <c r="H9953" s="118" t="str">
        <f>VLOOKUP($E9953,[5]Plan2!$A$5:$D$703,3,FALSE)</f>
        <v>2811</v>
      </c>
      <c r="I9953" s="118" t="str">
        <f>VLOOKUP($E9953,[5]Plan2!$A$5:$D$703,4,FALSE)</f>
        <v>Fabricação de motores e turbinas, exceto para aviões e veículos rodoviários</v>
      </c>
    </row>
    <row r="9954" spans="1:9" ht="16">
      <c r="A9954" s="117" t="s">
        <v>21499</v>
      </c>
      <c r="B9954" s="118" t="s">
        <v>21500</v>
      </c>
      <c r="C9954" s="116" t="s">
        <v>349</v>
      </c>
      <c r="D9954" s="116" t="s">
        <v>350</v>
      </c>
      <c r="E9954" s="117" t="str">
        <f t="shared" si="155"/>
        <v>2800</v>
      </c>
      <c r="F9954" s="118" t="str">
        <f>VLOOKUP($E9954,[5]Plan2!$A$5:$D$703,1,FALSE)</f>
        <v>2800</v>
      </c>
      <c r="G9954" s="118" t="str">
        <f>VLOOKUP($E9954,[5]Plan2!$A$5:$D$703,2,FALSE)</f>
        <v>Fabricação de máquinas e equipamentos mecânicos</v>
      </c>
      <c r="H9954" s="118" t="str">
        <f>VLOOKUP($E9954,[5]Plan2!$A$5:$D$703,3,FALSE)</f>
        <v>2811</v>
      </c>
      <c r="I9954" s="118" t="str">
        <f>VLOOKUP($E9954,[5]Plan2!$A$5:$D$703,4,FALSE)</f>
        <v>Fabricação de motores e turbinas, exceto para aviões e veículos rodoviários</v>
      </c>
    </row>
    <row r="9955" spans="1:9" ht="16">
      <c r="A9955" s="117" t="s">
        <v>21501</v>
      </c>
      <c r="B9955" s="118" t="s">
        <v>21502</v>
      </c>
      <c r="C9955" s="116" t="s">
        <v>349</v>
      </c>
      <c r="D9955" s="116" t="s">
        <v>350</v>
      </c>
      <c r="E9955" s="117" t="str">
        <f t="shared" si="155"/>
        <v>2800</v>
      </c>
      <c r="F9955" s="118" t="str">
        <f>VLOOKUP($E9955,[5]Plan2!$A$5:$D$703,1,FALSE)</f>
        <v>2800</v>
      </c>
      <c r="G9955" s="118" t="str">
        <f>VLOOKUP($E9955,[5]Plan2!$A$5:$D$703,2,FALSE)</f>
        <v>Fabricação de máquinas e equipamentos mecânicos</v>
      </c>
      <c r="H9955" s="118" t="str">
        <f>VLOOKUP($E9955,[5]Plan2!$A$5:$D$703,3,FALSE)</f>
        <v>2811</v>
      </c>
      <c r="I9955" s="118" t="str">
        <f>VLOOKUP($E9955,[5]Plan2!$A$5:$D$703,4,FALSE)</f>
        <v>Fabricação de motores e turbinas, exceto para aviões e veículos rodoviários</v>
      </c>
    </row>
    <row r="9956" spans="1:9" ht="16">
      <c r="A9956" s="117" t="s">
        <v>21503</v>
      </c>
      <c r="B9956" s="118" t="s">
        <v>21504</v>
      </c>
      <c r="C9956" s="116" t="s">
        <v>349</v>
      </c>
      <c r="D9956" s="116" t="s">
        <v>350</v>
      </c>
      <c r="E9956" s="117" t="str">
        <f t="shared" si="155"/>
        <v>2800</v>
      </c>
      <c r="F9956" s="118" t="str">
        <f>VLOOKUP($E9956,[5]Plan2!$A$5:$D$703,1,FALSE)</f>
        <v>2800</v>
      </c>
      <c r="G9956" s="118" t="str">
        <f>VLOOKUP($E9956,[5]Plan2!$A$5:$D$703,2,FALSE)</f>
        <v>Fabricação de máquinas e equipamentos mecânicos</v>
      </c>
      <c r="H9956" s="118" t="str">
        <f>VLOOKUP($E9956,[5]Plan2!$A$5:$D$703,3,FALSE)</f>
        <v>2811</v>
      </c>
      <c r="I9956" s="118" t="str">
        <f>VLOOKUP($E9956,[5]Plan2!$A$5:$D$703,4,FALSE)</f>
        <v>Fabricação de motores e turbinas, exceto para aviões e veículos rodoviários</v>
      </c>
    </row>
    <row r="9957" spans="1:9" ht="16">
      <c r="A9957" s="117" t="s">
        <v>21505</v>
      </c>
      <c r="B9957" s="118" t="s">
        <v>21506</v>
      </c>
      <c r="C9957" s="116" t="s">
        <v>349</v>
      </c>
      <c r="D9957" s="116" t="s">
        <v>350</v>
      </c>
      <c r="E9957" s="117" t="str">
        <f t="shared" si="155"/>
        <v>2800</v>
      </c>
      <c r="F9957" s="118" t="str">
        <f>VLOOKUP($E9957,[5]Plan2!$A$5:$D$703,1,FALSE)</f>
        <v>2800</v>
      </c>
      <c r="G9957" s="118" t="str">
        <f>VLOOKUP($E9957,[5]Plan2!$A$5:$D$703,2,FALSE)</f>
        <v>Fabricação de máquinas e equipamentos mecânicos</v>
      </c>
      <c r="H9957" s="118" t="str">
        <f>VLOOKUP($E9957,[5]Plan2!$A$5:$D$703,3,FALSE)</f>
        <v>2811</v>
      </c>
      <c r="I9957" s="118" t="str">
        <f>VLOOKUP($E9957,[5]Plan2!$A$5:$D$703,4,FALSE)</f>
        <v>Fabricação de motores e turbinas, exceto para aviões e veículos rodoviários</v>
      </c>
    </row>
    <row r="9958" spans="1:9" ht="16">
      <c r="A9958" s="117" t="s">
        <v>21507</v>
      </c>
      <c r="B9958" s="118" t="s">
        <v>21508</v>
      </c>
      <c r="C9958" s="116" t="s">
        <v>349</v>
      </c>
      <c r="D9958" s="116" t="s">
        <v>350</v>
      </c>
      <c r="E9958" s="117" t="str">
        <f t="shared" si="155"/>
        <v>2800</v>
      </c>
      <c r="F9958" s="118" t="str">
        <f>VLOOKUP($E9958,[5]Plan2!$A$5:$D$703,1,FALSE)</f>
        <v>2800</v>
      </c>
      <c r="G9958" s="118" t="str">
        <f>VLOOKUP($E9958,[5]Plan2!$A$5:$D$703,2,FALSE)</f>
        <v>Fabricação de máquinas e equipamentos mecânicos</v>
      </c>
      <c r="H9958" s="118" t="str">
        <f>VLOOKUP($E9958,[5]Plan2!$A$5:$D$703,3,FALSE)</f>
        <v>2811</v>
      </c>
      <c r="I9958" s="118" t="str">
        <f>VLOOKUP($E9958,[5]Plan2!$A$5:$D$703,4,FALSE)</f>
        <v>Fabricação de motores e turbinas, exceto para aviões e veículos rodoviários</v>
      </c>
    </row>
    <row r="9959" spans="1:9" ht="16">
      <c r="A9959" s="117" t="s">
        <v>21509</v>
      </c>
      <c r="B9959" s="118" t="s">
        <v>21510</v>
      </c>
      <c r="C9959" s="116" t="s">
        <v>344</v>
      </c>
      <c r="D9959" s="116" t="s">
        <v>345</v>
      </c>
      <c r="E9959" s="117" t="str">
        <f t="shared" si="155"/>
        <v>2500</v>
      </c>
      <c r="F9959" s="118" t="str">
        <f>VLOOKUP($E9959,[5]Plan2!$A$5:$D$703,1,FALSE)</f>
        <v>2500</v>
      </c>
      <c r="G9959" s="118" t="str">
        <f>VLOOKUP($E9959,[5]Plan2!$A$5:$D$703,2,FALSE)</f>
        <v>Fabricação de produtos de metal, exceto máquinas e equipamentos</v>
      </c>
      <c r="H9959" s="118" t="str">
        <f>VLOOKUP($E9959,[5]Plan2!$A$5:$D$703,3,FALSE)</f>
        <v>2511</v>
      </c>
      <c r="I9959" s="118" t="str">
        <f>VLOOKUP($E9959,[5]Plan2!$A$5:$D$703,4,FALSE)</f>
        <v>Fabricação de estruturas metálicas</v>
      </c>
    </row>
    <row r="9960" spans="1:9" ht="16">
      <c r="A9960" s="117" t="s">
        <v>21511</v>
      </c>
      <c r="B9960" s="118" t="s">
        <v>21512</v>
      </c>
      <c r="C9960" s="116" t="s">
        <v>349</v>
      </c>
      <c r="D9960" s="116" t="s">
        <v>350</v>
      </c>
      <c r="E9960" s="117" t="str">
        <f t="shared" si="155"/>
        <v>2800</v>
      </c>
      <c r="F9960" s="118" t="str">
        <f>VLOOKUP($E9960,[5]Plan2!$A$5:$D$703,1,FALSE)</f>
        <v>2800</v>
      </c>
      <c r="G9960" s="118" t="str">
        <f>VLOOKUP($E9960,[5]Plan2!$A$5:$D$703,2,FALSE)</f>
        <v>Fabricação de máquinas e equipamentos mecânicos</v>
      </c>
      <c r="H9960" s="118" t="str">
        <f>VLOOKUP($E9960,[5]Plan2!$A$5:$D$703,3,FALSE)</f>
        <v>2811</v>
      </c>
      <c r="I9960" s="118" t="str">
        <f>VLOOKUP($E9960,[5]Plan2!$A$5:$D$703,4,FALSE)</f>
        <v>Fabricação de motores e turbinas, exceto para aviões e veículos rodoviários</v>
      </c>
    </row>
    <row r="9961" spans="1:9" ht="16">
      <c r="A9961" s="117" t="s">
        <v>21513</v>
      </c>
      <c r="B9961" s="118" t="s">
        <v>21514</v>
      </c>
      <c r="C9961" s="116" t="s">
        <v>265</v>
      </c>
      <c r="D9961" s="116" t="s">
        <v>264</v>
      </c>
      <c r="E9961" s="117" t="str">
        <f t="shared" si="155"/>
        <v>2700</v>
      </c>
      <c r="F9961" s="118" t="str">
        <f>VLOOKUP($E9961,[5]Plan2!$A$5:$D$703,1,FALSE)</f>
        <v>2700</v>
      </c>
      <c r="G9961" s="118" t="str">
        <f>VLOOKUP($E9961,[5]Plan2!$A$5:$D$703,2,FALSE)</f>
        <v>Fabricação de máquinas e equipamentos elétricos</v>
      </c>
      <c r="H9961" s="118" t="str">
        <f>VLOOKUP($E9961,[5]Plan2!$A$5:$D$703,3,FALSE)</f>
        <v>2710</v>
      </c>
      <c r="I9961" s="118" t="str">
        <f>VLOOKUP($E9961,[5]Plan2!$A$5:$D$703,4,FALSE)</f>
        <v>Fabricação de geradores, transformadores e motores elétricos</v>
      </c>
    </row>
    <row r="9962" spans="1:9" ht="16">
      <c r="A9962" s="117" t="s">
        <v>21515</v>
      </c>
      <c r="B9962" s="118" t="s">
        <v>21516</v>
      </c>
      <c r="C9962" s="116" t="s">
        <v>265</v>
      </c>
      <c r="D9962" s="116" t="s">
        <v>264</v>
      </c>
      <c r="E9962" s="117" t="str">
        <f t="shared" si="155"/>
        <v>2700</v>
      </c>
      <c r="F9962" s="118" t="str">
        <f>VLOOKUP($E9962,[5]Plan2!$A$5:$D$703,1,FALSE)</f>
        <v>2700</v>
      </c>
      <c r="G9962" s="118" t="str">
        <f>VLOOKUP($E9962,[5]Plan2!$A$5:$D$703,2,FALSE)</f>
        <v>Fabricação de máquinas e equipamentos elétricos</v>
      </c>
      <c r="H9962" s="118" t="str">
        <f>VLOOKUP($E9962,[5]Plan2!$A$5:$D$703,3,FALSE)</f>
        <v>2710</v>
      </c>
      <c r="I9962" s="118" t="str">
        <f>VLOOKUP($E9962,[5]Plan2!$A$5:$D$703,4,FALSE)</f>
        <v>Fabricação de geradores, transformadores e motores elétricos</v>
      </c>
    </row>
    <row r="9963" spans="1:9" ht="16">
      <c r="A9963" s="117" t="s">
        <v>21517</v>
      </c>
      <c r="B9963" s="118" t="s">
        <v>21518</v>
      </c>
      <c r="C9963" s="116" t="s">
        <v>265</v>
      </c>
      <c r="D9963" s="116" t="s">
        <v>264</v>
      </c>
      <c r="E9963" s="117" t="str">
        <f t="shared" si="155"/>
        <v>2700</v>
      </c>
      <c r="F9963" s="118" t="str">
        <f>VLOOKUP($E9963,[5]Plan2!$A$5:$D$703,1,FALSE)</f>
        <v>2700</v>
      </c>
      <c r="G9963" s="118" t="str">
        <f>VLOOKUP($E9963,[5]Plan2!$A$5:$D$703,2,FALSE)</f>
        <v>Fabricação de máquinas e equipamentos elétricos</v>
      </c>
      <c r="H9963" s="118" t="str">
        <f>VLOOKUP($E9963,[5]Plan2!$A$5:$D$703,3,FALSE)</f>
        <v>2710</v>
      </c>
      <c r="I9963" s="118" t="str">
        <f>VLOOKUP($E9963,[5]Plan2!$A$5:$D$703,4,FALSE)</f>
        <v>Fabricação de geradores, transformadores e motores elétricos</v>
      </c>
    </row>
    <row r="9964" spans="1:9" ht="16">
      <c r="A9964" s="117" t="s">
        <v>21519</v>
      </c>
      <c r="B9964" s="118" t="s">
        <v>21520</v>
      </c>
      <c r="C9964" s="116" t="s">
        <v>265</v>
      </c>
      <c r="D9964" s="116" t="s">
        <v>264</v>
      </c>
      <c r="E9964" s="117" t="str">
        <f t="shared" si="155"/>
        <v>2700</v>
      </c>
      <c r="F9964" s="118" t="str">
        <f>VLOOKUP($E9964,[5]Plan2!$A$5:$D$703,1,FALSE)</f>
        <v>2700</v>
      </c>
      <c r="G9964" s="118" t="str">
        <f>VLOOKUP($E9964,[5]Plan2!$A$5:$D$703,2,FALSE)</f>
        <v>Fabricação de máquinas e equipamentos elétricos</v>
      </c>
      <c r="H9964" s="118" t="str">
        <f>VLOOKUP($E9964,[5]Plan2!$A$5:$D$703,3,FALSE)</f>
        <v>2710</v>
      </c>
      <c r="I9964" s="118" t="str">
        <f>VLOOKUP($E9964,[5]Plan2!$A$5:$D$703,4,FALSE)</f>
        <v>Fabricação de geradores, transformadores e motores elétricos</v>
      </c>
    </row>
    <row r="9965" spans="1:9" ht="16">
      <c r="A9965" s="117" t="s">
        <v>21521</v>
      </c>
      <c r="B9965" s="118" t="s">
        <v>21522</v>
      </c>
      <c r="C9965" s="116" t="s">
        <v>265</v>
      </c>
      <c r="D9965" s="116" t="s">
        <v>264</v>
      </c>
      <c r="E9965" s="117" t="str">
        <f t="shared" si="155"/>
        <v>2700</v>
      </c>
      <c r="F9965" s="118" t="str">
        <f>VLOOKUP($E9965,[5]Plan2!$A$5:$D$703,1,FALSE)</f>
        <v>2700</v>
      </c>
      <c r="G9965" s="118" t="str">
        <f>VLOOKUP($E9965,[5]Plan2!$A$5:$D$703,2,FALSE)</f>
        <v>Fabricação de máquinas e equipamentos elétricos</v>
      </c>
      <c r="H9965" s="118" t="str">
        <f>VLOOKUP($E9965,[5]Plan2!$A$5:$D$703,3,FALSE)</f>
        <v>2710</v>
      </c>
      <c r="I9965" s="118" t="str">
        <f>VLOOKUP($E9965,[5]Plan2!$A$5:$D$703,4,FALSE)</f>
        <v>Fabricação de geradores, transformadores e motores elétricos</v>
      </c>
    </row>
    <row r="9966" spans="1:9" ht="16">
      <c r="A9966" s="117" t="s">
        <v>21523</v>
      </c>
      <c r="B9966" s="118" t="s">
        <v>21524</v>
      </c>
      <c r="C9966" s="116" t="s">
        <v>265</v>
      </c>
      <c r="D9966" s="116" t="s">
        <v>264</v>
      </c>
      <c r="E9966" s="117" t="str">
        <f t="shared" si="155"/>
        <v>2700</v>
      </c>
      <c r="F9966" s="118" t="str">
        <f>VLOOKUP($E9966,[5]Plan2!$A$5:$D$703,1,FALSE)</f>
        <v>2700</v>
      </c>
      <c r="G9966" s="118" t="str">
        <f>VLOOKUP($E9966,[5]Plan2!$A$5:$D$703,2,FALSE)</f>
        <v>Fabricação de máquinas e equipamentos elétricos</v>
      </c>
      <c r="H9966" s="118" t="str">
        <f>VLOOKUP($E9966,[5]Plan2!$A$5:$D$703,3,FALSE)</f>
        <v>2710</v>
      </c>
      <c r="I9966" s="118" t="str">
        <f>VLOOKUP($E9966,[5]Plan2!$A$5:$D$703,4,FALSE)</f>
        <v>Fabricação de geradores, transformadores e motores elétricos</v>
      </c>
    </row>
    <row r="9967" spans="1:9" ht="16">
      <c r="A9967" s="117" t="s">
        <v>21525</v>
      </c>
      <c r="B9967" s="118" t="s">
        <v>21526</v>
      </c>
      <c r="C9967" s="116" t="s">
        <v>265</v>
      </c>
      <c r="D9967" s="116" t="s">
        <v>264</v>
      </c>
      <c r="E9967" s="117" t="str">
        <f t="shared" si="155"/>
        <v>2700</v>
      </c>
      <c r="F9967" s="118" t="str">
        <f>VLOOKUP($E9967,[5]Plan2!$A$5:$D$703,1,FALSE)</f>
        <v>2700</v>
      </c>
      <c r="G9967" s="118" t="str">
        <f>VLOOKUP($E9967,[5]Plan2!$A$5:$D$703,2,FALSE)</f>
        <v>Fabricação de máquinas e equipamentos elétricos</v>
      </c>
      <c r="H9967" s="118" t="str">
        <f>VLOOKUP($E9967,[5]Plan2!$A$5:$D$703,3,FALSE)</f>
        <v>2710</v>
      </c>
      <c r="I9967" s="118" t="str">
        <f>VLOOKUP($E9967,[5]Plan2!$A$5:$D$703,4,FALSE)</f>
        <v>Fabricação de geradores, transformadores e motores elétricos</v>
      </c>
    </row>
    <row r="9968" spans="1:9" ht="16">
      <c r="A9968" s="117" t="s">
        <v>21527</v>
      </c>
      <c r="B9968" s="118" t="s">
        <v>21528</v>
      </c>
      <c r="C9968" s="116" t="s">
        <v>265</v>
      </c>
      <c r="D9968" s="116" t="s">
        <v>264</v>
      </c>
      <c r="E9968" s="117" t="str">
        <f t="shared" si="155"/>
        <v>2700</v>
      </c>
      <c r="F9968" s="118" t="str">
        <f>VLOOKUP($E9968,[5]Plan2!$A$5:$D$703,1,FALSE)</f>
        <v>2700</v>
      </c>
      <c r="G9968" s="118" t="str">
        <f>VLOOKUP($E9968,[5]Plan2!$A$5:$D$703,2,FALSE)</f>
        <v>Fabricação de máquinas e equipamentos elétricos</v>
      </c>
      <c r="H9968" s="118" t="str">
        <f>VLOOKUP($E9968,[5]Plan2!$A$5:$D$703,3,FALSE)</f>
        <v>2710</v>
      </c>
      <c r="I9968" s="118" t="str">
        <f>VLOOKUP($E9968,[5]Plan2!$A$5:$D$703,4,FALSE)</f>
        <v>Fabricação de geradores, transformadores e motores elétricos</v>
      </c>
    </row>
    <row r="9969" spans="1:9" ht="16">
      <c r="A9969" s="117" t="s">
        <v>21529</v>
      </c>
      <c r="B9969" s="118" t="s">
        <v>21530</v>
      </c>
      <c r="C9969" s="116" t="s">
        <v>265</v>
      </c>
      <c r="D9969" s="116" t="s">
        <v>264</v>
      </c>
      <c r="E9969" s="117" t="str">
        <f t="shared" si="155"/>
        <v>2700</v>
      </c>
      <c r="F9969" s="118" t="str">
        <f>VLOOKUP($E9969,[5]Plan2!$A$5:$D$703,1,FALSE)</f>
        <v>2700</v>
      </c>
      <c r="G9969" s="118" t="str">
        <f>VLOOKUP($E9969,[5]Plan2!$A$5:$D$703,2,FALSE)</f>
        <v>Fabricação de máquinas e equipamentos elétricos</v>
      </c>
      <c r="H9969" s="118" t="str">
        <f>VLOOKUP($E9969,[5]Plan2!$A$5:$D$703,3,FALSE)</f>
        <v>2710</v>
      </c>
      <c r="I9969" s="118" t="str">
        <f>VLOOKUP($E9969,[5]Plan2!$A$5:$D$703,4,FALSE)</f>
        <v>Fabricação de geradores, transformadores e motores elétricos</v>
      </c>
    </row>
    <row r="9970" spans="1:9" ht="16">
      <c r="A9970" s="117" t="s">
        <v>21531</v>
      </c>
      <c r="B9970" s="118" t="s">
        <v>21532</v>
      </c>
      <c r="C9970" s="116" t="s">
        <v>265</v>
      </c>
      <c r="D9970" s="116" t="s">
        <v>264</v>
      </c>
      <c r="E9970" s="117" t="str">
        <f t="shared" si="155"/>
        <v>2700</v>
      </c>
      <c r="F9970" s="118" t="str">
        <f>VLOOKUP($E9970,[5]Plan2!$A$5:$D$703,1,FALSE)</f>
        <v>2700</v>
      </c>
      <c r="G9970" s="118" t="str">
        <f>VLOOKUP($E9970,[5]Plan2!$A$5:$D$703,2,FALSE)</f>
        <v>Fabricação de máquinas e equipamentos elétricos</v>
      </c>
      <c r="H9970" s="118" t="str">
        <f>VLOOKUP($E9970,[5]Plan2!$A$5:$D$703,3,FALSE)</f>
        <v>2710</v>
      </c>
      <c r="I9970" s="118" t="str">
        <f>VLOOKUP($E9970,[5]Plan2!$A$5:$D$703,4,FALSE)</f>
        <v>Fabricação de geradores, transformadores e motores elétricos</v>
      </c>
    </row>
    <row r="9971" spans="1:9" ht="16">
      <c r="A9971" s="117" t="s">
        <v>21533</v>
      </c>
      <c r="B9971" s="118" t="s">
        <v>21534</v>
      </c>
      <c r="C9971" s="116" t="s">
        <v>265</v>
      </c>
      <c r="D9971" s="116" t="s">
        <v>264</v>
      </c>
      <c r="E9971" s="117" t="str">
        <f t="shared" si="155"/>
        <v>2700</v>
      </c>
      <c r="F9971" s="118" t="str">
        <f>VLOOKUP($E9971,[5]Plan2!$A$5:$D$703,1,FALSE)</f>
        <v>2700</v>
      </c>
      <c r="G9971" s="118" t="str">
        <f>VLOOKUP($E9971,[5]Plan2!$A$5:$D$703,2,FALSE)</f>
        <v>Fabricação de máquinas e equipamentos elétricos</v>
      </c>
      <c r="H9971" s="118" t="str">
        <f>VLOOKUP($E9971,[5]Plan2!$A$5:$D$703,3,FALSE)</f>
        <v>2710</v>
      </c>
      <c r="I9971" s="118" t="str">
        <f>VLOOKUP($E9971,[5]Plan2!$A$5:$D$703,4,FALSE)</f>
        <v>Fabricação de geradores, transformadores e motores elétricos</v>
      </c>
    </row>
    <row r="9972" spans="1:9" ht="16">
      <c r="A9972" s="117" t="s">
        <v>21535</v>
      </c>
      <c r="B9972" s="118" t="s">
        <v>21536</v>
      </c>
      <c r="C9972" s="116" t="s">
        <v>265</v>
      </c>
      <c r="D9972" s="116" t="s">
        <v>264</v>
      </c>
      <c r="E9972" s="117" t="str">
        <f t="shared" si="155"/>
        <v>2700</v>
      </c>
      <c r="F9972" s="118" t="str">
        <f>VLOOKUP($E9972,[5]Plan2!$A$5:$D$703,1,FALSE)</f>
        <v>2700</v>
      </c>
      <c r="G9972" s="118" t="str">
        <f>VLOOKUP($E9972,[5]Plan2!$A$5:$D$703,2,FALSE)</f>
        <v>Fabricação de máquinas e equipamentos elétricos</v>
      </c>
      <c r="H9972" s="118" t="str">
        <f>VLOOKUP($E9972,[5]Plan2!$A$5:$D$703,3,FALSE)</f>
        <v>2710</v>
      </c>
      <c r="I9972" s="118" t="str">
        <f>VLOOKUP($E9972,[5]Plan2!$A$5:$D$703,4,FALSE)</f>
        <v>Fabricação de geradores, transformadores e motores elétricos</v>
      </c>
    </row>
    <row r="9973" spans="1:9" ht="16">
      <c r="A9973" s="117" t="s">
        <v>21537</v>
      </c>
      <c r="B9973" s="118" t="s">
        <v>21538</v>
      </c>
      <c r="C9973" s="116" t="s">
        <v>265</v>
      </c>
      <c r="D9973" s="116" t="s">
        <v>264</v>
      </c>
      <c r="E9973" s="117" t="str">
        <f t="shared" si="155"/>
        <v>2700</v>
      </c>
      <c r="F9973" s="118" t="str">
        <f>VLOOKUP($E9973,[5]Plan2!$A$5:$D$703,1,FALSE)</f>
        <v>2700</v>
      </c>
      <c r="G9973" s="118" t="str">
        <f>VLOOKUP($E9973,[5]Plan2!$A$5:$D$703,2,FALSE)</f>
        <v>Fabricação de máquinas e equipamentos elétricos</v>
      </c>
      <c r="H9973" s="118" t="str">
        <f>VLOOKUP($E9973,[5]Plan2!$A$5:$D$703,3,FALSE)</f>
        <v>2710</v>
      </c>
      <c r="I9973" s="118" t="str">
        <f>VLOOKUP($E9973,[5]Plan2!$A$5:$D$703,4,FALSE)</f>
        <v>Fabricação de geradores, transformadores e motores elétricos</v>
      </c>
    </row>
    <row r="9974" spans="1:9" ht="16">
      <c r="A9974" s="117" t="s">
        <v>21539</v>
      </c>
      <c r="B9974" s="118" t="s">
        <v>21540</v>
      </c>
      <c r="C9974" s="116" t="s">
        <v>265</v>
      </c>
      <c r="D9974" s="116" t="s">
        <v>264</v>
      </c>
      <c r="E9974" s="117" t="str">
        <f t="shared" si="155"/>
        <v>2700</v>
      </c>
      <c r="F9974" s="118" t="str">
        <f>VLOOKUP($E9974,[5]Plan2!$A$5:$D$703,1,FALSE)</f>
        <v>2700</v>
      </c>
      <c r="G9974" s="118" t="str">
        <f>VLOOKUP($E9974,[5]Plan2!$A$5:$D$703,2,FALSE)</f>
        <v>Fabricação de máquinas e equipamentos elétricos</v>
      </c>
      <c r="H9974" s="118" t="str">
        <f>VLOOKUP($E9974,[5]Plan2!$A$5:$D$703,3,FALSE)</f>
        <v>2710</v>
      </c>
      <c r="I9974" s="118" t="str">
        <f>VLOOKUP($E9974,[5]Plan2!$A$5:$D$703,4,FALSE)</f>
        <v>Fabricação de geradores, transformadores e motores elétricos</v>
      </c>
    </row>
    <row r="9975" spans="1:9" ht="16">
      <c r="A9975" s="117" t="s">
        <v>21541</v>
      </c>
      <c r="B9975" s="118" t="s">
        <v>21542</v>
      </c>
      <c r="C9975" s="116" t="s">
        <v>265</v>
      </c>
      <c r="D9975" s="116" t="s">
        <v>264</v>
      </c>
      <c r="E9975" s="117" t="str">
        <f t="shared" si="155"/>
        <v>2700</v>
      </c>
      <c r="F9975" s="118" t="str">
        <f>VLOOKUP($E9975,[5]Plan2!$A$5:$D$703,1,FALSE)</f>
        <v>2700</v>
      </c>
      <c r="G9975" s="118" t="str">
        <f>VLOOKUP($E9975,[5]Plan2!$A$5:$D$703,2,FALSE)</f>
        <v>Fabricação de máquinas e equipamentos elétricos</v>
      </c>
      <c r="H9975" s="118" t="str">
        <f>VLOOKUP($E9975,[5]Plan2!$A$5:$D$703,3,FALSE)</f>
        <v>2710</v>
      </c>
      <c r="I9975" s="118" t="str">
        <f>VLOOKUP($E9975,[5]Plan2!$A$5:$D$703,4,FALSE)</f>
        <v>Fabricação de geradores, transformadores e motores elétricos</v>
      </c>
    </row>
    <row r="9976" spans="1:9" ht="16">
      <c r="A9976" s="117" t="s">
        <v>21543</v>
      </c>
      <c r="B9976" s="118" t="s">
        <v>21544</v>
      </c>
      <c r="C9976" s="116" t="s">
        <v>265</v>
      </c>
      <c r="D9976" s="116" t="s">
        <v>264</v>
      </c>
      <c r="E9976" s="117" t="str">
        <f t="shared" si="155"/>
        <v>2700</v>
      </c>
      <c r="F9976" s="118" t="str">
        <f>VLOOKUP($E9976,[5]Plan2!$A$5:$D$703,1,FALSE)</f>
        <v>2700</v>
      </c>
      <c r="G9976" s="118" t="str">
        <f>VLOOKUP($E9976,[5]Plan2!$A$5:$D$703,2,FALSE)</f>
        <v>Fabricação de máquinas e equipamentos elétricos</v>
      </c>
      <c r="H9976" s="118" t="str">
        <f>VLOOKUP($E9976,[5]Plan2!$A$5:$D$703,3,FALSE)</f>
        <v>2710</v>
      </c>
      <c r="I9976" s="118" t="str">
        <f>VLOOKUP($E9976,[5]Plan2!$A$5:$D$703,4,FALSE)</f>
        <v>Fabricação de geradores, transformadores e motores elétricos</v>
      </c>
    </row>
    <row r="9977" spans="1:9" ht="16">
      <c r="A9977" s="117" t="s">
        <v>21545</v>
      </c>
      <c r="B9977" s="118" t="s">
        <v>21546</v>
      </c>
      <c r="C9977" s="116" t="s">
        <v>265</v>
      </c>
      <c r="D9977" s="116" t="s">
        <v>264</v>
      </c>
      <c r="E9977" s="117" t="str">
        <f t="shared" si="155"/>
        <v>2700</v>
      </c>
      <c r="F9977" s="118" t="str">
        <f>VLOOKUP($E9977,[5]Plan2!$A$5:$D$703,1,FALSE)</f>
        <v>2700</v>
      </c>
      <c r="G9977" s="118" t="str">
        <f>VLOOKUP($E9977,[5]Plan2!$A$5:$D$703,2,FALSE)</f>
        <v>Fabricação de máquinas e equipamentos elétricos</v>
      </c>
      <c r="H9977" s="118" t="str">
        <f>VLOOKUP($E9977,[5]Plan2!$A$5:$D$703,3,FALSE)</f>
        <v>2710</v>
      </c>
      <c r="I9977" s="118" t="str">
        <f>VLOOKUP($E9977,[5]Plan2!$A$5:$D$703,4,FALSE)</f>
        <v>Fabricação de geradores, transformadores e motores elétricos</v>
      </c>
    </row>
    <row r="9978" spans="1:9" ht="16">
      <c r="A9978" s="117" t="s">
        <v>21547</v>
      </c>
      <c r="B9978" s="118" t="s">
        <v>21548</v>
      </c>
      <c r="C9978" s="116" t="s">
        <v>265</v>
      </c>
      <c r="D9978" s="116" t="s">
        <v>264</v>
      </c>
      <c r="E9978" s="117" t="str">
        <f t="shared" si="155"/>
        <v>2700</v>
      </c>
      <c r="F9978" s="118" t="str">
        <f>VLOOKUP($E9978,[5]Plan2!$A$5:$D$703,1,FALSE)</f>
        <v>2700</v>
      </c>
      <c r="G9978" s="118" t="str">
        <f>VLOOKUP($E9978,[5]Plan2!$A$5:$D$703,2,FALSE)</f>
        <v>Fabricação de máquinas e equipamentos elétricos</v>
      </c>
      <c r="H9978" s="118" t="str">
        <f>VLOOKUP($E9978,[5]Plan2!$A$5:$D$703,3,FALSE)</f>
        <v>2710</v>
      </c>
      <c r="I9978" s="118" t="str">
        <f>VLOOKUP($E9978,[5]Plan2!$A$5:$D$703,4,FALSE)</f>
        <v>Fabricação de geradores, transformadores e motores elétricos</v>
      </c>
    </row>
    <row r="9979" spans="1:9" ht="16">
      <c r="A9979" s="117" t="s">
        <v>21549</v>
      </c>
      <c r="B9979" s="118" t="s">
        <v>21550</v>
      </c>
      <c r="C9979" s="116" t="s">
        <v>265</v>
      </c>
      <c r="D9979" s="116" t="s">
        <v>264</v>
      </c>
      <c r="E9979" s="117" t="str">
        <f t="shared" si="155"/>
        <v>2700</v>
      </c>
      <c r="F9979" s="118" t="str">
        <f>VLOOKUP($E9979,[5]Plan2!$A$5:$D$703,1,FALSE)</f>
        <v>2700</v>
      </c>
      <c r="G9979" s="118" t="str">
        <f>VLOOKUP($E9979,[5]Plan2!$A$5:$D$703,2,FALSE)</f>
        <v>Fabricação de máquinas e equipamentos elétricos</v>
      </c>
      <c r="H9979" s="118" t="str">
        <f>VLOOKUP($E9979,[5]Plan2!$A$5:$D$703,3,FALSE)</f>
        <v>2710</v>
      </c>
      <c r="I9979" s="118" t="str">
        <f>VLOOKUP($E9979,[5]Plan2!$A$5:$D$703,4,FALSE)</f>
        <v>Fabricação de geradores, transformadores e motores elétricos</v>
      </c>
    </row>
    <row r="9980" spans="1:9" ht="16">
      <c r="A9980" s="117" t="s">
        <v>21551</v>
      </c>
      <c r="B9980" s="118" t="s">
        <v>21552</v>
      </c>
      <c r="C9980" s="116" t="s">
        <v>265</v>
      </c>
      <c r="D9980" s="116" t="s">
        <v>264</v>
      </c>
      <c r="E9980" s="117" t="str">
        <f t="shared" si="155"/>
        <v>2700</v>
      </c>
      <c r="F9980" s="118" t="str">
        <f>VLOOKUP($E9980,[5]Plan2!$A$5:$D$703,1,FALSE)</f>
        <v>2700</v>
      </c>
      <c r="G9980" s="118" t="str">
        <f>VLOOKUP($E9980,[5]Plan2!$A$5:$D$703,2,FALSE)</f>
        <v>Fabricação de máquinas e equipamentos elétricos</v>
      </c>
      <c r="H9980" s="118" t="str">
        <f>VLOOKUP($E9980,[5]Plan2!$A$5:$D$703,3,FALSE)</f>
        <v>2710</v>
      </c>
      <c r="I9980" s="118" t="str">
        <f>VLOOKUP($E9980,[5]Plan2!$A$5:$D$703,4,FALSE)</f>
        <v>Fabricação de geradores, transformadores e motores elétricos</v>
      </c>
    </row>
    <row r="9981" spans="1:9" ht="16">
      <c r="A9981" s="117" t="s">
        <v>21553</v>
      </c>
      <c r="B9981" s="118" t="s">
        <v>21554</v>
      </c>
      <c r="C9981" s="116" t="s">
        <v>265</v>
      </c>
      <c r="D9981" s="116" t="s">
        <v>264</v>
      </c>
      <c r="E9981" s="117" t="str">
        <f t="shared" si="155"/>
        <v>2700</v>
      </c>
      <c r="F9981" s="118" t="str">
        <f>VLOOKUP($E9981,[5]Plan2!$A$5:$D$703,1,FALSE)</f>
        <v>2700</v>
      </c>
      <c r="G9981" s="118" t="str">
        <f>VLOOKUP($E9981,[5]Plan2!$A$5:$D$703,2,FALSE)</f>
        <v>Fabricação de máquinas e equipamentos elétricos</v>
      </c>
      <c r="H9981" s="118" t="str">
        <f>VLOOKUP($E9981,[5]Plan2!$A$5:$D$703,3,FALSE)</f>
        <v>2710</v>
      </c>
      <c r="I9981" s="118" t="str">
        <f>VLOOKUP($E9981,[5]Plan2!$A$5:$D$703,4,FALSE)</f>
        <v>Fabricação de geradores, transformadores e motores elétricos</v>
      </c>
    </row>
    <row r="9982" spans="1:9" ht="16">
      <c r="A9982" s="117" t="s">
        <v>21555</v>
      </c>
      <c r="B9982" s="118" t="s">
        <v>21556</v>
      </c>
      <c r="C9982" s="116" t="s">
        <v>265</v>
      </c>
      <c r="D9982" s="116" t="s">
        <v>264</v>
      </c>
      <c r="E9982" s="117" t="str">
        <f t="shared" si="155"/>
        <v>2700</v>
      </c>
      <c r="F9982" s="118" t="str">
        <f>VLOOKUP($E9982,[5]Plan2!$A$5:$D$703,1,FALSE)</f>
        <v>2700</v>
      </c>
      <c r="G9982" s="118" t="str">
        <f>VLOOKUP($E9982,[5]Plan2!$A$5:$D$703,2,FALSE)</f>
        <v>Fabricação de máquinas e equipamentos elétricos</v>
      </c>
      <c r="H9982" s="118" t="str">
        <f>VLOOKUP($E9982,[5]Plan2!$A$5:$D$703,3,FALSE)</f>
        <v>2710</v>
      </c>
      <c r="I9982" s="118" t="str">
        <f>VLOOKUP($E9982,[5]Plan2!$A$5:$D$703,4,FALSE)</f>
        <v>Fabricação de geradores, transformadores e motores elétricos</v>
      </c>
    </row>
    <row r="9983" spans="1:9" ht="16">
      <c r="A9983" s="117" t="s">
        <v>21557</v>
      </c>
      <c r="B9983" s="118" t="s">
        <v>21558</v>
      </c>
      <c r="C9983" s="116" t="s">
        <v>265</v>
      </c>
      <c r="D9983" s="116" t="s">
        <v>264</v>
      </c>
      <c r="E9983" s="117" t="str">
        <f t="shared" si="155"/>
        <v>2700</v>
      </c>
      <c r="F9983" s="118" t="str">
        <f>VLOOKUP($E9983,[5]Plan2!$A$5:$D$703,1,FALSE)</f>
        <v>2700</v>
      </c>
      <c r="G9983" s="118" t="str">
        <f>VLOOKUP($E9983,[5]Plan2!$A$5:$D$703,2,FALSE)</f>
        <v>Fabricação de máquinas e equipamentos elétricos</v>
      </c>
      <c r="H9983" s="118" t="str">
        <f>VLOOKUP($E9983,[5]Plan2!$A$5:$D$703,3,FALSE)</f>
        <v>2710</v>
      </c>
      <c r="I9983" s="118" t="str">
        <f>VLOOKUP($E9983,[5]Plan2!$A$5:$D$703,4,FALSE)</f>
        <v>Fabricação de geradores, transformadores e motores elétricos</v>
      </c>
    </row>
    <row r="9984" spans="1:9" ht="16">
      <c r="A9984" s="117" t="s">
        <v>21559</v>
      </c>
      <c r="B9984" s="118" t="s">
        <v>21560</v>
      </c>
      <c r="C9984" s="116" t="s">
        <v>265</v>
      </c>
      <c r="D9984" s="116" t="s">
        <v>264</v>
      </c>
      <c r="E9984" s="117" t="str">
        <f t="shared" si="155"/>
        <v>2700</v>
      </c>
      <c r="F9984" s="118" t="str">
        <f>VLOOKUP($E9984,[5]Plan2!$A$5:$D$703,1,FALSE)</f>
        <v>2700</v>
      </c>
      <c r="G9984" s="118" t="str">
        <f>VLOOKUP($E9984,[5]Plan2!$A$5:$D$703,2,FALSE)</f>
        <v>Fabricação de máquinas e equipamentos elétricos</v>
      </c>
      <c r="H9984" s="118" t="str">
        <f>VLOOKUP($E9984,[5]Plan2!$A$5:$D$703,3,FALSE)</f>
        <v>2710</v>
      </c>
      <c r="I9984" s="118" t="str">
        <f>VLOOKUP($E9984,[5]Plan2!$A$5:$D$703,4,FALSE)</f>
        <v>Fabricação de geradores, transformadores e motores elétricos</v>
      </c>
    </row>
    <row r="9985" spans="1:9" ht="16">
      <c r="A9985" s="117" t="s">
        <v>21561</v>
      </c>
      <c r="B9985" s="118" t="s">
        <v>21562</v>
      </c>
      <c r="C9985" s="116" t="s">
        <v>265</v>
      </c>
      <c r="D9985" s="116" t="s">
        <v>264</v>
      </c>
      <c r="E9985" s="117" t="str">
        <f t="shared" si="155"/>
        <v>2700</v>
      </c>
      <c r="F9985" s="118" t="str">
        <f>VLOOKUP($E9985,[5]Plan2!$A$5:$D$703,1,FALSE)</f>
        <v>2700</v>
      </c>
      <c r="G9985" s="118" t="str">
        <f>VLOOKUP($E9985,[5]Plan2!$A$5:$D$703,2,FALSE)</f>
        <v>Fabricação de máquinas e equipamentos elétricos</v>
      </c>
      <c r="H9985" s="118" t="str">
        <f>VLOOKUP($E9985,[5]Plan2!$A$5:$D$703,3,FALSE)</f>
        <v>2710</v>
      </c>
      <c r="I9985" s="118" t="str">
        <f>VLOOKUP($E9985,[5]Plan2!$A$5:$D$703,4,FALSE)</f>
        <v>Fabricação de geradores, transformadores e motores elétricos</v>
      </c>
    </row>
    <row r="9986" spans="1:9" ht="16">
      <c r="A9986" s="117" t="s">
        <v>21563</v>
      </c>
      <c r="B9986" s="118" t="s">
        <v>21564</v>
      </c>
      <c r="C9986" s="116" t="s">
        <v>265</v>
      </c>
      <c r="D9986" s="116" t="s">
        <v>264</v>
      </c>
      <c r="E9986" s="117" t="str">
        <f t="shared" si="155"/>
        <v>2700</v>
      </c>
      <c r="F9986" s="118" t="str">
        <f>VLOOKUP($E9986,[5]Plan2!$A$5:$D$703,1,FALSE)</f>
        <v>2700</v>
      </c>
      <c r="G9986" s="118" t="str">
        <f>VLOOKUP($E9986,[5]Plan2!$A$5:$D$703,2,FALSE)</f>
        <v>Fabricação de máquinas e equipamentos elétricos</v>
      </c>
      <c r="H9986" s="118" t="str">
        <f>VLOOKUP($E9986,[5]Plan2!$A$5:$D$703,3,FALSE)</f>
        <v>2710</v>
      </c>
      <c r="I9986" s="118" t="str">
        <f>VLOOKUP($E9986,[5]Plan2!$A$5:$D$703,4,FALSE)</f>
        <v>Fabricação de geradores, transformadores e motores elétricos</v>
      </c>
    </row>
    <row r="9987" spans="1:9" ht="16">
      <c r="A9987" s="117" t="s">
        <v>21565</v>
      </c>
      <c r="B9987" s="118" t="s">
        <v>21566</v>
      </c>
      <c r="C9987" s="116" t="s">
        <v>265</v>
      </c>
      <c r="D9987" s="116" t="s">
        <v>264</v>
      </c>
      <c r="E9987" s="117" t="str">
        <f t="shared" ref="E9987:E10050" si="156">LEFT(C9987,4)</f>
        <v>2700</v>
      </c>
      <c r="F9987" s="118" t="str">
        <f>VLOOKUP($E9987,[5]Plan2!$A$5:$D$703,1,FALSE)</f>
        <v>2700</v>
      </c>
      <c r="G9987" s="118" t="str">
        <f>VLOOKUP($E9987,[5]Plan2!$A$5:$D$703,2,FALSE)</f>
        <v>Fabricação de máquinas e equipamentos elétricos</v>
      </c>
      <c r="H9987" s="118" t="str">
        <f>VLOOKUP($E9987,[5]Plan2!$A$5:$D$703,3,FALSE)</f>
        <v>2710</v>
      </c>
      <c r="I9987" s="118" t="str">
        <f>VLOOKUP($E9987,[5]Plan2!$A$5:$D$703,4,FALSE)</f>
        <v>Fabricação de geradores, transformadores e motores elétricos</v>
      </c>
    </row>
    <row r="9988" spans="1:9" ht="16">
      <c r="A9988" s="117" t="s">
        <v>21567</v>
      </c>
      <c r="B9988" s="118" t="s">
        <v>21568</v>
      </c>
      <c r="C9988" s="116" t="s">
        <v>265</v>
      </c>
      <c r="D9988" s="116" t="s">
        <v>264</v>
      </c>
      <c r="E9988" s="117" t="str">
        <f t="shared" si="156"/>
        <v>2700</v>
      </c>
      <c r="F9988" s="118" t="str">
        <f>VLOOKUP($E9988,[5]Plan2!$A$5:$D$703,1,FALSE)</f>
        <v>2700</v>
      </c>
      <c r="G9988" s="118" t="str">
        <f>VLOOKUP($E9988,[5]Plan2!$A$5:$D$703,2,FALSE)</f>
        <v>Fabricação de máquinas e equipamentos elétricos</v>
      </c>
      <c r="H9988" s="118" t="str">
        <f>VLOOKUP($E9988,[5]Plan2!$A$5:$D$703,3,FALSE)</f>
        <v>2710</v>
      </c>
      <c r="I9988" s="118" t="str">
        <f>VLOOKUP($E9988,[5]Plan2!$A$5:$D$703,4,FALSE)</f>
        <v>Fabricação de geradores, transformadores e motores elétricos</v>
      </c>
    </row>
    <row r="9989" spans="1:9" ht="16">
      <c r="A9989" s="117" t="s">
        <v>21569</v>
      </c>
      <c r="B9989" s="118" t="s">
        <v>21570</v>
      </c>
      <c r="C9989" s="116" t="s">
        <v>265</v>
      </c>
      <c r="D9989" s="116" t="s">
        <v>264</v>
      </c>
      <c r="E9989" s="117" t="str">
        <f t="shared" si="156"/>
        <v>2700</v>
      </c>
      <c r="F9989" s="118" t="str">
        <f>VLOOKUP($E9989,[5]Plan2!$A$5:$D$703,1,FALSE)</f>
        <v>2700</v>
      </c>
      <c r="G9989" s="118" t="str">
        <f>VLOOKUP($E9989,[5]Plan2!$A$5:$D$703,2,FALSE)</f>
        <v>Fabricação de máquinas e equipamentos elétricos</v>
      </c>
      <c r="H9989" s="118" t="str">
        <f>VLOOKUP($E9989,[5]Plan2!$A$5:$D$703,3,FALSE)</f>
        <v>2710</v>
      </c>
      <c r="I9989" s="118" t="str">
        <f>VLOOKUP($E9989,[5]Plan2!$A$5:$D$703,4,FALSE)</f>
        <v>Fabricação de geradores, transformadores e motores elétricos</v>
      </c>
    </row>
    <row r="9990" spans="1:9" ht="16">
      <c r="A9990" s="117" t="s">
        <v>21571</v>
      </c>
      <c r="B9990" s="118" t="s">
        <v>21572</v>
      </c>
      <c r="C9990" s="116" t="s">
        <v>265</v>
      </c>
      <c r="D9990" s="116" t="s">
        <v>264</v>
      </c>
      <c r="E9990" s="117" t="str">
        <f t="shared" si="156"/>
        <v>2700</v>
      </c>
      <c r="F9990" s="118" t="str">
        <f>VLOOKUP($E9990,[5]Plan2!$A$5:$D$703,1,FALSE)</f>
        <v>2700</v>
      </c>
      <c r="G9990" s="118" t="str">
        <f>VLOOKUP($E9990,[5]Plan2!$A$5:$D$703,2,FALSE)</f>
        <v>Fabricação de máquinas e equipamentos elétricos</v>
      </c>
      <c r="H9990" s="118" t="str">
        <f>VLOOKUP($E9990,[5]Plan2!$A$5:$D$703,3,FALSE)</f>
        <v>2710</v>
      </c>
      <c r="I9990" s="118" t="str">
        <f>VLOOKUP($E9990,[5]Plan2!$A$5:$D$703,4,FALSE)</f>
        <v>Fabricação de geradores, transformadores e motores elétricos</v>
      </c>
    </row>
    <row r="9991" spans="1:9" ht="16">
      <c r="A9991" s="117" t="s">
        <v>21573</v>
      </c>
      <c r="B9991" s="118" t="s">
        <v>21574</v>
      </c>
      <c r="C9991" s="116" t="s">
        <v>265</v>
      </c>
      <c r="D9991" s="116" t="s">
        <v>264</v>
      </c>
      <c r="E9991" s="117" t="str">
        <f t="shared" si="156"/>
        <v>2700</v>
      </c>
      <c r="F9991" s="118" t="str">
        <f>VLOOKUP($E9991,[5]Plan2!$A$5:$D$703,1,FALSE)</f>
        <v>2700</v>
      </c>
      <c r="G9991" s="118" t="str">
        <f>VLOOKUP($E9991,[5]Plan2!$A$5:$D$703,2,FALSE)</f>
        <v>Fabricação de máquinas e equipamentos elétricos</v>
      </c>
      <c r="H9991" s="118" t="str">
        <f>VLOOKUP($E9991,[5]Plan2!$A$5:$D$703,3,FALSE)</f>
        <v>2710</v>
      </c>
      <c r="I9991" s="118" t="str">
        <f>VLOOKUP($E9991,[5]Plan2!$A$5:$D$703,4,FALSE)</f>
        <v>Fabricação de geradores, transformadores e motores elétricos</v>
      </c>
    </row>
    <row r="9992" spans="1:9" ht="16">
      <c r="A9992" s="117" t="s">
        <v>21575</v>
      </c>
      <c r="B9992" s="118" t="s">
        <v>21576</v>
      </c>
      <c r="C9992" s="116" t="s">
        <v>265</v>
      </c>
      <c r="D9992" s="116" t="s">
        <v>264</v>
      </c>
      <c r="E9992" s="117" t="str">
        <f t="shared" si="156"/>
        <v>2700</v>
      </c>
      <c r="F9992" s="118" t="str">
        <f>VLOOKUP($E9992,[5]Plan2!$A$5:$D$703,1,FALSE)</f>
        <v>2700</v>
      </c>
      <c r="G9992" s="118" t="str">
        <f>VLOOKUP($E9992,[5]Plan2!$A$5:$D$703,2,FALSE)</f>
        <v>Fabricação de máquinas e equipamentos elétricos</v>
      </c>
      <c r="H9992" s="118" t="str">
        <f>VLOOKUP($E9992,[5]Plan2!$A$5:$D$703,3,FALSE)</f>
        <v>2710</v>
      </c>
      <c r="I9992" s="118" t="str">
        <f>VLOOKUP($E9992,[5]Plan2!$A$5:$D$703,4,FALSE)</f>
        <v>Fabricação de geradores, transformadores e motores elétricos</v>
      </c>
    </row>
    <row r="9993" spans="1:9" ht="16">
      <c r="A9993" s="117" t="s">
        <v>21577</v>
      </c>
      <c r="B9993" s="118" t="s">
        <v>21578</v>
      </c>
      <c r="C9993" s="116" t="s">
        <v>265</v>
      </c>
      <c r="D9993" s="116" t="s">
        <v>264</v>
      </c>
      <c r="E9993" s="117" t="str">
        <f t="shared" si="156"/>
        <v>2700</v>
      </c>
      <c r="F9993" s="118" t="str">
        <f>VLOOKUP($E9993,[5]Plan2!$A$5:$D$703,1,FALSE)</f>
        <v>2700</v>
      </c>
      <c r="G9993" s="118" t="str">
        <f>VLOOKUP($E9993,[5]Plan2!$A$5:$D$703,2,FALSE)</f>
        <v>Fabricação de máquinas e equipamentos elétricos</v>
      </c>
      <c r="H9993" s="118" t="str">
        <f>VLOOKUP($E9993,[5]Plan2!$A$5:$D$703,3,FALSE)</f>
        <v>2710</v>
      </c>
      <c r="I9993" s="118" t="str">
        <f>VLOOKUP($E9993,[5]Plan2!$A$5:$D$703,4,FALSE)</f>
        <v>Fabricação de geradores, transformadores e motores elétricos</v>
      </c>
    </row>
    <row r="9994" spans="1:9" ht="16">
      <c r="A9994" s="117" t="s">
        <v>21579</v>
      </c>
      <c r="B9994" s="118" t="s">
        <v>21580</v>
      </c>
      <c r="C9994" s="116" t="s">
        <v>265</v>
      </c>
      <c r="D9994" s="116" t="s">
        <v>264</v>
      </c>
      <c r="E9994" s="117" t="str">
        <f t="shared" si="156"/>
        <v>2700</v>
      </c>
      <c r="F9994" s="118" t="str">
        <f>VLOOKUP($E9994,[5]Plan2!$A$5:$D$703,1,FALSE)</f>
        <v>2700</v>
      </c>
      <c r="G9994" s="118" t="str">
        <f>VLOOKUP($E9994,[5]Plan2!$A$5:$D$703,2,FALSE)</f>
        <v>Fabricação de máquinas e equipamentos elétricos</v>
      </c>
      <c r="H9994" s="118" t="str">
        <f>VLOOKUP($E9994,[5]Plan2!$A$5:$D$703,3,FALSE)</f>
        <v>2710</v>
      </c>
      <c r="I9994" s="118" t="str">
        <f>VLOOKUP($E9994,[5]Plan2!$A$5:$D$703,4,FALSE)</f>
        <v>Fabricação de geradores, transformadores e motores elétricos</v>
      </c>
    </row>
    <row r="9995" spans="1:9" ht="16">
      <c r="A9995" s="117" t="s">
        <v>21581</v>
      </c>
      <c r="B9995" s="118" t="s">
        <v>21582</v>
      </c>
      <c r="C9995" s="116" t="s">
        <v>265</v>
      </c>
      <c r="D9995" s="116" t="s">
        <v>264</v>
      </c>
      <c r="E9995" s="117" t="str">
        <f t="shared" si="156"/>
        <v>2700</v>
      </c>
      <c r="F9995" s="118" t="str">
        <f>VLOOKUP($E9995,[5]Plan2!$A$5:$D$703,1,FALSE)</f>
        <v>2700</v>
      </c>
      <c r="G9995" s="118" t="str">
        <f>VLOOKUP($E9995,[5]Plan2!$A$5:$D$703,2,FALSE)</f>
        <v>Fabricação de máquinas e equipamentos elétricos</v>
      </c>
      <c r="H9995" s="118" t="str">
        <f>VLOOKUP($E9995,[5]Plan2!$A$5:$D$703,3,FALSE)</f>
        <v>2710</v>
      </c>
      <c r="I9995" s="118" t="str">
        <f>VLOOKUP($E9995,[5]Plan2!$A$5:$D$703,4,FALSE)</f>
        <v>Fabricação de geradores, transformadores e motores elétricos</v>
      </c>
    </row>
    <row r="9996" spans="1:9" ht="16">
      <c r="A9996" s="117" t="s">
        <v>21583</v>
      </c>
      <c r="B9996" s="118" t="s">
        <v>21584</v>
      </c>
      <c r="C9996" s="116" t="s">
        <v>265</v>
      </c>
      <c r="D9996" s="116" t="s">
        <v>264</v>
      </c>
      <c r="E9996" s="117" t="str">
        <f t="shared" si="156"/>
        <v>2700</v>
      </c>
      <c r="F9996" s="118" t="str">
        <f>VLOOKUP($E9996,[5]Plan2!$A$5:$D$703,1,FALSE)</f>
        <v>2700</v>
      </c>
      <c r="G9996" s="118" t="str">
        <f>VLOOKUP($E9996,[5]Plan2!$A$5:$D$703,2,FALSE)</f>
        <v>Fabricação de máquinas e equipamentos elétricos</v>
      </c>
      <c r="H9996" s="118" t="str">
        <f>VLOOKUP($E9996,[5]Plan2!$A$5:$D$703,3,FALSE)</f>
        <v>2710</v>
      </c>
      <c r="I9996" s="118" t="str">
        <f>VLOOKUP($E9996,[5]Plan2!$A$5:$D$703,4,FALSE)</f>
        <v>Fabricação de geradores, transformadores e motores elétricos</v>
      </c>
    </row>
    <row r="9997" spans="1:9" ht="16">
      <c r="A9997" s="117" t="s">
        <v>21585</v>
      </c>
      <c r="B9997" s="118" t="s">
        <v>21586</v>
      </c>
      <c r="C9997" s="116" t="s">
        <v>265</v>
      </c>
      <c r="D9997" s="116" t="s">
        <v>264</v>
      </c>
      <c r="E9997" s="117" t="str">
        <f t="shared" si="156"/>
        <v>2700</v>
      </c>
      <c r="F9997" s="118" t="str">
        <f>VLOOKUP($E9997,[5]Plan2!$A$5:$D$703,1,FALSE)</f>
        <v>2700</v>
      </c>
      <c r="G9997" s="118" t="str">
        <f>VLOOKUP($E9997,[5]Plan2!$A$5:$D$703,2,FALSE)</f>
        <v>Fabricação de máquinas e equipamentos elétricos</v>
      </c>
      <c r="H9997" s="118" t="str">
        <f>VLOOKUP($E9997,[5]Plan2!$A$5:$D$703,3,FALSE)</f>
        <v>2710</v>
      </c>
      <c r="I9997" s="118" t="str">
        <f>VLOOKUP($E9997,[5]Plan2!$A$5:$D$703,4,FALSE)</f>
        <v>Fabricação de geradores, transformadores e motores elétricos</v>
      </c>
    </row>
    <row r="9998" spans="1:9" ht="16">
      <c r="A9998" s="117" t="s">
        <v>21587</v>
      </c>
      <c r="B9998" s="118" t="s">
        <v>21588</v>
      </c>
      <c r="C9998" s="116" t="s">
        <v>265</v>
      </c>
      <c r="D9998" s="116" t="s">
        <v>264</v>
      </c>
      <c r="E9998" s="117" t="str">
        <f t="shared" si="156"/>
        <v>2700</v>
      </c>
      <c r="F9998" s="118" t="str">
        <f>VLOOKUP($E9998,[5]Plan2!$A$5:$D$703,1,FALSE)</f>
        <v>2700</v>
      </c>
      <c r="G9998" s="118" t="str">
        <f>VLOOKUP($E9998,[5]Plan2!$A$5:$D$703,2,FALSE)</f>
        <v>Fabricação de máquinas e equipamentos elétricos</v>
      </c>
      <c r="H9998" s="118" t="str">
        <f>VLOOKUP($E9998,[5]Plan2!$A$5:$D$703,3,FALSE)</f>
        <v>2710</v>
      </c>
      <c r="I9998" s="118" t="str">
        <f>VLOOKUP($E9998,[5]Plan2!$A$5:$D$703,4,FALSE)</f>
        <v>Fabricação de geradores, transformadores e motores elétricos</v>
      </c>
    </row>
    <row r="9999" spans="1:9" ht="16">
      <c r="A9999" s="117" t="s">
        <v>21589</v>
      </c>
      <c r="B9999" s="118" t="s">
        <v>21590</v>
      </c>
      <c r="C9999" s="116" t="s">
        <v>265</v>
      </c>
      <c r="D9999" s="116" t="s">
        <v>264</v>
      </c>
      <c r="E9999" s="117" t="str">
        <f t="shared" si="156"/>
        <v>2700</v>
      </c>
      <c r="F9999" s="118" t="str">
        <f>VLOOKUP($E9999,[5]Plan2!$A$5:$D$703,1,FALSE)</f>
        <v>2700</v>
      </c>
      <c r="G9999" s="118" t="str">
        <f>VLOOKUP($E9999,[5]Plan2!$A$5:$D$703,2,FALSE)</f>
        <v>Fabricação de máquinas e equipamentos elétricos</v>
      </c>
      <c r="H9999" s="118" t="str">
        <f>VLOOKUP($E9999,[5]Plan2!$A$5:$D$703,3,FALSE)</f>
        <v>2710</v>
      </c>
      <c r="I9999" s="118" t="str">
        <f>VLOOKUP($E9999,[5]Plan2!$A$5:$D$703,4,FALSE)</f>
        <v>Fabricação de geradores, transformadores e motores elétricos</v>
      </c>
    </row>
    <row r="10000" spans="1:9" ht="16">
      <c r="A10000" s="117" t="s">
        <v>21591</v>
      </c>
      <c r="B10000" s="118" t="s">
        <v>21592</v>
      </c>
      <c r="C10000" s="116" t="s">
        <v>265</v>
      </c>
      <c r="D10000" s="116" t="s">
        <v>264</v>
      </c>
      <c r="E10000" s="117" t="str">
        <f t="shared" si="156"/>
        <v>2700</v>
      </c>
      <c r="F10000" s="118" t="str">
        <f>VLOOKUP($E10000,[5]Plan2!$A$5:$D$703,1,FALSE)</f>
        <v>2700</v>
      </c>
      <c r="G10000" s="118" t="str">
        <f>VLOOKUP($E10000,[5]Plan2!$A$5:$D$703,2,FALSE)</f>
        <v>Fabricação de máquinas e equipamentos elétricos</v>
      </c>
      <c r="H10000" s="118" t="str">
        <f>VLOOKUP($E10000,[5]Plan2!$A$5:$D$703,3,FALSE)</f>
        <v>2710</v>
      </c>
      <c r="I10000" s="118" t="str">
        <f>VLOOKUP($E10000,[5]Plan2!$A$5:$D$703,4,FALSE)</f>
        <v>Fabricação de geradores, transformadores e motores elétricos</v>
      </c>
    </row>
    <row r="10001" spans="1:9" ht="16">
      <c r="A10001" s="117" t="s">
        <v>21593</v>
      </c>
      <c r="B10001" s="118" t="s">
        <v>21594</v>
      </c>
      <c r="C10001" s="116" t="s">
        <v>265</v>
      </c>
      <c r="D10001" s="116" t="s">
        <v>264</v>
      </c>
      <c r="E10001" s="117" t="str">
        <f t="shared" si="156"/>
        <v>2700</v>
      </c>
      <c r="F10001" s="118" t="str">
        <f>VLOOKUP($E10001,[5]Plan2!$A$5:$D$703,1,FALSE)</f>
        <v>2700</v>
      </c>
      <c r="G10001" s="118" t="str">
        <f>VLOOKUP($E10001,[5]Plan2!$A$5:$D$703,2,FALSE)</f>
        <v>Fabricação de máquinas e equipamentos elétricos</v>
      </c>
      <c r="H10001" s="118" t="str">
        <f>VLOOKUP($E10001,[5]Plan2!$A$5:$D$703,3,FALSE)</f>
        <v>2710</v>
      </c>
      <c r="I10001" s="118" t="str">
        <f>VLOOKUP($E10001,[5]Plan2!$A$5:$D$703,4,FALSE)</f>
        <v>Fabricação de geradores, transformadores e motores elétricos</v>
      </c>
    </row>
    <row r="10002" spans="1:9" ht="16">
      <c r="A10002" s="117" t="s">
        <v>21595</v>
      </c>
      <c r="B10002" s="118" t="s">
        <v>21596</v>
      </c>
      <c r="C10002" s="116" t="s">
        <v>265</v>
      </c>
      <c r="D10002" s="116" t="s">
        <v>264</v>
      </c>
      <c r="E10002" s="117" t="str">
        <f t="shared" si="156"/>
        <v>2700</v>
      </c>
      <c r="F10002" s="118" t="str">
        <f>VLOOKUP($E10002,[5]Plan2!$A$5:$D$703,1,FALSE)</f>
        <v>2700</v>
      </c>
      <c r="G10002" s="118" t="str">
        <f>VLOOKUP($E10002,[5]Plan2!$A$5:$D$703,2,FALSE)</f>
        <v>Fabricação de máquinas e equipamentos elétricos</v>
      </c>
      <c r="H10002" s="118" t="str">
        <f>VLOOKUP($E10002,[5]Plan2!$A$5:$D$703,3,FALSE)</f>
        <v>2710</v>
      </c>
      <c r="I10002" s="118" t="str">
        <f>VLOOKUP($E10002,[5]Plan2!$A$5:$D$703,4,FALSE)</f>
        <v>Fabricação de geradores, transformadores e motores elétricos</v>
      </c>
    </row>
    <row r="10003" spans="1:9" ht="16">
      <c r="A10003" s="117" t="s">
        <v>21597</v>
      </c>
      <c r="B10003" s="118" t="s">
        <v>21598</v>
      </c>
      <c r="C10003" s="116" t="s">
        <v>265</v>
      </c>
      <c r="D10003" s="116" t="s">
        <v>264</v>
      </c>
      <c r="E10003" s="117" t="str">
        <f t="shared" si="156"/>
        <v>2700</v>
      </c>
      <c r="F10003" s="118" t="str">
        <f>VLOOKUP($E10003,[5]Plan2!$A$5:$D$703,1,FALSE)</f>
        <v>2700</v>
      </c>
      <c r="G10003" s="118" t="str">
        <f>VLOOKUP($E10003,[5]Plan2!$A$5:$D$703,2,FALSE)</f>
        <v>Fabricação de máquinas e equipamentos elétricos</v>
      </c>
      <c r="H10003" s="118" t="str">
        <f>VLOOKUP($E10003,[5]Plan2!$A$5:$D$703,3,FALSE)</f>
        <v>2710</v>
      </c>
      <c r="I10003" s="118" t="str">
        <f>VLOOKUP($E10003,[5]Plan2!$A$5:$D$703,4,FALSE)</f>
        <v>Fabricação de geradores, transformadores e motores elétricos</v>
      </c>
    </row>
    <row r="10004" spans="1:9" ht="16">
      <c r="A10004" s="117" t="s">
        <v>21599</v>
      </c>
      <c r="B10004" s="118" t="s">
        <v>21600</v>
      </c>
      <c r="C10004" s="116" t="s">
        <v>265</v>
      </c>
      <c r="D10004" s="116" t="s">
        <v>264</v>
      </c>
      <c r="E10004" s="117" t="str">
        <f t="shared" si="156"/>
        <v>2700</v>
      </c>
      <c r="F10004" s="118" t="str">
        <f>VLOOKUP($E10004,[5]Plan2!$A$5:$D$703,1,FALSE)</f>
        <v>2700</v>
      </c>
      <c r="G10004" s="118" t="str">
        <f>VLOOKUP($E10004,[5]Plan2!$A$5:$D$703,2,FALSE)</f>
        <v>Fabricação de máquinas e equipamentos elétricos</v>
      </c>
      <c r="H10004" s="118" t="str">
        <f>VLOOKUP($E10004,[5]Plan2!$A$5:$D$703,3,FALSE)</f>
        <v>2710</v>
      </c>
      <c r="I10004" s="118" t="str">
        <f>VLOOKUP($E10004,[5]Plan2!$A$5:$D$703,4,FALSE)</f>
        <v>Fabricação de geradores, transformadores e motores elétricos</v>
      </c>
    </row>
    <row r="10005" spans="1:9" ht="16">
      <c r="A10005" s="117" t="s">
        <v>21601</v>
      </c>
      <c r="B10005" s="118" t="s">
        <v>21602</v>
      </c>
      <c r="C10005" s="116" t="s">
        <v>265</v>
      </c>
      <c r="D10005" s="116" t="s">
        <v>264</v>
      </c>
      <c r="E10005" s="117" t="str">
        <f t="shared" si="156"/>
        <v>2700</v>
      </c>
      <c r="F10005" s="118" t="str">
        <f>VLOOKUP($E10005,[5]Plan2!$A$5:$D$703,1,FALSE)</f>
        <v>2700</v>
      </c>
      <c r="G10005" s="118" t="str">
        <f>VLOOKUP($E10005,[5]Plan2!$A$5:$D$703,2,FALSE)</f>
        <v>Fabricação de máquinas e equipamentos elétricos</v>
      </c>
      <c r="H10005" s="118" t="str">
        <f>VLOOKUP($E10005,[5]Plan2!$A$5:$D$703,3,FALSE)</f>
        <v>2710</v>
      </c>
      <c r="I10005" s="118" t="str">
        <f>VLOOKUP($E10005,[5]Plan2!$A$5:$D$703,4,FALSE)</f>
        <v>Fabricação de geradores, transformadores e motores elétricos</v>
      </c>
    </row>
    <row r="10006" spans="1:9" ht="16">
      <c r="A10006" s="117" t="s">
        <v>21603</v>
      </c>
      <c r="B10006" s="118" t="s">
        <v>21604</v>
      </c>
      <c r="C10006" s="116" t="s">
        <v>265</v>
      </c>
      <c r="D10006" s="116" t="s">
        <v>264</v>
      </c>
      <c r="E10006" s="117" t="str">
        <f t="shared" si="156"/>
        <v>2700</v>
      </c>
      <c r="F10006" s="118" t="str">
        <f>VLOOKUP($E10006,[5]Plan2!$A$5:$D$703,1,FALSE)</f>
        <v>2700</v>
      </c>
      <c r="G10006" s="118" t="str">
        <f>VLOOKUP($E10006,[5]Plan2!$A$5:$D$703,2,FALSE)</f>
        <v>Fabricação de máquinas e equipamentos elétricos</v>
      </c>
      <c r="H10006" s="118" t="str">
        <f>VLOOKUP($E10006,[5]Plan2!$A$5:$D$703,3,FALSE)</f>
        <v>2710</v>
      </c>
      <c r="I10006" s="118" t="str">
        <f>VLOOKUP($E10006,[5]Plan2!$A$5:$D$703,4,FALSE)</f>
        <v>Fabricação de geradores, transformadores e motores elétricos</v>
      </c>
    </row>
    <row r="10007" spans="1:9" ht="16">
      <c r="A10007" s="117" t="s">
        <v>21605</v>
      </c>
      <c r="B10007" s="118" t="s">
        <v>21606</v>
      </c>
      <c r="C10007" s="116" t="s">
        <v>265</v>
      </c>
      <c r="D10007" s="116" t="s">
        <v>264</v>
      </c>
      <c r="E10007" s="117" t="str">
        <f t="shared" si="156"/>
        <v>2700</v>
      </c>
      <c r="F10007" s="118" t="str">
        <f>VLOOKUP($E10007,[5]Plan2!$A$5:$D$703,1,FALSE)</f>
        <v>2700</v>
      </c>
      <c r="G10007" s="118" t="str">
        <f>VLOOKUP($E10007,[5]Plan2!$A$5:$D$703,2,FALSE)</f>
        <v>Fabricação de máquinas e equipamentos elétricos</v>
      </c>
      <c r="H10007" s="118" t="str">
        <f>VLOOKUP($E10007,[5]Plan2!$A$5:$D$703,3,FALSE)</f>
        <v>2710</v>
      </c>
      <c r="I10007" s="118" t="str">
        <f>VLOOKUP($E10007,[5]Plan2!$A$5:$D$703,4,FALSE)</f>
        <v>Fabricação de geradores, transformadores e motores elétricos</v>
      </c>
    </row>
    <row r="10008" spans="1:9" ht="16">
      <c r="A10008" s="117" t="s">
        <v>21607</v>
      </c>
      <c r="B10008" s="118" t="s">
        <v>21608</v>
      </c>
      <c r="C10008" s="116" t="s">
        <v>265</v>
      </c>
      <c r="D10008" s="116" t="s">
        <v>264</v>
      </c>
      <c r="E10008" s="117" t="str">
        <f t="shared" si="156"/>
        <v>2700</v>
      </c>
      <c r="F10008" s="118" t="str">
        <f>VLOOKUP($E10008,[5]Plan2!$A$5:$D$703,1,FALSE)</f>
        <v>2700</v>
      </c>
      <c r="G10008" s="118" t="str">
        <f>VLOOKUP($E10008,[5]Plan2!$A$5:$D$703,2,FALSE)</f>
        <v>Fabricação de máquinas e equipamentos elétricos</v>
      </c>
      <c r="H10008" s="118" t="str">
        <f>VLOOKUP($E10008,[5]Plan2!$A$5:$D$703,3,FALSE)</f>
        <v>2710</v>
      </c>
      <c r="I10008" s="118" t="str">
        <f>VLOOKUP($E10008,[5]Plan2!$A$5:$D$703,4,FALSE)</f>
        <v>Fabricação de geradores, transformadores e motores elétricos</v>
      </c>
    </row>
    <row r="10009" spans="1:9" ht="16">
      <c r="A10009" s="117" t="s">
        <v>21609</v>
      </c>
      <c r="B10009" s="118" t="s">
        <v>21610</v>
      </c>
      <c r="C10009" s="116" t="s">
        <v>265</v>
      </c>
      <c r="D10009" s="116" t="s">
        <v>264</v>
      </c>
      <c r="E10009" s="117" t="str">
        <f t="shared" si="156"/>
        <v>2700</v>
      </c>
      <c r="F10009" s="118" t="str">
        <f>VLOOKUP($E10009,[5]Plan2!$A$5:$D$703,1,FALSE)</f>
        <v>2700</v>
      </c>
      <c r="G10009" s="118" t="str">
        <f>VLOOKUP($E10009,[5]Plan2!$A$5:$D$703,2,FALSE)</f>
        <v>Fabricação de máquinas e equipamentos elétricos</v>
      </c>
      <c r="H10009" s="118" t="str">
        <f>VLOOKUP($E10009,[5]Plan2!$A$5:$D$703,3,FALSE)</f>
        <v>2710</v>
      </c>
      <c r="I10009" s="118" t="str">
        <f>VLOOKUP($E10009,[5]Plan2!$A$5:$D$703,4,FALSE)</f>
        <v>Fabricação de geradores, transformadores e motores elétricos</v>
      </c>
    </row>
    <row r="10010" spans="1:9" ht="16">
      <c r="A10010" s="117" t="s">
        <v>21611</v>
      </c>
      <c r="B10010" s="118" t="s">
        <v>21612</v>
      </c>
      <c r="C10010" s="116" t="s">
        <v>265</v>
      </c>
      <c r="D10010" s="116" t="s">
        <v>264</v>
      </c>
      <c r="E10010" s="117" t="str">
        <f t="shared" si="156"/>
        <v>2700</v>
      </c>
      <c r="F10010" s="118" t="str">
        <f>VLOOKUP($E10010,[5]Plan2!$A$5:$D$703,1,FALSE)</f>
        <v>2700</v>
      </c>
      <c r="G10010" s="118" t="str">
        <f>VLOOKUP($E10010,[5]Plan2!$A$5:$D$703,2,FALSE)</f>
        <v>Fabricação de máquinas e equipamentos elétricos</v>
      </c>
      <c r="H10010" s="118" t="str">
        <f>VLOOKUP($E10010,[5]Plan2!$A$5:$D$703,3,FALSE)</f>
        <v>2710</v>
      </c>
      <c r="I10010" s="118" t="str">
        <f>VLOOKUP($E10010,[5]Plan2!$A$5:$D$703,4,FALSE)</f>
        <v>Fabricação de geradores, transformadores e motores elétricos</v>
      </c>
    </row>
    <row r="10011" spans="1:9" ht="16">
      <c r="A10011" s="117" t="s">
        <v>21613</v>
      </c>
      <c r="B10011" s="118" t="s">
        <v>21614</v>
      </c>
      <c r="C10011" s="116" t="s">
        <v>265</v>
      </c>
      <c r="D10011" s="116" t="s">
        <v>264</v>
      </c>
      <c r="E10011" s="117" t="str">
        <f t="shared" si="156"/>
        <v>2700</v>
      </c>
      <c r="F10011" s="118" t="str">
        <f>VLOOKUP($E10011,[5]Plan2!$A$5:$D$703,1,FALSE)</f>
        <v>2700</v>
      </c>
      <c r="G10011" s="118" t="str">
        <f>VLOOKUP($E10011,[5]Plan2!$A$5:$D$703,2,FALSE)</f>
        <v>Fabricação de máquinas e equipamentos elétricos</v>
      </c>
      <c r="H10011" s="118" t="str">
        <f>VLOOKUP($E10011,[5]Plan2!$A$5:$D$703,3,FALSE)</f>
        <v>2710</v>
      </c>
      <c r="I10011" s="118" t="str">
        <f>VLOOKUP($E10011,[5]Plan2!$A$5:$D$703,4,FALSE)</f>
        <v>Fabricação de geradores, transformadores e motores elétricos</v>
      </c>
    </row>
    <row r="10012" spans="1:9" ht="16">
      <c r="A10012" s="117" t="s">
        <v>21615</v>
      </c>
      <c r="B10012" s="118" t="s">
        <v>21616</v>
      </c>
      <c r="C10012" s="116" t="s">
        <v>265</v>
      </c>
      <c r="D10012" s="116" t="s">
        <v>264</v>
      </c>
      <c r="E10012" s="117" t="str">
        <f t="shared" si="156"/>
        <v>2700</v>
      </c>
      <c r="F10012" s="118" t="str">
        <f>VLOOKUP($E10012,[5]Plan2!$A$5:$D$703,1,FALSE)</f>
        <v>2700</v>
      </c>
      <c r="G10012" s="118" t="str">
        <f>VLOOKUP($E10012,[5]Plan2!$A$5:$D$703,2,FALSE)</f>
        <v>Fabricação de máquinas e equipamentos elétricos</v>
      </c>
      <c r="H10012" s="118" t="str">
        <f>VLOOKUP($E10012,[5]Plan2!$A$5:$D$703,3,FALSE)</f>
        <v>2710</v>
      </c>
      <c r="I10012" s="118" t="str">
        <f>VLOOKUP($E10012,[5]Plan2!$A$5:$D$703,4,FALSE)</f>
        <v>Fabricação de geradores, transformadores e motores elétricos</v>
      </c>
    </row>
    <row r="10013" spans="1:9" ht="16">
      <c r="A10013" s="117" t="s">
        <v>21617</v>
      </c>
      <c r="B10013" s="118" t="s">
        <v>21618</v>
      </c>
      <c r="C10013" s="116" t="s">
        <v>265</v>
      </c>
      <c r="D10013" s="116" t="s">
        <v>264</v>
      </c>
      <c r="E10013" s="117" t="str">
        <f t="shared" si="156"/>
        <v>2700</v>
      </c>
      <c r="F10013" s="118" t="str">
        <f>VLOOKUP($E10013,[5]Plan2!$A$5:$D$703,1,FALSE)</f>
        <v>2700</v>
      </c>
      <c r="G10013" s="118" t="str">
        <f>VLOOKUP($E10013,[5]Plan2!$A$5:$D$703,2,FALSE)</f>
        <v>Fabricação de máquinas e equipamentos elétricos</v>
      </c>
      <c r="H10013" s="118" t="str">
        <f>VLOOKUP($E10013,[5]Plan2!$A$5:$D$703,3,FALSE)</f>
        <v>2710</v>
      </c>
      <c r="I10013" s="118" t="str">
        <f>VLOOKUP($E10013,[5]Plan2!$A$5:$D$703,4,FALSE)</f>
        <v>Fabricação de geradores, transformadores e motores elétricos</v>
      </c>
    </row>
    <row r="10014" spans="1:9" ht="16">
      <c r="A10014" s="117" t="s">
        <v>21619</v>
      </c>
      <c r="B10014" s="118" t="s">
        <v>21620</v>
      </c>
      <c r="C10014" s="116" t="s">
        <v>265</v>
      </c>
      <c r="D10014" s="116" t="s">
        <v>264</v>
      </c>
      <c r="E10014" s="117" t="str">
        <f t="shared" si="156"/>
        <v>2700</v>
      </c>
      <c r="F10014" s="118" t="str">
        <f>VLOOKUP($E10014,[5]Plan2!$A$5:$D$703,1,FALSE)</f>
        <v>2700</v>
      </c>
      <c r="G10014" s="118" t="str">
        <f>VLOOKUP($E10014,[5]Plan2!$A$5:$D$703,2,FALSE)</f>
        <v>Fabricação de máquinas e equipamentos elétricos</v>
      </c>
      <c r="H10014" s="118" t="str">
        <f>VLOOKUP($E10014,[5]Plan2!$A$5:$D$703,3,FALSE)</f>
        <v>2710</v>
      </c>
      <c r="I10014" s="118" t="str">
        <f>VLOOKUP($E10014,[5]Plan2!$A$5:$D$703,4,FALSE)</f>
        <v>Fabricação de geradores, transformadores e motores elétricos</v>
      </c>
    </row>
    <row r="10015" spans="1:9" ht="16">
      <c r="A10015" s="117" t="s">
        <v>21621</v>
      </c>
      <c r="B10015" s="118" t="s">
        <v>21622</v>
      </c>
      <c r="C10015" s="116" t="s">
        <v>265</v>
      </c>
      <c r="D10015" s="116" t="s">
        <v>264</v>
      </c>
      <c r="E10015" s="117" t="str">
        <f t="shared" si="156"/>
        <v>2700</v>
      </c>
      <c r="F10015" s="118" t="str">
        <f>VLOOKUP($E10015,[5]Plan2!$A$5:$D$703,1,FALSE)</f>
        <v>2700</v>
      </c>
      <c r="G10015" s="118" t="str">
        <f>VLOOKUP($E10015,[5]Plan2!$A$5:$D$703,2,FALSE)</f>
        <v>Fabricação de máquinas e equipamentos elétricos</v>
      </c>
      <c r="H10015" s="118" t="str">
        <f>VLOOKUP($E10015,[5]Plan2!$A$5:$D$703,3,FALSE)</f>
        <v>2710</v>
      </c>
      <c r="I10015" s="118" t="str">
        <f>VLOOKUP($E10015,[5]Plan2!$A$5:$D$703,4,FALSE)</f>
        <v>Fabricação de geradores, transformadores e motores elétricos</v>
      </c>
    </row>
    <row r="10016" spans="1:9" ht="16">
      <c r="A10016" s="117" t="s">
        <v>21623</v>
      </c>
      <c r="B10016" s="118" t="s">
        <v>21624</v>
      </c>
      <c r="C10016" s="116" t="s">
        <v>265</v>
      </c>
      <c r="D10016" s="116" t="s">
        <v>264</v>
      </c>
      <c r="E10016" s="117" t="str">
        <f t="shared" si="156"/>
        <v>2700</v>
      </c>
      <c r="F10016" s="118" t="str">
        <f>VLOOKUP($E10016,[5]Plan2!$A$5:$D$703,1,FALSE)</f>
        <v>2700</v>
      </c>
      <c r="G10016" s="118" t="str">
        <f>VLOOKUP($E10016,[5]Plan2!$A$5:$D$703,2,FALSE)</f>
        <v>Fabricação de máquinas e equipamentos elétricos</v>
      </c>
      <c r="H10016" s="118" t="str">
        <f>VLOOKUP($E10016,[5]Plan2!$A$5:$D$703,3,FALSE)</f>
        <v>2710</v>
      </c>
      <c r="I10016" s="118" t="str">
        <f>VLOOKUP($E10016,[5]Plan2!$A$5:$D$703,4,FALSE)</f>
        <v>Fabricação de geradores, transformadores e motores elétricos</v>
      </c>
    </row>
    <row r="10017" spans="1:9" ht="16">
      <c r="A10017" s="117" t="s">
        <v>21625</v>
      </c>
      <c r="B10017" s="118" t="s">
        <v>21626</v>
      </c>
      <c r="C10017" s="116" t="s">
        <v>265</v>
      </c>
      <c r="D10017" s="116" t="s">
        <v>264</v>
      </c>
      <c r="E10017" s="117" t="str">
        <f t="shared" si="156"/>
        <v>2700</v>
      </c>
      <c r="F10017" s="118" t="str">
        <f>VLOOKUP($E10017,[5]Plan2!$A$5:$D$703,1,FALSE)</f>
        <v>2700</v>
      </c>
      <c r="G10017" s="118" t="str">
        <f>VLOOKUP($E10017,[5]Plan2!$A$5:$D$703,2,FALSE)</f>
        <v>Fabricação de máquinas e equipamentos elétricos</v>
      </c>
      <c r="H10017" s="118" t="str">
        <f>VLOOKUP($E10017,[5]Plan2!$A$5:$D$703,3,FALSE)</f>
        <v>2710</v>
      </c>
      <c r="I10017" s="118" t="str">
        <f>VLOOKUP($E10017,[5]Plan2!$A$5:$D$703,4,FALSE)</f>
        <v>Fabricação de geradores, transformadores e motores elétricos</v>
      </c>
    </row>
    <row r="10018" spans="1:9" ht="16">
      <c r="A10018" s="117" t="s">
        <v>21627</v>
      </c>
      <c r="B10018" s="118" t="s">
        <v>21628</v>
      </c>
      <c r="C10018" s="116" t="s">
        <v>265</v>
      </c>
      <c r="D10018" s="116" t="s">
        <v>264</v>
      </c>
      <c r="E10018" s="117" t="str">
        <f t="shared" si="156"/>
        <v>2700</v>
      </c>
      <c r="F10018" s="118" t="str">
        <f>VLOOKUP($E10018,[5]Plan2!$A$5:$D$703,1,FALSE)</f>
        <v>2700</v>
      </c>
      <c r="G10018" s="118" t="str">
        <f>VLOOKUP($E10018,[5]Plan2!$A$5:$D$703,2,FALSE)</f>
        <v>Fabricação de máquinas e equipamentos elétricos</v>
      </c>
      <c r="H10018" s="118" t="str">
        <f>VLOOKUP($E10018,[5]Plan2!$A$5:$D$703,3,FALSE)</f>
        <v>2710</v>
      </c>
      <c r="I10018" s="118" t="str">
        <f>VLOOKUP($E10018,[5]Plan2!$A$5:$D$703,4,FALSE)</f>
        <v>Fabricação de geradores, transformadores e motores elétricos</v>
      </c>
    </row>
    <row r="10019" spans="1:9" ht="16">
      <c r="A10019" s="117" t="s">
        <v>21629</v>
      </c>
      <c r="B10019" s="118" t="s">
        <v>21630</v>
      </c>
      <c r="C10019" s="116" t="s">
        <v>265</v>
      </c>
      <c r="D10019" s="116" t="s">
        <v>264</v>
      </c>
      <c r="E10019" s="117" t="str">
        <f t="shared" si="156"/>
        <v>2700</v>
      </c>
      <c r="F10019" s="118" t="str">
        <f>VLOOKUP($E10019,[5]Plan2!$A$5:$D$703,1,FALSE)</f>
        <v>2700</v>
      </c>
      <c r="G10019" s="118" t="str">
        <f>VLOOKUP($E10019,[5]Plan2!$A$5:$D$703,2,FALSE)</f>
        <v>Fabricação de máquinas e equipamentos elétricos</v>
      </c>
      <c r="H10019" s="118" t="str">
        <f>VLOOKUP($E10019,[5]Plan2!$A$5:$D$703,3,FALSE)</f>
        <v>2710</v>
      </c>
      <c r="I10019" s="118" t="str">
        <f>VLOOKUP($E10019,[5]Plan2!$A$5:$D$703,4,FALSE)</f>
        <v>Fabricação de geradores, transformadores e motores elétricos</v>
      </c>
    </row>
    <row r="10020" spans="1:9" ht="16">
      <c r="A10020" s="117" t="s">
        <v>21631</v>
      </c>
      <c r="B10020" s="118" t="s">
        <v>21632</v>
      </c>
      <c r="C10020" s="116" t="s">
        <v>265</v>
      </c>
      <c r="D10020" s="116" t="s">
        <v>264</v>
      </c>
      <c r="E10020" s="117" t="str">
        <f t="shared" si="156"/>
        <v>2700</v>
      </c>
      <c r="F10020" s="118" t="str">
        <f>VLOOKUP($E10020,[5]Plan2!$A$5:$D$703,1,FALSE)</f>
        <v>2700</v>
      </c>
      <c r="G10020" s="118" t="str">
        <f>VLOOKUP($E10020,[5]Plan2!$A$5:$D$703,2,FALSE)</f>
        <v>Fabricação de máquinas e equipamentos elétricos</v>
      </c>
      <c r="H10020" s="118" t="str">
        <f>VLOOKUP($E10020,[5]Plan2!$A$5:$D$703,3,FALSE)</f>
        <v>2710</v>
      </c>
      <c r="I10020" s="118" t="str">
        <f>VLOOKUP($E10020,[5]Plan2!$A$5:$D$703,4,FALSE)</f>
        <v>Fabricação de geradores, transformadores e motores elétricos</v>
      </c>
    </row>
    <row r="10021" spans="1:9" ht="16">
      <c r="A10021" s="117" t="s">
        <v>21633</v>
      </c>
      <c r="B10021" s="118" t="s">
        <v>21634</v>
      </c>
      <c r="C10021" s="116" t="s">
        <v>265</v>
      </c>
      <c r="D10021" s="116" t="s">
        <v>264</v>
      </c>
      <c r="E10021" s="117" t="str">
        <f t="shared" si="156"/>
        <v>2700</v>
      </c>
      <c r="F10021" s="118" t="str">
        <f>VLOOKUP($E10021,[5]Plan2!$A$5:$D$703,1,FALSE)</f>
        <v>2700</v>
      </c>
      <c r="G10021" s="118" t="str">
        <f>VLOOKUP($E10021,[5]Plan2!$A$5:$D$703,2,FALSE)</f>
        <v>Fabricação de máquinas e equipamentos elétricos</v>
      </c>
      <c r="H10021" s="118" t="str">
        <f>VLOOKUP($E10021,[5]Plan2!$A$5:$D$703,3,FALSE)</f>
        <v>2710</v>
      </c>
      <c r="I10021" s="118" t="str">
        <f>VLOOKUP($E10021,[5]Plan2!$A$5:$D$703,4,FALSE)</f>
        <v>Fabricação de geradores, transformadores e motores elétricos</v>
      </c>
    </row>
    <row r="10022" spans="1:9" ht="16">
      <c r="A10022" s="117" t="s">
        <v>21635</v>
      </c>
      <c r="B10022" s="118" t="s">
        <v>21636</v>
      </c>
      <c r="C10022" s="116" t="s">
        <v>265</v>
      </c>
      <c r="D10022" s="116" t="s">
        <v>264</v>
      </c>
      <c r="E10022" s="117" t="str">
        <f t="shared" si="156"/>
        <v>2700</v>
      </c>
      <c r="F10022" s="118" t="str">
        <f>VLOOKUP($E10022,[5]Plan2!$A$5:$D$703,1,FALSE)</f>
        <v>2700</v>
      </c>
      <c r="G10022" s="118" t="str">
        <f>VLOOKUP($E10022,[5]Plan2!$A$5:$D$703,2,FALSE)</f>
        <v>Fabricação de máquinas e equipamentos elétricos</v>
      </c>
      <c r="H10022" s="118" t="str">
        <f>VLOOKUP($E10022,[5]Plan2!$A$5:$D$703,3,FALSE)</f>
        <v>2710</v>
      </c>
      <c r="I10022" s="118" t="str">
        <f>VLOOKUP($E10022,[5]Plan2!$A$5:$D$703,4,FALSE)</f>
        <v>Fabricação de geradores, transformadores e motores elétricos</v>
      </c>
    </row>
    <row r="10023" spans="1:9" ht="16">
      <c r="A10023" s="117" t="s">
        <v>21637</v>
      </c>
      <c r="B10023" s="118" t="s">
        <v>21638</v>
      </c>
      <c r="C10023" s="116" t="s">
        <v>265</v>
      </c>
      <c r="D10023" s="116" t="s">
        <v>264</v>
      </c>
      <c r="E10023" s="117" t="str">
        <f t="shared" si="156"/>
        <v>2700</v>
      </c>
      <c r="F10023" s="118" t="str">
        <f>VLOOKUP($E10023,[5]Plan2!$A$5:$D$703,1,FALSE)</f>
        <v>2700</v>
      </c>
      <c r="G10023" s="118" t="str">
        <f>VLOOKUP($E10023,[5]Plan2!$A$5:$D$703,2,FALSE)</f>
        <v>Fabricação de máquinas e equipamentos elétricos</v>
      </c>
      <c r="H10023" s="118" t="str">
        <f>VLOOKUP($E10023,[5]Plan2!$A$5:$D$703,3,FALSE)</f>
        <v>2710</v>
      </c>
      <c r="I10023" s="118" t="str">
        <f>VLOOKUP($E10023,[5]Plan2!$A$5:$D$703,4,FALSE)</f>
        <v>Fabricação de geradores, transformadores e motores elétricos</v>
      </c>
    </row>
    <row r="10024" spans="1:9" ht="16">
      <c r="A10024" s="117" t="s">
        <v>21639</v>
      </c>
      <c r="B10024" s="118" t="s">
        <v>21640</v>
      </c>
      <c r="C10024" s="116" t="s">
        <v>265</v>
      </c>
      <c r="D10024" s="116" t="s">
        <v>264</v>
      </c>
      <c r="E10024" s="117" t="str">
        <f t="shared" si="156"/>
        <v>2700</v>
      </c>
      <c r="F10024" s="118" t="str">
        <f>VLOOKUP($E10024,[5]Plan2!$A$5:$D$703,1,FALSE)</f>
        <v>2700</v>
      </c>
      <c r="G10024" s="118" t="str">
        <f>VLOOKUP($E10024,[5]Plan2!$A$5:$D$703,2,FALSE)</f>
        <v>Fabricação de máquinas e equipamentos elétricos</v>
      </c>
      <c r="H10024" s="118" t="str">
        <f>VLOOKUP($E10024,[5]Plan2!$A$5:$D$703,3,FALSE)</f>
        <v>2710</v>
      </c>
      <c r="I10024" s="118" t="str">
        <f>VLOOKUP($E10024,[5]Plan2!$A$5:$D$703,4,FALSE)</f>
        <v>Fabricação de geradores, transformadores e motores elétricos</v>
      </c>
    </row>
    <row r="10025" spans="1:9" ht="16">
      <c r="A10025" s="117" t="s">
        <v>21641</v>
      </c>
      <c r="B10025" s="118" t="s">
        <v>21642</v>
      </c>
      <c r="C10025" s="116" t="s">
        <v>265</v>
      </c>
      <c r="D10025" s="116" t="s">
        <v>264</v>
      </c>
      <c r="E10025" s="117" t="str">
        <f t="shared" si="156"/>
        <v>2700</v>
      </c>
      <c r="F10025" s="118" t="str">
        <f>VLOOKUP($E10025,[5]Plan2!$A$5:$D$703,1,FALSE)</f>
        <v>2700</v>
      </c>
      <c r="G10025" s="118" t="str">
        <f>VLOOKUP($E10025,[5]Plan2!$A$5:$D$703,2,FALSE)</f>
        <v>Fabricação de máquinas e equipamentos elétricos</v>
      </c>
      <c r="H10025" s="118" t="str">
        <f>VLOOKUP($E10025,[5]Plan2!$A$5:$D$703,3,FALSE)</f>
        <v>2710</v>
      </c>
      <c r="I10025" s="118" t="str">
        <f>VLOOKUP($E10025,[5]Plan2!$A$5:$D$703,4,FALSE)</f>
        <v>Fabricação de geradores, transformadores e motores elétricos</v>
      </c>
    </row>
    <row r="10026" spans="1:9" ht="16">
      <c r="A10026" s="117" t="s">
        <v>21643</v>
      </c>
      <c r="B10026" s="118" t="s">
        <v>21644</v>
      </c>
      <c r="C10026" s="116" t="s">
        <v>265</v>
      </c>
      <c r="D10026" s="116" t="s">
        <v>264</v>
      </c>
      <c r="E10026" s="117" t="str">
        <f t="shared" si="156"/>
        <v>2700</v>
      </c>
      <c r="F10026" s="118" t="str">
        <f>VLOOKUP($E10026,[5]Plan2!$A$5:$D$703,1,FALSE)</f>
        <v>2700</v>
      </c>
      <c r="G10026" s="118" t="str">
        <f>VLOOKUP($E10026,[5]Plan2!$A$5:$D$703,2,FALSE)</f>
        <v>Fabricação de máquinas e equipamentos elétricos</v>
      </c>
      <c r="H10026" s="118" t="str">
        <f>VLOOKUP($E10026,[5]Plan2!$A$5:$D$703,3,FALSE)</f>
        <v>2710</v>
      </c>
      <c r="I10026" s="118" t="str">
        <f>VLOOKUP($E10026,[5]Plan2!$A$5:$D$703,4,FALSE)</f>
        <v>Fabricação de geradores, transformadores e motores elétricos</v>
      </c>
    </row>
    <row r="10027" spans="1:9" ht="16">
      <c r="A10027" s="117" t="s">
        <v>21645</v>
      </c>
      <c r="B10027" s="118" t="s">
        <v>21646</v>
      </c>
      <c r="C10027" s="116" t="s">
        <v>265</v>
      </c>
      <c r="D10027" s="116" t="s">
        <v>264</v>
      </c>
      <c r="E10027" s="117" t="str">
        <f t="shared" si="156"/>
        <v>2700</v>
      </c>
      <c r="F10027" s="118" t="str">
        <f>VLOOKUP($E10027,[5]Plan2!$A$5:$D$703,1,FALSE)</f>
        <v>2700</v>
      </c>
      <c r="G10027" s="118" t="str">
        <f>VLOOKUP($E10027,[5]Plan2!$A$5:$D$703,2,FALSE)</f>
        <v>Fabricação de máquinas e equipamentos elétricos</v>
      </c>
      <c r="H10027" s="118" t="str">
        <f>VLOOKUP($E10027,[5]Plan2!$A$5:$D$703,3,FALSE)</f>
        <v>2710</v>
      </c>
      <c r="I10027" s="118" t="str">
        <f>VLOOKUP($E10027,[5]Plan2!$A$5:$D$703,4,FALSE)</f>
        <v>Fabricação de geradores, transformadores e motores elétricos</v>
      </c>
    </row>
    <row r="10028" spans="1:9" ht="16">
      <c r="A10028" s="117" t="s">
        <v>21647</v>
      </c>
      <c r="B10028" s="118" t="s">
        <v>21648</v>
      </c>
      <c r="C10028" s="116" t="s">
        <v>265</v>
      </c>
      <c r="D10028" s="116" t="s">
        <v>264</v>
      </c>
      <c r="E10028" s="117" t="str">
        <f t="shared" si="156"/>
        <v>2700</v>
      </c>
      <c r="F10028" s="118" t="str">
        <f>VLOOKUP($E10028,[5]Plan2!$A$5:$D$703,1,FALSE)</f>
        <v>2700</v>
      </c>
      <c r="G10028" s="118" t="str">
        <f>VLOOKUP($E10028,[5]Plan2!$A$5:$D$703,2,FALSE)</f>
        <v>Fabricação de máquinas e equipamentos elétricos</v>
      </c>
      <c r="H10028" s="118" t="str">
        <f>VLOOKUP($E10028,[5]Plan2!$A$5:$D$703,3,FALSE)</f>
        <v>2710</v>
      </c>
      <c r="I10028" s="118" t="str">
        <f>VLOOKUP($E10028,[5]Plan2!$A$5:$D$703,4,FALSE)</f>
        <v>Fabricação de geradores, transformadores e motores elétricos</v>
      </c>
    </row>
    <row r="10029" spans="1:9" ht="16">
      <c r="A10029" s="117" t="s">
        <v>21649</v>
      </c>
      <c r="B10029" s="118" t="s">
        <v>21650</v>
      </c>
      <c r="C10029" s="116" t="s">
        <v>265</v>
      </c>
      <c r="D10029" s="116" t="s">
        <v>264</v>
      </c>
      <c r="E10029" s="117" t="str">
        <f t="shared" si="156"/>
        <v>2700</v>
      </c>
      <c r="F10029" s="118" t="str">
        <f>VLOOKUP($E10029,[5]Plan2!$A$5:$D$703,1,FALSE)</f>
        <v>2700</v>
      </c>
      <c r="G10029" s="118" t="str">
        <f>VLOOKUP($E10029,[5]Plan2!$A$5:$D$703,2,FALSE)</f>
        <v>Fabricação de máquinas e equipamentos elétricos</v>
      </c>
      <c r="H10029" s="118" t="str">
        <f>VLOOKUP($E10029,[5]Plan2!$A$5:$D$703,3,FALSE)</f>
        <v>2710</v>
      </c>
      <c r="I10029" s="118" t="str">
        <f>VLOOKUP($E10029,[5]Plan2!$A$5:$D$703,4,FALSE)</f>
        <v>Fabricação de geradores, transformadores e motores elétricos</v>
      </c>
    </row>
    <row r="10030" spans="1:9" ht="16">
      <c r="A10030" s="117" t="s">
        <v>21651</v>
      </c>
      <c r="B10030" s="118" t="s">
        <v>21652</v>
      </c>
      <c r="C10030" s="116" t="s">
        <v>265</v>
      </c>
      <c r="D10030" s="116" t="s">
        <v>264</v>
      </c>
      <c r="E10030" s="117" t="str">
        <f t="shared" si="156"/>
        <v>2700</v>
      </c>
      <c r="F10030" s="118" t="str">
        <f>VLOOKUP($E10030,[5]Plan2!$A$5:$D$703,1,FALSE)</f>
        <v>2700</v>
      </c>
      <c r="G10030" s="118" t="str">
        <f>VLOOKUP($E10030,[5]Plan2!$A$5:$D$703,2,FALSE)</f>
        <v>Fabricação de máquinas e equipamentos elétricos</v>
      </c>
      <c r="H10030" s="118" t="str">
        <f>VLOOKUP($E10030,[5]Plan2!$A$5:$D$703,3,FALSE)</f>
        <v>2710</v>
      </c>
      <c r="I10030" s="118" t="str">
        <f>VLOOKUP($E10030,[5]Plan2!$A$5:$D$703,4,FALSE)</f>
        <v>Fabricação de geradores, transformadores e motores elétricos</v>
      </c>
    </row>
    <row r="10031" spans="1:9" ht="16">
      <c r="A10031" s="117" t="s">
        <v>21653</v>
      </c>
      <c r="B10031" s="118" t="s">
        <v>21654</v>
      </c>
      <c r="C10031" s="116" t="s">
        <v>265</v>
      </c>
      <c r="D10031" s="116" t="s">
        <v>264</v>
      </c>
      <c r="E10031" s="117" t="str">
        <f t="shared" si="156"/>
        <v>2700</v>
      </c>
      <c r="F10031" s="118" t="str">
        <f>VLOOKUP($E10031,[5]Plan2!$A$5:$D$703,1,FALSE)</f>
        <v>2700</v>
      </c>
      <c r="G10031" s="118" t="str">
        <f>VLOOKUP($E10031,[5]Plan2!$A$5:$D$703,2,FALSE)</f>
        <v>Fabricação de máquinas e equipamentos elétricos</v>
      </c>
      <c r="H10031" s="118" t="str">
        <f>VLOOKUP($E10031,[5]Plan2!$A$5:$D$703,3,FALSE)</f>
        <v>2710</v>
      </c>
      <c r="I10031" s="118" t="str">
        <f>VLOOKUP($E10031,[5]Plan2!$A$5:$D$703,4,FALSE)</f>
        <v>Fabricação de geradores, transformadores e motores elétricos</v>
      </c>
    </row>
    <row r="10032" spans="1:9" ht="16">
      <c r="A10032" s="117" t="s">
        <v>21655</v>
      </c>
      <c r="B10032" s="118" t="s">
        <v>21656</v>
      </c>
      <c r="C10032" s="116" t="s">
        <v>265</v>
      </c>
      <c r="D10032" s="116" t="s">
        <v>264</v>
      </c>
      <c r="E10032" s="117" t="str">
        <f t="shared" si="156"/>
        <v>2700</v>
      </c>
      <c r="F10032" s="118" t="str">
        <f>VLOOKUP($E10032,[5]Plan2!$A$5:$D$703,1,FALSE)</f>
        <v>2700</v>
      </c>
      <c r="G10032" s="118" t="str">
        <f>VLOOKUP($E10032,[5]Plan2!$A$5:$D$703,2,FALSE)</f>
        <v>Fabricação de máquinas e equipamentos elétricos</v>
      </c>
      <c r="H10032" s="118" t="str">
        <f>VLOOKUP($E10032,[5]Plan2!$A$5:$D$703,3,FALSE)</f>
        <v>2710</v>
      </c>
      <c r="I10032" s="118" t="str">
        <f>VLOOKUP($E10032,[5]Plan2!$A$5:$D$703,4,FALSE)</f>
        <v>Fabricação de geradores, transformadores e motores elétricos</v>
      </c>
    </row>
    <row r="10033" spans="1:9" ht="16">
      <c r="A10033" s="117" t="s">
        <v>21657</v>
      </c>
      <c r="B10033" s="118" t="s">
        <v>21658</v>
      </c>
      <c r="C10033" s="116" t="s">
        <v>265</v>
      </c>
      <c r="D10033" s="116" t="s">
        <v>264</v>
      </c>
      <c r="E10033" s="117" t="str">
        <f t="shared" si="156"/>
        <v>2700</v>
      </c>
      <c r="F10033" s="118" t="str">
        <f>VLOOKUP($E10033,[5]Plan2!$A$5:$D$703,1,FALSE)</f>
        <v>2700</v>
      </c>
      <c r="G10033" s="118" t="str">
        <f>VLOOKUP($E10033,[5]Plan2!$A$5:$D$703,2,FALSE)</f>
        <v>Fabricação de máquinas e equipamentos elétricos</v>
      </c>
      <c r="H10033" s="118" t="str">
        <f>VLOOKUP($E10033,[5]Plan2!$A$5:$D$703,3,FALSE)</f>
        <v>2710</v>
      </c>
      <c r="I10033" s="118" t="str">
        <f>VLOOKUP($E10033,[5]Plan2!$A$5:$D$703,4,FALSE)</f>
        <v>Fabricação de geradores, transformadores e motores elétricos</v>
      </c>
    </row>
    <row r="10034" spans="1:9" ht="16">
      <c r="A10034" s="117" t="s">
        <v>21659</v>
      </c>
      <c r="B10034" s="118" t="s">
        <v>21660</v>
      </c>
      <c r="C10034" s="116" t="s">
        <v>265</v>
      </c>
      <c r="D10034" s="116" t="s">
        <v>264</v>
      </c>
      <c r="E10034" s="117" t="str">
        <f t="shared" si="156"/>
        <v>2700</v>
      </c>
      <c r="F10034" s="118" t="str">
        <f>VLOOKUP($E10034,[5]Plan2!$A$5:$D$703,1,FALSE)</f>
        <v>2700</v>
      </c>
      <c r="G10034" s="118" t="str">
        <f>VLOOKUP($E10034,[5]Plan2!$A$5:$D$703,2,FALSE)</f>
        <v>Fabricação de máquinas e equipamentos elétricos</v>
      </c>
      <c r="H10034" s="118" t="str">
        <f>VLOOKUP($E10034,[5]Plan2!$A$5:$D$703,3,FALSE)</f>
        <v>2710</v>
      </c>
      <c r="I10034" s="118" t="str">
        <f>VLOOKUP($E10034,[5]Plan2!$A$5:$D$703,4,FALSE)</f>
        <v>Fabricação de geradores, transformadores e motores elétricos</v>
      </c>
    </row>
    <row r="10035" spans="1:9" ht="16">
      <c r="A10035" s="117" t="s">
        <v>21661</v>
      </c>
      <c r="B10035" s="118" t="s">
        <v>21662</v>
      </c>
      <c r="C10035" s="116" t="s">
        <v>265</v>
      </c>
      <c r="D10035" s="116" t="s">
        <v>264</v>
      </c>
      <c r="E10035" s="117" t="str">
        <f t="shared" si="156"/>
        <v>2700</v>
      </c>
      <c r="F10035" s="118" t="str">
        <f>VLOOKUP($E10035,[5]Plan2!$A$5:$D$703,1,FALSE)</f>
        <v>2700</v>
      </c>
      <c r="G10035" s="118" t="str">
        <f>VLOOKUP($E10035,[5]Plan2!$A$5:$D$703,2,FALSE)</f>
        <v>Fabricação de máquinas e equipamentos elétricos</v>
      </c>
      <c r="H10035" s="118" t="str">
        <f>VLOOKUP($E10035,[5]Plan2!$A$5:$D$703,3,FALSE)</f>
        <v>2710</v>
      </c>
      <c r="I10035" s="118" t="str">
        <f>VLOOKUP($E10035,[5]Plan2!$A$5:$D$703,4,FALSE)</f>
        <v>Fabricação de geradores, transformadores e motores elétricos</v>
      </c>
    </row>
    <row r="10036" spans="1:9" ht="16">
      <c r="A10036" s="117" t="s">
        <v>21663</v>
      </c>
      <c r="B10036" s="118" t="s">
        <v>21664</v>
      </c>
      <c r="C10036" s="116" t="s">
        <v>265</v>
      </c>
      <c r="D10036" s="116" t="s">
        <v>264</v>
      </c>
      <c r="E10036" s="117" t="str">
        <f t="shared" si="156"/>
        <v>2700</v>
      </c>
      <c r="F10036" s="118" t="str">
        <f>VLOOKUP($E10036,[5]Plan2!$A$5:$D$703,1,FALSE)</f>
        <v>2700</v>
      </c>
      <c r="G10036" s="118" t="str">
        <f>VLOOKUP($E10036,[5]Plan2!$A$5:$D$703,2,FALSE)</f>
        <v>Fabricação de máquinas e equipamentos elétricos</v>
      </c>
      <c r="H10036" s="118" t="str">
        <f>VLOOKUP($E10036,[5]Plan2!$A$5:$D$703,3,FALSE)</f>
        <v>2710</v>
      </c>
      <c r="I10036" s="118" t="str">
        <f>VLOOKUP($E10036,[5]Plan2!$A$5:$D$703,4,FALSE)</f>
        <v>Fabricação de geradores, transformadores e motores elétricos</v>
      </c>
    </row>
    <row r="10037" spans="1:9" ht="16">
      <c r="A10037" s="117" t="s">
        <v>21665</v>
      </c>
      <c r="B10037" s="118" t="s">
        <v>21666</v>
      </c>
      <c r="C10037" s="116" t="s">
        <v>265</v>
      </c>
      <c r="D10037" s="116" t="s">
        <v>264</v>
      </c>
      <c r="E10037" s="117" t="str">
        <f t="shared" si="156"/>
        <v>2700</v>
      </c>
      <c r="F10037" s="118" t="str">
        <f>VLOOKUP($E10037,[5]Plan2!$A$5:$D$703,1,FALSE)</f>
        <v>2700</v>
      </c>
      <c r="G10037" s="118" t="str">
        <f>VLOOKUP($E10037,[5]Plan2!$A$5:$D$703,2,FALSE)</f>
        <v>Fabricação de máquinas e equipamentos elétricos</v>
      </c>
      <c r="H10037" s="118" t="str">
        <f>VLOOKUP($E10037,[5]Plan2!$A$5:$D$703,3,FALSE)</f>
        <v>2710</v>
      </c>
      <c r="I10037" s="118" t="str">
        <f>VLOOKUP($E10037,[5]Plan2!$A$5:$D$703,4,FALSE)</f>
        <v>Fabricação de geradores, transformadores e motores elétricos</v>
      </c>
    </row>
    <row r="10038" spans="1:9" ht="16">
      <c r="A10038" s="117" t="s">
        <v>21667</v>
      </c>
      <c r="B10038" s="118" t="s">
        <v>21668</v>
      </c>
      <c r="C10038" s="116" t="s">
        <v>265</v>
      </c>
      <c r="D10038" s="116" t="s">
        <v>264</v>
      </c>
      <c r="E10038" s="117" t="str">
        <f t="shared" si="156"/>
        <v>2700</v>
      </c>
      <c r="F10038" s="118" t="str">
        <f>VLOOKUP($E10038,[5]Plan2!$A$5:$D$703,1,FALSE)</f>
        <v>2700</v>
      </c>
      <c r="G10038" s="118" t="str">
        <f>VLOOKUP($E10038,[5]Plan2!$A$5:$D$703,2,FALSE)</f>
        <v>Fabricação de máquinas e equipamentos elétricos</v>
      </c>
      <c r="H10038" s="118" t="str">
        <f>VLOOKUP($E10038,[5]Plan2!$A$5:$D$703,3,FALSE)</f>
        <v>2710</v>
      </c>
      <c r="I10038" s="118" t="str">
        <f>VLOOKUP($E10038,[5]Plan2!$A$5:$D$703,4,FALSE)</f>
        <v>Fabricação de geradores, transformadores e motores elétricos</v>
      </c>
    </row>
    <row r="10039" spans="1:9" ht="16">
      <c r="A10039" s="117" t="s">
        <v>21669</v>
      </c>
      <c r="B10039" s="118" t="s">
        <v>21670</v>
      </c>
      <c r="C10039" s="116" t="s">
        <v>265</v>
      </c>
      <c r="D10039" s="116" t="s">
        <v>264</v>
      </c>
      <c r="E10039" s="117" t="str">
        <f t="shared" si="156"/>
        <v>2700</v>
      </c>
      <c r="F10039" s="118" t="str">
        <f>VLOOKUP($E10039,[5]Plan2!$A$5:$D$703,1,FALSE)</f>
        <v>2700</v>
      </c>
      <c r="G10039" s="118" t="str">
        <f>VLOOKUP($E10039,[5]Plan2!$A$5:$D$703,2,FALSE)</f>
        <v>Fabricação de máquinas e equipamentos elétricos</v>
      </c>
      <c r="H10039" s="118" t="str">
        <f>VLOOKUP($E10039,[5]Plan2!$A$5:$D$703,3,FALSE)</f>
        <v>2710</v>
      </c>
      <c r="I10039" s="118" t="str">
        <f>VLOOKUP($E10039,[5]Plan2!$A$5:$D$703,4,FALSE)</f>
        <v>Fabricação de geradores, transformadores e motores elétricos</v>
      </c>
    </row>
    <row r="10040" spans="1:9" ht="16">
      <c r="A10040" s="117" t="s">
        <v>21671</v>
      </c>
      <c r="B10040" s="118" t="s">
        <v>21672</v>
      </c>
      <c r="C10040" s="116" t="s">
        <v>265</v>
      </c>
      <c r="D10040" s="116" t="s">
        <v>264</v>
      </c>
      <c r="E10040" s="117" t="str">
        <f t="shared" si="156"/>
        <v>2700</v>
      </c>
      <c r="F10040" s="118" t="str">
        <f>VLOOKUP($E10040,[5]Plan2!$A$5:$D$703,1,FALSE)</f>
        <v>2700</v>
      </c>
      <c r="G10040" s="118" t="str">
        <f>VLOOKUP($E10040,[5]Plan2!$A$5:$D$703,2,FALSE)</f>
        <v>Fabricação de máquinas e equipamentos elétricos</v>
      </c>
      <c r="H10040" s="118" t="str">
        <f>VLOOKUP($E10040,[5]Plan2!$A$5:$D$703,3,FALSE)</f>
        <v>2710</v>
      </c>
      <c r="I10040" s="118" t="str">
        <f>VLOOKUP($E10040,[5]Plan2!$A$5:$D$703,4,FALSE)</f>
        <v>Fabricação de geradores, transformadores e motores elétricos</v>
      </c>
    </row>
    <row r="10041" spans="1:9" ht="16">
      <c r="A10041" s="117" t="s">
        <v>21673</v>
      </c>
      <c r="B10041" s="118" t="s">
        <v>21674</v>
      </c>
      <c r="C10041" s="116" t="s">
        <v>265</v>
      </c>
      <c r="D10041" s="116" t="s">
        <v>264</v>
      </c>
      <c r="E10041" s="117" t="str">
        <f t="shared" si="156"/>
        <v>2700</v>
      </c>
      <c r="F10041" s="118" t="str">
        <f>VLOOKUP($E10041,[5]Plan2!$A$5:$D$703,1,FALSE)</f>
        <v>2700</v>
      </c>
      <c r="G10041" s="118" t="str">
        <f>VLOOKUP($E10041,[5]Plan2!$A$5:$D$703,2,FALSE)</f>
        <v>Fabricação de máquinas e equipamentos elétricos</v>
      </c>
      <c r="H10041" s="118" t="str">
        <f>VLOOKUP($E10041,[5]Plan2!$A$5:$D$703,3,FALSE)</f>
        <v>2710</v>
      </c>
      <c r="I10041" s="118" t="str">
        <f>VLOOKUP($E10041,[5]Plan2!$A$5:$D$703,4,FALSE)</f>
        <v>Fabricação de geradores, transformadores e motores elétricos</v>
      </c>
    </row>
    <row r="10042" spans="1:9" ht="16">
      <c r="A10042" s="117" t="s">
        <v>21675</v>
      </c>
      <c r="B10042" s="118" t="s">
        <v>21676</v>
      </c>
      <c r="C10042" s="116" t="s">
        <v>265</v>
      </c>
      <c r="D10042" s="116" t="s">
        <v>264</v>
      </c>
      <c r="E10042" s="117" t="str">
        <f t="shared" si="156"/>
        <v>2700</v>
      </c>
      <c r="F10042" s="118" t="str">
        <f>VLOOKUP($E10042,[5]Plan2!$A$5:$D$703,1,FALSE)</f>
        <v>2700</v>
      </c>
      <c r="G10042" s="118" t="str">
        <f>VLOOKUP($E10042,[5]Plan2!$A$5:$D$703,2,FALSE)</f>
        <v>Fabricação de máquinas e equipamentos elétricos</v>
      </c>
      <c r="H10042" s="118" t="str">
        <f>VLOOKUP($E10042,[5]Plan2!$A$5:$D$703,3,FALSE)</f>
        <v>2710</v>
      </c>
      <c r="I10042" s="118" t="str">
        <f>VLOOKUP($E10042,[5]Plan2!$A$5:$D$703,4,FALSE)</f>
        <v>Fabricação de geradores, transformadores e motores elétricos</v>
      </c>
    </row>
    <row r="10043" spans="1:9" ht="16">
      <c r="A10043" s="117" t="s">
        <v>21677</v>
      </c>
      <c r="B10043" s="118" t="s">
        <v>21678</v>
      </c>
      <c r="C10043" s="116" t="s">
        <v>265</v>
      </c>
      <c r="D10043" s="116" t="s">
        <v>264</v>
      </c>
      <c r="E10043" s="117" t="str">
        <f t="shared" si="156"/>
        <v>2700</v>
      </c>
      <c r="F10043" s="118" t="str">
        <f>VLOOKUP($E10043,[5]Plan2!$A$5:$D$703,1,FALSE)</f>
        <v>2700</v>
      </c>
      <c r="G10043" s="118" t="str">
        <f>VLOOKUP($E10043,[5]Plan2!$A$5:$D$703,2,FALSE)</f>
        <v>Fabricação de máquinas e equipamentos elétricos</v>
      </c>
      <c r="H10043" s="118" t="str">
        <f>VLOOKUP($E10043,[5]Plan2!$A$5:$D$703,3,FALSE)</f>
        <v>2710</v>
      </c>
      <c r="I10043" s="118" t="str">
        <f>VLOOKUP($E10043,[5]Plan2!$A$5:$D$703,4,FALSE)</f>
        <v>Fabricação de geradores, transformadores e motores elétricos</v>
      </c>
    </row>
    <row r="10044" spans="1:9" ht="16">
      <c r="A10044" s="117" t="s">
        <v>21679</v>
      </c>
      <c r="B10044" s="118" t="s">
        <v>21680</v>
      </c>
      <c r="C10044" s="116" t="s">
        <v>265</v>
      </c>
      <c r="D10044" s="116" t="s">
        <v>264</v>
      </c>
      <c r="E10044" s="117" t="str">
        <f t="shared" si="156"/>
        <v>2700</v>
      </c>
      <c r="F10044" s="118" t="str">
        <f>VLOOKUP($E10044,[5]Plan2!$A$5:$D$703,1,FALSE)</f>
        <v>2700</v>
      </c>
      <c r="G10044" s="118" t="str">
        <f>VLOOKUP($E10044,[5]Plan2!$A$5:$D$703,2,FALSE)</f>
        <v>Fabricação de máquinas e equipamentos elétricos</v>
      </c>
      <c r="H10044" s="118" t="str">
        <f>VLOOKUP($E10044,[5]Plan2!$A$5:$D$703,3,FALSE)</f>
        <v>2710</v>
      </c>
      <c r="I10044" s="118" t="str">
        <f>VLOOKUP($E10044,[5]Plan2!$A$5:$D$703,4,FALSE)</f>
        <v>Fabricação de geradores, transformadores e motores elétricos</v>
      </c>
    </row>
    <row r="10045" spans="1:9" ht="16">
      <c r="A10045" s="117" t="s">
        <v>21681</v>
      </c>
      <c r="B10045" s="118" t="s">
        <v>21682</v>
      </c>
      <c r="C10045" s="116" t="s">
        <v>265</v>
      </c>
      <c r="D10045" s="116" t="s">
        <v>264</v>
      </c>
      <c r="E10045" s="117" t="str">
        <f t="shared" si="156"/>
        <v>2700</v>
      </c>
      <c r="F10045" s="118" t="str">
        <f>VLOOKUP($E10045,[5]Plan2!$A$5:$D$703,1,FALSE)</f>
        <v>2700</v>
      </c>
      <c r="G10045" s="118" t="str">
        <f>VLOOKUP($E10045,[5]Plan2!$A$5:$D$703,2,FALSE)</f>
        <v>Fabricação de máquinas e equipamentos elétricos</v>
      </c>
      <c r="H10045" s="118" t="str">
        <f>VLOOKUP($E10045,[5]Plan2!$A$5:$D$703,3,FALSE)</f>
        <v>2710</v>
      </c>
      <c r="I10045" s="118" t="str">
        <f>VLOOKUP($E10045,[5]Plan2!$A$5:$D$703,4,FALSE)</f>
        <v>Fabricação de geradores, transformadores e motores elétricos</v>
      </c>
    </row>
    <row r="10046" spans="1:9" ht="16">
      <c r="A10046" s="117" t="s">
        <v>21683</v>
      </c>
      <c r="B10046" s="118" t="s">
        <v>21684</v>
      </c>
      <c r="C10046" s="116" t="s">
        <v>265</v>
      </c>
      <c r="D10046" s="116" t="s">
        <v>264</v>
      </c>
      <c r="E10046" s="117" t="str">
        <f t="shared" si="156"/>
        <v>2700</v>
      </c>
      <c r="F10046" s="118" t="str">
        <f>VLOOKUP($E10046,[5]Plan2!$A$5:$D$703,1,FALSE)</f>
        <v>2700</v>
      </c>
      <c r="G10046" s="118" t="str">
        <f>VLOOKUP($E10046,[5]Plan2!$A$5:$D$703,2,FALSE)</f>
        <v>Fabricação de máquinas e equipamentos elétricos</v>
      </c>
      <c r="H10046" s="118" t="str">
        <f>VLOOKUP($E10046,[5]Plan2!$A$5:$D$703,3,FALSE)</f>
        <v>2710</v>
      </c>
      <c r="I10046" s="118" t="str">
        <f>VLOOKUP($E10046,[5]Plan2!$A$5:$D$703,4,FALSE)</f>
        <v>Fabricação de geradores, transformadores e motores elétricos</v>
      </c>
    </row>
    <row r="10047" spans="1:9" ht="16">
      <c r="A10047" s="117" t="s">
        <v>21685</v>
      </c>
      <c r="B10047" s="118" t="s">
        <v>21686</v>
      </c>
      <c r="C10047" s="116" t="s">
        <v>265</v>
      </c>
      <c r="D10047" s="116" t="s">
        <v>264</v>
      </c>
      <c r="E10047" s="117" t="str">
        <f t="shared" si="156"/>
        <v>2700</v>
      </c>
      <c r="F10047" s="118" t="str">
        <f>VLOOKUP($E10047,[5]Plan2!$A$5:$D$703,1,FALSE)</f>
        <v>2700</v>
      </c>
      <c r="G10047" s="118" t="str">
        <f>VLOOKUP($E10047,[5]Plan2!$A$5:$D$703,2,FALSE)</f>
        <v>Fabricação de máquinas e equipamentos elétricos</v>
      </c>
      <c r="H10047" s="118" t="str">
        <f>VLOOKUP($E10047,[5]Plan2!$A$5:$D$703,3,FALSE)</f>
        <v>2710</v>
      </c>
      <c r="I10047" s="118" t="str">
        <f>VLOOKUP($E10047,[5]Plan2!$A$5:$D$703,4,FALSE)</f>
        <v>Fabricação de geradores, transformadores e motores elétricos</v>
      </c>
    </row>
    <row r="10048" spans="1:9" ht="16">
      <c r="A10048" s="117" t="s">
        <v>21687</v>
      </c>
      <c r="B10048" s="118" t="s">
        <v>21688</v>
      </c>
      <c r="C10048" s="116" t="s">
        <v>265</v>
      </c>
      <c r="D10048" s="116" t="s">
        <v>264</v>
      </c>
      <c r="E10048" s="117" t="str">
        <f t="shared" si="156"/>
        <v>2700</v>
      </c>
      <c r="F10048" s="118" t="str">
        <f>VLOOKUP($E10048,[5]Plan2!$A$5:$D$703,1,FALSE)</f>
        <v>2700</v>
      </c>
      <c r="G10048" s="118" t="str">
        <f>VLOOKUP($E10048,[5]Plan2!$A$5:$D$703,2,FALSE)</f>
        <v>Fabricação de máquinas e equipamentos elétricos</v>
      </c>
      <c r="H10048" s="118" t="str">
        <f>VLOOKUP($E10048,[5]Plan2!$A$5:$D$703,3,FALSE)</f>
        <v>2710</v>
      </c>
      <c r="I10048" s="118" t="str">
        <f>VLOOKUP($E10048,[5]Plan2!$A$5:$D$703,4,FALSE)</f>
        <v>Fabricação de geradores, transformadores e motores elétricos</v>
      </c>
    </row>
    <row r="10049" spans="1:9" ht="16">
      <c r="A10049" s="117" t="s">
        <v>21689</v>
      </c>
      <c r="B10049" s="118" t="s">
        <v>21690</v>
      </c>
      <c r="C10049" s="116" t="s">
        <v>265</v>
      </c>
      <c r="D10049" s="116" t="s">
        <v>264</v>
      </c>
      <c r="E10049" s="117" t="str">
        <f t="shared" si="156"/>
        <v>2700</v>
      </c>
      <c r="F10049" s="118" t="str">
        <f>VLOOKUP($E10049,[5]Plan2!$A$5:$D$703,1,FALSE)</f>
        <v>2700</v>
      </c>
      <c r="G10049" s="118" t="str">
        <f>VLOOKUP($E10049,[5]Plan2!$A$5:$D$703,2,FALSE)</f>
        <v>Fabricação de máquinas e equipamentos elétricos</v>
      </c>
      <c r="H10049" s="118" t="str">
        <f>VLOOKUP($E10049,[5]Plan2!$A$5:$D$703,3,FALSE)</f>
        <v>2710</v>
      </c>
      <c r="I10049" s="118" t="str">
        <f>VLOOKUP($E10049,[5]Plan2!$A$5:$D$703,4,FALSE)</f>
        <v>Fabricação de geradores, transformadores e motores elétricos</v>
      </c>
    </row>
    <row r="10050" spans="1:9" ht="16">
      <c r="A10050" s="117" t="s">
        <v>21691</v>
      </c>
      <c r="B10050" s="118" t="s">
        <v>21692</v>
      </c>
      <c r="C10050" s="116" t="s">
        <v>265</v>
      </c>
      <c r="D10050" s="116" t="s">
        <v>264</v>
      </c>
      <c r="E10050" s="117" t="str">
        <f t="shared" si="156"/>
        <v>2700</v>
      </c>
      <c r="F10050" s="118" t="str">
        <f>VLOOKUP($E10050,[5]Plan2!$A$5:$D$703,1,FALSE)</f>
        <v>2700</v>
      </c>
      <c r="G10050" s="118" t="str">
        <f>VLOOKUP($E10050,[5]Plan2!$A$5:$D$703,2,FALSE)</f>
        <v>Fabricação de máquinas e equipamentos elétricos</v>
      </c>
      <c r="H10050" s="118" t="str">
        <f>VLOOKUP($E10050,[5]Plan2!$A$5:$D$703,3,FALSE)</f>
        <v>2710</v>
      </c>
      <c r="I10050" s="118" t="str">
        <f>VLOOKUP($E10050,[5]Plan2!$A$5:$D$703,4,FALSE)</f>
        <v>Fabricação de geradores, transformadores e motores elétricos</v>
      </c>
    </row>
    <row r="10051" spans="1:9" ht="16">
      <c r="A10051" s="117" t="s">
        <v>21693</v>
      </c>
      <c r="B10051" s="118" t="s">
        <v>21694</v>
      </c>
      <c r="C10051" s="116" t="s">
        <v>265</v>
      </c>
      <c r="D10051" s="116" t="s">
        <v>264</v>
      </c>
      <c r="E10051" s="117" t="str">
        <f t="shared" ref="E10051:E10114" si="157">LEFT(C10051,4)</f>
        <v>2700</v>
      </c>
      <c r="F10051" s="118" t="str">
        <f>VLOOKUP($E10051,[5]Plan2!$A$5:$D$703,1,FALSE)</f>
        <v>2700</v>
      </c>
      <c r="G10051" s="118" t="str">
        <f>VLOOKUP($E10051,[5]Plan2!$A$5:$D$703,2,FALSE)</f>
        <v>Fabricação de máquinas e equipamentos elétricos</v>
      </c>
      <c r="H10051" s="118" t="str">
        <f>VLOOKUP($E10051,[5]Plan2!$A$5:$D$703,3,FALSE)</f>
        <v>2710</v>
      </c>
      <c r="I10051" s="118" t="str">
        <f>VLOOKUP($E10051,[5]Plan2!$A$5:$D$703,4,FALSE)</f>
        <v>Fabricação de geradores, transformadores e motores elétricos</v>
      </c>
    </row>
    <row r="10052" spans="1:9" ht="16">
      <c r="A10052" s="117" t="s">
        <v>21695</v>
      </c>
      <c r="B10052" s="118" t="s">
        <v>21696</v>
      </c>
      <c r="C10052" s="116" t="s">
        <v>265</v>
      </c>
      <c r="D10052" s="116" t="s">
        <v>264</v>
      </c>
      <c r="E10052" s="117" t="str">
        <f t="shared" si="157"/>
        <v>2700</v>
      </c>
      <c r="F10052" s="118" t="str">
        <f>VLOOKUP($E10052,[5]Plan2!$A$5:$D$703,1,FALSE)</f>
        <v>2700</v>
      </c>
      <c r="G10052" s="118" t="str">
        <f>VLOOKUP($E10052,[5]Plan2!$A$5:$D$703,2,FALSE)</f>
        <v>Fabricação de máquinas e equipamentos elétricos</v>
      </c>
      <c r="H10052" s="118" t="str">
        <f>VLOOKUP($E10052,[5]Plan2!$A$5:$D$703,3,FALSE)</f>
        <v>2710</v>
      </c>
      <c r="I10052" s="118" t="str">
        <f>VLOOKUP($E10052,[5]Plan2!$A$5:$D$703,4,FALSE)</f>
        <v>Fabricação de geradores, transformadores e motores elétricos</v>
      </c>
    </row>
    <row r="10053" spans="1:9" ht="16">
      <c r="A10053" s="117" t="s">
        <v>21697</v>
      </c>
      <c r="B10053" s="118" t="s">
        <v>21698</v>
      </c>
      <c r="C10053" s="116" t="s">
        <v>265</v>
      </c>
      <c r="D10053" s="116" t="s">
        <v>264</v>
      </c>
      <c r="E10053" s="117" t="str">
        <f t="shared" si="157"/>
        <v>2700</v>
      </c>
      <c r="F10053" s="118" t="str">
        <f>VLOOKUP($E10053,[5]Plan2!$A$5:$D$703,1,FALSE)</f>
        <v>2700</v>
      </c>
      <c r="G10053" s="118" t="str">
        <f>VLOOKUP($E10053,[5]Plan2!$A$5:$D$703,2,FALSE)</f>
        <v>Fabricação de máquinas e equipamentos elétricos</v>
      </c>
      <c r="H10053" s="118" t="str">
        <f>VLOOKUP($E10053,[5]Plan2!$A$5:$D$703,3,FALSE)</f>
        <v>2710</v>
      </c>
      <c r="I10053" s="118" t="str">
        <f>VLOOKUP($E10053,[5]Plan2!$A$5:$D$703,4,FALSE)</f>
        <v>Fabricação de geradores, transformadores e motores elétricos</v>
      </c>
    </row>
    <row r="10054" spans="1:9" ht="16">
      <c r="A10054" s="117" t="s">
        <v>21699</v>
      </c>
      <c r="B10054" s="118" t="s">
        <v>21700</v>
      </c>
      <c r="C10054" s="116" t="s">
        <v>265</v>
      </c>
      <c r="D10054" s="116" t="s">
        <v>264</v>
      </c>
      <c r="E10054" s="117" t="str">
        <f t="shared" si="157"/>
        <v>2700</v>
      </c>
      <c r="F10054" s="118" t="str">
        <f>VLOOKUP($E10054,[5]Plan2!$A$5:$D$703,1,FALSE)</f>
        <v>2700</v>
      </c>
      <c r="G10054" s="118" t="str">
        <f>VLOOKUP($E10054,[5]Plan2!$A$5:$D$703,2,FALSE)</f>
        <v>Fabricação de máquinas e equipamentos elétricos</v>
      </c>
      <c r="H10054" s="118" t="str">
        <f>VLOOKUP($E10054,[5]Plan2!$A$5:$D$703,3,FALSE)</f>
        <v>2710</v>
      </c>
      <c r="I10054" s="118" t="str">
        <f>VLOOKUP($E10054,[5]Plan2!$A$5:$D$703,4,FALSE)</f>
        <v>Fabricação de geradores, transformadores e motores elétricos</v>
      </c>
    </row>
    <row r="10055" spans="1:9" ht="16">
      <c r="A10055" s="117" t="s">
        <v>21701</v>
      </c>
      <c r="B10055" s="118" t="s">
        <v>21702</v>
      </c>
      <c r="C10055" s="116" t="s">
        <v>265</v>
      </c>
      <c r="D10055" s="116" t="s">
        <v>264</v>
      </c>
      <c r="E10055" s="117" t="str">
        <f t="shared" si="157"/>
        <v>2700</v>
      </c>
      <c r="F10055" s="118" t="str">
        <f>VLOOKUP($E10055,[5]Plan2!$A$5:$D$703,1,FALSE)</f>
        <v>2700</v>
      </c>
      <c r="G10055" s="118" t="str">
        <f>VLOOKUP($E10055,[5]Plan2!$A$5:$D$703,2,FALSE)</f>
        <v>Fabricação de máquinas e equipamentos elétricos</v>
      </c>
      <c r="H10055" s="118" t="str">
        <f>VLOOKUP($E10055,[5]Plan2!$A$5:$D$703,3,FALSE)</f>
        <v>2710</v>
      </c>
      <c r="I10055" s="118" t="str">
        <f>VLOOKUP($E10055,[5]Plan2!$A$5:$D$703,4,FALSE)</f>
        <v>Fabricação de geradores, transformadores e motores elétricos</v>
      </c>
    </row>
    <row r="10056" spans="1:9" ht="16">
      <c r="A10056" s="117" t="s">
        <v>21703</v>
      </c>
      <c r="B10056" s="118" t="s">
        <v>21704</v>
      </c>
      <c r="C10056" s="116" t="s">
        <v>265</v>
      </c>
      <c r="D10056" s="116" t="s">
        <v>264</v>
      </c>
      <c r="E10056" s="117" t="str">
        <f t="shared" si="157"/>
        <v>2700</v>
      </c>
      <c r="F10056" s="118" t="str">
        <f>VLOOKUP($E10056,[5]Plan2!$A$5:$D$703,1,FALSE)</f>
        <v>2700</v>
      </c>
      <c r="G10056" s="118" t="str">
        <f>VLOOKUP($E10056,[5]Plan2!$A$5:$D$703,2,FALSE)</f>
        <v>Fabricação de máquinas e equipamentos elétricos</v>
      </c>
      <c r="H10056" s="118" t="str">
        <f>VLOOKUP($E10056,[5]Plan2!$A$5:$D$703,3,FALSE)</f>
        <v>2710</v>
      </c>
      <c r="I10056" s="118" t="str">
        <f>VLOOKUP($E10056,[5]Plan2!$A$5:$D$703,4,FALSE)</f>
        <v>Fabricação de geradores, transformadores e motores elétricos</v>
      </c>
    </row>
    <row r="10057" spans="1:9" ht="16">
      <c r="A10057" s="117" t="s">
        <v>21705</v>
      </c>
      <c r="B10057" s="118" t="s">
        <v>21706</v>
      </c>
      <c r="C10057" s="116" t="s">
        <v>265</v>
      </c>
      <c r="D10057" s="116" t="s">
        <v>264</v>
      </c>
      <c r="E10057" s="117" t="str">
        <f t="shared" si="157"/>
        <v>2700</v>
      </c>
      <c r="F10057" s="118" t="str">
        <f>VLOOKUP($E10057,[5]Plan2!$A$5:$D$703,1,FALSE)</f>
        <v>2700</v>
      </c>
      <c r="G10057" s="118" t="str">
        <f>VLOOKUP($E10057,[5]Plan2!$A$5:$D$703,2,FALSE)</f>
        <v>Fabricação de máquinas e equipamentos elétricos</v>
      </c>
      <c r="H10057" s="118" t="str">
        <f>VLOOKUP($E10057,[5]Plan2!$A$5:$D$703,3,FALSE)</f>
        <v>2710</v>
      </c>
      <c r="I10057" s="118" t="str">
        <f>VLOOKUP($E10057,[5]Plan2!$A$5:$D$703,4,FALSE)</f>
        <v>Fabricação de geradores, transformadores e motores elétricos</v>
      </c>
    </row>
    <row r="10058" spans="1:9" ht="16">
      <c r="A10058" s="117" t="s">
        <v>21707</v>
      </c>
      <c r="B10058" s="118" t="s">
        <v>21708</v>
      </c>
      <c r="C10058" s="116" t="s">
        <v>265</v>
      </c>
      <c r="D10058" s="116" t="s">
        <v>264</v>
      </c>
      <c r="E10058" s="117" t="str">
        <f t="shared" si="157"/>
        <v>2700</v>
      </c>
      <c r="F10058" s="118" t="str">
        <f>VLOOKUP($E10058,[5]Plan2!$A$5:$D$703,1,FALSE)</f>
        <v>2700</v>
      </c>
      <c r="G10058" s="118" t="str">
        <f>VLOOKUP($E10058,[5]Plan2!$A$5:$D$703,2,FALSE)</f>
        <v>Fabricação de máquinas e equipamentos elétricos</v>
      </c>
      <c r="H10058" s="118" t="str">
        <f>VLOOKUP($E10058,[5]Plan2!$A$5:$D$703,3,FALSE)</f>
        <v>2710</v>
      </c>
      <c r="I10058" s="118" t="str">
        <f>VLOOKUP($E10058,[5]Plan2!$A$5:$D$703,4,FALSE)</f>
        <v>Fabricação de geradores, transformadores e motores elétricos</v>
      </c>
    </row>
    <row r="10059" spans="1:9" ht="16">
      <c r="A10059" s="117" t="s">
        <v>21709</v>
      </c>
      <c r="B10059" s="118" t="s">
        <v>21710</v>
      </c>
      <c r="C10059" s="116" t="s">
        <v>265</v>
      </c>
      <c r="D10059" s="116" t="s">
        <v>264</v>
      </c>
      <c r="E10059" s="117" t="str">
        <f t="shared" si="157"/>
        <v>2700</v>
      </c>
      <c r="F10059" s="118" t="str">
        <f>VLOOKUP($E10059,[5]Plan2!$A$5:$D$703,1,FALSE)</f>
        <v>2700</v>
      </c>
      <c r="G10059" s="118" t="str">
        <f>VLOOKUP($E10059,[5]Plan2!$A$5:$D$703,2,FALSE)</f>
        <v>Fabricação de máquinas e equipamentos elétricos</v>
      </c>
      <c r="H10059" s="118" t="str">
        <f>VLOOKUP($E10059,[5]Plan2!$A$5:$D$703,3,FALSE)</f>
        <v>2710</v>
      </c>
      <c r="I10059" s="118" t="str">
        <f>VLOOKUP($E10059,[5]Plan2!$A$5:$D$703,4,FALSE)</f>
        <v>Fabricação de geradores, transformadores e motores elétricos</v>
      </c>
    </row>
    <row r="10060" spans="1:9" ht="16">
      <c r="A10060" s="117" t="s">
        <v>21711</v>
      </c>
      <c r="B10060" s="118" t="s">
        <v>21712</v>
      </c>
      <c r="C10060" s="116" t="s">
        <v>265</v>
      </c>
      <c r="D10060" s="116" t="s">
        <v>264</v>
      </c>
      <c r="E10060" s="117" t="str">
        <f t="shared" si="157"/>
        <v>2700</v>
      </c>
      <c r="F10060" s="118" t="str">
        <f>VLOOKUP($E10060,[5]Plan2!$A$5:$D$703,1,FALSE)</f>
        <v>2700</v>
      </c>
      <c r="G10060" s="118" t="str">
        <f>VLOOKUP($E10060,[5]Plan2!$A$5:$D$703,2,FALSE)</f>
        <v>Fabricação de máquinas e equipamentos elétricos</v>
      </c>
      <c r="H10060" s="118" t="str">
        <f>VLOOKUP($E10060,[5]Plan2!$A$5:$D$703,3,FALSE)</f>
        <v>2710</v>
      </c>
      <c r="I10060" s="118" t="str">
        <f>VLOOKUP($E10060,[5]Plan2!$A$5:$D$703,4,FALSE)</f>
        <v>Fabricação de geradores, transformadores e motores elétricos</v>
      </c>
    </row>
    <row r="10061" spans="1:9" ht="16">
      <c r="A10061" s="117" t="s">
        <v>21713</v>
      </c>
      <c r="B10061" s="118" t="s">
        <v>21714</v>
      </c>
      <c r="C10061" s="116" t="s">
        <v>265</v>
      </c>
      <c r="D10061" s="116" t="s">
        <v>264</v>
      </c>
      <c r="E10061" s="117" t="str">
        <f t="shared" si="157"/>
        <v>2700</v>
      </c>
      <c r="F10061" s="118" t="str">
        <f>VLOOKUP($E10061,[5]Plan2!$A$5:$D$703,1,FALSE)</f>
        <v>2700</v>
      </c>
      <c r="G10061" s="118" t="str">
        <f>VLOOKUP($E10061,[5]Plan2!$A$5:$D$703,2,FALSE)</f>
        <v>Fabricação de máquinas e equipamentos elétricos</v>
      </c>
      <c r="H10061" s="118" t="str">
        <f>VLOOKUP($E10061,[5]Plan2!$A$5:$D$703,3,FALSE)</f>
        <v>2710</v>
      </c>
      <c r="I10061" s="118" t="str">
        <f>VLOOKUP($E10061,[5]Plan2!$A$5:$D$703,4,FALSE)</f>
        <v>Fabricação de geradores, transformadores e motores elétricos</v>
      </c>
    </row>
    <row r="10062" spans="1:9" ht="16">
      <c r="A10062" s="117" t="s">
        <v>21715</v>
      </c>
      <c r="B10062" s="118" t="s">
        <v>21716</v>
      </c>
      <c r="C10062" s="116" t="s">
        <v>265</v>
      </c>
      <c r="D10062" s="116" t="s">
        <v>264</v>
      </c>
      <c r="E10062" s="117" t="str">
        <f t="shared" si="157"/>
        <v>2700</v>
      </c>
      <c r="F10062" s="118" t="str">
        <f>VLOOKUP($E10062,[5]Plan2!$A$5:$D$703,1,FALSE)</f>
        <v>2700</v>
      </c>
      <c r="G10062" s="118" t="str">
        <f>VLOOKUP($E10062,[5]Plan2!$A$5:$D$703,2,FALSE)</f>
        <v>Fabricação de máquinas e equipamentos elétricos</v>
      </c>
      <c r="H10062" s="118" t="str">
        <f>VLOOKUP($E10062,[5]Plan2!$A$5:$D$703,3,FALSE)</f>
        <v>2710</v>
      </c>
      <c r="I10062" s="118" t="str">
        <f>VLOOKUP($E10062,[5]Plan2!$A$5:$D$703,4,FALSE)</f>
        <v>Fabricação de geradores, transformadores e motores elétricos</v>
      </c>
    </row>
    <row r="10063" spans="1:9" ht="16">
      <c r="A10063" s="117" t="s">
        <v>21717</v>
      </c>
      <c r="B10063" s="118" t="s">
        <v>21718</v>
      </c>
      <c r="C10063" s="116" t="s">
        <v>265</v>
      </c>
      <c r="D10063" s="116" t="s">
        <v>264</v>
      </c>
      <c r="E10063" s="117" t="str">
        <f t="shared" si="157"/>
        <v>2700</v>
      </c>
      <c r="F10063" s="118" t="str">
        <f>VLOOKUP($E10063,[5]Plan2!$A$5:$D$703,1,FALSE)</f>
        <v>2700</v>
      </c>
      <c r="G10063" s="118" t="str">
        <f>VLOOKUP($E10063,[5]Plan2!$A$5:$D$703,2,FALSE)</f>
        <v>Fabricação de máquinas e equipamentos elétricos</v>
      </c>
      <c r="H10063" s="118" t="str">
        <f>VLOOKUP($E10063,[5]Plan2!$A$5:$D$703,3,FALSE)</f>
        <v>2710</v>
      </c>
      <c r="I10063" s="118" t="str">
        <f>VLOOKUP($E10063,[5]Plan2!$A$5:$D$703,4,FALSE)</f>
        <v>Fabricação de geradores, transformadores e motores elétricos</v>
      </c>
    </row>
    <row r="10064" spans="1:9" ht="16">
      <c r="A10064" s="117" t="s">
        <v>21719</v>
      </c>
      <c r="B10064" s="118" t="s">
        <v>21720</v>
      </c>
      <c r="C10064" s="116" t="s">
        <v>265</v>
      </c>
      <c r="D10064" s="116" t="s">
        <v>264</v>
      </c>
      <c r="E10064" s="117" t="str">
        <f t="shared" si="157"/>
        <v>2700</v>
      </c>
      <c r="F10064" s="118" t="str">
        <f>VLOOKUP($E10064,[5]Plan2!$A$5:$D$703,1,FALSE)</f>
        <v>2700</v>
      </c>
      <c r="G10064" s="118" t="str">
        <f>VLOOKUP($E10064,[5]Plan2!$A$5:$D$703,2,FALSE)</f>
        <v>Fabricação de máquinas e equipamentos elétricos</v>
      </c>
      <c r="H10064" s="118" t="str">
        <f>VLOOKUP($E10064,[5]Plan2!$A$5:$D$703,3,FALSE)</f>
        <v>2710</v>
      </c>
      <c r="I10064" s="118" t="str">
        <f>VLOOKUP($E10064,[5]Plan2!$A$5:$D$703,4,FALSE)</f>
        <v>Fabricação de geradores, transformadores e motores elétricos</v>
      </c>
    </row>
    <row r="10065" spans="1:9" ht="16">
      <c r="A10065" s="117" t="s">
        <v>21721</v>
      </c>
      <c r="B10065" s="118" t="s">
        <v>21722</v>
      </c>
      <c r="C10065" s="116" t="s">
        <v>265</v>
      </c>
      <c r="D10065" s="116" t="s">
        <v>264</v>
      </c>
      <c r="E10065" s="117" t="str">
        <f t="shared" si="157"/>
        <v>2700</v>
      </c>
      <c r="F10065" s="118" t="str">
        <f>VLOOKUP($E10065,[5]Plan2!$A$5:$D$703,1,FALSE)</f>
        <v>2700</v>
      </c>
      <c r="G10065" s="118" t="str">
        <f>VLOOKUP($E10065,[5]Plan2!$A$5:$D$703,2,FALSE)</f>
        <v>Fabricação de máquinas e equipamentos elétricos</v>
      </c>
      <c r="H10065" s="118" t="str">
        <f>VLOOKUP($E10065,[5]Plan2!$A$5:$D$703,3,FALSE)</f>
        <v>2710</v>
      </c>
      <c r="I10065" s="118" t="str">
        <f>VLOOKUP($E10065,[5]Plan2!$A$5:$D$703,4,FALSE)</f>
        <v>Fabricação de geradores, transformadores e motores elétricos</v>
      </c>
    </row>
    <row r="10066" spans="1:9" ht="16">
      <c r="A10066" s="117" t="s">
        <v>21723</v>
      </c>
      <c r="B10066" s="118" t="s">
        <v>21724</v>
      </c>
      <c r="C10066" s="116" t="s">
        <v>265</v>
      </c>
      <c r="D10066" s="116" t="s">
        <v>264</v>
      </c>
      <c r="E10066" s="117" t="str">
        <f t="shared" si="157"/>
        <v>2700</v>
      </c>
      <c r="F10066" s="118" t="str">
        <f>VLOOKUP($E10066,[5]Plan2!$A$5:$D$703,1,FALSE)</f>
        <v>2700</v>
      </c>
      <c r="G10066" s="118" t="str">
        <f>VLOOKUP($E10066,[5]Plan2!$A$5:$D$703,2,FALSE)</f>
        <v>Fabricação de máquinas e equipamentos elétricos</v>
      </c>
      <c r="H10066" s="118" t="str">
        <f>VLOOKUP($E10066,[5]Plan2!$A$5:$D$703,3,FALSE)</f>
        <v>2710</v>
      </c>
      <c r="I10066" s="118" t="str">
        <f>VLOOKUP($E10066,[5]Plan2!$A$5:$D$703,4,FALSE)</f>
        <v>Fabricação de geradores, transformadores e motores elétricos</v>
      </c>
    </row>
    <row r="10067" spans="1:9" ht="16">
      <c r="A10067" s="117" t="s">
        <v>21725</v>
      </c>
      <c r="B10067" s="118" t="s">
        <v>21726</v>
      </c>
      <c r="C10067" s="116" t="s">
        <v>265</v>
      </c>
      <c r="D10067" s="116" t="s">
        <v>264</v>
      </c>
      <c r="E10067" s="117" t="str">
        <f t="shared" si="157"/>
        <v>2700</v>
      </c>
      <c r="F10067" s="118" t="str">
        <f>VLOOKUP($E10067,[5]Plan2!$A$5:$D$703,1,FALSE)</f>
        <v>2700</v>
      </c>
      <c r="G10067" s="118" t="str">
        <f>VLOOKUP($E10067,[5]Plan2!$A$5:$D$703,2,FALSE)</f>
        <v>Fabricação de máquinas e equipamentos elétricos</v>
      </c>
      <c r="H10067" s="118" t="str">
        <f>VLOOKUP($E10067,[5]Plan2!$A$5:$D$703,3,FALSE)</f>
        <v>2710</v>
      </c>
      <c r="I10067" s="118" t="str">
        <f>VLOOKUP($E10067,[5]Plan2!$A$5:$D$703,4,FALSE)</f>
        <v>Fabricação de geradores, transformadores e motores elétricos</v>
      </c>
    </row>
    <row r="10068" spans="1:9" ht="16">
      <c r="A10068" s="117" t="s">
        <v>21727</v>
      </c>
      <c r="B10068" s="118" t="s">
        <v>21728</v>
      </c>
      <c r="C10068" s="116" t="s">
        <v>265</v>
      </c>
      <c r="D10068" s="116" t="s">
        <v>264</v>
      </c>
      <c r="E10068" s="117" t="str">
        <f t="shared" si="157"/>
        <v>2700</v>
      </c>
      <c r="F10068" s="118" t="str">
        <f>VLOOKUP($E10068,[5]Plan2!$A$5:$D$703,1,FALSE)</f>
        <v>2700</v>
      </c>
      <c r="G10068" s="118" t="str">
        <f>VLOOKUP($E10068,[5]Plan2!$A$5:$D$703,2,FALSE)</f>
        <v>Fabricação de máquinas e equipamentos elétricos</v>
      </c>
      <c r="H10068" s="118" t="str">
        <f>VLOOKUP($E10068,[5]Plan2!$A$5:$D$703,3,FALSE)</f>
        <v>2710</v>
      </c>
      <c r="I10068" s="118" t="str">
        <f>VLOOKUP($E10068,[5]Plan2!$A$5:$D$703,4,FALSE)</f>
        <v>Fabricação de geradores, transformadores e motores elétricos</v>
      </c>
    </row>
    <row r="10069" spans="1:9" ht="16">
      <c r="A10069" s="117" t="s">
        <v>21729</v>
      </c>
      <c r="B10069" s="118" t="s">
        <v>21730</v>
      </c>
      <c r="C10069" s="116" t="s">
        <v>265</v>
      </c>
      <c r="D10069" s="116" t="s">
        <v>264</v>
      </c>
      <c r="E10069" s="117" t="str">
        <f t="shared" si="157"/>
        <v>2700</v>
      </c>
      <c r="F10069" s="118" t="str">
        <f>VLOOKUP($E10069,[5]Plan2!$A$5:$D$703,1,FALSE)</f>
        <v>2700</v>
      </c>
      <c r="G10069" s="118" t="str">
        <f>VLOOKUP($E10069,[5]Plan2!$A$5:$D$703,2,FALSE)</f>
        <v>Fabricação de máquinas e equipamentos elétricos</v>
      </c>
      <c r="H10069" s="118" t="str">
        <f>VLOOKUP($E10069,[5]Plan2!$A$5:$D$703,3,FALSE)</f>
        <v>2710</v>
      </c>
      <c r="I10069" s="118" t="str">
        <f>VLOOKUP($E10069,[5]Plan2!$A$5:$D$703,4,FALSE)</f>
        <v>Fabricação de geradores, transformadores e motores elétricos</v>
      </c>
    </row>
    <row r="10070" spans="1:9" ht="16">
      <c r="A10070" s="117" t="s">
        <v>21731</v>
      </c>
      <c r="B10070" s="118" t="s">
        <v>21732</v>
      </c>
      <c r="C10070" s="116" t="s">
        <v>265</v>
      </c>
      <c r="D10070" s="116" t="s">
        <v>264</v>
      </c>
      <c r="E10070" s="117" t="str">
        <f t="shared" si="157"/>
        <v>2700</v>
      </c>
      <c r="F10070" s="118" t="str">
        <f>VLOOKUP($E10070,[5]Plan2!$A$5:$D$703,1,FALSE)</f>
        <v>2700</v>
      </c>
      <c r="G10070" s="118" t="str">
        <f>VLOOKUP($E10070,[5]Plan2!$A$5:$D$703,2,FALSE)</f>
        <v>Fabricação de máquinas e equipamentos elétricos</v>
      </c>
      <c r="H10070" s="118" t="str">
        <f>VLOOKUP($E10070,[5]Plan2!$A$5:$D$703,3,FALSE)</f>
        <v>2710</v>
      </c>
      <c r="I10070" s="118" t="str">
        <f>VLOOKUP($E10070,[5]Plan2!$A$5:$D$703,4,FALSE)</f>
        <v>Fabricação de geradores, transformadores e motores elétricos</v>
      </c>
    </row>
    <row r="10071" spans="1:9" ht="16">
      <c r="A10071" s="117" t="s">
        <v>21733</v>
      </c>
      <c r="B10071" s="118" t="s">
        <v>21734</v>
      </c>
      <c r="C10071" s="116" t="s">
        <v>265</v>
      </c>
      <c r="D10071" s="116" t="s">
        <v>264</v>
      </c>
      <c r="E10071" s="117" t="str">
        <f t="shared" si="157"/>
        <v>2700</v>
      </c>
      <c r="F10071" s="118" t="str">
        <f>VLOOKUP($E10071,[5]Plan2!$A$5:$D$703,1,FALSE)</f>
        <v>2700</v>
      </c>
      <c r="G10071" s="118" t="str">
        <f>VLOOKUP($E10071,[5]Plan2!$A$5:$D$703,2,FALSE)</f>
        <v>Fabricação de máquinas e equipamentos elétricos</v>
      </c>
      <c r="H10071" s="118" t="str">
        <f>VLOOKUP($E10071,[5]Plan2!$A$5:$D$703,3,FALSE)</f>
        <v>2710</v>
      </c>
      <c r="I10071" s="118" t="str">
        <f>VLOOKUP($E10071,[5]Plan2!$A$5:$D$703,4,FALSE)</f>
        <v>Fabricação de geradores, transformadores e motores elétricos</v>
      </c>
    </row>
    <row r="10072" spans="1:9" ht="16">
      <c r="A10072" s="117" t="s">
        <v>21735</v>
      </c>
      <c r="B10072" s="118" t="s">
        <v>21736</v>
      </c>
      <c r="C10072" s="116" t="s">
        <v>265</v>
      </c>
      <c r="D10072" s="116" t="s">
        <v>264</v>
      </c>
      <c r="E10072" s="117" t="str">
        <f t="shared" si="157"/>
        <v>2700</v>
      </c>
      <c r="F10072" s="118" t="str">
        <f>VLOOKUP($E10072,[5]Plan2!$A$5:$D$703,1,FALSE)</f>
        <v>2700</v>
      </c>
      <c r="G10072" s="118" t="str">
        <f>VLOOKUP($E10072,[5]Plan2!$A$5:$D$703,2,FALSE)</f>
        <v>Fabricação de máquinas e equipamentos elétricos</v>
      </c>
      <c r="H10072" s="118" t="str">
        <f>VLOOKUP($E10072,[5]Plan2!$A$5:$D$703,3,FALSE)</f>
        <v>2710</v>
      </c>
      <c r="I10072" s="118" t="str">
        <f>VLOOKUP($E10072,[5]Plan2!$A$5:$D$703,4,FALSE)</f>
        <v>Fabricação de geradores, transformadores e motores elétricos</v>
      </c>
    </row>
    <row r="10073" spans="1:9" ht="16">
      <c r="A10073" s="117" t="s">
        <v>21737</v>
      </c>
      <c r="B10073" s="118" t="s">
        <v>21738</v>
      </c>
      <c r="C10073" s="116" t="s">
        <v>265</v>
      </c>
      <c r="D10073" s="116" t="s">
        <v>264</v>
      </c>
      <c r="E10073" s="117" t="str">
        <f t="shared" si="157"/>
        <v>2700</v>
      </c>
      <c r="F10073" s="118" t="str">
        <f>VLOOKUP($E10073,[5]Plan2!$A$5:$D$703,1,FALSE)</f>
        <v>2700</v>
      </c>
      <c r="G10073" s="118" t="str">
        <f>VLOOKUP($E10073,[5]Plan2!$A$5:$D$703,2,FALSE)</f>
        <v>Fabricação de máquinas e equipamentos elétricos</v>
      </c>
      <c r="H10073" s="118" t="str">
        <f>VLOOKUP($E10073,[5]Plan2!$A$5:$D$703,3,FALSE)</f>
        <v>2710</v>
      </c>
      <c r="I10073" s="118" t="str">
        <f>VLOOKUP($E10073,[5]Plan2!$A$5:$D$703,4,FALSE)</f>
        <v>Fabricação de geradores, transformadores e motores elétricos</v>
      </c>
    </row>
    <row r="10074" spans="1:9" ht="16">
      <c r="A10074" s="117" t="s">
        <v>21739</v>
      </c>
      <c r="B10074" s="118" t="s">
        <v>21740</v>
      </c>
      <c r="C10074" s="116" t="s">
        <v>265</v>
      </c>
      <c r="D10074" s="116" t="s">
        <v>264</v>
      </c>
      <c r="E10074" s="117" t="str">
        <f t="shared" si="157"/>
        <v>2700</v>
      </c>
      <c r="F10074" s="118" t="str">
        <f>VLOOKUP($E10074,[5]Plan2!$A$5:$D$703,1,FALSE)</f>
        <v>2700</v>
      </c>
      <c r="G10074" s="118" t="str">
        <f>VLOOKUP($E10074,[5]Plan2!$A$5:$D$703,2,FALSE)</f>
        <v>Fabricação de máquinas e equipamentos elétricos</v>
      </c>
      <c r="H10074" s="118" t="str">
        <f>VLOOKUP($E10074,[5]Plan2!$A$5:$D$703,3,FALSE)</f>
        <v>2710</v>
      </c>
      <c r="I10074" s="118" t="str">
        <f>VLOOKUP($E10074,[5]Plan2!$A$5:$D$703,4,FALSE)</f>
        <v>Fabricação de geradores, transformadores e motores elétricos</v>
      </c>
    </row>
    <row r="10075" spans="1:9" ht="16">
      <c r="A10075" s="117" t="s">
        <v>21741</v>
      </c>
      <c r="B10075" s="118" t="s">
        <v>21742</v>
      </c>
      <c r="C10075" s="116" t="s">
        <v>265</v>
      </c>
      <c r="D10075" s="116" t="s">
        <v>264</v>
      </c>
      <c r="E10075" s="117" t="str">
        <f t="shared" si="157"/>
        <v>2700</v>
      </c>
      <c r="F10075" s="118" t="str">
        <f>VLOOKUP($E10075,[5]Plan2!$A$5:$D$703,1,FALSE)</f>
        <v>2700</v>
      </c>
      <c r="G10075" s="118" t="str">
        <f>VLOOKUP($E10075,[5]Plan2!$A$5:$D$703,2,FALSE)</f>
        <v>Fabricação de máquinas e equipamentos elétricos</v>
      </c>
      <c r="H10075" s="118" t="str">
        <f>VLOOKUP($E10075,[5]Plan2!$A$5:$D$703,3,FALSE)</f>
        <v>2710</v>
      </c>
      <c r="I10075" s="118" t="str">
        <f>VLOOKUP($E10075,[5]Plan2!$A$5:$D$703,4,FALSE)</f>
        <v>Fabricação de geradores, transformadores e motores elétricos</v>
      </c>
    </row>
    <row r="10076" spans="1:9" ht="16">
      <c r="A10076" s="117" t="s">
        <v>21743</v>
      </c>
      <c r="B10076" s="118" t="s">
        <v>21744</v>
      </c>
      <c r="C10076" s="116" t="s">
        <v>265</v>
      </c>
      <c r="D10076" s="116" t="s">
        <v>264</v>
      </c>
      <c r="E10076" s="117" t="str">
        <f t="shared" si="157"/>
        <v>2700</v>
      </c>
      <c r="F10076" s="118" t="str">
        <f>VLOOKUP($E10076,[5]Plan2!$A$5:$D$703,1,FALSE)</f>
        <v>2700</v>
      </c>
      <c r="G10076" s="118" t="str">
        <f>VLOOKUP($E10076,[5]Plan2!$A$5:$D$703,2,FALSE)</f>
        <v>Fabricação de máquinas e equipamentos elétricos</v>
      </c>
      <c r="H10076" s="118" t="str">
        <f>VLOOKUP($E10076,[5]Plan2!$A$5:$D$703,3,FALSE)</f>
        <v>2710</v>
      </c>
      <c r="I10076" s="118" t="str">
        <f>VLOOKUP($E10076,[5]Plan2!$A$5:$D$703,4,FALSE)</f>
        <v>Fabricação de geradores, transformadores e motores elétricos</v>
      </c>
    </row>
    <row r="10077" spans="1:9" ht="16">
      <c r="A10077" s="117" t="s">
        <v>21745</v>
      </c>
      <c r="B10077" s="118" t="s">
        <v>21746</v>
      </c>
      <c r="C10077" s="116" t="s">
        <v>265</v>
      </c>
      <c r="D10077" s="116" t="s">
        <v>264</v>
      </c>
      <c r="E10077" s="117" t="str">
        <f t="shared" si="157"/>
        <v>2700</v>
      </c>
      <c r="F10077" s="118" t="str">
        <f>VLOOKUP($E10077,[5]Plan2!$A$5:$D$703,1,FALSE)</f>
        <v>2700</v>
      </c>
      <c r="G10077" s="118" t="str">
        <f>VLOOKUP($E10077,[5]Plan2!$A$5:$D$703,2,FALSE)</f>
        <v>Fabricação de máquinas e equipamentos elétricos</v>
      </c>
      <c r="H10077" s="118" t="str">
        <f>VLOOKUP($E10077,[5]Plan2!$A$5:$D$703,3,FALSE)</f>
        <v>2710</v>
      </c>
      <c r="I10077" s="118" t="str">
        <f>VLOOKUP($E10077,[5]Plan2!$A$5:$D$703,4,FALSE)</f>
        <v>Fabricação de geradores, transformadores e motores elétricos</v>
      </c>
    </row>
    <row r="10078" spans="1:9" ht="16">
      <c r="A10078" s="117" t="s">
        <v>21747</v>
      </c>
      <c r="B10078" s="118" t="s">
        <v>21748</v>
      </c>
      <c r="C10078" s="116" t="s">
        <v>265</v>
      </c>
      <c r="D10078" s="116" t="s">
        <v>264</v>
      </c>
      <c r="E10078" s="117" t="str">
        <f t="shared" si="157"/>
        <v>2700</v>
      </c>
      <c r="F10078" s="118" t="str">
        <f>VLOOKUP($E10078,[5]Plan2!$A$5:$D$703,1,FALSE)</f>
        <v>2700</v>
      </c>
      <c r="G10078" s="118" t="str">
        <f>VLOOKUP($E10078,[5]Plan2!$A$5:$D$703,2,FALSE)</f>
        <v>Fabricação de máquinas e equipamentos elétricos</v>
      </c>
      <c r="H10078" s="118" t="str">
        <f>VLOOKUP($E10078,[5]Plan2!$A$5:$D$703,3,FALSE)</f>
        <v>2710</v>
      </c>
      <c r="I10078" s="118" t="str">
        <f>VLOOKUP($E10078,[5]Plan2!$A$5:$D$703,4,FALSE)</f>
        <v>Fabricação de geradores, transformadores e motores elétricos</v>
      </c>
    </row>
    <row r="10079" spans="1:9" ht="16">
      <c r="A10079" s="117" t="s">
        <v>21749</v>
      </c>
      <c r="B10079" s="118" t="s">
        <v>21750</v>
      </c>
      <c r="C10079" s="116" t="s">
        <v>265</v>
      </c>
      <c r="D10079" s="116" t="s">
        <v>264</v>
      </c>
      <c r="E10079" s="117" t="str">
        <f t="shared" si="157"/>
        <v>2700</v>
      </c>
      <c r="F10079" s="118" t="str">
        <f>VLOOKUP($E10079,[5]Plan2!$A$5:$D$703,1,FALSE)</f>
        <v>2700</v>
      </c>
      <c r="G10079" s="118" t="str">
        <f>VLOOKUP($E10079,[5]Plan2!$A$5:$D$703,2,FALSE)</f>
        <v>Fabricação de máquinas e equipamentos elétricos</v>
      </c>
      <c r="H10079" s="118" t="str">
        <f>VLOOKUP($E10079,[5]Plan2!$A$5:$D$703,3,FALSE)</f>
        <v>2710</v>
      </c>
      <c r="I10079" s="118" t="str">
        <f>VLOOKUP($E10079,[5]Plan2!$A$5:$D$703,4,FALSE)</f>
        <v>Fabricação de geradores, transformadores e motores elétricos</v>
      </c>
    </row>
    <row r="10080" spans="1:9" ht="16">
      <c r="A10080" s="117" t="s">
        <v>21751</v>
      </c>
      <c r="B10080" s="118" t="s">
        <v>21752</v>
      </c>
      <c r="C10080" s="116" t="s">
        <v>265</v>
      </c>
      <c r="D10080" s="116" t="s">
        <v>264</v>
      </c>
      <c r="E10080" s="117" t="str">
        <f t="shared" si="157"/>
        <v>2700</v>
      </c>
      <c r="F10080" s="118" t="str">
        <f>VLOOKUP($E10080,[5]Plan2!$A$5:$D$703,1,FALSE)</f>
        <v>2700</v>
      </c>
      <c r="G10080" s="118" t="str">
        <f>VLOOKUP($E10080,[5]Plan2!$A$5:$D$703,2,FALSE)</f>
        <v>Fabricação de máquinas e equipamentos elétricos</v>
      </c>
      <c r="H10080" s="118" t="str">
        <f>VLOOKUP($E10080,[5]Plan2!$A$5:$D$703,3,FALSE)</f>
        <v>2710</v>
      </c>
      <c r="I10080" s="118" t="str">
        <f>VLOOKUP($E10080,[5]Plan2!$A$5:$D$703,4,FALSE)</f>
        <v>Fabricação de geradores, transformadores e motores elétricos</v>
      </c>
    </row>
    <row r="10081" spans="1:9" ht="16">
      <c r="A10081" s="117" t="s">
        <v>21753</v>
      </c>
      <c r="B10081" s="118" t="s">
        <v>21754</v>
      </c>
      <c r="C10081" s="116" t="s">
        <v>265</v>
      </c>
      <c r="D10081" s="116" t="s">
        <v>264</v>
      </c>
      <c r="E10081" s="117" t="str">
        <f t="shared" si="157"/>
        <v>2700</v>
      </c>
      <c r="F10081" s="118" t="str">
        <f>VLOOKUP($E10081,[5]Plan2!$A$5:$D$703,1,FALSE)</f>
        <v>2700</v>
      </c>
      <c r="G10081" s="118" t="str">
        <f>VLOOKUP($E10081,[5]Plan2!$A$5:$D$703,2,FALSE)</f>
        <v>Fabricação de máquinas e equipamentos elétricos</v>
      </c>
      <c r="H10081" s="118" t="str">
        <f>VLOOKUP($E10081,[5]Plan2!$A$5:$D$703,3,FALSE)</f>
        <v>2710</v>
      </c>
      <c r="I10081" s="118" t="str">
        <f>VLOOKUP($E10081,[5]Plan2!$A$5:$D$703,4,FALSE)</f>
        <v>Fabricação de geradores, transformadores e motores elétricos</v>
      </c>
    </row>
    <row r="10082" spans="1:9" ht="16">
      <c r="A10082" s="117" t="s">
        <v>21755</v>
      </c>
      <c r="B10082" s="118" t="s">
        <v>21756</v>
      </c>
      <c r="C10082" s="116" t="s">
        <v>265</v>
      </c>
      <c r="D10082" s="116" t="s">
        <v>264</v>
      </c>
      <c r="E10082" s="117" t="str">
        <f t="shared" si="157"/>
        <v>2700</v>
      </c>
      <c r="F10082" s="118" t="str">
        <f>VLOOKUP($E10082,[5]Plan2!$A$5:$D$703,1,FALSE)</f>
        <v>2700</v>
      </c>
      <c r="G10082" s="118" t="str">
        <f>VLOOKUP($E10082,[5]Plan2!$A$5:$D$703,2,FALSE)</f>
        <v>Fabricação de máquinas e equipamentos elétricos</v>
      </c>
      <c r="H10082" s="118" t="str">
        <f>VLOOKUP($E10082,[5]Plan2!$A$5:$D$703,3,FALSE)</f>
        <v>2710</v>
      </c>
      <c r="I10082" s="118" t="str">
        <f>VLOOKUP($E10082,[5]Plan2!$A$5:$D$703,4,FALSE)</f>
        <v>Fabricação de geradores, transformadores e motores elétricos</v>
      </c>
    </row>
    <row r="10083" spans="1:9" ht="16">
      <c r="A10083" s="117" t="s">
        <v>21757</v>
      </c>
      <c r="B10083" s="118" t="s">
        <v>21758</v>
      </c>
      <c r="C10083" s="116" t="s">
        <v>265</v>
      </c>
      <c r="D10083" s="116" t="s">
        <v>264</v>
      </c>
      <c r="E10083" s="117" t="str">
        <f t="shared" si="157"/>
        <v>2700</v>
      </c>
      <c r="F10083" s="118" t="str">
        <f>VLOOKUP($E10083,[5]Plan2!$A$5:$D$703,1,FALSE)</f>
        <v>2700</v>
      </c>
      <c r="G10083" s="118" t="str">
        <f>VLOOKUP($E10083,[5]Plan2!$A$5:$D$703,2,FALSE)</f>
        <v>Fabricação de máquinas e equipamentos elétricos</v>
      </c>
      <c r="H10083" s="118" t="str">
        <f>VLOOKUP($E10083,[5]Plan2!$A$5:$D$703,3,FALSE)</f>
        <v>2710</v>
      </c>
      <c r="I10083" s="118" t="str">
        <f>VLOOKUP($E10083,[5]Plan2!$A$5:$D$703,4,FALSE)</f>
        <v>Fabricação de geradores, transformadores e motores elétricos</v>
      </c>
    </row>
    <row r="10084" spans="1:9" ht="16">
      <c r="A10084" s="117" t="s">
        <v>21759</v>
      </c>
      <c r="B10084" s="118" t="s">
        <v>21760</v>
      </c>
      <c r="C10084" s="116" t="s">
        <v>265</v>
      </c>
      <c r="D10084" s="116" t="s">
        <v>264</v>
      </c>
      <c r="E10084" s="117" t="str">
        <f t="shared" si="157"/>
        <v>2700</v>
      </c>
      <c r="F10084" s="118" t="str">
        <f>VLOOKUP($E10084,[5]Plan2!$A$5:$D$703,1,FALSE)</f>
        <v>2700</v>
      </c>
      <c r="G10084" s="118" t="str">
        <f>VLOOKUP($E10084,[5]Plan2!$A$5:$D$703,2,FALSE)</f>
        <v>Fabricação de máquinas e equipamentos elétricos</v>
      </c>
      <c r="H10084" s="118" t="str">
        <f>VLOOKUP($E10084,[5]Plan2!$A$5:$D$703,3,FALSE)</f>
        <v>2710</v>
      </c>
      <c r="I10084" s="118" t="str">
        <f>VLOOKUP($E10084,[5]Plan2!$A$5:$D$703,4,FALSE)</f>
        <v>Fabricação de geradores, transformadores e motores elétricos</v>
      </c>
    </row>
    <row r="10085" spans="1:9" ht="16">
      <c r="A10085" s="117" t="s">
        <v>21761</v>
      </c>
      <c r="B10085" s="118" t="s">
        <v>21762</v>
      </c>
      <c r="C10085" s="116" t="s">
        <v>265</v>
      </c>
      <c r="D10085" s="116" t="s">
        <v>264</v>
      </c>
      <c r="E10085" s="117" t="str">
        <f t="shared" si="157"/>
        <v>2700</v>
      </c>
      <c r="F10085" s="118" t="str">
        <f>VLOOKUP($E10085,[5]Plan2!$A$5:$D$703,1,FALSE)</f>
        <v>2700</v>
      </c>
      <c r="G10085" s="118" t="str">
        <f>VLOOKUP($E10085,[5]Plan2!$A$5:$D$703,2,FALSE)</f>
        <v>Fabricação de máquinas e equipamentos elétricos</v>
      </c>
      <c r="H10085" s="118" t="str">
        <f>VLOOKUP($E10085,[5]Plan2!$A$5:$D$703,3,FALSE)</f>
        <v>2710</v>
      </c>
      <c r="I10085" s="118" t="str">
        <f>VLOOKUP($E10085,[5]Plan2!$A$5:$D$703,4,FALSE)</f>
        <v>Fabricação de geradores, transformadores e motores elétricos</v>
      </c>
    </row>
    <row r="10086" spans="1:9" ht="16">
      <c r="A10086" s="117" t="s">
        <v>21763</v>
      </c>
      <c r="B10086" s="118" t="s">
        <v>21764</v>
      </c>
      <c r="C10086" s="116" t="s">
        <v>265</v>
      </c>
      <c r="D10086" s="116" t="s">
        <v>264</v>
      </c>
      <c r="E10086" s="117" t="str">
        <f t="shared" si="157"/>
        <v>2700</v>
      </c>
      <c r="F10086" s="118" t="str">
        <f>VLOOKUP($E10086,[5]Plan2!$A$5:$D$703,1,FALSE)</f>
        <v>2700</v>
      </c>
      <c r="G10086" s="118" t="str">
        <f>VLOOKUP($E10086,[5]Plan2!$A$5:$D$703,2,FALSE)</f>
        <v>Fabricação de máquinas e equipamentos elétricos</v>
      </c>
      <c r="H10086" s="118" t="str">
        <f>VLOOKUP($E10086,[5]Plan2!$A$5:$D$703,3,FALSE)</f>
        <v>2710</v>
      </c>
      <c r="I10086" s="118" t="str">
        <f>VLOOKUP($E10086,[5]Plan2!$A$5:$D$703,4,FALSE)</f>
        <v>Fabricação de geradores, transformadores e motores elétricos</v>
      </c>
    </row>
    <row r="10087" spans="1:9" ht="16">
      <c r="A10087" s="117" t="s">
        <v>21765</v>
      </c>
      <c r="B10087" s="118" t="s">
        <v>21766</v>
      </c>
      <c r="C10087" s="116" t="s">
        <v>265</v>
      </c>
      <c r="D10087" s="116" t="s">
        <v>264</v>
      </c>
      <c r="E10087" s="117" t="str">
        <f t="shared" si="157"/>
        <v>2700</v>
      </c>
      <c r="F10087" s="118" t="str">
        <f>VLOOKUP($E10087,[5]Plan2!$A$5:$D$703,1,FALSE)</f>
        <v>2700</v>
      </c>
      <c r="G10087" s="118" t="str">
        <f>VLOOKUP($E10087,[5]Plan2!$A$5:$D$703,2,FALSE)</f>
        <v>Fabricação de máquinas e equipamentos elétricos</v>
      </c>
      <c r="H10087" s="118" t="str">
        <f>VLOOKUP($E10087,[5]Plan2!$A$5:$D$703,3,FALSE)</f>
        <v>2710</v>
      </c>
      <c r="I10087" s="118" t="str">
        <f>VLOOKUP($E10087,[5]Plan2!$A$5:$D$703,4,FALSE)</f>
        <v>Fabricação de geradores, transformadores e motores elétricos</v>
      </c>
    </row>
    <row r="10088" spans="1:9" ht="16">
      <c r="A10088" s="117" t="s">
        <v>21767</v>
      </c>
      <c r="B10088" s="118" t="s">
        <v>21768</v>
      </c>
      <c r="C10088" s="116" t="s">
        <v>265</v>
      </c>
      <c r="D10088" s="116" t="s">
        <v>264</v>
      </c>
      <c r="E10088" s="117" t="str">
        <f t="shared" si="157"/>
        <v>2700</v>
      </c>
      <c r="F10088" s="118" t="str">
        <f>VLOOKUP($E10088,[5]Plan2!$A$5:$D$703,1,FALSE)</f>
        <v>2700</v>
      </c>
      <c r="G10088" s="118" t="str">
        <f>VLOOKUP($E10088,[5]Plan2!$A$5:$D$703,2,FALSE)</f>
        <v>Fabricação de máquinas e equipamentos elétricos</v>
      </c>
      <c r="H10088" s="118" t="str">
        <f>VLOOKUP($E10088,[5]Plan2!$A$5:$D$703,3,FALSE)</f>
        <v>2710</v>
      </c>
      <c r="I10088" s="118" t="str">
        <f>VLOOKUP($E10088,[5]Plan2!$A$5:$D$703,4,FALSE)</f>
        <v>Fabricação de geradores, transformadores e motores elétricos</v>
      </c>
    </row>
    <row r="10089" spans="1:9" ht="16">
      <c r="A10089" s="117" t="s">
        <v>21769</v>
      </c>
      <c r="B10089" s="118" t="s">
        <v>21770</v>
      </c>
      <c r="C10089" s="116" t="s">
        <v>265</v>
      </c>
      <c r="D10089" s="116" t="s">
        <v>264</v>
      </c>
      <c r="E10089" s="117" t="str">
        <f t="shared" si="157"/>
        <v>2700</v>
      </c>
      <c r="F10089" s="118" t="str">
        <f>VLOOKUP($E10089,[5]Plan2!$A$5:$D$703,1,FALSE)</f>
        <v>2700</v>
      </c>
      <c r="G10089" s="118" t="str">
        <f>VLOOKUP($E10089,[5]Plan2!$A$5:$D$703,2,FALSE)</f>
        <v>Fabricação de máquinas e equipamentos elétricos</v>
      </c>
      <c r="H10089" s="118" t="str">
        <f>VLOOKUP($E10089,[5]Plan2!$A$5:$D$703,3,FALSE)</f>
        <v>2710</v>
      </c>
      <c r="I10089" s="118" t="str">
        <f>VLOOKUP($E10089,[5]Plan2!$A$5:$D$703,4,FALSE)</f>
        <v>Fabricação de geradores, transformadores e motores elétricos</v>
      </c>
    </row>
    <row r="10090" spans="1:9" ht="16">
      <c r="A10090" s="117" t="s">
        <v>21771</v>
      </c>
      <c r="B10090" s="118" t="s">
        <v>21772</v>
      </c>
      <c r="C10090" s="116" t="s">
        <v>265</v>
      </c>
      <c r="D10090" s="116" t="s">
        <v>264</v>
      </c>
      <c r="E10090" s="117" t="str">
        <f t="shared" si="157"/>
        <v>2700</v>
      </c>
      <c r="F10090" s="118" t="str">
        <f>VLOOKUP($E10090,[5]Plan2!$A$5:$D$703,1,FALSE)</f>
        <v>2700</v>
      </c>
      <c r="G10090" s="118" t="str">
        <f>VLOOKUP($E10090,[5]Plan2!$A$5:$D$703,2,FALSE)</f>
        <v>Fabricação de máquinas e equipamentos elétricos</v>
      </c>
      <c r="H10090" s="118" t="str">
        <f>VLOOKUP($E10090,[5]Plan2!$A$5:$D$703,3,FALSE)</f>
        <v>2710</v>
      </c>
      <c r="I10090" s="118" t="str">
        <f>VLOOKUP($E10090,[5]Plan2!$A$5:$D$703,4,FALSE)</f>
        <v>Fabricação de geradores, transformadores e motores elétricos</v>
      </c>
    </row>
    <row r="10091" spans="1:9" ht="16">
      <c r="A10091" s="117" t="s">
        <v>21773</v>
      </c>
      <c r="B10091" s="118" t="s">
        <v>21774</v>
      </c>
      <c r="C10091" s="116" t="s">
        <v>265</v>
      </c>
      <c r="D10091" s="116" t="s">
        <v>264</v>
      </c>
      <c r="E10091" s="117" t="str">
        <f t="shared" si="157"/>
        <v>2700</v>
      </c>
      <c r="F10091" s="118" t="str">
        <f>VLOOKUP($E10091,[5]Plan2!$A$5:$D$703,1,FALSE)</f>
        <v>2700</v>
      </c>
      <c r="G10091" s="118" t="str">
        <f>VLOOKUP($E10091,[5]Plan2!$A$5:$D$703,2,FALSE)</f>
        <v>Fabricação de máquinas e equipamentos elétricos</v>
      </c>
      <c r="H10091" s="118" t="str">
        <f>VLOOKUP($E10091,[5]Plan2!$A$5:$D$703,3,FALSE)</f>
        <v>2710</v>
      </c>
      <c r="I10091" s="118" t="str">
        <f>VLOOKUP($E10091,[5]Plan2!$A$5:$D$703,4,FALSE)</f>
        <v>Fabricação de geradores, transformadores e motores elétricos</v>
      </c>
    </row>
    <row r="10092" spans="1:9" ht="16">
      <c r="A10092" s="117" t="s">
        <v>21775</v>
      </c>
      <c r="B10092" s="118" t="s">
        <v>21776</v>
      </c>
      <c r="C10092" s="116" t="s">
        <v>265</v>
      </c>
      <c r="D10092" s="116" t="s">
        <v>264</v>
      </c>
      <c r="E10092" s="117" t="str">
        <f t="shared" si="157"/>
        <v>2700</v>
      </c>
      <c r="F10092" s="118" t="str">
        <f>VLOOKUP($E10092,[5]Plan2!$A$5:$D$703,1,FALSE)</f>
        <v>2700</v>
      </c>
      <c r="G10092" s="118" t="str">
        <f>VLOOKUP($E10092,[5]Plan2!$A$5:$D$703,2,FALSE)</f>
        <v>Fabricação de máquinas e equipamentos elétricos</v>
      </c>
      <c r="H10092" s="118" t="str">
        <f>VLOOKUP($E10092,[5]Plan2!$A$5:$D$703,3,FALSE)</f>
        <v>2710</v>
      </c>
      <c r="I10092" s="118" t="str">
        <f>VLOOKUP($E10092,[5]Plan2!$A$5:$D$703,4,FALSE)</f>
        <v>Fabricação de geradores, transformadores e motores elétricos</v>
      </c>
    </row>
    <row r="10093" spans="1:9" ht="16">
      <c r="A10093" s="117" t="s">
        <v>21777</v>
      </c>
      <c r="B10093" s="118" t="s">
        <v>21778</v>
      </c>
      <c r="C10093" s="116" t="s">
        <v>348</v>
      </c>
      <c r="D10093" s="116" t="s">
        <v>76</v>
      </c>
      <c r="E10093" s="117" t="str">
        <f t="shared" si="157"/>
        <v>2700</v>
      </c>
      <c r="F10093" s="118" t="str">
        <f>VLOOKUP($E10093,[5]Plan2!$A$5:$D$703,1,FALSE)</f>
        <v>2700</v>
      </c>
      <c r="G10093" s="118" t="str">
        <f>VLOOKUP($E10093,[5]Plan2!$A$5:$D$703,2,FALSE)</f>
        <v>Fabricação de máquinas e equipamentos elétricos</v>
      </c>
      <c r="H10093" s="118" t="str">
        <f>VLOOKUP($E10093,[5]Plan2!$A$5:$D$703,3,FALSE)</f>
        <v>2710</v>
      </c>
      <c r="I10093" s="118" t="str">
        <f>VLOOKUP($E10093,[5]Plan2!$A$5:$D$703,4,FALSE)</f>
        <v>Fabricação de geradores, transformadores e motores elétricos</v>
      </c>
    </row>
    <row r="10094" spans="1:9" ht="16">
      <c r="A10094" s="117" t="s">
        <v>21779</v>
      </c>
      <c r="B10094" s="118" t="s">
        <v>21780</v>
      </c>
      <c r="C10094" s="116" t="s">
        <v>348</v>
      </c>
      <c r="D10094" s="116" t="s">
        <v>76</v>
      </c>
      <c r="E10094" s="117" t="str">
        <f t="shared" si="157"/>
        <v>2700</v>
      </c>
      <c r="F10094" s="118" t="str">
        <f>VLOOKUP($E10094,[5]Plan2!$A$5:$D$703,1,FALSE)</f>
        <v>2700</v>
      </c>
      <c r="G10094" s="118" t="str">
        <f>VLOOKUP($E10094,[5]Plan2!$A$5:$D$703,2,FALSE)</f>
        <v>Fabricação de máquinas e equipamentos elétricos</v>
      </c>
      <c r="H10094" s="118" t="str">
        <f>VLOOKUP($E10094,[5]Plan2!$A$5:$D$703,3,FALSE)</f>
        <v>2710</v>
      </c>
      <c r="I10094" s="118" t="str">
        <f>VLOOKUP($E10094,[5]Plan2!$A$5:$D$703,4,FALSE)</f>
        <v>Fabricação de geradores, transformadores e motores elétricos</v>
      </c>
    </row>
    <row r="10095" spans="1:9" ht="16">
      <c r="A10095" s="117" t="s">
        <v>21781</v>
      </c>
      <c r="B10095" s="118" t="s">
        <v>21782</v>
      </c>
      <c r="C10095" s="116" t="s">
        <v>348</v>
      </c>
      <c r="D10095" s="116" t="s">
        <v>76</v>
      </c>
      <c r="E10095" s="117" t="str">
        <f t="shared" si="157"/>
        <v>2700</v>
      </c>
      <c r="F10095" s="118" t="str">
        <f>VLOOKUP($E10095,[5]Plan2!$A$5:$D$703,1,FALSE)</f>
        <v>2700</v>
      </c>
      <c r="G10095" s="118" t="str">
        <f>VLOOKUP($E10095,[5]Plan2!$A$5:$D$703,2,FALSE)</f>
        <v>Fabricação de máquinas e equipamentos elétricos</v>
      </c>
      <c r="H10095" s="118" t="str">
        <f>VLOOKUP($E10095,[5]Plan2!$A$5:$D$703,3,FALSE)</f>
        <v>2710</v>
      </c>
      <c r="I10095" s="118" t="str">
        <f>VLOOKUP($E10095,[5]Plan2!$A$5:$D$703,4,FALSE)</f>
        <v>Fabricação de geradores, transformadores e motores elétricos</v>
      </c>
    </row>
    <row r="10096" spans="1:9" ht="16">
      <c r="A10096" s="117" t="s">
        <v>21783</v>
      </c>
      <c r="B10096" s="118" t="s">
        <v>21784</v>
      </c>
      <c r="C10096" s="116" t="s">
        <v>348</v>
      </c>
      <c r="D10096" s="116" t="s">
        <v>76</v>
      </c>
      <c r="E10096" s="117" t="str">
        <f t="shared" si="157"/>
        <v>2700</v>
      </c>
      <c r="F10096" s="118" t="str">
        <f>VLOOKUP($E10096,[5]Plan2!$A$5:$D$703,1,FALSE)</f>
        <v>2700</v>
      </c>
      <c r="G10096" s="118" t="str">
        <f>VLOOKUP($E10096,[5]Plan2!$A$5:$D$703,2,FALSE)</f>
        <v>Fabricação de máquinas e equipamentos elétricos</v>
      </c>
      <c r="H10096" s="118" t="str">
        <f>VLOOKUP($E10096,[5]Plan2!$A$5:$D$703,3,FALSE)</f>
        <v>2710</v>
      </c>
      <c r="I10096" s="118" t="str">
        <f>VLOOKUP($E10096,[5]Plan2!$A$5:$D$703,4,FALSE)</f>
        <v>Fabricação de geradores, transformadores e motores elétricos</v>
      </c>
    </row>
    <row r="10097" spans="1:9" ht="16">
      <c r="A10097" s="117" t="s">
        <v>21785</v>
      </c>
      <c r="B10097" s="118" t="s">
        <v>21786</v>
      </c>
      <c r="C10097" s="116" t="s">
        <v>348</v>
      </c>
      <c r="D10097" s="116" t="s">
        <v>76</v>
      </c>
      <c r="E10097" s="117" t="str">
        <f t="shared" si="157"/>
        <v>2700</v>
      </c>
      <c r="F10097" s="118" t="str">
        <f>VLOOKUP($E10097,[5]Plan2!$A$5:$D$703,1,FALSE)</f>
        <v>2700</v>
      </c>
      <c r="G10097" s="118" t="str">
        <f>VLOOKUP($E10097,[5]Plan2!$A$5:$D$703,2,FALSE)</f>
        <v>Fabricação de máquinas e equipamentos elétricos</v>
      </c>
      <c r="H10097" s="118" t="str">
        <f>VLOOKUP($E10097,[5]Plan2!$A$5:$D$703,3,FALSE)</f>
        <v>2710</v>
      </c>
      <c r="I10097" s="118" t="str">
        <f>VLOOKUP($E10097,[5]Plan2!$A$5:$D$703,4,FALSE)</f>
        <v>Fabricação de geradores, transformadores e motores elétricos</v>
      </c>
    </row>
    <row r="10098" spans="1:9" ht="16">
      <c r="A10098" s="117" t="s">
        <v>21787</v>
      </c>
      <c r="B10098" s="118" t="s">
        <v>21788</v>
      </c>
      <c r="C10098" s="116" t="s">
        <v>348</v>
      </c>
      <c r="D10098" s="116" t="s">
        <v>76</v>
      </c>
      <c r="E10098" s="117" t="str">
        <f t="shared" si="157"/>
        <v>2700</v>
      </c>
      <c r="F10098" s="118" t="str">
        <f>VLOOKUP($E10098,[5]Plan2!$A$5:$D$703,1,FALSE)</f>
        <v>2700</v>
      </c>
      <c r="G10098" s="118" t="str">
        <f>VLOOKUP($E10098,[5]Plan2!$A$5:$D$703,2,FALSE)</f>
        <v>Fabricação de máquinas e equipamentos elétricos</v>
      </c>
      <c r="H10098" s="118" t="str">
        <f>VLOOKUP($E10098,[5]Plan2!$A$5:$D$703,3,FALSE)</f>
        <v>2710</v>
      </c>
      <c r="I10098" s="118" t="str">
        <f>VLOOKUP($E10098,[5]Plan2!$A$5:$D$703,4,FALSE)</f>
        <v>Fabricação de geradores, transformadores e motores elétricos</v>
      </c>
    </row>
    <row r="10099" spans="1:9" ht="16">
      <c r="A10099" s="117" t="s">
        <v>21789</v>
      </c>
      <c r="B10099" s="118" t="s">
        <v>21790</v>
      </c>
      <c r="C10099" s="116" t="s">
        <v>348</v>
      </c>
      <c r="D10099" s="116" t="s">
        <v>76</v>
      </c>
      <c r="E10099" s="117" t="str">
        <f t="shared" si="157"/>
        <v>2700</v>
      </c>
      <c r="F10099" s="118" t="str">
        <f>VLOOKUP($E10099,[5]Plan2!$A$5:$D$703,1,FALSE)</f>
        <v>2700</v>
      </c>
      <c r="G10099" s="118" t="str">
        <f>VLOOKUP($E10099,[5]Plan2!$A$5:$D$703,2,FALSE)</f>
        <v>Fabricação de máquinas e equipamentos elétricos</v>
      </c>
      <c r="H10099" s="118" t="str">
        <f>VLOOKUP($E10099,[5]Plan2!$A$5:$D$703,3,FALSE)</f>
        <v>2710</v>
      </c>
      <c r="I10099" s="118" t="str">
        <f>VLOOKUP($E10099,[5]Plan2!$A$5:$D$703,4,FALSE)</f>
        <v>Fabricação de geradores, transformadores e motores elétricos</v>
      </c>
    </row>
    <row r="10100" spans="1:9" ht="16">
      <c r="A10100" s="117" t="s">
        <v>21791</v>
      </c>
      <c r="B10100" s="118" t="s">
        <v>21792</v>
      </c>
      <c r="C10100" s="116" t="s">
        <v>348</v>
      </c>
      <c r="D10100" s="116" t="s">
        <v>76</v>
      </c>
      <c r="E10100" s="117" t="str">
        <f t="shared" si="157"/>
        <v>2700</v>
      </c>
      <c r="F10100" s="118" t="str">
        <f>VLOOKUP($E10100,[5]Plan2!$A$5:$D$703,1,FALSE)</f>
        <v>2700</v>
      </c>
      <c r="G10100" s="118" t="str">
        <f>VLOOKUP($E10100,[5]Plan2!$A$5:$D$703,2,FALSE)</f>
        <v>Fabricação de máquinas e equipamentos elétricos</v>
      </c>
      <c r="H10100" s="118" t="str">
        <f>VLOOKUP($E10100,[5]Plan2!$A$5:$D$703,3,FALSE)</f>
        <v>2710</v>
      </c>
      <c r="I10100" s="118" t="str">
        <f>VLOOKUP($E10100,[5]Plan2!$A$5:$D$703,4,FALSE)</f>
        <v>Fabricação de geradores, transformadores e motores elétricos</v>
      </c>
    </row>
    <row r="10101" spans="1:9" ht="16">
      <c r="A10101" s="117" t="s">
        <v>21793</v>
      </c>
      <c r="B10101" s="118" t="s">
        <v>21794</v>
      </c>
      <c r="C10101" s="116" t="s">
        <v>348</v>
      </c>
      <c r="D10101" s="116" t="s">
        <v>76</v>
      </c>
      <c r="E10101" s="117" t="str">
        <f t="shared" si="157"/>
        <v>2700</v>
      </c>
      <c r="F10101" s="118" t="str">
        <f>VLOOKUP($E10101,[5]Plan2!$A$5:$D$703,1,FALSE)</f>
        <v>2700</v>
      </c>
      <c r="G10101" s="118" t="str">
        <f>VLOOKUP($E10101,[5]Plan2!$A$5:$D$703,2,FALSE)</f>
        <v>Fabricação de máquinas e equipamentos elétricos</v>
      </c>
      <c r="H10101" s="118" t="str">
        <f>VLOOKUP($E10101,[5]Plan2!$A$5:$D$703,3,FALSE)</f>
        <v>2710</v>
      </c>
      <c r="I10101" s="118" t="str">
        <f>VLOOKUP($E10101,[5]Plan2!$A$5:$D$703,4,FALSE)</f>
        <v>Fabricação de geradores, transformadores e motores elétricos</v>
      </c>
    </row>
    <row r="10102" spans="1:9" ht="16">
      <c r="A10102" s="117" t="s">
        <v>21795</v>
      </c>
      <c r="B10102" s="118" t="s">
        <v>21796</v>
      </c>
      <c r="C10102" s="116" t="s">
        <v>348</v>
      </c>
      <c r="D10102" s="116" t="s">
        <v>76</v>
      </c>
      <c r="E10102" s="117" t="str">
        <f t="shared" si="157"/>
        <v>2700</v>
      </c>
      <c r="F10102" s="118" t="str">
        <f>VLOOKUP($E10102,[5]Plan2!$A$5:$D$703,1,FALSE)</f>
        <v>2700</v>
      </c>
      <c r="G10102" s="118" t="str">
        <f>VLOOKUP($E10102,[5]Plan2!$A$5:$D$703,2,FALSE)</f>
        <v>Fabricação de máquinas e equipamentos elétricos</v>
      </c>
      <c r="H10102" s="118" t="str">
        <f>VLOOKUP($E10102,[5]Plan2!$A$5:$D$703,3,FALSE)</f>
        <v>2710</v>
      </c>
      <c r="I10102" s="118" t="str">
        <f>VLOOKUP($E10102,[5]Plan2!$A$5:$D$703,4,FALSE)</f>
        <v>Fabricação de geradores, transformadores e motores elétricos</v>
      </c>
    </row>
    <row r="10103" spans="1:9" ht="16">
      <c r="A10103" s="117" t="s">
        <v>21797</v>
      </c>
      <c r="B10103" s="118" t="s">
        <v>21798</v>
      </c>
      <c r="C10103" s="116" t="s">
        <v>348</v>
      </c>
      <c r="D10103" s="116" t="s">
        <v>76</v>
      </c>
      <c r="E10103" s="117" t="str">
        <f t="shared" si="157"/>
        <v>2700</v>
      </c>
      <c r="F10103" s="118" t="str">
        <f>VLOOKUP($E10103,[5]Plan2!$A$5:$D$703,1,FALSE)</f>
        <v>2700</v>
      </c>
      <c r="G10103" s="118" t="str">
        <f>VLOOKUP($E10103,[5]Plan2!$A$5:$D$703,2,FALSE)</f>
        <v>Fabricação de máquinas e equipamentos elétricos</v>
      </c>
      <c r="H10103" s="118" t="str">
        <f>VLOOKUP($E10103,[5]Plan2!$A$5:$D$703,3,FALSE)</f>
        <v>2710</v>
      </c>
      <c r="I10103" s="118" t="str">
        <f>VLOOKUP($E10103,[5]Plan2!$A$5:$D$703,4,FALSE)</f>
        <v>Fabricação de geradores, transformadores e motores elétricos</v>
      </c>
    </row>
    <row r="10104" spans="1:9" ht="16">
      <c r="A10104" s="117" t="s">
        <v>21799</v>
      </c>
      <c r="B10104" s="118" t="s">
        <v>21800</v>
      </c>
      <c r="C10104" s="116" t="s">
        <v>348</v>
      </c>
      <c r="D10104" s="116" t="s">
        <v>76</v>
      </c>
      <c r="E10104" s="117" t="str">
        <f t="shared" si="157"/>
        <v>2700</v>
      </c>
      <c r="F10104" s="118" t="str">
        <f>VLOOKUP($E10104,[5]Plan2!$A$5:$D$703,1,FALSE)</f>
        <v>2700</v>
      </c>
      <c r="G10104" s="118" t="str">
        <f>VLOOKUP($E10104,[5]Plan2!$A$5:$D$703,2,FALSE)</f>
        <v>Fabricação de máquinas e equipamentos elétricos</v>
      </c>
      <c r="H10104" s="118" t="str">
        <f>VLOOKUP($E10104,[5]Plan2!$A$5:$D$703,3,FALSE)</f>
        <v>2710</v>
      </c>
      <c r="I10104" s="118" t="str">
        <f>VLOOKUP($E10104,[5]Plan2!$A$5:$D$703,4,FALSE)</f>
        <v>Fabricação de geradores, transformadores e motores elétricos</v>
      </c>
    </row>
    <row r="10105" spans="1:9" ht="16">
      <c r="A10105" s="117" t="s">
        <v>21801</v>
      </c>
      <c r="B10105" s="118" t="s">
        <v>21802</v>
      </c>
      <c r="C10105" s="116" t="s">
        <v>348</v>
      </c>
      <c r="D10105" s="116" t="s">
        <v>76</v>
      </c>
      <c r="E10105" s="117" t="str">
        <f t="shared" si="157"/>
        <v>2700</v>
      </c>
      <c r="F10105" s="118" t="str">
        <f>VLOOKUP($E10105,[5]Plan2!$A$5:$D$703,1,FALSE)</f>
        <v>2700</v>
      </c>
      <c r="G10105" s="118" t="str">
        <f>VLOOKUP($E10105,[5]Plan2!$A$5:$D$703,2,FALSE)</f>
        <v>Fabricação de máquinas e equipamentos elétricos</v>
      </c>
      <c r="H10105" s="118" t="str">
        <f>VLOOKUP($E10105,[5]Plan2!$A$5:$D$703,3,FALSE)</f>
        <v>2710</v>
      </c>
      <c r="I10105" s="118" t="str">
        <f>VLOOKUP($E10105,[5]Plan2!$A$5:$D$703,4,FALSE)</f>
        <v>Fabricação de geradores, transformadores e motores elétricos</v>
      </c>
    </row>
    <row r="10106" spans="1:9" ht="16">
      <c r="A10106" s="117" t="s">
        <v>21803</v>
      </c>
      <c r="B10106" s="118" t="s">
        <v>21804</v>
      </c>
      <c r="C10106" s="116" t="s">
        <v>348</v>
      </c>
      <c r="D10106" s="116" t="s">
        <v>76</v>
      </c>
      <c r="E10106" s="117" t="str">
        <f t="shared" si="157"/>
        <v>2700</v>
      </c>
      <c r="F10106" s="118" t="str">
        <f>VLOOKUP($E10106,[5]Plan2!$A$5:$D$703,1,FALSE)</f>
        <v>2700</v>
      </c>
      <c r="G10106" s="118" t="str">
        <f>VLOOKUP($E10106,[5]Plan2!$A$5:$D$703,2,FALSE)</f>
        <v>Fabricação de máquinas e equipamentos elétricos</v>
      </c>
      <c r="H10106" s="118" t="str">
        <f>VLOOKUP($E10106,[5]Plan2!$A$5:$D$703,3,FALSE)</f>
        <v>2710</v>
      </c>
      <c r="I10106" s="118" t="str">
        <f>VLOOKUP($E10106,[5]Plan2!$A$5:$D$703,4,FALSE)</f>
        <v>Fabricação de geradores, transformadores e motores elétricos</v>
      </c>
    </row>
    <row r="10107" spans="1:9" ht="16">
      <c r="A10107" s="117" t="s">
        <v>21805</v>
      </c>
      <c r="B10107" s="118" t="s">
        <v>21806</v>
      </c>
      <c r="C10107" s="116" t="s">
        <v>348</v>
      </c>
      <c r="D10107" s="116" t="s">
        <v>76</v>
      </c>
      <c r="E10107" s="117" t="str">
        <f t="shared" si="157"/>
        <v>2700</v>
      </c>
      <c r="F10107" s="118" t="str">
        <f>VLOOKUP($E10107,[5]Plan2!$A$5:$D$703,1,FALSE)</f>
        <v>2700</v>
      </c>
      <c r="G10107" s="118" t="str">
        <f>VLOOKUP($E10107,[5]Plan2!$A$5:$D$703,2,FALSE)</f>
        <v>Fabricação de máquinas e equipamentos elétricos</v>
      </c>
      <c r="H10107" s="118" t="str">
        <f>VLOOKUP($E10107,[5]Plan2!$A$5:$D$703,3,FALSE)</f>
        <v>2710</v>
      </c>
      <c r="I10107" s="118" t="str">
        <f>VLOOKUP($E10107,[5]Plan2!$A$5:$D$703,4,FALSE)</f>
        <v>Fabricação de geradores, transformadores e motores elétricos</v>
      </c>
    </row>
    <row r="10108" spans="1:9" ht="16">
      <c r="A10108" s="117" t="s">
        <v>21807</v>
      </c>
      <c r="B10108" s="118" t="s">
        <v>21808</v>
      </c>
      <c r="C10108" s="116" t="s">
        <v>348</v>
      </c>
      <c r="D10108" s="116" t="s">
        <v>76</v>
      </c>
      <c r="E10108" s="117" t="str">
        <f t="shared" si="157"/>
        <v>2700</v>
      </c>
      <c r="F10108" s="118" t="str">
        <f>VLOOKUP($E10108,[5]Plan2!$A$5:$D$703,1,FALSE)</f>
        <v>2700</v>
      </c>
      <c r="G10108" s="118" t="str">
        <f>VLOOKUP($E10108,[5]Plan2!$A$5:$D$703,2,FALSE)</f>
        <v>Fabricação de máquinas e equipamentos elétricos</v>
      </c>
      <c r="H10108" s="118" t="str">
        <f>VLOOKUP($E10108,[5]Plan2!$A$5:$D$703,3,FALSE)</f>
        <v>2710</v>
      </c>
      <c r="I10108" s="118" t="str">
        <f>VLOOKUP($E10108,[5]Plan2!$A$5:$D$703,4,FALSE)</f>
        <v>Fabricação de geradores, transformadores e motores elétricos</v>
      </c>
    </row>
    <row r="10109" spans="1:9" ht="16">
      <c r="A10109" s="117" t="s">
        <v>21809</v>
      </c>
      <c r="B10109" s="118" t="s">
        <v>21810</v>
      </c>
      <c r="C10109" s="116" t="s">
        <v>348</v>
      </c>
      <c r="D10109" s="116" t="s">
        <v>76</v>
      </c>
      <c r="E10109" s="117" t="str">
        <f t="shared" si="157"/>
        <v>2700</v>
      </c>
      <c r="F10109" s="118" t="str">
        <f>VLOOKUP($E10109,[5]Plan2!$A$5:$D$703,1,FALSE)</f>
        <v>2700</v>
      </c>
      <c r="G10109" s="118" t="str">
        <f>VLOOKUP($E10109,[5]Plan2!$A$5:$D$703,2,FALSE)</f>
        <v>Fabricação de máquinas e equipamentos elétricos</v>
      </c>
      <c r="H10109" s="118" t="str">
        <f>VLOOKUP($E10109,[5]Plan2!$A$5:$D$703,3,FALSE)</f>
        <v>2710</v>
      </c>
      <c r="I10109" s="118" t="str">
        <f>VLOOKUP($E10109,[5]Plan2!$A$5:$D$703,4,FALSE)</f>
        <v>Fabricação de geradores, transformadores e motores elétricos</v>
      </c>
    </row>
    <row r="10110" spans="1:9" ht="16">
      <c r="A10110" s="117" t="s">
        <v>21811</v>
      </c>
      <c r="B10110" s="118" t="s">
        <v>21812</v>
      </c>
      <c r="C10110" s="116" t="s">
        <v>348</v>
      </c>
      <c r="D10110" s="116" t="s">
        <v>76</v>
      </c>
      <c r="E10110" s="117" t="str">
        <f t="shared" si="157"/>
        <v>2700</v>
      </c>
      <c r="F10110" s="118" t="str">
        <f>VLOOKUP($E10110,[5]Plan2!$A$5:$D$703,1,FALSE)</f>
        <v>2700</v>
      </c>
      <c r="G10110" s="118" t="str">
        <f>VLOOKUP($E10110,[5]Plan2!$A$5:$D$703,2,FALSE)</f>
        <v>Fabricação de máquinas e equipamentos elétricos</v>
      </c>
      <c r="H10110" s="118" t="str">
        <f>VLOOKUP($E10110,[5]Plan2!$A$5:$D$703,3,FALSE)</f>
        <v>2710</v>
      </c>
      <c r="I10110" s="118" t="str">
        <f>VLOOKUP($E10110,[5]Plan2!$A$5:$D$703,4,FALSE)</f>
        <v>Fabricação de geradores, transformadores e motores elétricos</v>
      </c>
    </row>
    <row r="10111" spans="1:9" ht="16">
      <c r="A10111" s="117" t="s">
        <v>21813</v>
      </c>
      <c r="B10111" s="118" t="s">
        <v>21814</v>
      </c>
      <c r="C10111" s="116" t="s">
        <v>348</v>
      </c>
      <c r="D10111" s="116" t="s">
        <v>76</v>
      </c>
      <c r="E10111" s="117" t="str">
        <f t="shared" si="157"/>
        <v>2700</v>
      </c>
      <c r="F10111" s="118" t="str">
        <f>VLOOKUP($E10111,[5]Plan2!$A$5:$D$703,1,FALSE)</f>
        <v>2700</v>
      </c>
      <c r="G10111" s="118" t="str">
        <f>VLOOKUP($E10111,[5]Plan2!$A$5:$D$703,2,FALSE)</f>
        <v>Fabricação de máquinas e equipamentos elétricos</v>
      </c>
      <c r="H10111" s="118" t="str">
        <f>VLOOKUP($E10111,[5]Plan2!$A$5:$D$703,3,FALSE)</f>
        <v>2710</v>
      </c>
      <c r="I10111" s="118" t="str">
        <f>VLOOKUP($E10111,[5]Plan2!$A$5:$D$703,4,FALSE)</f>
        <v>Fabricação de geradores, transformadores e motores elétricos</v>
      </c>
    </row>
    <row r="10112" spans="1:9" ht="16">
      <c r="A10112" s="117" t="s">
        <v>21815</v>
      </c>
      <c r="B10112" s="118" t="s">
        <v>21816</v>
      </c>
      <c r="C10112" s="116" t="s">
        <v>348</v>
      </c>
      <c r="D10112" s="116" t="s">
        <v>76</v>
      </c>
      <c r="E10112" s="117" t="str">
        <f t="shared" si="157"/>
        <v>2700</v>
      </c>
      <c r="F10112" s="118" t="str">
        <f>VLOOKUP($E10112,[5]Plan2!$A$5:$D$703,1,FALSE)</f>
        <v>2700</v>
      </c>
      <c r="G10112" s="118" t="str">
        <f>VLOOKUP($E10112,[5]Plan2!$A$5:$D$703,2,FALSE)</f>
        <v>Fabricação de máquinas e equipamentos elétricos</v>
      </c>
      <c r="H10112" s="118" t="str">
        <f>VLOOKUP($E10112,[5]Plan2!$A$5:$D$703,3,FALSE)</f>
        <v>2710</v>
      </c>
      <c r="I10112" s="118" t="str">
        <f>VLOOKUP($E10112,[5]Plan2!$A$5:$D$703,4,FALSE)</f>
        <v>Fabricação de geradores, transformadores e motores elétricos</v>
      </c>
    </row>
    <row r="10113" spans="1:9" ht="16">
      <c r="A10113" s="117" t="s">
        <v>21817</v>
      </c>
      <c r="B10113" s="118" t="s">
        <v>21818</v>
      </c>
      <c r="C10113" s="116" t="s">
        <v>348</v>
      </c>
      <c r="D10113" s="116" t="s">
        <v>76</v>
      </c>
      <c r="E10113" s="117" t="str">
        <f t="shared" si="157"/>
        <v>2700</v>
      </c>
      <c r="F10113" s="118" t="str">
        <f>VLOOKUP($E10113,[5]Plan2!$A$5:$D$703,1,FALSE)</f>
        <v>2700</v>
      </c>
      <c r="G10113" s="118" t="str">
        <f>VLOOKUP($E10113,[5]Plan2!$A$5:$D$703,2,FALSE)</f>
        <v>Fabricação de máquinas e equipamentos elétricos</v>
      </c>
      <c r="H10113" s="118" t="str">
        <f>VLOOKUP($E10113,[5]Plan2!$A$5:$D$703,3,FALSE)</f>
        <v>2710</v>
      </c>
      <c r="I10113" s="118" t="str">
        <f>VLOOKUP($E10113,[5]Plan2!$A$5:$D$703,4,FALSE)</f>
        <v>Fabricação de geradores, transformadores e motores elétricos</v>
      </c>
    </row>
    <row r="10114" spans="1:9" ht="16">
      <c r="A10114" s="117" t="s">
        <v>21819</v>
      </c>
      <c r="B10114" s="118" t="s">
        <v>21820</v>
      </c>
      <c r="C10114" s="116" t="s">
        <v>352</v>
      </c>
      <c r="D10114" s="116" t="s">
        <v>132</v>
      </c>
      <c r="E10114" s="117" t="str">
        <f t="shared" si="157"/>
        <v>2992</v>
      </c>
      <c r="F10114" s="118" t="str">
        <f>VLOOKUP($E10114,[5]Plan2!$A$5:$D$703,1,FALSE)</f>
        <v>2992</v>
      </c>
      <c r="G10114" s="118" t="str">
        <f>VLOOKUP($E10114,[5]Plan2!$A$5:$D$703,2,FALSE)</f>
        <v>Fabricação de peças e acessórios para veículos automotores</v>
      </c>
      <c r="H10114" s="118" t="str">
        <f>VLOOKUP($E10114,[5]Plan2!$A$5:$D$703,3,FALSE)</f>
        <v>2941</v>
      </c>
      <c r="I10114" s="118" t="str">
        <f>VLOOKUP($E10114,[5]Plan2!$A$5:$D$703,4,FALSE)</f>
        <v>Fabricação de peças e acessórios para o sistema motor de veículos automotores</v>
      </c>
    </row>
    <row r="10115" spans="1:9" ht="16">
      <c r="A10115" s="117" t="s">
        <v>21821</v>
      </c>
      <c r="B10115" s="118" t="s">
        <v>21822</v>
      </c>
      <c r="C10115" s="116" t="s">
        <v>352</v>
      </c>
      <c r="D10115" s="116" t="s">
        <v>132</v>
      </c>
      <c r="E10115" s="117" t="str">
        <f t="shared" ref="E10115:E10178" si="158">LEFT(C10115,4)</f>
        <v>2992</v>
      </c>
      <c r="F10115" s="118" t="str">
        <f>VLOOKUP($E10115,[5]Plan2!$A$5:$D$703,1,FALSE)</f>
        <v>2992</v>
      </c>
      <c r="G10115" s="118" t="str">
        <f>VLOOKUP($E10115,[5]Plan2!$A$5:$D$703,2,FALSE)</f>
        <v>Fabricação de peças e acessórios para veículos automotores</v>
      </c>
      <c r="H10115" s="118" t="str">
        <f>VLOOKUP($E10115,[5]Plan2!$A$5:$D$703,3,FALSE)</f>
        <v>2941</v>
      </c>
      <c r="I10115" s="118" t="str">
        <f>VLOOKUP($E10115,[5]Plan2!$A$5:$D$703,4,FALSE)</f>
        <v>Fabricação de peças e acessórios para o sistema motor de veículos automotores</v>
      </c>
    </row>
    <row r="10116" spans="1:9" ht="16">
      <c r="A10116" s="117" t="s">
        <v>21823</v>
      </c>
      <c r="B10116" s="118" t="s">
        <v>21824</v>
      </c>
      <c r="C10116" s="116" t="s">
        <v>352</v>
      </c>
      <c r="D10116" s="116" t="s">
        <v>132</v>
      </c>
      <c r="E10116" s="117" t="str">
        <f t="shared" si="158"/>
        <v>2992</v>
      </c>
      <c r="F10116" s="118" t="str">
        <f>VLOOKUP($E10116,[5]Plan2!$A$5:$D$703,1,FALSE)</f>
        <v>2992</v>
      </c>
      <c r="G10116" s="118" t="str">
        <f>VLOOKUP($E10116,[5]Plan2!$A$5:$D$703,2,FALSE)</f>
        <v>Fabricação de peças e acessórios para veículos automotores</v>
      </c>
      <c r="H10116" s="118" t="str">
        <f>VLOOKUP($E10116,[5]Plan2!$A$5:$D$703,3,FALSE)</f>
        <v>2941</v>
      </c>
      <c r="I10116" s="118" t="str">
        <f>VLOOKUP($E10116,[5]Plan2!$A$5:$D$703,4,FALSE)</f>
        <v>Fabricação de peças e acessórios para o sistema motor de veículos automotores</v>
      </c>
    </row>
    <row r="10117" spans="1:9" ht="16">
      <c r="A10117" s="117" t="s">
        <v>21825</v>
      </c>
      <c r="B10117" s="118" t="s">
        <v>21826</v>
      </c>
      <c r="C10117" s="116" t="s">
        <v>352</v>
      </c>
      <c r="D10117" s="116" t="s">
        <v>132</v>
      </c>
      <c r="E10117" s="117" t="str">
        <f t="shared" si="158"/>
        <v>2992</v>
      </c>
      <c r="F10117" s="118" t="str">
        <f>VLOOKUP($E10117,[5]Plan2!$A$5:$D$703,1,FALSE)</f>
        <v>2992</v>
      </c>
      <c r="G10117" s="118" t="str">
        <f>VLOOKUP($E10117,[5]Plan2!$A$5:$D$703,2,FALSE)</f>
        <v>Fabricação de peças e acessórios para veículos automotores</v>
      </c>
      <c r="H10117" s="118" t="str">
        <f>VLOOKUP($E10117,[5]Plan2!$A$5:$D$703,3,FALSE)</f>
        <v>2941</v>
      </c>
      <c r="I10117" s="118" t="str">
        <f>VLOOKUP($E10117,[5]Plan2!$A$5:$D$703,4,FALSE)</f>
        <v>Fabricação de peças e acessórios para o sistema motor de veículos automotores</v>
      </c>
    </row>
    <row r="10118" spans="1:9" ht="16">
      <c r="A10118" s="117" t="s">
        <v>21827</v>
      </c>
      <c r="B10118" s="118" t="s">
        <v>21828</v>
      </c>
      <c r="C10118" s="116" t="s">
        <v>352</v>
      </c>
      <c r="D10118" s="116" t="s">
        <v>132</v>
      </c>
      <c r="E10118" s="117" t="str">
        <f t="shared" si="158"/>
        <v>2992</v>
      </c>
      <c r="F10118" s="118" t="str">
        <f>VLOOKUP($E10118,[5]Plan2!$A$5:$D$703,1,FALSE)</f>
        <v>2992</v>
      </c>
      <c r="G10118" s="118" t="str">
        <f>VLOOKUP($E10118,[5]Plan2!$A$5:$D$703,2,FALSE)</f>
        <v>Fabricação de peças e acessórios para veículos automotores</v>
      </c>
      <c r="H10118" s="118" t="str">
        <f>VLOOKUP($E10118,[5]Plan2!$A$5:$D$703,3,FALSE)</f>
        <v>2941</v>
      </c>
      <c r="I10118" s="118" t="str">
        <f>VLOOKUP($E10118,[5]Plan2!$A$5:$D$703,4,FALSE)</f>
        <v>Fabricação de peças e acessórios para o sistema motor de veículos automotores</v>
      </c>
    </row>
    <row r="10119" spans="1:9" ht="16">
      <c r="A10119" s="117" t="s">
        <v>21829</v>
      </c>
      <c r="B10119" s="118" t="s">
        <v>21830</v>
      </c>
      <c r="C10119" s="116" t="s">
        <v>352</v>
      </c>
      <c r="D10119" s="116" t="s">
        <v>132</v>
      </c>
      <c r="E10119" s="117" t="str">
        <f t="shared" si="158"/>
        <v>2992</v>
      </c>
      <c r="F10119" s="118" t="str">
        <f>VLOOKUP($E10119,[5]Plan2!$A$5:$D$703,1,FALSE)</f>
        <v>2992</v>
      </c>
      <c r="G10119" s="118" t="str">
        <f>VLOOKUP($E10119,[5]Plan2!$A$5:$D$703,2,FALSE)</f>
        <v>Fabricação de peças e acessórios para veículos automotores</v>
      </c>
      <c r="H10119" s="118" t="str">
        <f>VLOOKUP($E10119,[5]Plan2!$A$5:$D$703,3,FALSE)</f>
        <v>2941</v>
      </c>
      <c r="I10119" s="118" t="str">
        <f>VLOOKUP($E10119,[5]Plan2!$A$5:$D$703,4,FALSE)</f>
        <v>Fabricação de peças e acessórios para o sistema motor de veículos automotores</v>
      </c>
    </row>
    <row r="10120" spans="1:9" ht="16">
      <c r="A10120" s="117" t="s">
        <v>21831</v>
      </c>
      <c r="B10120" s="118" t="s">
        <v>21832</v>
      </c>
      <c r="C10120" s="116" t="s">
        <v>352</v>
      </c>
      <c r="D10120" s="116" t="s">
        <v>132</v>
      </c>
      <c r="E10120" s="117" t="str">
        <f t="shared" si="158"/>
        <v>2992</v>
      </c>
      <c r="F10120" s="118" t="str">
        <f>VLOOKUP($E10120,[5]Plan2!$A$5:$D$703,1,FALSE)</f>
        <v>2992</v>
      </c>
      <c r="G10120" s="118" t="str">
        <f>VLOOKUP($E10120,[5]Plan2!$A$5:$D$703,2,FALSE)</f>
        <v>Fabricação de peças e acessórios para veículos automotores</v>
      </c>
      <c r="H10120" s="118" t="str">
        <f>VLOOKUP($E10120,[5]Plan2!$A$5:$D$703,3,FALSE)</f>
        <v>2941</v>
      </c>
      <c r="I10120" s="118" t="str">
        <f>VLOOKUP($E10120,[5]Plan2!$A$5:$D$703,4,FALSE)</f>
        <v>Fabricação de peças e acessórios para o sistema motor de veículos automotores</v>
      </c>
    </row>
    <row r="10121" spans="1:9" ht="16">
      <c r="A10121" s="117" t="s">
        <v>21833</v>
      </c>
      <c r="B10121" s="118" t="s">
        <v>21834</v>
      </c>
      <c r="C10121" s="116" t="s">
        <v>352</v>
      </c>
      <c r="D10121" s="116" t="s">
        <v>132</v>
      </c>
      <c r="E10121" s="117" t="str">
        <f t="shared" si="158"/>
        <v>2992</v>
      </c>
      <c r="F10121" s="118" t="str">
        <f>VLOOKUP($E10121,[5]Plan2!$A$5:$D$703,1,FALSE)</f>
        <v>2992</v>
      </c>
      <c r="G10121" s="118" t="str">
        <f>VLOOKUP($E10121,[5]Plan2!$A$5:$D$703,2,FALSE)</f>
        <v>Fabricação de peças e acessórios para veículos automotores</v>
      </c>
      <c r="H10121" s="118" t="str">
        <f>VLOOKUP($E10121,[5]Plan2!$A$5:$D$703,3,FALSE)</f>
        <v>2941</v>
      </c>
      <c r="I10121" s="118" t="str">
        <f>VLOOKUP($E10121,[5]Plan2!$A$5:$D$703,4,FALSE)</f>
        <v>Fabricação de peças e acessórios para o sistema motor de veículos automotores</v>
      </c>
    </row>
    <row r="10122" spans="1:9" ht="16">
      <c r="A10122" s="117" t="s">
        <v>21835</v>
      </c>
      <c r="B10122" s="118" t="s">
        <v>21836</v>
      </c>
      <c r="C10122" s="116" t="s">
        <v>352</v>
      </c>
      <c r="D10122" s="116" t="s">
        <v>132</v>
      </c>
      <c r="E10122" s="117" t="str">
        <f t="shared" si="158"/>
        <v>2992</v>
      </c>
      <c r="F10122" s="118" t="str">
        <f>VLOOKUP($E10122,[5]Plan2!$A$5:$D$703,1,FALSE)</f>
        <v>2992</v>
      </c>
      <c r="G10122" s="118" t="str">
        <f>VLOOKUP($E10122,[5]Plan2!$A$5:$D$703,2,FALSE)</f>
        <v>Fabricação de peças e acessórios para veículos automotores</v>
      </c>
      <c r="H10122" s="118" t="str">
        <f>VLOOKUP($E10122,[5]Plan2!$A$5:$D$703,3,FALSE)</f>
        <v>2941</v>
      </c>
      <c r="I10122" s="118" t="str">
        <f>VLOOKUP($E10122,[5]Plan2!$A$5:$D$703,4,FALSE)</f>
        <v>Fabricação de peças e acessórios para o sistema motor de veículos automotores</v>
      </c>
    </row>
    <row r="10123" spans="1:9" ht="16">
      <c r="A10123" s="117" t="s">
        <v>21837</v>
      </c>
      <c r="B10123" s="118" t="s">
        <v>21838</v>
      </c>
      <c r="C10123" s="116" t="s">
        <v>352</v>
      </c>
      <c r="D10123" s="116" t="s">
        <v>132</v>
      </c>
      <c r="E10123" s="117" t="str">
        <f t="shared" si="158"/>
        <v>2992</v>
      </c>
      <c r="F10123" s="118" t="str">
        <f>VLOOKUP($E10123,[5]Plan2!$A$5:$D$703,1,FALSE)</f>
        <v>2992</v>
      </c>
      <c r="G10123" s="118" t="str">
        <f>VLOOKUP($E10123,[5]Plan2!$A$5:$D$703,2,FALSE)</f>
        <v>Fabricação de peças e acessórios para veículos automotores</v>
      </c>
      <c r="H10123" s="118" t="str">
        <f>VLOOKUP($E10123,[5]Plan2!$A$5:$D$703,3,FALSE)</f>
        <v>2941</v>
      </c>
      <c r="I10123" s="118" t="str">
        <f>VLOOKUP($E10123,[5]Plan2!$A$5:$D$703,4,FALSE)</f>
        <v>Fabricação de peças e acessórios para o sistema motor de veículos automotores</v>
      </c>
    </row>
    <row r="10124" spans="1:9" ht="16">
      <c r="A10124" s="117" t="s">
        <v>21839</v>
      </c>
      <c r="B10124" s="118" t="s">
        <v>21840</v>
      </c>
      <c r="C10124" s="116" t="s">
        <v>352</v>
      </c>
      <c r="D10124" s="116" t="s">
        <v>132</v>
      </c>
      <c r="E10124" s="117" t="str">
        <f t="shared" si="158"/>
        <v>2992</v>
      </c>
      <c r="F10124" s="118" t="str">
        <f>VLOOKUP($E10124,[5]Plan2!$A$5:$D$703,1,FALSE)</f>
        <v>2992</v>
      </c>
      <c r="G10124" s="118" t="str">
        <f>VLOOKUP($E10124,[5]Plan2!$A$5:$D$703,2,FALSE)</f>
        <v>Fabricação de peças e acessórios para veículos automotores</v>
      </c>
      <c r="H10124" s="118" t="str">
        <f>VLOOKUP($E10124,[5]Plan2!$A$5:$D$703,3,FALSE)</f>
        <v>2941</v>
      </c>
      <c r="I10124" s="118" t="str">
        <f>VLOOKUP($E10124,[5]Plan2!$A$5:$D$703,4,FALSE)</f>
        <v>Fabricação de peças e acessórios para o sistema motor de veículos automotores</v>
      </c>
    </row>
    <row r="10125" spans="1:9" ht="16">
      <c r="A10125" s="117" t="s">
        <v>21841</v>
      </c>
      <c r="B10125" s="118" t="s">
        <v>21842</v>
      </c>
      <c r="C10125" s="116" t="s">
        <v>352</v>
      </c>
      <c r="D10125" s="116" t="s">
        <v>132</v>
      </c>
      <c r="E10125" s="117" t="str">
        <f t="shared" si="158"/>
        <v>2992</v>
      </c>
      <c r="F10125" s="118" t="str">
        <f>VLOOKUP($E10125,[5]Plan2!$A$5:$D$703,1,FALSE)</f>
        <v>2992</v>
      </c>
      <c r="G10125" s="118" t="str">
        <f>VLOOKUP($E10125,[5]Plan2!$A$5:$D$703,2,FALSE)</f>
        <v>Fabricação de peças e acessórios para veículos automotores</v>
      </c>
      <c r="H10125" s="118" t="str">
        <f>VLOOKUP($E10125,[5]Plan2!$A$5:$D$703,3,FALSE)</f>
        <v>2941</v>
      </c>
      <c r="I10125" s="118" t="str">
        <f>VLOOKUP($E10125,[5]Plan2!$A$5:$D$703,4,FALSE)</f>
        <v>Fabricação de peças e acessórios para o sistema motor de veículos automotores</v>
      </c>
    </row>
    <row r="10126" spans="1:9" ht="16">
      <c r="A10126" s="117" t="s">
        <v>21843</v>
      </c>
      <c r="B10126" s="118" t="s">
        <v>21844</v>
      </c>
      <c r="C10126" s="116" t="s">
        <v>352</v>
      </c>
      <c r="D10126" s="116" t="s">
        <v>132</v>
      </c>
      <c r="E10126" s="117" t="str">
        <f t="shared" si="158"/>
        <v>2992</v>
      </c>
      <c r="F10126" s="118" t="str">
        <f>VLOOKUP($E10126,[5]Plan2!$A$5:$D$703,1,FALSE)</f>
        <v>2992</v>
      </c>
      <c r="G10126" s="118" t="str">
        <f>VLOOKUP($E10126,[5]Plan2!$A$5:$D$703,2,FALSE)</f>
        <v>Fabricação de peças e acessórios para veículos automotores</v>
      </c>
      <c r="H10126" s="118" t="str">
        <f>VLOOKUP($E10126,[5]Plan2!$A$5:$D$703,3,FALSE)</f>
        <v>2941</v>
      </c>
      <c r="I10126" s="118" t="str">
        <f>VLOOKUP($E10126,[5]Plan2!$A$5:$D$703,4,FALSE)</f>
        <v>Fabricação de peças e acessórios para o sistema motor de veículos automotores</v>
      </c>
    </row>
    <row r="10127" spans="1:9" ht="16">
      <c r="A10127" s="117" t="s">
        <v>21845</v>
      </c>
      <c r="B10127" s="118" t="s">
        <v>21846</v>
      </c>
      <c r="C10127" s="116" t="s">
        <v>352</v>
      </c>
      <c r="D10127" s="116" t="s">
        <v>132</v>
      </c>
      <c r="E10127" s="117" t="str">
        <f t="shared" si="158"/>
        <v>2992</v>
      </c>
      <c r="F10127" s="118" t="str">
        <f>VLOOKUP($E10127,[5]Plan2!$A$5:$D$703,1,FALSE)</f>
        <v>2992</v>
      </c>
      <c r="G10127" s="118" t="str">
        <f>VLOOKUP($E10127,[5]Plan2!$A$5:$D$703,2,FALSE)</f>
        <v>Fabricação de peças e acessórios para veículos automotores</v>
      </c>
      <c r="H10127" s="118" t="str">
        <f>VLOOKUP($E10127,[5]Plan2!$A$5:$D$703,3,FALSE)</f>
        <v>2941</v>
      </c>
      <c r="I10127" s="118" t="str">
        <f>VLOOKUP($E10127,[5]Plan2!$A$5:$D$703,4,FALSE)</f>
        <v>Fabricação de peças e acessórios para o sistema motor de veículos automotores</v>
      </c>
    </row>
    <row r="10128" spans="1:9" ht="16">
      <c r="A10128" s="117" t="s">
        <v>21847</v>
      </c>
      <c r="B10128" s="118" t="s">
        <v>21848</v>
      </c>
      <c r="C10128" s="116" t="s">
        <v>352</v>
      </c>
      <c r="D10128" s="116" t="s">
        <v>132</v>
      </c>
      <c r="E10128" s="117" t="str">
        <f t="shared" si="158"/>
        <v>2992</v>
      </c>
      <c r="F10128" s="118" t="str">
        <f>VLOOKUP($E10128,[5]Plan2!$A$5:$D$703,1,FALSE)</f>
        <v>2992</v>
      </c>
      <c r="G10128" s="118" t="str">
        <f>VLOOKUP($E10128,[5]Plan2!$A$5:$D$703,2,FALSE)</f>
        <v>Fabricação de peças e acessórios para veículos automotores</v>
      </c>
      <c r="H10128" s="118" t="str">
        <f>VLOOKUP($E10128,[5]Plan2!$A$5:$D$703,3,FALSE)</f>
        <v>2941</v>
      </c>
      <c r="I10128" s="118" t="str">
        <f>VLOOKUP($E10128,[5]Plan2!$A$5:$D$703,4,FALSE)</f>
        <v>Fabricação de peças e acessórios para o sistema motor de veículos automotores</v>
      </c>
    </row>
    <row r="10129" spans="1:9" ht="16">
      <c r="A10129" s="117" t="s">
        <v>21849</v>
      </c>
      <c r="B10129" s="118" t="s">
        <v>21850</v>
      </c>
      <c r="C10129" s="116" t="s">
        <v>352</v>
      </c>
      <c r="D10129" s="116" t="s">
        <v>132</v>
      </c>
      <c r="E10129" s="117" t="str">
        <f t="shared" si="158"/>
        <v>2992</v>
      </c>
      <c r="F10129" s="118" t="str">
        <f>VLOOKUP($E10129,[5]Plan2!$A$5:$D$703,1,FALSE)</f>
        <v>2992</v>
      </c>
      <c r="G10129" s="118" t="str">
        <f>VLOOKUP($E10129,[5]Plan2!$A$5:$D$703,2,FALSE)</f>
        <v>Fabricação de peças e acessórios para veículos automotores</v>
      </c>
      <c r="H10129" s="118" t="str">
        <f>VLOOKUP($E10129,[5]Plan2!$A$5:$D$703,3,FALSE)</f>
        <v>2941</v>
      </c>
      <c r="I10129" s="118" t="str">
        <f>VLOOKUP($E10129,[5]Plan2!$A$5:$D$703,4,FALSE)</f>
        <v>Fabricação de peças e acessórios para o sistema motor de veículos automotores</v>
      </c>
    </row>
    <row r="10130" spans="1:9" ht="16">
      <c r="A10130" s="117" t="s">
        <v>21851</v>
      </c>
      <c r="B10130" s="118" t="s">
        <v>21852</v>
      </c>
      <c r="C10130" s="116" t="s">
        <v>352</v>
      </c>
      <c r="D10130" s="116" t="s">
        <v>132</v>
      </c>
      <c r="E10130" s="117" t="str">
        <f t="shared" si="158"/>
        <v>2992</v>
      </c>
      <c r="F10130" s="118" t="str">
        <f>VLOOKUP($E10130,[5]Plan2!$A$5:$D$703,1,FALSE)</f>
        <v>2992</v>
      </c>
      <c r="G10130" s="118" t="str">
        <f>VLOOKUP($E10130,[5]Plan2!$A$5:$D$703,2,FALSE)</f>
        <v>Fabricação de peças e acessórios para veículos automotores</v>
      </c>
      <c r="H10130" s="118" t="str">
        <f>VLOOKUP($E10130,[5]Plan2!$A$5:$D$703,3,FALSE)</f>
        <v>2941</v>
      </c>
      <c r="I10130" s="118" t="str">
        <f>VLOOKUP($E10130,[5]Plan2!$A$5:$D$703,4,FALSE)</f>
        <v>Fabricação de peças e acessórios para o sistema motor de veículos automotores</v>
      </c>
    </row>
    <row r="10131" spans="1:9" ht="16">
      <c r="A10131" s="117" t="s">
        <v>21853</v>
      </c>
      <c r="B10131" s="118" t="s">
        <v>21854</v>
      </c>
      <c r="C10131" s="116" t="s">
        <v>352</v>
      </c>
      <c r="D10131" s="116" t="s">
        <v>132</v>
      </c>
      <c r="E10131" s="117" t="str">
        <f t="shared" si="158"/>
        <v>2992</v>
      </c>
      <c r="F10131" s="118" t="str">
        <f>VLOOKUP($E10131,[5]Plan2!$A$5:$D$703,1,FALSE)</f>
        <v>2992</v>
      </c>
      <c r="G10131" s="118" t="str">
        <f>VLOOKUP($E10131,[5]Plan2!$A$5:$D$703,2,FALSE)</f>
        <v>Fabricação de peças e acessórios para veículos automotores</v>
      </c>
      <c r="H10131" s="118" t="str">
        <f>VLOOKUP($E10131,[5]Plan2!$A$5:$D$703,3,FALSE)</f>
        <v>2941</v>
      </c>
      <c r="I10131" s="118" t="str">
        <f>VLOOKUP($E10131,[5]Plan2!$A$5:$D$703,4,FALSE)</f>
        <v>Fabricação de peças e acessórios para o sistema motor de veículos automotores</v>
      </c>
    </row>
    <row r="10132" spans="1:9" ht="16">
      <c r="A10132" s="117" t="s">
        <v>21855</v>
      </c>
      <c r="B10132" s="118" t="s">
        <v>21856</v>
      </c>
      <c r="C10132" s="116" t="s">
        <v>352</v>
      </c>
      <c r="D10132" s="116" t="s">
        <v>132</v>
      </c>
      <c r="E10132" s="117" t="str">
        <f t="shared" si="158"/>
        <v>2992</v>
      </c>
      <c r="F10132" s="118" t="str">
        <f>VLOOKUP($E10132,[5]Plan2!$A$5:$D$703,1,FALSE)</f>
        <v>2992</v>
      </c>
      <c r="G10132" s="118" t="str">
        <f>VLOOKUP($E10132,[5]Plan2!$A$5:$D$703,2,FALSE)</f>
        <v>Fabricação de peças e acessórios para veículos automotores</v>
      </c>
      <c r="H10132" s="118" t="str">
        <f>VLOOKUP($E10132,[5]Plan2!$A$5:$D$703,3,FALSE)</f>
        <v>2941</v>
      </c>
      <c r="I10132" s="118" t="str">
        <f>VLOOKUP($E10132,[5]Plan2!$A$5:$D$703,4,FALSE)</f>
        <v>Fabricação de peças e acessórios para o sistema motor de veículos automotores</v>
      </c>
    </row>
    <row r="10133" spans="1:9" ht="16">
      <c r="A10133" s="117" t="s">
        <v>21857</v>
      </c>
      <c r="B10133" s="118" t="s">
        <v>21858</v>
      </c>
      <c r="C10133" s="116" t="s">
        <v>352</v>
      </c>
      <c r="D10133" s="116" t="s">
        <v>132</v>
      </c>
      <c r="E10133" s="117" t="str">
        <f t="shared" si="158"/>
        <v>2992</v>
      </c>
      <c r="F10133" s="118" t="str">
        <f>VLOOKUP($E10133,[5]Plan2!$A$5:$D$703,1,FALSE)</f>
        <v>2992</v>
      </c>
      <c r="G10133" s="118" t="str">
        <f>VLOOKUP($E10133,[5]Plan2!$A$5:$D$703,2,FALSE)</f>
        <v>Fabricação de peças e acessórios para veículos automotores</v>
      </c>
      <c r="H10133" s="118" t="str">
        <f>VLOOKUP($E10133,[5]Plan2!$A$5:$D$703,3,FALSE)</f>
        <v>2941</v>
      </c>
      <c r="I10133" s="118" t="str">
        <f>VLOOKUP($E10133,[5]Plan2!$A$5:$D$703,4,FALSE)</f>
        <v>Fabricação de peças e acessórios para o sistema motor de veículos automotores</v>
      </c>
    </row>
    <row r="10134" spans="1:9" ht="16">
      <c r="A10134" s="117" t="s">
        <v>21859</v>
      </c>
      <c r="B10134" s="118" t="s">
        <v>21860</v>
      </c>
      <c r="C10134" s="116" t="s">
        <v>352</v>
      </c>
      <c r="D10134" s="116" t="s">
        <v>132</v>
      </c>
      <c r="E10134" s="117" t="str">
        <f t="shared" si="158"/>
        <v>2992</v>
      </c>
      <c r="F10134" s="118" t="str">
        <f>VLOOKUP($E10134,[5]Plan2!$A$5:$D$703,1,FALSE)</f>
        <v>2992</v>
      </c>
      <c r="G10134" s="118" t="str">
        <f>VLOOKUP($E10134,[5]Plan2!$A$5:$D$703,2,FALSE)</f>
        <v>Fabricação de peças e acessórios para veículos automotores</v>
      </c>
      <c r="H10134" s="118" t="str">
        <f>VLOOKUP($E10134,[5]Plan2!$A$5:$D$703,3,FALSE)</f>
        <v>2941</v>
      </c>
      <c r="I10134" s="118" t="str">
        <f>VLOOKUP($E10134,[5]Plan2!$A$5:$D$703,4,FALSE)</f>
        <v>Fabricação de peças e acessórios para o sistema motor de veículos automotores</v>
      </c>
    </row>
    <row r="10135" spans="1:9" ht="16">
      <c r="A10135" s="117" t="s">
        <v>21861</v>
      </c>
      <c r="B10135" s="118" t="s">
        <v>21862</v>
      </c>
      <c r="C10135" s="116" t="s">
        <v>352</v>
      </c>
      <c r="D10135" s="116" t="s">
        <v>132</v>
      </c>
      <c r="E10135" s="117" t="str">
        <f t="shared" si="158"/>
        <v>2992</v>
      </c>
      <c r="F10135" s="118" t="str">
        <f>VLOOKUP($E10135,[5]Plan2!$A$5:$D$703,1,FALSE)</f>
        <v>2992</v>
      </c>
      <c r="G10135" s="118" t="str">
        <f>VLOOKUP($E10135,[5]Plan2!$A$5:$D$703,2,FALSE)</f>
        <v>Fabricação de peças e acessórios para veículos automotores</v>
      </c>
      <c r="H10135" s="118" t="str">
        <f>VLOOKUP($E10135,[5]Plan2!$A$5:$D$703,3,FALSE)</f>
        <v>2941</v>
      </c>
      <c r="I10135" s="118" t="str">
        <f>VLOOKUP($E10135,[5]Plan2!$A$5:$D$703,4,FALSE)</f>
        <v>Fabricação de peças e acessórios para o sistema motor de veículos automotores</v>
      </c>
    </row>
    <row r="10136" spans="1:9" ht="16">
      <c r="A10136" s="117" t="s">
        <v>21863</v>
      </c>
      <c r="B10136" s="118" t="s">
        <v>21864</v>
      </c>
      <c r="C10136" s="116" t="s">
        <v>352</v>
      </c>
      <c r="D10136" s="116" t="s">
        <v>132</v>
      </c>
      <c r="E10136" s="117" t="str">
        <f t="shared" si="158"/>
        <v>2992</v>
      </c>
      <c r="F10136" s="118" t="str">
        <f>VLOOKUP($E10136,[5]Plan2!$A$5:$D$703,1,FALSE)</f>
        <v>2992</v>
      </c>
      <c r="G10136" s="118" t="str">
        <f>VLOOKUP($E10136,[5]Plan2!$A$5:$D$703,2,FALSE)</f>
        <v>Fabricação de peças e acessórios para veículos automotores</v>
      </c>
      <c r="H10136" s="118" t="str">
        <f>VLOOKUP($E10136,[5]Plan2!$A$5:$D$703,3,FALSE)</f>
        <v>2941</v>
      </c>
      <c r="I10136" s="118" t="str">
        <f>VLOOKUP($E10136,[5]Plan2!$A$5:$D$703,4,FALSE)</f>
        <v>Fabricação de peças e acessórios para o sistema motor de veículos automotores</v>
      </c>
    </row>
    <row r="10137" spans="1:9" ht="16">
      <c r="A10137" s="117" t="s">
        <v>21865</v>
      </c>
      <c r="B10137" s="118" t="s">
        <v>21866</v>
      </c>
      <c r="C10137" s="116" t="s">
        <v>352</v>
      </c>
      <c r="D10137" s="116" t="s">
        <v>132</v>
      </c>
      <c r="E10137" s="117" t="str">
        <f t="shared" si="158"/>
        <v>2992</v>
      </c>
      <c r="F10137" s="118" t="str">
        <f>VLOOKUP($E10137,[5]Plan2!$A$5:$D$703,1,FALSE)</f>
        <v>2992</v>
      </c>
      <c r="G10137" s="118" t="str">
        <f>VLOOKUP($E10137,[5]Plan2!$A$5:$D$703,2,FALSE)</f>
        <v>Fabricação de peças e acessórios para veículos automotores</v>
      </c>
      <c r="H10137" s="118" t="str">
        <f>VLOOKUP($E10137,[5]Plan2!$A$5:$D$703,3,FALSE)</f>
        <v>2941</v>
      </c>
      <c r="I10137" s="118" t="str">
        <f>VLOOKUP($E10137,[5]Plan2!$A$5:$D$703,4,FALSE)</f>
        <v>Fabricação de peças e acessórios para o sistema motor de veículos automotores</v>
      </c>
    </row>
    <row r="10138" spans="1:9" ht="16">
      <c r="A10138" s="117" t="s">
        <v>21867</v>
      </c>
      <c r="B10138" s="118" t="s">
        <v>21868</v>
      </c>
      <c r="C10138" s="116" t="s">
        <v>265</v>
      </c>
      <c r="D10138" s="116" t="s">
        <v>264</v>
      </c>
      <c r="E10138" s="117" t="str">
        <f t="shared" si="158"/>
        <v>2700</v>
      </c>
      <c r="F10138" s="118" t="str">
        <f>VLOOKUP($E10138,[5]Plan2!$A$5:$D$703,1,FALSE)</f>
        <v>2700</v>
      </c>
      <c r="G10138" s="118" t="str">
        <f>VLOOKUP($E10138,[5]Plan2!$A$5:$D$703,2,FALSE)</f>
        <v>Fabricação de máquinas e equipamentos elétricos</v>
      </c>
      <c r="H10138" s="118" t="str">
        <f>VLOOKUP($E10138,[5]Plan2!$A$5:$D$703,3,FALSE)</f>
        <v>2710</v>
      </c>
      <c r="I10138" s="118" t="str">
        <f>VLOOKUP($E10138,[5]Plan2!$A$5:$D$703,4,FALSE)</f>
        <v>Fabricação de geradores, transformadores e motores elétricos</v>
      </c>
    </row>
    <row r="10139" spans="1:9" ht="16">
      <c r="A10139" s="117" t="s">
        <v>21869</v>
      </c>
      <c r="B10139" s="118" t="s">
        <v>21870</v>
      </c>
      <c r="C10139" s="116" t="s">
        <v>265</v>
      </c>
      <c r="D10139" s="116" t="s">
        <v>264</v>
      </c>
      <c r="E10139" s="117" t="str">
        <f t="shared" si="158"/>
        <v>2700</v>
      </c>
      <c r="F10139" s="118" t="str">
        <f>VLOOKUP($E10139,[5]Plan2!$A$5:$D$703,1,FALSE)</f>
        <v>2700</v>
      </c>
      <c r="G10139" s="118" t="str">
        <f>VLOOKUP($E10139,[5]Plan2!$A$5:$D$703,2,FALSE)</f>
        <v>Fabricação de máquinas e equipamentos elétricos</v>
      </c>
      <c r="H10139" s="118" t="str">
        <f>VLOOKUP($E10139,[5]Plan2!$A$5:$D$703,3,FALSE)</f>
        <v>2710</v>
      </c>
      <c r="I10139" s="118" t="str">
        <f>VLOOKUP($E10139,[5]Plan2!$A$5:$D$703,4,FALSE)</f>
        <v>Fabricação de geradores, transformadores e motores elétricos</v>
      </c>
    </row>
    <row r="10140" spans="1:9" ht="16">
      <c r="A10140" s="117" t="s">
        <v>21871</v>
      </c>
      <c r="B10140" s="118" t="s">
        <v>21872</v>
      </c>
      <c r="C10140" s="116" t="s">
        <v>265</v>
      </c>
      <c r="D10140" s="116" t="s">
        <v>264</v>
      </c>
      <c r="E10140" s="117" t="str">
        <f t="shared" si="158"/>
        <v>2700</v>
      </c>
      <c r="F10140" s="118" t="str">
        <f>VLOOKUP($E10140,[5]Plan2!$A$5:$D$703,1,FALSE)</f>
        <v>2700</v>
      </c>
      <c r="G10140" s="118" t="str">
        <f>VLOOKUP($E10140,[5]Plan2!$A$5:$D$703,2,FALSE)</f>
        <v>Fabricação de máquinas e equipamentos elétricos</v>
      </c>
      <c r="H10140" s="118" t="str">
        <f>VLOOKUP($E10140,[5]Plan2!$A$5:$D$703,3,FALSE)</f>
        <v>2710</v>
      </c>
      <c r="I10140" s="118" t="str">
        <f>VLOOKUP($E10140,[5]Plan2!$A$5:$D$703,4,FALSE)</f>
        <v>Fabricação de geradores, transformadores e motores elétricos</v>
      </c>
    </row>
    <row r="10141" spans="1:9" ht="16">
      <c r="A10141" s="117" t="s">
        <v>21873</v>
      </c>
      <c r="B10141" s="118" t="s">
        <v>21874</v>
      </c>
      <c r="C10141" s="116" t="s">
        <v>349</v>
      </c>
      <c r="D10141" s="116" t="s">
        <v>350</v>
      </c>
      <c r="E10141" s="117" t="str">
        <f t="shared" si="158"/>
        <v>2800</v>
      </c>
      <c r="F10141" s="118" t="str">
        <f>VLOOKUP($E10141,[5]Plan2!$A$5:$D$703,1,FALSE)</f>
        <v>2800</v>
      </c>
      <c r="G10141" s="118" t="str">
        <f>VLOOKUP($E10141,[5]Plan2!$A$5:$D$703,2,FALSE)</f>
        <v>Fabricação de máquinas e equipamentos mecânicos</v>
      </c>
      <c r="H10141" s="118" t="str">
        <f>VLOOKUP($E10141,[5]Plan2!$A$5:$D$703,3,FALSE)</f>
        <v>2811</v>
      </c>
      <c r="I10141" s="118" t="str">
        <f>VLOOKUP($E10141,[5]Plan2!$A$5:$D$703,4,FALSE)</f>
        <v>Fabricação de motores e turbinas, exceto para aviões e veículos rodoviários</v>
      </c>
    </row>
    <row r="10142" spans="1:9" ht="16">
      <c r="A10142" s="117" t="s">
        <v>21875</v>
      </c>
      <c r="B10142" s="118" t="s">
        <v>21876</v>
      </c>
      <c r="C10142" s="116" t="s">
        <v>349</v>
      </c>
      <c r="D10142" s="116" t="s">
        <v>350</v>
      </c>
      <c r="E10142" s="117" t="str">
        <f t="shared" si="158"/>
        <v>2800</v>
      </c>
      <c r="F10142" s="118" t="str">
        <f>VLOOKUP($E10142,[5]Plan2!$A$5:$D$703,1,FALSE)</f>
        <v>2800</v>
      </c>
      <c r="G10142" s="118" t="str">
        <f>VLOOKUP($E10142,[5]Plan2!$A$5:$D$703,2,FALSE)</f>
        <v>Fabricação de máquinas e equipamentos mecânicos</v>
      </c>
      <c r="H10142" s="118" t="str">
        <f>VLOOKUP($E10142,[5]Plan2!$A$5:$D$703,3,FALSE)</f>
        <v>2811</v>
      </c>
      <c r="I10142" s="118" t="str">
        <f>VLOOKUP($E10142,[5]Plan2!$A$5:$D$703,4,FALSE)</f>
        <v>Fabricação de motores e turbinas, exceto para aviões e veículos rodoviários</v>
      </c>
    </row>
    <row r="10143" spans="1:9" ht="16">
      <c r="A10143" s="117" t="s">
        <v>21877</v>
      </c>
      <c r="B10143" s="118" t="s">
        <v>21878</v>
      </c>
      <c r="C10143" s="116" t="s">
        <v>349</v>
      </c>
      <c r="D10143" s="116" t="s">
        <v>350</v>
      </c>
      <c r="E10143" s="117" t="str">
        <f t="shared" si="158"/>
        <v>2800</v>
      </c>
      <c r="F10143" s="118" t="str">
        <f>VLOOKUP($E10143,[5]Plan2!$A$5:$D$703,1,FALSE)</f>
        <v>2800</v>
      </c>
      <c r="G10143" s="118" t="str">
        <f>VLOOKUP($E10143,[5]Plan2!$A$5:$D$703,2,FALSE)</f>
        <v>Fabricação de máquinas e equipamentos mecânicos</v>
      </c>
      <c r="H10143" s="118" t="str">
        <f>VLOOKUP($E10143,[5]Plan2!$A$5:$D$703,3,FALSE)</f>
        <v>2811</v>
      </c>
      <c r="I10143" s="118" t="str">
        <f>VLOOKUP($E10143,[5]Plan2!$A$5:$D$703,4,FALSE)</f>
        <v>Fabricação de motores e turbinas, exceto para aviões e veículos rodoviários</v>
      </c>
    </row>
    <row r="10144" spans="1:9" ht="16">
      <c r="A10144" s="117" t="s">
        <v>21879</v>
      </c>
      <c r="B10144" s="118" t="s">
        <v>21880</v>
      </c>
      <c r="C10144" s="116" t="s">
        <v>349</v>
      </c>
      <c r="D10144" s="116" t="s">
        <v>350</v>
      </c>
      <c r="E10144" s="117" t="str">
        <f t="shared" si="158"/>
        <v>2800</v>
      </c>
      <c r="F10144" s="118" t="str">
        <f>VLOOKUP($E10144,[5]Plan2!$A$5:$D$703,1,FALSE)</f>
        <v>2800</v>
      </c>
      <c r="G10144" s="118" t="str">
        <f>VLOOKUP($E10144,[5]Plan2!$A$5:$D$703,2,FALSE)</f>
        <v>Fabricação de máquinas e equipamentos mecânicos</v>
      </c>
      <c r="H10144" s="118" t="str">
        <f>VLOOKUP($E10144,[5]Plan2!$A$5:$D$703,3,FALSE)</f>
        <v>2811</v>
      </c>
      <c r="I10144" s="118" t="str">
        <f>VLOOKUP($E10144,[5]Plan2!$A$5:$D$703,4,FALSE)</f>
        <v>Fabricação de motores e turbinas, exceto para aviões e veículos rodoviários</v>
      </c>
    </row>
    <row r="10145" spans="1:9" ht="16">
      <c r="A10145" s="117" t="s">
        <v>21881</v>
      </c>
      <c r="B10145" s="118" t="s">
        <v>21882</v>
      </c>
      <c r="C10145" s="116" t="s">
        <v>349</v>
      </c>
      <c r="D10145" s="116" t="s">
        <v>350</v>
      </c>
      <c r="E10145" s="117" t="str">
        <f t="shared" si="158"/>
        <v>2800</v>
      </c>
      <c r="F10145" s="118" t="str">
        <f>VLOOKUP($E10145,[5]Plan2!$A$5:$D$703,1,FALSE)</f>
        <v>2800</v>
      </c>
      <c r="G10145" s="118" t="str">
        <f>VLOOKUP($E10145,[5]Plan2!$A$5:$D$703,2,FALSE)</f>
        <v>Fabricação de máquinas e equipamentos mecânicos</v>
      </c>
      <c r="H10145" s="118" t="str">
        <f>VLOOKUP($E10145,[5]Plan2!$A$5:$D$703,3,FALSE)</f>
        <v>2811</v>
      </c>
      <c r="I10145" s="118" t="str">
        <f>VLOOKUP($E10145,[5]Plan2!$A$5:$D$703,4,FALSE)</f>
        <v>Fabricação de motores e turbinas, exceto para aviões e veículos rodoviários</v>
      </c>
    </row>
    <row r="10146" spans="1:9" ht="16">
      <c r="A10146" s="117" t="s">
        <v>21883</v>
      </c>
      <c r="B10146" s="118" t="s">
        <v>21884</v>
      </c>
      <c r="C10146" s="116" t="s">
        <v>349</v>
      </c>
      <c r="D10146" s="116" t="s">
        <v>350</v>
      </c>
      <c r="E10146" s="117" t="str">
        <f t="shared" si="158"/>
        <v>2800</v>
      </c>
      <c r="F10146" s="118" t="str">
        <f>VLOOKUP($E10146,[5]Plan2!$A$5:$D$703,1,FALSE)</f>
        <v>2800</v>
      </c>
      <c r="G10146" s="118" t="str">
        <f>VLOOKUP($E10146,[5]Plan2!$A$5:$D$703,2,FALSE)</f>
        <v>Fabricação de máquinas e equipamentos mecânicos</v>
      </c>
      <c r="H10146" s="118" t="str">
        <f>VLOOKUP($E10146,[5]Plan2!$A$5:$D$703,3,FALSE)</f>
        <v>2811</v>
      </c>
      <c r="I10146" s="118" t="str">
        <f>VLOOKUP($E10146,[5]Plan2!$A$5:$D$703,4,FALSE)</f>
        <v>Fabricação de motores e turbinas, exceto para aviões e veículos rodoviários</v>
      </c>
    </row>
    <row r="10147" spans="1:9" ht="16">
      <c r="A10147" s="117" t="s">
        <v>21885</v>
      </c>
      <c r="B10147" s="118" t="s">
        <v>21886</v>
      </c>
      <c r="C10147" s="116" t="s">
        <v>349</v>
      </c>
      <c r="D10147" s="116" t="s">
        <v>350</v>
      </c>
      <c r="E10147" s="117" t="str">
        <f t="shared" si="158"/>
        <v>2800</v>
      </c>
      <c r="F10147" s="118" t="str">
        <f>VLOOKUP($E10147,[5]Plan2!$A$5:$D$703,1,FALSE)</f>
        <v>2800</v>
      </c>
      <c r="G10147" s="118" t="str">
        <f>VLOOKUP($E10147,[5]Plan2!$A$5:$D$703,2,FALSE)</f>
        <v>Fabricação de máquinas e equipamentos mecânicos</v>
      </c>
      <c r="H10147" s="118" t="str">
        <f>VLOOKUP($E10147,[5]Plan2!$A$5:$D$703,3,FALSE)</f>
        <v>2811</v>
      </c>
      <c r="I10147" s="118" t="str">
        <f>VLOOKUP($E10147,[5]Plan2!$A$5:$D$703,4,FALSE)</f>
        <v>Fabricação de motores e turbinas, exceto para aviões e veículos rodoviários</v>
      </c>
    </row>
    <row r="10148" spans="1:9" ht="16">
      <c r="A10148" s="117" t="s">
        <v>21887</v>
      </c>
      <c r="B10148" s="118" t="s">
        <v>21888</v>
      </c>
      <c r="C10148" s="116" t="s">
        <v>349</v>
      </c>
      <c r="D10148" s="116" t="s">
        <v>350</v>
      </c>
      <c r="E10148" s="117" t="str">
        <f t="shared" si="158"/>
        <v>2800</v>
      </c>
      <c r="F10148" s="118" t="str">
        <f>VLOOKUP($E10148,[5]Plan2!$A$5:$D$703,1,FALSE)</f>
        <v>2800</v>
      </c>
      <c r="G10148" s="118" t="str">
        <f>VLOOKUP($E10148,[5]Plan2!$A$5:$D$703,2,FALSE)</f>
        <v>Fabricação de máquinas e equipamentos mecânicos</v>
      </c>
      <c r="H10148" s="118" t="str">
        <f>VLOOKUP($E10148,[5]Plan2!$A$5:$D$703,3,FALSE)</f>
        <v>2811</v>
      </c>
      <c r="I10148" s="118" t="str">
        <f>VLOOKUP($E10148,[5]Plan2!$A$5:$D$703,4,FALSE)</f>
        <v>Fabricação de motores e turbinas, exceto para aviões e veículos rodoviários</v>
      </c>
    </row>
    <row r="10149" spans="1:9" ht="16">
      <c r="A10149" s="117" t="s">
        <v>21889</v>
      </c>
      <c r="B10149" s="118" t="s">
        <v>21890</v>
      </c>
      <c r="C10149" s="116" t="s">
        <v>349</v>
      </c>
      <c r="D10149" s="116" t="s">
        <v>350</v>
      </c>
      <c r="E10149" s="117" t="str">
        <f t="shared" si="158"/>
        <v>2800</v>
      </c>
      <c r="F10149" s="118" t="str">
        <f>VLOOKUP($E10149,[5]Plan2!$A$5:$D$703,1,FALSE)</f>
        <v>2800</v>
      </c>
      <c r="G10149" s="118" t="str">
        <f>VLOOKUP($E10149,[5]Plan2!$A$5:$D$703,2,FALSE)</f>
        <v>Fabricação de máquinas e equipamentos mecânicos</v>
      </c>
      <c r="H10149" s="118" t="str">
        <f>VLOOKUP($E10149,[5]Plan2!$A$5:$D$703,3,FALSE)</f>
        <v>2811</v>
      </c>
      <c r="I10149" s="118" t="str">
        <f>VLOOKUP($E10149,[5]Plan2!$A$5:$D$703,4,FALSE)</f>
        <v>Fabricação de motores e turbinas, exceto para aviões e veículos rodoviários</v>
      </c>
    </row>
    <row r="10150" spans="1:9" ht="16">
      <c r="A10150" s="117" t="s">
        <v>21891</v>
      </c>
      <c r="B10150" s="118" t="s">
        <v>21892</v>
      </c>
      <c r="C10150" s="116" t="s">
        <v>349</v>
      </c>
      <c r="D10150" s="116" t="s">
        <v>350</v>
      </c>
      <c r="E10150" s="117" t="str">
        <f t="shared" si="158"/>
        <v>2800</v>
      </c>
      <c r="F10150" s="118" t="str">
        <f>VLOOKUP($E10150,[5]Plan2!$A$5:$D$703,1,FALSE)</f>
        <v>2800</v>
      </c>
      <c r="G10150" s="118" t="str">
        <f>VLOOKUP($E10150,[5]Plan2!$A$5:$D$703,2,FALSE)</f>
        <v>Fabricação de máquinas e equipamentos mecânicos</v>
      </c>
      <c r="H10150" s="118" t="str">
        <f>VLOOKUP($E10150,[5]Plan2!$A$5:$D$703,3,FALSE)</f>
        <v>2811</v>
      </c>
      <c r="I10150" s="118" t="str">
        <f>VLOOKUP($E10150,[5]Plan2!$A$5:$D$703,4,FALSE)</f>
        <v>Fabricação de motores e turbinas, exceto para aviões e veículos rodoviários</v>
      </c>
    </row>
    <row r="10151" spans="1:9" ht="16">
      <c r="A10151" s="117" t="s">
        <v>21893</v>
      </c>
      <c r="B10151" s="118" t="s">
        <v>21894</v>
      </c>
      <c r="C10151" s="116" t="s">
        <v>349</v>
      </c>
      <c r="D10151" s="116" t="s">
        <v>350</v>
      </c>
      <c r="E10151" s="117" t="str">
        <f t="shared" si="158"/>
        <v>2800</v>
      </c>
      <c r="F10151" s="118" t="str">
        <f>VLOOKUP($E10151,[5]Plan2!$A$5:$D$703,1,FALSE)</f>
        <v>2800</v>
      </c>
      <c r="G10151" s="118" t="str">
        <f>VLOOKUP($E10151,[5]Plan2!$A$5:$D$703,2,FALSE)</f>
        <v>Fabricação de máquinas e equipamentos mecânicos</v>
      </c>
      <c r="H10151" s="118" t="str">
        <f>VLOOKUP($E10151,[5]Plan2!$A$5:$D$703,3,FALSE)</f>
        <v>2811</v>
      </c>
      <c r="I10151" s="118" t="str">
        <f>VLOOKUP($E10151,[5]Plan2!$A$5:$D$703,4,FALSE)</f>
        <v>Fabricação de motores e turbinas, exceto para aviões e veículos rodoviários</v>
      </c>
    </row>
    <row r="10152" spans="1:9" ht="16">
      <c r="A10152" s="117" t="s">
        <v>21895</v>
      </c>
      <c r="B10152" s="118" t="s">
        <v>21896</v>
      </c>
      <c r="C10152" s="116" t="s">
        <v>349</v>
      </c>
      <c r="D10152" s="116" t="s">
        <v>350</v>
      </c>
      <c r="E10152" s="117" t="str">
        <f t="shared" si="158"/>
        <v>2800</v>
      </c>
      <c r="F10152" s="118" t="str">
        <f>VLOOKUP($E10152,[5]Plan2!$A$5:$D$703,1,FALSE)</f>
        <v>2800</v>
      </c>
      <c r="G10152" s="118" t="str">
        <f>VLOOKUP($E10152,[5]Plan2!$A$5:$D$703,2,FALSE)</f>
        <v>Fabricação de máquinas e equipamentos mecânicos</v>
      </c>
      <c r="H10152" s="118" t="str">
        <f>VLOOKUP($E10152,[5]Plan2!$A$5:$D$703,3,FALSE)</f>
        <v>2811</v>
      </c>
      <c r="I10152" s="118" t="str">
        <f>VLOOKUP($E10152,[5]Plan2!$A$5:$D$703,4,FALSE)</f>
        <v>Fabricação de motores e turbinas, exceto para aviões e veículos rodoviários</v>
      </c>
    </row>
    <row r="10153" spans="1:9" ht="16">
      <c r="A10153" s="117" t="s">
        <v>21897</v>
      </c>
      <c r="B10153" s="118" t="s">
        <v>21898</v>
      </c>
      <c r="C10153" s="116" t="s">
        <v>349</v>
      </c>
      <c r="D10153" s="116" t="s">
        <v>350</v>
      </c>
      <c r="E10153" s="117" t="str">
        <f t="shared" si="158"/>
        <v>2800</v>
      </c>
      <c r="F10153" s="118" t="str">
        <f>VLOOKUP($E10153,[5]Plan2!$A$5:$D$703,1,FALSE)</f>
        <v>2800</v>
      </c>
      <c r="G10153" s="118" t="str">
        <f>VLOOKUP($E10153,[5]Plan2!$A$5:$D$703,2,FALSE)</f>
        <v>Fabricação de máquinas e equipamentos mecânicos</v>
      </c>
      <c r="H10153" s="118" t="str">
        <f>VLOOKUP($E10153,[5]Plan2!$A$5:$D$703,3,FALSE)</f>
        <v>2811</v>
      </c>
      <c r="I10153" s="118" t="str">
        <f>VLOOKUP($E10153,[5]Plan2!$A$5:$D$703,4,FALSE)</f>
        <v>Fabricação de motores e turbinas, exceto para aviões e veículos rodoviários</v>
      </c>
    </row>
    <row r="10154" spans="1:9" ht="16">
      <c r="A10154" s="117" t="s">
        <v>21899</v>
      </c>
      <c r="B10154" s="118" t="s">
        <v>21900</v>
      </c>
      <c r="C10154" s="116" t="s">
        <v>349</v>
      </c>
      <c r="D10154" s="116" t="s">
        <v>350</v>
      </c>
      <c r="E10154" s="117" t="str">
        <f t="shared" si="158"/>
        <v>2800</v>
      </c>
      <c r="F10154" s="118" t="str">
        <f>VLOOKUP($E10154,[5]Plan2!$A$5:$D$703,1,FALSE)</f>
        <v>2800</v>
      </c>
      <c r="G10154" s="118" t="str">
        <f>VLOOKUP($E10154,[5]Plan2!$A$5:$D$703,2,FALSE)</f>
        <v>Fabricação de máquinas e equipamentos mecânicos</v>
      </c>
      <c r="H10154" s="118" t="str">
        <f>VLOOKUP($E10154,[5]Plan2!$A$5:$D$703,3,FALSE)</f>
        <v>2811</v>
      </c>
      <c r="I10154" s="118" t="str">
        <f>VLOOKUP($E10154,[5]Plan2!$A$5:$D$703,4,FALSE)</f>
        <v>Fabricação de motores e turbinas, exceto para aviões e veículos rodoviários</v>
      </c>
    </row>
    <row r="10155" spans="1:9" ht="16">
      <c r="A10155" s="117" t="s">
        <v>21901</v>
      </c>
      <c r="B10155" s="118" t="s">
        <v>21902</v>
      </c>
      <c r="C10155" s="116" t="s">
        <v>349</v>
      </c>
      <c r="D10155" s="116" t="s">
        <v>350</v>
      </c>
      <c r="E10155" s="117" t="str">
        <f t="shared" si="158"/>
        <v>2800</v>
      </c>
      <c r="F10155" s="118" t="str">
        <f>VLOOKUP($E10155,[5]Plan2!$A$5:$D$703,1,FALSE)</f>
        <v>2800</v>
      </c>
      <c r="G10155" s="118" t="str">
        <f>VLOOKUP($E10155,[5]Plan2!$A$5:$D$703,2,FALSE)</f>
        <v>Fabricação de máquinas e equipamentos mecânicos</v>
      </c>
      <c r="H10155" s="118" t="str">
        <f>VLOOKUP($E10155,[5]Plan2!$A$5:$D$703,3,FALSE)</f>
        <v>2811</v>
      </c>
      <c r="I10155" s="118" t="str">
        <f>VLOOKUP($E10155,[5]Plan2!$A$5:$D$703,4,FALSE)</f>
        <v>Fabricação de motores e turbinas, exceto para aviões e veículos rodoviários</v>
      </c>
    </row>
    <row r="10156" spans="1:9" ht="16">
      <c r="A10156" s="117" t="s">
        <v>21903</v>
      </c>
      <c r="B10156" s="118" t="s">
        <v>21904</v>
      </c>
      <c r="C10156" s="116" t="s">
        <v>349</v>
      </c>
      <c r="D10156" s="116" t="s">
        <v>350</v>
      </c>
      <c r="E10156" s="117" t="str">
        <f t="shared" si="158"/>
        <v>2800</v>
      </c>
      <c r="F10156" s="118" t="str">
        <f>VLOOKUP($E10156,[5]Plan2!$A$5:$D$703,1,FALSE)</f>
        <v>2800</v>
      </c>
      <c r="G10156" s="118" t="str">
        <f>VLOOKUP($E10156,[5]Plan2!$A$5:$D$703,2,FALSE)</f>
        <v>Fabricação de máquinas e equipamentos mecânicos</v>
      </c>
      <c r="H10156" s="118" t="str">
        <f>VLOOKUP($E10156,[5]Plan2!$A$5:$D$703,3,FALSE)</f>
        <v>2811</v>
      </c>
      <c r="I10156" s="118" t="str">
        <f>VLOOKUP($E10156,[5]Plan2!$A$5:$D$703,4,FALSE)</f>
        <v>Fabricação de motores e turbinas, exceto para aviões e veículos rodoviários</v>
      </c>
    </row>
    <row r="10157" spans="1:9" ht="16">
      <c r="A10157" s="117" t="s">
        <v>21905</v>
      </c>
      <c r="B10157" s="118" t="s">
        <v>21906</v>
      </c>
      <c r="C10157" s="116" t="s">
        <v>349</v>
      </c>
      <c r="D10157" s="116" t="s">
        <v>350</v>
      </c>
      <c r="E10157" s="117" t="str">
        <f t="shared" si="158"/>
        <v>2800</v>
      </c>
      <c r="F10157" s="118" t="str">
        <f>VLOOKUP($E10157,[5]Plan2!$A$5:$D$703,1,FALSE)</f>
        <v>2800</v>
      </c>
      <c r="G10157" s="118" t="str">
        <f>VLOOKUP($E10157,[5]Plan2!$A$5:$D$703,2,FALSE)</f>
        <v>Fabricação de máquinas e equipamentos mecânicos</v>
      </c>
      <c r="H10157" s="118" t="str">
        <f>VLOOKUP($E10157,[5]Plan2!$A$5:$D$703,3,FALSE)</f>
        <v>2811</v>
      </c>
      <c r="I10157" s="118" t="str">
        <f>VLOOKUP($E10157,[5]Plan2!$A$5:$D$703,4,FALSE)</f>
        <v>Fabricação de motores e turbinas, exceto para aviões e veículos rodoviários</v>
      </c>
    </row>
    <row r="10158" spans="1:9" ht="16">
      <c r="A10158" s="117" t="s">
        <v>21907</v>
      </c>
      <c r="B10158" s="118" t="s">
        <v>21908</v>
      </c>
      <c r="C10158" s="116" t="s">
        <v>349</v>
      </c>
      <c r="D10158" s="116" t="s">
        <v>350</v>
      </c>
      <c r="E10158" s="117" t="str">
        <f t="shared" si="158"/>
        <v>2800</v>
      </c>
      <c r="F10158" s="118" t="str">
        <f>VLOOKUP($E10158,[5]Plan2!$A$5:$D$703,1,FALSE)</f>
        <v>2800</v>
      </c>
      <c r="G10158" s="118" t="str">
        <f>VLOOKUP($E10158,[5]Plan2!$A$5:$D$703,2,FALSE)</f>
        <v>Fabricação de máquinas e equipamentos mecânicos</v>
      </c>
      <c r="H10158" s="118" t="str">
        <f>VLOOKUP($E10158,[5]Plan2!$A$5:$D$703,3,FALSE)</f>
        <v>2811</v>
      </c>
      <c r="I10158" s="118" t="str">
        <f>VLOOKUP($E10158,[5]Plan2!$A$5:$D$703,4,FALSE)</f>
        <v>Fabricação de motores e turbinas, exceto para aviões e veículos rodoviários</v>
      </c>
    </row>
    <row r="10159" spans="1:9" ht="16">
      <c r="A10159" s="117" t="s">
        <v>21909</v>
      </c>
      <c r="B10159" s="118" t="s">
        <v>21910</v>
      </c>
      <c r="C10159" s="116" t="s">
        <v>349</v>
      </c>
      <c r="D10159" s="116" t="s">
        <v>350</v>
      </c>
      <c r="E10159" s="117" t="str">
        <f t="shared" si="158"/>
        <v>2800</v>
      </c>
      <c r="F10159" s="118" t="str">
        <f>VLOOKUP($E10159,[5]Plan2!$A$5:$D$703,1,FALSE)</f>
        <v>2800</v>
      </c>
      <c r="G10159" s="118" t="str">
        <f>VLOOKUP($E10159,[5]Plan2!$A$5:$D$703,2,FALSE)</f>
        <v>Fabricação de máquinas e equipamentos mecânicos</v>
      </c>
      <c r="H10159" s="118" t="str">
        <f>VLOOKUP($E10159,[5]Plan2!$A$5:$D$703,3,FALSE)</f>
        <v>2811</v>
      </c>
      <c r="I10159" s="118" t="str">
        <f>VLOOKUP($E10159,[5]Plan2!$A$5:$D$703,4,FALSE)</f>
        <v>Fabricação de motores e turbinas, exceto para aviões e veículos rodoviários</v>
      </c>
    </row>
    <row r="10160" spans="1:9" ht="16">
      <c r="A10160" s="117" t="s">
        <v>21911</v>
      </c>
      <c r="B10160" s="118" t="s">
        <v>21912</v>
      </c>
      <c r="C10160" s="116" t="s">
        <v>349</v>
      </c>
      <c r="D10160" s="116" t="s">
        <v>350</v>
      </c>
      <c r="E10160" s="117" t="str">
        <f t="shared" si="158"/>
        <v>2800</v>
      </c>
      <c r="F10160" s="118" t="str">
        <f>VLOOKUP($E10160,[5]Plan2!$A$5:$D$703,1,FALSE)</f>
        <v>2800</v>
      </c>
      <c r="G10160" s="118" t="str">
        <f>VLOOKUP($E10160,[5]Plan2!$A$5:$D$703,2,FALSE)</f>
        <v>Fabricação de máquinas e equipamentos mecânicos</v>
      </c>
      <c r="H10160" s="118" t="str">
        <f>VLOOKUP($E10160,[5]Plan2!$A$5:$D$703,3,FALSE)</f>
        <v>2811</v>
      </c>
      <c r="I10160" s="118" t="str">
        <f>VLOOKUP($E10160,[5]Plan2!$A$5:$D$703,4,FALSE)</f>
        <v>Fabricação de motores e turbinas, exceto para aviões e veículos rodoviários</v>
      </c>
    </row>
    <row r="10161" spans="1:9" ht="16">
      <c r="A10161" s="117" t="s">
        <v>21913</v>
      </c>
      <c r="B10161" s="118" t="s">
        <v>21914</v>
      </c>
      <c r="C10161" s="116" t="s">
        <v>349</v>
      </c>
      <c r="D10161" s="116" t="s">
        <v>350</v>
      </c>
      <c r="E10161" s="117" t="str">
        <f t="shared" si="158"/>
        <v>2800</v>
      </c>
      <c r="F10161" s="118" t="str">
        <f>VLOOKUP($E10161,[5]Plan2!$A$5:$D$703,1,FALSE)</f>
        <v>2800</v>
      </c>
      <c r="G10161" s="118" t="str">
        <f>VLOOKUP($E10161,[5]Plan2!$A$5:$D$703,2,FALSE)</f>
        <v>Fabricação de máquinas e equipamentos mecânicos</v>
      </c>
      <c r="H10161" s="118" t="str">
        <f>VLOOKUP($E10161,[5]Plan2!$A$5:$D$703,3,FALSE)</f>
        <v>2811</v>
      </c>
      <c r="I10161" s="118" t="str">
        <f>VLOOKUP($E10161,[5]Plan2!$A$5:$D$703,4,FALSE)</f>
        <v>Fabricação de motores e turbinas, exceto para aviões e veículos rodoviários</v>
      </c>
    </row>
    <row r="10162" spans="1:9" ht="16">
      <c r="A10162" s="117" t="s">
        <v>21915</v>
      </c>
      <c r="B10162" s="118" t="s">
        <v>21916</v>
      </c>
      <c r="C10162" s="116" t="s">
        <v>349</v>
      </c>
      <c r="D10162" s="116" t="s">
        <v>350</v>
      </c>
      <c r="E10162" s="117" t="str">
        <f t="shared" si="158"/>
        <v>2800</v>
      </c>
      <c r="F10162" s="118" t="str">
        <f>VLOOKUP($E10162,[5]Plan2!$A$5:$D$703,1,FALSE)</f>
        <v>2800</v>
      </c>
      <c r="G10162" s="118" t="str">
        <f>VLOOKUP($E10162,[5]Plan2!$A$5:$D$703,2,FALSE)</f>
        <v>Fabricação de máquinas e equipamentos mecânicos</v>
      </c>
      <c r="H10162" s="118" t="str">
        <f>VLOOKUP($E10162,[5]Plan2!$A$5:$D$703,3,FALSE)</f>
        <v>2811</v>
      </c>
      <c r="I10162" s="118" t="str">
        <f>VLOOKUP($E10162,[5]Plan2!$A$5:$D$703,4,FALSE)</f>
        <v>Fabricação de motores e turbinas, exceto para aviões e veículos rodoviários</v>
      </c>
    </row>
    <row r="10163" spans="1:9" ht="16">
      <c r="A10163" s="117" t="s">
        <v>21917</v>
      </c>
      <c r="B10163" s="118" t="s">
        <v>21918</v>
      </c>
      <c r="C10163" s="116" t="s">
        <v>349</v>
      </c>
      <c r="D10163" s="116" t="s">
        <v>350</v>
      </c>
      <c r="E10163" s="117" t="str">
        <f t="shared" si="158"/>
        <v>2800</v>
      </c>
      <c r="F10163" s="118" t="str">
        <f>VLOOKUP($E10163,[5]Plan2!$A$5:$D$703,1,FALSE)</f>
        <v>2800</v>
      </c>
      <c r="G10163" s="118" t="str">
        <f>VLOOKUP($E10163,[5]Plan2!$A$5:$D$703,2,FALSE)</f>
        <v>Fabricação de máquinas e equipamentos mecânicos</v>
      </c>
      <c r="H10163" s="118" t="str">
        <f>VLOOKUP($E10163,[5]Plan2!$A$5:$D$703,3,FALSE)</f>
        <v>2811</v>
      </c>
      <c r="I10163" s="118" t="str">
        <f>VLOOKUP($E10163,[5]Plan2!$A$5:$D$703,4,FALSE)</f>
        <v>Fabricação de motores e turbinas, exceto para aviões e veículos rodoviários</v>
      </c>
    </row>
    <row r="10164" spans="1:9" ht="16">
      <c r="A10164" s="117" t="s">
        <v>21919</v>
      </c>
      <c r="B10164" s="118" t="s">
        <v>21920</v>
      </c>
      <c r="C10164" s="116" t="s">
        <v>349</v>
      </c>
      <c r="D10164" s="116" t="s">
        <v>350</v>
      </c>
      <c r="E10164" s="117" t="str">
        <f t="shared" si="158"/>
        <v>2800</v>
      </c>
      <c r="F10164" s="118" t="str">
        <f>VLOOKUP($E10164,[5]Plan2!$A$5:$D$703,1,FALSE)</f>
        <v>2800</v>
      </c>
      <c r="G10164" s="118" t="str">
        <f>VLOOKUP($E10164,[5]Plan2!$A$5:$D$703,2,FALSE)</f>
        <v>Fabricação de máquinas e equipamentos mecânicos</v>
      </c>
      <c r="H10164" s="118" t="str">
        <f>VLOOKUP($E10164,[5]Plan2!$A$5:$D$703,3,FALSE)</f>
        <v>2811</v>
      </c>
      <c r="I10164" s="118" t="str">
        <f>VLOOKUP($E10164,[5]Plan2!$A$5:$D$703,4,FALSE)</f>
        <v>Fabricação de motores e turbinas, exceto para aviões e veículos rodoviários</v>
      </c>
    </row>
    <row r="10165" spans="1:9" ht="16">
      <c r="A10165" s="117" t="s">
        <v>21921</v>
      </c>
      <c r="B10165" s="118" t="s">
        <v>21922</v>
      </c>
      <c r="C10165" s="116" t="s">
        <v>349</v>
      </c>
      <c r="D10165" s="116" t="s">
        <v>350</v>
      </c>
      <c r="E10165" s="117" t="str">
        <f t="shared" si="158"/>
        <v>2800</v>
      </c>
      <c r="F10165" s="118" t="str">
        <f>VLOOKUP($E10165,[5]Plan2!$A$5:$D$703,1,FALSE)</f>
        <v>2800</v>
      </c>
      <c r="G10165" s="118" t="str">
        <f>VLOOKUP($E10165,[5]Plan2!$A$5:$D$703,2,FALSE)</f>
        <v>Fabricação de máquinas e equipamentos mecânicos</v>
      </c>
      <c r="H10165" s="118" t="str">
        <f>VLOOKUP($E10165,[5]Plan2!$A$5:$D$703,3,FALSE)</f>
        <v>2811</v>
      </c>
      <c r="I10165" s="118" t="str">
        <f>VLOOKUP($E10165,[5]Plan2!$A$5:$D$703,4,FALSE)</f>
        <v>Fabricação de motores e turbinas, exceto para aviões e veículos rodoviários</v>
      </c>
    </row>
    <row r="10166" spans="1:9" ht="16">
      <c r="A10166" s="117" t="s">
        <v>21923</v>
      </c>
      <c r="B10166" s="118" t="s">
        <v>21924</v>
      </c>
      <c r="C10166" s="116" t="s">
        <v>349</v>
      </c>
      <c r="D10166" s="116" t="s">
        <v>350</v>
      </c>
      <c r="E10166" s="117" t="str">
        <f t="shared" si="158"/>
        <v>2800</v>
      </c>
      <c r="F10166" s="118" t="str">
        <f>VLOOKUP($E10166,[5]Plan2!$A$5:$D$703,1,FALSE)</f>
        <v>2800</v>
      </c>
      <c r="G10166" s="118" t="str">
        <f>VLOOKUP($E10166,[5]Plan2!$A$5:$D$703,2,FALSE)</f>
        <v>Fabricação de máquinas e equipamentos mecânicos</v>
      </c>
      <c r="H10166" s="118" t="str">
        <f>VLOOKUP($E10166,[5]Plan2!$A$5:$D$703,3,FALSE)</f>
        <v>2811</v>
      </c>
      <c r="I10166" s="118" t="str">
        <f>VLOOKUP($E10166,[5]Plan2!$A$5:$D$703,4,FALSE)</f>
        <v>Fabricação de motores e turbinas, exceto para aviões e veículos rodoviários</v>
      </c>
    </row>
    <row r="10167" spans="1:9" ht="16">
      <c r="A10167" s="117" t="s">
        <v>21925</v>
      </c>
      <c r="B10167" s="118" t="s">
        <v>21926</v>
      </c>
      <c r="C10167" s="116" t="s">
        <v>349</v>
      </c>
      <c r="D10167" s="116" t="s">
        <v>350</v>
      </c>
      <c r="E10167" s="117" t="str">
        <f t="shared" si="158"/>
        <v>2800</v>
      </c>
      <c r="F10167" s="118" t="str">
        <f>VLOOKUP($E10167,[5]Plan2!$A$5:$D$703,1,FALSE)</f>
        <v>2800</v>
      </c>
      <c r="G10167" s="118" t="str">
        <f>VLOOKUP($E10167,[5]Plan2!$A$5:$D$703,2,FALSE)</f>
        <v>Fabricação de máquinas e equipamentos mecânicos</v>
      </c>
      <c r="H10167" s="118" t="str">
        <f>VLOOKUP($E10167,[5]Plan2!$A$5:$D$703,3,FALSE)</f>
        <v>2811</v>
      </c>
      <c r="I10167" s="118" t="str">
        <f>VLOOKUP($E10167,[5]Plan2!$A$5:$D$703,4,FALSE)</f>
        <v>Fabricação de motores e turbinas, exceto para aviões e veículos rodoviários</v>
      </c>
    </row>
    <row r="10168" spans="1:9" ht="16">
      <c r="A10168" s="117" t="s">
        <v>21927</v>
      </c>
      <c r="B10168" s="118" t="s">
        <v>21928</v>
      </c>
      <c r="C10168" s="116" t="s">
        <v>348</v>
      </c>
      <c r="D10168" s="116" t="s">
        <v>76</v>
      </c>
      <c r="E10168" s="117" t="str">
        <f t="shared" si="158"/>
        <v>2700</v>
      </c>
      <c r="F10168" s="118" t="str">
        <f>VLOOKUP($E10168,[5]Plan2!$A$5:$D$703,1,FALSE)</f>
        <v>2700</v>
      </c>
      <c r="G10168" s="118" t="str">
        <f>VLOOKUP($E10168,[5]Plan2!$A$5:$D$703,2,FALSE)</f>
        <v>Fabricação de máquinas e equipamentos elétricos</v>
      </c>
      <c r="H10168" s="118" t="str">
        <f>VLOOKUP($E10168,[5]Plan2!$A$5:$D$703,3,FALSE)</f>
        <v>2710</v>
      </c>
      <c r="I10168" s="118" t="str">
        <f>VLOOKUP($E10168,[5]Plan2!$A$5:$D$703,4,FALSE)</f>
        <v>Fabricação de geradores, transformadores e motores elétricos</v>
      </c>
    </row>
    <row r="10169" spans="1:9" ht="16">
      <c r="A10169" s="117" t="s">
        <v>21929</v>
      </c>
      <c r="B10169" s="118" t="s">
        <v>21930</v>
      </c>
      <c r="C10169" s="116" t="s">
        <v>348</v>
      </c>
      <c r="D10169" s="116" t="s">
        <v>76</v>
      </c>
      <c r="E10169" s="117" t="str">
        <f t="shared" si="158"/>
        <v>2700</v>
      </c>
      <c r="F10169" s="118" t="str">
        <f>VLOOKUP($E10169,[5]Plan2!$A$5:$D$703,1,FALSE)</f>
        <v>2700</v>
      </c>
      <c r="G10169" s="118" t="str">
        <f>VLOOKUP($E10169,[5]Plan2!$A$5:$D$703,2,FALSE)</f>
        <v>Fabricação de máquinas e equipamentos elétricos</v>
      </c>
      <c r="H10169" s="118" t="str">
        <f>VLOOKUP($E10169,[5]Plan2!$A$5:$D$703,3,FALSE)</f>
        <v>2710</v>
      </c>
      <c r="I10169" s="118" t="str">
        <f>VLOOKUP($E10169,[5]Plan2!$A$5:$D$703,4,FALSE)</f>
        <v>Fabricação de geradores, transformadores e motores elétricos</v>
      </c>
    </row>
    <row r="10170" spans="1:9" ht="16">
      <c r="A10170" s="117" t="s">
        <v>21931</v>
      </c>
      <c r="B10170" s="118" t="s">
        <v>21932</v>
      </c>
      <c r="C10170" s="116" t="s">
        <v>348</v>
      </c>
      <c r="D10170" s="116" t="s">
        <v>76</v>
      </c>
      <c r="E10170" s="117" t="str">
        <f t="shared" si="158"/>
        <v>2700</v>
      </c>
      <c r="F10170" s="118" t="str">
        <f>VLOOKUP($E10170,[5]Plan2!$A$5:$D$703,1,FALSE)</f>
        <v>2700</v>
      </c>
      <c r="G10170" s="118" t="str">
        <f>VLOOKUP($E10170,[5]Plan2!$A$5:$D$703,2,FALSE)</f>
        <v>Fabricação de máquinas e equipamentos elétricos</v>
      </c>
      <c r="H10170" s="118" t="str">
        <f>VLOOKUP($E10170,[5]Plan2!$A$5:$D$703,3,FALSE)</f>
        <v>2710</v>
      </c>
      <c r="I10170" s="118" t="str">
        <f>VLOOKUP($E10170,[5]Plan2!$A$5:$D$703,4,FALSE)</f>
        <v>Fabricação de geradores, transformadores e motores elétricos</v>
      </c>
    </row>
    <row r="10171" spans="1:9" ht="16">
      <c r="A10171" s="117" t="s">
        <v>21933</v>
      </c>
      <c r="B10171" s="118" t="s">
        <v>21934</v>
      </c>
      <c r="C10171" s="116" t="s">
        <v>348</v>
      </c>
      <c r="D10171" s="116" t="s">
        <v>76</v>
      </c>
      <c r="E10171" s="117" t="str">
        <f t="shared" si="158"/>
        <v>2700</v>
      </c>
      <c r="F10171" s="118" t="str">
        <f>VLOOKUP($E10171,[5]Plan2!$A$5:$D$703,1,FALSE)</f>
        <v>2700</v>
      </c>
      <c r="G10171" s="118" t="str">
        <f>VLOOKUP($E10171,[5]Plan2!$A$5:$D$703,2,FALSE)</f>
        <v>Fabricação de máquinas e equipamentos elétricos</v>
      </c>
      <c r="H10171" s="118" t="str">
        <f>VLOOKUP($E10171,[5]Plan2!$A$5:$D$703,3,FALSE)</f>
        <v>2710</v>
      </c>
      <c r="I10171" s="118" t="str">
        <f>VLOOKUP($E10171,[5]Plan2!$A$5:$D$703,4,FALSE)</f>
        <v>Fabricação de geradores, transformadores e motores elétricos</v>
      </c>
    </row>
    <row r="10172" spans="1:9" ht="16">
      <c r="A10172" s="117" t="s">
        <v>21935</v>
      </c>
      <c r="B10172" s="118" t="s">
        <v>21936</v>
      </c>
      <c r="C10172" s="116" t="s">
        <v>348</v>
      </c>
      <c r="D10172" s="116" t="s">
        <v>76</v>
      </c>
      <c r="E10172" s="117" t="str">
        <f t="shared" si="158"/>
        <v>2700</v>
      </c>
      <c r="F10172" s="118" t="str">
        <f>VLOOKUP($E10172,[5]Plan2!$A$5:$D$703,1,FALSE)</f>
        <v>2700</v>
      </c>
      <c r="G10172" s="118" t="str">
        <f>VLOOKUP($E10172,[5]Plan2!$A$5:$D$703,2,FALSE)</f>
        <v>Fabricação de máquinas e equipamentos elétricos</v>
      </c>
      <c r="H10172" s="118" t="str">
        <f>VLOOKUP($E10172,[5]Plan2!$A$5:$D$703,3,FALSE)</f>
        <v>2710</v>
      </c>
      <c r="I10172" s="118" t="str">
        <f>VLOOKUP($E10172,[5]Plan2!$A$5:$D$703,4,FALSE)</f>
        <v>Fabricação de geradores, transformadores e motores elétricos</v>
      </c>
    </row>
    <row r="10173" spans="1:9" ht="16">
      <c r="A10173" s="117" t="s">
        <v>21937</v>
      </c>
      <c r="B10173" s="118" t="s">
        <v>21938</v>
      </c>
      <c r="C10173" s="116" t="s">
        <v>348</v>
      </c>
      <c r="D10173" s="116" t="s">
        <v>76</v>
      </c>
      <c r="E10173" s="117" t="str">
        <f t="shared" si="158"/>
        <v>2700</v>
      </c>
      <c r="F10173" s="118" t="str">
        <f>VLOOKUP($E10173,[5]Plan2!$A$5:$D$703,1,FALSE)</f>
        <v>2700</v>
      </c>
      <c r="G10173" s="118" t="str">
        <f>VLOOKUP($E10173,[5]Plan2!$A$5:$D$703,2,FALSE)</f>
        <v>Fabricação de máquinas e equipamentos elétricos</v>
      </c>
      <c r="H10173" s="118" t="str">
        <f>VLOOKUP($E10173,[5]Plan2!$A$5:$D$703,3,FALSE)</f>
        <v>2710</v>
      </c>
      <c r="I10173" s="118" t="str">
        <f>VLOOKUP($E10173,[5]Plan2!$A$5:$D$703,4,FALSE)</f>
        <v>Fabricação de geradores, transformadores e motores elétricos</v>
      </c>
    </row>
    <row r="10174" spans="1:9" ht="16">
      <c r="A10174" s="117" t="s">
        <v>21939</v>
      </c>
      <c r="B10174" s="118" t="s">
        <v>21940</v>
      </c>
      <c r="C10174" s="116" t="s">
        <v>348</v>
      </c>
      <c r="D10174" s="116" t="s">
        <v>76</v>
      </c>
      <c r="E10174" s="117" t="str">
        <f t="shared" si="158"/>
        <v>2700</v>
      </c>
      <c r="F10174" s="118" t="str">
        <f>VLOOKUP($E10174,[5]Plan2!$A$5:$D$703,1,FALSE)</f>
        <v>2700</v>
      </c>
      <c r="G10174" s="118" t="str">
        <f>VLOOKUP($E10174,[5]Plan2!$A$5:$D$703,2,FALSE)</f>
        <v>Fabricação de máquinas e equipamentos elétricos</v>
      </c>
      <c r="H10174" s="118" t="str">
        <f>VLOOKUP($E10174,[5]Plan2!$A$5:$D$703,3,FALSE)</f>
        <v>2710</v>
      </c>
      <c r="I10174" s="118" t="str">
        <f>VLOOKUP($E10174,[5]Plan2!$A$5:$D$703,4,FALSE)</f>
        <v>Fabricação de geradores, transformadores e motores elétricos</v>
      </c>
    </row>
    <row r="10175" spans="1:9" ht="16">
      <c r="A10175" s="117" t="s">
        <v>21941</v>
      </c>
      <c r="B10175" s="118" t="s">
        <v>21942</v>
      </c>
      <c r="C10175" s="116" t="s">
        <v>348</v>
      </c>
      <c r="D10175" s="116" t="s">
        <v>76</v>
      </c>
      <c r="E10175" s="117" t="str">
        <f t="shared" si="158"/>
        <v>2700</v>
      </c>
      <c r="F10175" s="118" t="str">
        <f>VLOOKUP($E10175,[5]Plan2!$A$5:$D$703,1,FALSE)</f>
        <v>2700</v>
      </c>
      <c r="G10175" s="118" t="str">
        <f>VLOOKUP($E10175,[5]Plan2!$A$5:$D$703,2,FALSE)</f>
        <v>Fabricação de máquinas e equipamentos elétricos</v>
      </c>
      <c r="H10175" s="118" t="str">
        <f>VLOOKUP($E10175,[5]Plan2!$A$5:$D$703,3,FALSE)</f>
        <v>2710</v>
      </c>
      <c r="I10175" s="118" t="str">
        <f>VLOOKUP($E10175,[5]Plan2!$A$5:$D$703,4,FALSE)</f>
        <v>Fabricação de geradores, transformadores e motores elétricos</v>
      </c>
    </row>
    <row r="10176" spans="1:9" ht="16">
      <c r="A10176" s="117" t="s">
        <v>21943</v>
      </c>
      <c r="B10176" s="118" t="s">
        <v>21944</v>
      </c>
      <c r="C10176" s="116" t="s">
        <v>348</v>
      </c>
      <c r="D10176" s="116" t="s">
        <v>76</v>
      </c>
      <c r="E10176" s="117" t="str">
        <f t="shared" si="158"/>
        <v>2700</v>
      </c>
      <c r="F10176" s="118" t="str">
        <f>VLOOKUP($E10176,[5]Plan2!$A$5:$D$703,1,FALSE)</f>
        <v>2700</v>
      </c>
      <c r="G10176" s="118" t="str">
        <f>VLOOKUP($E10176,[5]Plan2!$A$5:$D$703,2,FALSE)</f>
        <v>Fabricação de máquinas e equipamentos elétricos</v>
      </c>
      <c r="H10176" s="118" t="str">
        <f>VLOOKUP($E10176,[5]Plan2!$A$5:$D$703,3,FALSE)</f>
        <v>2710</v>
      </c>
      <c r="I10176" s="118" t="str">
        <f>VLOOKUP($E10176,[5]Plan2!$A$5:$D$703,4,FALSE)</f>
        <v>Fabricação de geradores, transformadores e motores elétricos</v>
      </c>
    </row>
    <row r="10177" spans="1:9" ht="16">
      <c r="A10177" s="117" t="s">
        <v>21945</v>
      </c>
      <c r="B10177" s="118" t="s">
        <v>21946</v>
      </c>
      <c r="C10177" s="116" t="s">
        <v>348</v>
      </c>
      <c r="D10177" s="116" t="s">
        <v>76</v>
      </c>
      <c r="E10177" s="117" t="str">
        <f t="shared" si="158"/>
        <v>2700</v>
      </c>
      <c r="F10177" s="118" t="str">
        <f>VLOOKUP($E10177,[5]Plan2!$A$5:$D$703,1,FALSE)</f>
        <v>2700</v>
      </c>
      <c r="G10177" s="118" t="str">
        <f>VLOOKUP($E10177,[5]Plan2!$A$5:$D$703,2,FALSE)</f>
        <v>Fabricação de máquinas e equipamentos elétricos</v>
      </c>
      <c r="H10177" s="118" t="str">
        <f>VLOOKUP($E10177,[5]Plan2!$A$5:$D$703,3,FALSE)</f>
        <v>2710</v>
      </c>
      <c r="I10177" s="118" t="str">
        <f>VLOOKUP($E10177,[5]Plan2!$A$5:$D$703,4,FALSE)</f>
        <v>Fabricação de geradores, transformadores e motores elétricos</v>
      </c>
    </row>
    <row r="10178" spans="1:9" ht="16">
      <c r="A10178" s="117" t="s">
        <v>21947</v>
      </c>
      <c r="B10178" s="118" t="s">
        <v>21948</v>
      </c>
      <c r="C10178" s="116" t="s">
        <v>348</v>
      </c>
      <c r="D10178" s="116" t="s">
        <v>76</v>
      </c>
      <c r="E10178" s="117" t="str">
        <f t="shared" si="158"/>
        <v>2700</v>
      </c>
      <c r="F10178" s="118" t="str">
        <f>VLOOKUP($E10178,[5]Plan2!$A$5:$D$703,1,FALSE)</f>
        <v>2700</v>
      </c>
      <c r="G10178" s="118" t="str">
        <f>VLOOKUP($E10178,[5]Plan2!$A$5:$D$703,2,FALSE)</f>
        <v>Fabricação de máquinas e equipamentos elétricos</v>
      </c>
      <c r="H10178" s="118" t="str">
        <f>VLOOKUP($E10178,[5]Plan2!$A$5:$D$703,3,FALSE)</f>
        <v>2710</v>
      </c>
      <c r="I10178" s="118" t="str">
        <f>VLOOKUP($E10178,[5]Plan2!$A$5:$D$703,4,FALSE)</f>
        <v>Fabricação de geradores, transformadores e motores elétricos</v>
      </c>
    </row>
    <row r="10179" spans="1:9" ht="16">
      <c r="A10179" s="117" t="s">
        <v>21949</v>
      </c>
      <c r="B10179" s="118" t="s">
        <v>21950</v>
      </c>
      <c r="C10179" s="116" t="s">
        <v>348</v>
      </c>
      <c r="D10179" s="116" t="s">
        <v>76</v>
      </c>
      <c r="E10179" s="117" t="str">
        <f t="shared" ref="E10179:E10242" si="159">LEFT(C10179,4)</f>
        <v>2700</v>
      </c>
      <c r="F10179" s="118" t="str">
        <f>VLOOKUP($E10179,[5]Plan2!$A$5:$D$703,1,FALSE)</f>
        <v>2700</v>
      </c>
      <c r="G10179" s="118" t="str">
        <f>VLOOKUP($E10179,[5]Plan2!$A$5:$D$703,2,FALSE)</f>
        <v>Fabricação de máquinas e equipamentos elétricos</v>
      </c>
      <c r="H10179" s="118" t="str">
        <f>VLOOKUP($E10179,[5]Plan2!$A$5:$D$703,3,FALSE)</f>
        <v>2710</v>
      </c>
      <c r="I10179" s="118" t="str">
        <f>VLOOKUP($E10179,[5]Plan2!$A$5:$D$703,4,FALSE)</f>
        <v>Fabricação de geradores, transformadores e motores elétricos</v>
      </c>
    </row>
    <row r="10180" spans="1:9" ht="16">
      <c r="A10180" s="117" t="s">
        <v>21951</v>
      </c>
      <c r="B10180" s="118" t="s">
        <v>21952</v>
      </c>
      <c r="C10180" s="116" t="s">
        <v>348</v>
      </c>
      <c r="D10180" s="116" t="s">
        <v>76</v>
      </c>
      <c r="E10180" s="117" t="str">
        <f t="shared" si="159"/>
        <v>2700</v>
      </c>
      <c r="F10180" s="118" t="str">
        <f>VLOOKUP($E10180,[5]Plan2!$A$5:$D$703,1,FALSE)</f>
        <v>2700</v>
      </c>
      <c r="G10180" s="118" t="str">
        <f>VLOOKUP($E10180,[5]Plan2!$A$5:$D$703,2,FALSE)</f>
        <v>Fabricação de máquinas e equipamentos elétricos</v>
      </c>
      <c r="H10180" s="118" t="str">
        <f>VLOOKUP($E10180,[5]Plan2!$A$5:$D$703,3,FALSE)</f>
        <v>2710</v>
      </c>
      <c r="I10180" s="118" t="str">
        <f>VLOOKUP($E10180,[5]Plan2!$A$5:$D$703,4,FALSE)</f>
        <v>Fabricação de geradores, transformadores e motores elétricos</v>
      </c>
    </row>
    <row r="10181" spans="1:9" ht="16">
      <c r="A10181" s="117" t="s">
        <v>21953</v>
      </c>
      <c r="B10181" s="118" t="s">
        <v>21954</v>
      </c>
      <c r="C10181" s="116" t="s">
        <v>348</v>
      </c>
      <c r="D10181" s="116" t="s">
        <v>76</v>
      </c>
      <c r="E10181" s="117" t="str">
        <f t="shared" si="159"/>
        <v>2700</v>
      </c>
      <c r="F10181" s="118" t="str">
        <f>VLOOKUP($E10181,[5]Plan2!$A$5:$D$703,1,FALSE)</f>
        <v>2700</v>
      </c>
      <c r="G10181" s="118" t="str">
        <f>VLOOKUP($E10181,[5]Plan2!$A$5:$D$703,2,FALSE)</f>
        <v>Fabricação de máquinas e equipamentos elétricos</v>
      </c>
      <c r="H10181" s="118" t="str">
        <f>VLOOKUP($E10181,[5]Plan2!$A$5:$D$703,3,FALSE)</f>
        <v>2710</v>
      </c>
      <c r="I10181" s="118" t="str">
        <f>VLOOKUP($E10181,[5]Plan2!$A$5:$D$703,4,FALSE)</f>
        <v>Fabricação de geradores, transformadores e motores elétricos</v>
      </c>
    </row>
    <row r="10182" spans="1:9" ht="16">
      <c r="A10182" s="117" t="s">
        <v>21955</v>
      </c>
      <c r="B10182" s="118" t="s">
        <v>21956</v>
      </c>
      <c r="C10182" s="116" t="s">
        <v>348</v>
      </c>
      <c r="D10182" s="116" t="s">
        <v>76</v>
      </c>
      <c r="E10182" s="117" t="str">
        <f t="shared" si="159"/>
        <v>2700</v>
      </c>
      <c r="F10182" s="118" t="str">
        <f>VLOOKUP($E10182,[5]Plan2!$A$5:$D$703,1,FALSE)</f>
        <v>2700</v>
      </c>
      <c r="G10182" s="118" t="str">
        <f>VLOOKUP($E10182,[5]Plan2!$A$5:$D$703,2,FALSE)</f>
        <v>Fabricação de máquinas e equipamentos elétricos</v>
      </c>
      <c r="H10182" s="118" t="str">
        <f>VLOOKUP($E10182,[5]Plan2!$A$5:$D$703,3,FALSE)</f>
        <v>2710</v>
      </c>
      <c r="I10182" s="118" t="str">
        <f>VLOOKUP($E10182,[5]Plan2!$A$5:$D$703,4,FALSE)</f>
        <v>Fabricação de geradores, transformadores e motores elétricos</v>
      </c>
    </row>
    <row r="10183" spans="1:9" ht="16">
      <c r="A10183" s="117" t="s">
        <v>21957</v>
      </c>
      <c r="B10183" s="118" t="s">
        <v>21958</v>
      </c>
      <c r="C10183" s="116" t="s">
        <v>348</v>
      </c>
      <c r="D10183" s="116" t="s">
        <v>76</v>
      </c>
      <c r="E10183" s="117" t="str">
        <f t="shared" si="159"/>
        <v>2700</v>
      </c>
      <c r="F10183" s="118" t="str">
        <f>VLOOKUP($E10183,[5]Plan2!$A$5:$D$703,1,FALSE)</f>
        <v>2700</v>
      </c>
      <c r="G10183" s="118" t="str">
        <f>VLOOKUP($E10183,[5]Plan2!$A$5:$D$703,2,FALSE)</f>
        <v>Fabricação de máquinas e equipamentos elétricos</v>
      </c>
      <c r="H10183" s="118" t="str">
        <f>VLOOKUP($E10183,[5]Plan2!$A$5:$D$703,3,FALSE)</f>
        <v>2710</v>
      </c>
      <c r="I10183" s="118" t="str">
        <f>VLOOKUP($E10183,[5]Plan2!$A$5:$D$703,4,FALSE)</f>
        <v>Fabricação de geradores, transformadores e motores elétricos</v>
      </c>
    </row>
    <row r="10184" spans="1:9" ht="16">
      <c r="A10184" s="117" t="s">
        <v>21959</v>
      </c>
      <c r="B10184" s="118" t="s">
        <v>21960</v>
      </c>
      <c r="C10184" s="116" t="s">
        <v>348</v>
      </c>
      <c r="D10184" s="116" t="s">
        <v>76</v>
      </c>
      <c r="E10184" s="117" t="str">
        <f t="shared" si="159"/>
        <v>2700</v>
      </c>
      <c r="F10184" s="118" t="str">
        <f>VLOOKUP($E10184,[5]Plan2!$A$5:$D$703,1,FALSE)</f>
        <v>2700</v>
      </c>
      <c r="G10184" s="118" t="str">
        <f>VLOOKUP($E10184,[5]Plan2!$A$5:$D$703,2,FALSE)</f>
        <v>Fabricação de máquinas e equipamentos elétricos</v>
      </c>
      <c r="H10184" s="118" t="str">
        <f>VLOOKUP($E10184,[5]Plan2!$A$5:$D$703,3,FALSE)</f>
        <v>2710</v>
      </c>
      <c r="I10184" s="118" t="str">
        <f>VLOOKUP($E10184,[5]Plan2!$A$5:$D$703,4,FALSE)</f>
        <v>Fabricação de geradores, transformadores e motores elétricos</v>
      </c>
    </row>
    <row r="10185" spans="1:9" ht="16">
      <c r="A10185" s="117" t="s">
        <v>21961</v>
      </c>
      <c r="B10185" s="118" t="s">
        <v>21962</v>
      </c>
      <c r="C10185" s="116" t="s">
        <v>263</v>
      </c>
      <c r="D10185" s="116" t="s">
        <v>262</v>
      </c>
      <c r="E10185" s="117" t="str">
        <f t="shared" si="159"/>
        <v>2600</v>
      </c>
      <c r="F10185" s="118" t="str">
        <f>VLOOKUP($E10185,[5]Plan2!$A$5:$D$703,1,FALSE)</f>
        <v>2600</v>
      </c>
      <c r="G10185" s="118" t="str">
        <f>VLOOKUP($E10185,[5]Plan2!$A$5:$D$703,2,FALSE)</f>
        <v>Fabricação de equipamentos de informática, produtos eletrônicos e ópticos</v>
      </c>
      <c r="H10185" s="118" t="str">
        <f>VLOOKUP($E10185,[5]Plan2!$A$5:$D$703,3,FALSE)</f>
        <v>2610</v>
      </c>
      <c r="I10185" s="118" t="str">
        <f>VLOOKUP($E10185,[5]Plan2!$A$5:$D$703,4,FALSE)</f>
        <v>Fabricação de componentes eletrônicos</v>
      </c>
    </row>
    <row r="10186" spans="1:9" ht="16">
      <c r="A10186" s="117" t="s">
        <v>21963</v>
      </c>
      <c r="B10186" s="118" t="s">
        <v>21964</v>
      </c>
      <c r="C10186" s="116" t="s">
        <v>263</v>
      </c>
      <c r="D10186" s="116" t="s">
        <v>262</v>
      </c>
      <c r="E10186" s="117" t="str">
        <f t="shared" si="159"/>
        <v>2600</v>
      </c>
      <c r="F10186" s="118" t="str">
        <f>VLOOKUP($E10186,[5]Plan2!$A$5:$D$703,1,FALSE)</f>
        <v>2600</v>
      </c>
      <c r="G10186" s="118" t="str">
        <f>VLOOKUP($E10186,[5]Plan2!$A$5:$D$703,2,FALSE)</f>
        <v>Fabricação de equipamentos de informática, produtos eletrônicos e ópticos</v>
      </c>
      <c r="H10186" s="118" t="str">
        <f>VLOOKUP($E10186,[5]Plan2!$A$5:$D$703,3,FALSE)</f>
        <v>2610</v>
      </c>
      <c r="I10186" s="118" t="str">
        <f>VLOOKUP($E10186,[5]Plan2!$A$5:$D$703,4,FALSE)</f>
        <v>Fabricação de componentes eletrônicos</v>
      </c>
    </row>
    <row r="10187" spans="1:9" ht="16">
      <c r="A10187" s="117" t="s">
        <v>21965</v>
      </c>
      <c r="B10187" s="118" t="s">
        <v>21966</v>
      </c>
      <c r="C10187" s="116" t="s">
        <v>263</v>
      </c>
      <c r="D10187" s="116" t="s">
        <v>262</v>
      </c>
      <c r="E10187" s="117" t="str">
        <f t="shared" si="159"/>
        <v>2600</v>
      </c>
      <c r="F10187" s="118" t="str">
        <f>VLOOKUP($E10187,[5]Plan2!$A$5:$D$703,1,FALSE)</f>
        <v>2600</v>
      </c>
      <c r="G10187" s="118" t="str">
        <f>VLOOKUP($E10187,[5]Plan2!$A$5:$D$703,2,FALSE)</f>
        <v>Fabricação de equipamentos de informática, produtos eletrônicos e ópticos</v>
      </c>
      <c r="H10187" s="118" t="str">
        <f>VLOOKUP($E10187,[5]Plan2!$A$5:$D$703,3,FALSE)</f>
        <v>2610</v>
      </c>
      <c r="I10187" s="118" t="str">
        <f>VLOOKUP($E10187,[5]Plan2!$A$5:$D$703,4,FALSE)</f>
        <v>Fabricação de componentes eletrônicos</v>
      </c>
    </row>
    <row r="10188" spans="1:9" ht="16">
      <c r="A10188" s="117" t="s">
        <v>21967</v>
      </c>
      <c r="B10188" s="118" t="s">
        <v>21968</v>
      </c>
      <c r="C10188" s="116" t="s">
        <v>263</v>
      </c>
      <c r="D10188" s="116" t="s">
        <v>262</v>
      </c>
      <c r="E10188" s="117" t="str">
        <f t="shared" si="159"/>
        <v>2600</v>
      </c>
      <c r="F10188" s="118" t="str">
        <f>VLOOKUP($E10188,[5]Plan2!$A$5:$D$703,1,FALSE)</f>
        <v>2600</v>
      </c>
      <c r="G10188" s="118" t="str">
        <f>VLOOKUP($E10188,[5]Plan2!$A$5:$D$703,2,FALSE)</f>
        <v>Fabricação de equipamentos de informática, produtos eletrônicos e ópticos</v>
      </c>
      <c r="H10188" s="118" t="str">
        <f>VLOOKUP($E10188,[5]Plan2!$A$5:$D$703,3,FALSE)</f>
        <v>2610</v>
      </c>
      <c r="I10188" s="118" t="str">
        <f>VLOOKUP($E10188,[5]Plan2!$A$5:$D$703,4,FALSE)</f>
        <v>Fabricação de componentes eletrônicos</v>
      </c>
    </row>
    <row r="10189" spans="1:9" ht="16">
      <c r="A10189" s="117" t="s">
        <v>21969</v>
      </c>
      <c r="B10189" s="118" t="s">
        <v>21970</v>
      </c>
      <c r="C10189" s="116" t="s">
        <v>263</v>
      </c>
      <c r="D10189" s="116" t="s">
        <v>262</v>
      </c>
      <c r="E10189" s="117" t="str">
        <f t="shared" si="159"/>
        <v>2600</v>
      </c>
      <c r="F10189" s="118" t="str">
        <f>VLOOKUP($E10189,[5]Plan2!$A$5:$D$703,1,FALSE)</f>
        <v>2600</v>
      </c>
      <c r="G10189" s="118" t="str">
        <f>VLOOKUP($E10189,[5]Plan2!$A$5:$D$703,2,FALSE)</f>
        <v>Fabricação de equipamentos de informática, produtos eletrônicos e ópticos</v>
      </c>
      <c r="H10189" s="118" t="str">
        <f>VLOOKUP($E10189,[5]Plan2!$A$5:$D$703,3,FALSE)</f>
        <v>2610</v>
      </c>
      <c r="I10189" s="118" t="str">
        <f>VLOOKUP($E10189,[5]Plan2!$A$5:$D$703,4,FALSE)</f>
        <v>Fabricação de componentes eletrônicos</v>
      </c>
    </row>
    <row r="10190" spans="1:9" ht="16">
      <c r="A10190" s="117" t="s">
        <v>21971</v>
      </c>
      <c r="B10190" s="118" t="s">
        <v>21972</v>
      </c>
      <c r="C10190" s="116" t="s">
        <v>263</v>
      </c>
      <c r="D10190" s="116" t="s">
        <v>262</v>
      </c>
      <c r="E10190" s="117" t="str">
        <f t="shared" si="159"/>
        <v>2600</v>
      </c>
      <c r="F10190" s="118" t="str">
        <f>VLOOKUP($E10190,[5]Plan2!$A$5:$D$703,1,FALSE)</f>
        <v>2600</v>
      </c>
      <c r="G10190" s="118" t="str">
        <f>VLOOKUP($E10190,[5]Plan2!$A$5:$D$703,2,FALSE)</f>
        <v>Fabricação de equipamentos de informática, produtos eletrônicos e ópticos</v>
      </c>
      <c r="H10190" s="118" t="str">
        <f>VLOOKUP($E10190,[5]Plan2!$A$5:$D$703,3,FALSE)</f>
        <v>2610</v>
      </c>
      <c r="I10190" s="118" t="str">
        <f>VLOOKUP($E10190,[5]Plan2!$A$5:$D$703,4,FALSE)</f>
        <v>Fabricação de componentes eletrônicos</v>
      </c>
    </row>
    <row r="10191" spans="1:9" ht="16">
      <c r="A10191" s="117" t="s">
        <v>21973</v>
      </c>
      <c r="B10191" s="118" t="s">
        <v>21974</v>
      </c>
      <c r="C10191" s="116" t="s">
        <v>263</v>
      </c>
      <c r="D10191" s="116" t="s">
        <v>262</v>
      </c>
      <c r="E10191" s="117" t="str">
        <f t="shared" si="159"/>
        <v>2600</v>
      </c>
      <c r="F10191" s="118" t="str">
        <f>VLOOKUP($E10191,[5]Plan2!$A$5:$D$703,1,FALSE)</f>
        <v>2600</v>
      </c>
      <c r="G10191" s="118" t="str">
        <f>VLOOKUP($E10191,[5]Plan2!$A$5:$D$703,2,FALSE)</f>
        <v>Fabricação de equipamentos de informática, produtos eletrônicos e ópticos</v>
      </c>
      <c r="H10191" s="118" t="str">
        <f>VLOOKUP($E10191,[5]Plan2!$A$5:$D$703,3,FALSE)</f>
        <v>2610</v>
      </c>
      <c r="I10191" s="118" t="str">
        <f>VLOOKUP($E10191,[5]Plan2!$A$5:$D$703,4,FALSE)</f>
        <v>Fabricação de componentes eletrônicos</v>
      </c>
    </row>
    <row r="10192" spans="1:9" ht="16">
      <c r="A10192" s="117" t="s">
        <v>21975</v>
      </c>
      <c r="B10192" s="118" t="s">
        <v>21976</v>
      </c>
      <c r="C10192" s="116" t="s">
        <v>263</v>
      </c>
      <c r="D10192" s="116" t="s">
        <v>262</v>
      </c>
      <c r="E10192" s="117" t="str">
        <f t="shared" si="159"/>
        <v>2600</v>
      </c>
      <c r="F10192" s="118" t="str">
        <f>VLOOKUP($E10192,[5]Plan2!$A$5:$D$703,1,FALSE)</f>
        <v>2600</v>
      </c>
      <c r="G10192" s="118" t="str">
        <f>VLOOKUP($E10192,[5]Plan2!$A$5:$D$703,2,FALSE)</f>
        <v>Fabricação de equipamentos de informática, produtos eletrônicos e ópticos</v>
      </c>
      <c r="H10192" s="118" t="str">
        <f>VLOOKUP($E10192,[5]Plan2!$A$5:$D$703,3,FALSE)</f>
        <v>2610</v>
      </c>
      <c r="I10192" s="118" t="str">
        <f>VLOOKUP($E10192,[5]Plan2!$A$5:$D$703,4,FALSE)</f>
        <v>Fabricação de componentes eletrônicos</v>
      </c>
    </row>
    <row r="10193" spans="1:9" ht="16">
      <c r="A10193" s="117" t="s">
        <v>21977</v>
      </c>
      <c r="B10193" s="118" t="s">
        <v>21978</v>
      </c>
      <c r="C10193" s="116" t="s">
        <v>263</v>
      </c>
      <c r="D10193" s="116" t="s">
        <v>262</v>
      </c>
      <c r="E10193" s="117" t="str">
        <f t="shared" si="159"/>
        <v>2600</v>
      </c>
      <c r="F10193" s="118" t="str">
        <f>VLOOKUP($E10193,[5]Plan2!$A$5:$D$703,1,FALSE)</f>
        <v>2600</v>
      </c>
      <c r="G10193" s="118" t="str">
        <f>VLOOKUP($E10193,[5]Plan2!$A$5:$D$703,2,FALSE)</f>
        <v>Fabricação de equipamentos de informática, produtos eletrônicos e ópticos</v>
      </c>
      <c r="H10193" s="118" t="str">
        <f>VLOOKUP($E10193,[5]Plan2!$A$5:$D$703,3,FALSE)</f>
        <v>2610</v>
      </c>
      <c r="I10193" s="118" t="str">
        <f>VLOOKUP($E10193,[5]Plan2!$A$5:$D$703,4,FALSE)</f>
        <v>Fabricação de componentes eletrônicos</v>
      </c>
    </row>
    <row r="10194" spans="1:9" ht="16">
      <c r="A10194" s="117" t="s">
        <v>21979</v>
      </c>
      <c r="B10194" s="118" t="s">
        <v>21980</v>
      </c>
      <c r="C10194" s="116" t="s">
        <v>263</v>
      </c>
      <c r="D10194" s="116" t="s">
        <v>262</v>
      </c>
      <c r="E10194" s="117" t="str">
        <f t="shared" si="159"/>
        <v>2600</v>
      </c>
      <c r="F10194" s="118" t="str">
        <f>VLOOKUP($E10194,[5]Plan2!$A$5:$D$703,1,FALSE)</f>
        <v>2600</v>
      </c>
      <c r="G10194" s="118" t="str">
        <f>VLOOKUP($E10194,[5]Plan2!$A$5:$D$703,2,FALSE)</f>
        <v>Fabricação de equipamentos de informática, produtos eletrônicos e ópticos</v>
      </c>
      <c r="H10194" s="118" t="str">
        <f>VLOOKUP($E10194,[5]Plan2!$A$5:$D$703,3,FALSE)</f>
        <v>2610</v>
      </c>
      <c r="I10194" s="118" t="str">
        <f>VLOOKUP($E10194,[5]Plan2!$A$5:$D$703,4,FALSE)</f>
        <v>Fabricação de componentes eletrônicos</v>
      </c>
    </row>
    <row r="10195" spans="1:9" ht="16">
      <c r="A10195" s="117" t="s">
        <v>21981</v>
      </c>
      <c r="B10195" s="118" t="s">
        <v>21982</v>
      </c>
      <c r="C10195" s="116" t="s">
        <v>263</v>
      </c>
      <c r="D10195" s="116" t="s">
        <v>262</v>
      </c>
      <c r="E10195" s="117" t="str">
        <f t="shared" si="159"/>
        <v>2600</v>
      </c>
      <c r="F10195" s="118" t="str">
        <f>VLOOKUP($E10195,[5]Plan2!$A$5:$D$703,1,FALSE)</f>
        <v>2600</v>
      </c>
      <c r="G10195" s="118" t="str">
        <f>VLOOKUP($E10195,[5]Plan2!$A$5:$D$703,2,FALSE)</f>
        <v>Fabricação de equipamentos de informática, produtos eletrônicos e ópticos</v>
      </c>
      <c r="H10195" s="118" t="str">
        <f>VLOOKUP($E10195,[5]Plan2!$A$5:$D$703,3,FALSE)</f>
        <v>2610</v>
      </c>
      <c r="I10195" s="118" t="str">
        <f>VLOOKUP($E10195,[5]Plan2!$A$5:$D$703,4,FALSE)</f>
        <v>Fabricação de componentes eletrônicos</v>
      </c>
    </row>
    <row r="10196" spans="1:9" ht="16">
      <c r="A10196" s="117" t="s">
        <v>21983</v>
      </c>
      <c r="B10196" s="118" t="s">
        <v>21984</v>
      </c>
      <c r="C10196" s="116" t="s">
        <v>263</v>
      </c>
      <c r="D10196" s="116" t="s">
        <v>262</v>
      </c>
      <c r="E10196" s="117" t="str">
        <f t="shared" si="159"/>
        <v>2600</v>
      </c>
      <c r="F10196" s="118" t="str">
        <f>VLOOKUP($E10196,[5]Plan2!$A$5:$D$703,1,FALSE)</f>
        <v>2600</v>
      </c>
      <c r="G10196" s="118" t="str">
        <f>VLOOKUP($E10196,[5]Plan2!$A$5:$D$703,2,FALSE)</f>
        <v>Fabricação de equipamentos de informática, produtos eletrônicos e ópticos</v>
      </c>
      <c r="H10196" s="118" t="str">
        <f>VLOOKUP($E10196,[5]Plan2!$A$5:$D$703,3,FALSE)</f>
        <v>2610</v>
      </c>
      <c r="I10196" s="118" t="str">
        <f>VLOOKUP($E10196,[5]Plan2!$A$5:$D$703,4,FALSE)</f>
        <v>Fabricação de componentes eletrônicos</v>
      </c>
    </row>
    <row r="10197" spans="1:9" ht="16">
      <c r="A10197" s="117" t="s">
        <v>21985</v>
      </c>
      <c r="B10197" s="118" t="s">
        <v>21986</v>
      </c>
      <c r="C10197" s="116" t="s">
        <v>263</v>
      </c>
      <c r="D10197" s="116" t="s">
        <v>262</v>
      </c>
      <c r="E10197" s="117" t="str">
        <f t="shared" si="159"/>
        <v>2600</v>
      </c>
      <c r="F10197" s="118" t="str">
        <f>VLOOKUP($E10197,[5]Plan2!$A$5:$D$703,1,FALSE)</f>
        <v>2600</v>
      </c>
      <c r="G10197" s="118" t="str">
        <f>VLOOKUP($E10197,[5]Plan2!$A$5:$D$703,2,FALSE)</f>
        <v>Fabricação de equipamentos de informática, produtos eletrônicos e ópticos</v>
      </c>
      <c r="H10197" s="118" t="str">
        <f>VLOOKUP($E10197,[5]Plan2!$A$5:$D$703,3,FALSE)</f>
        <v>2610</v>
      </c>
      <c r="I10197" s="118" t="str">
        <f>VLOOKUP($E10197,[5]Plan2!$A$5:$D$703,4,FALSE)</f>
        <v>Fabricação de componentes eletrônicos</v>
      </c>
    </row>
    <row r="10198" spans="1:9" ht="16">
      <c r="A10198" s="117" t="s">
        <v>21987</v>
      </c>
      <c r="B10198" s="118" t="s">
        <v>21988</v>
      </c>
      <c r="C10198" s="116" t="s">
        <v>263</v>
      </c>
      <c r="D10198" s="116" t="s">
        <v>262</v>
      </c>
      <c r="E10198" s="117" t="str">
        <f t="shared" si="159"/>
        <v>2600</v>
      </c>
      <c r="F10198" s="118" t="str">
        <f>VLOOKUP($E10198,[5]Plan2!$A$5:$D$703,1,FALSE)</f>
        <v>2600</v>
      </c>
      <c r="G10198" s="118" t="str">
        <f>VLOOKUP($E10198,[5]Plan2!$A$5:$D$703,2,FALSE)</f>
        <v>Fabricação de equipamentos de informática, produtos eletrônicos e ópticos</v>
      </c>
      <c r="H10198" s="118" t="str">
        <f>VLOOKUP($E10198,[5]Plan2!$A$5:$D$703,3,FALSE)</f>
        <v>2610</v>
      </c>
      <c r="I10198" s="118" t="str">
        <f>VLOOKUP($E10198,[5]Plan2!$A$5:$D$703,4,FALSE)</f>
        <v>Fabricação de componentes eletrônicos</v>
      </c>
    </row>
    <row r="10199" spans="1:9" ht="16">
      <c r="A10199" s="117" t="s">
        <v>21989</v>
      </c>
      <c r="B10199" s="118" t="s">
        <v>21990</v>
      </c>
      <c r="C10199" s="116" t="s">
        <v>263</v>
      </c>
      <c r="D10199" s="116" t="s">
        <v>262</v>
      </c>
      <c r="E10199" s="117" t="str">
        <f t="shared" si="159"/>
        <v>2600</v>
      </c>
      <c r="F10199" s="118" t="str">
        <f>VLOOKUP($E10199,[5]Plan2!$A$5:$D$703,1,FALSE)</f>
        <v>2600</v>
      </c>
      <c r="G10199" s="118" t="str">
        <f>VLOOKUP($E10199,[5]Plan2!$A$5:$D$703,2,FALSE)</f>
        <v>Fabricação de equipamentos de informática, produtos eletrônicos e ópticos</v>
      </c>
      <c r="H10199" s="118" t="str">
        <f>VLOOKUP($E10199,[5]Plan2!$A$5:$D$703,3,FALSE)</f>
        <v>2610</v>
      </c>
      <c r="I10199" s="118" t="str">
        <f>VLOOKUP($E10199,[5]Plan2!$A$5:$D$703,4,FALSE)</f>
        <v>Fabricação de componentes eletrônicos</v>
      </c>
    </row>
    <row r="10200" spans="1:9" ht="16">
      <c r="A10200" s="117" t="s">
        <v>21991</v>
      </c>
      <c r="B10200" s="118" t="s">
        <v>21992</v>
      </c>
      <c r="C10200" s="116" t="s">
        <v>263</v>
      </c>
      <c r="D10200" s="116" t="s">
        <v>262</v>
      </c>
      <c r="E10200" s="117" t="str">
        <f t="shared" si="159"/>
        <v>2600</v>
      </c>
      <c r="F10200" s="118" t="str">
        <f>VLOOKUP($E10200,[5]Plan2!$A$5:$D$703,1,FALSE)</f>
        <v>2600</v>
      </c>
      <c r="G10200" s="118" t="str">
        <f>VLOOKUP($E10200,[5]Plan2!$A$5:$D$703,2,FALSE)</f>
        <v>Fabricação de equipamentos de informática, produtos eletrônicos e ópticos</v>
      </c>
      <c r="H10200" s="118" t="str">
        <f>VLOOKUP($E10200,[5]Plan2!$A$5:$D$703,3,FALSE)</f>
        <v>2610</v>
      </c>
      <c r="I10200" s="118" t="str">
        <f>VLOOKUP($E10200,[5]Plan2!$A$5:$D$703,4,FALSE)</f>
        <v>Fabricação de componentes eletrônicos</v>
      </c>
    </row>
    <row r="10201" spans="1:9" ht="16">
      <c r="A10201" s="117" t="s">
        <v>21993</v>
      </c>
      <c r="B10201" s="118" t="s">
        <v>21994</v>
      </c>
      <c r="C10201" s="116" t="s">
        <v>263</v>
      </c>
      <c r="D10201" s="116" t="s">
        <v>262</v>
      </c>
      <c r="E10201" s="117" t="str">
        <f t="shared" si="159"/>
        <v>2600</v>
      </c>
      <c r="F10201" s="118" t="str">
        <f>VLOOKUP($E10201,[5]Plan2!$A$5:$D$703,1,FALSE)</f>
        <v>2600</v>
      </c>
      <c r="G10201" s="118" t="str">
        <f>VLOOKUP($E10201,[5]Plan2!$A$5:$D$703,2,FALSE)</f>
        <v>Fabricação de equipamentos de informática, produtos eletrônicos e ópticos</v>
      </c>
      <c r="H10201" s="118" t="str">
        <f>VLOOKUP($E10201,[5]Plan2!$A$5:$D$703,3,FALSE)</f>
        <v>2610</v>
      </c>
      <c r="I10201" s="118" t="str">
        <f>VLOOKUP($E10201,[5]Plan2!$A$5:$D$703,4,FALSE)</f>
        <v>Fabricação de componentes eletrônicos</v>
      </c>
    </row>
    <row r="10202" spans="1:9" ht="16">
      <c r="A10202" s="117" t="s">
        <v>21995</v>
      </c>
      <c r="B10202" s="118" t="s">
        <v>21996</v>
      </c>
      <c r="C10202" s="116" t="s">
        <v>263</v>
      </c>
      <c r="D10202" s="116" t="s">
        <v>262</v>
      </c>
      <c r="E10202" s="117" t="str">
        <f t="shared" si="159"/>
        <v>2600</v>
      </c>
      <c r="F10202" s="118" t="str">
        <f>VLOOKUP($E10202,[5]Plan2!$A$5:$D$703,1,FALSE)</f>
        <v>2600</v>
      </c>
      <c r="G10202" s="118" t="str">
        <f>VLOOKUP($E10202,[5]Plan2!$A$5:$D$703,2,FALSE)</f>
        <v>Fabricação de equipamentos de informática, produtos eletrônicos e ópticos</v>
      </c>
      <c r="H10202" s="118" t="str">
        <f>VLOOKUP($E10202,[5]Plan2!$A$5:$D$703,3,FALSE)</f>
        <v>2610</v>
      </c>
      <c r="I10202" s="118" t="str">
        <f>VLOOKUP($E10202,[5]Plan2!$A$5:$D$703,4,FALSE)</f>
        <v>Fabricação de componentes eletrônicos</v>
      </c>
    </row>
    <row r="10203" spans="1:9" ht="16">
      <c r="A10203" s="117" t="s">
        <v>21997</v>
      </c>
      <c r="B10203" s="118" t="s">
        <v>21998</v>
      </c>
      <c r="C10203" s="116" t="s">
        <v>263</v>
      </c>
      <c r="D10203" s="116" t="s">
        <v>262</v>
      </c>
      <c r="E10203" s="117" t="str">
        <f t="shared" si="159"/>
        <v>2600</v>
      </c>
      <c r="F10203" s="118" t="str">
        <f>VLOOKUP($E10203,[5]Plan2!$A$5:$D$703,1,FALSE)</f>
        <v>2600</v>
      </c>
      <c r="G10203" s="118" t="str">
        <f>VLOOKUP($E10203,[5]Plan2!$A$5:$D$703,2,FALSE)</f>
        <v>Fabricação de equipamentos de informática, produtos eletrônicos e ópticos</v>
      </c>
      <c r="H10203" s="118" t="str">
        <f>VLOOKUP($E10203,[5]Plan2!$A$5:$D$703,3,FALSE)</f>
        <v>2610</v>
      </c>
      <c r="I10203" s="118" t="str">
        <f>VLOOKUP($E10203,[5]Plan2!$A$5:$D$703,4,FALSE)</f>
        <v>Fabricação de componentes eletrônicos</v>
      </c>
    </row>
    <row r="10204" spans="1:9" ht="16">
      <c r="A10204" s="117" t="s">
        <v>21999</v>
      </c>
      <c r="B10204" s="118" t="s">
        <v>22000</v>
      </c>
      <c r="C10204" s="116" t="s">
        <v>263</v>
      </c>
      <c r="D10204" s="116" t="s">
        <v>262</v>
      </c>
      <c r="E10204" s="117" t="str">
        <f t="shared" si="159"/>
        <v>2600</v>
      </c>
      <c r="F10204" s="118" t="str">
        <f>VLOOKUP($E10204,[5]Plan2!$A$5:$D$703,1,FALSE)</f>
        <v>2600</v>
      </c>
      <c r="G10204" s="118" t="str">
        <f>VLOOKUP($E10204,[5]Plan2!$A$5:$D$703,2,FALSE)</f>
        <v>Fabricação de equipamentos de informática, produtos eletrônicos e ópticos</v>
      </c>
      <c r="H10204" s="118" t="str">
        <f>VLOOKUP($E10204,[5]Plan2!$A$5:$D$703,3,FALSE)</f>
        <v>2610</v>
      </c>
      <c r="I10204" s="118" t="str">
        <f>VLOOKUP($E10204,[5]Plan2!$A$5:$D$703,4,FALSE)</f>
        <v>Fabricação de componentes eletrônicos</v>
      </c>
    </row>
    <row r="10205" spans="1:9" ht="16">
      <c r="A10205" s="117" t="s">
        <v>22001</v>
      </c>
      <c r="B10205" s="118" t="s">
        <v>22002</v>
      </c>
      <c r="C10205" s="116" t="s">
        <v>263</v>
      </c>
      <c r="D10205" s="116" t="s">
        <v>262</v>
      </c>
      <c r="E10205" s="117" t="str">
        <f t="shared" si="159"/>
        <v>2600</v>
      </c>
      <c r="F10205" s="118" t="str">
        <f>VLOOKUP($E10205,[5]Plan2!$A$5:$D$703,1,FALSE)</f>
        <v>2600</v>
      </c>
      <c r="G10205" s="118" t="str">
        <f>VLOOKUP($E10205,[5]Plan2!$A$5:$D$703,2,FALSE)</f>
        <v>Fabricação de equipamentos de informática, produtos eletrônicos e ópticos</v>
      </c>
      <c r="H10205" s="118" t="str">
        <f>VLOOKUP($E10205,[5]Plan2!$A$5:$D$703,3,FALSE)</f>
        <v>2610</v>
      </c>
      <c r="I10205" s="118" t="str">
        <f>VLOOKUP($E10205,[5]Plan2!$A$5:$D$703,4,FALSE)</f>
        <v>Fabricação de componentes eletrônicos</v>
      </c>
    </row>
    <row r="10206" spans="1:9" ht="16">
      <c r="A10206" s="117" t="s">
        <v>22003</v>
      </c>
      <c r="B10206" s="118" t="s">
        <v>21988</v>
      </c>
      <c r="C10206" s="116" t="s">
        <v>263</v>
      </c>
      <c r="D10206" s="116" t="s">
        <v>262</v>
      </c>
      <c r="E10206" s="117" t="str">
        <f t="shared" si="159"/>
        <v>2600</v>
      </c>
      <c r="F10206" s="118" t="str">
        <f>VLOOKUP($E10206,[5]Plan2!$A$5:$D$703,1,FALSE)</f>
        <v>2600</v>
      </c>
      <c r="G10206" s="118" t="str">
        <f>VLOOKUP($E10206,[5]Plan2!$A$5:$D$703,2,FALSE)</f>
        <v>Fabricação de equipamentos de informática, produtos eletrônicos e ópticos</v>
      </c>
      <c r="H10206" s="118" t="str">
        <f>VLOOKUP($E10206,[5]Plan2!$A$5:$D$703,3,FALSE)</f>
        <v>2610</v>
      </c>
      <c r="I10206" s="118" t="str">
        <f>VLOOKUP($E10206,[5]Plan2!$A$5:$D$703,4,FALSE)</f>
        <v>Fabricação de componentes eletrônicos</v>
      </c>
    </row>
    <row r="10207" spans="1:9" ht="16">
      <c r="A10207" s="117" t="s">
        <v>22004</v>
      </c>
      <c r="B10207" s="118" t="s">
        <v>21990</v>
      </c>
      <c r="C10207" s="116" t="s">
        <v>263</v>
      </c>
      <c r="D10207" s="116" t="s">
        <v>262</v>
      </c>
      <c r="E10207" s="117" t="str">
        <f t="shared" si="159"/>
        <v>2600</v>
      </c>
      <c r="F10207" s="118" t="str">
        <f>VLOOKUP($E10207,[5]Plan2!$A$5:$D$703,1,FALSE)</f>
        <v>2600</v>
      </c>
      <c r="G10207" s="118" t="str">
        <f>VLOOKUP($E10207,[5]Plan2!$A$5:$D$703,2,FALSE)</f>
        <v>Fabricação de equipamentos de informática, produtos eletrônicos e ópticos</v>
      </c>
      <c r="H10207" s="118" t="str">
        <f>VLOOKUP($E10207,[5]Plan2!$A$5:$D$703,3,FALSE)</f>
        <v>2610</v>
      </c>
      <c r="I10207" s="118" t="str">
        <f>VLOOKUP($E10207,[5]Plan2!$A$5:$D$703,4,FALSE)</f>
        <v>Fabricação de componentes eletrônicos</v>
      </c>
    </row>
    <row r="10208" spans="1:9" ht="16">
      <c r="A10208" s="117" t="s">
        <v>22005</v>
      </c>
      <c r="B10208" s="118" t="s">
        <v>22006</v>
      </c>
      <c r="C10208" s="116" t="s">
        <v>263</v>
      </c>
      <c r="D10208" s="116" t="s">
        <v>262</v>
      </c>
      <c r="E10208" s="117" t="str">
        <f t="shared" si="159"/>
        <v>2600</v>
      </c>
      <c r="F10208" s="118" t="str">
        <f>VLOOKUP($E10208,[5]Plan2!$A$5:$D$703,1,FALSE)</f>
        <v>2600</v>
      </c>
      <c r="G10208" s="118" t="str">
        <f>VLOOKUP($E10208,[5]Plan2!$A$5:$D$703,2,FALSE)</f>
        <v>Fabricação de equipamentos de informática, produtos eletrônicos e ópticos</v>
      </c>
      <c r="H10208" s="118" t="str">
        <f>VLOOKUP($E10208,[5]Plan2!$A$5:$D$703,3,FALSE)</f>
        <v>2610</v>
      </c>
      <c r="I10208" s="118" t="str">
        <f>VLOOKUP($E10208,[5]Plan2!$A$5:$D$703,4,FALSE)</f>
        <v>Fabricação de componentes eletrônicos</v>
      </c>
    </row>
    <row r="10209" spans="1:9" ht="16">
      <c r="A10209" s="117" t="s">
        <v>22007</v>
      </c>
      <c r="B10209" s="118" t="s">
        <v>22008</v>
      </c>
      <c r="C10209" s="116" t="s">
        <v>263</v>
      </c>
      <c r="D10209" s="116" t="s">
        <v>262</v>
      </c>
      <c r="E10209" s="117" t="str">
        <f t="shared" si="159"/>
        <v>2600</v>
      </c>
      <c r="F10209" s="118" t="str">
        <f>VLOOKUP($E10209,[5]Plan2!$A$5:$D$703,1,FALSE)</f>
        <v>2600</v>
      </c>
      <c r="G10209" s="118" t="str">
        <f>VLOOKUP($E10209,[5]Plan2!$A$5:$D$703,2,FALSE)</f>
        <v>Fabricação de equipamentos de informática, produtos eletrônicos e ópticos</v>
      </c>
      <c r="H10209" s="118" t="str">
        <f>VLOOKUP($E10209,[5]Plan2!$A$5:$D$703,3,FALSE)</f>
        <v>2610</v>
      </c>
      <c r="I10209" s="118" t="str">
        <f>VLOOKUP($E10209,[5]Plan2!$A$5:$D$703,4,FALSE)</f>
        <v>Fabricação de componentes eletrônicos</v>
      </c>
    </row>
    <row r="10210" spans="1:9" ht="16">
      <c r="A10210" s="117" t="s">
        <v>22009</v>
      </c>
      <c r="B10210" s="118" t="s">
        <v>22010</v>
      </c>
      <c r="C10210" s="116" t="s">
        <v>263</v>
      </c>
      <c r="D10210" s="116" t="s">
        <v>262</v>
      </c>
      <c r="E10210" s="117" t="str">
        <f t="shared" si="159"/>
        <v>2600</v>
      </c>
      <c r="F10210" s="118" t="str">
        <f>VLOOKUP($E10210,[5]Plan2!$A$5:$D$703,1,FALSE)</f>
        <v>2600</v>
      </c>
      <c r="G10210" s="118" t="str">
        <f>VLOOKUP($E10210,[5]Plan2!$A$5:$D$703,2,FALSE)</f>
        <v>Fabricação de equipamentos de informática, produtos eletrônicos e ópticos</v>
      </c>
      <c r="H10210" s="118" t="str">
        <f>VLOOKUP($E10210,[5]Plan2!$A$5:$D$703,3,FALSE)</f>
        <v>2610</v>
      </c>
      <c r="I10210" s="118" t="str">
        <f>VLOOKUP($E10210,[5]Plan2!$A$5:$D$703,4,FALSE)</f>
        <v>Fabricação de componentes eletrônicos</v>
      </c>
    </row>
    <row r="10211" spans="1:9" ht="16">
      <c r="A10211" s="117" t="s">
        <v>22011</v>
      </c>
      <c r="B10211" s="118" t="s">
        <v>22012</v>
      </c>
      <c r="C10211" s="116" t="s">
        <v>263</v>
      </c>
      <c r="D10211" s="116" t="s">
        <v>262</v>
      </c>
      <c r="E10211" s="117" t="str">
        <f t="shared" si="159"/>
        <v>2600</v>
      </c>
      <c r="F10211" s="118" t="str">
        <f>VLOOKUP($E10211,[5]Plan2!$A$5:$D$703,1,FALSE)</f>
        <v>2600</v>
      </c>
      <c r="G10211" s="118" t="str">
        <f>VLOOKUP($E10211,[5]Plan2!$A$5:$D$703,2,FALSE)</f>
        <v>Fabricação de equipamentos de informática, produtos eletrônicos e ópticos</v>
      </c>
      <c r="H10211" s="118" t="str">
        <f>VLOOKUP($E10211,[5]Plan2!$A$5:$D$703,3,FALSE)</f>
        <v>2610</v>
      </c>
      <c r="I10211" s="118" t="str">
        <f>VLOOKUP($E10211,[5]Plan2!$A$5:$D$703,4,FALSE)</f>
        <v>Fabricação de componentes eletrônicos</v>
      </c>
    </row>
    <row r="10212" spans="1:9" ht="16">
      <c r="A10212" s="117" t="s">
        <v>22013</v>
      </c>
      <c r="B10212" s="118" t="s">
        <v>22014</v>
      </c>
      <c r="C10212" s="116" t="s">
        <v>263</v>
      </c>
      <c r="D10212" s="116" t="s">
        <v>262</v>
      </c>
      <c r="E10212" s="117" t="str">
        <f t="shared" si="159"/>
        <v>2600</v>
      </c>
      <c r="F10212" s="118" t="str">
        <f>VLOOKUP($E10212,[5]Plan2!$A$5:$D$703,1,FALSE)</f>
        <v>2600</v>
      </c>
      <c r="G10212" s="118" t="str">
        <f>VLOOKUP($E10212,[5]Plan2!$A$5:$D$703,2,FALSE)</f>
        <v>Fabricação de equipamentos de informática, produtos eletrônicos e ópticos</v>
      </c>
      <c r="H10212" s="118" t="str">
        <f>VLOOKUP($E10212,[5]Plan2!$A$5:$D$703,3,FALSE)</f>
        <v>2610</v>
      </c>
      <c r="I10212" s="118" t="str">
        <f>VLOOKUP($E10212,[5]Plan2!$A$5:$D$703,4,FALSE)</f>
        <v>Fabricação de componentes eletrônicos</v>
      </c>
    </row>
    <row r="10213" spans="1:9" ht="16">
      <c r="A10213" s="117" t="s">
        <v>22015</v>
      </c>
      <c r="B10213" s="118" t="s">
        <v>22012</v>
      </c>
      <c r="C10213" s="116" t="s">
        <v>263</v>
      </c>
      <c r="D10213" s="116" t="s">
        <v>262</v>
      </c>
      <c r="E10213" s="117" t="str">
        <f t="shared" si="159"/>
        <v>2600</v>
      </c>
      <c r="F10213" s="118" t="str">
        <f>VLOOKUP($E10213,[5]Plan2!$A$5:$D$703,1,FALSE)</f>
        <v>2600</v>
      </c>
      <c r="G10213" s="118" t="str">
        <f>VLOOKUP($E10213,[5]Plan2!$A$5:$D$703,2,FALSE)</f>
        <v>Fabricação de equipamentos de informática, produtos eletrônicos e ópticos</v>
      </c>
      <c r="H10213" s="118" t="str">
        <f>VLOOKUP($E10213,[5]Plan2!$A$5:$D$703,3,FALSE)</f>
        <v>2610</v>
      </c>
      <c r="I10213" s="118" t="str">
        <f>VLOOKUP($E10213,[5]Plan2!$A$5:$D$703,4,FALSE)</f>
        <v>Fabricação de componentes eletrônicos</v>
      </c>
    </row>
    <row r="10214" spans="1:9" ht="16">
      <c r="A10214" s="117" t="s">
        <v>22016</v>
      </c>
      <c r="B10214" s="118" t="s">
        <v>22017</v>
      </c>
      <c r="C10214" s="116" t="s">
        <v>263</v>
      </c>
      <c r="D10214" s="116" t="s">
        <v>262</v>
      </c>
      <c r="E10214" s="117" t="str">
        <f t="shared" si="159"/>
        <v>2600</v>
      </c>
      <c r="F10214" s="118" t="str">
        <f>VLOOKUP($E10214,[5]Plan2!$A$5:$D$703,1,FALSE)</f>
        <v>2600</v>
      </c>
      <c r="G10214" s="118" t="str">
        <f>VLOOKUP($E10214,[5]Plan2!$A$5:$D$703,2,FALSE)</f>
        <v>Fabricação de equipamentos de informática, produtos eletrônicos e ópticos</v>
      </c>
      <c r="H10214" s="118" t="str">
        <f>VLOOKUP($E10214,[5]Plan2!$A$5:$D$703,3,FALSE)</f>
        <v>2610</v>
      </c>
      <c r="I10214" s="118" t="str">
        <f>VLOOKUP($E10214,[5]Plan2!$A$5:$D$703,4,FALSE)</f>
        <v>Fabricação de componentes eletrônicos</v>
      </c>
    </row>
    <row r="10215" spans="1:9" ht="16">
      <c r="A10215" s="117" t="s">
        <v>22018</v>
      </c>
      <c r="B10215" s="118" t="s">
        <v>22019</v>
      </c>
      <c r="C10215" s="116" t="s">
        <v>263</v>
      </c>
      <c r="D10215" s="116" t="s">
        <v>262</v>
      </c>
      <c r="E10215" s="117" t="str">
        <f t="shared" si="159"/>
        <v>2600</v>
      </c>
      <c r="F10215" s="118" t="str">
        <f>VLOOKUP($E10215,[5]Plan2!$A$5:$D$703,1,FALSE)</f>
        <v>2600</v>
      </c>
      <c r="G10215" s="118" t="str">
        <f>VLOOKUP($E10215,[5]Plan2!$A$5:$D$703,2,FALSE)</f>
        <v>Fabricação de equipamentos de informática, produtos eletrônicos e ópticos</v>
      </c>
      <c r="H10215" s="118" t="str">
        <f>VLOOKUP($E10215,[5]Plan2!$A$5:$D$703,3,FALSE)</f>
        <v>2610</v>
      </c>
      <c r="I10215" s="118" t="str">
        <f>VLOOKUP($E10215,[5]Plan2!$A$5:$D$703,4,FALSE)</f>
        <v>Fabricação de componentes eletrônicos</v>
      </c>
    </row>
    <row r="10216" spans="1:9" ht="16">
      <c r="A10216" s="117" t="s">
        <v>22020</v>
      </c>
      <c r="B10216" s="118" t="s">
        <v>22021</v>
      </c>
      <c r="C10216" s="116" t="s">
        <v>263</v>
      </c>
      <c r="D10216" s="116" t="s">
        <v>262</v>
      </c>
      <c r="E10216" s="117" t="str">
        <f t="shared" si="159"/>
        <v>2600</v>
      </c>
      <c r="F10216" s="118" t="str">
        <f>VLOOKUP($E10216,[5]Plan2!$A$5:$D$703,1,FALSE)</f>
        <v>2600</v>
      </c>
      <c r="G10216" s="118" t="str">
        <f>VLOOKUP($E10216,[5]Plan2!$A$5:$D$703,2,FALSE)</f>
        <v>Fabricação de equipamentos de informática, produtos eletrônicos e ópticos</v>
      </c>
      <c r="H10216" s="118" t="str">
        <f>VLOOKUP($E10216,[5]Plan2!$A$5:$D$703,3,FALSE)</f>
        <v>2610</v>
      </c>
      <c r="I10216" s="118" t="str">
        <f>VLOOKUP($E10216,[5]Plan2!$A$5:$D$703,4,FALSE)</f>
        <v>Fabricação de componentes eletrônicos</v>
      </c>
    </row>
    <row r="10217" spans="1:9" ht="16">
      <c r="A10217" s="117" t="s">
        <v>22022</v>
      </c>
      <c r="B10217" s="118" t="s">
        <v>22023</v>
      </c>
      <c r="C10217" s="116" t="s">
        <v>263</v>
      </c>
      <c r="D10217" s="116" t="s">
        <v>262</v>
      </c>
      <c r="E10217" s="117" t="str">
        <f t="shared" si="159"/>
        <v>2600</v>
      </c>
      <c r="F10217" s="118" t="str">
        <f>VLOOKUP($E10217,[5]Plan2!$A$5:$D$703,1,FALSE)</f>
        <v>2600</v>
      </c>
      <c r="G10217" s="118" t="str">
        <f>VLOOKUP($E10217,[5]Plan2!$A$5:$D$703,2,FALSE)</f>
        <v>Fabricação de equipamentos de informática, produtos eletrônicos e ópticos</v>
      </c>
      <c r="H10217" s="118" t="str">
        <f>VLOOKUP($E10217,[5]Plan2!$A$5:$D$703,3,FALSE)</f>
        <v>2610</v>
      </c>
      <c r="I10217" s="118" t="str">
        <f>VLOOKUP($E10217,[5]Plan2!$A$5:$D$703,4,FALSE)</f>
        <v>Fabricação de componentes eletrônicos</v>
      </c>
    </row>
    <row r="10218" spans="1:9" ht="16">
      <c r="A10218" s="117" t="s">
        <v>22024</v>
      </c>
      <c r="B10218" s="118" t="s">
        <v>22025</v>
      </c>
      <c r="C10218" s="116" t="s">
        <v>263</v>
      </c>
      <c r="D10218" s="116" t="s">
        <v>262</v>
      </c>
      <c r="E10218" s="117" t="str">
        <f t="shared" si="159"/>
        <v>2600</v>
      </c>
      <c r="F10218" s="118" t="str">
        <f>VLOOKUP($E10218,[5]Plan2!$A$5:$D$703,1,FALSE)</f>
        <v>2600</v>
      </c>
      <c r="G10218" s="118" t="str">
        <f>VLOOKUP($E10218,[5]Plan2!$A$5:$D$703,2,FALSE)</f>
        <v>Fabricação de equipamentos de informática, produtos eletrônicos e ópticos</v>
      </c>
      <c r="H10218" s="118" t="str">
        <f>VLOOKUP($E10218,[5]Plan2!$A$5:$D$703,3,FALSE)</f>
        <v>2610</v>
      </c>
      <c r="I10218" s="118" t="str">
        <f>VLOOKUP($E10218,[5]Plan2!$A$5:$D$703,4,FALSE)</f>
        <v>Fabricação de componentes eletrônicos</v>
      </c>
    </row>
    <row r="10219" spans="1:9" ht="16">
      <c r="A10219" s="117" t="s">
        <v>22026</v>
      </c>
      <c r="B10219" s="118" t="s">
        <v>22027</v>
      </c>
      <c r="C10219" s="116" t="s">
        <v>263</v>
      </c>
      <c r="D10219" s="116" t="s">
        <v>262</v>
      </c>
      <c r="E10219" s="117" t="str">
        <f t="shared" si="159"/>
        <v>2600</v>
      </c>
      <c r="F10219" s="118" t="str">
        <f>VLOOKUP($E10219,[5]Plan2!$A$5:$D$703,1,FALSE)</f>
        <v>2600</v>
      </c>
      <c r="G10219" s="118" t="str">
        <f>VLOOKUP($E10219,[5]Plan2!$A$5:$D$703,2,FALSE)</f>
        <v>Fabricação de equipamentos de informática, produtos eletrônicos e ópticos</v>
      </c>
      <c r="H10219" s="118" t="str">
        <f>VLOOKUP($E10219,[5]Plan2!$A$5:$D$703,3,FALSE)</f>
        <v>2610</v>
      </c>
      <c r="I10219" s="118" t="str">
        <f>VLOOKUP($E10219,[5]Plan2!$A$5:$D$703,4,FALSE)</f>
        <v>Fabricação de componentes eletrônicos</v>
      </c>
    </row>
    <row r="10220" spans="1:9" ht="16">
      <c r="A10220" s="117" t="s">
        <v>22028</v>
      </c>
      <c r="B10220" s="118" t="s">
        <v>22029</v>
      </c>
      <c r="C10220" s="116" t="s">
        <v>263</v>
      </c>
      <c r="D10220" s="116" t="s">
        <v>262</v>
      </c>
      <c r="E10220" s="117" t="str">
        <f t="shared" si="159"/>
        <v>2600</v>
      </c>
      <c r="F10220" s="118" t="str">
        <f>VLOOKUP($E10220,[5]Plan2!$A$5:$D$703,1,FALSE)</f>
        <v>2600</v>
      </c>
      <c r="G10220" s="118" t="str">
        <f>VLOOKUP($E10220,[5]Plan2!$A$5:$D$703,2,FALSE)</f>
        <v>Fabricação de equipamentos de informática, produtos eletrônicos e ópticos</v>
      </c>
      <c r="H10220" s="118" t="str">
        <f>VLOOKUP($E10220,[5]Plan2!$A$5:$D$703,3,FALSE)</f>
        <v>2610</v>
      </c>
      <c r="I10220" s="118" t="str">
        <f>VLOOKUP($E10220,[5]Plan2!$A$5:$D$703,4,FALSE)</f>
        <v>Fabricação de componentes eletrônicos</v>
      </c>
    </row>
    <row r="10221" spans="1:9" ht="16">
      <c r="A10221" s="117" t="s">
        <v>22030</v>
      </c>
      <c r="B10221" s="118" t="s">
        <v>22031</v>
      </c>
      <c r="C10221" s="116" t="s">
        <v>263</v>
      </c>
      <c r="D10221" s="116" t="s">
        <v>262</v>
      </c>
      <c r="E10221" s="117" t="str">
        <f t="shared" si="159"/>
        <v>2600</v>
      </c>
      <c r="F10221" s="118" t="str">
        <f>VLOOKUP($E10221,[5]Plan2!$A$5:$D$703,1,FALSE)</f>
        <v>2600</v>
      </c>
      <c r="G10221" s="118" t="str">
        <f>VLOOKUP($E10221,[5]Plan2!$A$5:$D$703,2,FALSE)</f>
        <v>Fabricação de equipamentos de informática, produtos eletrônicos e ópticos</v>
      </c>
      <c r="H10221" s="118" t="str">
        <f>VLOOKUP($E10221,[5]Plan2!$A$5:$D$703,3,FALSE)</f>
        <v>2610</v>
      </c>
      <c r="I10221" s="118" t="str">
        <f>VLOOKUP($E10221,[5]Plan2!$A$5:$D$703,4,FALSE)</f>
        <v>Fabricação de componentes eletrônicos</v>
      </c>
    </row>
    <row r="10222" spans="1:9" ht="16">
      <c r="A10222" s="117" t="s">
        <v>22032</v>
      </c>
      <c r="B10222" s="118" t="s">
        <v>22033</v>
      </c>
      <c r="C10222" s="116" t="s">
        <v>263</v>
      </c>
      <c r="D10222" s="116" t="s">
        <v>262</v>
      </c>
      <c r="E10222" s="117" t="str">
        <f t="shared" si="159"/>
        <v>2600</v>
      </c>
      <c r="F10222" s="118" t="str">
        <f>VLOOKUP($E10222,[5]Plan2!$A$5:$D$703,1,FALSE)</f>
        <v>2600</v>
      </c>
      <c r="G10222" s="118" t="str">
        <f>VLOOKUP($E10222,[5]Plan2!$A$5:$D$703,2,FALSE)</f>
        <v>Fabricação de equipamentos de informática, produtos eletrônicos e ópticos</v>
      </c>
      <c r="H10222" s="118" t="str">
        <f>VLOOKUP($E10222,[5]Plan2!$A$5:$D$703,3,FALSE)</f>
        <v>2610</v>
      </c>
      <c r="I10222" s="118" t="str">
        <f>VLOOKUP($E10222,[5]Plan2!$A$5:$D$703,4,FALSE)</f>
        <v>Fabricação de componentes eletrônicos</v>
      </c>
    </row>
    <row r="10223" spans="1:9" ht="16">
      <c r="A10223" s="117" t="s">
        <v>22034</v>
      </c>
      <c r="B10223" s="118" t="s">
        <v>22035</v>
      </c>
      <c r="C10223" s="116" t="s">
        <v>263</v>
      </c>
      <c r="D10223" s="116" t="s">
        <v>262</v>
      </c>
      <c r="E10223" s="117" t="str">
        <f t="shared" si="159"/>
        <v>2600</v>
      </c>
      <c r="F10223" s="118" t="str">
        <f>VLOOKUP($E10223,[5]Plan2!$A$5:$D$703,1,FALSE)</f>
        <v>2600</v>
      </c>
      <c r="G10223" s="118" t="str">
        <f>VLOOKUP($E10223,[5]Plan2!$A$5:$D$703,2,FALSE)</f>
        <v>Fabricação de equipamentos de informática, produtos eletrônicos e ópticos</v>
      </c>
      <c r="H10223" s="118" t="str">
        <f>VLOOKUP($E10223,[5]Plan2!$A$5:$D$703,3,FALSE)</f>
        <v>2610</v>
      </c>
      <c r="I10223" s="118" t="str">
        <f>VLOOKUP($E10223,[5]Plan2!$A$5:$D$703,4,FALSE)</f>
        <v>Fabricação de componentes eletrônicos</v>
      </c>
    </row>
    <row r="10224" spans="1:9" ht="16">
      <c r="A10224" s="117" t="s">
        <v>22036</v>
      </c>
      <c r="B10224" s="118" t="s">
        <v>22037</v>
      </c>
      <c r="C10224" s="116" t="s">
        <v>263</v>
      </c>
      <c r="D10224" s="116" t="s">
        <v>262</v>
      </c>
      <c r="E10224" s="117" t="str">
        <f t="shared" si="159"/>
        <v>2600</v>
      </c>
      <c r="F10224" s="118" t="str">
        <f>VLOOKUP($E10224,[5]Plan2!$A$5:$D$703,1,FALSE)</f>
        <v>2600</v>
      </c>
      <c r="G10224" s="118" t="str">
        <f>VLOOKUP($E10224,[5]Plan2!$A$5:$D$703,2,FALSE)</f>
        <v>Fabricação de equipamentos de informática, produtos eletrônicos e ópticos</v>
      </c>
      <c r="H10224" s="118" t="str">
        <f>VLOOKUP($E10224,[5]Plan2!$A$5:$D$703,3,FALSE)</f>
        <v>2610</v>
      </c>
      <c r="I10224" s="118" t="str">
        <f>VLOOKUP($E10224,[5]Plan2!$A$5:$D$703,4,FALSE)</f>
        <v>Fabricação de componentes eletrônicos</v>
      </c>
    </row>
    <row r="10225" spans="1:9" ht="16">
      <c r="A10225" s="117" t="s">
        <v>22038</v>
      </c>
      <c r="B10225" s="118" t="s">
        <v>22039</v>
      </c>
      <c r="C10225" s="116" t="s">
        <v>263</v>
      </c>
      <c r="D10225" s="116" t="s">
        <v>262</v>
      </c>
      <c r="E10225" s="117" t="str">
        <f t="shared" si="159"/>
        <v>2600</v>
      </c>
      <c r="F10225" s="118" t="str">
        <f>VLOOKUP($E10225,[5]Plan2!$A$5:$D$703,1,FALSE)</f>
        <v>2600</v>
      </c>
      <c r="G10225" s="118" t="str">
        <f>VLOOKUP($E10225,[5]Plan2!$A$5:$D$703,2,FALSE)</f>
        <v>Fabricação de equipamentos de informática, produtos eletrônicos e ópticos</v>
      </c>
      <c r="H10225" s="118" t="str">
        <f>VLOOKUP($E10225,[5]Plan2!$A$5:$D$703,3,FALSE)</f>
        <v>2610</v>
      </c>
      <c r="I10225" s="118" t="str">
        <f>VLOOKUP($E10225,[5]Plan2!$A$5:$D$703,4,FALSE)</f>
        <v>Fabricação de componentes eletrônicos</v>
      </c>
    </row>
    <row r="10226" spans="1:9" ht="16">
      <c r="A10226" s="117" t="s">
        <v>22040</v>
      </c>
      <c r="B10226" s="118" t="s">
        <v>21992</v>
      </c>
      <c r="C10226" s="116" t="s">
        <v>263</v>
      </c>
      <c r="D10226" s="116" t="s">
        <v>262</v>
      </c>
      <c r="E10226" s="117" t="str">
        <f t="shared" si="159"/>
        <v>2600</v>
      </c>
      <c r="F10226" s="118" t="str">
        <f>VLOOKUP($E10226,[5]Plan2!$A$5:$D$703,1,FALSE)</f>
        <v>2600</v>
      </c>
      <c r="G10226" s="118" t="str">
        <f>VLOOKUP($E10226,[5]Plan2!$A$5:$D$703,2,FALSE)</f>
        <v>Fabricação de equipamentos de informática, produtos eletrônicos e ópticos</v>
      </c>
      <c r="H10226" s="118" t="str">
        <f>VLOOKUP($E10226,[5]Plan2!$A$5:$D$703,3,FALSE)</f>
        <v>2610</v>
      </c>
      <c r="I10226" s="118" t="str">
        <f>VLOOKUP($E10226,[5]Plan2!$A$5:$D$703,4,FALSE)</f>
        <v>Fabricação de componentes eletrônicos</v>
      </c>
    </row>
    <row r="10227" spans="1:9" ht="16">
      <c r="A10227" s="117" t="s">
        <v>22041</v>
      </c>
      <c r="B10227" s="118" t="s">
        <v>22042</v>
      </c>
      <c r="C10227" s="116" t="s">
        <v>263</v>
      </c>
      <c r="D10227" s="116" t="s">
        <v>262</v>
      </c>
      <c r="E10227" s="117" t="str">
        <f t="shared" si="159"/>
        <v>2600</v>
      </c>
      <c r="F10227" s="118" t="str">
        <f>VLOOKUP($E10227,[5]Plan2!$A$5:$D$703,1,FALSE)</f>
        <v>2600</v>
      </c>
      <c r="G10227" s="118" t="str">
        <f>VLOOKUP($E10227,[5]Plan2!$A$5:$D$703,2,FALSE)</f>
        <v>Fabricação de equipamentos de informática, produtos eletrônicos e ópticos</v>
      </c>
      <c r="H10227" s="118" t="str">
        <f>VLOOKUP($E10227,[5]Plan2!$A$5:$D$703,3,FALSE)</f>
        <v>2610</v>
      </c>
      <c r="I10227" s="118" t="str">
        <f>VLOOKUP($E10227,[5]Plan2!$A$5:$D$703,4,FALSE)</f>
        <v>Fabricação de componentes eletrônicos</v>
      </c>
    </row>
    <row r="10228" spans="1:9" ht="16">
      <c r="A10228" s="117" t="s">
        <v>22043</v>
      </c>
      <c r="B10228" s="118" t="s">
        <v>22044</v>
      </c>
      <c r="C10228" s="116" t="s">
        <v>263</v>
      </c>
      <c r="D10228" s="116" t="s">
        <v>262</v>
      </c>
      <c r="E10228" s="117" t="str">
        <f t="shared" si="159"/>
        <v>2600</v>
      </c>
      <c r="F10228" s="118" t="str">
        <f>VLOOKUP($E10228,[5]Plan2!$A$5:$D$703,1,FALSE)</f>
        <v>2600</v>
      </c>
      <c r="G10228" s="118" t="str">
        <f>VLOOKUP($E10228,[5]Plan2!$A$5:$D$703,2,FALSE)</f>
        <v>Fabricação de equipamentos de informática, produtos eletrônicos e ópticos</v>
      </c>
      <c r="H10228" s="118" t="str">
        <f>VLOOKUP($E10228,[5]Plan2!$A$5:$D$703,3,FALSE)</f>
        <v>2610</v>
      </c>
      <c r="I10228" s="118" t="str">
        <f>VLOOKUP($E10228,[5]Plan2!$A$5:$D$703,4,FALSE)</f>
        <v>Fabricação de componentes eletrônicos</v>
      </c>
    </row>
    <row r="10229" spans="1:9" ht="16">
      <c r="A10229" s="117" t="s">
        <v>22045</v>
      </c>
      <c r="B10229" s="118" t="s">
        <v>22046</v>
      </c>
      <c r="C10229" s="116" t="s">
        <v>263</v>
      </c>
      <c r="D10229" s="116" t="s">
        <v>262</v>
      </c>
      <c r="E10229" s="117" t="str">
        <f t="shared" si="159"/>
        <v>2600</v>
      </c>
      <c r="F10229" s="118" t="str">
        <f>VLOOKUP($E10229,[5]Plan2!$A$5:$D$703,1,FALSE)</f>
        <v>2600</v>
      </c>
      <c r="G10229" s="118" t="str">
        <f>VLOOKUP($E10229,[5]Plan2!$A$5:$D$703,2,FALSE)</f>
        <v>Fabricação de equipamentos de informática, produtos eletrônicos e ópticos</v>
      </c>
      <c r="H10229" s="118" t="str">
        <f>VLOOKUP($E10229,[5]Plan2!$A$5:$D$703,3,FALSE)</f>
        <v>2610</v>
      </c>
      <c r="I10229" s="118" t="str">
        <f>VLOOKUP($E10229,[5]Plan2!$A$5:$D$703,4,FALSE)</f>
        <v>Fabricação de componentes eletrônicos</v>
      </c>
    </row>
    <row r="10230" spans="1:9" ht="16">
      <c r="A10230" s="117" t="s">
        <v>22047</v>
      </c>
      <c r="B10230" s="118" t="s">
        <v>22048</v>
      </c>
      <c r="C10230" s="116" t="s">
        <v>263</v>
      </c>
      <c r="D10230" s="116" t="s">
        <v>262</v>
      </c>
      <c r="E10230" s="117" t="str">
        <f t="shared" si="159"/>
        <v>2600</v>
      </c>
      <c r="F10230" s="118" t="str">
        <f>VLOOKUP($E10230,[5]Plan2!$A$5:$D$703,1,FALSE)</f>
        <v>2600</v>
      </c>
      <c r="G10230" s="118" t="str">
        <f>VLOOKUP($E10230,[5]Plan2!$A$5:$D$703,2,FALSE)</f>
        <v>Fabricação de equipamentos de informática, produtos eletrônicos e ópticos</v>
      </c>
      <c r="H10230" s="118" t="str">
        <f>VLOOKUP($E10230,[5]Plan2!$A$5:$D$703,3,FALSE)</f>
        <v>2610</v>
      </c>
      <c r="I10230" s="118" t="str">
        <f>VLOOKUP($E10230,[5]Plan2!$A$5:$D$703,4,FALSE)</f>
        <v>Fabricação de componentes eletrônicos</v>
      </c>
    </row>
    <row r="10231" spans="1:9" ht="16">
      <c r="A10231" s="117" t="s">
        <v>22049</v>
      </c>
      <c r="B10231" s="118" t="s">
        <v>22050</v>
      </c>
      <c r="C10231" s="116" t="s">
        <v>263</v>
      </c>
      <c r="D10231" s="116" t="s">
        <v>262</v>
      </c>
      <c r="E10231" s="117" t="str">
        <f t="shared" si="159"/>
        <v>2600</v>
      </c>
      <c r="F10231" s="118" t="str">
        <f>VLOOKUP($E10231,[5]Plan2!$A$5:$D$703,1,FALSE)</f>
        <v>2600</v>
      </c>
      <c r="G10231" s="118" t="str">
        <f>VLOOKUP($E10231,[5]Plan2!$A$5:$D$703,2,FALSE)</f>
        <v>Fabricação de equipamentos de informática, produtos eletrônicos e ópticos</v>
      </c>
      <c r="H10231" s="118" t="str">
        <f>VLOOKUP($E10231,[5]Plan2!$A$5:$D$703,3,FALSE)</f>
        <v>2610</v>
      </c>
      <c r="I10231" s="118" t="str">
        <f>VLOOKUP($E10231,[5]Plan2!$A$5:$D$703,4,FALSE)</f>
        <v>Fabricação de componentes eletrônicos</v>
      </c>
    </row>
    <row r="10232" spans="1:9" ht="16">
      <c r="A10232" s="117" t="s">
        <v>22051</v>
      </c>
      <c r="B10232" s="118" t="s">
        <v>22052</v>
      </c>
      <c r="C10232" s="116" t="s">
        <v>263</v>
      </c>
      <c r="D10232" s="116" t="s">
        <v>262</v>
      </c>
      <c r="E10232" s="117" t="str">
        <f t="shared" si="159"/>
        <v>2600</v>
      </c>
      <c r="F10232" s="118" t="str">
        <f>VLOOKUP($E10232,[5]Plan2!$A$5:$D$703,1,FALSE)</f>
        <v>2600</v>
      </c>
      <c r="G10232" s="118" t="str">
        <f>VLOOKUP($E10232,[5]Plan2!$A$5:$D$703,2,FALSE)</f>
        <v>Fabricação de equipamentos de informática, produtos eletrônicos e ópticos</v>
      </c>
      <c r="H10232" s="118" t="str">
        <f>VLOOKUP($E10232,[5]Plan2!$A$5:$D$703,3,FALSE)</f>
        <v>2610</v>
      </c>
      <c r="I10232" s="118" t="str">
        <f>VLOOKUP($E10232,[5]Plan2!$A$5:$D$703,4,FALSE)</f>
        <v>Fabricação de componentes eletrônicos</v>
      </c>
    </row>
    <row r="10233" spans="1:9" ht="16">
      <c r="A10233" s="117" t="s">
        <v>22053</v>
      </c>
      <c r="B10233" s="118" t="s">
        <v>22054</v>
      </c>
      <c r="C10233" s="116" t="s">
        <v>263</v>
      </c>
      <c r="D10233" s="116" t="s">
        <v>262</v>
      </c>
      <c r="E10233" s="117" t="str">
        <f t="shared" si="159"/>
        <v>2600</v>
      </c>
      <c r="F10233" s="118" t="str">
        <f>VLOOKUP($E10233,[5]Plan2!$A$5:$D$703,1,FALSE)</f>
        <v>2600</v>
      </c>
      <c r="G10233" s="118" t="str">
        <f>VLOOKUP($E10233,[5]Plan2!$A$5:$D$703,2,FALSE)</f>
        <v>Fabricação de equipamentos de informática, produtos eletrônicos e ópticos</v>
      </c>
      <c r="H10233" s="118" t="str">
        <f>VLOOKUP($E10233,[5]Plan2!$A$5:$D$703,3,FALSE)</f>
        <v>2610</v>
      </c>
      <c r="I10233" s="118" t="str">
        <f>VLOOKUP($E10233,[5]Plan2!$A$5:$D$703,4,FALSE)</f>
        <v>Fabricação de componentes eletrônicos</v>
      </c>
    </row>
    <row r="10234" spans="1:9" ht="16">
      <c r="A10234" s="117" t="s">
        <v>22055</v>
      </c>
      <c r="B10234" s="118" t="s">
        <v>22056</v>
      </c>
      <c r="C10234" s="116" t="s">
        <v>263</v>
      </c>
      <c r="D10234" s="116" t="s">
        <v>262</v>
      </c>
      <c r="E10234" s="117" t="str">
        <f t="shared" si="159"/>
        <v>2600</v>
      </c>
      <c r="F10234" s="118" t="str">
        <f>VLOOKUP($E10234,[5]Plan2!$A$5:$D$703,1,FALSE)</f>
        <v>2600</v>
      </c>
      <c r="G10234" s="118" t="str">
        <f>VLOOKUP($E10234,[5]Plan2!$A$5:$D$703,2,FALSE)</f>
        <v>Fabricação de equipamentos de informática, produtos eletrônicos e ópticos</v>
      </c>
      <c r="H10234" s="118" t="str">
        <f>VLOOKUP($E10234,[5]Plan2!$A$5:$D$703,3,FALSE)</f>
        <v>2610</v>
      </c>
      <c r="I10234" s="118" t="str">
        <f>VLOOKUP($E10234,[5]Plan2!$A$5:$D$703,4,FALSE)</f>
        <v>Fabricação de componentes eletrônicos</v>
      </c>
    </row>
    <row r="10235" spans="1:9" ht="16">
      <c r="A10235" s="117" t="s">
        <v>22057</v>
      </c>
      <c r="B10235" s="118" t="s">
        <v>22058</v>
      </c>
      <c r="C10235" s="116" t="s">
        <v>263</v>
      </c>
      <c r="D10235" s="116" t="s">
        <v>262</v>
      </c>
      <c r="E10235" s="117" t="str">
        <f t="shared" si="159"/>
        <v>2600</v>
      </c>
      <c r="F10235" s="118" t="str">
        <f>VLOOKUP($E10235,[5]Plan2!$A$5:$D$703,1,FALSE)</f>
        <v>2600</v>
      </c>
      <c r="G10235" s="118" t="str">
        <f>VLOOKUP($E10235,[5]Plan2!$A$5:$D$703,2,FALSE)</f>
        <v>Fabricação de equipamentos de informática, produtos eletrônicos e ópticos</v>
      </c>
      <c r="H10235" s="118" t="str">
        <f>VLOOKUP($E10235,[5]Plan2!$A$5:$D$703,3,FALSE)</f>
        <v>2610</v>
      </c>
      <c r="I10235" s="118" t="str">
        <f>VLOOKUP($E10235,[5]Plan2!$A$5:$D$703,4,FALSE)</f>
        <v>Fabricação de componentes eletrônicos</v>
      </c>
    </row>
    <row r="10236" spans="1:9" ht="16">
      <c r="A10236" s="117" t="s">
        <v>22059</v>
      </c>
      <c r="B10236" s="118" t="s">
        <v>22060</v>
      </c>
      <c r="C10236" s="116" t="s">
        <v>263</v>
      </c>
      <c r="D10236" s="116" t="s">
        <v>262</v>
      </c>
      <c r="E10236" s="117" t="str">
        <f t="shared" si="159"/>
        <v>2600</v>
      </c>
      <c r="F10236" s="118" t="str">
        <f>VLOOKUP($E10236,[5]Plan2!$A$5:$D$703,1,FALSE)</f>
        <v>2600</v>
      </c>
      <c r="G10236" s="118" t="str">
        <f>VLOOKUP($E10236,[5]Plan2!$A$5:$D$703,2,FALSE)</f>
        <v>Fabricação de equipamentos de informática, produtos eletrônicos e ópticos</v>
      </c>
      <c r="H10236" s="118" t="str">
        <f>VLOOKUP($E10236,[5]Plan2!$A$5:$D$703,3,FALSE)</f>
        <v>2610</v>
      </c>
      <c r="I10236" s="118" t="str">
        <f>VLOOKUP($E10236,[5]Plan2!$A$5:$D$703,4,FALSE)</f>
        <v>Fabricação de componentes eletrônicos</v>
      </c>
    </row>
    <row r="10237" spans="1:9" ht="16">
      <c r="A10237" s="117" t="s">
        <v>22061</v>
      </c>
      <c r="B10237" s="118" t="s">
        <v>22062</v>
      </c>
      <c r="C10237" s="116" t="s">
        <v>263</v>
      </c>
      <c r="D10237" s="116" t="s">
        <v>262</v>
      </c>
      <c r="E10237" s="117" t="str">
        <f t="shared" si="159"/>
        <v>2600</v>
      </c>
      <c r="F10237" s="118" t="str">
        <f>VLOOKUP($E10237,[5]Plan2!$A$5:$D$703,1,FALSE)</f>
        <v>2600</v>
      </c>
      <c r="G10237" s="118" t="str">
        <f>VLOOKUP($E10237,[5]Plan2!$A$5:$D$703,2,FALSE)</f>
        <v>Fabricação de equipamentos de informática, produtos eletrônicos e ópticos</v>
      </c>
      <c r="H10237" s="118" t="str">
        <f>VLOOKUP($E10237,[5]Plan2!$A$5:$D$703,3,FALSE)</f>
        <v>2610</v>
      </c>
      <c r="I10237" s="118" t="str">
        <f>VLOOKUP($E10237,[5]Plan2!$A$5:$D$703,4,FALSE)</f>
        <v>Fabricação de componentes eletrônicos</v>
      </c>
    </row>
    <row r="10238" spans="1:9" ht="16">
      <c r="A10238" s="117" t="s">
        <v>22063</v>
      </c>
      <c r="B10238" s="118" t="s">
        <v>22064</v>
      </c>
      <c r="C10238" s="116" t="s">
        <v>263</v>
      </c>
      <c r="D10238" s="116" t="s">
        <v>262</v>
      </c>
      <c r="E10238" s="117" t="str">
        <f t="shared" si="159"/>
        <v>2600</v>
      </c>
      <c r="F10238" s="118" t="str">
        <f>VLOOKUP($E10238,[5]Plan2!$A$5:$D$703,1,FALSE)</f>
        <v>2600</v>
      </c>
      <c r="G10238" s="118" t="str">
        <f>VLOOKUP($E10238,[5]Plan2!$A$5:$D$703,2,FALSE)</f>
        <v>Fabricação de equipamentos de informática, produtos eletrônicos e ópticos</v>
      </c>
      <c r="H10238" s="118" t="str">
        <f>VLOOKUP($E10238,[5]Plan2!$A$5:$D$703,3,FALSE)</f>
        <v>2610</v>
      </c>
      <c r="I10238" s="118" t="str">
        <f>VLOOKUP($E10238,[5]Plan2!$A$5:$D$703,4,FALSE)</f>
        <v>Fabricação de componentes eletrônicos</v>
      </c>
    </row>
    <row r="10239" spans="1:9" ht="16">
      <c r="A10239" s="117" t="s">
        <v>22065</v>
      </c>
      <c r="B10239" s="118" t="s">
        <v>22066</v>
      </c>
      <c r="C10239" s="116" t="s">
        <v>263</v>
      </c>
      <c r="D10239" s="116" t="s">
        <v>262</v>
      </c>
      <c r="E10239" s="117" t="str">
        <f t="shared" si="159"/>
        <v>2600</v>
      </c>
      <c r="F10239" s="118" t="str">
        <f>VLOOKUP($E10239,[5]Plan2!$A$5:$D$703,1,FALSE)</f>
        <v>2600</v>
      </c>
      <c r="G10239" s="118" t="str">
        <f>VLOOKUP($E10239,[5]Plan2!$A$5:$D$703,2,FALSE)</f>
        <v>Fabricação de equipamentos de informática, produtos eletrônicos e ópticos</v>
      </c>
      <c r="H10239" s="118" t="str">
        <f>VLOOKUP($E10239,[5]Plan2!$A$5:$D$703,3,FALSE)</f>
        <v>2610</v>
      </c>
      <c r="I10239" s="118" t="str">
        <f>VLOOKUP($E10239,[5]Plan2!$A$5:$D$703,4,FALSE)</f>
        <v>Fabricação de componentes eletrônicos</v>
      </c>
    </row>
    <row r="10240" spans="1:9" ht="16">
      <c r="A10240" s="117" t="s">
        <v>22067</v>
      </c>
      <c r="B10240" s="118" t="s">
        <v>22068</v>
      </c>
      <c r="C10240" s="116" t="s">
        <v>263</v>
      </c>
      <c r="D10240" s="116" t="s">
        <v>262</v>
      </c>
      <c r="E10240" s="117" t="str">
        <f t="shared" si="159"/>
        <v>2600</v>
      </c>
      <c r="F10240" s="118" t="str">
        <f>VLOOKUP($E10240,[5]Plan2!$A$5:$D$703,1,FALSE)</f>
        <v>2600</v>
      </c>
      <c r="G10240" s="118" t="str">
        <f>VLOOKUP($E10240,[5]Plan2!$A$5:$D$703,2,FALSE)</f>
        <v>Fabricação de equipamentos de informática, produtos eletrônicos e ópticos</v>
      </c>
      <c r="H10240" s="118" t="str">
        <f>VLOOKUP($E10240,[5]Plan2!$A$5:$D$703,3,FALSE)</f>
        <v>2610</v>
      </c>
      <c r="I10240" s="118" t="str">
        <f>VLOOKUP($E10240,[5]Plan2!$A$5:$D$703,4,FALSE)</f>
        <v>Fabricação de componentes eletrônicos</v>
      </c>
    </row>
    <row r="10241" spans="1:9" ht="16">
      <c r="A10241" s="117" t="s">
        <v>22069</v>
      </c>
      <c r="B10241" s="118" t="s">
        <v>22070</v>
      </c>
      <c r="C10241" s="116" t="s">
        <v>263</v>
      </c>
      <c r="D10241" s="116" t="s">
        <v>262</v>
      </c>
      <c r="E10241" s="117" t="str">
        <f t="shared" si="159"/>
        <v>2600</v>
      </c>
      <c r="F10241" s="118" t="str">
        <f>VLOOKUP($E10241,[5]Plan2!$A$5:$D$703,1,FALSE)</f>
        <v>2600</v>
      </c>
      <c r="G10241" s="118" t="str">
        <f>VLOOKUP($E10241,[5]Plan2!$A$5:$D$703,2,FALSE)</f>
        <v>Fabricação de equipamentos de informática, produtos eletrônicos e ópticos</v>
      </c>
      <c r="H10241" s="118" t="str">
        <f>VLOOKUP($E10241,[5]Plan2!$A$5:$D$703,3,FALSE)</f>
        <v>2610</v>
      </c>
      <c r="I10241" s="118" t="str">
        <f>VLOOKUP($E10241,[5]Plan2!$A$5:$D$703,4,FALSE)</f>
        <v>Fabricação de componentes eletrônicos</v>
      </c>
    </row>
    <row r="10242" spans="1:9" ht="16">
      <c r="A10242" s="117" t="s">
        <v>22071</v>
      </c>
      <c r="B10242" s="118" t="s">
        <v>22072</v>
      </c>
      <c r="C10242" s="116" t="s">
        <v>263</v>
      </c>
      <c r="D10242" s="116" t="s">
        <v>262</v>
      </c>
      <c r="E10242" s="117" t="str">
        <f t="shared" si="159"/>
        <v>2600</v>
      </c>
      <c r="F10242" s="118" t="str">
        <f>VLOOKUP($E10242,[5]Plan2!$A$5:$D$703,1,FALSE)</f>
        <v>2600</v>
      </c>
      <c r="G10242" s="118" t="str">
        <f>VLOOKUP($E10242,[5]Plan2!$A$5:$D$703,2,FALSE)</f>
        <v>Fabricação de equipamentos de informática, produtos eletrônicos e ópticos</v>
      </c>
      <c r="H10242" s="118" t="str">
        <f>VLOOKUP($E10242,[5]Plan2!$A$5:$D$703,3,FALSE)</f>
        <v>2610</v>
      </c>
      <c r="I10242" s="118" t="str">
        <f>VLOOKUP($E10242,[5]Plan2!$A$5:$D$703,4,FALSE)</f>
        <v>Fabricação de componentes eletrônicos</v>
      </c>
    </row>
    <row r="10243" spans="1:9" ht="16">
      <c r="A10243" s="117" t="s">
        <v>22073</v>
      </c>
      <c r="B10243" s="118" t="s">
        <v>22074</v>
      </c>
      <c r="C10243" s="116" t="s">
        <v>263</v>
      </c>
      <c r="D10243" s="116" t="s">
        <v>262</v>
      </c>
      <c r="E10243" s="117" t="str">
        <f t="shared" ref="E10243:E10306" si="160">LEFT(C10243,4)</f>
        <v>2600</v>
      </c>
      <c r="F10243" s="118" t="str">
        <f>VLOOKUP($E10243,[5]Plan2!$A$5:$D$703,1,FALSE)</f>
        <v>2600</v>
      </c>
      <c r="G10243" s="118" t="str">
        <f>VLOOKUP($E10243,[5]Plan2!$A$5:$D$703,2,FALSE)</f>
        <v>Fabricação de equipamentos de informática, produtos eletrônicos e ópticos</v>
      </c>
      <c r="H10243" s="118" t="str">
        <f>VLOOKUP($E10243,[5]Plan2!$A$5:$D$703,3,FALSE)</f>
        <v>2610</v>
      </c>
      <c r="I10243" s="118" t="str">
        <f>VLOOKUP($E10243,[5]Plan2!$A$5:$D$703,4,FALSE)</f>
        <v>Fabricação de componentes eletrônicos</v>
      </c>
    </row>
    <row r="10244" spans="1:9" ht="16">
      <c r="A10244" s="117" t="s">
        <v>22075</v>
      </c>
      <c r="B10244" s="118" t="s">
        <v>22076</v>
      </c>
      <c r="C10244" s="116" t="s">
        <v>263</v>
      </c>
      <c r="D10244" s="116" t="s">
        <v>262</v>
      </c>
      <c r="E10244" s="117" t="str">
        <f t="shared" si="160"/>
        <v>2600</v>
      </c>
      <c r="F10244" s="118" t="str">
        <f>VLOOKUP($E10244,[5]Plan2!$A$5:$D$703,1,FALSE)</f>
        <v>2600</v>
      </c>
      <c r="G10244" s="118" t="str">
        <f>VLOOKUP($E10244,[5]Plan2!$A$5:$D$703,2,FALSE)</f>
        <v>Fabricação de equipamentos de informática, produtos eletrônicos e ópticos</v>
      </c>
      <c r="H10244" s="118" t="str">
        <f>VLOOKUP($E10244,[5]Plan2!$A$5:$D$703,3,FALSE)</f>
        <v>2610</v>
      </c>
      <c r="I10244" s="118" t="str">
        <f>VLOOKUP($E10244,[5]Plan2!$A$5:$D$703,4,FALSE)</f>
        <v>Fabricação de componentes eletrônicos</v>
      </c>
    </row>
    <row r="10245" spans="1:9" ht="16">
      <c r="A10245" s="117" t="s">
        <v>22077</v>
      </c>
      <c r="B10245" s="118" t="s">
        <v>22078</v>
      </c>
      <c r="C10245" s="116" t="s">
        <v>263</v>
      </c>
      <c r="D10245" s="116" t="s">
        <v>262</v>
      </c>
      <c r="E10245" s="117" t="str">
        <f t="shared" si="160"/>
        <v>2600</v>
      </c>
      <c r="F10245" s="118" t="str">
        <f>VLOOKUP($E10245,[5]Plan2!$A$5:$D$703,1,FALSE)</f>
        <v>2600</v>
      </c>
      <c r="G10245" s="118" t="str">
        <f>VLOOKUP($E10245,[5]Plan2!$A$5:$D$703,2,FALSE)</f>
        <v>Fabricação de equipamentos de informática, produtos eletrônicos e ópticos</v>
      </c>
      <c r="H10245" s="118" t="str">
        <f>VLOOKUP($E10245,[5]Plan2!$A$5:$D$703,3,FALSE)</f>
        <v>2610</v>
      </c>
      <c r="I10245" s="118" t="str">
        <f>VLOOKUP($E10245,[5]Plan2!$A$5:$D$703,4,FALSE)</f>
        <v>Fabricação de componentes eletrônicos</v>
      </c>
    </row>
    <row r="10246" spans="1:9" ht="16">
      <c r="A10246" s="117" t="s">
        <v>22079</v>
      </c>
      <c r="B10246" s="118" t="s">
        <v>22080</v>
      </c>
      <c r="C10246" s="116" t="s">
        <v>263</v>
      </c>
      <c r="D10246" s="116" t="s">
        <v>262</v>
      </c>
      <c r="E10246" s="117" t="str">
        <f t="shared" si="160"/>
        <v>2600</v>
      </c>
      <c r="F10246" s="118" t="str">
        <f>VLOOKUP($E10246,[5]Plan2!$A$5:$D$703,1,FALSE)</f>
        <v>2600</v>
      </c>
      <c r="G10246" s="118" t="str">
        <f>VLOOKUP($E10246,[5]Plan2!$A$5:$D$703,2,FALSE)</f>
        <v>Fabricação de equipamentos de informática, produtos eletrônicos e ópticos</v>
      </c>
      <c r="H10246" s="118" t="str">
        <f>VLOOKUP($E10246,[5]Plan2!$A$5:$D$703,3,FALSE)</f>
        <v>2610</v>
      </c>
      <c r="I10246" s="118" t="str">
        <f>VLOOKUP($E10246,[5]Plan2!$A$5:$D$703,4,FALSE)</f>
        <v>Fabricação de componentes eletrônicos</v>
      </c>
    </row>
    <row r="10247" spans="1:9" ht="16">
      <c r="A10247" s="117" t="s">
        <v>22081</v>
      </c>
      <c r="B10247" s="118" t="s">
        <v>22082</v>
      </c>
      <c r="C10247" s="116" t="s">
        <v>263</v>
      </c>
      <c r="D10247" s="116" t="s">
        <v>262</v>
      </c>
      <c r="E10247" s="117" t="str">
        <f t="shared" si="160"/>
        <v>2600</v>
      </c>
      <c r="F10247" s="118" t="str">
        <f>VLOOKUP($E10247,[5]Plan2!$A$5:$D$703,1,FALSE)</f>
        <v>2600</v>
      </c>
      <c r="G10247" s="118" t="str">
        <f>VLOOKUP($E10247,[5]Plan2!$A$5:$D$703,2,FALSE)</f>
        <v>Fabricação de equipamentos de informática, produtos eletrônicos e ópticos</v>
      </c>
      <c r="H10247" s="118" t="str">
        <f>VLOOKUP($E10247,[5]Plan2!$A$5:$D$703,3,FALSE)</f>
        <v>2610</v>
      </c>
      <c r="I10247" s="118" t="str">
        <f>VLOOKUP($E10247,[5]Plan2!$A$5:$D$703,4,FALSE)</f>
        <v>Fabricação de componentes eletrônicos</v>
      </c>
    </row>
    <row r="10248" spans="1:9" ht="16">
      <c r="A10248" s="117" t="s">
        <v>22083</v>
      </c>
      <c r="B10248" s="118" t="s">
        <v>22084</v>
      </c>
      <c r="C10248" s="116" t="s">
        <v>263</v>
      </c>
      <c r="D10248" s="116" t="s">
        <v>262</v>
      </c>
      <c r="E10248" s="117" t="str">
        <f t="shared" si="160"/>
        <v>2600</v>
      </c>
      <c r="F10248" s="118" t="str">
        <f>VLOOKUP($E10248,[5]Plan2!$A$5:$D$703,1,FALSE)</f>
        <v>2600</v>
      </c>
      <c r="G10248" s="118" t="str">
        <f>VLOOKUP($E10248,[5]Plan2!$A$5:$D$703,2,FALSE)</f>
        <v>Fabricação de equipamentos de informática, produtos eletrônicos e ópticos</v>
      </c>
      <c r="H10248" s="118" t="str">
        <f>VLOOKUP($E10248,[5]Plan2!$A$5:$D$703,3,FALSE)</f>
        <v>2610</v>
      </c>
      <c r="I10248" s="118" t="str">
        <f>VLOOKUP($E10248,[5]Plan2!$A$5:$D$703,4,FALSE)</f>
        <v>Fabricação de componentes eletrônicos</v>
      </c>
    </row>
    <row r="10249" spans="1:9" ht="16">
      <c r="A10249" s="117" t="s">
        <v>22085</v>
      </c>
      <c r="B10249" s="118" t="s">
        <v>22086</v>
      </c>
      <c r="C10249" s="116" t="s">
        <v>263</v>
      </c>
      <c r="D10249" s="116" t="s">
        <v>262</v>
      </c>
      <c r="E10249" s="117" t="str">
        <f t="shared" si="160"/>
        <v>2600</v>
      </c>
      <c r="F10249" s="118" t="str">
        <f>VLOOKUP($E10249,[5]Plan2!$A$5:$D$703,1,FALSE)</f>
        <v>2600</v>
      </c>
      <c r="G10249" s="118" t="str">
        <f>VLOOKUP($E10249,[5]Plan2!$A$5:$D$703,2,FALSE)</f>
        <v>Fabricação de equipamentos de informática, produtos eletrônicos e ópticos</v>
      </c>
      <c r="H10249" s="118" t="str">
        <f>VLOOKUP($E10249,[5]Plan2!$A$5:$D$703,3,FALSE)</f>
        <v>2610</v>
      </c>
      <c r="I10249" s="118" t="str">
        <f>VLOOKUP($E10249,[5]Plan2!$A$5:$D$703,4,FALSE)</f>
        <v>Fabricação de componentes eletrônicos</v>
      </c>
    </row>
    <row r="10250" spans="1:9" ht="16">
      <c r="A10250" s="117" t="s">
        <v>22087</v>
      </c>
      <c r="B10250" s="118" t="s">
        <v>22088</v>
      </c>
      <c r="C10250" s="116" t="s">
        <v>263</v>
      </c>
      <c r="D10250" s="116" t="s">
        <v>262</v>
      </c>
      <c r="E10250" s="117" t="str">
        <f t="shared" si="160"/>
        <v>2600</v>
      </c>
      <c r="F10250" s="118" t="str">
        <f>VLOOKUP($E10250,[5]Plan2!$A$5:$D$703,1,FALSE)</f>
        <v>2600</v>
      </c>
      <c r="G10250" s="118" t="str">
        <f>VLOOKUP($E10250,[5]Plan2!$A$5:$D$703,2,FALSE)</f>
        <v>Fabricação de equipamentos de informática, produtos eletrônicos e ópticos</v>
      </c>
      <c r="H10250" s="118" t="str">
        <f>VLOOKUP($E10250,[5]Plan2!$A$5:$D$703,3,FALSE)</f>
        <v>2610</v>
      </c>
      <c r="I10250" s="118" t="str">
        <f>VLOOKUP($E10250,[5]Plan2!$A$5:$D$703,4,FALSE)</f>
        <v>Fabricação de componentes eletrônicos</v>
      </c>
    </row>
    <row r="10251" spans="1:9" ht="16">
      <c r="A10251" s="117" t="s">
        <v>22089</v>
      </c>
      <c r="B10251" s="118" t="s">
        <v>22090</v>
      </c>
      <c r="C10251" s="116" t="s">
        <v>263</v>
      </c>
      <c r="D10251" s="116" t="s">
        <v>262</v>
      </c>
      <c r="E10251" s="117" t="str">
        <f t="shared" si="160"/>
        <v>2600</v>
      </c>
      <c r="F10251" s="118" t="str">
        <f>VLOOKUP($E10251,[5]Plan2!$A$5:$D$703,1,FALSE)</f>
        <v>2600</v>
      </c>
      <c r="G10251" s="118" t="str">
        <f>VLOOKUP($E10251,[5]Plan2!$A$5:$D$703,2,FALSE)</f>
        <v>Fabricação de equipamentos de informática, produtos eletrônicos e ópticos</v>
      </c>
      <c r="H10251" s="118" t="str">
        <f>VLOOKUP($E10251,[5]Plan2!$A$5:$D$703,3,FALSE)</f>
        <v>2610</v>
      </c>
      <c r="I10251" s="118" t="str">
        <f>VLOOKUP($E10251,[5]Plan2!$A$5:$D$703,4,FALSE)</f>
        <v>Fabricação de componentes eletrônicos</v>
      </c>
    </row>
    <row r="10252" spans="1:9" ht="16">
      <c r="A10252" s="117" t="s">
        <v>22091</v>
      </c>
      <c r="B10252" s="118" t="s">
        <v>22092</v>
      </c>
      <c r="C10252" s="116" t="s">
        <v>263</v>
      </c>
      <c r="D10252" s="116" t="s">
        <v>262</v>
      </c>
      <c r="E10252" s="117" t="str">
        <f t="shared" si="160"/>
        <v>2600</v>
      </c>
      <c r="F10252" s="118" t="str">
        <f>VLOOKUP($E10252,[5]Plan2!$A$5:$D$703,1,FALSE)</f>
        <v>2600</v>
      </c>
      <c r="G10252" s="118" t="str">
        <f>VLOOKUP($E10252,[5]Plan2!$A$5:$D$703,2,FALSE)</f>
        <v>Fabricação de equipamentos de informática, produtos eletrônicos e ópticos</v>
      </c>
      <c r="H10252" s="118" t="str">
        <f>VLOOKUP($E10252,[5]Plan2!$A$5:$D$703,3,FALSE)</f>
        <v>2610</v>
      </c>
      <c r="I10252" s="118" t="str">
        <f>VLOOKUP($E10252,[5]Plan2!$A$5:$D$703,4,FALSE)</f>
        <v>Fabricação de componentes eletrônicos</v>
      </c>
    </row>
    <row r="10253" spans="1:9" ht="16">
      <c r="A10253" s="117" t="s">
        <v>22093</v>
      </c>
      <c r="B10253" s="118" t="s">
        <v>22094</v>
      </c>
      <c r="C10253" s="116" t="s">
        <v>263</v>
      </c>
      <c r="D10253" s="116" t="s">
        <v>262</v>
      </c>
      <c r="E10253" s="117" t="str">
        <f t="shared" si="160"/>
        <v>2600</v>
      </c>
      <c r="F10253" s="118" t="str">
        <f>VLOOKUP($E10253,[5]Plan2!$A$5:$D$703,1,FALSE)</f>
        <v>2600</v>
      </c>
      <c r="G10253" s="118" t="str">
        <f>VLOOKUP($E10253,[5]Plan2!$A$5:$D$703,2,FALSE)</f>
        <v>Fabricação de equipamentos de informática, produtos eletrônicos e ópticos</v>
      </c>
      <c r="H10253" s="118" t="str">
        <f>VLOOKUP($E10253,[5]Plan2!$A$5:$D$703,3,FALSE)</f>
        <v>2610</v>
      </c>
      <c r="I10253" s="118" t="str">
        <f>VLOOKUP($E10253,[5]Plan2!$A$5:$D$703,4,FALSE)</f>
        <v>Fabricação de componentes eletrônicos</v>
      </c>
    </row>
    <row r="10254" spans="1:9" ht="16">
      <c r="A10254" s="117" t="s">
        <v>22095</v>
      </c>
      <c r="B10254" s="118" t="s">
        <v>22096</v>
      </c>
      <c r="C10254" s="116" t="s">
        <v>263</v>
      </c>
      <c r="D10254" s="116" t="s">
        <v>262</v>
      </c>
      <c r="E10254" s="117" t="str">
        <f t="shared" si="160"/>
        <v>2600</v>
      </c>
      <c r="F10254" s="118" t="str">
        <f>VLOOKUP($E10254,[5]Plan2!$A$5:$D$703,1,FALSE)</f>
        <v>2600</v>
      </c>
      <c r="G10254" s="118" t="str">
        <f>VLOOKUP($E10254,[5]Plan2!$A$5:$D$703,2,FALSE)</f>
        <v>Fabricação de equipamentos de informática, produtos eletrônicos e ópticos</v>
      </c>
      <c r="H10254" s="118" t="str">
        <f>VLOOKUP($E10254,[5]Plan2!$A$5:$D$703,3,FALSE)</f>
        <v>2610</v>
      </c>
      <c r="I10254" s="118" t="str">
        <f>VLOOKUP($E10254,[5]Plan2!$A$5:$D$703,4,FALSE)</f>
        <v>Fabricação de componentes eletrônicos</v>
      </c>
    </row>
    <row r="10255" spans="1:9" ht="16">
      <c r="A10255" s="117" t="s">
        <v>22097</v>
      </c>
      <c r="B10255" s="118" t="s">
        <v>22098</v>
      </c>
      <c r="C10255" s="116" t="s">
        <v>263</v>
      </c>
      <c r="D10255" s="116" t="s">
        <v>262</v>
      </c>
      <c r="E10255" s="117" t="str">
        <f t="shared" si="160"/>
        <v>2600</v>
      </c>
      <c r="F10255" s="118" t="str">
        <f>VLOOKUP($E10255,[5]Plan2!$A$5:$D$703,1,FALSE)</f>
        <v>2600</v>
      </c>
      <c r="G10255" s="118" t="str">
        <f>VLOOKUP($E10255,[5]Plan2!$A$5:$D$703,2,FALSE)</f>
        <v>Fabricação de equipamentos de informática, produtos eletrônicos e ópticos</v>
      </c>
      <c r="H10255" s="118" t="str">
        <f>VLOOKUP($E10255,[5]Plan2!$A$5:$D$703,3,FALSE)</f>
        <v>2610</v>
      </c>
      <c r="I10255" s="118" t="str">
        <f>VLOOKUP($E10255,[5]Plan2!$A$5:$D$703,4,FALSE)</f>
        <v>Fabricação de componentes eletrônicos</v>
      </c>
    </row>
    <row r="10256" spans="1:9" ht="16">
      <c r="A10256" s="117" t="s">
        <v>22099</v>
      </c>
      <c r="B10256" s="118" t="s">
        <v>22100</v>
      </c>
      <c r="C10256" s="116" t="s">
        <v>263</v>
      </c>
      <c r="D10256" s="116" t="s">
        <v>262</v>
      </c>
      <c r="E10256" s="117" t="str">
        <f t="shared" si="160"/>
        <v>2600</v>
      </c>
      <c r="F10256" s="118" t="str">
        <f>VLOOKUP($E10256,[5]Plan2!$A$5:$D$703,1,FALSE)</f>
        <v>2600</v>
      </c>
      <c r="G10256" s="118" t="str">
        <f>VLOOKUP($E10256,[5]Plan2!$A$5:$D$703,2,FALSE)</f>
        <v>Fabricação de equipamentos de informática, produtos eletrônicos e ópticos</v>
      </c>
      <c r="H10256" s="118" t="str">
        <f>VLOOKUP($E10256,[5]Plan2!$A$5:$D$703,3,FALSE)</f>
        <v>2610</v>
      </c>
      <c r="I10256" s="118" t="str">
        <f>VLOOKUP($E10256,[5]Plan2!$A$5:$D$703,4,FALSE)</f>
        <v>Fabricação de componentes eletrônicos</v>
      </c>
    </row>
    <row r="10257" spans="1:9" ht="16">
      <c r="A10257" s="117" t="s">
        <v>22101</v>
      </c>
      <c r="B10257" s="118" t="s">
        <v>22102</v>
      </c>
      <c r="C10257" s="116" t="s">
        <v>263</v>
      </c>
      <c r="D10257" s="116" t="s">
        <v>262</v>
      </c>
      <c r="E10257" s="117" t="str">
        <f t="shared" si="160"/>
        <v>2600</v>
      </c>
      <c r="F10257" s="118" t="str">
        <f>VLOOKUP($E10257,[5]Plan2!$A$5:$D$703,1,FALSE)</f>
        <v>2600</v>
      </c>
      <c r="G10257" s="118" t="str">
        <f>VLOOKUP($E10257,[5]Plan2!$A$5:$D$703,2,FALSE)</f>
        <v>Fabricação de equipamentos de informática, produtos eletrônicos e ópticos</v>
      </c>
      <c r="H10257" s="118" t="str">
        <f>VLOOKUP($E10257,[5]Plan2!$A$5:$D$703,3,FALSE)</f>
        <v>2610</v>
      </c>
      <c r="I10257" s="118" t="str">
        <f>VLOOKUP($E10257,[5]Plan2!$A$5:$D$703,4,FALSE)</f>
        <v>Fabricação de componentes eletrônicos</v>
      </c>
    </row>
    <row r="10258" spans="1:9" ht="16">
      <c r="A10258" s="117" t="s">
        <v>22103</v>
      </c>
      <c r="B10258" s="118" t="s">
        <v>22104</v>
      </c>
      <c r="C10258" s="116" t="s">
        <v>263</v>
      </c>
      <c r="D10258" s="116" t="s">
        <v>262</v>
      </c>
      <c r="E10258" s="117" t="str">
        <f t="shared" si="160"/>
        <v>2600</v>
      </c>
      <c r="F10258" s="118" t="str">
        <f>VLOOKUP($E10258,[5]Plan2!$A$5:$D$703,1,FALSE)</f>
        <v>2600</v>
      </c>
      <c r="G10258" s="118" t="str">
        <f>VLOOKUP($E10258,[5]Plan2!$A$5:$D$703,2,FALSE)</f>
        <v>Fabricação de equipamentos de informática, produtos eletrônicos e ópticos</v>
      </c>
      <c r="H10258" s="118" t="str">
        <f>VLOOKUP($E10258,[5]Plan2!$A$5:$D$703,3,FALSE)</f>
        <v>2610</v>
      </c>
      <c r="I10258" s="118" t="str">
        <f>VLOOKUP($E10258,[5]Plan2!$A$5:$D$703,4,FALSE)</f>
        <v>Fabricação de componentes eletrônicos</v>
      </c>
    </row>
    <row r="10259" spans="1:9" ht="16">
      <c r="A10259" s="117" t="s">
        <v>22105</v>
      </c>
      <c r="B10259" s="118" t="s">
        <v>22106</v>
      </c>
      <c r="C10259" s="116" t="s">
        <v>263</v>
      </c>
      <c r="D10259" s="116" t="s">
        <v>262</v>
      </c>
      <c r="E10259" s="117" t="str">
        <f t="shared" si="160"/>
        <v>2600</v>
      </c>
      <c r="F10259" s="118" t="str">
        <f>VLOOKUP($E10259,[5]Plan2!$A$5:$D$703,1,FALSE)</f>
        <v>2600</v>
      </c>
      <c r="G10259" s="118" t="str">
        <f>VLOOKUP($E10259,[5]Plan2!$A$5:$D$703,2,FALSE)</f>
        <v>Fabricação de equipamentos de informática, produtos eletrônicos e ópticos</v>
      </c>
      <c r="H10259" s="118" t="str">
        <f>VLOOKUP($E10259,[5]Plan2!$A$5:$D$703,3,FALSE)</f>
        <v>2610</v>
      </c>
      <c r="I10259" s="118" t="str">
        <f>VLOOKUP($E10259,[5]Plan2!$A$5:$D$703,4,FALSE)</f>
        <v>Fabricação de componentes eletrônicos</v>
      </c>
    </row>
    <row r="10260" spans="1:9" ht="16">
      <c r="A10260" s="117" t="s">
        <v>22107</v>
      </c>
      <c r="B10260" s="118" t="s">
        <v>22108</v>
      </c>
      <c r="C10260" s="116" t="s">
        <v>263</v>
      </c>
      <c r="D10260" s="116" t="s">
        <v>262</v>
      </c>
      <c r="E10260" s="117" t="str">
        <f t="shared" si="160"/>
        <v>2600</v>
      </c>
      <c r="F10260" s="118" t="str">
        <f>VLOOKUP($E10260,[5]Plan2!$A$5:$D$703,1,FALSE)</f>
        <v>2600</v>
      </c>
      <c r="G10260" s="118" t="str">
        <f>VLOOKUP($E10260,[5]Plan2!$A$5:$D$703,2,FALSE)</f>
        <v>Fabricação de equipamentos de informática, produtos eletrônicos e ópticos</v>
      </c>
      <c r="H10260" s="118" t="str">
        <f>VLOOKUP($E10260,[5]Plan2!$A$5:$D$703,3,FALSE)</f>
        <v>2610</v>
      </c>
      <c r="I10260" s="118" t="str">
        <f>VLOOKUP($E10260,[5]Plan2!$A$5:$D$703,4,FALSE)</f>
        <v>Fabricação de componentes eletrônicos</v>
      </c>
    </row>
    <row r="10261" spans="1:9" ht="16">
      <c r="A10261" s="117" t="s">
        <v>22109</v>
      </c>
      <c r="B10261" s="118" t="s">
        <v>22110</v>
      </c>
      <c r="C10261" s="116" t="s">
        <v>263</v>
      </c>
      <c r="D10261" s="116" t="s">
        <v>262</v>
      </c>
      <c r="E10261" s="117" t="str">
        <f t="shared" si="160"/>
        <v>2600</v>
      </c>
      <c r="F10261" s="118" t="str">
        <f>VLOOKUP($E10261,[5]Plan2!$A$5:$D$703,1,FALSE)</f>
        <v>2600</v>
      </c>
      <c r="G10261" s="118" t="str">
        <f>VLOOKUP($E10261,[5]Plan2!$A$5:$D$703,2,FALSE)</f>
        <v>Fabricação de equipamentos de informática, produtos eletrônicos e ópticos</v>
      </c>
      <c r="H10261" s="118" t="str">
        <f>VLOOKUP($E10261,[5]Plan2!$A$5:$D$703,3,FALSE)</f>
        <v>2610</v>
      </c>
      <c r="I10261" s="118" t="str">
        <f>VLOOKUP($E10261,[5]Plan2!$A$5:$D$703,4,FALSE)</f>
        <v>Fabricação de componentes eletrônicos</v>
      </c>
    </row>
    <row r="10262" spans="1:9" ht="16">
      <c r="A10262" s="117" t="s">
        <v>22111</v>
      </c>
      <c r="B10262" s="118" t="s">
        <v>22112</v>
      </c>
      <c r="C10262" s="116" t="s">
        <v>263</v>
      </c>
      <c r="D10262" s="116" t="s">
        <v>262</v>
      </c>
      <c r="E10262" s="117" t="str">
        <f t="shared" si="160"/>
        <v>2600</v>
      </c>
      <c r="F10262" s="118" t="str">
        <f>VLOOKUP($E10262,[5]Plan2!$A$5:$D$703,1,FALSE)</f>
        <v>2600</v>
      </c>
      <c r="G10262" s="118" t="str">
        <f>VLOOKUP($E10262,[5]Plan2!$A$5:$D$703,2,FALSE)</f>
        <v>Fabricação de equipamentos de informática, produtos eletrônicos e ópticos</v>
      </c>
      <c r="H10262" s="118" t="str">
        <f>VLOOKUP($E10262,[5]Plan2!$A$5:$D$703,3,FALSE)</f>
        <v>2610</v>
      </c>
      <c r="I10262" s="118" t="str">
        <f>VLOOKUP($E10262,[5]Plan2!$A$5:$D$703,4,FALSE)</f>
        <v>Fabricação de componentes eletrônicos</v>
      </c>
    </row>
    <row r="10263" spans="1:9" ht="16">
      <c r="A10263" s="117" t="s">
        <v>22113</v>
      </c>
      <c r="B10263" s="118" t="s">
        <v>22114</v>
      </c>
      <c r="C10263" s="116" t="s">
        <v>263</v>
      </c>
      <c r="D10263" s="116" t="s">
        <v>262</v>
      </c>
      <c r="E10263" s="117" t="str">
        <f t="shared" si="160"/>
        <v>2600</v>
      </c>
      <c r="F10263" s="118" t="str">
        <f>VLOOKUP($E10263,[5]Plan2!$A$5:$D$703,1,FALSE)</f>
        <v>2600</v>
      </c>
      <c r="G10263" s="118" t="str">
        <f>VLOOKUP($E10263,[5]Plan2!$A$5:$D$703,2,FALSE)</f>
        <v>Fabricação de equipamentos de informática, produtos eletrônicos e ópticos</v>
      </c>
      <c r="H10263" s="118" t="str">
        <f>VLOOKUP($E10263,[5]Plan2!$A$5:$D$703,3,FALSE)</f>
        <v>2610</v>
      </c>
      <c r="I10263" s="118" t="str">
        <f>VLOOKUP($E10263,[5]Plan2!$A$5:$D$703,4,FALSE)</f>
        <v>Fabricação de componentes eletrônicos</v>
      </c>
    </row>
    <row r="10264" spans="1:9" ht="16">
      <c r="A10264" s="117" t="s">
        <v>22115</v>
      </c>
      <c r="B10264" s="118" t="s">
        <v>22116</v>
      </c>
      <c r="C10264" s="116" t="s">
        <v>263</v>
      </c>
      <c r="D10264" s="116" t="s">
        <v>262</v>
      </c>
      <c r="E10264" s="117" t="str">
        <f t="shared" si="160"/>
        <v>2600</v>
      </c>
      <c r="F10264" s="118" t="str">
        <f>VLOOKUP($E10264,[5]Plan2!$A$5:$D$703,1,FALSE)</f>
        <v>2600</v>
      </c>
      <c r="G10264" s="118" t="str">
        <f>VLOOKUP($E10264,[5]Plan2!$A$5:$D$703,2,FALSE)</f>
        <v>Fabricação de equipamentos de informática, produtos eletrônicos e ópticos</v>
      </c>
      <c r="H10264" s="118" t="str">
        <f>VLOOKUP($E10264,[5]Plan2!$A$5:$D$703,3,FALSE)</f>
        <v>2610</v>
      </c>
      <c r="I10264" s="118" t="str">
        <f>VLOOKUP($E10264,[5]Plan2!$A$5:$D$703,4,FALSE)</f>
        <v>Fabricação de componentes eletrônicos</v>
      </c>
    </row>
    <row r="10265" spans="1:9" ht="16">
      <c r="A10265" s="117" t="s">
        <v>22117</v>
      </c>
      <c r="B10265" s="118" t="s">
        <v>22118</v>
      </c>
      <c r="C10265" s="116" t="s">
        <v>263</v>
      </c>
      <c r="D10265" s="116" t="s">
        <v>262</v>
      </c>
      <c r="E10265" s="117" t="str">
        <f t="shared" si="160"/>
        <v>2600</v>
      </c>
      <c r="F10265" s="118" t="str">
        <f>VLOOKUP($E10265,[5]Plan2!$A$5:$D$703,1,FALSE)</f>
        <v>2600</v>
      </c>
      <c r="G10265" s="118" t="str">
        <f>VLOOKUP($E10265,[5]Plan2!$A$5:$D$703,2,FALSE)</f>
        <v>Fabricação de equipamentos de informática, produtos eletrônicos e ópticos</v>
      </c>
      <c r="H10265" s="118" t="str">
        <f>VLOOKUP($E10265,[5]Plan2!$A$5:$D$703,3,FALSE)</f>
        <v>2610</v>
      </c>
      <c r="I10265" s="118" t="str">
        <f>VLOOKUP($E10265,[5]Plan2!$A$5:$D$703,4,FALSE)</f>
        <v>Fabricação de componentes eletrônicos</v>
      </c>
    </row>
    <row r="10266" spans="1:9" ht="16">
      <c r="A10266" s="117" t="s">
        <v>22119</v>
      </c>
      <c r="B10266" s="118" t="s">
        <v>22120</v>
      </c>
      <c r="C10266" s="116" t="s">
        <v>263</v>
      </c>
      <c r="D10266" s="116" t="s">
        <v>262</v>
      </c>
      <c r="E10266" s="117" t="str">
        <f t="shared" si="160"/>
        <v>2600</v>
      </c>
      <c r="F10266" s="118" t="str">
        <f>VLOOKUP($E10266,[5]Plan2!$A$5:$D$703,1,FALSE)</f>
        <v>2600</v>
      </c>
      <c r="G10266" s="118" t="str">
        <f>VLOOKUP($E10266,[5]Plan2!$A$5:$D$703,2,FALSE)</f>
        <v>Fabricação de equipamentos de informática, produtos eletrônicos e ópticos</v>
      </c>
      <c r="H10266" s="118" t="str">
        <f>VLOOKUP($E10266,[5]Plan2!$A$5:$D$703,3,FALSE)</f>
        <v>2610</v>
      </c>
      <c r="I10266" s="118" t="str">
        <f>VLOOKUP($E10266,[5]Plan2!$A$5:$D$703,4,FALSE)</f>
        <v>Fabricação de componentes eletrônicos</v>
      </c>
    </row>
    <row r="10267" spans="1:9" ht="16">
      <c r="A10267" s="117" t="s">
        <v>22121</v>
      </c>
      <c r="B10267" s="118" t="s">
        <v>22122</v>
      </c>
      <c r="C10267" s="116" t="s">
        <v>263</v>
      </c>
      <c r="D10267" s="116" t="s">
        <v>262</v>
      </c>
      <c r="E10267" s="117" t="str">
        <f t="shared" si="160"/>
        <v>2600</v>
      </c>
      <c r="F10267" s="118" t="str">
        <f>VLOOKUP($E10267,[5]Plan2!$A$5:$D$703,1,FALSE)</f>
        <v>2600</v>
      </c>
      <c r="G10267" s="118" t="str">
        <f>VLOOKUP($E10267,[5]Plan2!$A$5:$D$703,2,FALSE)</f>
        <v>Fabricação de equipamentos de informática, produtos eletrônicos e ópticos</v>
      </c>
      <c r="H10267" s="118" t="str">
        <f>VLOOKUP($E10267,[5]Plan2!$A$5:$D$703,3,FALSE)</f>
        <v>2610</v>
      </c>
      <c r="I10267" s="118" t="str">
        <f>VLOOKUP($E10267,[5]Plan2!$A$5:$D$703,4,FALSE)</f>
        <v>Fabricação de componentes eletrônicos</v>
      </c>
    </row>
    <row r="10268" spans="1:9" ht="16">
      <c r="A10268" s="117" t="s">
        <v>22123</v>
      </c>
      <c r="B10268" s="118" t="s">
        <v>22124</v>
      </c>
      <c r="C10268" s="116" t="s">
        <v>263</v>
      </c>
      <c r="D10268" s="116" t="s">
        <v>262</v>
      </c>
      <c r="E10268" s="117" t="str">
        <f t="shared" si="160"/>
        <v>2600</v>
      </c>
      <c r="F10268" s="118" t="str">
        <f>VLOOKUP($E10268,[5]Plan2!$A$5:$D$703,1,FALSE)</f>
        <v>2600</v>
      </c>
      <c r="G10268" s="118" t="str">
        <f>VLOOKUP($E10268,[5]Plan2!$A$5:$D$703,2,FALSE)</f>
        <v>Fabricação de equipamentos de informática, produtos eletrônicos e ópticos</v>
      </c>
      <c r="H10268" s="118" t="str">
        <f>VLOOKUP($E10268,[5]Plan2!$A$5:$D$703,3,FALSE)</f>
        <v>2610</v>
      </c>
      <c r="I10268" s="118" t="str">
        <f>VLOOKUP($E10268,[5]Plan2!$A$5:$D$703,4,FALSE)</f>
        <v>Fabricação de componentes eletrônicos</v>
      </c>
    </row>
    <row r="10269" spans="1:9" ht="16">
      <c r="A10269" s="117" t="s">
        <v>22125</v>
      </c>
      <c r="B10269" s="118" t="s">
        <v>22126</v>
      </c>
      <c r="C10269" s="116" t="s">
        <v>263</v>
      </c>
      <c r="D10269" s="116" t="s">
        <v>262</v>
      </c>
      <c r="E10269" s="117" t="str">
        <f t="shared" si="160"/>
        <v>2600</v>
      </c>
      <c r="F10269" s="118" t="str">
        <f>VLOOKUP($E10269,[5]Plan2!$A$5:$D$703,1,FALSE)</f>
        <v>2600</v>
      </c>
      <c r="G10269" s="118" t="str">
        <f>VLOOKUP($E10269,[5]Plan2!$A$5:$D$703,2,FALSE)</f>
        <v>Fabricação de equipamentos de informática, produtos eletrônicos e ópticos</v>
      </c>
      <c r="H10269" s="118" t="str">
        <f>VLOOKUP($E10269,[5]Plan2!$A$5:$D$703,3,FALSE)</f>
        <v>2610</v>
      </c>
      <c r="I10269" s="118" t="str">
        <f>VLOOKUP($E10269,[5]Plan2!$A$5:$D$703,4,FALSE)</f>
        <v>Fabricação de componentes eletrônicos</v>
      </c>
    </row>
    <row r="10270" spans="1:9" ht="16">
      <c r="A10270" s="117" t="s">
        <v>22127</v>
      </c>
      <c r="B10270" s="118" t="s">
        <v>22128</v>
      </c>
      <c r="C10270" s="116" t="s">
        <v>263</v>
      </c>
      <c r="D10270" s="116" t="s">
        <v>262</v>
      </c>
      <c r="E10270" s="117" t="str">
        <f t="shared" si="160"/>
        <v>2600</v>
      </c>
      <c r="F10270" s="118" t="str">
        <f>VLOOKUP($E10270,[5]Plan2!$A$5:$D$703,1,FALSE)</f>
        <v>2600</v>
      </c>
      <c r="G10270" s="118" t="str">
        <f>VLOOKUP($E10270,[5]Plan2!$A$5:$D$703,2,FALSE)</f>
        <v>Fabricação de equipamentos de informática, produtos eletrônicos e ópticos</v>
      </c>
      <c r="H10270" s="118" t="str">
        <f>VLOOKUP($E10270,[5]Plan2!$A$5:$D$703,3,FALSE)</f>
        <v>2610</v>
      </c>
      <c r="I10270" s="118" t="str">
        <f>VLOOKUP($E10270,[5]Plan2!$A$5:$D$703,4,FALSE)</f>
        <v>Fabricação de componentes eletrônicos</v>
      </c>
    </row>
    <row r="10271" spans="1:9" ht="16">
      <c r="A10271" s="117" t="s">
        <v>22129</v>
      </c>
      <c r="B10271" s="118" t="s">
        <v>20275</v>
      </c>
      <c r="C10271" s="116" t="s">
        <v>263</v>
      </c>
      <c r="D10271" s="116" t="s">
        <v>262</v>
      </c>
      <c r="E10271" s="117" t="str">
        <f t="shared" si="160"/>
        <v>2600</v>
      </c>
      <c r="F10271" s="118" t="str">
        <f>VLOOKUP($E10271,[5]Plan2!$A$5:$D$703,1,FALSE)</f>
        <v>2600</v>
      </c>
      <c r="G10271" s="118" t="str">
        <f>VLOOKUP($E10271,[5]Plan2!$A$5:$D$703,2,FALSE)</f>
        <v>Fabricação de equipamentos de informática, produtos eletrônicos e ópticos</v>
      </c>
      <c r="H10271" s="118" t="str">
        <f>VLOOKUP($E10271,[5]Plan2!$A$5:$D$703,3,FALSE)</f>
        <v>2610</v>
      </c>
      <c r="I10271" s="118" t="str">
        <f>VLOOKUP($E10271,[5]Plan2!$A$5:$D$703,4,FALSE)</f>
        <v>Fabricação de componentes eletrônicos</v>
      </c>
    </row>
    <row r="10272" spans="1:9" ht="16">
      <c r="A10272" s="117" t="s">
        <v>22130</v>
      </c>
      <c r="B10272" s="118" t="s">
        <v>22131</v>
      </c>
      <c r="C10272" s="116" t="s">
        <v>263</v>
      </c>
      <c r="D10272" s="116" t="s">
        <v>262</v>
      </c>
      <c r="E10272" s="117" t="str">
        <f t="shared" si="160"/>
        <v>2600</v>
      </c>
      <c r="F10272" s="118" t="str">
        <f>VLOOKUP($E10272,[5]Plan2!$A$5:$D$703,1,FALSE)</f>
        <v>2600</v>
      </c>
      <c r="G10272" s="118" t="str">
        <f>VLOOKUP($E10272,[5]Plan2!$A$5:$D$703,2,FALSE)</f>
        <v>Fabricação de equipamentos de informática, produtos eletrônicos e ópticos</v>
      </c>
      <c r="H10272" s="118" t="str">
        <f>VLOOKUP($E10272,[5]Plan2!$A$5:$D$703,3,FALSE)</f>
        <v>2610</v>
      </c>
      <c r="I10272" s="118" t="str">
        <f>VLOOKUP($E10272,[5]Plan2!$A$5:$D$703,4,FALSE)</f>
        <v>Fabricação de componentes eletrônicos</v>
      </c>
    </row>
    <row r="10273" spans="1:9" ht="16">
      <c r="A10273" s="117" t="s">
        <v>22132</v>
      </c>
      <c r="B10273" s="118" t="s">
        <v>22133</v>
      </c>
      <c r="C10273" s="116" t="s">
        <v>263</v>
      </c>
      <c r="D10273" s="116" t="s">
        <v>262</v>
      </c>
      <c r="E10273" s="117" t="str">
        <f t="shared" si="160"/>
        <v>2600</v>
      </c>
      <c r="F10273" s="118" t="str">
        <f>VLOOKUP($E10273,[5]Plan2!$A$5:$D$703,1,FALSE)</f>
        <v>2600</v>
      </c>
      <c r="G10273" s="118" t="str">
        <f>VLOOKUP($E10273,[5]Plan2!$A$5:$D$703,2,FALSE)</f>
        <v>Fabricação de equipamentos de informática, produtos eletrônicos e ópticos</v>
      </c>
      <c r="H10273" s="118" t="str">
        <f>VLOOKUP($E10273,[5]Plan2!$A$5:$D$703,3,FALSE)</f>
        <v>2610</v>
      </c>
      <c r="I10273" s="118" t="str">
        <f>VLOOKUP($E10273,[5]Plan2!$A$5:$D$703,4,FALSE)</f>
        <v>Fabricação de componentes eletrônicos</v>
      </c>
    </row>
    <row r="10274" spans="1:9" ht="16">
      <c r="A10274" s="117" t="s">
        <v>22134</v>
      </c>
      <c r="B10274" s="118" t="s">
        <v>22135</v>
      </c>
      <c r="C10274" s="116" t="s">
        <v>263</v>
      </c>
      <c r="D10274" s="116" t="s">
        <v>262</v>
      </c>
      <c r="E10274" s="117" t="str">
        <f t="shared" si="160"/>
        <v>2600</v>
      </c>
      <c r="F10274" s="118" t="str">
        <f>VLOOKUP($E10274,[5]Plan2!$A$5:$D$703,1,FALSE)</f>
        <v>2600</v>
      </c>
      <c r="G10274" s="118" t="str">
        <f>VLOOKUP($E10274,[5]Plan2!$A$5:$D$703,2,FALSE)</f>
        <v>Fabricação de equipamentos de informática, produtos eletrônicos e ópticos</v>
      </c>
      <c r="H10274" s="118" t="str">
        <f>VLOOKUP($E10274,[5]Plan2!$A$5:$D$703,3,FALSE)</f>
        <v>2610</v>
      </c>
      <c r="I10274" s="118" t="str">
        <f>VLOOKUP($E10274,[5]Plan2!$A$5:$D$703,4,FALSE)</f>
        <v>Fabricação de componentes eletrônicos</v>
      </c>
    </row>
    <row r="10275" spans="1:9" ht="16">
      <c r="A10275" s="117" t="s">
        <v>22136</v>
      </c>
      <c r="B10275" s="118" t="s">
        <v>22137</v>
      </c>
      <c r="C10275" s="116" t="s">
        <v>263</v>
      </c>
      <c r="D10275" s="116" t="s">
        <v>262</v>
      </c>
      <c r="E10275" s="117" t="str">
        <f t="shared" si="160"/>
        <v>2600</v>
      </c>
      <c r="F10275" s="118" t="str">
        <f>VLOOKUP($E10275,[5]Plan2!$A$5:$D$703,1,FALSE)</f>
        <v>2600</v>
      </c>
      <c r="G10275" s="118" t="str">
        <f>VLOOKUP($E10275,[5]Plan2!$A$5:$D$703,2,FALSE)</f>
        <v>Fabricação de equipamentos de informática, produtos eletrônicos e ópticos</v>
      </c>
      <c r="H10275" s="118" t="str">
        <f>VLOOKUP($E10275,[5]Plan2!$A$5:$D$703,3,FALSE)</f>
        <v>2610</v>
      </c>
      <c r="I10275" s="118" t="str">
        <f>VLOOKUP($E10275,[5]Plan2!$A$5:$D$703,4,FALSE)</f>
        <v>Fabricação de componentes eletrônicos</v>
      </c>
    </row>
    <row r="10276" spans="1:9" ht="16">
      <c r="A10276" s="117" t="s">
        <v>22138</v>
      </c>
      <c r="B10276" s="118" t="s">
        <v>22139</v>
      </c>
      <c r="C10276" s="116" t="s">
        <v>263</v>
      </c>
      <c r="D10276" s="116" t="s">
        <v>262</v>
      </c>
      <c r="E10276" s="117" t="str">
        <f t="shared" si="160"/>
        <v>2600</v>
      </c>
      <c r="F10276" s="118" t="str">
        <f>VLOOKUP($E10276,[5]Plan2!$A$5:$D$703,1,FALSE)</f>
        <v>2600</v>
      </c>
      <c r="G10276" s="118" t="str">
        <f>VLOOKUP($E10276,[5]Plan2!$A$5:$D$703,2,FALSE)</f>
        <v>Fabricação de equipamentos de informática, produtos eletrônicos e ópticos</v>
      </c>
      <c r="H10276" s="118" t="str">
        <f>VLOOKUP($E10276,[5]Plan2!$A$5:$D$703,3,FALSE)</f>
        <v>2610</v>
      </c>
      <c r="I10276" s="118" t="str">
        <f>VLOOKUP($E10276,[5]Plan2!$A$5:$D$703,4,FALSE)</f>
        <v>Fabricação de componentes eletrônicos</v>
      </c>
    </row>
    <row r="10277" spans="1:9" ht="16">
      <c r="A10277" s="117" t="s">
        <v>22140</v>
      </c>
      <c r="B10277" s="118" t="s">
        <v>22131</v>
      </c>
      <c r="C10277" s="116" t="s">
        <v>263</v>
      </c>
      <c r="D10277" s="116" t="s">
        <v>262</v>
      </c>
      <c r="E10277" s="117" t="str">
        <f t="shared" si="160"/>
        <v>2600</v>
      </c>
      <c r="F10277" s="118" t="str">
        <f>VLOOKUP($E10277,[5]Plan2!$A$5:$D$703,1,FALSE)</f>
        <v>2600</v>
      </c>
      <c r="G10277" s="118" t="str">
        <f>VLOOKUP($E10277,[5]Plan2!$A$5:$D$703,2,FALSE)</f>
        <v>Fabricação de equipamentos de informática, produtos eletrônicos e ópticos</v>
      </c>
      <c r="H10277" s="118" t="str">
        <f>VLOOKUP($E10277,[5]Plan2!$A$5:$D$703,3,FALSE)</f>
        <v>2610</v>
      </c>
      <c r="I10277" s="118" t="str">
        <f>VLOOKUP($E10277,[5]Plan2!$A$5:$D$703,4,FALSE)</f>
        <v>Fabricação de componentes eletrônicos</v>
      </c>
    </row>
    <row r="10278" spans="1:9" ht="16">
      <c r="A10278" s="117" t="s">
        <v>22141</v>
      </c>
      <c r="B10278" s="118" t="s">
        <v>22133</v>
      </c>
      <c r="C10278" s="116" t="s">
        <v>263</v>
      </c>
      <c r="D10278" s="116" t="s">
        <v>262</v>
      </c>
      <c r="E10278" s="117" t="str">
        <f t="shared" si="160"/>
        <v>2600</v>
      </c>
      <c r="F10278" s="118" t="str">
        <f>VLOOKUP($E10278,[5]Plan2!$A$5:$D$703,1,FALSE)</f>
        <v>2600</v>
      </c>
      <c r="G10278" s="118" t="str">
        <f>VLOOKUP($E10278,[5]Plan2!$A$5:$D$703,2,FALSE)</f>
        <v>Fabricação de equipamentos de informática, produtos eletrônicos e ópticos</v>
      </c>
      <c r="H10278" s="118" t="str">
        <f>VLOOKUP($E10278,[5]Plan2!$A$5:$D$703,3,FALSE)</f>
        <v>2610</v>
      </c>
      <c r="I10278" s="118" t="str">
        <f>VLOOKUP($E10278,[5]Plan2!$A$5:$D$703,4,FALSE)</f>
        <v>Fabricação de componentes eletrônicos</v>
      </c>
    </row>
    <row r="10279" spans="1:9" ht="16">
      <c r="A10279" s="117" t="s">
        <v>22142</v>
      </c>
      <c r="B10279" s="118" t="s">
        <v>22143</v>
      </c>
      <c r="C10279" s="116" t="s">
        <v>263</v>
      </c>
      <c r="D10279" s="116" t="s">
        <v>262</v>
      </c>
      <c r="E10279" s="117" t="str">
        <f t="shared" si="160"/>
        <v>2600</v>
      </c>
      <c r="F10279" s="118" t="str">
        <f>VLOOKUP($E10279,[5]Plan2!$A$5:$D$703,1,FALSE)</f>
        <v>2600</v>
      </c>
      <c r="G10279" s="118" t="str">
        <f>VLOOKUP($E10279,[5]Plan2!$A$5:$D$703,2,FALSE)</f>
        <v>Fabricação de equipamentos de informática, produtos eletrônicos e ópticos</v>
      </c>
      <c r="H10279" s="118" t="str">
        <f>VLOOKUP($E10279,[5]Plan2!$A$5:$D$703,3,FALSE)</f>
        <v>2610</v>
      </c>
      <c r="I10279" s="118" t="str">
        <f>VLOOKUP($E10279,[5]Plan2!$A$5:$D$703,4,FALSE)</f>
        <v>Fabricação de componentes eletrônicos</v>
      </c>
    </row>
    <row r="10280" spans="1:9" ht="16">
      <c r="A10280" s="117" t="s">
        <v>22144</v>
      </c>
      <c r="B10280" s="118" t="s">
        <v>22145</v>
      </c>
      <c r="C10280" s="116" t="s">
        <v>263</v>
      </c>
      <c r="D10280" s="116" t="s">
        <v>262</v>
      </c>
      <c r="E10280" s="117" t="str">
        <f t="shared" si="160"/>
        <v>2600</v>
      </c>
      <c r="F10280" s="118" t="str">
        <f>VLOOKUP($E10280,[5]Plan2!$A$5:$D$703,1,FALSE)</f>
        <v>2600</v>
      </c>
      <c r="G10280" s="118" t="str">
        <f>VLOOKUP($E10280,[5]Plan2!$A$5:$D$703,2,FALSE)</f>
        <v>Fabricação de equipamentos de informática, produtos eletrônicos e ópticos</v>
      </c>
      <c r="H10280" s="118" t="str">
        <f>VLOOKUP($E10280,[5]Plan2!$A$5:$D$703,3,FALSE)</f>
        <v>2610</v>
      </c>
      <c r="I10280" s="118" t="str">
        <f>VLOOKUP($E10280,[5]Plan2!$A$5:$D$703,4,FALSE)</f>
        <v>Fabricação de componentes eletrônicos</v>
      </c>
    </row>
    <row r="10281" spans="1:9" ht="16">
      <c r="A10281" s="117" t="s">
        <v>22146</v>
      </c>
      <c r="B10281" s="118" t="s">
        <v>22147</v>
      </c>
      <c r="C10281" s="116" t="s">
        <v>263</v>
      </c>
      <c r="D10281" s="116" t="s">
        <v>262</v>
      </c>
      <c r="E10281" s="117" t="str">
        <f t="shared" si="160"/>
        <v>2600</v>
      </c>
      <c r="F10281" s="118" t="str">
        <f>VLOOKUP($E10281,[5]Plan2!$A$5:$D$703,1,FALSE)</f>
        <v>2600</v>
      </c>
      <c r="G10281" s="118" t="str">
        <f>VLOOKUP($E10281,[5]Plan2!$A$5:$D$703,2,FALSE)</f>
        <v>Fabricação de equipamentos de informática, produtos eletrônicos e ópticos</v>
      </c>
      <c r="H10281" s="118" t="str">
        <f>VLOOKUP($E10281,[5]Plan2!$A$5:$D$703,3,FALSE)</f>
        <v>2610</v>
      </c>
      <c r="I10281" s="118" t="str">
        <f>VLOOKUP($E10281,[5]Plan2!$A$5:$D$703,4,FALSE)</f>
        <v>Fabricação de componentes eletrônicos</v>
      </c>
    </row>
    <row r="10282" spans="1:9" ht="16">
      <c r="A10282" s="117" t="s">
        <v>22148</v>
      </c>
      <c r="B10282" s="118" t="s">
        <v>22149</v>
      </c>
      <c r="C10282" s="116" t="s">
        <v>263</v>
      </c>
      <c r="D10282" s="116" t="s">
        <v>262</v>
      </c>
      <c r="E10282" s="117" t="str">
        <f t="shared" si="160"/>
        <v>2600</v>
      </c>
      <c r="F10282" s="118" t="str">
        <f>VLOOKUP($E10282,[5]Plan2!$A$5:$D$703,1,FALSE)</f>
        <v>2600</v>
      </c>
      <c r="G10282" s="118" t="str">
        <f>VLOOKUP($E10282,[5]Plan2!$A$5:$D$703,2,FALSE)</f>
        <v>Fabricação de equipamentos de informática, produtos eletrônicos e ópticos</v>
      </c>
      <c r="H10282" s="118" t="str">
        <f>VLOOKUP($E10282,[5]Plan2!$A$5:$D$703,3,FALSE)</f>
        <v>2610</v>
      </c>
      <c r="I10282" s="118" t="str">
        <f>VLOOKUP($E10282,[5]Plan2!$A$5:$D$703,4,FALSE)</f>
        <v>Fabricação de componentes eletrônicos</v>
      </c>
    </row>
    <row r="10283" spans="1:9" ht="16">
      <c r="A10283" s="117" t="s">
        <v>22150</v>
      </c>
      <c r="B10283" s="118" t="s">
        <v>22151</v>
      </c>
      <c r="C10283" s="116" t="s">
        <v>263</v>
      </c>
      <c r="D10283" s="116" t="s">
        <v>262</v>
      </c>
      <c r="E10283" s="117" t="str">
        <f t="shared" si="160"/>
        <v>2600</v>
      </c>
      <c r="F10283" s="118" t="str">
        <f>VLOOKUP($E10283,[5]Plan2!$A$5:$D$703,1,FALSE)</f>
        <v>2600</v>
      </c>
      <c r="G10283" s="118" t="str">
        <f>VLOOKUP($E10283,[5]Plan2!$A$5:$D$703,2,FALSE)</f>
        <v>Fabricação de equipamentos de informática, produtos eletrônicos e ópticos</v>
      </c>
      <c r="H10283" s="118" t="str">
        <f>VLOOKUP($E10283,[5]Plan2!$A$5:$D$703,3,FALSE)</f>
        <v>2610</v>
      </c>
      <c r="I10283" s="118" t="str">
        <f>VLOOKUP($E10283,[5]Plan2!$A$5:$D$703,4,FALSE)</f>
        <v>Fabricação de componentes eletrônicos</v>
      </c>
    </row>
    <row r="10284" spans="1:9" ht="16">
      <c r="A10284" s="117" t="s">
        <v>22152</v>
      </c>
      <c r="B10284" s="118" t="s">
        <v>22153</v>
      </c>
      <c r="C10284" s="116" t="s">
        <v>263</v>
      </c>
      <c r="D10284" s="116" t="s">
        <v>262</v>
      </c>
      <c r="E10284" s="117" t="str">
        <f t="shared" si="160"/>
        <v>2600</v>
      </c>
      <c r="F10284" s="118" t="str">
        <f>VLOOKUP($E10284,[5]Plan2!$A$5:$D$703,1,FALSE)</f>
        <v>2600</v>
      </c>
      <c r="G10284" s="118" t="str">
        <f>VLOOKUP($E10284,[5]Plan2!$A$5:$D$703,2,FALSE)</f>
        <v>Fabricação de equipamentos de informática, produtos eletrônicos e ópticos</v>
      </c>
      <c r="H10284" s="118" t="str">
        <f>VLOOKUP($E10284,[5]Plan2!$A$5:$D$703,3,FALSE)</f>
        <v>2610</v>
      </c>
      <c r="I10284" s="118" t="str">
        <f>VLOOKUP($E10284,[5]Plan2!$A$5:$D$703,4,FALSE)</f>
        <v>Fabricação de componentes eletrônicos</v>
      </c>
    </row>
    <row r="10285" spans="1:9" ht="16">
      <c r="A10285" s="117" t="s">
        <v>22154</v>
      </c>
      <c r="B10285" s="118" t="s">
        <v>22155</v>
      </c>
      <c r="C10285" s="116" t="s">
        <v>263</v>
      </c>
      <c r="D10285" s="116" t="s">
        <v>262</v>
      </c>
      <c r="E10285" s="117" t="str">
        <f t="shared" si="160"/>
        <v>2600</v>
      </c>
      <c r="F10285" s="118" t="str">
        <f>VLOOKUP($E10285,[5]Plan2!$A$5:$D$703,1,FALSE)</f>
        <v>2600</v>
      </c>
      <c r="G10285" s="118" t="str">
        <f>VLOOKUP($E10285,[5]Plan2!$A$5:$D$703,2,FALSE)</f>
        <v>Fabricação de equipamentos de informática, produtos eletrônicos e ópticos</v>
      </c>
      <c r="H10285" s="118" t="str">
        <f>VLOOKUP($E10285,[5]Plan2!$A$5:$D$703,3,FALSE)</f>
        <v>2610</v>
      </c>
      <c r="I10285" s="118" t="str">
        <f>VLOOKUP($E10285,[5]Plan2!$A$5:$D$703,4,FALSE)</f>
        <v>Fabricação de componentes eletrônicos</v>
      </c>
    </row>
    <row r="10286" spans="1:9" ht="16">
      <c r="A10286" s="117" t="s">
        <v>22156</v>
      </c>
      <c r="B10286" s="118" t="s">
        <v>22147</v>
      </c>
      <c r="C10286" s="116" t="s">
        <v>263</v>
      </c>
      <c r="D10286" s="116" t="s">
        <v>262</v>
      </c>
      <c r="E10286" s="117" t="str">
        <f t="shared" si="160"/>
        <v>2600</v>
      </c>
      <c r="F10286" s="118" t="str">
        <f>VLOOKUP($E10286,[5]Plan2!$A$5:$D$703,1,FALSE)</f>
        <v>2600</v>
      </c>
      <c r="G10286" s="118" t="str">
        <f>VLOOKUP($E10286,[5]Plan2!$A$5:$D$703,2,FALSE)</f>
        <v>Fabricação de equipamentos de informática, produtos eletrônicos e ópticos</v>
      </c>
      <c r="H10286" s="118" t="str">
        <f>VLOOKUP($E10286,[5]Plan2!$A$5:$D$703,3,FALSE)</f>
        <v>2610</v>
      </c>
      <c r="I10286" s="118" t="str">
        <f>VLOOKUP($E10286,[5]Plan2!$A$5:$D$703,4,FALSE)</f>
        <v>Fabricação de componentes eletrônicos</v>
      </c>
    </row>
    <row r="10287" spans="1:9" ht="16">
      <c r="A10287" s="117" t="s">
        <v>22157</v>
      </c>
      <c r="B10287" s="118" t="s">
        <v>22158</v>
      </c>
      <c r="C10287" s="116" t="s">
        <v>263</v>
      </c>
      <c r="D10287" s="116" t="s">
        <v>262</v>
      </c>
      <c r="E10287" s="117" t="str">
        <f t="shared" si="160"/>
        <v>2600</v>
      </c>
      <c r="F10287" s="118" t="str">
        <f>VLOOKUP($E10287,[5]Plan2!$A$5:$D$703,1,FALSE)</f>
        <v>2600</v>
      </c>
      <c r="G10287" s="118" t="str">
        <f>VLOOKUP($E10287,[5]Plan2!$A$5:$D$703,2,FALSE)</f>
        <v>Fabricação de equipamentos de informática, produtos eletrônicos e ópticos</v>
      </c>
      <c r="H10287" s="118" t="str">
        <f>VLOOKUP($E10287,[5]Plan2!$A$5:$D$703,3,FALSE)</f>
        <v>2610</v>
      </c>
      <c r="I10287" s="118" t="str">
        <f>VLOOKUP($E10287,[5]Plan2!$A$5:$D$703,4,FALSE)</f>
        <v>Fabricação de componentes eletrônicos</v>
      </c>
    </row>
    <row r="10288" spans="1:9" ht="16">
      <c r="A10288" s="117" t="s">
        <v>22159</v>
      </c>
      <c r="B10288" s="118" t="s">
        <v>22160</v>
      </c>
      <c r="C10288" s="116" t="s">
        <v>263</v>
      </c>
      <c r="D10288" s="116" t="s">
        <v>262</v>
      </c>
      <c r="E10288" s="117" t="str">
        <f t="shared" si="160"/>
        <v>2600</v>
      </c>
      <c r="F10288" s="118" t="str">
        <f>VLOOKUP($E10288,[5]Plan2!$A$5:$D$703,1,FALSE)</f>
        <v>2600</v>
      </c>
      <c r="G10288" s="118" t="str">
        <f>VLOOKUP($E10288,[5]Plan2!$A$5:$D$703,2,FALSE)</f>
        <v>Fabricação de equipamentos de informática, produtos eletrônicos e ópticos</v>
      </c>
      <c r="H10288" s="118" t="str">
        <f>VLOOKUP($E10288,[5]Plan2!$A$5:$D$703,3,FALSE)</f>
        <v>2610</v>
      </c>
      <c r="I10288" s="118" t="str">
        <f>VLOOKUP($E10288,[5]Plan2!$A$5:$D$703,4,FALSE)</f>
        <v>Fabricação de componentes eletrônicos</v>
      </c>
    </row>
    <row r="10289" spans="1:9" ht="16">
      <c r="A10289" s="117" t="s">
        <v>22161</v>
      </c>
      <c r="B10289" s="118" t="s">
        <v>22162</v>
      </c>
      <c r="C10289" s="116" t="s">
        <v>263</v>
      </c>
      <c r="D10289" s="116" t="s">
        <v>262</v>
      </c>
      <c r="E10289" s="117" t="str">
        <f t="shared" si="160"/>
        <v>2600</v>
      </c>
      <c r="F10289" s="118" t="str">
        <f>VLOOKUP($E10289,[5]Plan2!$A$5:$D$703,1,FALSE)</f>
        <v>2600</v>
      </c>
      <c r="G10289" s="118" t="str">
        <f>VLOOKUP($E10289,[5]Plan2!$A$5:$D$703,2,FALSE)</f>
        <v>Fabricação de equipamentos de informática, produtos eletrônicos e ópticos</v>
      </c>
      <c r="H10289" s="118" t="str">
        <f>VLOOKUP($E10289,[5]Plan2!$A$5:$D$703,3,FALSE)</f>
        <v>2610</v>
      </c>
      <c r="I10289" s="118" t="str">
        <f>VLOOKUP($E10289,[5]Plan2!$A$5:$D$703,4,FALSE)</f>
        <v>Fabricação de componentes eletrônicos</v>
      </c>
    </row>
    <row r="10290" spans="1:9" ht="16">
      <c r="A10290" s="117" t="s">
        <v>22163</v>
      </c>
      <c r="B10290" s="118" t="s">
        <v>22164</v>
      </c>
      <c r="C10290" s="116" t="s">
        <v>263</v>
      </c>
      <c r="D10290" s="116" t="s">
        <v>262</v>
      </c>
      <c r="E10290" s="117" t="str">
        <f t="shared" si="160"/>
        <v>2600</v>
      </c>
      <c r="F10290" s="118" t="str">
        <f>VLOOKUP($E10290,[5]Plan2!$A$5:$D$703,1,FALSE)</f>
        <v>2600</v>
      </c>
      <c r="G10290" s="118" t="str">
        <f>VLOOKUP($E10290,[5]Plan2!$A$5:$D$703,2,FALSE)</f>
        <v>Fabricação de equipamentos de informática, produtos eletrônicos e ópticos</v>
      </c>
      <c r="H10290" s="118" t="str">
        <f>VLOOKUP($E10290,[5]Plan2!$A$5:$D$703,3,FALSE)</f>
        <v>2610</v>
      </c>
      <c r="I10290" s="118" t="str">
        <f>VLOOKUP($E10290,[5]Plan2!$A$5:$D$703,4,FALSE)</f>
        <v>Fabricação de componentes eletrônicos</v>
      </c>
    </row>
    <row r="10291" spans="1:9" ht="16">
      <c r="A10291" s="117" t="s">
        <v>22165</v>
      </c>
      <c r="B10291" s="118" t="s">
        <v>22166</v>
      </c>
      <c r="C10291" s="116" t="s">
        <v>263</v>
      </c>
      <c r="D10291" s="116" t="s">
        <v>262</v>
      </c>
      <c r="E10291" s="117" t="str">
        <f t="shared" si="160"/>
        <v>2600</v>
      </c>
      <c r="F10291" s="118" t="str">
        <f>VLOOKUP($E10291,[5]Plan2!$A$5:$D$703,1,FALSE)</f>
        <v>2600</v>
      </c>
      <c r="G10291" s="118" t="str">
        <f>VLOOKUP($E10291,[5]Plan2!$A$5:$D$703,2,FALSE)</f>
        <v>Fabricação de equipamentos de informática, produtos eletrônicos e ópticos</v>
      </c>
      <c r="H10291" s="118" t="str">
        <f>VLOOKUP($E10291,[5]Plan2!$A$5:$D$703,3,FALSE)</f>
        <v>2610</v>
      </c>
      <c r="I10291" s="118" t="str">
        <f>VLOOKUP($E10291,[5]Plan2!$A$5:$D$703,4,FALSE)</f>
        <v>Fabricação de componentes eletrônicos</v>
      </c>
    </row>
    <row r="10292" spans="1:9" ht="16">
      <c r="A10292" s="117" t="s">
        <v>22167</v>
      </c>
      <c r="B10292" s="118" t="s">
        <v>22168</v>
      </c>
      <c r="C10292" s="116" t="s">
        <v>263</v>
      </c>
      <c r="D10292" s="116" t="s">
        <v>262</v>
      </c>
      <c r="E10292" s="117" t="str">
        <f t="shared" si="160"/>
        <v>2600</v>
      </c>
      <c r="F10292" s="118" t="str">
        <f>VLOOKUP($E10292,[5]Plan2!$A$5:$D$703,1,FALSE)</f>
        <v>2600</v>
      </c>
      <c r="G10292" s="118" t="str">
        <f>VLOOKUP($E10292,[5]Plan2!$A$5:$D$703,2,FALSE)</f>
        <v>Fabricação de equipamentos de informática, produtos eletrônicos e ópticos</v>
      </c>
      <c r="H10292" s="118" t="str">
        <f>VLOOKUP($E10292,[5]Plan2!$A$5:$D$703,3,FALSE)</f>
        <v>2610</v>
      </c>
      <c r="I10292" s="118" t="str">
        <f>VLOOKUP($E10292,[5]Plan2!$A$5:$D$703,4,FALSE)</f>
        <v>Fabricação de componentes eletrônicos</v>
      </c>
    </row>
    <row r="10293" spans="1:9" ht="16">
      <c r="A10293" s="117" t="s">
        <v>22169</v>
      </c>
      <c r="B10293" s="118" t="s">
        <v>22170</v>
      </c>
      <c r="C10293" s="116" t="s">
        <v>263</v>
      </c>
      <c r="D10293" s="116" t="s">
        <v>262</v>
      </c>
      <c r="E10293" s="117" t="str">
        <f t="shared" si="160"/>
        <v>2600</v>
      </c>
      <c r="F10293" s="118" t="str">
        <f>VLOOKUP($E10293,[5]Plan2!$A$5:$D$703,1,FALSE)</f>
        <v>2600</v>
      </c>
      <c r="G10293" s="118" t="str">
        <f>VLOOKUP($E10293,[5]Plan2!$A$5:$D$703,2,FALSE)</f>
        <v>Fabricação de equipamentos de informática, produtos eletrônicos e ópticos</v>
      </c>
      <c r="H10293" s="118" t="str">
        <f>VLOOKUP($E10293,[5]Plan2!$A$5:$D$703,3,FALSE)</f>
        <v>2610</v>
      </c>
      <c r="I10293" s="118" t="str">
        <f>VLOOKUP($E10293,[5]Plan2!$A$5:$D$703,4,FALSE)</f>
        <v>Fabricação de componentes eletrônicos</v>
      </c>
    </row>
    <row r="10294" spans="1:9" ht="16">
      <c r="A10294" s="117" t="s">
        <v>22171</v>
      </c>
      <c r="B10294" s="118" t="s">
        <v>22172</v>
      </c>
      <c r="C10294" s="116" t="s">
        <v>263</v>
      </c>
      <c r="D10294" s="116" t="s">
        <v>262</v>
      </c>
      <c r="E10294" s="117" t="str">
        <f t="shared" si="160"/>
        <v>2600</v>
      </c>
      <c r="F10294" s="118" t="str">
        <f>VLOOKUP($E10294,[5]Plan2!$A$5:$D$703,1,FALSE)</f>
        <v>2600</v>
      </c>
      <c r="G10294" s="118" t="str">
        <f>VLOOKUP($E10294,[5]Plan2!$A$5:$D$703,2,FALSE)</f>
        <v>Fabricação de equipamentos de informática, produtos eletrônicos e ópticos</v>
      </c>
      <c r="H10294" s="118" t="str">
        <f>VLOOKUP($E10294,[5]Plan2!$A$5:$D$703,3,FALSE)</f>
        <v>2610</v>
      </c>
      <c r="I10294" s="118" t="str">
        <f>VLOOKUP($E10294,[5]Plan2!$A$5:$D$703,4,FALSE)</f>
        <v>Fabricação de componentes eletrônicos</v>
      </c>
    </row>
    <row r="10295" spans="1:9" ht="16">
      <c r="A10295" s="117" t="s">
        <v>22173</v>
      </c>
      <c r="B10295" s="118" t="s">
        <v>22174</v>
      </c>
      <c r="C10295" s="116" t="s">
        <v>263</v>
      </c>
      <c r="D10295" s="116" t="s">
        <v>262</v>
      </c>
      <c r="E10295" s="117" t="str">
        <f t="shared" si="160"/>
        <v>2600</v>
      </c>
      <c r="F10295" s="118" t="str">
        <f>VLOOKUP($E10295,[5]Plan2!$A$5:$D$703,1,FALSE)</f>
        <v>2600</v>
      </c>
      <c r="G10295" s="118" t="str">
        <f>VLOOKUP($E10295,[5]Plan2!$A$5:$D$703,2,FALSE)</f>
        <v>Fabricação de equipamentos de informática, produtos eletrônicos e ópticos</v>
      </c>
      <c r="H10295" s="118" t="str">
        <f>VLOOKUP($E10295,[5]Plan2!$A$5:$D$703,3,FALSE)</f>
        <v>2610</v>
      </c>
      <c r="I10295" s="118" t="str">
        <f>VLOOKUP($E10295,[5]Plan2!$A$5:$D$703,4,FALSE)</f>
        <v>Fabricação de componentes eletrônicos</v>
      </c>
    </row>
    <row r="10296" spans="1:9" ht="16">
      <c r="A10296" s="117" t="s">
        <v>22175</v>
      </c>
      <c r="B10296" s="118" t="s">
        <v>22176</v>
      </c>
      <c r="C10296" s="116" t="s">
        <v>263</v>
      </c>
      <c r="D10296" s="116" t="s">
        <v>262</v>
      </c>
      <c r="E10296" s="117" t="str">
        <f t="shared" si="160"/>
        <v>2600</v>
      </c>
      <c r="F10296" s="118" t="str">
        <f>VLOOKUP($E10296,[5]Plan2!$A$5:$D$703,1,FALSE)</f>
        <v>2600</v>
      </c>
      <c r="G10296" s="118" t="str">
        <f>VLOOKUP($E10296,[5]Plan2!$A$5:$D$703,2,FALSE)</f>
        <v>Fabricação de equipamentos de informática, produtos eletrônicos e ópticos</v>
      </c>
      <c r="H10296" s="118" t="str">
        <f>VLOOKUP($E10296,[5]Plan2!$A$5:$D$703,3,FALSE)</f>
        <v>2610</v>
      </c>
      <c r="I10296" s="118" t="str">
        <f>VLOOKUP($E10296,[5]Plan2!$A$5:$D$703,4,FALSE)</f>
        <v>Fabricação de componentes eletrônicos</v>
      </c>
    </row>
    <row r="10297" spans="1:9" ht="16">
      <c r="A10297" s="117" t="s">
        <v>22177</v>
      </c>
      <c r="B10297" s="118" t="s">
        <v>22178</v>
      </c>
      <c r="C10297" s="116" t="s">
        <v>263</v>
      </c>
      <c r="D10297" s="116" t="s">
        <v>262</v>
      </c>
      <c r="E10297" s="117" t="str">
        <f t="shared" si="160"/>
        <v>2600</v>
      </c>
      <c r="F10297" s="118" t="str">
        <f>VLOOKUP($E10297,[5]Plan2!$A$5:$D$703,1,FALSE)</f>
        <v>2600</v>
      </c>
      <c r="G10297" s="118" t="str">
        <f>VLOOKUP($E10297,[5]Plan2!$A$5:$D$703,2,FALSE)</f>
        <v>Fabricação de equipamentos de informática, produtos eletrônicos e ópticos</v>
      </c>
      <c r="H10297" s="118" t="str">
        <f>VLOOKUP($E10297,[5]Plan2!$A$5:$D$703,3,FALSE)</f>
        <v>2610</v>
      </c>
      <c r="I10297" s="118" t="str">
        <f>VLOOKUP($E10297,[5]Plan2!$A$5:$D$703,4,FALSE)</f>
        <v>Fabricação de componentes eletrônicos</v>
      </c>
    </row>
    <row r="10298" spans="1:9" ht="16">
      <c r="A10298" s="117" t="s">
        <v>22179</v>
      </c>
      <c r="B10298" s="118" t="s">
        <v>22180</v>
      </c>
      <c r="C10298" s="116" t="s">
        <v>263</v>
      </c>
      <c r="D10298" s="116" t="s">
        <v>262</v>
      </c>
      <c r="E10298" s="117" t="str">
        <f t="shared" si="160"/>
        <v>2600</v>
      </c>
      <c r="F10298" s="118" t="str">
        <f>VLOOKUP($E10298,[5]Plan2!$A$5:$D$703,1,FALSE)</f>
        <v>2600</v>
      </c>
      <c r="G10298" s="118" t="str">
        <f>VLOOKUP($E10298,[5]Plan2!$A$5:$D$703,2,FALSE)</f>
        <v>Fabricação de equipamentos de informática, produtos eletrônicos e ópticos</v>
      </c>
      <c r="H10298" s="118" t="str">
        <f>VLOOKUP($E10298,[5]Plan2!$A$5:$D$703,3,FALSE)</f>
        <v>2610</v>
      </c>
      <c r="I10298" s="118" t="str">
        <f>VLOOKUP($E10298,[5]Plan2!$A$5:$D$703,4,FALSE)</f>
        <v>Fabricação de componentes eletrônicos</v>
      </c>
    </row>
    <row r="10299" spans="1:9" ht="16">
      <c r="A10299" s="117" t="s">
        <v>22181</v>
      </c>
      <c r="B10299" s="118" t="s">
        <v>22182</v>
      </c>
      <c r="C10299" s="116" t="s">
        <v>263</v>
      </c>
      <c r="D10299" s="116" t="s">
        <v>262</v>
      </c>
      <c r="E10299" s="117" t="str">
        <f t="shared" si="160"/>
        <v>2600</v>
      </c>
      <c r="F10299" s="118" t="str">
        <f>VLOOKUP($E10299,[5]Plan2!$A$5:$D$703,1,FALSE)</f>
        <v>2600</v>
      </c>
      <c r="G10299" s="118" t="str">
        <f>VLOOKUP($E10299,[5]Plan2!$A$5:$D$703,2,FALSE)</f>
        <v>Fabricação de equipamentos de informática, produtos eletrônicos e ópticos</v>
      </c>
      <c r="H10299" s="118" t="str">
        <f>VLOOKUP($E10299,[5]Plan2!$A$5:$D$703,3,FALSE)</f>
        <v>2610</v>
      </c>
      <c r="I10299" s="118" t="str">
        <f>VLOOKUP($E10299,[5]Plan2!$A$5:$D$703,4,FALSE)</f>
        <v>Fabricação de componentes eletrônicos</v>
      </c>
    </row>
    <row r="10300" spans="1:9" ht="16">
      <c r="A10300" s="117" t="s">
        <v>22183</v>
      </c>
      <c r="B10300" s="118" t="s">
        <v>22184</v>
      </c>
      <c r="C10300" s="116" t="s">
        <v>263</v>
      </c>
      <c r="D10300" s="116" t="s">
        <v>262</v>
      </c>
      <c r="E10300" s="117" t="str">
        <f t="shared" si="160"/>
        <v>2600</v>
      </c>
      <c r="F10300" s="118" t="str">
        <f>VLOOKUP($E10300,[5]Plan2!$A$5:$D$703,1,FALSE)</f>
        <v>2600</v>
      </c>
      <c r="G10300" s="118" t="str">
        <f>VLOOKUP($E10300,[5]Plan2!$A$5:$D$703,2,FALSE)</f>
        <v>Fabricação de equipamentos de informática, produtos eletrônicos e ópticos</v>
      </c>
      <c r="H10300" s="118" t="str">
        <f>VLOOKUP($E10300,[5]Plan2!$A$5:$D$703,3,FALSE)</f>
        <v>2610</v>
      </c>
      <c r="I10300" s="118" t="str">
        <f>VLOOKUP($E10300,[5]Plan2!$A$5:$D$703,4,FALSE)</f>
        <v>Fabricação de componentes eletrônicos</v>
      </c>
    </row>
    <row r="10301" spans="1:9" ht="16">
      <c r="A10301" s="117" t="s">
        <v>22185</v>
      </c>
      <c r="B10301" s="118" t="s">
        <v>22186</v>
      </c>
      <c r="C10301" s="116" t="s">
        <v>263</v>
      </c>
      <c r="D10301" s="116" t="s">
        <v>262</v>
      </c>
      <c r="E10301" s="117" t="str">
        <f t="shared" si="160"/>
        <v>2600</v>
      </c>
      <c r="F10301" s="118" t="str">
        <f>VLOOKUP($E10301,[5]Plan2!$A$5:$D$703,1,FALSE)</f>
        <v>2600</v>
      </c>
      <c r="G10301" s="118" t="str">
        <f>VLOOKUP($E10301,[5]Plan2!$A$5:$D$703,2,FALSE)</f>
        <v>Fabricação de equipamentos de informática, produtos eletrônicos e ópticos</v>
      </c>
      <c r="H10301" s="118" t="str">
        <f>VLOOKUP($E10301,[5]Plan2!$A$5:$D$703,3,FALSE)</f>
        <v>2610</v>
      </c>
      <c r="I10301" s="118" t="str">
        <f>VLOOKUP($E10301,[5]Plan2!$A$5:$D$703,4,FALSE)</f>
        <v>Fabricação de componentes eletrônicos</v>
      </c>
    </row>
    <row r="10302" spans="1:9" ht="16">
      <c r="A10302" s="117" t="s">
        <v>22187</v>
      </c>
      <c r="B10302" s="118" t="s">
        <v>22188</v>
      </c>
      <c r="C10302" s="116" t="s">
        <v>263</v>
      </c>
      <c r="D10302" s="116" t="s">
        <v>262</v>
      </c>
      <c r="E10302" s="117" t="str">
        <f t="shared" si="160"/>
        <v>2600</v>
      </c>
      <c r="F10302" s="118" t="str">
        <f>VLOOKUP($E10302,[5]Plan2!$A$5:$D$703,1,FALSE)</f>
        <v>2600</v>
      </c>
      <c r="G10302" s="118" t="str">
        <f>VLOOKUP($E10302,[5]Plan2!$A$5:$D$703,2,FALSE)</f>
        <v>Fabricação de equipamentos de informática, produtos eletrônicos e ópticos</v>
      </c>
      <c r="H10302" s="118" t="str">
        <f>VLOOKUP($E10302,[5]Plan2!$A$5:$D$703,3,FALSE)</f>
        <v>2610</v>
      </c>
      <c r="I10302" s="118" t="str">
        <f>VLOOKUP($E10302,[5]Plan2!$A$5:$D$703,4,FALSE)</f>
        <v>Fabricação de componentes eletrônicos</v>
      </c>
    </row>
    <row r="10303" spans="1:9" ht="16">
      <c r="A10303" s="117" t="s">
        <v>22189</v>
      </c>
      <c r="B10303" s="118" t="s">
        <v>22190</v>
      </c>
      <c r="C10303" s="116" t="s">
        <v>263</v>
      </c>
      <c r="D10303" s="116" t="s">
        <v>262</v>
      </c>
      <c r="E10303" s="117" t="str">
        <f t="shared" si="160"/>
        <v>2600</v>
      </c>
      <c r="F10303" s="118" t="str">
        <f>VLOOKUP($E10303,[5]Plan2!$A$5:$D$703,1,FALSE)</f>
        <v>2600</v>
      </c>
      <c r="G10303" s="118" t="str">
        <f>VLOOKUP($E10303,[5]Plan2!$A$5:$D$703,2,FALSE)</f>
        <v>Fabricação de equipamentos de informática, produtos eletrônicos e ópticos</v>
      </c>
      <c r="H10303" s="118" t="str">
        <f>VLOOKUP($E10303,[5]Plan2!$A$5:$D$703,3,FALSE)</f>
        <v>2610</v>
      </c>
      <c r="I10303" s="118" t="str">
        <f>VLOOKUP($E10303,[5]Plan2!$A$5:$D$703,4,FALSE)</f>
        <v>Fabricação de componentes eletrônicos</v>
      </c>
    </row>
    <row r="10304" spans="1:9" ht="16">
      <c r="A10304" s="117" t="s">
        <v>22191</v>
      </c>
      <c r="B10304" s="118" t="s">
        <v>22192</v>
      </c>
      <c r="C10304" s="116" t="s">
        <v>263</v>
      </c>
      <c r="D10304" s="116" t="s">
        <v>262</v>
      </c>
      <c r="E10304" s="117" t="str">
        <f t="shared" si="160"/>
        <v>2600</v>
      </c>
      <c r="F10304" s="118" t="str">
        <f>VLOOKUP($E10304,[5]Plan2!$A$5:$D$703,1,FALSE)</f>
        <v>2600</v>
      </c>
      <c r="G10304" s="118" t="str">
        <f>VLOOKUP($E10304,[5]Plan2!$A$5:$D$703,2,FALSE)</f>
        <v>Fabricação de equipamentos de informática, produtos eletrônicos e ópticos</v>
      </c>
      <c r="H10304" s="118" t="str">
        <f>VLOOKUP($E10304,[5]Plan2!$A$5:$D$703,3,FALSE)</f>
        <v>2610</v>
      </c>
      <c r="I10304" s="118" t="str">
        <f>VLOOKUP($E10304,[5]Plan2!$A$5:$D$703,4,FALSE)</f>
        <v>Fabricação de componentes eletrônicos</v>
      </c>
    </row>
    <row r="10305" spans="1:9" ht="16">
      <c r="A10305" s="117" t="s">
        <v>22193</v>
      </c>
      <c r="B10305" s="118" t="s">
        <v>22194</v>
      </c>
      <c r="C10305" s="116" t="s">
        <v>263</v>
      </c>
      <c r="D10305" s="116" t="s">
        <v>262</v>
      </c>
      <c r="E10305" s="117" t="str">
        <f t="shared" si="160"/>
        <v>2600</v>
      </c>
      <c r="F10305" s="118" t="str">
        <f>VLOOKUP($E10305,[5]Plan2!$A$5:$D$703,1,FALSE)</f>
        <v>2600</v>
      </c>
      <c r="G10305" s="118" t="str">
        <f>VLOOKUP($E10305,[5]Plan2!$A$5:$D$703,2,FALSE)</f>
        <v>Fabricação de equipamentos de informática, produtos eletrônicos e ópticos</v>
      </c>
      <c r="H10305" s="118" t="str">
        <f>VLOOKUP($E10305,[5]Plan2!$A$5:$D$703,3,FALSE)</f>
        <v>2610</v>
      </c>
      <c r="I10305" s="118" t="str">
        <f>VLOOKUP($E10305,[5]Plan2!$A$5:$D$703,4,FALSE)</f>
        <v>Fabricação de componentes eletrônicos</v>
      </c>
    </row>
    <row r="10306" spans="1:9" ht="16">
      <c r="A10306" s="117" t="s">
        <v>22195</v>
      </c>
      <c r="B10306" s="118" t="s">
        <v>22196</v>
      </c>
      <c r="C10306" s="116" t="s">
        <v>263</v>
      </c>
      <c r="D10306" s="116" t="s">
        <v>262</v>
      </c>
      <c r="E10306" s="117" t="str">
        <f t="shared" si="160"/>
        <v>2600</v>
      </c>
      <c r="F10306" s="118" t="str">
        <f>VLOOKUP($E10306,[5]Plan2!$A$5:$D$703,1,FALSE)</f>
        <v>2600</v>
      </c>
      <c r="G10306" s="118" t="str">
        <f>VLOOKUP($E10306,[5]Plan2!$A$5:$D$703,2,FALSE)</f>
        <v>Fabricação de equipamentos de informática, produtos eletrônicos e ópticos</v>
      </c>
      <c r="H10306" s="118" t="str">
        <f>VLOOKUP($E10306,[5]Plan2!$A$5:$D$703,3,FALSE)</f>
        <v>2610</v>
      </c>
      <c r="I10306" s="118" t="str">
        <f>VLOOKUP($E10306,[5]Plan2!$A$5:$D$703,4,FALSE)</f>
        <v>Fabricação de componentes eletrônicos</v>
      </c>
    </row>
    <row r="10307" spans="1:9" ht="16">
      <c r="A10307" s="117" t="s">
        <v>22197</v>
      </c>
      <c r="B10307" s="118" t="s">
        <v>22194</v>
      </c>
      <c r="C10307" s="116" t="s">
        <v>263</v>
      </c>
      <c r="D10307" s="116" t="s">
        <v>262</v>
      </c>
      <c r="E10307" s="117" t="str">
        <f t="shared" ref="E10307:E10370" si="161">LEFT(C10307,4)</f>
        <v>2600</v>
      </c>
      <c r="F10307" s="118" t="str">
        <f>VLOOKUP($E10307,[5]Plan2!$A$5:$D$703,1,FALSE)</f>
        <v>2600</v>
      </c>
      <c r="G10307" s="118" t="str">
        <f>VLOOKUP($E10307,[5]Plan2!$A$5:$D$703,2,FALSE)</f>
        <v>Fabricação de equipamentos de informática, produtos eletrônicos e ópticos</v>
      </c>
      <c r="H10307" s="118" t="str">
        <f>VLOOKUP($E10307,[5]Plan2!$A$5:$D$703,3,FALSE)</f>
        <v>2610</v>
      </c>
      <c r="I10307" s="118" t="str">
        <f>VLOOKUP($E10307,[5]Plan2!$A$5:$D$703,4,FALSE)</f>
        <v>Fabricação de componentes eletrônicos</v>
      </c>
    </row>
    <row r="10308" spans="1:9" ht="16">
      <c r="A10308" s="117" t="s">
        <v>22198</v>
      </c>
      <c r="B10308" s="118" t="s">
        <v>22199</v>
      </c>
      <c r="C10308" s="116" t="s">
        <v>263</v>
      </c>
      <c r="D10308" s="116" t="s">
        <v>262</v>
      </c>
      <c r="E10308" s="117" t="str">
        <f t="shared" si="161"/>
        <v>2600</v>
      </c>
      <c r="F10308" s="118" t="str">
        <f>VLOOKUP($E10308,[5]Plan2!$A$5:$D$703,1,FALSE)</f>
        <v>2600</v>
      </c>
      <c r="G10308" s="118" t="str">
        <f>VLOOKUP($E10308,[5]Plan2!$A$5:$D$703,2,FALSE)</f>
        <v>Fabricação de equipamentos de informática, produtos eletrônicos e ópticos</v>
      </c>
      <c r="H10308" s="118" t="str">
        <f>VLOOKUP($E10308,[5]Plan2!$A$5:$D$703,3,FALSE)</f>
        <v>2610</v>
      </c>
      <c r="I10308" s="118" t="str">
        <f>VLOOKUP($E10308,[5]Plan2!$A$5:$D$703,4,FALSE)</f>
        <v>Fabricação de componentes eletrônicos</v>
      </c>
    </row>
    <row r="10309" spans="1:9" ht="16">
      <c r="A10309" s="117" t="s">
        <v>22200</v>
      </c>
      <c r="B10309" s="118" t="s">
        <v>22201</v>
      </c>
      <c r="C10309" s="116" t="s">
        <v>263</v>
      </c>
      <c r="D10309" s="116" t="s">
        <v>262</v>
      </c>
      <c r="E10309" s="117" t="str">
        <f t="shared" si="161"/>
        <v>2600</v>
      </c>
      <c r="F10309" s="118" t="str">
        <f>VLOOKUP($E10309,[5]Plan2!$A$5:$D$703,1,FALSE)</f>
        <v>2600</v>
      </c>
      <c r="G10309" s="118" t="str">
        <f>VLOOKUP($E10309,[5]Plan2!$A$5:$D$703,2,FALSE)</f>
        <v>Fabricação de equipamentos de informática, produtos eletrônicos e ópticos</v>
      </c>
      <c r="H10309" s="118" t="str">
        <f>VLOOKUP($E10309,[5]Plan2!$A$5:$D$703,3,FALSE)</f>
        <v>2610</v>
      </c>
      <c r="I10309" s="118" t="str">
        <f>VLOOKUP($E10309,[5]Plan2!$A$5:$D$703,4,FALSE)</f>
        <v>Fabricação de componentes eletrônicos</v>
      </c>
    </row>
    <row r="10310" spans="1:9" ht="16">
      <c r="A10310" s="117" t="s">
        <v>22202</v>
      </c>
      <c r="B10310" s="118" t="s">
        <v>22203</v>
      </c>
      <c r="C10310" s="116" t="s">
        <v>263</v>
      </c>
      <c r="D10310" s="116" t="s">
        <v>262</v>
      </c>
      <c r="E10310" s="117" t="str">
        <f t="shared" si="161"/>
        <v>2600</v>
      </c>
      <c r="F10310" s="118" t="str">
        <f>VLOOKUP($E10310,[5]Plan2!$A$5:$D$703,1,FALSE)</f>
        <v>2600</v>
      </c>
      <c r="G10310" s="118" t="str">
        <f>VLOOKUP($E10310,[5]Plan2!$A$5:$D$703,2,FALSE)</f>
        <v>Fabricação de equipamentos de informática, produtos eletrônicos e ópticos</v>
      </c>
      <c r="H10310" s="118" t="str">
        <f>VLOOKUP($E10310,[5]Plan2!$A$5:$D$703,3,FALSE)</f>
        <v>2610</v>
      </c>
      <c r="I10310" s="118" t="str">
        <f>VLOOKUP($E10310,[5]Plan2!$A$5:$D$703,4,FALSE)</f>
        <v>Fabricação de componentes eletrônicos</v>
      </c>
    </row>
    <row r="10311" spans="1:9" ht="16">
      <c r="A10311" s="117" t="s">
        <v>22204</v>
      </c>
      <c r="B10311" s="118" t="s">
        <v>22205</v>
      </c>
      <c r="C10311" s="116" t="s">
        <v>263</v>
      </c>
      <c r="D10311" s="116" t="s">
        <v>262</v>
      </c>
      <c r="E10311" s="117" t="str">
        <f t="shared" si="161"/>
        <v>2600</v>
      </c>
      <c r="F10311" s="118" t="str">
        <f>VLOOKUP($E10311,[5]Plan2!$A$5:$D$703,1,FALSE)</f>
        <v>2600</v>
      </c>
      <c r="G10311" s="118" t="str">
        <f>VLOOKUP($E10311,[5]Plan2!$A$5:$D$703,2,FALSE)</f>
        <v>Fabricação de equipamentos de informática, produtos eletrônicos e ópticos</v>
      </c>
      <c r="H10311" s="118" t="str">
        <f>VLOOKUP($E10311,[5]Plan2!$A$5:$D$703,3,FALSE)</f>
        <v>2610</v>
      </c>
      <c r="I10311" s="118" t="str">
        <f>VLOOKUP($E10311,[5]Plan2!$A$5:$D$703,4,FALSE)</f>
        <v>Fabricação de componentes eletrônicos</v>
      </c>
    </row>
    <row r="10312" spans="1:9" ht="16">
      <c r="A10312" s="117" t="s">
        <v>22206</v>
      </c>
      <c r="B10312" s="118" t="s">
        <v>22207</v>
      </c>
      <c r="C10312" s="116" t="s">
        <v>263</v>
      </c>
      <c r="D10312" s="116" t="s">
        <v>262</v>
      </c>
      <c r="E10312" s="117" t="str">
        <f t="shared" si="161"/>
        <v>2600</v>
      </c>
      <c r="F10312" s="118" t="str">
        <f>VLOOKUP($E10312,[5]Plan2!$A$5:$D$703,1,FALSE)</f>
        <v>2600</v>
      </c>
      <c r="G10312" s="118" t="str">
        <f>VLOOKUP($E10312,[5]Plan2!$A$5:$D$703,2,FALSE)</f>
        <v>Fabricação de equipamentos de informática, produtos eletrônicos e ópticos</v>
      </c>
      <c r="H10312" s="118" t="str">
        <f>VLOOKUP($E10312,[5]Plan2!$A$5:$D$703,3,FALSE)</f>
        <v>2610</v>
      </c>
      <c r="I10312" s="118" t="str">
        <f>VLOOKUP($E10312,[5]Plan2!$A$5:$D$703,4,FALSE)</f>
        <v>Fabricação de componentes eletrônicos</v>
      </c>
    </row>
    <row r="10313" spans="1:9" ht="16">
      <c r="A10313" s="117" t="s">
        <v>22208</v>
      </c>
      <c r="B10313" s="118" t="s">
        <v>22209</v>
      </c>
      <c r="C10313" s="116" t="s">
        <v>263</v>
      </c>
      <c r="D10313" s="116" t="s">
        <v>262</v>
      </c>
      <c r="E10313" s="117" t="str">
        <f t="shared" si="161"/>
        <v>2600</v>
      </c>
      <c r="F10313" s="118" t="str">
        <f>VLOOKUP($E10313,[5]Plan2!$A$5:$D$703,1,FALSE)</f>
        <v>2600</v>
      </c>
      <c r="G10313" s="118" t="str">
        <f>VLOOKUP($E10313,[5]Plan2!$A$5:$D$703,2,FALSE)</f>
        <v>Fabricação de equipamentos de informática, produtos eletrônicos e ópticos</v>
      </c>
      <c r="H10313" s="118" t="str">
        <f>VLOOKUP($E10313,[5]Plan2!$A$5:$D$703,3,FALSE)</f>
        <v>2610</v>
      </c>
      <c r="I10313" s="118" t="str">
        <f>VLOOKUP($E10313,[5]Plan2!$A$5:$D$703,4,FALSE)</f>
        <v>Fabricação de componentes eletrônicos</v>
      </c>
    </row>
    <row r="10314" spans="1:9" ht="16">
      <c r="A10314" s="117" t="s">
        <v>22210</v>
      </c>
      <c r="B10314" s="118" t="s">
        <v>22211</v>
      </c>
      <c r="C10314" s="116" t="s">
        <v>263</v>
      </c>
      <c r="D10314" s="116" t="s">
        <v>262</v>
      </c>
      <c r="E10314" s="117" t="str">
        <f t="shared" si="161"/>
        <v>2600</v>
      </c>
      <c r="F10314" s="118" t="str">
        <f>VLOOKUP($E10314,[5]Plan2!$A$5:$D$703,1,FALSE)</f>
        <v>2600</v>
      </c>
      <c r="G10314" s="118" t="str">
        <f>VLOOKUP($E10314,[5]Plan2!$A$5:$D$703,2,FALSE)</f>
        <v>Fabricação de equipamentos de informática, produtos eletrônicos e ópticos</v>
      </c>
      <c r="H10314" s="118" t="str">
        <f>VLOOKUP($E10314,[5]Plan2!$A$5:$D$703,3,FALSE)</f>
        <v>2610</v>
      </c>
      <c r="I10314" s="118" t="str">
        <f>VLOOKUP($E10314,[5]Plan2!$A$5:$D$703,4,FALSE)</f>
        <v>Fabricação de componentes eletrônicos</v>
      </c>
    </row>
    <row r="10315" spans="1:9" ht="16">
      <c r="A10315" s="117" t="s">
        <v>22212</v>
      </c>
      <c r="B10315" s="118" t="s">
        <v>22213</v>
      </c>
      <c r="C10315" s="116" t="s">
        <v>263</v>
      </c>
      <c r="D10315" s="116" t="s">
        <v>262</v>
      </c>
      <c r="E10315" s="117" t="str">
        <f t="shared" si="161"/>
        <v>2600</v>
      </c>
      <c r="F10315" s="118" t="str">
        <f>VLOOKUP($E10315,[5]Plan2!$A$5:$D$703,1,FALSE)</f>
        <v>2600</v>
      </c>
      <c r="G10315" s="118" t="str">
        <f>VLOOKUP($E10315,[5]Plan2!$A$5:$D$703,2,FALSE)</f>
        <v>Fabricação de equipamentos de informática, produtos eletrônicos e ópticos</v>
      </c>
      <c r="H10315" s="118" t="str">
        <f>VLOOKUP($E10315,[5]Plan2!$A$5:$D$703,3,FALSE)</f>
        <v>2610</v>
      </c>
      <c r="I10315" s="118" t="str">
        <f>VLOOKUP($E10315,[5]Plan2!$A$5:$D$703,4,FALSE)</f>
        <v>Fabricação de componentes eletrônicos</v>
      </c>
    </row>
    <row r="10316" spans="1:9" ht="16">
      <c r="A10316" s="117" t="s">
        <v>22214</v>
      </c>
      <c r="B10316" s="118" t="s">
        <v>22215</v>
      </c>
      <c r="C10316" s="116" t="s">
        <v>346</v>
      </c>
      <c r="D10316" s="116" t="s">
        <v>347</v>
      </c>
      <c r="E10316" s="117" t="str">
        <f t="shared" si="161"/>
        <v>2600</v>
      </c>
      <c r="F10316" s="118" t="str">
        <f>VLOOKUP($E10316,[5]Plan2!$A$5:$D$703,1,FALSE)</f>
        <v>2600</v>
      </c>
      <c r="G10316" s="118" t="str">
        <f>VLOOKUP($E10316,[5]Plan2!$A$5:$D$703,2,FALSE)</f>
        <v>Fabricação de equipamentos de informática, produtos eletrônicos e ópticos</v>
      </c>
      <c r="H10316" s="118" t="str">
        <f>VLOOKUP($E10316,[5]Plan2!$A$5:$D$703,3,FALSE)</f>
        <v>2610</v>
      </c>
      <c r="I10316" s="118" t="str">
        <f>VLOOKUP($E10316,[5]Plan2!$A$5:$D$703,4,FALSE)</f>
        <v>Fabricação de componentes eletrônicos</v>
      </c>
    </row>
    <row r="10317" spans="1:9" ht="16">
      <c r="A10317" s="117" t="s">
        <v>22216</v>
      </c>
      <c r="B10317" s="118" t="s">
        <v>22217</v>
      </c>
      <c r="C10317" s="116" t="s">
        <v>346</v>
      </c>
      <c r="D10317" s="116" t="s">
        <v>347</v>
      </c>
      <c r="E10317" s="117" t="str">
        <f t="shared" si="161"/>
        <v>2600</v>
      </c>
      <c r="F10317" s="118" t="str">
        <f>VLOOKUP($E10317,[5]Plan2!$A$5:$D$703,1,FALSE)</f>
        <v>2600</v>
      </c>
      <c r="G10317" s="118" t="str">
        <f>VLOOKUP($E10317,[5]Plan2!$A$5:$D$703,2,FALSE)</f>
        <v>Fabricação de equipamentos de informática, produtos eletrônicos e ópticos</v>
      </c>
      <c r="H10317" s="118" t="str">
        <f>VLOOKUP($E10317,[5]Plan2!$A$5:$D$703,3,FALSE)</f>
        <v>2610</v>
      </c>
      <c r="I10317" s="118" t="str">
        <f>VLOOKUP($E10317,[5]Plan2!$A$5:$D$703,4,FALSE)</f>
        <v>Fabricação de componentes eletrônicos</v>
      </c>
    </row>
    <row r="10318" spans="1:9" ht="16">
      <c r="A10318" s="117" t="s">
        <v>22218</v>
      </c>
      <c r="B10318" s="118" t="s">
        <v>22219</v>
      </c>
      <c r="C10318" s="116" t="s">
        <v>330</v>
      </c>
      <c r="D10318" s="116" t="s">
        <v>234</v>
      </c>
      <c r="E10318" s="117" t="str">
        <f t="shared" si="161"/>
        <v>1800</v>
      </c>
      <c r="F10318" s="118" t="str">
        <f>VLOOKUP($E10318,[5]Plan2!$A$5:$D$703,1,FALSE)</f>
        <v>1800</v>
      </c>
      <c r="G10318" s="118" t="str">
        <f>VLOOKUP($E10318,[5]Plan2!$A$5:$D$703,2,FALSE)</f>
        <v>Impressão e reprodução de gravações</v>
      </c>
      <c r="H10318" s="118" t="str">
        <f>VLOOKUP($E10318,[5]Plan2!$A$5:$D$703,3,FALSE)</f>
        <v>1811</v>
      </c>
      <c r="I10318" s="118" t="str">
        <f>VLOOKUP($E10318,[5]Plan2!$A$5:$D$703,4,FALSE)</f>
        <v>Impressão de jornais, livros, revistas e outras publicações periódicas</v>
      </c>
    </row>
    <row r="10319" spans="1:9" ht="16">
      <c r="A10319" s="117" t="s">
        <v>22220</v>
      </c>
      <c r="B10319" s="118" t="s">
        <v>22221</v>
      </c>
      <c r="C10319" s="116" t="s">
        <v>346</v>
      </c>
      <c r="D10319" s="116" t="s">
        <v>347</v>
      </c>
      <c r="E10319" s="117" t="str">
        <f t="shared" si="161"/>
        <v>2600</v>
      </c>
      <c r="F10319" s="118" t="str">
        <f>VLOOKUP($E10319,[5]Plan2!$A$5:$D$703,1,FALSE)</f>
        <v>2600</v>
      </c>
      <c r="G10319" s="118" t="str">
        <f>VLOOKUP($E10319,[5]Plan2!$A$5:$D$703,2,FALSE)</f>
        <v>Fabricação de equipamentos de informática, produtos eletrônicos e ópticos</v>
      </c>
      <c r="H10319" s="118" t="str">
        <f>VLOOKUP($E10319,[5]Plan2!$A$5:$D$703,3,FALSE)</f>
        <v>2610</v>
      </c>
      <c r="I10319" s="118" t="str">
        <f>VLOOKUP($E10319,[5]Plan2!$A$5:$D$703,4,FALSE)</f>
        <v>Fabricação de componentes eletrônicos</v>
      </c>
    </row>
    <row r="10320" spans="1:9" ht="16">
      <c r="A10320" s="117" t="s">
        <v>22222</v>
      </c>
      <c r="B10320" s="118" t="s">
        <v>22215</v>
      </c>
      <c r="C10320" s="116" t="s">
        <v>346</v>
      </c>
      <c r="D10320" s="116" t="s">
        <v>347</v>
      </c>
      <c r="E10320" s="117" t="str">
        <f t="shared" si="161"/>
        <v>2600</v>
      </c>
      <c r="F10320" s="118" t="str">
        <f>VLOOKUP($E10320,[5]Plan2!$A$5:$D$703,1,FALSE)</f>
        <v>2600</v>
      </c>
      <c r="G10320" s="118" t="str">
        <f>VLOOKUP($E10320,[5]Plan2!$A$5:$D$703,2,FALSE)</f>
        <v>Fabricação de equipamentos de informática, produtos eletrônicos e ópticos</v>
      </c>
      <c r="H10320" s="118" t="str">
        <f>VLOOKUP($E10320,[5]Plan2!$A$5:$D$703,3,FALSE)</f>
        <v>2610</v>
      </c>
      <c r="I10320" s="118" t="str">
        <f>VLOOKUP($E10320,[5]Plan2!$A$5:$D$703,4,FALSE)</f>
        <v>Fabricação de componentes eletrônicos</v>
      </c>
    </row>
    <row r="10321" spans="1:9" ht="16">
      <c r="A10321" s="117" t="s">
        <v>22223</v>
      </c>
      <c r="B10321" s="118" t="s">
        <v>22224</v>
      </c>
      <c r="C10321" s="116" t="s">
        <v>346</v>
      </c>
      <c r="D10321" s="116" t="s">
        <v>347</v>
      </c>
      <c r="E10321" s="117" t="str">
        <f t="shared" si="161"/>
        <v>2600</v>
      </c>
      <c r="F10321" s="118" t="str">
        <f>VLOOKUP($E10321,[5]Plan2!$A$5:$D$703,1,FALSE)</f>
        <v>2600</v>
      </c>
      <c r="G10321" s="118" t="str">
        <f>VLOOKUP($E10321,[5]Plan2!$A$5:$D$703,2,FALSE)</f>
        <v>Fabricação de equipamentos de informática, produtos eletrônicos e ópticos</v>
      </c>
      <c r="H10321" s="118" t="str">
        <f>VLOOKUP($E10321,[5]Plan2!$A$5:$D$703,3,FALSE)</f>
        <v>2610</v>
      </c>
      <c r="I10321" s="118" t="str">
        <f>VLOOKUP($E10321,[5]Plan2!$A$5:$D$703,4,FALSE)</f>
        <v>Fabricação de componentes eletrônicos</v>
      </c>
    </row>
    <row r="10322" spans="1:9" ht="16">
      <c r="A10322" s="117" t="s">
        <v>22225</v>
      </c>
      <c r="B10322" s="118" t="s">
        <v>22226</v>
      </c>
      <c r="C10322" s="116" t="s">
        <v>346</v>
      </c>
      <c r="D10322" s="116" t="s">
        <v>347</v>
      </c>
      <c r="E10322" s="117" t="str">
        <f t="shared" si="161"/>
        <v>2600</v>
      </c>
      <c r="F10322" s="118" t="str">
        <f>VLOOKUP($E10322,[5]Plan2!$A$5:$D$703,1,FALSE)</f>
        <v>2600</v>
      </c>
      <c r="G10322" s="118" t="str">
        <f>VLOOKUP($E10322,[5]Plan2!$A$5:$D$703,2,FALSE)</f>
        <v>Fabricação de equipamentos de informática, produtos eletrônicos e ópticos</v>
      </c>
      <c r="H10322" s="118" t="str">
        <f>VLOOKUP($E10322,[5]Plan2!$A$5:$D$703,3,FALSE)</f>
        <v>2610</v>
      </c>
      <c r="I10322" s="118" t="str">
        <f>VLOOKUP($E10322,[5]Plan2!$A$5:$D$703,4,FALSE)</f>
        <v>Fabricação de componentes eletrônicos</v>
      </c>
    </row>
    <row r="10323" spans="1:9" ht="16">
      <c r="A10323" s="117" t="s">
        <v>22227</v>
      </c>
      <c r="B10323" s="118" t="s">
        <v>22228</v>
      </c>
      <c r="C10323" s="116" t="s">
        <v>346</v>
      </c>
      <c r="D10323" s="116" t="s">
        <v>347</v>
      </c>
      <c r="E10323" s="117" t="str">
        <f t="shared" si="161"/>
        <v>2600</v>
      </c>
      <c r="F10323" s="118" t="str">
        <f>VLOOKUP($E10323,[5]Plan2!$A$5:$D$703,1,FALSE)</f>
        <v>2600</v>
      </c>
      <c r="G10323" s="118" t="str">
        <f>VLOOKUP($E10323,[5]Plan2!$A$5:$D$703,2,FALSE)</f>
        <v>Fabricação de equipamentos de informática, produtos eletrônicos e ópticos</v>
      </c>
      <c r="H10323" s="118" t="str">
        <f>VLOOKUP($E10323,[5]Plan2!$A$5:$D$703,3,FALSE)</f>
        <v>2610</v>
      </c>
      <c r="I10323" s="118" t="str">
        <f>VLOOKUP($E10323,[5]Plan2!$A$5:$D$703,4,FALSE)</f>
        <v>Fabricação de componentes eletrônicos</v>
      </c>
    </row>
    <row r="10324" spans="1:9" ht="16">
      <c r="A10324" s="117" t="s">
        <v>22229</v>
      </c>
      <c r="B10324" s="118" t="s">
        <v>22230</v>
      </c>
      <c r="C10324" s="116" t="s">
        <v>346</v>
      </c>
      <c r="D10324" s="116" t="s">
        <v>347</v>
      </c>
      <c r="E10324" s="117" t="str">
        <f t="shared" si="161"/>
        <v>2600</v>
      </c>
      <c r="F10324" s="118" t="str">
        <f>VLOOKUP($E10324,[5]Plan2!$A$5:$D$703,1,FALSE)</f>
        <v>2600</v>
      </c>
      <c r="G10324" s="118" t="str">
        <f>VLOOKUP($E10324,[5]Plan2!$A$5:$D$703,2,FALSE)</f>
        <v>Fabricação de equipamentos de informática, produtos eletrônicos e ópticos</v>
      </c>
      <c r="H10324" s="118" t="str">
        <f>VLOOKUP($E10324,[5]Plan2!$A$5:$D$703,3,FALSE)</f>
        <v>2610</v>
      </c>
      <c r="I10324" s="118" t="str">
        <f>VLOOKUP($E10324,[5]Plan2!$A$5:$D$703,4,FALSE)</f>
        <v>Fabricação de componentes eletrônicos</v>
      </c>
    </row>
    <row r="10325" spans="1:9" ht="16">
      <c r="A10325" s="117" t="s">
        <v>22231</v>
      </c>
      <c r="B10325" s="118" t="s">
        <v>22232</v>
      </c>
      <c r="C10325" s="116" t="s">
        <v>346</v>
      </c>
      <c r="D10325" s="116" t="s">
        <v>347</v>
      </c>
      <c r="E10325" s="117" t="str">
        <f t="shared" si="161"/>
        <v>2600</v>
      </c>
      <c r="F10325" s="118" t="str">
        <f>VLOOKUP($E10325,[5]Plan2!$A$5:$D$703,1,FALSE)</f>
        <v>2600</v>
      </c>
      <c r="G10325" s="118" t="str">
        <f>VLOOKUP($E10325,[5]Plan2!$A$5:$D$703,2,FALSE)</f>
        <v>Fabricação de equipamentos de informática, produtos eletrônicos e ópticos</v>
      </c>
      <c r="H10325" s="118" t="str">
        <f>VLOOKUP($E10325,[5]Plan2!$A$5:$D$703,3,FALSE)</f>
        <v>2610</v>
      </c>
      <c r="I10325" s="118" t="str">
        <f>VLOOKUP($E10325,[5]Plan2!$A$5:$D$703,4,FALSE)</f>
        <v>Fabricação de componentes eletrônicos</v>
      </c>
    </row>
    <row r="10326" spans="1:9" ht="16">
      <c r="A10326" s="117" t="s">
        <v>22233</v>
      </c>
      <c r="B10326" s="118" t="s">
        <v>22234</v>
      </c>
      <c r="C10326" s="116" t="s">
        <v>373</v>
      </c>
      <c r="D10326" s="116" t="s">
        <v>374</v>
      </c>
      <c r="E10326" s="117" t="str">
        <f t="shared" si="161"/>
        <v>5980</v>
      </c>
      <c r="F10326" s="118" t="str">
        <f>VLOOKUP($E10326,[5]Plan2!$A$5:$D$703,1,FALSE)</f>
        <v>5980</v>
      </c>
      <c r="G10326" s="118" t="str">
        <f>VLOOKUP($E10326,[5]Plan2!$A$5:$D$703,2,FALSE)</f>
        <v>Atividades de televisão, rádio, cinema e  gravação/edição de som e imagem</v>
      </c>
      <c r="H10326" s="118" t="str">
        <f>VLOOKUP($E10326,[5]Plan2!$A$5:$D$703,3,FALSE)</f>
        <v>5911</v>
      </c>
      <c r="I10326" s="118" t="str">
        <f>VLOOKUP($E10326,[5]Plan2!$A$5:$D$703,4,FALSE)</f>
        <v>Atividades de produção cinematográfica, de vídeos e de programas de televisão</v>
      </c>
    </row>
    <row r="10327" spans="1:9" ht="16">
      <c r="A10327" s="117" t="s">
        <v>22235</v>
      </c>
      <c r="B10327" s="118" t="s">
        <v>22236</v>
      </c>
      <c r="C10327" s="116" t="s">
        <v>373</v>
      </c>
      <c r="D10327" s="116" t="s">
        <v>374</v>
      </c>
      <c r="E10327" s="117" t="str">
        <f t="shared" si="161"/>
        <v>5980</v>
      </c>
      <c r="F10327" s="118" t="str">
        <f>VLOOKUP($E10327,[5]Plan2!$A$5:$D$703,1,FALSE)</f>
        <v>5980</v>
      </c>
      <c r="G10327" s="118" t="str">
        <f>VLOOKUP($E10327,[5]Plan2!$A$5:$D$703,2,FALSE)</f>
        <v>Atividades de televisão, rádio, cinema e  gravação/edição de som e imagem</v>
      </c>
      <c r="H10327" s="118" t="str">
        <f>VLOOKUP($E10327,[5]Plan2!$A$5:$D$703,3,FALSE)</f>
        <v>5911</v>
      </c>
      <c r="I10327" s="118" t="str">
        <f>VLOOKUP($E10327,[5]Plan2!$A$5:$D$703,4,FALSE)</f>
        <v>Atividades de produção cinematográfica, de vídeos e de programas de televisão</v>
      </c>
    </row>
    <row r="10328" spans="1:9" ht="16">
      <c r="A10328" s="117" t="s">
        <v>22237</v>
      </c>
      <c r="B10328" s="118" t="s">
        <v>22238</v>
      </c>
      <c r="C10328" s="116" t="s">
        <v>373</v>
      </c>
      <c r="D10328" s="116" t="s">
        <v>374</v>
      </c>
      <c r="E10328" s="117" t="str">
        <f t="shared" si="161"/>
        <v>5980</v>
      </c>
      <c r="F10328" s="118" t="str">
        <f>VLOOKUP($E10328,[5]Plan2!$A$5:$D$703,1,FALSE)</f>
        <v>5980</v>
      </c>
      <c r="G10328" s="118" t="str">
        <f>VLOOKUP($E10328,[5]Plan2!$A$5:$D$703,2,FALSE)</f>
        <v>Atividades de televisão, rádio, cinema e  gravação/edição de som e imagem</v>
      </c>
      <c r="H10328" s="118" t="str">
        <f>VLOOKUP($E10328,[5]Plan2!$A$5:$D$703,3,FALSE)</f>
        <v>5911</v>
      </c>
      <c r="I10328" s="118" t="str">
        <f>VLOOKUP($E10328,[5]Plan2!$A$5:$D$703,4,FALSE)</f>
        <v>Atividades de produção cinematográfica, de vídeos e de programas de televisão</v>
      </c>
    </row>
    <row r="10329" spans="1:9" ht="16">
      <c r="A10329" s="117" t="s">
        <v>22239</v>
      </c>
      <c r="B10329" s="118" t="s">
        <v>22240</v>
      </c>
      <c r="C10329" s="116" t="s">
        <v>373</v>
      </c>
      <c r="D10329" s="116" t="s">
        <v>374</v>
      </c>
      <c r="E10329" s="117" t="str">
        <f t="shared" si="161"/>
        <v>5980</v>
      </c>
      <c r="F10329" s="118" t="str">
        <f>VLOOKUP($E10329,[5]Plan2!$A$5:$D$703,1,FALSE)</f>
        <v>5980</v>
      </c>
      <c r="G10329" s="118" t="str">
        <f>VLOOKUP($E10329,[5]Plan2!$A$5:$D$703,2,FALSE)</f>
        <v>Atividades de televisão, rádio, cinema e  gravação/edição de som e imagem</v>
      </c>
      <c r="H10329" s="118" t="str">
        <f>VLOOKUP($E10329,[5]Plan2!$A$5:$D$703,3,FALSE)</f>
        <v>5911</v>
      </c>
      <c r="I10329" s="118" t="str">
        <f>VLOOKUP($E10329,[5]Plan2!$A$5:$D$703,4,FALSE)</f>
        <v>Atividades de produção cinematográfica, de vídeos e de programas de televisão</v>
      </c>
    </row>
    <row r="10330" spans="1:9" ht="16">
      <c r="A10330" s="117" t="s">
        <v>22241</v>
      </c>
      <c r="B10330" s="118" t="s">
        <v>22242</v>
      </c>
      <c r="C10330" s="116" t="s">
        <v>346</v>
      </c>
      <c r="D10330" s="116" t="s">
        <v>347</v>
      </c>
      <c r="E10330" s="117" t="str">
        <f t="shared" si="161"/>
        <v>2600</v>
      </c>
      <c r="F10330" s="118" t="str">
        <f>VLOOKUP($E10330,[5]Plan2!$A$5:$D$703,1,FALSE)</f>
        <v>2600</v>
      </c>
      <c r="G10330" s="118" t="str">
        <f>VLOOKUP($E10330,[5]Plan2!$A$5:$D$703,2,FALSE)</f>
        <v>Fabricação de equipamentos de informática, produtos eletrônicos e ópticos</v>
      </c>
      <c r="H10330" s="118" t="str">
        <f>VLOOKUP($E10330,[5]Plan2!$A$5:$D$703,3,FALSE)</f>
        <v>2610</v>
      </c>
      <c r="I10330" s="118" t="str">
        <f>VLOOKUP($E10330,[5]Plan2!$A$5:$D$703,4,FALSE)</f>
        <v>Fabricação de componentes eletrônicos</v>
      </c>
    </row>
    <row r="10331" spans="1:9" ht="16">
      <c r="A10331" s="117" t="s">
        <v>22243</v>
      </c>
      <c r="B10331" s="118" t="s">
        <v>22244</v>
      </c>
      <c r="C10331" s="116" t="s">
        <v>346</v>
      </c>
      <c r="D10331" s="116" t="s">
        <v>347</v>
      </c>
      <c r="E10331" s="117" t="str">
        <f t="shared" si="161"/>
        <v>2600</v>
      </c>
      <c r="F10331" s="118" t="str">
        <f>VLOOKUP($E10331,[5]Plan2!$A$5:$D$703,1,FALSE)</f>
        <v>2600</v>
      </c>
      <c r="G10331" s="118" t="str">
        <f>VLOOKUP($E10331,[5]Plan2!$A$5:$D$703,2,FALSE)</f>
        <v>Fabricação de equipamentos de informática, produtos eletrônicos e ópticos</v>
      </c>
      <c r="H10331" s="118" t="str">
        <f>VLOOKUP($E10331,[5]Plan2!$A$5:$D$703,3,FALSE)</f>
        <v>2610</v>
      </c>
      <c r="I10331" s="118" t="str">
        <f>VLOOKUP($E10331,[5]Plan2!$A$5:$D$703,4,FALSE)</f>
        <v>Fabricação de componentes eletrônicos</v>
      </c>
    </row>
    <row r="10332" spans="1:9" ht="16">
      <c r="A10332" s="117" t="s">
        <v>22245</v>
      </c>
      <c r="B10332" s="118" t="s">
        <v>22246</v>
      </c>
      <c r="C10332" s="116" t="s">
        <v>346</v>
      </c>
      <c r="D10332" s="116" t="s">
        <v>347</v>
      </c>
      <c r="E10332" s="117" t="str">
        <f t="shared" si="161"/>
        <v>2600</v>
      </c>
      <c r="F10332" s="118" t="str">
        <f>VLOOKUP($E10332,[5]Plan2!$A$5:$D$703,1,FALSE)</f>
        <v>2600</v>
      </c>
      <c r="G10332" s="118" t="str">
        <f>VLOOKUP($E10332,[5]Plan2!$A$5:$D$703,2,FALSE)</f>
        <v>Fabricação de equipamentos de informática, produtos eletrônicos e ópticos</v>
      </c>
      <c r="H10332" s="118" t="str">
        <f>VLOOKUP($E10332,[5]Plan2!$A$5:$D$703,3,FALSE)</f>
        <v>2610</v>
      </c>
      <c r="I10332" s="118" t="str">
        <f>VLOOKUP($E10332,[5]Plan2!$A$5:$D$703,4,FALSE)</f>
        <v>Fabricação de componentes eletrônicos</v>
      </c>
    </row>
    <row r="10333" spans="1:9" ht="16">
      <c r="A10333" s="117" t="s">
        <v>22247</v>
      </c>
      <c r="B10333" s="118" t="s">
        <v>22248</v>
      </c>
      <c r="C10333" s="116" t="s">
        <v>373</v>
      </c>
      <c r="D10333" s="116" t="s">
        <v>374</v>
      </c>
      <c r="E10333" s="117" t="str">
        <f t="shared" si="161"/>
        <v>5980</v>
      </c>
      <c r="F10333" s="118" t="str">
        <f>VLOOKUP($E10333,[5]Plan2!$A$5:$D$703,1,FALSE)</f>
        <v>5980</v>
      </c>
      <c r="G10333" s="118" t="str">
        <f>VLOOKUP($E10333,[5]Plan2!$A$5:$D$703,2,FALSE)</f>
        <v>Atividades de televisão, rádio, cinema e  gravação/edição de som e imagem</v>
      </c>
      <c r="H10333" s="118" t="str">
        <f>VLOOKUP($E10333,[5]Plan2!$A$5:$D$703,3,FALSE)</f>
        <v>5911</v>
      </c>
      <c r="I10333" s="118" t="str">
        <f>VLOOKUP($E10333,[5]Plan2!$A$5:$D$703,4,FALSE)</f>
        <v>Atividades de produção cinematográfica, de vídeos e de programas de televisão</v>
      </c>
    </row>
    <row r="10334" spans="1:9" ht="16">
      <c r="A10334" s="117" t="s">
        <v>22249</v>
      </c>
      <c r="B10334" s="118" t="s">
        <v>22250</v>
      </c>
      <c r="C10334" s="116" t="s">
        <v>373</v>
      </c>
      <c r="D10334" s="116" t="s">
        <v>374</v>
      </c>
      <c r="E10334" s="117" t="str">
        <f t="shared" si="161"/>
        <v>5980</v>
      </c>
      <c r="F10334" s="118" t="str">
        <f>VLOOKUP($E10334,[5]Plan2!$A$5:$D$703,1,FALSE)</f>
        <v>5980</v>
      </c>
      <c r="G10334" s="118" t="str">
        <f>VLOOKUP($E10334,[5]Plan2!$A$5:$D$703,2,FALSE)</f>
        <v>Atividades de televisão, rádio, cinema e  gravação/edição de som e imagem</v>
      </c>
      <c r="H10334" s="118" t="str">
        <f>VLOOKUP($E10334,[5]Plan2!$A$5:$D$703,3,FALSE)</f>
        <v>5911</v>
      </c>
      <c r="I10334" s="118" t="str">
        <f>VLOOKUP($E10334,[5]Plan2!$A$5:$D$703,4,FALSE)</f>
        <v>Atividades de produção cinematográfica, de vídeos e de programas de televisão</v>
      </c>
    </row>
    <row r="10335" spans="1:9" ht="16">
      <c r="A10335" s="117" t="s">
        <v>22251</v>
      </c>
      <c r="B10335" s="118" t="s">
        <v>22252</v>
      </c>
      <c r="C10335" s="116" t="s">
        <v>373</v>
      </c>
      <c r="D10335" s="116" t="s">
        <v>374</v>
      </c>
      <c r="E10335" s="117" t="str">
        <f t="shared" si="161"/>
        <v>5980</v>
      </c>
      <c r="F10335" s="118" t="str">
        <f>VLOOKUP($E10335,[5]Plan2!$A$5:$D$703,1,FALSE)</f>
        <v>5980</v>
      </c>
      <c r="G10335" s="118" t="str">
        <f>VLOOKUP($E10335,[5]Plan2!$A$5:$D$703,2,FALSE)</f>
        <v>Atividades de televisão, rádio, cinema e  gravação/edição de som e imagem</v>
      </c>
      <c r="H10335" s="118" t="str">
        <f>VLOOKUP($E10335,[5]Plan2!$A$5:$D$703,3,FALSE)</f>
        <v>5911</v>
      </c>
      <c r="I10335" s="118" t="str">
        <f>VLOOKUP($E10335,[5]Plan2!$A$5:$D$703,4,FALSE)</f>
        <v>Atividades de produção cinematográfica, de vídeos e de programas de televisão</v>
      </c>
    </row>
    <row r="10336" spans="1:9" ht="16">
      <c r="A10336" s="117" t="s">
        <v>22253</v>
      </c>
      <c r="B10336" s="118" t="s">
        <v>22254</v>
      </c>
      <c r="C10336" s="116" t="s">
        <v>346</v>
      </c>
      <c r="D10336" s="116" t="s">
        <v>347</v>
      </c>
      <c r="E10336" s="117" t="str">
        <f t="shared" si="161"/>
        <v>2600</v>
      </c>
      <c r="F10336" s="118" t="str">
        <f>VLOOKUP($E10336,[5]Plan2!$A$5:$D$703,1,FALSE)</f>
        <v>2600</v>
      </c>
      <c r="G10336" s="118" t="str">
        <f>VLOOKUP($E10336,[5]Plan2!$A$5:$D$703,2,FALSE)</f>
        <v>Fabricação de equipamentos de informática, produtos eletrônicos e ópticos</v>
      </c>
      <c r="H10336" s="118" t="str">
        <f>VLOOKUP($E10336,[5]Plan2!$A$5:$D$703,3,FALSE)</f>
        <v>2610</v>
      </c>
      <c r="I10336" s="118" t="str">
        <f>VLOOKUP($E10336,[5]Plan2!$A$5:$D$703,4,FALSE)</f>
        <v>Fabricação de componentes eletrônicos</v>
      </c>
    </row>
    <row r="10337" spans="1:9" ht="16">
      <c r="A10337" s="117" t="s">
        <v>22255</v>
      </c>
      <c r="B10337" s="118" t="s">
        <v>22252</v>
      </c>
      <c r="C10337" s="116" t="s">
        <v>346</v>
      </c>
      <c r="D10337" s="116" t="s">
        <v>347</v>
      </c>
      <c r="E10337" s="117" t="str">
        <f t="shared" si="161"/>
        <v>2600</v>
      </c>
      <c r="F10337" s="118" t="str">
        <f>VLOOKUP($E10337,[5]Plan2!$A$5:$D$703,1,FALSE)</f>
        <v>2600</v>
      </c>
      <c r="G10337" s="118" t="str">
        <f>VLOOKUP($E10337,[5]Plan2!$A$5:$D$703,2,FALSE)</f>
        <v>Fabricação de equipamentos de informática, produtos eletrônicos e ópticos</v>
      </c>
      <c r="H10337" s="118" t="str">
        <f>VLOOKUP($E10337,[5]Plan2!$A$5:$D$703,3,FALSE)</f>
        <v>2610</v>
      </c>
      <c r="I10337" s="118" t="str">
        <f>VLOOKUP($E10337,[5]Plan2!$A$5:$D$703,4,FALSE)</f>
        <v>Fabricação de componentes eletrônicos</v>
      </c>
    </row>
    <row r="10338" spans="1:9" ht="16">
      <c r="A10338" s="117" t="s">
        <v>22256</v>
      </c>
      <c r="B10338" s="118" t="s">
        <v>22257</v>
      </c>
      <c r="C10338" s="116" t="s">
        <v>373</v>
      </c>
      <c r="D10338" s="116" t="s">
        <v>374</v>
      </c>
      <c r="E10338" s="117" t="str">
        <f t="shared" si="161"/>
        <v>5980</v>
      </c>
      <c r="F10338" s="118" t="str">
        <f>VLOOKUP($E10338,[5]Plan2!$A$5:$D$703,1,FALSE)</f>
        <v>5980</v>
      </c>
      <c r="G10338" s="118" t="str">
        <f>VLOOKUP($E10338,[5]Plan2!$A$5:$D$703,2,FALSE)</f>
        <v>Atividades de televisão, rádio, cinema e  gravação/edição de som e imagem</v>
      </c>
      <c r="H10338" s="118" t="str">
        <f>VLOOKUP($E10338,[5]Plan2!$A$5:$D$703,3,FALSE)</f>
        <v>5911</v>
      </c>
      <c r="I10338" s="118" t="str">
        <f>VLOOKUP($E10338,[5]Plan2!$A$5:$D$703,4,FALSE)</f>
        <v>Atividades de produção cinematográfica, de vídeos e de programas de televisão</v>
      </c>
    </row>
    <row r="10339" spans="1:9" ht="16">
      <c r="A10339" s="117" t="s">
        <v>22258</v>
      </c>
      <c r="B10339" s="118" t="s">
        <v>22259</v>
      </c>
      <c r="C10339" s="116" t="s">
        <v>373</v>
      </c>
      <c r="D10339" s="116" t="s">
        <v>374</v>
      </c>
      <c r="E10339" s="117" t="str">
        <f t="shared" si="161"/>
        <v>5980</v>
      </c>
      <c r="F10339" s="118" t="str">
        <f>VLOOKUP($E10339,[5]Plan2!$A$5:$D$703,1,FALSE)</f>
        <v>5980</v>
      </c>
      <c r="G10339" s="118" t="str">
        <f>VLOOKUP($E10339,[5]Plan2!$A$5:$D$703,2,FALSE)</f>
        <v>Atividades de televisão, rádio, cinema e  gravação/edição de som e imagem</v>
      </c>
      <c r="H10339" s="118" t="str">
        <f>VLOOKUP($E10339,[5]Plan2!$A$5:$D$703,3,FALSE)</f>
        <v>5911</v>
      </c>
      <c r="I10339" s="118" t="str">
        <f>VLOOKUP($E10339,[5]Plan2!$A$5:$D$703,4,FALSE)</f>
        <v>Atividades de produção cinematográfica, de vídeos e de programas de televisão</v>
      </c>
    </row>
    <row r="10340" spans="1:9" ht="16">
      <c r="A10340" s="117" t="s">
        <v>22260</v>
      </c>
      <c r="B10340" s="118" t="s">
        <v>22261</v>
      </c>
      <c r="C10340" s="116" t="s">
        <v>373</v>
      </c>
      <c r="D10340" s="116" t="s">
        <v>374</v>
      </c>
      <c r="E10340" s="117" t="str">
        <f t="shared" si="161"/>
        <v>5980</v>
      </c>
      <c r="F10340" s="118" t="str">
        <f>VLOOKUP($E10340,[5]Plan2!$A$5:$D$703,1,FALSE)</f>
        <v>5980</v>
      </c>
      <c r="G10340" s="118" t="str">
        <f>VLOOKUP($E10340,[5]Plan2!$A$5:$D$703,2,FALSE)</f>
        <v>Atividades de televisão, rádio, cinema e  gravação/edição de som e imagem</v>
      </c>
      <c r="H10340" s="118" t="str">
        <f>VLOOKUP($E10340,[5]Plan2!$A$5:$D$703,3,FALSE)</f>
        <v>5911</v>
      </c>
      <c r="I10340" s="118" t="str">
        <f>VLOOKUP($E10340,[5]Plan2!$A$5:$D$703,4,FALSE)</f>
        <v>Atividades de produção cinematográfica, de vídeos e de programas de televisão</v>
      </c>
    </row>
    <row r="10341" spans="1:9" ht="16">
      <c r="A10341" s="117" t="s">
        <v>22262</v>
      </c>
      <c r="B10341" s="118" t="s">
        <v>22263</v>
      </c>
      <c r="C10341" s="116" t="s">
        <v>346</v>
      </c>
      <c r="D10341" s="116" t="s">
        <v>347</v>
      </c>
      <c r="E10341" s="117" t="str">
        <f t="shared" si="161"/>
        <v>2600</v>
      </c>
      <c r="F10341" s="118" t="str">
        <f>VLOOKUP($E10341,[5]Plan2!$A$5:$D$703,1,FALSE)</f>
        <v>2600</v>
      </c>
      <c r="G10341" s="118" t="str">
        <f>VLOOKUP($E10341,[5]Plan2!$A$5:$D$703,2,FALSE)</f>
        <v>Fabricação de equipamentos de informática, produtos eletrônicos e ópticos</v>
      </c>
      <c r="H10341" s="118" t="str">
        <f>VLOOKUP($E10341,[5]Plan2!$A$5:$D$703,3,FALSE)</f>
        <v>2610</v>
      </c>
      <c r="I10341" s="118" t="str">
        <f>VLOOKUP($E10341,[5]Plan2!$A$5:$D$703,4,FALSE)</f>
        <v>Fabricação de componentes eletrônicos</v>
      </c>
    </row>
    <row r="10342" spans="1:9" ht="16">
      <c r="A10342" s="117" t="s">
        <v>22264</v>
      </c>
      <c r="B10342" s="118" t="s">
        <v>22265</v>
      </c>
      <c r="C10342" s="116" t="s">
        <v>346</v>
      </c>
      <c r="D10342" s="116" t="s">
        <v>347</v>
      </c>
      <c r="E10342" s="117" t="str">
        <f t="shared" si="161"/>
        <v>2600</v>
      </c>
      <c r="F10342" s="118" t="str">
        <f>VLOOKUP($E10342,[5]Plan2!$A$5:$D$703,1,FALSE)</f>
        <v>2600</v>
      </c>
      <c r="G10342" s="118" t="str">
        <f>VLOOKUP($E10342,[5]Plan2!$A$5:$D$703,2,FALSE)</f>
        <v>Fabricação de equipamentos de informática, produtos eletrônicos e ópticos</v>
      </c>
      <c r="H10342" s="118" t="str">
        <f>VLOOKUP($E10342,[5]Plan2!$A$5:$D$703,3,FALSE)</f>
        <v>2610</v>
      </c>
      <c r="I10342" s="118" t="str">
        <f>VLOOKUP($E10342,[5]Plan2!$A$5:$D$703,4,FALSE)</f>
        <v>Fabricação de componentes eletrônicos</v>
      </c>
    </row>
    <row r="10343" spans="1:9" ht="16">
      <c r="A10343" s="117" t="s">
        <v>22266</v>
      </c>
      <c r="B10343" s="118" t="s">
        <v>22267</v>
      </c>
      <c r="C10343" s="116" t="s">
        <v>259</v>
      </c>
      <c r="D10343" s="116" t="s">
        <v>118</v>
      </c>
      <c r="E10343" s="117" t="str">
        <f t="shared" si="161"/>
        <v>2600</v>
      </c>
      <c r="F10343" s="118" t="str">
        <f>VLOOKUP($E10343,[5]Plan2!$A$5:$D$703,1,FALSE)</f>
        <v>2600</v>
      </c>
      <c r="G10343" s="118" t="str">
        <f>VLOOKUP($E10343,[5]Plan2!$A$5:$D$703,2,FALSE)</f>
        <v>Fabricação de equipamentos de informática, produtos eletrônicos e ópticos</v>
      </c>
      <c r="H10343" s="118" t="str">
        <f>VLOOKUP($E10343,[5]Plan2!$A$5:$D$703,3,FALSE)</f>
        <v>2610</v>
      </c>
      <c r="I10343" s="118" t="str">
        <f>VLOOKUP($E10343,[5]Plan2!$A$5:$D$703,4,FALSE)</f>
        <v>Fabricação de componentes eletrônicos</v>
      </c>
    </row>
    <row r="10344" spans="1:9" ht="16">
      <c r="A10344" s="117" t="s">
        <v>22268</v>
      </c>
      <c r="B10344" s="118" t="s">
        <v>22269</v>
      </c>
      <c r="C10344" s="116" t="s">
        <v>259</v>
      </c>
      <c r="D10344" s="116" t="s">
        <v>118</v>
      </c>
      <c r="E10344" s="117" t="str">
        <f t="shared" si="161"/>
        <v>2600</v>
      </c>
      <c r="F10344" s="118" t="str">
        <f>VLOOKUP($E10344,[5]Plan2!$A$5:$D$703,1,FALSE)</f>
        <v>2600</v>
      </c>
      <c r="G10344" s="118" t="str">
        <f>VLOOKUP($E10344,[5]Plan2!$A$5:$D$703,2,FALSE)</f>
        <v>Fabricação de equipamentos de informática, produtos eletrônicos e ópticos</v>
      </c>
      <c r="H10344" s="118" t="str">
        <f>VLOOKUP($E10344,[5]Plan2!$A$5:$D$703,3,FALSE)</f>
        <v>2610</v>
      </c>
      <c r="I10344" s="118" t="str">
        <f>VLOOKUP($E10344,[5]Plan2!$A$5:$D$703,4,FALSE)</f>
        <v>Fabricação de componentes eletrônicos</v>
      </c>
    </row>
    <row r="10345" spans="1:9" ht="16">
      <c r="A10345" s="117" t="s">
        <v>22270</v>
      </c>
      <c r="B10345" s="118" t="s">
        <v>22271</v>
      </c>
      <c r="C10345" s="116" t="s">
        <v>259</v>
      </c>
      <c r="D10345" s="116" t="s">
        <v>118</v>
      </c>
      <c r="E10345" s="117" t="str">
        <f t="shared" si="161"/>
        <v>2600</v>
      </c>
      <c r="F10345" s="118" t="str">
        <f>VLOOKUP($E10345,[5]Plan2!$A$5:$D$703,1,FALSE)</f>
        <v>2600</v>
      </c>
      <c r="G10345" s="118" t="str">
        <f>VLOOKUP($E10345,[5]Plan2!$A$5:$D$703,2,FALSE)</f>
        <v>Fabricação de equipamentos de informática, produtos eletrônicos e ópticos</v>
      </c>
      <c r="H10345" s="118" t="str">
        <f>VLOOKUP($E10345,[5]Plan2!$A$5:$D$703,3,FALSE)</f>
        <v>2610</v>
      </c>
      <c r="I10345" s="118" t="str">
        <f>VLOOKUP($E10345,[5]Plan2!$A$5:$D$703,4,FALSE)</f>
        <v>Fabricação de componentes eletrônicos</v>
      </c>
    </row>
    <row r="10346" spans="1:9" ht="16">
      <c r="A10346" s="117" t="s">
        <v>22272</v>
      </c>
      <c r="B10346" s="118" t="s">
        <v>22273</v>
      </c>
      <c r="C10346" s="116" t="s">
        <v>265</v>
      </c>
      <c r="D10346" s="116" t="s">
        <v>264</v>
      </c>
      <c r="E10346" s="117" t="str">
        <f t="shared" si="161"/>
        <v>2700</v>
      </c>
      <c r="F10346" s="118" t="str">
        <f>VLOOKUP($E10346,[5]Plan2!$A$5:$D$703,1,FALSE)</f>
        <v>2700</v>
      </c>
      <c r="G10346" s="118" t="str">
        <f>VLOOKUP($E10346,[5]Plan2!$A$5:$D$703,2,FALSE)</f>
        <v>Fabricação de máquinas e equipamentos elétricos</v>
      </c>
      <c r="H10346" s="118" t="str">
        <f>VLOOKUP($E10346,[5]Plan2!$A$5:$D$703,3,FALSE)</f>
        <v>2710</v>
      </c>
      <c r="I10346" s="118" t="str">
        <f>VLOOKUP($E10346,[5]Plan2!$A$5:$D$703,4,FALSE)</f>
        <v>Fabricação de geradores, transformadores e motores elétricos</v>
      </c>
    </row>
    <row r="10347" spans="1:9" ht="16">
      <c r="A10347" s="117" t="s">
        <v>22274</v>
      </c>
      <c r="B10347" s="118" t="s">
        <v>22275</v>
      </c>
      <c r="C10347" s="116" t="s">
        <v>265</v>
      </c>
      <c r="D10347" s="116" t="s">
        <v>264</v>
      </c>
      <c r="E10347" s="117" t="str">
        <f t="shared" si="161"/>
        <v>2700</v>
      </c>
      <c r="F10347" s="118" t="str">
        <f>VLOOKUP($E10347,[5]Plan2!$A$5:$D$703,1,FALSE)</f>
        <v>2700</v>
      </c>
      <c r="G10347" s="118" t="str">
        <f>VLOOKUP($E10347,[5]Plan2!$A$5:$D$703,2,FALSE)</f>
        <v>Fabricação de máquinas e equipamentos elétricos</v>
      </c>
      <c r="H10347" s="118" t="str">
        <f>VLOOKUP($E10347,[5]Plan2!$A$5:$D$703,3,FALSE)</f>
        <v>2710</v>
      </c>
      <c r="I10347" s="118" t="str">
        <f>VLOOKUP($E10347,[5]Plan2!$A$5:$D$703,4,FALSE)</f>
        <v>Fabricação de geradores, transformadores e motores elétricos</v>
      </c>
    </row>
    <row r="10348" spans="1:9" ht="16">
      <c r="A10348" s="117" t="s">
        <v>22276</v>
      </c>
      <c r="B10348" s="118" t="s">
        <v>9826</v>
      </c>
      <c r="C10348" s="116" t="s">
        <v>346</v>
      </c>
      <c r="D10348" s="116" t="s">
        <v>347</v>
      </c>
      <c r="E10348" s="117" t="str">
        <f t="shared" si="161"/>
        <v>2600</v>
      </c>
      <c r="F10348" s="118" t="str">
        <f>VLOOKUP($E10348,[5]Plan2!$A$5:$D$703,1,FALSE)</f>
        <v>2600</v>
      </c>
      <c r="G10348" s="118" t="str">
        <f>VLOOKUP($E10348,[5]Plan2!$A$5:$D$703,2,FALSE)</f>
        <v>Fabricação de equipamentos de informática, produtos eletrônicos e ópticos</v>
      </c>
      <c r="H10348" s="118" t="str">
        <f>VLOOKUP($E10348,[5]Plan2!$A$5:$D$703,3,FALSE)</f>
        <v>2610</v>
      </c>
      <c r="I10348" s="118" t="str">
        <f>VLOOKUP($E10348,[5]Plan2!$A$5:$D$703,4,FALSE)</f>
        <v>Fabricação de componentes eletrônicos</v>
      </c>
    </row>
    <row r="10349" spans="1:9" ht="16">
      <c r="A10349" s="117" t="s">
        <v>22277</v>
      </c>
      <c r="B10349" s="118" t="s">
        <v>22246</v>
      </c>
      <c r="C10349" s="116" t="s">
        <v>373</v>
      </c>
      <c r="D10349" s="116" t="s">
        <v>374</v>
      </c>
      <c r="E10349" s="117" t="str">
        <f t="shared" si="161"/>
        <v>5980</v>
      </c>
      <c r="F10349" s="118" t="str">
        <f>VLOOKUP($E10349,[5]Plan2!$A$5:$D$703,1,FALSE)</f>
        <v>5980</v>
      </c>
      <c r="G10349" s="118" t="str">
        <f>VLOOKUP($E10349,[5]Plan2!$A$5:$D$703,2,FALSE)</f>
        <v>Atividades de televisão, rádio, cinema e  gravação/edição de som e imagem</v>
      </c>
      <c r="H10349" s="118" t="str">
        <f>VLOOKUP($E10349,[5]Plan2!$A$5:$D$703,3,FALSE)</f>
        <v>5911</v>
      </c>
      <c r="I10349" s="118" t="str">
        <f>VLOOKUP($E10349,[5]Plan2!$A$5:$D$703,4,FALSE)</f>
        <v>Atividades de produção cinematográfica, de vídeos e de programas de televisão</v>
      </c>
    </row>
    <row r="10350" spans="1:9" ht="16">
      <c r="A10350" s="117" t="s">
        <v>22278</v>
      </c>
      <c r="B10350" s="118" t="s">
        <v>22279</v>
      </c>
      <c r="C10350" s="116" t="s">
        <v>373</v>
      </c>
      <c r="D10350" s="116" t="s">
        <v>374</v>
      </c>
      <c r="E10350" s="117" t="str">
        <f t="shared" si="161"/>
        <v>5980</v>
      </c>
      <c r="F10350" s="118" t="str">
        <f>VLOOKUP($E10350,[5]Plan2!$A$5:$D$703,1,FALSE)</f>
        <v>5980</v>
      </c>
      <c r="G10350" s="118" t="str">
        <f>VLOOKUP($E10350,[5]Plan2!$A$5:$D$703,2,FALSE)</f>
        <v>Atividades de televisão, rádio, cinema e  gravação/edição de som e imagem</v>
      </c>
      <c r="H10350" s="118" t="str">
        <f>VLOOKUP($E10350,[5]Plan2!$A$5:$D$703,3,FALSE)</f>
        <v>5911</v>
      </c>
      <c r="I10350" s="118" t="str">
        <f>VLOOKUP($E10350,[5]Plan2!$A$5:$D$703,4,FALSE)</f>
        <v>Atividades de produção cinematográfica, de vídeos e de programas de televisão</v>
      </c>
    </row>
    <row r="10351" spans="1:9" ht="16">
      <c r="A10351" s="117" t="s">
        <v>22280</v>
      </c>
      <c r="B10351" s="118" t="s">
        <v>22279</v>
      </c>
      <c r="C10351" s="116" t="s">
        <v>373</v>
      </c>
      <c r="D10351" s="116" t="s">
        <v>374</v>
      </c>
      <c r="E10351" s="117" t="str">
        <f t="shared" si="161"/>
        <v>5980</v>
      </c>
      <c r="F10351" s="118" t="str">
        <f>VLOOKUP($E10351,[5]Plan2!$A$5:$D$703,1,FALSE)</f>
        <v>5980</v>
      </c>
      <c r="G10351" s="118" t="str">
        <f>VLOOKUP($E10351,[5]Plan2!$A$5:$D$703,2,FALSE)</f>
        <v>Atividades de televisão, rádio, cinema e  gravação/edição de som e imagem</v>
      </c>
      <c r="H10351" s="118" t="str">
        <f>VLOOKUP($E10351,[5]Plan2!$A$5:$D$703,3,FALSE)</f>
        <v>5911</v>
      </c>
      <c r="I10351" s="118" t="str">
        <f>VLOOKUP($E10351,[5]Plan2!$A$5:$D$703,4,FALSE)</f>
        <v>Atividades de produção cinematográfica, de vídeos e de programas de televisão</v>
      </c>
    </row>
    <row r="10352" spans="1:9" ht="16">
      <c r="A10352" s="117" t="s">
        <v>22281</v>
      </c>
      <c r="B10352" s="118" t="s">
        <v>22282</v>
      </c>
      <c r="C10352" s="116" t="s">
        <v>346</v>
      </c>
      <c r="D10352" s="116" t="s">
        <v>347</v>
      </c>
      <c r="E10352" s="117" t="str">
        <f t="shared" si="161"/>
        <v>2600</v>
      </c>
      <c r="F10352" s="118" t="str">
        <f>VLOOKUP($E10352,[5]Plan2!$A$5:$D$703,1,FALSE)</f>
        <v>2600</v>
      </c>
      <c r="G10352" s="118" t="str">
        <f>VLOOKUP($E10352,[5]Plan2!$A$5:$D$703,2,FALSE)</f>
        <v>Fabricação de equipamentos de informática, produtos eletrônicos e ópticos</v>
      </c>
      <c r="H10352" s="118" t="str">
        <f>VLOOKUP($E10352,[5]Plan2!$A$5:$D$703,3,FALSE)</f>
        <v>2610</v>
      </c>
      <c r="I10352" s="118" t="str">
        <f>VLOOKUP($E10352,[5]Plan2!$A$5:$D$703,4,FALSE)</f>
        <v>Fabricação de componentes eletrônicos</v>
      </c>
    </row>
    <row r="10353" spans="1:9" ht="16">
      <c r="A10353" s="117" t="s">
        <v>22283</v>
      </c>
      <c r="B10353" s="118" t="s">
        <v>22284</v>
      </c>
      <c r="C10353" s="116" t="s">
        <v>346</v>
      </c>
      <c r="D10353" s="116" t="s">
        <v>347</v>
      </c>
      <c r="E10353" s="117" t="str">
        <f t="shared" si="161"/>
        <v>2600</v>
      </c>
      <c r="F10353" s="118" t="str">
        <f>VLOOKUP($E10353,[5]Plan2!$A$5:$D$703,1,FALSE)</f>
        <v>2600</v>
      </c>
      <c r="G10353" s="118" t="str">
        <f>VLOOKUP($E10353,[5]Plan2!$A$5:$D$703,2,FALSE)</f>
        <v>Fabricação de equipamentos de informática, produtos eletrônicos e ópticos</v>
      </c>
      <c r="H10353" s="118" t="str">
        <f>VLOOKUP($E10353,[5]Plan2!$A$5:$D$703,3,FALSE)</f>
        <v>2610</v>
      </c>
      <c r="I10353" s="118" t="str">
        <f>VLOOKUP($E10353,[5]Plan2!$A$5:$D$703,4,FALSE)</f>
        <v>Fabricação de componentes eletrônicos</v>
      </c>
    </row>
    <row r="10354" spans="1:9" ht="16">
      <c r="A10354" s="117" t="s">
        <v>22285</v>
      </c>
      <c r="B10354" s="118" t="s">
        <v>22286</v>
      </c>
      <c r="C10354" s="116" t="s">
        <v>346</v>
      </c>
      <c r="D10354" s="116" t="s">
        <v>347</v>
      </c>
      <c r="E10354" s="117" t="str">
        <f t="shared" si="161"/>
        <v>2600</v>
      </c>
      <c r="F10354" s="118" t="str">
        <f>VLOOKUP($E10354,[5]Plan2!$A$5:$D$703,1,FALSE)</f>
        <v>2600</v>
      </c>
      <c r="G10354" s="118" t="str">
        <f>VLOOKUP($E10354,[5]Plan2!$A$5:$D$703,2,FALSE)</f>
        <v>Fabricação de equipamentos de informática, produtos eletrônicos e ópticos</v>
      </c>
      <c r="H10354" s="118" t="str">
        <f>VLOOKUP($E10354,[5]Plan2!$A$5:$D$703,3,FALSE)</f>
        <v>2610</v>
      </c>
      <c r="I10354" s="118" t="str">
        <f>VLOOKUP($E10354,[5]Plan2!$A$5:$D$703,4,FALSE)</f>
        <v>Fabricação de componentes eletrônicos</v>
      </c>
    </row>
    <row r="10355" spans="1:9" ht="16">
      <c r="A10355" s="117" t="s">
        <v>22287</v>
      </c>
      <c r="B10355" s="118" t="s">
        <v>22288</v>
      </c>
      <c r="C10355" s="116" t="s">
        <v>373</v>
      </c>
      <c r="D10355" s="116" t="s">
        <v>374</v>
      </c>
      <c r="E10355" s="117" t="str">
        <f t="shared" si="161"/>
        <v>5980</v>
      </c>
      <c r="F10355" s="118" t="str">
        <f>VLOOKUP($E10355,[5]Plan2!$A$5:$D$703,1,FALSE)</f>
        <v>5980</v>
      </c>
      <c r="G10355" s="118" t="str">
        <f>VLOOKUP($E10355,[5]Plan2!$A$5:$D$703,2,FALSE)</f>
        <v>Atividades de televisão, rádio, cinema e  gravação/edição de som e imagem</v>
      </c>
      <c r="H10355" s="118" t="str">
        <f>VLOOKUP($E10355,[5]Plan2!$A$5:$D$703,3,FALSE)</f>
        <v>5911</v>
      </c>
      <c r="I10355" s="118" t="str">
        <f>VLOOKUP($E10355,[5]Plan2!$A$5:$D$703,4,FALSE)</f>
        <v>Atividades de produção cinematográfica, de vídeos e de programas de televisão</v>
      </c>
    </row>
    <row r="10356" spans="1:9" ht="16">
      <c r="A10356" s="117" t="s">
        <v>22289</v>
      </c>
      <c r="B10356" s="118" t="s">
        <v>22290</v>
      </c>
      <c r="C10356" s="116" t="s">
        <v>261</v>
      </c>
      <c r="D10356" s="116" t="s">
        <v>260</v>
      </c>
      <c r="E10356" s="117" t="str">
        <f t="shared" si="161"/>
        <v>2600</v>
      </c>
      <c r="F10356" s="118" t="str">
        <f>VLOOKUP($E10356,[5]Plan2!$A$5:$D$703,1,FALSE)</f>
        <v>2600</v>
      </c>
      <c r="G10356" s="118" t="str">
        <f>VLOOKUP($E10356,[5]Plan2!$A$5:$D$703,2,FALSE)</f>
        <v>Fabricação de equipamentos de informática, produtos eletrônicos e ópticos</v>
      </c>
      <c r="H10356" s="118" t="str">
        <f>VLOOKUP($E10356,[5]Plan2!$A$5:$D$703,3,FALSE)</f>
        <v>2610</v>
      </c>
      <c r="I10356" s="118" t="str">
        <f>VLOOKUP($E10356,[5]Plan2!$A$5:$D$703,4,FALSE)</f>
        <v>Fabricação de componentes eletrônicos</v>
      </c>
    </row>
    <row r="10357" spans="1:9" ht="16">
      <c r="A10357" s="117" t="s">
        <v>22291</v>
      </c>
      <c r="B10357" s="118" t="s">
        <v>22292</v>
      </c>
      <c r="C10357" s="116" t="s">
        <v>261</v>
      </c>
      <c r="D10357" s="116" t="s">
        <v>260</v>
      </c>
      <c r="E10357" s="117" t="str">
        <f t="shared" si="161"/>
        <v>2600</v>
      </c>
      <c r="F10357" s="118" t="str">
        <f>VLOOKUP($E10357,[5]Plan2!$A$5:$D$703,1,FALSE)</f>
        <v>2600</v>
      </c>
      <c r="G10357" s="118" t="str">
        <f>VLOOKUP($E10357,[5]Plan2!$A$5:$D$703,2,FALSE)</f>
        <v>Fabricação de equipamentos de informática, produtos eletrônicos e ópticos</v>
      </c>
      <c r="H10357" s="118" t="str">
        <f>VLOOKUP($E10357,[5]Plan2!$A$5:$D$703,3,FALSE)</f>
        <v>2610</v>
      </c>
      <c r="I10357" s="118" t="str">
        <f>VLOOKUP($E10357,[5]Plan2!$A$5:$D$703,4,FALSE)</f>
        <v>Fabricação de componentes eletrônicos</v>
      </c>
    </row>
    <row r="10358" spans="1:9" ht="16">
      <c r="A10358" s="117" t="s">
        <v>22293</v>
      </c>
      <c r="B10358" s="118" t="s">
        <v>22294</v>
      </c>
      <c r="C10358" s="116" t="s">
        <v>261</v>
      </c>
      <c r="D10358" s="116" t="s">
        <v>260</v>
      </c>
      <c r="E10358" s="117" t="str">
        <f t="shared" si="161"/>
        <v>2600</v>
      </c>
      <c r="F10358" s="118" t="str">
        <f>VLOOKUP($E10358,[5]Plan2!$A$5:$D$703,1,FALSE)</f>
        <v>2600</v>
      </c>
      <c r="G10358" s="118" t="str">
        <f>VLOOKUP($E10358,[5]Plan2!$A$5:$D$703,2,FALSE)</f>
        <v>Fabricação de equipamentos de informática, produtos eletrônicos e ópticos</v>
      </c>
      <c r="H10358" s="118" t="str">
        <f>VLOOKUP($E10358,[5]Plan2!$A$5:$D$703,3,FALSE)</f>
        <v>2610</v>
      </c>
      <c r="I10358" s="118" t="str">
        <f>VLOOKUP($E10358,[5]Plan2!$A$5:$D$703,4,FALSE)</f>
        <v>Fabricação de componentes eletrônicos</v>
      </c>
    </row>
    <row r="10359" spans="1:9" ht="16">
      <c r="A10359" s="117" t="s">
        <v>22295</v>
      </c>
      <c r="B10359" s="118" t="s">
        <v>22296</v>
      </c>
      <c r="C10359" s="116" t="s">
        <v>263</v>
      </c>
      <c r="D10359" s="116" t="s">
        <v>262</v>
      </c>
      <c r="E10359" s="117" t="str">
        <f t="shared" si="161"/>
        <v>2600</v>
      </c>
      <c r="F10359" s="118" t="str">
        <f>VLOOKUP($E10359,[5]Plan2!$A$5:$D$703,1,FALSE)</f>
        <v>2600</v>
      </c>
      <c r="G10359" s="118" t="str">
        <f>VLOOKUP($E10359,[5]Plan2!$A$5:$D$703,2,FALSE)</f>
        <v>Fabricação de equipamentos de informática, produtos eletrônicos e ópticos</v>
      </c>
      <c r="H10359" s="118" t="str">
        <f>VLOOKUP($E10359,[5]Plan2!$A$5:$D$703,3,FALSE)</f>
        <v>2610</v>
      </c>
      <c r="I10359" s="118" t="str">
        <f>VLOOKUP($E10359,[5]Plan2!$A$5:$D$703,4,FALSE)</f>
        <v>Fabricação de componentes eletrônicos</v>
      </c>
    </row>
    <row r="10360" spans="1:9" ht="16">
      <c r="A10360" s="117" t="s">
        <v>22297</v>
      </c>
      <c r="B10360" s="118" t="s">
        <v>22298</v>
      </c>
      <c r="C10360" s="116" t="s">
        <v>263</v>
      </c>
      <c r="D10360" s="116" t="s">
        <v>262</v>
      </c>
      <c r="E10360" s="117" t="str">
        <f t="shared" si="161"/>
        <v>2600</v>
      </c>
      <c r="F10360" s="118" t="str">
        <f>VLOOKUP($E10360,[5]Plan2!$A$5:$D$703,1,FALSE)</f>
        <v>2600</v>
      </c>
      <c r="G10360" s="118" t="str">
        <f>VLOOKUP($E10360,[5]Plan2!$A$5:$D$703,2,FALSE)</f>
        <v>Fabricação de equipamentos de informática, produtos eletrônicos e ópticos</v>
      </c>
      <c r="H10360" s="118" t="str">
        <f>VLOOKUP($E10360,[5]Plan2!$A$5:$D$703,3,FALSE)</f>
        <v>2610</v>
      </c>
      <c r="I10360" s="118" t="str">
        <f>VLOOKUP($E10360,[5]Plan2!$A$5:$D$703,4,FALSE)</f>
        <v>Fabricação de componentes eletrônicos</v>
      </c>
    </row>
    <row r="10361" spans="1:9" ht="16">
      <c r="A10361" s="117" t="s">
        <v>22299</v>
      </c>
      <c r="B10361" s="118" t="s">
        <v>22300</v>
      </c>
      <c r="C10361" s="116" t="s">
        <v>263</v>
      </c>
      <c r="D10361" s="116" t="s">
        <v>262</v>
      </c>
      <c r="E10361" s="117" t="str">
        <f t="shared" si="161"/>
        <v>2600</v>
      </c>
      <c r="F10361" s="118" t="str">
        <f>VLOOKUP($E10361,[5]Plan2!$A$5:$D$703,1,FALSE)</f>
        <v>2600</v>
      </c>
      <c r="G10361" s="118" t="str">
        <f>VLOOKUP($E10361,[5]Plan2!$A$5:$D$703,2,FALSE)</f>
        <v>Fabricação de equipamentos de informática, produtos eletrônicos e ópticos</v>
      </c>
      <c r="H10361" s="118" t="str">
        <f>VLOOKUP($E10361,[5]Plan2!$A$5:$D$703,3,FALSE)</f>
        <v>2610</v>
      </c>
      <c r="I10361" s="118" t="str">
        <f>VLOOKUP($E10361,[5]Plan2!$A$5:$D$703,4,FALSE)</f>
        <v>Fabricação de componentes eletrônicos</v>
      </c>
    </row>
    <row r="10362" spans="1:9" ht="16">
      <c r="A10362" s="117" t="s">
        <v>22301</v>
      </c>
      <c r="B10362" s="118" t="s">
        <v>22302</v>
      </c>
      <c r="C10362" s="116" t="s">
        <v>263</v>
      </c>
      <c r="D10362" s="116" t="s">
        <v>262</v>
      </c>
      <c r="E10362" s="117" t="str">
        <f t="shared" si="161"/>
        <v>2600</v>
      </c>
      <c r="F10362" s="118" t="str">
        <f>VLOOKUP($E10362,[5]Plan2!$A$5:$D$703,1,FALSE)</f>
        <v>2600</v>
      </c>
      <c r="G10362" s="118" t="str">
        <f>VLOOKUP($E10362,[5]Plan2!$A$5:$D$703,2,FALSE)</f>
        <v>Fabricação de equipamentos de informática, produtos eletrônicos e ópticos</v>
      </c>
      <c r="H10362" s="118" t="str">
        <f>VLOOKUP($E10362,[5]Plan2!$A$5:$D$703,3,FALSE)</f>
        <v>2610</v>
      </c>
      <c r="I10362" s="118" t="str">
        <f>VLOOKUP($E10362,[5]Plan2!$A$5:$D$703,4,FALSE)</f>
        <v>Fabricação de componentes eletrônicos</v>
      </c>
    </row>
    <row r="10363" spans="1:9" ht="16">
      <c r="A10363" s="117" t="s">
        <v>22303</v>
      </c>
      <c r="B10363" s="118" t="s">
        <v>22304</v>
      </c>
      <c r="C10363" s="116" t="s">
        <v>263</v>
      </c>
      <c r="D10363" s="116" t="s">
        <v>262</v>
      </c>
      <c r="E10363" s="117" t="str">
        <f t="shared" si="161"/>
        <v>2600</v>
      </c>
      <c r="F10363" s="118" t="str">
        <f>VLOOKUP($E10363,[5]Plan2!$A$5:$D$703,1,FALSE)</f>
        <v>2600</v>
      </c>
      <c r="G10363" s="118" t="str">
        <f>VLOOKUP($E10363,[5]Plan2!$A$5:$D$703,2,FALSE)</f>
        <v>Fabricação de equipamentos de informática, produtos eletrônicos e ópticos</v>
      </c>
      <c r="H10363" s="118" t="str">
        <f>VLOOKUP($E10363,[5]Plan2!$A$5:$D$703,3,FALSE)</f>
        <v>2610</v>
      </c>
      <c r="I10363" s="118" t="str">
        <f>VLOOKUP($E10363,[5]Plan2!$A$5:$D$703,4,FALSE)</f>
        <v>Fabricação de componentes eletrônicos</v>
      </c>
    </row>
    <row r="10364" spans="1:9" ht="16">
      <c r="A10364" s="117" t="s">
        <v>22305</v>
      </c>
      <c r="B10364" s="118" t="s">
        <v>22306</v>
      </c>
      <c r="C10364" s="116" t="s">
        <v>263</v>
      </c>
      <c r="D10364" s="116" t="s">
        <v>262</v>
      </c>
      <c r="E10364" s="117" t="str">
        <f t="shared" si="161"/>
        <v>2600</v>
      </c>
      <c r="F10364" s="118" t="str">
        <f>VLOOKUP($E10364,[5]Plan2!$A$5:$D$703,1,FALSE)</f>
        <v>2600</v>
      </c>
      <c r="G10364" s="118" t="str">
        <f>VLOOKUP($E10364,[5]Plan2!$A$5:$D$703,2,FALSE)</f>
        <v>Fabricação de equipamentos de informática, produtos eletrônicos e ópticos</v>
      </c>
      <c r="H10364" s="118" t="str">
        <f>VLOOKUP($E10364,[5]Plan2!$A$5:$D$703,3,FALSE)</f>
        <v>2610</v>
      </c>
      <c r="I10364" s="118" t="str">
        <f>VLOOKUP($E10364,[5]Plan2!$A$5:$D$703,4,FALSE)</f>
        <v>Fabricação de componentes eletrônicos</v>
      </c>
    </row>
    <row r="10365" spans="1:9" ht="16">
      <c r="A10365" s="117" t="s">
        <v>22307</v>
      </c>
      <c r="B10365" s="118" t="s">
        <v>22308</v>
      </c>
      <c r="C10365" s="116" t="s">
        <v>263</v>
      </c>
      <c r="D10365" s="116" t="s">
        <v>262</v>
      </c>
      <c r="E10365" s="117" t="str">
        <f t="shared" si="161"/>
        <v>2600</v>
      </c>
      <c r="F10365" s="118" t="str">
        <f>VLOOKUP($E10365,[5]Plan2!$A$5:$D$703,1,FALSE)</f>
        <v>2600</v>
      </c>
      <c r="G10365" s="118" t="str">
        <f>VLOOKUP($E10365,[5]Plan2!$A$5:$D$703,2,FALSE)</f>
        <v>Fabricação de equipamentos de informática, produtos eletrônicos e ópticos</v>
      </c>
      <c r="H10365" s="118" t="str">
        <f>VLOOKUP($E10365,[5]Plan2!$A$5:$D$703,3,FALSE)</f>
        <v>2610</v>
      </c>
      <c r="I10365" s="118" t="str">
        <f>VLOOKUP($E10365,[5]Plan2!$A$5:$D$703,4,FALSE)</f>
        <v>Fabricação de componentes eletrônicos</v>
      </c>
    </row>
    <row r="10366" spans="1:9" ht="16">
      <c r="A10366" s="117" t="s">
        <v>22309</v>
      </c>
      <c r="B10366" s="118" t="s">
        <v>22310</v>
      </c>
      <c r="C10366" s="116" t="s">
        <v>263</v>
      </c>
      <c r="D10366" s="116" t="s">
        <v>262</v>
      </c>
      <c r="E10366" s="117" t="str">
        <f t="shared" si="161"/>
        <v>2600</v>
      </c>
      <c r="F10366" s="118" t="str">
        <f>VLOOKUP($E10366,[5]Plan2!$A$5:$D$703,1,FALSE)</f>
        <v>2600</v>
      </c>
      <c r="G10366" s="118" t="str">
        <f>VLOOKUP($E10366,[5]Plan2!$A$5:$D$703,2,FALSE)</f>
        <v>Fabricação de equipamentos de informática, produtos eletrônicos e ópticos</v>
      </c>
      <c r="H10366" s="118" t="str">
        <f>VLOOKUP($E10366,[5]Plan2!$A$5:$D$703,3,FALSE)</f>
        <v>2610</v>
      </c>
      <c r="I10366" s="118" t="str">
        <f>VLOOKUP($E10366,[5]Plan2!$A$5:$D$703,4,FALSE)</f>
        <v>Fabricação de componentes eletrônicos</v>
      </c>
    </row>
    <row r="10367" spans="1:9" ht="16">
      <c r="A10367" s="117" t="s">
        <v>22311</v>
      </c>
      <c r="B10367" s="118" t="s">
        <v>22312</v>
      </c>
      <c r="C10367" s="116" t="s">
        <v>263</v>
      </c>
      <c r="D10367" s="116" t="s">
        <v>262</v>
      </c>
      <c r="E10367" s="117" t="str">
        <f t="shared" si="161"/>
        <v>2600</v>
      </c>
      <c r="F10367" s="118" t="str">
        <f>VLOOKUP($E10367,[5]Plan2!$A$5:$D$703,1,FALSE)</f>
        <v>2600</v>
      </c>
      <c r="G10367" s="118" t="str">
        <f>VLOOKUP($E10367,[5]Plan2!$A$5:$D$703,2,FALSE)</f>
        <v>Fabricação de equipamentos de informática, produtos eletrônicos e ópticos</v>
      </c>
      <c r="H10367" s="118" t="str">
        <f>VLOOKUP($E10367,[5]Plan2!$A$5:$D$703,3,FALSE)</f>
        <v>2610</v>
      </c>
      <c r="I10367" s="118" t="str">
        <f>VLOOKUP($E10367,[5]Plan2!$A$5:$D$703,4,FALSE)</f>
        <v>Fabricação de componentes eletrônicos</v>
      </c>
    </row>
    <row r="10368" spans="1:9" ht="16">
      <c r="A10368" s="117" t="s">
        <v>22313</v>
      </c>
      <c r="B10368" s="118" t="s">
        <v>22314</v>
      </c>
      <c r="C10368" s="116" t="s">
        <v>263</v>
      </c>
      <c r="D10368" s="116" t="s">
        <v>262</v>
      </c>
      <c r="E10368" s="117" t="str">
        <f t="shared" si="161"/>
        <v>2600</v>
      </c>
      <c r="F10368" s="118" t="str">
        <f>VLOOKUP($E10368,[5]Plan2!$A$5:$D$703,1,FALSE)</f>
        <v>2600</v>
      </c>
      <c r="G10368" s="118" t="str">
        <f>VLOOKUP($E10368,[5]Plan2!$A$5:$D$703,2,FALSE)</f>
        <v>Fabricação de equipamentos de informática, produtos eletrônicos e ópticos</v>
      </c>
      <c r="H10368" s="118" t="str">
        <f>VLOOKUP($E10368,[5]Plan2!$A$5:$D$703,3,FALSE)</f>
        <v>2610</v>
      </c>
      <c r="I10368" s="118" t="str">
        <f>VLOOKUP($E10368,[5]Plan2!$A$5:$D$703,4,FALSE)</f>
        <v>Fabricação de componentes eletrônicos</v>
      </c>
    </row>
    <row r="10369" spans="1:9" ht="16">
      <c r="A10369" s="117" t="s">
        <v>22315</v>
      </c>
      <c r="B10369" s="118" t="s">
        <v>22316</v>
      </c>
      <c r="C10369" s="116" t="s">
        <v>263</v>
      </c>
      <c r="D10369" s="116" t="s">
        <v>262</v>
      </c>
      <c r="E10369" s="117" t="str">
        <f t="shared" si="161"/>
        <v>2600</v>
      </c>
      <c r="F10369" s="118" t="str">
        <f>VLOOKUP($E10369,[5]Plan2!$A$5:$D$703,1,FALSE)</f>
        <v>2600</v>
      </c>
      <c r="G10369" s="118" t="str">
        <f>VLOOKUP($E10369,[5]Plan2!$A$5:$D$703,2,FALSE)</f>
        <v>Fabricação de equipamentos de informática, produtos eletrônicos e ópticos</v>
      </c>
      <c r="H10369" s="118" t="str">
        <f>VLOOKUP($E10369,[5]Plan2!$A$5:$D$703,3,FALSE)</f>
        <v>2610</v>
      </c>
      <c r="I10369" s="118" t="str">
        <f>VLOOKUP($E10369,[5]Plan2!$A$5:$D$703,4,FALSE)</f>
        <v>Fabricação de componentes eletrônicos</v>
      </c>
    </row>
    <row r="10370" spans="1:9" ht="16">
      <c r="A10370" s="117" t="s">
        <v>22317</v>
      </c>
      <c r="B10370" s="118" t="s">
        <v>22318</v>
      </c>
      <c r="C10370" s="116" t="s">
        <v>263</v>
      </c>
      <c r="D10370" s="116" t="s">
        <v>262</v>
      </c>
      <c r="E10370" s="117" t="str">
        <f t="shared" si="161"/>
        <v>2600</v>
      </c>
      <c r="F10370" s="118" t="str">
        <f>VLOOKUP($E10370,[5]Plan2!$A$5:$D$703,1,FALSE)</f>
        <v>2600</v>
      </c>
      <c r="G10370" s="118" t="str">
        <f>VLOOKUP($E10370,[5]Plan2!$A$5:$D$703,2,FALSE)</f>
        <v>Fabricação de equipamentos de informática, produtos eletrônicos e ópticos</v>
      </c>
      <c r="H10370" s="118" t="str">
        <f>VLOOKUP($E10370,[5]Plan2!$A$5:$D$703,3,FALSE)</f>
        <v>2610</v>
      </c>
      <c r="I10370" s="118" t="str">
        <f>VLOOKUP($E10370,[5]Plan2!$A$5:$D$703,4,FALSE)</f>
        <v>Fabricação de componentes eletrônicos</v>
      </c>
    </row>
    <row r="10371" spans="1:9" ht="16">
      <c r="A10371" s="117" t="s">
        <v>22319</v>
      </c>
      <c r="B10371" s="118" t="s">
        <v>22320</v>
      </c>
      <c r="C10371" s="116" t="s">
        <v>263</v>
      </c>
      <c r="D10371" s="116" t="s">
        <v>262</v>
      </c>
      <c r="E10371" s="117" t="str">
        <f t="shared" ref="E10371:E10434" si="162">LEFT(C10371,4)</f>
        <v>2600</v>
      </c>
      <c r="F10371" s="118" t="str">
        <f>VLOOKUP($E10371,[5]Plan2!$A$5:$D$703,1,FALSE)</f>
        <v>2600</v>
      </c>
      <c r="G10371" s="118" t="str">
        <f>VLOOKUP($E10371,[5]Plan2!$A$5:$D$703,2,FALSE)</f>
        <v>Fabricação de equipamentos de informática, produtos eletrônicos e ópticos</v>
      </c>
      <c r="H10371" s="118" t="str">
        <f>VLOOKUP($E10371,[5]Plan2!$A$5:$D$703,3,FALSE)</f>
        <v>2610</v>
      </c>
      <c r="I10371" s="118" t="str">
        <f>VLOOKUP($E10371,[5]Plan2!$A$5:$D$703,4,FALSE)</f>
        <v>Fabricação de componentes eletrônicos</v>
      </c>
    </row>
    <row r="10372" spans="1:9" ht="16">
      <c r="A10372" s="117" t="s">
        <v>22321</v>
      </c>
      <c r="B10372" s="118" t="s">
        <v>22322</v>
      </c>
      <c r="C10372" s="116" t="s">
        <v>263</v>
      </c>
      <c r="D10372" s="116" t="s">
        <v>262</v>
      </c>
      <c r="E10372" s="117" t="str">
        <f t="shared" si="162"/>
        <v>2600</v>
      </c>
      <c r="F10372" s="118" t="str">
        <f>VLOOKUP($E10372,[5]Plan2!$A$5:$D$703,1,FALSE)</f>
        <v>2600</v>
      </c>
      <c r="G10372" s="118" t="str">
        <f>VLOOKUP($E10372,[5]Plan2!$A$5:$D$703,2,FALSE)</f>
        <v>Fabricação de equipamentos de informática, produtos eletrônicos e ópticos</v>
      </c>
      <c r="H10372" s="118" t="str">
        <f>VLOOKUP($E10372,[5]Plan2!$A$5:$D$703,3,FALSE)</f>
        <v>2610</v>
      </c>
      <c r="I10372" s="118" t="str">
        <f>VLOOKUP($E10372,[5]Plan2!$A$5:$D$703,4,FALSE)</f>
        <v>Fabricação de componentes eletrônicos</v>
      </c>
    </row>
    <row r="10373" spans="1:9" ht="16">
      <c r="A10373" s="117" t="s">
        <v>22323</v>
      </c>
      <c r="B10373" s="118" t="s">
        <v>22324</v>
      </c>
      <c r="C10373" s="116" t="s">
        <v>263</v>
      </c>
      <c r="D10373" s="116" t="s">
        <v>262</v>
      </c>
      <c r="E10373" s="117" t="str">
        <f t="shared" si="162"/>
        <v>2600</v>
      </c>
      <c r="F10373" s="118" t="str">
        <f>VLOOKUP($E10373,[5]Plan2!$A$5:$D$703,1,FALSE)</f>
        <v>2600</v>
      </c>
      <c r="G10373" s="118" t="str">
        <f>VLOOKUP($E10373,[5]Plan2!$A$5:$D$703,2,FALSE)</f>
        <v>Fabricação de equipamentos de informática, produtos eletrônicos e ópticos</v>
      </c>
      <c r="H10373" s="118" t="str">
        <f>VLOOKUP($E10373,[5]Plan2!$A$5:$D$703,3,FALSE)</f>
        <v>2610</v>
      </c>
      <c r="I10373" s="118" t="str">
        <f>VLOOKUP($E10373,[5]Plan2!$A$5:$D$703,4,FALSE)</f>
        <v>Fabricação de componentes eletrônicos</v>
      </c>
    </row>
    <row r="10374" spans="1:9" ht="16">
      <c r="A10374" s="117" t="s">
        <v>22325</v>
      </c>
      <c r="B10374" s="118" t="s">
        <v>22326</v>
      </c>
      <c r="C10374" s="116" t="s">
        <v>263</v>
      </c>
      <c r="D10374" s="116" t="s">
        <v>262</v>
      </c>
      <c r="E10374" s="117" t="str">
        <f t="shared" si="162"/>
        <v>2600</v>
      </c>
      <c r="F10374" s="118" t="str">
        <f>VLOOKUP($E10374,[5]Plan2!$A$5:$D$703,1,FALSE)</f>
        <v>2600</v>
      </c>
      <c r="G10374" s="118" t="str">
        <f>VLOOKUP($E10374,[5]Plan2!$A$5:$D$703,2,FALSE)</f>
        <v>Fabricação de equipamentos de informática, produtos eletrônicos e ópticos</v>
      </c>
      <c r="H10374" s="118" t="str">
        <f>VLOOKUP($E10374,[5]Plan2!$A$5:$D$703,3,FALSE)</f>
        <v>2610</v>
      </c>
      <c r="I10374" s="118" t="str">
        <f>VLOOKUP($E10374,[5]Plan2!$A$5:$D$703,4,FALSE)</f>
        <v>Fabricação de componentes eletrônicos</v>
      </c>
    </row>
    <row r="10375" spans="1:9" ht="16">
      <c r="A10375" s="117" t="s">
        <v>22327</v>
      </c>
      <c r="B10375" s="118" t="s">
        <v>22328</v>
      </c>
      <c r="C10375" s="116" t="s">
        <v>263</v>
      </c>
      <c r="D10375" s="116" t="s">
        <v>262</v>
      </c>
      <c r="E10375" s="117" t="str">
        <f t="shared" si="162"/>
        <v>2600</v>
      </c>
      <c r="F10375" s="118" t="str">
        <f>VLOOKUP($E10375,[5]Plan2!$A$5:$D$703,1,FALSE)</f>
        <v>2600</v>
      </c>
      <c r="G10375" s="118" t="str">
        <f>VLOOKUP($E10375,[5]Plan2!$A$5:$D$703,2,FALSE)</f>
        <v>Fabricação de equipamentos de informática, produtos eletrônicos e ópticos</v>
      </c>
      <c r="H10375" s="118" t="str">
        <f>VLOOKUP($E10375,[5]Plan2!$A$5:$D$703,3,FALSE)</f>
        <v>2610</v>
      </c>
      <c r="I10375" s="118" t="str">
        <f>VLOOKUP($E10375,[5]Plan2!$A$5:$D$703,4,FALSE)</f>
        <v>Fabricação de componentes eletrônicos</v>
      </c>
    </row>
    <row r="10376" spans="1:9" ht="16">
      <c r="A10376" s="117" t="s">
        <v>22329</v>
      </c>
      <c r="B10376" s="118" t="s">
        <v>22330</v>
      </c>
      <c r="C10376" s="116" t="s">
        <v>263</v>
      </c>
      <c r="D10376" s="116" t="s">
        <v>262</v>
      </c>
      <c r="E10376" s="117" t="str">
        <f t="shared" si="162"/>
        <v>2600</v>
      </c>
      <c r="F10376" s="118" t="str">
        <f>VLOOKUP($E10376,[5]Plan2!$A$5:$D$703,1,FALSE)</f>
        <v>2600</v>
      </c>
      <c r="G10376" s="118" t="str">
        <f>VLOOKUP($E10376,[5]Plan2!$A$5:$D$703,2,FALSE)</f>
        <v>Fabricação de equipamentos de informática, produtos eletrônicos e ópticos</v>
      </c>
      <c r="H10376" s="118" t="str">
        <f>VLOOKUP($E10376,[5]Plan2!$A$5:$D$703,3,FALSE)</f>
        <v>2610</v>
      </c>
      <c r="I10376" s="118" t="str">
        <f>VLOOKUP($E10376,[5]Plan2!$A$5:$D$703,4,FALSE)</f>
        <v>Fabricação de componentes eletrônicos</v>
      </c>
    </row>
    <row r="10377" spans="1:9" ht="16">
      <c r="A10377" s="117" t="s">
        <v>22331</v>
      </c>
      <c r="B10377" s="118" t="s">
        <v>22332</v>
      </c>
      <c r="C10377" s="116" t="s">
        <v>263</v>
      </c>
      <c r="D10377" s="116" t="s">
        <v>262</v>
      </c>
      <c r="E10377" s="117" t="str">
        <f t="shared" si="162"/>
        <v>2600</v>
      </c>
      <c r="F10377" s="118" t="str">
        <f>VLOOKUP($E10377,[5]Plan2!$A$5:$D$703,1,FALSE)</f>
        <v>2600</v>
      </c>
      <c r="G10377" s="118" t="str">
        <f>VLOOKUP($E10377,[5]Plan2!$A$5:$D$703,2,FALSE)</f>
        <v>Fabricação de equipamentos de informática, produtos eletrônicos e ópticos</v>
      </c>
      <c r="H10377" s="118" t="str">
        <f>VLOOKUP($E10377,[5]Plan2!$A$5:$D$703,3,FALSE)</f>
        <v>2610</v>
      </c>
      <c r="I10377" s="118" t="str">
        <f>VLOOKUP($E10377,[5]Plan2!$A$5:$D$703,4,FALSE)</f>
        <v>Fabricação de componentes eletrônicos</v>
      </c>
    </row>
    <row r="10378" spans="1:9" ht="16">
      <c r="A10378" s="117" t="s">
        <v>22333</v>
      </c>
      <c r="B10378" s="118" t="s">
        <v>22334</v>
      </c>
      <c r="C10378" s="116" t="s">
        <v>263</v>
      </c>
      <c r="D10378" s="116" t="s">
        <v>262</v>
      </c>
      <c r="E10378" s="117" t="str">
        <f t="shared" si="162"/>
        <v>2600</v>
      </c>
      <c r="F10378" s="118" t="str">
        <f>VLOOKUP($E10378,[5]Plan2!$A$5:$D$703,1,FALSE)</f>
        <v>2600</v>
      </c>
      <c r="G10378" s="118" t="str">
        <f>VLOOKUP($E10378,[5]Plan2!$A$5:$D$703,2,FALSE)</f>
        <v>Fabricação de equipamentos de informática, produtos eletrônicos e ópticos</v>
      </c>
      <c r="H10378" s="118" t="str">
        <f>VLOOKUP($E10378,[5]Plan2!$A$5:$D$703,3,FALSE)</f>
        <v>2610</v>
      </c>
      <c r="I10378" s="118" t="str">
        <f>VLOOKUP($E10378,[5]Plan2!$A$5:$D$703,4,FALSE)</f>
        <v>Fabricação de componentes eletrônicos</v>
      </c>
    </row>
    <row r="10379" spans="1:9" ht="16">
      <c r="A10379" s="117" t="s">
        <v>22335</v>
      </c>
      <c r="B10379" s="118" t="s">
        <v>22336</v>
      </c>
      <c r="C10379" s="116" t="s">
        <v>263</v>
      </c>
      <c r="D10379" s="116" t="s">
        <v>262</v>
      </c>
      <c r="E10379" s="117" t="str">
        <f t="shared" si="162"/>
        <v>2600</v>
      </c>
      <c r="F10379" s="118" t="str">
        <f>VLOOKUP($E10379,[5]Plan2!$A$5:$D$703,1,FALSE)</f>
        <v>2600</v>
      </c>
      <c r="G10379" s="118" t="str">
        <f>VLOOKUP($E10379,[5]Plan2!$A$5:$D$703,2,FALSE)</f>
        <v>Fabricação de equipamentos de informática, produtos eletrônicos e ópticos</v>
      </c>
      <c r="H10379" s="118" t="str">
        <f>VLOOKUP($E10379,[5]Plan2!$A$5:$D$703,3,FALSE)</f>
        <v>2610</v>
      </c>
      <c r="I10379" s="118" t="str">
        <f>VLOOKUP($E10379,[5]Plan2!$A$5:$D$703,4,FALSE)</f>
        <v>Fabricação de componentes eletrônicos</v>
      </c>
    </row>
    <row r="10380" spans="1:9" ht="16">
      <c r="A10380" s="117" t="s">
        <v>22337</v>
      </c>
      <c r="B10380" s="118" t="s">
        <v>22338</v>
      </c>
      <c r="C10380" s="116" t="s">
        <v>346</v>
      </c>
      <c r="D10380" s="116" t="s">
        <v>347</v>
      </c>
      <c r="E10380" s="117" t="str">
        <f t="shared" si="162"/>
        <v>2600</v>
      </c>
      <c r="F10380" s="118" t="str">
        <f>VLOOKUP($E10380,[5]Plan2!$A$5:$D$703,1,FALSE)</f>
        <v>2600</v>
      </c>
      <c r="G10380" s="118" t="str">
        <f>VLOOKUP($E10380,[5]Plan2!$A$5:$D$703,2,FALSE)</f>
        <v>Fabricação de equipamentos de informática, produtos eletrônicos e ópticos</v>
      </c>
      <c r="H10380" s="118" t="str">
        <f>VLOOKUP($E10380,[5]Plan2!$A$5:$D$703,3,FALSE)</f>
        <v>2610</v>
      </c>
      <c r="I10380" s="118" t="str">
        <f>VLOOKUP($E10380,[5]Plan2!$A$5:$D$703,4,FALSE)</f>
        <v>Fabricação de componentes eletrônicos</v>
      </c>
    </row>
    <row r="10381" spans="1:9" ht="16">
      <c r="A10381" s="117" t="s">
        <v>22339</v>
      </c>
      <c r="B10381" s="118" t="s">
        <v>22340</v>
      </c>
      <c r="C10381" s="116" t="s">
        <v>346</v>
      </c>
      <c r="D10381" s="116" t="s">
        <v>347</v>
      </c>
      <c r="E10381" s="117" t="str">
        <f t="shared" si="162"/>
        <v>2600</v>
      </c>
      <c r="F10381" s="118" t="str">
        <f>VLOOKUP($E10381,[5]Plan2!$A$5:$D$703,1,FALSE)</f>
        <v>2600</v>
      </c>
      <c r="G10381" s="118" t="str">
        <f>VLOOKUP($E10381,[5]Plan2!$A$5:$D$703,2,FALSE)</f>
        <v>Fabricação de equipamentos de informática, produtos eletrônicos e ópticos</v>
      </c>
      <c r="H10381" s="118" t="str">
        <f>VLOOKUP($E10381,[5]Plan2!$A$5:$D$703,3,FALSE)</f>
        <v>2610</v>
      </c>
      <c r="I10381" s="118" t="str">
        <f>VLOOKUP($E10381,[5]Plan2!$A$5:$D$703,4,FALSE)</f>
        <v>Fabricação de componentes eletrônicos</v>
      </c>
    </row>
    <row r="10382" spans="1:9" ht="16">
      <c r="A10382" s="117" t="s">
        <v>22341</v>
      </c>
      <c r="B10382" s="118" t="s">
        <v>22342</v>
      </c>
      <c r="C10382" s="116" t="s">
        <v>346</v>
      </c>
      <c r="D10382" s="116" t="s">
        <v>347</v>
      </c>
      <c r="E10382" s="117" t="str">
        <f t="shared" si="162"/>
        <v>2600</v>
      </c>
      <c r="F10382" s="118" t="str">
        <f>VLOOKUP($E10382,[5]Plan2!$A$5:$D$703,1,FALSE)</f>
        <v>2600</v>
      </c>
      <c r="G10382" s="118" t="str">
        <f>VLOOKUP($E10382,[5]Plan2!$A$5:$D$703,2,FALSE)</f>
        <v>Fabricação de equipamentos de informática, produtos eletrônicos e ópticos</v>
      </c>
      <c r="H10382" s="118" t="str">
        <f>VLOOKUP($E10382,[5]Plan2!$A$5:$D$703,3,FALSE)</f>
        <v>2610</v>
      </c>
      <c r="I10382" s="118" t="str">
        <f>VLOOKUP($E10382,[5]Plan2!$A$5:$D$703,4,FALSE)</f>
        <v>Fabricação de componentes eletrônicos</v>
      </c>
    </row>
    <row r="10383" spans="1:9" ht="16">
      <c r="A10383" s="117" t="s">
        <v>22343</v>
      </c>
      <c r="B10383" s="118" t="s">
        <v>22344</v>
      </c>
      <c r="C10383" s="116" t="s">
        <v>263</v>
      </c>
      <c r="D10383" s="116" t="s">
        <v>262</v>
      </c>
      <c r="E10383" s="117" t="str">
        <f t="shared" si="162"/>
        <v>2600</v>
      </c>
      <c r="F10383" s="118" t="str">
        <f>VLOOKUP($E10383,[5]Plan2!$A$5:$D$703,1,FALSE)</f>
        <v>2600</v>
      </c>
      <c r="G10383" s="118" t="str">
        <f>VLOOKUP($E10383,[5]Plan2!$A$5:$D$703,2,FALSE)</f>
        <v>Fabricação de equipamentos de informática, produtos eletrônicos e ópticos</v>
      </c>
      <c r="H10383" s="118" t="str">
        <f>VLOOKUP($E10383,[5]Plan2!$A$5:$D$703,3,FALSE)</f>
        <v>2610</v>
      </c>
      <c r="I10383" s="118" t="str">
        <f>VLOOKUP($E10383,[5]Plan2!$A$5:$D$703,4,FALSE)</f>
        <v>Fabricação de componentes eletrônicos</v>
      </c>
    </row>
    <row r="10384" spans="1:9" ht="16">
      <c r="A10384" s="117" t="s">
        <v>22345</v>
      </c>
      <c r="B10384" s="118" t="s">
        <v>22346</v>
      </c>
      <c r="C10384" s="116" t="s">
        <v>263</v>
      </c>
      <c r="D10384" s="116" t="s">
        <v>262</v>
      </c>
      <c r="E10384" s="117" t="str">
        <f t="shared" si="162"/>
        <v>2600</v>
      </c>
      <c r="F10384" s="118" t="str">
        <f>VLOOKUP($E10384,[5]Plan2!$A$5:$D$703,1,FALSE)</f>
        <v>2600</v>
      </c>
      <c r="G10384" s="118" t="str">
        <f>VLOOKUP($E10384,[5]Plan2!$A$5:$D$703,2,FALSE)</f>
        <v>Fabricação de equipamentos de informática, produtos eletrônicos e ópticos</v>
      </c>
      <c r="H10384" s="118" t="str">
        <f>VLOOKUP($E10384,[5]Plan2!$A$5:$D$703,3,FALSE)</f>
        <v>2610</v>
      </c>
      <c r="I10384" s="118" t="str">
        <f>VLOOKUP($E10384,[5]Plan2!$A$5:$D$703,4,FALSE)</f>
        <v>Fabricação de componentes eletrônicos</v>
      </c>
    </row>
    <row r="10385" spans="1:9" ht="16">
      <c r="A10385" s="117" t="s">
        <v>22347</v>
      </c>
      <c r="B10385" s="118" t="s">
        <v>22348</v>
      </c>
      <c r="C10385" s="116" t="s">
        <v>263</v>
      </c>
      <c r="D10385" s="116" t="s">
        <v>262</v>
      </c>
      <c r="E10385" s="117" t="str">
        <f t="shared" si="162"/>
        <v>2600</v>
      </c>
      <c r="F10385" s="118" t="str">
        <f>VLOOKUP($E10385,[5]Plan2!$A$5:$D$703,1,FALSE)</f>
        <v>2600</v>
      </c>
      <c r="G10385" s="118" t="str">
        <f>VLOOKUP($E10385,[5]Plan2!$A$5:$D$703,2,FALSE)</f>
        <v>Fabricação de equipamentos de informática, produtos eletrônicos e ópticos</v>
      </c>
      <c r="H10385" s="118" t="str">
        <f>VLOOKUP($E10385,[5]Plan2!$A$5:$D$703,3,FALSE)</f>
        <v>2610</v>
      </c>
      <c r="I10385" s="118" t="str">
        <f>VLOOKUP($E10385,[5]Plan2!$A$5:$D$703,4,FALSE)</f>
        <v>Fabricação de componentes eletrônicos</v>
      </c>
    </row>
    <row r="10386" spans="1:9" ht="16">
      <c r="A10386" s="117" t="s">
        <v>22349</v>
      </c>
      <c r="B10386" s="118" t="s">
        <v>22350</v>
      </c>
      <c r="C10386" s="116" t="s">
        <v>263</v>
      </c>
      <c r="D10386" s="116" t="s">
        <v>262</v>
      </c>
      <c r="E10386" s="117" t="str">
        <f t="shared" si="162"/>
        <v>2600</v>
      </c>
      <c r="F10386" s="118" t="str">
        <f>VLOOKUP($E10386,[5]Plan2!$A$5:$D$703,1,FALSE)</f>
        <v>2600</v>
      </c>
      <c r="G10386" s="118" t="str">
        <f>VLOOKUP($E10386,[5]Plan2!$A$5:$D$703,2,FALSE)</f>
        <v>Fabricação de equipamentos de informática, produtos eletrônicos e ópticos</v>
      </c>
      <c r="H10386" s="118" t="str">
        <f>VLOOKUP($E10386,[5]Plan2!$A$5:$D$703,3,FALSE)</f>
        <v>2610</v>
      </c>
      <c r="I10386" s="118" t="str">
        <f>VLOOKUP($E10386,[5]Plan2!$A$5:$D$703,4,FALSE)</f>
        <v>Fabricação de componentes eletrônicos</v>
      </c>
    </row>
    <row r="10387" spans="1:9" ht="16">
      <c r="A10387" s="117" t="s">
        <v>22351</v>
      </c>
      <c r="B10387" s="118" t="s">
        <v>22352</v>
      </c>
      <c r="C10387" s="116" t="s">
        <v>263</v>
      </c>
      <c r="D10387" s="116" t="s">
        <v>262</v>
      </c>
      <c r="E10387" s="117" t="str">
        <f t="shared" si="162"/>
        <v>2600</v>
      </c>
      <c r="F10387" s="118" t="str">
        <f>VLOOKUP($E10387,[5]Plan2!$A$5:$D$703,1,FALSE)</f>
        <v>2600</v>
      </c>
      <c r="G10387" s="118" t="str">
        <f>VLOOKUP($E10387,[5]Plan2!$A$5:$D$703,2,FALSE)</f>
        <v>Fabricação de equipamentos de informática, produtos eletrônicos e ópticos</v>
      </c>
      <c r="H10387" s="118" t="str">
        <f>VLOOKUP($E10387,[5]Plan2!$A$5:$D$703,3,FALSE)</f>
        <v>2610</v>
      </c>
      <c r="I10387" s="118" t="str">
        <f>VLOOKUP($E10387,[5]Plan2!$A$5:$D$703,4,FALSE)</f>
        <v>Fabricação de componentes eletrônicos</v>
      </c>
    </row>
    <row r="10388" spans="1:9" ht="16">
      <c r="A10388" s="117" t="s">
        <v>22353</v>
      </c>
      <c r="B10388" s="118" t="s">
        <v>22354</v>
      </c>
      <c r="C10388" s="116" t="s">
        <v>263</v>
      </c>
      <c r="D10388" s="116" t="s">
        <v>262</v>
      </c>
      <c r="E10388" s="117" t="str">
        <f t="shared" si="162"/>
        <v>2600</v>
      </c>
      <c r="F10388" s="118" t="str">
        <f>VLOOKUP($E10388,[5]Plan2!$A$5:$D$703,1,FALSE)</f>
        <v>2600</v>
      </c>
      <c r="G10388" s="118" t="str">
        <f>VLOOKUP($E10388,[5]Plan2!$A$5:$D$703,2,FALSE)</f>
        <v>Fabricação de equipamentos de informática, produtos eletrônicos e ópticos</v>
      </c>
      <c r="H10388" s="118" t="str">
        <f>VLOOKUP($E10388,[5]Plan2!$A$5:$D$703,3,FALSE)</f>
        <v>2610</v>
      </c>
      <c r="I10388" s="118" t="str">
        <f>VLOOKUP($E10388,[5]Plan2!$A$5:$D$703,4,FALSE)</f>
        <v>Fabricação de componentes eletrônicos</v>
      </c>
    </row>
    <row r="10389" spans="1:9" ht="16">
      <c r="A10389" s="117" t="s">
        <v>22355</v>
      </c>
      <c r="B10389" s="118" t="s">
        <v>22356</v>
      </c>
      <c r="C10389" s="116" t="s">
        <v>263</v>
      </c>
      <c r="D10389" s="116" t="s">
        <v>262</v>
      </c>
      <c r="E10389" s="117" t="str">
        <f t="shared" si="162"/>
        <v>2600</v>
      </c>
      <c r="F10389" s="118" t="str">
        <f>VLOOKUP($E10389,[5]Plan2!$A$5:$D$703,1,FALSE)</f>
        <v>2600</v>
      </c>
      <c r="G10389" s="118" t="str">
        <f>VLOOKUP($E10389,[5]Plan2!$A$5:$D$703,2,FALSE)</f>
        <v>Fabricação de equipamentos de informática, produtos eletrônicos e ópticos</v>
      </c>
      <c r="H10389" s="118" t="str">
        <f>VLOOKUP($E10389,[5]Plan2!$A$5:$D$703,3,FALSE)</f>
        <v>2610</v>
      </c>
      <c r="I10389" s="118" t="str">
        <f>VLOOKUP($E10389,[5]Plan2!$A$5:$D$703,4,FALSE)</f>
        <v>Fabricação de componentes eletrônicos</v>
      </c>
    </row>
    <row r="10390" spans="1:9" ht="16">
      <c r="A10390" s="117" t="s">
        <v>22357</v>
      </c>
      <c r="B10390" s="118" t="s">
        <v>22336</v>
      </c>
      <c r="C10390" s="116" t="s">
        <v>263</v>
      </c>
      <c r="D10390" s="116" t="s">
        <v>262</v>
      </c>
      <c r="E10390" s="117" t="str">
        <f t="shared" si="162"/>
        <v>2600</v>
      </c>
      <c r="F10390" s="118" t="str">
        <f>VLOOKUP($E10390,[5]Plan2!$A$5:$D$703,1,FALSE)</f>
        <v>2600</v>
      </c>
      <c r="G10390" s="118" t="str">
        <f>VLOOKUP($E10390,[5]Plan2!$A$5:$D$703,2,FALSE)</f>
        <v>Fabricação de equipamentos de informática, produtos eletrônicos e ópticos</v>
      </c>
      <c r="H10390" s="118" t="str">
        <f>VLOOKUP($E10390,[5]Plan2!$A$5:$D$703,3,FALSE)</f>
        <v>2610</v>
      </c>
      <c r="I10390" s="118" t="str">
        <f>VLOOKUP($E10390,[5]Plan2!$A$5:$D$703,4,FALSE)</f>
        <v>Fabricação de componentes eletrônicos</v>
      </c>
    </row>
    <row r="10391" spans="1:9" ht="16">
      <c r="A10391" s="117" t="s">
        <v>22358</v>
      </c>
      <c r="B10391" s="118" t="s">
        <v>22338</v>
      </c>
      <c r="C10391" s="116" t="s">
        <v>346</v>
      </c>
      <c r="D10391" s="116" t="s">
        <v>347</v>
      </c>
      <c r="E10391" s="117" t="str">
        <f t="shared" si="162"/>
        <v>2600</v>
      </c>
      <c r="F10391" s="118" t="str">
        <f>VLOOKUP($E10391,[5]Plan2!$A$5:$D$703,1,FALSE)</f>
        <v>2600</v>
      </c>
      <c r="G10391" s="118" t="str">
        <f>VLOOKUP($E10391,[5]Plan2!$A$5:$D$703,2,FALSE)</f>
        <v>Fabricação de equipamentos de informática, produtos eletrônicos e ópticos</v>
      </c>
      <c r="H10391" s="118" t="str">
        <f>VLOOKUP($E10391,[5]Plan2!$A$5:$D$703,3,FALSE)</f>
        <v>2610</v>
      </c>
      <c r="I10391" s="118" t="str">
        <f>VLOOKUP($E10391,[5]Plan2!$A$5:$D$703,4,FALSE)</f>
        <v>Fabricação de componentes eletrônicos</v>
      </c>
    </row>
    <row r="10392" spans="1:9" ht="16">
      <c r="A10392" s="117" t="s">
        <v>22359</v>
      </c>
      <c r="B10392" s="118" t="s">
        <v>22360</v>
      </c>
      <c r="C10392" s="116" t="s">
        <v>346</v>
      </c>
      <c r="D10392" s="116" t="s">
        <v>347</v>
      </c>
      <c r="E10392" s="117" t="str">
        <f t="shared" si="162"/>
        <v>2600</v>
      </c>
      <c r="F10392" s="118" t="str">
        <f>VLOOKUP($E10392,[5]Plan2!$A$5:$D$703,1,FALSE)</f>
        <v>2600</v>
      </c>
      <c r="G10392" s="118" t="str">
        <f>VLOOKUP($E10392,[5]Plan2!$A$5:$D$703,2,FALSE)</f>
        <v>Fabricação de equipamentos de informática, produtos eletrônicos e ópticos</v>
      </c>
      <c r="H10392" s="118" t="str">
        <f>VLOOKUP($E10392,[5]Plan2!$A$5:$D$703,3,FALSE)</f>
        <v>2610</v>
      </c>
      <c r="I10392" s="118" t="str">
        <f>VLOOKUP($E10392,[5]Plan2!$A$5:$D$703,4,FALSE)</f>
        <v>Fabricação de componentes eletrônicos</v>
      </c>
    </row>
    <row r="10393" spans="1:9" ht="16">
      <c r="A10393" s="117" t="s">
        <v>22361</v>
      </c>
      <c r="B10393" s="118" t="s">
        <v>22362</v>
      </c>
      <c r="C10393" s="116" t="s">
        <v>346</v>
      </c>
      <c r="D10393" s="116" t="s">
        <v>347</v>
      </c>
      <c r="E10393" s="117" t="str">
        <f t="shared" si="162"/>
        <v>2600</v>
      </c>
      <c r="F10393" s="118" t="str">
        <f>VLOOKUP($E10393,[5]Plan2!$A$5:$D$703,1,FALSE)</f>
        <v>2600</v>
      </c>
      <c r="G10393" s="118" t="str">
        <f>VLOOKUP($E10393,[5]Plan2!$A$5:$D$703,2,FALSE)</f>
        <v>Fabricação de equipamentos de informática, produtos eletrônicos e ópticos</v>
      </c>
      <c r="H10393" s="118" t="str">
        <f>VLOOKUP($E10393,[5]Plan2!$A$5:$D$703,3,FALSE)</f>
        <v>2610</v>
      </c>
      <c r="I10393" s="118" t="str">
        <f>VLOOKUP($E10393,[5]Plan2!$A$5:$D$703,4,FALSE)</f>
        <v>Fabricação de componentes eletrônicos</v>
      </c>
    </row>
    <row r="10394" spans="1:9" ht="16">
      <c r="A10394" s="117" t="s">
        <v>22363</v>
      </c>
      <c r="B10394" s="118" t="s">
        <v>22364</v>
      </c>
      <c r="C10394" s="116" t="s">
        <v>346</v>
      </c>
      <c r="D10394" s="116" t="s">
        <v>347</v>
      </c>
      <c r="E10394" s="117" t="str">
        <f t="shared" si="162"/>
        <v>2600</v>
      </c>
      <c r="F10394" s="118" t="str">
        <f>VLOOKUP($E10394,[5]Plan2!$A$5:$D$703,1,FALSE)</f>
        <v>2600</v>
      </c>
      <c r="G10394" s="118" t="str">
        <f>VLOOKUP($E10394,[5]Plan2!$A$5:$D$703,2,FALSE)</f>
        <v>Fabricação de equipamentos de informática, produtos eletrônicos e ópticos</v>
      </c>
      <c r="H10394" s="118" t="str">
        <f>VLOOKUP($E10394,[5]Plan2!$A$5:$D$703,3,FALSE)</f>
        <v>2610</v>
      </c>
      <c r="I10394" s="118" t="str">
        <f>VLOOKUP($E10394,[5]Plan2!$A$5:$D$703,4,FALSE)</f>
        <v>Fabricação de componentes eletrônicos</v>
      </c>
    </row>
    <row r="10395" spans="1:9" ht="16">
      <c r="A10395" s="117" t="s">
        <v>22365</v>
      </c>
      <c r="B10395" s="118" t="s">
        <v>22366</v>
      </c>
      <c r="C10395" s="116" t="s">
        <v>346</v>
      </c>
      <c r="D10395" s="116" t="s">
        <v>347</v>
      </c>
      <c r="E10395" s="117" t="str">
        <f t="shared" si="162"/>
        <v>2600</v>
      </c>
      <c r="F10395" s="118" t="str">
        <f>VLOOKUP($E10395,[5]Plan2!$A$5:$D$703,1,FALSE)</f>
        <v>2600</v>
      </c>
      <c r="G10395" s="118" t="str">
        <f>VLOOKUP($E10395,[5]Plan2!$A$5:$D$703,2,FALSE)</f>
        <v>Fabricação de equipamentos de informática, produtos eletrônicos e ópticos</v>
      </c>
      <c r="H10395" s="118" t="str">
        <f>VLOOKUP($E10395,[5]Plan2!$A$5:$D$703,3,FALSE)</f>
        <v>2610</v>
      </c>
      <c r="I10395" s="118" t="str">
        <f>VLOOKUP($E10395,[5]Plan2!$A$5:$D$703,4,FALSE)</f>
        <v>Fabricação de componentes eletrônicos</v>
      </c>
    </row>
    <row r="10396" spans="1:9" ht="16">
      <c r="A10396" s="117" t="s">
        <v>22367</v>
      </c>
      <c r="B10396" s="118" t="s">
        <v>22368</v>
      </c>
      <c r="C10396" s="116" t="s">
        <v>346</v>
      </c>
      <c r="D10396" s="116" t="s">
        <v>347</v>
      </c>
      <c r="E10396" s="117" t="str">
        <f t="shared" si="162"/>
        <v>2600</v>
      </c>
      <c r="F10396" s="118" t="str">
        <f>VLOOKUP($E10396,[5]Plan2!$A$5:$D$703,1,FALSE)</f>
        <v>2600</v>
      </c>
      <c r="G10396" s="118" t="str">
        <f>VLOOKUP($E10396,[5]Plan2!$A$5:$D$703,2,FALSE)</f>
        <v>Fabricação de equipamentos de informática, produtos eletrônicos e ópticos</v>
      </c>
      <c r="H10396" s="118" t="str">
        <f>VLOOKUP($E10396,[5]Plan2!$A$5:$D$703,3,FALSE)</f>
        <v>2610</v>
      </c>
      <c r="I10396" s="118" t="str">
        <f>VLOOKUP($E10396,[5]Plan2!$A$5:$D$703,4,FALSE)</f>
        <v>Fabricação de componentes eletrônicos</v>
      </c>
    </row>
    <row r="10397" spans="1:9" ht="16">
      <c r="A10397" s="117" t="s">
        <v>22369</v>
      </c>
      <c r="B10397" s="118" t="s">
        <v>22370</v>
      </c>
      <c r="C10397" s="116" t="s">
        <v>263</v>
      </c>
      <c r="D10397" s="116" t="s">
        <v>262</v>
      </c>
      <c r="E10397" s="117" t="str">
        <f t="shared" si="162"/>
        <v>2600</v>
      </c>
      <c r="F10397" s="118" t="str">
        <f>VLOOKUP($E10397,[5]Plan2!$A$5:$D$703,1,FALSE)</f>
        <v>2600</v>
      </c>
      <c r="G10397" s="118" t="str">
        <f>VLOOKUP($E10397,[5]Plan2!$A$5:$D$703,2,FALSE)</f>
        <v>Fabricação de equipamentos de informática, produtos eletrônicos e ópticos</v>
      </c>
      <c r="H10397" s="118" t="str">
        <f>VLOOKUP($E10397,[5]Plan2!$A$5:$D$703,3,FALSE)</f>
        <v>2610</v>
      </c>
      <c r="I10397" s="118" t="str">
        <f>VLOOKUP($E10397,[5]Plan2!$A$5:$D$703,4,FALSE)</f>
        <v>Fabricação de componentes eletrônicos</v>
      </c>
    </row>
    <row r="10398" spans="1:9" ht="16">
      <c r="A10398" s="117" t="s">
        <v>22371</v>
      </c>
      <c r="B10398" s="118" t="s">
        <v>22372</v>
      </c>
      <c r="C10398" s="116" t="s">
        <v>263</v>
      </c>
      <c r="D10398" s="116" t="s">
        <v>262</v>
      </c>
      <c r="E10398" s="117" t="str">
        <f t="shared" si="162"/>
        <v>2600</v>
      </c>
      <c r="F10398" s="118" t="str">
        <f>VLOOKUP($E10398,[5]Plan2!$A$5:$D$703,1,FALSE)</f>
        <v>2600</v>
      </c>
      <c r="G10398" s="118" t="str">
        <f>VLOOKUP($E10398,[5]Plan2!$A$5:$D$703,2,FALSE)</f>
        <v>Fabricação de equipamentos de informática, produtos eletrônicos e ópticos</v>
      </c>
      <c r="H10398" s="118" t="str">
        <f>VLOOKUP($E10398,[5]Plan2!$A$5:$D$703,3,FALSE)</f>
        <v>2610</v>
      </c>
      <c r="I10398" s="118" t="str">
        <f>VLOOKUP($E10398,[5]Plan2!$A$5:$D$703,4,FALSE)</f>
        <v>Fabricação de componentes eletrônicos</v>
      </c>
    </row>
    <row r="10399" spans="1:9" ht="16">
      <c r="A10399" s="117" t="s">
        <v>22373</v>
      </c>
      <c r="B10399" s="118" t="s">
        <v>22374</v>
      </c>
      <c r="C10399" s="116" t="s">
        <v>263</v>
      </c>
      <c r="D10399" s="116" t="s">
        <v>262</v>
      </c>
      <c r="E10399" s="117" t="str">
        <f t="shared" si="162"/>
        <v>2600</v>
      </c>
      <c r="F10399" s="118" t="str">
        <f>VLOOKUP($E10399,[5]Plan2!$A$5:$D$703,1,FALSE)</f>
        <v>2600</v>
      </c>
      <c r="G10399" s="118" t="str">
        <f>VLOOKUP($E10399,[5]Plan2!$A$5:$D$703,2,FALSE)</f>
        <v>Fabricação de equipamentos de informática, produtos eletrônicos e ópticos</v>
      </c>
      <c r="H10399" s="118" t="str">
        <f>VLOOKUP($E10399,[5]Plan2!$A$5:$D$703,3,FALSE)</f>
        <v>2610</v>
      </c>
      <c r="I10399" s="118" t="str">
        <f>VLOOKUP($E10399,[5]Plan2!$A$5:$D$703,4,FALSE)</f>
        <v>Fabricação de componentes eletrônicos</v>
      </c>
    </row>
    <row r="10400" spans="1:9" ht="16">
      <c r="A10400" s="117" t="s">
        <v>22375</v>
      </c>
      <c r="B10400" s="118" t="s">
        <v>22376</v>
      </c>
      <c r="C10400" s="116" t="s">
        <v>263</v>
      </c>
      <c r="D10400" s="116" t="s">
        <v>262</v>
      </c>
      <c r="E10400" s="117" t="str">
        <f t="shared" si="162"/>
        <v>2600</v>
      </c>
      <c r="F10400" s="118" t="str">
        <f>VLOOKUP($E10400,[5]Plan2!$A$5:$D$703,1,FALSE)</f>
        <v>2600</v>
      </c>
      <c r="G10400" s="118" t="str">
        <f>VLOOKUP($E10400,[5]Plan2!$A$5:$D$703,2,FALSE)</f>
        <v>Fabricação de equipamentos de informática, produtos eletrônicos e ópticos</v>
      </c>
      <c r="H10400" s="118" t="str">
        <f>VLOOKUP($E10400,[5]Plan2!$A$5:$D$703,3,FALSE)</f>
        <v>2610</v>
      </c>
      <c r="I10400" s="118" t="str">
        <f>VLOOKUP($E10400,[5]Plan2!$A$5:$D$703,4,FALSE)</f>
        <v>Fabricação de componentes eletrônicos</v>
      </c>
    </row>
    <row r="10401" spans="1:9" ht="16">
      <c r="A10401" s="117" t="s">
        <v>22377</v>
      </c>
      <c r="B10401" s="118" t="s">
        <v>22378</v>
      </c>
      <c r="C10401" s="116" t="s">
        <v>263</v>
      </c>
      <c r="D10401" s="116" t="s">
        <v>262</v>
      </c>
      <c r="E10401" s="117" t="str">
        <f t="shared" si="162"/>
        <v>2600</v>
      </c>
      <c r="F10401" s="118" t="str">
        <f>VLOOKUP($E10401,[5]Plan2!$A$5:$D$703,1,FALSE)</f>
        <v>2600</v>
      </c>
      <c r="G10401" s="118" t="str">
        <f>VLOOKUP($E10401,[5]Plan2!$A$5:$D$703,2,FALSE)</f>
        <v>Fabricação de equipamentos de informática, produtos eletrônicos e ópticos</v>
      </c>
      <c r="H10401" s="118" t="str">
        <f>VLOOKUP($E10401,[5]Plan2!$A$5:$D$703,3,FALSE)</f>
        <v>2610</v>
      </c>
      <c r="I10401" s="118" t="str">
        <f>VLOOKUP($E10401,[5]Plan2!$A$5:$D$703,4,FALSE)</f>
        <v>Fabricação de componentes eletrônicos</v>
      </c>
    </row>
    <row r="10402" spans="1:9" ht="16">
      <c r="A10402" s="117" t="s">
        <v>22379</v>
      </c>
      <c r="B10402" s="118" t="s">
        <v>22380</v>
      </c>
      <c r="C10402" s="116" t="s">
        <v>263</v>
      </c>
      <c r="D10402" s="116" t="s">
        <v>262</v>
      </c>
      <c r="E10402" s="117" t="str">
        <f t="shared" si="162"/>
        <v>2600</v>
      </c>
      <c r="F10402" s="118" t="str">
        <f>VLOOKUP($E10402,[5]Plan2!$A$5:$D$703,1,FALSE)</f>
        <v>2600</v>
      </c>
      <c r="G10402" s="118" t="str">
        <f>VLOOKUP($E10402,[5]Plan2!$A$5:$D$703,2,FALSE)</f>
        <v>Fabricação de equipamentos de informática, produtos eletrônicos e ópticos</v>
      </c>
      <c r="H10402" s="118" t="str">
        <f>VLOOKUP($E10402,[5]Plan2!$A$5:$D$703,3,FALSE)</f>
        <v>2610</v>
      </c>
      <c r="I10402" s="118" t="str">
        <f>VLOOKUP($E10402,[5]Plan2!$A$5:$D$703,4,FALSE)</f>
        <v>Fabricação de componentes eletrônicos</v>
      </c>
    </row>
    <row r="10403" spans="1:9" ht="16">
      <c r="A10403" s="117" t="s">
        <v>22381</v>
      </c>
      <c r="B10403" s="118" t="s">
        <v>22382</v>
      </c>
      <c r="C10403" s="116" t="s">
        <v>263</v>
      </c>
      <c r="D10403" s="116" t="s">
        <v>262</v>
      </c>
      <c r="E10403" s="117" t="str">
        <f t="shared" si="162"/>
        <v>2600</v>
      </c>
      <c r="F10403" s="118" t="str">
        <f>VLOOKUP($E10403,[5]Plan2!$A$5:$D$703,1,FALSE)</f>
        <v>2600</v>
      </c>
      <c r="G10403" s="118" t="str">
        <f>VLOOKUP($E10403,[5]Plan2!$A$5:$D$703,2,FALSE)</f>
        <v>Fabricação de equipamentos de informática, produtos eletrônicos e ópticos</v>
      </c>
      <c r="H10403" s="118" t="str">
        <f>VLOOKUP($E10403,[5]Plan2!$A$5:$D$703,3,FALSE)</f>
        <v>2610</v>
      </c>
      <c r="I10403" s="118" t="str">
        <f>VLOOKUP($E10403,[5]Plan2!$A$5:$D$703,4,FALSE)</f>
        <v>Fabricação de componentes eletrônicos</v>
      </c>
    </row>
    <row r="10404" spans="1:9" ht="16">
      <c r="A10404" s="117" t="s">
        <v>22383</v>
      </c>
      <c r="B10404" s="118" t="s">
        <v>22384</v>
      </c>
      <c r="C10404" s="116" t="s">
        <v>263</v>
      </c>
      <c r="D10404" s="116" t="s">
        <v>262</v>
      </c>
      <c r="E10404" s="117" t="str">
        <f t="shared" si="162"/>
        <v>2600</v>
      </c>
      <c r="F10404" s="118" t="str">
        <f>VLOOKUP($E10404,[5]Plan2!$A$5:$D$703,1,FALSE)</f>
        <v>2600</v>
      </c>
      <c r="G10404" s="118" t="str">
        <f>VLOOKUP($E10404,[5]Plan2!$A$5:$D$703,2,FALSE)</f>
        <v>Fabricação de equipamentos de informática, produtos eletrônicos e ópticos</v>
      </c>
      <c r="H10404" s="118" t="str">
        <f>VLOOKUP($E10404,[5]Plan2!$A$5:$D$703,3,FALSE)</f>
        <v>2610</v>
      </c>
      <c r="I10404" s="118" t="str">
        <f>VLOOKUP($E10404,[5]Plan2!$A$5:$D$703,4,FALSE)</f>
        <v>Fabricação de componentes eletrônicos</v>
      </c>
    </row>
    <row r="10405" spans="1:9" ht="16">
      <c r="A10405" s="117" t="s">
        <v>22385</v>
      </c>
      <c r="B10405" s="118" t="s">
        <v>22386</v>
      </c>
      <c r="C10405" s="116" t="s">
        <v>263</v>
      </c>
      <c r="D10405" s="116" t="s">
        <v>262</v>
      </c>
      <c r="E10405" s="117" t="str">
        <f t="shared" si="162"/>
        <v>2600</v>
      </c>
      <c r="F10405" s="118" t="str">
        <f>VLOOKUP($E10405,[5]Plan2!$A$5:$D$703,1,FALSE)</f>
        <v>2600</v>
      </c>
      <c r="G10405" s="118" t="str">
        <f>VLOOKUP($E10405,[5]Plan2!$A$5:$D$703,2,FALSE)</f>
        <v>Fabricação de equipamentos de informática, produtos eletrônicos e ópticos</v>
      </c>
      <c r="H10405" s="118" t="str">
        <f>VLOOKUP($E10405,[5]Plan2!$A$5:$D$703,3,FALSE)</f>
        <v>2610</v>
      </c>
      <c r="I10405" s="118" t="str">
        <f>VLOOKUP($E10405,[5]Plan2!$A$5:$D$703,4,FALSE)</f>
        <v>Fabricação de componentes eletrônicos</v>
      </c>
    </row>
    <row r="10406" spans="1:9" ht="16">
      <c r="A10406" s="117" t="s">
        <v>22387</v>
      </c>
      <c r="B10406" s="118" t="s">
        <v>22388</v>
      </c>
      <c r="C10406" s="116" t="s">
        <v>263</v>
      </c>
      <c r="D10406" s="116" t="s">
        <v>262</v>
      </c>
      <c r="E10406" s="117" t="str">
        <f t="shared" si="162"/>
        <v>2600</v>
      </c>
      <c r="F10406" s="118" t="str">
        <f>VLOOKUP($E10406,[5]Plan2!$A$5:$D$703,1,FALSE)</f>
        <v>2600</v>
      </c>
      <c r="G10406" s="118" t="str">
        <f>VLOOKUP($E10406,[5]Plan2!$A$5:$D$703,2,FALSE)</f>
        <v>Fabricação de equipamentos de informática, produtos eletrônicos e ópticos</v>
      </c>
      <c r="H10406" s="118" t="str">
        <f>VLOOKUP($E10406,[5]Plan2!$A$5:$D$703,3,FALSE)</f>
        <v>2610</v>
      </c>
      <c r="I10406" s="118" t="str">
        <f>VLOOKUP($E10406,[5]Plan2!$A$5:$D$703,4,FALSE)</f>
        <v>Fabricação de componentes eletrônicos</v>
      </c>
    </row>
    <row r="10407" spans="1:9" ht="16">
      <c r="A10407" s="117" t="s">
        <v>22389</v>
      </c>
      <c r="B10407" s="118" t="s">
        <v>22390</v>
      </c>
      <c r="C10407" s="116" t="s">
        <v>263</v>
      </c>
      <c r="D10407" s="116" t="s">
        <v>262</v>
      </c>
      <c r="E10407" s="117" t="str">
        <f t="shared" si="162"/>
        <v>2600</v>
      </c>
      <c r="F10407" s="118" t="str">
        <f>VLOOKUP($E10407,[5]Plan2!$A$5:$D$703,1,FALSE)</f>
        <v>2600</v>
      </c>
      <c r="G10407" s="118" t="str">
        <f>VLOOKUP($E10407,[5]Plan2!$A$5:$D$703,2,FALSE)</f>
        <v>Fabricação de equipamentos de informática, produtos eletrônicos e ópticos</v>
      </c>
      <c r="H10407" s="118" t="str">
        <f>VLOOKUP($E10407,[5]Plan2!$A$5:$D$703,3,FALSE)</f>
        <v>2610</v>
      </c>
      <c r="I10407" s="118" t="str">
        <f>VLOOKUP($E10407,[5]Plan2!$A$5:$D$703,4,FALSE)</f>
        <v>Fabricação de componentes eletrônicos</v>
      </c>
    </row>
    <row r="10408" spans="1:9" ht="16">
      <c r="A10408" s="117" t="s">
        <v>22391</v>
      </c>
      <c r="B10408" s="118" t="s">
        <v>22392</v>
      </c>
      <c r="C10408" s="116" t="s">
        <v>263</v>
      </c>
      <c r="D10408" s="116" t="s">
        <v>262</v>
      </c>
      <c r="E10408" s="117" t="str">
        <f t="shared" si="162"/>
        <v>2600</v>
      </c>
      <c r="F10408" s="118" t="str">
        <f>VLOOKUP($E10408,[5]Plan2!$A$5:$D$703,1,FALSE)</f>
        <v>2600</v>
      </c>
      <c r="G10408" s="118" t="str">
        <f>VLOOKUP($E10408,[5]Plan2!$A$5:$D$703,2,FALSE)</f>
        <v>Fabricação de equipamentos de informática, produtos eletrônicos e ópticos</v>
      </c>
      <c r="H10408" s="118" t="str">
        <f>VLOOKUP($E10408,[5]Plan2!$A$5:$D$703,3,FALSE)</f>
        <v>2610</v>
      </c>
      <c r="I10408" s="118" t="str">
        <f>VLOOKUP($E10408,[5]Plan2!$A$5:$D$703,4,FALSE)</f>
        <v>Fabricação de componentes eletrônicos</v>
      </c>
    </row>
    <row r="10409" spans="1:9" ht="16">
      <c r="A10409" s="117" t="s">
        <v>22393</v>
      </c>
      <c r="B10409" s="118" t="s">
        <v>22394</v>
      </c>
      <c r="C10409" s="116" t="s">
        <v>263</v>
      </c>
      <c r="D10409" s="116" t="s">
        <v>262</v>
      </c>
      <c r="E10409" s="117" t="str">
        <f t="shared" si="162"/>
        <v>2600</v>
      </c>
      <c r="F10409" s="118" t="str">
        <f>VLOOKUP($E10409,[5]Plan2!$A$5:$D$703,1,FALSE)</f>
        <v>2600</v>
      </c>
      <c r="G10409" s="118" t="str">
        <f>VLOOKUP($E10409,[5]Plan2!$A$5:$D$703,2,FALSE)</f>
        <v>Fabricação de equipamentos de informática, produtos eletrônicos e ópticos</v>
      </c>
      <c r="H10409" s="118" t="str">
        <f>VLOOKUP($E10409,[5]Plan2!$A$5:$D$703,3,FALSE)</f>
        <v>2610</v>
      </c>
      <c r="I10409" s="118" t="str">
        <f>VLOOKUP($E10409,[5]Plan2!$A$5:$D$703,4,FALSE)</f>
        <v>Fabricação de componentes eletrônicos</v>
      </c>
    </row>
    <row r="10410" spans="1:9" ht="16">
      <c r="A10410" s="117" t="s">
        <v>22395</v>
      </c>
      <c r="B10410" s="118" t="s">
        <v>22396</v>
      </c>
      <c r="C10410" s="116" t="s">
        <v>263</v>
      </c>
      <c r="D10410" s="116" t="s">
        <v>262</v>
      </c>
      <c r="E10410" s="117" t="str">
        <f t="shared" si="162"/>
        <v>2600</v>
      </c>
      <c r="F10410" s="118" t="str">
        <f>VLOOKUP($E10410,[5]Plan2!$A$5:$D$703,1,FALSE)</f>
        <v>2600</v>
      </c>
      <c r="G10410" s="118" t="str">
        <f>VLOOKUP($E10410,[5]Plan2!$A$5:$D$703,2,FALSE)</f>
        <v>Fabricação de equipamentos de informática, produtos eletrônicos e ópticos</v>
      </c>
      <c r="H10410" s="118" t="str">
        <f>VLOOKUP($E10410,[5]Plan2!$A$5:$D$703,3,FALSE)</f>
        <v>2610</v>
      </c>
      <c r="I10410" s="118" t="str">
        <f>VLOOKUP($E10410,[5]Plan2!$A$5:$D$703,4,FALSE)</f>
        <v>Fabricação de componentes eletrônicos</v>
      </c>
    </row>
    <row r="10411" spans="1:9" ht="16">
      <c r="A10411" s="117" t="s">
        <v>22397</v>
      </c>
      <c r="B10411" s="118" t="s">
        <v>22398</v>
      </c>
      <c r="C10411" s="116" t="s">
        <v>263</v>
      </c>
      <c r="D10411" s="116" t="s">
        <v>262</v>
      </c>
      <c r="E10411" s="117" t="str">
        <f t="shared" si="162"/>
        <v>2600</v>
      </c>
      <c r="F10411" s="118" t="str">
        <f>VLOOKUP($E10411,[5]Plan2!$A$5:$D$703,1,FALSE)</f>
        <v>2600</v>
      </c>
      <c r="G10411" s="118" t="str">
        <f>VLOOKUP($E10411,[5]Plan2!$A$5:$D$703,2,FALSE)</f>
        <v>Fabricação de equipamentos de informática, produtos eletrônicos e ópticos</v>
      </c>
      <c r="H10411" s="118" t="str">
        <f>VLOOKUP($E10411,[5]Plan2!$A$5:$D$703,3,FALSE)</f>
        <v>2610</v>
      </c>
      <c r="I10411" s="118" t="str">
        <f>VLOOKUP($E10411,[5]Plan2!$A$5:$D$703,4,FALSE)</f>
        <v>Fabricação de componentes eletrônicos</v>
      </c>
    </row>
    <row r="10412" spans="1:9" ht="16">
      <c r="A10412" s="117" t="s">
        <v>22399</v>
      </c>
      <c r="B10412" s="118" t="s">
        <v>22400</v>
      </c>
      <c r="C10412" s="116" t="s">
        <v>263</v>
      </c>
      <c r="D10412" s="116" t="s">
        <v>262</v>
      </c>
      <c r="E10412" s="117" t="str">
        <f t="shared" si="162"/>
        <v>2600</v>
      </c>
      <c r="F10412" s="118" t="str">
        <f>VLOOKUP($E10412,[5]Plan2!$A$5:$D$703,1,FALSE)</f>
        <v>2600</v>
      </c>
      <c r="G10412" s="118" t="str">
        <f>VLOOKUP($E10412,[5]Plan2!$A$5:$D$703,2,FALSE)</f>
        <v>Fabricação de equipamentos de informática, produtos eletrônicos e ópticos</v>
      </c>
      <c r="H10412" s="118" t="str">
        <f>VLOOKUP($E10412,[5]Plan2!$A$5:$D$703,3,FALSE)</f>
        <v>2610</v>
      </c>
      <c r="I10412" s="118" t="str">
        <f>VLOOKUP($E10412,[5]Plan2!$A$5:$D$703,4,FALSE)</f>
        <v>Fabricação de componentes eletrônicos</v>
      </c>
    </row>
    <row r="10413" spans="1:9" ht="16">
      <c r="A10413" s="117" t="s">
        <v>22401</v>
      </c>
      <c r="B10413" s="118" t="s">
        <v>22402</v>
      </c>
      <c r="C10413" s="116" t="s">
        <v>263</v>
      </c>
      <c r="D10413" s="116" t="s">
        <v>262</v>
      </c>
      <c r="E10413" s="117" t="str">
        <f t="shared" si="162"/>
        <v>2600</v>
      </c>
      <c r="F10413" s="118" t="str">
        <f>VLOOKUP($E10413,[5]Plan2!$A$5:$D$703,1,FALSE)</f>
        <v>2600</v>
      </c>
      <c r="G10413" s="118" t="str">
        <f>VLOOKUP($E10413,[5]Plan2!$A$5:$D$703,2,FALSE)</f>
        <v>Fabricação de equipamentos de informática, produtos eletrônicos e ópticos</v>
      </c>
      <c r="H10413" s="118" t="str">
        <f>VLOOKUP($E10413,[5]Plan2!$A$5:$D$703,3,FALSE)</f>
        <v>2610</v>
      </c>
      <c r="I10413" s="118" t="str">
        <f>VLOOKUP($E10413,[5]Plan2!$A$5:$D$703,4,FALSE)</f>
        <v>Fabricação de componentes eletrônicos</v>
      </c>
    </row>
    <row r="10414" spans="1:9" ht="16">
      <c r="A10414" s="117" t="s">
        <v>22403</v>
      </c>
      <c r="B10414" s="118" t="s">
        <v>22404</v>
      </c>
      <c r="C10414" s="116" t="s">
        <v>263</v>
      </c>
      <c r="D10414" s="116" t="s">
        <v>262</v>
      </c>
      <c r="E10414" s="117" t="str">
        <f t="shared" si="162"/>
        <v>2600</v>
      </c>
      <c r="F10414" s="118" t="str">
        <f>VLOOKUP($E10414,[5]Plan2!$A$5:$D$703,1,FALSE)</f>
        <v>2600</v>
      </c>
      <c r="G10414" s="118" t="str">
        <f>VLOOKUP($E10414,[5]Plan2!$A$5:$D$703,2,FALSE)</f>
        <v>Fabricação de equipamentos de informática, produtos eletrônicos e ópticos</v>
      </c>
      <c r="H10414" s="118" t="str">
        <f>VLOOKUP($E10414,[5]Plan2!$A$5:$D$703,3,FALSE)</f>
        <v>2610</v>
      </c>
      <c r="I10414" s="118" t="str">
        <f>VLOOKUP($E10414,[5]Plan2!$A$5:$D$703,4,FALSE)</f>
        <v>Fabricação de componentes eletrônicos</v>
      </c>
    </row>
    <row r="10415" spans="1:9" ht="16">
      <c r="A10415" s="117" t="s">
        <v>22405</v>
      </c>
      <c r="B10415" s="118" t="s">
        <v>22406</v>
      </c>
      <c r="C10415" s="116" t="s">
        <v>263</v>
      </c>
      <c r="D10415" s="116" t="s">
        <v>262</v>
      </c>
      <c r="E10415" s="117" t="str">
        <f t="shared" si="162"/>
        <v>2600</v>
      </c>
      <c r="F10415" s="118" t="str">
        <f>VLOOKUP($E10415,[5]Plan2!$A$5:$D$703,1,FALSE)</f>
        <v>2600</v>
      </c>
      <c r="G10415" s="118" t="str">
        <f>VLOOKUP($E10415,[5]Plan2!$A$5:$D$703,2,FALSE)</f>
        <v>Fabricação de equipamentos de informática, produtos eletrônicos e ópticos</v>
      </c>
      <c r="H10415" s="118" t="str">
        <f>VLOOKUP($E10415,[5]Plan2!$A$5:$D$703,3,FALSE)</f>
        <v>2610</v>
      </c>
      <c r="I10415" s="118" t="str">
        <f>VLOOKUP($E10415,[5]Plan2!$A$5:$D$703,4,FALSE)</f>
        <v>Fabricação de componentes eletrônicos</v>
      </c>
    </row>
    <row r="10416" spans="1:9" ht="16">
      <c r="A10416" s="117" t="s">
        <v>22407</v>
      </c>
      <c r="B10416" s="118" t="s">
        <v>22408</v>
      </c>
      <c r="C10416" s="116" t="s">
        <v>263</v>
      </c>
      <c r="D10416" s="116" t="s">
        <v>262</v>
      </c>
      <c r="E10416" s="117" t="str">
        <f t="shared" si="162"/>
        <v>2600</v>
      </c>
      <c r="F10416" s="118" t="str">
        <f>VLOOKUP($E10416,[5]Plan2!$A$5:$D$703,1,FALSE)</f>
        <v>2600</v>
      </c>
      <c r="G10416" s="118" t="str">
        <f>VLOOKUP($E10416,[5]Plan2!$A$5:$D$703,2,FALSE)</f>
        <v>Fabricação de equipamentos de informática, produtos eletrônicos e ópticos</v>
      </c>
      <c r="H10416" s="118" t="str">
        <f>VLOOKUP($E10416,[5]Plan2!$A$5:$D$703,3,FALSE)</f>
        <v>2610</v>
      </c>
      <c r="I10416" s="118" t="str">
        <f>VLOOKUP($E10416,[5]Plan2!$A$5:$D$703,4,FALSE)</f>
        <v>Fabricação de componentes eletrônicos</v>
      </c>
    </row>
    <row r="10417" spans="1:9" ht="16">
      <c r="A10417" s="117" t="s">
        <v>22409</v>
      </c>
      <c r="B10417" s="118" t="s">
        <v>22410</v>
      </c>
      <c r="C10417" s="116" t="s">
        <v>263</v>
      </c>
      <c r="D10417" s="116" t="s">
        <v>262</v>
      </c>
      <c r="E10417" s="117" t="str">
        <f t="shared" si="162"/>
        <v>2600</v>
      </c>
      <c r="F10417" s="118" t="str">
        <f>VLOOKUP($E10417,[5]Plan2!$A$5:$D$703,1,FALSE)</f>
        <v>2600</v>
      </c>
      <c r="G10417" s="118" t="str">
        <f>VLOOKUP($E10417,[5]Plan2!$A$5:$D$703,2,FALSE)</f>
        <v>Fabricação de equipamentos de informática, produtos eletrônicos e ópticos</v>
      </c>
      <c r="H10417" s="118" t="str">
        <f>VLOOKUP($E10417,[5]Plan2!$A$5:$D$703,3,FALSE)</f>
        <v>2610</v>
      </c>
      <c r="I10417" s="118" t="str">
        <f>VLOOKUP($E10417,[5]Plan2!$A$5:$D$703,4,FALSE)</f>
        <v>Fabricação de componentes eletrônicos</v>
      </c>
    </row>
    <row r="10418" spans="1:9" ht="16">
      <c r="A10418" s="117" t="s">
        <v>22411</v>
      </c>
      <c r="B10418" s="118" t="s">
        <v>22412</v>
      </c>
      <c r="C10418" s="116" t="s">
        <v>263</v>
      </c>
      <c r="D10418" s="116" t="s">
        <v>262</v>
      </c>
      <c r="E10418" s="117" t="str">
        <f t="shared" si="162"/>
        <v>2600</v>
      </c>
      <c r="F10418" s="118" t="str">
        <f>VLOOKUP($E10418,[5]Plan2!$A$5:$D$703,1,FALSE)</f>
        <v>2600</v>
      </c>
      <c r="G10418" s="118" t="str">
        <f>VLOOKUP($E10418,[5]Plan2!$A$5:$D$703,2,FALSE)</f>
        <v>Fabricação de equipamentos de informática, produtos eletrônicos e ópticos</v>
      </c>
      <c r="H10418" s="118" t="str">
        <f>VLOOKUP($E10418,[5]Plan2!$A$5:$D$703,3,FALSE)</f>
        <v>2610</v>
      </c>
      <c r="I10418" s="118" t="str">
        <f>VLOOKUP($E10418,[5]Plan2!$A$5:$D$703,4,FALSE)</f>
        <v>Fabricação de componentes eletrônicos</v>
      </c>
    </row>
    <row r="10419" spans="1:9" ht="16">
      <c r="A10419" s="117" t="s">
        <v>22413</v>
      </c>
      <c r="B10419" s="118" t="s">
        <v>22414</v>
      </c>
      <c r="C10419" s="116" t="s">
        <v>261</v>
      </c>
      <c r="D10419" s="116" t="s">
        <v>260</v>
      </c>
      <c r="E10419" s="117" t="str">
        <f t="shared" si="162"/>
        <v>2600</v>
      </c>
      <c r="F10419" s="118" t="str">
        <f>VLOOKUP($E10419,[5]Plan2!$A$5:$D$703,1,FALSE)</f>
        <v>2600</v>
      </c>
      <c r="G10419" s="118" t="str">
        <f>VLOOKUP($E10419,[5]Plan2!$A$5:$D$703,2,FALSE)</f>
        <v>Fabricação de equipamentos de informática, produtos eletrônicos e ópticos</v>
      </c>
      <c r="H10419" s="118" t="str">
        <f>VLOOKUP($E10419,[5]Plan2!$A$5:$D$703,3,FALSE)</f>
        <v>2610</v>
      </c>
      <c r="I10419" s="118" t="str">
        <f>VLOOKUP($E10419,[5]Plan2!$A$5:$D$703,4,FALSE)</f>
        <v>Fabricação de componentes eletrônicos</v>
      </c>
    </row>
    <row r="10420" spans="1:9" ht="16">
      <c r="A10420" s="117" t="s">
        <v>22415</v>
      </c>
      <c r="B10420" s="118" t="s">
        <v>22416</v>
      </c>
      <c r="C10420" s="116" t="s">
        <v>261</v>
      </c>
      <c r="D10420" s="116" t="s">
        <v>260</v>
      </c>
      <c r="E10420" s="117" t="str">
        <f t="shared" si="162"/>
        <v>2600</v>
      </c>
      <c r="F10420" s="118" t="str">
        <f>VLOOKUP($E10420,[5]Plan2!$A$5:$D$703,1,FALSE)</f>
        <v>2600</v>
      </c>
      <c r="G10420" s="118" t="str">
        <f>VLOOKUP($E10420,[5]Plan2!$A$5:$D$703,2,FALSE)</f>
        <v>Fabricação de equipamentos de informática, produtos eletrônicos e ópticos</v>
      </c>
      <c r="H10420" s="118" t="str">
        <f>VLOOKUP($E10420,[5]Plan2!$A$5:$D$703,3,FALSE)</f>
        <v>2610</v>
      </c>
      <c r="I10420" s="118" t="str">
        <f>VLOOKUP($E10420,[5]Plan2!$A$5:$D$703,4,FALSE)</f>
        <v>Fabricação de componentes eletrônicos</v>
      </c>
    </row>
    <row r="10421" spans="1:9" ht="16">
      <c r="A10421" s="117" t="s">
        <v>22417</v>
      </c>
      <c r="B10421" s="118" t="s">
        <v>22418</v>
      </c>
      <c r="C10421" s="116" t="s">
        <v>261</v>
      </c>
      <c r="D10421" s="116" t="s">
        <v>260</v>
      </c>
      <c r="E10421" s="117" t="str">
        <f t="shared" si="162"/>
        <v>2600</v>
      </c>
      <c r="F10421" s="118" t="str">
        <f>VLOOKUP($E10421,[5]Plan2!$A$5:$D$703,1,FALSE)</f>
        <v>2600</v>
      </c>
      <c r="G10421" s="118" t="str">
        <f>VLOOKUP($E10421,[5]Plan2!$A$5:$D$703,2,FALSE)</f>
        <v>Fabricação de equipamentos de informática, produtos eletrônicos e ópticos</v>
      </c>
      <c r="H10421" s="118" t="str">
        <f>VLOOKUP($E10421,[5]Plan2!$A$5:$D$703,3,FALSE)</f>
        <v>2610</v>
      </c>
      <c r="I10421" s="118" t="str">
        <f>VLOOKUP($E10421,[5]Plan2!$A$5:$D$703,4,FALSE)</f>
        <v>Fabricação de componentes eletrônicos</v>
      </c>
    </row>
    <row r="10422" spans="1:9" ht="16">
      <c r="A10422" s="117" t="s">
        <v>22419</v>
      </c>
      <c r="B10422" s="118" t="s">
        <v>22420</v>
      </c>
      <c r="C10422" s="116" t="s">
        <v>261</v>
      </c>
      <c r="D10422" s="116" t="s">
        <v>260</v>
      </c>
      <c r="E10422" s="117" t="str">
        <f t="shared" si="162"/>
        <v>2600</v>
      </c>
      <c r="F10422" s="118" t="str">
        <f>VLOOKUP($E10422,[5]Plan2!$A$5:$D$703,1,FALSE)</f>
        <v>2600</v>
      </c>
      <c r="G10422" s="118" t="str">
        <f>VLOOKUP($E10422,[5]Plan2!$A$5:$D$703,2,FALSE)</f>
        <v>Fabricação de equipamentos de informática, produtos eletrônicos e ópticos</v>
      </c>
      <c r="H10422" s="118" t="str">
        <f>VLOOKUP($E10422,[5]Plan2!$A$5:$D$703,3,FALSE)</f>
        <v>2610</v>
      </c>
      <c r="I10422" s="118" t="str">
        <f>VLOOKUP($E10422,[5]Plan2!$A$5:$D$703,4,FALSE)</f>
        <v>Fabricação de componentes eletrônicos</v>
      </c>
    </row>
    <row r="10423" spans="1:9" ht="16">
      <c r="A10423" s="117" t="s">
        <v>22421</v>
      </c>
      <c r="B10423" s="118" t="s">
        <v>22422</v>
      </c>
      <c r="C10423" s="116" t="s">
        <v>261</v>
      </c>
      <c r="D10423" s="116" t="s">
        <v>260</v>
      </c>
      <c r="E10423" s="117" t="str">
        <f t="shared" si="162"/>
        <v>2600</v>
      </c>
      <c r="F10423" s="118" t="str">
        <f>VLOOKUP($E10423,[5]Plan2!$A$5:$D$703,1,FALSE)</f>
        <v>2600</v>
      </c>
      <c r="G10423" s="118" t="str">
        <f>VLOOKUP($E10423,[5]Plan2!$A$5:$D$703,2,FALSE)</f>
        <v>Fabricação de equipamentos de informática, produtos eletrônicos e ópticos</v>
      </c>
      <c r="H10423" s="118" t="str">
        <f>VLOOKUP($E10423,[5]Plan2!$A$5:$D$703,3,FALSE)</f>
        <v>2610</v>
      </c>
      <c r="I10423" s="118" t="str">
        <f>VLOOKUP($E10423,[5]Plan2!$A$5:$D$703,4,FALSE)</f>
        <v>Fabricação de componentes eletrônicos</v>
      </c>
    </row>
    <row r="10424" spans="1:9" ht="16">
      <c r="A10424" s="117" t="s">
        <v>22423</v>
      </c>
      <c r="B10424" s="118" t="s">
        <v>22424</v>
      </c>
      <c r="C10424" s="116" t="s">
        <v>263</v>
      </c>
      <c r="D10424" s="116" t="s">
        <v>262</v>
      </c>
      <c r="E10424" s="117" t="str">
        <f t="shared" si="162"/>
        <v>2600</v>
      </c>
      <c r="F10424" s="118" t="str">
        <f>VLOOKUP($E10424,[5]Plan2!$A$5:$D$703,1,FALSE)</f>
        <v>2600</v>
      </c>
      <c r="G10424" s="118" t="str">
        <f>VLOOKUP($E10424,[5]Plan2!$A$5:$D$703,2,FALSE)</f>
        <v>Fabricação de equipamentos de informática, produtos eletrônicos e ópticos</v>
      </c>
      <c r="H10424" s="118" t="str">
        <f>VLOOKUP($E10424,[5]Plan2!$A$5:$D$703,3,FALSE)</f>
        <v>2610</v>
      </c>
      <c r="I10424" s="118" t="str">
        <f>VLOOKUP($E10424,[5]Plan2!$A$5:$D$703,4,FALSE)</f>
        <v>Fabricação de componentes eletrônicos</v>
      </c>
    </row>
    <row r="10425" spans="1:9" ht="16">
      <c r="A10425" s="117" t="s">
        <v>22425</v>
      </c>
      <c r="B10425" s="118" t="s">
        <v>22426</v>
      </c>
      <c r="C10425" s="116" t="s">
        <v>263</v>
      </c>
      <c r="D10425" s="116" t="s">
        <v>262</v>
      </c>
      <c r="E10425" s="117" t="str">
        <f t="shared" si="162"/>
        <v>2600</v>
      </c>
      <c r="F10425" s="118" t="str">
        <f>VLOOKUP($E10425,[5]Plan2!$A$5:$D$703,1,FALSE)</f>
        <v>2600</v>
      </c>
      <c r="G10425" s="118" t="str">
        <f>VLOOKUP($E10425,[5]Plan2!$A$5:$D$703,2,FALSE)</f>
        <v>Fabricação de equipamentos de informática, produtos eletrônicos e ópticos</v>
      </c>
      <c r="H10425" s="118" t="str">
        <f>VLOOKUP($E10425,[5]Plan2!$A$5:$D$703,3,FALSE)</f>
        <v>2610</v>
      </c>
      <c r="I10425" s="118" t="str">
        <f>VLOOKUP($E10425,[5]Plan2!$A$5:$D$703,4,FALSE)</f>
        <v>Fabricação de componentes eletrônicos</v>
      </c>
    </row>
    <row r="10426" spans="1:9" ht="16">
      <c r="A10426" s="117" t="s">
        <v>22427</v>
      </c>
      <c r="B10426" s="118" t="s">
        <v>22428</v>
      </c>
      <c r="C10426" s="116" t="s">
        <v>263</v>
      </c>
      <c r="D10426" s="116" t="s">
        <v>262</v>
      </c>
      <c r="E10426" s="117" t="str">
        <f t="shared" si="162"/>
        <v>2600</v>
      </c>
      <c r="F10426" s="118" t="str">
        <f>VLOOKUP($E10426,[5]Plan2!$A$5:$D$703,1,FALSE)</f>
        <v>2600</v>
      </c>
      <c r="G10426" s="118" t="str">
        <f>VLOOKUP($E10426,[5]Plan2!$A$5:$D$703,2,FALSE)</f>
        <v>Fabricação de equipamentos de informática, produtos eletrônicos e ópticos</v>
      </c>
      <c r="H10426" s="118" t="str">
        <f>VLOOKUP($E10426,[5]Plan2!$A$5:$D$703,3,FALSE)</f>
        <v>2610</v>
      </c>
      <c r="I10426" s="118" t="str">
        <f>VLOOKUP($E10426,[5]Plan2!$A$5:$D$703,4,FALSE)</f>
        <v>Fabricação de componentes eletrônicos</v>
      </c>
    </row>
    <row r="10427" spans="1:9" ht="16">
      <c r="A10427" s="117" t="s">
        <v>22429</v>
      </c>
      <c r="B10427" s="118" t="s">
        <v>22430</v>
      </c>
      <c r="C10427" s="116" t="s">
        <v>261</v>
      </c>
      <c r="D10427" s="116" t="s">
        <v>260</v>
      </c>
      <c r="E10427" s="117" t="str">
        <f t="shared" si="162"/>
        <v>2600</v>
      </c>
      <c r="F10427" s="118" t="str">
        <f>VLOOKUP($E10427,[5]Plan2!$A$5:$D$703,1,FALSE)</f>
        <v>2600</v>
      </c>
      <c r="G10427" s="118" t="str">
        <f>VLOOKUP($E10427,[5]Plan2!$A$5:$D$703,2,FALSE)</f>
        <v>Fabricação de equipamentos de informática, produtos eletrônicos e ópticos</v>
      </c>
      <c r="H10427" s="118" t="str">
        <f>VLOOKUP($E10427,[5]Plan2!$A$5:$D$703,3,FALSE)</f>
        <v>2610</v>
      </c>
      <c r="I10427" s="118" t="str">
        <f>VLOOKUP($E10427,[5]Plan2!$A$5:$D$703,4,FALSE)</f>
        <v>Fabricação de componentes eletrônicos</v>
      </c>
    </row>
    <row r="10428" spans="1:9" ht="16">
      <c r="A10428" s="117" t="s">
        <v>22431</v>
      </c>
      <c r="B10428" s="118" t="s">
        <v>22432</v>
      </c>
      <c r="C10428" s="116" t="s">
        <v>261</v>
      </c>
      <c r="D10428" s="116" t="s">
        <v>260</v>
      </c>
      <c r="E10428" s="117" t="str">
        <f t="shared" si="162"/>
        <v>2600</v>
      </c>
      <c r="F10428" s="118" t="str">
        <f>VLOOKUP($E10428,[5]Plan2!$A$5:$D$703,1,FALSE)</f>
        <v>2600</v>
      </c>
      <c r="G10428" s="118" t="str">
        <f>VLOOKUP($E10428,[5]Plan2!$A$5:$D$703,2,FALSE)</f>
        <v>Fabricação de equipamentos de informática, produtos eletrônicos e ópticos</v>
      </c>
      <c r="H10428" s="118" t="str">
        <f>VLOOKUP($E10428,[5]Plan2!$A$5:$D$703,3,FALSE)</f>
        <v>2610</v>
      </c>
      <c r="I10428" s="118" t="str">
        <f>VLOOKUP($E10428,[5]Plan2!$A$5:$D$703,4,FALSE)</f>
        <v>Fabricação de componentes eletrônicos</v>
      </c>
    </row>
    <row r="10429" spans="1:9" ht="16">
      <c r="A10429" s="117" t="s">
        <v>22433</v>
      </c>
      <c r="B10429" s="118" t="s">
        <v>22434</v>
      </c>
      <c r="C10429" s="116" t="s">
        <v>261</v>
      </c>
      <c r="D10429" s="116" t="s">
        <v>260</v>
      </c>
      <c r="E10429" s="117" t="str">
        <f t="shared" si="162"/>
        <v>2600</v>
      </c>
      <c r="F10429" s="118" t="str">
        <f>VLOOKUP($E10429,[5]Plan2!$A$5:$D$703,1,FALSE)</f>
        <v>2600</v>
      </c>
      <c r="G10429" s="118" t="str">
        <f>VLOOKUP($E10429,[5]Plan2!$A$5:$D$703,2,FALSE)</f>
        <v>Fabricação de equipamentos de informática, produtos eletrônicos e ópticos</v>
      </c>
      <c r="H10429" s="118" t="str">
        <f>VLOOKUP($E10429,[5]Plan2!$A$5:$D$703,3,FALSE)</f>
        <v>2610</v>
      </c>
      <c r="I10429" s="118" t="str">
        <f>VLOOKUP($E10429,[5]Plan2!$A$5:$D$703,4,FALSE)</f>
        <v>Fabricação de componentes eletrônicos</v>
      </c>
    </row>
    <row r="10430" spans="1:9" ht="16">
      <c r="A10430" s="117" t="s">
        <v>22435</v>
      </c>
      <c r="B10430" s="118" t="s">
        <v>22436</v>
      </c>
      <c r="C10430" s="116" t="s">
        <v>261</v>
      </c>
      <c r="D10430" s="116" t="s">
        <v>260</v>
      </c>
      <c r="E10430" s="117" t="str">
        <f t="shared" si="162"/>
        <v>2600</v>
      </c>
      <c r="F10430" s="118" t="str">
        <f>VLOOKUP($E10430,[5]Plan2!$A$5:$D$703,1,FALSE)</f>
        <v>2600</v>
      </c>
      <c r="G10430" s="118" t="str">
        <f>VLOOKUP($E10430,[5]Plan2!$A$5:$D$703,2,FALSE)</f>
        <v>Fabricação de equipamentos de informática, produtos eletrônicos e ópticos</v>
      </c>
      <c r="H10430" s="118" t="str">
        <f>VLOOKUP($E10430,[5]Plan2!$A$5:$D$703,3,FALSE)</f>
        <v>2610</v>
      </c>
      <c r="I10430" s="118" t="str">
        <f>VLOOKUP($E10430,[5]Plan2!$A$5:$D$703,4,FALSE)</f>
        <v>Fabricação de componentes eletrônicos</v>
      </c>
    </row>
    <row r="10431" spans="1:9" ht="16">
      <c r="A10431" s="117" t="s">
        <v>22437</v>
      </c>
      <c r="B10431" s="118" t="s">
        <v>22438</v>
      </c>
      <c r="C10431" s="116" t="s">
        <v>261</v>
      </c>
      <c r="D10431" s="116" t="s">
        <v>260</v>
      </c>
      <c r="E10431" s="117" t="str">
        <f t="shared" si="162"/>
        <v>2600</v>
      </c>
      <c r="F10431" s="118" t="str">
        <f>VLOOKUP($E10431,[5]Plan2!$A$5:$D$703,1,FALSE)</f>
        <v>2600</v>
      </c>
      <c r="G10431" s="118" t="str">
        <f>VLOOKUP($E10431,[5]Plan2!$A$5:$D$703,2,FALSE)</f>
        <v>Fabricação de equipamentos de informática, produtos eletrônicos e ópticos</v>
      </c>
      <c r="H10431" s="118" t="str">
        <f>VLOOKUP($E10431,[5]Plan2!$A$5:$D$703,3,FALSE)</f>
        <v>2610</v>
      </c>
      <c r="I10431" s="118" t="str">
        <f>VLOOKUP($E10431,[5]Plan2!$A$5:$D$703,4,FALSE)</f>
        <v>Fabricação de componentes eletrônicos</v>
      </c>
    </row>
    <row r="10432" spans="1:9" ht="16">
      <c r="A10432" s="117" t="s">
        <v>22439</v>
      </c>
      <c r="B10432" s="118" t="s">
        <v>22440</v>
      </c>
      <c r="C10432" s="116" t="s">
        <v>261</v>
      </c>
      <c r="D10432" s="116" t="s">
        <v>260</v>
      </c>
      <c r="E10432" s="117" t="str">
        <f t="shared" si="162"/>
        <v>2600</v>
      </c>
      <c r="F10432" s="118" t="str">
        <f>VLOOKUP($E10432,[5]Plan2!$A$5:$D$703,1,FALSE)</f>
        <v>2600</v>
      </c>
      <c r="G10432" s="118" t="str">
        <f>VLOOKUP($E10432,[5]Plan2!$A$5:$D$703,2,FALSE)</f>
        <v>Fabricação de equipamentos de informática, produtos eletrônicos e ópticos</v>
      </c>
      <c r="H10432" s="118" t="str">
        <f>VLOOKUP($E10432,[5]Plan2!$A$5:$D$703,3,FALSE)</f>
        <v>2610</v>
      </c>
      <c r="I10432" s="118" t="str">
        <f>VLOOKUP($E10432,[5]Plan2!$A$5:$D$703,4,FALSE)</f>
        <v>Fabricação de componentes eletrônicos</v>
      </c>
    </row>
    <row r="10433" spans="1:9" ht="16">
      <c r="A10433" s="117" t="s">
        <v>22441</v>
      </c>
      <c r="B10433" s="118" t="s">
        <v>22442</v>
      </c>
      <c r="C10433" s="116" t="s">
        <v>261</v>
      </c>
      <c r="D10433" s="116" t="s">
        <v>260</v>
      </c>
      <c r="E10433" s="117" t="str">
        <f t="shared" si="162"/>
        <v>2600</v>
      </c>
      <c r="F10433" s="118" t="str">
        <f>VLOOKUP($E10433,[5]Plan2!$A$5:$D$703,1,FALSE)</f>
        <v>2600</v>
      </c>
      <c r="G10433" s="118" t="str">
        <f>VLOOKUP($E10433,[5]Plan2!$A$5:$D$703,2,FALSE)</f>
        <v>Fabricação de equipamentos de informática, produtos eletrônicos e ópticos</v>
      </c>
      <c r="H10433" s="118" t="str">
        <f>VLOOKUP($E10433,[5]Plan2!$A$5:$D$703,3,FALSE)</f>
        <v>2610</v>
      </c>
      <c r="I10433" s="118" t="str">
        <f>VLOOKUP($E10433,[5]Plan2!$A$5:$D$703,4,FALSE)</f>
        <v>Fabricação de componentes eletrônicos</v>
      </c>
    </row>
    <row r="10434" spans="1:9" ht="16">
      <c r="A10434" s="117" t="s">
        <v>22443</v>
      </c>
      <c r="B10434" s="118" t="s">
        <v>22444</v>
      </c>
      <c r="C10434" s="116" t="s">
        <v>261</v>
      </c>
      <c r="D10434" s="116" t="s">
        <v>260</v>
      </c>
      <c r="E10434" s="117" t="str">
        <f t="shared" si="162"/>
        <v>2600</v>
      </c>
      <c r="F10434" s="118" t="str">
        <f>VLOOKUP($E10434,[5]Plan2!$A$5:$D$703,1,FALSE)</f>
        <v>2600</v>
      </c>
      <c r="G10434" s="118" t="str">
        <f>VLOOKUP($E10434,[5]Plan2!$A$5:$D$703,2,FALSE)</f>
        <v>Fabricação de equipamentos de informática, produtos eletrônicos e ópticos</v>
      </c>
      <c r="H10434" s="118" t="str">
        <f>VLOOKUP($E10434,[5]Plan2!$A$5:$D$703,3,FALSE)</f>
        <v>2610</v>
      </c>
      <c r="I10434" s="118" t="str">
        <f>VLOOKUP($E10434,[5]Plan2!$A$5:$D$703,4,FALSE)</f>
        <v>Fabricação de componentes eletrônicos</v>
      </c>
    </row>
    <row r="10435" spans="1:9" ht="16">
      <c r="A10435" s="117" t="s">
        <v>22445</v>
      </c>
      <c r="B10435" s="118" t="s">
        <v>22446</v>
      </c>
      <c r="C10435" s="116" t="s">
        <v>263</v>
      </c>
      <c r="D10435" s="116" t="s">
        <v>262</v>
      </c>
      <c r="E10435" s="117" t="str">
        <f t="shared" ref="E10435:E10498" si="163">LEFT(C10435,4)</f>
        <v>2600</v>
      </c>
      <c r="F10435" s="118" t="str">
        <f>VLOOKUP($E10435,[5]Plan2!$A$5:$D$703,1,FALSE)</f>
        <v>2600</v>
      </c>
      <c r="G10435" s="118" t="str">
        <f>VLOOKUP($E10435,[5]Plan2!$A$5:$D$703,2,FALSE)</f>
        <v>Fabricação de equipamentos de informática, produtos eletrônicos e ópticos</v>
      </c>
      <c r="H10435" s="118" t="str">
        <f>VLOOKUP($E10435,[5]Plan2!$A$5:$D$703,3,FALSE)</f>
        <v>2610</v>
      </c>
      <c r="I10435" s="118" t="str">
        <f>VLOOKUP($E10435,[5]Plan2!$A$5:$D$703,4,FALSE)</f>
        <v>Fabricação de componentes eletrônicos</v>
      </c>
    </row>
    <row r="10436" spans="1:9" ht="16">
      <c r="A10436" s="117" t="s">
        <v>22447</v>
      </c>
      <c r="B10436" s="118" t="s">
        <v>22448</v>
      </c>
      <c r="C10436" s="116" t="s">
        <v>263</v>
      </c>
      <c r="D10436" s="116" t="s">
        <v>262</v>
      </c>
      <c r="E10436" s="117" t="str">
        <f t="shared" si="163"/>
        <v>2600</v>
      </c>
      <c r="F10436" s="118" t="str">
        <f>VLOOKUP($E10436,[5]Plan2!$A$5:$D$703,1,FALSE)</f>
        <v>2600</v>
      </c>
      <c r="G10436" s="118" t="str">
        <f>VLOOKUP($E10436,[5]Plan2!$A$5:$D$703,2,FALSE)</f>
        <v>Fabricação de equipamentos de informática, produtos eletrônicos e ópticos</v>
      </c>
      <c r="H10436" s="118" t="str">
        <f>VLOOKUP($E10436,[5]Plan2!$A$5:$D$703,3,FALSE)</f>
        <v>2610</v>
      </c>
      <c r="I10436" s="118" t="str">
        <f>VLOOKUP($E10436,[5]Plan2!$A$5:$D$703,4,FALSE)</f>
        <v>Fabricação de componentes eletrônicos</v>
      </c>
    </row>
    <row r="10437" spans="1:9" ht="16">
      <c r="A10437" s="117" t="s">
        <v>22449</v>
      </c>
      <c r="B10437" s="118" t="s">
        <v>22450</v>
      </c>
      <c r="C10437" s="116" t="s">
        <v>261</v>
      </c>
      <c r="D10437" s="116" t="s">
        <v>260</v>
      </c>
      <c r="E10437" s="117" t="str">
        <f t="shared" si="163"/>
        <v>2600</v>
      </c>
      <c r="F10437" s="118" t="str">
        <f>VLOOKUP($E10437,[5]Plan2!$A$5:$D$703,1,FALSE)</f>
        <v>2600</v>
      </c>
      <c r="G10437" s="118" t="str">
        <f>VLOOKUP($E10437,[5]Plan2!$A$5:$D$703,2,FALSE)</f>
        <v>Fabricação de equipamentos de informática, produtos eletrônicos e ópticos</v>
      </c>
      <c r="H10437" s="118" t="str">
        <f>VLOOKUP($E10437,[5]Plan2!$A$5:$D$703,3,FALSE)</f>
        <v>2610</v>
      </c>
      <c r="I10437" s="118" t="str">
        <f>VLOOKUP($E10437,[5]Plan2!$A$5:$D$703,4,FALSE)</f>
        <v>Fabricação de componentes eletrônicos</v>
      </c>
    </row>
    <row r="10438" spans="1:9" ht="16">
      <c r="A10438" s="117" t="s">
        <v>22451</v>
      </c>
      <c r="B10438" s="118" t="s">
        <v>22452</v>
      </c>
      <c r="C10438" s="116" t="s">
        <v>261</v>
      </c>
      <c r="D10438" s="116" t="s">
        <v>260</v>
      </c>
      <c r="E10438" s="117" t="str">
        <f t="shared" si="163"/>
        <v>2600</v>
      </c>
      <c r="F10438" s="118" t="str">
        <f>VLOOKUP($E10438,[5]Plan2!$A$5:$D$703,1,FALSE)</f>
        <v>2600</v>
      </c>
      <c r="G10438" s="118" t="str">
        <f>VLOOKUP($E10438,[5]Plan2!$A$5:$D$703,2,FALSE)</f>
        <v>Fabricação de equipamentos de informática, produtos eletrônicos e ópticos</v>
      </c>
      <c r="H10438" s="118" t="str">
        <f>VLOOKUP($E10438,[5]Plan2!$A$5:$D$703,3,FALSE)</f>
        <v>2610</v>
      </c>
      <c r="I10438" s="118" t="str">
        <f>VLOOKUP($E10438,[5]Plan2!$A$5:$D$703,4,FALSE)</f>
        <v>Fabricação de componentes eletrônicos</v>
      </c>
    </row>
    <row r="10439" spans="1:9" ht="16">
      <c r="A10439" s="117" t="s">
        <v>22453</v>
      </c>
      <c r="B10439" s="118" t="s">
        <v>22454</v>
      </c>
      <c r="C10439" s="116" t="s">
        <v>263</v>
      </c>
      <c r="D10439" s="116" t="s">
        <v>262</v>
      </c>
      <c r="E10439" s="117" t="str">
        <f t="shared" si="163"/>
        <v>2600</v>
      </c>
      <c r="F10439" s="118" t="str">
        <f>VLOOKUP($E10439,[5]Plan2!$A$5:$D$703,1,FALSE)</f>
        <v>2600</v>
      </c>
      <c r="G10439" s="118" t="str">
        <f>VLOOKUP($E10439,[5]Plan2!$A$5:$D$703,2,FALSE)</f>
        <v>Fabricação de equipamentos de informática, produtos eletrônicos e ópticos</v>
      </c>
      <c r="H10439" s="118" t="str">
        <f>VLOOKUP($E10439,[5]Plan2!$A$5:$D$703,3,FALSE)</f>
        <v>2610</v>
      </c>
      <c r="I10439" s="118" t="str">
        <f>VLOOKUP($E10439,[5]Plan2!$A$5:$D$703,4,FALSE)</f>
        <v>Fabricação de componentes eletrônicos</v>
      </c>
    </row>
    <row r="10440" spans="1:9" ht="16">
      <c r="A10440" s="117" t="s">
        <v>22455</v>
      </c>
      <c r="B10440" s="118" t="s">
        <v>22456</v>
      </c>
      <c r="C10440" s="116" t="s">
        <v>263</v>
      </c>
      <c r="D10440" s="116" t="s">
        <v>262</v>
      </c>
      <c r="E10440" s="117" t="str">
        <f t="shared" si="163"/>
        <v>2600</v>
      </c>
      <c r="F10440" s="118" t="str">
        <f>VLOOKUP($E10440,[5]Plan2!$A$5:$D$703,1,FALSE)</f>
        <v>2600</v>
      </c>
      <c r="G10440" s="118" t="str">
        <f>VLOOKUP($E10440,[5]Plan2!$A$5:$D$703,2,FALSE)</f>
        <v>Fabricação de equipamentos de informática, produtos eletrônicos e ópticos</v>
      </c>
      <c r="H10440" s="118" t="str">
        <f>VLOOKUP($E10440,[5]Plan2!$A$5:$D$703,3,FALSE)</f>
        <v>2610</v>
      </c>
      <c r="I10440" s="118" t="str">
        <f>VLOOKUP($E10440,[5]Plan2!$A$5:$D$703,4,FALSE)</f>
        <v>Fabricação de componentes eletrônicos</v>
      </c>
    </row>
    <row r="10441" spans="1:9" ht="16">
      <c r="A10441" s="117" t="s">
        <v>22457</v>
      </c>
      <c r="B10441" s="118" t="s">
        <v>22458</v>
      </c>
      <c r="C10441" s="116" t="s">
        <v>263</v>
      </c>
      <c r="D10441" s="116" t="s">
        <v>262</v>
      </c>
      <c r="E10441" s="117" t="str">
        <f t="shared" si="163"/>
        <v>2600</v>
      </c>
      <c r="F10441" s="118" t="str">
        <f>VLOOKUP($E10441,[5]Plan2!$A$5:$D$703,1,FALSE)</f>
        <v>2600</v>
      </c>
      <c r="G10441" s="118" t="str">
        <f>VLOOKUP($E10441,[5]Plan2!$A$5:$D$703,2,FALSE)</f>
        <v>Fabricação de equipamentos de informática, produtos eletrônicos e ópticos</v>
      </c>
      <c r="H10441" s="118" t="str">
        <f>VLOOKUP($E10441,[5]Plan2!$A$5:$D$703,3,FALSE)</f>
        <v>2610</v>
      </c>
      <c r="I10441" s="118" t="str">
        <f>VLOOKUP($E10441,[5]Plan2!$A$5:$D$703,4,FALSE)</f>
        <v>Fabricação de componentes eletrônicos</v>
      </c>
    </row>
    <row r="10442" spans="1:9" ht="16">
      <c r="A10442" s="117" t="s">
        <v>22459</v>
      </c>
      <c r="B10442" s="118" t="s">
        <v>22460</v>
      </c>
      <c r="C10442" s="116" t="s">
        <v>263</v>
      </c>
      <c r="D10442" s="116" t="s">
        <v>262</v>
      </c>
      <c r="E10442" s="117" t="str">
        <f t="shared" si="163"/>
        <v>2600</v>
      </c>
      <c r="F10442" s="118" t="str">
        <f>VLOOKUP($E10442,[5]Plan2!$A$5:$D$703,1,FALSE)</f>
        <v>2600</v>
      </c>
      <c r="G10442" s="118" t="str">
        <f>VLOOKUP($E10442,[5]Plan2!$A$5:$D$703,2,FALSE)</f>
        <v>Fabricação de equipamentos de informática, produtos eletrônicos e ópticos</v>
      </c>
      <c r="H10442" s="118" t="str">
        <f>VLOOKUP($E10442,[5]Plan2!$A$5:$D$703,3,FALSE)</f>
        <v>2610</v>
      </c>
      <c r="I10442" s="118" t="str">
        <f>VLOOKUP($E10442,[5]Plan2!$A$5:$D$703,4,FALSE)</f>
        <v>Fabricação de componentes eletrônicos</v>
      </c>
    </row>
    <row r="10443" spans="1:9" ht="16">
      <c r="A10443" s="117" t="s">
        <v>22461</v>
      </c>
      <c r="B10443" s="118" t="s">
        <v>22462</v>
      </c>
      <c r="C10443" s="116" t="s">
        <v>263</v>
      </c>
      <c r="D10443" s="116" t="s">
        <v>262</v>
      </c>
      <c r="E10443" s="117" t="str">
        <f t="shared" si="163"/>
        <v>2600</v>
      </c>
      <c r="F10443" s="118" t="str">
        <f>VLOOKUP($E10443,[5]Plan2!$A$5:$D$703,1,FALSE)</f>
        <v>2600</v>
      </c>
      <c r="G10443" s="118" t="str">
        <f>VLOOKUP($E10443,[5]Plan2!$A$5:$D$703,2,FALSE)</f>
        <v>Fabricação de equipamentos de informática, produtos eletrônicos e ópticos</v>
      </c>
      <c r="H10443" s="118" t="str">
        <f>VLOOKUP($E10443,[5]Plan2!$A$5:$D$703,3,FALSE)</f>
        <v>2610</v>
      </c>
      <c r="I10443" s="118" t="str">
        <f>VLOOKUP($E10443,[5]Plan2!$A$5:$D$703,4,FALSE)</f>
        <v>Fabricação de componentes eletrônicos</v>
      </c>
    </row>
    <row r="10444" spans="1:9" ht="16">
      <c r="A10444" s="117" t="s">
        <v>22463</v>
      </c>
      <c r="B10444" s="118" t="s">
        <v>22464</v>
      </c>
      <c r="C10444" s="116" t="s">
        <v>263</v>
      </c>
      <c r="D10444" s="116" t="s">
        <v>262</v>
      </c>
      <c r="E10444" s="117" t="str">
        <f t="shared" si="163"/>
        <v>2600</v>
      </c>
      <c r="F10444" s="118" t="str">
        <f>VLOOKUP($E10444,[5]Plan2!$A$5:$D$703,1,FALSE)</f>
        <v>2600</v>
      </c>
      <c r="G10444" s="118" t="str">
        <f>VLOOKUP($E10444,[5]Plan2!$A$5:$D$703,2,FALSE)</f>
        <v>Fabricação de equipamentos de informática, produtos eletrônicos e ópticos</v>
      </c>
      <c r="H10444" s="118" t="str">
        <f>VLOOKUP($E10444,[5]Plan2!$A$5:$D$703,3,FALSE)</f>
        <v>2610</v>
      </c>
      <c r="I10444" s="118" t="str">
        <f>VLOOKUP($E10444,[5]Plan2!$A$5:$D$703,4,FALSE)</f>
        <v>Fabricação de componentes eletrônicos</v>
      </c>
    </row>
    <row r="10445" spans="1:9" ht="16">
      <c r="A10445" s="117" t="s">
        <v>22465</v>
      </c>
      <c r="B10445" s="118" t="s">
        <v>22466</v>
      </c>
      <c r="C10445" s="116" t="s">
        <v>263</v>
      </c>
      <c r="D10445" s="116" t="s">
        <v>262</v>
      </c>
      <c r="E10445" s="117" t="str">
        <f t="shared" si="163"/>
        <v>2600</v>
      </c>
      <c r="F10445" s="118" t="str">
        <f>VLOOKUP($E10445,[5]Plan2!$A$5:$D$703,1,FALSE)</f>
        <v>2600</v>
      </c>
      <c r="G10445" s="118" t="str">
        <f>VLOOKUP($E10445,[5]Plan2!$A$5:$D$703,2,FALSE)</f>
        <v>Fabricação de equipamentos de informática, produtos eletrônicos e ópticos</v>
      </c>
      <c r="H10445" s="118" t="str">
        <f>VLOOKUP($E10445,[5]Plan2!$A$5:$D$703,3,FALSE)</f>
        <v>2610</v>
      </c>
      <c r="I10445" s="118" t="str">
        <f>VLOOKUP($E10445,[5]Plan2!$A$5:$D$703,4,FALSE)</f>
        <v>Fabricação de componentes eletrônicos</v>
      </c>
    </row>
    <row r="10446" spans="1:9" ht="16">
      <c r="A10446" s="117" t="s">
        <v>22467</v>
      </c>
      <c r="B10446" s="118" t="s">
        <v>22468</v>
      </c>
      <c r="C10446" s="116" t="s">
        <v>263</v>
      </c>
      <c r="D10446" s="116" t="s">
        <v>262</v>
      </c>
      <c r="E10446" s="117" t="str">
        <f t="shared" si="163"/>
        <v>2600</v>
      </c>
      <c r="F10446" s="118" t="str">
        <f>VLOOKUP($E10446,[5]Plan2!$A$5:$D$703,1,FALSE)</f>
        <v>2600</v>
      </c>
      <c r="G10446" s="118" t="str">
        <f>VLOOKUP($E10446,[5]Plan2!$A$5:$D$703,2,FALSE)</f>
        <v>Fabricação de equipamentos de informática, produtos eletrônicos e ópticos</v>
      </c>
      <c r="H10446" s="118" t="str">
        <f>VLOOKUP($E10446,[5]Plan2!$A$5:$D$703,3,FALSE)</f>
        <v>2610</v>
      </c>
      <c r="I10446" s="118" t="str">
        <f>VLOOKUP($E10446,[5]Plan2!$A$5:$D$703,4,FALSE)</f>
        <v>Fabricação de componentes eletrônicos</v>
      </c>
    </row>
    <row r="10447" spans="1:9" ht="16">
      <c r="A10447" s="117" t="s">
        <v>22469</v>
      </c>
      <c r="B10447" s="118" t="s">
        <v>22470</v>
      </c>
      <c r="C10447" s="116" t="s">
        <v>263</v>
      </c>
      <c r="D10447" s="116" t="s">
        <v>262</v>
      </c>
      <c r="E10447" s="117" t="str">
        <f t="shared" si="163"/>
        <v>2600</v>
      </c>
      <c r="F10447" s="118" t="str">
        <f>VLOOKUP($E10447,[5]Plan2!$A$5:$D$703,1,FALSE)</f>
        <v>2600</v>
      </c>
      <c r="G10447" s="118" t="str">
        <f>VLOOKUP($E10447,[5]Plan2!$A$5:$D$703,2,FALSE)</f>
        <v>Fabricação de equipamentos de informática, produtos eletrônicos e ópticos</v>
      </c>
      <c r="H10447" s="118" t="str">
        <f>VLOOKUP($E10447,[5]Plan2!$A$5:$D$703,3,FALSE)</f>
        <v>2610</v>
      </c>
      <c r="I10447" s="118" t="str">
        <f>VLOOKUP($E10447,[5]Plan2!$A$5:$D$703,4,FALSE)</f>
        <v>Fabricação de componentes eletrônicos</v>
      </c>
    </row>
    <row r="10448" spans="1:9" ht="16">
      <c r="A10448" s="117" t="s">
        <v>22471</v>
      </c>
      <c r="B10448" s="118" t="s">
        <v>22472</v>
      </c>
      <c r="C10448" s="116" t="s">
        <v>263</v>
      </c>
      <c r="D10448" s="116" t="s">
        <v>262</v>
      </c>
      <c r="E10448" s="117" t="str">
        <f t="shared" si="163"/>
        <v>2600</v>
      </c>
      <c r="F10448" s="118" t="str">
        <f>VLOOKUP($E10448,[5]Plan2!$A$5:$D$703,1,FALSE)</f>
        <v>2600</v>
      </c>
      <c r="G10448" s="118" t="str">
        <f>VLOOKUP($E10448,[5]Plan2!$A$5:$D$703,2,FALSE)</f>
        <v>Fabricação de equipamentos de informática, produtos eletrônicos e ópticos</v>
      </c>
      <c r="H10448" s="118" t="str">
        <f>VLOOKUP($E10448,[5]Plan2!$A$5:$D$703,3,FALSE)</f>
        <v>2610</v>
      </c>
      <c r="I10448" s="118" t="str">
        <f>VLOOKUP($E10448,[5]Plan2!$A$5:$D$703,4,FALSE)</f>
        <v>Fabricação de componentes eletrônicos</v>
      </c>
    </row>
    <row r="10449" spans="1:9" ht="16">
      <c r="A10449" s="117" t="s">
        <v>22473</v>
      </c>
      <c r="B10449" s="118" t="s">
        <v>22474</v>
      </c>
      <c r="C10449" s="116" t="s">
        <v>263</v>
      </c>
      <c r="D10449" s="116" t="s">
        <v>262</v>
      </c>
      <c r="E10449" s="117" t="str">
        <f t="shared" si="163"/>
        <v>2600</v>
      </c>
      <c r="F10449" s="118" t="str">
        <f>VLOOKUP($E10449,[5]Plan2!$A$5:$D$703,1,FALSE)</f>
        <v>2600</v>
      </c>
      <c r="G10449" s="118" t="str">
        <f>VLOOKUP($E10449,[5]Plan2!$A$5:$D$703,2,FALSE)</f>
        <v>Fabricação de equipamentos de informática, produtos eletrônicos e ópticos</v>
      </c>
      <c r="H10449" s="118" t="str">
        <f>VLOOKUP($E10449,[5]Plan2!$A$5:$D$703,3,FALSE)</f>
        <v>2610</v>
      </c>
      <c r="I10449" s="118" t="str">
        <f>VLOOKUP($E10449,[5]Plan2!$A$5:$D$703,4,FALSE)</f>
        <v>Fabricação de componentes eletrônicos</v>
      </c>
    </row>
    <row r="10450" spans="1:9" ht="16">
      <c r="A10450" s="117" t="s">
        <v>22475</v>
      </c>
      <c r="B10450" s="118" t="s">
        <v>22476</v>
      </c>
      <c r="C10450" s="116" t="s">
        <v>263</v>
      </c>
      <c r="D10450" s="116" t="s">
        <v>262</v>
      </c>
      <c r="E10450" s="117" t="str">
        <f t="shared" si="163"/>
        <v>2600</v>
      </c>
      <c r="F10450" s="118" t="str">
        <f>VLOOKUP($E10450,[5]Plan2!$A$5:$D$703,1,FALSE)</f>
        <v>2600</v>
      </c>
      <c r="G10450" s="118" t="str">
        <f>VLOOKUP($E10450,[5]Plan2!$A$5:$D$703,2,FALSE)</f>
        <v>Fabricação de equipamentos de informática, produtos eletrônicos e ópticos</v>
      </c>
      <c r="H10450" s="118" t="str">
        <f>VLOOKUP($E10450,[5]Plan2!$A$5:$D$703,3,FALSE)</f>
        <v>2610</v>
      </c>
      <c r="I10450" s="118" t="str">
        <f>VLOOKUP($E10450,[5]Plan2!$A$5:$D$703,4,FALSE)</f>
        <v>Fabricação de componentes eletrônicos</v>
      </c>
    </row>
    <row r="10451" spans="1:9" ht="16">
      <c r="A10451" s="117" t="s">
        <v>22477</v>
      </c>
      <c r="B10451" s="118" t="s">
        <v>22478</v>
      </c>
      <c r="C10451" s="116" t="s">
        <v>263</v>
      </c>
      <c r="D10451" s="116" t="s">
        <v>262</v>
      </c>
      <c r="E10451" s="117" t="str">
        <f t="shared" si="163"/>
        <v>2600</v>
      </c>
      <c r="F10451" s="118" t="str">
        <f>VLOOKUP($E10451,[5]Plan2!$A$5:$D$703,1,FALSE)</f>
        <v>2600</v>
      </c>
      <c r="G10451" s="118" t="str">
        <f>VLOOKUP($E10451,[5]Plan2!$A$5:$D$703,2,FALSE)</f>
        <v>Fabricação de equipamentos de informática, produtos eletrônicos e ópticos</v>
      </c>
      <c r="H10451" s="118" t="str">
        <f>VLOOKUP($E10451,[5]Plan2!$A$5:$D$703,3,FALSE)</f>
        <v>2610</v>
      </c>
      <c r="I10451" s="118" t="str">
        <f>VLOOKUP($E10451,[5]Plan2!$A$5:$D$703,4,FALSE)</f>
        <v>Fabricação de componentes eletrônicos</v>
      </c>
    </row>
    <row r="10452" spans="1:9" ht="16">
      <c r="A10452" s="117" t="s">
        <v>22479</v>
      </c>
      <c r="B10452" s="118" t="s">
        <v>22480</v>
      </c>
      <c r="C10452" s="116" t="s">
        <v>263</v>
      </c>
      <c r="D10452" s="116" t="s">
        <v>262</v>
      </c>
      <c r="E10452" s="117" t="str">
        <f t="shared" si="163"/>
        <v>2600</v>
      </c>
      <c r="F10452" s="118" t="str">
        <f>VLOOKUP($E10452,[5]Plan2!$A$5:$D$703,1,FALSE)</f>
        <v>2600</v>
      </c>
      <c r="G10452" s="118" t="str">
        <f>VLOOKUP($E10452,[5]Plan2!$A$5:$D$703,2,FALSE)</f>
        <v>Fabricação de equipamentos de informática, produtos eletrônicos e ópticos</v>
      </c>
      <c r="H10452" s="118" t="str">
        <f>VLOOKUP($E10452,[5]Plan2!$A$5:$D$703,3,FALSE)</f>
        <v>2610</v>
      </c>
      <c r="I10452" s="118" t="str">
        <f>VLOOKUP($E10452,[5]Plan2!$A$5:$D$703,4,FALSE)</f>
        <v>Fabricação de componentes eletrônicos</v>
      </c>
    </row>
    <row r="10453" spans="1:9" ht="16">
      <c r="A10453" s="117" t="s">
        <v>22481</v>
      </c>
      <c r="B10453" s="118" t="s">
        <v>22482</v>
      </c>
      <c r="C10453" s="116" t="s">
        <v>263</v>
      </c>
      <c r="D10453" s="116" t="s">
        <v>262</v>
      </c>
      <c r="E10453" s="117" t="str">
        <f t="shared" si="163"/>
        <v>2600</v>
      </c>
      <c r="F10453" s="118" t="str">
        <f>VLOOKUP($E10453,[5]Plan2!$A$5:$D$703,1,FALSE)</f>
        <v>2600</v>
      </c>
      <c r="G10453" s="118" t="str">
        <f>VLOOKUP($E10453,[5]Plan2!$A$5:$D$703,2,FALSE)</f>
        <v>Fabricação de equipamentos de informática, produtos eletrônicos e ópticos</v>
      </c>
      <c r="H10453" s="118" t="str">
        <f>VLOOKUP($E10453,[5]Plan2!$A$5:$D$703,3,FALSE)</f>
        <v>2610</v>
      </c>
      <c r="I10453" s="118" t="str">
        <f>VLOOKUP($E10453,[5]Plan2!$A$5:$D$703,4,FALSE)</f>
        <v>Fabricação de componentes eletrônicos</v>
      </c>
    </row>
    <row r="10454" spans="1:9" ht="16">
      <c r="A10454" s="117" t="s">
        <v>22483</v>
      </c>
      <c r="B10454" s="118" t="s">
        <v>22484</v>
      </c>
      <c r="C10454" s="116" t="s">
        <v>346</v>
      </c>
      <c r="D10454" s="116" t="s">
        <v>347</v>
      </c>
      <c r="E10454" s="117" t="str">
        <f t="shared" si="163"/>
        <v>2600</v>
      </c>
      <c r="F10454" s="118" t="str">
        <f>VLOOKUP($E10454,[5]Plan2!$A$5:$D$703,1,FALSE)</f>
        <v>2600</v>
      </c>
      <c r="G10454" s="118" t="str">
        <f>VLOOKUP($E10454,[5]Plan2!$A$5:$D$703,2,FALSE)</f>
        <v>Fabricação de equipamentos de informática, produtos eletrônicos e ópticos</v>
      </c>
      <c r="H10454" s="118" t="str">
        <f>VLOOKUP($E10454,[5]Plan2!$A$5:$D$703,3,FALSE)</f>
        <v>2610</v>
      </c>
      <c r="I10454" s="118" t="str">
        <f>VLOOKUP($E10454,[5]Plan2!$A$5:$D$703,4,FALSE)</f>
        <v>Fabricação de componentes eletrônicos</v>
      </c>
    </row>
    <row r="10455" spans="1:9" ht="16">
      <c r="A10455" s="117" t="s">
        <v>22485</v>
      </c>
      <c r="B10455" s="118" t="s">
        <v>22486</v>
      </c>
      <c r="C10455" s="116" t="s">
        <v>346</v>
      </c>
      <c r="D10455" s="116" t="s">
        <v>347</v>
      </c>
      <c r="E10455" s="117" t="str">
        <f t="shared" si="163"/>
        <v>2600</v>
      </c>
      <c r="F10455" s="118" t="str">
        <f>VLOOKUP($E10455,[5]Plan2!$A$5:$D$703,1,FALSE)</f>
        <v>2600</v>
      </c>
      <c r="G10455" s="118" t="str">
        <f>VLOOKUP($E10455,[5]Plan2!$A$5:$D$703,2,FALSE)</f>
        <v>Fabricação de equipamentos de informática, produtos eletrônicos e ópticos</v>
      </c>
      <c r="H10455" s="118" t="str">
        <f>VLOOKUP($E10455,[5]Plan2!$A$5:$D$703,3,FALSE)</f>
        <v>2610</v>
      </c>
      <c r="I10455" s="118" t="str">
        <f>VLOOKUP($E10455,[5]Plan2!$A$5:$D$703,4,FALSE)</f>
        <v>Fabricação de componentes eletrônicos</v>
      </c>
    </row>
    <row r="10456" spans="1:9" ht="16">
      <c r="A10456" s="117" t="s">
        <v>22487</v>
      </c>
      <c r="B10456" s="118" t="s">
        <v>22488</v>
      </c>
      <c r="C10456" s="116" t="s">
        <v>263</v>
      </c>
      <c r="D10456" s="116" t="s">
        <v>262</v>
      </c>
      <c r="E10456" s="117" t="str">
        <f t="shared" si="163"/>
        <v>2600</v>
      </c>
      <c r="F10456" s="118" t="str">
        <f>VLOOKUP($E10456,[5]Plan2!$A$5:$D$703,1,FALSE)</f>
        <v>2600</v>
      </c>
      <c r="G10456" s="118" t="str">
        <f>VLOOKUP($E10456,[5]Plan2!$A$5:$D$703,2,FALSE)</f>
        <v>Fabricação de equipamentos de informática, produtos eletrônicos e ópticos</v>
      </c>
      <c r="H10456" s="118" t="str">
        <f>VLOOKUP($E10456,[5]Plan2!$A$5:$D$703,3,FALSE)</f>
        <v>2610</v>
      </c>
      <c r="I10456" s="118" t="str">
        <f>VLOOKUP($E10456,[5]Plan2!$A$5:$D$703,4,FALSE)</f>
        <v>Fabricação de componentes eletrônicos</v>
      </c>
    </row>
    <row r="10457" spans="1:9" ht="16">
      <c r="A10457" s="117" t="s">
        <v>22489</v>
      </c>
      <c r="B10457" s="118" t="s">
        <v>22490</v>
      </c>
      <c r="C10457" s="116" t="s">
        <v>263</v>
      </c>
      <c r="D10457" s="116" t="s">
        <v>262</v>
      </c>
      <c r="E10457" s="117" t="str">
        <f t="shared" si="163"/>
        <v>2600</v>
      </c>
      <c r="F10457" s="118" t="str">
        <f>VLOOKUP($E10457,[5]Plan2!$A$5:$D$703,1,FALSE)</f>
        <v>2600</v>
      </c>
      <c r="G10457" s="118" t="str">
        <f>VLOOKUP($E10457,[5]Plan2!$A$5:$D$703,2,FALSE)</f>
        <v>Fabricação de equipamentos de informática, produtos eletrônicos e ópticos</v>
      </c>
      <c r="H10457" s="118" t="str">
        <f>VLOOKUP($E10457,[5]Plan2!$A$5:$D$703,3,FALSE)</f>
        <v>2610</v>
      </c>
      <c r="I10457" s="118" t="str">
        <f>VLOOKUP($E10457,[5]Plan2!$A$5:$D$703,4,FALSE)</f>
        <v>Fabricação de componentes eletrônicos</v>
      </c>
    </row>
    <row r="10458" spans="1:9" ht="16">
      <c r="A10458" s="117" t="s">
        <v>22491</v>
      </c>
      <c r="B10458" s="118" t="s">
        <v>22492</v>
      </c>
      <c r="C10458" s="116" t="s">
        <v>265</v>
      </c>
      <c r="D10458" s="116" t="s">
        <v>264</v>
      </c>
      <c r="E10458" s="117" t="str">
        <f t="shared" si="163"/>
        <v>2700</v>
      </c>
      <c r="F10458" s="118" t="str">
        <f>VLOOKUP($E10458,[5]Plan2!$A$5:$D$703,1,FALSE)</f>
        <v>2700</v>
      </c>
      <c r="G10458" s="118" t="str">
        <f>VLOOKUP($E10458,[5]Plan2!$A$5:$D$703,2,FALSE)</f>
        <v>Fabricação de máquinas e equipamentos elétricos</v>
      </c>
      <c r="H10458" s="118" t="str">
        <f>VLOOKUP($E10458,[5]Plan2!$A$5:$D$703,3,FALSE)</f>
        <v>2710</v>
      </c>
      <c r="I10458" s="118" t="str">
        <f>VLOOKUP($E10458,[5]Plan2!$A$5:$D$703,4,FALSE)</f>
        <v>Fabricação de geradores, transformadores e motores elétricos</v>
      </c>
    </row>
    <row r="10459" spans="1:9" ht="16">
      <c r="A10459" s="117" t="s">
        <v>22493</v>
      </c>
      <c r="B10459" s="118" t="s">
        <v>22494</v>
      </c>
      <c r="C10459" s="116" t="s">
        <v>265</v>
      </c>
      <c r="D10459" s="116" t="s">
        <v>264</v>
      </c>
      <c r="E10459" s="117" t="str">
        <f t="shared" si="163"/>
        <v>2700</v>
      </c>
      <c r="F10459" s="118" t="str">
        <f>VLOOKUP($E10459,[5]Plan2!$A$5:$D$703,1,FALSE)</f>
        <v>2700</v>
      </c>
      <c r="G10459" s="118" t="str">
        <f>VLOOKUP($E10459,[5]Plan2!$A$5:$D$703,2,FALSE)</f>
        <v>Fabricação de máquinas e equipamentos elétricos</v>
      </c>
      <c r="H10459" s="118" t="str">
        <f>VLOOKUP($E10459,[5]Plan2!$A$5:$D$703,3,FALSE)</f>
        <v>2710</v>
      </c>
      <c r="I10459" s="118" t="str">
        <f>VLOOKUP($E10459,[5]Plan2!$A$5:$D$703,4,FALSE)</f>
        <v>Fabricação de geradores, transformadores e motores elétricos</v>
      </c>
    </row>
    <row r="10460" spans="1:9" ht="16">
      <c r="A10460" s="117" t="s">
        <v>22495</v>
      </c>
      <c r="B10460" s="118" t="s">
        <v>22496</v>
      </c>
      <c r="C10460" s="116" t="s">
        <v>265</v>
      </c>
      <c r="D10460" s="116" t="s">
        <v>264</v>
      </c>
      <c r="E10460" s="117" t="str">
        <f t="shared" si="163"/>
        <v>2700</v>
      </c>
      <c r="F10460" s="118" t="str">
        <f>VLOOKUP($E10460,[5]Plan2!$A$5:$D$703,1,FALSE)</f>
        <v>2700</v>
      </c>
      <c r="G10460" s="118" t="str">
        <f>VLOOKUP($E10460,[5]Plan2!$A$5:$D$703,2,FALSE)</f>
        <v>Fabricação de máquinas e equipamentos elétricos</v>
      </c>
      <c r="H10460" s="118" t="str">
        <f>VLOOKUP($E10460,[5]Plan2!$A$5:$D$703,3,FALSE)</f>
        <v>2710</v>
      </c>
      <c r="I10460" s="118" t="str">
        <f>VLOOKUP($E10460,[5]Plan2!$A$5:$D$703,4,FALSE)</f>
        <v>Fabricação de geradores, transformadores e motores elétricos</v>
      </c>
    </row>
    <row r="10461" spans="1:9" ht="16">
      <c r="A10461" s="117" t="s">
        <v>22497</v>
      </c>
      <c r="B10461" s="118" t="s">
        <v>22498</v>
      </c>
      <c r="C10461" s="116" t="s">
        <v>265</v>
      </c>
      <c r="D10461" s="116" t="s">
        <v>264</v>
      </c>
      <c r="E10461" s="117" t="str">
        <f t="shared" si="163"/>
        <v>2700</v>
      </c>
      <c r="F10461" s="118" t="str">
        <f>VLOOKUP($E10461,[5]Plan2!$A$5:$D$703,1,FALSE)</f>
        <v>2700</v>
      </c>
      <c r="G10461" s="118" t="str">
        <f>VLOOKUP($E10461,[5]Plan2!$A$5:$D$703,2,FALSE)</f>
        <v>Fabricação de máquinas e equipamentos elétricos</v>
      </c>
      <c r="H10461" s="118" t="str">
        <f>VLOOKUP($E10461,[5]Plan2!$A$5:$D$703,3,FALSE)</f>
        <v>2710</v>
      </c>
      <c r="I10461" s="118" t="str">
        <f>VLOOKUP($E10461,[5]Plan2!$A$5:$D$703,4,FALSE)</f>
        <v>Fabricação de geradores, transformadores e motores elétricos</v>
      </c>
    </row>
    <row r="10462" spans="1:9" ht="16">
      <c r="A10462" s="117" t="s">
        <v>22499</v>
      </c>
      <c r="B10462" s="118" t="s">
        <v>22500</v>
      </c>
      <c r="C10462" s="116" t="s">
        <v>265</v>
      </c>
      <c r="D10462" s="116" t="s">
        <v>264</v>
      </c>
      <c r="E10462" s="117" t="str">
        <f t="shared" si="163"/>
        <v>2700</v>
      </c>
      <c r="F10462" s="118" t="str">
        <f>VLOOKUP($E10462,[5]Plan2!$A$5:$D$703,1,FALSE)</f>
        <v>2700</v>
      </c>
      <c r="G10462" s="118" t="str">
        <f>VLOOKUP($E10462,[5]Plan2!$A$5:$D$703,2,FALSE)</f>
        <v>Fabricação de máquinas e equipamentos elétricos</v>
      </c>
      <c r="H10462" s="118" t="str">
        <f>VLOOKUP($E10462,[5]Plan2!$A$5:$D$703,3,FALSE)</f>
        <v>2710</v>
      </c>
      <c r="I10462" s="118" t="str">
        <f>VLOOKUP($E10462,[5]Plan2!$A$5:$D$703,4,FALSE)</f>
        <v>Fabricação de geradores, transformadores e motores elétricos</v>
      </c>
    </row>
    <row r="10463" spans="1:9" ht="16">
      <c r="A10463" s="117" t="s">
        <v>22501</v>
      </c>
      <c r="B10463" s="118" t="s">
        <v>22502</v>
      </c>
      <c r="C10463" s="116" t="s">
        <v>265</v>
      </c>
      <c r="D10463" s="116" t="s">
        <v>264</v>
      </c>
      <c r="E10463" s="117" t="str">
        <f t="shared" si="163"/>
        <v>2700</v>
      </c>
      <c r="F10463" s="118" t="str">
        <f>VLOOKUP($E10463,[5]Plan2!$A$5:$D$703,1,FALSE)</f>
        <v>2700</v>
      </c>
      <c r="G10463" s="118" t="str">
        <f>VLOOKUP($E10463,[5]Plan2!$A$5:$D$703,2,FALSE)</f>
        <v>Fabricação de máquinas e equipamentos elétricos</v>
      </c>
      <c r="H10463" s="118" t="str">
        <f>VLOOKUP($E10463,[5]Plan2!$A$5:$D$703,3,FALSE)</f>
        <v>2710</v>
      </c>
      <c r="I10463" s="118" t="str">
        <f>VLOOKUP($E10463,[5]Plan2!$A$5:$D$703,4,FALSE)</f>
        <v>Fabricação de geradores, transformadores e motores elétricos</v>
      </c>
    </row>
    <row r="10464" spans="1:9" ht="16">
      <c r="A10464" s="117" t="s">
        <v>22503</v>
      </c>
      <c r="B10464" s="118" t="s">
        <v>22504</v>
      </c>
      <c r="C10464" s="116" t="s">
        <v>265</v>
      </c>
      <c r="D10464" s="116" t="s">
        <v>264</v>
      </c>
      <c r="E10464" s="117" t="str">
        <f t="shared" si="163"/>
        <v>2700</v>
      </c>
      <c r="F10464" s="118" t="str">
        <f>VLOOKUP($E10464,[5]Plan2!$A$5:$D$703,1,FALSE)</f>
        <v>2700</v>
      </c>
      <c r="G10464" s="118" t="str">
        <f>VLOOKUP($E10464,[5]Plan2!$A$5:$D$703,2,FALSE)</f>
        <v>Fabricação de máquinas e equipamentos elétricos</v>
      </c>
      <c r="H10464" s="118" t="str">
        <f>VLOOKUP($E10464,[5]Plan2!$A$5:$D$703,3,FALSE)</f>
        <v>2710</v>
      </c>
      <c r="I10464" s="118" t="str">
        <f>VLOOKUP($E10464,[5]Plan2!$A$5:$D$703,4,FALSE)</f>
        <v>Fabricação de geradores, transformadores e motores elétricos</v>
      </c>
    </row>
    <row r="10465" spans="1:9" ht="16">
      <c r="A10465" s="117" t="s">
        <v>22505</v>
      </c>
      <c r="B10465" s="118" t="s">
        <v>22506</v>
      </c>
      <c r="C10465" s="116" t="s">
        <v>265</v>
      </c>
      <c r="D10465" s="116" t="s">
        <v>264</v>
      </c>
      <c r="E10465" s="117" t="str">
        <f t="shared" si="163"/>
        <v>2700</v>
      </c>
      <c r="F10465" s="118" t="str">
        <f>VLOOKUP($E10465,[5]Plan2!$A$5:$D$703,1,FALSE)</f>
        <v>2700</v>
      </c>
      <c r="G10465" s="118" t="str">
        <f>VLOOKUP($E10465,[5]Plan2!$A$5:$D$703,2,FALSE)</f>
        <v>Fabricação de máquinas e equipamentos elétricos</v>
      </c>
      <c r="H10465" s="118" t="str">
        <f>VLOOKUP($E10465,[5]Plan2!$A$5:$D$703,3,FALSE)</f>
        <v>2710</v>
      </c>
      <c r="I10465" s="118" t="str">
        <f>VLOOKUP($E10465,[5]Plan2!$A$5:$D$703,4,FALSE)</f>
        <v>Fabricação de geradores, transformadores e motores elétricos</v>
      </c>
    </row>
    <row r="10466" spans="1:9" ht="16">
      <c r="A10466" s="117" t="s">
        <v>22507</v>
      </c>
      <c r="B10466" s="118" t="s">
        <v>22508</v>
      </c>
      <c r="C10466" s="116" t="s">
        <v>265</v>
      </c>
      <c r="D10466" s="116" t="s">
        <v>264</v>
      </c>
      <c r="E10466" s="117" t="str">
        <f t="shared" si="163"/>
        <v>2700</v>
      </c>
      <c r="F10466" s="118" t="str">
        <f>VLOOKUP($E10466,[5]Plan2!$A$5:$D$703,1,FALSE)</f>
        <v>2700</v>
      </c>
      <c r="G10466" s="118" t="str">
        <f>VLOOKUP($E10466,[5]Plan2!$A$5:$D$703,2,FALSE)</f>
        <v>Fabricação de máquinas e equipamentos elétricos</v>
      </c>
      <c r="H10466" s="118" t="str">
        <f>VLOOKUP($E10466,[5]Plan2!$A$5:$D$703,3,FALSE)</f>
        <v>2710</v>
      </c>
      <c r="I10466" s="118" t="str">
        <f>VLOOKUP($E10466,[5]Plan2!$A$5:$D$703,4,FALSE)</f>
        <v>Fabricação de geradores, transformadores e motores elétricos</v>
      </c>
    </row>
    <row r="10467" spans="1:9" ht="16">
      <c r="A10467" s="117" t="s">
        <v>22509</v>
      </c>
      <c r="B10467" s="118" t="s">
        <v>22510</v>
      </c>
      <c r="C10467" s="116" t="s">
        <v>265</v>
      </c>
      <c r="D10467" s="116" t="s">
        <v>264</v>
      </c>
      <c r="E10467" s="117" t="str">
        <f t="shared" si="163"/>
        <v>2700</v>
      </c>
      <c r="F10467" s="118" t="str">
        <f>VLOOKUP($E10467,[5]Plan2!$A$5:$D$703,1,FALSE)</f>
        <v>2700</v>
      </c>
      <c r="G10467" s="118" t="str">
        <f>VLOOKUP($E10467,[5]Plan2!$A$5:$D$703,2,FALSE)</f>
        <v>Fabricação de máquinas e equipamentos elétricos</v>
      </c>
      <c r="H10467" s="118" t="str">
        <f>VLOOKUP($E10467,[5]Plan2!$A$5:$D$703,3,FALSE)</f>
        <v>2710</v>
      </c>
      <c r="I10467" s="118" t="str">
        <f>VLOOKUP($E10467,[5]Plan2!$A$5:$D$703,4,FALSE)</f>
        <v>Fabricação de geradores, transformadores e motores elétricos</v>
      </c>
    </row>
    <row r="10468" spans="1:9" ht="16">
      <c r="A10468" s="117" t="s">
        <v>22511</v>
      </c>
      <c r="B10468" s="118" t="s">
        <v>22512</v>
      </c>
      <c r="C10468" s="116" t="s">
        <v>265</v>
      </c>
      <c r="D10468" s="116" t="s">
        <v>264</v>
      </c>
      <c r="E10468" s="117" t="str">
        <f t="shared" si="163"/>
        <v>2700</v>
      </c>
      <c r="F10468" s="118" t="str">
        <f>VLOOKUP($E10468,[5]Plan2!$A$5:$D$703,1,FALSE)</f>
        <v>2700</v>
      </c>
      <c r="G10468" s="118" t="str">
        <f>VLOOKUP($E10468,[5]Plan2!$A$5:$D$703,2,FALSE)</f>
        <v>Fabricação de máquinas e equipamentos elétricos</v>
      </c>
      <c r="H10468" s="118" t="str">
        <f>VLOOKUP($E10468,[5]Plan2!$A$5:$D$703,3,FALSE)</f>
        <v>2710</v>
      </c>
      <c r="I10468" s="118" t="str">
        <f>VLOOKUP($E10468,[5]Plan2!$A$5:$D$703,4,FALSE)</f>
        <v>Fabricação de geradores, transformadores e motores elétricos</v>
      </c>
    </row>
    <row r="10469" spans="1:9" ht="16">
      <c r="A10469" s="117" t="s">
        <v>22513</v>
      </c>
      <c r="B10469" s="118" t="s">
        <v>22514</v>
      </c>
      <c r="C10469" s="116" t="s">
        <v>265</v>
      </c>
      <c r="D10469" s="116" t="s">
        <v>264</v>
      </c>
      <c r="E10469" s="117" t="str">
        <f t="shared" si="163"/>
        <v>2700</v>
      </c>
      <c r="F10469" s="118" t="str">
        <f>VLOOKUP($E10469,[5]Plan2!$A$5:$D$703,1,FALSE)</f>
        <v>2700</v>
      </c>
      <c r="G10469" s="118" t="str">
        <f>VLOOKUP($E10469,[5]Plan2!$A$5:$D$703,2,FALSE)</f>
        <v>Fabricação de máquinas e equipamentos elétricos</v>
      </c>
      <c r="H10469" s="118" t="str">
        <f>VLOOKUP($E10469,[5]Plan2!$A$5:$D$703,3,FALSE)</f>
        <v>2710</v>
      </c>
      <c r="I10469" s="118" t="str">
        <f>VLOOKUP($E10469,[5]Plan2!$A$5:$D$703,4,FALSE)</f>
        <v>Fabricação de geradores, transformadores e motores elétricos</v>
      </c>
    </row>
    <row r="10470" spans="1:9" ht="16">
      <c r="A10470" s="117" t="s">
        <v>22515</v>
      </c>
      <c r="B10470" s="118" t="s">
        <v>22516</v>
      </c>
      <c r="C10470" s="116" t="s">
        <v>265</v>
      </c>
      <c r="D10470" s="116" t="s">
        <v>264</v>
      </c>
      <c r="E10470" s="117" t="str">
        <f t="shared" si="163"/>
        <v>2700</v>
      </c>
      <c r="F10470" s="118" t="str">
        <f>VLOOKUP($E10470,[5]Plan2!$A$5:$D$703,1,FALSE)</f>
        <v>2700</v>
      </c>
      <c r="G10470" s="118" t="str">
        <f>VLOOKUP($E10470,[5]Plan2!$A$5:$D$703,2,FALSE)</f>
        <v>Fabricação de máquinas e equipamentos elétricos</v>
      </c>
      <c r="H10470" s="118" t="str">
        <f>VLOOKUP($E10470,[5]Plan2!$A$5:$D$703,3,FALSE)</f>
        <v>2710</v>
      </c>
      <c r="I10470" s="118" t="str">
        <f>VLOOKUP($E10470,[5]Plan2!$A$5:$D$703,4,FALSE)</f>
        <v>Fabricação de geradores, transformadores e motores elétricos</v>
      </c>
    </row>
    <row r="10471" spans="1:9" ht="16">
      <c r="A10471" s="117" t="s">
        <v>22517</v>
      </c>
      <c r="B10471" s="118" t="s">
        <v>22518</v>
      </c>
      <c r="C10471" s="116" t="s">
        <v>265</v>
      </c>
      <c r="D10471" s="116" t="s">
        <v>264</v>
      </c>
      <c r="E10471" s="117" t="str">
        <f t="shared" si="163"/>
        <v>2700</v>
      </c>
      <c r="F10471" s="118" t="str">
        <f>VLOOKUP($E10471,[5]Plan2!$A$5:$D$703,1,FALSE)</f>
        <v>2700</v>
      </c>
      <c r="G10471" s="118" t="str">
        <f>VLOOKUP($E10471,[5]Plan2!$A$5:$D$703,2,FALSE)</f>
        <v>Fabricação de máquinas e equipamentos elétricos</v>
      </c>
      <c r="H10471" s="118" t="str">
        <f>VLOOKUP($E10471,[5]Plan2!$A$5:$D$703,3,FALSE)</f>
        <v>2710</v>
      </c>
      <c r="I10471" s="118" t="str">
        <f>VLOOKUP($E10471,[5]Plan2!$A$5:$D$703,4,FALSE)</f>
        <v>Fabricação de geradores, transformadores e motores elétricos</v>
      </c>
    </row>
    <row r="10472" spans="1:9" ht="16">
      <c r="A10472" s="117" t="s">
        <v>22519</v>
      </c>
      <c r="B10472" s="118" t="s">
        <v>22520</v>
      </c>
      <c r="C10472" s="116" t="s">
        <v>265</v>
      </c>
      <c r="D10472" s="116" t="s">
        <v>264</v>
      </c>
      <c r="E10472" s="117" t="str">
        <f t="shared" si="163"/>
        <v>2700</v>
      </c>
      <c r="F10472" s="118" t="str">
        <f>VLOOKUP($E10472,[5]Plan2!$A$5:$D$703,1,FALSE)</f>
        <v>2700</v>
      </c>
      <c r="G10472" s="118" t="str">
        <f>VLOOKUP($E10472,[5]Plan2!$A$5:$D$703,2,FALSE)</f>
        <v>Fabricação de máquinas e equipamentos elétricos</v>
      </c>
      <c r="H10472" s="118" t="str">
        <f>VLOOKUP($E10472,[5]Plan2!$A$5:$D$703,3,FALSE)</f>
        <v>2710</v>
      </c>
      <c r="I10472" s="118" t="str">
        <f>VLOOKUP($E10472,[5]Plan2!$A$5:$D$703,4,FALSE)</f>
        <v>Fabricação de geradores, transformadores e motores elétricos</v>
      </c>
    </row>
    <row r="10473" spans="1:9" ht="16">
      <c r="A10473" s="117" t="s">
        <v>22521</v>
      </c>
      <c r="B10473" s="118" t="s">
        <v>22522</v>
      </c>
      <c r="C10473" s="116" t="s">
        <v>265</v>
      </c>
      <c r="D10473" s="116" t="s">
        <v>264</v>
      </c>
      <c r="E10473" s="117" t="str">
        <f t="shared" si="163"/>
        <v>2700</v>
      </c>
      <c r="F10473" s="118" t="str">
        <f>VLOOKUP($E10473,[5]Plan2!$A$5:$D$703,1,FALSE)</f>
        <v>2700</v>
      </c>
      <c r="G10473" s="118" t="str">
        <f>VLOOKUP($E10473,[5]Plan2!$A$5:$D$703,2,FALSE)</f>
        <v>Fabricação de máquinas e equipamentos elétricos</v>
      </c>
      <c r="H10473" s="118" t="str">
        <f>VLOOKUP($E10473,[5]Plan2!$A$5:$D$703,3,FALSE)</f>
        <v>2710</v>
      </c>
      <c r="I10473" s="118" t="str">
        <f>VLOOKUP($E10473,[5]Plan2!$A$5:$D$703,4,FALSE)</f>
        <v>Fabricação de geradores, transformadores e motores elétricos</v>
      </c>
    </row>
    <row r="10474" spans="1:9" ht="16">
      <c r="A10474" s="117" t="s">
        <v>22523</v>
      </c>
      <c r="B10474" s="118" t="s">
        <v>22524</v>
      </c>
      <c r="C10474" s="116" t="s">
        <v>265</v>
      </c>
      <c r="D10474" s="116" t="s">
        <v>264</v>
      </c>
      <c r="E10474" s="117" t="str">
        <f t="shared" si="163"/>
        <v>2700</v>
      </c>
      <c r="F10474" s="118" t="str">
        <f>VLOOKUP($E10474,[5]Plan2!$A$5:$D$703,1,FALSE)</f>
        <v>2700</v>
      </c>
      <c r="G10474" s="118" t="str">
        <f>VLOOKUP($E10474,[5]Plan2!$A$5:$D$703,2,FALSE)</f>
        <v>Fabricação de máquinas e equipamentos elétricos</v>
      </c>
      <c r="H10474" s="118" t="str">
        <f>VLOOKUP($E10474,[5]Plan2!$A$5:$D$703,3,FALSE)</f>
        <v>2710</v>
      </c>
      <c r="I10474" s="118" t="str">
        <f>VLOOKUP($E10474,[5]Plan2!$A$5:$D$703,4,FALSE)</f>
        <v>Fabricação de geradores, transformadores e motores elétricos</v>
      </c>
    </row>
    <row r="10475" spans="1:9" ht="16">
      <c r="A10475" s="117" t="s">
        <v>22525</v>
      </c>
      <c r="B10475" s="118" t="s">
        <v>22526</v>
      </c>
      <c r="C10475" s="116" t="s">
        <v>265</v>
      </c>
      <c r="D10475" s="116" t="s">
        <v>264</v>
      </c>
      <c r="E10475" s="117" t="str">
        <f t="shared" si="163"/>
        <v>2700</v>
      </c>
      <c r="F10475" s="118" t="str">
        <f>VLOOKUP($E10475,[5]Plan2!$A$5:$D$703,1,FALSE)</f>
        <v>2700</v>
      </c>
      <c r="G10475" s="118" t="str">
        <f>VLOOKUP($E10475,[5]Plan2!$A$5:$D$703,2,FALSE)</f>
        <v>Fabricação de máquinas e equipamentos elétricos</v>
      </c>
      <c r="H10475" s="118" t="str">
        <f>VLOOKUP($E10475,[5]Plan2!$A$5:$D$703,3,FALSE)</f>
        <v>2710</v>
      </c>
      <c r="I10475" s="118" t="str">
        <f>VLOOKUP($E10475,[5]Plan2!$A$5:$D$703,4,FALSE)</f>
        <v>Fabricação de geradores, transformadores e motores elétricos</v>
      </c>
    </row>
    <row r="10476" spans="1:9" ht="16">
      <c r="A10476" s="117" t="s">
        <v>22527</v>
      </c>
      <c r="B10476" s="118" t="s">
        <v>22528</v>
      </c>
      <c r="C10476" s="116" t="s">
        <v>265</v>
      </c>
      <c r="D10476" s="116" t="s">
        <v>264</v>
      </c>
      <c r="E10476" s="117" t="str">
        <f t="shared" si="163"/>
        <v>2700</v>
      </c>
      <c r="F10476" s="118" t="str">
        <f>VLOOKUP($E10476,[5]Plan2!$A$5:$D$703,1,FALSE)</f>
        <v>2700</v>
      </c>
      <c r="G10476" s="118" t="str">
        <f>VLOOKUP($E10476,[5]Plan2!$A$5:$D$703,2,FALSE)</f>
        <v>Fabricação de máquinas e equipamentos elétricos</v>
      </c>
      <c r="H10476" s="118" t="str">
        <f>VLOOKUP($E10476,[5]Plan2!$A$5:$D$703,3,FALSE)</f>
        <v>2710</v>
      </c>
      <c r="I10476" s="118" t="str">
        <f>VLOOKUP($E10476,[5]Plan2!$A$5:$D$703,4,FALSE)</f>
        <v>Fabricação de geradores, transformadores e motores elétricos</v>
      </c>
    </row>
    <row r="10477" spans="1:9" ht="16">
      <c r="A10477" s="117" t="s">
        <v>22529</v>
      </c>
      <c r="B10477" s="118" t="s">
        <v>22530</v>
      </c>
      <c r="C10477" s="116" t="s">
        <v>265</v>
      </c>
      <c r="D10477" s="116" t="s">
        <v>264</v>
      </c>
      <c r="E10477" s="117" t="str">
        <f t="shared" si="163"/>
        <v>2700</v>
      </c>
      <c r="F10477" s="118" t="str">
        <f>VLOOKUP($E10477,[5]Plan2!$A$5:$D$703,1,FALSE)</f>
        <v>2700</v>
      </c>
      <c r="G10477" s="118" t="str">
        <f>VLOOKUP($E10477,[5]Plan2!$A$5:$D$703,2,FALSE)</f>
        <v>Fabricação de máquinas e equipamentos elétricos</v>
      </c>
      <c r="H10477" s="118" t="str">
        <f>VLOOKUP($E10477,[5]Plan2!$A$5:$D$703,3,FALSE)</f>
        <v>2710</v>
      </c>
      <c r="I10477" s="118" t="str">
        <f>VLOOKUP($E10477,[5]Plan2!$A$5:$D$703,4,FALSE)</f>
        <v>Fabricação de geradores, transformadores e motores elétricos</v>
      </c>
    </row>
    <row r="10478" spans="1:9" ht="16">
      <c r="A10478" s="117" t="s">
        <v>22531</v>
      </c>
      <c r="B10478" s="118" t="s">
        <v>22532</v>
      </c>
      <c r="C10478" s="116" t="s">
        <v>265</v>
      </c>
      <c r="D10478" s="116" t="s">
        <v>264</v>
      </c>
      <c r="E10478" s="117" t="str">
        <f t="shared" si="163"/>
        <v>2700</v>
      </c>
      <c r="F10478" s="118" t="str">
        <f>VLOOKUP($E10478,[5]Plan2!$A$5:$D$703,1,FALSE)</f>
        <v>2700</v>
      </c>
      <c r="G10478" s="118" t="str">
        <f>VLOOKUP($E10478,[5]Plan2!$A$5:$D$703,2,FALSE)</f>
        <v>Fabricação de máquinas e equipamentos elétricos</v>
      </c>
      <c r="H10478" s="118" t="str">
        <f>VLOOKUP($E10478,[5]Plan2!$A$5:$D$703,3,FALSE)</f>
        <v>2710</v>
      </c>
      <c r="I10478" s="118" t="str">
        <f>VLOOKUP($E10478,[5]Plan2!$A$5:$D$703,4,FALSE)</f>
        <v>Fabricação de geradores, transformadores e motores elétricos</v>
      </c>
    </row>
    <row r="10479" spans="1:9" ht="16">
      <c r="A10479" s="117" t="s">
        <v>22533</v>
      </c>
      <c r="B10479" s="118" t="s">
        <v>22534</v>
      </c>
      <c r="C10479" s="116" t="s">
        <v>265</v>
      </c>
      <c r="D10479" s="116" t="s">
        <v>264</v>
      </c>
      <c r="E10479" s="117" t="str">
        <f t="shared" si="163"/>
        <v>2700</v>
      </c>
      <c r="F10479" s="118" t="str">
        <f>VLOOKUP($E10479,[5]Plan2!$A$5:$D$703,1,FALSE)</f>
        <v>2700</v>
      </c>
      <c r="G10479" s="118" t="str">
        <f>VLOOKUP($E10479,[5]Plan2!$A$5:$D$703,2,FALSE)</f>
        <v>Fabricação de máquinas e equipamentos elétricos</v>
      </c>
      <c r="H10479" s="118" t="str">
        <f>VLOOKUP($E10479,[5]Plan2!$A$5:$D$703,3,FALSE)</f>
        <v>2710</v>
      </c>
      <c r="I10479" s="118" t="str">
        <f>VLOOKUP($E10479,[5]Plan2!$A$5:$D$703,4,FALSE)</f>
        <v>Fabricação de geradores, transformadores e motores elétricos</v>
      </c>
    </row>
    <row r="10480" spans="1:9" ht="16">
      <c r="A10480" s="117" t="s">
        <v>22535</v>
      </c>
      <c r="B10480" s="118" t="s">
        <v>22536</v>
      </c>
      <c r="C10480" s="116" t="s">
        <v>265</v>
      </c>
      <c r="D10480" s="116" t="s">
        <v>264</v>
      </c>
      <c r="E10480" s="117" t="str">
        <f t="shared" si="163"/>
        <v>2700</v>
      </c>
      <c r="F10480" s="118" t="str">
        <f>VLOOKUP($E10480,[5]Plan2!$A$5:$D$703,1,FALSE)</f>
        <v>2700</v>
      </c>
      <c r="G10480" s="118" t="str">
        <f>VLOOKUP($E10480,[5]Plan2!$A$5:$D$703,2,FALSE)</f>
        <v>Fabricação de máquinas e equipamentos elétricos</v>
      </c>
      <c r="H10480" s="118" t="str">
        <f>VLOOKUP($E10480,[5]Plan2!$A$5:$D$703,3,FALSE)</f>
        <v>2710</v>
      </c>
      <c r="I10480" s="118" t="str">
        <f>VLOOKUP($E10480,[5]Plan2!$A$5:$D$703,4,FALSE)</f>
        <v>Fabricação de geradores, transformadores e motores elétricos</v>
      </c>
    </row>
    <row r="10481" spans="1:9" ht="16">
      <c r="A10481" s="117" t="s">
        <v>22537</v>
      </c>
      <c r="B10481" s="118" t="s">
        <v>22538</v>
      </c>
      <c r="C10481" s="116" t="s">
        <v>265</v>
      </c>
      <c r="D10481" s="116" t="s">
        <v>264</v>
      </c>
      <c r="E10481" s="117" t="str">
        <f t="shared" si="163"/>
        <v>2700</v>
      </c>
      <c r="F10481" s="118" t="str">
        <f>VLOOKUP($E10481,[5]Plan2!$A$5:$D$703,1,FALSE)</f>
        <v>2700</v>
      </c>
      <c r="G10481" s="118" t="str">
        <f>VLOOKUP($E10481,[5]Plan2!$A$5:$D$703,2,FALSE)</f>
        <v>Fabricação de máquinas e equipamentos elétricos</v>
      </c>
      <c r="H10481" s="118" t="str">
        <f>VLOOKUP($E10481,[5]Plan2!$A$5:$D$703,3,FALSE)</f>
        <v>2710</v>
      </c>
      <c r="I10481" s="118" t="str">
        <f>VLOOKUP($E10481,[5]Plan2!$A$5:$D$703,4,FALSE)</f>
        <v>Fabricação de geradores, transformadores e motores elétricos</v>
      </c>
    </row>
    <row r="10482" spans="1:9" ht="16">
      <c r="A10482" s="117" t="s">
        <v>22539</v>
      </c>
      <c r="B10482" s="118" t="s">
        <v>22540</v>
      </c>
      <c r="C10482" s="116" t="s">
        <v>265</v>
      </c>
      <c r="D10482" s="116" t="s">
        <v>264</v>
      </c>
      <c r="E10482" s="117" t="str">
        <f t="shared" si="163"/>
        <v>2700</v>
      </c>
      <c r="F10482" s="118" t="str">
        <f>VLOOKUP($E10482,[5]Plan2!$A$5:$D$703,1,FALSE)</f>
        <v>2700</v>
      </c>
      <c r="G10482" s="118" t="str">
        <f>VLOOKUP($E10482,[5]Plan2!$A$5:$D$703,2,FALSE)</f>
        <v>Fabricação de máquinas e equipamentos elétricos</v>
      </c>
      <c r="H10482" s="118" t="str">
        <f>VLOOKUP($E10482,[5]Plan2!$A$5:$D$703,3,FALSE)</f>
        <v>2710</v>
      </c>
      <c r="I10482" s="118" t="str">
        <f>VLOOKUP($E10482,[5]Plan2!$A$5:$D$703,4,FALSE)</f>
        <v>Fabricação de geradores, transformadores e motores elétricos</v>
      </c>
    </row>
    <row r="10483" spans="1:9" ht="16">
      <c r="A10483" s="117" t="s">
        <v>22541</v>
      </c>
      <c r="B10483" s="118" t="s">
        <v>22542</v>
      </c>
      <c r="C10483" s="116" t="s">
        <v>265</v>
      </c>
      <c r="D10483" s="116" t="s">
        <v>264</v>
      </c>
      <c r="E10483" s="117" t="str">
        <f t="shared" si="163"/>
        <v>2700</v>
      </c>
      <c r="F10483" s="118" t="str">
        <f>VLOOKUP($E10483,[5]Plan2!$A$5:$D$703,1,FALSE)</f>
        <v>2700</v>
      </c>
      <c r="G10483" s="118" t="str">
        <f>VLOOKUP($E10483,[5]Plan2!$A$5:$D$703,2,FALSE)</f>
        <v>Fabricação de máquinas e equipamentos elétricos</v>
      </c>
      <c r="H10483" s="118" t="str">
        <f>VLOOKUP($E10483,[5]Plan2!$A$5:$D$703,3,FALSE)</f>
        <v>2710</v>
      </c>
      <c r="I10483" s="118" t="str">
        <f>VLOOKUP($E10483,[5]Plan2!$A$5:$D$703,4,FALSE)</f>
        <v>Fabricação de geradores, transformadores e motores elétricos</v>
      </c>
    </row>
    <row r="10484" spans="1:9" ht="16">
      <c r="A10484" s="117" t="s">
        <v>22543</v>
      </c>
      <c r="B10484" s="118" t="s">
        <v>22544</v>
      </c>
      <c r="C10484" s="116" t="s">
        <v>265</v>
      </c>
      <c r="D10484" s="116" t="s">
        <v>264</v>
      </c>
      <c r="E10484" s="117" t="str">
        <f t="shared" si="163"/>
        <v>2700</v>
      </c>
      <c r="F10484" s="118" t="str">
        <f>VLOOKUP($E10484,[5]Plan2!$A$5:$D$703,1,FALSE)</f>
        <v>2700</v>
      </c>
      <c r="G10484" s="118" t="str">
        <f>VLOOKUP($E10484,[5]Plan2!$A$5:$D$703,2,FALSE)</f>
        <v>Fabricação de máquinas e equipamentos elétricos</v>
      </c>
      <c r="H10484" s="118" t="str">
        <f>VLOOKUP($E10484,[5]Plan2!$A$5:$D$703,3,FALSE)</f>
        <v>2710</v>
      </c>
      <c r="I10484" s="118" t="str">
        <f>VLOOKUP($E10484,[5]Plan2!$A$5:$D$703,4,FALSE)</f>
        <v>Fabricação de geradores, transformadores e motores elétricos</v>
      </c>
    </row>
    <row r="10485" spans="1:9" ht="16">
      <c r="A10485" s="117" t="s">
        <v>22545</v>
      </c>
      <c r="B10485" s="118" t="s">
        <v>22546</v>
      </c>
      <c r="C10485" s="116" t="s">
        <v>265</v>
      </c>
      <c r="D10485" s="116" t="s">
        <v>264</v>
      </c>
      <c r="E10485" s="117" t="str">
        <f t="shared" si="163"/>
        <v>2700</v>
      </c>
      <c r="F10485" s="118" t="str">
        <f>VLOOKUP($E10485,[5]Plan2!$A$5:$D$703,1,FALSE)</f>
        <v>2700</v>
      </c>
      <c r="G10485" s="118" t="str">
        <f>VLOOKUP($E10485,[5]Plan2!$A$5:$D$703,2,FALSE)</f>
        <v>Fabricação de máquinas e equipamentos elétricos</v>
      </c>
      <c r="H10485" s="118" t="str">
        <f>VLOOKUP($E10485,[5]Plan2!$A$5:$D$703,3,FALSE)</f>
        <v>2710</v>
      </c>
      <c r="I10485" s="118" t="str">
        <f>VLOOKUP($E10485,[5]Plan2!$A$5:$D$703,4,FALSE)</f>
        <v>Fabricação de geradores, transformadores e motores elétricos</v>
      </c>
    </row>
    <row r="10486" spans="1:9" ht="16">
      <c r="A10486" s="117" t="s">
        <v>22547</v>
      </c>
      <c r="B10486" s="118" t="s">
        <v>22548</v>
      </c>
      <c r="C10486" s="116" t="s">
        <v>265</v>
      </c>
      <c r="D10486" s="116" t="s">
        <v>264</v>
      </c>
      <c r="E10486" s="117" t="str">
        <f t="shared" si="163"/>
        <v>2700</v>
      </c>
      <c r="F10486" s="118" t="str">
        <f>VLOOKUP($E10486,[5]Plan2!$A$5:$D$703,1,FALSE)</f>
        <v>2700</v>
      </c>
      <c r="G10486" s="118" t="str">
        <f>VLOOKUP($E10486,[5]Plan2!$A$5:$D$703,2,FALSE)</f>
        <v>Fabricação de máquinas e equipamentos elétricos</v>
      </c>
      <c r="H10486" s="118" t="str">
        <f>VLOOKUP($E10486,[5]Plan2!$A$5:$D$703,3,FALSE)</f>
        <v>2710</v>
      </c>
      <c r="I10486" s="118" t="str">
        <f>VLOOKUP($E10486,[5]Plan2!$A$5:$D$703,4,FALSE)</f>
        <v>Fabricação de geradores, transformadores e motores elétricos</v>
      </c>
    </row>
    <row r="10487" spans="1:9" ht="16">
      <c r="A10487" s="117" t="s">
        <v>22549</v>
      </c>
      <c r="B10487" s="118" t="s">
        <v>22550</v>
      </c>
      <c r="C10487" s="116" t="s">
        <v>265</v>
      </c>
      <c r="D10487" s="116" t="s">
        <v>264</v>
      </c>
      <c r="E10487" s="117" t="str">
        <f t="shared" si="163"/>
        <v>2700</v>
      </c>
      <c r="F10487" s="118" t="str">
        <f>VLOOKUP($E10487,[5]Plan2!$A$5:$D$703,1,FALSE)</f>
        <v>2700</v>
      </c>
      <c r="G10487" s="118" t="str">
        <f>VLOOKUP($E10487,[5]Plan2!$A$5:$D$703,2,FALSE)</f>
        <v>Fabricação de máquinas e equipamentos elétricos</v>
      </c>
      <c r="H10487" s="118" t="str">
        <f>VLOOKUP($E10487,[5]Plan2!$A$5:$D$703,3,FALSE)</f>
        <v>2710</v>
      </c>
      <c r="I10487" s="118" t="str">
        <f>VLOOKUP($E10487,[5]Plan2!$A$5:$D$703,4,FALSE)</f>
        <v>Fabricação de geradores, transformadores e motores elétricos</v>
      </c>
    </row>
    <row r="10488" spans="1:9" ht="16">
      <c r="A10488" s="117" t="s">
        <v>22551</v>
      </c>
      <c r="B10488" s="118" t="s">
        <v>22552</v>
      </c>
      <c r="C10488" s="116" t="s">
        <v>265</v>
      </c>
      <c r="D10488" s="116" t="s">
        <v>264</v>
      </c>
      <c r="E10488" s="117" t="str">
        <f t="shared" si="163"/>
        <v>2700</v>
      </c>
      <c r="F10488" s="118" t="str">
        <f>VLOOKUP($E10488,[5]Plan2!$A$5:$D$703,1,FALSE)</f>
        <v>2700</v>
      </c>
      <c r="G10488" s="118" t="str">
        <f>VLOOKUP($E10488,[5]Plan2!$A$5:$D$703,2,FALSE)</f>
        <v>Fabricação de máquinas e equipamentos elétricos</v>
      </c>
      <c r="H10488" s="118" t="str">
        <f>VLOOKUP($E10488,[5]Plan2!$A$5:$D$703,3,FALSE)</f>
        <v>2710</v>
      </c>
      <c r="I10488" s="118" t="str">
        <f>VLOOKUP($E10488,[5]Plan2!$A$5:$D$703,4,FALSE)</f>
        <v>Fabricação de geradores, transformadores e motores elétricos</v>
      </c>
    </row>
    <row r="10489" spans="1:9" ht="16">
      <c r="A10489" s="117" t="s">
        <v>22553</v>
      </c>
      <c r="B10489" s="118" t="s">
        <v>22554</v>
      </c>
      <c r="C10489" s="116" t="s">
        <v>265</v>
      </c>
      <c r="D10489" s="116" t="s">
        <v>264</v>
      </c>
      <c r="E10489" s="117" t="str">
        <f t="shared" si="163"/>
        <v>2700</v>
      </c>
      <c r="F10489" s="118" t="str">
        <f>VLOOKUP($E10489,[5]Plan2!$A$5:$D$703,1,FALSE)</f>
        <v>2700</v>
      </c>
      <c r="G10489" s="118" t="str">
        <f>VLOOKUP($E10489,[5]Plan2!$A$5:$D$703,2,FALSE)</f>
        <v>Fabricação de máquinas e equipamentos elétricos</v>
      </c>
      <c r="H10489" s="118" t="str">
        <f>VLOOKUP($E10489,[5]Plan2!$A$5:$D$703,3,FALSE)</f>
        <v>2710</v>
      </c>
      <c r="I10489" s="118" t="str">
        <f>VLOOKUP($E10489,[5]Plan2!$A$5:$D$703,4,FALSE)</f>
        <v>Fabricação de geradores, transformadores e motores elétricos</v>
      </c>
    </row>
    <row r="10490" spans="1:9" ht="16">
      <c r="A10490" s="117" t="s">
        <v>22555</v>
      </c>
      <c r="B10490" s="118" t="s">
        <v>22556</v>
      </c>
      <c r="C10490" s="116" t="s">
        <v>265</v>
      </c>
      <c r="D10490" s="116" t="s">
        <v>264</v>
      </c>
      <c r="E10490" s="117" t="str">
        <f t="shared" si="163"/>
        <v>2700</v>
      </c>
      <c r="F10490" s="118" t="str">
        <f>VLOOKUP($E10490,[5]Plan2!$A$5:$D$703,1,FALSE)</f>
        <v>2700</v>
      </c>
      <c r="G10490" s="118" t="str">
        <f>VLOOKUP($E10490,[5]Plan2!$A$5:$D$703,2,FALSE)</f>
        <v>Fabricação de máquinas e equipamentos elétricos</v>
      </c>
      <c r="H10490" s="118" t="str">
        <f>VLOOKUP($E10490,[5]Plan2!$A$5:$D$703,3,FALSE)</f>
        <v>2710</v>
      </c>
      <c r="I10490" s="118" t="str">
        <f>VLOOKUP($E10490,[5]Plan2!$A$5:$D$703,4,FALSE)</f>
        <v>Fabricação de geradores, transformadores e motores elétricos</v>
      </c>
    </row>
    <row r="10491" spans="1:9" ht="16">
      <c r="A10491" s="117" t="s">
        <v>22557</v>
      </c>
      <c r="B10491" s="118" t="s">
        <v>22558</v>
      </c>
      <c r="C10491" s="116" t="s">
        <v>265</v>
      </c>
      <c r="D10491" s="116" t="s">
        <v>264</v>
      </c>
      <c r="E10491" s="117" t="str">
        <f t="shared" si="163"/>
        <v>2700</v>
      </c>
      <c r="F10491" s="118" t="str">
        <f>VLOOKUP($E10491,[5]Plan2!$A$5:$D$703,1,FALSE)</f>
        <v>2700</v>
      </c>
      <c r="G10491" s="118" t="str">
        <f>VLOOKUP($E10491,[5]Plan2!$A$5:$D$703,2,FALSE)</f>
        <v>Fabricação de máquinas e equipamentos elétricos</v>
      </c>
      <c r="H10491" s="118" t="str">
        <f>VLOOKUP($E10491,[5]Plan2!$A$5:$D$703,3,FALSE)</f>
        <v>2710</v>
      </c>
      <c r="I10491" s="118" t="str">
        <f>VLOOKUP($E10491,[5]Plan2!$A$5:$D$703,4,FALSE)</f>
        <v>Fabricação de geradores, transformadores e motores elétricos</v>
      </c>
    </row>
    <row r="10492" spans="1:9" ht="16">
      <c r="A10492" s="117" t="s">
        <v>22559</v>
      </c>
      <c r="B10492" s="118" t="s">
        <v>22560</v>
      </c>
      <c r="C10492" s="116" t="s">
        <v>265</v>
      </c>
      <c r="D10492" s="116" t="s">
        <v>264</v>
      </c>
      <c r="E10492" s="117" t="str">
        <f t="shared" si="163"/>
        <v>2700</v>
      </c>
      <c r="F10492" s="118" t="str">
        <f>VLOOKUP($E10492,[5]Plan2!$A$5:$D$703,1,FALSE)</f>
        <v>2700</v>
      </c>
      <c r="G10492" s="118" t="str">
        <f>VLOOKUP($E10492,[5]Plan2!$A$5:$D$703,2,FALSE)</f>
        <v>Fabricação de máquinas e equipamentos elétricos</v>
      </c>
      <c r="H10492" s="118" t="str">
        <f>VLOOKUP($E10492,[5]Plan2!$A$5:$D$703,3,FALSE)</f>
        <v>2710</v>
      </c>
      <c r="I10492" s="118" t="str">
        <f>VLOOKUP($E10492,[5]Plan2!$A$5:$D$703,4,FALSE)</f>
        <v>Fabricação de geradores, transformadores e motores elétricos</v>
      </c>
    </row>
    <row r="10493" spans="1:9" ht="16">
      <c r="A10493" s="117" t="s">
        <v>22561</v>
      </c>
      <c r="B10493" s="118" t="s">
        <v>22562</v>
      </c>
      <c r="C10493" s="116" t="s">
        <v>265</v>
      </c>
      <c r="D10493" s="116" t="s">
        <v>264</v>
      </c>
      <c r="E10493" s="117" t="str">
        <f t="shared" si="163"/>
        <v>2700</v>
      </c>
      <c r="F10493" s="118" t="str">
        <f>VLOOKUP($E10493,[5]Plan2!$A$5:$D$703,1,FALSE)</f>
        <v>2700</v>
      </c>
      <c r="G10493" s="118" t="str">
        <f>VLOOKUP($E10493,[5]Plan2!$A$5:$D$703,2,FALSE)</f>
        <v>Fabricação de máquinas e equipamentos elétricos</v>
      </c>
      <c r="H10493" s="118" t="str">
        <f>VLOOKUP($E10493,[5]Plan2!$A$5:$D$703,3,FALSE)</f>
        <v>2710</v>
      </c>
      <c r="I10493" s="118" t="str">
        <f>VLOOKUP($E10493,[5]Plan2!$A$5:$D$703,4,FALSE)</f>
        <v>Fabricação de geradores, transformadores e motores elétricos</v>
      </c>
    </row>
    <row r="10494" spans="1:9" ht="16">
      <c r="A10494" s="117" t="s">
        <v>22563</v>
      </c>
      <c r="B10494" s="118" t="s">
        <v>22564</v>
      </c>
      <c r="C10494" s="116" t="s">
        <v>265</v>
      </c>
      <c r="D10494" s="116" t="s">
        <v>264</v>
      </c>
      <c r="E10494" s="117" t="str">
        <f t="shared" si="163"/>
        <v>2700</v>
      </c>
      <c r="F10494" s="118" t="str">
        <f>VLOOKUP($E10494,[5]Plan2!$A$5:$D$703,1,FALSE)</f>
        <v>2700</v>
      </c>
      <c r="G10494" s="118" t="str">
        <f>VLOOKUP($E10494,[5]Plan2!$A$5:$D$703,2,FALSE)</f>
        <v>Fabricação de máquinas e equipamentos elétricos</v>
      </c>
      <c r="H10494" s="118" t="str">
        <f>VLOOKUP($E10494,[5]Plan2!$A$5:$D$703,3,FALSE)</f>
        <v>2710</v>
      </c>
      <c r="I10494" s="118" t="str">
        <f>VLOOKUP($E10494,[5]Plan2!$A$5:$D$703,4,FALSE)</f>
        <v>Fabricação de geradores, transformadores e motores elétricos</v>
      </c>
    </row>
    <row r="10495" spans="1:9" ht="16">
      <c r="A10495" s="117" t="s">
        <v>22565</v>
      </c>
      <c r="B10495" s="118" t="s">
        <v>22566</v>
      </c>
      <c r="C10495" s="116" t="s">
        <v>265</v>
      </c>
      <c r="D10495" s="116" t="s">
        <v>264</v>
      </c>
      <c r="E10495" s="117" t="str">
        <f t="shared" si="163"/>
        <v>2700</v>
      </c>
      <c r="F10495" s="118" t="str">
        <f>VLOOKUP($E10495,[5]Plan2!$A$5:$D$703,1,FALSE)</f>
        <v>2700</v>
      </c>
      <c r="G10495" s="118" t="str">
        <f>VLOOKUP($E10495,[5]Plan2!$A$5:$D$703,2,FALSE)</f>
        <v>Fabricação de máquinas e equipamentos elétricos</v>
      </c>
      <c r="H10495" s="118" t="str">
        <f>VLOOKUP($E10495,[5]Plan2!$A$5:$D$703,3,FALSE)</f>
        <v>2710</v>
      </c>
      <c r="I10495" s="118" t="str">
        <f>VLOOKUP($E10495,[5]Plan2!$A$5:$D$703,4,FALSE)</f>
        <v>Fabricação de geradores, transformadores e motores elétricos</v>
      </c>
    </row>
    <row r="10496" spans="1:9" ht="16">
      <c r="A10496" s="117" t="s">
        <v>22567</v>
      </c>
      <c r="B10496" s="118" t="s">
        <v>22568</v>
      </c>
      <c r="C10496" s="116" t="s">
        <v>265</v>
      </c>
      <c r="D10496" s="116" t="s">
        <v>264</v>
      </c>
      <c r="E10496" s="117" t="str">
        <f t="shared" si="163"/>
        <v>2700</v>
      </c>
      <c r="F10496" s="118" t="str">
        <f>VLOOKUP($E10496,[5]Plan2!$A$5:$D$703,1,FALSE)</f>
        <v>2700</v>
      </c>
      <c r="G10496" s="118" t="str">
        <f>VLOOKUP($E10496,[5]Plan2!$A$5:$D$703,2,FALSE)</f>
        <v>Fabricação de máquinas e equipamentos elétricos</v>
      </c>
      <c r="H10496" s="118" t="str">
        <f>VLOOKUP($E10496,[5]Plan2!$A$5:$D$703,3,FALSE)</f>
        <v>2710</v>
      </c>
      <c r="I10496" s="118" t="str">
        <f>VLOOKUP($E10496,[5]Plan2!$A$5:$D$703,4,FALSE)</f>
        <v>Fabricação de geradores, transformadores e motores elétricos</v>
      </c>
    </row>
    <row r="10497" spans="1:9" ht="16">
      <c r="A10497" s="117" t="s">
        <v>22569</v>
      </c>
      <c r="B10497" s="118" t="s">
        <v>22570</v>
      </c>
      <c r="C10497" s="116" t="s">
        <v>265</v>
      </c>
      <c r="D10497" s="116" t="s">
        <v>264</v>
      </c>
      <c r="E10497" s="117" t="str">
        <f t="shared" si="163"/>
        <v>2700</v>
      </c>
      <c r="F10497" s="118" t="str">
        <f>VLOOKUP($E10497,[5]Plan2!$A$5:$D$703,1,FALSE)</f>
        <v>2700</v>
      </c>
      <c r="G10497" s="118" t="str">
        <f>VLOOKUP($E10497,[5]Plan2!$A$5:$D$703,2,FALSE)</f>
        <v>Fabricação de máquinas e equipamentos elétricos</v>
      </c>
      <c r="H10497" s="118" t="str">
        <f>VLOOKUP($E10497,[5]Plan2!$A$5:$D$703,3,FALSE)</f>
        <v>2710</v>
      </c>
      <c r="I10497" s="118" t="str">
        <f>VLOOKUP($E10497,[5]Plan2!$A$5:$D$703,4,FALSE)</f>
        <v>Fabricação de geradores, transformadores e motores elétricos</v>
      </c>
    </row>
    <row r="10498" spans="1:9" ht="16">
      <c r="A10498" s="117" t="s">
        <v>22571</v>
      </c>
      <c r="B10498" s="118" t="s">
        <v>22572</v>
      </c>
      <c r="C10498" s="116" t="s">
        <v>265</v>
      </c>
      <c r="D10498" s="116" t="s">
        <v>264</v>
      </c>
      <c r="E10498" s="117" t="str">
        <f t="shared" si="163"/>
        <v>2700</v>
      </c>
      <c r="F10498" s="118" t="str">
        <f>VLOOKUP($E10498,[5]Plan2!$A$5:$D$703,1,FALSE)</f>
        <v>2700</v>
      </c>
      <c r="G10498" s="118" t="str">
        <f>VLOOKUP($E10498,[5]Plan2!$A$5:$D$703,2,FALSE)</f>
        <v>Fabricação de máquinas e equipamentos elétricos</v>
      </c>
      <c r="H10498" s="118" t="str">
        <f>VLOOKUP($E10498,[5]Plan2!$A$5:$D$703,3,FALSE)</f>
        <v>2710</v>
      </c>
      <c r="I10498" s="118" t="str">
        <f>VLOOKUP($E10498,[5]Plan2!$A$5:$D$703,4,FALSE)</f>
        <v>Fabricação de geradores, transformadores e motores elétricos</v>
      </c>
    </row>
    <row r="10499" spans="1:9" ht="16">
      <c r="A10499" s="117" t="s">
        <v>22573</v>
      </c>
      <c r="B10499" s="118" t="s">
        <v>22574</v>
      </c>
      <c r="C10499" s="116" t="s">
        <v>265</v>
      </c>
      <c r="D10499" s="116" t="s">
        <v>264</v>
      </c>
      <c r="E10499" s="117" t="str">
        <f t="shared" ref="E10499:E10562" si="164">LEFT(C10499,4)</f>
        <v>2700</v>
      </c>
      <c r="F10499" s="118" t="str">
        <f>VLOOKUP($E10499,[5]Plan2!$A$5:$D$703,1,FALSE)</f>
        <v>2700</v>
      </c>
      <c r="G10499" s="118" t="str">
        <f>VLOOKUP($E10499,[5]Plan2!$A$5:$D$703,2,FALSE)</f>
        <v>Fabricação de máquinas e equipamentos elétricos</v>
      </c>
      <c r="H10499" s="118" t="str">
        <f>VLOOKUP($E10499,[5]Plan2!$A$5:$D$703,3,FALSE)</f>
        <v>2710</v>
      </c>
      <c r="I10499" s="118" t="str">
        <f>VLOOKUP($E10499,[5]Plan2!$A$5:$D$703,4,FALSE)</f>
        <v>Fabricação de geradores, transformadores e motores elétricos</v>
      </c>
    </row>
    <row r="10500" spans="1:9" ht="16">
      <c r="A10500" s="117" t="s">
        <v>22575</v>
      </c>
      <c r="B10500" s="118" t="s">
        <v>22576</v>
      </c>
      <c r="C10500" s="116" t="s">
        <v>265</v>
      </c>
      <c r="D10500" s="116" t="s">
        <v>264</v>
      </c>
      <c r="E10500" s="117" t="str">
        <f t="shared" si="164"/>
        <v>2700</v>
      </c>
      <c r="F10500" s="118" t="str">
        <f>VLOOKUP($E10500,[5]Plan2!$A$5:$D$703,1,FALSE)</f>
        <v>2700</v>
      </c>
      <c r="G10500" s="118" t="str">
        <f>VLOOKUP($E10500,[5]Plan2!$A$5:$D$703,2,FALSE)</f>
        <v>Fabricação de máquinas e equipamentos elétricos</v>
      </c>
      <c r="H10500" s="118" t="str">
        <f>VLOOKUP($E10500,[5]Plan2!$A$5:$D$703,3,FALSE)</f>
        <v>2710</v>
      </c>
      <c r="I10500" s="118" t="str">
        <f>VLOOKUP($E10500,[5]Plan2!$A$5:$D$703,4,FALSE)</f>
        <v>Fabricação de geradores, transformadores e motores elétricos</v>
      </c>
    </row>
    <row r="10501" spans="1:9" ht="16">
      <c r="A10501" s="117" t="s">
        <v>22577</v>
      </c>
      <c r="B10501" s="118" t="s">
        <v>22578</v>
      </c>
      <c r="C10501" s="116" t="s">
        <v>265</v>
      </c>
      <c r="D10501" s="116" t="s">
        <v>264</v>
      </c>
      <c r="E10501" s="117" t="str">
        <f t="shared" si="164"/>
        <v>2700</v>
      </c>
      <c r="F10501" s="118" t="str">
        <f>VLOOKUP($E10501,[5]Plan2!$A$5:$D$703,1,FALSE)</f>
        <v>2700</v>
      </c>
      <c r="G10501" s="118" t="str">
        <f>VLOOKUP($E10501,[5]Plan2!$A$5:$D$703,2,FALSE)</f>
        <v>Fabricação de máquinas e equipamentos elétricos</v>
      </c>
      <c r="H10501" s="118" t="str">
        <f>VLOOKUP($E10501,[5]Plan2!$A$5:$D$703,3,FALSE)</f>
        <v>2710</v>
      </c>
      <c r="I10501" s="118" t="str">
        <f>VLOOKUP($E10501,[5]Plan2!$A$5:$D$703,4,FALSE)</f>
        <v>Fabricação de geradores, transformadores e motores elétricos</v>
      </c>
    </row>
    <row r="10502" spans="1:9" ht="16">
      <c r="A10502" s="117" t="s">
        <v>22579</v>
      </c>
      <c r="B10502" s="118" t="s">
        <v>22580</v>
      </c>
      <c r="C10502" s="116" t="s">
        <v>265</v>
      </c>
      <c r="D10502" s="116" t="s">
        <v>264</v>
      </c>
      <c r="E10502" s="117" t="str">
        <f t="shared" si="164"/>
        <v>2700</v>
      </c>
      <c r="F10502" s="118" t="str">
        <f>VLOOKUP($E10502,[5]Plan2!$A$5:$D$703,1,FALSE)</f>
        <v>2700</v>
      </c>
      <c r="G10502" s="118" t="str">
        <f>VLOOKUP($E10502,[5]Plan2!$A$5:$D$703,2,FALSE)</f>
        <v>Fabricação de máquinas e equipamentos elétricos</v>
      </c>
      <c r="H10502" s="118" t="str">
        <f>VLOOKUP($E10502,[5]Plan2!$A$5:$D$703,3,FALSE)</f>
        <v>2710</v>
      </c>
      <c r="I10502" s="118" t="str">
        <f>VLOOKUP($E10502,[5]Plan2!$A$5:$D$703,4,FALSE)</f>
        <v>Fabricação de geradores, transformadores e motores elétricos</v>
      </c>
    </row>
    <row r="10503" spans="1:9" ht="16">
      <c r="A10503" s="117" t="s">
        <v>22581</v>
      </c>
      <c r="B10503" s="118" t="s">
        <v>22582</v>
      </c>
      <c r="C10503" s="116" t="s">
        <v>259</v>
      </c>
      <c r="D10503" s="116" t="s">
        <v>118</v>
      </c>
      <c r="E10503" s="117" t="str">
        <f t="shared" si="164"/>
        <v>2600</v>
      </c>
      <c r="F10503" s="118" t="str">
        <f>VLOOKUP($E10503,[5]Plan2!$A$5:$D$703,1,FALSE)</f>
        <v>2600</v>
      </c>
      <c r="G10503" s="118" t="str">
        <f>VLOOKUP($E10503,[5]Plan2!$A$5:$D$703,2,FALSE)</f>
        <v>Fabricação de equipamentos de informática, produtos eletrônicos e ópticos</v>
      </c>
      <c r="H10503" s="118" t="str">
        <f>VLOOKUP($E10503,[5]Plan2!$A$5:$D$703,3,FALSE)</f>
        <v>2610</v>
      </c>
      <c r="I10503" s="118" t="str">
        <f>VLOOKUP($E10503,[5]Plan2!$A$5:$D$703,4,FALSE)</f>
        <v>Fabricação de componentes eletrônicos</v>
      </c>
    </row>
    <row r="10504" spans="1:9" ht="16">
      <c r="A10504" s="117" t="s">
        <v>22583</v>
      </c>
      <c r="B10504" s="118" t="s">
        <v>22584</v>
      </c>
      <c r="C10504" s="116" t="s">
        <v>259</v>
      </c>
      <c r="D10504" s="116" t="s">
        <v>118</v>
      </c>
      <c r="E10504" s="117" t="str">
        <f t="shared" si="164"/>
        <v>2600</v>
      </c>
      <c r="F10504" s="118" t="str">
        <f>VLOOKUP($E10504,[5]Plan2!$A$5:$D$703,1,FALSE)</f>
        <v>2600</v>
      </c>
      <c r="G10504" s="118" t="str">
        <f>VLOOKUP($E10504,[5]Plan2!$A$5:$D$703,2,FALSE)</f>
        <v>Fabricação de equipamentos de informática, produtos eletrônicos e ópticos</v>
      </c>
      <c r="H10504" s="118" t="str">
        <f>VLOOKUP($E10504,[5]Plan2!$A$5:$D$703,3,FALSE)</f>
        <v>2610</v>
      </c>
      <c r="I10504" s="118" t="str">
        <f>VLOOKUP($E10504,[5]Plan2!$A$5:$D$703,4,FALSE)</f>
        <v>Fabricação de componentes eletrônicos</v>
      </c>
    </row>
    <row r="10505" spans="1:9" ht="16">
      <c r="A10505" s="117" t="s">
        <v>22585</v>
      </c>
      <c r="B10505" s="118" t="s">
        <v>22586</v>
      </c>
      <c r="C10505" s="116" t="s">
        <v>259</v>
      </c>
      <c r="D10505" s="116" t="s">
        <v>118</v>
      </c>
      <c r="E10505" s="117" t="str">
        <f t="shared" si="164"/>
        <v>2600</v>
      </c>
      <c r="F10505" s="118" t="str">
        <f>VLOOKUP($E10505,[5]Plan2!$A$5:$D$703,1,FALSE)</f>
        <v>2600</v>
      </c>
      <c r="G10505" s="118" t="str">
        <f>VLOOKUP($E10505,[5]Plan2!$A$5:$D$703,2,FALSE)</f>
        <v>Fabricação de equipamentos de informática, produtos eletrônicos e ópticos</v>
      </c>
      <c r="H10505" s="118" t="str">
        <f>VLOOKUP($E10505,[5]Plan2!$A$5:$D$703,3,FALSE)</f>
        <v>2610</v>
      </c>
      <c r="I10505" s="118" t="str">
        <f>VLOOKUP($E10505,[5]Plan2!$A$5:$D$703,4,FALSE)</f>
        <v>Fabricação de componentes eletrônicos</v>
      </c>
    </row>
    <row r="10506" spans="1:9" ht="16">
      <c r="A10506" s="117" t="s">
        <v>22587</v>
      </c>
      <c r="B10506" s="118" t="s">
        <v>22588</v>
      </c>
      <c r="C10506" s="116" t="s">
        <v>259</v>
      </c>
      <c r="D10506" s="116" t="s">
        <v>118</v>
      </c>
      <c r="E10506" s="117" t="str">
        <f t="shared" si="164"/>
        <v>2600</v>
      </c>
      <c r="F10506" s="118" t="str">
        <f>VLOOKUP($E10506,[5]Plan2!$A$5:$D$703,1,FALSE)</f>
        <v>2600</v>
      </c>
      <c r="G10506" s="118" t="str">
        <f>VLOOKUP($E10506,[5]Plan2!$A$5:$D$703,2,FALSE)</f>
        <v>Fabricação de equipamentos de informática, produtos eletrônicos e ópticos</v>
      </c>
      <c r="H10506" s="118" t="str">
        <f>VLOOKUP($E10506,[5]Plan2!$A$5:$D$703,3,FALSE)</f>
        <v>2610</v>
      </c>
      <c r="I10506" s="118" t="str">
        <f>VLOOKUP($E10506,[5]Plan2!$A$5:$D$703,4,FALSE)</f>
        <v>Fabricação de componentes eletrônicos</v>
      </c>
    </row>
    <row r="10507" spans="1:9" ht="16">
      <c r="A10507" s="117" t="s">
        <v>22589</v>
      </c>
      <c r="B10507" s="118" t="s">
        <v>22590</v>
      </c>
      <c r="C10507" s="116" t="s">
        <v>259</v>
      </c>
      <c r="D10507" s="116" t="s">
        <v>118</v>
      </c>
      <c r="E10507" s="117" t="str">
        <f t="shared" si="164"/>
        <v>2600</v>
      </c>
      <c r="F10507" s="118" t="str">
        <f>VLOOKUP($E10507,[5]Plan2!$A$5:$D$703,1,FALSE)</f>
        <v>2600</v>
      </c>
      <c r="G10507" s="118" t="str">
        <f>VLOOKUP($E10507,[5]Plan2!$A$5:$D$703,2,FALSE)</f>
        <v>Fabricação de equipamentos de informática, produtos eletrônicos e ópticos</v>
      </c>
      <c r="H10507" s="118" t="str">
        <f>VLOOKUP($E10507,[5]Plan2!$A$5:$D$703,3,FALSE)</f>
        <v>2610</v>
      </c>
      <c r="I10507" s="118" t="str">
        <f>VLOOKUP($E10507,[5]Plan2!$A$5:$D$703,4,FALSE)</f>
        <v>Fabricação de componentes eletrônicos</v>
      </c>
    </row>
    <row r="10508" spans="1:9" ht="16">
      <c r="A10508" s="117" t="s">
        <v>22591</v>
      </c>
      <c r="B10508" s="118" t="s">
        <v>22592</v>
      </c>
      <c r="C10508" s="116" t="s">
        <v>259</v>
      </c>
      <c r="D10508" s="116" t="s">
        <v>118</v>
      </c>
      <c r="E10508" s="117" t="str">
        <f t="shared" si="164"/>
        <v>2600</v>
      </c>
      <c r="F10508" s="118" t="str">
        <f>VLOOKUP($E10508,[5]Plan2!$A$5:$D$703,1,FALSE)</f>
        <v>2600</v>
      </c>
      <c r="G10508" s="118" t="str">
        <f>VLOOKUP($E10508,[5]Plan2!$A$5:$D$703,2,FALSE)</f>
        <v>Fabricação de equipamentos de informática, produtos eletrônicos e ópticos</v>
      </c>
      <c r="H10508" s="118" t="str">
        <f>VLOOKUP($E10508,[5]Plan2!$A$5:$D$703,3,FALSE)</f>
        <v>2610</v>
      </c>
      <c r="I10508" s="118" t="str">
        <f>VLOOKUP($E10508,[5]Plan2!$A$5:$D$703,4,FALSE)</f>
        <v>Fabricação de componentes eletrônicos</v>
      </c>
    </row>
    <row r="10509" spans="1:9" ht="16">
      <c r="A10509" s="117" t="s">
        <v>22593</v>
      </c>
      <c r="B10509" s="118" t="s">
        <v>22594</v>
      </c>
      <c r="C10509" s="116" t="s">
        <v>259</v>
      </c>
      <c r="D10509" s="116" t="s">
        <v>118</v>
      </c>
      <c r="E10509" s="117" t="str">
        <f t="shared" si="164"/>
        <v>2600</v>
      </c>
      <c r="F10509" s="118" t="str">
        <f>VLOOKUP($E10509,[5]Plan2!$A$5:$D$703,1,FALSE)</f>
        <v>2600</v>
      </c>
      <c r="G10509" s="118" t="str">
        <f>VLOOKUP($E10509,[5]Plan2!$A$5:$D$703,2,FALSE)</f>
        <v>Fabricação de equipamentos de informática, produtos eletrônicos e ópticos</v>
      </c>
      <c r="H10509" s="118" t="str">
        <f>VLOOKUP($E10509,[5]Plan2!$A$5:$D$703,3,FALSE)</f>
        <v>2610</v>
      </c>
      <c r="I10509" s="118" t="str">
        <f>VLOOKUP($E10509,[5]Plan2!$A$5:$D$703,4,FALSE)</f>
        <v>Fabricação de componentes eletrônicos</v>
      </c>
    </row>
    <row r="10510" spans="1:9" ht="16">
      <c r="A10510" s="117" t="s">
        <v>22595</v>
      </c>
      <c r="B10510" s="118" t="s">
        <v>22596</v>
      </c>
      <c r="C10510" s="116" t="s">
        <v>259</v>
      </c>
      <c r="D10510" s="116" t="s">
        <v>118</v>
      </c>
      <c r="E10510" s="117" t="str">
        <f t="shared" si="164"/>
        <v>2600</v>
      </c>
      <c r="F10510" s="118" t="str">
        <f>VLOOKUP($E10510,[5]Plan2!$A$5:$D$703,1,FALSE)</f>
        <v>2600</v>
      </c>
      <c r="G10510" s="118" t="str">
        <f>VLOOKUP($E10510,[5]Plan2!$A$5:$D$703,2,FALSE)</f>
        <v>Fabricação de equipamentos de informática, produtos eletrônicos e ópticos</v>
      </c>
      <c r="H10510" s="118" t="str">
        <f>VLOOKUP($E10510,[5]Plan2!$A$5:$D$703,3,FALSE)</f>
        <v>2610</v>
      </c>
      <c r="I10510" s="118" t="str">
        <f>VLOOKUP($E10510,[5]Plan2!$A$5:$D$703,4,FALSE)</f>
        <v>Fabricação de componentes eletrônicos</v>
      </c>
    </row>
    <row r="10511" spans="1:9" ht="16">
      <c r="A10511" s="117" t="s">
        <v>22597</v>
      </c>
      <c r="B10511" s="118" t="s">
        <v>22598</v>
      </c>
      <c r="C10511" s="116" t="s">
        <v>259</v>
      </c>
      <c r="D10511" s="116" t="s">
        <v>118</v>
      </c>
      <c r="E10511" s="117" t="str">
        <f t="shared" si="164"/>
        <v>2600</v>
      </c>
      <c r="F10511" s="118" t="str">
        <f>VLOOKUP($E10511,[5]Plan2!$A$5:$D$703,1,FALSE)</f>
        <v>2600</v>
      </c>
      <c r="G10511" s="118" t="str">
        <f>VLOOKUP($E10511,[5]Plan2!$A$5:$D$703,2,FALSE)</f>
        <v>Fabricação de equipamentos de informática, produtos eletrônicos e ópticos</v>
      </c>
      <c r="H10511" s="118" t="str">
        <f>VLOOKUP($E10511,[5]Plan2!$A$5:$D$703,3,FALSE)</f>
        <v>2610</v>
      </c>
      <c r="I10511" s="118" t="str">
        <f>VLOOKUP($E10511,[5]Plan2!$A$5:$D$703,4,FALSE)</f>
        <v>Fabricação de componentes eletrônicos</v>
      </c>
    </row>
    <row r="10512" spans="1:9" ht="16">
      <c r="A10512" s="117" t="s">
        <v>22599</v>
      </c>
      <c r="B10512" s="118" t="s">
        <v>22600</v>
      </c>
      <c r="C10512" s="116" t="s">
        <v>259</v>
      </c>
      <c r="D10512" s="116" t="s">
        <v>118</v>
      </c>
      <c r="E10512" s="117" t="str">
        <f t="shared" si="164"/>
        <v>2600</v>
      </c>
      <c r="F10512" s="118" t="str">
        <f>VLOOKUP($E10512,[5]Plan2!$A$5:$D$703,1,FALSE)</f>
        <v>2600</v>
      </c>
      <c r="G10512" s="118" t="str">
        <f>VLOOKUP($E10512,[5]Plan2!$A$5:$D$703,2,FALSE)</f>
        <v>Fabricação de equipamentos de informática, produtos eletrônicos e ópticos</v>
      </c>
      <c r="H10512" s="118" t="str">
        <f>VLOOKUP($E10512,[5]Plan2!$A$5:$D$703,3,FALSE)</f>
        <v>2610</v>
      </c>
      <c r="I10512" s="118" t="str">
        <f>VLOOKUP($E10512,[5]Plan2!$A$5:$D$703,4,FALSE)</f>
        <v>Fabricação de componentes eletrônicos</v>
      </c>
    </row>
    <row r="10513" spans="1:9" ht="16">
      <c r="A10513" s="117" t="s">
        <v>22601</v>
      </c>
      <c r="B10513" s="118" t="s">
        <v>22602</v>
      </c>
      <c r="C10513" s="116" t="s">
        <v>259</v>
      </c>
      <c r="D10513" s="116" t="s">
        <v>118</v>
      </c>
      <c r="E10513" s="117" t="str">
        <f t="shared" si="164"/>
        <v>2600</v>
      </c>
      <c r="F10513" s="118" t="str">
        <f>VLOOKUP($E10513,[5]Plan2!$A$5:$D$703,1,FALSE)</f>
        <v>2600</v>
      </c>
      <c r="G10513" s="118" t="str">
        <f>VLOOKUP($E10513,[5]Plan2!$A$5:$D$703,2,FALSE)</f>
        <v>Fabricação de equipamentos de informática, produtos eletrônicos e ópticos</v>
      </c>
      <c r="H10513" s="118" t="str">
        <f>VLOOKUP($E10513,[5]Plan2!$A$5:$D$703,3,FALSE)</f>
        <v>2610</v>
      </c>
      <c r="I10513" s="118" t="str">
        <f>VLOOKUP($E10513,[5]Plan2!$A$5:$D$703,4,FALSE)</f>
        <v>Fabricação de componentes eletrônicos</v>
      </c>
    </row>
    <row r="10514" spans="1:9" ht="16">
      <c r="A10514" s="117" t="s">
        <v>22603</v>
      </c>
      <c r="B10514" s="118" t="s">
        <v>22604</v>
      </c>
      <c r="C10514" s="116" t="s">
        <v>259</v>
      </c>
      <c r="D10514" s="116" t="s">
        <v>118</v>
      </c>
      <c r="E10514" s="117" t="str">
        <f t="shared" si="164"/>
        <v>2600</v>
      </c>
      <c r="F10514" s="118" t="str">
        <f>VLOOKUP($E10514,[5]Plan2!$A$5:$D$703,1,FALSE)</f>
        <v>2600</v>
      </c>
      <c r="G10514" s="118" t="str">
        <f>VLOOKUP($E10514,[5]Plan2!$A$5:$D$703,2,FALSE)</f>
        <v>Fabricação de equipamentos de informática, produtos eletrônicos e ópticos</v>
      </c>
      <c r="H10514" s="118" t="str">
        <f>VLOOKUP($E10514,[5]Plan2!$A$5:$D$703,3,FALSE)</f>
        <v>2610</v>
      </c>
      <c r="I10514" s="118" t="str">
        <f>VLOOKUP($E10514,[5]Plan2!$A$5:$D$703,4,FALSE)</f>
        <v>Fabricação de componentes eletrônicos</v>
      </c>
    </row>
    <row r="10515" spans="1:9" ht="16">
      <c r="A10515" s="117" t="s">
        <v>22605</v>
      </c>
      <c r="B10515" s="118" t="s">
        <v>22606</v>
      </c>
      <c r="C10515" s="116" t="s">
        <v>259</v>
      </c>
      <c r="D10515" s="116" t="s">
        <v>118</v>
      </c>
      <c r="E10515" s="117" t="str">
        <f t="shared" si="164"/>
        <v>2600</v>
      </c>
      <c r="F10515" s="118" t="str">
        <f>VLOOKUP($E10515,[5]Plan2!$A$5:$D$703,1,FALSE)</f>
        <v>2600</v>
      </c>
      <c r="G10515" s="118" t="str">
        <f>VLOOKUP($E10515,[5]Plan2!$A$5:$D$703,2,FALSE)</f>
        <v>Fabricação de equipamentos de informática, produtos eletrônicos e ópticos</v>
      </c>
      <c r="H10515" s="118" t="str">
        <f>VLOOKUP($E10515,[5]Plan2!$A$5:$D$703,3,FALSE)</f>
        <v>2610</v>
      </c>
      <c r="I10515" s="118" t="str">
        <f>VLOOKUP($E10515,[5]Plan2!$A$5:$D$703,4,FALSE)</f>
        <v>Fabricação de componentes eletrônicos</v>
      </c>
    </row>
    <row r="10516" spans="1:9" ht="16">
      <c r="A10516" s="117" t="s">
        <v>22607</v>
      </c>
      <c r="B10516" s="118" t="s">
        <v>22608</v>
      </c>
      <c r="C10516" s="116" t="s">
        <v>265</v>
      </c>
      <c r="D10516" s="116" t="s">
        <v>264</v>
      </c>
      <c r="E10516" s="117" t="str">
        <f t="shared" si="164"/>
        <v>2700</v>
      </c>
      <c r="F10516" s="118" t="str">
        <f>VLOOKUP($E10516,[5]Plan2!$A$5:$D$703,1,FALSE)</f>
        <v>2700</v>
      </c>
      <c r="G10516" s="118" t="str">
        <f>VLOOKUP($E10516,[5]Plan2!$A$5:$D$703,2,FALSE)</f>
        <v>Fabricação de máquinas e equipamentos elétricos</v>
      </c>
      <c r="H10516" s="118" t="str">
        <f>VLOOKUP($E10516,[5]Plan2!$A$5:$D$703,3,FALSE)</f>
        <v>2710</v>
      </c>
      <c r="I10516" s="118" t="str">
        <f>VLOOKUP($E10516,[5]Plan2!$A$5:$D$703,4,FALSE)</f>
        <v>Fabricação de geradores, transformadores e motores elétricos</v>
      </c>
    </row>
    <row r="10517" spans="1:9" ht="16">
      <c r="A10517" s="117" t="s">
        <v>22609</v>
      </c>
      <c r="B10517" s="118" t="s">
        <v>22610</v>
      </c>
      <c r="C10517" s="116" t="s">
        <v>265</v>
      </c>
      <c r="D10517" s="116" t="s">
        <v>264</v>
      </c>
      <c r="E10517" s="117" t="str">
        <f t="shared" si="164"/>
        <v>2700</v>
      </c>
      <c r="F10517" s="118" t="str">
        <f>VLOOKUP($E10517,[5]Plan2!$A$5:$D$703,1,FALSE)</f>
        <v>2700</v>
      </c>
      <c r="G10517" s="118" t="str">
        <f>VLOOKUP($E10517,[5]Plan2!$A$5:$D$703,2,FALSE)</f>
        <v>Fabricação de máquinas e equipamentos elétricos</v>
      </c>
      <c r="H10517" s="118" t="str">
        <f>VLOOKUP($E10517,[5]Plan2!$A$5:$D$703,3,FALSE)</f>
        <v>2710</v>
      </c>
      <c r="I10517" s="118" t="str">
        <f>VLOOKUP($E10517,[5]Plan2!$A$5:$D$703,4,FALSE)</f>
        <v>Fabricação de geradores, transformadores e motores elétricos</v>
      </c>
    </row>
    <row r="10518" spans="1:9" ht="16">
      <c r="A10518" s="117" t="s">
        <v>22611</v>
      </c>
      <c r="B10518" s="118" t="s">
        <v>22612</v>
      </c>
      <c r="C10518" s="116" t="s">
        <v>265</v>
      </c>
      <c r="D10518" s="116" t="s">
        <v>264</v>
      </c>
      <c r="E10518" s="117" t="str">
        <f t="shared" si="164"/>
        <v>2700</v>
      </c>
      <c r="F10518" s="118" t="str">
        <f>VLOOKUP($E10518,[5]Plan2!$A$5:$D$703,1,FALSE)</f>
        <v>2700</v>
      </c>
      <c r="G10518" s="118" t="str">
        <f>VLOOKUP($E10518,[5]Plan2!$A$5:$D$703,2,FALSE)</f>
        <v>Fabricação de máquinas e equipamentos elétricos</v>
      </c>
      <c r="H10518" s="118" t="str">
        <f>VLOOKUP($E10518,[5]Plan2!$A$5:$D$703,3,FALSE)</f>
        <v>2710</v>
      </c>
      <c r="I10518" s="118" t="str">
        <f>VLOOKUP($E10518,[5]Plan2!$A$5:$D$703,4,FALSE)</f>
        <v>Fabricação de geradores, transformadores e motores elétricos</v>
      </c>
    </row>
    <row r="10519" spans="1:9" ht="16">
      <c r="A10519" s="117" t="s">
        <v>22613</v>
      </c>
      <c r="B10519" s="118" t="s">
        <v>22614</v>
      </c>
      <c r="C10519" s="116" t="s">
        <v>265</v>
      </c>
      <c r="D10519" s="116" t="s">
        <v>264</v>
      </c>
      <c r="E10519" s="117" t="str">
        <f t="shared" si="164"/>
        <v>2700</v>
      </c>
      <c r="F10519" s="118" t="str">
        <f>VLOOKUP($E10519,[5]Plan2!$A$5:$D$703,1,FALSE)</f>
        <v>2700</v>
      </c>
      <c r="G10519" s="118" t="str">
        <f>VLOOKUP($E10519,[5]Plan2!$A$5:$D$703,2,FALSE)</f>
        <v>Fabricação de máquinas e equipamentos elétricos</v>
      </c>
      <c r="H10519" s="118" t="str">
        <f>VLOOKUP($E10519,[5]Plan2!$A$5:$D$703,3,FALSE)</f>
        <v>2710</v>
      </c>
      <c r="I10519" s="118" t="str">
        <f>VLOOKUP($E10519,[5]Plan2!$A$5:$D$703,4,FALSE)</f>
        <v>Fabricação de geradores, transformadores e motores elétricos</v>
      </c>
    </row>
    <row r="10520" spans="1:9" ht="16">
      <c r="A10520" s="117" t="s">
        <v>22615</v>
      </c>
      <c r="B10520" s="118" t="s">
        <v>22616</v>
      </c>
      <c r="C10520" s="116" t="s">
        <v>265</v>
      </c>
      <c r="D10520" s="116" t="s">
        <v>264</v>
      </c>
      <c r="E10520" s="117" t="str">
        <f t="shared" si="164"/>
        <v>2700</v>
      </c>
      <c r="F10520" s="118" t="str">
        <f>VLOOKUP($E10520,[5]Plan2!$A$5:$D$703,1,FALSE)</f>
        <v>2700</v>
      </c>
      <c r="G10520" s="118" t="str">
        <f>VLOOKUP($E10520,[5]Plan2!$A$5:$D$703,2,FALSE)</f>
        <v>Fabricação de máquinas e equipamentos elétricos</v>
      </c>
      <c r="H10520" s="118" t="str">
        <f>VLOOKUP($E10520,[5]Plan2!$A$5:$D$703,3,FALSE)</f>
        <v>2710</v>
      </c>
      <c r="I10520" s="118" t="str">
        <f>VLOOKUP($E10520,[5]Plan2!$A$5:$D$703,4,FALSE)</f>
        <v>Fabricação de geradores, transformadores e motores elétricos</v>
      </c>
    </row>
    <row r="10521" spans="1:9" ht="16">
      <c r="A10521" s="117" t="s">
        <v>22617</v>
      </c>
      <c r="B10521" s="118" t="s">
        <v>22618</v>
      </c>
      <c r="C10521" s="116" t="s">
        <v>265</v>
      </c>
      <c r="D10521" s="116" t="s">
        <v>264</v>
      </c>
      <c r="E10521" s="117" t="str">
        <f t="shared" si="164"/>
        <v>2700</v>
      </c>
      <c r="F10521" s="118" t="str">
        <f>VLOOKUP($E10521,[5]Plan2!$A$5:$D$703,1,FALSE)</f>
        <v>2700</v>
      </c>
      <c r="G10521" s="118" t="str">
        <f>VLOOKUP($E10521,[5]Plan2!$A$5:$D$703,2,FALSE)</f>
        <v>Fabricação de máquinas e equipamentos elétricos</v>
      </c>
      <c r="H10521" s="118" t="str">
        <f>VLOOKUP($E10521,[5]Plan2!$A$5:$D$703,3,FALSE)</f>
        <v>2710</v>
      </c>
      <c r="I10521" s="118" t="str">
        <f>VLOOKUP($E10521,[5]Plan2!$A$5:$D$703,4,FALSE)</f>
        <v>Fabricação de geradores, transformadores e motores elétricos</v>
      </c>
    </row>
    <row r="10522" spans="1:9" ht="16">
      <c r="A10522" s="117" t="s">
        <v>22619</v>
      </c>
      <c r="B10522" s="118" t="s">
        <v>22620</v>
      </c>
      <c r="C10522" s="116" t="s">
        <v>265</v>
      </c>
      <c r="D10522" s="116" t="s">
        <v>264</v>
      </c>
      <c r="E10522" s="117" t="str">
        <f t="shared" si="164"/>
        <v>2700</v>
      </c>
      <c r="F10522" s="118" t="str">
        <f>VLOOKUP($E10522,[5]Plan2!$A$5:$D$703,1,FALSE)</f>
        <v>2700</v>
      </c>
      <c r="G10522" s="118" t="str">
        <f>VLOOKUP($E10522,[5]Plan2!$A$5:$D$703,2,FALSE)</f>
        <v>Fabricação de máquinas e equipamentos elétricos</v>
      </c>
      <c r="H10522" s="118" t="str">
        <f>VLOOKUP($E10522,[5]Plan2!$A$5:$D$703,3,FALSE)</f>
        <v>2710</v>
      </c>
      <c r="I10522" s="118" t="str">
        <f>VLOOKUP($E10522,[5]Plan2!$A$5:$D$703,4,FALSE)</f>
        <v>Fabricação de geradores, transformadores e motores elétricos</v>
      </c>
    </row>
    <row r="10523" spans="1:9" ht="16">
      <c r="A10523" s="117" t="s">
        <v>22621</v>
      </c>
      <c r="B10523" s="118" t="s">
        <v>22622</v>
      </c>
      <c r="C10523" s="116" t="s">
        <v>265</v>
      </c>
      <c r="D10523" s="116" t="s">
        <v>264</v>
      </c>
      <c r="E10523" s="117" t="str">
        <f t="shared" si="164"/>
        <v>2700</v>
      </c>
      <c r="F10523" s="118" t="str">
        <f>VLOOKUP($E10523,[5]Plan2!$A$5:$D$703,1,FALSE)</f>
        <v>2700</v>
      </c>
      <c r="G10523" s="118" t="str">
        <f>VLOOKUP($E10523,[5]Plan2!$A$5:$D$703,2,FALSE)</f>
        <v>Fabricação de máquinas e equipamentos elétricos</v>
      </c>
      <c r="H10523" s="118" t="str">
        <f>VLOOKUP($E10523,[5]Plan2!$A$5:$D$703,3,FALSE)</f>
        <v>2710</v>
      </c>
      <c r="I10523" s="118" t="str">
        <f>VLOOKUP($E10523,[5]Plan2!$A$5:$D$703,4,FALSE)</f>
        <v>Fabricação de geradores, transformadores e motores elétricos</v>
      </c>
    </row>
    <row r="10524" spans="1:9" ht="16">
      <c r="A10524" s="117" t="s">
        <v>22623</v>
      </c>
      <c r="B10524" s="118" t="s">
        <v>22624</v>
      </c>
      <c r="C10524" s="116" t="s">
        <v>265</v>
      </c>
      <c r="D10524" s="116" t="s">
        <v>264</v>
      </c>
      <c r="E10524" s="117" t="str">
        <f t="shared" si="164"/>
        <v>2700</v>
      </c>
      <c r="F10524" s="118" t="str">
        <f>VLOOKUP($E10524,[5]Plan2!$A$5:$D$703,1,FALSE)</f>
        <v>2700</v>
      </c>
      <c r="G10524" s="118" t="str">
        <f>VLOOKUP($E10524,[5]Plan2!$A$5:$D$703,2,FALSE)</f>
        <v>Fabricação de máquinas e equipamentos elétricos</v>
      </c>
      <c r="H10524" s="118" t="str">
        <f>VLOOKUP($E10524,[5]Plan2!$A$5:$D$703,3,FALSE)</f>
        <v>2710</v>
      </c>
      <c r="I10524" s="118" t="str">
        <f>VLOOKUP($E10524,[5]Plan2!$A$5:$D$703,4,FALSE)</f>
        <v>Fabricação de geradores, transformadores e motores elétricos</v>
      </c>
    </row>
    <row r="10525" spans="1:9" ht="16">
      <c r="A10525" s="117" t="s">
        <v>22625</v>
      </c>
      <c r="B10525" s="118" t="s">
        <v>22626</v>
      </c>
      <c r="C10525" s="116" t="s">
        <v>265</v>
      </c>
      <c r="D10525" s="116" t="s">
        <v>264</v>
      </c>
      <c r="E10525" s="117" t="str">
        <f t="shared" si="164"/>
        <v>2700</v>
      </c>
      <c r="F10525" s="118" t="str">
        <f>VLOOKUP($E10525,[5]Plan2!$A$5:$D$703,1,FALSE)</f>
        <v>2700</v>
      </c>
      <c r="G10525" s="118" t="str">
        <f>VLOOKUP($E10525,[5]Plan2!$A$5:$D$703,2,FALSE)</f>
        <v>Fabricação de máquinas e equipamentos elétricos</v>
      </c>
      <c r="H10525" s="118" t="str">
        <f>VLOOKUP($E10525,[5]Plan2!$A$5:$D$703,3,FALSE)</f>
        <v>2710</v>
      </c>
      <c r="I10525" s="118" t="str">
        <f>VLOOKUP($E10525,[5]Plan2!$A$5:$D$703,4,FALSE)</f>
        <v>Fabricação de geradores, transformadores e motores elétricos</v>
      </c>
    </row>
    <row r="10526" spans="1:9" ht="16">
      <c r="A10526" s="117" t="s">
        <v>22627</v>
      </c>
      <c r="B10526" s="118" t="s">
        <v>22628</v>
      </c>
      <c r="C10526" s="116" t="s">
        <v>265</v>
      </c>
      <c r="D10526" s="116" t="s">
        <v>264</v>
      </c>
      <c r="E10526" s="117" t="str">
        <f t="shared" si="164"/>
        <v>2700</v>
      </c>
      <c r="F10526" s="118" t="str">
        <f>VLOOKUP($E10526,[5]Plan2!$A$5:$D$703,1,FALSE)</f>
        <v>2700</v>
      </c>
      <c r="G10526" s="118" t="str">
        <f>VLOOKUP($E10526,[5]Plan2!$A$5:$D$703,2,FALSE)</f>
        <v>Fabricação de máquinas e equipamentos elétricos</v>
      </c>
      <c r="H10526" s="118" t="str">
        <f>VLOOKUP($E10526,[5]Plan2!$A$5:$D$703,3,FALSE)</f>
        <v>2710</v>
      </c>
      <c r="I10526" s="118" t="str">
        <f>VLOOKUP($E10526,[5]Plan2!$A$5:$D$703,4,FALSE)</f>
        <v>Fabricação de geradores, transformadores e motores elétricos</v>
      </c>
    </row>
    <row r="10527" spans="1:9" ht="16">
      <c r="A10527" s="117" t="s">
        <v>22629</v>
      </c>
      <c r="B10527" s="118" t="s">
        <v>22630</v>
      </c>
      <c r="C10527" s="116" t="s">
        <v>265</v>
      </c>
      <c r="D10527" s="116" t="s">
        <v>264</v>
      </c>
      <c r="E10527" s="117" t="str">
        <f t="shared" si="164"/>
        <v>2700</v>
      </c>
      <c r="F10527" s="118" t="str">
        <f>VLOOKUP($E10527,[5]Plan2!$A$5:$D$703,1,FALSE)</f>
        <v>2700</v>
      </c>
      <c r="G10527" s="118" t="str">
        <f>VLOOKUP($E10527,[5]Plan2!$A$5:$D$703,2,FALSE)</f>
        <v>Fabricação de máquinas e equipamentos elétricos</v>
      </c>
      <c r="H10527" s="118" t="str">
        <f>VLOOKUP($E10527,[5]Plan2!$A$5:$D$703,3,FALSE)</f>
        <v>2710</v>
      </c>
      <c r="I10527" s="118" t="str">
        <f>VLOOKUP($E10527,[5]Plan2!$A$5:$D$703,4,FALSE)</f>
        <v>Fabricação de geradores, transformadores e motores elétricos</v>
      </c>
    </row>
    <row r="10528" spans="1:9" ht="16">
      <c r="A10528" s="117" t="s">
        <v>22631</v>
      </c>
      <c r="B10528" s="118" t="s">
        <v>22632</v>
      </c>
      <c r="C10528" s="116" t="s">
        <v>265</v>
      </c>
      <c r="D10528" s="116" t="s">
        <v>264</v>
      </c>
      <c r="E10528" s="117" t="str">
        <f t="shared" si="164"/>
        <v>2700</v>
      </c>
      <c r="F10528" s="118" t="str">
        <f>VLOOKUP($E10528,[5]Plan2!$A$5:$D$703,1,FALSE)</f>
        <v>2700</v>
      </c>
      <c r="G10528" s="118" t="str">
        <f>VLOOKUP($E10528,[5]Plan2!$A$5:$D$703,2,FALSE)</f>
        <v>Fabricação de máquinas e equipamentos elétricos</v>
      </c>
      <c r="H10528" s="118" t="str">
        <f>VLOOKUP($E10528,[5]Plan2!$A$5:$D$703,3,FALSE)</f>
        <v>2710</v>
      </c>
      <c r="I10528" s="118" t="str">
        <f>VLOOKUP($E10528,[5]Plan2!$A$5:$D$703,4,FALSE)</f>
        <v>Fabricação de geradores, transformadores e motores elétricos</v>
      </c>
    </row>
    <row r="10529" spans="1:9" ht="16">
      <c r="A10529" s="117" t="s">
        <v>22633</v>
      </c>
      <c r="B10529" s="118" t="s">
        <v>22634</v>
      </c>
      <c r="C10529" s="116" t="s">
        <v>265</v>
      </c>
      <c r="D10529" s="116" t="s">
        <v>264</v>
      </c>
      <c r="E10529" s="117" t="str">
        <f t="shared" si="164"/>
        <v>2700</v>
      </c>
      <c r="F10529" s="118" t="str">
        <f>VLOOKUP($E10529,[5]Plan2!$A$5:$D$703,1,FALSE)</f>
        <v>2700</v>
      </c>
      <c r="G10529" s="118" t="str">
        <f>VLOOKUP($E10529,[5]Plan2!$A$5:$D$703,2,FALSE)</f>
        <v>Fabricação de máquinas e equipamentos elétricos</v>
      </c>
      <c r="H10529" s="118" t="str">
        <f>VLOOKUP($E10529,[5]Plan2!$A$5:$D$703,3,FALSE)</f>
        <v>2710</v>
      </c>
      <c r="I10529" s="118" t="str">
        <f>VLOOKUP($E10529,[5]Plan2!$A$5:$D$703,4,FALSE)</f>
        <v>Fabricação de geradores, transformadores e motores elétricos</v>
      </c>
    </row>
    <row r="10530" spans="1:9" ht="16">
      <c r="A10530" s="117" t="s">
        <v>22635</v>
      </c>
      <c r="B10530" s="118" t="s">
        <v>22636</v>
      </c>
      <c r="C10530" s="116" t="s">
        <v>265</v>
      </c>
      <c r="D10530" s="116" t="s">
        <v>264</v>
      </c>
      <c r="E10530" s="117" t="str">
        <f t="shared" si="164"/>
        <v>2700</v>
      </c>
      <c r="F10530" s="118" t="str">
        <f>VLOOKUP($E10530,[5]Plan2!$A$5:$D$703,1,FALSE)</f>
        <v>2700</v>
      </c>
      <c r="G10530" s="118" t="str">
        <f>VLOOKUP($E10530,[5]Plan2!$A$5:$D$703,2,FALSE)</f>
        <v>Fabricação de máquinas e equipamentos elétricos</v>
      </c>
      <c r="H10530" s="118" t="str">
        <f>VLOOKUP($E10530,[5]Plan2!$A$5:$D$703,3,FALSE)</f>
        <v>2710</v>
      </c>
      <c r="I10530" s="118" t="str">
        <f>VLOOKUP($E10530,[5]Plan2!$A$5:$D$703,4,FALSE)</f>
        <v>Fabricação de geradores, transformadores e motores elétricos</v>
      </c>
    </row>
    <row r="10531" spans="1:9" ht="16">
      <c r="A10531" s="117" t="s">
        <v>22637</v>
      </c>
      <c r="B10531" s="118" t="s">
        <v>22634</v>
      </c>
      <c r="C10531" s="116" t="s">
        <v>265</v>
      </c>
      <c r="D10531" s="116" t="s">
        <v>264</v>
      </c>
      <c r="E10531" s="117" t="str">
        <f t="shared" si="164"/>
        <v>2700</v>
      </c>
      <c r="F10531" s="118" t="str">
        <f>VLOOKUP($E10531,[5]Plan2!$A$5:$D$703,1,FALSE)</f>
        <v>2700</v>
      </c>
      <c r="G10531" s="118" t="str">
        <f>VLOOKUP($E10531,[5]Plan2!$A$5:$D$703,2,FALSE)</f>
        <v>Fabricação de máquinas e equipamentos elétricos</v>
      </c>
      <c r="H10531" s="118" t="str">
        <f>VLOOKUP($E10531,[5]Plan2!$A$5:$D$703,3,FALSE)</f>
        <v>2710</v>
      </c>
      <c r="I10531" s="118" t="str">
        <f>VLOOKUP($E10531,[5]Plan2!$A$5:$D$703,4,FALSE)</f>
        <v>Fabricação de geradores, transformadores e motores elétricos</v>
      </c>
    </row>
    <row r="10532" spans="1:9" ht="16">
      <c r="A10532" s="117" t="s">
        <v>22638</v>
      </c>
      <c r="B10532" s="118" t="s">
        <v>22639</v>
      </c>
      <c r="C10532" s="116" t="s">
        <v>265</v>
      </c>
      <c r="D10532" s="116" t="s">
        <v>264</v>
      </c>
      <c r="E10532" s="117" t="str">
        <f t="shared" si="164"/>
        <v>2700</v>
      </c>
      <c r="F10532" s="118" t="str">
        <f>VLOOKUP($E10532,[5]Plan2!$A$5:$D$703,1,FALSE)</f>
        <v>2700</v>
      </c>
      <c r="G10532" s="118" t="str">
        <f>VLOOKUP($E10532,[5]Plan2!$A$5:$D$703,2,FALSE)</f>
        <v>Fabricação de máquinas e equipamentos elétricos</v>
      </c>
      <c r="H10532" s="118" t="str">
        <f>VLOOKUP($E10532,[5]Plan2!$A$5:$D$703,3,FALSE)</f>
        <v>2710</v>
      </c>
      <c r="I10532" s="118" t="str">
        <f>VLOOKUP($E10532,[5]Plan2!$A$5:$D$703,4,FALSE)</f>
        <v>Fabricação de geradores, transformadores e motores elétricos</v>
      </c>
    </row>
    <row r="10533" spans="1:9" ht="16">
      <c r="A10533" s="117" t="s">
        <v>22640</v>
      </c>
      <c r="B10533" s="118" t="s">
        <v>22641</v>
      </c>
      <c r="C10533" s="116" t="s">
        <v>265</v>
      </c>
      <c r="D10533" s="116" t="s">
        <v>264</v>
      </c>
      <c r="E10533" s="117" t="str">
        <f t="shared" si="164"/>
        <v>2700</v>
      </c>
      <c r="F10533" s="118" t="str">
        <f>VLOOKUP($E10533,[5]Plan2!$A$5:$D$703,1,FALSE)</f>
        <v>2700</v>
      </c>
      <c r="G10533" s="118" t="str">
        <f>VLOOKUP($E10533,[5]Plan2!$A$5:$D$703,2,FALSE)</f>
        <v>Fabricação de máquinas e equipamentos elétricos</v>
      </c>
      <c r="H10533" s="118" t="str">
        <f>VLOOKUP($E10533,[5]Plan2!$A$5:$D$703,3,FALSE)</f>
        <v>2710</v>
      </c>
      <c r="I10533" s="118" t="str">
        <f>VLOOKUP($E10533,[5]Plan2!$A$5:$D$703,4,FALSE)</f>
        <v>Fabricação de geradores, transformadores e motores elétricos</v>
      </c>
    </row>
    <row r="10534" spans="1:9" ht="16">
      <c r="A10534" s="117" t="s">
        <v>22642</v>
      </c>
      <c r="B10534" s="118" t="s">
        <v>22643</v>
      </c>
      <c r="C10534" s="116" t="s">
        <v>265</v>
      </c>
      <c r="D10534" s="116" t="s">
        <v>264</v>
      </c>
      <c r="E10534" s="117" t="str">
        <f t="shared" si="164"/>
        <v>2700</v>
      </c>
      <c r="F10534" s="118" t="str">
        <f>VLOOKUP($E10534,[5]Plan2!$A$5:$D$703,1,FALSE)</f>
        <v>2700</v>
      </c>
      <c r="G10534" s="118" t="str">
        <f>VLOOKUP($E10534,[5]Plan2!$A$5:$D$703,2,FALSE)</f>
        <v>Fabricação de máquinas e equipamentos elétricos</v>
      </c>
      <c r="H10534" s="118" t="str">
        <f>VLOOKUP($E10534,[5]Plan2!$A$5:$D$703,3,FALSE)</f>
        <v>2710</v>
      </c>
      <c r="I10534" s="118" t="str">
        <f>VLOOKUP($E10534,[5]Plan2!$A$5:$D$703,4,FALSE)</f>
        <v>Fabricação de geradores, transformadores e motores elétricos</v>
      </c>
    </row>
    <row r="10535" spans="1:9" ht="16">
      <c r="A10535" s="117" t="s">
        <v>22644</v>
      </c>
      <c r="B10535" s="118" t="s">
        <v>22645</v>
      </c>
      <c r="C10535" s="116" t="s">
        <v>265</v>
      </c>
      <c r="D10535" s="116" t="s">
        <v>264</v>
      </c>
      <c r="E10535" s="117" t="str">
        <f t="shared" si="164"/>
        <v>2700</v>
      </c>
      <c r="F10535" s="118" t="str">
        <f>VLOOKUP($E10535,[5]Plan2!$A$5:$D$703,1,FALSE)</f>
        <v>2700</v>
      </c>
      <c r="G10535" s="118" t="str">
        <f>VLOOKUP($E10535,[5]Plan2!$A$5:$D$703,2,FALSE)</f>
        <v>Fabricação de máquinas e equipamentos elétricos</v>
      </c>
      <c r="H10535" s="118" t="str">
        <f>VLOOKUP($E10535,[5]Plan2!$A$5:$D$703,3,FALSE)</f>
        <v>2710</v>
      </c>
      <c r="I10535" s="118" t="str">
        <f>VLOOKUP($E10535,[5]Plan2!$A$5:$D$703,4,FALSE)</f>
        <v>Fabricação de geradores, transformadores e motores elétricos</v>
      </c>
    </row>
    <row r="10536" spans="1:9" ht="16">
      <c r="A10536" s="117" t="s">
        <v>22646</v>
      </c>
      <c r="B10536" s="118" t="s">
        <v>22643</v>
      </c>
      <c r="C10536" s="116" t="s">
        <v>265</v>
      </c>
      <c r="D10536" s="116" t="s">
        <v>264</v>
      </c>
      <c r="E10536" s="117" t="str">
        <f t="shared" si="164"/>
        <v>2700</v>
      </c>
      <c r="F10536" s="118" t="str">
        <f>VLOOKUP($E10536,[5]Plan2!$A$5:$D$703,1,FALSE)</f>
        <v>2700</v>
      </c>
      <c r="G10536" s="118" t="str">
        <f>VLOOKUP($E10536,[5]Plan2!$A$5:$D$703,2,FALSE)</f>
        <v>Fabricação de máquinas e equipamentos elétricos</v>
      </c>
      <c r="H10536" s="118" t="str">
        <f>VLOOKUP($E10536,[5]Plan2!$A$5:$D$703,3,FALSE)</f>
        <v>2710</v>
      </c>
      <c r="I10536" s="118" t="str">
        <f>VLOOKUP($E10536,[5]Plan2!$A$5:$D$703,4,FALSE)</f>
        <v>Fabricação de geradores, transformadores e motores elétricos</v>
      </c>
    </row>
    <row r="10537" spans="1:9" ht="16">
      <c r="A10537" s="117" t="s">
        <v>22647</v>
      </c>
      <c r="B10537" s="118" t="s">
        <v>22648</v>
      </c>
      <c r="C10537" s="116" t="s">
        <v>265</v>
      </c>
      <c r="D10537" s="116" t="s">
        <v>264</v>
      </c>
      <c r="E10537" s="117" t="str">
        <f t="shared" si="164"/>
        <v>2700</v>
      </c>
      <c r="F10537" s="118" t="str">
        <f>VLOOKUP($E10537,[5]Plan2!$A$5:$D$703,1,FALSE)</f>
        <v>2700</v>
      </c>
      <c r="G10537" s="118" t="str">
        <f>VLOOKUP($E10537,[5]Plan2!$A$5:$D$703,2,FALSE)</f>
        <v>Fabricação de máquinas e equipamentos elétricos</v>
      </c>
      <c r="H10537" s="118" t="str">
        <f>VLOOKUP($E10537,[5]Plan2!$A$5:$D$703,3,FALSE)</f>
        <v>2710</v>
      </c>
      <c r="I10537" s="118" t="str">
        <f>VLOOKUP($E10537,[5]Plan2!$A$5:$D$703,4,FALSE)</f>
        <v>Fabricação de geradores, transformadores e motores elétricos</v>
      </c>
    </row>
    <row r="10538" spans="1:9" ht="16">
      <c r="A10538" s="117" t="s">
        <v>22649</v>
      </c>
      <c r="B10538" s="118" t="s">
        <v>22650</v>
      </c>
      <c r="C10538" s="116" t="s">
        <v>265</v>
      </c>
      <c r="D10538" s="116" t="s">
        <v>264</v>
      </c>
      <c r="E10538" s="117" t="str">
        <f t="shared" si="164"/>
        <v>2700</v>
      </c>
      <c r="F10538" s="118" t="str">
        <f>VLOOKUP($E10538,[5]Plan2!$A$5:$D$703,1,FALSE)</f>
        <v>2700</v>
      </c>
      <c r="G10538" s="118" t="str">
        <f>VLOOKUP($E10538,[5]Plan2!$A$5:$D$703,2,FALSE)</f>
        <v>Fabricação de máquinas e equipamentos elétricos</v>
      </c>
      <c r="H10538" s="118" t="str">
        <f>VLOOKUP($E10538,[5]Plan2!$A$5:$D$703,3,FALSE)</f>
        <v>2710</v>
      </c>
      <c r="I10538" s="118" t="str">
        <f>VLOOKUP($E10538,[5]Plan2!$A$5:$D$703,4,FALSE)</f>
        <v>Fabricação de geradores, transformadores e motores elétricos</v>
      </c>
    </row>
    <row r="10539" spans="1:9" ht="16">
      <c r="A10539" s="117" t="s">
        <v>22651</v>
      </c>
      <c r="B10539" s="118" t="s">
        <v>22652</v>
      </c>
      <c r="C10539" s="116" t="s">
        <v>263</v>
      </c>
      <c r="D10539" s="116" t="s">
        <v>262</v>
      </c>
      <c r="E10539" s="117" t="str">
        <f t="shared" si="164"/>
        <v>2600</v>
      </c>
      <c r="F10539" s="118" t="str">
        <f>VLOOKUP($E10539,[5]Plan2!$A$5:$D$703,1,FALSE)</f>
        <v>2600</v>
      </c>
      <c r="G10539" s="118" t="str">
        <f>VLOOKUP($E10539,[5]Plan2!$A$5:$D$703,2,FALSE)</f>
        <v>Fabricação de equipamentos de informática, produtos eletrônicos e ópticos</v>
      </c>
      <c r="H10539" s="118" t="str">
        <f>VLOOKUP($E10539,[5]Plan2!$A$5:$D$703,3,FALSE)</f>
        <v>2610</v>
      </c>
      <c r="I10539" s="118" t="str">
        <f>VLOOKUP($E10539,[5]Plan2!$A$5:$D$703,4,FALSE)</f>
        <v>Fabricação de componentes eletrônicos</v>
      </c>
    </row>
    <row r="10540" spans="1:9" ht="16">
      <c r="A10540" s="117" t="s">
        <v>22653</v>
      </c>
      <c r="B10540" s="118" t="s">
        <v>22654</v>
      </c>
      <c r="C10540" s="116" t="s">
        <v>263</v>
      </c>
      <c r="D10540" s="116" t="s">
        <v>262</v>
      </c>
      <c r="E10540" s="117" t="str">
        <f t="shared" si="164"/>
        <v>2600</v>
      </c>
      <c r="F10540" s="118" t="str">
        <f>VLOOKUP($E10540,[5]Plan2!$A$5:$D$703,1,FALSE)</f>
        <v>2600</v>
      </c>
      <c r="G10540" s="118" t="str">
        <f>VLOOKUP($E10540,[5]Plan2!$A$5:$D$703,2,FALSE)</f>
        <v>Fabricação de equipamentos de informática, produtos eletrônicos e ópticos</v>
      </c>
      <c r="H10540" s="118" t="str">
        <f>VLOOKUP($E10540,[5]Plan2!$A$5:$D$703,3,FALSE)</f>
        <v>2610</v>
      </c>
      <c r="I10540" s="118" t="str">
        <f>VLOOKUP($E10540,[5]Plan2!$A$5:$D$703,4,FALSE)</f>
        <v>Fabricação de componentes eletrônicos</v>
      </c>
    </row>
    <row r="10541" spans="1:9" ht="16">
      <c r="A10541" s="117" t="s">
        <v>22655</v>
      </c>
      <c r="B10541" s="118" t="s">
        <v>22656</v>
      </c>
      <c r="C10541" s="116" t="s">
        <v>265</v>
      </c>
      <c r="D10541" s="116" t="s">
        <v>264</v>
      </c>
      <c r="E10541" s="117" t="str">
        <f t="shared" si="164"/>
        <v>2700</v>
      </c>
      <c r="F10541" s="118" t="str">
        <f>VLOOKUP($E10541,[5]Plan2!$A$5:$D$703,1,FALSE)</f>
        <v>2700</v>
      </c>
      <c r="G10541" s="118" t="str">
        <f>VLOOKUP($E10541,[5]Plan2!$A$5:$D$703,2,FALSE)</f>
        <v>Fabricação de máquinas e equipamentos elétricos</v>
      </c>
      <c r="H10541" s="118" t="str">
        <f>VLOOKUP($E10541,[5]Plan2!$A$5:$D$703,3,FALSE)</f>
        <v>2710</v>
      </c>
      <c r="I10541" s="118" t="str">
        <f>VLOOKUP($E10541,[5]Plan2!$A$5:$D$703,4,FALSE)</f>
        <v>Fabricação de geradores, transformadores e motores elétricos</v>
      </c>
    </row>
    <row r="10542" spans="1:9" ht="16">
      <c r="A10542" s="117" t="s">
        <v>22657</v>
      </c>
      <c r="B10542" s="118" t="s">
        <v>22658</v>
      </c>
      <c r="C10542" s="116" t="s">
        <v>265</v>
      </c>
      <c r="D10542" s="116" t="s">
        <v>264</v>
      </c>
      <c r="E10542" s="117" t="str">
        <f t="shared" si="164"/>
        <v>2700</v>
      </c>
      <c r="F10542" s="118" t="str">
        <f>VLOOKUP($E10542,[5]Plan2!$A$5:$D$703,1,FALSE)</f>
        <v>2700</v>
      </c>
      <c r="G10542" s="118" t="str">
        <f>VLOOKUP($E10542,[5]Plan2!$A$5:$D$703,2,FALSE)</f>
        <v>Fabricação de máquinas e equipamentos elétricos</v>
      </c>
      <c r="H10542" s="118" t="str">
        <f>VLOOKUP($E10542,[5]Plan2!$A$5:$D$703,3,FALSE)</f>
        <v>2710</v>
      </c>
      <c r="I10542" s="118" t="str">
        <f>VLOOKUP($E10542,[5]Plan2!$A$5:$D$703,4,FALSE)</f>
        <v>Fabricação de geradores, transformadores e motores elétricos</v>
      </c>
    </row>
    <row r="10543" spans="1:9" ht="16">
      <c r="A10543" s="117" t="s">
        <v>22659</v>
      </c>
      <c r="B10543" s="118" t="s">
        <v>22660</v>
      </c>
      <c r="C10543" s="116" t="s">
        <v>265</v>
      </c>
      <c r="D10543" s="116" t="s">
        <v>264</v>
      </c>
      <c r="E10543" s="117" t="str">
        <f t="shared" si="164"/>
        <v>2700</v>
      </c>
      <c r="F10543" s="118" t="str">
        <f>VLOOKUP($E10543,[5]Plan2!$A$5:$D$703,1,FALSE)</f>
        <v>2700</v>
      </c>
      <c r="G10543" s="118" t="str">
        <f>VLOOKUP($E10543,[5]Plan2!$A$5:$D$703,2,FALSE)</f>
        <v>Fabricação de máquinas e equipamentos elétricos</v>
      </c>
      <c r="H10543" s="118" t="str">
        <f>VLOOKUP($E10543,[5]Plan2!$A$5:$D$703,3,FALSE)</f>
        <v>2710</v>
      </c>
      <c r="I10543" s="118" t="str">
        <f>VLOOKUP($E10543,[5]Plan2!$A$5:$D$703,4,FALSE)</f>
        <v>Fabricação de geradores, transformadores e motores elétricos</v>
      </c>
    </row>
    <row r="10544" spans="1:9" ht="16">
      <c r="A10544" s="117" t="s">
        <v>22661</v>
      </c>
      <c r="B10544" s="118" t="s">
        <v>22662</v>
      </c>
      <c r="C10544" s="116" t="s">
        <v>265</v>
      </c>
      <c r="D10544" s="116" t="s">
        <v>264</v>
      </c>
      <c r="E10544" s="117" t="str">
        <f t="shared" si="164"/>
        <v>2700</v>
      </c>
      <c r="F10544" s="118" t="str">
        <f>VLOOKUP($E10544,[5]Plan2!$A$5:$D$703,1,FALSE)</f>
        <v>2700</v>
      </c>
      <c r="G10544" s="118" t="str">
        <f>VLOOKUP($E10544,[5]Plan2!$A$5:$D$703,2,FALSE)</f>
        <v>Fabricação de máquinas e equipamentos elétricos</v>
      </c>
      <c r="H10544" s="118" t="str">
        <f>VLOOKUP($E10544,[5]Plan2!$A$5:$D$703,3,FALSE)</f>
        <v>2710</v>
      </c>
      <c r="I10544" s="118" t="str">
        <f>VLOOKUP($E10544,[5]Plan2!$A$5:$D$703,4,FALSE)</f>
        <v>Fabricação de geradores, transformadores e motores elétricos</v>
      </c>
    </row>
    <row r="10545" spans="1:9" ht="16">
      <c r="A10545" s="117" t="s">
        <v>22663</v>
      </c>
      <c r="B10545" s="118" t="s">
        <v>22664</v>
      </c>
      <c r="C10545" s="116" t="s">
        <v>265</v>
      </c>
      <c r="D10545" s="116" t="s">
        <v>264</v>
      </c>
      <c r="E10545" s="117" t="str">
        <f t="shared" si="164"/>
        <v>2700</v>
      </c>
      <c r="F10545" s="118" t="str">
        <f>VLOOKUP($E10545,[5]Plan2!$A$5:$D$703,1,FALSE)</f>
        <v>2700</v>
      </c>
      <c r="G10545" s="118" t="str">
        <f>VLOOKUP($E10545,[5]Plan2!$A$5:$D$703,2,FALSE)</f>
        <v>Fabricação de máquinas e equipamentos elétricos</v>
      </c>
      <c r="H10545" s="118" t="str">
        <f>VLOOKUP($E10545,[5]Plan2!$A$5:$D$703,3,FALSE)</f>
        <v>2710</v>
      </c>
      <c r="I10545" s="118" t="str">
        <f>VLOOKUP($E10545,[5]Plan2!$A$5:$D$703,4,FALSE)</f>
        <v>Fabricação de geradores, transformadores e motores elétricos</v>
      </c>
    </row>
    <row r="10546" spans="1:9" ht="16">
      <c r="A10546" s="117" t="s">
        <v>22665</v>
      </c>
      <c r="B10546" s="118" t="s">
        <v>22666</v>
      </c>
      <c r="C10546" s="116" t="s">
        <v>265</v>
      </c>
      <c r="D10546" s="116" t="s">
        <v>264</v>
      </c>
      <c r="E10546" s="117" t="str">
        <f t="shared" si="164"/>
        <v>2700</v>
      </c>
      <c r="F10546" s="118" t="str">
        <f>VLOOKUP($E10546,[5]Plan2!$A$5:$D$703,1,FALSE)</f>
        <v>2700</v>
      </c>
      <c r="G10546" s="118" t="str">
        <f>VLOOKUP($E10546,[5]Plan2!$A$5:$D$703,2,FALSE)</f>
        <v>Fabricação de máquinas e equipamentos elétricos</v>
      </c>
      <c r="H10546" s="118" t="str">
        <f>VLOOKUP($E10546,[5]Plan2!$A$5:$D$703,3,FALSE)</f>
        <v>2710</v>
      </c>
      <c r="I10546" s="118" t="str">
        <f>VLOOKUP($E10546,[5]Plan2!$A$5:$D$703,4,FALSE)</f>
        <v>Fabricação de geradores, transformadores e motores elétricos</v>
      </c>
    </row>
    <row r="10547" spans="1:9" ht="16">
      <c r="A10547" s="117" t="s">
        <v>22667</v>
      </c>
      <c r="B10547" s="118" t="s">
        <v>22668</v>
      </c>
      <c r="C10547" s="116" t="s">
        <v>265</v>
      </c>
      <c r="D10547" s="116" t="s">
        <v>264</v>
      </c>
      <c r="E10547" s="117" t="str">
        <f t="shared" si="164"/>
        <v>2700</v>
      </c>
      <c r="F10547" s="118" t="str">
        <f>VLOOKUP($E10547,[5]Plan2!$A$5:$D$703,1,FALSE)</f>
        <v>2700</v>
      </c>
      <c r="G10547" s="118" t="str">
        <f>VLOOKUP($E10547,[5]Plan2!$A$5:$D$703,2,FALSE)</f>
        <v>Fabricação de máquinas e equipamentos elétricos</v>
      </c>
      <c r="H10547" s="118" t="str">
        <f>VLOOKUP($E10547,[5]Plan2!$A$5:$D$703,3,FALSE)</f>
        <v>2710</v>
      </c>
      <c r="I10547" s="118" t="str">
        <f>VLOOKUP($E10547,[5]Plan2!$A$5:$D$703,4,FALSE)</f>
        <v>Fabricação de geradores, transformadores e motores elétricos</v>
      </c>
    </row>
    <row r="10548" spans="1:9" ht="16">
      <c r="A10548" s="117" t="s">
        <v>22669</v>
      </c>
      <c r="B10548" s="118" t="s">
        <v>22670</v>
      </c>
      <c r="C10548" s="116" t="s">
        <v>265</v>
      </c>
      <c r="D10548" s="116" t="s">
        <v>264</v>
      </c>
      <c r="E10548" s="117" t="str">
        <f t="shared" si="164"/>
        <v>2700</v>
      </c>
      <c r="F10548" s="118" t="str">
        <f>VLOOKUP($E10548,[5]Plan2!$A$5:$D$703,1,FALSE)</f>
        <v>2700</v>
      </c>
      <c r="G10548" s="118" t="str">
        <f>VLOOKUP($E10548,[5]Plan2!$A$5:$D$703,2,FALSE)</f>
        <v>Fabricação de máquinas e equipamentos elétricos</v>
      </c>
      <c r="H10548" s="118" t="str">
        <f>VLOOKUP($E10548,[5]Plan2!$A$5:$D$703,3,FALSE)</f>
        <v>2710</v>
      </c>
      <c r="I10548" s="118" t="str">
        <f>VLOOKUP($E10548,[5]Plan2!$A$5:$D$703,4,FALSE)</f>
        <v>Fabricação de geradores, transformadores e motores elétricos</v>
      </c>
    </row>
    <row r="10549" spans="1:9" ht="16">
      <c r="A10549" s="117" t="s">
        <v>22671</v>
      </c>
      <c r="B10549" s="118" t="s">
        <v>22672</v>
      </c>
      <c r="C10549" s="116" t="s">
        <v>259</v>
      </c>
      <c r="D10549" s="116" t="s">
        <v>118</v>
      </c>
      <c r="E10549" s="117" t="str">
        <f t="shared" si="164"/>
        <v>2600</v>
      </c>
      <c r="F10549" s="118" t="str">
        <f>VLOOKUP($E10549,[5]Plan2!$A$5:$D$703,1,FALSE)</f>
        <v>2600</v>
      </c>
      <c r="G10549" s="118" t="str">
        <f>VLOOKUP($E10549,[5]Plan2!$A$5:$D$703,2,FALSE)</f>
        <v>Fabricação de equipamentos de informática, produtos eletrônicos e ópticos</v>
      </c>
      <c r="H10549" s="118" t="str">
        <f>VLOOKUP($E10549,[5]Plan2!$A$5:$D$703,3,FALSE)</f>
        <v>2610</v>
      </c>
      <c r="I10549" s="118" t="str">
        <f>VLOOKUP($E10549,[5]Plan2!$A$5:$D$703,4,FALSE)</f>
        <v>Fabricação de componentes eletrônicos</v>
      </c>
    </row>
    <row r="10550" spans="1:9" ht="16">
      <c r="A10550" s="117" t="s">
        <v>22673</v>
      </c>
      <c r="B10550" s="118" t="s">
        <v>22674</v>
      </c>
      <c r="C10550" s="116" t="s">
        <v>259</v>
      </c>
      <c r="D10550" s="116" t="s">
        <v>118</v>
      </c>
      <c r="E10550" s="117" t="str">
        <f t="shared" si="164"/>
        <v>2600</v>
      </c>
      <c r="F10550" s="118" t="str">
        <f>VLOOKUP($E10550,[5]Plan2!$A$5:$D$703,1,FALSE)</f>
        <v>2600</v>
      </c>
      <c r="G10550" s="118" t="str">
        <f>VLOOKUP($E10550,[5]Plan2!$A$5:$D$703,2,FALSE)</f>
        <v>Fabricação de equipamentos de informática, produtos eletrônicos e ópticos</v>
      </c>
      <c r="H10550" s="118" t="str">
        <f>VLOOKUP($E10550,[5]Plan2!$A$5:$D$703,3,FALSE)</f>
        <v>2610</v>
      </c>
      <c r="I10550" s="118" t="str">
        <f>VLOOKUP($E10550,[5]Plan2!$A$5:$D$703,4,FALSE)</f>
        <v>Fabricação de componentes eletrônicos</v>
      </c>
    </row>
    <row r="10551" spans="1:9" ht="16">
      <c r="A10551" s="117" t="s">
        <v>22675</v>
      </c>
      <c r="B10551" s="118" t="s">
        <v>22676</v>
      </c>
      <c r="C10551" s="116" t="s">
        <v>265</v>
      </c>
      <c r="D10551" s="116" t="s">
        <v>264</v>
      </c>
      <c r="E10551" s="117" t="str">
        <f t="shared" si="164"/>
        <v>2700</v>
      </c>
      <c r="F10551" s="118" t="str">
        <f>VLOOKUP($E10551,[5]Plan2!$A$5:$D$703,1,FALSE)</f>
        <v>2700</v>
      </c>
      <c r="G10551" s="118" t="str">
        <f>VLOOKUP($E10551,[5]Plan2!$A$5:$D$703,2,FALSE)</f>
        <v>Fabricação de máquinas e equipamentos elétricos</v>
      </c>
      <c r="H10551" s="118" t="str">
        <f>VLOOKUP($E10551,[5]Plan2!$A$5:$D$703,3,FALSE)</f>
        <v>2710</v>
      </c>
      <c r="I10551" s="118" t="str">
        <f>VLOOKUP($E10551,[5]Plan2!$A$5:$D$703,4,FALSE)</f>
        <v>Fabricação de geradores, transformadores e motores elétricos</v>
      </c>
    </row>
    <row r="10552" spans="1:9" ht="16">
      <c r="A10552" s="117" t="s">
        <v>22677</v>
      </c>
      <c r="B10552" s="118" t="s">
        <v>22678</v>
      </c>
      <c r="C10552" s="116" t="s">
        <v>265</v>
      </c>
      <c r="D10552" s="116" t="s">
        <v>264</v>
      </c>
      <c r="E10552" s="117" t="str">
        <f t="shared" si="164"/>
        <v>2700</v>
      </c>
      <c r="F10552" s="118" t="str">
        <f>VLOOKUP($E10552,[5]Plan2!$A$5:$D$703,1,FALSE)</f>
        <v>2700</v>
      </c>
      <c r="G10552" s="118" t="str">
        <f>VLOOKUP($E10552,[5]Plan2!$A$5:$D$703,2,FALSE)</f>
        <v>Fabricação de máquinas e equipamentos elétricos</v>
      </c>
      <c r="H10552" s="118" t="str">
        <f>VLOOKUP($E10552,[5]Plan2!$A$5:$D$703,3,FALSE)</f>
        <v>2710</v>
      </c>
      <c r="I10552" s="118" t="str">
        <f>VLOOKUP($E10552,[5]Plan2!$A$5:$D$703,4,FALSE)</f>
        <v>Fabricação de geradores, transformadores e motores elétricos</v>
      </c>
    </row>
    <row r="10553" spans="1:9" ht="16">
      <c r="A10553" s="117" t="s">
        <v>22679</v>
      </c>
      <c r="B10553" s="118" t="s">
        <v>22680</v>
      </c>
      <c r="C10553" s="116" t="s">
        <v>265</v>
      </c>
      <c r="D10553" s="116" t="s">
        <v>264</v>
      </c>
      <c r="E10553" s="117" t="str">
        <f t="shared" si="164"/>
        <v>2700</v>
      </c>
      <c r="F10553" s="118" t="str">
        <f>VLOOKUP($E10553,[5]Plan2!$A$5:$D$703,1,FALSE)</f>
        <v>2700</v>
      </c>
      <c r="G10553" s="118" t="str">
        <f>VLOOKUP($E10553,[5]Plan2!$A$5:$D$703,2,FALSE)</f>
        <v>Fabricação de máquinas e equipamentos elétricos</v>
      </c>
      <c r="H10553" s="118" t="str">
        <f>VLOOKUP($E10553,[5]Plan2!$A$5:$D$703,3,FALSE)</f>
        <v>2710</v>
      </c>
      <c r="I10553" s="118" t="str">
        <f>VLOOKUP($E10553,[5]Plan2!$A$5:$D$703,4,FALSE)</f>
        <v>Fabricação de geradores, transformadores e motores elétricos</v>
      </c>
    </row>
    <row r="10554" spans="1:9" ht="16">
      <c r="A10554" s="117" t="s">
        <v>22681</v>
      </c>
      <c r="B10554" s="118" t="s">
        <v>22682</v>
      </c>
      <c r="C10554" s="116" t="s">
        <v>265</v>
      </c>
      <c r="D10554" s="116" t="s">
        <v>264</v>
      </c>
      <c r="E10554" s="117" t="str">
        <f t="shared" si="164"/>
        <v>2700</v>
      </c>
      <c r="F10554" s="118" t="str">
        <f>VLOOKUP($E10554,[5]Plan2!$A$5:$D$703,1,FALSE)</f>
        <v>2700</v>
      </c>
      <c r="G10554" s="118" t="str">
        <f>VLOOKUP($E10554,[5]Plan2!$A$5:$D$703,2,FALSE)</f>
        <v>Fabricação de máquinas e equipamentos elétricos</v>
      </c>
      <c r="H10554" s="118" t="str">
        <f>VLOOKUP($E10554,[5]Plan2!$A$5:$D$703,3,FALSE)</f>
        <v>2710</v>
      </c>
      <c r="I10554" s="118" t="str">
        <f>VLOOKUP($E10554,[5]Plan2!$A$5:$D$703,4,FALSE)</f>
        <v>Fabricação de geradores, transformadores e motores elétricos</v>
      </c>
    </row>
    <row r="10555" spans="1:9" ht="16">
      <c r="A10555" s="117" t="s">
        <v>22683</v>
      </c>
      <c r="B10555" s="118" t="s">
        <v>22684</v>
      </c>
      <c r="C10555" s="116" t="s">
        <v>265</v>
      </c>
      <c r="D10555" s="116" t="s">
        <v>264</v>
      </c>
      <c r="E10555" s="117" t="str">
        <f t="shared" si="164"/>
        <v>2700</v>
      </c>
      <c r="F10555" s="118" t="str">
        <f>VLOOKUP($E10555,[5]Plan2!$A$5:$D$703,1,FALSE)</f>
        <v>2700</v>
      </c>
      <c r="G10555" s="118" t="str">
        <f>VLOOKUP($E10555,[5]Plan2!$A$5:$D$703,2,FALSE)</f>
        <v>Fabricação de máquinas e equipamentos elétricos</v>
      </c>
      <c r="H10555" s="118" t="str">
        <f>VLOOKUP($E10555,[5]Plan2!$A$5:$D$703,3,FALSE)</f>
        <v>2710</v>
      </c>
      <c r="I10555" s="118" t="str">
        <f>VLOOKUP($E10555,[5]Plan2!$A$5:$D$703,4,FALSE)</f>
        <v>Fabricação de geradores, transformadores e motores elétricos</v>
      </c>
    </row>
    <row r="10556" spans="1:9" ht="16">
      <c r="A10556" s="117" t="s">
        <v>22685</v>
      </c>
      <c r="B10556" s="118" t="s">
        <v>22686</v>
      </c>
      <c r="C10556" s="116" t="s">
        <v>265</v>
      </c>
      <c r="D10556" s="116" t="s">
        <v>264</v>
      </c>
      <c r="E10556" s="117" t="str">
        <f t="shared" si="164"/>
        <v>2700</v>
      </c>
      <c r="F10556" s="118" t="str">
        <f>VLOOKUP($E10556,[5]Plan2!$A$5:$D$703,1,FALSE)</f>
        <v>2700</v>
      </c>
      <c r="G10556" s="118" t="str">
        <f>VLOOKUP($E10556,[5]Plan2!$A$5:$D$703,2,FALSE)</f>
        <v>Fabricação de máquinas e equipamentos elétricos</v>
      </c>
      <c r="H10556" s="118" t="str">
        <f>VLOOKUP($E10556,[5]Plan2!$A$5:$D$703,3,FALSE)</f>
        <v>2710</v>
      </c>
      <c r="I10556" s="118" t="str">
        <f>VLOOKUP($E10556,[5]Plan2!$A$5:$D$703,4,FALSE)</f>
        <v>Fabricação de geradores, transformadores e motores elétricos</v>
      </c>
    </row>
    <row r="10557" spans="1:9" ht="16">
      <c r="A10557" s="117" t="s">
        <v>22687</v>
      </c>
      <c r="B10557" s="118" t="s">
        <v>22688</v>
      </c>
      <c r="C10557" s="116" t="s">
        <v>265</v>
      </c>
      <c r="D10557" s="116" t="s">
        <v>264</v>
      </c>
      <c r="E10557" s="117" t="str">
        <f t="shared" si="164"/>
        <v>2700</v>
      </c>
      <c r="F10557" s="118" t="str">
        <f>VLOOKUP($E10557,[5]Plan2!$A$5:$D$703,1,FALSE)</f>
        <v>2700</v>
      </c>
      <c r="G10557" s="118" t="str">
        <f>VLOOKUP($E10557,[5]Plan2!$A$5:$D$703,2,FALSE)</f>
        <v>Fabricação de máquinas e equipamentos elétricos</v>
      </c>
      <c r="H10557" s="118" t="str">
        <f>VLOOKUP($E10557,[5]Plan2!$A$5:$D$703,3,FALSE)</f>
        <v>2710</v>
      </c>
      <c r="I10557" s="118" t="str">
        <f>VLOOKUP($E10557,[5]Plan2!$A$5:$D$703,4,FALSE)</f>
        <v>Fabricação de geradores, transformadores e motores elétricos</v>
      </c>
    </row>
    <row r="10558" spans="1:9" ht="16">
      <c r="A10558" s="117" t="s">
        <v>22689</v>
      </c>
      <c r="B10558" s="118" t="s">
        <v>22690</v>
      </c>
      <c r="C10558" s="116" t="s">
        <v>265</v>
      </c>
      <c r="D10558" s="116" t="s">
        <v>264</v>
      </c>
      <c r="E10558" s="117" t="str">
        <f t="shared" si="164"/>
        <v>2700</v>
      </c>
      <c r="F10558" s="118" t="str">
        <f>VLOOKUP($E10558,[5]Plan2!$A$5:$D$703,1,FALSE)</f>
        <v>2700</v>
      </c>
      <c r="G10558" s="118" t="str">
        <f>VLOOKUP($E10558,[5]Plan2!$A$5:$D$703,2,FALSE)</f>
        <v>Fabricação de máquinas e equipamentos elétricos</v>
      </c>
      <c r="H10558" s="118" t="str">
        <f>VLOOKUP($E10558,[5]Plan2!$A$5:$D$703,3,FALSE)</f>
        <v>2710</v>
      </c>
      <c r="I10558" s="118" t="str">
        <f>VLOOKUP($E10558,[5]Plan2!$A$5:$D$703,4,FALSE)</f>
        <v>Fabricação de geradores, transformadores e motores elétricos</v>
      </c>
    </row>
    <row r="10559" spans="1:9" ht="16">
      <c r="A10559" s="117" t="s">
        <v>22691</v>
      </c>
      <c r="B10559" s="118" t="s">
        <v>22692</v>
      </c>
      <c r="C10559" s="116" t="s">
        <v>265</v>
      </c>
      <c r="D10559" s="116" t="s">
        <v>264</v>
      </c>
      <c r="E10559" s="117" t="str">
        <f t="shared" si="164"/>
        <v>2700</v>
      </c>
      <c r="F10559" s="118" t="str">
        <f>VLOOKUP($E10559,[5]Plan2!$A$5:$D$703,1,FALSE)</f>
        <v>2700</v>
      </c>
      <c r="G10559" s="118" t="str">
        <f>VLOOKUP($E10559,[5]Plan2!$A$5:$D$703,2,FALSE)</f>
        <v>Fabricação de máquinas e equipamentos elétricos</v>
      </c>
      <c r="H10559" s="118" t="str">
        <f>VLOOKUP($E10559,[5]Plan2!$A$5:$D$703,3,FALSE)</f>
        <v>2710</v>
      </c>
      <c r="I10559" s="118" t="str">
        <f>VLOOKUP($E10559,[5]Plan2!$A$5:$D$703,4,FALSE)</f>
        <v>Fabricação de geradores, transformadores e motores elétricos</v>
      </c>
    </row>
    <row r="10560" spans="1:9" ht="16">
      <c r="A10560" s="117" t="s">
        <v>22693</v>
      </c>
      <c r="B10560" s="118" t="s">
        <v>22694</v>
      </c>
      <c r="C10560" s="116" t="s">
        <v>265</v>
      </c>
      <c r="D10560" s="116" t="s">
        <v>264</v>
      </c>
      <c r="E10560" s="117" t="str">
        <f t="shared" si="164"/>
        <v>2700</v>
      </c>
      <c r="F10560" s="118" t="str">
        <f>VLOOKUP($E10560,[5]Plan2!$A$5:$D$703,1,FALSE)</f>
        <v>2700</v>
      </c>
      <c r="G10560" s="118" t="str">
        <f>VLOOKUP($E10560,[5]Plan2!$A$5:$D$703,2,FALSE)</f>
        <v>Fabricação de máquinas e equipamentos elétricos</v>
      </c>
      <c r="H10560" s="118" t="str">
        <f>VLOOKUP($E10560,[5]Plan2!$A$5:$D$703,3,FALSE)</f>
        <v>2710</v>
      </c>
      <c r="I10560" s="118" t="str">
        <f>VLOOKUP($E10560,[5]Plan2!$A$5:$D$703,4,FALSE)</f>
        <v>Fabricação de geradores, transformadores e motores elétricos</v>
      </c>
    </row>
    <row r="10561" spans="1:9" ht="16">
      <c r="A10561" s="117" t="s">
        <v>22695</v>
      </c>
      <c r="B10561" s="118" t="s">
        <v>22696</v>
      </c>
      <c r="C10561" s="116" t="s">
        <v>265</v>
      </c>
      <c r="D10561" s="116" t="s">
        <v>264</v>
      </c>
      <c r="E10561" s="117" t="str">
        <f t="shared" si="164"/>
        <v>2700</v>
      </c>
      <c r="F10561" s="118" t="str">
        <f>VLOOKUP($E10561,[5]Plan2!$A$5:$D$703,1,FALSE)</f>
        <v>2700</v>
      </c>
      <c r="G10561" s="118" t="str">
        <f>VLOOKUP($E10561,[5]Plan2!$A$5:$D$703,2,FALSE)</f>
        <v>Fabricação de máquinas e equipamentos elétricos</v>
      </c>
      <c r="H10561" s="118" t="str">
        <f>VLOOKUP($E10561,[5]Plan2!$A$5:$D$703,3,FALSE)</f>
        <v>2710</v>
      </c>
      <c r="I10561" s="118" t="str">
        <f>VLOOKUP($E10561,[5]Plan2!$A$5:$D$703,4,FALSE)</f>
        <v>Fabricação de geradores, transformadores e motores elétricos</v>
      </c>
    </row>
    <row r="10562" spans="1:9" ht="16">
      <c r="A10562" s="117" t="s">
        <v>22697</v>
      </c>
      <c r="B10562" s="118" t="s">
        <v>22698</v>
      </c>
      <c r="C10562" s="116" t="s">
        <v>265</v>
      </c>
      <c r="D10562" s="116" t="s">
        <v>264</v>
      </c>
      <c r="E10562" s="117" t="str">
        <f t="shared" si="164"/>
        <v>2700</v>
      </c>
      <c r="F10562" s="118" t="str">
        <f>VLOOKUP($E10562,[5]Plan2!$A$5:$D$703,1,FALSE)</f>
        <v>2700</v>
      </c>
      <c r="G10562" s="118" t="str">
        <f>VLOOKUP($E10562,[5]Plan2!$A$5:$D$703,2,FALSE)</f>
        <v>Fabricação de máquinas e equipamentos elétricos</v>
      </c>
      <c r="H10562" s="118" t="str">
        <f>VLOOKUP($E10562,[5]Plan2!$A$5:$D$703,3,FALSE)</f>
        <v>2710</v>
      </c>
      <c r="I10562" s="118" t="str">
        <f>VLOOKUP($E10562,[5]Plan2!$A$5:$D$703,4,FALSE)</f>
        <v>Fabricação de geradores, transformadores e motores elétricos</v>
      </c>
    </row>
    <row r="10563" spans="1:9" ht="16">
      <c r="A10563" s="117" t="s">
        <v>22699</v>
      </c>
      <c r="B10563" s="118" t="s">
        <v>22700</v>
      </c>
      <c r="C10563" s="116" t="s">
        <v>265</v>
      </c>
      <c r="D10563" s="116" t="s">
        <v>264</v>
      </c>
      <c r="E10563" s="117" t="str">
        <f t="shared" ref="E10563:E10626" si="165">LEFT(C10563,4)</f>
        <v>2700</v>
      </c>
      <c r="F10563" s="118" t="str">
        <f>VLOOKUP($E10563,[5]Plan2!$A$5:$D$703,1,FALSE)</f>
        <v>2700</v>
      </c>
      <c r="G10563" s="118" t="str">
        <f>VLOOKUP($E10563,[5]Plan2!$A$5:$D$703,2,FALSE)</f>
        <v>Fabricação de máquinas e equipamentos elétricos</v>
      </c>
      <c r="H10563" s="118" t="str">
        <f>VLOOKUP($E10563,[5]Plan2!$A$5:$D$703,3,FALSE)</f>
        <v>2710</v>
      </c>
      <c r="I10563" s="118" t="str">
        <f>VLOOKUP($E10563,[5]Plan2!$A$5:$D$703,4,FALSE)</f>
        <v>Fabricação de geradores, transformadores e motores elétricos</v>
      </c>
    </row>
    <row r="10564" spans="1:9" ht="16">
      <c r="A10564" s="117" t="s">
        <v>22701</v>
      </c>
      <c r="B10564" s="118" t="s">
        <v>22702</v>
      </c>
      <c r="C10564" s="116" t="s">
        <v>265</v>
      </c>
      <c r="D10564" s="116" t="s">
        <v>264</v>
      </c>
      <c r="E10564" s="117" t="str">
        <f t="shared" si="165"/>
        <v>2700</v>
      </c>
      <c r="F10564" s="118" t="str">
        <f>VLOOKUP($E10564,[5]Plan2!$A$5:$D$703,1,FALSE)</f>
        <v>2700</v>
      </c>
      <c r="G10564" s="118" t="str">
        <f>VLOOKUP($E10564,[5]Plan2!$A$5:$D$703,2,FALSE)</f>
        <v>Fabricação de máquinas e equipamentos elétricos</v>
      </c>
      <c r="H10564" s="118" t="str">
        <f>VLOOKUP($E10564,[5]Plan2!$A$5:$D$703,3,FALSE)</f>
        <v>2710</v>
      </c>
      <c r="I10564" s="118" t="str">
        <f>VLOOKUP($E10564,[5]Plan2!$A$5:$D$703,4,FALSE)</f>
        <v>Fabricação de geradores, transformadores e motores elétricos</v>
      </c>
    </row>
    <row r="10565" spans="1:9" ht="16">
      <c r="A10565" s="117" t="s">
        <v>22703</v>
      </c>
      <c r="B10565" s="118" t="s">
        <v>22704</v>
      </c>
      <c r="C10565" s="116" t="s">
        <v>265</v>
      </c>
      <c r="D10565" s="116" t="s">
        <v>264</v>
      </c>
      <c r="E10565" s="117" t="str">
        <f t="shared" si="165"/>
        <v>2700</v>
      </c>
      <c r="F10565" s="118" t="str">
        <f>VLOOKUP($E10565,[5]Plan2!$A$5:$D$703,1,FALSE)</f>
        <v>2700</v>
      </c>
      <c r="G10565" s="118" t="str">
        <f>VLOOKUP($E10565,[5]Plan2!$A$5:$D$703,2,FALSE)</f>
        <v>Fabricação de máquinas e equipamentos elétricos</v>
      </c>
      <c r="H10565" s="118" t="str">
        <f>VLOOKUP($E10565,[5]Plan2!$A$5:$D$703,3,FALSE)</f>
        <v>2710</v>
      </c>
      <c r="I10565" s="118" t="str">
        <f>VLOOKUP($E10565,[5]Plan2!$A$5:$D$703,4,FALSE)</f>
        <v>Fabricação de geradores, transformadores e motores elétricos</v>
      </c>
    </row>
    <row r="10566" spans="1:9" ht="16">
      <c r="A10566" s="117" t="s">
        <v>22705</v>
      </c>
      <c r="B10566" s="118" t="s">
        <v>22706</v>
      </c>
      <c r="C10566" s="116" t="s">
        <v>265</v>
      </c>
      <c r="D10566" s="116" t="s">
        <v>264</v>
      </c>
      <c r="E10566" s="117" t="str">
        <f t="shared" si="165"/>
        <v>2700</v>
      </c>
      <c r="F10566" s="118" t="str">
        <f>VLOOKUP($E10566,[5]Plan2!$A$5:$D$703,1,FALSE)</f>
        <v>2700</v>
      </c>
      <c r="G10566" s="118" t="str">
        <f>VLOOKUP($E10566,[5]Plan2!$A$5:$D$703,2,FALSE)</f>
        <v>Fabricação de máquinas e equipamentos elétricos</v>
      </c>
      <c r="H10566" s="118" t="str">
        <f>VLOOKUP($E10566,[5]Plan2!$A$5:$D$703,3,FALSE)</f>
        <v>2710</v>
      </c>
      <c r="I10566" s="118" t="str">
        <f>VLOOKUP($E10566,[5]Plan2!$A$5:$D$703,4,FALSE)</f>
        <v>Fabricação de geradores, transformadores e motores elétricos</v>
      </c>
    </row>
    <row r="10567" spans="1:9" ht="16">
      <c r="A10567" s="117" t="s">
        <v>22707</v>
      </c>
      <c r="B10567" s="118" t="s">
        <v>22708</v>
      </c>
      <c r="C10567" s="116" t="s">
        <v>265</v>
      </c>
      <c r="D10567" s="116" t="s">
        <v>264</v>
      </c>
      <c r="E10567" s="117" t="str">
        <f t="shared" si="165"/>
        <v>2700</v>
      </c>
      <c r="F10567" s="118" t="str">
        <f>VLOOKUP($E10567,[5]Plan2!$A$5:$D$703,1,FALSE)</f>
        <v>2700</v>
      </c>
      <c r="G10567" s="118" t="str">
        <f>VLOOKUP($E10567,[5]Plan2!$A$5:$D$703,2,FALSE)</f>
        <v>Fabricação de máquinas e equipamentos elétricos</v>
      </c>
      <c r="H10567" s="118" t="str">
        <f>VLOOKUP($E10567,[5]Plan2!$A$5:$D$703,3,FALSE)</f>
        <v>2710</v>
      </c>
      <c r="I10567" s="118" t="str">
        <f>VLOOKUP($E10567,[5]Plan2!$A$5:$D$703,4,FALSE)</f>
        <v>Fabricação de geradores, transformadores e motores elétricos</v>
      </c>
    </row>
    <row r="10568" spans="1:9" ht="16">
      <c r="A10568" s="117" t="s">
        <v>22709</v>
      </c>
      <c r="B10568" s="118" t="s">
        <v>22710</v>
      </c>
      <c r="C10568" s="116" t="s">
        <v>265</v>
      </c>
      <c r="D10568" s="116" t="s">
        <v>264</v>
      </c>
      <c r="E10568" s="117" t="str">
        <f t="shared" si="165"/>
        <v>2700</v>
      </c>
      <c r="F10568" s="118" t="str">
        <f>VLOOKUP($E10568,[5]Plan2!$A$5:$D$703,1,FALSE)</f>
        <v>2700</v>
      </c>
      <c r="G10568" s="118" t="str">
        <f>VLOOKUP($E10568,[5]Plan2!$A$5:$D$703,2,FALSE)</f>
        <v>Fabricação de máquinas e equipamentos elétricos</v>
      </c>
      <c r="H10568" s="118" t="str">
        <f>VLOOKUP($E10568,[5]Plan2!$A$5:$D$703,3,FALSE)</f>
        <v>2710</v>
      </c>
      <c r="I10568" s="118" t="str">
        <f>VLOOKUP($E10568,[5]Plan2!$A$5:$D$703,4,FALSE)</f>
        <v>Fabricação de geradores, transformadores e motores elétricos</v>
      </c>
    </row>
    <row r="10569" spans="1:9" ht="16">
      <c r="A10569" s="117" t="s">
        <v>22711</v>
      </c>
      <c r="B10569" s="118" t="s">
        <v>22712</v>
      </c>
      <c r="C10569" s="116" t="s">
        <v>265</v>
      </c>
      <c r="D10569" s="116" t="s">
        <v>264</v>
      </c>
      <c r="E10569" s="117" t="str">
        <f t="shared" si="165"/>
        <v>2700</v>
      </c>
      <c r="F10569" s="118" t="str">
        <f>VLOOKUP($E10569,[5]Plan2!$A$5:$D$703,1,FALSE)</f>
        <v>2700</v>
      </c>
      <c r="G10569" s="118" t="str">
        <f>VLOOKUP($E10569,[5]Plan2!$A$5:$D$703,2,FALSE)</f>
        <v>Fabricação de máquinas e equipamentos elétricos</v>
      </c>
      <c r="H10569" s="118" t="str">
        <f>VLOOKUP($E10569,[5]Plan2!$A$5:$D$703,3,FALSE)</f>
        <v>2710</v>
      </c>
      <c r="I10569" s="118" t="str">
        <f>VLOOKUP($E10569,[5]Plan2!$A$5:$D$703,4,FALSE)</f>
        <v>Fabricação de geradores, transformadores e motores elétricos</v>
      </c>
    </row>
    <row r="10570" spans="1:9" ht="16">
      <c r="A10570" s="117" t="s">
        <v>22713</v>
      </c>
      <c r="B10570" s="118" t="s">
        <v>22714</v>
      </c>
      <c r="C10570" s="116" t="s">
        <v>265</v>
      </c>
      <c r="D10570" s="116" t="s">
        <v>264</v>
      </c>
      <c r="E10570" s="117" t="str">
        <f t="shared" si="165"/>
        <v>2700</v>
      </c>
      <c r="F10570" s="118" t="str">
        <f>VLOOKUP($E10570,[5]Plan2!$A$5:$D$703,1,FALSE)</f>
        <v>2700</v>
      </c>
      <c r="G10570" s="118" t="str">
        <f>VLOOKUP($E10570,[5]Plan2!$A$5:$D$703,2,FALSE)</f>
        <v>Fabricação de máquinas e equipamentos elétricos</v>
      </c>
      <c r="H10570" s="118" t="str">
        <f>VLOOKUP($E10570,[5]Plan2!$A$5:$D$703,3,FALSE)</f>
        <v>2710</v>
      </c>
      <c r="I10570" s="118" t="str">
        <f>VLOOKUP($E10570,[5]Plan2!$A$5:$D$703,4,FALSE)</f>
        <v>Fabricação de geradores, transformadores e motores elétricos</v>
      </c>
    </row>
    <row r="10571" spans="1:9" ht="16">
      <c r="A10571" s="117" t="s">
        <v>22715</v>
      </c>
      <c r="B10571" s="118" t="s">
        <v>22716</v>
      </c>
      <c r="C10571" s="116" t="s">
        <v>265</v>
      </c>
      <c r="D10571" s="116" t="s">
        <v>264</v>
      </c>
      <c r="E10571" s="117" t="str">
        <f t="shared" si="165"/>
        <v>2700</v>
      </c>
      <c r="F10571" s="118" t="str">
        <f>VLOOKUP($E10571,[5]Plan2!$A$5:$D$703,1,FALSE)</f>
        <v>2700</v>
      </c>
      <c r="G10571" s="118" t="str">
        <f>VLOOKUP($E10571,[5]Plan2!$A$5:$D$703,2,FALSE)</f>
        <v>Fabricação de máquinas e equipamentos elétricos</v>
      </c>
      <c r="H10571" s="118" t="str">
        <f>VLOOKUP($E10571,[5]Plan2!$A$5:$D$703,3,FALSE)</f>
        <v>2710</v>
      </c>
      <c r="I10571" s="118" t="str">
        <f>VLOOKUP($E10571,[5]Plan2!$A$5:$D$703,4,FALSE)</f>
        <v>Fabricação de geradores, transformadores e motores elétricos</v>
      </c>
    </row>
    <row r="10572" spans="1:9" ht="16">
      <c r="A10572" s="117" t="s">
        <v>22717</v>
      </c>
      <c r="B10572" s="118" t="s">
        <v>22718</v>
      </c>
      <c r="C10572" s="116" t="s">
        <v>265</v>
      </c>
      <c r="D10572" s="116" t="s">
        <v>264</v>
      </c>
      <c r="E10572" s="117" t="str">
        <f t="shared" si="165"/>
        <v>2700</v>
      </c>
      <c r="F10572" s="118" t="str">
        <f>VLOOKUP($E10572,[5]Plan2!$A$5:$D$703,1,FALSE)</f>
        <v>2700</v>
      </c>
      <c r="G10572" s="118" t="str">
        <f>VLOOKUP($E10572,[5]Plan2!$A$5:$D$703,2,FALSE)</f>
        <v>Fabricação de máquinas e equipamentos elétricos</v>
      </c>
      <c r="H10572" s="118" t="str">
        <f>VLOOKUP($E10572,[5]Plan2!$A$5:$D$703,3,FALSE)</f>
        <v>2710</v>
      </c>
      <c r="I10572" s="118" t="str">
        <f>VLOOKUP($E10572,[5]Plan2!$A$5:$D$703,4,FALSE)</f>
        <v>Fabricação de geradores, transformadores e motores elétricos</v>
      </c>
    </row>
    <row r="10573" spans="1:9" ht="16">
      <c r="A10573" s="117" t="s">
        <v>22719</v>
      </c>
      <c r="B10573" s="118" t="s">
        <v>22720</v>
      </c>
      <c r="C10573" s="116" t="s">
        <v>265</v>
      </c>
      <c r="D10573" s="116" t="s">
        <v>264</v>
      </c>
      <c r="E10573" s="117" t="str">
        <f t="shared" si="165"/>
        <v>2700</v>
      </c>
      <c r="F10573" s="118" t="str">
        <f>VLOOKUP($E10573,[5]Plan2!$A$5:$D$703,1,FALSE)</f>
        <v>2700</v>
      </c>
      <c r="G10573" s="118" t="str">
        <f>VLOOKUP($E10573,[5]Plan2!$A$5:$D$703,2,FALSE)</f>
        <v>Fabricação de máquinas e equipamentos elétricos</v>
      </c>
      <c r="H10573" s="118" t="str">
        <f>VLOOKUP($E10573,[5]Plan2!$A$5:$D$703,3,FALSE)</f>
        <v>2710</v>
      </c>
      <c r="I10573" s="118" t="str">
        <f>VLOOKUP($E10573,[5]Plan2!$A$5:$D$703,4,FALSE)</f>
        <v>Fabricação de geradores, transformadores e motores elétricos</v>
      </c>
    </row>
    <row r="10574" spans="1:9" ht="16">
      <c r="A10574" s="117" t="s">
        <v>22721</v>
      </c>
      <c r="B10574" s="118" t="s">
        <v>22722</v>
      </c>
      <c r="C10574" s="116" t="s">
        <v>265</v>
      </c>
      <c r="D10574" s="116" t="s">
        <v>264</v>
      </c>
      <c r="E10574" s="117" t="str">
        <f t="shared" si="165"/>
        <v>2700</v>
      </c>
      <c r="F10574" s="118" t="str">
        <f>VLOOKUP($E10574,[5]Plan2!$A$5:$D$703,1,FALSE)</f>
        <v>2700</v>
      </c>
      <c r="G10574" s="118" t="str">
        <f>VLOOKUP($E10574,[5]Plan2!$A$5:$D$703,2,FALSE)</f>
        <v>Fabricação de máquinas e equipamentos elétricos</v>
      </c>
      <c r="H10574" s="118" t="str">
        <f>VLOOKUP($E10574,[5]Plan2!$A$5:$D$703,3,FALSE)</f>
        <v>2710</v>
      </c>
      <c r="I10574" s="118" t="str">
        <f>VLOOKUP($E10574,[5]Plan2!$A$5:$D$703,4,FALSE)</f>
        <v>Fabricação de geradores, transformadores e motores elétricos</v>
      </c>
    </row>
    <row r="10575" spans="1:9" ht="16">
      <c r="A10575" s="117" t="s">
        <v>22723</v>
      </c>
      <c r="B10575" s="118" t="s">
        <v>22724</v>
      </c>
      <c r="C10575" s="116" t="s">
        <v>265</v>
      </c>
      <c r="D10575" s="116" t="s">
        <v>264</v>
      </c>
      <c r="E10575" s="117" t="str">
        <f t="shared" si="165"/>
        <v>2700</v>
      </c>
      <c r="F10575" s="118" t="str">
        <f>VLOOKUP($E10575,[5]Plan2!$A$5:$D$703,1,FALSE)</f>
        <v>2700</v>
      </c>
      <c r="G10575" s="118" t="str">
        <f>VLOOKUP($E10575,[5]Plan2!$A$5:$D$703,2,FALSE)</f>
        <v>Fabricação de máquinas e equipamentos elétricos</v>
      </c>
      <c r="H10575" s="118" t="str">
        <f>VLOOKUP($E10575,[5]Plan2!$A$5:$D$703,3,FALSE)</f>
        <v>2710</v>
      </c>
      <c r="I10575" s="118" t="str">
        <f>VLOOKUP($E10575,[5]Plan2!$A$5:$D$703,4,FALSE)</f>
        <v>Fabricação de geradores, transformadores e motores elétricos</v>
      </c>
    </row>
    <row r="10576" spans="1:9" ht="16">
      <c r="A10576" s="117" t="s">
        <v>22725</v>
      </c>
      <c r="B10576" s="118" t="s">
        <v>22726</v>
      </c>
      <c r="C10576" s="116" t="s">
        <v>265</v>
      </c>
      <c r="D10576" s="116" t="s">
        <v>264</v>
      </c>
      <c r="E10576" s="117" t="str">
        <f t="shared" si="165"/>
        <v>2700</v>
      </c>
      <c r="F10576" s="118" t="str">
        <f>VLOOKUP($E10576,[5]Plan2!$A$5:$D$703,1,FALSE)</f>
        <v>2700</v>
      </c>
      <c r="G10576" s="118" t="str">
        <f>VLOOKUP($E10576,[5]Plan2!$A$5:$D$703,2,FALSE)</f>
        <v>Fabricação de máquinas e equipamentos elétricos</v>
      </c>
      <c r="H10576" s="118" t="str">
        <f>VLOOKUP($E10576,[5]Plan2!$A$5:$D$703,3,FALSE)</f>
        <v>2710</v>
      </c>
      <c r="I10576" s="118" t="str">
        <f>VLOOKUP($E10576,[5]Plan2!$A$5:$D$703,4,FALSE)</f>
        <v>Fabricação de geradores, transformadores e motores elétricos</v>
      </c>
    </row>
    <row r="10577" spans="1:9" ht="16">
      <c r="A10577" s="117" t="s">
        <v>22727</v>
      </c>
      <c r="B10577" s="118" t="s">
        <v>22728</v>
      </c>
      <c r="C10577" s="116" t="s">
        <v>265</v>
      </c>
      <c r="D10577" s="116" t="s">
        <v>264</v>
      </c>
      <c r="E10577" s="117" t="str">
        <f t="shared" si="165"/>
        <v>2700</v>
      </c>
      <c r="F10577" s="118" t="str">
        <f>VLOOKUP($E10577,[5]Plan2!$A$5:$D$703,1,FALSE)</f>
        <v>2700</v>
      </c>
      <c r="G10577" s="118" t="str">
        <f>VLOOKUP($E10577,[5]Plan2!$A$5:$D$703,2,FALSE)</f>
        <v>Fabricação de máquinas e equipamentos elétricos</v>
      </c>
      <c r="H10577" s="118" t="str">
        <f>VLOOKUP($E10577,[5]Plan2!$A$5:$D$703,3,FALSE)</f>
        <v>2710</v>
      </c>
      <c r="I10577" s="118" t="str">
        <f>VLOOKUP($E10577,[5]Plan2!$A$5:$D$703,4,FALSE)</f>
        <v>Fabricação de geradores, transformadores e motores elétricos</v>
      </c>
    </row>
    <row r="10578" spans="1:9" ht="16">
      <c r="A10578" s="117" t="s">
        <v>22729</v>
      </c>
      <c r="B10578" s="118" t="s">
        <v>22730</v>
      </c>
      <c r="C10578" s="116" t="s">
        <v>265</v>
      </c>
      <c r="D10578" s="116" t="s">
        <v>264</v>
      </c>
      <c r="E10578" s="117" t="str">
        <f t="shared" si="165"/>
        <v>2700</v>
      </c>
      <c r="F10578" s="118" t="str">
        <f>VLOOKUP($E10578,[5]Plan2!$A$5:$D$703,1,FALSE)</f>
        <v>2700</v>
      </c>
      <c r="G10578" s="118" t="str">
        <f>VLOOKUP($E10578,[5]Plan2!$A$5:$D$703,2,FALSE)</f>
        <v>Fabricação de máquinas e equipamentos elétricos</v>
      </c>
      <c r="H10578" s="118" t="str">
        <f>VLOOKUP($E10578,[5]Plan2!$A$5:$D$703,3,FALSE)</f>
        <v>2710</v>
      </c>
      <c r="I10578" s="118" t="str">
        <f>VLOOKUP($E10578,[5]Plan2!$A$5:$D$703,4,FALSE)</f>
        <v>Fabricação de geradores, transformadores e motores elétricos</v>
      </c>
    </row>
    <row r="10579" spans="1:9" ht="16">
      <c r="A10579" s="117" t="s">
        <v>22731</v>
      </c>
      <c r="B10579" s="118" t="s">
        <v>22732</v>
      </c>
      <c r="C10579" s="116" t="s">
        <v>265</v>
      </c>
      <c r="D10579" s="116" t="s">
        <v>264</v>
      </c>
      <c r="E10579" s="117" t="str">
        <f t="shared" si="165"/>
        <v>2700</v>
      </c>
      <c r="F10579" s="118" t="str">
        <f>VLOOKUP($E10579,[5]Plan2!$A$5:$D$703,1,FALSE)</f>
        <v>2700</v>
      </c>
      <c r="G10579" s="118" t="str">
        <f>VLOOKUP($E10579,[5]Plan2!$A$5:$D$703,2,FALSE)</f>
        <v>Fabricação de máquinas e equipamentos elétricos</v>
      </c>
      <c r="H10579" s="118" t="str">
        <f>VLOOKUP($E10579,[5]Plan2!$A$5:$D$703,3,FALSE)</f>
        <v>2710</v>
      </c>
      <c r="I10579" s="118" t="str">
        <f>VLOOKUP($E10579,[5]Plan2!$A$5:$D$703,4,FALSE)</f>
        <v>Fabricação de geradores, transformadores e motores elétricos</v>
      </c>
    </row>
    <row r="10580" spans="1:9" ht="16">
      <c r="A10580" s="117" t="s">
        <v>22733</v>
      </c>
      <c r="B10580" s="118" t="s">
        <v>22734</v>
      </c>
      <c r="C10580" s="116" t="s">
        <v>265</v>
      </c>
      <c r="D10580" s="116" t="s">
        <v>264</v>
      </c>
      <c r="E10580" s="117" t="str">
        <f t="shared" si="165"/>
        <v>2700</v>
      </c>
      <c r="F10580" s="118" t="str">
        <f>VLOOKUP($E10580,[5]Plan2!$A$5:$D$703,1,FALSE)</f>
        <v>2700</v>
      </c>
      <c r="G10580" s="118" t="str">
        <f>VLOOKUP($E10580,[5]Plan2!$A$5:$D$703,2,FALSE)</f>
        <v>Fabricação de máquinas e equipamentos elétricos</v>
      </c>
      <c r="H10580" s="118" t="str">
        <f>VLOOKUP($E10580,[5]Plan2!$A$5:$D$703,3,FALSE)</f>
        <v>2710</v>
      </c>
      <c r="I10580" s="118" t="str">
        <f>VLOOKUP($E10580,[5]Plan2!$A$5:$D$703,4,FALSE)</f>
        <v>Fabricação de geradores, transformadores e motores elétricos</v>
      </c>
    </row>
    <row r="10581" spans="1:9" ht="16">
      <c r="A10581" s="117" t="s">
        <v>22735</v>
      </c>
      <c r="B10581" s="118" t="s">
        <v>22736</v>
      </c>
      <c r="C10581" s="116" t="s">
        <v>265</v>
      </c>
      <c r="D10581" s="116" t="s">
        <v>264</v>
      </c>
      <c r="E10581" s="117" t="str">
        <f t="shared" si="165"/>
        <v>2700</v>
      </c>
      <c r="F10581" s="118" t="str">
        <f>VLOOKUP($E10581,[5]Plan2!$A$5:$D$703,1,FALSE)</f>
        <v>2700</v>
      </c>
      <c r="G10581" s="118" t="str">
        <f>VLOOKUP($E10581,[5]Plan2!$A$5:$D$703,2,FALSE)</f>
        <v>Fabricação de máquinas e equipamentos elétricos</v>
      </c>
      <c r="H10581" s="118" t="str">
        <f>VLOOKUP($E10581,[5]Plan2!$A$5:$D$703,3,FALSE)</f>
        <v>2710</v>
      </c>
      <c r="I10581" s="118" t="str">
        <f>VLOOKUP($E10581,[5]Plan2!$A$5:$D$703,4,FALSE)</f>
        <v>Fabricação de geradores, transformadores e motores elétricos</v>
      </c>
    </row>
    <row r="10582" spans="1:9" ht="16">
      <c r="A10582" s="117" t="s">
        <v>22737</v>
      </c>
      <c r="B10582" s="118" t="s">
        <v>22738</v>
      </c>
      <c r="C10582" s="116" t="s">
        <v>265</v>
      </c>
      <c r="D10582" s="116" t="s">
        <v>264</v>
      </c>
      <c r="E10582" s="117" t="str">
        <f t="shared" si="165"/>
        <v>2700</v>
      </c>
      <c r="F10582" s="118" t="str">
        <f>VLOOKUP($E10582,[5]Plan2!$A$5:$D$703,1,FALSE)</f>
        <v>2700</v>
      </c>
      <c r="G10582" s="118" t="str">
        <f>VLOOKUP($E10582,[5]Plan2!$A$5:$D$703,2,FALSE)</f>
        <v>Fabricação de máquinas e equipamentos elétricos</v>
      </c>
      <c r="H10582" s="118" t="str">
        <f>VLOOKUP($E10582,[5]Plan2!$A$5:$D$703,3,FALSE)</f>
        <v>2710</v>
      </c>
      <c r="I10582" s="118" t="str">
        <f>VLOOKUP($E10582,[5]Plan2!$A$5:$D$703,4,FALSE)</f>
        <v>Fabricação de geradores, transformadores e motores elétricos</v>
      </c>
    </row>
    <row r="10583" spans="1:9" ht="16">
      <c r="A10583" s="117" t="s">
        <v>22739</v>
      </c>
      <c r="B10583" s="118" t="s">
        <v>22740</v>
      </c>
      <c r="C10583" s="116" t="s">
        <v>265</v>
      </c>
      <c r="D10583" s="116" t="s">
        <v>264</v>
      </c>
      <c r="E10583" s="117" t="str">
        <f t="shared" si="165"/>
        <v>2700</v>
      </c>
      <c r="F10583" s="118" t="str">
        <f>VLOOKUP($E10583,[5]Plan2!$A$5:$D$703,1,FALSE)</f>
        <v>2700</v>
      </c>
      <c r="G10583" s="118" t="str">
        <f>VLOOKUP($E10583,[5]Plan2!$A$5:$D$703,2,FALSE)</f>
        <v>Fabricação de máquinas e equipamentos elétricos</v>
      </c>
      <c r="H10583" s="118" t="str">
        <f>VLOOKUP($E10583,[5]Plan2!$A$5:$D$703,3,FALSE)</f>
        <v>2710</v>
      </c>
      <c r="I10583" s="118" t="str">
        <f>VLOOKUP($E10583,[5]Plan2!$A$5:$D$703,4,FALSE)</f>
        <v>Fabricação de geradores, transformadores e motores elétricos</v>
      </c>
    </row>
    <row r="10584" spans="1:9" ht="16">
      <c r="A10584" s="117" t="s">
        <v>22741</v>
      </c>
      <c r="B10584" s="118" t="s">
        <v>22742</v>
      </c>
      <c r="C10584" s="116" t="s">
        <v>265</v>
      </c>
      <c r="D10584" s="116" t="s">
        <v>264</v>
      </c>
      <c r="E10584" s="117" t="str">
        <f t="shared" si="165"/>
        <v>2700</v>
      </c>
      <c r="F10584" s="118" t="str">
        <f>VLOOKUP($E10584,[5]Plan2!$A$5:$D$703,1,FALSE)</f>
        <v>2700</v>
      </c>
      <c r="G10584" s="118" t="str">
        <f>VLOOKUP($E10584,[5]Plan2!$A$5:$D$703,2,FALSE)</f>
        <v>Fabricação de máquinas e equipamentos elétricos</v>
      </c>
      <c r="H10584" s="118" t="str">
        <f>VLOOKUP($E10584,[5]Plan2!$A$5:$D$703,3,FALSE)</f>
        <v>2710</v>
      </c>
      <c r="I10584" s="118" t="str">
        <f>VLOOKUP($E10584,[5]Plan2!$A$5:$D$703,4,FALSE)</f>
        <v>Fabricação de geradores, transformadores e motores elétricos</v>
      </c>
    </row>
    <row r="10585" spans="1:9" ht="16">
      <c r="A10585" s="117" t="s">
        <v>22743</v>
      </c>
      <c r="B10585" s="118" t="s">
        <v>22744</v>
      </c>
      <c r="C10585" s="116" t="s">
        <v>265</v>
      </c>
      <c r="D10585" s="116" t="s">
        <v>264</v>
      </c>
      <c r="E10585" s="117" t="str">
        <f t="shared" si="165"/>
        <v>2700</v>
      </c>
      <c r="F10585" s="118" t="str">
        <f>VLOOKUP($E10585,[5]Plan2!$A$5:$D$703,1,FALSE)</f>
        <v>2700</v>
      </c>
      <c r="G10585" s="118" t="str">
        <f>VLOOKUP($E10585,[5]Plan2!$A$5:$D$703,2,FALSE)</f>
        <v>Fabricação de máquinas e equipamentos elétricos</v>
      </c>
      <c r="H10585" s="118" t="str">
        <f>VLOOKUP($E10585,[5]Plan2!$A$5:$D$703,3,FALSE)</f>
        <v>2710</v>
      </c>
      <c r="I10585" s="118" t="str">
        <f>VLOOKUP($E10585,[5]Plan2!$A$5:$D$703,4,FALSE)</f>
        <v>Fabricação de geradores, transformadores e motores elétricos</v>
      </c>
    </row>
    <row r="10586" spans="1:9" ht="16">
      <c r="A10586" s="117" t="s">
        <v>22745</v>
      </c>
      <c r="B10586" s="118" t="s">
        <v>22746</v>
      </c>
      <c r="C10586" s="116" t="s">
        <v>265</v>
      </c>
      <c r="D10586" s="116" t="s">
        <v>264</v>
      </c>
      <c r="E10586" s="117" t="str">
        <f t="shared" si="165"/>
        <v>2700</v>
      </c>
      <c r="F10586" s="118" t="str">
        <f>VLOOKUP($E10586,[5]Plan2!$A$5:$D$703,1,FALSE)</f>
        <v>2700</v>
      </c>
      <c r="G10586" s="118" t="str">
        <f>VLOOKUP($E10586,[5]Plan2!$A$5:$D$703,2,FALSE)</f>
        <v>Fabricação de máquinas e equipamentos elétricos</v>
      </c>
      <c r="H10586" s="118" t="str">
        <f>VLOOKUP($E10586,[5]Plan2!$A$5:$D$703,3,FALSE)</f>
        <v>2710</v>
      </c>
      <c r="I10586" s="118" t="str">
        <f>VLOOKUP($E10586,[5]Plan2!$A$5:$D$703,4,FALSE)</f>
        <v>Fabricação de geradores, transformadores e motores elétricos</v>
      </c>
    </row>
    <row r="10587" spans="1:9" ht="16">
      <c r="A10587" s="117" t="s">
        <v>22747</v>
      </c>
      <c r="B10587" s="118" t="s">
        <v>22748</v>
      </c>
      <c r="C10587" s="116" t="s">
        <v>265</v>
      </c>
      <c r="D10587" s="116" t="s">
        <v>264</v>
      </c>
      <c r="E10587" s="117" t="str">
        <f t="shared" si="165"/>
        <v>2700</v>
      </c>
      <c r="F10587" s="118" t="str">
        <f>VLOOKUP($E10587,[5]Plan2!$A$5:$D$703,1,FALSE)</f>
        <v>2700</v>
      </c>
      <c r="G10587" s="118" t="str">
        <f>VLOOKUP($E10587,[5]Plan2!$A$5:$D$703,2,FALSE)</f>
        <v>Fabricação de máquinas e equipamentos elétricos</v>
      </c>
      <c r="H10587" s="118" t="str">
        <f>VLOOKUP($E10587,[5]Plan2!$A$5:$D$703,3,FALSE)</f>
        <v>2710</v>
      </c>
      <c r="I10587" s="118" t="str">
        <f>VLOOKUP($E10587,[5]Plan2!$A$5:$D$703,4,FALSE)</f>
        <v>Fabricação de geradores, transformadores e motores elétricos</v>
      </c>
    </row>
    <row r="10588" spans="1:9" ht="16">
      <c r="A10588" s="117" t="s">
        <v>22749</v>
      </c>
      <c r="B10588" s="118" t="s">
        <v>22750</v>
      </c>
      <c r="C10588" s="116" t="s">
        <v>265</v>
      </c>
      <c r="D10588" s="116" t="s">
        <v>264</v>
      </c>
      <c r="E10588" s="117" t="str">
        <f t="shared" si="165"/>
        <v>2700</v>
      </c>
      <c r="F10588" s="118" t="str">
        <f>VLOOKUP($E10588,[5]Plan2!$A$5:$D$703,1,FALSE)</f>
        <v>2700</v>
      </c>
      <c r="G10588" s="118" t="str">
        <f>VLOOKUP($E10588,[5]Plan2!$A$5:$D$703,2,FALSE)</f>
        <v>Fabricação de máquinas e equipamentos elétricos</v>
      </c>
      <c r="H10588" s="118" t="str">
        <f>VLOOKUP($E10588,[5]Plan2!$A$5:$D$703,3,FALSE)</f>
        <v>2710</v>
      </c>
      <c r="I10588" s="118" t="str">
        <f>VLOOKUP($E10588,[5]Plan2!$A$5:$D$703,4,FALSE)</f>
        <v>Fabricação de geradores, transformadores e motores elétricos</v>
      </c>
    </row>
    <row r="10589" spans="1:9" ht="16">
      <c r="A10589" s="117" t="s">
        <v>22751</v>
      </c>
      <c r="B10589" s="118" t="s">
        <v>22742</v>
      </c>
      <c r="C10589" s="116" t="s">
        <v>265</v>
      </c>
      <c r="D10589" s="116" t="s">
        <v>264</v>
      </c>
      <c r="E10589" s="117" t="str">
        <f t="shared" si="165"/>
        <v>2700</v>
      </c>
      <c r="F10589" s="118" t="str">
        <f>VLOOKUP($E10589,[5]Plan2!$A$5:$D$703,1,FALSE)</f>
        <v>2700</v>
      </c>
      <c r="G10589" s="118" t="str">
        <f>VLOOKUP($E10589,[5]Plan2!$A$5:$D$703,2,FALSE)</f>
        <v>Fabricação de máquinas e equipamentos elétricos</v>
      </c>
      <c r="H10589" s="118" t="str">
        <f>VLOOKUP($E10589,[5]Plan2!$A$5:$D$703,3,FALSE)</f>
        <v>2710</v>
      </c>
      <c r="I10589" s="118" t="str">
        <f>VLOOKUP($E10589,[5]Plan2!$A$5:$D$703,4,FALSE)</f>
        <v>Fabricação de geradores, transformadores e motores elétricos</v>
      </c>
    </row>
    <row r="10590" spans="1:9" ht="16">
      <c r="A10590" s="117" t="s">
        <v>22752</v>
      </c>
      <c r="B10590" s="118" t="s">
        <v>22753</v>
      </c>
      <c r="C10590" s="116" t="s">
        <v>265</v>
      </c>
      <c r="D10590" s="116" t="s">
        <v>264</v>
      </c>
      <c r="E10590" s="117" t="str">
        <f t="shared" si="165"/>
        <v>2700</v>
      </c>
      <c r="F10590" s="118" t="str">
        <f>VLOOKUP($E10590,[5]Plan2!$A$5:$D$703,1,FALSE)</f>
        <v>2700</v>
      </c>
      <c r="G10590" s="118" t="str">
        <f>VLOOKUP($E10590,[5]Plan2!$A$5:$D$703,2,FALSE)</f>
        <v>Fabricação de máquinas e equipamentos elétricos</v>
      </c>
      <c r="H10590" s="118" t="str">
        <f>VLOOKUP($E10590,[5]Plan2!$A$5:$D$703,3,FALSE)</f>
        <v>2710</v>
      </c>
      <c r="I10590" s="118" t="str">
        <f>VLOOKUP($E10590,[5]Plan2!$A$5:$D$703,4,FALSE)</f>
        <v>Fabricação de geradores, transformadores e motores elétricos</v>
      </c>
    </row>
    <row r="10591" spans="1:9" ht="16">
      <c r="A10591" s="117" t="s">
        <v>22754</v>
      </c>
      <c r="B10591" s="118" t="s">
        <v>22755</v>
      </c>
      <c r="C10591" s="116" t="s">
        <v>265</v>
      </c>
      <c r="D10591" s="116" t="s">
        <v>264</v>
      </c>
      <c r="E10591" s="117" t="str">
        <f t="shared" si="165"/>
        <v>2700</v>
      </c>
      <c r="F10591" s="118" t="str">
        <f>VLOOKUP($E10591,[5]Plan2!$A$5:$D$703,1,FALSE)</f>
        <v>2700</v>
      </c>
      <c r="G10591" s="118" t="str">
        <f>VLOOKUP($E10591,[5]Plan2!$A$5:$D$703,2,FALSE)</f>
        <v>Fabricação de máquinas e equipamentos elétricos</v>
      </c>
      <c r="H10591" s="118" t="str">
        <f>VLOOKUP($E10591,[5]Plan2!$A$5:$D$703,3,FALSE)</f>
        <v>2710</v>
      </c>
      <c r="I10591" s="118" t="str">
        <f>VLOOKUP($E10591,[5]Plan2!$A$5:$D$703,4,FALSE)</f>
        <v>Fabricação de geradores, transformadores e motores elétricos</v>
      </c>
    </row>
    <row r="10592" spans="1:9" ht="16">
      <c r="A10592" s="117" t="s">
        <v>22756</v>
      </c>
      <c r="B10592" s="118" t="s">
        <v>22757</v>
      </c>
      <c r="C10592" s="116" t="s">
        <v>265</v>
      </c>
      <c r="D10592" s="116" t="s">
        <v>264</v>
      </c>
      <c r="E10592" s="117" t="str">
        <f t="shared" si="165"/>
        <v>2700</v>
      </c>
      <c r="F10592" s="118" t="str">
        <f>VLOOKUP($E10592,[5]Plan2!$A$5:$D$703,1,FALSE)</f>
        <v>2700</v>
      </c>
      <c r="G10592" s="118" t="str">
        <f>VLOOKUP($E10592,[5]Plan2!$A$5:$D$703,2,FALSE)</f>
        <v>Fabricação de máquinas e equipamentos elétricos</v>
      </c>
      <c r="H10592" s="118" t="str">
        <f>VLOOKUP($E10592,[5]Plan2!$A$5:$D$703,3,FALSE)</f>
        <v>2710</v>
      </c>
      <c r="I10592" s="118" t="str">
        <f>VLOOKUP($E10592,[5]Plan2!$A$5:$D$703,4,FALSE)</f>
        <v>Fabricação de geradores, transformadores e motores elétricos</v>
      </c>
    </row>
    <row r="10593" spans="1:9" ht="16">
      <c r="A10593" s="117" t="s">
        <v>22758</v>
      </c>
      <c r="B10593" s="118" t="s">
        <v>22759</v>
      </c>
      <c r="C10593" s="116" t="s">
        <v>265</v>
      </c>
      <c r="D10593" s="116" t="s">
        <v>264</v>
      </c>
      <c r="E10593" s="117" t="str">
        <f t="shared" si="165"/>
        <v>2700</v>
      </c>
      <c r="F10593" s="118" t="str">
        <f>VLOOKUP($E10593,[5]Plan2!$A$5:$D$703,1,FALSE)</f>
        <v>2700</v>
      </c>
      <c r="G10593" s="118" t="str">
        <f>VLOOKUP($E10593,[5]Plan2!$A$5:$D$703,2,FALSE)</f>
        <v>Fabricação de máquinas e equipamentos elétricos</v>
      </c>
      <c r="H10593" s="118" t="str">
        <f>VLOOKUP($E10593,[5]Plan2!$A$5:$D$703,3,FALSE)</f>
        <v>2710</v>
      </c>
      <c r="I10593" s="118" t="str">
        <f>VLOOKUP($E10593,[5]Plan2!$A$5:$D$703,4,FALSE)</f>
        <v>Fabricação de geradores, transformadores e motores elétricos</v>
      </c>
    </row>
    <row r="10594" spans="1:9" ht="16">
      <c r="A10594" s="117" t="s">
        <v>22760</v>
      </c>
      <c r="B10594" s="118" t="s">
        <v>22761</v>
      </c>
      <c r="C10594" s="116" t="s">
        <v>265</v>
      </c>
      <c r="D10594" s="116" t="s">
        <v>264</v>
      </c>
      <c r="E10594" s="117" t="str">
        <f t="shared" si="165"/>
        <v>2700</v>
      </c>
      <c r="F10594" s="118" t="str">
        <f>VLOOKUP($E10594,[5]Plan2!$A$5:$D$703,1,FALSE)</f>
        <v>2700</v>
      </c>
      <c r="G10594" s="118" t="str">
        <f>VLOOKUP($E10594,[5]Plan2!$A$5:$D$703,2,FALSE)</f>
        <v>Fabricação de máquinas e equipamentos elétricos</v>
      </c>
      <c r="H10594" s="118" t="str">
        <f>VLOOKUP($E10594,[5]Plan2!$A$5:$D$703,3,FALSE)</f>
        <v>2710</v>
      </c>
      <c r="I10594" s="118" t="str">
        <f>VLOOKUP($E10594,[5]Plan2!$A$5:$D$703,4,FALSE)</f>
        <v>Fabricação de geradores, transformadores e motores elétricos</v>
      </c>
    </row>
    <row r="10595" spans="1:9" ht="16">
      <c r="A10595" s="117" t="s">
        <v>22762</v>
      </c>
      <c r="B10595" s="118" t="s">
        <v>22759</v>
      </c>
      <c r="C10595" s="116" t="s">
        <v>265</v>
      </c>
      <c r="D10595" s="116" t="s">
        <v>264</v>
      </c>
      <c r="E10595" s="117" t="str">
        <f t="shared" si="165"/>
        <v>2700</v>
      </c>
      <c r="F10595" s="118" t="str">
        <f>VLOOKUP($E10595,[5]Plan2!$A$5:$D$703,1,FALSE)</f>
        <v>2700</v>
      </c>
      <c r="G10595" s="118" t="str">
        <f>VLOOKUP($E10595,[5]Plan2!$A$5:$D$703,2,FALSE)</f>
        <v>Fabricação de máquinas e equipamentos elétricos</v>
      </c>
      <c r="H10595" s="118" t="str">
        <f>VLOOKUP($E10595,[5]Plan2!$A$5:$D$703,3,FALSE)</f>
        <v>2710</v>
      </c>
      <c r="I10595" s="118" t="str">
        <f>VLOOKUP($E10595,[5]Plan2!$A$5:$D$703,4,FALSE)</f>
        <v>Fabricação de geradores, transformadores e motores elétricos</v>
      </c>
    </row>
    <row r="10596" spans="1:9" ht="16">
      <c r="A10596" s="117" t="s">
        <v>22763</v>
      </c>
      <c r="B10596" s="118" t="s">
        <v>22764</v>
      </c>
      <c r="C10596" s="116" t="s">
        <v>265</v>
      </c>
      <c r="D10596" s="116" t="s">
        <v>264</v>
      </c>
      <c r="E10596" s="117" t="str">
        <f t="shared" si="165"/>
        <v>2700</v>
      </c>
      <c r="F10596" s="118" t="str">
        <f>VLOOKUP($E10596,[5]Plan2!$A$5:$D$703,1,FALSE)</f>
        <v>2700</v>
      </c>
      <c r="G10596" s="118" t="str">
        <f>VLOOKUP($E10596,[5]Plan2!$A$5:$D$703,2,FALSE)</f>
        <v>Fabricação de máquinas e equipamentos elétricos</v>
      </c>
      <c r="H10596" s="118" t="str">
        <f>VLOOKUP($E10596,[5]Plan2!$A$5:$D$703,3,FALSE)</f>
        <v>2710</v>
      </c>
      <c r="I10596" s="118" t="str">
        <f>VLOOKUP($E10596,[5]Plan2!$A$5:$D$703,4,FALSE)</f>
        <v>Fabricação de geradores, transformadores e motores elétricos</v>
      </c>
    </row>
    <row r="10597" spans="1:9" ht="16">
      <c r="A10597" s="117" t="s">
        <v>22765</v>
      </c>
      <c r="B10597" s="118" t="s">
        <v>22766</v>
      </c>
      <c r="C10597" s="116" t="s">
        <v>265</v>
      </c>
      <c r="D10597" s="116" t="s">
        <v>264</v>
      </c>
      <c r="E10597" s="117" t="str">
        <f t="shared" si="165"/>
        <v>2700</v>
      </c>
      <c r="F10597" s="118" t="str">
        <f>VLOOKUP($E10597,[5]Plan2!$A$5:$D$703,1,FALSE)</f>
        <v>2700</v>
      </c>
      <c r="G10597" s="118" t="str">
        <f>VLOOKUP($E10597,[5]Plan2!$A$5:$D$703,2,FALSE)</f>
        <v>Fabricação de máquinas e equipamentos elétricos</v>
      </c>
      <c r="H10597" s="118" t="str">
        <f>VLOOKUP($E10597,[5]Plan2!$A$5:$D$703,3,FALSE)</f>
        <v>2710</v>
      </c>
      <c r="I10597" s="118" t="str">
        <f>VLOOKUP($E10597,[5]Plan2!$A$5:$D$703,4,FALSE)</f>
        <v>Fabricação de geradores, transformadores e motores elétricos</v>
      </c>
    </row>
    <row r="10598" spans="1:9" ht="16">
      <c r="A10598" s="117" t="s">
        <v>22767</v>
      </c>
      <c r="B10598" s="118" t="s">
        <v>22768</v>
      </c>
      <c r="C10598" s="116" t="s">
        <v>265</v>
      </c>
      <c r="D10598" s="116" t="s">
        <v>264</v>
      </c>
      <c r="E10598" s="117" t="str">
        <f t="shared" si="165"/>
        <v>2700</v>
      </c>
      <c r="F10598" s="118" t="str">
        <f>VLOOKUP($E10598,[5]Plan2!$A$5:$D$703,1,FALSE)</f>
        <v>2700</v>
      </c>
      <c r="G10598" s="118" t="str">
        <f>VLOOKUP($E10598,[5]Plan2!$A$5:$D$703,2,FALSE)</f>
        <v>Fabricação de máquinas e equipamentos elétricos</v>
      </c>
      <c r="H10598" s="118" t="str">
        <f>VLOOKUP($E10598,[5]Plan2!$A$5:$D$703,3,FALSE)</f>
        <v>2710</v>
      </c>
      <c r="I10598" s="118" t="str">
        <f>VLOOKUP($E10598,[5]Plan2!$A$5:$D$703,4,FALSE)</f>
        <v>Fabricação de geradores, transformadores e motores elétricos</v>
      </c>
    </row>
    <row r="10599" spans="1:9" ht="16">
      <c r="A10599" s="117" t="s">
        <v>22769</v>
      </c>
      <c r="B10599" s="118" t="s">
        <v>22770</v>
      </c>
      <c r="C10599" s="116" t="s">
        <v>259</v>
      </c>
      <c r="D10599" s="116" t="s">
        <v>118</v>
      </c>
      <c r="E10599" s="117" t="str">
        <f t="shared" si="165"/>
        <v>2600</v>
      </c>
      <c r="F10599" s="118" t="str">
        <f>VLOOKUP($E10599,[5]Plan2!$A$5:$D$703,1,FALSE)</f>
        <v>2600</v>
      </c>
      <c r="G10599" s="118" t="str">
        <f>VLOOKUP($E10599,[5]Plan2!$A$5:$D$703,2,FALSE)</f>
        <v>Fabricação de equipamentos de informática, produtos eletrônicos e ópticos</v>
      </c>
      <c r="H10599" s="118" t="str">
        <f>VLOOKUP($E10599,[5]Plan2!$A$5:$D$703,3,FALSE)</f>
        <v>2610</v>
      </c>
      <c r="I10599" s="118" t="str">
        <f>VLOOKUP($E10599,[5]Plan2!$A$5:$D$703,4,FALSE)</f>
        <v>Fabricação de componentes eletrônicos</v>
      </c>
    </row>
    <row r="10600" spans="1:9" ht="16">
      <c r="A10600" s="117" t="s">
        <v>22771</v>
      </c>
      <c r="B10600" s="118" t="s">
        <v>22772</v>
      </c>
      <c r="C10600" s="116" t="s">
        <v>259</v>
      </c>
      <c r="D10600" s="116" t="s">
        <v>118</v>
      </c>
      <c r="E10600" s="117" t="str">
        <f t="shared" si="165"/>
        <v>2600</v>
      </c>
      <c r="F10600" s="118" t="str">
        <f>VLOOKUP($E10600,[5]Plan2!$A$5:$D$703,1,FALSE)</f>
        <v>2600</v>
      </c>
      <c r="G10600" s="118" t="str">
        <f>VLOOKUP($E10600,[5]Plan2!$A$5:$D$703,2,FALSE)</f>
        <v>Fabricação de equipamentos de informática, produtos eletrônicos e ópticos</v>
      </c>
      <c r="H10600" s="118" t="str">
        <f>VLOOKUP($E10600,[5]Plan2!$A$5:$D$703,3,FALSE)</f>
        <v>2610</v>
      </c>
      <c r="I10600" s="118" t="str">
        <f>VLOOKUP($E10600,[5]Plan2!$A$5:$D$703,4,FALSE)</f>
        <v>Fabricação de componentes eletrônicos</v>
      </c>
    </row>
    <row r="10601" spans="1:9" ht="16">
      <c r="A10601" s="117" t="s">
        <v>22773</v>
      </c>
      <c r="B10601" s="118" t="s">
        <v>22774</v>
      </c>
      <c r="C10601" s="116" t="s">
        <v>259</v>
      </c>
      <c r="D10601" s="116" t="s">
        <v>118</v>
      </c>
      <c r="E10601" s="117" t="str">
        <f t="shared" si="165"/>
        <v>2600</v>
      </c>
      <c r="F10601" s="118" t="str">
        <f>VLOOKUP($E10601,[5]Plan2!$A$5:$D$703,1,FALSE)</f>
        <v>2600</v>
      </c>
      <c r="G10601" s="118" t="str">
        <f>VLOOKUP($E10601,[5]Plan2!$A$5:$D$703,2,FALSE)</f>
        <v>Fabricação de equipamentos de informática, produtos eletrônicos e ópticos</v>
      </c>
      <c r="H10601" s="118" t="str">
        <f>VLOOKUP($E10601,[5]Plan2!$A$5:$D$703,3,FALSE)</f>
        <v>2610</v>
      </c>
      <c r="I10601" s="118" t="str">
        <f>VLOOKUP($E10601,[5]Plan2!$A$5:$D$703,4,FALSE)</f>
        <v>Fabricação de componentes eletrônicos</v>
      </c>
    </row>
    <row r="10602" spans="1:9" ht="16">
      <c r="A10602" s="117" t="s">
        <v>22775</v>
      </c>
      <c r="B10602" s="118" t="s">
        <v>22776</v>
      </c>
      <c r="C10602" s="116" t="s">
        <v>259</v>
      </c>
      <c r="D10602" s="116" t="s">
        <v>118</v>
      </c>
      <c r="E10602" s="117" t="str">
        <f t="shared" si="165"/>
        <v>2600</v>
      </c>
      <c r="F10602" s="118" t="str">
        <f>VLOOKUP($E10602,[5]Plan2!$A$5:$D$703,1,FALSE)</f>
        <v>2600</v>
      </c>
      <c r="G10602" s="118" t="str">
        <f>VLOOKUP($E10602,[5]Plan2!$A$5:$D$703,2,FALSE)</f>
        <v>Fabricação de equipamentos de informática, produtos eletrônicos e ópticos</v>
      </c>
      <c r="H10602" s="118" t="str">
        <f>VLOOKUP($E10602,[5]Plan2!$A$5:$D$703,3,FALSE)</f>
        <v>2610</v>
      </c>
      <c r="I10602" s="118" t="str">
        <f>VLOOKUP($E10602,[5]Plan2!$A$5:$D$703,4,FALSE)</f>
        <v>Fabricação de componentes eletrônicos</v>
      </c>
    </row>
    <row r="10603" spans="1:9" ht="16">
      <c r="A10603" s="117" t="s">
        <v>22777</v>
      </c>
      <c r="B10603" s="118" t="s">
        <v>22778</v>
      </c>
      <c r="C10603" s="116" t="s">
        <v>259</v>
      </c>
      <c r="D10603" s="116" t="s">
        <v>118</v>
      </c>
      <c r="E10603" s="117" t="str">
        <f t="shared" si="165"/>
        <v>2600</v>
      </c>
      <c r="F10603" s="118" t="str">
        <f>VLOOKUP($E10603,[5]Plan2!$A$5:$D$703,1,FALSE)</f>
        <v>2600</v>
      </c>
      <c r="G10603" s="118" t="str">
        <f>VLOOKUP($E10603,[5]Plan2!$A$5:$D$703,2,FALSE)</f>
        <v>Fabricação de equipamentos de informática, produtos eletrônicos e ópticos</v>
      </c>
      <c r="H10603" s="118" t="str">
        <f>VLOOKUP($E10603,[5]Plan2!$A$5:$D$703,3,FALSE)</f>
        <v>2610</v>
      </c>
      <c r="I10603" s="118" t="str">
        <f>VLOOKUP($E10603,[5]Plan2!$A$5:$D$703,4,FALSE)</f>
        <v>Fabricação de componentes eletrônicos</v>
      </c>
    </row>
    <row r="10604" spans="1:9" ht="16">
      <c r="A10604" s="117" t="s">
        <v>22779</v>
      </c>
      <c r="B10604" s="118" t="s">
        <v>22780</v>
      </c>
      <c r="C10604" s="116" t="s">
        <v>259</v>
      </c>
      <c r="D10604" s="116" t="s">
        <v>118</v>
      </c>
      <c r="E10604" s="117" t="str">
        <f t="shared" si="165"/>
        <v>2600</v>
      </c>
      <c r="F10604" s="118" t="str">
        <f>VLOOKUP($E10604,[5]Plan2!$A$5:$D$703,1,FALSE)</f>
        <v>2600</v>
      </c>
      <c r="G10604" s="118" t="str">
        <f>VLOOKUP($E10604,[5]Plan2!$A$5:$D$703,2,FALSE)</f>
        <v>Fabricação de equipamentos de informática, produtos eletrônicos e ópticos</v>
      </c>
      <c r="H10604" s="118" t="str">
        <f>VLOOKUP($E10604,[5]Plan2!$A$5:$D$703,3,FALSE)</f>
        <v>2610</v>
      </c>
      <c r="I10604" s="118" t="str">
        <f>VLOOKUP($E10604,[5]Plan2!$A$5:$D$703,4,FALSE)</f>
        <v>Fabricação de componentes eletrônicos</v>
      </c>
    </row>
    <row r="10605" spans="1:9" ht="16">
      <c r="A10605" s="117" t="s">
        <v>22781</v>
      </c>
      <c r="B10605" s="118" t="s">
        <v>22782</v>
      </c>
      <c r="C10605" s="116" t="s">
        <v>259</v>
      </c>
      <c r="D10605" s="116" t="s">
        <v>118</v>
      </c>
      <c r="E10605" s="117" t="str">
        <f t="shared" si="165"/>
        <v>2600</v>
      </c>
      <c r="F10605" s="118" t="str">
        <f>VLOOKUP($E10605,[5]Plan2!$A$5:$D$703,1,FALSE)</f>
        <v>2600</v>
      </c>
      <c r="G10605" s="118" t="str">
        <f>VLOOKUP($E10605,[5]Plan2!$A$5:$D$703,2,FALSE)</f>
        <v>Fabricação de equipamentos de informática, produtos eletrônicos e ópticos</v>
      </c>
      <c r="H10605" s="118" t="str">
        <f>VLOOKUP($E10605,[5]Plan2!$A$5:$D$703,3,FALSE)</f>
        <v>2610</v>
      </c>
      <c r="I10605" s="118" t="str">
        <f>VLOOKUP($E10605,[5]Plan2!$A$5:$D$703,4,FALSE)</f>
        <v>Fabricação de componentes eletrônicos</v>
      </c>
    </row>
    <row r="10606" spans="1:9" ht="16">
      <c r="A10606" s="117" t="s">
        <v>22783</v>
      </c>
      <c r="B10606" s="118" t="s">
        <v>22784</v>
      </c>
      <c r="C10606" s="116" t="s">
        <v>259</v>
      </c>
      <c r="D10606" s="116" t="s">
        <v>118</v>
      </c>
      <c r="E10606" s="117" t="str">
        <f t="shared" si="165"/>
        <v>2600</v>
      </c>
      <c r="F10606" s="118" t="str">
        <f>VLOOKUP($E10606,[5]Plan2!$A$5:$D$703,1,FALSE)</f>
        <v>2600</v>
      </c>
      <c r="G10606" s="118" t="str">
        <f>VLOOKUP($E10606,[5]Plan2!$A$5:$D$703,2,FALSE)</f>
        <v>Fabricação de equipamentos de informática, produtos eletrônicos e ópticos</v>
      </c>
      <c r="H10606" s="118" t="str">
        <f>VLOOKUP($E10606,[5]Plan2!$A$5:$D$703,3,FALSE)</f>
        <v>2610</v>
      </c>
      <c r="I10606" s="118" t="str">
        <f>VLOOKUP($E10606,[5]Plan2!$A$5:$D$703,4,FALSE)</f>
        <v>Fabricação de componentes eletrônicos</v>
      </c>
    </row>
    <row r="10607" spans="1:9" ht="16">
      <c r="A10607" s="117" t="s">
        <v>22785</v>
      </c>
      <c r="B10607" s="118" t="s">
        <v>22786</v>
      </c>
      <c r="C10607" s="116" t="s">
        <v>259</v>
      </c>
      <c r="D10607" s="116" t="s">
        <v>118</v>
      </c>
      <c r="E10607" s="117" t="str">
        <f t="shared" si="165"/>
        <v>2600</v>
      </c>
      <c r="F10607" s="118" t="str">
        <f>VLOOKUP($E10607,[5]Plan2!$A$5:$D$703,1,FALSE)</f>
        <v>2600</v>
      </c>
      <c r="G10607" s="118" t="str">
        <f>VLOOKUP($E10607,[5]Plan2!$A$5:$D$703,2,FALSE)</f>
        <v>Fabricação de equipamentos de informática, produtos eletrônicos e ópticos</v>
      </c>
      <c r="H10607" s="118" t="str">
        <f>VLOOKUP($E10607,[5]Plan2!$A$5:$D$703,3,FALSE)</f>
        <v>2610</v>
      </c>
      <c r="I10607" s="118" t="str">
        <f>VLOOKUP($E10607,[5]Plan2!$A$5:$D$703,4,FALSE)</f>
        <v>Fabricação de componentes eletrônicos</v>
      </c>
    </row>
    <row r="10608" spans="1:9" ht="16">
      <c r="A10608" s="117" t="s">
        <v>22787</v>
      </c>
      <c r="B10608" s="118" t="s">
        <v>22788</v>
      </c>
      <c r="C10608" s="116" t="s">
        <v>259</v>
      </c>
      <c r="D10608" s="116" t="s">
        <v>118</v>
      </c>
      <c r="E10608" s="117" t="str">
        <f t="shared" si="165"/>
        <v>2600</v>
      </c>
      <c r="F10608" s="118" t="str">
        <f>VLOOKUP($E10608,[5]Plan2!$A$5:$D$703,1,FALSE)</f>
        <v>2600</v>
      </c>
      <c r="G10608" s="118" t="str">
        <f>VLOOKUP($E10608,[5]Plan2!$A$5:$D$703,2,FALSE)</f>
        <v>Fabricação de equipamentos de informática, produtos eletrônicos e ópticos</v>
      </c>
      <c r="H10608" s="118" t="str">
        <f>VLOOKUP($E10608,[5]Plan2!$A$5:$D$703,3,FALSE)</f>
        <v>2610</v>
      </c>
      <c r="I10608" s="118" t="str">
        <f>VLOOKUP($E10608,[5]Plan2!$A$5:$D$703,4,FALSE)</f>
        <v>Fabricação de componentes eletrônicos</v>
      </c>
    </row>
    <row r="10609" spans="1:9" ht="16">
      <c r="A10609" s="117" t="s">
        <v>22789</v>
      </c>
      <c r="B10609" s="118" t="s">
        <v>22790</v>
      </c>
      <c r="C10609" s="116" t="s">
        <v>259</v>
      </c>
      <c r="D10609" s="116" t="s">
        <v>118</v>
      </c>
      <c r="E10609" s="117" t="str">
        <f t="shared" si="165"/>
        <v>2600</v>
      </c>
      <c r="F10609" s="118" t="str">
        <f>VLOOKUP($E10609,[5]Plan2!$A$5:$D$703,1,FALSE)</f>
        <v>2600</v>
      </c>
      <c r="G10609" s="118" t="str">
        <f>VLOOKUP($E10609,[5]Plan2!$A$5:$D$703,2,FALSE)</f>
        <v>Fabricação de equipamentos de informática, produtos eletrônicos e ópticos</v>
      </c>
      <c r="H10609" s="118" t="str">
        <f>VLOOKUP($E10609,[5]Plan2!$A$5:$D$703,3,FALSE)</f>
        <v>2610</v>
      </c>
      <c r="I10609" s="118" t="str">
        <f>VLOOKUP($E10609,[5]Plan2!$A$5:$D$703,4,FALSE)</f>
        <v>Fabricação de componentes eletrônicos</v>
      </c>
    </row>
    <row r="10610" spans="1:9" ht="16">
      <c r="A10610" s="117" t="s">
        <v>22791</v>
      </c>
      <c r="B10610" s="118" t="s">
        <v>22792</v>
      </c>
      <c r="C10610" s="116" t="s">
        <v>259</v>
      </c>
      <c r="D10610" s="116" t="s">
        <v>118</v>
      </c>
      <c r="E10610" s="117" t="str">
        <f t="shared" si="165"/>
        <v>2600</v>
      </c>
      <c r="F10610" s="118" t="str">
        <f>VLOOKUP($E10610,[5]Plan2!$A$5:$D$703,1,FALSE)</f>
        <v>2600</v>
      </c>
      <c r="G10610" s="118" t="str">
        <f>VLOOKUP($E10610,[5]Plan2!$A$5:$D$703,2,FALSE)</f>
        <v>Fabricação de equipamentos de informática, produtos eletrônicos e ópticos</v>
      </c>
      <c r="H10610" s="118" t="str">
        <f>VLOOKUP($E10610,[5]Plan2!$A$5:$D$703,3,FALSE)</f>
        <v>2610</v>
      </c>
      <c r="I10610" s="118" t="str">
        <f>VLOOKUP($E10610,[5]Plan2!$A$5:$D$703,4,FALSE)</f>
        <v>Fabricação de componentes eletrônicos</v>
      </c>
    </row>
    <row r="10611" spans="1:9" ht="16">
      <c r="A10611" s="117" t="s">
        <v>22793</v>
      </c>
      <c r="B10611" s="118" t="s">
        <v>22794</v>
      </c>
      <c r="C10611" s="116" t="s">
        <v>259</v>
      </c>
      <c r="D10611" s="116" t="s">
        <v>118</v>
      </c>
      <c r="E10611" s="117" t="str">
        <f t="shared" si="165"/>
        <v>2600</v>
      </c>
      <c r="F10611" s="118" t="str">
        <f>VLOOKUP($E10611,[5]Plan2!$A$5:$D$703,1,FALSE)</f>
        <v>2600</v>
      </c>
      <c r="G10611" s="118" t="str">
        <f>VLOOKUP($E10611,[5]Plan2!$A$5:$D$703,2,FALSE)</f>
        <v>Fabricação de equipamentos de informática, produtos eletrônicos e ópticos</v>
      </c>
      <c r="H10611" s="118" t="str">
        <f>VLOOKUP($E10611,[5]Plan2!$A$5:$D$703,3,FALSE)</f>
        <v>2610</v>
      </c>
      <c r="I10611" s="118" t="str">
        <f>VLOOKUP($E10611,[5]Plan2!$A$5:$D$703,4,FALSE)</f>
        <v>Fabricação de componentes eletrônicos</v>
      </c>
    </row>
    <row r="10612" spans="1:9" ht="16">
      <c r="A10612" s="117" t="s">
        <v>22795</v>
      </c>
      <c r="B10612" s="118" t="s">
        <v>22796</v>
      </c>
      <c r="C10612" s="116" t="s">
        <v>259</v>
      </c>
      <c r="D10612" s="116" t="s">
        <v>118</v>
      </c>
      <c r="E10612" s="117" t="str">
        <f t="shared" si="165"/>
        <v>2600</v>
      </c>
      <c r="F10612" s="118" t="str">
        <f>VLOOKUP($E10612,[5]Plan2!$A$5:$D$703,1,FALSE)</f>
        <v>2600</v>
      </c>
      <c r="G10612" s="118" t="str">
        <f>VLOOKUP($E10612,[5]Plan2!$A$5:$D$703,2,FALSE)</f>
        <v>Fabricação de equipamentos de informática, produtos eletrônicos e ópticos</v>
      </c>
      <c r="H10612" s="118" t="str">
        <f>VLOOKUP($E10612,[5]Plan2!$A$5:$D$703,3,FALSE)</f>
        <v>2610</v>
      </c>
      <c r="I10612" s="118" t="str">
        <f>VLOOKUP($E10612,[5]Plan2!$A$5:$D$703,4,FALSE)</f>
        <v>Fabricação de componentes eletrônicos</v>
      </c>
    </row>
    <row r="10613" spans="1:9" ht="16">
      <c r="A10613" s="117" t="s">
        <v>22797</v>
      </c>
      <c r="B10613" s="118" t="s">
        <v>22798</v>
      </c>
      <c r="C10613" s="116" t="s">
        <v>259</v>
      </c>
      <c r="D10613" s="116" t="s">
        <v>118</v>
      </c>
      <c r="E10613" s="117" t="str">
        <f t="shared" si="165"/>
        <v>2600</v>
      </c>
      <c r="F10613" s="118" t="str">
        <f>VLOOKUP($E10613,[5]Plan2!$A$5:$D$703,1,FALSE)</f>
        <v>2600</v>
      </c>
      <c r="G10613" s="118" t="str">
        <f>VLOOKUP($E10613,[5]Plan2!$A$5:$D$703,2,FALSE)</f>
        <v>Fabricação de equipamentos de informática, produtos eletrônicos e ópticos</v>
      </c>
      <c r="H10613" s="118" t="str">
        <f>VLOOKUP($E10613,[5]Plan2!$A$5:$D$703,3,FALSE)</f>
        <v>2610</v>
      </c>
      <c r="I10613" s="118" t="str">
        <f>VLOOKUP($E10613,[5]Plan2!$A$5:$D$703,4,FALSE)</f>
        <v>Fabricação de componentes eletrônicos</v>
      </c>
    </row>
    <row r="10614" spans="1:9" ht="16">
      <c r="A10614" s="117" t="s">
        <v>22799</v>
      </c>
      <c r="B10614" s="118" t="s">
        <v>22800</v>
      </c>
      <c r="C10614" s="116" t="s">
        <v>259</v>
      </c>
      <c r="D10614" s="116" t="s">
        <v>118</v>
      </c>
      <c r="E10614" s="117" t="str">
        <f t="shared" si="165"/>
        <v>2600</v>
      </c>
      <c r="F10614" s="118" t="str">
        <f>VLOOKUP($E10614,[5]Plan2!$A$5:$D$703,1,FALSE)</f>
        <v>2600</v>
      </c>
      <c r="G10614" s="118" t="str">
        <f>VLOOKUP($E10614,[5]Plan2!$A$5:$D$703,2,FALSE)</f>
        <v>Fabricação de equipamentos de informática, produtos eletrônicos e ópticos</v>
      </c>
      <c r="H10614" s="118" t="str">
        <f>VLOOKUP($E10614,[5]Plan2!$A$5:$D$703,3,FALSE)</f>
        <v>2610</v>
      </c>
      <c r="I10614" s="118" t="str">
        <f>VLOOKUP($E10614,[5]Plan2!$A$5:$D$703,4,FALSE)</f>
        <v>Fabricação de componentes eletrônicos</v>
      </c>
    </row>
    <row r="10615" spans="1:9" ht="16">
      <c r="A10615" s="117" t="s">
        <v>22801</v>
      </c>
      <c r="B10615" s="118" t="s">
        <v>22802</v>
      </c>
      <c r="C10615" s="116" t="s">
        <v>259</v>
      </c>
      <c r="D10615" s="116" t="s">
        <v>118</v>
      </c>
      <c r="E10615" s="117" t="str">
        <f t="shared" si="165"/>
        <v>2600</v>
      </c>
      <c r="F10615" s="118" t="str">
        <f>VLOOKUP($E10615,[5]Plan2!$A$5:$D$703,1,FALSE)</f>
        <v>2600</v>
      </c>
      <c r="G10615" s="118" t="str">
        <f>VLOOKUP($E10615,[5]Plan2!$A$5:$D$703,2,FALSE)</f>
        <v>Fabricação de equipamentos de informática, produtos eletrônicos e ópticos</v>
      </c>
      <c r="H10615" s="118" t="str">
        <f>VLOOKUP($E10615,[5]Plan2!$A$5:$D$703,3,FALSE)</f>
        <v>2610</v>
      </c>
      <c r="I10615" s="118" t="str">
        <f>VLOOKUP($E10615,[5]Plan2!$A$5:$D$703,4,FALSE)</f>
        <v>Fabricação de componentes eletrônicos</v>
      </c>
    </row>
    <row r="10616" spans="1:9" ht="16">
      <c r="A10616" s="117" t="s">
        <v>22803</v>
      </c>
      <c r="B10616" s="118" t="s">
        <v>22804</v>
      </c>
      <c r="C10616" s="116" t="s">
        <v>259</v>
      </c>
      <c r="D10616" s="116" t="s">
        <v>118</v>
      </c>
      <c r="E10616" s="117" t="str">
        <f t="shared" si="165"/>
        <v>2600</v>
      </c>
      <c r="F10616" s="118" t="str">
        <f>VLOOKUP($E10616,[5]Plan2!$A$5:$D$703,1,FALSE)</f>
        <v>2600</v>
      </c>
      <c r="G10616" s="118" t="str">
        <f>VLOOKUP($E10616,[5]Plan2!$A$5:$D$703,2,FALSE)</f>
        <v>Fabricação de equipamentos de informática, produtos eletrônicos e ópticos</v>
      </c>
      <c r="H10616" s="118" t="str">
        <f>VLOOKUP($E10616,[5]Plan2!$A$5:$D$703,3,FALSE)</f>
        <v>2610</v>
      </c>
      <c r="I10616" s="118" t="str">
        <f>VLOOKUP($E10616,[5]Plan2!$A$5:$D$703,4,FALSE)</f>
        <v>Fabricação de componentes eletrônicos</v>
      </c>
    </row>
    <row r="10617" spans="1:9" ht="16">
      <c r="A10617" s="117" t="s">
        <v>22805</v>
      </c>
      <c r="B10617" s="118" t="s">
        <v>22806</v>
      </c>
      <c r="C10617" s="116" t="s">
        <v>259</v>
      </c>
      <c r="D10617" s="116" t="s">
        <v>118</v>
      </c>
      <c r="E10617" s="117" t="str">
        <f t="shared" si="165"/>
        <v>2600</v>
      </c>
      <c r="F10617" s="118" t="str">
        <f>VLOOKUP($E10617,[5]Plan2!$A$5:$D$703,1,FALSE)</f>
        <v>2600</v>
      </c>
      <c r="G10617" s="118" t="str">
        <f>VLOOKUP($E10617,[5]Plan2!$A$5:$D$703,2,FALSE)</f>
        <v>Fabricação de equipamentos de informática, produtos eletrônicos e ópticos</v>
      </c>
      <c r="H10617" s="118" t="str">
        <f>VLOOKUP($E10617,[5]Plan2!$A$5:$D$703,3,FALSE)</f>
        <v>2610</v>
      </c>
      <c r="I10617" s="118" t="str">
        <f>VLOOKUP($E10617,[5]Plan2!$A$5:$D$703,4,FALSE)</f>
        <v>Fabricação de componentes eletrônicos</v>
      </c>
    </row>
    <row r="10618" spans="1:9" ht="16">
      <c r="A10618" s="117" t="s">
        <v>22807</v>
      </c>
      <c r="B10618" s="118" t="s">
        <v>22808</v>
      </c>
      <c r="C10618" s="116" t="s">
        <v>259</v>
      </c>
      <c r="D10618" s="116" t="s">
        <v>118</v>
      </c>
      <c r="E10618" s="117" t="str">
        <f t="shared" si="165"/>
        <v>2600</v>
      </c>
      <c r="F10618" s="118" t="str">
        <f>VLOOKUP($E10618,[5]Plan2!$A$5:$D$703,1,FALSE)</f>
        <v>2600</v>
      </c>
      <c r="G10618" s="118" t="str">
        <f>VLOOKUP($E10618,[5]Plan2!$A$5:$D$703,2,FALSE)</f>
        <v>Fabricação de equipamentos de informática, produtos eletrônicos e ópticos</v>
      </c>
      <c r="H10618" s="118" t="str">
        <f>VLOOKUP($E10618,[5]Plan2!$A$5:$D$703,3,FALSE)</f>
        <v>2610</v>
      </c>
      <c r="I10618" s="118" t="str">
        <f>VLOOKUP($E10618,[5]Plan2!$A$5:$D$703,4,FALSE)</f>
        <v>Fabricação de componentes eletrônicos</v>
      </c>
    </row>
    <row r="10619" spans="1:9" ht="16">
      <c r="A10619" s="117" t="s">
        <v>22809</v>
      </c>
      <c r="B10619" s="118" t="s">
        <v>22810</v>
      </c>
      <c r="C10619" s="116" t="s">
        <v>259</v>
      </c>
      <c r="D10619" s="116" t="s">
        <v>118</v>
      </c>
      <c r="E10619" s="117" t="str">
        <f t="shared" si="165"/>
        <v>2600</v>
      </c>
      <c r="F10619" s="118" t="str">
        <f>VLOOKUP($E10619,[5]Plan2!$A$5:$D$703,1,FALSE)</f>
        <v>2600</v>
      </c>
      <c r="G10619" s="118" t="str">
        <f>VLOOKUP($E10619,[5]Plan2!$A$5:$D$703,2,FALSE)</f>
        <v>Fabricação de equipamentos de informática, produtos eletrônicos e ópticos</v>
      </c>
      <c r="H10619" s="118" t="str">
        <f>VLOOKUP($E10619,[5]Plan2!$A$5:$D$703,3,FALSE)</f>
        <v>2610</v>
      </c>
      <c r="I10619" s="118" t="str">
        <f>VLOOKUP($E10619,[5]Plan2!$A$5:$D$703,4,FALSE)</f>
        <v>Fabricação de componentes eletrônicos</v>
      </c>
    </row>
    <row r="10620" spans="1:9" ht="16">
      <c r="A10620" s="117" t="s">
        <v>22811</v>
      </c>
      <c r="B10620" s="118" t="s">
        <v>22812</v>
      </c>
      <c r="C10620" s="116" t="s">
        <v>259</v>
      </c>
      <c r="D10620" s="116" t="s">
        <v>118</v>
      </c>
      <c r="E10620" s="117" t="str">
        <f t="shared" si="165"/>
        <v>2600</v>
      </c>
      <c r="F10620" s="118" t="str">
        <f>VLOOKUP($E10620,[5]Plan2!$A$5:$D$703,1,FALSE)</f>
        <v>2600</v>
      </c>
      <c r="G10620" s="118" t="str">
        <f>VLOOKUP($E10620,[5]Plan2!$A$5:$D$703,2,FALSE)</f>
        <v>Fabricação de equipamentos de informática, produtos eletrônicos e ópticos</v>
      </c>
      <c r="H10620" s="118" t="str">
        <f>VLOOKUP($E10620,[5]Plan2!$A$5:$D$703,3,FALSE)</f>
        <v>2610</v>
      </c>
      <c r="I10620" s="118" t="str">
        <f>VLOOKUP($E10620,[5]Plan2!$A$5:$D$703,4,FALSE)</f>
        <v>Fabricação de componentes eletrônicos</v>
      </c>
    </row>
    <row r="10621" spans="1:9" ht="16">
      <c r="A10621" s="117" t="s">
        <v>22813</v>
      </c>
      <c r="B10621" s="118" t="s">
        <v>22814</v>
      </c>
      <c r="C10621" s="116" t="s">
        <v>259</v>
      </c>
      <c r="D10621" s="116" t="s">
        <v>118</v>
      </c>
      <c r="E10621" s="117" t="str">
        <f t="shared" si="165"/>
        <v>2600</v>
      </c>
      <c r="F10621" s="118" t="str">
        <f>VLOOKUP($E10621,[5]Plan2!$A$5:$D$703,1,FALSE)</f>
        <v>2600</v>
      </c>
      <c r="G10621" s="118" t="str">
        <f>VLOOKUP($E10621,[5]Plan2!$A$5:$D$703,2,FALSE)</f>
        <v>Fabricação de equipamentos de informática, produtos eletrônicos e ópticos</v>
      </c>
      <c r="H10621" s="118" t="str">
        <f>VLOOKUP($E10621,[5]Plan2!$A$5:$D$703,3,FALSE)</f>
        <v>2610</v>
      </c>
      <c r="I10621" s="118" t="str">
        <f>VLOOKUP($E10621,[5]Plan2!$A$5:$D$703,4,FALSE)</f>
        <v>Fabricação de componentes eletrônicos</v>
      </c>
    </row>
    <row r="10622" spans="1:9" ht="16">
      <c r="A10622" s="117" t="s">
        <v>22815</v>
      </c>
      <c r="B10622" s="118" t="s">
        <v>22816</v>
      </c>
      <c r="C10622" s="116" t="s">
        <v>259</v>
      </c>
      <c r="D10622" s="116" t="s">
        <v>118</v>
      </c>
      <c r="E10622" s="117" t="str">
        <f t="shared" si="165"/>
        <v>2600</v>
      </c>
      <c r="F10622" s="118" t="str">
        <f>VLOOKUP($E10622,[5]Plan2!$A$5:$D$703,1,FALSE)</f>
        <v>2600</v>
      </c>
      <c r="G10622" s="118" t="str">
        <f>VLOOKUP($E10622,[5]Plan2!$A$5:$D$703,2,FALSE)</f>
        <v>Fabricação de equipamentos de informática, produtos eletrônicos e ópticos</v>
      </c>
      <c r="H10622" s="118" t="str">
        <f>VLOOKUP($E10622,[5]Plan2!$A$5:$D$703,3,FALSE)</f>
        <v>2610</v>
      </c>
      <c r="I10622" s="118" t="str">
        <f>VLOOKUP($E10622,[5]Plan2!$A$5:$D$703,4,FALSE)</f>
        <v>Fabricação de componentes eletrônicos</v>
      </c>
    </row>
    <row r="10623" spans="1:9" ht="16">
      <c r="A10623" s="117" t="s">
        <v>22817</v>
      </c>
      <c r="B10623" s="118" t="s">
        <v>22818</v>
      </c>
      <c r="C10623" s="116" t="s">
        <v>259</v>
      </c>
      <c r="D10623" s="116" t="s">
        <v>118</v>
      </c>
      <c r="E10623" s="117" t="str">
        <f t="shared" si="165"/>
        <v>2600</v>
      </c>
      <c r="F10623" s="118" t="str">
        <f>VLOOKUP($E10623,[5]Plan2!$A$5:$D$703,1,FALSE)</f>
        <v>2600</v>
      </c>
      <c r="G10623" s="118" t="str">
        <f>VLOOKUP($E10623,[5]Plan2!$A$5:$D$703,2,FALSE)</f>
        <v>Fabricação de equipamentos de informática, produtos eletrônicos e ópticos</v>
      </c>
      <c r="H10623" s="118" t="str">
        <f>VLOOKUP($E10623,[5]Plan2!$A$5:$D$703,3,FALSE)</f>
        <v>2610</v>
      </c>
      <c r="I10623" s="118" t="str">
        <f>VLOOKUP($E10623,[5]Plan2!$A$5:$D$703,4,FALSE)</f>
        <v>Fabricação de componentes eletrônicos</v>
      </c>
    </row>
    <row r="10624" spans="1:9" ht="16">
      <c r="A10624" s="117" t="s">
        <v>22819</v>
      </c>
      <c r="B10624" s="118" t="s">
        <v>22820</v>
      </c>
      <c r="C10624" s="116" t="s">
        <v>259</v>
      </c>
      <c r="D10624" s="116" t="s">
        <v>118</v>
      </c>
      <c r="E10624" s="117" t="str">
        <f t="shared" si="165"/>
        <v>2600</v>
      </c>
      <c r="F10624" s="118" t="str">
        <f>VLOOKUP($E10624,[5]Plan2!$A$5:$D$703,1,FALSE)</f>
        <v>2600</v>
      </c>
      <c r="G10624" s="118" t="str">
        <f>VLOOKUP($E10624,[5]Plan2!$A$5:$D$703,2,FALSE)</f>
        <v>Fabricação de equipamentos de informática, produtos eletrônicos e ópticos</v>
      </c>
      <c r="H10624" s="118" t="str">
        <f>VLOOKUP($E10624,[5]Plan2!$A$5:$D$703,3,FALSE)</f>
        <v>2610</v>
      </c>
      <c r="I10624" s="118" t="str">
        <f>VLOOKUP($E10624,[5]Plan2!$A$5:$D$703,4,FALSE)</f>
        <v>Fabricação de componentes eletrônicos</v>
      </c>
    </row>
    <row r="10625" spans="1:9" ht="16">
      <c r="A10625" s="117" t="s">
        <v>22821</v>
      </c>
      <c r="B10625" s="118" t="s">
        <v>22822</v>
      </c>
      <c r="C10625" s="116" t="s">
        <v>259</v>
      </c>
      <c r="D10625" s="116" t="s">
        <v>118</v>
      </c>
      <c r="E10625" s="117" t="str">
        <f t="shared" si="165"/>
        <v>2600</v>
      </c>
      <c r="F10625" s="118" t="str">
        <f>VLOOKUP($E10625,[5]Plan2!$A$5:$D$703,1,FALSE)</f>
        <v>2600</v>
      </c>
      <c r="G10625" s="118" t="str">
        <f>VLOOKUP($E10625,[5]Plan2!$A$5:$D$703,2,FALSE)</f>
        <v>Fabricação de equipamentos de informática, produtos eletrônicos e ópticos</v>
      </c>
      <c r="H10625" s="118" t="str">
        <f>VLOOKUP($E10625,[5]Plan2!$A$5:$D$703,3,FALSE)</f>
        <v>2610</v>
      </c>
      <c r="I10625" s="118" t="str">
        <f>VLOOKUP($E10625,[5]Plan2!$A$5:$D$703,4,FALSE)</f>
        <v>Fabricação de componentes eletrônicos</v>
      </c>
    </row>
    <row r="10626" spans="1:9" ht="16">
      <c r="A10626" s="117" t="s">
        <v>22823</v>
      </c>
      <c r="B10626" s="118" t="s">
        <v>22824</v>
      </c>
      <c r="C10626" s="116" t="s">
        <v>259</v>
      </c>
      <c r="D10626" s="116" t="s">
        <v>118</v>
      </c>
      <c r="E10626" s="117" t="str">
        <f t="shared" si="165"/>
        <v>2600</v>
      </c>
      <c r="F10626" s="118" t="str">
        <f>VLOOKUP($E10626,[5]Plan2!$A$5:$D$703,1,FALSE)</f>
        <v>2600</v>
      </c>
      <c r="G10626" s="118" t="str">
        <f>VLOOKUP($E10626,[5]Plan2!$A$5:$D$703,2,FALSE)</f>
        <v>Fabricação de equipamentos de informática, produtos eletrônicos e ópticos</v>
      </c>
      <c r="H10626" s="118" t="str">
        <f>VLOOKUP($E10626,[5]Plan2!$A$5:$D$703,3,FALSE)</f>
        <v>2610</v>
      </c>
      <c r="I10626" s="118" t="str">
        <f>VLOOKUP($E10626,[5]Plan2!$A$5:$D$703,4,FALSE)</f>
        <v>Fabricação de componentes eletrônicos</v>
      </c>
    </row>
    <row r="10627" spans="1:9" ht="16">
      <c r="A10627" s="117" t="s">
        <v>22825</v>
      </c>
      <c r="B10627" s="118" t="s">
        <v>22826</v>
      </c>
      <c r="C10627" s="116" t="s">
        <v>259</v>
      </c>
      <c r="D10627" s="116" t="s">
        <v>118</v>
      </c>
      <c r="E10627" s="117" t="str">
        <f t="shared" ref="E10627:E10690" si="166">LEFT(C10627,4)</f>
        <v>2600</v>
      </c>
      <c r="F10627" s="118" t="str">
        <f>VLOOKUP($E10627,[5]Plan2!$A$5:$D$703,1,FALSE)</f>
        <v>2600</v>
      </c>
      <c r="G10627" s="118" t="str">
        <f>VLOOKUP($E10627,[5]Plan2!$A$5:$D$703,2,FALSE)</f>
        <v>Fabricação de equipamentos de informática, produtos eletrônicos e ópticos</v>
      </c>
      <c r="H10627" s="118" t="str">
        <f>VLOOKUP($E10627,[5]Plan2!$A$5:$D$703,3,FALSE)</f>
        <v>2610</v>
      </c>
      <c r="I10627" s="118" t="str">
        <f>VLOOKUP($E10627,[5]Plan2!$A$5:$D$703,4,FALSE)</f>
        <v>Fabricação de componentes eletrônicos</v>
      </c>
    </row>
    <row r="10628" spans="1:9" ht="16">
      <c r="A10628" s="117" t="s">
        <v>22827</v>
      </c>
      <c r="B10628" s="118" t="s">
        <v>22828</v>
      </c>
      <c r="C10628" s="116" t="s">
        <v>259</v>
      </c>
      <c r="D10628" s="116" t="s">
        <v>118</v>
      </c>
      <c r="E10628" s="117" t="str">
        <f t="shared" si="166"/>
        <v>2600</v>
      </c>
      <c r="F10628" s="118" t="str">
        <f>VLOOKUP($E10628,[5]Plan2!$A$5:$D$703,1,FALSE)</f>
        <v>2600</v>
      </c>
      <c r="G10628" s="118" t="str">
        <f>VLOOKUP($E10628,[5]Plan2!$A$5:$D$703,2,FALSE)</f>
        <v>Fabricação de equipamentos de informática, produtos eletrônicos e ópticos</v>
      </c>
      <c r="H10628" s="118" t="str">
        <f>VLOOKUP($E10628,[5]Plan2!$A$5:$D$703,3,FALSE)</f>
        <v>2610</v>
      </c>
      <c r="I10628" s="118" t="str">
        <f>VLOOKUP($E10628,[5]Plan2!$A$5:$D$703,4,FALSE)</f>
        <v>Fabricação de componentes eletrônicos</v>
      </c>
    </row>
    <row r="10629" spans="1:9" ht="16">
      <c r="A10629" s="117" t="s">
        <v>22829</v>
      </c>
      <c r="B10629" s="118" t="s">
        <v>22830</v>
      </c>
      <c r="C10629" s="116" t="s">
        <v>259</v>
      </c>
      <c r="D10629" s="116" t="s">
        <v>118</v>
      </c>
      <c r="E10629" s="117" t="str">
        <f t="shared" si="166"/>
        <v>2600</v>
      </c>
      <c r="F10629" s="118" t="str">
        <f>VLOOKUP($E10629,[5]Plan2!$A$5:$D$703,1,FALSE)</f>
        <v>2600</v>
      </c>
      <c r="G10629" s="118" t="str">
        <f>VLOOKUP($E10629,[5]Plan2!$A$5:$D$703,2,FALSE)</f>
        <v>Fabricação de equipamentos de informática, produtos eletrônicos e ópticos</v>
      </c>
      <c r="H10629" s="118" t="str">
        <f>VLOOKUP($E10629,[5]Plan2!$A$5:$D$703,3,FALSE)</f>
        <v>2610</v>
      </c>
      <c r="I10629" s="118" t="str">
        <f>VLOOKUP($E10629,[5]Plan2!$A$5:$D$703,4,FALSE)</f>
        <v>Fabricação de componentes eletrônicos</v>
      </c>
    </row>
    <row r="10630" spans="1:9" ht="16">
      <c r="A10630" s="117" t="s">
        <v>22831</v>
      </c>
      <c r="B10630" s="118" t="s">
        <v>22832</v>
      </c>
      <c r="C10630" s="116" t="s">
        <v>259</v>
      </c>
      <c r="D10630" s="116" t="s">
        <v>118</v>
      </c>
      <c r="E10630" s="117" t="str">
        <f t="shared" si="166"/>
        <v>2600</v>
      </c>
      <c r="F10630" s="118" t="str">
        <f>VLOOKUP($E10630,[5]Plan2!$A$5:$D$703,1,FALSE)</f>
        <v>2600</v>
      </c>
      <c r="G10630" s="118" t="str">
        <f>VLOOKUP($E10630,[5]Plan2!$A$5:$D$703,2,FALSE)</f>
        <v>Fabricação de equipamentos de informática, produtos eletrônicos e ópticos</v>
      </c>
      <c r="H10630" s="118" t="str">
        <f>VLOOKUP($E10630,[5]Plan2!$A$5:$D$703,3,FALSE)</f>
        <v>2610</v>
      </c>
      <c r="I10630" s="118" t="str">
        <f>VLOOKUP($E10630,[5]Plan2!$A$5:$D$703,4,FALSE)</f>
        <v>Fabricação de componentes eletrônicos</v>
      </c>
    </row>
    <row r="10631" spans="1:9" ht="16">
      <c r="A10631" s="117" t="s">
        <v>22833</v>
      </c>
      <c r="B10631" s="118" t="s">
        <v>22834</v>
      </c>
      <c r="C10631" s="116" t="s">
        <v>259</v>
      </c>
      <c r="D10631" s="116" t="s">
        <v>118</v>
      </c>
      <c r="E10631" s="117" t="str">
        <f t="shared" si="166"/>
        <v>2600</v>
      </c>
      <c r="F10631" s="118" t="str">
        <f>VLOOKUP($E10631,[5]Plan2!$A$5:$D$703,1,FALSE)</f>
        <v>2600</v>
      </c>
      <c r="G10631" s="118" t="str">
        <f>VLOOKUP($E10631,[5]Plan2!$A$5:$D$703,2,FALSE)</f>
        <v>Fabricação de equipamentos de informática, produtos eletrônicos e ópticos</v>
      </c>
      <c r="H10631" s="118" t="str">
        <f>VLOOKUP($E10631,[5]Plan2!$A$5:$D$703,3,FALSE)</f>
        <v>2610</v>
      </c>
      <c r="I10631" s="118" t="str">
        <f>VLOOKUP($E10631,[5]Plan2!$A$5:$D$703,4,FALSE)</f>
        <v>Fabricação de componentes eletrônicos</v>
      </c>
    </row>
    <row r="10632" spans="1:9" ht="16">
      <c r="A10632" s="117" t="s">
        <v>22835</v>
      </c>
      <c r="B10632" s="118" t="s">
        <v>22836</v>
      </c>
      <c r="C10632" s="116" t="s">
        <v>259</v>
      </c>
      <c r="D10632" s="116" t="s">
        <v>118</v>
      </c>
      <c r="E10632" s="117" t="str">
        <f t="shared" si="166"/>
        <v>2600</v>
      </c>
      <c r="F10632" s="118" t="str">
        <f>VLOOKUP($E10632,[5]Plan2!$A$5:$D$703,1,FALSE)</f>
        <v>2600</v>
      </c>
      <c r="G10632" s="118" t="str">
        <f>VLOOKUP($E10632,[5]Plan2!$A$5:$D$703,2,FALSE)</f>
        <v>Fabricação de equipamentos de informática, produtos eletrônicos e ópticos</v>
      </c>
      <c r="H10632" s="118" t="str">
        <f>VLOOKUP($E10632,[5]Plan2!$A$5:$D$703,3,FALSE)</f>
        <v>2610</v>
      </c>
      <c r="I10632" s="118" t="str">
        <f>VLOOKUP($E10632,[5]Plan2!$A$5:$D$703,4,FALSE)</f>
        <v>Fabricação de componentes eletrônicos</v>
      </c>
    </row>
    <row r="10633" spans="1:9" ht="16">
      <c r="A10633" s="117" t="s">
        <v>22837</v>
      </c>
      <c r="B10633" s="118" t="s">
        <v>22838</v>
      </c>
      <c r="C10633" s="116" t="s">
        <v>259</v>
      </c>
      <c r="D10633" s="116" t="s">
        <v>118</v>
      </c>
      <c r="E10633" s="117" t="str">
        <f t="shared" si="166"/>
        <v>2600</v>
      </c>
      <c r="F10633" s="118" t="str">
        <f>VLOOKUP($E10633,[5]Plan2!$A$5:$D$703,1,FALSE)</f>
        <v>2600</v>
      </c>
      <c r="G10633" s="118" t="str">
        <f>VLOOKUP($E10633,[5]Plan2!$A$5:$D$703,2,FALSE)</f>
        <v>Fabricação de equipamentos de informática, produtos eletrônicos e ópticos</v>
      </c>
      <c r="H10633" s="118" t="str">
        <f>VLOOKUP($E10633,[5]Plan2!$A$5:$D$703,3,FALSE)</f>
        <v>2610</v>
      </c>
      <c r="I10633" s="118" t="str">
        <f>VLOOKUP($E10633,[5]Plan2!$A$5:$D$703,4,FALSE)</f>
        <v>Fabricação de componentes eletrônicos</v>
      </c>
    </row>
    <row r="10634" spans="1:9" ht="16">
      <c r="A10634" s="117" t="s">
        <v>22839</v>
      </c>
      <c r="B10634" s="118" t="s">
        <v>22840</v>
      </c>
      <c r="C10634" s="116" t="s">
        <v>259</v>
      </c>
      <c r="D10634" s="116" t="s">
        <v>118</v>
      </c>
      <c r="E10634" s="117" t="str">
        <f t="shared" si="166"/>
        <v>2600</v>
      </c>
      <c r="F10634" s="118" t="str">
        <f>VLOOKUP($E10634,[5]Plan2!$A$5:$D$703,1,FALSE)</f>
        <v>2600</v>
      </c>
      <c r="G10634" s="118" t="str">
        <f>VLOOKUP($E10634,[5]Plan2!$A$5:$D$703,2,FALSE)</f>
        <v>Fabricação de equipamentos de informática, produtos eletrônicos e ópticos</v>
      </c>
      <c r="H10634" s="118" t="str">
        <f>VLOOKUP($E10634,[5]Plan2!$A$5:$D$703,3,FALSE)</f>
        <v>2610</v>
      </c>
      <c r="I10634" s="118" t="str">
        <f>VLOOKUP($E10634,[5]Plan2!$A$5:$D$703,4,FALSE)</f>
        <v>Fabricação de componentes eletrônicos</v>
      </c>
    </row>
    <row r="10635" spans="1:9" ht="16">
      <c r="A10635" s="117" t="s">
        <v>22841</v>
      </c>
      <c r="B10635" s="118" t="s">
        <v>22842</v>
      </c>
      <c r="C10635" s="116" t="s">
        <v>259</v>
      </c>
      <c r="D10635" s="116" t="s">
        <v>118</v>
      </c>
      <c r="E10635" s="117" t="str">
        <f t="shared" si="166"/>
        <v>2600</v>
      </c>
      <c r="F10635" s="118" t="str">
        <f>VLOOKUP($E10635,[5]Plan2!$A$5:$D$703,1,FALSE)</f>
        <v>2600</v>
      </c>
      <c r="G10635" s="118" t="str">
        <f>VLOOKUP($E10635,[5]Plan2!$A$5:$D$703,2,FALSE)</f>
        <v>Fabricação de equipamentos de informática, produtos eletrônicos e ópticos</v>
      </c>
      <c r="H10635" s="118" t="str">
        <f>VLOOKUP($E10635,[5]Plan2!$A$5:$D$703,3,FALSE)</f>
        <v>2610</v>
      </c>
      <c r="I10635" s="118" t="str">
        <f>VLOOKUP($E10635,[5]Plan2!$A$5:$D$703,4,FALSE)</f>
        <v>Fabricação de componentes eletrônicos</v>
      </c>
    </row>
    <row r="10636" spans="1:9" ht="16">
      <c r="A10636" s="117" t="s">
        <v>22843</v>
      </c>
      <c r="B10636" s="118" t="s">
        <v>22844</v>
      </c>
      <c r="C10636" s="116" t="s">
        <v>259</v>
      </c>
      <c r="D10636" s="116" t="s">
        <v>118</v>
      </c>
      <c r="E10636" s="117" t="str">
        <f t="shared" si="166"/>
        <v>2600</v>
      </c>
      <c r="F10636" s="118" t="str">
        <f>VLOOKUP($E10636,[5]Plan2!$A$5:$D$703,1,FALSE)</f>
        <v>2600</v>
      </c>
      <c r="G10636" s="118" t="str">
        <f>VLOOKUP($E10636,[5]Plan2!$A$5:$D$703,2,FALSE)</f>
        <v>Fabricação de equipamentos de informática, produtos eletrônicos e ópticos</v>
      </c>
      <c r="H10636" s="118" t="str">
        <f>VLOOKUP($E10636,[5]Plan2!$A$5:$D$703,3,FALSE)</f>
        <v>2610</v>
      </c>
      <c r="I10636" s="118" t="str">
        <f>VLOOKUP($E10636,[5]Plan2!$A$5:$D$703,4,FALSE)</f>
        <v>Fabricação de componentes eletrônicos</v>
      </c>
    </row>
    <row r="10637" spans="1:9" ht="16">
      <c r="A10637" s="117" t="s">
        <v>22845</v>
      </c>
      <c r="B10637" s="118" t="s">
        <v>22846</v>
      </c>
      <c r="C10637" s="116" t="s">
        <v>259</v>
      </c>
      <c r="D10637" s="116" t="s">
        <v>118</v>
      </c>
      <c r="E10637" s="117" t="str">
        <f t="shared" si="166"/>
        <v>2600</v>
      </c>
      <c r="F10637" s="118" t="str">
        <f>VLOOKUP($E10637,[5]Plan2!$A$5:$D$703,1,FALSE)</f>
        <v>2600</v>
      </c>
      <c r="G10637" s="118" t="str">
        <f>VLOOKUP($E10637,[5]Plan2!$A$5:$D$703,2,FALSE)</f>
        <v>Fabricação de equipamentos de informática, produtos eletrônicos e ópticos</v>
      </c>
      <c r="H10637" s="118" t="str">
        <f>VLOOKUP($E10637,[5]Plan2!$A$5:$D$703,3,FALSE)</f>
        <v>2610</v>
      </c>
      <c r="I10637" s="118" t="str">
        <f>VLOOKUP($E10637,[5]Plan2!$A$5:$D$703,4,FALSE)</f>
        <v>Fabricação de componentes eletrônicos</v>
      </c>
    </row>
    <row r="10638" spans="1:9" ht="16">
      <c r="A10638" s="117" t="s">
        <v>22847</v>
      </c>
      <c r="B10638" s="118" t="s">
        <v>22848</v>
      </c>
      <c r="C10638" s="116" t="s">
        <v>259</v>
      </c>
      <c r="D10638" s="116" t="s">
        <v>118</v>
      </c>
      <c r="E10638" s="117" t="str">
        <f t="shared" si="166"/>
        <v>2600</v>
      </c>
      <c r="F10638" s="118" t="str">
        <f>VLOOKUP($E10638,[5]Plan2!$A$5:$D$703,1,FALSE)</f>
        <v>2600</v>
      </c>
      <c r="G10638" s="118" t="str">
        <f>VLOOKUP($E10638,[5]Plan2!$A$5:$D$703,2,FALSE)</f>
        <v>Fabricação de equipamentos de informática, produtos eletrônicos e ópticos</v>
      </c>
      <c r="H10638" s="118" t="str">
        <f>VLOOKUP($E10638,[5]Plan2!$A$5:$D$703,3,FALSE)</f>
        <v>2610</v>
      </c>
      <c r="I10638" s="118" t="str">
        <f>VLOOKUP($E10638,[5]Plan2!$A$5:$D$703,4,FALSE)</f>
        <v>Fabricação de componentes eletrônicos</v>
      </c>
    </row>
    <row r="10639" spans="1:9" ht="16">
      <c r="A10639" s="117" t="s">
        <v>22849</v>
      </c>
      <c r="B10639" s="118" t="s">
        <v>22850</v>
      </c>
      <c r="C10639" s="116" t="s">
        <v>259</v>
      </c>
      <c r="D10639" s="116" t="s">
        <v>118</v>
      </c>
      <c r="E10639" s="117" t="str">
        <f t="shared" si="166"/>
        <v>2600</v>
      </c>
      <c r="F10639" s="118" t="str">
        <f>VLOOKUP($E10639,[5]Plan2!$A$5:$D$703,1,FALSE)</f>
        <v>2600</v>
      </c>
      <c r="G10639" s="118" t="str">
        <f>VLOOKUP($E10639,[5]Plan2!$A$5:$D$703,2,FALSE)</f>
        <v>Fabricação de equipamentos de informática, produtos eletrônicos e ópticos</v>
      </c>
      <c r="H10639" s="118" t="str">
        <f>VLOOKUP($E10639,[5]Plan2!$A$5:$D$703,3,FALSE)</f>
        <v>2610</v>
      </c>
      <c r="I10639" s="118" t="str">
        <f>VLOOKUP($E10639,[5]Plan2!$A$5:$D$703,4,FALSE)</f>
        <v>Fabricação de componentes eletrônicos</v>
      </c>
    </row>
    <row r="10640" spans="1:9" ht="16">
      <c r="A10640" s="117" t="s">
        <v>22851</v>
      </c>
      <c r="B10640" s="118" t="s">
        <v>22852</v>
      </c>
      <c r="C10640" s="116" t="s">
        <v>259</v>
      </c>
      <c r="D10640" s="116" t="s">
        <v>118</v>
      </c>
      <c r="E10640" s="117" t="str">
        <f t="shared" si="166"/>
        <v>2600</v>
      </c>
      <c r="F10640" s="118" t="str">
        <f>VLOOKUP($E10640,[5]Plan2!$A$5:$D$703,1,FALSE)</f>
        <v>2600</v>
      </c>
      <c r="G10640" s="118" t="str">
        <f>VLOOKUP($E10640,[5]Plan2!$A$5:$D$703,2,FALSE)</f>
        <v>Fabricação de equipamentos de informática, produtos eletrônicos e ópticos</v>
      </c>
      <c r="H10640" s="118" t="str">
        <f>VLOOKUP($E10640,[5]Plan2!$A$5:$D$703,3,FALSE)</f>
        <v>2610</v>
      </c>
      <c r="I10640" s="118" t="str">
        <f>VLOOKUP($E10640,[5]Plan2!$A$5:$D$703,4,FALSE)</f>
        <v>Fabricação de componentes eletrônicos</v>
      </c>
    </row>
    <row r="10641" spans="1:9" ht="16">
      <c r="A10641" s="117" t="s">
        <v>22853</v>
      </c>
      <c r="B10641" s="118" t="s">
        <v>22854</v>
      </c>
      <c r="C10641" s="116" t="s">
        <v>259</v>
      </c>
      <c r="D10641" s="116" t="s">
        <v>118</v>
      </c>
      <c r="E10641" s="117" t="str">
        <f t="shared" si="166"/>
        <v>2600</v>
      </c>
      <c r="F10641" s="118" t="str">
        <f>VLOOKUP($E10641,[5]Plan2!$A$5:$D$703,1,FALSE)</f>
        <v>2600</v>
      </c>
      <c r="G10641" s="118" t="str">
        <f>VLOOKUP($E10641,[5]Plan2!$A$5:$D$703,2,FALSE)</f>
        <v>Fabricação de equipamentos de informática, produtos eletrônicos e ópticos</v>
      </c>
      <c r="H10641" s="118" t="str">
        <f>VLOOKUP($E10641,[5]Plan2!$A$5:$D$703,3,FALSE)</f>
        <v>2610</v>
      </c>
      <c r="I10641" s="118" t="str">
        <f>VLOOKUP($E10641,[5]Plan2!$A$5:$D$703,4,FALSE)</f>
        <v>Fabricação de componentes eletrônicos</v>
      </c>
    </row>
    <row r="10642" spans="1:9" ht="16">
      <c r="A10642" s="117" t="s">
        <v>22855</v>
      </c>
      <c r="B10642" s="118" t="s">
        <v>22856</v>
      </c>
      <c r="C10642" s="116" t="s">
        <v>259</v>
      </c>
      <c r="D10642" s="116" t="s">
        <v>118</v>
      </c>
      <c r="E10642" s="117" t="str">
        <f t="shared" si="166"/>
        <v>2600</v>
      </c>
      <c r="F10642" s="118" t="str">
        <f>VLOOKUP($E10642,[5]Plan2!$A$5:$D$703,1,FALSE)</f>
        <v>2600</v>
      </c>
      <c r="G10642" s="118" t="str">
        <f>VLOOKUP($E10642,[5]Plan2!$A$5:$D$703,2,FALSE)</f>
        <v>Fabricação de equipamentos de informática, produtos eletrônicos e ópticos</v>
      </c>
      <c r="H10642" s="118" t="str">
        <f>VLOOKUP($E10642,[5]Plan2!$A$5:$D$703,3,FALSE)</f>
        <v>2610</v>
      </c>
      <c r="I10642" s="118" t="str">
        <f>VLOOKUP($E10642,[5]Plan2!$A$5:$D$703,4,FALSE)</f>
        <v>Fabricação de componentes eletrônicos</v>
      </c>
    </row>
    <row r="10643" spans="1:9" ht="16">
      <c r="A10643" s="117" t="s">
        <v>22857</v>
      </c>
      <c r="B10643" s="118" t="s">
        <v>22858</v>
      </c>
      <c r="C10643" s="116" t="s">
        <v>259</v>
      </c>
      <c r="D10643" s="116" t="s">
        <v>118</v>
      </c>
      <c r="E10643" s="117" t="str">
        <f t="shared" si="166"/>
        <v>2600</v>
      </c>
      <c r="F10643" s="118" t="str">
        <f>VLOOKUP($E10643,[5]Plan2!$A$5:$D$703,1,FALSE)</f>
        <v>2600</v>
      </c>
      <c r="G10643" s="118" t="str">
        <f>VLOOKUP($E10643,[5]Plan2!$A$5:$D$703,2,FALSE)</f>
        <v>Fabricação de equipamentos de informática, produtos eletrônicos e ópticos</v>
      </c>
      <c r="H10643" s="118" t="str">
        <f>VLOOKUP($E10643,[5]Plan2!$A$5:$D$703,3,FALSE)</f>
        <v>2610</v>
      </c>
      <c r="I10643" s="118" t="str">
        <f>VLOOKUP($E10643,[5]Plan2!$A$5:$D$703,4,FALSE)</f>
        <v>Fabricação de componentes eletrônicos</v>
      </c>
    </row>
    <row r="10644" spans="1:9" ht="16">
      <c r="A10644" s="117" t="s">
        <v>22859</v>
      </c>
      <c r="B10644" s="118" t="s">
        <v>22860</v>
      </c>
      <c r="C10644" s="116" t="s">
        <v>259</v>
      </c>
      <c r="D10644" s="116" t="s">
        <v>118</v>
      </c>
      <c r="E10644" s="117" t="str">
        <f t="shared" si="166"/>
        <v>2600</v>
      </c>
      <c r="F10644" s="118" t="str">
        <f>VLOOKUP($E10644,[5]Plan2!$A$5:$D$703,1,FALSE)</f>
        <v>2600</v>
      </c>
      <c r="G10644" s="118" t="str">
        <f>VLOOKUP($E10644,[5]Plan2!$A$5:$D$703,2,FALSE)</f>
        <v>Fabricação de equipamentos de informática, produtos eletrônicos e ópticos</v>
      </c>
      <c r="H10644" s="118" t="str">
        <f>VLOOKUP($E10644,[5]Plan2!$A$5:$D$703,3,FALSE)</f>
        <v>2610</v>
      </c>
      <c r="I10644" s="118" t="str">
        <f>VLOOKUP($E10644,[5]Plan2!$A$5:$D$703,4,FALSE)</f>
        <v>Fabricação de componentes eletrônicos</v>
      </c>
    </row>
    <row r="10645" spans="1:9" ht="16">
      <c r="A10645" s="117" t="s">
        <v>22861</v>
      </c>
      <c r="B10645" s="118" t="s">
        <v>22862</v>
      </c>
      <c r="C10645" s="116" t="s">
        <v>259</v>
      </c>
      <c r="D10645" s="116" t="s">
        <v>118</v>
      </c>
      <c r="E10645" s="117" t="str">
        <f t="shared" si="166"/>
        <v>2600</v>
      </c>
      <c r="F10645" s="118" t="str">
        <f>VLOOKUP($E10645,[5]Plan2!$A$5:$D$703,1,FALSE)</f>
        <v>2600</v>
      </c>
      <c r="G10645" s="118" t="str">
        <f>VLOOKUP($E10645,[5]Plan2!$A$5:$D$703,2,FALSE)</f>
        <v>Fabricação de equipamentos de informática, produtos eletrônicos e ópticos</v>
      </c>
      <c r="H10645" s="118" t="str">
        <f>VLOOKUP($E10645,[5]Plan2!$A$5:$D$703,3,FALSE)</f>
        <v>2610</v>
      </c>
      <c r="I10645" s="118" t="str">
        <f>VLOOKUP($E10645,[5]Plan2!$A$5:$D$703,4,FALSE)</f>
        <v>Fabricação de componentes eletrônicos</v>
      </c>
    </row>
    <row r="10646" spans="1:9" ht="16">
      <c r="A10646" s="117" t="s">
        <v>22863</v>
      </c>
      <c r="B10646" s="118" t="s">
        <v>22864</v>
      </c>
      <c r="C10646" s="116" t="s">
        <v>259</v>
      </c>
      <c r="D10646" s="116" t="s">
        <v>118</v>
      </c>
      <c r="E10646" s="117" t="str">
        <f t="shared" si="166"/>
        <v>2600</v>
      </c>
      <c r="F10646" s="118" t="str">
        <f>VLOOKUP($E10646,[5]Plan2!$A$5:$D$703,1,FALSE)</f>
        <v>2600</v>
      </c>
      <c r="G10646" s="118" t="str">
        <f>VLOOKUP($E10646,[5]Plan2!$A$5:$D$703,2,FALSE)</f>
        <v>Fabricação de equipamentos de informática, produtos eletrônicos e ópticos</v>
      </c>
      <c r="H10646" s="118" t="str">
        <f>VLOOKUP($E10646,[5]Plan2!$A$5:$D$703,3,FALSE)</f>
        <v>2610</v>
      </c>
      <c r="I10646" s="118" t="str">
        <f>VLOOKUP($E10646,[5]Plan2!$A$5:$D$703,4,FALSE)</f>
        <v>Fabricação de componentes eletrônicos</v>
      </c>
    </row>
    <row r="10647" spans="1:9" ht="16">
      <c r="A10647" s="117" t="s">
        <v>22865</v>
      </c>
      <c r="B10647" s="118" t="s">
        <v>22866</v>
      </c>
      <c r="C10647" s="116" t="s">
        <v>259</v>
      </c>
      <c r="D10647" s="116" t="s">
        <v>118</v>
      </c>
      <c r="E10647" s="117" t="str">
        <f t="shared" si="166"/>
        <v>2600</v>
      </c>
      <c r="F10647" s="118" t="str">
        <f>VLOOKUP($E10647,[5]Plan2!$A$5:$D$703,1,FALSE)</f>
        <v>2600</v>
      </c>
      <c r="G10647" s="118" t="str">
        <f>VLOOKUP($E10647,[5]Plan2!$A$5:$D$703,2,FALSE)</f>
        <v>Fabricação de equipamentos de informática, produtos eletrônicos e ópticos</v>
      </c>
      <c r="H10647" s="118" t="str">
        <f>VLOOKUP($E10647,[5]Plan2!$A$5:$D$703,3,FALSE)</f>
        <v>2610</v>
      </c>
      <c r="I10647" s="118" t="str">
        <f>VLOOKUP($E10647,[5]Plan2!$A$5:$D$703,4,FALSE)</f>
        <v>Fabricação de componentes eletrônicos</v>
      </c>
    </row>
    <row r="10648" spans="1:9" ht="16">
      <c r="A10648" s="117" t="s">
        <v>22867</v>
      </c>
      <c r="B10648" s="118" t="s">
        <v>22868</v>
      </c>
      <c r="C10648" s="116" t="s">
        <v>259</v>
      </c>
      <c r="D10648" s="116" t="s">
        <v>118</v>
      </c>
      <c r="E10648" s="117" t="str">
        <f t="shared" si="166"/>
        <v>2600</v>
      </c>
      <c r="F10648" s="118" t="str">
        <f>VLOOKUP($E10648,[5]Plan2!$A$5:$D$703,1,FALSE)</f>
        <v>2600</v>
      </c>
      <c r="G10648" s="118" t="str">
        <f>VLOOKUP($E10648,[5]Plan2!$A$5:$D$703,2,FALSE)</f>
        <v>Fabricação de equipamentos de informática, produtos eletrônicos e ópticos</v>
      </c>
      <c r="H10648" s="118" t="str">
        <f>VLOOKUP($E10648,[5]Plan2!$A$5:$D$703,3,FALSE)</f>
        <v>2610</v>
      </c>
      <c r="I10648" s="118" t="str">
        <f>VLOOKUP($E10648,[5]Plan2!$A$5:$D$703,4,FALSE)</f>
        <v>Fabricação de componentes eletrônicos</v>
      </c>
    </row>
    <row r="10649" spans="1:9" ht="16">
      <c r="A10649" s="117" t="s">
        <v>22869</v>
      </c>
      <c r="B10649" s="118" t="s">
        <v>22870</v>
      </c>
      <c r="C10649" s="116" t="s">
        <v>259</v>
      </c>
      <c r="D10649" s="116" t="s">
        <v>118</v>
      </c>
      <c r="E10649" s="117" t="str">
        <f t="shared" si="166"/>
        <v>2600</v>
      </c>
      <c r="F10649" s="118" t="str">
        <f>VLOOKUP($E10649,[5]Plan2!$A$5:$D$703,1,FALSE)</f>
        <v>2600</v>
      </c>
      <c r="G10649" s="118" t="str">
        <f>VLOOKUP($E10649,[5]Plan2!$A$5:$D$703,2,FALSE)</f>
        <v>Fabricação de equipamentos de informática, produtos eletrônicos e ópticos</v>
      </c>
      <c r="H10649" s="118" t="str">
        <f>VLOOKUP($E10649,[5]Plan2!$A$5:$D$703,3,FALSE)</f>
        <v>2610</v>
      </c>
      <c r="I10649" s="118" t="str">
        <f>VLOOKUP($E10649,[5]Plan2!$A$5:$D$703,4,FALSE)</f>
        <v>Fabricação de componentes eletrônicos</v>
      </c>
    </row>
    <row r="10650" spans="1:9" ht="16">
      <c r="A10650" s="117" t="s">
        <v>22871</v>
      </c>
      <c r="B10650" s="118" t="s">
        <v>22872</v>
      </c>
      <c r="C10650" s="116" t="s">
        <v>259</v>
      </c>
      <c r="D10650" s="116" t="s">
        <v>118</v>
      </c>
      <c r="E10650" s="117" t="str">
        <f t="shared" si="166"/>
        <v>2600</v>
      </c>
      <c r="F10650" s="118" t="str">
        <f>VLOOKUP($E10650,[5]Plan2!$A$5:$D$703,1,FALSE)</f>
        <v>2600</v>
      </c>
      <c r="G10650" s="118" t="str">
        <f>VLOOKUP($E10650,[5]Plan2!$A$5:$D$703,2,FALSE)</f>
        <v>Fabricação de equipamentos de informática, produtos eletrônicos e ópticos</v>
      </c>
      <c r="H10650" s="118" t="str">
        <f>VLOOKUP($E10650,[5]Plan2!$A$5:$D$703,3,FALSE)</f>
        <v>2610</v>
      </c>
      <c r="I10650" s="118" t="str">
        <f>VLOOKUP($E10650,[5]Plan2!$A$5:$D$703,4,FALSE)</f>
        <v>Fabricação de componentes eletrônicos</v>
      </c>
    </row>
    <row r="10651" spans="1:9" ht="16">
      <c r="A10651" s="117" t="s">
        <v>22873</v>
      </c>
      <c r="B10651" s="118" t="s">
        <v>22874</v>
      </c>
      <c r="C10651" s="116" t="s">
        <v>259</v>
      </c>
      <c r="D10651" s="116" t="s">
        <v>118</v>
      </c>
      <c r="E10651" s="117" t="str">
        <f t="shared" si="166"/>
        <v>2600</v>
      </c>
      <c r="F10651" s="118" t="str">
        <f>VLOOKUP($E10651,[5]Plan2!$A$5:$D$703,1,FALSE)</f>
        <v>2600</v>
      </c>
      <c r="G10651" s="118" t="str">
        <f>VLOOKUP($E10651,[5]Plan2!$A$5:$D$703,2,FALSE)</f>
        <v>Fabricação de equipamentos de informática, produtos eletrônicos e ópticos</v>
      </c>
      <c r="H10651" s="118" t="str">
        <f>VLOOKUP($E10651,[5]Plan2!$A$5:$D$703,3,FALSE)</f>
        <v>2610</v>
      </c>
      <c r="I10651" s="118" t="str">
        <f>VLOOKUP($E10651,[5]Plan2!$A$5:$D$703,4,FALSE)</f>
        <v>Fabricação de componentes eletrônicos</v>
      </c>
    </row>
    <row r="10652" spans="1:9" ht="16">
      <c r="A10652" s="117" t="s">
        <v>22875</v>
      </c>
      <c r="B10652" s="118" t="s">
        <v>22876</v>
      </c>
      <c r="C10652" s="116" t="s">
        <v>259</v>
      </c>
      <c r="D10652" s="116" t="s">
        <v>118</v>
      </c>
      <c r="E10652" s="117" t="str">
        <f t="shared" si="166"/>
        <v>2600</v>
      </c>
      <c r="F10652" s="118" t="str">
        <f>VLOOKUP($E10652,[5]Plan2!$A$5:$D$703,1,FALSE)</f>
        <v>2600</v>
      </c>
      <c r="G10652" s="118" t="str">
        <f>VLOOKUP($E10652,[5]Plan2!$A$5:$D$703,2,FALSE)</f>
        <v>Fabricação de equipamentos de informática, produtos eletrônicos e ópticos</v>
      </c>
      <c r="H10652" s="118" t="str">
        <f>VLOOKUP($E10652,[5]Plan2!$A$5:$D$703,3,FALSE)</f>
        <v>2610</v>
      </c>
      <c r="I10652" s="118" t="str">
        <f>VLOOKUP($E10652,[5]Plan2!$A$5:$D$703,4,FALSE)</f>
        <v>Fabricação de componentes eletrônicos</v>
      </c>
    </row>
    <row r="10653" spans="1:9" ht="16">
      <c r="A10653" s="117" t="s">
        <v>22877</v>
      </c>
      <c r="B10653" s="118" t="s">
        <v>22878</v>
      </c>
      <c r="C10653" s="116" t="s">
        <v>259</v>
      </c>
      <c r="D10653" s="116" t="s">
        <v>118</v>
      </c>
      <c r="E10653" s="117" t="str">
        <f t="shared" si="166"/>
        <v>2600</v>
      </c>
      <c r="F10653" s="118" t="str">
        <f>VLOOKUP($E10653,[5]Plan2!$A$5:$D$703,1,FALSE)</f>
        <v>2600</v>
      </c>
      <c r="G10653" s="118" t="str">
        <f>VLOOKUP($E10653,[5]Plan2!$A$5:$D$703,2,FALSE)</f>
        <v>Fabricação de equipamentos de informática, produtos eletrônicos e ópticos</v>
      </c>
      <c r="H10653" s="118" t="str">
        <f>VLOOKUP($E10653,[5]Plan2!$A$5:$D$703,3,FALSE)</f>
        <v>2610</v>
      </c>
      <c r="I10653" s="118" t="str">
        <f>VLOOKUP($E10653,[5]Plan2!$A$5:$D$703,4,FALSE)</f>
        <v>Fabricação de componentes eletrônicos</v>
      </c>
    </row>
    <row r="10654" spans="1:9" ht="16">
      <c r="A10654" s="117" t="s">
        <v>22879</v>
      </c>
      <c r="B10654" s="118" t="s">
        <v>22880</v>
      </c>
      <c r="C10654" s="116" t="s">
        <v>259</v>
      </c>
      <c r="D10654" s="116" t="s">
        <v>118</v>
      </c>
      <c r="E10654" s="117" t="str">
        <f t="shared" si="166"/>
        <v>2600</v>
      </c>
      <c r="F10654" s="118" t="str">
        <f>VLOOKUP($E10654,[5]Plan2!$A$5:$D$703,1,FALSE)</f>
        <v>2600</v>
      </c>
      <c r="G10654" s="118" t="str">
        <f>VLOOKUP($E10654,[5]Plan2!$A$5:$D$703,2,FALSE)</f>
        <v>Fabricação de equipamentos de informática, produtos eletrônicos e ópticos</v>
      </c>
      <c r="H10654" s="118" t="str">
        <f>VLOOKUP($E10654,[5]Plan2!$A$5:$D$703,3,FALSE)</f>
        <v>2610</v>
      </c>
      <c r="I10654" s="118" t="str">
        <f>VLOOKUP($E10654,[5]Plan2!$A$5:$D$703,4,FALSE)</f>
        <v>Fabricação de componentes eletrônicos</v>
      </c>
    </row>
    <row r="10655" spans="1:9" ht="16">
      <c r="A10655" s="117" t="s">
        <v>22881</v>
      </c>
      <c r="B10655" s="118" t="s">
        <v>22882</v>
      </c>
      <c r="C10655" s="116" t="s">
        <v>259</v>
      </c>
      <c r="D10655" s="116" t="s">
        <v>118</v>
      </c>
      <c r="E10655" s="117" t="str">
        <f t="shared" si="166"/>
        <v>2600</v>
      </c>
      <c r="F10655" s="118" t="str">
        <f>VLOOKUP($E10655,[5]Plan2!$A$5:$D$703,1,FALSE)</f>
        <v>2600</v>
      </c>
      <c r="G10655" s="118" t="str">
        <f>VLOOKUP($E10655,[5]Plan2!$A$5:$D$703,2,FALSE)</f>
        <v>Fabricação de equipamentos de informática, produtos eletrônicos e ópticos</v>
      </c>
      <c r="H10655" s="118" t="str">
        <f>VLOOKUP($E10655,[5]Plan2!$A$5:$D$703,3,FALSE)</f>
        <v>2610</v>
      </c>
      <c r="I10655" s="118" t="str">
        <f>VLOOKUP($E10655,[5]Plan2!$A$5:$D$703,4,FALSE)</f>
        <v>Fabricação de componentes eletrônicos</v>
      </c>
    </row>
    <row r="10656" spans="1:9" ht="16">
      <c r="A10656" s="117" t="s">
        <v>22883</v>
      </c>
      <c r="B10656" s="118" t="s">
        <v>22884</v>
      </c>
      <c r="C10656" s="116" t="s">
        <v>259</v>
      </c>
      <c r="D10656" s="116" t="s">
        <v>118</v>
      </c>
      <c r="E10656" s="117" t="str">
        <f t="shared" si="166"/>
        <v>2600</v>
      </c>
      <c r="F10656" s="118" t="str">
        <f>VLOOKUP($E10656,[5]Plan2!$A$5:$D$703,1,FALSE)</f>
        <v>2600</v>
      </c>
      <c r="G10656" s="118" t="str">
        <f>VLOOKUP($E10656,[5]Plan2!$A$5:$D$703,2,FALSE)</f>
        <v>Fabricação de equipamentos de informática, produtos eletrônicos e ópticos</v>
      </c>
      <c r="H10656" s="118" t="str">
        <f>VLOOKUP($E10656,[5]Plan2!$A$5:$D$703,3,FALSE)</f>
        <v>2610</v>
      </c>
      <c r="I10656" s="118" t="str">
        <f>VLOOKUP($E10656,[5]Plan2!$A$5:$D$703,4,FALSE)</f>
        <v>Fabricação de componentes eletrônicos</v>
      </c>
    </row>
    <row r="10657" spans="1:9" ht="16">
      <c r="A10657" s="117" t="s">
        <v>22885</v>
      </c>
      <c r="B10657" s="118" t="s">
        <v>22886</v>
      </c>
      <c r="C10657" s="116" t="s">
        <v>259</v>
      </c>
      <c r="D10657" s="116" t="s">
        <v>118</v>
      </c>
      <c r="E10657" s="117" t="str">
        <f t="shared" si="166"/>
        <v>2600</v>
      </c>
      <c r="F10657" s="118" t="str">
        <f>VLOOKUP($E10657,[5]Plan2!$A$5:$D$703,1,FALSE)</f>
        <v>2600</v>
      </c>
      <c r="G10657" s="118" t="str">
        <f>VLOOKUP($E10657,[5]Plan2!$A$5:$D$703,2,FALSE)</f>
        <v>Fabricação de equipamentos de informática, produtos eletrônicos e ópticos</v>
      </c>
      <c r="H10657" s="118" t="str">
        <f>VLOOKUP($E10657,[5]Plan2!$A$5:$D$703,3,FALSE)</f>
        <v>2610</v>
      </c>
      <c r="I10657" s="118" t="str">
        <f>VLOOKUP($E10657,[5]Plan2!$A$5:$D$703,4,FALSE)</f>
        <v>Fabricação de componentes eletrônicos</v>
      </c>
    </row>
    <row r="10658" spans="1:9" ht="16">
      <c r="A10658" s="117" t="s">
        <v>22887</v>
      </c>
      <c r="B10658" s="118" t="s">
        <v>22888</v>
      </c>
      <c r="C10658" s="116" t="s">
        <v>259</v>
      </c>
      <c r="D10658" s="116" t="s">
        <v>118</v>
      </c>
      <c r="E10658" s="117" t="str">
        <f t="shared" si="166"/>
        <v>2600</v>
      </c>
      <c r="F10658" s="118" t="str">
        <f>VLOOKUP($E10658,[5]Plan2!$A$5:$D$703,1,FALSE)</f>
        <v>2600</v>
      </c>
      <c r="G10658" s="118" t="str">
        <f>VLOOKUP($E10658,[5]Plan2!$A$5:$D$703,2,FALSE)</f>
        <v>Fabricação de equipamentos de informática, produtos eletrônicos e ópticos</v>
      </c>
      <c r="H10658" s="118" t="str">
        <f>VLOOKUP($E10658,[5]Plan2!$A$5:$D$703,3,FALSE)</f>
        <v>2610</v>
      </c>
      <c r="I10658" s="118" t="str">
        <f>VLOOKUP($E10658,[5]Plan2!$A$5:$D$703,4,FALSE)</f>
        <v>Fabricação de componentes eletrônicos</v>
      </c>
    </row>
    <row r="10659" spans="1:9" ht="16">
      <c r="A10659" s="117" t="s">
        <v>22889</v>
      </c>
      <c r="B10659" s="118" t="s">
        <v>22890</v>
      </c>
      <c r="C10659" s="116" t="s">
        <v>259</v>
      </c>
      <c r="D10659" s="116" t="s">
        <v>118</v>
      </c>
      <c r="E10659" s="117" t="str">
        <f t="shared" si="166"/>
        <v>2600</v>
      </c>
      <c r="F10659" s="118" t="str">
        <f>VLOOKUP($E10659,[5]Plan2!$A$5:$D$703,1,FALSE)</f>
        <v>2600</v>
      </c>
      <c r="G10659" s="118" t="str">
        <f>VLOOKUP($E10659,[5]Plan2!$A$5:$D$703,2,FALSE)</f>
        <v>Fabricação de equipamentos de informática, produtos eletrônicos e ópticos</v>
      </c>
      <c r="H10659" s="118" t="str">
        <f>VLOOKUP($E10659,[5]Plan2!$A$5:$D$703,3,FALSE)</f>
        <v>2610</v>
      </c>
      <c r="I10659" s="118" t="str">
        <f>VLOOKUP($E10659,[5]Plan2!$A$5:$D$703,4,FALSE)</f>
        <v>Fabricação de componentes eletrônicos</v>
      </c>
    </row>
    <row r="10660" spans="1:9" ht="16">
      <c r="A10660" s="117" t="s">
        <v>22891</v>
      </c>
      <c r="B10660" s="118" t="s">
        <v>22892</v>
      </c>
      <c r="C10660" s="116" t="s">
        <v>259</v>
      </c>
      <c r="D10660" s="116" t="s">
        <v>118</v>
      </c>
      <c r="E10660" s="117" t="str">
        <f t="shared" si="166"/>
        <v>2600</v>
      </c>
      <c r="F10660" s="118" t="str">
        <f>VLOOKUP($E10660,[5]Plan2!$A$5:$D$703,1,FALSE)</f>
        <v>2600</v>
      </c>
      <c r="G10660" s="118" t="str">
        <f>VLOOKUP($E10660,[5]Plan2!$A$5:$D$703,2,FALSE)</f>
        <v>Fabricação de equipamentos de informática, produtos eletrônicos e ópticos</v>
      </c>
      <c r="H10660" s="118" t="str">
        <f>VLOOKUP($E10660,[5]Plan2!$A$5:$D$703,3,FALSE)</f>
        <v>2610</v>
      </c>
      <c r="I10660" s="118" t="str">
        <f>VLOOKUP($E10660,[5]Plan2!$A$5:$D$703,4,FALSE)</f>
        <v>Fabricação de componentes eletrônicos</v>
      </c>
    </row>
    <row r="10661" spans="1:9" ht="16">
      <c r="A10661" s="117" t="s">
        <v>22893</v>
      </c>
      <c r="B10661" s="118" t="s">
        <v>22894</v>
      </c>
      <c r="C10661" s="116" t="s">
        <v>259</v>
      </c>
      <c r="D10661" s="116" t="s">
        <v>118</v>
      </c>
      <c r="E10661" s="117" t="str">
        <f t="shared" si="166"/>
        <v>2600</v>
      </c>
      <c r="F10661" s="118" t="str">
        <f>VLOOKUP($E10661,[5]Plan2!$A$5:$D$703,1,FALSE)</f>
        <v>2600</v>
      </c>
      <c r="G10661" s="118" t="str">
        <f>VLOOKUP($E10661,[5]Plan2!$A$5:$D$703,2,FALSE)</f>
        <v>Fabricação de equipamentos de informática, produtos eletrônicos e ópticos</v>
      </c>
      <c r="H10661" s="118" t="str">
        <f>VLOOKUP($E10661,[5]Plan2!$A$5:$D$703,3,FALSE)</f>
        <v>2610</v>
      </c>
      <c r="I10661" s="118" t="str">
        <f>VLOOKUP($E10661,[5]Plan2!$A$5:$D$703,4,FALSE)</f>
        <v>Fabricação de componentes eletrônicos</v>
      </c>
    </row>
    <row r="10662" spans="1:9" ht="16">
      <c r="A10662" s="117" t="s">
        <v>22895</v>
      </c>
      <c r="B10662" s="118" t="s">
        <v>22896</v>
      </c>
      <c r="C10662" s="116" t="s">
        <v>259</v>
      </c>
      <c r="D10662" s="116" t="s">
        <v>118</v>
      </c>
      <c r="E10662" s="117" t="str">
        <f t="shared" si="166"/>
        <v>2600</v>
      </c>
      <c r="F10662" s="118" t="str">
        <f>VLOOKUP($E10662,[5]Plan2!$A$5:$D$703,1,FALSE)</f>
        <v>2600</v>
      </c>
      <c r="G10662" s="118" t="str">
        <f>VLOOKUP($E10662,[5]Plan2!$A$5:$D$703,2,FALSE)</f>
        <v>Fabricação de equipamentos de informática, produtos eletrônicos e ópticos</v>
      </c>
      <c r="H10662" s="118" t="str">
        <f>VLOOKUP($E10662,[5]Plan2!$A$5:$D$703,3,FALSE)</f>
        <v>2610</v>
      </c>
      <c r="I10662" s="118" t="str">
        <f>VLOOKUP($E10662,[5]Plan2!$A$5:$D$703,4,FALSE)</f>
        <v>Fabricação de componentes eletrônicos</v>
      </c>
    </row>
    <row r="10663" spans="1:9" ht="16">
      <c r="A10663" s="117" t="s">
        <v>22897</v>
      </c>
      <c r="B10663" s="118" t="s">
        <v>22860</v>
      </c>
      <c r="C10663" s="116" t="s">
        <v>265</v>
      </c>
      <c r="D10663" s="116" t="s">
        <v>264</v>
      </c>
      <c r="E10663" s="117" t="str">
        <f t="shared" si="166"/>
        <v>2700</v>
      </c>
      <c r="F10663" s="118" t="str">
        <f>VLOOKUP($E10663,[5]Plan2!$A$5:$D$703,1,FALSE)</f>
        <v>2700</v>
      </c>
      <c r="G10663" s="118" t="str">
        <f>VLOOKUP($E10663,[5]Plan2!$A$5:$D$703,2,FALSE)</f>
        <v>Fabricação de máquinas e equipamentos elétricos</v>
      </c>
      <c r="H10663" s="118" t="str">
        <f>VLOOKUP($E10663,[5]Plan2!$A$5:$D$703,3,FALSE)</f>
        <v>2710</v>
      </c>
      <c r="I10663" s="118" t="str">
        <f>VLOOKUP($E10663,[5]Plan2!$A$5:$D$703,4,FALSE)</f>
        <v>Fabricação de geradores, transformadores e motores elétricos</v>
      </c>
    </row>
    <row r="10664" spans="1:9" ht="16">
      <c r="A10664" s="117" t="s">
        <v>22898</v>
      </c>
      <c r="B10664" s="118" t="s">
        <v>22862</v>
      </c>
      <c r="C10664" s="116" t="s">
        <v>259</v>
      </c>
      <c r="D10664" s="116" t="s">
        <v>118</v>
      </c>
      <c r="E10664" s="117" t="str">
        <f t="shared" si="166"/>
        <v>2600</v>
      </c>
      <c r="F10664" s="118" t="str">
        <f>VLOOKUP($E10664,[5]Plan2!$A$5:$D$703,1,FALSE)</f>
        <v>2600</v>
      </c>
      <c r="G10664" s="118" t="str">
        <f>VLOOKUP($E10664,[5]Plan2!$A$5:$D$703,2,FALSE)</f>
        <v>Fabricação de equipamentos de informática, produtos eletrônicos e ópticos</v>
      </c>
      <c r="H10664" s="118" t="str">
        <f>VLOOKUP($E10664,[5]Plan2!$A$5:$D$703,3,FALSE)</f>
        <v>2610</v>
      </c>
      <c r="I10664" s="118" t="str">
        <f>VLOOKUP($E10664,[5]Plan2!$A$5:$D$703,4,FALSE)</f>
        <v>Fabricação de componentes eletrônicos</v>
      </c>
    </row>
    <row r="10665" spans="1:9" ht="16">
      <c r="A10665" s="117" t="s">
        <v>22899</v>
      </c>
      <c r="B10665" s="118" t="s">
        <v>22876</v>
      </c>
      <c r="C10665" s="116" t="s">
        <v>259</v>
      </c>
      <c r="D10665" s="116" t="s">
        <v>118</v>
      </c>
      <c r="E10665" s="117" t="str">
        <f t="shared" si="166"/>
        <v>2600</v>
      </c>
      <c r="F10665" s="118" t="str">
        <f>VLOOKUP($E10665,[5]Plan2!$A$5:$D$703,1,FALSE)</f>
        <v>2600</v>
      </c>
      <c r="G10665" s="118" t="str">
        <f>VLOOKUP($E10665,[5]Plan2!$A$5:$D$703,2,FALSE)</f>
        <v>Fabricação de equipamentos de informática, produtos eletrônicos e ópticos</v>
      </c>
      <c r="H10665" s="118" t="str">
        <f>VLOOKUP($E10665,[5]Plan2!$A$5:$D$703,3,FALSE)</f>
        <v>2610</v>
      </c>
      <c r="I10665" s="118" t="str">
        <f>VLOOKUP($E10665,[5]Plan2!$A$5:$D$703,4,FALSE)</f>
        <v>Fabricação de componentes eletrônicos</v>
      </c>
    </row>
    <row r="10666" spans="1:9" ht="16">
      <c r="A10666" s="117" t="s">
        <v>22900</v>
      </c>
      <c r="B10666" s="118" t="s">
        <v>22878</v>
      </c>
      <c r="C10666" s="116" t="s">
        <v>259</v>
      </c>
      <c r="D10666" s="116" t="s">
        <v>118</v>
      </c>
      <c r="E10666" s="117" t="str">
        <f t="shared" si="166"/>
        <v>2600</v>
      </c>
      <c r="F10666" s="118" t="str">
        <f>VLOOKUP($E10666,[5]Plan2!$A$5:$D$703,1,FALSE)</f>
        <v>2600</v>
      </c>
      <c r="G10666" s="118" t="str">
        <f>VLOOKUP($E10666,[5]Plan2!$A$5:$D$703,2,FALSE)</f>
        <v>Fabricação de equipamentos de informática, produtos eletrônicos e ópticos</v>
      </c>
      <c r="H10666" s="118" t="str">
        <f>VLOOKUP($E10666,[5]Plan2!$A$5:$D$703,3,FALSE)</f>
        <v>2610</v>
      </c>
      <c r="I10666" s="118" t="str">
        <f>VLOOKUP($E10666,[5]Plan2!$A$5:$D$703,4,FALSE)</f>
        <v>Fabricação de componentes eletrônicos</v>
      </c>
    </row>
    <row r="10667" spans="1:9" ht="16">
      <c r="A10667" s="117" t="s">
        <v>22901</v>
      </c>
      <c r="B10667" s="118" t="s">
        <v>22880</v>
      </c>
      <c r="C10667" s="116" t="s">
        <v>259</v>
      </c>
      <c r="D10667" s="116" t="s">
        <v>118</v>
      </c>
      <c r="E10667" s="117" t="str">
        <f t="shared" si="166"/>
        <v>2600</v>
      </c>
      <c r="F10667" s="118" t="str">
        <f>VLOOKUP($E10667,[5]Plan2!$A$5:$D$703,1,FALSE)</f>
        <v>2600</v>
      </c>
      <c r="G10667" s="118" t="str">
        <f>VLOOKUP($E10667,[5]Plan2!$A$5:$D$703,2,FALSE)</f>
        <v>Fabricação de equipamentos de informática, produtos eletrônicos e ópticos</v>
      </c>
      <c r="H10667" s="118" t="str">
        <f>VLOOKUP($E10667,[5]Plan2!$A$5:$D$703,3,FALSE)</f>
        <v>2610</v>
      </c>
      <c r="I10667" s="118" t="str">
        <f>VLOOKUP($E10667,[5]Plan2!$A$5:$D$703,4,FALSE)</f>
        <v>Fabricação de componentes eletrônicos</v>
      </c>
    </row>
    <row r="10668" spans="1:9" ht="16">
      <c r="A10668" s="117" t="s">
        <v>22902</v>
      </c>
      <c r="B10668" s="118" t="s">
        <v>22882</v>
      </c>
      <c r="C10668" s="116" t="s">
        <v>259</v>
      </c>
      <c r="D10668" s="116" t="s">
        <v>118</v>
      </c>
      <c r="E10668" s="117" t="str">
        <f t="shared" si="166"/>
        <v>2600</v>
      </c>
      <c r="F10668" s="118" t="str">
        <f>VLOOKUP($E10668,[5]Plan2!$A$5:$D$703,1,FALSE)</f>
        <v>2600</v>
      </c>
      <c r="G10668" s="118" t="str">
        <f>VLOOKUP($E10668,[5]Plan2!$A$5:$D$703,2,FALSE)</f>
        <v>Fabricação de equipamentos de informática, produtos eletrônicos e ópticos</v>
      </c>
      <c r="H10668" s="118" t="str">
        <f>VLOOKUP($E10668,[5]Plan2!$A$5:$D$703,3,FALSE)</f>
        <v>2610</v>
      </c>
      <c r="I10668" s="118" t="str">
        <f>VLOOKUP($E10668,[5]Plan2!$A$5:$D$703,4,FALSE)</f>
        <v>Fabricação de componentes eletrônicos</v>
      </c>
    </row>
    <row r="10669" spans="1:9" ht="16">
      <c r="A10669" s="117" t="s">
        <v>22903</v>
      </c>
      <c r="B10669" s="118" t="s">
        <v>22904</v>
      </c>
      <c r="C10669" s="116" t="s">
        <v>259</v>
      </c>
      <c r="D10669" s="116" t="s">
        <v>118</v>
      </c>
      <c r="E10669" s="117" t="str">
        <f t="shared" si="166"/>
        <v>2600</v>
      </c>
      <c r="F10669" s="118" t="str">
        <f>VLOOKUP($E10669,[5]Plan2!$A$5:$D$703,1,FALSE)</f>
        <v>2600</v>
      </c>
      <c r="G10669" s="118" t="str">
        <f>VLOOKUP($E10669,[5]Plan2!$A$5:$D$703,2,FALSE)</f>
        <v>Fabricação de equipamentos de informática, produtos eletrônicos e ópticos</v>
      </c>
      <c r="H10669" s="118" t="str">
        <f>VLOOKUP($E10669,[5]Plan2!$A$5:$D$703,3,FALSE)</f>
        <v>2610</v>
      </c>
      <c r="I10669" s="118" t="str">
        <f>VLOOKUP($E10669,[5]Plan2!$A$5:$D$703,4,FALSE)</f>
        <v>Fabricação de componentes eletrônicos</v>
      </c>
    </row>
    <row r="10670" spans="1:9" ht="16">
      <c r="A10670" s="117" t="s">
        <v>22905</v>
      </c>
      <c r="B10670" s="118" t="s">
        <v>22906</v>
      </c>
      <c r="C10670" s="116" t="s">
        <v>259</v>
      </c>
      <c r="D10670" s="116" t="s">
        <v>118</v>
      </c>
      <c r="E10670" s="117" t="str">
        <f t="shared" si="166"/>
        <v>2600</v>
      </c>
      <c r="F10670" s="118" t="str">
        <f>VLOOKUP($E10670,[5]Plan2!$A$5:$D$703,1,FALSE)</f>
        <v>2600</v>
      </c>
      <c r="G10670" s="118" t="str">
        <f>VLOOKUP($E10670,[5]Plan2!$A$5:$D$703,2,FALSE)</f>
        <v>Fabricação de equipamentos de informática, produtos eletrônicos e ópticos</v>
      </c>
      <c r="H10670" s="118" t="str">
        <f>VLOOKUP($E10670,[5]Plan2!$A$5:$D$703,3,FALSE)</f>
        <v>2610</v>
      </c>
      <c r="I10670" s="118" t="str">
        <f>VLOOKUP($E10670,[5]Plan2!$A$5:$D$703,4,FALSE)</f>
        <v>Fabricação de componentes eletrônicos</v>
      </c>
    </row>
    <row r="10671" spans="1:9" ht="16">
      <c r="A10671" s="117" t="s">
        <v>22907</v>
      </c>
      <c r="B10671" s="118" t="s">
        <v>22908</v>
      </c>
      <c r="C10671" s="116" t="s">
        <v>259</v>
      </c>
      <c r="D10671" s="116" t="s">
        <v>118</v>
      </c>
      <c r="E10671" s="117" t="str">
        <f t="shared" si="166"/>
        <v>2600</v>
      </c>
      <c r="F10671" s="118" t="str">
        <f>VLOOKUP($E10671,[5]Plan2!$A$5:$D$703,1,FALSE)</f>
        <v>2600</v>
      </c>
      <c r="G10671" s="118" t="str">
        <f>VLOOKUP($E10671,[5]Plan2!$A$5:$D$703,2,FALSE)</f>
        <v>Fabricação de equipamentos de informática, produtos eletrônicos e ópticos</v>
      </c>
      <c r="H10671" s="118" t="str">
        <f>VLOOKUP($E10671,[5]Plan2!$A$5:$D$703,3,FALSE)</f>
        <v>2610</v>
      </c>
      <c r="I10671" s="118" t="str">
        <f>VLOOKUP($E10671,[5]Plan2!$A$5:$D$703,4,FALSE)</f>
        <v>Fabricação de componentes eletrônicos</v>
      </c>
    </row>
    <row r="10672" spans="1:9" ht="16">
      <c r="A10672" s="117" t="s">
        <v>22909</v>
      </c>
      <c r="B10672" s="118" t="s">
        <v>22910</v>
      </c>
      <c r="C10672" s="116" t="s">
        <v>259</v>
      </c>
      <c r="D10672" s="116" t="s">
        <v>118</v>
      </c>
      <c r="E10672" s="117" t="str">
        <f t="shared" si="166"/>
        <v>2600</v>
      </c>
      <c r="F10672" s="118" t="str">
        <f>VLOOKUP($E10672,[5]Plan2!$A$5:$D$703,1,FALSE)</f>
        <v>2600</v>
      </c>
      <c r="G10672" s="118" t="str">
        <f>VLOOKUP($E10672,[5]Plan2!$A$5:$D$703,2,FALSE)</f>
        <v>Fabricação de equipamentos de informática, produtos eletrônicos e ópticos</v>
      </c>
      <c r="H10672" s="118" t="str">
        <f>VLOOKUP($E10672,[5]Plan2!$A$5:$D$703,3,FALSE)</f>
        <v>2610</v>
      </c>
      <c r="I10672" s="118" t="str">
        <f>VLOOKUP($E10672,[5]Plan2!$A$5:$D$703,4,FALSE)</f>
        <v>Fabricação de componentes eletrônicos</v>
      </c>
    </row>
    <row r="10673" spans="1:9" ht="16">
      <c r="A10673" s="117" t="s">
        <v>22911</v>
      </c>
      <c r="B10673" s="118" t="s">
        <v>22912</v>
      </c>
      <c r="C10673" s="116" t="s">
        <v>259</v>
      </c>
      <c r="D10673" s="116" t="s">
        <v>118</v>
      </c>
      <c r="E10673" s="117" t="str">
        <f t="shared" si="166"/>
        <v>2600</v>
      </c>
      <c r="F10673" s="118" t="str">
        <f>VLOOKUP($E10673,[5]Plan2!$A$5:$D$703,1,FALSE)</f>
        <v>2600</v>
      </c>
      <c r="G10673" s="118" t="str">
        <f>VLOOKUP($E10673,[5]Plan2!$A$5:$D$703,2,FALSE)</f>
        <v>Fabricação de equipamentos de informática, produtos eletrônicos e ópticos</v>
      </c>
      <c r="H10673" s="118" t="str">
        <f>VLOOKUP($E10673,[5]Plan2!$A$5:$D$703,3,FALSE)</f>
        <v>2610</v>
      </c>
      <c r="I10673" s="118" t="str">
        <f>VLOOKUP($E10673,[5]Plan2!$A$5:$D$703,4,FALSE)</f>
        <v>Fabricação de componentes eletrônicos</v>
      </c>
    </row>
    <row r="10674" spans="1:9" ht="16">
      <c r="A10674" s="117" t="s">
        <v>22913</v>
      </c>
      <c r="B10674" s="118" t="s">
        <v>22914</v>
      </c>
      <c r="C10674" s="116" t="s">
        <v>259</v>
      </c>
      <c r="D10674" s="116" t="s">
        <v>118</v>
      </c>
      <c r="E10674" s="117" t="str">
        <f t="shared" si="166"/>
        <v>2600</v>
      </c>
      <c r="F10674" s="118" t="str">
        <f>VLOOKUP($E10674,[5]Plan2!$A$5:$D$703,1,FALSE)</f>
        <v>2600</v>
      </c>
      <c r="G10674" s="118" t="str">
        <f>VLOOKUP($E10674,[5]Plan2!$A$5:$D$703,2,FALSE)</f>
        <v>Fabricação de equipamentos de informática, produtos eletrônicos e ópticos</v>
      </c>
      <c r="H10674" s="118" t="str">
        <f>VLOOKUP($E10674,[5]Plan2!$A$5:$D$703,3,FALSE)</f>
        <v>2610</v>
      </c>
      <c r="I10674" s="118" t="str">
        <f>VLOOKUP($E10674,[5]Plan2!$A$5:$D$703,4,FALSE)</f>
        <v>Fabricação de componentes eletrônicos</v>
      </c>
    </row>
    <row r="10675" spans="1:9" ht="16">
      <c r="A10675" s="117" t="s">
        <v>22915</v>
      </c>
      <c r="B10675" s="118" t="s">
        <v>22916</v>
      </c>
      <c r="C10675" s="116" t="s">
        <v>259</v>
      </c>
      <c r="D10675" s="116" t="s">
        <v>118</v>
      </c>
      <c r="E10675" s="117" t="str">
        <f t="shared" si="166"/>
        <v>2600</v>
      </c>
      <c r="F10675" s="118" t="str">
        <f>VLOOKUP($E10675,[5]Plan2!$A$5:$D$703,1,FALSE)</f>
        <v>2600</v>
      </c>
      <c r="G10675" s="118" t="str">
        <f>VLOOKUP($E10675,[5]Plan2!$A$5:$D$703,2,FALSE)</f>
        <v>Fabricação de equipamentos de informática, produtos eletrônicos e ópticos</v>
      </c>
      <c r="H10675" s="118" t="str">
        <f>VLOOKUP($E10675,[5]Plan2!$A$5:$D$703,3,FALSE)</f>
        <v>2610</v>
      </c>
      <c r="I10675" s="118" t="str">
        <f>VLOOKUP($E10675,[5]Plan2!$A$5:$D$703,4,FALSE)</f>
        <v>Fabricação de componentes eletrônicos</v>
      </c>
    </row>
    <row r="10676" spans="1:9" ht="16">
      <c r="A10676" s="117" t="s">
        <v>22917</v>
      </c>
      <c r="B10676" s="118" t="s">
        <v>22918</v>
      </c>
      <c r="C10676" s="116" t="s">
        <v>259</v>
      </c>
      <c r="D10676" s="116" t="s">
        <v>118</v>
      </c>
      <c r="E10676" s="117" t="str">
        <f t="shared" si="166"/>
        <v>2600</v>
      </c>
      <c r="F10676" s="118" t="str">
        <f>VLOOKUP($E10676,[5]Plan2!$A$5:$D$703,1,FALSE)</f>
        <v>2600</v>
      </c>
      <c r="G10676" s="118" t="str">
        <f>VLOOKUP($E10676,[5]Plan2!$A$5:$D$703,2,FALSE)</f>
        <v>Fabricação de equipamentos de informática, produtos eletrônicos e ópticos</v>
      </c>
      <c r="H10676" s="118" t="str">
        <f>VLOOKUP($E10676,[5]Plan2!$A$5:$D$703,3,FALSE)</f>
        <v>2610</v>
      </c>
      <c r="I10676" s="118" t="str">
        <f>VLOOKUP($E10676,[5]Plan2!$A$5:$D$703,4,FALSE)</f>
        <v>Fabricação de componentes eletrônicos</v>
      </c>
    </row>
    <row r="10677" spans="1:9" ht="16">
      <c r="A10677" s="117" t="s">
        <v>22919</v>
      </c>
      <c r="B10677" s="118" t="s">
        <v>22920</v>
      </c>
      <c r="C10677" s="116" t="s">
        <v>259</v>
      </c>
      <c r="D10677" s="116" t="s">
        <v>118</v>
      </c>
      <c r="E10677" s="117" t="str">
        <f t="shared" si="166"/>
        <v>2600</v>
      </c>
      <c r="F10677" s="118" t="str">
        <f>VLOOKUP($E10677,[5]Plan2!$A$5:$D$703,1,FALSE)</f>
        <v>2600</v>
      </c>
      <c r="G10677" s="118" t="str">
        <f>VLOOKUP($E10677,[5]Plan2!$A$5:$D$703,2,FALSE)</f>
        <v>Fabricação de equipamentos de informática, produtos eletrônicos e ópticos</v>
      </c>
      <c r="H10677" s="118" t="str">
        <f>VLOOKUP($E10677,[5]Plan2!$A$5:$D$703,3,FALSE)</f>
        <v>2610</v>
      </c>
      <c r="I10677" s="118" t="str">
        <f>VLOOKUP($E10677,[5]Plan2!$A$5:$D$703,4,FALSE)</f>
        <v>Fabricação de componentes eletrônicos</v>
      </c>
    </row>
    <row r="10678" spans="1:9" ht="16">
      <c r="A10678" s="117" t="s">
        <v>22921</v>
      </c>
      <c r="B10678" s="118" t="s">
        <v>22922</v>
      </c>
      <c r="C10678" s="116" t="s">
        <v>259</v>
      </c>
      <c r="D10678" s="116" t="s">
        <v>118</v>
      </c>
      <c r="E10678" s="117" t="str">
        <f t="shared" si="166"/>
        <v>2600</v>
      </c>
      <c r="F10678" s="118" t="str">
        <f>VLOOKUP($E10678,[5]Plan2!$A$5:$D$703,1,FALSE)</f>
        <v>2600</v>
      </c>
      <c r="G10678" s="118" t="str">
        <f>VLOOKUP($E10678,[5]Plan2!$A$5:$D$703,2,FALSE)</f>
        <v>Fabricação de equipamentos de informática, produtos eletrônicos e ópticos</v>
      </c>
      <c r="H10678" s="118" t="str">
        <f>VLOOKUP($E10678,[5]Plan2!$A$5:$D$703,3,FALSE)</f>
        <v>2610</v>
      </c>
      <c r="I10678" s="118" t="str">
        <f>VLOOKUP($E10678,[5]Plan2!$A$5:$D$703,4,FALSE)</f>
        <v>Fabricação de componentes eletrônicos</v>
      </c>
    </row>
    <row r="10679" spans="1:9" ht="16">
      <c r="A10679" s="117" t="s">
        <v>22923</v>
      </c>
      <c r="B10679" s="118" t="s">
        <v>22924</v>
      </c>
      <c r="C10679" s="116" t="s">
        <v>259</v>
      </c>
      <c r="D10679" s="116" t="s">
        <v>118</v>
      </c>
      <c r="E10679" s="117" t="str">
        <f t="shared" si="166"/>
        <v>2600</v>
      </c>
      <c r="F10679" s="118" t="str">
        <f>VLOOKUP($E10679,[5]Plan2!$A$5:$D$703,1,FALSE)</f>
        <v>2600</v>
      </c>
      <c r="G10679" s="118" t="str">
        <f>VLOOKUP($E10679,[5]Plan2!$A$5:$D$703,2,FALSE)</f>
        <v>Fabricação de equipamentos de informática, produtos eletrônicos e ópticos</v>
      </c>
      <c r="H10679" s="118" t="str">
        <f>VLOOKUP($E10679,[5]Plan2!$A$5:$D$703,3,FALSE)</f>
        <v>2610</v>
      </c>
      <c r="I10679" s="118" t="str">
        <f>VLOOKUP($E10679,[5]Plan2!$A$5:$D$703,4,FALSE)</f>
        <v>Fabricação de componentes eletrônicos</v>
      </c>
    </row>
    <row r="10680" spans="1:9" ht="16">
      <c r="A10680" s="117" t="s">
        <v>22925</v>
      </c>
      <c r="B10680" s="118" t="s">
        <v>22926</v>
      </c>
      <c r="C10680" s="116" t="s">
        <v>259</v>
      </c>
      <c r="D10680" s="116" t="s">
        <v>118</v>
      </c>
      <c r="E10680" s="117" t="str">
        <f t="shared" si="166"/>
        <v>2600</v>
      </c>
      <c r="F10680" s="118" t="str">
        <f>VLOOKUP($E10680,[5]Plan2!$A$5:$D$703,1,FALSE)</f>
        <v>2600</v>
      </c>
      <c r="G10680" s="118" t="str">
        <f>VLOOKUP($E10680,[5]Plan2!$A$5:$D$703,2,FALSE)</f>
        <v>Fabricação de equipamentos de informática, produtos eletrônicos e ópticos</v>
      </c>
      <c r="H10680" s="118" t="str">
        <f>VLOOKUP($E10680,[5]Plan2!$A$5:$D$703,3,FALSE)</f>
        <v>2610</v>
      </c>
      <c r="I10680" s="118" t="str">
        <f>VLOOKUP($E10680,[5]Plan2!$A$5:$D$703,4,FALSE)</f>
        <v>Fabricação de componentes eletrônicos</v>
      </c>
    </row>
    <row r="10681" spans="1:9" ht="16">
      <c r="A10681" s="117" t="s">
        <v>22927</v>
      </c>
      <c r="B10681" s="118" t="s">
        <v>22928</v>
      </c>
      <c r="C10681" s="116" t="s">
        <v>259</v>
      </c>
      <c r="D10681" s="116" t="s">
        <v>118</v>
      </c>
      <c r="E10681" s="117" t="str">
        <f t="shared" si="166"/>
        <v>2600</v>
      </c>
      <c r="F10681" s="118" t="str">
        <f>VLOOKUP($E10681,[5]Plan2!$A$5:$D$703,1,FALSE)</f>
        <v>2600</v>
      </c>
      <c r="G10681" s="118" t="str">
        <f>VLOOKUP($E10681,[5]Plan2!$A$5:$D$703,2,FALSE)</f>
        <v>Fabricação de equipamentos de informática, produtos eletrônicos e ópticos</v>
      </c>
      <c r="H10681" s="118" t="str">
        <f>VLOOKUP($E10681,[5]Plan2!$A$5:$D$703,3,FALSE)</f>
        <v>2610</v>
      </c>
      <c r="I10681" s="118" t="str">
        <f>VLOOKUP($E10681,[5]Plan2!$A$5:$D$703,4,FALSE)</f>
        <v>Fabricação de componentes eletrônicos</v>
      </c>
    </row>
    <row r="10682" spans="1:9" ht="16">
      <c r="A10682" s="117" t="s">
        <v>22929</v>
      </c>
      <c r="B10682" s="118" t="s">
        <v>22930</v>
      </c>
      <c r="C10682" s="116" t="s">
        <v>259</v>
      </c>
      <c r="D10682" s="116" t="s">
        <v>118</v>
      </c>
      <c r="E10682" s="117" t="str">
        <f t="shared" si="166"/>
        <v>2600</v>
      </c>
      <c r="F10682" s="118" t="str">
        <f>VLOOKUP($E10682,[5]Plan2!$A$5:$D$703,1,FALSE)</f>
        <v>2600</v>
      </c>
      <c r="G10682" s="118" t="str">
        <f>VLOOKUP($E10682,[5]Plan2!$A$5:$D$703,2,FALSE)</f>
        <v>Fabricação de equipamentos de informática, produtos eletrônicos e ópticos</v>
      </c>
      <c r="H10682" s="118" t="str">
        <f>VLOOKUP($E10682,[5]Plan2!$A$5:$D$703,3,FALSE)</f>
        <v>2610</v>
      </c>
      <c r="I10682" s="118" t="str">
        <f>VLOOKUP($E10682,[5]Plan2!$A$5:$D$703,4,FALSE)</f>
        <v>Fabricação de componentes eletrônicos</v>
      </c>
    </row>
    <row r="10683" spans="1:9" ht="16">
      <c r="A10683" s="117" t="s">
        <v>22931</v>
      </c>
      <c r="B10683" s="118" t="s">
        <v>22932</v>
      </c>
      <c r="C10683" s="116" t="s">
        <v>259</v>
      </c>
      <c r="D10683" s="116" t="s">
        <v>118</v>
      </c>
      <c r="E10683" s="117" t="str">
        <f t="shared" si="166"/>
        <v>2600</v>
      </c>
      <c r="F10683" s="118" t="str">
        <f>VLOOKUP($E10683,[5]Plan2!$A$5:$D$703,1,FALSE)</f>
        <v>2600</v>
      </c>
      <c r="G10683" s="118" t="str">
        <f>VLOOKUP($E10683,[5]Plan2!$A$5:$D$703,2,FALSE)</f>
        <v>Fabricação de equipamentos de informática, produtos eletrônicos e ópticos</v>
      </c>
      <c r="H10683" s="118" t="str">
        <f>VLOOKUP($E10683,[5]Plan2!$A$5:$D$703,3,FALSE)</f>
        <v>2610</v>
      </c>
      <c r="I10683" s="118" t="str">
        <f>VLOOKUP($E10683,[5]Plan2!$A$5:$D$703,4,FALSE)</f>
        <v>Fabricação de componentes eletrônicos</v>
      </c>
    </row>
    <row r="10684" spans="1:9" ht="16">
      <c r="A10684" s="117" t="s">
        <v>22933</v>
      </c>
      <c r="B10684" s="118" t="s">
        <v>22934</v>
      </c>
      <c r="C10684" s="116" t="s">
        <v>259</v>
      </c>
      <c r="D10684" s="116" t="s">
        <v>118</v>
      </c>
      <c r="E10684" s="117" t="str">
        <f t="shared" si="166"/>
        <v>2600</v>
      </c>
      <c r="F10684" s="118" t="str">
        <f>VLOOKUP($E10684,[5]Plan2!$A$5:$D$703,1,FALSE)</f>
        <v>2600</v>
      </c>
      <c r="G10684" s="118" t="str">
        <f>VLOOKUP($E10684,[5]Plan2!$A$5:$D$703,2,FALSE)</f>
        <v>Fabricação de equipamentos de informática, produtos eletrônicos e ópticos</v>
      </c>
      <c r="H10684" s="118" t="str">
        <f>VLOOKUP($E10684,[5]Plan2!$A$5:$D$703,3,FALSE)</f>
        <v>2610</v>
      </c>
      <c r="I10684" s="118" t="str">
        <f>VLOOKUP($E10684,[5]Plan2!$A$5:$D$703,4,FALSE)</f>
        <v>Fabricação de componentes eletrônicos</v>
      </c>
    </row>
    <row r="10685" spans="1:9" ht="16">
      <c r="A10685" s="117" t="s">
        <v>22935</v>
      </c>
      <c r="B10685" s="118" t="s">
        <v>22936</v>
      </c>
      <c r="C10685" s="116" t="s">
        <v>259</v>
      </c>
      <c r="D10685" s="116" t="s">
        <v>118</v>
      </c>
      <c r="E10685" s="117" t="str">
        <f t="shared" si="166"/>
        <v>2600</v>
      </c>
      <c r="F10685" s="118" t="str">
        <f>VLOOKUP($E10685,[5]Plan2!$A$5:$D$703,1,FALSE)</f>
        <v>2600</v>
      </c>
      <c r="G10685" s="118" t="str">
        <f>VLOOKUP($E10685,[5]Plan2!$A$5:$D$703,2,FALSE)</f>
        <v>Fabricação de equipamentos de informática, produtos eletrônicos e ópticos</v>
      </c>
      <c r="H10685" s="118" t="str">
        <f>VLOOKUP($E10685,[5]Plan2!$A$5:$D$703,3,FALSE)</f>
        <v>2610</v>
      </c>
      <c r="I10685" s="118" t="str">
        <f>VLOOKUP($E10685,[5]Plan2!$A$5:$D$703,4,FALSE)</f>
        <v>Fabricação de componentes eletrônicos</v>
      </c>
    </row>
    <row r="10686" spans="1:9" ht="16">
      <c r="A10686" s="117" t="s">
        <v>22937</v>
      </c>
      <c r="B10686" s="118" t="s">
        <v>22938</v>
      </c>
      <c r="C10686" s="116" t="s">
        <v>259</v>
      </c>
      <c r="D10686" s="116" t="s">
        <v>118</v>
      </c>
      <c r="E10686" s="117" t="str">
        <f t="shared" si="166"/>
        <v>2600</v>
      </c>
      <c r="F10686" s="118" t="str">
        <f>VLOOKUP($E10686,[5]Plan2!$A$5:$D$703,1,FALSE)</f>
        <v>2600</v>
      </c>
      <c r="G10686" s="118" t="str">
        <f>VLOOKUP($E10686,[5]Plan2!$A$5:$D$703,2,FALSE)</f>
        <v>Fabricação de equipamentos de informática, produtos eletrônicos e ópticos</v>
      </c>
      <c r="H10686" s="118" t="str">
        <f>VLOOKUP($E10686,[5]Plan2!$A$5:$D$703,3,FALSE)</f>
        <v>2610</v>
      </c>
      <c r="I10686" s="118" t="str">
        <f>VLOOKUP($E10686,[5]Plan2!$A$5:$D$703,4,FALSE)</f>
        <v>Fabricação de componentes eletrônicos</v>
      </c>
    </row>
    <row r="10687" spans="1:9" ht="16">
      <c r="A10687" s="117" t="s">
        <v>22939</v>
      </c>
      <c r="B10687" s="118" t="s">
        <v>22940</v>
      </c>
      <c r="C10687" s="116" t="s">
        <v>259</v>
      </c>
      <c r="D10687" s="116" t="s">
        <v>118</v>
      </c>
      <c r="E10687" s="117" t="str">
        <f t="shared" si="166"/>
        <v>2600</v>
      </c>
      <c r="F10687" s="118" t="str">
        <f>VLOOKUP($E10687,[5]Plan2!$A$5:$D$703,1,FALSE)</f>
        <v>2600</v>
      </c>
      <c r="G10687" s="118" t="str">
        <f>VLOOKUP($E10687,[5]Plan2!$A$5:$D$703,2,FALSE)</f>
        <v>Fabricação de equipamentos de informática, produtos eletrônicos e ópticos</v>
      </c>
      <c r="H10687" s="118" t="str">
        <f>VLOOKUP($E10687,[5]Plan2!$A$5:$D$703,3,FALSE)</f>
        <v>2610</v>
      </c>
      <c r="I10687" s="118" t="str">
        <f>VLOOKUP($E10687,[5]Plan2!$A$5:$D$703,4,FALSE)</f>
        <v>Fabricação de componentes eletrônicos</v>
      </c>
    </row>
    <row r="10688" spans="1:9" ht="16">
      <c r="A10688" s="117" t="s">
        <v>22941</v>
      </c>
      <c r="B10688" s="118" t="s">
        <v>22942</v>
      </c>
      <c r="C10688" s="116" t="s">
        <v>259</v>
      </c>
      <c r="D10688" s="116" t="s">
        <v>118</v>
      </c>
      <c r="E10688" s="117" t="str">
        <f t="shared" si="166"/>
        <v>2600</v>
      </c>
      <c r="F10688" s="118" t="str">
        <f>VLOOKUP($E10688,[5]Plan2!$A$5:$D$703,1,FALSE)</f>
        <v>2600</v>
      </c>
      <c r="G10688" s="118" t="str">
        <f>VLOOKUP($E10688,[5]Plan2!$A$5:$D$703,2,FALSE)</f>
        <v>Fabricação de equipamentos de informática, produtos eletrônicos e ópticos</v>
      </c>
      <c r="H10688" s="118" t="str">
        <f>VLOOKUP($E10688,[5]Plan2!$A$5:$D$703,3,FALSE)</f>
        <v>2610</v>
      </c>
      <c r="I10688" s="118" t="str">
        <f>VLOOKUP($E10688,[5]Plan2!$A$5:$D$703,4,FALSE)</f>
        <v>Fabricação de componentes eletrônicos</v>
      </c>
    </row>
    <row r="10689" spans="1:9" ht="16">
      <c r="A10689" s="117" t="s">
        <v>22943</v>
      </c>
      <c r="B10689" s="118" t="s">
        <v>22944</v>
      </c>
      <c r="C10689" s="116" t="s">
        <v>259</v>
      </c>
      <c r="D10689" s="116" t="s">
        <v>118</v>
      </c>
      <c r="E10689" s="117" t="str">
        <f t="shared" si="166"/>
        <v>2600</v>
      </c>
      <c r="F10689" s="118" t="str">
        <f>VLOOKUP($E10689,[5]Plan2!$A$5:$D$703,1,FALSE)</f>
        <v>2600</v>
      </c>
      <c r="G10689" s="118" t="str">
        <f>VLOOKUP($E10689,[5]Plan2!$A$5:$D$703,2,FALSE)</f>
        <v>Fabricação de equipamentos de informática, produtos eletrônicos e ópticos</v>
      </c>
      <c r="H10689" s="118" t="str">
        <f>VLOOKUP($E10689,[5]Plan2!$A$5:$D$703,3,FALSE)</f>
        <v>2610</v>
      </c>
      <c r="I10689" s="118" t="str">
        <f>VLOOKUP($E10689,[5]Plan2!$A$5:$D$703,4,FALSE)</f>
        <v>Fabricação de componentes eletrônicos</v>
      </c>
    </row>
    <row r="10690" spans="1:9" ht="16">
      <c r="A10690" s="117" t="s">
        <v>22945</v>
      </c>
      <c r="B10690" s="118" t="s">
        <v>22946</v>
      </c>
      <c r="C10690" s="116" t="s">
        <v>259</v>
      </c>
      <c r="D10690" s="116" t="s">
        <v>118</v>
      </c>
      <c r="E10690" s="117" t="str">
        <f t="shared" si="166"/>
        <v>2600</v>
      </c>
      <c r="F10690" s="118" t="str">
        <f>VLOOKUP($E10690,[5]Plan2!$A$5:$D$703,1,FALSE)</f>
        <v>2600</v>
      </c>
      <c r="G10690" s="118" t="str">
        <f>VLOOKUP($E10690,[5]Plan2!$A$5:$D$703,2,FALSE)</f>
        <v>Fabricação de equipamentos de informática, produtos eletrônicos e ópticos</v>
      </c>
      <c r="H10690" s="118" t="str">
        <f>VLOOKUP($E10690,[5]Plan2!$A$5:$D$703,3,FALSE)</f>
        <v>2610</v>
      </c>
      <c r="I10690" s="118" t="str">
        <f>VLOOKUP($E10690,[5]Plan2!$A$5:$D$703,4,FALSE)</f>
        <v>Fabricação de componentes eletrônicos</v>
      </c>
    </row>
    <row r="10691" spans="1:9" ht="16">
      <c r="A10691" s="117" t="s">
        <v>22947</v>
      </c>
      <c r="B10691" s="118" t="s">
        <v>22948</v>
      </c>
      <c r="C10691" s="116" t="s">
        <v>259</v>
      </c>
      <c r="D10691" s="116" t="s">
        <v>118</v>
      </c>
      <c r="E10691" s="117" t="str">
        <f t="shared" ref="E10691:E10754" si="167">LEFT(C10691,4)</f>
        <v>2600</v>
      </c>
      <c r="F10691" s="118" t="str">
        <f>VLOOKUP($E10691,[5]Plan2!$A$5:$D$703,1,FALSE)</f>
        <v>2600</v>
      </c>
      <c r="G10691" s="118" t="str">
        <f>VLOOKUP($E10691,[5]Plan2!$A$5:$D$703,2,FALSE)</f>
        <v>Fabricação de equipamentos de informática, produtos eletrônicos e ópticos</v>
      </c>
      <c r="H10691" s="118" t="str">
        <f>VLOOKUP($E10691,[5]Plan2!$A$5:$D$703,3,FALSE)</f>
        <v>2610</v>
      </c>
      <c r="I10691" s="118" t="str">
        <f>VLOOKUP($E10691,[5]Plan2!$A$5:$D$703,4,FALSE)</f>
        <v>Fabricação de componentes eletrônicos</v>
      </c>
    </row>
    <row r="10692" spans="1:9" ht="16">
      <c r="A10692" s="117" t="s">
        <v>22949</v>
      </c>
      <c r="B10692" s="118" t="s">
        <v>22950</v>
      </c>
      <c r="C10692" s="116" t="s">
        <v>259</v>
      </c>
      <c r="D10692" s="116" t="s">
        <v>118</v>
      </c>
      <c r="E10692" s="117" t="str">
        <f t="shared" si="167"/>
        <v>2600</v>
      </c>
      <c r="F10692" s="118" t="str">
        <f>VLOOKUP($E10692,[5]Plan2!$A$5:$D$703,1,FALSE)</f>
        <v>2600</v>
      </c>
      <c r="G10692" s="118" t="str">
        <f>VLOOKUP($E10692,[5]Plan2!$A$5:$D$703,2,FALSE)</f>
        <v>Fabricação de equipamentos de informática, produtos eletrônicos e ópticos</v>
      </c>
      <c r="H10692" s="118" t="str">
        <f>VLOOKUP($E10692,[5]Plan2!$A$5:$D$703,3,FALSE)</f>
        <v>2610</v>
      </c>
      <c r="I10692" s="118" t="str">
        <f>VLOOKUP($E10692,[5]Plan2!$A$5:$D$703,4,FALSE)</f>
        <v>Fabricação de componentes eletrônicos</v>
      </c>
    </row>
    <row r="10693" spans="1:9" ht="16">
      <c r="A10693" s="117" t="s">
        <v>22951</v>
      </c>
      <c r="B10693" s="118" t="s">
        <v>22952</v>
      </c>
      <c r="C10693" s="116" t="s">
        <v>259</v>
      </c>
      <c r="D10693" s="116" t="s">
        <v>118</v>
      </c>
      <c r="E10693" s="117" t="str">
        <f t="shared" si="167"/>
        <v>2600</v>
      </c>
      <c r="F10693" s="118" t="str">
        <f>VLOOKUP($E10693,[5]Plan2!$A$5:$D$703,1,FALSE)</f>
        <v>2600</v>
      </c>
      <c r="G10693" s="118" t="str">
        <f>VLOOKUP($E10693,[5]Plan2!$A$5:$D$703,2,FALSE)</f>
        <v>Fabricação de equipamentos de informática, produtos eletrônicos e ópticos</v>
      </c>
      <c r="H10693" s="118" t="str">
        <f>VLOOKUP($E10693,[5]Plan2!$A$5:$D$703,3,FALSE)</f>
        <v>2610</v>
      </c>
      <c r="I10693" s="118" t="str">
        <f>VLOOKUP($E10693,[5]Plan2!$A$5:$D$703,4,FALSE)</f>
        <v>Fabricação de componentes eletrônicos</v>
      </c>
    </row>
    <row r="10694" spans="1:9" ht="16">
      <c r="A10694" s="117" t="s">
        <v>22953</v>
      </c>
      <c r="B10694" s="118" t="s">
        <v>22954</v>
      </c>
      <c r="C10694" s="116" t="s">
        <v>259</v>
      </c>
      <c r="D10694" s="116" t="s">
        <v>118</v>
      </c>
      <c r="E10694" s="117" t="str">
        <f t="shared" si="167"/>
        <v>2600</v>
      </c>
      <c r="F10694" s="118" t="str">
        <f>VLOOKUP($E10694,[5]Plan2!$A$5:$D$703,1,FALSE)</f>
        <v>2600</v>
      </c>
      <c r="G10694" s="118" t="str">
        <f>VLOOKUP($E10694,[5]Plan2!$A$5:$D$703,2,FALSE)</f>
        <v>Fabricação de equipamentos de informática, produtos eletrônicos e ópticos</v>
      </c>
      <c r="H10694" s="118" t="str">
        <f>VLOOKUP($E10694,[5]Plan2!$A$5:$D$703,3,FALSE)</f>
        <v>2610</v>
      </c>
      <c r="I10694" s="118" t="str">
        <f>VLOOKUP($E10694,[5]Plan2!$A$5:$D$703,4,FALSE)</f>
        <v>Fabricação de componentes eletrônicos</v>
      </c>
    </row>
    <row r="10695" spans="1:9" ht="16">
      <c r="A10695" s="117" t="s">
        <v>22955</v>
      </c>
      <c r="B10695" s="118" t="s">
        <v>22956</v>
      </c>
      <c r="C10695" s="116" t="s">
        <v>259</v>
      </c>
      <c r="D10695" s="116" t="s">
        <v>118</v>
      </c>
      <c r="E10695" s="117" t="str">
        <f t="shared" si="167"/>
        <v>2600</v>
      </c>
      <c r="F10695" s="118" t="str">
        <f>VLOOKUP($E10695,[5]Plan2!$A$5:$D$703,1,FALSE)</f>
        <v>2600</v>
      </c>
      <c r="G10695" s="118" t="str">
        <f>VLOOKUP($E10695,[5]Plan2!$A$5:$D$703,2,FALSE)</f>
        <v>Fabricação de equipamentos de informática, produtos eletrônicos e ópticos</v>
      </c>
      <c r="H10695" s="118" t="str">
        <f>VLOOKUP($E10695,[5]Plan2!$A$5:$D$703,3,FALSE)</f>
        <v>2610</v>
      </c>
      <c r="I10695" s="118" t="str">
        <f>VLOOKUP($E10695,[5]Plan2!$A$5:$D$703,4,FALSE)</f>
        <v>Fabricação de componentes eletrônicos</v>
      </c>
    </row>
    <row r="10696" spans="1:9" ht="16">
      <c r="A10696" s="117" t="s">
        <v>22957</v>
      </c>
      <c r="B10696" s="118" t="s">
        <v>22958</v>
      </c>
      <c r="C10696" s="116" t="s">
        <v>259</v>
      </c>
      <c r="D10696" s="116" t="s">
        <v>118</v>
      </c>
      <c r="E10696" s="117" t="str">
        <f t="shared" si="167"/>
        <v>2600</v>
      </c>
      <c r="F10696" s="118" t="str">
        <f>VLOOKUP($E10696,[5]Plan2!$A$5:$D$703,1,FALSE)</f>
        <v>2600</v>
      </c>
      <c r="G10696" s="118" t="str">
        <f>VLOOKUP($E10696,[5]Plan2!$A$5:$D$703,2,FALSE)</f>
        <v>Fabricação de equipamentos de informática, produtos eletrônicos e ópticos</v>
      </c>
      <c r="H10696" s="118" t="str">
        <f>VLOOKUP($E10696,[5]Plan2!$A$5:$D$703,3,FALSE)</f>
        <v>2610</v>
      </c>
      <c r="I10696" s="118" t="str">
        <f>VLOOKUP($E10696,[5]Plan2!$A$5:$D$703,4,FALSE)</f>
        <v>Fabricação de componentes eletrônicos</v>
      </c>
    </row>
    <row r="10697" spans="1:9" ht="16">
      <c r="A10697" s="117" t="s">
        <v>22959</v>
      </c>
      <c r="B10697" s="118" t="s">
        <v>22960</v>
      </c>
      <c r="C10697" s="116" t="s">
        <v>259</v>
      </c>
      <c r="D10697" s="116" t="s">
        <v>118</v>
      </c>
      <c r="E10697" s="117" t="str">
        <f t="shared" si="167"/>
        <v>2600</v>
      </c>
      <c r="F10697" s="118" t="str">
        <f>VLOOKUP($E10697,[5]Plan2!$A$5:$D$703,1,FALSE)</f>
        <v>2600</v>
      </c>
      <c r="G10697" s="118" t="str">
        <f>VLOOKUP($E10697,[5]Plan2!$A$5:$D$703,2,FALSE)</f>
        <v>Fabricação de equipamentos de informática, produtos eletrônicos e ópticos</v>
      </c>
      <c r="H10697" s="118" t="str">
        <f>VLOOKUP($E10697,[5]Plan2!$A$5:$D$703,3,FALSE)</f>
        <v>2610</v>
      </c>
      <c r="I10697" s="118" t="str">
        <f>VLOOKUP($E10697,[5]Plan2!$A$5:$D$703,4,FALSE)</f>
        <v>Fabricação de componentes eletrônicos</v>
      </c>
    </row>
    <row r="10698" spans="1:9" ht="16">
      <c r="A10698" s="117" t="s">
        <v>22961</v>
      </c>
      <c r="B10698" s="118" t="s">
        <v>22962</v>
      </c>
      <c r="C10698" s="116" t="s">
        <v>259</v>
      </c>
      <c r="D10698" s="116" t="s">
        <v>118</v>
      </c>
      <c r="E10698" s="117" t="str">
        <f t="shared" si="167"/>
        <v>2600</v>
      </c>
      <c r="F10698" s="118" t="str">
        <f>VLOOKUP($E10698,[5]Plan2!$A$5:$D$703,1,FALSE)</f>
        <v>2600</v>
      </c>
      <c r="G10698" s="118" t="str">
        <f>VLOOKUP($E10698,[5]Plan2!$A$5:$D$703,2,FALSE)</f>
        <v>Fabricação de equipamentos de informática, produtos eletrônicos e ópticos</v>
      </c>
      <c r="H10698" s="118" t="str">
        <f>VLOOKUP($E10698,[5]Plan2!$A$5:$D$703,3,FALSE)</f>
        <v>2610</v>
      </c>
      <c r="I10698" s="118" t="str">
        <f>VLOOKUP($E10698,[5]Plan2!$A$5:$D$703,4,FALSE)</f>
        <v>Fabricação de componentes eletrônicos</v>
      </c>
    </row>
    <row r="10699" spans="1:9" ht="16">
      <c r="A10699" s="117" t="s">
        <v>22963</v>
      </c>
      <c r="B10699" s="118" t="s">
        <v>22964</v>
      </c>
      <c r="C10699" s="116" t="s">
        <v>259</v>
      </c>
      <c r="D10699" s="116" t="s">
        <v>118</v>
      </c>
      <c r="E10699" s="117" t="str">
        <f t="shared" si="167"/>
        <v>2600</v>
      </c>
      <c r="F10699" s="118" t="str">
        <f>VLOOKUP($E10699,[5]Plan2!$A$5:$D$703,1,FALSE)</f>
        <v>2600</v>
      </c>
      <c r="G10699" s="118" t="str">
        <f>VLOOKUP($E10699,[5]Plan2!$A$5:$D$703,2,FALSE)</f>
        <v>Fabricação de equipamentos de informática, produtos eletrônicos e ópticos</v>
      </c>
      <c r="H10699" s="118" t="str">
        <f>VLOOKUP($E10699,[5]Plan2!$A$5:$D$703,3,FALSE)</f>
        <v>2610</v>
      </c>
      <c r="I10699" s="118" t="str">
        <f>VLOOKUP($E10699,[5]Plan2!$A$5:$D$703,4,FALSE)</f>
        <v>Fabricação de componentes eletrônicos</v>
      </c>
    </row>
    <row r="10700" spans="1:9" ht="16">
      <c r="A10700" s="117" t="s">
        <v>22965</v>
      </c>
      <c r="B10700" s="118" t="s">
        <v>22958</v>
      </c>
      <c r="C10700" s="116" t="s">
        <v>259</v>
      </c>
      <c r="D10700" s="116" t="s">
        <v>118</v>
      </c>
      <c r="E10700" s="117" t="str">
        <f t="shared" si="167"/>
        <v>2600</v>
      </c>
      <c r="F10700" s="118" t="str">
        <f>VLOOKUP($E10700,[5]Plan2!$A$5:$D$703,1,FALSE)</f>
        <v>2600</v>
      </c>
      <c r="G10700" s="118" t="str">
        <f>VLOOKUP($E10700,[5]Plan2!$A$5:$D$703,2,FALSE)</f>
        <v>Fabricação de equipamentos de informática, produtos eletrônicos e ópticos</v>
      </c>
      <c r="H10700" s="118" t="str">
        <f>VLOOKUP($E10700,[5]Plan2!$A$5:$D$703,3,FALSE)</f>
        <v>2610</v>
      </c>
      <c r="I10700" s="118" t="str">
        <f>VLOOKUP($E10700,[5]Plan2!$A$5:$D$703,4,FALSE)</f>
        <v>Fabricação de componentes eletrônicos</v>
      </c>
    </row>
    <row r="10701" spans="1:9" ht="16">
      <c r="A10701" s="117" t="s">
        <v>22966</v>
      </c>
      <c r="B10701" s="118" t="s">
        <v>22967</v>
      </c>
      <c r="C10701" s="116" t="s">
        <v>259</v>
      </c>
      <c r="D10701" s="116" t="s">
        <v>118</v>
      </c>
      <c r="E10701" s="117" t="str">
        <f t="shared" si="167"/>
        <v>2600</v>
      </c>
      <c r="F10701" s="118" t="str">
        <f>VLOOKUP($E10701,[5]Plan2!$A$5:$D$703,1,FALSE)</f>
        <v>2600</v>
      </c>
      <c r="G10701" s="118" t="str">
        <f>VLOOKUP($E10701,[5]Plan2!$A$5:$D$703,2,FALSE)</f>
        <v>Fabricação de equipamentos de informática, produtos eletrônicos e ópticos</v>
      </c>
      <c r="H10701" s="118" t="str">
        <f>VLOOKUP($E10701,[5]Plan2!$A$5:$D$703,3,FALSE)</f>
        <v>2610</v>
      </c>
      <c r="I10701" s="118" t="str">
        <f>VLOOKUP($E10701,[5]Plan2!$A$5:$D$703,4,FALSE)</f>
        <v>Fabricação de componentes eletrônicos</v>
      </c>
    </row>
    <row r="10702" spans="1:9" ht="16">
      <c r="A10702" s="117" t="s">
        <v>22968</v>
      </c>
      <c r="B10702" s="118" t="s">
        <v>22969</v>
      </c>
      <c r="C10702" s="116" t="s">
        <v>259</v>
      </c>
      <c r="D10702" s="116" t="s">
        <v>118</v>
      </c>
      <c r="E10702" s="117" t="str">
        <f t="shared" si="167"/>
        <v>2600</v>
      </c>
      <c r="F10702" s="118" t="str">
        <f>VLOOKUP($E10702,[5]Plan2!$A$5:$D$703,1,FALSE)</f>
        <v>2600</v>
      </c>
      <c r="G10702" s="118" t="str">
        <f>VLOOKUP($E10702,[5]Plan2!$A$5:$D$703,2,FALSE)</f>
        <v>Fabricação de equipamentos de informática, produtos eletrônicos e ópticos</v>
      </c>
      <c r="H10702" s="118" t="str">
        <f>VLOOKUP($E10702,[5]Plan2!$A$5:$D$703,3,FALSE)</f>
        <v>2610</v>
      </c>
      <c r="I10702" s="118" t="str">
        <f>VLOOKUP($E10702,[5]Plan2!$A$5:$D$703,4,FALSE)</f>
        <v>Fabricação de componentes eletrônicos</v>
      </c>
    </row>
    <row r="10703" spans="1:9" ht="16">
      <c r="A10703" s="117" t="s">
        <v>22970</v>
      </c>
      <c r="B10703" s="118" t="s">
        <v>22971</v>
      </c>
      <c r="C10703" s="116" t="s">
        <v>259</v>
      </c>
      <c r="D10703" s="116" t="s">
        <v>118</v>
      </c>
      <c r="E10703" s="117" t="str">
        <f t="shared" si="167"/>
        <v>2600</v>
      </c>
      <c r="F10703" s="118" t="str">
        <f>VLOOKUP($E10703,[5]Plan2!$A$5:$D$703,1,FALSE)</f>
        <v>2600</v>
      </c>
      <c r="G10703" s="118" t="str">
        <f>VLOOKUP($E10703,[5]Plan2!$A$5:$D$703,2,FALSE)</f>
        <v>Fabricação de equipamentos de informática, produtos eletrônicos e ópticos</v>
      </c>
      <c r="H10703" s="118" t="str">
        <f>VLOOKUP($E10703,[5]Plan2!$A$5:$D$703,3,FALSE)</f>
        <v>2610</v>
      </c>
      <c r="I10703" s="118" t="str">
        <f>VLOOKUP($E10703,[5]Plan2!$A$5:$D$703,4,FALSE)</f>
        <v>Fabricação de componentes eletrônicos</v>
      </c>
    </row>
    <row r="10704" spans="1:9" ht="16">
      <c r="A10704" s="117" t="s">
        <v>22972</v>
      </c>
      <c r="B10704" s="118" t="s">
        <v>22973</v>
      </c>
      <c r="C10704" s="116" t="s">
        <v>259</v>
      </c>
      <c r="D10704" s="116" t="s">
        <v>118</v>
      </c>
      <c r="E10704" s="117" t="str">
        <f t="shared" si="167"/>
        <v>2600</v>
      </c>
      <c r="F10704" s="118" t="str">
        <f>VLOOKUP($E10704,[5]Plan2!$A$5:$D$703,1,FALSE)</f>
        <v>2600</v>
      </c>
      <c r="G10704" s="118" t="str">
        <f>VLOOKUP($E10704,[5]Plan2!$A$5:$D$703,2,FALSE)</f>
        <v>Fabricação de equipamentos de informática, produtos eletrônicos e ópticos</v>
      </c>
      <c r="H10704" s="118" t="str">
        <f>VLOOKUP($E10704,[5]Plan2!$A$5:$D$703,3,FALSE)</f>
        <v>2610</v>
      </c>
      <c r="I10704" s="118" t="str">
        <f>VLOOKUP($E10704,[5]Plan2!$A$5:$D$703,4,FALSE)</f>
        <v>Fabricação de componentes eletrônicos</v>
      </c>
    </row>
    <row r="10705" spans="1:9" ht="16">
      <c r="A10705" s="117" t="s">
        <v>22974</v>
      </c>
      <c r="B10705" s="118" t="s">
        <v>22975</v>
      </c>
      <c r="C10705" s="116" t="s">
        <v>259</v>
      </c>
      <c r="D10705" s="116" t="s">
        <v>118</v>
      </c>
      <c r="E10705" s="117" t="str">
        <f t="shared" si="167"/>
        <v>2600</v>
      </c>
      <c r="F10705" s="118" t="str">
        <f>VLOOKUP($E10705,[5]Plan2!$A$5:$D$703,1,FALSE)</f>
        <v>2600</v>
      </c>
      <c r="G10705" s="118" t="str">
        <f>VLOOKUP($E10705,[5]Plan2!$A$5:$D$703,2,FALSE)</f>
        <v>Fabricação de equipamentos de informática, produtos eletrônicos e ópticos</v>
      </c>
      <c r="H10705" s="118" t="str">
        <f>VLOOKUP($E10705,[5]Plan2!$A$5:$D$703,3,FALSE)</f>
        <v>2610</v>
      </c>
      <c r="I10705" s="118" t="str">
        <f>VLOOKUP($E10705,[5]Plan2!$A$5:$D$703,4,FALSE)</f>
        <v>Fabricação de componentes eletrônicos</v>
      </c>
    </row>
    <row r="10706" spans="1:9" ht="16">
      <c r="A10706" s="117" t="s">
        <v>22976</v>
      </c>
      <c r="B10706" s="118" t="s">
        <v>22977</v>
      </c>
      <c r="C10706" s="116" t="s">
        <v>259</v>
      </c>
      <c r="D10706" s="116" t="s">
        <v>118</v>
      </c>
      <c r="E10706" s="117" t="str">
        <f t="shared" si="167"/>
        <v>2600</v>
      </c>
      <c r="F10706" s="118" t="str">
        <f>VLOOKUP($E10706,[5]Plan2!$A$5:$D$703,1,FALSE)</f>
        <v>2600</v>
      </c>
      <c r="G10706" s="118" t="str">
        <f>VLOOKUP($E10706,[5]Plan2!$A$5:$D$703,2,FALSE)</f>
        <v>Fabricação de equipamentos de informática, produtos eletrônicos e ópticos</v>
      </c>
      <c r="H10706" s="118" t="str">
        <f>VLOOKUP($E10706,[5]Plan2!$A$5:$D$703,3,FALSE)</f>
        <v>2610</v>
      </c>
      <c r="I10706" s="118" t="str">
        <f>VLOOKUP($E10706,[5]Plan2!$A$5:$D$703,4,FALSE)</f>
        <v>Fabricação de componentes eletrônicos</v>
      </c>
    </row>
    <row r="10707" spans="1:9" ht="16">
      <c r="A10707" s="117" t="s">
        <v>22978</v>
      </c>
      <c r="B10707" s="118" t="s">
        <v>22928</v>
      </c>
      <c r="C10707" s="116" t="s">
        <v>259</v>
      </c>
      <c r="D10707" s="116" t="s">
        <v>118</v>
      </c>
      <c r="E10707" s="117" t="str">
        <f t="shared" si="167"/>
        <v>2600</v>
      </c>
      <c r="F10707" s="118" t="str">
        <f>VLOOKUP($E10707,[5]Plan2!$A$5:$D$703,1,FALSE)</f>
        <v>2600</v>
      </c>
      <c r="G10707" s="118" t="str">
        <f>VLOOKUP($E10707,[5]Plan2!$A$5:$D$703,2,FALSE)</f>
        <v>Fabricação de equipamentos de informática, produtos eletrônicos e ópticos</v>
      </c>
      <c r="H10707" s="118" t="str">
        <f>VLOOKUP($E10707,[5]Plan2!$A$5:$D$703,3,FALSE)</f>
        <v>2610</v>
      </c>
      <c r="I10707" s="118" t="str">
        <f>VLOOKUP($E10707,[5]Plan2!$A$5:$D$703,4,FALSE)</f>
        <v>Fabricação de componentes eletrônicos</v>
      </c>
    </row>
    <row r="10708" spans="1:9" ht="16">
      <c r="A10708" s="117" t="s">
        <v>22979</v>
      </c>
      <c r="B10708" s="118" t="s">
        <v>22980</v>
      </c>
      <c r="C10708" s="116" t="s">
        <v>259</v>
      </c>
      <c r="D10708" s="116" t="s">
        <v>118</v>
      </c>
      <c r="E10708" s="117" t="str">
        <f t="shared" si="167"/>
        <v>2600</v>
      </c>
      <c r="F10708" s="118" t="str">
        <f>VLOOKUP($E10708,[5]Plan2!$A$5:$D$703,1,FALSE)</f>
        <v>2600</v>
      </c>
      <c r="G10708" s="118" t="str">
        <f>VLOOKUP($E10708,[5]Plan2!$A$5:$D$703,2,FALSE)</f>
        <v>Fabricação de equipamentos de informática, produtos eletrônicos e ópticos</v>
      </c>
      <c r="H10708" s="118" t="str">
        <f>VLOOKUP($E10708,[5]Plan2!$A$5:$D$703,3,FALSE)</f>
        <v>2610</v>
      </c>
      <c r="I10708" s="118" t="str">
        <f>VLOOKUP($E10708,[5]Plan2!$A$5:$D$703,4,FALSE)</f>
        <v>Fabricação de componentes eletrônicos</v>
      </c>
    </row>
    <row r="10709" spans="1:9" ht="16">
      <c r="A10709" s="117" t="s">
        <v>22981</v>
      </c>
      <c r="B10709" s="118" t="s">
        <v>22982</v>
      </c>
      <c r="C10709" s="116" t="s">
        <v>265</v>
      </c>
      <c r="D10709" s="116" t="s">
        <v>264</v>
      </c>
      <c r="E10709" s="117" t="str">
        <f t="shared" si="167"/>
        <v>2700</v>
      </c>
      <c r="F10709" s="118" t="str">
        <f>VLOOKUP($E10709,[5]Plan2!$A$5:$D$703,1,FALSE)</f>
        <v>2700</v>
      </c>
      <c r="G10709" s="118" t="str">
        <f>VLOOKUP($E10709,[5]Plan2!$A$5:$D$703,2,FALSE)</f>
        <v>Fabricação de máquinas e equipamentos elétricos</v>
      </c>
      <c r="H10709" s="118" t="str">
        <f>VLOOKUP($E10709,[5]Plan2!$A$5:$D$703,3,FALSE)</f>
        <v>2710</v>
      </c>
      <c r="I10709" s="118" t="str">
        <f>VLOOKUP($E10709,[5]Plan2!$A$5:$D$703,4,FALSE)</f>
        <v>Fabricação de geradores, transformadores e motores elétricos</v>
      </c>
    </row>
    <row r="10710" spans="1:9" ht="16">
      <c r="A10710" s="117" t="s">
        <v>22983</v>
      </c>
      <c r="B10710" s="118" t="s">
        <v>22984</v>
      </c>
      <c r="C10710" s="116" t="s">
        <v>265</v>
      </c>
      <c r="D10710" s="116" t="s">
        <v>264</v>
      </c>
      <c r="E10710" s="117" t="str">
        <f t="shared" si="167"/>
        <v>2700</v>
      </c>
      <c r="F10710" s="118" t="str">
        <f>VLOOKUP($E10710,[5]Plan2!$A$5:$D$703,1,FALSE)</f>
        <v>2700</v>
      </c>
      <c r="G10710" s="118" t="str">
        <f>VLOOKUP($E10710,[5]Plan2!$A$5:$D$703,2,FALSE)</f>
        <v>Fabricação de máquinas e equipamentos elétricos</v>
      </c>
      <c r="H10710" s="118" t="str">
        <f>VLOOKUP($E10710,[5]Plan2!$A$5:$D$703,3,FALSE)</f>
        <v>2710</v>
      </c>
      <c r="I10710" s="118" t="str">
        <f>VLOOKUP($E10710,[5]Plan2!$A$5:$D$703,4,FALSE)</f>
        <v>Fabricação de geradores, transformadores e motores elétricos</v>
      </c>
    </row>
    <row r="10711" spans="1:9" ht="16">
      <c r="A10711" s="117" t="s">
        <v>22985</v>
      </c>
      <c r="B10711" s="118" t="s">
        <v>22986</v>
      </c>
      <c r="C10711" s="116" t="s">
        <v>265</v>
      </c>
      <c r="D10711" s="116" t="s">
        <v>264</v>
      </c>
      <c r="E10711" s="117" t="str">
        <f t="shared" si="167"/>
        <v>2700</v>
      </c>
      <c r="F10711" s="118" t="str">
        <f>VLOOKUP($E10711,[5]Plan2!$A$5:$D$703,1,FALSE)</f>
        <v>2700</v>
      </c>
      <c r="G10711" s="118" t="str">
        <f>VLOOKUP($E10711,[5]Plan2!$A$5:$D$703,2,FALSE)</f>
        <v>Fabricação de máquinas e equipamentos elétricos</v>
      </c>
      <c r="H10711" s="118" t="str">
        <f>VLOOKUP($E10711,[5]Plan2!$A$5:$D$703,3,FALSE)</f>
        <v>2710</v>
      </c>
      <c r="I10711" s="118" t="str">
        <f>VLOOKUP($E10711,[5]Plan2!$A$5:$D$703,4,FALSE)</f>
        <v>Fabricação de geradores, transformadores e motores elétricos</v>
      </c>
    </row>
    <row r="10712" spans="1:9" ht="16">
      <c r="A10712" s="117" t="s">
        <v>22987</v>
      </c>
      <c r="B10712" s="118" t="s">
        <v>22988</v>
      </c>
      <c r="C10712" s="116" t="s">
        <v>265</v>
      </c>
      <c r="D10712" s="116" t="s">
        <v>264</v>
      </c>
      <c r="E10712" s="117" t="str">
        <f t="shared" si="167"/>
        <v>2700</v>
      </c>
      <c r="F10712" s="118" t="str">
        <f>VLOOKUP($E10712,[5]Plan2!$A$5:$D$703,1,FALSE)</f>
        <v>2700</v>
      </c>
      <c r="G10712" s="118" t="str">
        <f>VLOOKUP($E10712,[5]Plan2!$A$5:$D$703,2,FALSE)</f>
        <v>Fabricação de máquinas e equipamentos elétricos</v>
      </c>
      <c r="H10712" s="118" t="str">
        <f>VLOOKUP($E10712,[5]Plan2!$A$5:$D$703,3,FALSE)</f>
        <v>2710</v>
      </c>
      <c r="I10712" s="118" t="str">
        <f>VLOOKUP($E10712,[5]Plan2!$A$5:$D$703,4,FALSE)</f>
        <v>Fabricação de geradores, transformadores e motores elétricos</v>
      </c>
    </row>
    <row r="10713" spans="1:9" ht="16">
      <c r="A10713" s="117" t="s">
        <v>22989</v>
      </c>
      <c r="B10713" s="118" t="s">
        <v>22990</v>
      </c>
      <c r="C10713" s="116" t="s">
        <v>265</v>
      </c>
      <c r="D10713" s="116" t="s">
        <v>264</v>
      </c>
      <c r="E10713" s="117" t="str">
        <f t="shared" si="167"/>
        <v>2700</v>
      </c>
      <c r="F10713" s="118" t="str">
        <f>VLOOKUP($E10713,[5]Plan2!$A$5:$D$703,1,FALSE)</f>
        <v>2700</v>
      </c>
      <c r="G10713" s="118" t="str">
        <f>VLOOKUP($E10713,[5]Plan2!$A$5:$D$703,2,FALSE)</f>
        <v>Fabricação de máquinas e equipamentos elétricos</v>
      </c>
      <c r="H10713" s="118" t="str">
        <f>VLOOKUP($E10713,[5]Plan2!$A$5:$D$703,3,FALSE)</f>
        <v>2710</v>
      </c>
      <c r="I10713" s="118" t="str">
        <f>VLOOKUP($E10713,[5]Plan2!$A$5:$D$703,4,FALSE)</f>
        <v>Fabricação de geradores, transformadores e motores elétricos</v>
      </c>
    </row>
    <row r="10714" spans="1:9" ht="16">
      <c r="A10714" s="117" t="s">
        <v>22991</v>
      </c>
      <c r="B10714" s="118" t="s">
        <v>22992</v>
      </c>
      <c r="C10714" s="116" t="s">
        <v>265</v>
      </c>
      <c r="D10714" s="116" t="s">
        <v>264</v>
      </c>
      <c r="E10714" s="117" t="str">
        <f t="shared" si="167"/>
        <v>2700</v>
      </c>
      <c r="F10714" s="118" t="str">
        <f>VLOOKUP($E10714,[5]Plan2!$A$5:$D$703,1,FALSE)</f>
        <v>2700</v>
      </c>
      <c r="G10714" s="118" t="str">
        <f>VLOOKUP($E10714,[5]Plan2!$A$5:$D$703,2,FALSE)</f>
        <v>Fabricação de máquinas e equipamentos elétricos</v>
      </c>
      <c r="H10714" s="118" t="str">
        <f>VLOOKUP($E10714,[5]Plan2!$A$5:$D$703,3,FALSE)</f>
        <v>2710</v>
      </c>
      <c r="I10714" s="118" t="str">
        <f>VLOOKUP($E10714,[5]Plan2!$A$5:$D$703,4,FALSE)</f>
        <v>Fabricação de geradores, transformadores e motores elétricos</v>
      </c>
    </row>
    <row r="10715" spans="1:9" ht="16">
      <c r="A10715" s="117" t="s">
        <v>22993</v>
      </c>
      <c r="B10715" s="118" t="s">
        <v>22994</v>
      </c>
      <c r="C10715" s="116" t="s">
        <v>265</v>
      </c>
      <c r="D10715" s="116" t="s">
        <v>264</v>
      </c>
      <c r="E10715" s="117" t="str">
        <f t="shared" si="167"/>
        <v>2700</v>
      </c>
      <c r="F10715" s="118" t="str">
        <f>VLOOKUP($E10715,[5]Plan2!$A$5:$D$703,1,FALSE)</f>
        <v>2700</v>
      </c>
      <c r="G10715" s="118" t="str">
        <f>VLOOKUP($E10715,[5]Plan2!$A$5:$D$703,2,FALSE)</f>
        <v>Fabricação de máquinas e equipamentos elétricos</v>
      </c>
      <c r="H10715" s="118" t="str">
        <f>VLOOKUP($E10715,[5]Plan2!$A$5:$D$703,3,FALSE)</f>
        <v>2710</v>
      </c>
      <c r="I10715" s="118" t="str">
        <f>VLOOKUP($E10715,[5]Plan2!$A$5:$D$703,4,FALSE)</f>
        <v>Fabricação de geradores, transformadores e motores elétricos</v>
      </c>
    </row>
    <row r="10716" spans="1:9" ht="16">
      <c r="A10716" s="117" t="s">
        <v>22995</v>
      </c>
      <c r="B10716" s="118" t="s">
        <v>22996</v>
      </c>
      <c r="C10716" s="116" t="s">
        <v>265</v>
      </c>
      <c r="D10716" s="116" t="s">
        <v>264</v>
      </c>
      <c r="E10716" s="117" t="str">
        <f t="shared" si="167"/>
        <v>2700</v>
      </c>
      <c r="F10716" s="118" t="str">
        <f>VLOOKUP($E10716,[5]Plan2!$A$5:$D$703,1,FALSE)</f>
        <v>2700</v>
      </c>
      <c r="G10716" s="118" t="str">
        <f>VLOOKUP($E10716,[5]Plan2!$A$5:$D$703,2,FALSE)</f>
        <v>Fabricação de máquinas e equipamentos elétricos</v>
      </c>
      <c r="H10716" s="118" t="str">
        <f>VLOOKUP($E10716,[5]Plan2!$A$5:$D$703,3,FALSE)</f>
        <v>2710</v>
      </c>
      <c r="I10716" s="118" t="str">
        <f>VLOOKUP($E10716,[5]Plan2!$A$5:$D$703,4,FALSE)</f>
        <v>Fabricação de geradores, transformadores e motores elétricos</v>
      </c>
    </row>
    <row r="10717" spans="1:9" ht="16">
      <c r="A10717" s="117" t="s">
        <v>22997</v>
      </c>
      <c r="B10717" s="118" t="s">
        <v>22998</v>
      </c>
      <c r="C10717" s="116" t="s">
        <v>265</v>
      </c>
      <c r="D10717" s="116" t="s">
        <v>264</v>
      </c>
      <c r="E10717" s="117" t="str">
        <f t="shared" si="167"/>
        <v>2700</v>
      </c>
      <c r="F10717" s="118" t="str">
        <f>VLOOKUP($E10717,[5]Plan2!$A$5:$D$703,1,FALSE)</f>
        <v>2700</v>
      </c>
      <c r="G10717" s="118" t="str">
        <f>VLOOKUP($E10717,[5]Plan2!$A$5:$D$703,2,FALSE)</f>
        <v>Fabricação de máquinas e equipamentos elétricos</v>
      </c>
      <c r="H10717" s="118" t="str">
        <f>VLOOKUP($E10717,[5]Plan2!$A$5:$D$703,3,FALSE)</f>
        <v>2710</v>
      </c>
      <c r="I10717" s="118" t="str">
        <f>VLOOKUP($E10717,[5]Plan2!$A$5:$D$703,4,FALSE)</f>
        <v>Fabricação de geradores, transformadores e motores elétricos</v>
      </c>
    </row>
    <row r="10718" spans="1:9" ht="16">
      <c r="A10718" s="117" t="s">
        <v>22999</v>
      </c>
      <c r="B10718" s="118" t="s">
        <v>23000</v>
      </c>
      <c r="C10718" s="116" t="s">
        <v>265</v>
      </c>
      <c r="D10718" s="116" t="s">
        <v>264</v>
      </c>
      <c r="E10718" s="117" t="str">
        <f t="shared" si="167"/>
        <v>2700</v>
      </c>
      <c r="F10718" s="118" t="str">
        <f>VLOOKUP($E10718,[5]Plan2!$A$5:$D$703,1,FALSE)</f>
        <v>2700</v>
      </c>
      <c r="G10718" s="118" t="str">
        <f>VLOOKUP($E10718,[5]Plan2!$A$5:$D$703,2,FALSE)</f>
        <v>Fabricação de máquinas e equipamentos elétricos</v>
      </c>
      <c r="H10718" s="118" t="str">
        <f>VLOOKUP($E10718,[5]Plan2!$A$5:$D$703,3,FALSE)</f>
        <v>2710</v>
      </c>
      <c r="I10718" s="118" t="str">
        <f>VLOOKUP($E10718,[5]Plan2!$A$5:$D$703,4,FALSE)</f>
        <v>Fabricação de geradores, transformadores e motores elétricos</v>
      </c>
    </row>
    <row r="10719" spans="1:9" ht="16">
      <c r="A10719" s="117" t="s">
        <v>23001</v>
      </c>
      <c r="B10719" s="118" t="s">
        <v>23002</v>
      </c>
      <c r="C10719" s="116" t="s">
        <v>265</v>
      </c>
      <c r="D10719" s="116" t="s">
        <v>264</v>
      </c>
      <c r="E10719" s="117" t="str">
        <f t="shared" si="167"/>
        <v>2700</v>
      </c>
      <c r="F10719" s="118" t="str">
        <f>VLOOKUP($E10719,[5]Plan2!$A$5:$D$703,1,FALSE)</f>
        <v>2700</v>
      </c>
      <c r="G10719" s="118" t="str">
        <f>VLOOKUP($E10719,[5]Plan2!$A$5:$D$703,2,FALSE)</f>
        <v>Fabricação de máquinas e equipamentos elétricos</v>
      </c>
      <c r="H10719" s="118" t="str">
        <f>VLOOKUP($E10719,[5]Plan2!$A$5:$D$703,3,FALSE)</f>
        <v>2710</v>
      </c>
      <c r="I10719" s="118" t="str">
        <f>VLOOKUP($E10719,[5]Plan2!$A$5:$D$703,4,FALSE)</f>
        <v>Fabricação de geradores, transformadores e motores elétricos</v>
      </c>
    </row>
    <row r="10720" spans="1:9" ht="16">
      <c r="A10720" s="117" t="s">
        <v>23003</v>
      </c>
      <c r="B10720" s="118" t="s">
        <v>23004</v>
      </c>
      <c r="C10720" s="116" t="s">
        <v>265</v>
      </c>
      <c r="D10720" s="116" t="s">
        <v>264</v>
      </c>
      <c r="E10720" s="117" t="str">
        <f t="shared" si="167"/>
        <v>2700</v>
      </c>
      <c r="F10720" s="118" t="str">
        <f>VLOOKUP($E10720,[5]Plan2!$A$5:$D$703,1,FALSE)</f>
        <v>2700</v>
      </c>
      <c r="G10720" s="118" t="str">
        <f>VLOOKUP($E10720,[5]Plan2!$A$5:$D$703,2,FALSE)</f>
        <v>Fabricação de máquinas e equipamentos elétricos</v>
      </c>
      <c r="H10720" s="118" t="str">
        <f>VLOOKUP($E10720,[5]Plan2!$A$5:$D$703,3,FALSE)</f>
        <v>2710</v>
      </c>
      <c r="I10720" s="118" t="str">
        <f>VLOOKUP($E10720,[5]Plan2!$A$5:$D$703,4,FALSE)</f>
        <v>Fabricação de geradores, transformadores e motores elétricos</v>
      </c>
    </row>
    <row r="10721" spans="1:9" ht="16">
      <c r="A10721" s="117" t="s">
        <v>23005</v>
      </c>
      <c r="B10721" s="118" t="s">
        <v>23006</v>
      </c>
      <c r="C10721" s="116" t="s">
        <v>265</v>
      </c>
      <c r="D10721" s="116" t="s">
        <v>264</v>
      </c>
      <c r="E10721" s="117" t="str">
        <f t="shared" si="167"/>
        <v>2700</v>
      </c>
      <c r="F10721" s="118" t="str">
        <f>VLOOKUP($E10721,[5]Plan2!$A$5:$D$703,1,FALSE)</f>
        <v>2700</v>
      </c>
      <c r="G10721" s="118" t="str">
        <f>VLOOKUP($E10721,[5]Plan2!$A$5:$D$703,2,FALSE)</f>
        <v>Fabricação de máquinas e equipamentos elétricos</v>
      </c>
      <c r="H10721" s="118" t="str">
        <f>VLOOKUP($E10721,[5]Plan2!$A$5:$D$703,3,FALSE)</f>
        <v>2710</v>
      </c>
      <c r="I10721" s="118" t="str">
        <f>VLOOKUP($E10721,[5]Plan2!$A$5:$D$703,4,FALSE)</f>
        <v>Fabricação de geradores, transformadores e motores elétricos</v>
      </c>
    </row>
    <row r="10722" spans="1:9" ht="16">
      <c r="A10722" s="117" t="s">
        <v>23007</v>
      </c>
      <c r="B10722" s="118" t="s">
        <v>23008</v>
      </c>
      <c r="C10722" s="116" t="s">
        <v>265</v>
      </c>
      <c r="D10722" s="116" t="s">
        <v>264</v>
      </c>
      <c r="E10722" s="117" t="str">
        <f t="shared" si="167"/>
        <v>2700</v>
      </c>
      <c r="F10722" s="118" t="str">
        <f>VLOOKUP($E10722,[5]Plan2!$A$5:$D$703,1,FALSE)</f>
        <v>2700</v>
      </c>
      <c r="G10722" s="118" t="str">
        <f>VLOOKUP($E10722,[5]Plan2!$A$5:$D$703,2,FALSE)</f>
        <v>Fabricação de máquinas e equipamentos elétricos</v>
      </c>
      <c r="H10722" s="118" t="str">
        <f>VLOOKUP($E10722,[5]Plan2!$A$5:$D$703,3,FALSE)</f>
        <v>2710</v>
      </c>
      <c r="I10722" s="118" t="str">
        <f>VLOOKUP($E10722,[5]Plan2!$A$5:$D$703,4,FALSE)</f>
        <v>Fabricação de geradores, transformadores e motores elétricos</v>
      </c>
    </row>
    <row r="10723" spans="1:9" ht="16">
      <c r="A10723" s="117" t="s">
        <v>23009</v>
      </c>
      <c r="B10723" s="118" t="s">
        <v>23010</v>
      </c>
      <c r="C10723" s="116" t="s">
        <v>265</v>
      </c>
      <c r="D10723" s="116" t="s">
        <v>264</v>
      </c>
      <c r="E10723" s="117" t="str">
        <f t="shared" si="167"/>
        <v>2700</v>
      </c>
      <c r="F10723" s="118" t="str">
        <f>VLOOKUP($E10723,[5]Plan2!$A$5:$D$703,1,FALSE)</f>
        <v>2700</v>
      </c>
      <c r="G10723" s="118" t="str">
        <f>VLOOKUP($E10723,[5]Plan2!$A$5:$D$703,2,FALSE)</f>
        <v>Fabricação de máquinas e equipamentos elétricos</v>
      </c>
      <c r="H10723" s="118" t="str">
        <f>VLOOKUP($E10723,[5]Plan2!$A$5:$D$703,3,FALSE)</f>
        <v>2710</v>
      </c>
      <c r="I10723" s="118" t="str">
        <f>VLOOKUP($E10723,[5]Plan2!$A$5:$D$703,4,FALSE)</f>
        <v>Fabricação de geradores, transformadores e motores elétricos</v>
      </c>
    </row>
    <row r="10724" spans="1:9" ht="16">
      <c r="A10724" s="117" t="s">
        <v>23011</v>
      </c>
      <c r="B10724" s="118" t="s">
        <v>23012</v>
      </c>
      <c r="C10724" s="116" t="s">
        <v>265</v>
      </c>
      <c r="D10724" s="116" t="s">
        <v>264</v>
      </c>
      <c r="E10724" s="117" t="str">
        <f t="shared" si="167"/>
        <v>2700</v>
      </c>
      <c r="F10724" s="118" t="str">
        <f>VLOOKUP($E10724,[5]Plan2!$A$5:$D$703,1,FALSE)</f>
        <v>2700</v>
      </c>
      <c r="G10724" s="118" t="str">
        <f>VLOOKUP($E10724,[5]Plan2!$A$5:$D$703,2,FALSE)</f>
        <v>Fabricação de máquinas e equipamentos elétricos</v>
      </c>
      <c r="H10724" s="118" t="str">
        <f>VLOOKUP($E10724,[5]Plan2!$A$5:$D$703,3,FALSE)</f>
        <v>2710</v>
      </c>
      <c r="I10724" s="118" t="str">
        <f>VLOOKUP($E10724,[5]Plan2!$A$5:$D$703,4,FALSE)</f>
        <v>Fabricação de geradores, transformadores e motores elétricos</v>
      </c>
    </row>
    <row r="10725" spans="1:9" ht="16">
      <c r="A10725" s="117" t="s">
        <v>23013</v>
      </c>
      <c r="B10725" s="118" t="s">
        <v>23014</v>
      </c>
      <c r="C10725" s="116" t="s">
        <v>265</v>
      </c>
      <c r="D10725" s="116" t="s">
        <v>264</v>
      </c>
      <c r="E10725" s="117" t="str">
        <f t="shared" si="167"/>
        <v>2700</v>
      </c>
      <c r="F10725" s="118" t="str">
        <f>VLOOKUP($E10725,[5]Plan2!$A$5:$D$703,1,FALSE)</f>
        <v>2700</v>
      </c>
      <c r="G10725" s="118" t="str">
        <f>VLOOKUP($E10725,[5]Plan2!$A$5:$D$703,2,FALSE)</f>
        <v>Fabricação de máquinas e equipamentos elétricos</v>
      </c>
      <c r="H10725" s="118" t="str">
        <f>VLOOKUP($E10725,[5]Plan2!$A$5:$D$703,3,FALSE)</f>
        <v>2710</v>
      </c>
      <c r="I10725" s="118" t="str">
        <f>VLOOKUP($E10725,[5]Plan2!$A$5:$D$703,4,FALSE)</f>
        <v>Fabricação de geradores, transformadores e motores elétricos</v>
      </c>
    </row>
    <row r="10726" spans="1:9" ht="16">
      <c r="A10726" s="117" t="s">
        <v>23015</v>
      </c>
      <c r="B10726" s="118" t="s">
        <v>23016</v>
      </c>
      <c r="C10726" s="116" t="s">
        <v>265</v>
      </c>
      <c r="D10726" s="116" t="s">
        <v>264</v>
      </c>
      <c r="E10726" s="117" t="str">
        <f t="shared" si="167"/>
        <v>2700</v>
      </c>
      <c r="F10726" s="118" t="str">
        <f>VLOOKUP($E10726,[5]Plan2!$A$5:$D$703,1,FALSE)</f>
        <v>2700</v>
      </c>
      <c r="G10726" s="118" t="str">
        <f>VLOOKUP($E10726,[5]Plan2!$A$5:$D$703,2,FALSE)</f>
        <v>Fabricação de máquinas e equipamentos elétricos</v>
      </c>
      <c r="H10726" s="118" t="str">
        <f>VLOOKUP($E10726,[5]Plan2!$A$5:$D$703,3,FALSE)</f>
        <v>2710</v>
      </c>
      <c r="I10726" s="118" t="str">
        <f>VLOOKUP($E10726,[5]Plan2!$A$5:$D$703,4,FALSE)</f>
        <v>Fabricação de geradores, transformadores e motores elétricos</v>
      </c>
    </row>
    <row r="10727" spans="1:9" ht="16">
      <c r="A10727" s="117" t="s">
        <v>23017</v>
      </c>
      <c r="B10727" s="118" t="s">
        <v>23018</v>
      </c>
      <c r="C10727" s="116" t="s">
        <v>265</v>
      </c>
      <c r="D10727" s="116" t="s">
        <v>264</v>
      </c>
      <c r="E10727" s="117" t="str">
        <f t="shared" si="167"/>
        <v>2700</v>
      </c>
      <c r="F10727" s="118" t="str">
        <f>VLOOKUP($E10727,[5]Plan2!$A$5:$D$703,1,FALSE)</f>
        <v>2700</v>
      </c>
      <c r="G10727" s="118" t="str">
        <f>VLOOKUP($E10727,[5]Plan2!$A$5:$D$703,2,FALSE)</f>
        <v>Fabricação de máquinas e equipamentos elétricos</v>
      </c>
      <c r="H10727" s="118" t="str">
        <f>VLOOKUP($E10727,[5]Plan2!$A$5:$D$703,3,FALSE)</f>
        <v>2710</v>
      </c>
      <c r="I10727" s="118" t="str">
        <f>VLOOKUP($E10727,[5]Plan2!$A$5:$D$703,4,FALSE)</f>
        <v>Fabricação de geradores, transformadores e motores elétricos</v>
      </c>
    </row>
    <row r="10728" spans="1:9" ht="16">
      <c r="A10728" s="117" t="s">
        <v>23019</v>
      </c>
      <c r="B10728" s="118" t="s">
        <v>23020</v>
      </c>
      <c r="C10728" s="116" t="s">
        <v>265</v>
      </c>
      <c r="D10728" s="116" t="s">
        <v>264</v>
      </c>
      <c r="E10728" s="117" t="str">
        <f t="shared" si="167"/>
        <v>2700</v>
      </c>
      <c r="F10728" s="118" t="str">
        <f>VLOOKUP($E10728,[5]Plan2!$A$5:$D$703,1,FALSE)</f>
        <v>2700</v>
      </c>
      <c r="G10728" s="118" t="str">
        <f>VLOOKUP($E10728,[5]Plan2!$A$5:$D$703,2,FALSE)</f>
        <v>Fabricação de máquinas e equipamentos elétricos</v>
      </c>
      <c r="H10728" s="118" t="str">
        <f>VLOOKUP($E10728,[5]Plan2!$A$5:$D$703,3,FALSE)</f>
        <v>2710</v>
      </c>
      <c r="I10728" s="118" t="str">
        <f>VLOOKUP($E10728,[5]Plan2!$A$5:$D$703,4,FALSE)</f>
        <v>Fabricação de geradores, transformadores e motores elétricos</v>
      </c>
    </row>
    <row r="10729" spans="1:9" ht="16">
      <c r="A10729" s="117" t="s">
        <v>23021</v>
      </c>
      <c r="B10729" s="118" t="s">
        <v>23022</v>
      </c>
      <c r="C10729" s="116" t="s">
        <v>265</v>
      </c>
      <c r="D10729" s="116" t="s">
        <v>264</v>
      </c>
      <c r="E10729" s="117" t="str">
        <f t="shared" si="167"/>
        <v>2700</v>
      </c>
      <c r="F10729" s="118" t="str">
        <f>VLOOKUP($E10729,[5]Plan2!$A$5:$D$703,1,FALSE)</f>
        <v>2700</v>
      </c>
      <c r="G10729" s="118" t="str">
        <f>VLOOKUP($E10729,[5]Plan2!$A$5:$D$703,2,FALSE)</f>
        <v>Fabricação de máquinas e equipamentos elétricos</v>
      </c>
      <c r="H10729" s="118" t="str">
        <f>VLOOKUP($E10729,[5]Plan2!$A$5:$D$703,3,FALSE)</f>
        <v>2710</v>
      </c>
      <c r="I10729" s="118" t="str">
        <f>VLOOKUP($E10729,[5]Plan2!$A$5:$D$703,4,FALSE)</f>
        <v>Fabricação de geradores, transformadores e motores elétricos</v>
      </c>
    </row>
    <row r="10730" spans="1:9" ht="16">
      <c r="A10730" s="117" t="s">
        <v>23023</v>
      </c>
      <c r="B10730" s="118" t="s">
        <v>23024</v>
      </c>
      <c r="C10730" s="116" t="s">
        <v>265</v>
      </c>
      <c r="D10730" s="116" t="s">
        <v>264</v>
      </c>
      <c r="E10730" s="117" t="str">
        <f t="shared" si="167"/>
        <v>2700</v>
      </c>
      <c r="F10730" s="118" t="str">
        <f>VLOOKUP($E10730,[5]Plan2!$A$5:$D$703,1,FALSE)</f>
        <v>2700</v>
      </c>
      <c r="G10730" s="118" t="str">
        <f>VLOOKUP($E10730,[5]Plan2!$A$5:$D$703,2,FALSE)</f>
        <v>Fabricação de máquinas e equipamentos elétricos</v>
      </c>
      <c r="H10730" s="118" t="str">
        <f>VLOOKUP($E10730,[5]Plan2!$A$5:$D$703,3,FALSE)</f>
        <v>2710</v>
      </c>
      <c r="I10730" s="118" t="str">
        <f>VLOOKUP($E10730,[5]Plan2!$A$5:$D$703,4,FALSE)</f>
        <v>Fabricação de geradores, transformadores e motores elétricos</v>
      </c>
    </row>
    <row r="10731" spans="1:9" ht="16">
      <c r="A10731" s="117" t="s">
        <v>23025</v>
      </c>
      <c r="B10731" s="118" t="s">
        <v>23026</v>
      </c>
      <c r="C10731" s="116" t="s">
        <v>265</v>
      </c>
      <c r="D10731" s="116" t="s">
        <v>264</v>
      </c>
      <c r="E10731" s="117" t="str">
        <f t="shared" si="167"/>
        <v>2700</v>
      </c>
      <c r="F10731" s="118" t="str">
        <f>VLOOKUP($E10731,[5]Plan2!$A$5:$D$703,1,FALSE)</f>
        <v>2700</v>
      </c>
      <c r="G10731" s="118" t="str">
        <f>VLOOKUP($E10731,[5]Plan2!$A$5:$D$703,2,FALSE)</f>
        <v>Fabricação de máquinas e equipamentos elétricos</v>
      </c>
      <c r="H10731" s="118" t="str">
        <f>VLOOKUP($E10731,[5]Plan2!$A$5:$D$703,3,FALSE)</f>
        <v>2710</v>
      </c>
      <c r="I10731" s="118" t="str">
        <f>VLOOKUP($E10731,[5]Plan2!$A$5:$D$703,4,FALSE)</f>
        <v>Fabricação de geradores, transformadores e motores elétricos</v>
      </c>
    </row>
    <row r="10732" spans="1:9" ht="16">
      <c r="A10732" s="117" t="s">
        <v>23027</v>
      </c>
      <c r="B10732" s="118" t="s">
        <v>22992</v>
      </c>
      <c r="C10732" s="116" t="s">
        <v>265</v>
      </c>
      <c r="D10732" s="116" t="s">
        <v>264</v>
      </c>
      <c r="E10732" s="117" t="str">
        <f t="shared" si="167"/>
        <v>2700</v>
      </c>
      <c r="F10732" s="118" t="str">
        <f>VLOOKUP($E10732,[5]Plan2!$A$5:$D$703,1,FALSE)</f>
        <v>2700</v>
      </c>
      <c r="G10732" s="118" t="str">
        <f>VLOOKUP($E10732,[5]Plan2!$A$5:$D$703,2,FALSE)</f>
        <v>Fabricação de máquinas e equipamentos elétricos</v>
      </c>
      <c r="H10732" s="118" t="str">
        <f>VLOOKUP($E10732,[5]Plan2!$A$5:$D$703,3,FALSE)</f>
        <v>2710</v>
      </c>
      <c r="I10732" s="118" t="str">
        <f>VLOOKUP($E10732,[5]Plan2!$A$5:$D$703,4,FALSE)</f>
        <v>Fabricação de geradores, transformadores e motores elétricos</v>
      </c>
    </row>
    <row r="10733" spans="1:9" ht="16">
      <c r="A10733" s="117" t="s">
        <v>23028</v>
      </c>
      <c r="B10733" s="118" t="s">
        <v>23029</v>
      </c>
      <c r="C10733" s="116" t="s">
        <v>265</v>
      </c>
      <c r="D10733" s="116" t="s">
        <v>264</v>
      </c>
      <c r="E10733" s="117" t="str">
        <f t="shared" si="167"/>
        <v>2700</v>
      </c>
      <c r="F10733" s="118" t="str">
        <f>VLOOKUP($E10733,[5]Plan2!$A$5:$D$703,1,FALSE)</f>
        <v>2700</v>
      </c>
      <c r="G10733" s="118" t="str">
        <f>VLOOKUP($E10733,[5]Plan2!$A$5:$D$703,2,FALSE)</f>
        <v>Fabricação de máquinas e equipamentos elétricos</v>
      </c>
      <c r="H10733" s="118" t="str">
        <f>VLOOKUP($E10733,[5]Plan2!$A$5:$D$703,3,FALSE)</f>
        <v>2710</v>
      </c>
      <c r="I10733" s="118" t="str">
        <f>VLOOKUP($E10733,[5]Plan2!$A$5:$D$703,4,FALSE)</f>
        <v>Fabricação de geradores, transformadores e motores elétricos</v>
      </c>
    </row>
    <row r="10734" spans="1:9" ht="16">
      <c r="A10734" s="117" t="s">
        <v>23030</v>
      </c>
      <c r="B10734" s="118" t="s">
        <v>23031</v>
      </c>
      <c r="C10734" s="116" t="s">
        <v>265</v>
      </c>
      <c r="D10734" s="116" t="s">
        <v>264</v>
      </c>
      <c r="E10734" s="117" t="str">
        <f t="shared" si="167"/>
        <v>2700</v>
      </c>
      <c r="F10734" s="118" t="str">
        <f>VLOOKUP($E10734,[5]Plan2!$A$5:$D$703,1,FALSE)</f>
        <v>2700</v>
      </c>
      <c r="G10734" s="118" t="str">
        <f>VLOOKUP($E10734,[5]Plan2!$A$5:$D$703,2,FALSE)</f>
        <v>Fabricação de máquinas e equipamentos elétricos</v>
      </c>
      <c r="H10734" s="118" t="str">
        <f>VLOOKUP($E10734,[5]Plan2!$A$5:$D$703,3,FALSE)</f>
        <v>2710</v>
      </c>
      <c r="I10734" s="118" t="str">
        <f>VLOOKUP($E10734,[5]Plan2!$A$5:$D$703,4,FALSE)</f>
        <v>Fabricação de geradores, transformadores e motores elétricos</v>
      </c>
    </row>
    <row r="10735" spans="1:9" ht="16">
      <c r="A10735" s="117" t="s">
        <v>23032</v>
      </c>
      <c r="B10735" s="118" t="s">
        <v>23029</v>
      </c>
      <c r="C10735" s="116" t="s">
        <v>265</v>
      </c>
      <c r="D10735" s="116" t="s">
        <v>264</v>
      </c>
      <c r="E10735" s="117" t="str">
        <f t="shared" si="167"/>
        <v>2700</v>
      </c>
      <c r="F10735" s="118" t="str">
        <f>VLOOKUP($E10735,[5]Plan2!$A$5:$D$703,1,FALSE)</f>
        <v>2700</v>
      </c>
      <c r="G10735" s="118" t="str">
        <f>VLOOKUP($E10735,[5]Plan2!$A$5:$D$703,2,FALSE)</f>
        <v>Fabricação de máquinas e equipamentos elétricos</v>
      </c>
      <c r="H10735" s="118" t="str">
        <f>VLOOKUP($E10735,[5]Plan2!$A$5:$D$703,3,FALSE)</f>
        <v>2710</v>
      </c>
      <c r="I10735" s="118" t="str">
        <f>VLOOKUP($E10735,[5]Plan2!$A$5:$D$703,4,FALSE)</f>
        <v>Fabricação de geradores, transformadores e motores elétricos</v>
      </c>
    </row>
    <row r="10736" spans="1:9" ht="16">
      <c r="A10736" s="117" t="s">
        <v>23033</v>
      </c>
      <c r="B10736" s="118" t="s">
        <v>23034</v>
      </c>
      <c r="C10736" s="116" t="s">
        <v>265</v>
      </c>
      <c r="D10736" s="116" t="s">
        <v>264</v>
      </c>
      <c r="E10736" s="117" t="str">
        <f t="shared" si="167"/>
        <v>2700</v>
      </c>
      <c r="F10736" s="118" t="str">
        <f>VLOOKUP($E10736,[5]Plan2!$A$5:$D$703,1,FALSE)</f>
        <v>2700</v>
      </c>
      <c r="G10736" s="118" t="str">
        <f>VLOOKUP($E10736,[5]Plan2!$A$5:$D$703,2,FALSE)</f>
        <v>Fabricação de máquinas e equipamentos elétricos</v>
      </c>
      <c r="H10736" s="118" t="str">
        <f>VLOOKUP($E10736,[5]Plan2!$A$5:$D$703,3,FALSE)</f>
        <v>2710</v>
      </c>
      <c r="I10736" s="118" t="str">
        <f>VLOOKUP($E10736,[5]Plan2!$A$5:$D$703,4,FALSE)</f>
        <v>Fabricação de geradores, transformadores e motores elétricos</v>
      </c>
    </row>
    <row r="10737" spans="1:9" ht="16">
      <c r="A10737" s="117" t="s">
        <v>23035</v>
      </c>
      <c r="B10737" s="118" t="s">
        <v>23036</v>
      </c>
      <c r="C10737" s="116" t="s">
        <v>265</v>
      </c>
      <c r="D10737" s="116" t="s">
        <v>264</v>
      </c>
      <c r="E10737" s="117" t="str">
        <f t="shared" si="167"/>
        <v>2700</v>
      </c>
      <c r="F10737" s="118" t="str">
        <f>VLOOKUP($E10737,[5]Plan2!$A$5:$D$703,1,FALSE)</f>
        <v>2700</v>
      </c>
      <c r="G10737" s="118" t="str">
        <f>VLOOKUP($E10737,[5]Plan2!$A$5:$D$703,2,FALSE)</f>
        <v>Fabricação de máquinas e equipamentos elétricos</v>
      </c>
      <c r="H10737" s="118" t="str">
        <f>VLOOKUP($E10737,[5]Plan2!$A$5:$D$703,3,FALSE)</f>
        <v>2710</v>
      </c>
      <c r="I10737" s="118" t="str">
        <f>VLOOKUP($E10737,[5]Plan2!$A$5:$D$703,4,FALSE)</f>
        <v>Fabricação de geradores, transformadores e motores elétricos</v>
      </c>
    </row>
    <row r="10738" spans="1:9" ht="16">
      <c r="A10738" s="117" t="s">
        <v>23037</v>
      </c>
      <c r="B10738" s="118" t="s">
        <v>23038</v>
      </c>
      <c r="C10738" s="116" t="s">
        <v>265</v>
      </c>
      <c r="D10738" s="116" t="s">
        <v>264</v>
      </c>
      <c r="E10738" s="117" t="str">
        <f t="shared" si="167"/>
        <v>2700</v>
      </c>
      <c r="F10738" s="118" t="str">
        <f>VLOOKUP($E10738,[5]Plan2!$A$5:$D$703,1,FALSE)</f>
        <v>2700</v>
      </c>
      <c r="G10738" s="118" t="str">
        <f>VLOOKUP($E10738,[5]Plan2!$A$5:$D$703,2,FALSE)</f>
        <v>Fabricação de máquinas e equipamentos elétricos</v>
      </c>
      <c r="H10738" s="118" t="str">
        <f>VLOOKUP($E10738,[5]Plan2!$A$5:$D$703,3,FALSE)</f>
        <v>2710</v>
      </c>
      <c r="I10738" s="118" t="str">
        <f>VLOOKUP($E10738,[5]Plan2!$A$5:$D$703,4,FALSE)</f>
        <v>Fabricação de geradores, transformadores e motores elétricos</v>
      </c>
    </row>
    <row r="10739" spans="1:9" ht="16">
      <c r="A10739" s="117" t="s">
        <v>23039</v>
      </c>
      <c r="B10739" s="118" t="s">
        <v>23040</v>
      </c>
      <c r="C10739" s="116" t="s">
        <v>265</v>
      </c>
      <c r="D10739" s="116" t="s">
        <v>264</v>
      </c>
      <c r="E10739" s="117" t="str">
        <f t="shared" si="167"/>
        <v>2700</v>
      </c>
      <c r="F10739" s="118" t="str">
        <f>VLOOKUP($E10739,[5]Plan2!$A$5:$D$703,1,FALSE)</f>
        <v>2700</v>
      </c>
      <c r="G10739" s="118" t="str">
        <f>VLOOKUP($E10739,[5]Plan2!$A$5:$D$703,2,FALSE)</f>
        <v>Fabricação de máquinas e equipamentos elétricos</v>
      </c>
      <c r="H10739" s="118" t="str">
        <f>VLOOKUP($E10739,[5]Plan2!$A$5:$D$703,3,FALSE)</f>
        <v>2710</v>
      </c>
      <c r="I10739" s="118" t="str">
        <f>VLOOKUP($E10739,[5]Plan2!$A$5:$D$703,4,FALSE)</f>
        <v>Fabricação de geradores, transformadores e motores elétricos</v>
      </c>
    </row>
    <row r="10740" spans="1:9" ht="16">
      <c r="A10740" s="117" t="s">
        <v>23041</v>
      </c>
      <c r="B10740" s="118" t="s">
        <v>23042</v>
      </c>
      <c r="C10740" s="116" t="s">
        <v>265</v>
      </c>
      <c r="D10740" s="116" t="s">
        <v>264</v>
      </c>
      <c r="E10740" s="117" t="str">
        <f t="shared" si="167"/>
        <v>2700</v>
      </c>
      <c r="F10740" s="118" t="str">
        <f>VLOOKUP($E10740,[5]Plan2!$A$5:$D$703,1,FALSE)</f>
        <v>2700</v>
      </c>
      <c r="G10740" s="118" t="str">
        <f>VLOOKUP($E10740,[5]Plan2!$A$5:$D$703,2,FALSE)</f>
        <v>Fabricação de máquinas e equipamentos elétricos</v>
      </c>
      <c r="H10740" s="118" t="str">
        <f>VLOOKUP($E10740,[5]Plan2!$A$5:$D$703,3,FALSE)</f>
        <v>2710</v>
      </c>
      <c r="I10740" s="118" t="str">
        <f>VLOOKUP($E10740,[5]Plan2!$A$5:$D$703,4,FALSE)</f>
        <v>Fabricação de geradores, transformadores e motores elétricos</v>
      </c>
    </row>
    <row r="10741" spans="1:9" ht="16">
      <c r="A10741" s="117" t="s">
        <v>23043</v>
      </c>
      <c r="B10741" s="118" t="s">
        <v>23044</v>
      </c>
      <c r="C10741" s="116" t="s">
        <v>265</v>
      </c>
      <c r="D10741" s="116" t="s">
        <v>264</v>
      </c>
      <c r="E10741" s="117" t="str">
        <f t="shared" si="167"/>
        <v>2700</v>
      </c>
      <c r="F10741" s="118" t="str">
        <f>VLOOKUP($E10741,[5]Plan2!$A$5:$D$703,1,FALSE)</f>
        <v>2700</v>
      </c>
      <c r="G10741" s="118" t="str">
        <f>VLOOKUP($E10741,[5]Plan2!$A$5:$D$703,2,FALSE)</f>
        <v>Fabricação de máquinas e equipamentos elétricos</v>
      </c>
      <c r="H10741" s="118" t="str">
        <f>VLOOKUP($E10741,[5]Plan2!$A$5:$D$703,3,FALSE)</f>
        <v>2710</v>
      </c>
      <c r="I10741" s="118" t="str">
        <f>VLOOKUP($E10741,[5]Plan2!$A$5:$D$703,4,FALSE)</f>
        <v>Fabricação de geradores, transformadores e motores elétricos</v>
      </c>
    </row>
    <row r="10742" spans="1:9" ht="16">
      <c r="A10742" s="117" t="s">
        <v>23045</v>
      </c>
      <c r="B10742" s="118" t="s">
        <v>23046</v>
      </c>
      <c r="C10742" s="116" t="s">
        <v>265</v>
      </c>
      <c r="D10742" s="116" t="s">
        <v>264</v>
      </c>
      <c r="E10742" s="117" t="str">
        <f t="shared" si="167"/>
        <v>2700</v>
      </c>
      <c r="F10742" s="118" t="str">
        <f>VLOOKUP($E10742,[5]Plan2!$A$5:$D$703,1,FALSE)</f>
        <v>2700</v>
      </c>
      <c r="G10742" s="118" t="str">
        <f>VLOOKUP($E10742,[5]Plan2!$A$5:$D$703,2,FALSE)</f>
        <v>Fabricação de máquinas e equipamentos elétricos</v>
      </c>
      <c r="H10742" s="118" t="str">
        <f>VLOOKUP($E10742,[5]Plan2!$A$5:$D$703,3,FALSE)</f>
        <v>2710</v>
      </c>
      <c r="I10742" s="118" t="str">
        <f>VLOOKUP($E10742,[5]Plan2!$A$5:$D$703,4,FALSE)</f>
        <v>Fabricação de geradores, transformadores e motores elétricos</v>
      </c>
    </row>
    <row r="10743" spans="1:9" ht="16">
      <c r="A10743" s="117" t="s">
        <v>23047</v>
      </c>
      <c r="B10743" s="118" t="s">
        <v>23048</v>
      </c>
      <c r="C10743" s="116" t="s">
        <v>265</v>
      </c>
      <c r="D10743" s="116" t="s">
        <v>264</v>
      </c>
      <c r="E10743" s="117" t="str">
        <f t="shared" si="167"/>
        <v>2700</v>
      </c>
      <c r="F10743" s="118" t="str">
        <f>VLOOKUP($E10743,[5]Plan2!$A$5:$D$703,1,FALSE)</f>
        <v>2700</v>
      </c>
      <c r="G10743" s="118" t="str">
        <f>VLOOKUP($E10743,[5]Plan2!$A$5:$D$703,2,FALSE)</f>
        <v>Fabricação de máquinas e equipamentos elétricos</v>
      </c>
      <c r="H10743" s="118" t="str">
        <f>VLOOKUP($E10743,[5]Plan2!$A$5:$D$703,3,FALSE)</f>
        <v>2710</v>
      </c>
      <c r="I10743" s="118" t="str">
        <f>VLOOKUP($E10743,[5]Plan2!$A$5:$D$703,4,FALSE)</f>
        <v>Fabricação de geradores, transformadores e motores elétricos</v>
      </c>
    </row>
    <row r="10744" spans="1:9" ht="16">
      <c r="A10744" s="117" t="s">
        <v>23049</v>
      </c>
      <c r="B10744" s="118" t="s">
        <v>23050</v>
      </c>
      <c r="C10744" s="116" t="s">
        <v>352</v>
      </c>
      <c r="D10744" s="116" t="s">
        <v>132</v>
      </c>
      <c r="E10744" s="117" t="str">
        <f t="shared" si="167"/>
        <v>2992</v>
      </c>
      <c r="F10744" s="118" t="str">
        <f>VLOOKUP($E10744,[5]Plan2!$A$5:$D$703,1,FALSE)</f>
        <v>2992</v>
      </c>
      <c r="G10744" s="118" t="str">
        <f>VLOOKUP($E10744,[5]Plan2!$A$5:$D$703,2,FALSE)</f>
        <v>Fabricação de peças e acessórios para veículos automotores</v>
      </c>
      <c r="H10744" s="118" t="str">
        <f>VLOOKUP($E10744,[5]Plan2!$A$5:$D$703,3,FALSE)</f>
        <v>2941</v>
      </c>
      <c r="I10744" s="118" t="str">
        <f>VLOOKUP($E10744,[5]Plan2!$A$5:$D$703,4,FALSE)</f>
        <v>Fabricação de peças e acessórios para o sistema motor de veículos automotores</v>
      </c>
    </row>
    <row r="10745" spans="1:9" ht="16">
      <c r="A10745" s="117" t="s">
        <v>23051</v>
      </c>
      <c r="B10745" s="118" t="s">
        <v>23052</v>
      </c>
      <c r="C10745" s="116" t="s">
        <v>265</v>
      </c>
      <c r="D10745" s="116" t="s">
        <v>264</v>
      </c>
      <c r="E10745" s="117" t="str">
        <f t="shared" si="167"/>
        <v>2700</v>
      </c>
      <c r="F10745" s="118" t="str">
        <f>VLOOKUP($E10745,[5]Plan2!$A$5:$D$703,1,FALSE)</f>
        <v>2700</v>
      </c>
      <c r="G10745" s="118" t="str">
        <f>VLOOKUP($E10745,[5]Plan2!$A$5:$D$703,2,FALSE)</f>
        <v>Fabricação de máquinas e equipamentos elétricos</v>
      </c>
      <c r="H10745" s="118" t="str">
        <f>VLOOKUP($E10745,[5]Plan2!$A$5:$D$703,3,FALSE)</f>
        <v>2710</v>
      </c>
      <c r="I10745" s="118" t="str">
        <f>VLOOKUP($E10745,[5]Plan2!$A$5:$D$703,4,FALSE)</f>
        <v>Fabricação de geradores, transformadores e motores elétricos</v>
      </c>
    </row>
    <row r="10746" spans="1:9" ht="16">
      <c r="A10746" s="117" t="s">
        <v>23053</v>
      </c>
      <c r="B10746" s="118" t="s">
        <v>23054</v>
      </c>
      <c r="C10746" s="116" t="s">
        <v>265</v>
      </c>
      <c r="D10746" s="116" t="s">
        <v>264</v>
      </c>
      <c r="E10746" s="117" t="str">
        <f t="shared" si="167"/>
        <v>2700</v>
      </c>
      <c r="F10746" s="118" t="str">
        <f>VLOOKUP($E10746,[5]Plan2!$A$5:$D$703,1,FALSE)</f>
        <v>2700</v>
      </c>
      <c r="G10746" s="118" t="str">
        <f>VLOOKUP($E10746,[5]Plan2!$A$5:$D$703,2,FALSE)</f>
        <v>Fabricação de máquinas e equipamentos elétricos</v>
      </c>
      <c r="H10746" s="118" t="str">
        <f>VLOOKUP($E10746,[5]Plan2!$A$5:$D$703,3,FALSE)</f>
        <v>2710</v>
      </c>
      <c r="I10746" s="118" t="str">
        <f>VLOOKUP($E10746,[5]Plan2!$A$5:$D$703,4,FALSE)</f>
        <v>Fabricação de geradores, transformadores e motores elétricos</v>
      </c>
    </row>
    <row r="10747" spans="1:9" ht="16">
      <c r="A10747" s="117" t="s">
        <v>23055</v>
      </c>
      <c r="B10747" s="118" t="s">
        <v>23056</v>
      </c>
      <c r="C10747" s="116" t="s">
        <v>265</v>
      </c>
      <c r="D10747" s="116" t="s">
        <v>264</v>
      </c>
      <c r="E10747" s="117" t="str">
        <f t="shared" si="167"/>
        <v>2700</v>
      </c>
      <c r="F10747" s="118" t="str">
        <f>VLOOKUP($E10747,[5]Plan2!$A$5:$D$703,1,FALSE)</f>
        <v>2700</v>
      </c>
      <c r="G10747" s="118" t="str">
        <f>VLOOKUP($E10747,[5]Plan2!$A$5:$D$703,2,FALSE)</f>
        <v>Fabricação de máquinas e equipamentos elétricos</v>
      </c>
      <c r="H10747" s="118" t="str">
        <f>VLOOKUP($E10747,[5]Plan2!$A$5:$D$703,3,FALSE)</f>
        <v>2710</v>
      </c>
      <c r="I10747" s="118" t="str">
        <f>VLOOKUP($E10747,[5]Plan2!$A$5:$D$703,4,FALSE)</f>
        <v>Fabricação de geradores, transformadores e motores elétricos</v>
      </c>
    </row>
    <row r="10748" spans="1:9" ht="16">
      <c r="A10748" s="117" t="s">
        <v>23057</v>
      </c>
      <c r="B10748" s="118" t="s">
        <v>23058</v>
      </c>
      <c r="C10748" s="116" t="s">
        <v>265</v>
      </c>
      <c r="D10748" s="116" t="s">
        <v>264</v>
      </c>
      <c r="E10748" s="117" t="str">
        <f t="shared" si="167"/>
        <v>2700</v>
      </c>
      <c r="F10748" s="118" t="str">
        <f>VLOOKUP($E10748,[5]Plan2!$A$5:$D$703,1,FALSE)</f>
        <v>2700</v>
      </c>
      <c r="G10748" s="118" t="str">
        <f>VLOOKUP($E10748,[5]Plan2!$A$5:$D$703,2,FALSE)</f>
        <v>Fabricação de máquinas e equipamentos elétricos</v>
      </c>
      <c r="H10748" s="118" t="str">
        <f>VLOOKUP($E10748,[5]Plan2!$A$5:$D$703,3,FALSE)</f>
        <v>2710</v>
      </c>
      <c r="I10748" s="118" t="str">
        <f>VLOOKUP($E10748,[5]Plan2!$A$5:$D$703,4,FALSE)</f>
        <v>Fabricação de geradores, transformadores e motores elétricos</v>
      </c>
    </row>
    <row r="10749" spans="1:9" ht="16">
      <c r="A10749" s="117" t="s">
        <v>23059</v>
      </c>
      <c r="B10749" s="118" t="s">
        <v>23060</v>
      </c>
      <c r="C10749" s="116" t="s">
        <v>265</v>
      </c>
      <c r="D10749" s="116" t="s">
        <v>264</v>
      </c>
      <c r="E10749" s="117" t="str">
        <f t="shared" si="167"/>
        <v>2700</v>
      </c>
      <c r="F10749" s="118" t="str">
        <f>VLOOKUP($E10749,[5]Plan2!$A$5:$D$703,1,FALSE)</f>
        <v>2700</v>
      </c>
      <c r="G10749" s="118" t="str">
        <f>VLOOKUP($E10749,[5]Plan2!$A$5:$D$703,2,FALSE)</f>
        <v>Fabricação de máquinas e equipamentos elétricos</v>
      </c>
      <c r="H10749" s="118" t="str">
        <f>VLOOKUP($E10749,[5]Plan2!$A$5:$D$703,3,FALSE)</f>
        <v>2710</v>
      </c>
      <c r="I10749" s="118" t="str">
        <f>VLOOKUP($E10749,[5]Plan2!$A$5:$D$703,4,FALSE)</f>
        <v>Fabricação de geradores, transformadores e motores elétricos</v>
      </c>
    </row>
    <row r="10750" spans="1:9" ht="16">
      <c r="A10750" s="117" t="s">
        <v>23061</v>
      </c>
      <c r="B10750" s="118" t="s">
        <v>23062</v>
      </c>
      <c r="C10750" s="116" t="s">
        <v>265</v>
      </c>
      <c r="D10750" s="116" t="s">
        <v>264</v>
      </c>
      <c r="E10750" s="117" t="str">
        <f t="shared" si="167"/>
        <v>2700</v>
      </c>
      <c r="F10750" s="118" t="str">
        <f>VLOOKUP($E10750,[5]Plan2!$A$5:$D$703,1,FALSE)</f>
        <v>2700</v>
      </c>
      <c r="G10750" s="118" t="str">
        <f>VLOOKUP($E10750,[5]Plan2!$A$5:$D$703,2,FALSE)</f>
        <v>Fabricação de máquinas e equipamentos elétricos</v>
      </c>
      <c r="H10750" s="118" t="str">
        <f>VLOOKUP($E10750,[5]Plan2!$A$5:$D$703,3,FALSE)</f>
        <v>2710</v>
      </c>
      <c r="I10750" s="118" t="str">
        <f>VLOOKUP($E10750,[5]Plan2!$A$5:$D$703,4,FALSE)</f>
        <v>Fabricação de geradores, transformadores e motores elétricos</v>
      </c>
    </row>
    <row r="10751" spans="1:9" ht="16">
      <c r="A10751" s="117" t="s">
        <v>23063</v>
      </c>
      <c r="B10751" s="118" t="s">
        <v>23064</v>
      </c>
      <c r="C10751" s="116" t="s">
        <v>265</v>
      </c>
      <c r="D10751" s="116" t="s">
        <v>264</v>
      </c>
      <c r="E10751" s="117" t="str">
        <f t="shared" si="167"/>
        <v>2700</v>
      </c>
      <c r="F10751" s="118" t="str">
        <f>VLOOKUP($E10751,[5]Plan2!$A$5:$D$703,1,FALSE)</f>
        <v>2700</v>
      </c>
      <c r="G10751" s="118" t="str">
        <f>VLOOKUP($E10751,[5]Plan2!$A$5:$D$703,2,FALSE)</f>
        <v>Fabricação de máquinas e equipamentos elétricos</v>
      </c>
      <c r="H10751" s="118" t="str">
        <f>VLOOKUP($E10751,[5]Plan2!$A$5:$D$703,3,FALSE)</f>
        <v>2710</v>
      </c>
      <c r="I10751" s="118" t="str">
        <f>VLOOKUP($E10751,[5]Plan2!$A$5:$D$703,4,FALSE)</f>
        <v>Fabricação de geradores, transformadores e motores elétricos</v>
      </c>
    </row>
    <row r="10752" spans="1:9" ht="16">
      <c r="A10752" s="117" t="s">
        <v>23065</v>
      </c>
      <c r="B10752" s="118" t="s">
        <v>23066</v>
      </c>
      <c r="C10752" s="116" t="s">
        <v>265</v>
      </c>
      <c r="D10752" s="116" t="s">
        <v>264</v>
      </c>
      <c r="E10752" s="117" t="str">
        <f t="shared" si="167"/>
        <v>2700</v>
      </c>
      <c r="F10752" s="118" t="str">
        <f>VLOOKUP($E10752,[5]Plan2!$A$5:$D$703,1,FALSE)</f>
        <v>2700</v>
      </c>
      <c r="G10752" s="118" t="str">
        <f>VLOOKUP($E10752,[5]Plan2!$A$5:$D$703,2,FALSE)</f>
        <v>Fabricação de máquinas e equipamentos elétricos</v>
      </c>
      <c r="H10752" s="118" t="str">
        <f>VLOOKUP($E10752,[5]Plan2!$A$5:$D$703,3,FALSE)</f>
        <v>2710</v>
      </c>
      <c r="I10752" s="118" t="str">
        <f>VLOOKUP($E10752,[5]Plan2!$A$5:$D$703,4,FALSE)</f>
        <v>Fabricação de geradores, transformadores e motores elétricos</v>
      </c>
    </row>
    <row r="10753" spans="1:9" ht="16">
      <c r="A10753" s="117" t="s">
        <v>23067</v>
      </c>
      <c r="B10753" s="118" t="s">
        <v>23068</v>
      </c>
      <c r="C10753" s="116" t="s">
        <v>265</v>
      </c>
      <c r="D10753" s="116" t="s">
        <v>264</v>
      </c>
      <c r="E10753" s="117" t="str">
        <f t="shared" si="167"/>
        <v>2700</v>
      </c>
      <c r="F10753" s="118" t="str">
        <f>VLOOKUP($E10753,[5]Plan2!$A$5:$D$703,1,FALSE)</f>
        <v>2700</v>
      </c>
      <c r="G10753" s="118" t="str">
        <f>VLOOKUP($E10753,[5]Plan2!$A$5:$D$703,2,FALSE)</f>
        <v>Fabricação de máquinas e equipamentos elétricos</v>
      </c>
      <c r="H10753" s="118" t="str">
        <f>VLOOKUP($E10753,[5]Plan2!$A$5:$D$703,3,FALSE)</f>
        <v>2710</v>
      </c>
      <c r="I10753" s="118" t="str">
        <f>VLOOKUP($E10753,[5]Plan2!$A$5:$D$703,4,FALSE)</f>
        <v>Fabricação de geradores, transformadores e motores elétricos</v>
      </c>
    </row>
    <row r="10754" spans="1:9" ht="16">
      <c r="A10754" s="117" t="s">
        <v>23069</v>
      </c>
      <c r="B10754" s="118" t="s">
        <v>23070</v>
      </c>
      <c r="C10754" s="116" t="s">
        <v>265</v>
      </c>
      <c r="D10754" s="116" t="s">
        <v>264</v>
      </c>
      <c r="E10754" s="117" t="str">
        <f t="shared" si="167"/>
        <v>2700</v>
      </c>
      <c r="F10754" s="118" t="str">
        <f>VLOOKUP($E10754,[5]Plan2!$A$5:$D$703,1,FALSE)</f>
        <v>2700</v>
      </c>
      <c r="G10754" s="118" t="str">
        <f>VLOOKUP($E10754,[5]Plan2!$A$5:$D$703,2,FALSE)</f>
        <v>Fabricação de máquinas e equipamentos elétricos</v>
      </c>
      <c r="H10754" s="118" t="str">
        <f>VLOOKUP($E10754,[5]Plan2!$A$5:$D$703,3,FALSE)</f>
        <v>2710</v>
      </c>
      <c r="I10754" s="118" t="str">
        <f>VLOOKUP($E10754,[5]Plan2!$A$5:$D$703,4,FALSE)</f>
        <v>Fabricação de geradores, transformadores e motores elétricos</v>
      </c>
    </row>
    <row r="10755" spans="1:9" ht="16">
      <c r="A10755" s="117" t="s">
        <v>23071</v>
      </c>
      <c r="B10755" s="118" t="s">
        <v>23072</v>
      </c>
      <c r="C10755" s="116" t="s">
        <v>265</v>
      </c>
      <c r="D10755" s="116" t="s">
        <v>264</v>
      </c>
      <c r="E10755" s="117" t="str">
        <f t="shared" ref="E10755:E10818" si="168">LEFT(C10755,4)</f>
        <v>2700</v>
      </c>
      <c r="F10755" s="118" t="str">
        <f>VLOOKUP($E10755,[5]Plan2!$A$5:$D$703,1,FALSE)</f>
        <v>2700</v>
      </c>
      <c r="G10755" s="118" t="str">
        <f>VLOOKUP($E10755,[5]Plan2!$A$5:$D$703,2,FALSE)</f>
        <v>Fabricação de máquinas e equipamentos elétricos</v>
      </c>
      <c r="H10755" s="118" t="str">
        <f>VLOOKUP($E10755,[5]Plan2!$A$5:$D$703,3,FALSE)</f>
        <v>2710</v>
      </c>
      <c r="I10755" s="118" t="str">
        <f>VLOOKUP($E10755,[5]Plan2!$A$5:$D$703,4,FALSE)</f>
        <v>Fabricação de geradores, transformadores e motores elétricos</v>
      </c>
    </row>
    <row r="10756" spans="1:9" ht="16">
      <c r="A10756" s="117" t="s">
        <v>23073</v>
      </c>
      <c r="B10756" s="118" t="s">
        <v>23074</v>
      </c>
      <c r="C10756" s="116" t="s">
        <v>265</v>
      </c>
      <c r="D10756" s="116" t="s">
        <v>264</v>
      </c>
      <c r="E10756" s="117" t="str">
        <f t="shared" si="168"/>
        <v>2700</v>
      </c>
      <c r="F10756" s="118" t="str">
        <f>VLOOKUP($E10756,[5]Plan2!$A$5:$D$703,1,FALSE)</f>
        <v>2700</v>
      </c>
      <c r="G10756" s="118" t="str">
        <f>VLOOKUP($E10756,[5]Plan2!$A$5:$D$703,2,FALSE)</f>
        <v>Fabricação de máquinas e equipamentos elétricos</v>
      </c>
      <c r="H10756" s="118" t="str">
        <f>VLOOKUP($E10756,[5]Plan2!$A$5:$D$703,3,FALSE)</f>
        <v>2710</v>
      </c>
      <c r="I10756" s="118" t="str">
        <f>VLOOKUP($E10756,[5]Plan2!$A$5:$D$703,4,FALSE)</f>
        <v>Fabricação de geradores, transformadores e motores elétricos</v>
      </c>
    </row>
    <row r="10757" spans="1:9" ht="16">
      <c r="A10757" s="117" t="s">
        <v>23075</v>
      </c>
      <c r="B10757" s="118" t="s">
        <v>23076</v>
      </c>
      <c r="C10757" s="116" t="s">
        <v>265</v>
      </c>
      <c r="D10757" s="116" t="s">
        <v>264</v>
      </c>
      <c r="E10757" s="117" t="str">
        <f t="shared" si="168"/>
        <v>2700</v>
      </c>
      <c r="F10757" s="118" t="str">
        <f>VLOOKUP($E10757,[5]Plan2!$A$5:$D$703,1,FALSE)</f>
        <v>2700</v>
      </c>
      <c r="G10757" s="118" t="str">
        <f>VLOOKUP($E10757,[5]Plan2!$A$5:$D$703,2,FALSE)</f>
        <v>Fabricação de máquinas e equipamentos elétricos</v>
      </c>
      <c r="H10757" s="118" t="str">
        <f>VLOOKUP($E10757,[5]Plan2!$A$5:$D$703,3,FALSE)</f>
        <v>2710</v>
      </c>
      <c r="I10757" s="118" t="str">
        <f>VLOOKUP($E10757,[5]Plan2!$A$5:$D$703,4,FALSE)</f>
        <v>Fabricação de geradores, transformadores e motores elétricos</v>
      </c>
    </row>
    <row r="10758" spans="1:9" ht="16">
      <c r="A10758" s="117" t="s">
        <v>23077</v>
      </c>
      <c r="B10758" s="118" t="s">
        <v>23078</v>
      </c>
      <c r="C10758" s="116" t="s">
        <v>265</v>
      </c>
      <c r="D10758" s="116" t="s">
        <v>264</v>
      </c>
      <c r="E10758" s="117" t="str">
        <f t="shared" si="168"/>
        <v>2700</v>
      </c>
      <c r="F10758" s="118" t="str">
        <f>VLOOKUP($E10758,[5]Plan2!$A$5:$D$703,1,FALSE)</f>
        <v>2700</v>
      </c>
      <c r="G10758" s="118" t="str">
        <f>VLOOKUP($E10758,[5]Plan2!$A$5:$D$703,2,FALSE)</f>
        <v>Fabricação de máquinas e equipamentos elétricos</v>
      </c>
      <c r="H10758" s="118" t="str">
        <f>VLOOKUP($E10758,[5]Plan2!$A$5:$D$703,3,FALSE)</f>
        <v>2710</v>
      </c>
      <c r="I10758" s="118" t="str">
        <f>VLOOKUP($E10758,[5]Plan2!$A$5:$D$703,4,FALSE)</f>
        <v>Fabricação de geradores, transformadores e motores elétricos</v>
      </c>
    </row>
    <row r="10759" spans="1:9" ht="16">
      <c r="A10759" s="117" t="s">
        <v>23079</v>
      </c>
      <c r="B10759" s="118" t="s">
        <v>23080</v>
      </c>
      <c r="C10759" s="116" t="s">
        <v>265</v>
      </c>
      <c r="D10759" s="116" t="s">
        <v>264</v>
      </c>
      <c r="E10759" s="117" t="str">
        <f t="shared" si="168"/>
        <v>2700</v>
      </c>
      <c r="F10759" s="118" t="str">
        <f>VLOOKUP($E10759,[5]Plan2!$A$5:$D$703,1,FALSE)</f>
        <v>2700</v>
      </c>
      <c r="G10759" s="118" t="str">
        <f>VLOOKUP($E10759,[5]Plan2!$A$5:$D$703,2,FALSE)</f>
        <v>Fabricação de máquinas e equipamentos elétricos</v>
      </c>
      <c r="H10759" s="118" t="str">
        <f>VLOOKUP($E10759,[5]Plan2!$A$5:$D$703,3,FALSE)</f>
        <v>2710</v>
      </c>
      <c r="I10759" s="118" t="str">
        <f>VLOOKUP($E10759,[5]Plan2!$A$5:$D$703,4,FALSE)</f>
        <v>Fabricação de geradores, transformadores e motores elétricos</v>
      </c>
    </row>
    <row r="10760" spans="1:9" ht="16">
      <c r="A10760" s="117" t="s">
        <v>23081</v>
      </c>
      <c r="B10760" s="118" t="s">
        <v>23082</v>
      </c>
      <c r="C10760" s="116" t="s">
        <v>265</v>
      </c>
      <c r="D10760" s="116" t="s">
        <v>264</v>
      </c>
      <c r="E10760" s="117" t="str">
        <f t="shared" si="168"/>
        <v>2700</v>
      </c>
      <c r="F10760" s="118" t="str">
        <f>VLOOKUP($E10760,[5]Plan2!$A$5:$D$703,1,FALSE)</f>
        <v>2700</v>
      </c>
      <c r="G10760" s="118" t="str">
        <f>VLOOKUP($E10760,[5]Plan2!$A$5:$D$703,2,FALSE)</f>
        <v>Fabricação de máquinas e equipamentos elétricos</v>
      </c>
      <c r="H10760" s="118" t="str">
        <f>VLOOKUP($E10760,[5]Plan2!$A$5:$D$703,3,FALSE)</f>
        <v>2710</v>
      </c>
      <c r="I10760" s="118" t="str">
        <f>VLOOKUP($E10760,[5]Plan2!$A$5:$D$703,4,FALSE)</f>
        <v>Fabricação de geradores, transformadores e motores elétricos</v>
      </c>
    </row>
    <row r="10761" spans="1:9" ht="16">
      <c r="A10761" s="117" t="s">
        <v>23083</v>
      </c>
      <c r="B10761" s="118" t="s">
        <v>23084</v>
      </c>
      <c r="C10761" s="116" t="s">
        <v>265</v>
      </c>
      <c r="D10761" s="116" t="s">
        <v>264</v>
      </c>
      <c r="E10761" s="117" t="str">
        <f t="shared" si="168"/>
        <v>2700</v>
      </c>
      <c r="F10761" s="118" t="str">
        <f>VLOOKUP($E10761,[5]Plan2!$A$5:$D$703,1,FALSE)</f>
        <v>2700</v>
      </c>
      <c r="G10761" s="118" t="str">
        <f>VLOOKUP($E10761,[5]Plan2!$A$5:$D$703,2,FALSE)</f>
        <v>Fabricação de máquinas e equipamentos elétricos</v>
      </c>
      <c r="H10761" s="118" t="str">
        <f>VLOOKUP($E10761,[5]Plan2!$A$5:$D$703,3,FALSE)</f>
        <v>2710</v>
      </c>
      <c r="I10761" s="118" t="str">
        <f>VLOOKUP($E10761,[5]Plan2!$A$5:$D$703,4,FALSE)</f>
        <v>Fabricação de geradores, transformadores e motores elétricos</v>
      </c>
    </row>
    <row r="10762" spans="1:9" ht="16">
      <c r="A10762" s="117" t="s">
        <v>23085</v>
      </c>
      <c r="B10762" s="118" t="s">
        <v>23086</v>
      </c>
      <c r="C10762" s="116" t="s">
        <v>265</v>
      </c>
      <c r="D10762" s="116" t="s">
        <v>264</v>
      </c>
      <c r="E10762" s="117" t="str">
        <f t="shared" si="168"/>
        <v>2700</v>
      </c>
      <c r="F10762" s="118" t="str">
        <f>VLOOKUP($E10762,[5]Plan2!$A$5:$D$703,1,FALSE)</f>
        <v>2700</v>
      </c>
      <c r="G10762" s="118" t="str">
        <f>VLOOKUP($E10762,[5]Plan2!$A$5:$D$703,2,FALSE)</f>
        <v>Fabricação de máquinas e equipamentos elétricos</v>
      </c>
      <c r="H10762" s="118" t="str">
        <f>VLOOKUP($E10762,[5]Plan2!$A$5:$D$703,3,FALSE)</f>
        <v>2710</v>
      </c>
      <c r="I10762" s="118" t="str">
        <f>VLOOKUP($E10762,[5]Plan2!$A$5:$D$703,4,FALSE)</f>
        <v>Fabricação de geradores, transformadores e motores elétricos</v>
      </c>
    </row>
    <row r="10763" spans="1:9" ht="16">
      <c r="A10763" s="117" t="s">
        <v>23087</v>
      </c>
      <c r="B10763" s="118" t="s">
        <v>23088</v>
      </c>
      <c r="C10763" s="116" t="s">
        <v>265</v>
      </c>
      <c r="D10763" s="116" t="s">
        <v>264</v>
      </c>
      <c r="E10763" s="117" t="str">
        <f t="shared" si="168"/>
        <v>2700</v>
      </c>
      <c r="F10763" s="118" t="str">
        <f>VLOOKUP($E10763,[5]Plan2!$A$5:$D$703,1,FALSE)</f>
        <v>2700</v>
      </c>
      <c r="G10763" s="118" t="str">
        <f>VLOOKUP($E10763,[5]Plan2!$A$5:$D$703,2,FALSE)</f>
        <v>Fabricação de máquinas e equipamentos elétricos</v>
      </c>
      <c r="H10763" s="118" t="str">
        <f>VLOOKUP($E10763,[5]Plan2!$A$5:$D$703,3,FALSE)</f>
        <v>2710</v>
      </c>
      <c r="I10763" s="118" t="str">
        <f>VLOOKUP($E10763,[5]Plan2!$A$5:$D$703,4,FALSE)</f>
        <v>Fabricação de geradores, transformadores e motores elétricos</v>
      </c>
    </row>
    <row r="10764" spans="1:9" ht="16">
      <c r="A10764" s="117" t="s">
        <v>23089</v>
      </c>
      <c r="B10764" s="118" t="s">
        <v>23090</v>
      </c>
      <c r="C10764" s="116" t="s">
        <v>341</v>
      </c>
      <c r="D10764" s="116" t="s">
        <v>254</v>
      </c>
      <c r="E10764" s="117" t="str">
        <f t="shared" si="168"/>
        <v>2300</v>
      </c>
      <c r="F10764" s="118" t="str">
        <f>VLOOKUP($E10764,[5]Plan2!$A$5:$D$703,1,FALSE)</f>
        <v>2300</v>
      </c>
      <c r="G10764" s="118" t="str">
        <f>VLOOKUP($E10764,[5]Plan2!$A$5:$D$703,2,FALSE)</f>
        <v>Fabricação de produtos de minerais não-metálicos</v>
      </c>
      <c r="H10764" s="118" t="str">
        <f>VLOOKUP($E10764,[5]Plan2!$A$5:$D$703,3,FALSE)</f>
        <v>2311</v>
      </c>
      <c r="I10764" s="118" t="str">
        <f>VLOOKUP($E10764,[5]Plan2!$A$5:$D$703,4,FALSE)</f>
        <v>Fabricação de vidro plano e de segurança</v>
      </c>
    </row>
    <row r="10765" spans="1:9" ht="16">
      <c r="A10765" s="117" t="s">
        <v>23091</v>
      </c>
      <c r="B10765" s="118" t="s">
        <v>23092</v>
      </c>
      <c r="C10765" s="116" t="s">
        <v>341</v>
      </c>
      <c r="D10765" s="116" t="s">
        <v>254</v>
      </c>
      <c r="E10765" s="117" t="str">
        <f t="shared" si="168"/>
        <v>2300</v>
      </c>
      <c r="F10765" s="118" t="str">
        <f>VLOOKUP($E10765,[5]Plan2!$A$5:$D$703,1,FALSE)</f>
        <v>2300</v>
      </c>
      <c r="G10765" s="118" t="str">
        <f>VLOOKUP($E10765,[5]Plan2!$A$5:$D$703,2,FALSE)</f>
        <v>Fabricação de produtos de minerais não-metálicos</v>
      </c>
      <c r="H10765" s="118" t="str">
        <f>VLOOKUP($E10765,[5]Plan2!$A$5:$D$703,3,FALSE)</f>
        <v>2311</v>
      </c>
      <c r="I10765" s="118" t="str">
        <f>VLOOKUP($E10765,[5]Plan2!$A$5:$D$703,4,FALSE)</f>
        <v>Fabricação de vidro plano e de segurança</v>
      </c>
    </row>
    <row r="10766" spans="1:9" ht="16">
      <c r="A10766" s="117" t="s">
        <v>23093</v>
      </c>
      <c r="B10766" s="118" t="s">
        <v>23094</v>
      </c>
      <c r="C10766" s="116" t="s">
        <v>265</v>
      </c>
      <c r="D10766" s="116" t="s">
        <v>264</v>
      </c>
      <c r="E10766" s="117" t="str">
        <f t="shared" si="168"/>
        <v>2700</v>
      </c>
      <c r="F10766" s="118" t="str">
        <f>VLOOKUP($E10766,[5]Plan2!$A$5:$D$703,1,FALSE)</f>
        <v>2700</v>
      </c>
      <c r="G10766" s="118" t="str">
        <f>VLOOKUP($E10766,[5]Plan2!$A$5:$D$703,2,FALSE)</f>
        <v>Fabricação de máquinas e equipamentos elétricos</v>
      </c>
      <c r="H10766" s="118" t="str">
        <f>VLOOKUP($E10766,[5]Plan2!$A$5:$D$703,3,FALSE)</f>
        <v>2710</v>
      </c>
      <c r="I10766" s="118" t="str">
        <f>VLOOKUP($E10766,[5]Plan2!$A$5:$D$703,4,FALSE)</f>
        <v>Fabricação de geradores, transformadores e motores elétricos</v>
      </c>
    </row>
    <row r="10767" spans="1:9" ht="16">
      <c r="A10767" s="117" t="s">
        <v>23095</v>
      </c>
      <c r="B10767" s="118" t="s">
        <v>23096</v>
      </c>
      <c r="C10767" s="116" t="s">
        <v>341</v>
      </c>
      <c r="D10767" s="116" t="s">
        <v>254</v>
      </c>
      <c r="E10767" s="117" t="str">
        <f t="shared" si="168"/>
        <v>2300</v>
      </c>
      <c r="F10767" s="118" t="str">
        <f>VLOOKUP($E10767,[5]Plan2!$A$5:$D$703,1,FALSE)</f>
        <v>2300</v>
      </c>
      <c r="G10767" s="118" t="str">
        <f>VLOOKUP($E10767,[5]Plan2!$A$5:$D$703,2,FALSE)</f>
        <v>Fabricação de produtos de minerais não-metálicos</v>
      </c>
      <c r="H10767" s="118" t="str">
        <f>VLOOKUP($E10767,[5]Plan2!$A$5:$D$703,3,FALSE)</f>
        <v>2311</v>
      </c>
      <c r="I10767" s="118" t="str">
        <f>VLOOKUP($E10767,[5]Plan2!$A$5:$D$703,4,FALSE)</f>
        <v>Fabricação de vidro plano e de segurança</v>
      </c>
    </row>
    <row r="10768" spans="1:9" ht="16">
      <c r="A10768" s="117" t="s">
        <v>23097</v>
      </c>
      <c r="B10768" s="118" t="s">
        <v>23098</v>
      </c>
      <c r="C10768" s="116" t="s">
        <v>340</v>
      </c>
      <c r="D10768" s="116" t="s">
        <v>251</v>
      </c>
      <c r="E10768" s="117" t="str">
        <f t="shared" si="168"/>
        <v>2200</v>
      </c>
      <c r="F10768" s="118" t="str">
        <f>VLOOKUP($E10768,[5]Plan2!$A$5:$D$703,1,FALSE)</f>
        <v>2200</v>
      </c>
      <c r="G10768" s="118" t="str">
        <f>VLOOKUP($E10768,[5]Plan2!$A$5:$D$703,2,FALSE)</f>
        <v>Fabricação de produtos de borracha e de material plástico</v>
      </c>
      <c r="H10768" s="118" t="str">
        <f>VLOOKUP($E10768,[5]Plan2!$A$5:$D$703,3,FALSE)</f>
        <v>2211</v>
      </c>
      <c r="I10768" s="118" t="str">
        <f>VLOOKUP($E10768,[5]Plan2!$A$5:$D$703,4,FALSE)</f>
        <v>Fabricação de pneumáticos e de câmaras-de-ar</v>
      </c>
    </row>
    <row r="10769" spans="1:9" ht="16">
      <c r="A10769" s="117" t="s">
        <v>23099</v>
      </c>
      <c r="B10769" s="118" t="s">
        <v>23100</v>
      </c>
      <c r="C10769" s="116" t="s">
        <v>340</v>
      </c>
      <c r="D10769" s="116" t="s">
        <v>251</v>
      </c>
      <c r="E10769" s="117" t="str">
        <f t="shared" si="168"/>
        <v>2200</v>
      </c>
      <c r="F10769" s="118" t="str">
        <f>VLOOKUP($E10769,[5]Plan2!$A$5:$D$703,1,FALSE)</f>
        <v>2200</v>
      </c>
      <c r="G10769" s="118" t="str">
        <f>VLOOKUP($E10769,[5]Plan2!$A$5:$D$703,2,FALSE)</f>
        <v>Fabricação de produtos de borracha e de material plástico</v>
      </c>
      <c r="H10769" s="118" t="str">
        <f>VLOOKUP($E10769,[5]Plan2!$A$5:$D$703,3,FALSE)</f>
        <v>2211</v>
      </c>
      <c r="I10769" s="118" t="str">
        <f>VLOOKUP($E10769,[5]Plan2!$A$5:$D$703,4,FALSE)</f>
        <v>Fabricação de pneumáticos e de câmaras-de-ar</v>
      </c>
    </row>
    <row r="10770" spans="1:9" ht="16">
      <c r="A10770" s="117" t="s">
        <v>23101</v>
      </c>
      <c r="B10770" s="118" t="s">
        <v>23102</v>
      </c>
      <c r="C10770" s="116" t="s">
        <v>265</v>
      </c>
      <c r="D10770" s="116" t="s">
        <v>264</v>
      </c>
      <c r="E10770" s="117" t="str">
        <f t="shared" si="168"/>
        <v>2700</v>
      </c>
      <c r="F10770" s="118" t="str">
        <f>VLOOKUP($E10770,[5]Plan2!$A$5:$D$703,1,FALSE)</f>
        <v>2700</v>
      </c>
      <c r="G10770" s="118" t="str">
        <f>VLOOKUP($E10770,[5]Plan2!$A$5:$D$703,2,FALSE)</f>
        <v>Fabricação de máquinas e equipamentos elétricos</v>
      </c>
      <c r="H10770" s="118" t="str">
        <f>VLOOKUP($E10770,[5]Plan2!$A$5:$D$703,3,FALSE)</f>
        <v>2710</v>
      </c>
      <c r="I10770" s="118" t="str">
        <f>VLOOKUP($E10770,[5]Plan2!$A$5:$D$703,4,FALSE)</f>
        <v>Fabricação de geradores, transformadores e motores elétricos</v>
      </c>
    </row>
    <row r="10771" spans="1:9" ht="16">
      <c r="A10771" s="117" t="s">
        <v>23103</v>
      </c>
      <c r="B10771" s="118" t="s">
        <v>23104</v>
      </c>
      <c r="C10771" s="116" t="s">
        <v>265</v>
      </c>
      <c r="D10771" s="116" t="s">
        <v>264</v>
      </c>
      <c r="E10771" s="117" t="str">
        <f t="shared" si="168"/>
        <v>2700</v>
      </c>
      <c r="F10771" s="118" t="str">
        <f>VLOOKUP($E10771,[5]Plan2!$A$5:$D$703,1,FALSE)</f>
        <v>2700</v>
      </c>
      <c r="G10771" s="118" t="str">
        <f>VLOOKUP($E10771,[5]Plan2!$A$5:$D$703,2,FALSE)</f>
        <v>Fabricação de máquinas e equipamentos elétricos</v>
      </c>
      <c r="H10771" s="118" t="str">
        <f>VLOOKUP($E10771,[5]Plan2!$A$5:$D$703,3,FALSE)</f>
        <v>2710</v>
      </c>
      <c r="I10771" s="118" t="str">
        <f>VLOOKUP($E10771,[5]Plan2!$A$5:$D$703,4,FALSE)</f>
        <v>Fabricação de geradores, transformadores e motores elétricos</v>
      </c>
    </row>
    <row r="10772" spans="1:9" ht="16">
      <c r="A10772" s="117" t="s">
        <v>23105</v>
      </c>
      <c r="B10772" s="118" t="s">
        <v>23106</v>
      </c>
      <c r="C10772" s="116" t="s">
        <v>265</v>
      </c>
      <c r="D10772" s="116" t="s">
        <v>264</v>
      </c>
      <c r="E10772" s="117" t="str">
        <f t="shared" si="168"/>
        <v>2700</v>
      </c>
      <c r="F10772" s="118" t="str">
        <f>VLOOKUP($E10772,[5]Plan2!$A$5:$D$703,1,FALSE)</f>
        <v>2700</v>
      </c>
      <c r="G10772" s="118" t="str">
        <f>VLOOKUP($E10772,[5]Plan2!$A$5:$D$703,2,FALSE)</f>
        <v>Fabricação de máquinas e equipamentos elétricos</v>
      </c>
      <c r="H10772" s="118" t="str">
        <f>VLOOKUP($E10772,[5]Plan2!$A$5:$D$703,3,FALSE)</f>
        <v>2710</v>
      </c>
      <c r="I10772" s="118" t="str">
        <f>VLOOKUP($E10772,[5]Plan2!$A$5:$D$703,4,FALSE)</f>
        <v>Fabricação de geradores, transformadores e motores elétricos</v>
      </c>
    </row>
    <row r="10773" spans="1:9" ht="16">
      <c r="A10773" s="117" t="s">
        <v>23107</v>
      </c>
      <c r="B10773" s="118" t="s">
        <v>23108</v>
      </c>
      <c r="C10773" s="116" t="s">
        <v>265</v>
      </c>
      <c r="D10773" s="116" t="s">
        <v>264</v>
      </c>
      <c r="E10773" s="117" t="str">
        <f t="shared" si="168"/>
        <v>2700</v>
      </c>
      <c r="F10773" s="118" t="str">
        <f>VLOOKUP($E10773,[5]Plan2!$A$5:$D$703,1,FALSE)</f>
        <v>2700</v>
      </c>
      <c r="G10773" s="118" t="str">
        <f>VLOOKUP($E10773,[5]Plan2!$A$5:$D$703,2,FALSE)</f>
        <v>Fabricação de máquinas e equipamentos elétricos</v>
      </c>
      <c r="H10773" s="118" t="str">
        <f>VLOOKUP($E10773,[5]Plan2!$A$5:$D$703,3,FALSE)</f>
        <v>2710</v>
      </c>
      <c r="I10773" s="118" t="str">
        <f>VLOOKUP($E10773,[5]Plan2!$A$5:$D$703,4,FALSE)</f>
        <v>Fabricação de geradores, transformadores e motores elétricos</v>
      </c>
    </row>
    <row r="10774" spans="1:9" ht="16">
      <c r="A10774" s="117" t="s">
        <v>23109</v>
      </c>
      <c r="B10774" s="118" t="s">
        <v>23110</v>
      </c>
      <c r="C10774" s="116" t="s">
        <v>265</v>
      </c>
      <c r="D10774" s="116" t="s">
        <v>264</v>
      </c>
      <c r="E10774" s="117" t="str">
        <f t="shared" si="168"/>
        <v>2700</v>
      </c>
      <c r="F10774" s="118" t="str">
        <f>VLOOKUP($E10774,[5]Plan2!$A$5:$D$703,1,FALSE)</f>
        <v>2700</v>
      </c>
      <c r="G10774" s="118" t="str">
        <f>VLOOKUP($E10774,[5]Plan2!$A$5:$D$703,2,FALSE)</f>
        <v>Fabricação de máquinas e equipamentos elétricos</v>
      </c>
      <c r="H10774" s="118" t="str">
        <f>VLOOKUP($E10774,[5]Plan2!$A$5:$D$703,3,FALSE)</f>
        <v>2710</v>
      </c>
      <c r="I10774" s="118" t="str">
        <f>VLOOKUP($E10774,[5]Plan2!$A$5:$D$703,4,FALSE)</f>
        <v>Fabricação de geradores, transformadores e motores elétricos</v>
      </c>
    </row>
    <row r="10775" spans="1:9" ht="16">
      <c r="A10775" s="117" t="s">
        <v>23111</v>
      </c>
      <c r="B10775" s="118" t="s">
        <v>23106</v>
      </c>
      <c r="C10775" s="116" t="s">
        <v>265</v>
      </c>
      <c r="D10775" s="116" t="s">
        <v>264</v>
      </c>
      <c r="E10775" s="117" t="str">
        <f t="shared" si="168"/>
        <v>2700</v>
      </c>
      <c r="F10775" s="118" t="str">
        <f>VLOOKUP($E10775,[5]Plan2!$A$5:$D$703,1,FALSE)</f>
        <v>2700</v>
      </c>
      <c r="G10775" s="118" t="str">
        <f>VLOOKUP($E10775,[5]Plan2!$A$5:$D$703,2,FALSE)</f>
        <v>Fabricação de máquinas e equipamentos elétricos</v>
      </c>
      <c r="H10775" s="118" t="str">
        <f>VLOOKUP($E10775,[5]Plan2!$A$5:$D$703,3,FALSE)</f>
        <v>2710</v>
      </c>
      <c r="I10775" s="118" t="str">
        <f>VLOOKUP($E10775,[5]Plan2!$A$5:$D$703,4,FALSE)</f>
        <v>Fabricação de geradores, transformadores e motores elétricos</v>
      </c>
    </row>
    <row r="10776" spans="1:9" ht="16">
      <c r="A10776" s="117" t="s">
        <v>23112</v>
      </c>
      <c r="B10776" s="118" t="s">
        <v>23104</v>
      </c>
      <c r="C10776" s="116" t="s">
        <v>265</v>
      </c>
      <c r="D10776" s="116" t="s">
        <v>264</v>
      </c>
      <c r="E10776" s="117" t="str">
        <f t="shared" si="168"/>
        <v>2700</v>
      </c>
      <c r="F10776" s="118" t="str">
        <f>VLOOKUP($E10776,[5]Plan2!$A$5:$D$703,1,FALSE)</f>
        <v>2700</v>
      </c>
      <c r="G10776" s="118" t="str">
        <f>VLOOKUP($E10776,[5]Plan2!$A$5:$D$703,2,FALSE)</f>
        <v>Fabricação de máquinas e equipamentos elétricos</v>
      </c>
      <c r="H10776" s="118" t="str">
        <f>VLOOKUP($E10776,[5]Plan2!$A$5:$D$703,3,FALSE)</f>
        <v>2710</v>
      </c>
      <c r="I10776" s="118" t="str">
        <f>VLOOKUP($E10776,[5]Plan2!$A$5:$D$703,4,FALSE)</f>
        <v>Fabricação de geradores, transformadores e motores elétricos</v>
      </c>
    </row>
    <row r="10777" spans="1:9" ht="16">
      <c r="A10777" s="117" t="s">
        <v>23113</v>
      </c>
      <c r="B10777" s="118" t="s">
        <v>23106</v>
      </c>
      <c r="C10777" s="116" t="s">
        <v>265</v>
      </c>
      <c r="D10777" s="116" t="s">
        <v>264</v>
      </c>
      <c r="E10777" s="117" t="str">
        <f t="shared" si="168"/>
        <v>2700</v>
      </c>
      <c r="F10777" s="118" t="str">
        <f>VLOOKUP($E10777,[5]Plan2!$A$5:$D$703,1,FALSE)</f>
        <v>2700</v>
      </c>
      <c r="G10777" s="118" t="str">
        <f>VLOOKUP($E10777,[5]Plan2!$A$5:$D$703,2,FALSE)</f>
        <v>Fabricação de máquinas e equipamentos elétricos</v>
      </c>
      <c r="H10777" s="118" t="str">
        <f>VLOOKUP($E10777,[5]Plan2!$A$5:$D$703,3,FALSE)</f>
        <v>2710</v>
      </c>
      <c r="I10777" s="118" t="str">
        <f>VLOOKUP($E10777,[5]Plan2!$A$5:$D$703,4,FALSE)</f>
        <v>Fabricação de geradores, transformadores e motores elétricos</v>
      </c>
    </row>
    <row r="10778" spans="1:9" ht="16">
      <c r="A10778" s="117" t="s">
        <v>23114</v>
      </c>
      <c r="B10778" s="118" t="s">
        <v>23108</v>
      </c>
      <c r="C10778" s="116" t="s">
        <v>265</v>
      </c>
      <c r="D10778" s="116" t="s">
        <v>264</v>
      </c>
      <c r="E10778" s="117" t="str">
        <f t="shared" si="168"/>
        <v>2700</v>
      </c>
      <c r="F10778" s="118" t="str">
        <f>VLOOKUP($E10778,[5]Plan2!$A$5:$D$703,1,FALSE)</f>
        <v>2700</v>
      </c>
      <c r="G10778" s="118" t="str">
        <f>VLOOKUP($E10778,[5]Plan2!$A$5:$D$703,2,FALSE)</f>
        <v>Fabricação de máquinas e equipamentos elétricos</v>
      </c>
      <c r="H10778" s="118" t="str">
        <f>VLOOKUP($E10778,[5]Plan2!$A$5:$D$703,3,FALSE)</f>
        <v>2710</v>
      </c>
      <c r="I10778" s="118" t="str">
        <f>VLOOKUP($E10778,[5]Plan2!$A$5:$D$703,4,FALSE)</f>
        <v>Fabricação de geradores, transformadores e motores elétricos</v>
      </c>
    </row>
    <row r="10779" spans="1:9" ht="16">
      <c r="A10779" s="117" t="s">
        <v>23115</v>
      </c>
      <c r="B10779" s="118" t="s">
        <v>23116</v>
      </c>
      <c r="C10779" s="116" t="s">
        <v>265</v>
      </c>
      <c r="D10779" s="116" t="s">
        <v>264</v>
      </c>
      <c r="E10779" s="117" t="str">
        <f t="shared" si="168"/>
        <v>2700</v>
      </c>
      <c r="F10779" s="118" t="str">
        <f>VLOOKUP($E10779,[5]Plan2!$A$5:$D$703,1,FALSE)</f>
        <v>2700</v>
      </c>
      <c r="G10779" s="118" t="str">
        <f>VLOOKUP($E10779,[5]Plan2!$A$5:$D$703,2,FALSE)</f>
        <v>Fabricação de máquinas e equipamentos elétricos</v>
      </c>
      <c r="H10779" s="118" t="str">
        <f>VLOOKUP($E10779,[5]Plan2!$A$5:$D$703,3,FALSE)</f>
        <v>2710</v>
      </c>
      <c r="I10779" s="118" t="str">
        <f>VLOOKUP($E10779,[5]Plan2!$A$5:$D$703,4,FALSE)</f>
        <v>Fabricação de geradores, transformadores e motores elétricos</v>
      </c>
    </row>
    <row r="10780" spans="1:9" ht="16">
      <c r="A10780" s="117" t="s">
        <v>23117</v>
      </c>
      <c r="B10780" s="118" t="s">
        <v>23118</v>
      </c>
      <c r="C10780" s="116" t="s">
        <v>265</v>
      </c>
      <c r="D10780" s="116" t="s">
        <v>264</v>
      </c>
      <c r="E10780" s="117" t="str">
        <f t="shared" si="168"/>
        <v>2700</v>
      </c>
      <c r="F10780" s="118" t="str">
        <f>VLOOKUP($E10780,[5]Plan2!$A$5:$D$703,1,FALSE)</f>
        <v>2700</v>
      </c>
      <c r="G10780" s="118" t="str">
        <f>VLOOKUP($E10780,[5]Plan2!$A$5:$D$703,2,FALSE)</f>
        <v>Fabricação de máquinas e equipamentos elétricos</v>
      </c>
      <c r="H10780" s="118" t="str">
        <f>VLOOKUP($E10780,[5]Plan2!$A$5:$D$703,3,FALSE)</f>
        <v>2710</v>
      </c>
      <c r="I10780" s="118" t="str">
        <f>VLOOKUP($E10780,[5]Plan2!$A$5:$D$703,4,FALSE)</f>
        <v>Fabricação de geradores, transformadores e motores elétricos</v>
      </c>
    </row>
    <row r="10781" spans="1:9" ht="16">
      <c r="A10781" s="117" t="s">
        <v>23119</v>
      </c>
      <c r="B10781" s="118" t="s">
        <v>23120</v>
      </c>
      <c r="C10781" s="116" t="s">
        <v>265</v>
      </c>
      <c r="D10781" s="116" t="s">
        <v>264</v>
      </c>
      <c r="E10781" s="117" t="str">
        <f t="shared" si="168"/>
        <v>2700</v>
      </c>
      <c r="F10781" s="118" t="str">
        <f>VLOOKUP($E10781,[5]Plan2!$A$5:$D$703,1,FALSE)</f>
        <v>2700</v>
      </c>
      <c r="G10781" s="118" t="str">
        <f>VLOOKUP($E10781,[5]Plan2!$A$5:$D$703,2,FALSE)</f>
        <v>Fabricação de máquinas e equipamentos elétricos</v>
      </c>
      <c r="H10781" s="118" t="str">
        <f>VLOOKUP($E10781,[5]Plan2!$A$5:$D$703,3,FALSE)</f>
        <v>2710</v>
      </c>
      <c r="I10781" s="118" t="str">
        <f>VLOOKUP($E10781,[5]Plan2!$A$5:$D$703,4,FALSE)</f>
        <v>Fabricação de geradores, transformadores e motores elétricos</v>
      </c>
    </row>
    <row r="10782" spans="1:9" ht="16">
      <c r="A10782" s="117" t="s">
        <v>23121</v>
      </c>
      <c r="B10782" s="118" t="s">
        <v>23122</v>
      </c>
      <c r="C10782" s="116" t="s">
        <v>265</v>
      </c>
      <c r="D10782" s="116" t="s">
        <v>264</v>
      </c>
      <c r="E10782" s="117" t="str">
        <f t="shared" si="168"/>
        <v>2700</v>
      </c>
      <c r="F10782" s="118" t="str">
        <f>VLOOKUP($E10782,[5]Plan2!$A$5:$D$703,1,FALSE)</f>
        <v>2700</v>
      </c>
      <c r="G10782" s="118" t="str">
        <f>VLOOKUP($E10782,[5]Plan2!$A$5:$D$703,2,FALSE)</f>
        <v>Fabricação de máquinas e equipamentos elétricos</v>
      </c>
      <c r="H10782" s="118" t="str">
        <f>VLOOKUP($E10782,[5]Plan2!$A$5:$D$703,3,FALSE)</f>
        <v>2710</v>
      </c>
      <c r="I10782" s="118" t="str">
        <f>VLOOKUP($E10782,[5]Plan2!$A$5:$D$703,4,FALSE)</f>
        <v>Fabricação de geradores, transformadores e motores elétricos</v>
      </c>
    </row>
    <row r="10783" spans="1:9" ht="16">
      <c r="A10783" s="117" t="s">
        <v>23123</v>
      </c>
      <c r="B10783" s="118" t="s">
        <v>23124</v>
      </c>
      <c r="C10783" s="116" t="s">
        <v>265</v>
      </c>
      <c r="D10783" s="116" t="s">
        <v>264</v>
      </c>
      <c r="E10783" s="117" t="str">
        <f t="shared" si="168"/>
        <v>2700</v>
      </c>
      <c r="F10783" s="118" t="str">
        <f>VLOOKUP($E10783,[5]Plan2!$A$5:$D$703,1,FALSE)</f>
        <v>2700</v>
      </c>
      <c r="G10783" s="118" t="str">
        <f>VLOOKUP($E10783,[5]Plan2!$A$5:$D$703,2,FALSE)</f>
        <v>Fabricação de máquinas e equipamentos elétricos</v>
      </c>
      <c r="H10783" s="118" t="str">
        <f>VLOOKUP($E10783,[5]Plan2!$A$5:$D$703,3,FALSE)</f>
        <v>2710</v>
      </c>
      <c r="I10783" s="118" t="str">
        <f>VLOOKUP($E10783,[5]Plan2!$A$5:$D$703,4,FALSE)</f>
        <v>Fabricação de geradores, transformadores e motores elétricos</v>
      </c>
    </row>
    <row r="10784" spans="1:9" ht="16">
      <c r="A10784" s="117" t="s">
        <v>23125</v>
      </c>
      <c r="B10784" s="118" t="s">
        <v>23126</v>
      </c>
      <c r="C10784" s="116" t="s">
        <v>265</v>
      </c>
      <c r="D10784" s="116" t="s">
        <v>264</v>
      </c>
      <c r="E10784" s="117" t="str">
        <f t="shared" si="168"/>
        <v>2700</v>
      </c>
      <c r="F10784" s="118" t="str">
        <f>VLOOKUP($E10784,[5]Plan2!$A$5:$D$703,1,FALSE)</f>
        <v>2700</v>
      </c>
      <c r="G10784" s="118" t="str">
        <f>VLOOKUP($E10784,[5]Plan2!$A$5:$D$703,2,FALSE)</f>
        <v>Fabricação de máquinas e equipamentos elétricos</v>
      </c>
      <c r="H10784" s="118" t="str">
        <f>VLOOKUP($E10784,[5]Plan2!$A$5:$D$703,3,FALSE)</f>
        <v>2710</v>
      </c>
      <c r="I10784" s="118" t="str">
        <f>VLOOKUP($E10784,[5]Plan2!$A$5:$D$703,4,FALSE)</f>
        <v>Fabricação de geradores, transformadores e motores elétricos</v>
      </c>
    </row>
    <row r="10785" spans="1:9" ht="16">
      <c r="A10785" s="117" t="s">
        <v>23127</v>
      </c>
      <c r="B10785" s="118" t="s">
        <v>23128</v>
      </c>
      <c r="C10785" s="116" t="s">
        <v>265</v>
      </c>
      <c r="D10785" s="116" t="s">
        <v>264</v>
      </c>
      <c r="E10785" s="117" t="str">
        <f t="shared" si="168"/>
        <v>2700</v>
      </c>
      <c r="F10785" s="118" t="str">
        <f>VLOOKUP($E10785,[5]Plan2!$A$5:$D$703,1,FALSE)</f>
        <v>2700</v>
      </c>
      <c r="G10785" s="118" t="str">
        <f>VLOOKUP($E10785,[5]Plan2!$A$5:$D$703,2,FALSE)</f>
        <v>Fabricação de máquinas e equipamentos elétricos</v>
      </c>
      <c r="H10785" s="118" t="str">
        <f>VLOOKUP($E10785,[5]Plan2!$A$5:$D$703,3,FALSE)</f>
        <v>2710</v>
      </c>
      <c r="I10785" s="118" t="str">
        <f>VLOOKUP($E10785,[5]Plan2!$A$5:$D$703,4,FALSE)</f>
        <v>Fabricação de geradores, transformadores e motores elétricos</v>
      </c>
    </row>
    <row r="10786" spans="1:9" ht="16">
      <c r="A10786" s="117" t="s">
        <v>23129</v>
      </c>
      <c r="B10786" s="118" t="s">
        <v>23130</v>
      </c>
      <c r="C10786" s="116" t="s">
        <v>265</v>
      </c>
      <c r="D10786" s="116" t="s">
        <v>264</v>
      </c>
      <c r="E10786" s="117" t="str">
        <f t="shared" si="168"/>
        <v>2700</v>
      </c>
      <c r="F10786" s="118" t="str">
        <f>VLOOKUP($E10786,[5]Plan2!$A$5:$D$703,1,FALSE)</f>
        <v>2700</v>
      </c>
      <c r="G10786" s="118" t="str">
        <f>VLOOKUP($E10786,[5]Plan2!$A$5:$D$703,2,FALSE)</f>
        <v>Fabricação de máquinas e equipamentos elétricos</v>
      </c>
      <c r="H10786" s="118" t="str">
        <f>VLOOKUP($E10786,[5]Plan2!$A$5:$D$703,3,FALSE)</f>
        <v>2710</v>
      </c>
      <c r="I10786" s="118" t="str">
        <f>VLOOKUP($E10786,[5]Plan2!$A$5:$D$703,4,FALSE)</f>
        <v>Fabricação de geradores, transformadores e motores elétricos</v>
      </c>
    </row>
    <row r="10787" spans="1:9" ht="16">
      <c r="A10787" s="117" t="s">
        <v>23131</v>
      </c>
      <c r="B10787" s="118" t="s">
        <v>23132</v>
      </c>
      <c r="C10787" s="116" t="s">
        <v>353</v>
      </c>
      <c r="D10787" s="116" t="s">
        <v>354</v>
      </c>
      <c r="E10787" s="117" t="str">
        <f t="shared" si="168"/>
        <v>3000</v>
      </c>
      <c r="F10787" s="118" t="str">
        <f>VLOOKUP($E10787,[5]Plan2!$A$5:$D$703,1,FALSE)</f>
        <v>3000</v>
      </c>
      <c r="G10787" s="118" t="str">
        <f>VLOOKUP($E10787,[5]Plan2!$A$5:$D$703,2,FALSE)</f>
        <v>Fabricação de outros equipamentos de transporte, exceto veículos automotores</v>
      </c>
      <c r="H10787" s="118" t="str">
        <f>VLOOKUP($E10787,[5]Plan2!$A$5:$D$703,3,FALSE)</f>
        <v>3011</v>
      </c>
      <c r="I10787" s="118" t="str">
        <f>VLOOKUP($E10787,[5]Plan2!$A$5:$D$703,4,FALSE)</f>
        <v>Construção de embarcações e estruturas flutuantes</v>
      </c>
    </row>
    <row r="10788" spans="1:9" ht="16">
      <c r="A10788" s="117" t="s">
        <v>23133</v>
      </c>
      <c r="B10788" s="118" t="s">
        <v>23134</v>
      </c>
      <c r="C10788" s="116" t="s">
        <v>353</v>
      </c>
      <c r="D10788" s="116" t="s">
        <v>354</v>
      </c>
      <c r="E10788" s="117" t="str">
        <f t="shared" si="168"/>
        <v>3000</v>
      </c>
      <c r="F10788" s="118" t="str">
        <f>VLOOKUP($E10788,[5]Plan2!$A$5:$D$703,1,FALSE)</f>
        <v>3000</v>
      </c>
      <c r="G10788" s="118" t="str">
        <f>VLOOKUP($E10788,[5]Plan2!$A$5:$D$703,2,FALSE)</f>
        <v>Fabricação de outros equipamentos de transporte, exceto veículos automotores</v>
      </c>
      <c r="H10788" s="118" t="str">
        <f>VLOOKUP($E10788,[5]Plan2!$A$5:$D$703,3,FALSE)</f>
        <v>3011</v>
      </c>
      <c r="I10788" s="118" t="str">
        <f>VLOOKUP($E10788,[5]Plan2!$A$5:$D$703,4,FALSE)</f>
        <v>Construção de embarcações e estruturas flutuantes</v>
      </c>
    </row>
    <row r="10789" spans="1:9" ht="16">
      <c r="A10789" s="117" t="s">
        <v>23135</v>
      </c>
      <c r="B10789" s="118" t="s">
        <v>23136</v>
      </c>
      <c r="C10789" s="116" t="s">
        <v>353</v>
      </c>
      <c r="D10789" s="116" t="s">
        <v>354</v>
      </c>
      <c r="E10789" s="117" t="str">
        <f t="shared" si="168"/>
        <v>3000</v>
      </c>
      <c r="F10789" s="118" t="str">
        <f>VLOOKUP($E10789,[5]Plan2!$A$5:$D$703,1,FALSE)</f>
        <v>3000</v>
      </c>
      <c r="G10789" s="118" t="str">
        <f>VLOOKUP($E10789,[5]Plan2!$A$5:$D$703,2,FALSE)</f>
        <v>Fabricação de outros equipamentos de transporte, exceto veículos automotores</v>
      </c>
      <c r="H10789" s="118" t="str">
        <f>VLOOKUP($E10789,[5]Plan2!$A$5:$D$703,3,FALSE)</f>
        <v>3011</v>
      </c>
      <c r="I10789" s="118" t="str">
        <f>VLOOKUP($E10789,[5]Plan2!$A$5:$D$703,4,FALSE)</f>
        <v>Construção de embarcações e estruturas flutuantes</v>
      </c>
    </row>
    <row r="10790" spans="1:9" ht="16">
      <c r="A10790" s="117" t="s">
        <v>23137</v>
      </c>
      <c r="B10790" s="118" t="s">
        <v>23138</v>
      </c>
      <c r="C10790" s="116" t="s">
        <v>353</v>
      </c>
      <c r="D10790" s="116" t="s">
        <v>354</v>
      </c>
      <c r="E10790" s="117" t="str">
        <f t="shared" si="168"/>
        <v>3000</v>
      </c>
      <c r="F10790" s="118" t="str">
        <f>VLOOKUP($E10790,[5]Plan2!$A$5:$D$703,1,FALSE)</f>
        <v>3000</v>
      </c>
      <c r="G10790" s="118" t="str">
        <f>VLOOKUP($E10790,[5]Plan2!$A$5:$D$703,2,FALSE)</f>
        <v>Fabricação de outros equipamentos de transporte, exceto veículos automotores</v>
      </c>
      <c r="H10790" s="118" t="str">
        <f>VLOOKUP($E10790,[5]Plan2!$A$5:$D$703,3,FALSE)</f>
        <v>3011</v>
      </c>
      <c r="I10790" s="118" t="str">
        <f>VLOOKUP($E10790,[5]Plan2!$A$5:$D$703,4,FALSE)</f>
        <v>Construção de embarcações e estruturas flutuantes</v>
      </c>
    </row>
    <row r="10791" spans="1:9" ht="16">
      <c r="A10791" s="117" t="s">
        <v>23139</v>
      </c>
      <c r="B10791" s="118" t="s">
        <v>23140</v>
      </c>
      <c r="C10791" s="116" t="s">
        <v>353</v>
      </c>
      <c r="D10791" s="116" t="s">
        <v>354</v>
      </c>
      <c r="E10791" s="117" t="str">
        <f t="shared" si="168"/>
        <v>3000</v>
      </c>
      <c r="F10791" s="118" t="str">
        <f>VLOOKUP($E10791,[5]Plan2!$A$5:$D$703,1,FALSE)</f>
        <v>3000</v>
      </c>
      <c r="G10791" s="118" t="str">
        <f>VLOOKUP($E10791,[5]Plan2!$A$5:$D$703,2,FALSE)</f>
        <v>Fabricação de outros equipamentos de transporte, exceto veículos automotores</v>
      </c>
      <c r="H10791" s="118" t="str">
        <f>VLOOKUP($E10791,[5]Plan2!$A$5:$D$703,3,FALSE)</f>
        <v>3011</v>
      </c>
      <c r="I10791" s="118" t="str">
        <f>VLOOKUP($E10791,[5]Plan2!$A$5:$D$703,4,FALSE)</f>
        <v>Construção de embarcações e estruturas flutuantes</v>
      </c>
    </row>
    <row r="10792" spans="1:9" ht="16">
      <c r="A10792" s="117" t="s">
        <v>23141</v>
      </c>
      <c r="B10792" s="118" t="s">
        <v>23142</v>
      </c>
      <c r="C10792" s="116" t="s">
        <v>353</v>
      </c>
      <c r="D10792" s="116" t="s">
        <v>354</v>
      </c>
      <c r="E10792" s="117" t="str">
        <f t="shared" si="168"/>
        <v>3000</v>
      </c>
      <c r="F10792" s="118" t="str">
        <f>VLOOKUP($E10792,[5]Plan2!$A$5:$D$703,1,FALSE)</f>
        <v>3000</v>
      </c>
      <c r="G10792" s="118" t="str">
        <f>VLOOKUP($E10792,[5]Plan2!$A$5:$D$703,2,FALSE)</f>
        <v>Fabricação de outros equipamentos de transporte, exceto veículos automotores</v>
      </c>
      <c r="H10792" s="118" t="str">
        <f>VLOOKUP($E10792,[5]Plan2!$A$5:$D$703,3,FALSE)</f>
        <v>3011</v>
      </c>
      <c r="I10792" s="118" t="str">
        <f>VLOOKUP($E10792,[5]Plan2!$A$5:$D$703,4,FALSE)</f>
        <v>Construção de embarcações e estruturas flutuantes</v>
      </c>
    </row>
    <row r="10793" spans="1:9" ht="16">
      <c r="A10793" s="117" t="s">
        <v>23143</v>
      </c>
      <c r="B10793" s="118" t="s">
        <v>23144</v>
      </c>
      <c r="C10793" s="116" t="s">
        <v>353</v>
      </c>
      <c r="D10793" s="116" t="s">
        <v>354</v>
      </c>
      <c r="E10793" s="117" t="str">
        <f t="shared" si="168"/>
        <v>3000</v>
      </c>
      <c r="F10793" s="118" t="str">
        <f>VLOOKUP($E10793,[5]Plan2!$A$5:$D$703,1,FALSE)</f>
        <v>3000</v>
      </c>
      <c r="G10793" s="118" t="str">
        <f>VLOOKUP($E10793,[5]Plan2!$A$5:$D$703,2,FALSE)</f>
        <v>Fabricação de outros equipamentos de transporte, exceto veículos automotores</v>
      </c>
      <c r="H10793" s="118" t="str">
        <f>VLOOKUP($E10793,[5]Plan2!$A$5:$D$703,3,FALSE)</f>
        <v>3011</v>
      </c>
      <c r="I10793" s="118" t="str">
        <f>VLOOKUP($E10793,[5]Plan2!$A$5:$D$703,4,FALSE)</f>
        <v>Construção de embarcações e estruturas flutuantes</v>
      </c>
    </row>
    <row r="10794" spans="1:9" ht="16">
      <c r="A10794" s="117" t="s">
        <v>23145</v>
      </c>
      <c r="B10794" s="118" t="s">
        <v>23146</v>
      </c>
      <c r="C10794" s="116" t="s">
        <v>353</v>
      </c>
      <c r="D10794" s="116" t="s">
        <v>354</v>
      </c>
      <c r="E10794" s="117" t="str">
        <f t="shared" si="168"/>
        <v>3000</v>
      </c>
      <c r="F10794" s="118" t="str">
        <f>VLOOKUP($E10794,[5]Plan2!$A$5:$D$703,1,FALSE)</f>
        <v>3000</v>
      </c>
      <c r="G10794" s="118" t="str">
        <f>VLOOKUP($E10794,[5]Plan2!$A$5:$D$703,2,FALSE)</f>
        <v>Fabricação de outros equipamentos de transporte, exceto veículos automotores</v>
      </c>
      <c r="H10794" s="118" t="str">
        <f>VLOOKUP($E10794,[5]Plan2!$A$5:$D$703,3,FALSE)</f>
        <v>3011</v>
      </c>
      <c r="I10794" s="118" t="str">
        <f>VLOOKUP($E10794,[5]Plan2!$A$5:$D$703,4,FALSE)</f>
        <v>Construção de embarcações e estruturas flutuantes</v>
      </c>
    </row>
    <row r="10795" spans="1:9" ht="16">
      <c r="A10795" s="117" t="s">
        <v>23147</v>
      </c>
      <c r="B10795" s="118" t="s">
        <v>23148</v>
      </c>
      <c r="C10795" s="116" t="s">
        <v>353</v>
      </c>
      <c r="D10795" s="116" t="s">
        <v>354</v>
      </c>
      <c r="E10795" s="117" t="str">
        <f t="shared" si="168"/>
        <v>3000</v>
      </c>
      <c r="F10795" s="118" t="str">
        <f>VLOOKUP($E10795,[5]Plan2!$A$5:$D$703,1,FALSE)</f>
        <v>3000</v>
      </c>
      <c r="G10795" s="118" t="str">
        <f>VLOOKUP($E10795,[5]Plan2!$A$5:$D$703,2,FALSE)</f>
        <v>Fabricação de outros equipamentos de transporte, exceto veículos automotores</v>
      </c>
      <c r="H10795" s="118" t="str">
        <f>VLOOKUP($E10795,[5]Plan2!$A$5:$D$703,3,FALSE)</f>
        <v>3011</v>
      </c>
      <c r="I10795" s="118" t="str">
        <f>VLOOKUP($E10795,[5]Plan2!$A$5:$D$703,4,FALSE)</f>
        <v>Construção de embarcações e estruturas flutuantes</v>
      </c>
    </row>
    <row r="10796" spans="1:9" ht="16">
      <c r="A10796" s="117" t="s">
        <v>23149</v>
      </c>
      <c r="B10796" s="118" t="s">
        <v>23150</v>
      </c>
      <c r="C10796" s="116" t="s">
        <v>353</v>
      </c>
      <c r="D10796" s="116" t="s">
        <v>354</v>
      </c>
      <c r="E10796" s="117" t="str">
        <f t="shared" si="168"/>
        <v>3000</v>
      </c>
      <c r="F10796" s="118" t="str">
        <f>VLOOKUP($E10796,[5]Plan2!$A$5:$D$703,1,FALSE)</f>
        <v>3000</v>
      </c>
      <c r="G10796" s="118" t="str">
        <f>VLOOKUP($E10796,[5]Plan2!$A$5:$D$703,2,FALSE)</f>
        <v>Fabricação de outros equipamentos de transporte, exceto veículos automotores</v>
      </c>
      <c r="H10796" s="118" t="str">
        <f>VLOOKUP($E10796,[5]Plan2!$A$5:$D$703,3,FALSE)</f>
        <v>3011</v>
      </c>
      <c r="I10796" s="118" t="str">
        <f>VLOOKUP($E10796,[5]Plan2!$A$5:$D$703,4,FALSE)</f>
        <v>Construção de embarcações e estruturas flutuantes</v>
      </c>
    </row>
    <row r="10797" spans="1:9" ht="16">
      <c r="A10797" s="117" t="s">
        <v>23151</v>
      </c>
      <c r="B10797" s="118" t="s">
        <v>23152</v>
      </c>
      <c r="C10797" s="116" t="s">
        <v>353</v>
      </c>
      <c r="D10797" s="116" t="s">
        <v>354</v>
      </c>
      <c r="E10797" s="117" t="str">
        <f t="shared" si="168"/>
        <v>3000</v>
      </c>
      <c r="F10797" s="118" t="str">
        <f>VLOOKUP($E10797,[5]Plan2!$A$5:$D$703,1,FALSE)</f>
        <v>3000</v>
      </c>
      <c r="G10797" s="118" t="str">
        <f>VLOOKUP($E10797,[5]Plan2!$A$5:$D$703,2,FALSE)</f>
        <v>Fabricação de outros equipamentos de transporte, exceto veículos automotores</v>
      </c>
      <c r="H10797" s="118" t="str">
        <f>VLOOKUP($E10797,[5]Plan2!$A$5:$D$703,3,FALSE)</f>
        <v>3011</v>
      </c>
      <c r="I10797" s="118" t="str">
        <f>VLOOKUP($E10797,[5]Plan2!$A$5:$D$703,4,FALSE)</f>
        <v>Construção de embarcações e estruturas flutuantes</v>
      </c>
    </row>
    <row r="10798" spans="1:9" ht="16">
      <c r="A10798" s="117" t="s">
        <v>23153</v>
      </c>
      <c r="B10798" s="118" t="s">
        <v>23154</v>
      </c>
      <c r="C10798" s="116" t="s">
        <v>353</v>
      </c>
      <c r="D10798" s="116" t="s">
        <v>354</v>
      </c>
      <c r="E10798" s="117" t="str">
        <f t="shared" si="168"/>
        <v>3000</v>
      </c>
      <c r="F10798" s="118" t="str">
        <f>VLOOKUP($E10798,[5]Plan2!$A$5:$D$703,1,FALSE)</f>
        <v>3000</v>
      </c>
      <c r="G10798" s="118" t="str">
        <f>VLOOKUP($E10798,[5]Plan2!$A$5:$D$703,2,FALSE)</f>
        <v>Fabricação de outros equipamentos de transporte, exceto veículos automotores</v>
      </c>
      <c r="H10798" s="118" t="str">
        <f>VLOOKUP($E10798,[5]Plan2!$A$5:$D$703,3,FALSE)</f>
        <v>3011</v>
      </c>
      <c r="I10798" s="118" t="str">
        <f>VLOOKUP($E10798,[5]Plan2!$A$5:$D$703,4,FALSE)</f>
        <v>Construção de embarcações e estruturas flutuantes</v>
      </c>
    </row>
    <row r="10799" spans="1:9" ht="16">
      <c r="A10799" s="117" t="s">
        <v>23155</v>
      </c>
      <c r="B10799" s="118" t="s">
        <v>23156</v>
      </c>
      <c r="C10799" s="116" t="s">
        <v>353</v>
      </c>
      <c r="D10799" s="116" t="s">
        <v>354</v>
      </c>
      <c r="E10799" s="117" t="str">
        <f t="shared" si="168"/>
        <v>3000</v>
      </c>
      <c r="F10799" s="118" t="str">
        <f>VLOOKUP($E10799,[5]Plan2!$A$5:$D$703,1,FALSE)</f>
        <v>3000</v>
      </c>
      <c r="G10799" s="118" t="str">
        <f>VLOOKUP($E10799,[5]Plan2!$A$5:$D$703,2,FALSE)</f>
        <v>Fabricação de outros equipamentos de transporte, exceto veículos automotores</v>
      </c>
      <c r="H10799" s="118" t="str">
        <f>VLOOKUP($E10799,[5]Plan2!$A$5:$D$703,3,FALSE)</f>
        <v>3011</v>
      </c>
      <c r="I10799" s="118" t="str">
        <f>VLOOKUP($E10799,[5]Plan2!$A$5:$D$703,4,FALSE)</f>
        <v>Construção de embarcações e estruturas flutuantes</v>
      </c>
    </row>
    <row r="10800" spans="1:9" ht="16">
      <c r="A10800" s="117" t="s">
        <v>23157</v>
      </c>
      <c r="B10800" s="118" t="s">
        <v>23158</v>
      </c>
      <c r="C10800" s="116" t="s">
        <v>353</v>
      </c>
      <c r="D10800" s="116" t="s">
        <v>354</v>
      </c>
      <c r="E10800" s="117" t="str">
        <f t="shared" si="168"/>
        <v>3000</v>
      </c>
      <c r="F10800" s="118" t="str">
        <f>VLOOKUP($E10800,[5]Plan2!$A$5:$D$703,1,FALSE)</f>
        <v>3000</v>
      </c>
      <c r="G10800" s="118" t="str">
        <f>VLOOKUP($E10800,[5]Plan2!$A$5:$D$703,2,FALSE)</f>
        <v>Fabricação de outros equipamentos de transporte, exceto veículos automotores</v>
      </c>
      <c r="H10800" s="118" t="str">
        <f>VLOOKUP($E10800,[5]Plan2!$A$5:$D$703,3,FALSE)</f>
        <v>3011</v>
      </c>
      <c r="I10800" s="118" t="str">
        <f>VLOOKUP($E10800,[5]Plan2!$A$5:$D$703,4,FALSE)</f>
        <v>Construção de embarcações e estruturas flutuantes</v>
      </c>
    </row>
    <row r="10801" spans="1:9" ht="16">
      <c r="A10801" s="117" t="s">
        <v>23159</v>
      </c>
      <c r="B10801" s="118" t="s">
        <v>23160</v>
      </c>
      <c r="C10801" s="116" t="s">
        <v>353</v>
      </c>
      <c r="D10801" s="116" t="s">
        <v>354</v>
      </c>
      <c r="E10801" s="117" t="str">
        <f t="shared" si="168"/>
        <v>3000</v>
      </c>
      <c r="F10801" s="118" t="str">
        <f>VLOOKUP($E10801,[5]Plan2!$A$5:$D$703,1,FALSE)</f>
        <v>3000</v>
      </c>
      <c r="G10801" s="118" t="str">
        <f>VLOOKUP($E10801,[5]Plan2!$A$5:$D$703,2,FALSE)</f>
        <v>Fabricação de outros equipamentos de transporte, exceto veículos automotores</v>
      </c>
      <c r="H10801" s="118" t="str">
        <f>VLOOKUP($E10801,[5]Plan2!$A$5:$D$703,3,FALSE)</f>
        <v>3011</v>
      </c>
      <c r="I10801" s="118" t="str">
        <f>VLOOKUP($E10801,[5]Plan2!$A$5:$D$703,4,FALSE)</f>
        <v>Construção de embarcações e estruturas flutuantes</v>
      </c>
    </row>
    <row r="10802" spans="1:9" ht="16">
      <c r="A10802" s="117" t="s">
        <v>23161</v>
      </c>
      <c r="B10802" s="118" t="s">
        <v>23162</v>
      </c>
      <c r="C10802" s="116" t="s">
        <v>353</v>
      </c>
      <c r="D10802" s="116" t="s">
        <v>354</v>
      </c>
      <c r="E10802" s="117" t="str">
        <f t="shared" si="168"/>
        <v>3000</v>
      </c>
      <c r="F10802" s="118" t="str">
        <f>VLOOKUP($E10802,[5]Plan2!$A$5:$D$703,1,FALSE)</f>
        <v>3000</v>
      </c>
      <c r="G10802" s="118" t="str">
        <f>VLOOKUP($E10802,[5]Plan2!$A$5:$D$703,2,FALSE)</f>
        <v>Fabricação de outros equipamentos de transporte, exceto veículos automotores</v>
      </c>
      <c r="H10802" s="118" t="str">
        <f>VLOOKUP($E10802,[5]Plan2!$A$5:$D$703,3,FALSE)</f>
        <v>3011</v>
      </c>
      <c r="I10802" s="118" t="str">
        <f>VLOOKUP($E10802,[5]Plan2!$A$5:$D$703,4,FALSE)</f>
        <v>Construção de embarcações e estruturas flutuantes</v>
      </c>
    </row>
    <row r="10803" spans="1:9" ht="16">
      <c r="A10803" s="117" t="s">
        <v>23163</v>
      </c>
      <c r="B10803" s="118" t="s">
        <v>23164</v>
      </c>
      <c r="C10803" s="116" t="s">
        <v>353</v>
      </c>
      <c r="D10803" s="116" t="s">
        <v>354</v>
      </c>
      <c r="E10803" s="117" t="str">
        <f t="shared" si="168"/>
        <v>3000</v>
      </c>
      <c r="F10803" s="118" t="str">
        <f>VLOOKUP($E10803,[5]Plan2!$A$5:$D$703,1,FALSE)</f>
        <v>3000</v>
      </c>
      <c r="G10803" s="118" t="str">
        <f>VLOOKUP($E10803,[5]Plan2!$A$5:$D$703,2,FALSE)</f>
        <v>Fabricação de outros equipamentos de transporte, exceto veículos automotores</v>
      </c>
      <c r="H10803" s="118" t="str">
        <f>VLOOKUP($E10803,[5]Plan2!$A$5:$D$703,3,FALSE)</f>
        <v>3011</v>
      </c>
      <c r="I10803" s="118" t="str">
        <f>VLOOKUP($E10803,[5]Plan2!$A$5:$D$703,4,FALSE)</f>
        <v>Construção de embarcações e estruturas flutuantes</v>
      </c>
    </row>
    <row r="10804" spans="1:9" ht="16">
      <c r="A10804" s="117" t="s">
        <v>23165</v>
      </c>
      <c r="B10804" s="118" t="s">
        <v>23166</v>
      </c>
      <c r="C10804" s="116" t="s">
        <v>353</v>
      </c>
      <c r="D10804" s="116" t="s">
        <v>354</v>
      </c>
      <c r="E10804" s="117" t="str">
        <f t="shared" si="168"/>
        <v>3000</v>
      </c>
      <c r="F10804" s="118" t="str">
        <f>VLOOKUP($E10804,[5]Plan2!$A$5:$D$703,1,FALSE)</f>
        <v>3000</v>
      </c>
      <c r="G10804" s="118" t="str">
        <f>VLOOKUP($E10804,[5]Plan2!$A$5:$D$703,2,FALSE)</f>
        <v>Fabricação de outros equipamentos de transporte, exceto veículos automotores</v>
      </c>
      <c r="H10804" s="118" t="str">
        <f>VLOOKUP($E10804,[5]Plan2!$A$5:$D$703,3,FALSE)</f>
        <v>3011</v>
      </c>
      <c r="I10804" s="118" t="str">
        <f>VLOOKUP($E10804,[5]Plan2!$A$5:$D$703,4,FALSE)</f>
        <v>Construção de embarcações e estruturas flutuantes</v>
      </c>
    </row>
    <row r="10805" spans="1:9" ht="16">
      <c r="A10805" s="117" t="s">
        <v>23167</v>
      </c>
      <c r="B10805" s="118" t="s">
        <v>23168</v>
      </c>
      <c r="C10805" s="116" t="s">
        <v>353</v>
      </c>
      <c r="D10805" s="116" t="s">
        <v>354</v>
      </c>
      <c r="E10805" s="117" t="str">
        <f t="shared" si="168"/>
        <v>3000</v>
      </c>
      <c r="F10805" s="118" t="str">
        <f>VLOOKUP($E10805,[5]Plan2!$A$5:$D$703,1,FALSE)</f>
        <v>3000</v>
      </c>
      <c r="G10805" s="118" t="str">
        <f>VLOOKUP($E10805,[5]Plan2!$A$5:$D$703,2,FALSE)</f>
        <v>Fabricação de outros equipamentos de transporte, exceto veículos automotores</v>
      </c>
      <c r="H10805" s="118" t="str">
        <f>VLOOKUP($E10805,[5]Plan2!$A$5:$D$703,3,FALSE)</f>
        <v>3011</v>
      </c>
      <c r="I10805" s="118" t="str">
        <f>VLOOKUP($E10805,[5]Plan2!$A$5:$D$703,4,FALSE)</f>
        <v>Construção de embarcações e estruturas flutuantes</v>
      </c>
    </row>
    <row r="10806" spans="1:9" ht="16">
      <c r="A10806" s="117" t="s">
        <v>23169</v>
      </c>
      <c r="B10806" s="118" t="s">
        <v>23170</v>
      </c>
      <c r="C10806" s="116" t="s">
        <v>353</v>
      </c>
      <c r="D10806" s="116" t="s">
        <v>354</v>
      </c>
      <c r="E10806" s="117" t="str">
        <f t="shared" si="168"/>
        <v>3000</v>
      </c>
      <c r="F10806" s="118" t="str">
        <f>VLOOKUP($E10806,[5]Plan2!$A$5:$D$703,1,FALSE)</f>
        <v>3000</v>
      </c>
      <c r="G10806" s="118" t="str">
        <f>VLOOKUP($E10806,[5]Plan2!$A$5:$D$703,2,FALSE)</f>
        <v>Fabricação de outros equipamentos de transporte, exceto veículos automotores</v>
      </c>
      <c r="H10806" s="118" t="str">
        <f>VLOOKUP($E10806,[5]Plan2!$A$5:$D$703,3,FALSE)</f>
        <v>3011</v>
      </c>
      <c r="I10806" s="118" t="str">
        <f>VLOOKUP($E10806,[5]Plan2!$A$5:$D$703,4,FALSE)</f>
        <v>Construção de embarcações e estruturas flutuantes</v>
      </c>
    </row>
    <row r="10807" spans="1:9" ht="16">
      <c r="A10807" s="117" t="s">
        <v>23171</v>
      </c>
      <c r="B10807" s="118" t="s">
        <v>23172</v>
      </c>
      <c r="C10807" s="116" t="s">
        <v>353</v>
      </c>
      <c r="D10807" s="116" t="s">
        <v>354</v>
      </c>
      <c r="E10807" s="117" t="str">
        <f t="shared" si="168"/>
        <v>3000</v>
      </c>
      <c r="F10807" s="118" t="str">
        <f>VLOOKUP($E10807,[5]Plan2!$A$5:$D$703,1,FALSE)</f>
        <v>3000</v>
      </c>
      <c r="G10807" s="118" t="str">
        <f>VLOOKUP($E10807,[5]Plan2!$A$5:$D$703,2,FALSE)</f>
        <v>Fabricação de outros equipamentos de transporte, exceto veículos automotores</v>
      </c>
      <c r="H10807" s="118" t="str">
        <f>VLOOKUP($E10807,[5]Plan2!$A$5:$D$703,3,FALSE)</f>
        <v>3011</v>
      </c>
      <c r="I10807" s="118" t="str">
        <f>VLOOKUP($E10807,[5]Plan2!$A$5:$D$703,4,FALSE)</f>
        <v>Construção de embarcações e estruturas flutuantes</v>
      </c>
    </row>
    <row r="10808" spans="1:9" ht="16">
      <c r="A10808" s="117" t="s">
        <v>23173</v>
      </c>
      <c r="B10808" s="118" t="s">
        <v>23174</v>
      </c>
      <c r="C10808" s="116" t="s">
        <v>353</v>
      </c>
      <c r="D10808" s="116" t="s">
        <v>354</v>
      </c>
      <c r="E10808" s="117" t="str">
        <f t="shared" si="168"/>
        <v>3000</v>
      </c>
      <c r="F10808" s="118" t="str">
        <f>VLOOKUP($E10808,[5]Plan2!$A$5:$D$703,1,FALSE)</f>
        <v>3000</v>
      </c>
      <c r="G10808" s="118" t="str">
        <f>VLOOKUP($E10808,[5]Plan2!$A$5:$D$703,2,FALSE)</f>
        <v>Fabricação de outros equipamentos de transporte, exceto veículos automotores</v>
      </c>
      <c r="H10808" s="118" t="str">
        <f>VLOOKUP($E10808,[5]Plan2!$A$5:$D$703,3,FALSE)</f>
        <v>3011</v>
      </c>
      <c r="I10808" s="118" t="str">
        <f>VLOOKUP($E10808,[5]Plan2!$A$5:$D$703,4,FALSE)</f>
        <v>Construção de embarcações e estruturas flutuantes</v>
      </c>
    </row>
    <row r="10809" spans="1:9" ht="16">
      <c r="A10809" s="117" t="s">
        <v>23175</v>
      </c>
      <c r="B10809" s="118" t="s">
        <v>23176</v>
      </c>
      <c r="C10809" s="116" t="s">
        <v>353</v>
      </c>
      <c r="D10809" s="116" t="s">
        <v>354</v>
      </c>
      <c r="E10809" s="117" t="str">
        <f t="shared" si="168"/>
        <v>3000</v>
      </c>
      <c r="F10809" s="118" t="str">
        <f>VLOOKUP($E10809,[5]Plan2!$A$5:$D$703,1,FALSE)</f>
        <v>3000</v>
      </c>
      <c r="G10809" s="118" t="str">
        <f>VLOOKUP($E10809,[5]Plan2!$A$5:$D$703,2,FALSE)</f>
        <v>Fabricação de outros equipamentos de transporte, exceto veículos automotores</v>
      </c>
      <c r="H10809" s="118" t="str">
        <f>VLOOKUP($E10809,[5]Plan2!$A$5:$D$703,3,FALSE)</f>
        <v>3011</v>
      </c>
      <c r="I10809" s="118" t="str">
        <f>VLOOKUP($E10809,[5]Plan2!$A$5:$D$703,4,FALSE)</f>
        <v>Construção de embarcações e estruturas flutuantes</v>
      </c>
    </row>
    <row r="10810" spans="1:9" ht="16">
      <c r="A10810" s="117" t="s">
        <v>23177</v>
      </c>
      <c r="B10810" s="118" t="s">
        <v>23178</v>
      </c>
      <c r="C10810" s="116" t="s">
        <v>353</v>
      </c>
      <c r="D10810" s="116" t="s">
        <v>354</v>
      </c>
      <c r="E10810" s="117" t="str">
        <f t="shared" si="168"/>
        <v>3000</v>
      </c>
      <c r="F10810" s="118" t="str">
        <f>VLOOKUP($E10810,[5]Plan2!$A$5:$D$703,1,FALSE)</f>
        <v>3000</v>
      </c>
      <c r="G10810" s="118" t="str">
        <f>VLOOKUP($E10810,[5]Plan2!$A$5:$D$703,2,FALSE)</f>
        <v>Fabricação de outros equipamentos de transporte, exceto veículos automotores</v>
      </c>
      <c r="H10810" s="118" t="str">
        <f>VLOOKUP($E10810,[5]Plan2!$A$5:$D$703,3,FALSE)</f>
        <v>3011</v>
      </c>
      <c r="I10810" s="118" t="str">
        <f>VLOOKUP($E10810,[5]Plan2!$A$5:$D$703,4,FALSE)</f>
        <v>Construção de embarcações e estruturas flutuantes</v>
      </c>
    </row>
    <row r="10811" spans="1:9" ht="16">
      <c r="A10811" s="117" t="s">
        <v>23179</v>
      </c>
      <c r="B10811" s="118" t="s">
        <v>23180</v>
      </c>
      <c r="C10811" s="116" t="s">
        <v>353</v>
      </c>
      <c r="D10811" s="116" t="s">
        <v>354</v>
      </c>
      <c r="E10811" s="117" t="str">
        <f t="shared" si="168"/>
        <v>3000</v>
      </c>
      <c r="F10811" s="118" t="str">
        <f>VLOOKUP($E10811,[5]Plan2!$A$5:$D$703,1,FALSE)</f>
        <v>3000</v>
      </c>
      <c r="G10811" s="118" t="str">
        <f>VLOOKUP($E10811,[5]Plan2!$A$5:$D$703,2,FALSE)</f>
        <v>Fabricação de outros equipamentos de transporte, exceto veículos automotores</v>
      </c>
      <c r="H10811" s="118" t="str">
        <f>VLOOKUP($E10811,[5]Plan2!$A$5:$D$703,3,FALSE)</f>
        <v>3011</v>
      </c>
      <c r="I10811" s="118" t="str">
        <f>VLOOKUP($E10811,[5]Plan2!$A$5:$D$703,4,FALSE)</f>
        <v>Construção de embarcações e estruturas flutuantes</v>
      </c>
    </row>
    <row r="10812" spans="1:9" ht="16">
      <c r="A10812" s="117" t="s">
        <v>23181</v>
      </c>
      <c r="B10812" s="118" t="s">
        <v>23182</v>
      </c>
      <c r="C10812" s="116" t="s">
        <v>353</v>
      </c>
      <c r="D10812" s="116" t="s">
        <v>354</v>
      </c>
      <c r="E10812" s="117" t="str">
        <f t="shared" si="168"/>
        <v>3000</v>
      </c>
      <c r="F10812" s="118" t="str">
        <f>VLOOKUP($E10812,[5]Plan2!$A$5:$D$703,1,FALSE)</f>
        <v>3000</v>
      </c>
      <c r="G10812" s="118" t="str">
        <f>VLOOKUP($E10812,[5]Plan2!$A$5:$D$703,2,FALSE)</f>
        <v>Fabricação de outros equipamentos de transporte, exceto veículos automotores</v>
      </c>
      <c r="H10812" s="118" t="str">
        <f>VLOOKUP($E10812,[5]Plan2!$A$5:$D$703,3,FALSE)</f>
        <v>3011</v>
      </c>
      <c r="I10812" s="118" t="str">
        <f>VLOOKUP($E10812,[5]Plan2!$A$5:$D$703,4,FALSE)</f>
        <v>Construção de embarcações e estruturas flutuantes</v>
      </c>
    </row>
    <row r="10813" spans="1:9" ht="16">
      <c r="A10813" s="117" t="s">
        <v>23183</v>
      </c>
      <c r="B10813" s="118" t="s">
        <v>23184</v>
      </c>
      <c r="C10813" s="116" t="s">
        <v>353</v>
      </c>
      <c r="D10813" s="116" t="s">
        <v>354</v>
      </c>
      <c r="E10813" s="117" t="str">
        <f t="shared" si="168"/>
        <v>3000</v>
      </c>
      <c r="F10813" s="118" t="str">
        <f>VLOOKUP($E10813,[5]Plan2!$A$5:$D$703,1,FALSE)</f>
        <v>3000</v>
      </c>
      <c r="G10813" s="118" t="str">
        <f>VLOOKUP($E10813,[5]Plan2!$A$5:$D$703,2,FALSE)</f>
        <v>Fabricação de outros equipamentos de transporte, exceto veículos automotores</v>
      </c>
      <c r="H10813" s="118" t="str">
        <f>VLOOKUP($E10813,[5]Plan2!$A$5:$D$703,3,FALSE)</f>
        <v>3011</v>
      </c>
      <c r="I10813" s="118" t="str">
        <f>VLOOKUP($E10813,[5]Plan2!$A$5:$D$703,4,FALSE)</f>
        <v>Construção de embarcações e estruturas flutuantes</v>
      </c>
    </row>
    <row r="10814" spans="1:9" ht="16">
      <c r="A10814" s="117" t="s">
        <v>23185</v>
      </c>
      <c r="B10814" s="118" t="s">
        <v>23186</v>
      </c>
      <c r="C10814" s="116" t="s">
        <v>353</v>
      </c>
      <c r="D10814" s="116" t="s">
        <v>354</v>
      </c>
      <c r="E10814" s="117" t="str">
        <f t="shared" si="168"/>
        <v>3000</v>
      </c>
      <c r="F10814" s="118" t="str">
        <f>VLOOKUP($E10814,[5]Plan2!$A$5:$D$703,1,FALSE)</f>
        <v>3000</v>
      </c>
      <c r="G10814" s="118" t="str">
        <f>VLOOKUP($E10814,[5]Plan2!$A$5:$D$703,2,FALSE)</f>
        <v>Fabricação de outros equipamentos de transporte, exceto veículos automotores</v>
      </c>
      <c r="H10814" s="118" t="str">
        <f>VLOOKUP($E10814,[5]Plan2!$A$5:$D$703,3,FALSE)</f>
        <v>3011</v>
      </c>
      <c r="I10814" s="118" t="str">
        <f>VLOOKUP($E10814,[5]Plan2!$A$5:$D$703,4,FALSE)</f>
        <v>Construção de embarcações e estruturas flutuantes</v>
      </c>
    </row>
    <row r="10815" spans="1:9" ht="16">
      <c r="A10815" s="117" t="s">
        <v>23187</v>
      </c>
      <c r="B10815" s="118" t="s">
        <v>23188</v>
      </c>
      <c r="C10815" s="116" t="s">
        <v>353</v>
      </c>
      <c r="D10815" s="116" t="s">
        <v>354</v>
      </c>
      <c r="E10815" s="117" t="str">
        <f t="shared" si="168"/>
        <v>3000</v>
      </c>
      <c r="F10815" s="118" t="str">
        <f>VLOOKUP($E10815,[5]Plan2!$A$5:$D$703,1,FALSE)</f>
        <v>3000</v>
      </c>
      <c r="G10815" s="118" t="str">
        <f>VLOOKUP($E10815,[5]Plan2!$A$5:$D$703,2,FALSE)</f>
        <v>Fabricação de outros equipamentos de transporte, exceto veículos automotores</v>
      </c>
      <c r="H10815" s="118" t="str">
        <f>VLOOKUP($E10815,[5]Plan2!$A$5:$D$703,3,FALSE)</f>
        <v>3011</v>
      </c>
      <c r="I10815" s="118" t="str">
        <f>VLOOKUP($E10815,[5]Plan2!$A$5:$D$703,4,FALSE)</f>
        <v>Construção de embarcações e estruturas flutuantes</v>
      </c>
    </row>
    <row r="10816" spans="1:9" ht="16">
      <c r="A10816" s="117" t="s">
        <v>23189</v>
      </c>
      <c r="B10816" s="118" t="s">
        <v>23190</v>
      </c>
      <c r="C10816" s="116" t="s">
        <v>351</v>
      </c>
      <c r="D10816" s="116" t="s">
        <v>270</v>
      </c>
      <c r="E10816" s="117" t="str">
        <f t="shared" si="168"/>
        <v>2991</v>
      </c>
      <c r="F10816" s="118" t="str">
        <f>VLOOKUP($E10816,[5]Plan2!$A$5:$D$703,1,FALSE)</f>
        <v>2991</v>
      </c>
      <c r="G10816" s="118" t="str">
        <f>VLOOKUP($E10816,[5]Plan2!$A$5:$D$703,2,FALSE)</f>
        <v>Fabricação de automóveis, caminhões e ônibus, exceto peças</v>
      </c>
      <c r="H10816" s="118" t="str">
        <f>VLOOKUP($E10816,[5]Plan2!$A$5:$D$703,3,FALSE)</f>
        <v>2910</v>
      </c>
      <c r="I10816" s="118" t="str">
        <f>VLOOKUP($E10816,[5]Plan2!$A$5:$D$703,4,FALSE)</f>
        <v>Fabricação de automóveis, camionetas e utilitários</v>
      </c>
    </row>
    <row r="10817" spans="1:9" ht="16">
      <c r="A10817" s="117" t="s">
        <v>23191</v>
      </c>
      <c r="B10817" s="118" t="s">
        <v>23192</v>
      </c>
      <c r="C10817" s="116" t="s">
        <v>267</v>
      </c>
      <c r="D10817" s="116" t="s">
        <v>266</v>
      </c>
      <c r="E10817" s="117" t="str">
        <f t="shared" si="168"/>
        <v>2800</v>
      </c>
      <c r="F10817" s="118" t="str">
        <f>VLOOKUP($E10817,[5]Plan2!$A$5:$D$703,1,FALSE)</f>
        <v>2800</v>
      </c>
      <c r="G10817" s="118" t="str">
        <f>VLOOKUP($E10817,[5]Plan2!$A$5:$D$703,2,FALSE)</f>
        <v>Fabricação de máquinas e equipamentos mecânicos</v>
      </c>
      <c r="H10817" s="118" t="str">
        <f>VLOOKUP($E10817,[5]Plan2!$A$5:$D$703,3,FALSE)</f>
        <v>2811</v>
      </c>
      <c r="I10817" s="118" t="str">
        <f>VLOOKUP($E10817,[5]Plan2!$A$5:$D$703,4,FALSE)</f>
        <v>Fabricação de motores e turbinas, exceto para aviões e veículos rodoviários</v>
      </c>
    </row>
    <row r="10818" spans="1:9" ht="16">
      <c r="A10818" s="117" t="s">
        <v>23193</v>
      </c>
      <c r="B10818" s="118" t="s">
        <v>23194</v>
      </c>
      <c r="C10818" s="116" t="s">
        <v>351</v>
      </c>
      <c r="D10818" s="116" t="s">
        <v>270</v>
      </c>
      <c r="E10818" s="117" t="str">
        <f t="shared" si="168"/>
        <v>2991</v>
      </c>
      <c r="F10818" s="118" t="str">
        <f>VLOOKUP($E10818,[5]Plan2!$A$5:$D$703,1,FALSE)</f>
        <v>2991</v>
      </c>
      <c r="G10818" s="118" t="str">
        <f>VLOOKUP($E10818,[5]Plan2!$A$5:$D$703,2,FALSE)</f>
        <v>Fabricação de automóveis, caminhões e ônibus, exceto peças</v>
      </c>
      <c r="H10818" s="118" t="str">
        <f>VLOOKUP($E10818,[5]Plan2!$A$5:$D$703,3,FALSE)</f>
        <v>2910</v>
      </c>
      <c r="I10818" s="118" t="str">
        <f>VLOOKUP($E10818,[5]Plan2!$A$5:$D$703,4,FALSE)</f>
        <v>Fabricação de automóveis, camionetas e utilitários</v>
      </c>
    </row>
    <row r="10819" spans="1:9" ht="16">
      <c r="A10819" s="117" t="s">
        <v>23195</v>
      </c>
      <c r="B10819" s="118" t="s">
        <v>23196</v>
      </c>
      <c r="C10819" s="116" t="s">
        <v>351</v>
      </c>
      <c r="D10819" s="116" t="s">
        <v>270</v>
      </c>
      <c r="E10819" s="117" t="str">
        <f t="shared" ref="E10819:E10882" si="169">LEFT(C10819,4)</f>
        <v>2991</v>
      </c>
      <c r="F10819" s="118" t="str">
        <f>VLOOKUP($E10819,[5]Plan2!$A$5:$D$703,1,FALSE)</f>
        <v>2991</v>
      </c>
      <c r="G10819" s="118" t="str">
        <f>VLOOKUP($E10819,[5]Plan2!$A$5:$D$703,2,FALSE)</f>
        <v>Fabricação de automóveis, caminhões e ônibus, exceto peças</v>
      </c>
      <c r="H10819" s="118" t="str">
        <f>VLOOKUP($E10819,[5]Plan2!$A$5:$D$703,3,FALSE)</f>
        <v>2910</v>
      </c>
      <c r="I10819" s="118" t="str">
        <f>VLOOKUP($E10819,[5]Plan2!$A$5:$D$703,4,FALSE)</f>
        <v>Fabricação de automóveis, camionetas e utilitários</v>
      </c>
    </row>
    <row r="10820" spans="1:9" ht="16">
      <c r="A10820" s="117" t="s">
        <v>23197</v>
      </c>
      <c r="B10820" s="118" t="s">
        <v>23198</v>
      </c>
      <c r="C10820" s="116" t="s">
        <v>351</v>
      </c>
      <c r="D10820" s="116" t="s">
        <v>270</v>
      </c>
      <c r="E10820" s="117" t="str">
        <f t="shared" si="169"/>
        <v>2991</v>
      </c>
      <c r="F10820" s="118" t="str">
        <f>VLOOKUP($E10820,[5]Plan2!$A$5:$D$703,1,FALSE)</f>
        <v>2991</v>
      </c>
      <c r="G10820" s="118" t="str">
        <f>VLOOKUP($E10820,[5]Plan2!$A$5:$D$703,2,FALSE)</f>
        <v>Fabricação de automóveis, caminhões e ônibus, exceto peças</v>
      </c>
      <c r="H10820" s="118" t="str">
        <f>VLOOKUP($E10820,[5]Plan2!$A$5:$D$703,3,FALSE)</f>
        <v>2910</v>
      </c>
      <c r="I10820" s="118" t="str">
        <f>VLOOKUP($E10820,[5]Plan2!$A$5:$D$703,4,FALSE)</f>
        <v>Fabricação de automóveis, camionetas e utilitários</v>
      </c>
    </row>
    <row r="10821" spans="1:9" ht="16">
      <c r="A10821" s="117" t="s">
        <v>23199</v>
      </c>
      <c r="B10821" s="118" t="s">
        <v>23200</v>
      </c>
      <c r="C10821" s="116" t="s">
        <v>351</v>
      </c>
      <c r="D10821" s="116" t="s">
        <v>270</v>
      </c>
      <c r="E10821" s="117" t="str">
        <f t="shared" si="169"/>
        <v>2991</v>
      </c>
      <c r="F10821" s="118" t="str">
        <f>VLOOKUP($E10821,[5]Plan2!$A$5:$D$703,1,FALSE)</f>
        <v>2991</v>
      </c>
      <c r="G10821" s="118" t="str">
        <f>VLOOKUP($E10821,[5]Plan2!$A$5:$D$703,2,FALSE)</f>
        <v>Fabricação de automóveis, caminhões e ônibus, exceto peças</v>
      </c>
      <c r="H10821" s="118" t="str">
        <f>VLOOKUP($E10821,[5]Plan2!$A$5:$D$703,3,FALSE)</f>
        <v>2910</v>
      </c>
      <c r="I10821" s="118" t="str">
        <f>VLOOKUP($E10821,[5]Plan2!$A$5:$D$703,4,FALSE)</f>
        <v>Fabricação de automóveis, camionetas e utilitários</v>
      </c>
    </row>
    <row r="10822" spans="1:9" ht="16">
      <c r="A10822" s="117" t="s">
        <v>23201</v>
      </c>
      <c r="B10822" s="118" t="s">
        <v>23202</v>
      </c>
      <c r="C10822" s="116" t="s">
        <v>268</v>
      </c>
      <c r="D10822" s="116" t="s">
        <v>129</v>
      </c>
      <c r="E10822" s="117" t="str">
        <f t="shared" si="169"/>
        <v>2800</v>
      </c>
      <c r="F10822" s="118" t="str">
        <f>VLOOKUP($E10822,[5]Plan2!$A$5:$D$703,1,FALSE)</f>
        <v>2800</v>
      </c>
      <c r="G10822" s="118" t="str">
        <f>VLOOKUP($E10822,[5]Plan2!$A$5:$D$703,2,FALSE)</f>
        <v>Fabricação de máquinas e equipamentos mecânicos</v>
      </c>
      <c r="H10822" s="118" t="str">
        <f>VLOOKUP($E10822,[5]Plan2!$A$5:$D$703,3,FALSE)</f>
        <v>2811</v>
      </c>
      <c r="I10822" s="118" t="str">
        <f>VLOOKUP($E10822,[5]Plan2!$A$5:$D$703,4,FALSE)</f>
        <v>Fabricação de motores e turbinas, exceto para aviões e veículos rodoviários</v>
      </c>
    </row>
    <row r="10823" spans="1:9" ht="16">
      <c r="A10823" s="117" t="s">
        <v>23203</v>
      </c>
      <c r="B10823" s="118" t="s">
        <v>23204</v>
      </c>
      <c r="C10823" s="116" t="s">
        <v>268</v>
      </c>
      <c r="D10823" s="116" t="s">
        <v>129</v>
      </c>
      <c r="E10823" s="117" t="str">
        <f t="shared" si="169"/>
        <v>2800</v>
      </c>
      <c r="F10823" s="118" t="str">
        <f>VLOOKUP($E10823,[5]Plan2!$A$5:$D$703,1,FALSE)</f>
        <v>2800</v>
      </c>
      <c r="G10823" s="118" t="str">
        <f>VLOOKUP($E10823,[5]Plan2!$A$5:$D$703,2,FALSE)</f>
        <v>Fabricação de máquinas e equipamentos mecânicos</v>
      </c>
      <c r="H10823" s="118" t="str">
        <f>VLOOKUP($E10823,[5]Plan2!$A$5:$D$703,3,FALSE)</f>
        <v>2811</v>
      </c>
      <c r="I10823" s="118" t="str">
        <f>VLOOKUP($E10823,[5]Plan2!$A$5:$D$703,4,FALSE)</f>
        <v>Fabricação de motores e turbinas, exceto para aviões e veículos rodoviários</v>
      </c>
    </row>
    <row r="10824" spans="1:9" ht="16">
      <c r="A10824" s="117" t="s">
        <v>23205</v>
      </c>
      <c r="B10824" s="118" t="s">
        <v>23206</v>
      </c>
      <c r="C10824" s="116" t="s">
        <v>268</v>
      </c>
      <c r="D10824" s="116" t="s">
        <v>129</v>
      </c>
      <c r="E10824" s="117" t="str">
        <f t="shared" si="169"/>
        <v>2800</v>
      </c>
      <c r="F10824" s="118" t="str">
        <f>VLOOKUP($E10824,[5]Plan2!$A$5:$D$703,1,FALSE)</f>
        <v>2800</v>
      </c>
      <c r="G10824" s="118" t="str">
        <f>VLOOKUP($E10824,[5]Plan2!$A$5:$D$703,2,FALSE)</f>
        <v>Fabricação de máquinas e equipamentos mecânicos</v>
      </c>
      <c r="H10824" s="118" t="str">
        <f>VLOOKUP($E10824,[5]Plan2!$A$5:$D$703,3,FALSE)</f>
        <v>2811</v>
      </c>
      <c r="I10824" s="118" t="str">
        <f>VLOOKUP($E10824,[5]Plan2!$A$5:$D$703,4,FALSE)</f>
        <v>Fabricação de motores e turbinas, exceto para aviões e veículos rodoviários</v>
      </c>
    </row>
    <row r="10825" spans="1:9" ht="16">
      <c r="A10825" s="117" t="s">
        <v>23207</v>
      </c>
      <c r="B10825" s="118" t="s">
        <v>23208</v>
      </c>
      <c r="C10825" s="116" t="s">
        <v>267</v>
      </c>
      <c r="D10825" s="116" t="s">
        <v>266</v>
      </c>
      <c r="E10825" s="117" t="str">
        <f t="shared" si="169"/>
        <v>2800</v>
      </c>
      <c r="F10825" s="118" t="str">
        <f>VLOOKUP($E10825,[5]Plan2!$A$5:$D$703,1,FALSE)</f>
        <v>2800</v>
      </c>
      <c r="G10825" s="118" t="str">
        <f>VLOOKUP($E10825,[5]Plan2!$A$5:$D$703,2,FALSE)</f>
        <v>Fabricação de máquinas e equipamentos mecânicos</v>
      </c>
      <c r="H10825" s="118" t="str">
        <f>VLOOKUP($E10825,[5]Plan2!$A$5:$D$703,3,FALSE)</f>
        <v>2811</v>
      </c>
      <c r="I10825" s="118" t="str">
        <f>VLOOKUP($E10825,[5]Plan2!$A$5:$D$703,4,FALSE)</f>
        <v>Fabricação de motores e turbinas, exceto para aviões e veículos rodoviários</v>
      </c>
    </row>
    <row r="10826" spans="1:9" ht="16">
      <c r="A10826" s="117" t="s">
        <v>23209</v>
      </c>
      <c r="B10826" s="118" t="s">
        <v>23210</v>
      </c>
      <c r="C10826" s="116" t="s">
        <v>267</v>
      </c>
      <c r="D10826" s="116" t="s">
        <v>266</v>
      </c>
      <c r="E10826" s="117" t="str">
        <f t="shared" si="169"/>
        <v>2800</v>
      </c>
      <c r="F10826" s="118" t="str">
        <f>VLOOKUP($E10826,[5]Plan2!$A$5:$D$703,1,FALSE)</f>
        <v>2800</v>
      </c>
      <c r="G10826" s="118" t="str">
        <f>VLOOKUP($E10826,[5]Plan2!$A$5:$D$703,2,FALSE)</f>
        <v>Fabricação de máquinas e equipamentos mecânicos</v>
      </c>
      <c r="H10826" s="118" t="str">
        <f>VLOOKUP($E10826,[5]Plan2!$A$5:$D$703,3,FALSE)</f>
        <v>2811</v>
      </c>
      <c r="I10826" s="118" t="str">
        <f>VLOOKUP($E10826,[5]Plan2!$A$5:$D$703,4,FALSE)</f>
        <v>Fabricação de motores e turbinas, exceto para aviões e veículos rodoviários</v>
      </c>
    </row>
    <row r="10827" spans="1:9" ht="16">
      <c r="A10827" s="117" t="s">
        <v>23211</v>
      </c>
      <c r="B10827" s="118" t="s">
        <v>23212</v>
      </c>
      <c r="C10827" s="116" t="s">
        <v>267</v>
      </c>
      <c r="D10827" s="116" t="s">
        <v>266</v>
      </c>
      <c r="E10827" s="117" t="str">
        <f t="shared" si="169"/>
        <v>2800</v>
      </c>
      <c r="F10827" s="118" t="str">
        <f>VLOOKUP($E10827,[5]Plan2!$A$5:$D$703,1,FALSE)</f>
        <v>2800</v>
      </c>
      <c r="G10827" s="118" t="str">
        <f>VLOOKUP($E10827,[5]Plan2!$A$5:$D$703,2,FALSE)</f>
        <v>Fabricação de máquinas e equipamentos mecânicos</v>
      </c>
      <c r="H10827" s="118" t="str">
        <f>VLOOKUP($E10827,[5]Plan2!$A$5:$D$703,3,FALSE)</f>
        <v>2811</v>
      </c>
      <c r="I10827" s="118" t="str">
        <f>VLOOKUP($E10827,[5]Plan2!$A$5:$D$703,4,FALSE)</f>
        <v>Fabricação de motores e turbinas, exceto para aviões e veículos rodoviários</v>
      </c>
    </row>
    <row r="10828" spans="1:9" ht="16">
      <c r="A10828" s="117" t="s">
        <v>23213</v>
      </c>
      <c r="B10828" s="118" t="s">
        <v>23214</v>
      </c>
      <c r="C10828" s="116" t="s">
        <v>268</v>
      </c>
      <c r="D10828" s="116" t="s">
        <v>129</v>
      </c>
      <c r="E10828" s="117" t="str">
        <f t="shared" si="169"/>
        <v>2800</v>
      </c>
      <c r="F10828" s="118" t="str">
        <f>VLOOKUP($E10828,[5]Plan2!$A$5:$D$703,1,FALSE)</f>
        <v>2800</v>
      </c>
      <c r="G10828" s="118" t="str">
        <f>VLOOKUP($E10828,[5]Plan2!$A$5:$D$703,2,FALSE)</f>
        <v>Fabricação de máquinas e equipamentos mecânicos</v>
      </c>
      <c r="H10828" s="118" t="str">
        <f>VLOOKUP($E10828,[5]Plan2!$A$5:$D$703,3,FALSE)</f>
        <v>2811</v>
      </c>
      <c r="I10828" s="118" t="str">
        <f>VLOOKUP($E10828,[5]Plan2!$A$5:$D$703,4,FALSE)</f>
        <v>Fabricação de motores e turbinas, exceto para aviões e veículos rodoviários</v>
      </c>
    </row>
    <row r="10829" spans="1:9" ht="16">
      <c r="A10829" s="117" t="s">
        <v>23215</v>
      </c>
      <c r="B10829" s="118" t="s">
        <v>23216</v>
      </c>
      <c r="C10829" s="116" t="s">
        <v>267</v>
      </c>
      <c r="D10829" s="116" t="s">
        <v>266</v>
      </c>
      <c r="E10829" s="117" t="str">
        <f t="shared" si="169"/>
        <v>2800</v>
      </c>
      <c r="F10829" s="118" t="str">
        <f>VLOOKUP($E10829,[5]Plan2!$A$5:$D$703,1,FALSE)</f>
        <v>2800</v>
      </c>
      <c r="G10829" s="118" t="str">
        <f>VLOOKUP($E10829,[5]Plan2!$A$5:$D$703,2,FALSE)</f>
        <v>Fabricação de máquinas e equipamentos mecânicos</v>
      </c>
      <c r="H10829" s="118" t="str">
        <f>VLOOKUP($E10829,[5]Plan2!$A$5:$D$703,3,FALSE)</f>
        <v>2811</v>
      </c>
      <c r="I10829" s="118" t="str">
        <f>VLOOKUP($E10829,[5]Plan2!$A$5:$D$703,4,FALSE)</f>
        <v>Fabricação de motores e turbinas, exceto para aviões e veículos rodoviários</v>
      </c>
    </row>
    <row r="10830" spans="1:9" ht="16">
      <c r="A10830" s="117" t="s">
        <v>23217</v>
      </c>
      <c r="B10830" s="118" t="s">
        <v>23218</v>
      </c>
      <c r="C10830" s="116" t="s">
        <v>268</v>
      </c>
      <c r="D10830" s="116" t="s">
        <v>129</v>
      </c>
      <c r="E10830" s="117" t="str">
        <f t="shared" si="169"/>
        <v>2800</v>
      </c>
      <c r="F10830" s="118" t="str">
        <f>VLOOKUP($E10830,[5]Plan2!$A$5:$D$703,1,FALSE)</f>
        <v>2800</v>
      </c>
      <c r="G10830" s="118" t="str">
        <f>VLOOKUP($E10830,[5]Plan2!$A$5:$D$703,2,FALSE)</f>
        <v>Fabricação de máquinas e equipamentos mecânicos</v>
      </c>
      <c r="H10830" s="118" t="str">
        <f>VLOOKUP($E10830,[5]Plan2!$A$5:$D$703,3,FALSE)</f>
        <v>2811</v>
      </c>
      <c r="I10830" s="118" t="str">
        <f>VLOOKUP($E10830,[5]Plan2!$A$5:$D$703,4,FALSE)</f>
        <v>Fabricação de motores e turbinas, exceto para aviões e veículos rodoviários</v>
      </c>
    </row>
    <row r="10831" spans="1:9" ht="16">
      <c r="A10831" s="117" t="s">
        <v>23219</v>
      </c>
      <c r="B10831" s="118" t="s">
        <v>23220</v>
      </c>
      <c r="C10831" s="116" t="s">
        <v>267</v>
      </c>
      <c r="D10831" s="116" t="s">
        <v>266</v>
      </c>
      <c r="E10831" s="117" t="str">
        <f t="shared" si="169"/>
        <v>2800</v>
      </c>
      <c r="F10831" s="118" t="str">
        <f>VLOOKUP($E10831,[5]Plan2!$A$5:$D$703,1,FALSE)</f>
        <v>2800</v>
      </c>
      <c r="G10831" s="118" t="str">
        <f>VLOOKUP($E10831,[5]Plan2!$A$5:$D$703,2,FALSE)</f>
        <v>Fabricação de máquinas e equipamentos mecânicos</v>
      </c>
      <c r="H10831" s="118" t="str">
        <f>VLOOKUP($E10831,[5]Plan2!$A$5:$D$703,3,FALSE)</f>
        <v>2811</v>
      </c>
      <c r="I10831" s="118" t="str">
        <f>VLOOKUP($E10831,[5]Plan2!$A$5:$D$703,4,FALSE)</f>
        <v>Fabricação de motores e turbinas, exceto para aviões e veículos rodoviários</v>
      </c>
    </row>
    <row r="10832" spans="1:9" ht="16">
      <c r="A10832" s="117" t="s">
        <v>23221</v>
      </c>
      <c r="B10832" s="118" t="s">
        <v>23222</v>
      </c>
      <c r="C10832" s="116" t="s">
        <v>351</v>
      </c>
      <c r="D10832" s="116" t="s">
        <v>270</v>
      </c>
      <c r="E10832" s="117" t="str">
        <f t="shared" si="169"/>
        <v>2991</v>
      </c>
      <c r="F10832" s="118" t="str">
        <f>VLOOKUP($E10832,[5]Plan2!$A$5:$D$703,1,FALSE)</f>
        <v>2991</v>
      </c>
      <c r="G10832" s="118" t="str">
        <f>VLOOKUP($E10832,[5]Plan2!$A$5:$D$703,2,FALSE)</f>
        <v>Fabricação de automóveis, caminhões e ônibus, exceto peças</v>
      </c>
      <c r="H10832" s="118" t="str">
        <f>VLOOKUP($E10832,[5]Plan2!$A$5:$D$703,3,FALSE)</f>
        <v>2910</v>
      </c>
      <c r="I10832" s="118" t="str">
        <f>VLOOKUP($E10832,[5]Plan2!$A$5:$D$703,4,FALSE)</f>
        <v>Fabricação de automóveis, camionetas e utilitários</v>
      </c>
    </row>
    <row r="10833" spans="1:9" ht="16">
      <c r="A10833" s="117" t="s">
        <v>23223</v>
      </c>
      <c r="B10833" s="118" t="s">
        <v>23224</v>
      </c>
      <c r="C10833" s="116" t="s">
        <v>351</v>
      </c>
      <c r="D10833" s="116" t="s">
        <v>270</v>
      </c>
      <c r="E10833" s="117" t="str">
        <f t="shared" si="169"/>
        <v>2991</v>
      </c>
      <c r="F10833" s="118" t="str">
        <f>VLOOKUP($E10833,[5]Plan2!$A$5:$D$703,1,FALSE)</f>
        <v>2991</v>
      </c>
      <c r="G10833" s="118" t="str">
        <f>VLOOKUP($E10833,[5]Plan2!$A$5:$D$703,2,FALSE)</f>
        <v>Fabricação de automóveis, caminhões e ônibus, exceto peças</v>
      </c>
      <c r="H10833" s="118" t="str">
        <f>VLOOKUP($E10833,[5]Plan2!$A$5:$D$703,3,FALSE)</f>
        <v>2910</v>
      </c>
      <c r="I10833" s="118" t="str">
        <f>VLOOKUP($E10833,[5]Plan2!$A$5:$D$703,4,FALSE)</f>
        <v>Fabricação de automóveis, camionetas e utilitários</v>
      </c>
    </row>
    <row r="10834" spans="1:9" ht="16">
      <c r="A10834" s="117" t="s">
        <v>23225</v>
      </c>
      <c r="B10834" s="118" t="s">
        <v>23226</v>
      </c>
      <c r="C10834" s="116" t="s">
        <v>351</v>
      </c>
      <c r="D10834" s="116" t="s">
        <v>270</v>
      </c>
      <c r="E10834" s="117" t="str">
        <f t="shared" si="169"/>
        <v>2991</v>
      </c>
      <c r="F10834" s="118" t="str">
        <f>VLOOKUP($E10834,[5]Plan2!$A$5:$D$703,1,FALSE)</f>
        <v>2991</v>
      </c>
      <c r="G10834" s="118" t="str">
        <f>VLOOKUP($E10834,[5]Plan2!$A$5:$D$703,2,FALSE)</f>
        <v>Fabricação de automóveis, caminhões e ônibus, exceto peças</v>
      </c>
      <c r="H10834" s="118" t="str">
        <f>VLOOKUP($E10834,[5]Plan2!$A$5:$D$703,3,FALSE)</f>
        <v>2910</v>
      </c>
      <c r="I10834" s="118" t="str">
        <f>VLOOKUP($E10834,[5]Plan2!$A$5:$D$703,4,FALSE)</f>
        <v>Fabricação de automóveis, camionetas e utilitários</v>
      </c>
    </row>
    <row r="10835" spans="1:9" ht="16">
      <c r="A10835" s="117" t="s">
        <v>23227</v>
      </c>
      <c r="B10835" s="118" t="s">
        <v>23228</v>
      </c>
      <c r="C10835" s="116" t="s">
        <v>351</v>
      </c>
      <c r="D10835" s="116" t="s">
        <v>270</v>
      </c>
      <c r="E10835" s="117" t="str">
        <f t="shared" si="169"/>
        <v>2991</v>
      </c>
      <c r="F10835" s="118" t="str">
        <f>VLOOKUP($E10835,[5]Plan2!$A$5:$D$703,1,FALSE)</f>
        <v>2991</v>
      </c>
      <c r="G10835" s="118" t="str">
        <f>VLOOKUP($E10835,[5]Plan2!$A$5:$D$703,2,FALSE)</f>
        <v>Fabricação de automóveis, caminhões e ônibus, exceto peças</v>
      </c>
      <c r="H10835" s="118" t="str">
        <f>VLOOKUP($E10835,[5]Plan2!$A$5:$D$703,3,FALSE)</f>
        <v>2910</v>
      </c>
      <c r="I10835" s="118" t="str">
        <f>VLOOKUP($E10835,[5]Plan2!$A$5:$D$703,4,FALSE)</f>
        <v>Fabricação de automóveis, camionetas e utilitários</v>
      </c>
    </row>
    <row r="10836" spans="1:9" ht="16">
      <c r="A10836" s="117" t="s">
        <v>23229</v>
      </c>
      <c r="B10836" s="118" t="s">
        <v>23230</v>
      </c>
      <c r="C10836" s="116" t="s">
        <v>351</v>
      </c>
      <c r="D10836" s="116" t="s">
        <v>270</v>
      </c>
      <c r="E10836" s="117" t="str">
        <f t="shared" si="169"/>
        <v>2991</v>
      </c>
      <c r="F10836" s="118" t="str">
        <f>VLOOKUP($E10836,[5]Plan2!$A$5:$D$703,1,FALSE)</f>
        <v>2991</v>
      </c>
      <c r="G10836" s="118" t="str">
        <f>VLOOKUP($E10836,[5]Plan2!$A$5:$D$703,2,FALSE)</f>
        <v>Fabricação de automóveis, caminhões e ônibus, exceto peças</v>
      </c>
      <c r="H10836" s="118" t="str">
        <f>VLOOKUP($E10836,[5]Plan2!$A$5:$D$703,3,FALSE)</f>
        <v>2910</v>
      </c>
      <c r="I10836" s="118" t="str">
        <f>VLOOKUP($E10836,[5]Plan2!$A$5:$D$703,4,FALSE)</f>
        <v>Fabricação de automóveis, camionetas e utilitários</v>
      </c>
    </row>
    <row r="10837" spans="1:9" ht="16">
      <c r="A10837" s="117" t="s">
        <v>23231</v>
      </c>
      <c r="B10837" s="118" t="s">
        <v>23228</v>
      </c>
      <c r="C10837" s="116" t="s">
        <v>351</v>
      </c>
      <c r="D10837" s="116" t="s">
        <v>270</v>
      </c>
      <c r="E10837" s="117" t="str">
        <f t="shared" si="169"/>
        <v>2991</v>
      </c>
      <c r="F10837" s="118" t="str">
        <f>VLOOKUP($E10837,[5]Plan2!$A$5:$D$703,1,FALSE)</f>
        <v>2991</v>
      </c>
      <c r="G10837" s="118" t="str">
        <f>VLOOKUP($E10837,[5]Plan2!$A$5:$D$703,2,FALSE)</f>
        <v>Fabricação de automóveis, caminhões e ônibus, exceto peças</v>
      </c>
      <c r="H10837" s="118" t="str">
        <f>VLOOKUP($E10837,[5]Plan2!$A$5:$D$703,3,FALSE)</f>
        <v>2910</v>
      </c>
      <c r="I10837" s="118" t="str">
        <f>VLOOKUP($E10837,[5]Plan2!$A$5:$D$703,4,FALSE)</f>
        <v>Fabricação de automóveis, camionetas e utilitários</v>
      </c>
    </row>
    <row r="10838" spans="1:9" ht="16">
      <c r="A10838" s="117" t="s">
        <v>23232</v>
      </c>
      <c r="B10838" s="118" t="s">
        <v>23233</v>
      </c>
      <c r="C10838" s="116" t="s">
        <v>269</v>
      </c>
      <c r="D10838" s="116" t="s">
        <v>77</v>
      </c>
      <c r="E10838" s="117" t="str">
        <f t="shared" si="169"/>
        <v>2991</v>
      </c>
      <c r="F10838" s="118" t="str">
        <f>VLOOKUP($E10838,[5]Plan2!$A$5:$D$703,1,FALSE)</f>
        <v>2991</v>
      </c>
      <c r="G10838" s="118" t="str">
        <f>VLOOKUP($E10838,[5]Plan2!$A$5:$D$703,2,FALSE)</f>
        <v>Fabricação de automóveis, caminhões e ônibus, exceto peças</v>
      </c>
      <c r="H10838" s="118" t="str">
        <f>VLOOKUP($E10838,[5]Plan2!$A$5:$D$703,3,FALSE)</f>
        <v>2910</v>
      </c>
      <c r="I10838" s="118" t="str">
        <f>VLOOKUP($E10838,[5]Plan2!$A$5:$D$703,4,FALSE)</f>
        <v>Fabricação de automóveis, camionetas e utilitários</v>
      </c>
    </row>
    <row r="10839" spans="1:9" ht="16">
      <c r="A10839" s="117" t="s">
        <v>23234</v>
      </c>
      <c r="B10839" s="118" t="s">
        <v>23235</v>
      </c>
      <c r="C10839" s="116" t="s">
        <v>269</v>
      </c>
      <c r="D10839" s="116" t="s">
        <v>77</v>
      </c>
      <c r="E10839" s="117" t="str">
        <f t="shared" si="169"/>
        <v>2991</v>
      </c>
      <c r="F10839" s="118" t="str">
        <f>VLOOKUP($E10839,[5]Plan2!$A$5:$D$703,1,FALSE)</f>
        <v>2991</v>
      </c>
      <c r="G10839" s="118" t="str">
        <f>VLOOKUP($E10839,[5]Plan2!$A$5:$D$703,2,FALSE)</f>
        <v>Fabricação de automóveis, caminhões e ônibus, exceto peças</v>
      </c>
      <c r="H10839" s="118" t="str">
        <f>VLOOKUP($E10839,[5]Plan2!$A$5:$D$703,3,FALSE)</f>
        <v>2910</v>
      </c>
      <c r="I10839" s="118" t="str">
        <f>VLOOKUP($E10839,[5]Plan2!$A$5:$D$703,4,FALSE)</f>
        <v>Fabricação de automóveis, camionetas e utilitários</v>
      </c>
    </row>
    <row r="10840" spans="1:9" ht="16">
      <c r="A10840" s="117" t="s">
        <v>23236</v>
      </c>
      <c r="B10840" s="118" t="s">
        <v>23237</v>
      </c>
      <c r="C10840" s="116" t="s">
        <v>269</v>
      </c>
      <c r="D10840" s="116" t="s">
        <v>77</v>
      </c>
      <c r="E10840" s="117" t="str">
        <f t="shared" si="169"/>
        <v>2991</v>
      </c>
      <c r="F10840" s="118" t="str">
        <f>VLOOKUP($E10840,[5]Plan2!$A$5:$D$703,1,FALSE)</f>
        <v>2991</v>
      </c>
      <c r="G10840" s="118" t="str">
        <f>VLOOKUP($E10840,[5]Plan2!$A$5:$D$703,2,FALSE)</f>
        <v>Fabricação de automóveis, caminhões e ônibus, exceto peças</v>
      </c>
      <c r="H10840" s="118" t="str">
        <f>VLOOKUP($E10840,[5]Plan2!$A$5:$D$703,3,FALSE)</f>
        <v>2910</v>
      </c>
      <c r="I10840" s="118" t="str">
        <f>VLOOKUP($E10840,[5]Plan2!$A$5:$D$703,4,FALSE)</f>
        <v>Fabricação de automóveis, camionetas e utilitários</v>
      </c>
    </row>
    <row r="10841" spans="1:9" ht="16">
      <c r="A10841" s="117" t="s">
        <v>23238</v>
      </c>
      <c r="B10841" s="118" t="s">
        <v>23239</v>
      </c>
      <c r="C10841" s="116" t="s">
        <v>269</v>
      </c>
      <c r="D10841" s="116" t="s">
        <v>77</v>
      </c>
      <c r="E10841" s="117" t="str">
        <f t="shared" si="169"/>
        <v>2991</v>
      </c>
      <c r="F10841" s="118" t="str">
        <f>VLOOKUP($E10841,[5]Plan2!$A$5:$D$703,1,FALSE)</f>
        <v>2991</v>
      </c>
      <c r="G10841" s="118" t="str">
        <f>VLOOKUP($E10841,[5]Plan2!$A$5:$D$703,2,FALSE)</f>
        <v>Fabricação de automóveis, caminhões e ônibus, exceto peças</v>
      </c>
      <c r="H10841" s="118" t="str">
        <f>VLOOKUP($E10841,[5]Plan2!$A$5:$D$703,3,FALSE)</f>
        <v>2910</v>
      </c>
      <c r="I10841" s="118" t="str">
        <f>VLOOKUP($E10841,[5]Plan2!$A$5:$D$703,4,FALSE)</f>
        <v>Fabricação de automóveis, camionetas e utilitários</v>
      </c>
    </row>
    <row r="10842" spans="1:9" ht="16">
      <c r="A10842" s="117" t="s">
        <v>23240</v>
      </c>
      <c r="B10842" s="118" t="s">
        <v>23241</v>
      </c>
      <c r="C10842" s="116" t="s">
        <v>269</v>
      </c>
      <c r="D10842" s="116" t="s">
        <v>77</v>
      </c>
      <c r="E10842" s="117" t="str">
        <f t="shared" si="169"/>
        <v>2991</v>
      </c>
      <c r="F10842" s="118" t="str">
        <f>VLOOKUP($E10842,[5]Plan2!$A$5:$D$703,1,FALSE)</f>
        <v>2991</v>
      </c>
      <c r="G10842" s="118" t="str">
        <f>VLOOKUP($E10842,[5]Plan2!$A$5:$D$703,2,FALSE)</f>
        <v>Fabricação de automóveis, caminhões e ônibus, exceto peças</v>
      </c>
      <c r="H10842" s="118" t="str">
        <f>VLOOKUP($E10842,[5]Plan2!$A$5:$D$703,3,FALSE)</f>
        <v>2910</v>
      </c>
      <c r="I10842" s="118" t="str">
        <f>VLOOKUP($E10842,[5]Plan2!$A$5:$D$703,4,FALSE)</f>
        <v>Fabricação de automóveis, camionetas e utilitários</v>
      </c>
    </row>
    <row r="10843" spans="1:9" ht="16">
      <c r="A10843" s="117" t="s">
        <v>23242</v>
      </c>
      <c r="B10843" s="118" t="s">
        <v>23243</v>
      </c>
      <c r="C10843" s="116" t="s">
        <v>269</v>
      </c>
      <c r="D10843" s="116" t="s">
        <v>77</v>
      </c>
      <c r="E10843" s="117" t="str">
        <f t="shared" si="169"/>
        <v>2991</v>
      </c>
      <c r="F10843" s="118" t="str">
        <f>VLOOKUP($E10843,[5]Plan2!$A$5:$D$703,1,FALSE)</f>
        <v>2991</v>
      </c>
      <c r="G10843" s="118" t="str">
        <f>VLOOKUP($E10843,[5]Plan2!$A$5:$D$703,2,FALSE)</f>
        <v>Fabricação de automóveis, caminhões e ônibus, exceto peças</v>
      </c>
      <c r="H10843" s="118" t="str">
        <f>VLOOKUP($E10843,[5]Plan2!$A$5:$D$703,3,FALSE)</f>
        <v>2910</v>
      </c>
      <c r="I10843" s="118" t="str">
        <f>VLOOKUP($E10843,[5]Plan2!$A$5:$D$703,4,FALSE)</f>
        <v>Fabricação de automóveis, camionetas e utilitários</v>
      </c>
    </row>
    <row r="10844" spans="1:9" ht="16">
      <c r="A10844" s="117" t="s">
        <v>23244</v>
      </c>
      <c r="B10844" s="118" t="s">
        <v>23245</v>
      </c>
      <c r="C10844" s="116" t="s">
        <v>269</v>
      </c>
      <c r="D10844" s="116" t="s">
        <v>77</v>
      </c>
      <c r="E10844" s="117" t="str">
        <f t="shared" si="169"/>
        <v>2991</v>
      </c>
      <c r="F10844" s="118" t="str">
        <f>VLOOKUP($E10844,[5]Plan2!$A$5:$D$703,1,FALSE)</f>
        <v>2991</v>
      </c>
      <c r="G10844" s="118" t="str">
        <f>VLOOKUP($E10844,[5]Plan2!$A$5:$D$703,2,FALSE)</f>
        <v>Fabricação de automóveis, caminhões e ônibus, exceto peças</v>
      </c>
      <c r="H10844" s="118" t="str">
        <f>VLOOKUP($E10844,[5]Plan2!$A$5:$D$703,3,FALSE)</f>
        <v>2910</v>
      </c>
      <c r="I10844" s="118" t="str">
        <f>VLOOKUP($E10844,[5]Plan2!$A$5:$D$703,4,FALSE)</f>
        <v>Fabricação de automóveis, camionetas e utilitários</v>
      </c>
    </row>
    <row r="10845" spans="1:9" ht="16">
      <c r="A10845" s="117" t="s">
        <v>23246</v>
      </c>
      <c r="B10845" s="118" t="s">
        <v>23247</v>
      </c>
      <c r="C10845" s="116" t="s">
        <v>269</v>
      </c>
      <c r="D10845" s="116" t="s">
        <v>77</v>
      </c>
      <c r="E10845" s="117" t="str">
        <f t="shared" si="169"/>
        <v>2991</v>
      </c>
      <c r="F10845" s="118" t="str">
        <f>VLOOKUP($E10845,[5]Plan2!$A$5:$D$703,1,FALSE)</f>
        <v>2991</v>
      </c>
      <c r="G10845" s="118" t="str">
        <f>VLOOKUP($E10845,[5]Plan2!$A$5:$D$703,2,FALSE)</f>
        <v>Fabricação de automóveis, caminhões e ônibus, exceto peças</v>
      </c>
      <c r="H10845" s="118" t="str">
        <f>VLOOKUP($E10845,[5]Plan2!$A$5:$D$703,3,FALSE)</f>
        <v>2910</v>
      </c>
      <c r="I10845" s="118" t="str">
        <f>VLOOKUP($E10845,[5]Plan2!$A$5:$D$703,4,FALSE)</f>
        <v>Fabricação de automóveis, camionetas e utilitários</v>
      </c>
    </row>
    <row r="10846" spans="1:9" ht="16">
      <c r="A10846" s="117" t="s">
        <v>23248</v>
      </c>
      <c r="B10846" s="118" t="s">
        <v>23249</v>
      </c>
      <c r="C10846" s="116" t="s">
        <v>269</v>
      </c>
      <c r="D10846" s="116" t="s">
        <v>77</v>
      </c>
      <c r="E10846" s="117" t="str">
        <f t="shared" si="169"/>
        <v>2991</v>
      </c>
      <c r="F10846" s="118" t="str">
        <f>VLOOKUP($E10846,[5]Plan2!$A$5:$D$703,1,FALSE)</f>
        <v>2991</v>
      </c>
      <c r="G10846" s="118" t="str">
        <f>VLOOKUP($E10846,[5]Plan2!$A$5:$D$703,2,FALSE)</f>
        <v>Fabricação de automóveis, caminhões e ônibus, exceto peças</v>
      </c>
      <c r="H10846" s="118" t="str">
        <f>VLOOKUP($E10846,[5]Plan2!$A$5:$D$703,3,FALSE)</f>
        <v>2910</v>
      </c>
      <c r="I10846" s="118" t="str">
        <f>VLOOKUP($E10846,[5]Plan2!$A$5:$D$703,4,FALSE)</f>
        <v>Fabricação de automóveis, camionetas e utilitários</v>
      </c>
    </row>
    <row r="10847" spans="1:9" ht="16">
      <c r="A10847" s="117" t="s">
        <v>23250</v>
      </c>
      <c r="B10847" s="118" t="s">
        <v>23251</v>
      </c>
      <c r="C10847" s="116" t="s">
        <v>269</v>
      </c>
      <c r="D10847" s="116" t="s">
        <v>77</v>
      </c>
      <c r="E10847" s="117" t="str">
        <f t="shared" si="169"/>
        <v>2991</v>
      </c>
      <c r="F10847" s="118" t="str">
        <f>VLOOKUP($E10847,[5]Plan2!$A$5:$D$703,1,FALSE)</f>
        <v>2991</v>
      </c>
      <c r="G10847" s="118" t="str">
        <f>VLOOKUP($E10847,[5]Plan2!$A$5:$D$703,2,FALSE)</f>
        <v>Fabricação de automóveis, caminhões e ônibus, exceto peças</v>
      </c>
      <c r="H10847" s="118" t="str">
        <f>VLOOKUP($E10847,[5]Plan2!$A$5:$D$703,3,FALSE)</f>
        <v>2910</v>
      </c>
      <c r="I10847" s="118" t="str">
        <f>VLOOKUP($E10847,[5]Plan2!$A$5:$D$703,4,FALSE)</f>
        <v>Fabricação de automóveis, camionetas e utilitários</v>
      </c>
    </row>
    <row r="10848" spans="1:9" ht="16">
      <c r="A10848" s="117" t="s">
        <v>23252</v>
      </c>
      <c r="B10848" s="118" t="s">
        <v>23253</v>
      </c>
      <c r="C10848" s="116" t="s">
        <v>269</v>
      </c>
      <c r="D10848" s="116" t="s">
        <v>77</v>
      </c>
      <c r="E10848" s="117" t="str">
        <f t="shared" si="169"/>
        <v>2991</v>
      </c>
      <c r="F10848" s="118" t="str">
        <f>VLOOKUP($E10848,[5]Plan2!$A$5:$D$703,1,FALSE)</f>
        <v>2991</v>
      </c>
      <c r="G10848" s="118" t="str">
        <f>VLOOKUP($E10848,[5]Plan2!$A$5:$D$703,2,FALSE)</f>
        <v>Fabricação de automóveis, caminhões e ônibus, exceto peças</v>
      </c>
      <c r="H10848" s="118" t="str">
        <f>VLOOKUP($E10848,[5]Plan2!$A$5:$D$703,3,FALSE)</f>
        <v>2910</v>
      </c>
      <c r="I10848" s="118" t="str">
        <f>VLOOKUP($E10848,[5]Plan2!$A$5:$D$703,4,FALSE)</f>
        <v>Fabricação de automóveis, camionetas e utilitários</v>
      </c>
    </row>
    <row r="10849" spans="1:9" ht="16">
      <c r="A10849" s="117" t="s">
        <v>23254</v>
      </c>
      <c r="B10849" s="118" t="s">
        <v>23255</v>
      </c>
      <c r="C10849" s="116" t="s">
        <v>269</v>
      </c>
      <c r="D10849" s="116" t="s">
        <v>77</v>
      </c>
      <c r="E10849" s="117" t="str">
        <f t="shared" si="169"/>
        <v>2991</v>
      </c>
      <c r="F10849" s="118" t="str">
        <f>VLOOKUP($E10849,[5]Plan2!$A$5:$D$703,1,FALSE)</f>
        <v>2991</v>
      </c>
      <c r="G10849" s="118" t="str">
        <f>VLOOKUP($E10849,[5]Plan2!$A$5:$D$703,2,FALSE)</f>
        <v>Fabricação de automóveis, caminhões e ônibus, exceto peças</v>
      </c>
      <c r="H10849" s="118" t="str">
        <f>VLOOKUP($E10849,[5]Plan2!$A$5:$D$703,3,FALSE)</f>
        <v>2910</v>
      </c>
      <c r="I10849" s="118" t="str">
        <f>VLOOKUP($E10849,[5]Plan2!$A$5:$D$703,4,FALSE)</f>
        <v>Fabricação de automóveis, camionetas e utilitários</v>
      </c>
    </row>
    <row r="10850" spans="1:9" ht="16">
      <c r="A10850" s="117" t="s">
        <v>23256</v>
      </c>
      <c r="B10850" s="118" t="s">
        <v>23257</v>
      </c>
      <c r="C10850" s="116" t="s">
        <v>269</v>
      </c>
      <c r="D10850" s="116" t="s">
        <v>77</v>
      </c>
      <c r="E10850" s="117" t="str">
        <f t="shared" si="169"/>
        <v>2991</v>
      </c>
      <c r="F10850" s="118" t="str">
        <f>VLOOKUP($E10850,[5]Plan2!$A$5:$D$703,1,FALSE)</f>
        <v>2991</v>
      </c>
      <c r="G10850" s="118" t="str">
        <f>VLOOKUP($E10850,[5]Plan2!$A$5:$D$703,2,FALSE)</f>
        <v>Fabricação de automóveis, caminhões e ônibus, exceto peças</v>
      </c>
      <c r="H10850" s="118" t="str">
        <f>VLOOKUP($E10850,[5]Plan2!$A$5:$D$703,3,FALSE)</f>
        <v>2910</v>
      </c>
      <c r="I10850" s="118" t="str">
        <f>VLOOKUP($E10850,[5]Plan2!$A$5:$D$703,4,FALSE)</f>
        <v>Fabricação de automóveis, camionetas e utilitários</v>
      </c>
    </row>
    <row r="10851" spans="1:9" ht="16">
      <c r="A10851" s="117" t="s">
        <v>23258</v>
      </c>
      <c r="B10851" s="118" t="s">
        <v>23259</v>
      </c>
      <c r="C10851" s="116" t="s">
        <v>269</v>
      </c>
      <c r="D10851" s="116" t="s">
        <v>77</v>
      </c>
      <c r="E10851" s="117" t="str">
        <f t="shared" si="169"/>
        <v>2991</v>
      </c>
      <c r="F10851" s="118" t="str">
        <f>VLOOKUP($E10851,[5]Plan2!$A$5:$D$703,1,FALSE)</f>
        <v>2991</v>
      </c>
      <c r="G10851" s="118" t="str">
        <f>VLOOKUP($E10851,[5]Plan2!$A$5:$D$703,2,FALSE)</f>
        <v>Fabricação de automóveis, caminhões e ônibus, exceto peças</v>
      </c>
      <c r="H10851" s="118" t="str">
        <f>VLOOKUP($E10851,[5]Plan2!$A$5:$D$703,3,FALSE)</f>
        <v>2910</v>
      </c>
      <c r="I10851" s="118" t="str">
        <f>VLOOKUP($E10851,[5]Plan2!$A$5:$D$703,4,FALSE)</f>
        <v>Fabricação de automóveis, camionetas e utilitários</v>
      </c>
    </row>
    <row r="10852" spans="1:9" ht="16">
      <c r="A10852" s="117" t="s">
        <v>23260</v>
      </c>
      <c r="B10852" s="118" t="s">
        <v>23261</v>
      </c>
      <c r="C10852" s="116" t="s">
        <v>269</v>
      </c>
      <c r="D10852" s="116" t="s">
        <v>77</v>
      </c>
      <c r="E10852" s="117" t="str">
        <f t="shared" si="169"/>
        <v>2991</v>
      </c>
      <c r="F10852" s="118" t="str">
        <f>VLOOKUP($E10852,[5]Plan2!$A$5:$D$703,1,FALSE)</f>
        <v>2991</v>
      </c>
      <c r="G10852" s="118" t="str">
        <f>VLOOKUP($E10852,[5]Plan2!$A$5:$D$703,2,FALSE)</f>
        <v>Fabricação de automóveis, caminhões e ônibus, exceto peças</v>
      </c>
      <c r="H10852" s="118" t="str">
        <f>VLOOKUP($E10852,[5]Plan2!$A$5:$D$703,3,FALSE)</f>
        <v>2910</v>
      </c>
      <c r="I10852" s="118" t="str">
        <f>VLOOKUP($E10852,[5]Plan2!$A$5:$D$703,4,FALSE)</f>
        <v>Fabricação de automóveis, camionetas e utilitários</v>
      </c>
    </row>
    <row r="10853" spans="1:9" ht="16">
      <c r="A10853" s="117" t="s">
        <v>23262</v>
      </c>
      <c r="B10853" s="118" t="s">
        <v>23263</v>
      </c>
      <c r="C10853" s="116" t="s">
        <v>269</v>
      </c>
      <c r="D10853" s="116" t="s">
        <v>77</v>
      </c>
      <c r="E10853" s="117" t="str">
        <f t="shared" si="169"/>
        <v>2991</v>
      </c>
      <c r="F10853" s="118" t="str">
        <f>VLOOKUP($E10853,[5]Plan2!$A$5:$D$703,1,FALSE)</f>
        <v>2991</v>
      </c>
      <c r="G10853" s="118" t="str">
        <f>VLOOKUP($E10853,[5]Plan2!$A$5:$D$703,2,FALSE)</f>
        <v>Fabricação de automóveis, caminhões e ônibus, exceto peças</v>
      </c>
      <c r="H10853" s="118" t="str">
        <f>VLOOKUP($E10853,[5]Plan2!$A$5:$D$703,3,FALSE)</f>
        <v>2910</v>
      </c>
      <c r="I10853" s="118" t="str">
        <f>VLOOKUP($E10853,[5]Plan2!$A$5:$D$703,4,FALSE)</f>
        <v>Fabricação de automóveis, camionetas e utilitários</v>
      </c>
    </row>
    <row r="10854" spans="1:9" ht="16">
      <c r="A10854" s="117" t="s">
        <v>23264</v>
      </c>
      <c r="B10854" s="118" t="s">
        <v>23265</v>
      </c>
      <c r="C10854" s="116" t="s">
        <v>269</v>
      </c>
      <c r="D10854" s="116" t="s">
        <v>77</v>
      </c>
      <c r="E10854" s="117" t="str">
        <f t="shared" si="169"/>
        <v>2991</v>
      </c>
      <c r="F10854" s="118" t="str">
        <f>VLOOKUP($E10854,[5]Plan2!$A$5:$D$703,1,FALSE)</f>
        <v>2991</v>
      </c>
      <c r="G10854" s="118" t="str">
        <f>VLOOKUP($E10854,[5]Plan2!$A$5:$D$703,2,FALSE)</f>
        <v>Fabricação de automóveis, caminhões e ônibus, exceto peças</v>
      </c>
      <c r="H10854" s="118" t="str">
        <f>VLOOKUP($E10854,[5]Plan2!$A$5:$D$703,3,FALSE)</f>
        <v>2910</v>
      </c>
      <c r="I10854" s="118" t="str">
        <f>VLOOKUP($E10854,[5]Plan2!$A$5:$D$703,4,FALSE)</f>
        <v>Fabricação de automóveis, camionetas e utilitários</v>
      </c>
    </row>
    <row r="10855" spans="1:9" ht="16">
      <c r="A10855" s="117" t="s">
        <v>23266</v>
      </c>
      <c r="B10855" s="118" t="s">
        <v>23267</v>
      </c>
      <c r="C10855" s="116" t="s">
        <v>269</v>
      </c>
      <c r="D10855" s="116" t="s">
        <v>77</v>
      </c>
      <c r="E10855" s="117" t="str">
        <f t="shared" si="169"/>
        <v>2991</v>
      </c>
      <c r="F10855" s="118" t="str">
        <f>VLOOKUP($E10855,[5]Plan2!$A$5:$D$703,1,FALSE)</f>
        <v>2991</v>
      </c>
      <c r="G10855" s="118" t="str">
        <f>VLOOKUP($E10855,[5]Plan2!$A$5:$D$703,2,FALSE)</f>
        <v>Fabricação de automóveis, caminhões e ônibus, exceto peças</v>
      </c>
      <c r="H10855" s="118" t="str">
        <f>VLOOKUP($E10855,[5]Plan2!$A$5:$D$703,3,FALSE)</f>
        <v>2910</v>
      </c>
      <c r="I10855" s="118" t="str">
        <f>VLOOKUP($E10855,[5]Plan2!$A$5:$D$703,4,FALSE)</f>
        <v>Fabricação de automóveis, camionetas e utilitários</v>
      </c>
    </row>
    <row r="10856" spans="1:9" ht="16">
      <c r="A10856" s="117" t="s">
        <v>23268</v>
      </c>
      <c r="B10856" s="118" t="s">
        <v>23269</v>
      </c>
      <c r="C10856" s="116" t="s">
        <v>269</v>
      </c>
      <c r="D10856" s="116" t="s">
        <v>77</v>
      </c>
      <c r="E10856" s="117" t="str">
        <f t="shared" si="169"/>
        <v>2991</v>
      </c>
      <c r="F10856" s="118" t="str">
        <f>VLOOKUP($E10856,[5]Plan2!$A$5:$D$703,1,FALSE)</f>
        <v>2991</v>
      </c>
      <c r="G10856" s="118" t="str">
        <f>VLOOKUP($E10856,[5]Plan2!$A$5:$D$703,2,FALSE)</f>
        <v>Fabricação de automóveis, caminhões e ônibus, exceto peças</v>
      </c>
      <c r="H10856" s="118" t="str">
        <f>VLOOKUP($E10856,[5]Plan2!$A$5:$D$703,3,FALSE)</f>
        <v>2910</v>
      </c>
      <c r="I10856" s="118" t="str">
        <f>VLOOKUP($E10856,[5]Plan2!$A$5:$D$703,4,FALSE)</f>
        <v>Fabricação de automóveis, camionetas e utilitários</v>
      </c>
    </row>
    <row r="10857" spans="1:9" ht="16">
      <c r="A10857" s="117" t="s">
        <v>23270</v>
      </c>
      <c r="B10857" s="118" t="s">
        <v>23271</v>
      </c>
      <c r="C10857" s="116" t="s">
        <v>269</v>
      </c>
      <c r="D10857" s="116" t="s">
        <v>77</v>
      </c>
      <c r="E10857" s="117" t="str">
        <f t="shared" si="169"/>
        <v>2991</v>
      </c>
      <c r="F10857" s="118" t="str">
        <f>VLOOKUP($E10857,[5]Plan2!$A$5:$D$703,1,FALSE)</f>
        <v>2991</v>
      </c>
      <c r="G10857" s="118" t="str">
        <f>VLOOKUP($E10857,[5]Plan2!$A$5:$D$703,2,FALSE)</f>
        <v>Fabricação de automóveis, caminhões e ônibus, exceto peças</v>
      </c>
      <c r="H10857" s="118" t="str">
        <f>VLOOKUP($E10857,[5]Plan2!$A$5:$D$703,3,FALSE)</f>
        <v>2910</v>
      </c>
      <c r="I10857" s="118" t="str">
        <f>VLOOKUP($E10857,[5]Plan2!$A$5:$D$703,4,FALSE)</f>
        <v>Fabricação de automóveis, camionetas e utilitários</v>
      </c>
    </row>
    <row r="10858" spans="1:9" ht="16">
      <c r="A10858" s="117" t="s">
        <v>23272</v>
      </c>
      <c r="B10858" s="118" t="s">
        <v>23273</v>
      </c>
      <c r="C10858" s="116" t="s">
        <v>268</v>
      </c>
      <c r="D10858" s="116" t="s">
        <v>129</v>
      </c>
      <c r="E10858" s="117" t="str">
        <f t="shared" si="169"/>
        <v>2800</v>
      </c>
      <c r="F10858" s="118" t="str">
        <f>VLOOKUP($E10858,[5]Plan2!$A$5:$D$703,1,FALSE)</f>
        <v>2800</v>
      </c>
      <c r="G10858" s="118" t="str">
        <f>VLOOKUP($E10858,[5]Plan2!$A$5:$D$703,2,FALSE)</f>
        <v>Fabricação de máquinas e equipamentos mecânicos</v>
      </c>
      <c r="H10858" s="118" t="str">
        <f>VLOOKUP($E10858,[5]Plan2!$A$5:$D$703,3,FALSE)</f>
        <v>2811</v>
      </c>
      <c r="I10858" s="118" t="str">
        <f>VLOOKUP($E10858,[5]Plan2!$A$5:$D$703,4,FALSE)</f>
        <v>Fabricação de motores e turbinas, exceto para aviões e veículos rodoviários</v>
      </c>
    </row>
    <row r="10859" spans="1:9" ht="16">
      <c r="A10859" s="117" t="s">
        <v>23274</v>
      </c>
      <c r="B10859" s="118" t="s">
        <v>23275</v>
      </c>
      <c r="C10859" s="116" t="s">
        <v>268</v>
      </c>
      <c r="D10859" s="116" t="s">
        <v>129</v>
      </c>
      <c r="E10859" s="117" t="str">
        <f t="shared" si="169"/>
        <v>2800</v>
      </c>
      <c r="F10859" s="118" t="str">
        <f>VLOOKUP($E10859,[5]Plan2!$A$5:$D$703,1,FALSE)</f>
        <v>2800</v>
      </c>
      <c r="G10859" s="118" t="str">
        <f>VLOOKUP($E10859,[5]Plan2!$A$5:$D$703,2,FALSE)</f>
        <v>Fabricação de máquinas e equipamentos mecânicos</v>
      </c>
      <c r="H10859" s="118" t="str">
        <f>VLOOKUP($E10859,[5]Plan2!$A$5:$D$703,3,FALSE)</f>
        <v>2811</v>
      </c>
      <c r="I10859" s="118" t="str">
        <f>VLOOKUP($E10859,[5]Plan2!$A$5:$D$703,4,FALSE)</f>
        <v>Fabricação de motores e turbinas, exceto para aviões e veículos rodoviários</v>
      </c>
    </row>
    <row r="10860" spans="1:9" ht="16">
      <c r="A10860" s="117" t="s">
        <v>23276</v>
      </c>
      <c r="B10860" s="118" t="s">
        <v>23277</v>
      </c>
      <c r="C10860" s="116" t="s">
        <v>269</v>
      </c>
      <c r="D10860" s="116" t="s">
        <v>77</v>
      </c>
      <c r="E10860" s="117" t="str">
        <f t="shared" si="169"/>
        <v>2991</v>
      </c>
      <c r="F10860" s="118" t="str">
        <f>VLOOKUP($E10860,[5]Plan2!$A$5:$D$703,1,FALSE)</f>
        <v>2991</v>
      </c>
      <c r="G10860" s="118" t="str">
        <f>VLOOKUP($E10860,[5]Plan2!$A$5:$D$703,2,FALSE)</f>
        <v>Fabricação de automóveis, caminhões e ônibus, exceto peças</v>
      </c>
      <c r="H10860" s="118" t="str">
        <f>VLOOKUP($E10860,[5]Plan2!$A$5:$D$703,3,FALSE)</f>
        <v>2910</v>
      </c>
      <c r="I10860" s="118" t="str">
        <f>VLOOKUP($E10860,[5]Plan2!$A$5:$D$703,4,FALSE)</f>
        <v>Fabricação de automóveis, camionetas e utilitários</v>
      </c>
    </row>
    <row r="10861" spans="1:9" ht="16">
      <c r="A10861" s="117" t="s">
        <v>23278</v>
      </c>
      <c r="B10861" s="118" t="s">
        <v>23279</v>
      </c>
      <c r="C10861" s="116" t="s">
        <v>269</v>
      </c>
      <c r="D10861" s="116" t="s">
        <v>77</v>
      </c>
      <c r="E10861" s="117" t="str">
        <f t="shared" si="169"/>
        <v>2991</v>
      </c>
      <c r="F10861" s="118" t="str">
        <f>VLOOKUP($E10861,[5]Plan2!$A$5:$D$703,1,FALSE)</f>
        <v>2991</v>
      </c>
      <c r="G10861" s="118" t="str">
        <f>VLOOKUP($E10861,[5]Plan2!$A$5:$D$703,2,FALSE)</f>
        <v>Fabricação de automóveis, caminhões e ônibus, exceto peças</v>
      </c>
      <c r="H10861" s="118" t="str">
        <f>VLOOKUP($E10861,[5]Plan2!$A$5:$D$703,3,FALSE)</f>
        <v>2910</v>
      </c>
      <c r="I10861" s="118" t="str">
        <f>VLOOKUP($E10861,[5]Plan2!$A$5:$D$703,4,FALSE)</f>
        <v>Fabricação de automóveis, camionetas e utilitários</v>
      </c>
    </row>
    <row r="10862" spans="1:9" ht="16">
      <c r="A10862" s="117" t="s">
        <v>23280</v>
      </c>
      <c r="B10862" s="118" t="s">
        <v>23281</v>
      </c>
      <c r="C10862" s="116" t="s">
        <v>269</v>
      </c>
      <c r="D10862" s="116" t="s">
        <v>77</v>
      </c>
      <c r="E10862" s="117" t="str">
        <f t="shared" si="169"/>
        <v>2991</v>
      </c>
      <c r="F10862" s="118" t="str">
        <f>VLOOKUP($E10862,[5]Plan2!$A$5:$D$703,1,FALSE)</f>
        <v>2991</v>
      </c>
      <c r="G10862" s="118" t="str">
        <f>VLOOKUP($E10862,[5]Plan2!$A$5:$D$703,2,FALSE)</f>
        <v>Fabricação de automóveis, caminhões e ônibus, exceto peças</v>
      </c>
      <c r="H10862" s="118" t="str">
        <f>VLOOKUP($E10862,[5]Plan2!$A$5:$D$703,3,FALSE)</f>
        <v>2910</v>
      </c>
      <c r="I10862" s="118" t="str">
        <f>VLOOKUP($E10862,[5]Plan2!$A$5:$D$703,4,FALSE)</f>
        <v>Fabricação de automóveis, camionetas e utilitários</v>
      </c>
    </row>
    <row r="10863" spans="1:9" ht="16">
      <c r="A10863" s="117" t="s">
        <v>23282</v>
      </c>
      <c r="B10863" s="118" t="s">
        <v>23283</v>
      </c>
      <c r="C10863" s="116" t="s">
        <v>269</v>
      </c>
      <c r="D10863" s="116" t="s">
        <v>77</v>
      </c>
      <c r="E10863" s="117" t="str">
        <f t="shared" si="169"/>
        <v>2991</v>
      </c>
      <c r="F10863" s="118" t="str">
        <f>VLOOKUP($E10863,[5]Plan2!$A$5:$D$703,1,FALSE)</f>
        <v>2991</v>
      </c>
      <c r="G10863" s="118" t="str">
        <f>VLOOKUP($E10863,[5]Plan2!$A$5:$D$703,2,FALSE)</f>
        <v>Fabricação de automóveis, caminhões e ônibus, exceto peças</v>
      </c>
      <c r="H10863" s="118" t="str">
        <f>VLOOKUP($E10863,[5]Plan2!$A$5:$D$703,3,FALSE)</f>
        <v>2910</v>
      </c>
      <c r="I10863" s="118" t="str">
        <f>VLOOKUP($E10863,[5]Plan2!$A$5:$D$703,4,FALSE)</f>
        <v>Fabricação de automóveis, camionetas e utilitários</v>
      </c>
    </row>
    <row r="10864" spans="1:9" ht="16">
      <c r="A10864" s="117" t="s">
        <v>23284</v>
      </c>
      <c r="B10864" s="118" t="s">
        <v>23285</v>
      </c>
      <c r="C10864" s="116" t="s">
        <v>351</v>
      </c>
      <c r="D10864" s="116" t="s">
        <v>270</v>
      </c>
      <c r="E10864" s="117" t="str">
        <f t="shared" si="169"/>
        <v>2991</v>
      </c>
      <c r="F10864" s="118" t="str">
        <f>VLOOKUP($E10864,[5]Plan2!$A$5:$D$703,1,FALSE)</f>
        <v>2991</v>
      </c>
      <c r="G10864" s="118" t="str">
        <f>VLOOKUP($E10864,[5]Plan2!$A$5:$D$703,2,FALSE)</f>
        <v>Fabricação de automóveis, caminhões e ônibus, exceto peças</v>
      </c>
      <c r="H10864" s="118" t="str">
        <f>VLOOKUP($E10864,[5]Plan2!$A$5:$D$703,3,FALSE)</f>
        <v>2910</v>
      </c>
      <c r="I10864" s="118" t="str">
        <f>VLOOKUP($E10864,[5]Plan2!$A$5:$D$703,4,FALSE)</f>
        <v>Fabricação de automóveis, camionetas e utilitários</v>
      </c>
    </row>
    <row r="10865" spans="1:9" ht="16">
      <c r="A10865" s="117" t="s">
        <v>23286</v>
      </c>
      <c r="B10865" s="118" t="s">
        <v>23287</v>
      </c>
      <c r="C10865" s="116" t="s">
        <v>351</v>
      </c>
      <c r="D10865" s="116" t="s">
        <v>270</v>
      </c>
      <c r="E10865" s="117" t="str">
        <f t="shared" si="169"/>
        <v>2991</v>
      </c>
      <c r="F10865" s="118" t="str">
        <f>VLOOKUP($E10865,[5]Plan2!$A$5:$D$703,1,FALSE)</f>
        <v>2991</v>
      </c>
      <c r="G10865" s="118" t="str">
        <f>VLOOKUP($E10865,[5]Plan2!$A$5:$D$703,2,FALSE)</f>
        <v>Fabricação de automóveis, caminhões e ônibus, exceto peças</v>
      </c>
      <c r="H10865" s="118" t="str">
        <f>VLOOKUP($E10865,[5]Plan2!$A$5:$D$703,3,FALSE)</f>
        <v>2910</v>
      </c>
      <c r="I10865" s="118" t="str">
        <f>VLOOKUP($E10865,[5]Plan2!$A$5:$D$703,4,FALSE)</f>
        <v>Fabricação de automóveis, camionetas e utilitários</v>
      </c>
    </row>
    <row r="10866" spans="1:9" ht="16">
      <c r="A10866" s="117" t="s">
        <v>23288</v>
      </c>
      <c r="B10866" s="118" t="s">
        <v>23289</v>
      </c>
      <c r="C10866" s="116" t="s">
        <v>351</v>
      </c>
      <c r="D10866" s="116" t="s">
        <v>270</v>
      </c>
      <c r="E10866" s="117" t="str">
        <f t="shared" si="169"/>
        <v>2991</v>
      </c>
      <c r="F10866" s="118" t="str">
        <f>VLOOKUP($E10866,[5]Plan2!$A$5:$D$703,1,FALSE)</f>
        <v>2991</v>
      </c>
      <c r="G10866" s="118" t="str">
        <f>VLOOKUP($E10866,[5]Plan2!$A$5:$D$703,2,FALSE)</f>
        <v>Fabricação de automóveis, caminhões e ônibus, exceto peças</v>
      </c>
      <c r="H10866" s="118" t="str">
        <f>VLOOKUP($E10866,[5]Plan2!$A$5:$D$703,3,FALSE)</f>
        <v>2910</v>
      </c>
      <c r="I10866" s="118" t="str">
        <f>VLOOKUP($E10866,[5]Plan2!$A$5:$D$703,4,FALSE)</f>
        <v>Fabricação de automóveis, camionetas e utilitários</v>
      </c>
    </row>
    <row r="10867" spans="1:9" ht="16">
      <c r="A10867" s="117" t="s">
        <v>23290</v>
      </c>
      <c r="B10867" s="118" t="s">
        <v>23291</v>
      </c>
      <c r="C10867" s="116" t="s">
        <v>351</v>
      </c>
      <c r="D10867" s="116" t="s">
        <v>270</v>
      </c>
      <c r="E10867" s="117" t="str">
        <f t="shared" si="169"/>
        <v>2991</v>
      </c>
      <c r="F10867" s="118" t="str">
        <f>VLOOKUP($E10867,[5]Plan2!$A$5:$D$703,1,FALSE)</f>
        <v>2991</v>
      </c>
      <c r="G10867" s="118" t="str">
        <f>VLOOKUP($E10867,[5]Plan2!$A$5:$D$703,2,FALSE)</f>
        <v>Fabricação de automóveis, caminhões e ônibus, exceto peças</v>
      </c>
      <c r="H10867" s="118" t="str">
        <f>VLOOKUP($E10867,[5]Plan2!$A$5:$D$703,3,FALSE)</f>
        <v>2910</v>
      </c>
      <c r="I10867" s="118" t="str">
        <f>VLOOKUP($E10867,[5]Plan2!$A$5:$D$703,4,FALSE)</f>
        <v>Fabricação de automóveis, camionetas e utilitários</v>
      </c>
    </row>
    <row r="10868" spans="1:9" ht="16">
      <c r="A10868" s="117" t="s">
        <v>23292</v>
      </c>
      <c r="B10868" s="118" t="s">
        <v>23293</v>
      </c>
      <c r="C10868" s="116" t="s">
        <v>351</v>
      </c>
      <c r="D10868" s="116" t="s">
        <v>270</v>
      </c>
      <c r="E10868" s="117" t="str">
        <f t="shared" si="169"/>
        <v>2991</v>
      </c>
      <c r="F10868" s="118" t="str">
        <f>VLOOKUP($E10868,[5]Plan2!$A$5:$D$703,1,FALSE)</f>
        <v>2991</v>
      </c>
      <c r="G10868" s="118" t="str">
        <f>VLOOKUP($E10868,[5]Plan2!$A$5:$D$703,2,FALSE)</f>
        <v>Fabricação de automóveis, caminhões e ônibus, exceto peças</v>
      </c>
      <c r="H10868" s="118" t="str">
        <f>VLOOKUP($E10868,[5]Plan2!$A$5:$D$703,3,FALSE)</f>
        <v>2910</v>
      </c>
      <c r="I10868" s="118" t="str">
        <f>VLOOKUP($E10868,[5]Plan2!$A$5:$D$703,4,FALSE)</f>
        <v>Fabricação de automóveis, camionetas e utilitários</v>
      </c>
    </row>
    <row r="10869" spans="1:9" ht="16">
      <c r="A10869" s="117" t="s">
        <v>23294</v>
      </c>
      <c r="B10869" s="118" t="s">
        <v>23295</v>
      </c>
      <c r="C10869" s="116" t="s">
        <v>351</v>
      </c>
      <c r="D10869" s="116" t="s">
        <v>270</v>
      </c>
      <c r="E10869" s="117" t="str">
        <f t="shared" si="169"/>
        <v>2991</v>
      </c>
      <c r="F10869" s="118" t="str">
        <f>VLOOKUP($E10869,[5]Plan2!$A$5:$D$703,1,FALSE)</f>
        <v>2991</v>
      </c>
      <c r="G10869" s="118" t="str">
        <f>VLOOKUP($E10869,[5]Plan2!$A$5:$D$703,2,FALSE)</f>
        <v>Fabricação de automóveis, caminhões e ônibus, exceto peças</v>
      </c>
      <c r="H10869" s="118" t="str">
        <f>VLOOKUP($E10869,[5]Plan2!$A$5:$D$703,3,FALSE)</f>
        <v>2910</v>
      </c>
      <c r="I10869" s="118" t="str">
        <f>VLOOKUP($E10869,[5]Plan2!$A$5:$D$703,4,FALSE)</f>
        <v>Fabricação de automóveis, camionetas e utilitários</v>
      </c>
    </row>
    <row r="10870" spans="1:9" ht="16">
      <c r="A10870" s="117" t="s">
        <v>23296</v>
      </c>
      <c r="B10870" s="118" t="s">
        <v>23297</v>
      </c>
      <c r="C10870" s="116" t="s">
        <v>351</v>
      </c>
      <c r="D10870" s="116" t="s">
        <v>270</v>
      </c>
      <c r="E10870" s="117" t="str">
        <f t="shared" si="169"/>
        <v>2991</v>
      </c>
      <c r="F10870" s="118" t="str">
        <f>VLOOKUP($E10870,[5]Plan2!$A$5:$D$703,1,FALSE)</f>
        <v>2991</v>
      </c>
      <c r="G10870" s="118" t="str">
        <f>VLOOKUP($E10870,[5]Plan2!$A$5:$D$703,2,FALSE)</f>
        <v>Fabricação de automóveis, caminhões e ônibus, exceto peças</v>
      </c>
      <c r="H10870" s="118" t="str">
        <f>VLOOKUP($E10870,[5]Plan2!$A$5:$D$703,3,FALSE)</f>
        <v>2910</v>
      </c>
      <c r="I10870" s="118" t="str">
        <f>VLOOKUP($E10870,[5]Plan2!$A$5:$D$703,4,FALSE)</f>
        <v>Fabricação de automóveis, camionetas e utilitários</v>
      </c>
    </row>
    <row r="10871" spans="1:9" ht="16">
      <c r="A10871" s="117" t="s">
        <v>23298</v>
      </c>
      <c r="B10871" s="118" t="s">
        <v>23299</v>
      </c>
      <c r="C10871" s="116" t="s">
        <v>351</v>
      </c>
      <c r="D10871" s="116" t="s">
        <v>270</v>
      </c>
      <c r="E10871" s="117" t="str">
        <f t="shared" si="169"/>
        <v>2991</v>
      </c>
      <c r="F10871" s="118" t="str">
        <f>VLOOKUP($E10871,[5]Plan2!$A$5:$D$703,1,FALSE)</f>
        <v>2991</v>
      </c>
      <c r="G10871" s="118" t="str">
        <f>VLOOKUP($E10871,[5]Plan2!$A$5:$D$703,2,FALSE)</f>
        <v>Fabricação de automóveis, caminhões e ônibus, exceto peças</v>
      </c>
      <c r="H10871" s="118" t="str">
        <f>VLOOKUP($E10871,[5]Plan2!$A$5:$D$703,3,FALSE)</f>
        <v>2910</v>
      </c>
      <c r="I10871" s="118" t="str">
        <f>VLOOKUP($E10871,[5]Plan2!$A$5:$D$703,4,FALSE)</f>
        <v>Fabricação de automóveis, camionetas e utilitários</v>
      </c>
    </row>
    <row r="10872" spans="1:9" ht="16">
      <c r="A10872" s="117" t="s">
        <v>23300</v>
      </c>
      <c r="B10872" s="118" t="s">
        <v>23301</v>
      </c>
      <c r="C10872" s="116" t="s">
        <v>351</v>
      </c>
      <c r="D10872" s="116" t="s">
        <v>270</v>
      </c>
      <c r="E10872" s="117" t="str">
        <f t="shared" si="169"/>
        <v>2991</v>
      </c>
      <c r="F10872" s="118" t="str">
        <f>VLOOKUP($E10872,[5]Plan2!$A$5:$D$703,1,FALSE)</f>
        <v>2991</v>
      </c>
      <c r="G10872" s="118" t="str">
        <f>VLOOKUP($E10872,[5]Plan2!$A$5:$D$703,2,FALSE)</f>
        <v>Fabricação de automóveis, caminhões e ônibus, exceto peças</v>
      </c>
      <c r="H10872" s="118" t="str">
        <f>VLOOKUP($E10872,[5]Plan2!$A$5:$D$703,3,FALSE)</f>
        <v>2910</v>
      </c>
      <c r="I10872" s="118" t="str">
        <f>VLOOKUP($E10872,[5]Plan2!$A$5:$D$703,4,FALSE)</f>
        <v>Fabricação de automóveis, camionetas e utilitários</v>
      </c>
    </row>
    <row r="10873" spans="1:9" ht="16">
      <c r="A10873" s="117" t="s">
        <v>23302</v>
      </c>
      <c r="B10873" s="118" t="s">
        <v>23303</v>
      </c>
      <c r="C10873" s="116" t="s">
        <v>351</v>
      </c>
      <c r="D10873" s="116" t="s">
        <v>270</v>
      </c>
      <c r="E10873" s="117" t="str">
        <f t="shared" si="169"/>
        <v>2991</v>
      </c>
      <c r="F10873" s="118" t="str">
        <f>VLOOKUP($E10873,[5]Plan2!$A$5:$D$703,1,FALSE)</f>
        <v>2991</v>
      </c>
      <c r="G10873" s="118" t="str">
        <f>VLOOKUP($E10873,[5]Plan2!$A$5:$D$703,2,FALSE)</f>
        <v>Fabricação de automóveis, caminhões e ônibus, exceto peças</v>
      </c>
      <c r="H10873" s="118" t="str">
        <f>VLOOKUP($E10873,[5]Plan2!$A$5:$D$703,3,FALSE)</f>
        <v>2910</v>
      </c>
      <c r="I10873" s="118" t="str">
        <f>VLOOKUP($E10873,[5]Plan2!$A$5:$D$703,4,FALSE)</f>
        <v>Fabricação de automóveis, camionetas e utilitários</v>
      </c>
    </row>
    <row r="10874" spans="1:9" ht="16">
      <c r="A10874" s="117" t="s">
        <v>23304</v>
      </c>
      <c r="B10874" s="118" t="s">
        <v>23305</v>
      </c>
      <c r="C10874" s="116" t="s">
        <v>351</v>
      </c>
      <c r="D10874" s="116" t="s">
        <v>270</v>
      </c>
      <c r="E10874" s="117" t="str">
        <f t="shared" si="169"/>
        <v>2991</v>
      </c>
      <c r="F10874" s="118" t="str">
        <f>VLOOKUP($E10874,[5]Plan2!$A$5:$D$703,1,FALSE)</f>
        <v>2991</v>
      </c>
      <c r="G10874" s="118" t="str">
        <f>VLOOKUP($E10874,[5]Plan2!$A$5:$D$703,2,FALSE)</f>
        <v>Fabricação de automóveis, caminhões e ônibus, exceto peças</v>
      </c>
      <c r="H10874" s="118" t="str">
        <f>VLOOKUP($E10874,[5]Plan2!$A$5:$D$703,3,FALSE)</f>
        <v>2910</v>
      </c>
      <c r="I10874" s="118" t="str">
        <f>VLOOKUP($E10874,[5]Plan2!$A$5:$D$703,4,FALSE)</f>
        <v>Fabricação de automóveis, camionetas e utilitários</v>
      </c>
    </row>
    <row r="10875" spans="1:9" ht="16">
      <c r="A10875" s="117" t="s">
        <v>23306</v>
      </c>
      <c r="B10875" s="118" t="s">
        <v>23307</v>
      </c>
      <c r="C10875" s="116" t="s">
        <v>351</v>
      </c>
      <c r="D10875" s="116" t="s">
        <v>270</v>
      </c>
      <c r="E10875" s="117" t="str">
        <f t="shared" si="169"/>
        <v>2991</v>
      </c>
      <c r="F10875" s="118" t="str">
        <f>VLOOKUP($E10875,[5]Plan2!$A$5:$D$703,1,FALSE)</f>
        <v>2991</v>
      </c>
      <c r="G10875" s="118" t="str">
        <f>VLOOKUP($E10875,[5]Plan2!$A$5:$D$703,2,FALSE)</f>
        <v>Fabricação de automóveis, caminhões e ônibus, exceto peças</v>
      </c>
      <c r="H10875" s="118" t="str">
        <f>VLOOKUP($E10875,[5]Plan2!$A$5:$D$703,3,FALSE)</f>
        <v>2910</v>
      </c>
      <c r="I10875" s="118" t="str">
        <f>VLOOKUP($E10875,[5]Plan2!$A$5:$D$703,4,FALSE)</f>
        <v>Fabricação de automóveis, camionetas e utilitários</v>
      </c>
    </row>
    <row r="10876" spans="1:9" ht="16">
      <c r="A10876" s="117" t="s">
        <v>23308</v>
      </c>
      <c r="B10876" s="118" t="s">
        <v>23309</v>
      </c>
      <c r="C10876" s="116" t="s">
        <v>351</v>
      </c>
      <c r="D10876" s="116" t="s">
        <v>270</v>
      </c>
      <c r="E10876" s="117" t="str">
        <f t="shared" si="169"/>
        <v>2991</v>
      </c>
      <c r="F10876" s="118" t="str">
        <f>VLOOKUP($E10876,[5]Plan2!$A$5:$D$703,1,FALSE)</f>
        <v>2991</v>
      </c>
      <c r="G10876" s="118" t="str">
        <f>VLOOKUP($E10876,[5]Plan2!$A$5:$D$703,2,FALSE)</f>
        <v>Fabricação de automóveis, caminhões e ônibus, exceto peças</v>
      </c>
      <c r="H10876" s="118" t="str">
        <f>VLOOKUP($E10876,[5]Plan2!$A$5:$D$703,3,FALSE)</f>
        <v>2910</v>
      </c>
      <c r="I10876" s="118" t="str">
        <f>VLOOKUP($E10876,[5]Plan2!$A$5:$D$703,4,FALSE)</f>
        <v>Fabricação de automóveis, camionetas e utilitários</v>
      </c>
    </row>
    <row r="10877" spans="1:9" ht="16">
      <c r="A10877" s="117" t="s">
        <v>23310</v>
      </c>
      <c r="B10877" s="118" t="s">
        <v>23311</v>
      </c>
      <c r="C10877" s="116" t="s">
        <v>351</v>
      </c>
      <c r="D10877" s="116" t="s">
        <v>270</v>
      </c>
      <c r="E10877" s="117" t="str">
        <f t="shared" si="169"/>
        <v>2991</v>
      </c>
      <c r="F10877" s="118" t="str">
        <f>VLOOKUP($E10877,[5]Plan2!$A$5:$D$703,1,FALSE)</f>
        <v>2991</v>
      </c>
      <c r="G10877" s="118" t="str">
        <f>VLOOKUP($E10877,[5]Plan2!$A$5:$D$703,2,FALSE)</f>
        <v>Fabricação de automóveis, caminhões e ônibus, exceto peças</v>
      </c>
      <c r="H10877" s="118" t="str">
        <f>VLOOKUP($E10877,[5]Plan2!$A$5:$D$703,3,FALSE)</f>
        <v>2910</v>
      </c>
      <c r="I10877" s="118" t="str">
        <f>VLOOKUP($E10877,[5]Plan2!$A$5:$D$703,4,FALSE)</f>
        <v>Fabricação de automóveis, camionetas e utilitários</v>
      </c>
    </row>
    <row r="10878" spans="1:9" ht="16">
      <c r="A10878" s="117" t="s">
        <v>23312</v>
      </c>
      <c r="B10878" s="118" t="s">
        <v>23313</v>
      </c>
      <c r="C10878" s="116" t="s">
        <v>351</v>
      </c>
      <c r="D10878" s="116" t="s">
        <v>270</v>
      </c>
      <c r="E10878" s="117" t="str">
        <f t="shared" si="169"/>
        <v>2991</v>
      </c>
      <c r="F10878" s="118" t="str">
        <f>VLOOKUP($E10878,[5]Plan2!$A$5:$D$703,1,FALSE)</f>
        <v>2991</v>
      </c>
      <c r="G10878" s="118" t="str">
        <f>VLOOKUP($E10878,[5]Plan2!$A$5:$D$703,2,FALSE)</f>
        <v>Fabricação de automóveis, caminhões e ônibus, exceto peças</v>
      </c>
      <c r="H10878" s="118" t="str">
        <f>VLOOKUP($E10878,[5]Plan2!$A$5:$D$703,3,FALSE)</f>
        <v>2910</v>
      </c>
      <c r="I10878" s="118" t="str">
        <f>VLOOKUP($E10878,[5]Plan2!$A$5:$D$703,4,FALSE)</f>
        <v>Fabricação de automóveis, camionetas e utilitários</v>
      </c>
    </row>
    <row r="10879" spans="1:9" ht="16">
      <c r="A10879" s="117" t="s">
        <v>23314</v>
      </c>
      <c r="B10879" s="118" t="s">
        <v>23315</v>
      </c>
      <c r="C10879" s="116" t="s">
        <v>351</v>
      </c>
      <c r="D10879" s="116" t="s">
        <v>270</v>
      </c>
      <c r="E10879" s="117" t="str">
        <f t="shared" si="169"/>
        <v>2991</v>
      </c>
      <c r="F10879" s="118" t="str">
        <f>VLOOKUP($E10879,[5]Plan2!$A$5:$D$703,1,FALSE)</f>
        <v>2991</v>
      </c>
      <c r="G10879" s="118" t="str">
        <f>VLOOKUP($E10879,[5]Plan2!$A$5:$D$703,2,FALSE)</f>
        <v>Fabricação de automóveis, caminhões e ônibus, exceto peças</v>
      </c>
      <c r="H10879" s="118" t="str">
        <f>VLOOKUP($E10879,[5]Plan2!$A$5:$D$703,3,FALSE)</f>
        <v>2910</v>
      </c>
      <c r="I10879" s="118" t="str">
        <f>VLOOKUP($E10879,[5]Plan2!$A$5:$D$703,4,FALSE)</f>
        <v>Fabricação de automóveis, camionetas e utilitários</v>
      </c>
    </row>
    <row r="10880" spans="1:9" ht="16">
      <c r="A10880" s="117" t="s">
        <v>23316</v>
      </c>
      <c r="B10880" s="118" t="s">
        <v>23317</v>
      </c>
      <c r="C10880" s="116" t="s">
        <v>351</v>
      </c>
      <c r="D10880" s="116" t="s">
        <v>270</v>
      </c>
      <c r="E10880" s="117" t="str">
        <f t="shared" si="169"/>
        <v>2991</v>
      </c>
      <c r="F10880" s="118" t="str">
        <f>VLOOKUP($E10880,[5]Plan2!$A$5:$D$703,1,FALSE)</f>
        <v>2991</v>
      </c>
      <c r="G10880" s="118" t="str">
        <f>VLOOKUP($E10880,[5]Plan2!$A$5:$D$703,2,FALSE)</f>
        <v>Fabricação de automóveis, caminhões e ônibus, exceto peças</v>
      </c>
      <c r="H10880" s="118" t="str">
        <f>VLOOKUP($E10880,[5]Plan2!$A$5:$D$703,3,FALSE)</f>
        <v>2910</v>
      </c>
      <c r="I10880" s="118" t="str">
        <f>VLOOKUP($E10880,[5]Plan2!$A$5:$D$703,4,FALSE)</f>
        <v>Fabricação de automóveis, camionetas e utilitários</v>
      </c>
    </row>
    <row r="10881" spans="1:9" ht="16">
      <c r="A10881" s="117" t="s">
        <v>23318</v>
      </c>
      <c r="B10881" s="118" t="s">
        <v>23319</v>
      </c>
      <c r="C10881" s="116" t="s">
        <v>269</v>
      </c>
      <c r="D10881" s="116" t="s">
        <v>77</v>
      </c>
      <c r="E10881" s="117" t="str">
        <f t="shared" si="169"/>
        <v>2991</v>
      </c>
      <c r="F10881" s="118" t="str">
        <f>VLOOKUP($E10881,[5]Plan2!$A$5:$D$703,1,FALSE)</f>
        <v>2991</v>
      </c>
      <c r="G10881" s="118" t="str">
        <f>VLOOKUP($E10881,[5]Plan2!$A$5:$D$703,2,FALSE)</f>
        <v>Fabricação de automóveis, caminhões e ônibus, exceto peças</v>
      </c>
      <c r="H10881" s="118" t="str">
        <f>VLOOKUP($E10881,[5]Plan2!$A$5:$D$703,3,FALSE)</f>
        <v>2910</v>
      </c>
      <c r="I10881" s="118" t="str">
        <f>VLOOKUP($E10881,[5]Plan2!$A$5:$D$703,4,FALSE)</f>
        <v>Fabricação de automóveis, camionetas e utilitários</v>
      </c>
    </row>
    <row r="10882" spans="1:9" ht="16">
      <c r="A10882" s="117" t="s">
        <v>23320</v>
      </c>
      <c r="B10882" s="118" t="s">
        <v>23321</v>
      </c>
      <c r="C10882" s="116" t="s">
        <v>269</v>
      </c>
      <c r="D10882" s="116" t="s">
        <v>77</v>
      </c>
      <c r="E10882" s="117" t="str">
        <f t="shared" si="169"/>
        <v>2991</v>
      </c>
      <c r="F10882" s="118" t="str">
        <f>VLOOKUP($E10882,[5]Plan2!$A$5:$D$703,1,FALSE)</f>
        <v>2991</v>
      </c>
      <c r="G10882" s="118" t="str">
        <f>VLOOKUP($E10882,[5]Plan2!$A$5:$D$703,2,FALSE)</f>
        <v>Fabricação de automóveis, caminhões e ônibus, exceto peças</v>
      </c>
      <c r="H10882" s="118" t="str">
        <f>VLOOKUP($E10882,[5]Plan2!$A$5:$D$703,3,FALSE)</f>
        <v>2910</v>
      </c>
      <c r="I10882" s="118" t="str">
        <f>VLOOKUP($E10882,[5]Plan2!$A$5:$D$703,4,FALSE)</f>
        <v>Fabricação de automóveis, camionetas e utilitários</v>
      </c>
    </row>
    <row r="10883" spans="1:9" ht="16">
      <c r="A10883" s="117" t="s">
        <v>23322</v>
      </c>
      <c r="B10883" s="118" t="s">
        <v>23323</v>
      </c>
      <c r="C10883" s="116" t="s">
        <v>269</v>
      </c>
      <c r="D10883" s="116" t="s">
        <v>77</v>
      </c>
      <c r="E10883" s="117" t="str">
        <f t="shared" ref="E10883:E10946" si="170">LEFT(C10883,4)</f>
        <v>2991</v>
      </c>
      <c r="F10883" s="118" t="str">
        <f>VLOOKUP($E10883,[5]Plan2!$A$5:$D$703,1,FALSE)</f>
        <v>2991</v>
      </c>
      <c r="G10883" s="118" t="str">
        <f>VLOOKUP($E10883,[5]Plan2!$A$5:$D$703,2,FALSE)</f>
        <v>Fabricação de automóveis, caminhões e ônibus, exceto peças</v>
      </c>
      <c r="H10883" s="118" t="str">
        <f>VLOOKUP($E10883,[5]Plan2!$A$5:$D$703,3,FALSE)</f>
        <v>2910</v>
      </c>
      <c r="I10883" s="118" t="str">
        <f>VLOOKUP($E10883,[5]Plan2!$A$5:$D$703,4,FALSE)</f>
        <v>Fabricação de automóveis, camionetas e utilitários</v>
      </c>
    </row>
    <row r="10884" spans="1:9" ht="16">
      <c r="A10884" s="117" t="s">
        <v>23324</v>
      </c>
      <c r="B10884" s="118" t="s">
        <v>23325</v>
      </c>
      <c r="C10884" s="116" t="s">
        <v>351</v>
      </c>
      <c r="D10884" s="116" t="s">
        <v>270</v>
      </c>
      <c r="E10884" s="117" t="str">
        <f t="shared" si="170"/>
        <v>2991</v>
      </c>
      <c r="F10884" s="118" t="str">
        <f>VLOOKUP($E10884,[5]Plan2!$A$5:$D$703,1,FALSE)</f>
        <v>2991</v>
      </c>
      <c r="G10884" s="118" t="str">
        <f>VLOOKUP($E10884,[5]Plan2!$A$5:$D$703,2,FALSE)</f>
        <v>Fabricação de automóveis, caminhões e ônibus, exceto peças</v>
      </c>
      <c r="H10884" s="118" t="str">
        <f>VLOOKUP($E10884,[5]Plan2!$A$5:$D$703,3,FALSE)</f>
        <v>2910</v>
      </c>
      <c r="I10884" s="118" t="str">
        <f>VLOOKUP($E10884,[5]Plan2!$A$5:$D$703,4,FALSE)</f>
        <v>Fabricação de automóveis, camionetas e utilitários</v>
      </c>
    </row>
    <row r="10885" spans="1:9" ht="16">
      <c r="A10885" s="117" t="s">
        <v>23326</v>
      </c>
      <c r="B10885" s="118" t="s">
        <v>23327</v>
      </c>
      <c r="C10885" s="116" t="s">
        <v>351</v>
      </c>
      <c r="D10885" s="116" t="s">
        <v>270</v>
      </c>
      <c r="E10885" s="117" t="str">
        <f t="shared" si="170"/>
        <v>2991</v>
      </c>
      <c r="F10885" s="118" t="str">
        <f>VLOOKUP($E10885,[5]Plan2!$A$5:$D$703,1,FALSE)</f>
        <v>2991</v>
      </c>
      <c r="G10885" s="118" t="str">
        <f>VLOOKUP($E10885,[5]Plan2!$A$5:$D$703,2,FALSE)</f>
        <v>Fabricação de automóveis, caminhões e ônibus, exceto peças</v>
      </c>
      <c r="H10885" s="118" t="str">
        <f>VLOOKUP($E10885,[5]Plan2!$A$5:$D$703,3,FALSE)</f>
        <v>2910</v>
      </c>
      <c r="I10885" s="118" t="str">
        <f>VLOOKUP($E10885,[5]Plan2!$A$5:$D$703,4,FALSE)</f>
        <v>Fabricação de automóveis, camionetas e utilitários</v>
      </c>
    </row>
    <row r="10886" spans="1:9" ht="16">
      <c r="A10886" s="117" t="s">
        <v>23328</v>
      </c>
      <c r="B10886" s="118" t="s">
        <v>23329</v>
      </c>
      <c r="C10886" s="116" t="s">
        <v>351</v>
      </c>
      <c r="D10886" s="116" t="s">
        <v>270</v>
      </c>
      <c r="E10886" s="117" t="str">
        <f t="shared" si="170"/>
        <v>2991</v>
      </c>
      <c r="F10886" s="118" t="str">
        <f>VLOOKUP($E10886,[5]Plan2!$A$5:$D$703,1,FALSE)</f>
        <v>2991</v>
      </c>
      <c r="G10886" s="118" t="str">
        <f>VLOOKUP($E10886,[5]Plan2!$A$5:$D$703,2,FALSE)</f>
        <v>Fabricação de automóveis, caminhões e ônibus, exceto peças</v>
      </c>
      <c r="H10886" s="118" t="str">
        <f>VLOOKUP($E10886,[5]Plan2!$A$5:$D$703,3,FALSE)</f>
        <v>2910</v>
      </c>
      <c r="I10886" s="118" t="str">
        <f>VLOOKUP($E10886,[5]Plan2!$A$5:$D$703,4,FALSE)</f>
        <v>Fabricação de automóveis, camionetas e utilitários</v>
      </c>
    </row>
    <row r="10887" spans="1:9" ht="16">
      <c r="A10887" s="117" t="s">
        <v>23330</v>
      </c>
      <c r="B10887" s="118" t="s">
        <v>23331</v>
      </c>
      <c r="C10887" s="116" t="s">
        <v>351</v>
      </c>
      <c r="D10887" s="116" t="s">
        <v>270</v>
      </c>
      <c r="E10887" s="117" t="str">
        <f t="shared" si="170"/>
        <v>2991</v>
      </c>
      <c r="F10887" s="118" t="str">
        <f>VLOOKUP($E10887,[5]Plan2!$A$5:$D$703,1,FALSE)</f>
        <v>2991</v>
      </c>
      <c r="G10887" s="118" t="str">
        <f>VLOOKUP($E10887,[5]Plan2!$A$5:$D$703,2,FALSE)</f>
        <v>Fabricação de automóveis, caminhões e ônibus, exceto peças</v>
      </c>
      <c r="H10887" s="118" t="str">
        <f>VLOOKUP($E10887,[5]Plan2!$A$5:$D$703,3,FALSE)</f>
        <v>2910</v>
      </c>
      <c r="I10887" s="118" t="str">
        <f>VLOOKUP($E10887,[5]Plan2!$A$5:$D$703,4,FALSE)</f>
        <v>Fabricação de automóveis, camionetas e utilitários</v>
      </c>
    </row>
    <row r="10888" spans="1:9" ht="16">
      <c r="A10888" s="117" t="s">
        <v>23332</v>
      </c>
      <c r="B10888" s="118" t="s">
        <v>23333</v>
      </c>
      <c r="C10888" s="116" t="s">
        <v>351</v>
      </c>
      <c r="D10888" s="116" t="s">
        <v>270</v>
      </c>
      <c r="E10888" s="117" t="str">
        <f t="shared" si="170"/>
        <v>2991</v>
      </c>
      <c r="F10888" s="118" t="str">
        <f>VLOOKUP($E10888,[5]Plan2!$A$5:$D$703,1,FALSE)</f>
        <v>2991</v>
      </c>
      <c r="G10888" s="118" t="str">
        <f>VLOOKUP($E10888,[5]Plan2!$A$5:$D$703,2,FALSE)</f>
        <v>Fabricação de automóveis, caminhões e ônibus, exceto peças</v>
      </c>
      <c r="H10888" s="118" t="str">
        <f>VLOOKUP($E10888,[5]Plan2!$A$5:$D$703,3,FALSE)</f>
        <v>2910</v>
      </c>
      <c r="I10888" s="118" t="str">
        <f>VLOOKUP($E10888,[5]Plan2!$A$5:$D$703,4,FALSE)</f>
        <v>Fabricação de automóveis, camionetas e utilitários</v>
      </c>
    </row>
    <row r="10889" spans="1:9" ht="16">
      <c r="A10889" s="117" t="s">
        <v>23334</v>
      </c>
      <c r="B10889" s="118" t="s">
        <v>23335</v>
      </c>
      <c r="C10889" s="116" t="s">
        <v>351</v>
      </c>
      <c r="D10889" s="116" t="s">
        <v>270</v>
      </c>
      <c r="E10889" s="117" t="str">
        <f t="shared" si="170"/>
        <v>2991</v>
      </c>
      <c r="F10889" s="118" t="str">
        <f>VLOOKUP($E10889,[5]Plan2!$A$5:$D$703,1,FALSE)</f>
        <v>2991</v>
      </c>
      <c r="G10889" s="118" t="str">
        <f>VLOOKUP($E10889,[5]Plan2!$A$5:$D$703,2,FALSE)</f>
        <v>Fabricação de automóveis, caminhões e ônibus, exceto peças</v>
      </c>
      <c r="H10889" s="118" t="str">
        <f>VLOOKUP($E10889,[5]Plan2!$A$5:$D$703,3,FALSE)</f>
        <v>2910</v>
      </c>
      <c r="I10889" s="118" t="str">
        <f>VLOOKUP($E10889,[5]Plan2!$A$5:$D$703,4,FALSE)</f>
        <v>Fabricação de automóveis, camionetas e utilitários</v>
      </c>
    </row>
    <row r="10890" spans="1:9" ht="16">
      <c r="A10890" s="117" t="s">
        <v>23336</v>
      </c>
      <c r="B10890" s="118" t="s">
        <v>23337</v>
      </c>
      <c r="C10890" s="116" t="s">
        <v>351</v>
      </c>
      <c r="D10890" s="116" t="s">
        <v>270</v>
      </c>
      <c r="E10890" s="117" t="str">
        <f t="shared" si="170"/>
        <v>2991</v>
      </c>
      <c r="F10890" s="118" t="str">
        <f>VLOOKUP($E10890,[5]Plan2!$A$5:$D$703,1,FALSE)</f>
        <v>2991</v>
      </c>
      <c r="G10890" s="118" t="str">
        <f>VLOOKUP($E10890,[5]Plan2!$A$5:$D$703,2,FALSE)</f>
        <v>Fabricação de automóveis, caminhões e ônibus, exceto peças</v>
      </c>
      <c r="H10890" s="118" t="str">
        <f>VLOOKUP($E10890,[5]Plan2!$A$5:$D$703,3,FALSE)</f>
        <v>2910</v>
      </c>
      <c r="I10890" s="118" t="str">
        <f>VLOOKUP($E10890,[5]Plan2!$A$5:$D$703,4,FALSE)</f>
        <v>Fabricação de automóveis, camionetas e utilitários</v>
      </c>
    </row>
    <row r="10891" spans="1:9" ht="16">
      <c r="A10891" s="117" t="s">
        <v>23338</v>
      </c>
      <c r="B10891" s="118" t="s">
        <v>23339</v>
      </c>
      <c r="C10891" s="116" t="s">
        <v>351</v>
      </c>
      <c r="D10891" s="116" t="s">
        <v>270</v>
      </c>
      <c r="E10891" s="117" t="str">
        <f t="shared" si="170"/>
        <v>2991</v>
      </c>
      <c r="F10891" s="118" t="str">
        <f>VLOOKUP($E10891,[5]Plan2!$A$5:$D$703,1,FALSE)</f>
        <v>2991</v>
      </c>
      <c r="G10891" s="118" t="str">
        <f>VLOOKUP($E10891,[5]Plan2!$A$5:$D$703,2,FALSE)</f>
        <v>Fabricação de automóveis, caminhões e ônibus, exceto peças</v>
      </c>
      <c r="H10891" s="118" t="str">
        <f>VLOOKUP($E10891,[5]Plan2!$A$5:$D$703,3,FALSE)</f>
        <v>2910</v>
      </c>
      <c r="I10891" s="118" t="str">
        <f>VLOOKUP($E10891,[5]Plan2!$A$5:$D$703,4,FALSE)</f>
        <v>Fabricação de automóveis, camionetas e utilitários</v>
      </c>
    </row>
    <row r="10892" spans="1:9" ht="16">
      <c r="A10892" s="117" t="s">
        <v>23340</v>
      </c>
      <c r="B10892" s="118" t="s">
        <v>23341</v>
      </c>
      <c r="C10892" s="116" t="s">
        <v>351</v>
      </c>
      <c r="D10892" s="116" t="s">
        <v>270</v>
      </c>
      <c r="E10892" s="117" t="str">
        <f t="shared" si="170"/>
        <v>2991</v>
      </c>
      <c r="F10892" s="118" t="str">
        <f>VLOOKUP($E10892,[5]Plan2!$A$5:$D$703,1,FALSE)</f>
        <v>2991</v>
      </c>
      <c r="G10892" s="118" t="str">
        <f>VLOOKUP($E10892,[5]Plan2!$A$5:$D$703,2,FALSE)</f>
        <v>Fabricação de automóveis, caminhões e ônibus, exceto peças</v>
      </c>
      <c r="H10892" s="118" t="str">
        <f>VLOOKUP($E10892,[5]Plan2!$A$5:$D$703,3,FALSE)</f>
        <v>2910</v>
      </c>
      <c r="I10892" s="118" t="str">
        <f>VLOOKUP($E10892,[5]Plan2!$A$5:$D$703,4,FALSE)</f>
        <v>Fabricação de automóveis, camionetas e utilitários</v>
      </c>
    </row>
    <row r="10893" spans="1:9" ht="16">
      <c r="A10893" s="117" t="s">
        <v>23342</v>
      </c>
      <c r="B10893" s="118" t="s">
        <v>23343</v>
      </c>
      <c r="C10893" s="116" t="s">
        <v>351</v>
      </c>
      <c r="D10893" s="116" t="s">
        <v>270</v>
      </c>
      <c r="E10893" s="117" t="str">
        <f t="shared" si="170"/>
        <v>2991</v>
      </c>
      <c r="F10893" s="118" t="str">
        <f>VLOOKUP($E10893,[5]Plan2!$A$5:$D$703,1,FALSE)</f>
        <v>2991</v>
      </c>
      <c r="G10893" s="118" t="str">
        <f>VLOOKUP($E10893,[5]Plan2!$A$5:$D$703,2,FALSE)</f>
        <v>Fabricação de automóveis, caminhões e ônibus, exceto peças</v>
      </c>
      <c r="H10893" s="118" t="str">
        <f>VLOOKUP($E10893,[5]Plan2!$A$5:$D$703,3,FALSE)</f>
        <v>2910</v>
      </c>
      <c r="I10893" s="118" t="str">
        <f>VLOOKUP($E10893,[5]Plan2!$A$5:$D$703,4,FALSE)</f>
        <v>Fabricação de automóveis, camionetas e utilitários</v>
      </c>
    </row>
    <row r="10894" spans="1:9" ht="16">
      <c r="A10894" s="117" t="s">
        <v>23344</v>
      </c>
      <c r="B10894" s="118" t="s">
        <v>23345</v>
      </c>
      <c r="C10894" s="116" t="s">
        <v>351</v>
      </c>
      <c r="D10894" s="116" t="s">
        <v>270</v>
      </c>
      <c r="E10894" s="117" t="str">
        <f t="shared" si="170"/>
        <v>2991</v>
      </c>
      <c r="F10894" s="118" t="str">
        <f>VLOOKUP($E10894,[5]Plan2!$A$5:$D$703,1,FALSE)</f>
        <v>2991</v>
      </c>
      <c r="G10894" s="118" t="str">
        <f>VLOOKUP($E10894,[5]Plan2!$A$5:$D$703,2,FALSE)</f>
        <v>Fabricação de automóveis, caminhões e ônibus, exceto peças</v>
      </c>
      <c r="H10894" s="118" t="str">
        <f>VLOOKUP($E10894,[5]Plan2!$A$5:$D$703,3,FALSE)</f>
        <v>2910</v>
      </c>
      <c r="I10894" s="118" t="str">
        <f>VLOOKUP($E10894,[5]Plan2!$A$5:$D$703,4,FALSE)</f>
        <v>Fabricação de automóveis, camionetas e utilitários</v>
      </c>
    </row>
    <row r="10895" spans="1:9" ht="16">
      <c r="A10895" s="117" t="s">
        <v>23346</v>
      </c>
      <c r="B10895" s="118" t="s">
        <v>23347</v>
      </c>
      <c r="C10895" s="116" t="s">
        <v>351</v>
      </c>
      <c r="D10895" s="116" t="s">
        <v>270</v>
      </c>
      <c r="E10895" s="117" t="str">
        <f t="shared" si="170"/>
        <v>2991</v>
      </c>
      <c r="F10895" s="118" t="str">
        <f>VLOOKUP($E10895,[5]Plan2!$A$5:$D$703,1,FALSE)</f>
        <v>2991</v>
      </c>
      <c r="G10895" s="118" t="str">
        <f>VLOOKUP($E10895,[5]Plan2!$A$5:$D$703,2,FALSE)</f>
        <v>Fabricação de automóveis, caminhões e ônibus, exceto peças</v>
      </c>
      <c r="H10895" s="118" t="str">
        <f>VLOOKUP($E10895,[5]Plan2!$A$5:$D$703,3,FALSE)</f>
        <v>2910</v>
      </c>
      <c r="I10895" s="118" t="str">
        <f>VLOOKUP($E10895,[5]Plan2!$A$5:$D$703,4,FALSE)</f>
        <v>Fabricação de automóveis, camionetas e utilitários</v>
      </c>
    </row>
    <row r="10896" spans="1:9" ht="16">
      <c r="A10896" s="117" t="s">
        <v>23348</v>
      </c>
      <c r="B10896" s="118" t="s">
        <v>23349</v>
      </c>
      <c r="C10896" s="116" t="s">
        <v>269</v>
      </c>
      <c r="D10896" s="116" t="s">
        <v>77</v>
      </c>
      <c r="E10896" s="117" t="str">
        <f t="shared" si="170"/>
        <v>2991</v>
      </c>
      <c r="F10896" s="118" t="str">
        <f>VLOOKUP($E10896,[5]Plan2!$A$5:$D$703,1,FALSE)</f>
        <v>2991</v>
      </c>
      <c r="G10896" s="118" t="str">
        <f>VLOOKUP($E10896,[5]Plan2!$A$5:$D$703,2,FALSE)</f>
        <v>Fabricação de automóveis, caminhões e ônibus, exceto peças</v>
      </c>
      <c r="H10896" s="118" t="str">
        <f>VLOOKUP($E10896,[5]Plan2!$A$5:$D$703,3,FALSE)</f>
        <v>2910</v>
      </c>
      <c r="I10896" s="118" t="str">
        <f>VLOOKUP($E10896,[5]Plan2!$A$5:$D$703,4,FALSE)</f>
        <v>Fabricação de automóveis, camionetas e utilitários</v>
      </c>
    </row>
    <row r="10897" spans="1:9" ht="16">
      <c r="A10897" s="117" t="s">
        <v>23350</v>
      </c>
      <c r="B10897" s="118" t="s">
        <v>23351</v>
      </c>
      <c r="C10897" s="116" t="s">
        <v>351</v>
      </c>
      <c r="D10897" s="116" t="s">
        <v>270</v>
      </c>
      <c r="E10897" s="117" t="str">
        <f t="shared" si="170"/>
        <v>2991</v>
      </c>
      <c r="F10897" s="118" t="str">
        <f>VLOOKUP($E10897,[5]Plan2!$A$5:$D$703,1,FALSE)</f>
        <v>2991</v>
      </c>
      <c r="G10897" s="118" t="str">
        <f>VLOOKUP($E10897,[5]Plan2!$A$5:$D$703,2,FALSE)</f>
        <v>Fabricação de automóveis, caminhões e ônibus, exceto peças</v>
      </c>
      <c r="H10897" s="118" t="str">
        <f>VLOOKUP($E10897,[5]Plan2!$A$5:$D$703,3,FALSE)</f>
        <v>2910</v>
      </c>
      <c r="I10897" s="118" t="str">
        <f>VLOOKUP($E10897,[5]Plan2!$A$5:$D$703,4,FALSE)</f>
        <v>Fabricação de automóveis, camionetas e utilitários</v>
      </c>
    </row>
    <row r="10898" spans="1:9" ht="16">
      <c r="A10898" s="117" t="s">
        <v>23352</v>
      </c>
      <c r="B10898" s="118" t="s">
        <v>23353</v>
      </c>
      <c r="C10898" s="116" t="s">
        <v>267</v>
      </c>
      <c r="D10898" s="116" t="s">
        <v>266</v>
      </c>
      <c r="E10898" s="117" t="str">
        <f t="shared" si="170"/>
        <v>2800</v>
      </c>
      <c r="F10898" s="118" t="str">
        <f>VLOOKUP($E10898,[5]Plan2!$A$5:$D$703,1,FALSE)</f>
        <v>2800</v>
      </c>
      <c r="G10898" s="118" t="str">
        <f>VLOOKUP($E10898,[5]Plan2!$A$5:$D$703,2,FALSE)</f>
        <v>Fabricação de máquinas e equipamentos mecânicos</v>
      </c>
      <c r="H10898" s="118" t="str">
        <f>VLOOKUP($E10898,[5]Plan2!$A$5:$D$703,3,FALSE)</f>
        <v>2811</v>
      </c>
      <c r="I10898" s="118" t="str">
        <f>VLOOKUP($E10898,[5]Plan2!$A$5:$D$703,4,FALSE)</f>
        <v>Fabricação de motores e turbinas, exceto para aviões e veículos rodoviários</v>
      </c>
    </row>
    <row r="10899" spans="1:9" ht="16">
      <c r="A10899" s="117" t="s">
        <v>23354</v>
      </c>
      <c r="B10899" s="118" t="s">
        <v>23355</v>
      </c>
      <c r="C10899" s="116" t="s">
        <v>351</v>
      </c>
      <c r="D10899" s="116" t="s">
        <v>270</v>
      </c>
      <c r="E10899" s="117" t="str">
        <f t="shared" si="170"/>
        <v>2991</v>
      </c>
      <c r="F10899" s="118" t="str">
        <f>VLOOKUP($E10899,[5]Plan2!$A$5:$D$703,1,FALSE)</f>
        <v>2991</v>
      </c>
      <c r="G10899" s="118" t="str">
        <f>VLOOKUP($E10899,[5]Plan2!$A$5:$D$703,2,FALSE)</f>
        <v>Fabricação de automóveis, caminhões e ônibus, exceto peças</v>
      </c>
      <c r="H10899" s="118" t="str">
        <f>VLOOKUP($E10899,[5]Plan2!$A$5:$D$703,3,FALSE)</f>
        <v>2910</v>
      </c>
      <c r="I10899" s="118" t="str">
        <f>VLOOKUP($E10899,[5]Plan2!$A$5:$D$703,4,FALSE)</f>
        <v>Fabricação de automóveis, camionetas e utilitários</v>
      </c>
    </row>
    <row r="10900" spans="1:9" ht="16">
      <c r="A10900" s="117" t="s">
        <v>23356</v>
      </c>
      <c r="B10900" s="118" t="s">
        <v>23357</v>
      </c>
      <c r="C10900" s="116" t="s">
        <v>352</v>
      </c>
      <c r="D10900" s="116" t="s">
        <v>132</v>
      </c>
      <c r="E10900" s="117" t="str">
        <f t="shared" si="170"/>
        <v>2992</v>
      </c>
      <c r="F10900" s="118" t="str">
        <f>VLOOKUP($E10900,[5]Plan2!$A$5:$D$703,1,FALSE)</f>
        <v>2992</v>
      </c>
      <c r="G10900" s="118" t="str">
        <f>VLOOKUP($E10900,[5]Plan2!$A$5:$D$703,2,FALSE)</f>
        <v>Fabricação de peças e acessórios para veículos automotores</v>
      </c>
      <c r="H10900" s="118" t="str">
        <f>VLOOKUP($E10900,[5]Plan2!$A$5:$D$703,3,FALSE)</f>
        <v>2941</v>
      </c>
      <c r="I10900" s="118" t="str">
        <f>VLOOKUP($E10900,[5]Plan2!$A$5:$D$703,4,FALSE)</f>
        <v>Fabricação de peças e acessórios para o sistema motor de veículos automotores</v>
      </c>
    </row>
    <row r="10901" spans="1:9" ht="16">
      <c r="A10901" s="117" t="s">
        <v>23358</v>
      </c>
      <c r="B10901" s="118" t="s">
        <v>23359</v>
      </c>
      <c r="C10901" s="116" t="s">
        <v>352</v>
      </c>
      <c r="D10901" s="116" t="s">
        <v>132</v>
      </c>
      <c r="E10901" s="117" t="str">
        <f t="shared" si="170"/>
        <v>2992</v>
      </c>
      <c r="F10901" s="118" t="str">
        <f>VLOOKUP($E10901,[5]Plan2!$A$5:$D$703,1,FALSE)</f>
        <v>2992</v>
      </c>
      <c r="G10901" s="118" t="str">
        <f>VLOOKUP($E10901,[5]Plan2!$A$5:$D$703,2,FALSE)</f>
        <v>Fabricação de peças e acessórios para veículos automotores</v>
      </c>
      <c r="H10901" s="118" t="str">
        <f>VLOOKUP($E10901,[5]Plan2!$A$5:$D$703,3,FALSE)</f>
        <v>2941</v>
      </c>
      <c r="I10901" s="118" t="str">
        <f>VLOOKUP($E10901,[5]Plan2!$A$5:$D$703,4,FALSE)</f>
        <v>Fabricação de peças e acessórios para o sistema motor de veículos automotores</v>
      </c>
    </row>
    <row r="10902" spans="1:9" ht="16">
      <c r="A10902" s="117" t="s">
        <v>23360</v>
      </c>
      <c r="B10902" s="118" t="s">
        <v>23361</v>
      </c>
      <c r="C10902" s="116" t="s">
        <v>352</v>
      </c>
      <c r="D10902" s="116" t="s">
        <v>132</v>
      </c>
      <c r="E10902" s="117" t="str">
        <f t="shared" si="170"/>
        <v>2992</v>
      </c>
      <c r="F10902" s="118" t="str">
        <f>VLOOKUP($E10902,[5]Plan2!$A$5:$D$703,1,FALSE)</f>
        <v>2992</v>
      </c>
      <c r="G10902" s="118" t="str">
        <f>VLOOKUP($E10902,[5]Plan2!$A$5:$D$703,2,FALSE)</f>
        <v>Fabricação de peças e acessórios para veículos automotores</v>
      </c>
      <c r="H10902" s="118" t="str">
        <f>VLOOKUP($E10902,[5]Plan2!$A$5:$D$703,3,FALSE)</f>
        <v>2941</v>
      </c>
      <c r="I10902" s="118" t="str">
        <f>VLOOKUP($E10902,[5]Plan2!$A$5:$D$703,4,FALSE)</f>
        <v>Fabricação de peças e acessórios para o sistema motor de veículos automotores</v>
      </c>
    </row>
    <row r="10903" spans="1:9" ht="16">
      <c r="A10903" s="117" t="s">
        <v>23362</v>
      </c>
      <c r="B10903" s="118" t="s">
        <v>23363</v>
      </c>
      <c r="C10903" s="116" t="s">
        <v>268</v>
      </c>
      <c r="D10903" s="116" t="s">
        <v>129</v>
      </c>
      <c r="E10903" s="117" t="str">
        <f t="shared" si="170"/>
        <v>2800</v>
      </c>
      <c r="F10903" s="118" t="str">
        <f>VLOOKUP($E10903,[5]Plan2!$A$5:$D$703,1,FALSE)</f>
        <v>2800</v>
      </c>
      <c r="G10903" s="118" t="str">
        <f>VLOOKUP($E10903,[5]Plan2!$A$5:$D$703,2,FALSE)</f>
        <v>Fabricação de máquinas e equipamentos mecânicos</v>
      </c>
      <c r="H10903" s="118" t="str">
        <f>VLOOKUP($E10903,[5]Plan2!$A$5:$D$703,3,FALSE)</f>
        <v>2811</v>
      </c>
      <c r="I10903" s="118" t="str">
        <f>VLOOKUP($E10903,[5]Plan2!$A$5:$D$703,4,FALSE)</f>
        <v>Fabricação de motores e turbinas, exceto para aviões e veículos rodoviários</v>
      </c>
    </row>
    <row r="10904" spans="1:9" ht="16">
      <c r="A10904" s="117" t="s">
        <v>23364</v>
      </c>
      <c r="B10904" s="118" t="s">
        <v>23365</v>
      </c>
      <c r="C10904" s="116" t="s">
        <v>268</v>
      </c>
      <c r="D10904" s="116" t="s">
        <v>129</v>
      </c>
      <c r="E10904" s="117" t="str">
        <f t="shared" si="170"/>
        <v>2800</v>
      </c>
      <c r="F10904" s="118" t="str">
        <f>VLOOKUP($E10904,[5]Plan2!$A$5:$D$703,1,FALSE)</f>
        <v>2800</v>
      </c>
      <c r="G10904" s="118" t="str">
        <f>VLOOKUP($E10904,[5]Plan2!$A$5:$D$703,2,FALSE)</f>
        <v>Fabricação de máquinas e equipamentos mecânicos</v>
      </c>
      <c r="H10904" s="118" t="str">
        <f>VLOOKUP($E10904,[5]Plan2!$A$5:$D$703,3,FALSE)</f>
        <v>2811</v>
      </c>
      <c r="I10904" s="118" t="str">
        <f>VLOOKUP($E10904,[5]Plan2!$A$5:$D$703,4,FALSE)</f>
        <v>Fabricação de motores e turbinas, exceto para aviões e veículos rodoviários</v>
      </c>
    </row>
    <row r="10905" spans="1:9" ht="16">
      <c r="A10905" s="117" t="s">
        <v>23366</v>
      </c>
      <c r="B10905" s="118" t="s">
        <v>23367</v>
      </c>
      <c r="C10905" s="116" t="s">
        <v>268</v>
      </c>
      <c r="D10905" s="116" t="s">
        <v>129</v>
      </c>
      <c r="E10905" s="117" t="str">
        <f t="shared" si="170"/>
        <v>2800</v>
      </c>
      <c r="F10905" s="118" t="str">
        <f>VLOOKUP($E10905,[5]Plan2!$A$5:$D$703,1,FALSE)</f>
        <v>2800</v>
      </c>
      <c r="G10905" s="118" t="str">
        <f>VLOOKUP($E10905,[5]Plan2!$A$5:$D$703,2,FALSE)</f>
        <v>Fabricação de máquinas e equipamentos mecânicos</v>
      </c>
      <c r="H10905" s="118" t="str">
        <f>VLOOKUP($E10905,[5]Plan2!$A$5:$D$703,3,FALSE)</f>
        <v>2811</v>
      </c>
      <c r="I10905" s="118" t="str">
        <f>VLOOKUP($E10905,[5]Plan2!$A$5:$D$703,4,FALSE)</f>
        <v>Fabricação de motores e turbinas, exceto para aviões e veículos rodoviários</v>
      </c>
    </row>
    <row r="10906" spans="1:9" ht="16">
      <c r="A10906" s="117" t="s">
        <v>23368</v>
      </c>
      <c r="B10906" s="118" t="s">
        <v>23369</v>
      </c>
      <c r="C10906" s="116" t="s">
        <v>268</v>
      </c>
      <c r="D10906" s="116" t="s">
        <v>129</v>
      </c>
      <c r="E10906" s="117" t="str">
        <f t="shared" si="170"/>
        <v>2800</v>
      </c>
      <c r="F10906" s="118" t="str">
        <f>VLOOKUP($E10906,[5]Plan2!$A$5:$D$703,1,FALSE)</f>
        <v>2800</v>
      </c>
      <c r="G10906" s="118" t="str">
        <f>VLOOKUP($E10906,[5]Plan2!$A$5:$D$703,2,FALSE)</f>
        <v>Fabricação de máquinas e equipamentos mecânicos</v>
      </c>
      <c r="H10906" s="118" t="str">
        <f>VLOOKUP($E10906,[5]Plan2!$A$5:$D$703,3,FALSE)</f>
        <v>2811</v>
      </c>
      <c r="I10906" s="118" t="str">
        <f>VLOOKUP($E10906,[5]Plan2!$A$5:$D$703,4,FALSE)</f>
        <v>Fabricação de motores e turbinas, exceto para aviões e veículos rodoviários</v>
      </c>
    </row>
    <row r="10907" spans="1:9" ht="16">
      <c r="A10907" s="117" t="s">
        <v>23370</v>
      </c>
      <c r="B10907" s="118" t="s">
        <v>23371</v>
      </c>
      <c r="C10907" s="116" t="s">
        <v>268</v>
      </c>
      <c r="D10907" s="116" t="s">
        <v>129</v>
      </c>
      <c r="E10907" s="117" t="str">
        <f t="shared" si="170"/>
        <v>2800</v>
      </c>
      <c r="F10907" s="118" t="str">
        <f>VLOOKUP($E10907,[5]Plan2!$A$5:$D$703,1,FALSE)</f>
        <v>2800</v>
      </c>
      <c r="G10907" s="118" t="str">
        <f>VLOOKUP($E10907,[5]Plan2!$A$5:$D$703,2,FALSE)</f>
        <v>Fabricação de máquinas e equipamentos mecânicos</v>
      </c>
      <c r="H10907" s="118" t="str">
        <f>VLOOKUP($E10907,[5]Plan2!$A$5:$D$703,3,FALSE)</f>
        <v>2811</v>
      </c>
      <c r="I10907" s="118" t="str">
        <f>VLOOKUP($E10907,[5]Plan2!$A$5:$D$703,4,FALSE)</f>
        <v>Fabricação de motores e turbinas, exceto para aviões e veículos rodoviários</v>
      </c>
    </row>
    <row r="10908" spans="1:9" ht="16">
      <c r="A10908" s="117" t="s">
        <v>23372</v>
      </c>
      <c r="B10908" s="118" t="s">
        <v>23373</v>
      </c>
      <c r="C10908" s="116" t="s">
        <v>352</v>
      </c>
      <c r="D10908" s="116" t="s">
        <v>132</v>
      </c>
      <c r="E10908" s="117" t="str">
        <f t="shared" si="170"/>
        <v>2992</v>
      </c>
      <c r="F10908" s="118" t="str">
        <f>VLOOKUP($E10908,[5]Plan2!$A$5:$D$703,1,FALSE)</f>
        <v>2992</v>
      </c>
      <c r="G10908" s="118" t="str">
        <f>VLOOKUP($E10908,[5]Plan2!$A$5:$D$703,2,FALSE)</f>
        <v>Fabricação de peças e acessórios para veículos automotores</v>
      </c>
      <c r="H10908" s="118" t="str">
        <f>VLOOKUP($E10908,[5]Plan2!$A$5:$D$703,3,FALSE)</f>
        <v>2941</v>
      </c>
      <c r="I10908" s="118" t="str">
        <f>VLOOKUP($E10908,[5]Plan2!$A$5:$D$703,4,FALSE)</f>
        <v>Fabricação de peças e acessórios para o sistema motor de veículos automotores</v>
      </c>
    </row>
    <row r="10909" spans="1:9" ht="16">
      <c r="A10909" s="117" t="s">
        <v>23374</v>
      </c>
      <c r="B10909" s="118" t="s">
        <v>23375</v>
      </c>
      <c r="C10909" s="116" t="s">
        <v>352</v>
      </c>
      <c r="D10909" s="116" t="s">
        <v>132</v>
      </c>
      <c r="E10909" s="117" t="str">
        <f t="shared" si="170"/>
        <v>2992</v>
      </c>
      <c r="F10909" s="118" t="str">
        <f>VLOOKUP($E10909,[5]Plan2!$A$5:$D$703,1,FALSE)</f>
        <v>2992</v>
      </c>
      <c r="G10909" s="118" t="str">
        <f>VLOOKUP($E10909,[5]Plan2!$A$5:$D$703,2,FALSE)</f>
        <v>Fabricação de peças e acessórios para veículos automotores</v>
      </c>
      <c r="H10909" s="118" t="str">
        <f>VLOOKUP($E10909,[5]Plan2!$A$5:$D$703,3,FALSE)</f>
        <v>2941</v>
      </c>
      <c r="I10909" s="118" t="str">
        <f>VLOOKUP($E10909,[5]Plan2!$A$5:$D$703,4,FALSE)</f>
        <v>Fabricação de peças e acessórios para o sistema motor de veículos automotores</v>
      </c>
    </row>
    <row r="10910" spans="1:9" ht="16">
      <c r="A10910" s="117" t="s">
        <v>23376</v>
      </c>
      <c r="B10910" s="118" t="s">
        <v>23377</v>
      </c>
      <c r="C10910" s="116" t="s">
        <v>352</v>
      </c>
      <c r="D10910" s="116" t="s">
        <v>132</v>
      </c>
      <c r="E10910" s="117" t="str">
        <f t="shared" si="170"/>
        <v>2992</v>
      </c>
      <c r="F10910" s="118" t="str">
        <f>VLOOKUP($E10910,[5]Plan2!$A$5:$D$703,1,FALSE)</f>
        <v>2992</v>
      </c>
      <c r="G10910" s="118" t="str">
        <f>VLOOKUP($E10910,[5]Plan2!$A$5:$D$703,2,FALSE)</f>
        <v>Fabricação de peças e acessórios para veículos automotores</v>
      </c>
      <c r="H10910" s="118" t="str">
        <f>VLOOKUP($E10910,[5]Plan2!$A$5:$D$703,3,FALSE)</f>
        <v>2941</v>
      </c>
      <c r="I10910" s="118" t="str">
        <f>VLOOKUP($E10910,[5]Plan2!$A$5:$D$703,4,FALSE)</f>
        <v>Fabricação de peças e acessórios para o sistema motor de veículos automotores</v>
      </c>
    </row>
    <row r="10911" spans="1:9" ht="16">
      <c r="A10911" s="117" t="s">
        <v>23378</v>
      </c>
      <c r="B10911" s="118" t="s">
        <v>23379</v>
      </c>
      <c r="C10911" s="116" t="s">
        <v>352</v>
      </c>
      <c r="D10911" s="116" t="s">
        <v>132</v>
      </c>
      <c r="E10911" s="117" t="str">
        <f t="shared" si="170"/>
        <v>2992</v>
      </c>
      <c r="F10911" s="118" t="str">
        <f>VLOOKUP($E10911,[5]Plan2!$A$5:$D$703,1,FALSE)</f>
        <v>2992</v>
      </c>
      <c r="G10911" s="118" t="str">
        <f>VLOOKUP($E10911,[5]Plan2!$A$5:$D$703,2,FALSE)</f>
        <v>Fabricação de peças e acessórios para veículos automotores</v>
      </c>
      <c r="H10911" s="118" t="str">
        <f>VLOOKUP($E10911,[5]Plan2!$A$5:$D$703,3,FALSE)</f>
        <v>2941</v>
      </c>
      <c r="I10911" s="118" t="str">
        <f>VLOOKUP($E10911,[5]Plan2!$A$5:$D$703,4,FALSE)</f>
        <v>Fabricação de peças e acessórios para o sistema motor de veículos automotores</v>
      </c>
    </row>
    <row r="10912" spans="1:9" ht="16">
      <c r="A10912" s="117" t="s">
        <v>23380</v>
      </c>
      <c r="B10912" s="118" t="s">
        <v>23381</v>
      </c>
      <c r="C10912" s="116" t="s">
        <v>352</v>
      </c>
      <c r="D10912" s="116" t="s">
        <v>132</v>
      </c>
      <c r="E10912" s="117" t="str">
        <f t="shared" si="170"/>
        <v>2992</v>
      </c>
      <c r="F10912" s="118" t="str">
        <f>VLOOKUP($E10912,[5]Plan2!$A$5:$D$703,1,FALSE)</f>
        <v>2992</v>
      </c>
      <c r="G10912" s="118" t="str">
        <f>VLOOKUP($E10912,[5]Plan2!$A$5:$D$703,2,FALSE)</f>
        <v>Fabricação de peças e acessórios para veículos automotores</v>
      </c>
      <c r="H10912" s="118" t="str">
        <f>VLOOKUP($E10912,[5]Plan2!$A$5:$D$703,3,FALSE)</f>
        <v>2941</v>
      </c>
      <c r="I10912" s="118" t="str">
        <f>VLOOKUP($E10912,[5]Plan2!$A$5:$D$703,4,FALSE)</f>
        <v>Fabricação de peças e acessórios para o sistema motor de veículos automotores</v>
      </c>
    </row>
    <row r="10913" spans="1:9" ht="16">
      <c r="A10913" s="117" t="s">
        <v>23382</v>
      </c>
      <c r="B10913" s="118" t="s">
        <v>23383</v>
      </c>
      <c r="C10913" s="116" t="s">
        <v>352</v>
      </c>
      <c r="D10913" s="116" t="s">
        <v>132</v>
      </c>
      <c r="E10913" s="117" t="str">
        <f t="shared" si="170"/>
        <v>2992</v>
      </c>
      <c r="F10913" s="118" t="str">
        <f>VLOOKUP($E10913,[5]Plan2!$A$5:$D$703,1,FALSE)</f>
        <v>2992</v>
      </c>
      <c r="G10913" s="118" t="str">
        <f>VLOOKUP($E10913,[5]Plan2!$A$5:$D$703,2,FALSE)</f>
        <v>Fabricação de peças e acessórios para veículos automotores</v>
      </c>
      <c r="H10913" s="118" t="str">
        <f>VLOOKUP($E10913,[5]Plan2!$A$5:$D$703,3,FALSE)</f>
        <v>2941</v>
      </c>
      <c r="I10913" s="118" t="str">
        <f>VLOOKUP($E10913,[5]Plan2!$A$5:$D$703,4,FALSE)</f>
        <v>Fabricação de peças e acessórios para o sistema motor de veículos automotores</v>
      </c>
    </row>
    <row r="10914" spans="1:9" ht="16">
      <c r="A10914" s="117" t="s">
        <v>23384</v>
      </c>
      <c r="B10914" s="118" t="s">
        <v>23385</v>
      </c>
      <c r="C10914" s="116" t="s">
        <v>268</v>
      </c>
      <c r="D10914" s="116" t="s">
        <v>129</v>
      </c>
      <c r="E10914" s="117" t="str">
        <f t="shared" si="170"/>
        <v>2800</v>
      </c>
      <c r="F10914" s="118" t="str">
        <f>VLOOKUP($E10914,[5]Plan2!$A$5:$D$703,1,FALSE)</f>
        <v>2800</v>
      </c>
      <c r="G10914" s="118" t="str">
        <f>VLOOKUP($E10914,[5]Plan2!$A$5:$D$703,2,FALSE)</f>
        <v>Fabricação de máquinas e equipamentos mecânicos</v>
      </c>
      <c r="H10914" s="118" t="str">
        <f>VLOOKUP($E10914,[5]Plan2!$A$5:$D$703,3,FALSE)</f>
        <v>2811</v>
      </c>
      <c r="I10914" s="118" t="str">
        <f>VLOOKUP($E10914,[5]Plan2!$A$5:$D$703,4,FALSE)</f>
        <v>Fabricação de motores e turbinas, exceto para aviões e veículos rodoviários</v>
      </c>
    </row>
    <row r="10915" spans="1:9" ht="16">
      <c r="A10915" s="117" t="s">
        <v>23386</v>
      </c>
      <c r="B10915" s="118" t="s">
        <v>23387</v>
      </c>
      <c r="C10915" s="116" t="s">
        <v>352</v>
      </c>
      <c r="D10915" s="116" t="s">
        <v>132</v>
      </c>
      <c r="E10915" s="117" t="str">
        <f t="shared" si="170"/>
        <v>2992</v>
      </c>
      <c r="F10915" s="118" t="str">
        <f>VLOOKUP($E10915,[5]Plan2!$A$5:$D$703,1,FALSE)</f>
        <v>2992</v>
      </c>
      <c r="G10915" s="118" t="str">
        <f>VLOOKUP($E10915,[5]Plan2!$A$5:$D$703,2,FALSE)</f>
        <v>Fabricação de peças e acessórios para veículos automotores</v>
      </c>
      <c r="H10915" s="118" t="str">
        <f>VLOOKUP($E10915,[5]Plan2!$A$5:$D$703,3,FALSE)</f>
        <v>2941</v>
      </c>
      <c r="I10915" s="118" t="str">
        <f>VLOOKUP($E10915,[5]Plan2!$A$5:$D$703,4,FALSE)</f>
        <v>Fabricação de peças e acessórios para o sistema motor de veículos automotores</v>
      </c>
    </row>
    <row r="10916" spans="1:9" ht="16">
      <c r="A10916" s="117" t="s">
        <v>23388</v>
      </c>
      <c r="B10916" s="118" t="s">
        <v>23389</v>
      </c>
      <c r="C10916" s="116" t="s">
        <v>352</v>
      </c>
      <c r="D10916" s="116" t="s">
        <v>132</v>
      </c>
      <c r="E10916" s="117" t="str">
        <f t="shared" si="170"/>
        <v>2992</v>
      </c>
      <c r="F10916" s="118" t="str">
        <f>VLOOKUP($E10916,[5]Plan2!$A$5:$D$703,1,FALSE)</f>
        <v>2992</v>
      </c>
      <c r="G10916" s="118" t="str">
        <f>VLOOKUP($E10916,[5]Plan2!$A$5:$D$703,2,FALSE)</f>
        <v>Fabricação de peças e acessórios para veículos automotores</v>
      </c>
      <c r="H10916" s="118" t="str">
        <f>VLOOKUP($E10916,[5]Plan2!$A$5:$D$703,3,FALSE)</f>
        <v>2941</v>
      </c>
      <c r="I10916" s="118" t="str">
        <f>VLOOKUP($E10916,[5]Plan2!$A$5:$D$703,4,FALSE)</f>
        <v>Fabricação de peças e acessórios para o sistema motor de veículos automotores</v>
      </c>
    </row>
    <row r="10917" spans="1:9" ht="16">
      <c r="A10917" s="117" t="s">
        <v>23390</v>
      </c>
      <c r="B10917" s="118" t="s">
        <v>23391</v>
      </c>
      <c r="C10917" s="116" t="s">
        <v>352</v>
      </c>
      <c r="D10917" s="116" t="s">
        <v>132</v>
      </c>
      <c r="E10917" s="117" t="str">
        <f t="shared" si="170"/>
        <v>2992</v>
      </c>
      <c r="F10917" s="118" t="str">
        <f>VLOOKUP($E10917,[5]Plan2!$A$5:$D$703,1,FALSE)</f>
        <v>2992</v>
      </c>
      <c r="G10917" s="118" t="str">
        <f>VLOOKUP($E10917,[5]Plan2!$A$5:$D$703,2,FALSE)</f>
        <v>Fabricação de peças e acessórios para veículos automotores</v>
      </c>
      <c r="H10917" s="118" t="str">
        <f>VLOOKUP($E10917,[5]Plan2!$A$5:$D$703,3,FALSE)</f>
        <v>2941</v>
      </c>
      <c r="I10917" s="118" t="str">
        <f>VLOOKUP($E10917,[5]Plan2!$A$5:$D$703,4,FALSE)</f>
        <v>Fabricação de peças e acessórios para o sistema motor de veículos automotores</v>
      </c>
    </row>
    <row r="10918" spans="1:9" ht="16">
      <c r="A10918" s="117" t="s">
        <v>23392</v>
      </c>
      <c r="B10918" s="118" t="s">
        <v>23393</v>
      </c>
      <c r="C10918" s="116" t="s">
        <v>352</v>
      </c>
      <c r="D10918" s="116" t="s">
        <v>132</v>
      </c>
      <c r="E10918" s="117" t="str">
        <f t="shared" si="170"/>
        <v>2992</v>
      </c>
      <c r="F10918" s="118" t="str">
        <f>VLOOKUP($E10918,[5]Plan2!$A$5:$D$703,1,FALSE)</f>
        <v>2992</v>
      </c>
      <c r="G10918" s="118" t="str">
        <f>VLOOKUP($E10918,[5]Plan2!$A$5:$D$703,2,FALSE)</f>
        <v>Fabricação de peças e acessórios para veículos automotores</v>
      </c>
      <c r="H10918" s="118" t="str">
        <f>VLOOKUP($E10918,[5]Plan2!$A$5:$D$703,3,FALSE)</f>
        <v>2941</v>
      </c>
      <c r="I10918" s="118" t="str">
        <f>VLOOKUP($E10918,[5]Plan2!$A$5:$D$703,4,FALSE)</f>
        <v>Fabricação de peças e acessórios para o sistema motor de veículos automotores</v>
      </c>
    </row>
    <row r="10919" spans="1:9" ht="16">
      <c r="A10919" s="117" t="s">
        <v>23394</v>
      </c>
      <c r="B10919" s="118" t="s">
        <v>23395</v>
      </c>
      <c r="C10919" s="116" t="s">
        <v>268</v>
      </c>
      <c r="D10919" s="116" t="s">
        <v>129</v>
      </c>
      <c r="E10919" s="117" t="str">
        <f t="shared" si="170"/>
        <v>2800</v>
      </c>
      <c r="F10919" s="118" t="str">
        <f>VLOOKUP($E10919,[5]Plan2!$A$5:$D$703,1,FALSE)</f>
        <v>2800</v>
      </c>
      <c r="G10919" s="118" t="str">
        <f>VLOOKUP($E10919,[5]Plan2!$A$5:$D$703,2,FALSE)</f>
        <v>Fabricação de máquinas e equipamentos mecânicos</v>
      </c>
      <c r="H10919" s="118" t="str">
        <f>VLOOKUP($E10919,[5]Plan2!$A$5:$D$703,3,FALSE)</f>
        <v>2811</v>
      </c>
      <c r="I10919" s="118" t="str">
        <f>VLOOKUP($E10919,[5]Plan2!$A$5:$D$703,4,FALSE)</f>
        <v>Fabricação de motores e turbinas, exceto para aviões e veículos rodoviários</v>
      </c>
    </row>
    <row r="10920" spans="1:9" ht="16">
      <c r="A10920" s="117" t="s">
        <v>23396</v>
      </c>
      <c r="B10920" s="118" t="s">
        <v>23397</v>
      </c>
      <c r="C10920" s="116" t="s">
        <v>352</v>
      </c>
      <c r="D10920" s="116" t="s">
        <v>132</v>
      </c>
      <c r="E10920" s="117" t="str">
        <f t="shared" si="170"/>
        <v>2992</v>
      </c>
      <c r="F10920" s="118" t="str">
        <f>VLOOKUP($E10920,[5]Plan2!$A$5:$D$703,1,FALSE)</f>
        <v>2992</v>
      </c>
      <c r="G10920" s="118" t="str">
        <f>VLOOKUP($E10920,[5]Plan2!$A$5:$D$703,2,FALSE)</f>
        <v>Fabricação de peças e acessórios para veículos automotores</v>
      </c>
      <c r="H10920" s="118" t="str">
        <f>VLOOKUP($E10920,[5]Plan2!$A$5:$D$703,3,FALSE)</f>
        <v>2941</v>
      </c>
      <c r="I10920" s="118" t="str">
        <f>VLOOKUP($E10920,[5]Plan2!$A$5:$D$703,4,FALSE)</f>
        <v>Fabricação de peças e acessórios para o sistema motor de veículos automotores</v>
      </c>
    </row>
    <row r="10921" spans="1:9" ht="16">
      <c r="A10921" s="117" t="s">
        <v>23398</v>
      </c>
      <c r="B10921" s="118" t="s">
        <v>23399</v>
      </c>
      <c r="C10921" s="116" t="s">
        <v>352</v>
      </c>
      <c r="D10921" s="116" t="s">
        <v>132</v>
      </c>
      <c r="E10921" s="117" t="str">
        <f t="shared" si="170"/>
        <v>2992</v>
      </c>
      <c r="F10921" s="118" t="str">
        <f>VLOOKUP($E10921,[5]Plan2!$A$5:$D$703,1,FALSE)</f>
        <v>2992</v>
      </c>
      <c r="G10921" s="118" t="str">
        <f>VLOOKUP($E10921,[5]Plan2!$A$5:$D$703,2,FALSE)</f>
        <v>Fabricação de peças e acessórios para veículos automotores</v>
      </c>
      <c r="H10921" s="118" t="str">
        <f>VLOOKUP($E10921,[5]Plan2!$A$5:$D$703,3,FALSE)</f>
        <v>2941</v>
      </c>
      <c r="I10921" s="118" t="str">
        <f>VLOOKUP($E10921,[5]Plan2!$A$5:$D$703,4,FALSE)</f>
        <v>Fabricação de peças e acessórios para o sistema motor de veículos automotores</v>
      </c>
    </row>
    <row r="10922" spans="1:9" ht="16">
      <c r="A10922" s="117" t="s">
        <v>23400</v>
      </c>
      <c r="B10922" s="118" t="s">
        <v>23401</v>
      </c>
      <c r="C10922" s="116" t="s">
        <v>268</v>
      </c>
      <c r="D10922" s="116" t="s">
        <v>129</v>
      </c>
      <c r="E10922" s="117" t="str">
        <f t="shared" si="170"/>
        <v>2800</v>
      </c>
      <c r="F10922" s="118" t="str">
        <f>VLOOKUP($E10922,[5]Plan2!$A$5:$D$703,1,FALSE)</f>
        <v>2800</v>
      </c>
      <c r="G10922" s="118" t="str">
        <f>VLOOKUP($E10922,[5]Plan2!$A$5:$D$703,2,FALSE)</f>
        <v>Fabricação de máquinas e equipamentos mecânicos</v>
      </c>
      <c r="H10922" s="118" t="str">
        <f>VLOOKUP($E10922,[5]Plan2!$A$5:$D$703,3,FALSE)</f>
        <v>2811</v>
      </c>
      <c r="I10922" s="118" t="str">
        <f>VLOOKUP($E10922,[5]Plan2!$A$5:$D$703,4,FALSE)</f>
        <v>Fabricação de motores e turbinas, exceto para aviões e veículos rodoviários</v>
      </c>
    </row>
    <row r="10923" spans="1:9" ht="16">
      <c r="A10923" s="117" t="s">
        <v>23402</v>
      </c>
      <c r="B10923" s="118" t="s">
        <v>23403</v>
      </c>
      <c r="C10923" s="116" t="s">
        <v>268</v>
      </c>
      <c r="D10923" s="116" t="s">
        <v>129</v>
      </c>
      <c r="E10923" s="117" t="str">
        <f t="shared" si="170"/>
        <v>2800</v>
      </c>
      <c r="F10923" s="118" t="str">
        <f>VLOOKUP($E10923,[5]Plan2!$A$5:$D$703,1,FALSE)</f>
        <v>2800</v>
      </c>
      <c r="G10923" s="118" t="str">
        <f>VLOOKUP($E10923,[5]Plan2!$A$5:$D$703,2,FALSE)</f>
        <v>Fabricação de máquinas e equipamentos mecânicos</v>
      </c>
      <c r="H10923" s="118" t="str">
        <f>VLOOKUP($E10923,[5]Plan2!$A$5:$D$703,3,FALSE)</f>
        <v>2811</v>
      </c>
      <c r="I10923" s="118" t="str">
        <f>VLOOKUP($E10923,[5]Plan2!$A$5:$D$703,4,FALSE)</f>
        <v>Fabricação de motores e turbinas, exceto para aviões e veículos rodoviários</v>
      </c>
    </row>
    <row r="10924" spans="1:9" ht="16">
      <c r="A10924" s="117" t="s">
        <v>23404</v>
      </c>
      <c r="B10924" s="118" t="s">
        <v>23405</v>
      </c>
      <c r="C10924" s="116" t="s">
        <v>268</v>
      </c>
      <c r="D10924" s="116" t="s">
        <v>129</v>
      </c>
      <c r="E10924" s="117" t="str">
        <f t="shared" si="170"/>
        <v>2800</v>
      </c>
      <c r="F10924" s="118" t="str">
        <f>VLOOKUP($E10924,[5]Plan2!$A$5:$D$703,1,FALSE)</f>
        <v>2800</v>
      </c>
      <c r="G10924" s="118" t="str">
        <f>VLOOKUP($E10924,[5]Plan2!$A$5:$D$703,2,FALSE)</f>
        <v>Fabricação de máquinas e equipamentos mecânicos</v>
      </c>
      <c r="H10924" s="118" t="str">
        <f>VLOOKUP($E10924,[5]Plan2!$A$5:$D$703,3,FALSE)</f>
        <v>2811</v>
      </c>
      <c r="I10924" s="118" t="str">
        <f>VLOOKUP($E10924,[5]Plan2!$A$5:$D$703,4,FALSE)</f>
        <v>Fabricação de motores e turbinas, exceto para aviões e veículos rodoviários</v>
      </c>
    </row>
    <row r="10925" spans="1:9" ht="16">
      <c r="A10925" s="117" t="s">
        <v>23406</v>
      </c>
      <c r="B10925" s="118" t="s">
        <v>23407</v>
      </c>
      <c r="C10925" s="116" t="s">
        <v>352</v>
      </c>
      <c r="D10925" s="116" t="s">
        <v>132</v>
      </c>
      <c r="E10925" s="117" t="str">
        <f t="shared" si="170"/>
        <v>2992</v>
      </c>
      <c r="F10925" s="118" t="str">
        <f>VLOOKUP($E10925,[5]Plan2!$A$5:$D$703,1,FALSE)</f>
        <v>2992</v>
      </c>
      <c r="G10925" s="118" t="str">
        <f>VLOOKUP($E10925,[5]Plan2!$A$5:$D$703,2,FALSE)</f>
        <v>Fabricação de peças e acessórios para veículos automotores</v>
      </c>
      <c r="H10925" s="118" t="str">
        <f>VLOOKUP($E10925,[5]Plan2!$A$5:$D$703,3,FALSE)</f>
        <v>2941</v>
      </c>
      <c r="I10925" s="118" t="str">
        <f>VLOOKUP($E10925,[5]Plan2!$A$5:$D$703,4,FALSE)</f>
        <v>Fabricação de peças e acessórios para o sistema motor de veículos automotores</v>
      </c>
    </row>
    <row r="10926" spans="1:9" ht="16">
      <c r="A10926" s="117" t="s">
        <v>23408</v>
      </c>
      <c r="B10926" s="118" t="s">
        <v>23407</v>
      </c>
      <c r="C10926" s="116" t="s">
        <v>352</v>
      </c>
      <c r="D10926" s="116" t="s">
        <v>132</v>
      </c>
      <c r="E10926" s="117" t="str">
        <f t="shared" si="170"/>
        <v>2992</v>
      </c>
      <c r="F10926" s="118" t="str">
        <f>VLOOKUP($E10926,[5]Plan2!$A$5:$D$703,1,FALSE)</f>
        <v>2992</v>
      </c>
      <c r="G10926" s="118" t="str">
        <f>VLOOKUP($E10926,[5]Plan2!$A$5:$D$703,2,FALSE)</f>
        <v>Fabricação de peças e acessórios para veículos automotores</v>
      </c>
      <c r="H10926" s="118" t="str">
        <f>VLOOKUP($E10926,[5]Plan2!$A$5:$D$703,3,FALSE)</f>
        <v>2941</v>
      </c>
      <c r="I10926" s="118" t="str">
        <f>VLOOKUP($E10926,[5]Plan2!$A$5:$D$703,4,FALSE)</f>
        <v>Fabricação de peças e acessórios para o sistema motor de veículos automotores</v>
      </c>
    </row>
    <row r="10927" spans="1:9" ht="16">
      <c r="A10927" s="117" t="s">
        <v>23409</v>
      </c>
      <c r="B10927" s="118" t="s">
        <v>23403</v>
      </c>
      <c r="C10927" s="116" t="s">
        <v>268</v>
      </c>
      <c r="D10927" s="116" t="s">
        <v>129</v>
      </c>
      <c r="E10927" s="117" t="str">
        <f t="shared" si="170"/>
        <v>2800</v>
      </c>
      <c r="F10927" s="118" t="str">
        <f>VLOOKUP($E10927,[5]Plan2!$A$5:$D$703,1,FALSE)</f>
        <v>2800</v>
      </c>
      <c r="G10927" s="118" t="str">
        <f>VLOOKUP($E10927,[5]Plan2!$A$5:$D$703,2,FALSE)</f>
        <v>Fabricação de máquinas e equipamentos mecânicos</v>
      </c>
      <c r="H10927" s="118" t="str">
        <f>VLOOKUP($E10927,[5]Plan2!$A$5:$D$703,3,FALSE)</f>
        <v>2811</v>
      </c>
      <c r="I10927" s="118" t="str">
        <f>VLOOKUP($E10927,[5]Plan2!$A$5:$D$703,4,FALSE)</f>
        <v>Fabricação de motores e turbinas, exceto para aviões e veículos rodoviários</v>
      </c>
    </row>
    <row r="10928" spans="1:9" ht="16">
      <c r="A10928" s="117" t="s">
        <v>23410</v>
      </c>
      <c r="B10928" s="118" t="s">
        <v>23411</v>
      </c>
      <c r="C10928" s="116" t="s">
        <v>352</v>
      </c>
      <c r="D10928" s="116" t="s">
        <v>132</v>
      </c>
      <c r="E10928" s="117" t="str">
        <f t="shared" si="170"/>
        <v>2992</v>
      </c>
      <c r="F10928" s="118" t="str">
        <f>VLOOKUP($E10928,[5]Plan2!$A$5:$D$703,1,FALSE)</f>
        <v>2992</v>
      </c>
      <c r="G10928" s="118" t="str">
        <f>VLOOKUP($E10928,[5]Plan2!$A$5:$D$703,2,FALSE)</f>
        <v>Fabricação de peças e acessórios para veículos automotores</v>
      </c>
      <c r="H10928" s="118" t="str">
        <f>VLOOKUP($E10928,[5]Plan2!$A$5:$D$703,3,FALSE)</f>
        <v>2941</v>
      </c>
      <c r="I10928" s="118" t="str">
        <f>VLOOKUP($E10928,[5]Plan2!$A$5:$D$703,4,FALSE)</f>
        <v>Fabricação de peças e acessórios para o sistema motor de veículos automotores</v>
      </c>
    </row>
    <row r="10929" spans="1:9" ht="16">
      <c r="A10929" s="117" t="s">
        <v>23412</v>
      </c>
      <c r="B10929" s="118" t="s">
        <v>23413</v>
      </c>
      <c r="C10929" s="116" t="s">
        <v>352</v>
      </c>
      <c r="D10929" s="116" t="s">
        <v>132</v>
      </c>
      <c r="E10929" s="117" t="str">
        <f t="shared" si="170"/>
        <v>2992</v>
      </c>
      <c r="F10929" s="118" t="str">
        <f>VLOOKUP($E10929,[5]Plan2!$A$5:$D$703,1,FALSE)</f>
        <v>2992</v>
      </c>
      <c r="G10929" s="118" t="str">
        <f>VLOOKUP($E10929,[5]Plan2!$A$5:$D$703,2,FALSE)</f>
        <v>Fabricação de peças e acessórios para veículos automotores</v>
      </c>
      <c r="H10929" s="118" t="str">
        <f>VLOOKUP($E10929,[5]Plan2!$A$5:$D$703,3,FALSE)</f>
        <v>2941</v>
      </c>
      <c r="I10929" s="118" t="str">
        <f>VLOOKUP($E10929,[5]Plan2!$A$5:$D$703,4,FALSE)</f>
        <v>Fabricação de peças e acessórios para o sistema motor de veículos automotores</v>
      </c>
    </row>
    <row r="10930" spans="1:9" ht="16">
      <c r="A10930" s="117" t="s">
        <v>23414</v>
      </c>
      <c r="B10930" s="118" t="s">
        <v>23415</v>
      </c>
      <c r="C10930" s="116" t="s">
        <v>352</v>
      </c>
      <c r="D10930" s="116" t="s">
        <v>132</v>
      </c>
      <c r="E10930" s="117" t="str">
        <f t="shared" si="170"/>
        <v>2992</v>
      </c>
      <c r="F10930" s="118" t="str">
        <f>VLOOKUP($E10930,[5]Plan2!$A$5:$D$703,1,FALSE)</f>
        <v>2992</v>
      </c>
      <c r="G10930" s="118" t="str">
        <f>VLOOKUP($E10930,[5]Plan2!$A$5:$D$703,2,FALSE)</f>
        <v>Fabricação de peças e acessórios para veículos automotores</v>
      </c>
      <c r="H10930" s="118" t="str">
        <f>VLOOKUP($E10930,[5]Plan2!$A$5:$D$703,3,FALSE)</f>
        <v>2941</v>
      </c>
      <c r="I10930" s="118" t="str">
        <f>VLOOKUP($E10930,[5]Plan2!$A$5:$D$703,4,FALSE)</f>
        <v>Fabricação de peças e acessórios para o sistema motor de veículos automotores</v>
      </c>
    </row>
    <row r="10931" spans="1:9" ht="16">
      <c r="A10931" s="117" t="s">
        <v>23416</v>
      </c>
      <c r="B10931" s="118" t="s">
        <v>23417</v>
      </c>
      <c r="C10931" s="116" t="s">
        <v>352</v>
      </c>
      <c r="D10931" s="116" t="s">
        <v>132</v>
      </c>
      <c r="E10931" s="117" t="str">
        <f t="shared" si="170"/>
        <v>2992</v>
      </c>
      <c r="F10931" s="118" t="str">
        <f>VLOOKUP($E10931,[5]Plan2!$A$5:$D$703,1,FALSE)</f>
        <v>2992</v>
      </c>
      <c r="G10931" s="118" t="str">
        <f>VLOOKUP($E10931,[5]Plan2!$A$5:$D$703,2,FALSE)</f>
        <v>Fabricação de peças e acessórios para veículos automotores</v>
      </c>
      <c r="H10931" s="118" t="str">
        <f>VLOOKUP($E10931,[5]Plan2!$A$5:$D$703,3,FALSE)</f>
        <v>2941</v>
      </c>
      <c r="I10931" s="118" t="str">
        <f>VLOOKUP($E10931,[5]Plan2!$A$5:$D$703,4,FALSE)</f>
        <v>Fabricação de peças e acessórios para o sistema motor de veículos automotores</v>
      </c>
    </row>
    <row r="10932" spans="1:9" ht="16">
      <c r="A10932" s="117" t="s">
        <v>23418</v>
      </c>
      <c r="B10932" s="118" t="s">
        <v>23419</v>
      </c>
      <c r="C10932" s="116" t="s">
        <v>352</v>
      </c>
      <c r="D10932" s="116" t="s">
        <v>132</v>
      </c>
      <c r="E10932" s="117" t="str">
        <f t="shared" si="170"/>
        <v>2992</v>
      </c>
      <c r="F10932" s="118" t="str">
        <f>VLOOKUP($E10932,[5]Plan2!$A$5:$D$703,1,FALSE)</f>
        <v>2992</v>
      </c>
      <c r="G10932" s="118" t="str">
        <f>VLOOKUP($E10932,[5]Plan2!$A$5:$D$703,2,FALSE)</f>
        <v>Fabricação de peças e acessórios para veículos automotores</v>
      </c>
      <c r="H10932" s="118" t="str">
        <f>VLOOKUP($E10932,[5]Plan2!$A$5:$D$703,3,FALSE)</f>
        <v>2941</v>
      </c>
      <c r="I10932" s="118" t="str">
        <f>VLOOKUP($E10932,[5]Plan2!$A$5:$D$703,4,FALSE)</f>
        <v>Fabricação de peças e acessórios para o sistema motor de veículos automotores</v>
      </c>
    </row>
    <row r="10933" spans="1:9" ht="16">
      <c r="A10933" s="117" t="s">
        <v>23420</v>
      </c>
      <c r="B10933" s="118" t="s">
        <v>23421</v>
      </c>
      <c r="C10933" s="116" t="s">
        <v>352</v>
      </c>
      <c r="D10933" s="116" t="s">
        <v>132</v>
      </c>
      <c r="E10933" s="117" t="str">
        <f t="shared" si="170"/>
        <v>2992</v>
      </c>
      <c r="F10933" s="118" t="str">
        <f>VLOOKUP($E10933,[5]Plan2!$A$5:$D$703,1,FALSE)</f>
        <v>2992</v>
      </c>
      <c r="G10933" s="118" t="str">
        <f>VLOOKUP($E10933,[5]Plan2!$A$5:$D$703,2,FALSE)</f>
        <v>Fabricação de peças e acessórios para veículos automotores</v>
      </c>
      <c r="H10933" s="118" t="str">
        <f>VLOOKUP($E10933,[5]Plan2!$A$5:$D$703,3,FALSE)</f>
        <v>2941</v>
      </c>
      <c r="I10933" s="118" t="str">
        <f>VLOOKUP($E10933,[5]Plan2!$A$5:$D$703,4,FALSE)</f>
        <v>Fabricação de peças e acessórios para o sistema motor de veículos automotores</v>
      </c>
    </row>
    <row r="10934" spans="1:9" ht="16">
      <c r="A10934" s="117" t="s">
        <v>23422</v>
      </c>
      <c r="B10934" s="118" t="s">
        <v>23423</v>
      </c>
      <c r="C10934" s="116" t="s">
        <v>352</v>
      </c>
      <c r="D10934" s="116" t="s">
        <v>132</v>
      </c>
      <c r="E10934" s="117" t="str">
        <f t="shared" si="170"/>
        <v>2992</v>
      </c>
      <c r="F10934" s="118" t="str">
        <f>VLOOKUP($E10934,[5]Plan2!$A$5:$D$703,1,FALSE)</f>
        <v>2992</v>
      </c>
      <c r="G10934" s="118" t="str">
        <f>VLOOKUP($E10934,[5]Plan2!$A$5:$D$703,2,FALSE)</f>
        <v>Fabricação de peças e acessórios para veículos automotores</v>
      </c>
      <c r="H10934" s="118" t="str">
        <f>VLOOKUP($E10934,[5]Plan2!$A$5:$D$703,3,FALSE)</f>
        <v>2941</v>
      </c>
      <c r="I10934" s="118" t="str">
        <f>VLOOKUP($E10934,[5]Plan2!$A$5:$D$703,4,FALSE)</f>
        <v>Fabricação de peças e acessórios para o sistema motor de veículos automotores</v>
      </c>
    </row>
    <row r="10935" spans="1:9" ht="16">
      <c r="A10935" s="117" t="s">
        <v>23424</v>
      </c>
      <c r="B10935" s="118" t="s">
        <v>23425</v>
      </c>
      <c r="C10935" s="116" t="s">
        <v>352</v>
      </c>
      <c r="D10935" s="116" t="s">
        <v>132</v>
      </c>
      <c r="E10935" s="117" t="str">
        <f t="shared" si="170"/>
        <v>2992</v>
      </c>
      <c r="F10935" s="118" t="str">
        <f>VLOOKUP($E10935,[5]Plan2!$A$5:$D$703,1,FALSE)</f>
        <v>2992</v>
      </c>
      <c r="G10935" s="118" t="str">
        <f>VLOOKUP($E10935,[5]Plan2!$A$5:$D$703,2,FALSE)</f>
        <v>Fabricação de peças e acessórios para veículos automotores</v>
      </c>
      <c r="H10935" s="118" t="str">
        <f>VLOOKUP($E10935,[5]Plan2!$A$5:$D$703,3,FALSE)</f>
        <v>2941</v>
      </c>
      <c r="I10935" s="118" t="str">
        <f>VLOOKUP($E10935,[5]Plan2!$A$5:$D$703,4,FALSE)</f>
        <v>Fabricação de peças e acessórios para o sistema motor de veículos automotores</v>
      </c>
    </row>
    <row r="10936" spans="1:9" ht="16">
      <c r="A10936" s="117" t="s">
        <v>23426</v>
      </c>
      <c r="B10936" s="118" t="s">
        <v>23427</v>
      </c>
      <c r="C10936" s="116" t="s">
        <v>352</v>
      </c>
      <c r="D10936" s="116" t="s">
        <v>132</v>
      </c>
      <c r="E10936" s="117" t="str">
        <f t="shared" si="170"/>
        <v>2992</v>
      </c>
      <c r="F10936" s="118" t="str">
        <f>VLOOKUP($E10936,[5]Plan2!$A$5:$D$703,1,FALSE)</f>
        <v>2992</v>
      </c>
      <c r="G10936" s="118" t="str">
        <f>VLOOKUP($E10936,[5]Plan2!$A$5:$D$703,2,FALSE)</f>
        <v>Fabricação de peças e acessórios para veículos automotores</v>
      </c>
      <c r="H10936" s="118" t="str">
        <f>VLOOKUP($E10936,[5]Plan2!$A$5:$D$703,3,FALSE)</f>
        <v>2941</v>
      </c>
      <c r="I10936" s="118" t="str">
        <f>VLOOKUP($E10936,[5]Plan2!$A$5:$D$703,4,FALSE)</f>
        <v>Fabricação de peças e acessórios para o sistema motor de veículos automotores</v>
      </c>
    </row>
    <row r="10937" spans="1:9" ht="16">
      <c r="A10937" s="117" t="s">
        <v>23428</v>
      </c>
      <c r="B10937" s="118" t="s">
        <v>23429</v>
      </c>
      <c r="C10937" s="116" t="s">
        <v>352</v>
      </c>
      <c r="D10937" s="116" t="s">
        <v>132</v>
      </c>
      <c r="E10937" s="117" t="str">
        <f t="shared" si="170"/>
        <v>2992</v>
      </c>
      <c r="F10937" s="118" t="str">
        <f>VLOOKUP($E10937,[5]Plan2!$A$5:$D$703,1,FALSE)</f>
        <v>2992</v>
      </c>
      <c r="G10937" s="118" t="str">
        <f>VLOOKUP($E10937,[5]Plan2!$A$5:$D$703,2,FALSE)</f>
        <v>Fabricação de peças e acessórios para veículos automotores</v>
      </c>
      <c r="H10937" s="118" t="str">
        <f>VLOOKUP($E10937,[5]Plan2!$A$5:$D$703,3,FALSE)</f>
        <v>2941</v>
      </c>
      <c r="I10937" s="118" t="str">
        <f>VLOOKUP($E10937,[5]Plan2!$A$5:$D$703,4,FALSE)</f>
        <v>Fabricação de peças e acessórios para o sistema motor de veículos automotores</v>
      </c>
    </row>
    <row r="10938" spans="1:9" ht="16">
      <c r="A10938" s="117" t="s">
        <v>23430</v>
      </c>
      <c r="B10938" s="118" t="s">
        <v>23431</v>
      </c>
      <c r="C10938" s="116" t="s">
        <v>352</v>
      </c>
      <c r="D10938" s="116" t="s">
        <v>132</v>
      </c>
      <c r="E10938" s="117" t="str">
        <f t="shared" si="170"/>
        <v>2992</v>
      </c>
      <c r="F10938" s="118" t="str">
        <f>VLOOKUP($E10938,[5]Plan2!$A$5:$D$703,1,FALSE)</f>
        <v>2992</v>
      </c>
      <c r="G10938" s="118" t="str">
        <f>VLOOKUP($E10938,[5]Plan2!$A$5:$D$703,2,FALSE)</f>
        <v>Fabricação de peças e acessórios para veículos automotores</v>
      </c>
      <c r="H10938" s="118" t="str">
        <f>VLOOKUP($E10938,[5]Plan2!$A$5:$D$703,3,FALSE)</f>
        <v>2941</v>
      </c>
      <c r="I10938" s="118" t="str">
        <f>VLOOKUP($E10938,[5]Plan2!$A$5:$D$703,4,FALSE)</f>
        <v>Fabricação de peças e acessórios para o sistema motor de veículos automotores</v>
      </c>
    </row>
    <row r="10939" spans="1:9" ht="16">
      <c r="A10939" s="117" t="s">
        <v>23432</v>
      </c>
      <c r="B10939" s="118" t="s">
        <v>23433</v>
      </c>
      <c r="C10939" s="116" t="s">
        <v>352</v>
      </c>
      <c r="D10939" s="116" t="s">
        <v>132</v>
      </c>
      <c r="E10939" s="117" t="str">
        <f t="shared" si="170"/>
        <v>2992</v>
      </c>
      <c r="F10939" s="118" t="str">
        <f>VLOOKUP($E10939,[5]Plan2!$A$5:$D$703,1,FALSE)</f>
        <v>2992</v>
      </c>
      <c r="G10939" s="118" t="str">
        <f>VLOOKUP($E10939,[5]Plan2!$A$5:$D$703,2,FALSE)</f>
        <v>Fabricação de peças e acessórios para veículos automotores</v>
      </c>
      <c r="H10939" s="118" t="str">
        <f>VLOOKUP($E10939,[5]Plan2!$A$5:$D$703,3,FALSE)</f>
        <v>2941</v>
      </c>
      <c r="I10939" s="118" t="str">
        <f>VLOOKUP($E10939,[5]Plan2!$A$5:$D$703,4,FALSE)</f>
        <v>Fabricação de peças e acessórios para o sistema motor de veículos automotores</v>
      </c>
    </row>
    <row r="10940" spans="1:9" ht="16">
      <c r="A10940" s="117" t="s">
        <v>23434</v>
      </c>
      <c r="B10940" s="118" t="s">
        <v>23435</v>
      </c>
      <c r="C10940" s="116" t="s">
        <v>352</v>
      </c>
      <c r="D10940" s="116" t="s">
        <v>132</v>
      </c>
      <c r="E10940" s="117" t="str">
        <f t="shared" si="170"/>
        <v>2992</v>
      </c>
      <c r="F10940" s="118" t="str">
        <f>VLOOKUP($E10940,[5]Plan2!$A$5:$D$703,1,FALSE)</f>
        <v>2992</v>
      </c>
      <c r="G10940" s="118" t="str">
        <f>VLOOKUP($E10940,[5]Plan2!$A$5:$D$703,2,FALSE)</f>
        <v>Fabricação de peças e acessórios para veículos automotores</v>
      </c>
      <c r="H10940" s="118" t="str">
        <f>VLOOKUP($E10940,[5]Plan2!$A$5:$D$703,3,FALSE)</f>
        <v>2941</v>
      </c>
      <c r="I10940" s="118" t="str">
        <f>VLOOKUP($E10940,[5]Plan2!$A$5:$D$703,4,FALSE)</f>
        <v>Fabricação de peças e acessórios para o sistema motor de veículos automotores</v>
      </c>
    </row>
    <row r="10941" spans="1:9" ht="16">
      <c r="A10941" s="117" t="s">
        <v>23436</v>
      </c>
      <c r="B10941" s="118" t="s">
        <v>23437</v>
      </c>
      <c r="C10941" s="116" t="s">
        <v>352</v>
      </c>
      <c r="D10941" s="116" t="s">
        <v>132</v>
      </c>
      <c r="E10941" s="117" t="str">
        <f t="shared" si="170"/>
        <v>2992</v>
      </c>
      <c r="F10941" s="118" t="str">
        <f>VLOOKUP($E10941,[5]Plan2!$A$5:$D$703,1,FALSE)</f>
        <v>2992</v>
      </c>
      <c r="G10941" s="118" t="str">
        <f>VLOOKUP($E10941,[5]Plan2!$A$5:$D$703,2,FALSE)</f>
        <v>Fabricação de peças e acessórios para veículos automotores</v>
      </c>
      <c r="H10941" s="118" t="str">
        <f>VLOOKUP($E10941,[5]Plan2!$A$5:$D$703,3,FALSE)</f>
        <v>2941</v>
      </c>
      <c r="I10941" s="118" t="str">
        <f>VLOOKUP($E10941,[5]Plan2!$A$5:$D$703,4,FALSE)</f>
        <v>Fabricação de peças e acessórios para o sistema motor de veículos automotores</v>
      </c>
    </row>
    <row r="10942" spans="1:9" ht="16">
      <c r="A10942" s="117" t="s">
        <v>23438</v>
      </c>
      <c r="B10942" s="118" t="s">
        <v>23431</v>
      </c>
      <c r="C10942" s="116" t="s">
        <v>267</v>
      </c>
      <c r="D10942" s="116" t="s">
        <v>266</v>
      </c>
      <c r="E10942" s="117" t="str">
        <f t="shared" si="170"/>
        <v>2800</v>
      </c>
      <c r="F10942" s="118" t="str">
        <f>VLOOKUP($E10942,[5]Plan2!$A$5:$D$703,1,FALSE)</f>
        <v>2800</v>
      </c>
      <c r="G10942" s="118" t="str">
        <f>VLOOKUP($E10942,[5]Plan2!$A$5:$D$703,2,FALSE)</f>
        <v>Fabricação de máquinas e equipamentos mecânicos</v>
      </c>
      <c r="H10942" s="118" t="str">
        <f>VLOOKUP($E10942,[5]Plan2!$A$5:$D$703,3,FALSE)</f>
        <v>2811</v>
      </c>
      <c r="I10942" s="118" t="str">
        <f>VLOOKUP($E10942,[5]Plan2!$A$5:$D$703,4,FALSE)</f>
        <v>Fabricação de motores e turbinas, exceto para aviões e veículos rodoviários</v>
      </c>
    </row>
    <row r="10943" spans="1:9" ht="16">
      <c r="A10943" s="117" t="s">
        <v>23439</v>
      </c>
      <c r="B10943" s="118" t="s">
        <v>23440</v>
      </c>
      <c r="C10943" s="116" t="s">
        <v>352</v>
      </c>
      <c r="D10943" s="116" t="s">
        <v>132</v>
      </c>
      <c r="E10943" s="117" t="str">
        <f t="shared" si="170"/>
        <v>2992</v>
      </c>
      <c r="F10943" s="118" t="str">
        <f>VLOOKUP($E10943,[5]Plan2!$A$5:$D$703,1,FALSE)</f>
        <v>2992</v>
      </c>
      <c r="G10943" s="118" t="str">
        <f>VLOOKUP($E10943,[5]Plan2!$A$5:$D$703,2,FALSE)</f>
        <v>Fabricação de peças e acessórios para veículos automotores</v>
      </c>
      <c r="H10943" s="118" t="str">
        <f>VLOOKUP($E10943,[5]Plan2!$A$5:$D$703,3,FALSE)</f>
        <v>2941</v>
      </c>
      <c r="I10943" s="118" t="str">
        <f>VLOOKUP($E10943,[5]Plan2!$A$5:$D$703,4,FALSE)</f>
        <v>Fabricação de peças e acessórios para o sistema motor de veículos automotores</v>
      </c>
    </row>
    <row r="10944" spans="1:9" ht="16">
      <c r="A10944" s="117" t="s">
        <v>23441</v>
      </c>
      <c r="B10944" s="118" t="s">
        <v>23442</v>
      </c>
      <c r="C10944" s="116" t="s">
        <v>352</v>
      </c>
      <c r="D10944" s="116" t="s">
        <v>132</v>
      </c>
      <c r="E10944" s="117" t="str">
        <f t="shared" si="170"/>
        <v>2992</v>
      </c>
      <c r="F10944" s="118" t="str">
        <f>VLOOKUP($E10944,[5]Plan2!$A$5:$D$703,1,FALSE)</f>
        <v>2992</v>
      </c>
      <c r="G10944" s="118" t="str">
        <f>VLOOKUP($E10944,[5]Plan2!$A$5:$D$703,2,FALSE)</f>
        <v>Fabricação de peças e acessórios para veículos automotores</v>
      </c>
      <c r="H10944" s="118" t="str">
        <f>VLOOKUP($E10944,[5]Plan2!$A$5:$D$703,3,FALSE)</f>
        <v>2941</v>
      </c>
      <c r="I10944" s="118" t="str">
        <f>VLOOKUP($E10944,[5]Plan2!$A$5:$D$703,4,FALSE)</f>
        <v>Fabricação de peças e acessórios para o sistema motor de veículos automotores</v>
      </c>
    </row>
    <row r="10945" spans="1:9" ht="16">
      <c r="A10945" s="117" t="s">
        <v>23443</v>
      </c>
      <c r="B10945" s="118" t="s">
        <v>23444</v>
      </c>
      <c r="C10945" s="116" t="s">
        <v>352</v>
      </c>
      <c r="D10945" s="116" t="s">
        <v>132</v>
      </c>
      <c r="E10945" s="117" t="str">
        <f t="shared" si="170"/>
        <v>2992</v>
      </c>
      <c r="F10945" s="118" t="str">
        <f>VLOOKUP($E10945,[5]Plan2!$A$5:$D$703,1,FALSE)</f>
        <v>2992</v>
      </c>
      <c r="G10945" s="118" t="str">
        <f>VLOOKUP($E10945,[5]Plan2!$A$5:$D$703,2,FALSE)</f>
        <v>Fabricação de peças e acessórios para veículos automotores</v>
      </c>
      <c r="H10945" s="118" t="str">
        <f>VLOOKUP($E10945,[5]Plan2!$A$5:$D$703,3,FALSE)</f>
        <v>2941</v>
      </c>
      <c r="I10945" s="118" t="str">
        <f>VLOOKUP($E10945,[5]Plan2!$A$5:$D$703,4,FALSE)</f>
        <v>Fabricação de peças e acessórios para o sistema motor de veículos automotores</v>
      </c>
    </row>
    <row r="10946" spans="1:9" ht="16">
      <c r="A10946" s="117" t="s">
        <v>23445</v>
      </c>
      <c r="B10946" s="118" t="s">
        <v>23383</v>
      </c>
      <c r="C10946" s="116" t="s">
        <v>352</v>
      </c>
      <c r="D10946" s="116" t="s">
        <v>132</v>
      </c>
      <c r="E10946" s="117" t="str">
        <f t="shared" si="170"/>
        <v>2992</v>
      </c>
      <c r="F10946" s="118" t="str">
        <f>VLOOKUP($E10946,[5]Plan2!$A$5:$D$703,1,FALSE)</f>
        <v>2992</v>
      </c>
      <c r="G10946" s="118" t="str">
        <f>VLOOKUP($E10946,[5]Plan2!$A$5:$D$703,2,FALSE)</f>
        <v>Fabricação de peças e acessórios para veículos automotores</v>
      </c>
      <c r="H10946" s="118" t="str">
        <f>VLOOKUP($E10946,[5]Plan2!$A$5:$D$703,3,FALSE)</f>
        <v>2941</v>
      </c>
      <c r="I10946" s="118" t="str">
        <f>VLOOKUP($E10946,[5]Plan2!$A$5:$D$703,4,FALSE)</f>
        <v>Fabricação de peças e acessórios para o sistema motor de veículos automotores</v>
      </c>
    </row>
    <row r="10947" spans="1:9" ht="16">
      <c r="A10947" s="117" t="s">
        <v>23446</v>
      </c>
      <c r="B10947" s="118" t="s">
        <v>23447</v>
      </c>
      <c r="C10947" s="116" t="s">
        <v>352</v>
      </c>
      <c r="D10947" s="116" t="s">
        <v>132</v>
      </c>
      <c r="E10947" s="117" t="str">
        <f t="shared" ref="E10947:E11010" si="171">LEFT(C10947,4)</f>
        <v>2992</v>
      </c>
      <c r="F10947" s="118" t="str">
        <f>VLOOKUP($E10947,[5]Plan2!$A$5:$D$703,1,FALSE)</f>
        <v>2992</v>
      </c>
      <c r="G10947" s="118" t="str">
        <f>VLOOKUP($E10947,[5]Plan2!$A$5:$D$703,2,FALSE)</f>
        <v>Fabricação de peças e acessórios para veículos automotores</v>
      </c>
      <c r="H10947" s="118" t="str">
        <f>VLOOKUP($E10947,[5]Plan2!$A$5:$D$703,3,FALSE)</f>
        <v>2941</v>
      </c>
      <c r="I10947" s="118" t="str">
        <f>VLOOKUP($E10947,[5]Plan2!$A$5:$D$703,4,FALSE)</f>
        <v>Fabricação de peças e acessórios para o sistema motor de veículos automotores</v>
      </c>
    </row>
    <row r="10948" spans="1:9" ht="16">
      <c r="A10948" s="117" t="s">
        <v>23448</v>
      </c>
      <c r="B10948" s="118" t="s">
        <v>23449</v>
      </c>
      <c r="C10948" s="116" t="s">
        <v>352</v>
      </c>
      <c r="D10948" s="116" t="s">
        <v>132</v>
      </c>
      <c r="E10948" s="117" t="str">
        <f t="shared" si="171"/>
        <v>2992</v>
      </c>
      <c r="F10948" s="118" t="str">
        <f>VLOOKUP($E10948,[5]Plan2!$A$5:$D$703,1,FALSE)</f>
        <v>2992</v>
      </c>
      <c r="G10948" s="118" t="str">
        <f>VLOOKUP($E10948,[5]Plan2!$A$5:$D$703,2,FALSE)</f>
        <v>Fabricação de peças e acessórios para veículos automotores</v>
      </c>
      <c r="H10948" s="118" t="str">
        <f>VLOOKUP($E10948,[5]Plan2!$A$5:$D$703,3,FALSE)</f>
        <v>2941</v>
      </c>
      <c r="I10948" s="118" t="str">
        <f>VLOOKUP($E10948,[5]Plan2!$A$5:$D$703,4,FALSE)</f>
        <v>Fabricação de peças e acessórios para o sistema motor de veículos automotores</v>
      </c>
    </row>
    <row r="10949" spans="1:9" ht="16">
      <c r="A10949" s="117" t="s">
        <v>23450</v>
      </c>
      <c r="B10949" s="118" t="s">
        <v>23451</v>
      </c>
      <c r="C10949" s="116" t="s">
        <v>349</v>
      </c>
      <c r="D10949" s="116" t="s">
        <v>350</v>
      </c>
      <c r="E10949" s="117" t="str">
        <f t="shared" si="171"/>
        <v>2800</v>
      </c>
      <c r="F10949" s="118" t="str">
        <f>VLOOKUP($E10949,[5]Plan2!$A$5:$D$703,1,FALSE)</f>
        <v>2800</v>
      </c>
      <c r="G10949" s="118" t="str">
        <f>VLOOKUP($E10949,[5]Plan2!$A$5:$D$703,2,FALSE)</f>
        <v>Fabricação de máquinas e equipamentos mecânicos</v>
      </c>
      <c r="H10949" s="118" t="str">
        <f>VLOOKUP($E10949,[5]Plan2!$A$5:$D$703,3,FALSE)</f>
        <v>2811</v>
      </c>
      <c r="I10949" s="118" t="str">
        <f>VLOOKUP($E10949,[5]Plan2!$A$5:$D$703,4,FALSE)</f>
        <v>Fabricação de motores e turbinas, exceto para aviões e veículos rodoviários</v>
      </c>
    </row>
    <row r="10950" spans="1:9" ht="16">
      <c r="A10950" s="117" t="s">
        <v>23452</v>
      </c>
      <c r="B10950" s="118" t="s">
        <v>23453</v>
      </c>
      <c r="C10950" s="116" t="s">
        <v>349</v>
      </c>
      <c r="D10950" s="116" t="s">
        <v>350</v>
      </c>
      <c r="E10950" s="117" t="str">
        <f t="shared" si="171"/>
        <v>2800</v>
      </c>
      <c r="F10950" s="118" t="str">
        <f>VLOOKUP($E10950,[5]Plan2!$A$5:$D$703,1,FALSE)</f>
        <v>2800</v>
      </c>
      <c r="G10950" s="118" t="str">
        <f>VLOOKUP($E10950,[5]Plan2!$A$5:$D$703,2,FALSE)</f>
        <v>Fabricação de máquinas e equipamentos mecânicos</v>
      </c>
      <c r="H10950" s="118" t="str">
        <f>VLOOKUP($E10950,[5]Plan2!$A$5:$D$703,3,FALSE)</f>
        <v>2811</v>
      </c>
      <c r="I10950" s="118" t="str">
        <f>VLOOKUP($E10950,[5]Plan2!$A$5:$D$703,4,FALSE)</f>
        <v>Fabricação de motores e turbinas, exceto para aviões e veículos rodoviários</v>
      </c>
    </row>
    <row r="10951" spans="1:9" ht="16">
      <c r="A10951" s="117" t="s">
        <v>23454</v>
      </c>
      <c r="B10951" s="118" t="s">
        <v>23455</v>
      </c>
      <c r="C10951" s="116" t="s">
        <v>349</v>
      </c>
      <c r="D10951" s="116" t="s">
        <v>350</v>
      </c>
      <c r="E10951" s="117" t="str">
        <f t="shared" si="171"/>
        <v>2800</v>
      </c>
      <c r="F10951" s="118" t="str">
        <f>VLOOKUP($E10951,[5]Plan2!$A$5:$D$703,1,FALSE)</f>
        <v>2800</v>
      </c>
      <c r="G10951" s="118" t="str">
        <f>VLOOKUP($E10951,[5]Plan2!$A$5:$D$703,2,FALSE)</f>
        <v>Fabricação de máquinas e equipamentos mecânicos</v>
      </c>
      <c r="H10951" s="118" t="str">
        <f>VLOOKUP($E10951,[5]Plan2!$A$5:$D$703,3,FALSE)</f>
        <v>2811</v>
      </c>
      <c r="I10951" s="118" t="str">
        <f>VLOOKUP($E10951,[5]Plan2!$A$5:$D$703,4,FALSE)</f>
        <v>Fabricação de motores e turbinas, exceto para aviões e veículos rodoviários</v>
      </c>
    </row>
    <row r="10952" spans="1:9" ht="16">
      <c r="A10952" s="117" t="s">
        <v>23456</v>
      </c>
      <c r="B10952" s="118" t="s">
        <v>23457</v>
      </c>
      <c r="C10952" s="116" t="s">
        <v>353</v>
      </c>
      <c r="D10952" s="116" t="s">
        <v>354</v>
      </c>
      <c r="E10952" s="117" t="str">
        <f t="shared" si="171"/>
        <v>3000</v>
      </c>
      <c r="F10952" s="118" t="str">
        <f>VLOOKUP($E10952,[5]Plan2!$A$5:$D$703,1,FALSE)</f>
        <v>3000</v>
      </c>
      <c r="G10952" s="118" t="str">
        <f>VLOOKUP($E10952,[5]Plan2!$A$5:$D$703,2,FALSE)</f>
        <v>Fabricação de outros equipamentos de transporte, exceto veículos automotores</v>
      </c>
      <c r="H10952" s="118" t="str">
        <f>VLOOKUP($E10952,[5]Plan2!$A$5:$D$703,3,FALSE)</f>
        <v>3011</v>
      </c>
      <c r="I10952" s="118" t="str">
        <f>VLOOKUP($E10952,[5]Plan2!$A$5:$D$703,4,FALSE)</f>
        <v>Construção de embarcações e estruturas flutuantes</v>
      </c>
    </row>
    <row r="10953" spans="1:9" ht="16">
      <c r="A10953" s="117" t="s">
        <v>23458</v>
      </c>
      <c r="B10953" s="118" t="s">
        <v>23459</v>
      </c>
      <c r="C10953" s="116" t="s">
        <v>353</v>
      </c>
      <c r="D10953" s="116" t="s">
        <v>354</v>
      </c>
      <c r="E10953" s="117" t="str">
        <f t="shared" si="171"/>
        <v>3000</v>
      </c>
      <c r="F10953" s="118" t="str">
        <f>VLOOKUP($E10953,[5]Plan2!$A$5:$D$703,1,FALSE)</f>
        <v>3000</v>
      </c>
      <c r="G10953" s="118" t="str">
        <f>VLOOKUP($E10953,[5]Plan2!$A$5:$D$703,2,FALSE)</f>
        <v>Fabricação de outros equipamentos de transporte, exceto veículos automotores</v>
      </c>
      <c r="H10953" s="118" t="str">
        <f>VLOOKUP($E10953,[5]Plan2!$A$5:$D$703,3,FALSE)</f>
        <v>3011</v>
      </c>
      <c r="I10953" s="118" t="str">
        <f>VLOOKUP($E10953,[5]Plan2!$A$5:$D$703,4,FALSE)</f>
        <v>Construção de embarcações e estruturas flutuantes</v>
      </c>
    </row>
    <row r="10954" spans="1:9" ht="16">
      <c r="A10954" s="117" t="s">
        <v>23460</v>
      </c>
      <c r="B10954" s="118" t="s">
        <v>23461</v>
      </c>
      <c r="C10954" s="116" t="s">
        <v>353</v>
      </c>
      <c r="D10954" s="116" t="s">
        <v>354</v>
      </c>
      <c r="E10954" s="117" t="str">
        <f t="shared" si="171"/>
        <v>3000</v>
      </c>
      <c r="F10954" s="118" t="str">
        <f>VLOOKUP($E10954,[5]Plan2!$A$5:$D$703,1,FALSE)</f>
        <v>3000</v>
      </c>
      <c r="G10954" s="118" t="str">
        <f>VLOOKUP($E10954,[5]Plan2!$A$5:$D$703,2,FALSE)</f>
        <v>Fabricação de outros equipamentos de transporte, exceto veículos automotores</v>
      </c>
      <c r="H10954" s="118" t="str">
        <f>VLOOKUP($E10954,[5]Plan2!$A$5:$D$703,3,FALSE)</f>
        <v>3011</v>
      </c>
      <c r="I10954" s="118" t="str">
        <f>VLOOKUP($E10954,[5]Plan2!$A$5:$D$703,4,FALSE)</f>
        <v>Construção de embarcações e estruturas flutuantes</v>
      </c>
    </row>
    <row r="10955" spans="1:9" ht="16">
      <c r="A10955" s="117" t="s">
        <v>23462</v>
      </c>
      <c r="B10955" s="118" t="s">
        <v>23463</v>
      </c>
      <c r="C10955" s="116" t="s">
        <v>353</v>
      </c>
      <c r="D10955" s="116" t="s">
        <v>354</v>
      </c>
      <c r="E10955" s="117" t="str">
        <f t="shared" si="171"/>
        <v>3000</v>
      </c>
      <c r="F10955" s="118" t="str">
        <f>VLOOKUP($E10955,[5]Plan2!$A$5:$D$703,1,FALSE)</f>
        <v>3000</v>
      </c>
      <c r="G10955" s="118" t="str">
        <f>VLOOKUP($E10955,[5]Plan2!$A$5:$D$703,2,FALSE)</f>
        <v>Fabricação de outros equipamentos de transporte, exceto veículos automotores</v>
      </c>
      <c r="H10955" s="118" t="str">
        <f>VLOOKUP($E10955,[5]Plan2!$A$5:$D$703,3,FALSE)</f>
        <v>3011</v>
      </c>
      <c r="I10955" s="118" t="str">
        <f>VLOOKUP($E10955,[5]Plan2!$A$5:$D$703,4,FALSE)</f>
        <v>Construção de embarcações e estruturas flutuantes</v>
      </c>
    </row>
    <row r="10956" spans="1:9" ht="16">
      <c r="A10956" s="117" t="s">
        <v>23464</v>
      </c>
      <c r="B10956" s="118" t="s">
        <v>23465</v>
      </c>
      <c r="C10956" s="116" t="s">
        <v>353</v>
      </c>
      <c r="D10956" s="116" t="s">
        <v>354</v>
      </c>
      <c r="E10956" s="117" t="str">
        <f t="shared" si="171"/>
        <v>3000</v>
      </c>
      <c r="F10956" s="118" t="str">
        <f>VLOOKUP($E10956,[5]Plan2!$A$5:$D$703,1,FALSE)</f>
        <v>3000</v>
      </c>
      <c r="G10956" s="118" t="str">
        <f>VLOOKUP($E10956,[5]Plan2!$A$5:$D$703,2,FALSE)</f>
        <v>Fabricação de outros equipamentos de transporte, exceto veículos automotores</v>
      </c>
      <c r="H10956" s="118" t="str">
        <f>VLOOKUP($E10956,[5]Plan2!$A$5:$D$703,3,FALSE)</f>
        <v>3011</v>
      </c>
      <c r="I10956" s="118" t="str">
        <f>VLOOKUP($E10956,[5]Plan2!$A$5:$D$703,4,FALSE)</f>
        <v>Construção de embarcações e estruturas flutuantes</v>
      </c>
    </row>
    <row r="10957" spans="1:9" ht="16">
      <c r="A10957" s="117" t="s">
        <v>23466</v>
      </c>
      <c r="B10957" s="118" t="s">
        <v>23467</v>
      </c>
      <c r="C10957" s="116" t="s">
        <v>353</v>
      </c>
      <c r="D10957" s="116" t="s">
        <v>354</v>
      </c>
      <c r="E10957" s="117" t="str">
        <f t="shared" si="171"/>
        <v>3000</v>
      </c>
      <c r="F10957" s="118" t="str">
        <f>VLOOKUP($E10957,[5]Plan2!$A$5:$D$703,1,FALSE)</f>
        <v>3000</v>
      </c>
      <c r="G10957" s="118" t="str">
        <f>VLOOKUP($E10957,[5]Plan2!$A$5:$D$703,2,FALSE)</f>
        <v>Fabricação de outros equipamentos de transporte, exceto veículos automotores</v>
      </c>
      <c r="H10957" s="118" t="str">
        <f>VLOOKUP($E10957,[5]Plan2!$A$5:$D$703,3,FALSE)</f>
        <v>3011</v>
      </c>
      <c r="I10957" s="118" t="str">
        <f>VLOOKUP($E10957,[5]Plan2!$A$5:$D$703,4,FALSE)</f>
        <v>Construção de embarcações e estruturas flutuantes</v>
      </c>
    </row>
    <row r="10958" spans="1:9" ht="16">
      <c r="A10958" s="117" t="s">
        <v>23468</v>
      </c>
      <c r="B10958" s="118" t="s">
        <v>23469</v>
      </c>
      <c r="C10958" s="116" t="s">
        <v>353</v>
      </c>
      <c r="D10958" s="116" t="s">
        <v>354</v>
      </c>
      <c r="E10958" s="117" t="str">
        <f t="shared" si="171"/>
        <v>3000</v>
      </c>
      <c r="F10958" s="118" t="str">
        <f>VLOOKUP($E10958,[5]Plan2!$A$5:$D$703,1,FALSE)</f>
        <v>3000</v>
      </c>
      <c r="G10958" s="118" t="str">
        <f>VLOOKUP($E10958,[5]Plan2!$A$5:$D$703,2,FALSE)</f>
        <v>Fabricação de outros equipamentos de transporte, exceto veículos automotores</v>
      </c>
      <c r="H10958" s="118" t="str">
        <f>VLOOKUP($E10958,[5]Plan2!$A$5:$D$703,3,FALSE)</f>
        <v>3011</v>
      </c>
      <c r="I10958" s="118" t="str">
        <f>VLOOKUP($E10958,[5]Plan2!$A$5:$D$703,4,FALSE)</f>
        <v>Construção de embarcações e estruturas flutuantes</v>
      </c>
    </row>
    <row r="10959" spans="1:9" ht="16">
      <c r="A10959" s="117" t="s">
        <v>23470</v>
      </c>
      <c r="B10959" s="118" t="s">
        <v>23471</v>
      </c>
      <c r="C10959" s="116" t="s">
        <v>353</v>
      </c>
      <c r="D10959" s="116" t="s">
        <v>354</v>
      </c>
      <c r="E10959" s="117" t="str">
        <f t="shared" si="171"/>
        <v>3000</v>
      </c>
      <c r="F10959" s="118" t="str">
        <f>VLOOKUP($E10959,[5]Plan2!$A$5:$D$703,1,FALSE)</f>
        <v>3000</v>
      </c>
      <c r="G10959" s="118" t="str">
        <f>VLOOKUP($E10959,[5]Plan2!$A$5:$D$703,2,FALSE)</f>
        <v>Fabricação de outros equipamentos de transporte, exceto veículos automotores</v>
      </c>
      <c r="H10959" s="118" t="str">
        <f>VLOOKUP($E10959,[5]Plan2!$A$5:$D$703,3,FALSE)</f>
        <v>3011</v>
      </c>
      <c r="I10959" s="118" t="str">
        <f>VLOOKUP($E10959,[5]Plan2!$A$5:$D$703,4,FALSE)</f>
        <v>Construção de embarcações e estruturas flutuantes</v>
      </c>
    </row>
    <row r="10960" spans="1:9" ht="16">
      <c r="A10960" s="117" t="s">
        <v>23472</v>
      </c>
      <c r="B10960" s="118" t="s">
        <v>23473</v>
      </c>
      <c r="C10960" s="116" t="s">
        <v>353</v>
      </c>
      <c r="D10960" s="116" t="s">
        <v>354</v>
      </c>
      <c r="E10960" s="117" t="str">
        <f t="shared" si="171"/>
        <v>3000</v>
      </c>
      <c r="F10960" s="118" t="str">
        <f>VLOOKUP($E10960,[5]Plan2!$A$5:$D$703,1,FALSE)</f>
        <v>3000</v>
      </c>
      <c r="G10960" s="118" t="str">
        <f>VLOOKUP($E10960,[5]Plan2!$A$5:$D$703,2,FALSE)</f>
        <v>Fabricação de outros equipamentos de transporte, exceto veículos automotores</v>
      </c>
      <c r="H10960" s="118" t="str">
        <f>VLOOKUP($E10960,[5]Plan2!$A$5:$D$703,3,FALSE)</f>
        <v>3011</v>
      </c>
      <c r="I10960" s="118" t="str">
        <f>VLOOKUP($E10960,[5]Plan2!$A$5:$D$703,4,FALSE)</f>
        <v>Construção de embarcações e estruturas flutuantes</v>
      </c>
    </row>
    <row r="10961" spans="1:9" ht="16">
      <c r="A10961" s="117" t="s">
        <v>23474</v>
      </c>
      <c r="B10961" s="118" t="s">
        <v>23475</v>
      </c>
      <c r="C10961" s="116" t="s">
        <v>353</v>
      </c>
      <c r="D10961" s="116" t="s">
        <v>354</v>
      </c>
      <c r="E10961" s="117" t="str">
        <f t="shared" si="171"/>
        <v>3000</v>
      </c>
      <c r="F10961" s="118" t="str">
        <f>VLOOKUP($E10961,[5]Plan2!$A$5:$D$703,1,FALSE)</f>
        <v>3000</v>
      </c>
      <c r="G10961" s="118" t="str">
        <f>VLOOKUP($E10961,[5]Plan2!$A$5:$D$703,2,FALSE)</f>
        <v>Fabricação de outros equipamentos de transporte, exceto veículos automotores</v>
      </c>
      <c r="H10961" s="118" t="str">
        <f>VLOOKUP($E10961,[5]Plan2!$A$5:$D$703,3,FALSE)</f>
        <v>3011</v>
      </c>
      <c r="I10961" s="118" t="str">
        <f>VLOOKUP($E10961,[5]Plan2!$A$5:$D$703,4,FALSE)</f>
        <v>Construção de embarcações e estruturas flutuantes</v>
      </c>
    </row>
    <row r="10962" spans="1:9" ht="16">
      <c r="A10962" s="117" t="s">
        <v>23476</v>
      </c>
      <c r="B10962" s="118" t="s">
        <v>23477</v>
      </c>
      <c r="C10962" s="116" t="s">
        <v>353</v>
      </c>
      <c r="D10962" s="116" t="s">
        <v>354</v>
      </c>
      <c r="E10962" s="117" t="str">
        <f t="shared" si="171"/>
        <v>3000</v>
      </c>
      <c r="F10962" s="118" t="str">
        <f>VLOOKUP($E10962,[5]Plan2!$A$5:$D$703,1,FALSE)</f>
        <v>3000</v>
      </c>
      <c r="G10962" s="118" t="str">
        <f>VLOOKUP($E10962,[5]Plan2!$A$5:$D$703,2,FALSE)</f>
        <v>Fabricação de outros equipamentos de transporte, exceto veículos automotores</v>
      </c>
      <c r="H10962" s="118" t="str">
        <f>VLOOKUP($E10962,[5]Plan2!$A$5:$D$703,3,FALSE)</f>
        <v>3011</v>
      </c>
      <c r="I10962" s="118" t="str">
        <f>VLOOKUP($E10962,[5]Plan2!$A$5:$D$703,4,FALSE)</f>
        <v>Construção de embarcações e estruturas flutuantes</v>
      </c>
    </row>
    <row r="10963" spans="1:9" ht="16">
      <c r="A10963" s="117" t="s">
        <v>23478</v>
      </c>
      <c r="B10963" s="118" t="s">
        <v>23479</v>
      </c>
      <c r="C10963" s="116" t="s">
        <v>353</v>
      </c>
      <c r="D10963" s="116" t="s">
        <v>354</v>
      </c>
      <c r="E10963" s="117" t="str">
        <f t="shared" si="171"/>
        <v>3000</v>
      </c>
      <c r="F10963" s="118" t="str">
        <f>VLOOKUP($E10963,[5]Plan2!$A$5:$D$703,1,FALSE)</f>
        <v>3000</v>
      </c>
      <c r="G10963" s="118" t="str">
        <f>VLOOKUP($E10963,[5]Plan2!$A$5:$D$703,2,FALSE)</f>
        <v>Fabricação de outros equipamentos de transporte, exceto veículos automotores</v>
      </c>
      <c r="H10963" s="118" t="str">
        <f>VLOOKUP($E10963,[5]Plan2!$A$5:$D$703,3,FALSE)</f>
        <v>3011</v>
      </c>
      <c r="I10963" s="118" t="str">
        <f>VLOOKUP($E10963,[5]Plan2!$A$5:$D$703,4,FALSE)</f>
        <v>Construção de embarcações e estruturas flutuantes</v>
      </c>
    </row>
    <row r="10964" spans="1:9" ht="16">
      <c r="A10964" s="117" t="s">
        <v>23480</v>
      </c>
      <c r="B10964" s="118" t="s">
        <v>23481</v>
      </c>
      <c r="C10964" s="116" t="s">
        <v>353</v>
      </c>
      <c r="D10964" s="116" t="s">
        <v>354</v>
      </c>
      <c r="E10964" s="117" t="str">
        <f t="shared" si="171"/>
        <v>3000</v>
      </c>
      <c r="F10964" s="118" t="str">
        <f>VLOOKUP($E10964,[5]Plan2!$A$5:$D$703,1,FALSE)</f>
        <v>3000</v>
      </c>
      <c r="G10964" s="118" t="str">
        <f>VLOOKUP($E10964,[5]Plan2!$A$5:$D$703,2,FALSE)</f>
        <v>Fabricação de outros equipamentos de transporte, exceto veículos automotores</v>
      </c>
      <c r="H10964" s="118" t="str">
        <f>VLOOKUP($E10964,[5]Plan2!$A$5:$D$703,3,FALSE)</f>
        <v>3011</v>
      </c>
      <c r="I10964" s="118" t="str">
        <f>VLOOKUP($E10964,[5]Plan2!$A$5:$D$703,4,FALSE)</f>
        <v>Construção de embarcações e estruturas flutuantes</v>
      </c>
    </row>
    <row r="10965" spans="1:9" ht="16">
      <c r="A10965" s="117" t="s">
        <v>23482</v>
      </c>
      <c r="B10965" s="118" t="s">
        <v>23483</v>
      </c>
      <c r="C10965" s="116" t="s">
        <v>353</v>
      </c>
      <c r="D10965" s="116" t="s">
        <v>354</v>
      </c>
      <c r="E10965" s="117" t="str">
        <f t="shared" si="171"/>
        <v>3000</v>
      </c>
      <c r="F10965" s="118" t="str">
        <f>VLOOKUP($E10965,[5]Plan2!$A$5:$D$703,1,FALSE)</f>
        <v>3000</v>
      </c>
      <c r="G10965" s="118" t="str">
        <f>VLOOKUP($E10965,[5]Plan2!$A$5:$D$703,2,FALSE)</f>
        <v>Fabricação de outros equipamentos de transporte, exceto veículos automotores</v>
      </c>
      <c r="H10965" s="118" t="str">
        <f>VLOOKUP($E10965,[5]Plan2!$A$5:$D$703,3,FALSE)</f>
        <v>3011</v>
      </c>
      <c r="I10965" s="118" t="str">
        <f>VLOOKUP($E10965,[5]Plan2!$A$5:$D$703,4,FALSE)</f>
        <v>Construção de embarcações e estruturas flutuantes</v>
      </c>
    </row>
    <row r="10966" spans="1:9" ht="16">
      <c r="A10966" s="117" t="s">
        <v>23484</v>
      </c>
      <c r="B10966" s="118" t="s">
        <v>23485</v>
      </c>
      <c r="C10966" s="116" t="s">
        <v>353</v>
      </c>
      <c r="D10966" s="116" t="s">
        <v>354</v>
      </c>
      <c r="E10966" s="117" t="str">
        <f t="shared" si="171"/>
        <v>3000</v>
      </c>
      <c r="F10966" s="118" t="str">
        <f>VLOOKUP($E10966,[5]Plan2!$A$5:$D$703,1,FALSE)</f>
        <v>3000</v>
      </c>
      <c r="G10966" s="118" t="str">
        <f>VLOOKUP($E10966,[5]Plan2!$A$5:$D$703,2,FALSE)</f>
        <v>Fabricação de outros equipamentos de transporte, exceto veículos automotores</v>
      </c>
      <c r="H10966" s="118" t="str">
        <f>VLOOKUP($E10966,[5]Plan2!$A$5:$D$703,3,FALSE)</f>
        <v>3011</v>
      </c>
      <c r="I10966" s="118" t="str">
        <f>VLOOKUP($E10966,[5]Plan2!$A$5:$D$703,4,FALSE)</f>
        <v>Construção de embarcações e estruturas flutuantes</v>
      </c>
    </row>
    <row r="10967" spans="1:9" ht="16">
      <c r="A10967" s="117" t="s">
        <v>23486</v>
      </c>
      <c r="B10967" s="118" t="s">
        <v>23487</v>
      </c>
      <c r="C10967" s="116" t="s">
        <v>353</v>
      </c>
      <c r="D10967" s="116" t="s">
        <v>354</v>
      </c>
      <c r="E10967" s="117" t="str">
        <f t="shared" si="171"/>
        <v>3000</v>
      </c>
      <c r="F10967" s="118" t="str">
        <f>VLOOKUP($E10967,[5]Plan2!$A$5:$D$703,1,FALSE)</f>
        <v>3000</v>
      </c>
      <c r="G10967" s="118" t="str">
        <f>VLOOKUP($E10967,[5]Plan2!$A$5:$D$703,2,FALSE)</f>
        <v>Fabricação de outros equipamentos de transporte, exceto veículos automotores</v>
      </c>
      <c r="H10967" s="118" t="str">
        <f>VLOOKUP($E10967,[5]Plan2!$A$5:$D$703,3,FALSE)</f>
        <v>3011</v>
      </c>
      <c r="I10967" s="118" t="str">
        <f>VLOOKUP($E10967,[5]Plan2!$A$5:$D$703,4,FALSE)</f>
        <v>Construção de embarcações e estruturas flutuantes</v>
      </c>
    </row>
    <row r="10968" spans="1:9" ht="16">
      <c r="A10968" s="117" t="s">
        <v>23488</v>
      </c>
      <c r="B10968" s="118" t="s">
        <v>23489</v>
      </c>
      <c r="C10968" s="116" t="s">
        <v>353</v>
      </c>
      <c r="D10968" s="116" t="s">
        <v>354</v>
      </c>
      <c r="E10968" s="117" t="str">
        <f t="shared" si="171"/>
        <v>3000</v>
      </c>
      <c r="F10968" s="118" t="str">
        <f>VLOOKUP($E10968,[5]Plan2!$A$5:$D$703,1,FALSE)</f>
        <v>3000</v>
      </c>
      <c r="G10968" s="118" t="str">
        <f>VLOOKUP($E10968,[5]Plan2!$A$5:$D$703,2,FALSE)</f>
        <v>Fabricação de outros equipamentos de transporte, exceto veículos automotores</v>
      </c>
      <c r="H10968" s="118" t="str">
        <f>VLOOKUP($E10968,[5]Plan2!$A$5:$D$703,3,FALSE)</f>
        <v>3011</v>
      </c>
      <c r="I10968" s="118" t="str">
        <f>VLOOKUP($E10968,[5]Plan2!$A$5:$D$703,4,FALSE)</f>
        <v>Construção de embarcações e estruturas flutuantes</v>
      </c>
    </row>
    <row r="10969" spans="1:9" ht="16">
      <c r="A10969" s="117" t="s">
        <v>23490</v>
      </c>
      <c r="B10969" s="118" t="s">
        <v>23491</v>
      </c>
      <c r="C10969" s="116" t="s">
        <v>353</v>
      </c>
      <c r="D10969" s="116" t="s">
        <v>354</v>
      </c>
      <c r="E10969" s="117" t="str">
        <f t="shared" si="171"/>
        <v>3000</v>
      </c>
      <c r="F10969" s="118" t="str">
        <f>VLOOKUP($E10969,[5]Plan2!$A$5:$D$703,1,FALSE)</f>
        <v>3000</v>
      </c>
      <c r="G10969" s="118" t="str">
        <f>VLOOKUP($E10969,[5]Plan2!$A$5:$D$703,2,FALSE)</f>
        <v>Fabricação de outros equipamentos de transporte, exceto veículos automotores</v>
      </c>
      <c r="H10969" s="118" t="str">
        <f>VLOOKUP($E10969,[5]Plan2!$A$5:$D$703,3,FALSE)</f>
        <v>3011</v>
      </c>
      <c r="I10969" s="118" t="str">
        <f>VLOOKUP($E10969,[5]Plan2!$A$5:$D$703,4,FALSE)</f>
        <v>Construção de embarcações e estruturas flutuantes</v>
      </c>
    </row>
    <row r="10970" spans="1:9" ht="16">
      <c r="A10970" s="117" t="s">
        <v>23492</v>
      </c>
      <c r="B10970" s="118" t="s">
        <v>23493</v>
      </c>
      <c r="C10970" s="116" t="s">
        <v>353</v>
      </c>
      <c r="D10970" s="116" t="s">
        <v>354</v>
      </c>
      <c r="E10970" s="117" t="str">
        <f t="shared" si="171"/>
        <v>3000</v>
      </c>
      <c r="F10970" s="118" t="str">
        <f>VLOOKUP($E10970,[5]Plan2!$A$5:$D$703,1,FALSE)</f>
        <v>3000</v>
      </c>
      <c r="G10970" s="118" t="str">
        <f>VLOOKUP($E10970,[5]Plan2!$A$5:$D$703,2,FALSE)</f>
        <v>Fabricação de outros equipamentos de transporte, exceto veículos automotores</v>
      </c>
      <c r="H10970" s="118" t="str">
        <f>VLOOKUP($E10970,[5]Plan2!$A$5:$D$703,3,FALSE)</f>
        <v>3011</v>
      </c>
      <c r="I10970" s="118" t="str">
        <f>VLOOKUP($E10970,[5]Plan2!$A$5:$D$703,4,FALSE)</f>
        <v>Construção de embarcações e estruturas flutuantes</v>
      </c>
    </row>
    <row r="10971" spans="1:9" ht="16">
      <c r="A10971" s="117" t="s">
        <v>23494</v>
      </c>
      <c r="B10971" s="118" t="s">
        <v>23495</v>
      </c>
      <c r="C10971" s="116" t="s">
        <v>353</v>
      </c>
      <c r="D10971" s="116" t="s">
        <v>354</v>
      </c>
      <c r="E10971" s="117" t="str">
        <f t="shared" si="171"/>
        <v>3000</v>
      </c>
      <c r="F10971" s="118" t="str">
        <f>VLOOKUP($E10971,[5]Plan2!$A$5:$D$703,1,FALSE)</f>
        <v>3000</v>
      </c>
      <c r="G10971" s="118" t="str">
        <f>VLOOKUP($E10971,[5]Plan2!$A$5:$D$703,2,FALSE)</f>
        <v>Fabricação de outros equipamentos de transporte, exceto veículos automotores</v>
      </c>
      <c r="H10971" s="118" t="str">
        <f>VLOOKUP($E10971,[5]Plan2!$A$5:$D$703,3,FALSE)</f>
        <v>3011</v>
      </c>
      <c r="I10971" s="118" t="str">
        <f>VLOOKUP($E10971,[5]Plan2!$A$5:$D$703,4,FALSE)</f>
        <v>Construção de embarcações e estruturas flutuantes</v>
      </c>
    </row>
    <row r="10972" spans="1:9" ht="16">
      <c r="A10972" s="117" t="s">
        <v>23496</v>
      </c>
      <c r="B10972" s="118" t="s">
        <v>23497</v>
      </c>
      <c r="C10972" s="116" t="s">
        <v>353</v>
      </c>
      <c r="D10972" s="116" t="s">
        <v>354</v>
      </c>
      <c r="E10972" s="117" t="str">
        <f t="shared" si="171"/>
        <v>3000</v>
      </c>
      <c r="F10972" s="118" t="str">
        <f>VLOOKUP($E10972,[5]Plan2!$A$5:$D$703,1,FALSE)</f>
        <v>3000</v>
      </c>
      <c r="G10972" s="118" t="str">
        <f>VLOOKUP($E10972,[5]Plan2!$A$5:$D$703,2,FALSE)</f>
        <v>Fabricação de outros equipamentos de transporte, exceto veículos automotores</v>
      </c>
      <c r="H10972" s="118" t="str">
        <f>VLOOKUP($E10972,[5]Plan2!$A$5:$D$703,3,FALSE)</f>
        <v>3011</v>
      </c>
      <c r="I10972" s="118" t="str">
        <f>VLOOKUP($E10972,[5]Plan2!$A$5:$D$703,4,FALSE)</f>
        <v>Construção de embarcações e estruturas flutuantes</v>
      </c>
    </row>
    <row r="10973" spans="1:9" ht="16">
      <c r="A10973" s="117" t="s">
        <v>23498</v>
      </c>
      <c r="B10973" s="118" t="s">
        <v>23499</v>
      </c>
      <c r="C10973" s="116" t="s">
        <v>353</v>
      </c>
      <c r="D10973" s="116" t="s">
        <v>354</v>
      </c>
      <c r="E10973" s="117" t="str">
        <f t="shared" si="171"/>
        <v>3000</v>
      </c>
      <c r="F10973" s="118" t="str">
        <f>VLOOKUP($E10973,[5]Plan2!$A$5:$D$703,1,FALSE)</f>
        <v>3000</v>
      </c>
      <c r="G10973" s="118" t="str">
        <f>VLOOKUP($E10973,[5]Plan2!$A$5:$D$703,2,FALSE)</f>
        <v>Fabricação de outros equipamentos de transporte, exceto veículos automotores</v>
      </c>
      <c r="H10973" s="118" t="str">
        <f>VLOOKUP($E10973,[5]Plan2!$A$5:$D$703,3,FALSE)</f>
        <v>3011</v>
      </c>
      <c r="I10973" s="118" t="str">
        <f>VLOOKUP($E10973,[5]Plan2!$A$5:$D$703,4,FALSE)</f>
        <v>Construção de embarcações e estruturas flutuantes</v>
      </c>
    </row>
    <row r="10974" spans="1:9" ht="16">
      <c r="A10974" s="117" t="s">
        <v>23500</v>
      </c>
      <c r="B10974" s="118" t="s">
        <v>23501</v>
      </c>
      <c r="C10974" s="116" t="s">
        <v>353</v>
      </c>
      <c r="D10974" s="116" t="s">
        <v>354</v>
      </c>
      <c r="E10974" s="117" t="str">
        <f t="shared" si="171"/>
        <v>3000</v>
      </c>
      <c r="F10974" s="118" t="str">
        <f>VLOOKUP($E10974,[5]Plan2!$A$5:$D$703,1,FALSE)</f>
        <v>3000</v>
      </c>
      <c r="G10974" s="118" t="str">
        <f>VLOOKUP($E10974,[5]Plan2!$A$5:$D$703,2,FALSE)</f>
        <v>Fabricação de outros equipamentos de transporte, exceto veículos automotores</v>
      </c>
      <c r="H10974" s="118" t="str">
        <f>VLOOKUP($E10974,[5]Plan2!$A$5:$D$703,3,FALSE)</f>
        <v>3011</v>
      </c>
      <c r="I10974" s="118" t="str">
        <f>VLOOKUP($E10974,[5]Plan2!$A$5:$D$703,4,FALSE)</f>
        <v>Construção de embarcações e estruturas flutuantes</v>
      </c>
    </row>
    <row r="10975" spans="1:9" ht="16">
      <c r="A10975" s="117" t="s">
        <v>23502</v>
      </c>
      <c r="B10975" s="118" t="s">
        <v>23503</v>
      </c>
      <c r="C10975" s="116" t="s">
        <v>353</v>
      </c>
      <c r="D10975" s="116" t="s">
        <v>354</v>
      </c>
      <c r="E10975" s="117" t="str">
        <f t="shared" si="171"/>
        <v>3000</v>
      </c>
      <c r="F10975" s="118" t="str">
        <f>VLOOKUP($E10975,[5]Plan2!$A$5:$D$703,1,FALSE)</f>
        <v>3000</v>
      </c>
      <c r="G10975" s="118" t="str">
        <f>VLOOKUP($E10975,[5]Plan2!$A$5:$D$703,2,FALSE)</f>
        <v>Fabricação de outros equipamentos de transporte, exceto veículos automotores</v>
      </c>
      <c r="H10975" s="118" t="str">
        <f>VLOOKUP($E10975,[5]Plan2!$A$5:$D$703,3,FALSE)</f>
        <v>3011</v>
      </c>
      <c r="I10975" s="118" t="str">
        <f>VLOOKUP($E10975,[5]Plan2!$A$5:$D$703,4,FALSE)</f>
        <v>Construção de embarcações e estruturas flutuantes</v>
      </c>
    </row>
    <row r="10976" spans="1:9" ht="16">
      <c r="A10976" s="117" t="s">
        <v>23504</v>
      </c>
      <c r="B10976" s="118" t="s">
        <v>23505</v>
      </c>
      <c r="C10976" s="116" t="s">
        <v>353</v>
      </c>
      <c r="D10976" s="116" t="s">
        <v>354</v>
      </c>
      <c r="E10976" s="117" t="str">
        <f t="shared" si="171"/>
        <v>3000</v>
      </c>
      <c r="F10976" s="118" t="str">
        <f>VLOOKUP($E10976,[5]Plan2!$A$5:$D$703,1,FALSE)</f>
        <v>3000</v>
      </c>
      <c r="G10976" s="118" t="str">
        <f>VLOOKUP($E10976,[5]Plan2!$A$5:$D$703,2,FALSE)</f>
        <v>Fabricação de outros equipamentos de transporte, exceto veículos automotores</v>
      </c>
      <c r="H10976" s="118" t="str">
        <f>VLOOKUP($E10976,[5]Plan2!$A$5:$D$703,3,FALSE)</f>
        <v>3011</v>
      </c>
      <c r="I10976" s="118" t="str">
        <f>VLOOKUP($E10976,[5]Plan2!$A$5:$D$703,4,FALSE)</f>
        <v>Construção de embarcações e estruturas flutuantes</v>
      </c>
    </row>
    <row r="10977" spans="1:9" ht="16">
      <c r="A10977" s="117" t="s">
        <v>23506</v>
      </c>
      <c r="B10977" s="118" t="s">
        <v>23507</v>
      </c>
      <c r="C10977" s="116" t="s">
        <v>353</v>
      </c>
      <c r="D10977" s="116" t="s">
        <v>354</v>
      </c>
      <c r="E10977" s="117" t="str">
        <f t="shared" si="171"/>
        <v>3000</v>
      </c>
      <c r="F10977" s="118" t="str">
        <f>VLOOKUP($E10977,[5]Plan2!$A$5:$D$703,1,FALSE)</f>
        <v>3000</v>
      </c>
      <c r="G10977" s="118" t="str">
        <f>VLOOKUP($E10977,[5]Plan2!$A$5:$D$703,2,FALSE)</f>
        <v>Fabricação de outros equipamentos de transporte, exceto veículos automotores</v>
      </c>
      <c r="H10977" s="118" t="str">
        <f>VLOOKUP($E10977,[5]Plan2!$A$5:$D$703,3,FALSE)</f>
        <v>3011</v>
      </c>
      <c r="I10977" s="118" t="str">
        <f>VLOOKUP($E10977,[5]Plan2!$A$5:$D$703,4,FALSE)</f>
        <v>Construção de embarcações e estruturas flutuantes</v>
      </c>
    </row>
    <row r="10978" spans="1:9" ht="16">
      <c r="A10978" s="117" t="s">
        <v>23508</v>
      </c>
      <c r="B10978" s="118" t="s">
        <v>23509</v>
      </c>
      <c r="C10978" s="116" t="s">
        <v>353</v>
      </c>
      <c r="D10978" s="116" t="s">
        <v>354</v>
      </c>
      <c r="E10978" s="117" t="str">
        <f t="shared" si="171"/>
        <v>3000</v>
      </c>
      <c r="F10978" s="118" t="str">
        <f>VLOOKUP($E10978,[5]Plan2!$A$5:$D$703,1,FALSE)</f>
        <v>3000</v>
      </c>
      <c r="G10978" s="118" t="str">
        <f>VLOOKUP($E10978,[5]Plan2!$A$5:$D$703,2,FALSE)</f>
        <v>Fabricação de outros equipamentos de transporte, exceto veículos automotores</v>
      </c>
      <c r="H10978" s="118" t="str">
        <f>VLOOKUP($E10978,[5]Plan2!$A$5:$D$703,3,FALSE)</f>
        <v>3011</v>
      </c>
      <c r="I10978" s="118" t="str">
        <f>VLOOKUP($E10978,[5]Plan2!$A$5:$D$703,4,FALSE)</f>
        <v>Construção de embarcações e estruturas flutuantes</v>
      </c>
    </row>
    <row r="10979" spans="1:9" ht="16">
      <c r="A10979" s="117" t="s">
        <v>23510</v>
      </c>
      <c r="B10979" s="118" t="s">
        <v>23511</v>
      </c>
      <c r="C10979" s="116" t="s">
        <v>353</v>
      </c>
      <c r="D10979" s="116" t="s">
        <v>354</v>
      </c>
      <c r="E10979" s="117" t="str">
        <f t="shared" si="171"/>
        <v>3000</v>
      </c>
      <c r="F10979" s="118" t="str">
        <f>VLOOKUP($E10979,[5]Plan2!$A$5:$D$703,1,FALSE)</f>
        <v>3000</v>
      </c>
      <c r="G10979" s="118" t="str">
        <f>VLOOKUP($E10979,[5]Plan2!$A$5:$D$703,2,FALSE)</f>
        <v>Fabricação de outros equipamentos de transporte, exceto veículos automotores</v>
      </c>
      <c r="H10979" s="118" t="str">
        <f>VLOOKUP($E10979,[5]Plan2!$A$5:$D$703,3,FALSE)</f>
        <v>3011</v>
      </c>
      <c r="I10979" s="118" t="str">
        <f>VLOOKUP($E10979,[5]Plan2!$A$5:$D$703,4,FALSE)</f>
        <v>Construção de embarcações e estruturas flutuantes</v>
      </c>
    </row>
    <row r="10980" spans="1:9" ht="16">
      <c r="A10980" s="117" t="s">
        <v>23512</v>
      </c>
      <c r="B10980" s="118" t="s">
        <v>23513</v>
      </c>
      <c r="C10980" s="116" t="s">
        <v>353</v>
      </c>
      <c r="D10980" s="116" t="s">
        <v>354</v>
      </c>
      <c r="E10980" s="117" t="str">
        <f t="shared" si="171"/>
        <v>3000</v>
      </c>
      <c r="F10980" s="118" t="str">
        <f>VLOOKUP($E10980,[5]Plan2!$A$5:$D$703,1,FALSE)</f>
        <v>3000</v>
      </c>
      <c r="G10980" s="118" t="str">
        <f>VLOOKUP($E10980,[5]Plan2!$A$5:$D$703,2,FALSE)</f>
        <v>Fabricação de outros equipamentos de transporte, exceto veículos automotores</v>
      </c>
      <c r="H10980" s="118" t="str">
        <f>VLOOKUP($E10980,[5]Plan2!$A$5:$D$703,3,FALSE)</f>
        <v>3011</v>
      </c>
      <c r="I10980" s="118" t="str">
        <f>VLOOKUP($E10980,[5]Plan2!$A$5:$D$703,4,FALSE)</f>
        <v>Construção de embarcações e estruturas flutuantes</v>
      </c>
    </row>
    <row r="10981" spans="1:9" ht="16">
      <c r="A10981" s="117" t="s">
        <v>23514</v>
      </c>
      <c r="B10981" s="118" t="s">
        <v>23515</v>
      </c>
      <c r="C10981" s="116" t="s">
        <v>353</v>
      </c>
      <c r="D10981" s="116" t="s">
        <v>354</v>
      </c>
      <c r="E10981" s="117" t="str">
        <f t="shared" si="171"/>
        <v>3000</v>
      </c>
      <c r="F10981" s="118" t="str">
        <f>VLOOKUP($E10981,[5]Plan2!$A$5:$D$703,1,FALSE)</f>
        <v>3000</v>
      </c>
      <c r="G10981" s="118" t="str">
        <f>VLOOKUP($E10981,[5]Plan2!$A$5:$D$703,2,FALSE)</f>
        <v>Fabricação de outros equipamentos de transporte, exceto veículos automotores</v>
      </c>
      <c r="H10981" s="118" t="str">
        <f>VLOOKUP($E10981,[5]Plan2!$A$5:$D$703,3,FALSE)</f>
        <v>3011</v>
      </c>
      <c r="I10981" s="118" t="str">
        <f>VLOOKUP($E10981,[5]Plan2!$A$5:$D$703,4,FALSE)</f>
        <v>Construção de embarcações e estruturas flutuantes</v>
      </c>
    </row>
    <row r="10982" spans="1:9" ht="16">
      <c r="A10982" s="117" t="s">
        <v>23516</v>
      </c>
      <c r="B10982" s="118" t="s">
        <v>23517</v>
      </c>
      <c r="C10982" s="116" t="s">
        <v>353</v>
      </c>
      <c r="D10982" s="116" t="s">
        <v>354</v>
      </c>
      <c r="E10982" s="117" t="str">
        <f t="shared" si="171"/>
        <v>3000</v>
      </c>
      <c r="F10982" s="118" t="str">
        <f>VLOOKUP($E10982,[5]Plan2!$A$5:$D$703,1,FALSE)</f>
        <v>3000</v>
      </c>
      <c r="G10982" s="118" t="str">
        <f>VLOOKUP($E10982,[5]Plan2!$A$5:$D$703,2,FALSE)</f>
        <v>Fabricação de outros equipamentos de transporte, exceto veículos automotores</v>
      </c>
      <c r="H10982" s="118" t="str">
        <f>VLOOKUP($E10982,[5]Plan2!$A$5:$D$703,3,FALSE)</f>
        <v>3011</v>
      </c>
      <c r="I10982" s="118" t="str">
        <f>VLOOKUP($E10982,[5]Plan2!$A$5:$D$703,4,FALSE)</f>
        <v>Construção de embarcações e estruturas flutuantes</v>
      </c>
    </row>
    <row r="10983" spans="1:9" ht="16">
      <c r="A10983" s="117" t="s">
        <v>23518</v>
      </c>
      <c r="B10983" s="118" t="s">
        <v>23519</v>
      </c>
      <c r="C10983" s="116" t="s">
        <v>353</v>
      </c>
      <c r="D10983" s="116" t="s">
        <v>354</v>
      </c>
      <c r="E10983" s="117" t="str">
        <f t="shared" si="171"/>
        <v>3000</v>
      </c>
      <c r="F10983" s="118" t="str">
        <f>VLOOKUP($E10983,[5]Plan2!$A$5:$D$703,1,FALSE)</f>
        <v>3000</v>
      </c>
      <c r="G10983" s="118" t="str">
        <f>VLOOKUP($E10983,[5]Plan2!$A$5:$D$703,2,FALSE)</f>
        <v>Fabricação de outros equipamentos de transporte, exceto veículos automotores</v>
      </c>
      <c r="H10983" s="118" t="str">
        <f>VLOOKUP($E10983,[5]Plan2!$A$5:$D$703,3,FALSE)</f>
        <v>3011</v>
      </c>
      <c r="I10983" s="118" t="str">
        <f>VLOOKUP($E10983,[5]Plan2!$A$5:$D$703,4,FALSE)</f>
        <v>Construção de embarcações e estruturas flutuantes</v>
      </c>
    </row>
    <row r="10984" spans="1:9" ht="16">
      <c r="A10984" s="117" t="s">
        <v>23520</v>
      </c>
      <c r="B10984" s="118" t="s">
        <v>23511</v>
      </c>
      <c r="C10984" s="116" t="s">
        <v>353</v>
      </c>
      <c r="D10984" s="116" t="s">
        <v>354</v>
      </c>
      <c r="E10984" s="117" t="str">
        <f t="shared" si="171"/>
        <v>3000</v>
      </c>
      <c r="F10984" s="118" t="str">
        <f>VLOOKUP($E10984,[5]Plan2!$A$5:$D$703,1,FALSE)</f>
        <v>3000</v>
      </c>
      <c r="G10984" s="118" t="str">
        <f>VLOOKUP($E10984,[5]Plan2!$A$5:$D$703,2,FALSE)</f>
        <v>Fabricação de outros equipamentos de transporte, exceto veículos automotores</v>
      </c>
      <c r="H10984" s="118" t="str">
        <f>VLOOKUP($E10984,[5]Plan2!$A$5:$D$703,3,FALSE)</f>
        <v>3011</v>
      </c>
      <c r="I10984" s="118" t="str">
        <f>VLOOKUP($E10984,[5]Plan2!$A$5:$D$703,4,FALSE)</f>
        <v>Construção de embarcações e estruturas flutuantes</v>
      </c>
    </row>
    <row r="10985" spans="1:9" ht="16">
      <c r="A10985" s="117" t="s">
        <v>23521</v>
      </c>
      <c r="B10985" s="118" t="s">
        <v>23522</v>
      </c>
      <c r="C10985" s="116" t="s">
        <v>353</v>
      </c>
      <c r="D10985" s="116" t="s">
        <v>354</v>
      </c>
      <c r="E10985" s="117" t="str">
        <f t="shared" si="171"/>
        <v>3000</v>
      </c>
      <c r="F10985" s="118" t="str">
        <f>VLOOKUP($E10985,[5]Plan2!$A$5:$D$703,1,FALSE)</f>
        <v>3000</v>
      </c>
      <c r="G10985" s="118" t="str">
        <f>VLOOKUP($E10985,[5]Plan2!$A$5:$D$703,2,FALSE)</f>
        <v>Fabricação de outros equipamentos de transporte, exceto veículos automotores</v>
      </c>
      <c r="H10985" s="118" t="str">
        <f>VLOOKUP($E10985,[5]Plan2!$A$5:$D$703,3,FALSE)</f>
        <v>3011</v>
      </c>
      <c r="I10985" s="118" t="str">
        <f>VLOOKUP($E10985,[5]Plan2!$A$5:$D$703,4,FALSE)</f>
        <v>Construção de embarcações e estruturas flutuantes</v>
      </c>
    </row>
    <row r="10986" spans="1:9" ht="16">
      <c r="A10986" s="117" t="s">
        <v>23523</v>
      </c>
      <c r="B10986" s="118" t="s">
        <v>23524</v>
      </c>
      <c r="C10986" s="116" t="s">
        <v>353</v>
      </c>
      <c r="D10986" s="116" t="s">
        <v>354</v>
      </c>
      <c r="E10986" s="117" t="str">
        <f t="shared" si="171"/>
        <v>3000</v>
      </c>
      <c r="F10986" s="118" t="str">
        <f>VLOOKUP($E10986,[5]Plan2!$A$5:$D$703,1,FALSE)</f>
        <v>3000</v>
      </c>
      <c r="G10986" s="118" t="str">
        <f>VLOOKUP($E10986,[5]Plan2!$A$5:$D$703,2,FALSE)</f>
        <v>Fabricação de outros equipamentos de transporte, exceto veículos automotores</v>
      </c>
      <c r="H10986" s="118" t="str">
        <f>VLOOKUP($E10986,[5]Plan2!$A$5:$D$703,3,FALSE)</f>
        <v>3011</v>
      </c>
      <c r="I10986" s="118" t="str">
        <f>VLOOKUP($E10986,[5]Plan2!$A$5:$D$703,4,FALSE)</f>
        <v>Construção de embarcações e estruturas flutuantes</v>
      </c>
    </row>
    <row r="10987" spans="1:9" ht="16">
      <c r="A10987" s="117" t="s">
        <v>23525</v>
      </c>
      <c r="B10987" s="118" t="s">
        <v>23511</v>
      </c>
      <c r="C10987" s="116" t="s">
        <v>353</v>
      </c>
      <c r="D10987" s="116" t="s">
        <v>354</v>
      </c>
      <c r="E10987" s="117" t="str">
        <f t="shared" si="171"/>
        <v>3000</v>
      </c>
      <c r="F10987" s="118" t="str">
        <f>VLOOKUP($E10987,[5]Plan2!$A$5:$D$703,1,FALSE)</f>
        <v>3000</v>
      </c>
      <c r="G10987" s="118" t="str">
        <f>VLOOKUP($E10987,[5]Plan2!$A$5:$D$703,2,FALSE)</f>
        <v>Fabricação de outros equipamentos de transporte, exceto veículos automotores</v>
      </c>
      <c r="H10987" s="118" t="str">
        <f>VLOOKUP($E10987,[5]Plan2!$A$5:$D$703,3,FALSE)</f>
        <v>3011</v>
      </c>
      <c r="I10987" s="118" t="str">
        <f>VLOOKUP($E10987,[5]Plan2!$A$5:$D$703,4,FALSE)</f>
        <v>Construção de embarcações e estruturas flutuantes</v>
      </c>
    </row>
    <row r="10988" spans="1:9" ht="16">
      <c r="A10988" s="117" t="s">
        <v>23526</v>
      </c>
      <c r="B10988" s="118" t="s">
        <v>23527</v>
      </c>
      <c r="C10988" s="116" t="s">
        <v>353</v>
      </c>
      <c r="D10988" s="116" t="s">
        <v>354</v>
      </c>
      <c r="E10988" s="117" t="str">
        <f t="shared" si="171"/>
        <v>3000</v>
      </c>
      <c r="F10988" s="118" t="str">
        <f>VLOOKUP($E10988,[5]Plan2!$A$5:$D$703,1,FALSE)</f>
        <v>3000</v>
      </c>
      <c r="G10988" s="118" t="str">
        <f>VLOOKUP($E10988,[5]Plan2!$A$5:$D$703,2,FALSE)</f>
        <v>Fabricação de outros equipamentos de transporte, exceto veículos automotores</v>
      </c>
      <c r="H10988" s="118" t="str">
        <f>VLOOKUP($E10988,[5]Plan2!$A$5:$D$703,3,FALSE)</f>
        <v>3011</v>
      </c>
      <c r="I10988" s="118" t="str">
        <f>VLOOKUP($E10988,[5]Plan2!$A$5:$D$703,4,FALSE)</f>
        <v>Construção de embarcações e estruturas flutuantes</v>
      </c>
    </row>
    <row r="10989" spans="1:9" ht="16">
      <c r="A10989" s="117" t="s">
        <v>23528</v>
      </c>
      <c r="B10989" s="118" t="s">
        <v>23529</v>
      </c>
      <c r="C10989" s="116" t="s">
        <v>351</v>
      </c>
      <c r="D10989" s="116" t="s">
        <v>270</v>
      </c>
      <c r="E10989" s="117" t="str">
        <f t="shared" si="171"/>
        <v>2991</v>
      </c>
      <c r="F10989" s="118" t="str">
        <f>VLOOKUP($E10989,[5]Plan2!$A$5:$D$703,1,FALSE)</f>
        <v>2991</v>
      </c>
      <c r="G10989" s="118" t="str">
        <f>VLOOKUP($E10989,[5]Plan2!$A$5:$D$703,2,FALSE)</f>
        <v>Fabricação de automóveis, caminhões e ônibus, exceto peças</v>
      </c>
      <c r="H10989" s="118" t="str">
        <f>VLOOKUP($E10989,[5]Plan2!$A$5:$D$703,3,FALSE)</f>
        <v>2910</v>
      </c>
      <c r="I10989" s="118" t="str">
        <f>VLOOKUP($E10989,[5]Plan2!$A$5:$D$703,4,FALSE)</f>
        <v>Fabricação de automóveis, camionetas e utilitários</v>
      </c>
    </row>
    <row r="10990" spans="1:9" ht="16">
      <c r="A10990" s="117" t="s">
        <v>23530</v>
      </c>
      <c r="B10990" s="118" t="s">
        <v>23531</v>
      </c>
      <c r="C10990" s="116" t="s">
        <v>267</v>
      </c>
      <c r="D10990" s="116" t="s">
        <v>266</v>
      </c>
      <c r="E10990" s="117" t="str">
        <f t="shared" si="171"/>
        <v>2800</v>
      </c>
      <c r="F10990" s="118" t="str">
        <f>VLOOKUP($E10990,[5]Plan2!$A$5:$D$703,1,FALSE)</f>
        <v>2800</v>
      </c>
      <c r="G10990" s="118" t="str">
        <f>VLOOKUP($E10990,[5]Plan2!$A$5:$D$703,2,FALSE)</f>
        <v>Fabricação de máquinas e equipamentos mecânicos</v>
      </c>
      <c r="H10990" s="118" t="str">
        <f>VLOOKUP($E10990,[5]Plan2!$A$5:$D$703,3,FALSE)</f>
        <v>2811</v>
      </c>
      <c r="I10990" s="118" t="str">
        <f>VLOOKUP($E10990,[5]Plan2!$A$5:$D$703,4,FALSE)</f>
        <v>Fabricação de motores e turbinas, exceto para aviões e veículos rodoviários</v>
      </c>
    </row>
    <row r="10991" spans="1:9" ht="16">
      <c r="A10991" s="117" t="s">
        <v>23532</v>
      </c>
      <c r="B10991" s="118" t="s">
        <v>23533</v>
      </c>
      <c r="C10991" s="116" t="s">
        <v>351</v>
      </c>
      <c r="D10991" s="116" t="s">
        <v>270</v>
      </c>
      <c r="E10991" s="117" t="str">
        <f t="shared" si="171"/>
        <v>2991</v>
      </c>
      <c r="F10991" s="118" t="str">
        <f>VLOOKUP($E10991,[5]Plan2!$A$5:$D$703,1,FALSE)</f>
        <v>2991</v>
      </c>
      <c r="G10991" s="118" t="str">
        <f>VLOOKUP($E10991,[5]Plan2!$A$5:$D$703,2,FALSE)</f>
        <v>Fabricação de automóveis, caminhões e ônibus, exceto peças</v>
      </c>
      <c r="H10991" s="118" t="str">
        <f>VLOOKUP($E10991,[5]Plan2!$A$5:$D$703,3,FALSE)</f>
        <v>2910</v>
      </c>
      <c r="I10991" s="118" t="str">
        <f>VLOOKUP($E10991,[5]Plan2!$A$5:$D$703,4,FALSE)</f>
        <v>Fabricação de automóveis, camionetas e utilitários</v>
      </c>
    </row>
    <row r="10992" spans="1:9" ht="16">
      <c r="A10992" s="117" t="s">
        <v>23534</v>
      </c>
      <c r="B10992" s="118" t="s">
        <v>23535</v>
      </c>
      <c r="C10992" s="116" t="s">
        <v>351</v>
      </c>
      <c r="D10992" s="116" t="s">
        <v>270</v>
      </c>
      <c r="E10992" s="117" t="str">
        <f t="shared" si="171"/>
        <v>2991</v>
      </c>
      <c r="F10992" s="118" t="str">
        <f>VLOOKUP($E10992,[5]Plan2!$A$5:$D$703,1,FALSE)</f>
        <v>2991</v>
      </c>
      <c r="G10992" s="118" t="str">
        <f>VLOOKUP($E10992,[5]Plan2!$A$5:$D$703,2,FALSE)</f>
        <v>Fabricação de automóveis, caminhões e ônibus, exceto peças</v>
      </c>
      <c r="H10992" s="118" t="str">
        <f>VLOOKUP($E10992,[5]Plan2!$A$5:$D$703,3,FALSE)</f>
        <v>2910</v>
      </c>
      <c r="I10992" s="118" t="str">
        <f>VLOOKUP($E10992,[5]Plan2!$A$5:$D$703,4,FALSE)</f>
        <v>Fabricação de automóveis, camionetas e utilitários</v>
      </c>
    </row>
    <row r="10993" spans="1:9" ht="16">
      <c r="A10993" s="117" t="s">
        <v>23536</v>
      </c>
      <c r="B10993" s="118" t="s">
        <v>23537</v>
      </c>
      <c r="C10993" s="116" t="s">
        <v>351</v>
      </c>
      <c r="D10993" s="116" t="s">
        <v>270</v>
      </c>
      <c r="E10993" s="117" t="str">
        <f t="shared" si="171"/>
        <v>2991</v>
      </c>
      <c r="F10993" s="118" t="str">
        <f>VLOOKUP($E10993,[5]Plan2!$A$5:$D$703,1,FALSE)</f>
        <v>2991</v>
      </c>
      <c r="G10993" s="118" t="str">
        <f>VLOOKUP($E10993,[5]Plan2!$A$5:$D$703,2,FALSE)</f>
        <v>Fabricação de automóveis, caminhões e ônibus, exceto peças</v>
      </c>
      <c r="H10993" s="118" t="str">
        <f>VLOOKUP($E10993,[5]Plan2!$A$5:$D$703,3,FALSE)</f>
        <v>2910</v>
      </c>
      <c r="I10993" s="118" t="str">
        <f>VLOOKUP($E10993,[5]Plan2!$A$5:$D$703,4,FALSE)</f>
        <v>Fabricação de automóveis, camionetas e utilitários</v>
      </c>
    </row>
    <row r="10994" spans="1:9" ht="16">
      <c r="A10994" s="117" t="s">
        <v>23538</v>
      </c>
      <c r="B10994" s="118" t="s">
        <v>23539</v>
      </c>
      <c r="C10994" s="116" t="s">
        <v>353</v>
      </c>
      <c r="D10994" s="116" t="s">
        <v>354</v>
      </c>
      <c r="E10994" s="117" t="str">
        <f t="shared" si="171"/>
        <v>3000</v>
      </c>
      <c r="F10994" s="118" t="str">
        <f>VLOOKUP($E10994,[5]Plan2!$A$5:$D$703,1,FALSE)</f>
        <v>3000</v>
      </c>
      <c r="G10994" s="118" t="str">
        <f>VLOOKUP($E10994,[5]Plan2!$A$5:$D$703,2,FALSE)</f>
        <v>Fabricação de outros equipamentos de transporte, exceto veículos automotores</v>
      </c>
      <c r="H10994" s="118" t="str">
        <f>VLOOKUP($E10994,[5]Plan2!$A$5:$D$703,3,FALSE)</f>
        <v>3011</v>
      </c>
      <c r="I10994" s="118" t="str">
        <f>VLOOKUP($E10994,[5]Plan2!$A$5:$D$703,4,FALSE)</f>
        <v>Construção de embarcações e estruturas flutuantes</v>
      </c>
    </row>
    <row r="10995" spans="1:9" ht="16">
      <c r="A10995" s="117" t="s">
        <v>23540</v>
      </c>
      <c r="B10995" s="118" t="s">
        <v>23541</v>
      </c>
      <c r="C10995" s="116" t="s">
        <v>351</v>
      </c>
      <c r="D10995" s="116" t="s">
        <v>270</v>
      </c>
      <c r="E10995" s="117" t="str">
        <f t="shared" si="171"/>
        <v>2991</v>
      </c>
      <c r="F10995" s="118" t="str">
        <f>VLOOKUP($E10995,[5]Plan2!$A$5:$D$703,1,FALSE)</f>
        <v>2991</v>
      </c>
      <c r="G10995" s="118" t="str">
        <f>VLOOKUP($E10995,[5]Plan2!$A$5:$D$703,2,FALSE)</f>
        <v>Fabricação de automóveis, caminhões e ônibus, exceto peças</v>
      </c>
      <c r="H10995" s="118" t="str">
        <f>VLOOKUP($E10995,[5]Plan2!$A$5:$D$703,3,FALSE)</f>
        <v>2910</v>
      </c>
      <c r="I10995" s="118" t="str">
        <f>VLOOKUP($E10995,[5]Plan2!$A$5:$D$703,4,FALSE)</f>
        <v>Fabricação de automóveis, camionetas e utilitários</v>
      </c>
    </row>
    <row r="10996" spans="1:9" ht="16">
      <c r="A10996" s="117" t="s">
        <v>23542</v>
      </c>
      <c r="B10996" s="118" t="s">
        <v>23543</v>
      </c>
      <c r="C10996" s="116" t="s">
        <v>351</v>
      </c>
      <c r="D10996" s="116" t="s">
        <v>270</v>
      </c>
      <c r="E10996" s="117" t="str">
        <f t="shared" si="171"/>
        <v>2991</v>
      </c>
      <c r="F10996" s="118" t="str">
        <f>VLOOKUP($E10996,[5]Plan2!$A$5:$D$703,1,FALSE)</f>
        <v>2991</v>
      </c>
      <c r="G10996" s="118" t="str">
        <f>VLOOKUP($E10996,[5]Plan2!$A$5:$D$703,2,FALSE)</f>
        <v>Fabricação de automóveis, caminhões e ônibus, exceto peças</v>
      </c>
      <c r="H10996" s="118" t="str">
        <f>VLOOKUP($E10996,[5]Plan2!$A$5:$D$703,3,FALSE)</f>
        <v>2910</v>
      </c>
      <c r="I10996" s="118" t="str">
        <f>VLOOKUP($E10996,[5]Plan2!$A$5:$D$703,4,FALSE)</f>
        <v>Fabricação de automóveis, camionetas e utilitários</v>
      </c>
    </row>
    <row r="10997" spans="1:9" ht="16">
      <c r="A10997" s="117" t="s">
        <v>23544</v>
      </c>
      <c r="B10997" s="118" t="s">
        <v>23545</v>
      </c>
      <c r="C10997" s="116" t="s">
        <v>353</v>
      </c>
      <c r="D10997" s="116" t="s">
        <v>354</v>
      </c>
      <c r="E10997" s="117" t="str">
        <f t="shared" si="171"/>
        <v>3000</v>
      </c>
      <c r="F10997" s="118" t="str">
        <f>VLOOKUP($E10997,[5]Plan2!$A$5:$D$703,1,FALSE)</f>
        <v>3000</v>
      </c>
      <c r="G10997" s="118" t="str">
        <f>VLOOKUP($E10997,[5]Plan2!$A$5:$D$703,2,FALSE)</f>
        <v>Fabricação de outros equipamentos de transporte, exceto veículos automotores</v>
      </c>
      <c r="H10997" s="118" t="str">
        <f>VLOOKUP($E10997,[5]Plan2!$A$5:$D$703,3,FALSE)</f>
        <v>3011</v>
      </c>
      <c r="I10997" s="118" t="str">
        <f>VLOOKUP($E10997,[5]Plan2!$A$5:$D$703,4,FALSE)</f>
        <v>Construção de embarcações e estruturas flutuantes</v>
      </c>
    </row>
    <row r="10998" spans="1:9" ht="16">
      <c r="A10998" s="117" t="s">
        <v>23546</v>
      </c>
      <c r="B10998" s="118" t="s">
        <v>23547</v>
      </c>
      <c r="C10998" s="116" t="s">
        <v>353</v>
      </c>
      <c r="D10998" s="116" t="s">
        <v>354</v>
      </c>
      <c r="E10998" s="117" t="str">
        <f t="shared" si="171"/>
        <v>3000</v>
      </c>
      <c r="F10998" s="118" t="str">
        <f>VLOOKUP($E10998,[5]Plan2!$A$5:$D$703,1,FALSE)</f>
        <v>3000</v>
      </c>
      <c r="G10998" s="118" t="str">
        <f>VLOOKUP($E10998,[5]Plan2!$A$5:$D$703,2,FALSE)</f>
        <v>Fabricação de outros equipamentos de transporte, exceto veículos automotores</v>
      </c>
      <c r="H10998" s="118" t="str">
        <f>VLOOKUP($E10998,[5]Plan2!$A$5:$D$703,3,FALSE)</f>
        <v>3011</v>
      </c>
      <c r="I10998" s="118" t="str">
        <f>VLOOKUP($E10998,[5]Plan2!$A$5:$D$703,4,FALSE)</f>
        <v>Construção de embarcações e estruturas flutuantes</v>
      </c>
    </row>
    <row r="10999" spans="1:9" ht="16">
      <c r="A10999" s="117" t="s">
        <v>23548</v>
      </c>
      <c r="B10999" s="118" t="s">
        <v>23549</v>
      </c>
      <c r="C10999" s="116" t="s">
        <v>353</v>
      </c>
      <c r="D10999" s="116" t="s">
        <v>354</v>
      </c>
      <c r="E10999" s="117" t="str">
        <f t="shared" si="171"/>
        <v>3000</v>
      </c>
      <c r="F10999" s="118" t="str">
        <f>VLOOKUP($E10999,[5]Plan2!$A$5:$D$703,1,FALSE)</f>
        <v>3000</v>
      </c>
      <c r="G10999" s="118" t="str">
        <f>VLOOKUP($E10999,[5]Plan2!$A$5:$D$703,2,FALSE)</f>
        <v>Fabricação de outros equipamentos de transporte, exceto veículos automotores</v>
      </c>
      <c r="H10999" s="118" t="str">
        <f>VLOOKUP($E10999,[5]Plan2!$A$5:$D$703,3,FALSE)</f>
        <v>3011</v>
      </c>
      <c r="I10999" s="118" t="str">
        <f>VLOOKUP($E10999,[5]Plan2!$A$5:$D$703,4,FALSE)</f>
        <v>Construção de embarcações e estruturas flutuantes</v>
      </c>
    </row>
    <row r="11000" spans="1:9" ht="16">
      <c r="A11000" s="117" t="s">
        <v>23550</v>
      </c>
      <c r="B11000" s="118" t="s">
        <v>23551</v>
      </c>
      <c r="C11000" s="116" t="s">
        <v>353</v>
      </c>
      <c r="D11000" s="116" t="s">
        <v>354</v>
      </c>
      <c r="E11000" s="117" t="str">
        <f t="shared" si="171"/>
        <v>3000</v>
      </c>
      <c r="F11000" s="118" t="str">
        <f>VLOOKUP($E11000,[5]Plan2!$A$5:$D$703,1,FALSE)</f>
        <v>3000</v>
      </c>
      <c r="G11000" s="118" t="str">
        <f>VLOOKUP($E11000,[5]Plan2!$A$5:$D$703,2,FALSE)</f>
        <v>Fabricação de outros equipamentos de transporte, exceto veículos automotores</v>
      </c>
      <c r="H11000" s="118" t="str">
        <f>VLOOKUP($E11000,[5]Plan2!$A$5:$D$703,3,FALSE)</f>
        <v>3011</v>
      </c>
      <c r="I11000" s="118" t="str">
        <f>VLOOKUP($E11000,[5]Plan2!$A$5:$D$703,4,FALSE)</f>
        <v>Construção de embarcações e estruturas flutuantes</v>
      </c>
    </row>
    <row r="11001" spans="1:9" ht="16">
      <c r="A11001" s="117" t="s">
        <v>23552</v>
      </c>
      <c r="B11001" s="118" t="s">
        <v>23553</v>
      </c>
      <c r="C11001" s="116" t="s">
        <v>353</v>
      </c>
      <c r="D11001" s="116" t="s">
        <v>354</v>
      </c>
      <c r="E11001" s="117" t="str">
        <f t="shared" si="171"/>
        <v>3000</v>
      </c>
      <c r="F11001" s="118" t="str">
        <f>VLOOKUP($E11001,[5]Plan2!$A$5:$D$703,1,FALSE)</f>
        <v>3000</v>
      </c>
      <c r="G11001" s="118" t="str">
        <f>VLOOKUP($E11001,[5]Plan2!$A$5:$D$703,2,FALSE)</f>
        <v>Fabricação de outros equipamentos de transporte, exceto veículos automotores</v>
      </c>
      <c r="H11001" s="118" t="str">
        <f>VLOOKUP($E11001,[5]Plan2!$A$5:$D$703,3,FALSE)</f>
        <v>3011</v>
      </c>
      <c r="I11001" s="118" t="str">
        <f>VLOOKUP($E11001,[5]Plan2!$A$5:$D$703,4,FALSE)</f>
        <v>Construção de embarcações e estruturas flutuantes</v>
      </c>
    </row>
    <row r="11002" spans="1:9" ht="16">
      <c r="A11002" s="117" t="s">
        <v>23554</v>
      </c>
      <c r="B11002" s="118" t="s">
        <v>23555</v>
      </c>
      <c r="C11002" s="116" t="s">
        <v>353</v>
      </c>
      <c r="D11002" s="116" t="s">
        <v>354</v>
      </c>
      <c r="E11002" s="117" t="str">
        <f t="shared" si="171"/>
        <v>3000</v>
      </c>
      <c r="F11002" s="118" t="str">
        <f>VLOOKUP($E11002,[5]Plan2!$A$5:$D$703,1,FALSE)</f>
        <v>3000</v>
      </c>
      <c r="G11002" s="118" t="str">
        <f>VLOOKUP($E11002,[5]Plan2!$A$5:$D$703,2,FALSE)</f>
        <v>Fabricação de outros equipamentos de transporte, exceto veículos automotores</v>
      </c>
      <c r="H11002" s="118" t="str">
        <f>VLOOKUP($E11002,[5]Plan2!$A$5:$D$703,3,FALSE)</f>
        <v>3011</v>
      </c>
      <c r="I11002" s="118" t="str">
        <f>VLOOKUP($E11002,[5]Plan2!$A$5:$D$703,4,FALSE)</f>
        <v>Construção de embarcações e estruturas flutuantes</v>
      </c>
    </row>
    <row r="11003" spans="1:9" ht="16">
      <c r="A11003" s="117" t="s">
        <v>23556</v>
      </c>
      <c r="B11003" s="118" t="s">
        <v>23557</v>
      </c>
      <c r="C11003" s="116" t="s">
        <v>353</v>
      </c>
      <c r="D11003" s="116" t="s">
        <v>354</v>
      </c>
      <c r="E11003" s="117" t="str">
        <f t="shared" si="171"/>
        <v>3000</v>
      </c>
      <c r="F11003" s="118" t="str">
        <f>VLOOKUP($E11003,[5]Plan2!$A$5:$D$703,1,FALSE)</f>
        <v>3000</v>
      </c>
      <c r="G11003" s="118" t="str">
        <f>VLOOKUP($E11003,[5]Plan2!$A$5:$D$703,2,FALSE)</f>
        <v>Fabricação de outros equipamentos de transporte, exceto veículos automotores</v>
      </c>
      <c r="H11003" s="118" t="str">
        <f>VLOOKUP($E11003,[5]Plan2!$A$5:$D$703,3,FALSE)</f>
        <v>3011</v>
      </c>
      <c r="I11003" s="118" t="str">
        <f>VLOOKUP($E11003,[5]Plan2!$A$5:$D$703,4,FALSE)</f>
        <v>Construção de embarcações e estruturas flutuantes</v>
      </c>
    </row>
    <row r="11004" spans="1:9" ht="16">
      <c r="A11004" s="117" t="s">
        <v>23558</v>
      </c>
      <c r="B11004" s="118" t="s">
        <v>23559</v>
      </c>
      <c r="C11004" s="116" t="s">
        <v>353</v>
      </c>
      <c r="D11004" s="116" t="s">
        <v>354</v>
      </c>
      <c r="E11004" s="117" t="str">
        <f t="shared" si="171"/>
        <v>3000</v>
      </c>
      <c r="F11004" s="118" t="str">
        <f>VLOOKUP($E11004,[5]Plan2!$A$5:$D$703,1,FALSE)</f>
        <v>3000</v>
      </c>
      <c r="G11004" s="118" t="str">
        <f>VLOOKUP($E11004,[5]Plan2!$A$5:$D$703,2,FALSE)</f>
        <v>Fabricação de outros equipamentos de transporte, exceto veículos automotores</v>
      </c>
      <c r="H11004" s="118" t="str">
        <f>VLOOKUP($E11004,[5]Plan2!$A$5:$D$703,3,FALSE)</f>
        <v>3011</v>
      </c>
      <c r="I11004" s="118" t="str">
        <f>VLOOKUP($E11004,[5]Plan2!$A$5:$D$703,4,FALSE)</f>
        <v>Construção de embarcações e estruturas flutuantes</v>
      </c>
    </row>
    <row r="11005" spans="1:9" ht="16">
      <c r="A11005" s="117" t="s">
        <v>23560</v>
      </c>
      <c r="B11005" s="118" t="s">
        <v>23561</v>
      </c>
      <c r="C11005" s="116" t="s">
        <v>353</v>
      </c>
      <c r="D11005" s="116" t="s">
        <v>354</v>
      </c>
      <c r="E11005" s="117" t="str">
        <f t="shared" si="171"/>
        <v>3000</v>
      </c>
      <c r="F11005" s="118" t="str">
        <f>VLOOKUP($E11005,[5]Plan2!$A$5:$D$703,1,FALSE)</f>
        <v>3000</v>
      </c>
      <c r="G11005" s="118" t="str">
        <f>VLOOKUP($E11005,[5]Plan2!$A$5:$D$703,2,FALSE)</f>
        <v>Fabricação de outros equipamentos de transporte, exceto veículos automotores</v>
      </c>
      <c r="H11005" s="118" t="str">
        <f>VLOOKUP($E11005,[5]Plan2!$A$5:$D$703,3,FALSE)</f>
        <v>3011</v>
      </c>
      <c r="I11005" s="118" t="str">
        <f>VLOOKUP($E11005,[5]Plan2!$A$5:$D$703,4,FALSE)</f>
        <v>Construção de embarcações e estruturas flutuantes</v>
      </c>
    </row>
    <row r="11006" spans="1:9" ht="16">
      <c r="A11006" s="117" t="s">
        <v>23562</v>
      </c>
      <c r="B11006" s="118" t="s">
        <v>23563</v>
      </c>
      <c r="C11006" s="116" t="s">
        <v>353</v>
      </c>
      <c r="D11006" s="116" t="s">
        <v>354</v>
      </c>
      <c r="E11006" s="117" t="str">
        <f t="shared" si="171"/>
        <v>3000</v>
      </c>
      <c r="F11006" s="118" t="str">
        <f>VLOOKUP($E11006,[5]Plan2!$A$5:$D$703,1,FALSE)</f>
        <v>3000</v>
      </c>
      <c r="G11006" s="118" t="str">
        <f>VLOOKUP($E11006,[5]Plan2!$A$5:$D$703,2,FALSE)</f>
        <v>Fabricação de outros equipamentos de transporte, exceto veículos automotores</v>
      </c>
      <c r="H11006" s="118" t="str">
        <f>VLOOKUP($E11006,[5]Plan2!$A$5:$D$703,3,FALSE)</f>
        <v>3011</v>
      </c>
      <c r="I11006" s="118" t="str">
        <f>VLOOKUP($E11006,[5]Plan2!$A$5:$D$703,4,FALSE)</f>
        <v>Construção de embarcações e estruturas flutuantes</v>
      </c>
    </row>
    <row r="11007" spans="1:9" ht="16">
      <c r="A11007" s="117" t="s">
        <v>23564</v>
      </c>
      <c r="B11007" s="118" t="s">
        <v>23565</v>
      </c>
      <c r="C11007" s="116" t="s">
        <v>353</v>
      </c>
      <c r="D11007" s="116" t="s">
        <v>354</v>
      </c>
      <c r="E11007" s="117" t="str">
        <f t="shared" si="171"/>
        <v>3000</v>
      </c>
      <c r="F11007" s="118" t="str">
        <f>VLOOKUP($E11007,[5]Plan2!$A$5:$D$703,1,FALSE)</f>
        <v>3000</v>
      </c>
      <c r="G11007" s="118" t="str">
        <f>VLOOKUP($E11007,[5]Plan2!$A$5:$D$703,2,FALSE)</f>
        <v>Fabricação de outros equipamentos de transporte, exceto veículos automotores</v>
      </c>
      <c r="H11007" s="118" t="str">
        <f>VLOOKUP($E11007,[5]Plan2!$A$5:$D$703,3,FALSE)</f>
        <v>3011</v>
      </c>
      <c r="I11007" s="118" t="str">
        <f>VLOOKUP($E11007,[5]Plan2!$A$5:$D$703,4,FALSE)</f>
        <v>Construção de embarcações e estruturas flutuantes</v>
      </c>
    </row>
    <row r="11008" spans="1:9" ht="16">
      <c r="A11008" s="117" t="s">
        <v>23566</v>
      </c>
      <c r="B11008" s="118" t="s">
        <v>23567</v>
      </c>
      <c r="C11008" s="116" t="s">
        <v>353</v>
      </c>
      <c r="D11008" s="116" t="s">
        <v>354</v>
      </c>
      <c r="E11008" s="117" t="str">
        <f t="shared" si="171"/>
        <v>3000</v>
      </c>
      <c r="F11008" s="118" t="str">
        <f>VLOOKUP($E11008,[5]Plan2!$A$5:$D$703,1,FALSE)</f>
        <v>3000</v>
      </c>
      <c r="G11008" s="118" t="str">
        <f>VLOOKUP($E11008,[5]Plan2!$A$5:$D$703,2,FALSE)</f>
        <v>Fabricação de outros equipamentos de transporte, exceto veículos automotores</v>
      </c>
      <c r="H11008" s="118" t="str">
        <f>VLOOKUP($E11008,[5]Plan2!$A$5:$D$703,3,FALSE)</f>
        <v>3011</v>
      </c>
      <c r="I11008" s="118" t="str">
        <f>VLOOKUP($E11008,[5]Plan2!$A$5:$D$703,4,FALSE)</f>
        <v>Construção de embarcações e estruturas flutuantes</v>
      </c>
    </row>
    <row r="11009" spans="1:9" ht="16">
      <c r="A11009" s="117" t="s">
        <v>23568</v>
      </c>
      <c r="B11009" s="118" t="s">
        <v>23569</v>
      </c>
      <c r="C11009" s="116" t="s">
        <v>353</v>
      </c>
      <c r="D11009" s="116" t="s">
        <v>354</v>
      </c>
      <c r="E11009" s="117" t="str">
        <f t="shared" si="171"/>
        <v>3000</v>
      </c>
      <c r="F11009" s="118" t="str">
        <f>VLOOKUP($E11009,[5]Plan2!$A$5:$D$703,1,FALSE)</f>
        <v>3000</v>
      </c>
      <c r="G11009" s="118" t="str">
        <f>VLOOKUP($E11009,[5]Plan2!$A$5:$D$703,2,FALSE)</f>
        <v>Fabricação de outros equipamentos de transporte, exceto veículos automotores</v>
      </c>
      <c r="H11009" s="118" t="str">
        <f>VLOOKUP($E11009,[5]Plan2!$A$5:$D$703,3,FALSE)</f>
        <v>3011</v>
      </c>
      <c r="I11009" s="118" t="str">
        <f>VLOOKUP($E11009,[5]Plan2!$A$5:$D$703,4,FALSE)</f>
        <v>Construção de embarcações e estruturas flutuantes</v>
      </c>
    </row>
    <row r="11010" spans="1:9" ht="16">
      <c r="A11010" s="117" t="s">
        <v>23570</v>
      </c>
      <c r="B11010" s="118" t="s">
        <v>23571</v>
      </c>
      <c r="C11010" s="116" t="s">
        <v>353</v>
      </c>
      <c r="D11010" s="116" t="s">
        <v>354</v>
      </c>
      <c r="E11010" s="117" t="str">
        <f t="shared" si="171"/>
        <v>3000</v>
      </c>
      <c r="F11010" s="118" t="str">
        <f>VLOOKUP($E11010,[5]Plan2!$A$5:$D$703,1,FALSE)</f>
        <v>3000</v>
      </c>
      <c r="G11010" s="118" t="str">
        <f>VLOOKUP($E11010,[5]Plan2!$A$5:$D$703,2,FALSE)</f>
        <v>Fabricação de outros equipamentos de transporte, exceto veículos automotores</v>
      </c>
      <c r="H11010" s="118" t="str">
        <f>VLOOKUP($E11010,[5]Plan2!$A$5:$D$703,3,FALSE)</f>
        <v>3011</v>
      </c>
      <c r="I11010" s="118" t="str">
        <f>VLOOKUP($E11010,[5]Plan2!$A$5:$D$703,4,FALSE)</f>
        <v>Construção de embarcações e estruturas flutuantes</v>
      </c>
    </row>
    <row r="11011" spans="1:9" ht="16">
      <c r="A11011" s="117" t="s">
        <v>23572</v>
      </c>
      <c r="B11011" s="118" t="s">
        <v>23573</v>
      </c>
      <c r="C11011" s="116" t="s">
        <v>353</v>
      </c>
      <c r="D11011" s="116" t="s">
        <v>354</v>
      </c>
      <c r="E11011" s="117" t="str">
        <f t="shared" ref="E11011:E11074" si="172">LEFT(C11011,4)</f>
        <v>3000</v>
      </c>
      <c r="F11011" s="118" t="str">
        <f>VLOOKUP($E11011,[5]Plan2!$A$5:$D$703,1,FALSE)</f>
        <v>3000</v>
      </c>
      <c r="G11011" s="118" t="str">
        <f>VLOOKUP($E11011,[5]Plan2!$A$5:$D$703,2,FALSE)</f>
        <v>Fabricação de outros equipamentos de transporte, exceto veículos automotores</v>
      </c>
      <c r="H11011" s="118" t="str">
        <f>VLOOKUP($E11011,[5]Plan2!$A$5:$D$703,3,FALSE)</f>
        <v>3011</v>
      </c>
      <c r="I11011" s="118" t="str">
        <f>VLOOKUP($E11011,[5]Plan2!$A$5:$D$703,4,FALSE)</f>
        <v>Construção de embarcações e estruturas flutuantes</v>
      </c>
    </row>
    <row r="11012" spans="1:9" ht="16">
      <c r="A11012" s="117" t="s">
        <v>23574</v>
      </c>
      <c r="B11012" s="118" t="s">
        <v>23575</v>
      </c>
      <c r="C11012" s="116" t="s">
        <v>353</v>
      </c>
      <c r="D11012" s="116" t="s">
        <v>354</v>
      </c>
      <c r="E11012" s="117" t="str">
        <f t="shared" si="172"/>
        <v>3000</v>
      </c>
      <c r="F11012" s="118" t="str">
        <f>VLOOKUP($E11012,[5]Plan2!$A$5:$D$703,1,FALSE)</f>
        <v>3000</v>
      </c>
      <c r="G11012" s="118" t="str">
        <f>VLOOKUP($E11012,[5]Plan2!$A$5:$D$703,2,FALSE)</f>
        <v>Fabricação de outros equipamentos de transporte, exceto veículos automotores</v>
      </c>
      <c r="H11012" s="118" t="str">
        <f>VLOOKUP($E11012,[5]Plan2!$A$5:$D$703,3,FALSE)</f>
        <v>3011</v>
      </c>
      <c r="I11012" s="118" t="str">
        <f>VLOOKUP($E11012,[5]Plan2!$A$5:$D$703,4,FALSE)</f>
        <v>Construção de embarcações e estruturas flutuantes</v>
      </c>
    </row>
    <row r="11013" spans="1:9" ht="16">
      <c r="A11013" s="117" t="s">
        <v>23576</v>
      </c>
      <c r="B11013" s="118" t="s">
        <v>23577</v>
      </c>
      <c r="C11013" s="116" t="s">
        <v>353</v>
      </c>
      <c r="D11013" s="116" t="s">
        <v>354</v>
      </c>
      <c r="E11013" s="117" t="str">
        <f t="shared" si="172"/>
        <v>3000</v>
      </c>
      <c r="F11013" s="118" t="str">
        <f>VLOOKUP($E11013,[5]Plan2!$A$5:$D$703,1,FALSE)</f>
        <v>3000</v>
      </c>
      <c r="G11013" s="118" t="str">
        <f>VLOOKUP($E11013,[5]Plan2!$A$5:$D$703,2,FALSE)</f>
        <v>Fabricação de outros equipamentos de transporte, exceto veículos automotores</v>
      </c>
      <c r="H11013" s="118" t="str">
        <f>VLOOKUP($E11013,[5]Plan2!$A$5:$D$703,3,FALSE)</f>
        <v>3011</v>
      </c>
      <c r="I11013" s="118" t="str">
        <f>VLOOKUP($E11013,[5]Plan2!$A$5:$D$703,4,FALSE)</f>
        <v>Construção de embarcações e estruturas flutuantes</v>
      </c>
    </row>
    <row r="11014" spans="1:9" ht="16">
      <c r="A11014" s="117" t="s">
        <v>23578</v>
      </c>
      <c r="B11014" s="118" t="s">
        <v>23579</v>
      </c>
      <c r="C11014" s="116" t="s">
        <v>353</v>
      </c>
      <c r="D11014" s="116" t="s">
        <v>354</v>
      </c>
      <c r="E11014" s="117" t="str">
        <f t="shared" si="172"/>
        <v>3000</v>
      </c>
      <c r="F11014" s="118" t="str">
        <f>VLOOKUP($E11014,[5]Plan2!$A$5:$D$703,1,FALSE)</f>
        <v>3000</v>
      </c>
      <c r="G11014" s="118" t="str">
        <f>VLOOKUP($E11014,[5]Plan2!$A$5:$D$703,2,FALSE)</f>
        <v>Fabricação de outros equipamentos de transporte, exceto veículos automotores</v>
      </c>
      <c r="H11014" s="118" t="str">
        <f>VLOOKUP($E11014,[5]Plan2!$A$5:$D$703,3,FALSE)</f>
        <v>3011</v>
      </c>
      <c r="I11014" s="118" t="str">
        <f>VLOOKUP($E11014,[5]Plan2!$A$5:$D$703,4,FALSE)</f>
        <v>Construção de embarcações e estruturas flutuantes</v>
      </c>
    </row>
    <row r="11015" spans="1:9" ht="16">
      <c r="A11015" s="117" t="s">
        <v>23580</v>
      </c>
      <c r="B11015" s="118" t="s">
        <v>23581</v>
      </c>
      <c r="C11015" s="116" t="s">
        <v>353</v>
      </c>
      <c r="D11015" s="116" t="s">
        <v>354</v>
      </c>
      <c r="E11015" s="117" t="str">
        <f t="shared" si="172"/>
        <v>3000</v>
      </c>
      <c r="F11015" s="118" t="str">
        <f>VLOOKUP($E11015,[5]Plan2!$A$5:$D$703,1,FALSE)</f>
        <v>3000</v>
      </c>
      <c r="G11015" s="118" t="str">
        <f>VLOOKUP($E11015,[5]Plan2!$A$5:$D$703,2,FALSE)</f>
        <v>Fabricação de outros equipamentos de transporte, exceto veículos automotores</v>
      </c>
      <c r="H11015" s="118" t="str">
        <f>VLOOKUP($E11015,[5]Plan2!$A$5:$D$703,3,FALSE)</f>
        <v>3011</v>
      </c>
      <c r="I11015" s="118" t="str">
        <f>VLOOKUP($E11015,[5]Plan2!$A$5:$D$703,4,FALSE)</f>
        <v>Construção de embarcações e estruturas flutuantes</v>
      </c>
    </row>
    <row r="11016" spans="1:9" ht="16">
      <c r="A11016" s="117" t="s">
        <v>23582</v>
      </c>
      <c r="B11016" s="118" t="s">
        <v>23583</v>
      </c>
      <c r="C11016" s="116" t="s">
        <v>353</v>
      </c>
      <c r="D11016" s="116" t="s">
        <v>354</v>
      </c>
      <c r="E11016" s="117" t="str">
        <f t="shared" si="172"/>
        <v>3000</v>
      </c>
      <c r="F11016" s="118" t="str">
        <f>VLOOKUP($E11016,[5]Plan2!$A$5:$D$703,1,FALSE)</f>
        <v>3000</v>
      </c>
      <c r="G11016" s="118" t="str">
        <f>VLOOKUP($E11016,[5]Plan2!$A$5:$D$703,2,FALSE)</f>
        <v>Fabricação de outros equipamentos de transporte, exceto veículos automotores</v>
      </c>
      <c r="H11016" s="118" t="str">
        <f>VLOOKUP($E11016,[5]Plan2!$A$5:$D$703,3,FALSE)</f>
        <v>3011</v>
      </c>
      <c r="I11016" s="118" t="str">
        <f>VLOOKUP($E11016,[5]Plan2!$A$5:$D$703,4,FALSE)</f>
        <v>Construção de embarcações e estruturas flutuantes</v>
      </c>
    </row>
    <row r="11017" spans="1:9" ht="16">
      <c r="A11017" s="117" t="s">
        <v>23584</v>
      </c>
      <c r="B11017" s="118" t="s">
        <v>23585</v>
      </c>
      <c r="C11017" s="116" t="s">
        <v>353</v>
      </c>
      <c r="D11017" s="116" t="s">
        <v>354</v>
      </c>
      <c r="E11017" s="117" t="str">
        <f t="shared" si="172"/>
        <v>3000</v>
      </c>
      <c r="F11017" s="118" t="str">
        <f>VLOOKUP($E11017,[5]Plan2!$A$5:$D$703,1,FALSE)</f>
        <v>3000</v>
      </c>
      <c r="G11017" s="118" t="str">
        <f>VLOOKUP($E11017,[5]Plan2!$A$5:$D$703,2,FALSE)</f>
        <v>Fabricação de outros equipamentos de transporte, exceto veículos automotores</v>
      </c>
      <c r="H11017" s="118" t="str">
        <f>VLOOKUP($E11017,[5]Plan2!$A$5:$D$703,3,FALSE)</f>
        <v>3011</v>
      </c>
      <c r="I11017" s="118" t="str">
        <f>VLOOKUP($E11017,[5]Plan2!$A$5:$D$703,4,FALSE)</f>
        <v>Construção de embarcações e estruturas flutuantes</v>
      </c>
    </row>
    <row r="11018" spans="1:9" ht="16">
      <c r="A11018" s="117" t="s">
        <v>23586</v>
      </c>
      <c r="B11018" s="118" t="s">
        <v>23587</v>
      </c>
      <c r="C11018" s="116" t="s">
        <v>353</v>
      </c>
      <c r="D11018" s="116" t="s">
        <v>354</v>
      </c>
      <c r="E11018" s="117" t="str">
        <f t="shared" si="172"/>
        <v>3000</v>
      </c>
      <c r="F11018" s="118" t="str">
        <f>VLOOKUP($E11018,[5]Plan2!$A$5:$D$703,1,FALSE)</f>
        <v>3000</v>
      </c>
      <c r="G11018" s="118" t="str">
        <f>VLOOKUP($E11018,[5]Plan2!$A$5:$D$703,2,FALSE)</f>
        <v>Fabricação de outros equipamentos de transporte, exceto veículos automotores</v>
      </c>
      <c r="H11018" s="118" t="str">
        <f>VLOOKUP($E11018,[5]Plan2!$A$5:$D$703,3,FALSE)</f>
        <v>3011</v>
      </c>
      <c r="I11018" s="118" t="str">
        <f>VLOOKUP($E11018,[5]Plan2!$A$5:$D$703,4,FALSE)</f>
        <v>Construção de embarcações e estruturas flutuantes</v>
      </c>
    </row>
    <row r="11019" spans="1:9" ht="16">
      <c r="A11019" s="117" t="s">
        <v>23588</v>
      </c>
      <c r="B11019" s="118" t="s">
        <v>23589</v>
      </c>
      <c r="C11019" s="116" t="s">
        <v>324</v>
      </c>
      <c r="D11019" s="116" t="s">
        <v>230</v>
      </c>
      <c r="E11019" s="117" t="str">
        <f t="shared" si="172"/>
        <v>1300</v>
      </c>
      <c r="F11019" s="118" t="str">
        <f>VLOOKUP($E11019,[5]Plan2!$A$5:$D$703,1,FALSE)</f>
        <v>1300</v>
      </c>
      <c r="G11019" s="118" t="str">
        <f>VLOOKUP($E11019,[5]Plan2!$A$5:$D$703,2,FALSE)</f>
        <v>Fabricação de produtos têxteis</v>
      </c>
      <c r="H11019" s="118" t="str">
        <f>VLOOKUP($E11019,[5]Plan2!$A$5:$D$703,3,FALSE)</f>
        <v>1311</v>
      </c>
      <c r="I11019" s="118" t="str">
        <f>VLOOKUP($E11019,[5]Plan2!$A$5:$D$703,4,FALSE)</f>
        <v>Preparação e fiação de fibras de algodão</v>
      </c>
    </row>
    <row r="11020" spans="1:9" ht="16">
      <c r="A11020" s="117" t="s">
        <v>23590</v>
      </c>
      <c r="B11020" s="118" t="s">
        <v>23591</v>
      </c>
      <c r="C11020" s="116" t="s">
        <v>349</v>
      </c>
      <c r="D11020" s="116" t="s">
        <v>350</v>
      </c>
      <c r="E11020" s="117" t="str">
        <f t="shared" si="172"/>
        <v>2800</v>
      </c>
      <c r="F11020" s="118" t="str">
        <f>VLOOKUP($E11020,[5]Plan2!$A$5:$D$703,1,FALSE)</f>
        <v>2800</v>
      </c>
      <c r="G11020" s="118" t="str">
        <f>VLOOKUP($E11020,[5]Plan2!$A$5:$D$703,2,FALSE)</f>
        <v>Fabricação de máquinas e equipamentos mecânicos</v>
      </c>
      <c r="H11020" s="118" t="str">
        <f>VLOOKUP($E11020,[5]Plan2!$A$5:$D$703,3,FALSE)</f>
        <v>2811</v>
      </c>
      <c r="I11020" s="118" t="str">
        <f>VLOOKUP($E11020,[5]Plan2!$A$5:$D$703,4,FALSE)</f>
        <v>Fabricação de motores e turbinas, exceto para aviões e veículos rodoviários</v>
      </c>
    </row>
    <row r="11021" spans="1:9" ht="16">
      <c r="A11021" s="117" t="s">
        <v>23592</v>
      </c>
      <c r="B11021" s="118" t="s">
        <v>23593</v>
      </c>
      <c r="C11021" s="116" t="s">
        <v>349</v>
      </c>
      <c r="D11021" s="116" t="s">
        <v>350</v>
      </c>
      <c r="E11021" s="117" t="str">
        <f t="shared" si="172"/>
        <v>2800</v>
      </c>
      <c r="F11021" s="118" t="str">
        <f>VLOOKUP($E11021,[5]Plan2!$A$5:$D$703,1,FALSE)</f>
        <v>2800</v>
      </c>
      <c r="G11021" s="118" t="str">
        <f>VLOOKUP($E11021,[5]Plan2!$A$5:$D$703,2,FALSE)</f>
        <v>Fabricação de máquinas e equipamentos mecânicos</v>
      </c>
      <c r="H11021" s="118" t="str">
        <f>VLOOKUP($E11021,[5]Plan2!$A$5:$D$703,3,FALSE)</f>
        <v>2811</v>
      </c>
      <c r="I11021" s="118" t="str">
        <f>VLOOKUP($E11021,[5]Plan2!$A$5:$D$703,4,FALSE)</f>
        <v>Fabricação de motores e turbinas, exceto para aviões e veículos rodoviários</v>
      </c>
    </row>
    <row r="11022" spans="1:9" ht="16">
      <c r="A11022" s="117" t="s">
        <v>23594</v>
      </c>
      <c r="B11022" s="118" t="s">
        <v>23595</v>
      </c>
      <c r="C11022" s="116" t="s">
        <v>349</v>
      </c>
      <c r="D11022" s="116" t="s">
        <v>350</v>
      </c>
      <c r="E11022" s="117" t="str">
        <f t="shared" si="172"/>
        <v>2800</v>
      </c>
      <c r="F11022" s="118" t="str">
        <f>VLOOKUP($E11022,[5]Plan2!$A$5:$D$703,1,FALSE)</f>
        <v>2800</v>
      </c>
      <c r="G11022" s="118" t="str">
        <f>VLOOKUP($E11022,[5]Plan2!$A$5:$D$703,2,FALSE)</f>
        <v>Fabricação de máquinas e equipamentos mecânicos</v>
      </c>
      <c r="H11022" s="118" t="str">
        <f>VLOOKUP($E11022,[5]Plan2!$A$5:$D$703,3,FALSE)</f>
        <v>2811</v>
      </c>
      <c r="I11022" s="118" t="str">
        <f>VLOOKUP($E11022,[5]Plan2!$A$5:$D$703,4,FALSE)</f>
        <v>Fabricação de motores e turbinas, exceto para aviões e veículos rodoviários</v>
      </c>
    </row>
    <row r="11023" spans="1:9" ht="16">
      <c r="A11023" s="117" t="s">
        <v>23596</v>
      </c>
      <c r="B11023" s="118" t="s">
        <v>23597</v>
      </c>
      <c r="C11023" s="116" t="s">
        <v>353</v>
      </c>
      <c r="D11023" s="116" t="s">
        <v>354</v>
      </c>
      <c r="E11023" s="117" t="str">
        <f t="shared" si="172"/>
        <v>3000</v>
      </c>
      <c r="F11023" s="118" t="str">
        <f>VLOOKUP($E11023,[5]Plan2!$A$5:$D$703,1,FALSE)</f>
        <v>3000</v>
      </c>
      <c r="G11023" s="118" t="str">
        <f>VLOOKUP($E11023,[5]Plan2!$A$5:$D$703,2,FALSE)</f>
        <v>Fabricação de outros equipamentos de transporte, exceto veículos automotores</v>
      </c>
      <c r="H11023" s="118" t="str">
        <f>VLOOKUP($E11023,[5]Plan2!$A$5:$D$703,3,FALSE)</f>
        <v>3011</v>
      </c>
      <c r="I11023" s="118" t="str">
        <f>VLOOKUP($E11023,[5]Plan2!$A$5:$D$703,4,FALSE)</f>
        <v>Construção de embarcações e estruturas flutuantes</v>
      </c>
    </row>
    <row r="11024" spans="1:9" ht="16">
      <c r="A11024" s="117" t="s">
        <v>23598</v>
      </c>
      <c r="B11024" s="118" t="s">
        <v>23599</v>
      </c>
      <c r="C11024" s="116" t="s">
        <v>353</v>
      </c>
      <c r="D11024" s="116" t="s">
        <v>354</v>
      </c>
      <c r="E11024" s="117" t="str">
        <f t="shared" si="172"/>
        <v>3000</v>
      </c>
      <c r="F11024" s="118" t="str">
        <f>VLOOKUP($E11024,[5]Plan2!$A$5:$D$703,1,FALSE)</f>
        <v>3000</v>
      </c>
      <c r="G11024" s="118" t="str">
        <f>VLOOKUP($E11024,[5]Plan2!$A$5:$D$703,2,FALSE)</f>
        <v>Fabricação de outros equipamentos de transporte, exceto veículos automotores</v>
      </c>
      <c r="H11024" s="118" t="str">
        <f>VLOOKUP($E11024,[5]Plan2!$A$5:$D$703,3,FALSE)</f>
        <v>3011</v>
      </c>
      <c r="I11024" s="118" t="str">
        <f>VLOOKUP($E11024,[5]Plan2!$A$5:$D$703,4,FALSE)</f>
        <v>Construção de embarcações e estruturas flutuantes</v>
      </c>
    </row>
    <row r="11025" spans="1:9" ht="16">
      <c r="A11025" s="117" t="s">
        <v>23600</v>
      </c>
      <c r="B11025" s="118" t="s">
        <v>23601</v>
      </c>
      <c r="C11025" s="116" t="s">
        <v>353</v>
      </c>
      <c r="D11025" s="116" t="s">
        <v>354</v>
      </c>
      <c r="E11025" s="117" t="str">
        <f t="shared" si="172"/>
        <v>3000</v>
      </c>
      <c r="F11025" s="118" t="str">
        <f>VLOOKUP($E11025,[5]Plan2!$A$5:$D$703,1,FALSE)</f>
        <v>3000</v>
      </c>
      <c r="G11025" s="118" t="str">
        <f>VLOOKUP($E11025,[5]Plan2!$A$5:$D$703,2,FALSE)</f>
        <v>Fabricação de outros equipamentos de transporte, exceto veículos automotores</v>
      </c>
      <c r="H11025" s="118" t="str">
        <f>VLOOKUP($E11025,[5]Plan2!$A$5:$D$703,3,FALSE)</f>
        <v>3011</v>
      </c>
      <c r="I11025" s="118" t="str">
        <f>VLOOKUP($E11025,[5]Plan2!$A$5:$D$703,4,FALSE)</f>
        <v>Construção de embarcações e estruturas flutuantes</v>
      </c>
    </row>
    <row r="11026" spans="1:9" ht="16">
      <c r="A11026" s="117" t="s">
        <v>23602</v>
      </c>
      <c r="B11026" s="118" t="s">
        <v>23603</v>
      </c>
      <c r="C11026" s="116" t="s">
        <v>353</v>
      </c>
      <c r="D11026" s="116" t="s">
        <v>354</v>
      </c>
      <c r="E11026" s="117" t="str">
        <f t="shared" si="172"/>
        <v>3000</v>
      </c>
      <c r="F11026" s="118" t="str">
        <f>VLOOKUP($E11026,[5]Plan2!$A$5:$D$703,1,FALSE)</f>
        <v>3000</v>
      </c>
      <c r="G11026" s="118" t="str">
        <f>VLOOKUP($E11026,[5]Plan2!$A$5:$D$703,2,FALSE)</f>
        <v>Fabricação de outros equipamentos de transporte, exceto veículos automotores</v>
      </c>
      <c r="H11026" s="118" t="str">
        <f>VLOOKUP($E11026,[5]Plan2!$A$5:$D$703,3,FALSE)</f>
        <v>3011</v>
      </c>
      <c r="I11026" s="118" t="str">
        <f>VLOOKUP($E11026,[5]Plan2!$A$5:$D$703,4,FALSE)</f>
        <v>Construção de embarcações e estruturas flutuantes</v>
      </c>
    </row>
    <row r="11027" spans="1:9" ht="16">
      <c r="A11027" s="117" t="s">
        <v>23604</v>
      </c>
      <c r="B11027" s="118" t="s">
        <v>23605</v>
      </c>
      <c r="C11027" s="116" t="s">
        <v>353</v>
      </c>
      <c r="D11027" s="116" t="s">
        <v>354</v>
      </c>
      <c r="E11027" s="117" t="str">
        <f t="shared" si="172"/>
        <v>3000</v>
      </c>
      <c r="F11027" s="118" t="str">
        <f>VLOOKUP($E11027,[5]Plan2!$A$5:$D$703,1,FALSE)</f>
        <v>3000</v>
      </c>
      <c r="G11027" s="118" t="str">
        <f>VLOOKUP($E11027,[5]Plan2!$A$5:$D$703,2,FALSE)</f>
        <v>Fabricação de outros equipamentos de transporte, exceto veículos automotores</v>
      </c>
      <c r="H11027" s="118" t="str">
        <f>VLOOKUP($E11027,[5]Plan2!$A$5:$D$703,3,FALSE)</f>
        <v>3011</v>
      </c>
      <c r="I11027" s="118" t="str">
        <f>VLOOKUP($E11027,[5]Plan2!$A$5:$D$703,4,FALSE)</f>
        <v>Construção de embarcações e estruturas flutuantes</v>
      </c>
    </row>
    <row r="11028" spans="1:9" ht="16">
      <c r="A11028" s="117" t="s">
        <v>23606</v>
      </c>
      <c r="B11028" s="118" t="s">
        <v>23607</v>
      </c>
      <c r="C11028" s="116" t="s">
        <v>353</v>
      </c>
      <c r="D11028" s="116" t="s">
        <v>354</v>
      </c>
      <c r="E11028" s="117" t="str">
        <f t="shared" si="172"/>
        <v>3000</v>
      </c>
      <c r="F11028" s="118" t="str">
        <f>VLOOKUP($E11028,[5]Plan2!$A$5:$D$703,1,FALSE)</f>
        <v>3000</v>
      </c>
      <c r="G11028" s="118" t="str">
        <f>VLOOKUP($E11028,[5]Plan2!$A$5:$D$703,2,FALSE)</f>
        <v>Fabricação de outros equipamentos de transporte, exceto veículos automotores</v>
      </c>
      <c r="H11028" s="118" t="str">
        <f>VLOOKUP($E11028,[5]Plan2!$A$5:$D$703,3,FALSE)</f>
        <v>3011</v>
      </c>
      <c r="I11028" s="118" t="str">
        <f>VLOOKUP($E11028,[5]Plan2!$A$5:$D$703,4,FALSE)</f>
        <v>Construção de embarcações e estruturas flutuantes</v>
      </c>
    </row>
    <row r="11029" spans="1:9" ht="16">
      <c r="A11029" s="117" t="s">
        <v>23608</v>
      </c>
      <c r="B11029" s="118" t="s">
        <v>23609</v>
      </c>
      <c r="C11029" s="116" t="s">
        <v>353</v>
      </c>
      <c r="D11029" s="116" t="s">
        <v>354</v>
      </c>
      <c r="E11029" s="117" t="str">
        <f t="shared" si="172"/>
        <v>3000</v>
      </c>
      <c r="F11029" s="118" t="str">
        <f>VLOOKUP($E11029,[5]Plan2!$A$5:$D$703,1,FALSE)</f>
        <v>3000</v>
      </c>
      <c r="G11029" s="118" t="str">
        <f>VLOOKUP($E11029,[5]Plan2!$A$5:$D$703,2,FALSE)</f>
        <v>Fabricação de outros equipamentos de transporte, exceto veículos automotores</v>
      </c>
      <c r="H11029" s="118" t="str">
        <f>VLOOKUP($E11029,[5]Plan2!$A$5:$D$703,3,FALSE)</f>
        <v>3011</v>
      </c>
      <c r="I11029" s="118" t="str">
        <f>VLOOKUP($E11029,[5]Plan2!$A$5:$D$703,4,FALSE)</f>
        <v>Construção de embarcações e estruturas flutuantes</v>
      </c>
    </row>
    <row r="11030" spans="1:9" ht="16">
      <c r="A11030" s="117" t="s">
        <v>23610</v>
      </c>
      <c r="B11030" s="118" t="s">
        <v>23611</v>
      </c>
      <c r="C11030" s="116" t="s">
        <v>353</v>
      </c>
      <c r="D11030" s="116" t="s">
        <v>354</v>
      </c>
      <c r="E11030" s="117" t="str">
        <f t="shared" si="172"/>
        <v>3000</v>
      </c>
      <c r="F11030" s="118" t="str">
        <f>VLOOKUP($E11030,[5]Plan2!$A$5:$D$703,1,FALSE)</f>
        <v>3000</v>
      </c>
      <c r="G11030" s="118" t="str">
        <f>VLOOKUP($E11030,[5]Plan2!$A$5:$D$703,2,FALSE)</f>
        <v>Fabricação de outros equipamentos de transporte, exceto veículos automotores</v>
      </c>
      <c r="H11030" s="118" t="str">
        <f>VLOOKUP($E11030,[5]Plan2!$A$5:$D$703,3,FALSE)</f>
        <v>3011</v>
      </c>
      <c r="I11030" s="118" t="str">
        <f>VLOOKUP($E11030,[5]Plan2!$A$5:$D$703,4,FALSE)</f>
        <v>Construção de embarcações e estruturas flutuantes</v>
      </c>
    </row>
    <row r="11031" spans="1:9" ht="16">
      <c r="A11031" s="117" t="s">
        <v>23612</v>
      </c>
      <c r="B11031" s="118" t="s">
        <v>23613</v>
      </c>
      <c r="C11031" s="116" t="s">
        <v>353</v>
      </c>
      <c r="D11031" s="116" t="s">
        <v>354</v>
      </c>
      <c r="E11031" s="117" t="str">
        <f t="shared" si="172"/>
        <v>3000</v>
      </c>
      <c r="F11031" s="118" t="str">
        <f>VLOOKUP($E11031,[5]Plan2!$A$5:$D$703,1,FALSE)</f>
        <v>3000</v>
      </c>
      <c r="G11031" s="118" t="str">
        <f>VLOOKUP($E11031,[5]Plan2!$A$5:$D$703,2,FALSE)</f>
        <v>Fabricação de outros equipamentos de transporte, exceto veículos automotores</v>
      </c>
      <c r="H11031" s="118" t="str">
        <f>VLOOKUP($E11031,[5]Plan2!$A$5:$D$703,3,FALSE)</f>
        <v>3011</v>
      </c>
      <c r="I11031" s="118" t="str">
        <f>VLOOKUP($E11031,[5]Plan2!$A$5:$D$703,4,FALSE)</f>
        <v>Construção de embarcações e estruturas flutuantes</v>
      </c>
    </row>
    <row r="11032" spans="1:9" ht="16">
      <c r="A11032" s="117" t="s">
        <v>23614</v>
      </c>
      <c r="B11032" s="118" t="s">
        <v>23615</v>
      </c>
      <c r="C11032" s="116" t="s">
        <v>353</v>
      </c>
      <c r="D11032" s="116" t="s">
        <v>354</v>
      </c>
      <c r="E11032" s="117" t="str">
        <f t="shared" si="172"/>
        <v>3000</v>
      </c>
      <c r="F11032" s="118" t="str">
        <f>VLOOKUP($E11032,[5]Plan2!$A$5:$D$703,1,FALSE)</f>
        <v>3000</v>
      </c>
      <c r="G11032" s="118" t="str">
        <f>VLOOKUP($E11032,[5]Plan2!$A$5:$D$703,2,FALSE)</f>
        <v>Fabricação de outros equipamentos de transporte, exceto veículos automotores</v>
      </c>
      <c r="H11032" s="118" t="str">
        <f>VLOOKUP($E11032,[5]Plan2!$A$5:$D$703,3,FALSE)</f>
        <v>3011</v>
      </c>
      <c r="I11032" s="118" t="str">
        <f>VLOOKUP($E11032,[5]Plan2!$A$5:$D$703,4,FALSE)</f>
        <v>Construção de embarcações e estruturas flutuantes</v>
      </c>
    </row>
    <row r="11033" spans="1:9" ht="16">
      <c r="A11033" s="117" t="s">
        <v>23616</v>
      </c>
      <c r="B11033" s="118" t="s">
        <v>23581</v>
      </c>
      <c r="C11033" s="116" t="s">
        <v>353</v>
      </c>
      <c r="D11033" s="116" t="s">
        <v>354</v>
      </c>
      <c r="E11033" s="117" t="str">
        <f t="shared" si="172"/>
        <v>3000</v>
      </c>
      <c r="F11033" s="118" t="str">
        <f>VLOOKUP($E11033,[5]Plan2!$A$5:$D$703,1,FALSE)</f>
        <v>3000</v>
      </c>
      <c r="G11033" s="118" t="str">
        <f>VLOOKUP($E11033,[5]Plan2!$A$5:$D$703,2,FALSE)</f>
        <v>Fabricação de outros equipamentos de transporte, exceto veículos automotores</v>
      </c>
      <c r="H11033" s="118" t="str">
        <f>VLOOKUP($E11033,[5]Plan2!$A$5:$D$703,3,FALSE)</f>
        <v>3011</v>
      </c>
      <c r="I11033" s="118" t="str">
        <f>VLOOKUP($E11033,[5]Plan2!$A$5:$D$703,4,FALSE)</f>
        <v>Construção de embarcações e estruturas flutuantes</v>
      </c>
    </row>
    <row r="11034" spans="1:9" ht="16">
      <c r="A11034" s="117" t="s">
        <v>23617</v>
      </c>
      <c r="B11034" s="118" t="s">
        <v>23583</v>
      </c>
      <c r="C11034" s="116" t="s">
        <v>353</v>
      </c>
      <c r="D11034" s="116" t="s">
        <v>354</v>
      </c>
      <c r="E11034" s="117" t="str">
        <f t="shared" si="172"/>
        <v>3000</v>
      </c>
      <c r="F11034" s="118" t="str">
        <f>VLOOKUP($E11034,[5]Plan2!$A$5:$D$703,1,FALSE)</f>
        <v>3000</v>
      </c>
      <c r="G11034" s="118" t="str">
        <f>VLOOKUP($E11034,[5]Plan2!$A$5:$D$703,2,FALSE)</f>
        <v>Fabricação de outros equipamentos de transporte, exceto veículos automotores</v>
      </c>
      <c r="H11034" s="118" t="str">
        <f>VLOOKUP($E11034,[5]Plan2!$A$5:$D$703,3,FALSE)</f>
        <v>3011</v>
      </c>
      <c r="I11034" s="118" t="str">
        <f>VLOOKUP($E11034,[5]Plan2!$A$5:$D$703,4,FALSE)</f>
        <v>Construção de embarcações e estruturas flutuantes</v>
      </c>
    </row>
    <row r="11035" spans="1:9" ht="16">
      <c r="A11035" s="117" t="s">
        <v>23618</v>
      </c>
      <c r="B11035" s="118" t="s">
        <v>23585</v>
      </c>
      <c r="C11035" s="116" t="s">
        <v>353</v>
      </c>
      <c r="D11035" s="116" t="s">
        <v>354</v>
      </c>
      <c r="E11035" s="117" t="str">
        <f t="shared" si="172"/>
        <v>3000</v>
      </c>
      <c r="F11035" s="118" t="str">
        <f>VLOOKUP($E11035,[5]Plan2!$A$5:$D$703,1,FALSE)</f>
        <v>3000</v>
      </c>
      <c r="G11035" s="118" t="str">
        <f>VLOOKUP($E11035,[5]Plan2!$A$5:$D$703,2,FALSE)</f>
        <v>Fabricação de outros equipamentos de transporte, exceto veículos automotores</v>
      </c>
      <c r="H11035" s="118" t="str">
        <f>VLOOKUP($E11035,[5]Plan2!$A$5:$D$703,3,FALSE)</f>
        <v>3011</v>
      </c>
      <c r="I11035" s="118" t="str">
        <f>VLOOKUP($E11035,[5]Plan2!$A$5:$D$703,4,FALSE)</f>
        <v>Construção de embarcações e estruturas flutuantes</v>
      </c>
    </row>
    <row r="11036" spans="1:9" ht="16">
      <c r="A11036" s="117" t="s">
        <v>23619</v>
      </c>
      <c r="B11036" s="118" t="s">
        <v>23587</v>
      </c>
      <c r="C11036" s="116" t="s">
        <v>353</v>
      </c>
      <c r="D11036" s="116" t="s">
        <v>354</v>
      </c>
      <c r="E11036" s="117" t="str">
        <f t="shared" si="172"/>
        <v>3000</v>
      </c>
      <c r="F11036" s="118" t="str">
        <f>VLOOKUP($E11036,[5]Plan2!$A$5:$D$703,1,FALSE)</f>
        <v>3000</v>
      </c>
      <c r="G11036" s="118" t="str">
        <f>VLOOKUP($E11036,[5]Plan2!$A$5:$D$703,2,FALSE)</f>
        <v>Fabricação de outros equipamentos de transporte, exceto veículos automotores</v>
      </c>
      <c r="H11036" s="118" t="str">
        <f>VLOOKUP($E11036,[5]Plan2!$A$5:$D$703,3,FALSE)</f>
        <v>3011</v>
      </c>
      <c r="I11036" s="118" t="str">
        <f>VLOOKUP($E11036,[5]Plan2!$A$5:$D$703,4,FALSE)</f>
        <v>Construção de embarcações e estruturas flutuantes</v>
      </c>
    </row>
    <row r="11037" spans="1:9" ht="16">
      <c r="A11037" s="117" t="s">
        <v>23620</v>
      </c>
      <c r="B11037" s="118" t="s">
        <v>23621</v>
      </c>
      <c r="C11037" s="116" t="s">
        <v>353</v>
      </c>
      <c r="D11037" s="116" t="s">
        <v>354</v>
      </c>
      <c r="E11037" s="117" t="str">
        <f t="shared" si="172"/>
        <v>3000</v>
      </c>
      <c r="F11037" s="118" t="str">
        <f>VLOOKUP($E11037,[5]Plan2!$A$5:$D$703,1,FALSE)</f>
        <v>3000</v>
      </c>
      <c r="G11037" s="118" t="str">
        <f>VLOOKUP($E11037,[5]Plan2!$A$5:$D$703,2,FALSE)</f>
        <v>Fabricação de outros equipamentos de transporte, exceto veículos automotores</v>
      </c>
      <c r="H11037" s="118" t="str">
        <f>VLOOKUP($E11037,[5]Plan2!$A$5:$D$703,3,FALSE)</f>
        <v>3011</v>
      </c>
      <c r="I11037" s="118" t="str">
        <f>VLOOKUP($E11037,[5]Plan2!$A$5:$D$703,4,FALSE)</f>
        <v>Construção de embarcações e estruturas flutuantes</v>
      </c>
    </row>
    <row r="11038" spans="1:9" ht="16">
      <c r="A11038" s="117" t="s">
        <v>23622</v>
      </c>
      <c r="B11038" s="118" t="s">
        <v>23623</v>
      </c>
      <c r="C11038" s="116" t="s">
        <v>353</v>
      </c>
      <c r="D11038" s="116" t="s">
        <v>354</v>
      </c>
      <c r="E11038" s="117" t="str">
        <f t="shared" si="172"/>
        <v>3000</v>
      </c>
      <c r="F11038" s="118" t="str">
        <f>VLOOKUP($E11038,[5]Plan2!$A$5:$D$703,1,FALSE)</f>
        <v>3000</v>
      </c>
      <c r="G11038" s="118" t="str">
        <f>VLOOKUP($E11038,[5]Plan2!$A$5:$D$703,2,FALSE)</f>
        <v>Fabricação de outros equipamentos de transporte, exceto veículos automotores</v>
      </c>
      <c r="H11038" s="118" t="str">
        <f>VLOOKUP($E11038,[5]Plan2!$A$5:$D$703,3,FALSE)</f>
        <v>3011</v>
      </c>
      <c r="I11038" s="118" t="str">
        <f>VLOOKUP($E11038,[5]Plan2!$A$5:$D$703,4,FALSE)</f>
        <v>Construção de embarcações e estruturas flutuantes</v>
      </c>
    </row>
    <row r="11039" spans="1:9" ht="16">
      <c r="A11039" s="117" t="s">
        <v>23624</v>
      </c>
      <c r="B11039" s="118" t="s">
        <v>23625</v>
      </c>
      <c r="C11039" s="116" t="s">
        <v>353</v>
      </c>
      <c r="D11039" s="116" t="s">
        <v>354</v>
      </c>
      <c r="E11039" s="117" t="str">
        <f t="shared" si="172"/>
        <v>3000</v>
      </c>
      <c r="F11039" s="118" t="str">
        <f>VLOOKUP($E11039,[5]Plan2!$A$5:$D$703,1,FALSE)</f>
        <v>3000</v>
      </c>
      <c r="G11039" s="118" t="str">
        <f>VLOOKUP($E11039,[5]Plan2!$A$5:$D$703,2,FALSE)</f>
        <v>Fabricação de outros equipamentos de transporte, exceto veículos automotores</v>
      </c>
      <c r="H11039" s="118" t="str">
        <f>VLOOKUP($E11039,[5]Plan2!$A$5:$D$703,3,FALSE)</f>
        <v>3011</v>
      </c>
      <c r="I11039" s="118" t="str">
        <f>VLOOKUP($E11039,[5]Plan2!$A$5:$D$703,4,FALSE)</f>
        <v>Construção de embarcações e estruturas flutuantes</v>
      </c>
    </row>
    <row r="11040" spans="1:9" ht="16">
      <c r="A11040" s="117" t="s">
        <v>23626</v>
      </c>
      <c r="B11040" s="118" t="s">
        <v>23627</v>
      </c>
      <c r="C11040" s="116" t="s">
        <v>353</v>
      </c>
      <c r="D11040" s="116" t="s">
        <v>354</v>
      </c>
      <c r="E11040" s="117" t="str">
        <f t="shared" si="172"/>
        <v>3000</v>
      </c>
      <c r="F11040" s="118" t="str">
        <f>VLOOKUP($E11040,[5]Plan2!$A$5:$D$703,1,FALSE)</f>
        <v>3000</v>
      </c>
      <c r="G11040" s="118" t="str">
        <f>VLOOKUP($E11040,[5]Plan2!$A$5:$D$703,2,FALSE)</f>
        <v>Fabricação de outros equipamentos de transporte, exceto veículos automotores</v>
      </c>
      <c r="H11040" s="118" t="str">
        <f>VLOOKUP($E11040,[5]Plan2!$A$5:$D$703,3,FALSE)</f>
        <v>3011</v>
      </c>
      <c r="I11040" s="118" t="str">
        <f>VLOOKUP($E11040,[5]Plan2!$A$5:$D$703,4,FALSE)</f>
        <v>Construção de embarcações e estruturas flutuantes</v>
      </c>
    </row>
    <row r="11041" spans="1:9" ht="16">
      <c r="A11041" s="117" t="s">
        <v>23628</v>
      </c>
      <c r="B11041" s="118" t="s">
        <v>23629</v>
      </c>
      <c r="C11041" s="116" t="s">
        <v>353</v>
      </c>
      <c r="D11041" s="116" t="s">
        <v>354</v>
      </c>
      <c r="E11041" s="117" t="str">
        <f t="shared" si="172"/>
        <v>3000</v>
      </c>
      <c r="F11041" s="118" t="str">
        <f>VLOOKUP($E11041,[5]Plan2!$A$5:$D$703,1,FALSE)</f>
        <v>3000</v>
      </c>
      <c r="G11041" s="118" t="str">
        <f>VLOOKUP($E11041,[5]Plan2!$A$5:$D$703,2,FALSE)</f>
        <v>Fabricação de outros equipamentos de transporte, exceto veículos automotores</v>
      </c>
      <c r="H11041" s="118" t="str">
        <f>VLOOKUP($E11041,[5]Plan2!$A$5:$D$703,3,FALSE)</f>
        <v>3011</v>
      </c>
      <c r="I11041" s="118" t="str">
        <f>VLOOKUP($E11041,[5]Plan2!$A$5:$D$703,4,FALSE)</f>
        <v>Construção de embarcações e estruturas flutuantes</v>
      </c>
    </row>
    <row r="11042" spans="1:9" ht="16">
      <c r="A11042" s="117" t="s">
        <v>23630</v>
      </c>
      <c r="B11042" s="118" t="s">
        <v>23631</v>
      </c>
      <c r="C11042" s="116" t="s">
        <v>353</v>
      </c>
      <c r="D11042" s="116" t="s">
        <v>354</v>
      </c>
      <c r="E11042" s="117" t="str">
        <f t="shared" si="172"/>
        <v>3000</v>
      </c>
      <c r="F11042" s="118" t="str">
        <f>VLOOKUP($E11042,[5]Plan2!$A$5:$D$703,1,FALSE)</f>
        <v>3000</v>
      </c>
      <c r="G11042" s="118" t="str">
        <f>VLOOKUP($E11042,[5]Plan2!$A$5:$D$703,2,FALSE)</f>
        <v>Fabricação de outros equipamentos de transporte, exceto veículos automotores</v>
      </c>
      <c r="H11042" s="118" t="str">
        <f>VLOOKUP($E11042,[5]Plan2!$A$5:$D$703,3,FALSE)</f>
        <v>3011</v>
      </c>
      <c r="I11042" s="118" t="str">
        <f>VLOOKUP($E11042,[5]Plan2!$A$5:$D$703,4,FALSE)</f>
        <v>Construção de embarcações e estruturas flutuantes</v>
      </c>
    </row>
    <row r="11043" spans="1:9" ht="16">
      <c r="A11043" s="117" t="s">
        <v>23632</v>
      </c>
      <c r="B11043" s="118" t="s">
        <v>23633</v>
      </c>
      <c r="C11043" s="116" t="s">
        <v>353</v>
      </c>
      <c r="D11043" s="116" t="s">
        <v>354</v>
      </c>
      <c r="E11043" s="117" t="str">
        <f t="shared" si="172"/>
        <v>3000</v>
      </c>
      <c r="F11043" s="118" t="str">
        <f>VLOOKUP($E11043,[5]Plan2!$A$5:$D$703,1,FALSE)</f>
        <v>3000</v>
      </c>
      <c r="G11043" s="118" t="str">
        <f>VLOOKUP($E11043,[5]Plan2!$A$5:$D$703,2,FALSE)</f>
        <v>Fabricação de outros equipamentos de transporte, exceto veículos automotores</v>
      </c>
      <c r="H11043" s="118" t="str">
        <f>VLOOKUP($E11043,[5]Plan2!$A$5:$D$703,3,FALSE)</f>
        <v>3011</v>
      </c>
      <c r="I11043" s="118" t="str">
        <f>VLOOKUP($E11043,[5]Plan2!$A$5:$D$703,4,FALSE)</f>
        <v>Construção de embarcações e estruturas flutuantes</v>
      </c>
    </row>
    <row r="11044" spans="1:9" ht="16">
      <c r="A11044" s="117" t="s">
        <v>23634</v>
      </c>
      <c r="B11044" s="118" t="s">
        <v>23635</v>
      </c>
      <c r="C11044" s="116" t="s">
        <v>353</v>
      </c>
      <c r="D11044" s="116" t="s">
        <v>354</v>
      </c>
      <c r="E11044" s="117" t="str">
        <f t="shared" si="172"/>
        <v>3000</v>
      </c>
      <c r="F11044" s="118" t="str">
        <f>VLOOKUP($E11044,[5]Plan2!$A$5:$D$703,1,FALSE)</f>
        <v>3000</v>
      </c>
      <c r="G11044" s="118" t="str">
        <f>VLOOKUP($E11044,[5]Plan2!$A$5:$D$703,2,FALSE)</f>
        <v>Fabricação de outros equipamentos de transporte, exceto veículos automotores</v>
      </c>
      <c r="H11044" s="118" t="str">
        <f>VLOOKUP($E11044,[5]Plan2!$A$5:$D$703,3,FALSE)</f>
        <v>3011</v>
      </c>
      <c r="I11044" s="118" t="str">
        <f>VLOOKUP($E11044,[5]Plan2!$A$5:$D$703,4,FALSE)</f>
        <v>Construção de embarcações e estruturas flutuantes</v>
      </c>
    </row>
    <row r="11045" spans="1:9" ht="16">
      <c r="A11045" s="117" t="s">
        <v>23636</v>
      </c>
      <c r="B11045" s="118" t="s">
        <v>23637</v>
      </c>
      <c r="C11045" s="116" t="s">
        <v>353</v>
      </c>
      <c r="D11045" s="116" t="s">
        <v>354</v>
      </c>
      <c r="E11045" s="117" t="str">
        <f t="shared" si="172"/>
        <v>3000</v>
      </c>
      <c r="F11045" s="118" t="str">
        <f>VLOOKUP($E11045,[5]Plan2!$A$5:$D$703,1,FALSE)</f>
        <v>3000</v>
      </c>
      <c r="G11045" s="118" t="str">
        <f>VLOOKUP($E11045,[5]Plan2!$A$5:$D$703,2,FALSE)</f>
        <v>Fabricação de outros equipamentos de transporte, exceto veículos automotores</v>
      </c>
      <c r="H11045" s="118" t="str">
        <f>VLOOKUP($E11045,[5]Plan2!$A$5:$D$703,3,FALSE)</f>
        <v>3011</v>
      </c>
      <c r="I11045" s="118" t="str">
        <f>VLOOKUP($E11045,[5]Plan2!$A$5:$D$703,4,FALSE)</f>
        <v>Construção de embarcações e estruturas flutuantes</v>
      </c>
    </row>
    <row r="11046" spans="1:9" ht="16">
      <c r="A11046" s="117" t="s">
        <v>23638</v>
      </c>
      <c r="B11046" s="118" t="s">
        <v>23639</v>
      </c>
      <c r="C11046" s="116" t="s">
        <v>353</v>
      </c>
      <c r="D11046" s="116" t="s">
        <v>354</v>
      </c>
      <c r="E11046" s="117" t="str">
        <f t="shared" si="172"/>
        <v>3000</v>
      </c>
      <c r="F11046" s="118" t="str">
        <f>VLOOKUP($E11046,[5]Plan2!$A$5:$D$703,1,FALSE)</f>
        <v>3000</v>
      </c>
      <c r="G11046" s="118" t="str">
        <f>VLOOKUP($E11046,[5]Plan2!$A$5:$D$703,2,FALSE)</f>
        <v>Fabricação de outros equipamentos de transporte, exceto veículos automotores</v>
      </c>
      <c r="H11046" s="118" t="str">
        <f>VLOOKUP($E11046,[5]Plan2!$A$5:$D$703,3,FALSE)</f>
        <v>3011</v>
      </c>
      <c r="I11046" s="118" t="str">
        <f>VLOOKUP($E11046,[5]Plan2!$A$5:$D$703,4,FALSE)</f>
        <v>Construção de embarcações e estruturas flutuantes</v>
      </c>
    </row>
    <row r="11047" spans="1:9" ht="16">
      <c r="A11047" s="117" t="s">
        <v>23640</v>
      </c>
      <c r="B11047" s="118" t="s">
        <v>23641</v>
      </c>
      <c r="C11047" s="116" t="s">
        <v>353</v>
      </c>
      <c r="D11047" s="116" t="s">
        <v>354</v>
      </c>
      <c r="E11047" s="117" t="str">
        <f t="shared" si="172"/>
        <v>3000</v>
      </c>
      <c r="F11047" s="118" t="str">
        <f>VLOOKUP($E11047,[5]Plan2!$A$5:$D$703,1,FALSE)</f>
        <v>3000</v>
      </c>
      <c r="G11047" s="118" t="str">
        <f>VLOOKUP($E11047,[5]Plan2!$A$5:$D$703,2,FALSE)</f>
        <v>Fabricação de outros equipamentos de transporte, exceto veículos automotores</v>
      </c>
      <c r="H11047" s="118" t="str">
        <f>VLOOKUP($E11047,[5]Plan2!$A$5:$D$703,3,FALSE)</f>
        <v>3011</v>
      </c>
      <c r="I11047" s="118" t="str">
        <f>VLOOKUP($E11047,[5]Plan2!$A$5:$D$703,4,FALSE)</f>
        <v>Construção de embarcações e estruturas flutuantes</v>
      </c>
    </row>
    <row r="11048" spans="1:9" ht="16">
      <c r="A11048" s="117" t="s">
        <v>23642</v>
      </c>
      <c r="B11048" s="118" t="s">
        <v>23643</v>
      </c>
      <c r="C11048" s="116" t="s">
        <v>353</v>
      </c>
      <c r="D11048" s="116" t="s">
        <v>354</v>
      </c>
      <c r="E11048" s="117" t="str">
        <f t="shared" si="172"/>
        <v>3000</v>
      </c>
      <c r="F11048" s="118" t="str">
        <f>VLOOKUP($E11048,[5]Plan2!$A$5:$D$703,1,FALSE)</f>
        <v>3000</v>
      </c>
      <c r="G11048" s="118" t="str">
        <f>VLOOKUP($E11048,[5]Plan2!$A$5:$D$703,2,FALSE)</f>
        <v>Fabricação de outros equipamentos de transporte, exceto veículos automotores</v>
      </c>
      <c r="H11048" s="118" t="str">
        <f>VLOOKUP($E11048,[5]Plan2!$A$5:$D$703,3,FALSE)</f>
        <v>3011</v>
      </c>
      <c r="I11048" s="118" t="str">
        <f>VLOOKUP($E11048,[5]Plan2!$A$5:$D$703,4,FALSE)</f>
        <v>Construção de embarcações e estruturas flutuantes</v>
      </c>
    </row>
    <row r="11049" spans="1:9" ht="16">
      <c r="A11049" s="117" t="s">
        <v>23644</v>
      </c>
      <c r="B11049" s="118" t="s">
        <v>23645</v>
      </c>
      <c r="C11049" s="116" t="s">
        <v>353</v>
      </c>
      <c r="D11049" s="116" t="s">
        <v>354</v>
      </c>
      <c r="E11049" s="117" t="str">
        <f t="shared" si="172"/>
        <v>3000</v>
      </c>
      <c r="F11049" s="118" t="str">
        <f>VLOOKUP($E11049,[5]Plan2!$A$5:$D$703,1,FALSE)</f>
        <v>3000</v>
      </c>
      <c r="G11049" s="118" t="str">
        <f>VLOOKUP($E11049,[5]Plan2!$A$5:$D$703,2,FALSE)</f>
        <v>Fabricação de outros equipamentos de transporte, exceto veículos automotores</v>
      </c>
      <c r="H11049" s="118" t="str">
        <f>VLOOKUP($E11049,[5]Plan2!$A$5:$D$703,3,FALSE)</f>
        <v>3011</v>
      </c>
      <c r="I11049" s="118" t="str">
        <f>VLOOKUP($E11049,[5]Plan2!$A$5:$D$703,4,FALSE)</f>
        <v>Construção de embarcações e estruturas flutuantes</v>
      </c>
    </row>
    <row r="11050" spans="1:9" ht="16">
      <c r="A11050" s="117" t="s">
        <v>23646</v>
      </c>
      <c r="B11050" s="118" t="s">
        <v>23647</v>
      </c>
      <c r="C11050" s="116" t="s">
        <v>353</v>
      </c>
      <c r="D11050" s="116" t="s">
        <v>354</v>
      </c>
      <c r="E11050" s="117" t="str">
        <f t="shared" si="172"/>
        <v>3000</v>
      </c>
      <c r="F11050" s="118" t="str">
        <f>VLOOKUP($E11050,[5]Plan2!$A$5:$D$703,1,FALSE)</f>
        <v>3000</v>
      </c>
      <c r="G11050" s="118" t="str">
        <f>VLOOKUP($E11050,[5]Plan2!$A$5:$D$703,2,FALSE)</f>
        <v>Fabricação de outros equipamentos de transporte, exceto veículos automotores</v>
      </c>
      <c r="H11050" s="118" t="str">
        <f>VLOOKUP($E11050,[5]Plan2!$A$5:$D$703,3,FALSE)</f>
        <v>3011</v>
      </c>
      <c r="I11050" s="118" t="str">
        <f>VLOOKUP($E11050,[5]Plan2!$A$5:$D$703,4,FALSE)</f>
        <v>Construção de embarcações e estruturas flutuantes</v>
      </c>
    </row>
    <row r="11051" spans="1:9" ht="16">
      <c r="A11051" s="117" t="s">
        <v>23648</v>
      </c>
      <c r="B11051" s="118" t="s">
        <v>23649</v>
      </c>
      <c r="C11051" s="116" t="s">
        <v>353</v>
      </c>
      <c r="D11051" s="116" t="s">
        <v>354</v>
      </c>
      <c r="E11051" s="117" t="str">
        <f t="shared" si="172"/>
        <v>3000</v>
      </c>
      <c r="F11051" s="118" t="str">
        <f>VLOOKUP($E11051,[5]Plan2!$A$5:$D$703,1,FALSE)</f>
        <v>3000</v>
      </c>
      <c r="G11051" s="118" t="str">
        <f>VLOOKUP($E11051,[5]Plan2!$A$5:$D$703,2,FALSE)</f>
        <v>Fabricação de outros equipamentos de transporte, exceto veículos automotores</v>
      </c>
      <c r="H11051" s="118" t="str">
        <f>VLOOKUP($E11051,[5]Plan2!$A$5:$D$703,3,FALSE)</f>
        <v>3011</v>
      </c>
      <c r="I11051" s="118" t="str">
        <f>VLOOKUP($E11051,[5]Plan2!$A$5:$D$703,4,FALSE)</f>
        <v>Construção de embarcações e estruturas flutuantes</v>
      </c>
    </row>
    <row r="11052" spans="1:9" ht="16">
      <c r="A11052" s="117" t="s">
        <v>23650</v>
      </c>
      <c r="B11052" s="118" t="s">
        <v>23651</v>
      </c>
      <c r="C11052" s="116" t="s">
        <v>353</v>
      </c>
      <c r="D11052" s="116" t="s">
        <v>354</v>
      </c>
      <c r="E11052" s="117" t="str">
        <f t="shared" si="172"/>
        <v>3000</v>
      </c>
      <c r="F11052" s="118" t="str">
        <f>VLOOKUP($E11052,[5]Plan2!$A$5:$D$703,1,FALSE)</f>
        <v>3000</v>
      </c>
      <c r="G11052" s="118" t="str">
        <f>VLOOKUP($E11052,[5]Plan2!$A$5:$D$703,2,FALSE)</f>
        <v>Fabricação de outros equipamentos de transporte, exceto veículos automotores</v>
      </c>
      <c r="H11052" s="118" t="str">
        <f>VLOOKUP($E11052,[5]Plan2!$A$5:$D$703,3,FALSE)</f>
        <v>3011</v>
      </c>
      <c r="I11052" s="118" t="str">
        <f>VLOOKUP($E11052,[5]Plan2!$A$5:$D$703,4,FALSE)</f>
        <v>Construção de embarcações e estruturas flutuantes</v>
      </c>
    </row>
    <row r="11053" spans="1:9" ht="16">
      <c r="A11053" s="117" t="s">
        <v>23652</v>
      </c>
      <c r="B11053" s="118" t="s">
        <v>23653</v>
      </c>
      <c r="C11053" s="116" t="s">
        <v>353</v>
      </c>
      <c r="D11053" s="116" t="s">
        <v>354</v>
      </c>
      <c r="E11053" s="117" t="str">
        <f t="shared" si="172"/>
        <v>3000</v>
      </c>
      <c r="F11053" s="118" t="str">
        <f>VLOOKUP($E11053,[5]Plan2!$A$5:$D$703,1,FALSE)</f>
        <v>3000</v>
      </c>
      <c r="G11053" s="118" t="str">
        <f>VLOOKUP($E11053,[5]Plan2!$A$5:$D$703,2,FALSE)</f>
        <v>Fabricação de outros equipamentos de transporte, exceto veículos automotores</v>
      </c>
      <c r="H11053" s="118" t="str">
        <f>VLOOKUP($E11053,[5]Plan2!$A$5:$D$703,3,FALSE)</f>
        <v>3011</v>
      </c>
      <c r="I11053" s="118" t="str">
        <f>VLOOKUP($E11053,[5]Plan2!$A$5:$D$703,4,FALSE)</f>
        <v>Construção de embarcações e estruturas flutuantes</v>
      </c>
    </row>
    <row r="11054" spans="1:9" ht="16">
      <c r="A11054" s="117" t="s">
        <v>23654</v>
      </c>
      <c r="B11054" s="118" t="s">
        <v>23655</v>
      </c>
      <c r="C11054" s="116" t="s">
        <v>353</v>
      </c>
      <c r="D11054" s="116" t="s">
        <v>354</v>
      </c>
      <c r="E11054" s="117" t="str">
        <f t="shared" si="172"/>
        <v>3000</v>
      </c>
      <c r="F11054" s="118" t="str">
        <f>VLOOKUP($E11054,[5]Plan2!$A$5:$D$703,1,FALSE)</f>
        <v>3000</v>
      </c>
      <c r="G11054" s="118" t="str">
        <f>VLOOKUP($E11054,[5]Plan2!$A$5:$D$703,2,FALSE)</f>
        <v>Fabricação de outros equipamentos de transporte, exceto veículos automotores</v>
      </c>
      <c r="H11054" s="118" t="str">
        <f>VLOOKUP($E11054,[5]Plan2!$A$5:$D$703,3,FALSE)</f>
        <v>3011</v>
      </c>
      <c r="I11054" s="118" t="str">
        <f>VLOOKUP($E11054,[5]Plan2!$A$5:$D$703,4,FALSE)</f>
        <v>Construção de embarcações e estruturas flutuantes</v>
      </c>
    </row>
    <row r="11055" spans="1:9" ht="16">
      <c r="A11055" s="117" t="s">
        <v>23656</v>
      </c>
      <c r="B11055" s="118" t="s">
        <v>23657</v>
      </c>
      <c r="C11055" s="116" t="s">
        <v>353</v>
      </c>
      <c r="D11055" s="116" t="s">
        <v>354</v>
      </c>
      <c r="E11055" s="117" t="str">
        <f t="shared" si="172"/>
        <v>3000</v>
      </c>
      <c r="F11055" s="118" t="str">
        <f>VLOOKUP($E11055,[5]Plan2!$A$5:$D$703,1,FALSE)</f>
        <v>3000</v>
      </c>
      <c r="G11055" s="118" t="str">
        <f>VLOOKUP($E11055,[5]Plan2!$A$5:$D$703,2,FALSE)</f>
        <v>Fabricação de outros equipamentos de transporte, exceto veículos automotores</v>
      </c>
      <c r="H11055" s="118" t="str">
        <f>VLOOKUP($E11055,[5]Plan2!$A$5:$D$703,3,FALSE)</f>
        <v>3011</v>
      </c>
      <c r="I11055" s="118" t="str">
        <f>VLOOKUP($E11055,[5]Plan2!$A$5:$D$703,4,FALSE)</f>
        <v>Construção de embarcações e estruturas flutuantes</v>
      </c>
    </row>
    <row r="11056" spans="1:9" ht="16">
      <c r="A11056" s="117" t="s">
        <v>23658</v>
      </c>
      <c r="B11056" s="118" t="s">
        <v>23659</v>
      </c>
      <c r="C11056" s="116" t="s">
        <v>353</v>
      </c>
      <c r="D11056" s="116" t="s">
        <v>354</v>
      </c>
      <c r="E11056" s="117" t="str">
        <f t="shared" si="172"/>
        <v>3000</v>
      </c>
      <c r="F11056" s="118" t="str">
        <f>VLOOKUP($E11056,[5]Plan2!$A$5:$D$703,1,FALSE)</f>
        <v>3000</v>
      </c>
      <c r="G11056" s="118" t="str">
        <f>VLOOKUP($E11056,[5]Plan2!$A$5:$D$703,2,FALSE)</f>
        <v>Fabricação de outros equipamentos de transporte, exceto veículos automotores</v>
      </c>
      <c r="H11056" s="118" t="str">
        <f>VLOOKUP($E11056,[5]Plan2!$A$5:$D$703,3,FALSE)</f>
        <v>3011</v>
      </c>
      <c r="I11056" s="118" t="str">
        <f>VLOOKUP($E11056,[5]Plan2!$A$5:$D$703,4,FALSE)</f>
        <v>Construção de embarcações e estruturas flutuantes</v>
      </c>
    </row>
    <row r="11057" spans="1:9" ht="16">
      <c r="A11057" s="117" t="s">
        <v>23660</v>
      </c>
      <c r="B11057" s="118" t="s">
        <v>23661</v>
      </c>
      <c r="C11057" s="116" t="s">
        <v>353</v>
      </c>
      <c r="D11057" s="116" t="s">
        <v>354</v>
      </c>
      <c r="E11057" s="117" t="str">
        <f t="shared" si="172"/>
        <v>3000</v>
      </c>
      <c r="F11057" s="118" t="str">
        <f>VLOOKUP($E11057,[5]Plan2!$A$5:$D$703,1,FALSE)</f>
        <v>3000</v>
      </c>
      <c r="G11057" s="118" t="str">
        <f>VLOOKUP($E11057,[5]Plan2!$A$5:$D$703,2,FALSE)</f>
        <v>Fabricação de outros equipamentos de transporte, exceto veículos automotores</v>
      </c>
      <c r="H11057" s="118" t="str">
        <f>VLOOKUP($E11057,[5]Plan2!$A$5:$D$703,3,FALSE)</f>
        <v>3011</v>
      </c>
      <c r="I11057" s="118" t="str">
        <f>VLOOKUP($E11057,[5]Plan2!$A$5:$D$703,4,FALSE)</f>
        <v>Construção de embarcações e estruturas flutuantes</v>
      </c>
    </row>
    <row r="11058" spans="1:9" ht="16">
      <c r="A11058" s="117" t="s">
        <v>23662</v>
      </c>
      <c r="B11058" s="118" t="s">
        <v>23663</v>
      </c>
      <c r="C11058" s="116" t="s">
        <v>353</v>
      </c>
      <c r="D11058" s="116" t="s">
        <v>354</v>
      </c>
      <c r="E11058" s="117" t="str">
        <f t="shared" si="172"/>
        <v>3000</v>
      </c>
      <c r="F11058" s="118" t="str">
        <f>VLOOKUP($E11058,[5]Plan2!$A$5:$D$703,1,FALSE)</f>
        <v>3000</v>
      </c>
      <c r="G11058" s="118" t="str">
        <f>VLOOKUP($E11058,[5]Plan2!$A$5:$D$703,2,FALSE)</f>
        <v>Fabricação de outros equipamentos de transporte, exceto veículos automotores</v>
      </c>
      <c r="H11058" s="118" t="str">
        <f>VLOOKUP($E11058,[5]Plan2!$A$5:$D$703,3,FALSE)</f>
        <v>3011</v>
      </c>
      <c r="I11058" s="118" t="str">
        <f>VLOOKUP($E11058,[5]Plan2!$A$5:$D$703,4,FALSE)</f>
        <v>Construção de embarcações e estruturas flutuantes</v>
      </c>
    </row>
    <row r="11059" spans="1:9" ht="16">
      <c r="A11059" s="117" t="s">
        <v>23664</v>
      </c>
      <c r="B11059" s="118" t="s">
        <v>23665</v>
      </c>
      <c r="C11059" s="116" t="s">
        <v>353</v>
      </c>
      <c r="D11059" s="116" t="s">
        <v>354</v>
      </c>
      <c r="E11059" s="117" t="str">
        <f t="shared" si="172"/>
        <v>3000</v>
      </c>
      <c r="F11059" s="118" t="str">
        <f>VLOOKUP($E11059,[5]Plan2!$A$5:$D$703,1,FALSE)</f>
        <v>3000</v>
      </c>
      <c r="G11059" s="118" t="str">
        <f>VLOOKUP($E11059,[5]Plan2!$A$5:$D$703,2,FALSE)</f>
        <v>Fabricação de outros equipamentos de transporte, exceto veículos automotores</v>
      </c>
      <c r="H11059" s="118" t="str">
        <f>VLOOKUP($E11059,[5]Plan2!$A$5:$D$703,3,FALSE)</f>
        <v>3011</v>
      </c>
      <c r="I11059" s="118" t="str">
        <f>VLOOKUP($E11059,[5]Plan2!$A$5:$D$703,4,FALSE)</f>
        <v>Construção de embarcações e estruturas flutuantes</v>
      </c>
    </row>
    <row r="11060" spans="1:9" ht="16">
      <c r="A11060" s="117" t="s">
        <v>23666</v>
      </c>
      <c r="B11060" s="118" t="s">
        <v>23667</v>
      </c>
      <c r="C11060" s="116" t="s">
        <v>353</v>
      </c>
      <c r="D11060" s="116" t="s">
        <v>354</v>
      </c>
      <c r="E11060" s="117" t="str">
        <f t="shared" si="172"/>
        <v>3000</v>
      </c>
      <c r="F11060" s="118" t="str">
        <f>VLOOKUP($E11060,[5]Plan2!$A$5:$D$703,1,FALSE)</f>
        <v>3000</v>
      </c>
      <c r="G11060" s="118" t="str">
        <f>VLOOKUP($E11060,[5]Plan2!$A$5:$D$703,2,FALSE)</f>
        <v>Fabricação de outros equipamentos de transporte, exceto veículos automotores</v>
      </c>
      <c r="H11060" s="118" t="str">
        <f>VLOOKUP($E11060,[5]Plan2!$A$5:$D$703,3,FALSE)</f>
        <v>3011</v>
      </c>
      <c r="I11060" s="118" t="str">
        <f>VLOOKUP($E11060,[5]Plan2!$A$5:$D$703,4,FALSE)</f>
        <v>Construção de embarcações e estruturas flutuantes</v>
      </c>
    </row>
    <row r="11061" spans="1:9" ht="16">
      <c r="A11061" s="117" t="s">
        <v>23668</v>
      </c>
      <c r="B11061" s="118" t="s">
        <v>23669</v>
      </c>
      <c r="C11061" s="116" t="s">
        <v>353</v>
      </c>
      <c r="D11061" s="116" t="s">
        <v>354</v>
      </c>
      <c r="E11061" s="117" t="str">
        <f t="shared" si="172"/>
        <v>3000</v>
      </c>
      <c r="F11061" s="118" t="str">
        <f>VLOOKUP($E11061,[5]Plan2!$A$5:$D$703,1,FALSE)</f>
        <v>3000</v>
      </c>
      <c r="G11061" s="118" t="str">
        <f>VLOOKUP($E11061,[5]Plan2!$A$5:$D$703,2,FALSE)</f>
        <v>Fabricação de outros equipamentos de transporte, exceto veículos automotores</v>
      </c>
      <c r="H11061" s="118" t="str">
        <f>VLOOKUP($E11061,[5]Plan2!$A$5:$D$703,3,FALSE)</f>
        <v>3011</v>
      </c>
      <c r="I11061" s="118" t="str">
        <f>VLOOKUP($E11061,[5]Plan2!$A$5:$D$703,4,FALSE)</f>
        <v>Construção de embarcações e estruturas flutuantes</v>
      </c>
    </row>
    <row r="11062" spans="1:9" ht="16">
      <c r="A11062" s="117" t="s">
        <v>23670</v>
      </c>
      <c r="B11062" s="118" t="s">
        <v>23671</v>
      </c>
      <c r="C11062" s="116" t="s">
        <v>353</v>
      </c>
      <c r="D11062" s="116" t="s">
        <v>354</v>
      </c>
      <c r="E11062" s="117" t="str">
        <f t="shared" si="172"/>
        <v>3000</v>
      </c>
      <c r="F11062" s="118" t="str">
        <f>VLOOKUP($E11062,[5]Plan2!$A$5:$D$703,1,FALSE)</f>
        <v>3000</v>
      </c>
      <c r="G11062" s="118" t="str">
        <f>VLOOKUP($E11062,[5]Plan2!$A$5:$D$703,2,FALSE)</f>
        <v>Fabricação de outros equipamentos de transporte, exceto veículos automotores</v>
      </c>
      <c r="H11062" s="118" t="str">
        <f>VLOOKUP($E11062,[5]Plan2!$A$5:$D$703,3,FALSE)</f>
        <v>3011</v>
      </c>
      <c r="I11062" s="118" t="str">
        <f>VLOOKUP($E11062,[5]Plan2!$A$5:$D$703,4,FALSE)</f>
        <v>Construção de embarcações e estruturas flutuantes</v>
      </c>
    </row>
    <row r="11063" spans="1:9" ht="16">
      <c r="A11063" s="117" t="s">
        <v>23672</v>
      </c>
      <c r="B11063" s="118" t="s">
        <v>23673</v>
      </c>
      <c r="C11063" s="116" t="s">
        <v>353</v>
      </c>
      <c r="D11063" s="116" t="s">
        <v>354</v>
      </c>
      <c r="E11063" s="117" t="str">
        <f t="shared" si="172"/>
        <v>3000</v>
      </c>
      <c r="F11063" s="118" t="str">
        <f>VLOOKUP($E11063,[5]Plan2!$A$5:$D$703,1,FALSE)</f>
        <v>3000</v>
      </c>
      <c r="G11063" s="118" t="str">
        <f>VLOOKUP($E11063,[5]Plan2!$A$5:$D$703,2,FALSE)</f>
        <v>Fabricação de outros equipamentos de transporte, exceto veículos automotores</v>
      </c>
      <c r="H11063" s="118" t="str">
        <f>VLOOKUP($E11063,[5]Plan2!$A$5:$D$703,3,FALSE)</f>
        <v>3011</v>
      </c>
      <c r="I11063" s="118" t="str">
        <f>VLOOKUP($E11063,[5]Plan2!$A$5:$D$703,4,FALSE)</f>
        <v>Construção de embarcações e estruturas flutuantes</v>
      </c>
    </row>
    <row r="11064" spans="1:9" ht="16">
      <c r="A11064" s="117" t="s">
        <v>23674</v>
      </c>
      <c r="B11064" s="118" t="s">
        <v>23675</v>
      </c>
      <c r="C11064" s="116" t="s">
        <v>353</v>
      </c>
      <c r="D11064" s="116" t="s">
        <v>354</v>
      </c>
      <c r="E11064" s="117" t="str">
        <f t="shared" si="172"/>
        <v>3000</v>
      </c>
      <c r="F11064" s="118" t="str">
        <f>VLOOKUP($E11064,[5]Plan2!$A$5:$D$703,1,FALSE)</f>
        <v>3000</v>
      </c>
      <c r="G11064" s="118" t="str">
        <f>VLOOKUP($E11064,[5]Plan2!$A$5:$D$703,2,FALSE)</f>
        <v>Fabricação de outros equipamentos de transporte, exceto veículos automotores</v>
      </c>
      <c r="H11064" s="118" t="str">
        <f>VLOOKUP($E11064,[5]Plan2!$A$5:$D$703,3,FALSE)</f>
        <v>3011</v>
      </c>
      <c r="I11064" s="118" t="str">
        <f>VLOOKUP($E11064,[5]Plan2!$A$5:$D$703,4,FALSE)</f>
        <v>Construção de embarcações e estruturas flutuantes</v>
      </c>
    </row>
    <row r="11065" spans="1:9" ht="16">
      <c r="A11065" s="117" t="s">
        <v>23676</v>
      </c>
      <c r="B11065" s="118" t="s">
        <v>23677</v>
      </c>
      <c r="C11065" s="116" t="s">
        <v>353</v>
      </c>
      <c r="D11065" s="116" t="s">
        <v>354</v>
      </c>
      <c r="E11065" s="117" t="str">
        <f t="shared" si="172"/>
        <v>3000</v>
      </c>
      <c r="F11065" s="118" t="str">
        <f>VLOOKUP($E11065,[5]Plan2!$A$5:$D$703,1,FALSE)</f>
        <v>3000</v>
      </c>
      <c r="G11065" s="118" t="str">
        <f>VLOOKUP($E11065,[5]Plan2!$A$5:$D$703,2,FALSE)</f>
        <v>Fabricação de outros equipamentos de transporte, exceto veículos automotores</v>
      </c>
      <c r="H11065" s="118" t="str">
        <f>VLOOKUP($E11065,[5]Plan2!$A$5:$D$703,3,FALSE)</f>
        <v>3011</v>
      </c>
      <c r="I11065" s="118" t="str">
        <f>VLOOKUP($E11065,[5]Plan2!$A$5:$D$703,4,FALSE)</f>
        <v>Construção de embarcações e estruturas flutuantes</v>
      </c>
    </row>
    <row r="11066" spans="1:9" ht="16">
      <c r="A11066" s="117" t="s">
        <v>23678</v>
      </c>
      <c r="B11066" s="118" t="s">
        <v>23679</v>
      </c>
      <c r="C11066" s="116" t="s">
        <v>265</v>
      </c>
      <c r="D11066" s="116" t="s">
        <v>264</v>
      </c>
      <c r="E11066" s="117" t="str">
        <f t="shared" si="172"/>
        <v>2700</v>
      </c>
      <c r="F11066" s="118" t="str">
        <f>VLOOKUP($E11066,[5]Plan2!$A$5:$D$703,1,FALSE)</f>
        <v>2700</v>
      </c>
      <c r="G11066" s="118" t="str">
        <f>VLOOKUP($E11066,[5]Plan2!$A$5:$D$703,2,FALSE)</f>
        <v>Fabricação de máquinas e equipamentos elétricos</v>
      </c>
      <c r="H11066" s="118" t="str">
        <f>VLOOKUP($E11066,[5]Plan2!$A$5:$D$703,3,FALSE)</f>
        <v>2710</v>
      </c>
      <c r="I11066" s="118" t="str">
        <f>VLOOKUP($E11066,[5]Plan2!$A$5:$D$703,4,FALSE)</f>
        <v>Fabricação de geradores, transformadores e motores elétricos</v>
      </c>
    </row>
    <row r="11067" spans="1:9" ht="16">
      <c r="A11067" s="117" t="s">
        <v>23680</v>
      </c>
      <c r="B11067" s="118" t="s">
        <v>23681</v>
      </c>
      <c r="C11067" s="116" t="s">
        <v>265</v>
      </c>
      <c r="D11067" s="116" t="s">
        <v>264</v>
      </c>
      <c r="E11067" s="117" t="str">
        <f t="shared" si="172"/>
        <v>2700</v>
      </c>
      <c r="F11067" s="118" t="str">
        <f>VLOOKUP($E11067,[5]Plan2!$A$5:$D$703,1,FALSE)</f>
        <v>2700</v>
      </c>
      <c r="G11067" s="118" t="str">
        <f>VLOOKUP($E11067,[5]Plan2!$A$5:$D$703,2,FALSE)</f>
        <v>Fabricação de máquinas e equipamentos elétricos</v>
      </c>
      <c r="H11067" s="118" t="str">
        <f>VLOOKUP($E11067,[5]Plan2!$A$5:$D$703,3,FALSE)</f>
        <v>2710</v>
      </c>
      <c r="I11067" s="118" t="str">
        <f>VLOOKUP($E11067,[5]Plan2!$A$5:$D$703,4,FALSE)</f>
        <v>Fabricação de geradores, transformadores e motores elétricos</v>
      </c>
    </row>
    <row r="11068" spans="1:9" ht="16">
      <c r="A11068" s="117" t="s">
        <v>23682</v>
      </c>
      <c r="B11068" s="118" t="s">
        <v>23683</v>
      </c>
      <c r="C11068" s="116" t="s">
        <v>265</v>
      </c>
      <c r="D11068" s="116" t="s">
        <v>264</v>
      </c>
      <c r="E11068" s="117" t="str">
        <f t="shared" si="172"/>
        <v>2700</v>
      </c>
      <c r="F11068" s="118" t="str">
        <f>VLOOKUP($E11068,[5]Plan2!$A$5:$D$703,1,FALSE)</f>
        <v>2700</v>
      </c>
      <c r="G11068" s="118" t="str">
        <f>VLOOKUP($E11068,[5]Plan2!$A$5:$D$703,2,FALSE)</f>
        <v>Fabricação de máquinas e equipamentos elétricos</v>
      </c>
      <c r="H11068" s="118" t="str">
        <f>VLOOKUP($E11068,[5]Plan2!$A$5:$D$703,3,FALSE)</f>
        <v>2710</v>
      </c>
      <c r="I11068" s="118" t="str">
        <f>VLOOKUP($E11068,[5]Plan2!$A$5:$D$703,4,FALSE)</f>
        <v>Fabricação de geradores, transformadores e motores elétricos</v>
      </c>
    </row>
    <row r="11069" spans="1:9" ht="16">
      <c r="A11069" s="117" t="s">
        <v>23684</v>
      </c>
      <c r="B11069" s="118" t="s">
        <v>23685</v>
      </c>
      <c r="C11069" s="116" t="s">
        <v>346</v>
      </c>
      <c r="D11069" s="116" t="s">
        <v>347</v>
      </c>
      <c r="E11069" s="117" t="str">
        <f t="shared" si="172"/>
        <v>2600</v>
      </c>
      <c r="F11069" s="118" t="str">
        <f>VLOOKUP($E11069,[5]Plan2!$A$5:$D$703,1,FALSE)</f>
        <v>2600</v>
      </c>
      <c r="G11069" s="118" t="str">
        <f>VLOOKUP($E11069,[5]Plan2!$A$5:$D$703,2,FALSE)</f>
        <v>Fabricação de equipamentos de informática, produtos eletrônicos e ópticos</v>
      </c>
      <c r="H11069" s="118" t="str">
        <f>VLOOKUP($E11069,[5]Plan2!$A$5:$D$703,3,FALSE)</f>
        <v>2610</v>
      </c>
      <c r="I11069" s="118" t="str">
        <f>VLOOKUP($E11069,[5]Plan2!$A$5:$D$703,4,FALSE)</f>
        <v>Fabricação de componentes eletrônicos</v>
      </c>
    </row>
    <row r="11070" spans="1:9" ht="16">
      <c r="A11070" s="117" t="s">
        <v>23686</v>
      </c>
      <c r="B11070" s="118" t="s">
        <v>23687</v>
      </c>
      <c r="C11070" s="116" t="s">
        <v>355</v>
      </c>
      <c r="D11070" s="116" t="s">
        <v>119</v>
      </c>
      <c r="E11070" s="117" t="str">
        <f t="shared" si="172"/>
        <v>3180</v>
      </c>
      <c r="F11070" s="118" t="str">
        <f>VLOOKUP($E11070,[5]Plan2!$A$5:$D$703,1,FALSE)</f>
        <v>3180</v>
      </c>
      <c r="G11070" s="118" t="str">
        <f>VLOOKUP($E11070,[5]Plan2!$A$5:$D$703,2,FALSE)</f>
        <v>Fabricação de móveis e de produtos de indústrias diversas</v>
      </c>
      <c r="H11070" s="118" t="str">
        <f>VLOOKUP($E11070,[5]Plan2!$A$5:$D$703,3,FALSE)</f>
        <v>3101</v>
      </c>
      <c r="I11070" s="118" t="str">
        <f>VLOOKUP($E11070,[5]Plan2!$A$5:$D$703,4,FALSE)</f>
        <v>Fabricação de móveis com predominância de madeira</v>
      </c>
    </row>
    <row r="11071" spans="1:9" ht="16">
      <c r="A11071" s="117" t="s">
        <v>23688</v>
      </c>
      <c r="B11071" s="118" t="s">
        <v>23689</v>
      </c>
      <c r="C11071" s="116" t="s">
        <v>355</v>
      </c>
      <c r="D11071" s="116" t="s">
        <v>119</v>
      </c>
      <c r="E11071" s="117" t="str">
        <f t="shared" si="172"/>
        <v>3180</v>
      </c>
      <c r="F11071" s="118" t="str">
        <f>VLOOKUP($E11071,[5]Plan2!$A$5:$D$703,1,FALSE)</f>
        <v>3180</v>
      </c>
      <c r="G11071" s="118" t="str">
        <f>VLOOKUP($E11071,[5]Plan2!$A$5:$D$703,2,FALSE)</f>
        <v>Fabricação de móveis e de produtos de indústrias diversas</v>
      </c>
      <c r="H11071" s="118" t="str">
        <f>VLOOKUP($E11071,[5]Plan2!$A$5:$D$703,3,FALSE)</f>
        <v>3101</v>
      </c>
      <c r="I11071" s="118" t="str">
        <f>VLOOKUP($E11071,[5]Plan2!$A$5:$D$703,4,FALSE)</f>
        <v>Fabricação de móveis com predominância de madeira</v>
      </c>
    </row>
    <row r="11072" spans="1:9" ht="16">
      <c r="A11072" s="117" t="s">
        <v>23690</v>
      </c>
      <c r="B11072" s="118" t="s">
        <v>23691</v>
      </c>
      <c r="C11072" s="116" t="s">
        <v>355</v>
      </c>
      <c r="D11072" s="116" t="s">
        <v>119</v>
      </c>
      <c r="E11072" s="117" t="str">
        <f t="shared" si="172"/>
        <v>3180</v>
      </c>
      <c r="F11072" s="118" t="str">
        <f>VLOOKUP($E11072,[5]Plan2!$A$5:$D$703,1,FALSE)</f>
        <v>3180</v>
      </c>
      <c r="G11072" s="118" t="str">
        <f>VLOOKUP($E11072,[5]Plan2!$A$5:$D$703,2,FALSE)</f>
        <v>Fabricação de móveis e de produtos de indústrias diversas</v>
      </c>
      <c r="H11072" s="118" t="str">
        <f>VLOOKUP($E11072,[5]Plan2!$A$5:$D$703,3,FALSE)</f>
        <v>3101</v>
      </c>
      <c r="I11072" s="118" t="str">
        <f>VLOOKUP($E11072,[5]Plan2!$A$5:$D$703,4,FALSE)</f>
        <v>Fabricação de móveis com predominância de madeira</v>
      </c>
    </row>
    <row r="11073" spans="1:9" ht="16">
      <c r="A11073" s="117" t="s">
        <v>23692</v>
      </c>
      <c r="B11073" s="118" t="s">
        <v>23693</v>
      </c>
      <c r="C11073" s="116" t="s">
        <v>346</v>
      </c>
      <c r="D11073" s="116" t="s">
        <v>347</v>
      </c>
      <c r="E11073" s="117" t="str">
        <f t="shared" si="172"/>
        <v>2600</v>
      </c>
      <c r="F11073" s="118" t="str">
        <f>VLOOKUP($E11073,[5]Plan2!$A$5:$D$703,1,FALSE)</f>
        <v>2600</v>
      </c>
      <c r="G11073" s="118" t="str">
        <f>VLOOKUP($E11073,[5]Plan2!$A$5:$D$703,2,FALSE)</f>
        <v>Fabricação de equipamentos de informática, produtos eletrônicos e ópticos</v>
      </c>
      <c r="H11073" s="118" t="str">
        <f>VLOOKUP($E11073,[5]Plan2!$A$5:$D$703,3,FALSE)</f>
        <v>2610</v>
      </c>
      <c r="I11073" s="118" t="str">
        <f>VLOOKUP($E11073,[5]Plan2!$A$5:$D$703,4,FALSE)</f>
        <v>Fabricação de componentes eletrônicos</v>
      </c>
    </row>
    <row r="11074" spans="1:9" ht="16">
      <c r="A11074" s="117" t="s">
        <v>23694</v>
      </c>
      <c r="B11074" s="118" t="s">
        <v>23695</v>
      </c>
      <c r="C11074" s="116" t="s">
        <v>346</v>
      </c>
      <c r="D11074" s="116" t="s">
        <v>347</v>
      </c>
      <c r="E11074" s="117" t="str">
        <f t="shared" si="172"/>
        <v>2600</v>
      </c>
      <c r="F11074" s="118" t="str">
        <f>VLOOKUP($E11074,[5]Plan2!$A$5:$D$703,1,FALSE)</f>
        <v>2600</v>
      </c>
      <c r="G11074" s="118" t="str">
        <f>VLOOKUP($E11074,[5]Plan2!$A$5:$D$703,2,FALSE)</f>
        <v>Fabricação de equipamentos de informática, produtos eletrônicos e ópticos</v>
      </c>
      <c r="H11074" s="118" t="str">
        <f>VLOOKUP($E11074,[5]Plan2!$A$5:$D$703,3,FALSE)</f>
        <v>2610</v>
      </c>
      <c r="I11074" s="118" t="str">
        <f>VLOOKUP($E11074,[5]Plan2!$A$5:$D$703,4,FALSE)</f>
        <v>Fabricação de componentes eletrônicos</v>
      </c>
    </row>
    <row r="11075" spans="1:9" ht="16">
      <c r="A11075" s="117" t="s">
        <v>23696</v>
      </c>
      <c r="B11075" s="118" t="s">
        <v>23697</v>
      </c>
      <c r="C11075" s="116" t="s">
        <v>346</v>
      </c>
      <c r="D11075" s="116" t="s">
        <v>347</v>
      </c>
      <c r="E11075" s="117" t="str">
        <f t="shared" ref="E11075:E11138" si="173">LEFT(C11075,4)</f>
        <v>2600</v>
      </c>
      <c r="F11075" s="118" t="str">
        <f>VLOOKUP($E11075,[5]Plan2!$A$5:$D$703,1,FALSE)</f>
        <v>2600</v>
      </c>
      <c r="G11075" s="118" t="str">
        <f>VLOOKUP($E11075,[5]Plan2!$A$5:$D$703,2,FALSE)</f>
        <v>Fabricação de equipamentos de informática, produtos eletrônicos e ópticos</v>
      </c>
      <c r="H11075" s="118" t="str">
        <f>VLOOKUP($E11075,[5]Plan2!$A$5:$D$703,3,FALSE)</f>
        <v>2610</v>
      </c>
      <c r="I11075" s="118" t="str">
        <f>VLOOKUP($E11075,[5]Plan2!$A$5:$D$703,4,FALSE)</f>
        <v>Fabricação de componentes eletrônicos</v>
      </c>
    </row>
    <row r="11076" spans="1:9" ht="16">
      <c r="A11076" s="117" t="s">
        <v>23698</v>
      </c>
      <c r="B11076" s="118" t="s">
        <v>23699</v>
      </c>
      <c r="C11076" s="116" t="s">
        <v>346</v>
      </c>
      <c r="D11076" s="116" t="s">
        <v>347</v>
      </c>
      <c r="E11076" s="117" t="str">
        <f t="shared" si="173"/>
        <v>2600</v>
      </c>
      <c r="F11076" s="118" t="str">
        <f>VLOOKUP($E11076,[5]Plan2!$A$5:$D$703,1,FALSE)</f>
        <v>2600</v>
      </c>
      <c r="G11076" s="118" t="str">
        <f>VLOOKUP($E11076,[5]Plan2!$A$5:$D$703,2,FALSE)</f>
        <v>Fabricação de equipamentos de informática, produtos eletrônicos e ópticos</v>
      </c>
      <c r="H11076" s="118" t="str">
        <f>VLOOKUP($E11076,[5]Plan2!$A$5:$D$703,3,FALSE)</f>
        <v>2610</v>
      </c>
      <c r="I11076" s="118" t="str">
        <f>VLOOKUP($E11076,[5]Plan2!$A$5:$D$703,4,FALSE)</f>
        <v>Fabricação de componentes eletrônicos</v>
      </c>
    </row>
    <row r="11077" spans="1:9" ht="16">
      <c r="A11077" s="117" t="s">
        <v>23700</v>
      </c>
      <c r="B11077" s="118" t="s">
        <v>23701</v>
      </c>
      <c r="C11077" s="116" t="s">
        <v>346</v>
      </c>
      <c r="D11077" s="116" t="s">
        <v>347</v>
      </c>
      <c r="E11077" s="117" t="str">
        <f t="shared" si="173"/>
        <v>2600</v>
      </c>
      <c r="F11077" s="118" t="str">
        <f>VLOOKUP($E11077,[5]Plan2!$A$5:$D$703,1,FALSE)</f>
        <v>2600</v>
      </c>
      <c r="G11077" s="118" t="str">
        <f>VLOOKUP($E11077,[5]Plan2!$A$5:$D$703,2,FALSE)</f>
        <v>Fabricação de equipamentos de informática, produtos eletrônicos e ópticos</v>
      </c>
      <c r="H11077" s="118" t="str">
        <f>VLOOKUP($E11077,[5]Plan2!$A$5:$D$703,3,FALSE)</f>
        <v>2610</v>
      </c>
      <c r="I11077" s="118" t="str">
        <f>VLOOKUP($E11077,[5]Plan2!$A$5:$D$703,4,FALSE)</f>
        <v>Fabricação de componentes eletrônicos</v>
      </c>
    </row>
    <row r="11078" spans="1:9" ht="16">
      <c r="A11078" s="117" t="s">
        <v>23702</v>
      </c>
      <c r="B11078" s="118" t="s">
        <v>23703</v>
      </c>
      <c r="C11078" s="116" t="s">
        <v>346</v>
      </c>
      <c r="D11078" s="116" t="s">
        <v>347</v>
      </c>
      <c r="E11078" s="117" t="str">
        <f t="shared" si="173"/>
        <v>2600</v>
      </c>
      <c r="F11078" s="118" t="str">
        <f>VLOOKUP($E11078,[5]Plan2!$A$5:$D$703,1,FALSE)</f>
        <v>2600</v>
      </c>
      <c r="G11078" s="118" t="str">
        <f>VLOOKUP($E11078,[5]Plan2!$A$5:$D$703,2,FALSE)</f>
        <v>Fabricação de equipamentos de informática, produtos eletrônicos e ópticos</v>
      </c>
      <c r="H11078" s="118" t="str">
        <f>VLOOKUP($E11078,[5]Plan2!$A$5:$D$703,3,FALSE)</f>
        <v>2610</v>
      </c>
      <c r="I11078" s="118" t="str">
        <f>VLOOKUP($E11078,[5]Plan2!$A$5:$D$703,4,FALSE)</f>
        <v>Fabricação de componentes eletrônicos</v>
      </c>
    </row>
    <row r="11079" spans="1:9" ht="16">
      <c r="A11079" s="117" t="s">
        <v>23704</v>
      </c>
      <c r="B11079" s="118" t="s">
        <v>23705</v>
      </c>
      <c r="C11079" s="116" t="s">
        <v>346</v>
      </c>
      <c r="D11079" s="116" t="s">
        <v>347</v>
      </c>
      <c r="E11079" s="117" t="str">
        <f t="shared" si="173"/>
        <v>2600</v>
      </c>
      <c r="F11079" s="118" t="str">
        <f>VLOOKUP($E11079,[5]Plan2!$A$5:$D$703,1,FALSE)</f>
        <v>2600</v>
      </c>
      <c r="G11079" s="118" t="str">
        <f>VLOOKUP($E11079,[5]Plan2!$A$5:$D$703,2,FALSE)</f>
        <v>Fabricação de equipamentos de informática, produtos eletrônicos e ópticos</v>
      </c>
      <c r="H11079" s="118" t="str">
        <f>VLOOKUP($E11079,[5]Plan2!$A$5:$D$703,3,FALSE)</f>
        <v>2610</v>
      </c>
      <c r="I11079" s="118" t="str">
        <f>VLOOKUP($E11079,[5]Plan2!$A$5:$D$703,4,FALSE)</f>
        <v>Fabricação de componentes eletrônicos</v>
      </c>
    </row>
    <row r="11080" spans="1:9" ht="16">
      <c r="A11080" s="117" t="s">
        <v>23706</v>
      </c>
      <c r="B11080" s="118" t="s">
        <v>23707</v>
      </c>
      <c r="C11080" s="116" t="s">
        <v>346</v>
      </c>
      <c r="D11080" s="116" t="s">
        <v>347</v>
      </c>
      <c r="E11080" s="117" t="str">
        <f t="shared" si="173"/>
        <v>2600</v>
      </c>
      <c r="F11080" s="118" t="str">
        <f>VLOOKUP($E11080,[5]Plan2!$A$5:$D$703,1,FALSE)</f>
        <v>2600</v>
      </c>
      <c r="G11080" s="118" t="str">
        <f>VLOOKUP($E11080,[5]Plan2!$A$5:$D$703,2,FALSE)</f>
        <v>Fabricação de equipamentos de informática, produtos eletrônicos e ópticos</v>
      </c>
      <c r="H11080" s="118" t="str">
        <f>VLOOKUP($E11080,[5]Plan2!$A$5:$D$703,3,FALSE)</f>
        <v>2610</v>
      </c>
      <c r="I11080" s="118" t="str">
        <f>VLOOKUP($E11080,[5]Plan2!$A$5:$D$703,4,FALSE)</f>
        <v>Fabricação de componentes eletrônicos</v>
      </c>
    </row>
    <row r="11081" spans="1:9" ht="16">
      <c r="A11081" s="117" t="s">
        <v>23708</v>
      </c>
      <c r="B11081" s="118" t="s">
        <v>23709</v>
      </c>
      <c r="C11081" s="116" t="s">
        <v>346</v>
      </c>
      <c r="D11081" s="116" t="s">
        <v>347</v>
      </c>
      <c r="E11081" s="117" t="str">
        <f t="shared" si="173"/>
        <v>2600</v>
      </c>
      <c r="F11081" s="118" t="str">
        <f>VLOOKUP($E11081,[5]Plan2!$A$5:$D$703,1,FALSE)</f>
        <v>2600</v>
      </c>
      <c r="G11081" s="118" t="str">
        <f>VLOOKUP($E11081,[5]Plan2!$A$5:$D$703,2,FALSE)</f>
        <v>Fabricação de equipamentos de informática, produtos eletrônicos e ópticos</v>
      </c>
      <c r="H11081" s="118" t="str">
        <f>VLOOKUP($E11081,[5]Plan2!$A$5:$D$703,3,FALSE)</f>
        <v>2610</v>
      </c>
      <c r="I11081" s="118" t="str">
        <f>VLOOKUP($E11081,[5]Plan2!$A$5:$D$703,4,FALSE)</f>
        <v>Fabricação de componentes eletrônicos</v>
      </c>
    </row>
    <row r="11082" spans="1:9" ht="16">
      <c r="A11082" s="117" t="s">
        <v>23710</v>
      </c>
      <c r="B11082" s="118" t="s">
        <v>23711</v>
      </c>
      <c r="C11082" s="116" t="s">
        <v>346</v>
      </c>
      <c r="D11082" s="116" t="s">
        <v>347</v>
      </c>
      <c r="E11082" s="117" t="str">
        <f t="shared" si="173"/>
        <v>2600</v>
      </c>
      <c r="F11082" s="118" t="str">
        <f>VLOOKUP($E11082,[5]Plan2!$A$5:$D$703,1,FALSE)</f>
        <v>2600</v>
      </c>
      <c r="G11082" s="118" t="str">
        <f>VLOOKUP($E11082,[5]Plan2!$A$5:$D$703,2,FALSE)</f>
        <v>Fabricação de equipamentos de informática, produtos eletrônicos e ópticos</v>
      </c>
      <c r="H11082" s="118" t="str">
        <f>VLOOKUP($E11082,[5]Plan2!$A$5:$D$703,3,FALSE)</f>
        <v>2610</v>
      </c>
      <c r="I11082" s="118" t="str">
        <f>VLOOKUP($E11082,[5]Plan2!$A$5:$D$703,4,FALSE)</f>
        <v>Fabricação de componentes eletrônicos</v>
      </c>
    </row>
    <row r="11083" spans="1:9" ht="16">
      <c r="A11083" s="117" t="s">
        <v>23712</v>
      </c>
      <c r="B11083" s="118" t="s">
        <v>23713</v>
      </c>
      <c r="C11083" s="116" t="s">
        <v>346</v>
      </c>
      <c r="D11083" s="116" t="s">
        <v>347</v>
      </c>
      <c r="E11083" s="117" t="str">
        <f t="shared" si="173"/>
        <v>2600</v>
      </c>
      <c r="F11083" s="118" t="str">
        <f>VLOOKUP($E11083,[5]Plan2!$A$5:$D$703,1,FALSE)</f>
        <v>2600</v>
      </c>
      <c r="G11083" s="118" t="str">
        <f>VLOOKUP($E11083,[5]Plan2!$A$5:$D$703,2,FALSE)</f>
        <v>Fabricação de equipamentos de informática, produtos eletrônicos e ópticos</v>
      </c>
      <c r="H11083" s="118" t="str">
        <f>VLOOKUP($E11083,[5]Plan2!$A$5:$D$703,3,FALSE)</f>
        <v>2610</v>
      </c>
      <c r="I11083" s="118" t="str">
        <f>VLOOKUP($E11083,[5]Plan2!$A$5:$D$703,4,FALSE)</f>
        <v>Fabricação de componentes eletrônicos</v>
      </c>
    </row>
    <row r="11084" spans="1:9" ht="16">
      <c r="A11084" s="117" t="s">
        <v>23714</v>
      </c>
      <c r="B11084" s="118" t="s">
        <v>23715</v>
      </c>
      <c r="C11084" s="116" t="s">
        <v>346</v>
      </c>
      <c r="D11084" s="116" t="s">
        <v>347</v>
      </c>
      <c r="E11084" s="117" t="str">
        <f t="shared" si="173"/>
        <v>2600</v>
      </c>
      <c r="F11084" s="118" t="str">
        <f>VLOOKUP($E11084,[5]Plan2!$A$5:$D$703,1,FALSE)</f>
        <v>2600</v>
      </c>
      <c r="G11084" s="118" t="str">
        <f>VLOOKUP($E11084,[5]Plan2!$A$5:$D$703,2,FALSE)</f>
        <v>Fabricação de equipamentos de informática, produtos eletrônicos e ópticos</v>
      </c>
      <c r="H11084" s="118" t="str">
        <f>VLOOKUP($E11084,[5]Plan2!$A$5:$D$703,3,FALSE)</f>
        <v>2610</v>
      </c>
      <c r="I11084" s="118" t="str">
        <f>VLOOKUP($E11084,[5]Plan2!$A$5:$D$703,4,FALSE)</f>
        <v>Fabricação de componentes eletrônicos</v>
      </c>
    </row>
    <row r="11085" spans="1:9" ht="16">
      <c r="A11085" s="117" t="s">
        <v>23716</v>
      </c>
      <c r="B11085" s="118" t="s">
        <v>23713</v>
      </c>
      <c r="C11085" s="116" t="s">
        <v>346</v>
      </c>
      <c r="D11085" s="116" t="s">
        <v>347</v>
      </c>
      <c r="E11085" s="117" t="str">
        <f t="shared" si="173"/>
        <v>2600</v>
      </c>
      <c r="F11085" s="118" t="str">
        <f>VLOOKUP($E11085,[5]Plan2!$A$5:$D$703,1,FALSE)</f>
        <v>2600</v>
      </c>
      <c r="G11085" s="118" t="str">
        <f>VLOOKUP($E11085,[5]Plan2!$A$5:$D$703,2,FALSE)</f>
        <v>Fabricação de equipamentos de informática, produtos eletrônicos e ópticos</v>
      </c>
      <c r="H11085" s="118" t="str">
        <f>VLOOKUP($E11085,[5]Plan2!$A$5:$D$703,3,FALSE)</f>
        <v>2610</v>
      </c>
      <c r="I11085" s="118" t="str">
        <f>VLOOKUP($E11085,[5]Plan2!$A$5:$D$703,4,FALSE)</f>
        <v>Fabricação de componentes eletrônicos</v>
      </c>
    </row>
    <row r="11086" spans="1:9" ht="16">
      <c r="A11086" s="117" t="s">
        <v>23717</v>
      </c>
      <c r="B11086" s="118" t="s">
        <v>23718</v>
      </c>
      <c r="C11086" s="116" t="s">
        <v>355</v>
      </c>
      <c r="D11086" s="116" t="s">
        <v>119</v>
      </c>
      <c r="E11086" s="117" t="str">
        <f t="shared" si="173"/>
        <v>3180</v>
      </c>
      <c r="F11086" s="118" t="str">
        <f>VLOOKUP($E11086,[5]Plan2!$A$5:$D$703,1,FALSE)</f>
        <v>3180</v>
      </c>
      <c r="G11086" s="118" t="str">
        <f>VLOOKUP($E11086,[5]Plan2!$A$5:$D$703,2,FALSE)</f>
        <v>Fabricação de móveis e de produtos de indústrias diversas</v>
      </c>
      <c r="H11086" s="118" t="str">
        <f>VLOOKUP($E11086,[5]Plan2!$A$5:$D$703,3,FALSE)</f>
        <v>3101</v>
      </c>
      <c r="I11086" s="118" t="str">
        <f>VLOOKUP($E11086,[5]Plan2!$A$5:$D$703,4,FALSE)</f>
        <v>Fabricação de móveis com predominância de madeira</v>
      </c>
    </row>
    <row r="11087" spans="1:9" ht="16">
      <c r="A11087" s="117" t="s">
        <v>23719</v>
      </c>
      <c r="B11087" s="118" t="s">
        <v>23720</v>
      </c>
      <c r="C11087" s="116" t="s">
        <v>355</v>
      </c>
      <c r="D11087" s="116" t="s">
        <v>119</v>
      </c>
      <c r="E11087" s="117" t="str">
        <f t="shared" si="173"/>
        <v>3180</v>
      </c>
      <c r="F11087" s="118" t="str">
        <f>VLOOKUP($E11087,[5]Plan2!$A$5:$D$703,1,FALSE)</f>
        <v>3180</v>
      </c>
      <c r="G11087" s="118" t="str">
        <f>VLOOKUP($E11087,[5]Plan2!$A$5:$D$703,2,FALSE)</f>
        <v>Fabricação de móveis e de produtos de indústrias diversas</v>
      </c>
      <c r="H11087" s="118" t="str">
        <f>VLOOKUP($E11087,[5]Plan2!$A$5:$D$703,3,FALSE)</f>
        <v>3101</v>
      </c>
      <c r="I11087" s="118" t="str">
        <f>VLOOKUP($E11087,[5]Plan2!$A$5:$D$703,4,FALSE)</f>
        <v>Fabricação de móveis com predominância de madeira</v>
      </c>
    </row>
    <row r="11088" spans="1:9" ht="16">
      <c r="A11088" s="117" t="s">
        <v>23721</v>
      </c>
      <c r="B11088" s="118" t="s">
        <v>23722</v>
      </c>
      <c r="C11088" s="116" t="s">
        <v>355</v>
      </c>
      <c r="D11088" s="116" t="s">
        <v>119</v>
      </c>
      <c r="E11088" s="117" t="str">
        <f t="shared" si="173"/>
        <v>3180</v>
      </c>
      <c r="F11088" s="118" t="str">
        <f>VLOOKUP($E11088,[5]Plan2!$A$5:$D$703,1,FALSE)</f>
        <v>3180</v>
      </c>
      <c r="G11088" s="118" t="str">
        <f>VLOOKUP($E11088,[5]Plan2!$A$5:$D$703,2,FALSE)</f>
        <v>Fabricação de móveis e de produtos de indústrias diversas</v>
      </c>
      <c r="H11088" s="118" t="str">
        <f>VLOOKUP($E11088,[5]Plan2!$A$5:$D$703,3,FALSE)</f>
        <v>3101</v>
      </c>
      <c r="I11088" s="118" t="str">
        <f>VLOOKUP($E11088,[5]Plan2!$A$5:$D$703,4,FALSE)</f>
        <v>Fabricação de móveis com predominância de madeira</v>
      </c>
    </row>
    <row r="11089" spans="1:9" ht="16">
      <c r="A11089" s="117" t="s">
        <v>23723</v>
      </c>
      <c r="B11089" s="118" t="s">
        <v>23724</v>
      </c>
      <c r="C11089" s="116" t="s">
        <v>355</v>
      </c>
      <c r="D11089" s="116" t="s">
        <v>119</v>
      </c>
      <c r="E11089" s="117" t="str">
        <f t="shared" si="173"/>
        <v>3180</v>
      </c>
      <c r="F11089" s="118" t="str">
        <f>VLOOKUP($E11089,[5]Plan2!$A$5:$D$703,1,FALSE)</f>
        <v>3180</v>
      </c>
      <c r="G11089" s="118" t="str">
        <f>VLOOKUP($E11089,[5]Plan2!$A$5:$D$703,2,FALSE)</f>
        <v>Fabricação de móveis e de produtos de indústrias diversas</v>
      </c>
      <c r="H11089" s="118" t="str">
        <f>VLOOKUP($E11089,[5]Plan2!$A$5:$D$703,3,FALSE)</f>
        <v>3101</v>
      </c>
      <c r="I11089" s="118" t="str">
        <f>VLOOKUP($E11089,[5]Plan2!$A$5:$D$703,4,FALSE)</f>
        <v>Fabricação de móveis com predominância de madeira</v>
      </c>
    </row>
    <row r="11090" spans="1:9" ht="16">
      <c r="A11090" s="117" t="s">
        <v>23725</v>
      </c>
      <c r="B11090" s="118" t="s">
        <v>23726</v>
      </c>
      <c r="C11090" s="116" t="s">
        <v>355</v>
      </c>
      <c r="D11090" s="116" t="s">
        <v>119</v>
      </c>
      <c r="E11090" s="117" t="str">
        <f t="shared" si="173"/>
        <v>3180</v>
      </c>
      <c r="F11090" s="118" t="str">
        <f>VLOOKUP($E11090,[5]Plan2!$A$5:$D$703,1,FALSE)</f>
        <v>3180</v>
      </c>
      <c r="G11090" s="118" t="str">
        <f>VLOOKUP($E11090,[5]Plan2!$A$5:$D$703,2,FALSE)</f>
        <v>Fabricação de móveis e de produtos de indústrias diversas</v>
      </c>
      <c r="H11090" s="118" t="str">
        <f>VLOOKUP($E11090,[5]Plan2!$A$5:$D$703,3,FALSE)</f>
        <v>3101</v>
      </c>
      <c r="I11090" s="118" t="str">
        <f>VLOOKUP($E11090,[5]Plan2!$A$5:$D$703,4,FALSE)</f>
        <v>Fabricação de móveis com predominância de madeira</v>
      </c>
    </row>
    <row r="11091" spans="1:9" ht="16">
      <c r="A11091" s="117" t="s">
        <v>23727</v>
      </c>
      <c r="B11091" s="118" t="s">
        <v>23728</v>
      </c>
      <c r="C11091" s="116" t="s">
        <v>355</v>
      </c>
      <c r="D11091" s="116" t="s">
        <v>119</v>
      </c>
      <c r="E11091" s="117" t="str">
        <f t="shared" si="173"/>
        <v>3180</v>
      </c>
      <c r="F11091" s="118" t="str">
        <f>VLOOKUP($E11091,[5]Plan2!$A$5:$D$703,1,FALSE)</f>
        <v>3180</v>
      </c>
      <c r="G11091" s="118" t="str">
        <f>VLOOKUP($E11091,[5]Plan2!$A$5:$D$703,2,FALSE)</f>
        <v>Fabricação de móveis e de produtos de indústrias diversas</v>
      </c>
      <c r="H11091" s="118" t="str">
        <f>VLOOKUP($E11091,[5]Plan2!$A$5:$D$703,3,FALSE)</f>
        <v>3101</v>
      </c>
      <c r="I11091" s="118" t="str">
        <f>VLOOKUP($E11091,[5]Plan2!$A$5:$D$703,4,FALSE)</f>
        <v>Fabricação de móveis com predominância de madeira</v>
      </c>
    </row>
    <row r="11092" spans="1:9" ht="16">
      <c r="A11092" s="117" t="s">
        <v>23729</v>
      </c>
      <c r="B11092" s="118" t="s">
        <v>23730</v>
      </c>
      <c r="C11092" s="116" t="s">
        <v>355</v>
      </c>
      <c r="D11092" s="116" t="s">
        <v>119</v>
      </c>
      <c r="E11092" s="117" t="str">
        <f t="shared" si="173"/>
        <v>3180</v>
      </c>
      <c r="F11092" s="118" t="str">
        <f>VLOOKUP($E11092,[5]Plan2!$A$5:$D$703,1,FALSE)</f>
        <v>3180</v>
      </c>
      <c r="G11092" s="118" t="str">
        <f>VLOOKUP($E11092,[5]Plan2!$A$5:$D$703,2,FALSE)</f>
        <v>Fabricação de móveis e de produtos de indústrias diversas</v>
      </c>
      <c r="H11092" s="118" t="str">
        <f>VLOOKUP($E11092,[5]Plan2!$A$5:$D$703,3,FALSE)</f>
        <v>3101</v>
      </c>
      <c r="I11092" s="118" t="str">
        <f>VLOOKUP($E11092,[5]Plan2!$A$5:$D$703,4,FALSE)</f>
        <v>Fabricação de móveis com predominância de madeira</v>
      </c>
    </row>
    <row r="11093" spans="1:9" ht="16">
      <c r="A11093" s="117" t="s">
        <v>23731</v>
      </c>
      <c r="B11093" s="118" t="s">
        <v>23732</v>
      </c>
      <c r="C11093" s="116" t="s">
        <v>355</v>
      </c>
      <c r="D11093" s="116" t="s">
        <v>119</v>
      </c>
      <c r="E11093" s="117" t="str">
        <f t="shared" si="173"/>
        <v>3180</v>
      </c>
      <c r="F11093" s="118" t="str">
        <f>VLOOKUP($E11093,[5]Plan2!$A$5:$D$703,1,FALSE)</f>
        <v>3180</v>
      </c>
      <c r="G11093" s="118" t="str">
        <f>VLOOKUP($E11093,[5]Plan2!$A$5:$D$703,2,FALSE)</f>
        <v>Fabricação de móveis e de produtos de indústrias diversas</v>
      </c>
      <c r="H11093" s="118" t="str">
        <f>VLOOKUP($E11093,[5]Plan2!$A$5:$D$703,3,FALSE)</f>
        <v>3101</v>
      </c>
      <c r="I11093" s="118" t="str">
        <f>VLOOKUP($E11093,[5]Plan2!$A$5:$D$703,4,FALSE)</f>
        <v>Fabricação de móveis com predominância de madeira</v>
      </c>
    </row>
    <row r="11094" spans="1:9" ht="16">
      <c r="A11094" s="117" t="s">
        <v>23733</v>
      </c>
      <c r="B11094" s="118" t="s">
        <v>23734</v>
      </c>
      <c r="C11094" s="116" t="s">
        <v>355</v>
      </c>
      <c r="D11094" s="116" t="s">
        <v>119</v>
      </c>
      <c r="E11094" s="117" t="str">
        <f t="shared" si="173"/>
        <v>3180</v>
      </c>
      <c r="F11094" s="118" t="str">
        <f>VLOOKUP($E11094,[5]Plan2!$A$5:$D$703,1,FALSE)</f>
        <v>3180</v>
      </c>
      <c r="G11094" s="118" t="str">
        <f>VLOOKUP($E11094,[5]Plan2!$A$5:$D$703,2,FALSE)</f>
        <v>Fabricação de móveis e de produtos de indústrias diversas</v>
      </c>
      <c r="H11094" s="118" t="str">
        <f>VLOOKUP($E11094,[5]Plan2!$A$5:$D$703,3,FALSE)</f>
        <v>3101</v>
      </c>
      <c r="I11094" s="118" t="str">
        <f>VLOOKUP($E11094,[5]Plan2!$A$5:$D$703,4,FALSE)</f>
        <v>Fabricação de móveis com predominância de madeira</v>
      </c>
    </row>
    <row r="11095" spans="1:9" ht="16">
      <c r="A11095" s="117" t="s">
        <v>23735</v>
      </c>
      <c r="B11095" s="118" t="s">
        <v>23736</v>
      </c>
      <c r="C11095" s="116" t="s">
        <v>346</v>
      </c>
      <c r="D11095" s="116" t="s">
        <v>347</v>
      </c>
      <c r="E11095" s="117" t="str">
        <f t="shared" si="173"/>
        <v>2600</v>
      </c>
      <c r="F11095" s="118" t="str">
        <f>VLOOKUP($E11095,[5]Plan2!$A$5:$D$703,1,FALSE)</f>
        <v>2600</v>
      </c>
      <c r="G11095" s="118" t="str">
        <f>VLOOKUP($E11095,[5]Plan2!$A$5:$D$703,2,FALSE)</f>
        <v>Fabricação de equipamentos de informática, produtos eletrônicos e ópticos</v>
      </c>
      <c r="H11095" s="118" t="str">
        <f>VLOOKUP($E11095,[5]Plan2!$A$5:$D$703,3,FALSE)</f>
        <v>2610</v>
      </c>
      <c r="I11095" s="118" t="str">
        <f>VLOOKUP($E11095,[5]Plan2!$A$5:$D$703,4,FALSE)</f>
        <v>Fabricação de componentes eletrônicos</v>
      </c>
    </row>
    <row r="11096" spans="1:9" ht="16">
      <c r="A11096" s="117" t="s">
        <v>23737</v>
      </c>
      <c r="B11096" s="118" t="s">
        <v>23738</v>
      </c>
      <c r="C11096" s="116" t="s">
        <v>346</v>
      </c>
      <c r="D11096" s="116" t="s">
        <v>347</v>
      </c>
      <c r="E11096" s="117" t="str">
        <f t="shared" si="173"/>
        <v>2600</v>
      </c>
      <c r="F11096" s="118" t="str">
        <f>VLOOKUP($E11096,[5]Plan2!$A$5:$D$703,1,FALSE)</f>
        <v>2600</v>
      </c>
      <c r="G11096" s="118" t="str">
        <f>VLOOKUP($E11096,[5]Plan2!$A$5:$D$703,2,FALSE)</f>
        <v>Fabricação de equipamentos de informática, produtos eletrônicos e ópticos</v>
      </c>
      <c r="H11096" s="118" t="str">
        <f>VLOOKUP($E11096,[5]Plan2!$A$5:$D$703,3,FALSE)</f>
        <v>2610</v>
      </c>
      <c r="I11096" s="118" t="str">
        <f>VLOOKUP($E11096,[5]Plan2!$A$5:$D$703,4,FALSE)</f>
        <v>Fabricação de componentes eletrônicos</v>
      </c>
    </row>
    <row r="11097" spans="1:9" ht="16">
      <c r="A11097" s="117" t="s">
        <v>23739</v>
      </c>
      <c r="B11097" s="118" t="s">
        <v>23740</v>
      </c>
      <c r="C11097" s="116" t="s">
        <v>346</v>
      </c>
      <c r="D11097" s="116" t="s">
        <v>347</v>
      </c>
      <c r="E11097" s="117" t="str">
        <f t="shared" si="173"/>
        <v>2600</v>
      </c>
      <c r="F11097" s="118" t="str">
        <f>VLOOKUP($E11097,[5]Plan2!$A$5:$D$703,1,FALSE)</f>
        <v>2600</v>
      </c>
      <c r="G11097" s="118" t="str">
        <f>VLOOKUP($E11097,[5]Plan2!$A$5:$D$703,2,FALSE)</f>
        <v>Fabricação de equipamentos de informática, produtos eletrônicos e ópticos</v>
      </c>
      <c r="H11097" s="118" t="str">
        <f>VLOOKUP($E11097,[5]Plan2!$A$5:$D$703,3,FALSE)</f>
        <v>2610</v>
      </c>
      <c r="I11097" s="118" t="str">
        <f>VLOOKUP($E11097,[5]Plan2!$A$5:$D$703,4,FALSE)</f>
        <v>Fabricação de componentes eletrônicos</v>
      </c>
    </row>
    <row r="11098" spans="1:9" ht="16">
      <c r="A11098" s="117" t="s">
        <v>23741</v>
      </c>
      <c r="B11098" s="118" t="s">
        <v>23742</v>
      </c>
      <c r="C11098" s="116" t="s">
        <v>346</v>
      </c>
      <c r="D11098" s="116" t="s">
        <v>347</v>
      </c>
      <c r="E11098" s="117" t="str">
        <f t="shared" si="173"/>
        <v>2600</v>
      </c>
      <c r="F11098" s="118" t="str">
        <f>VLOOKUP($E11098,[5]Plan2!$A$5:$D$703,1,FALSE)</f>
        <v>2600</v>
      </c>
      <c r="G11098" s="118" t="str">
        <f>VLOOKUP($E11098,[5]Plan2!$A$5:$D$703,2,FALSE)</f>
        <v>Fabricação de equipamentos de informática, produtos eletrônicos e ópticos</v>
      </c>
      <c r="H11098" s="118" t="str">
        <f>VLOOKUP($E11098,[5]Plan2!$A$5:$D$703,3,FALSE)</f>
        <v>2610</v>
      </c>
      <c r="I11098" s="118" t="str">
        <f>VLOOKUP($E11098,[5]Plan2!$A$5:$D$703,4,FALSE)</f>
        <v>Fabricação de componentes eletrônicos</v>
      </c>
    </row>
    <row r="11099" spans="1:9" ht="16">
      <c r="A11099" s="117" t="s">
        <v>23743</v>
      </c>
      <c r="B11099" s="118" t="s">
        <v>23744</v>
      </c>
      <c r="C11099" s="116" t="s">
        <v>346</v>
      </c>
      <c r="D11099" s="116" t="s">
        <v>347</v>
      </c>
      <c r="E11099" s="117" t="str">
        <f t="shared" si="173"/>
        <v>2600</v>
      </c>
      <c r="F11099" s="118" t="str">
        <f>VLOOKUP($E11099,[5]Plan2!$A$5:$D$703,1,FALSE)</f>
        <v>2600</v>
      </c>
      <c r="G11099" s="118" t="str">
        <f>VLOOKUP($E11099,[5]Plan2!$A$5:$D$703,2,FALSE)</f>
        <v>Fabricação de equipamentos de informática, produtos eletrônicos e ópticos</v>
      </c>
      <c r="H11099" s="118" t="str">
        <f>VLOOKUP($E11099,[5]Plan2!$A$5:$D$703,3,FALSE)</f>
        <v>2610</v>
      </c>
      <c r="I11099" s="118" t="str">
        <f>VLOOKUP($E11099,[5]Plan2!$A$5:$D$703,4,FALSE)</f>
        <v>Fabricação de componentes eletrônicos</v>
      </c>
    </row>
    <row r="11100" spans="1:9" ht="16">
      <c r="A11100" s="117" t="s">
        <v>23745</v>
      </c>
      <c r="B11100" s="118" t="s">
        <v>23746</v>
      </c>
      <c r="C11100" s="116" t="s">
        <v>346</v>
      </c>
      <c r="D11100" s="116" t="s">
        <v>347</v>
      </c>
      <c r="E11100" s="117" t="str">
        <f t="shared" si="173"/>
        <v>2600</v>
      </c>
      <c r="F11100" s="118" t="str">
        <f>VLOOKUP($E11100,[5]Plan2!$A$5:$D$703,1,FALSE)</f>
        <v>2600</v>
      </c>
      <c r="G11100" s="118" t="str">
        <f>VLOOKUP($E11100,[5]Plan2!$A$5:$D$703,2,FALSE)</f>
        <v>Fabricação de equipamentos de informática, produtos eletrônicos e ópticos</v>
      </c>
      <c r="H11100" s="118" t="str">
        <f>VLOOKUP($E11100,[5]Plan2!$A$5:$D$703,3,FALSE)</f>
        <v>2610</v>
      </c>
      <c r="I11100" s="118" t="str">
        <f>VLOOKUP($E11100,[5]Plan2!$A$5:$D$703,4,FALSE)</f>
        <v>Fabricação de componentes eletrônicos</v>
      </c>
    </row>
    <row r="11101" spans="1:9" ht="16">
      <c r="A11101" s="117" t="s">
        <v>23747</v>
      </c>
      <c r="B11101" s="118" t="s">
        <v>23748</v>
      </c>
      <c r="C11101" s="116" t="s">
        <v>346</v>
      </c>
      <c r="D11101" s="116" t="s">
        <v>347</v>
      </c>
      <c r="E11101" s="117" t="str">
        <f t="shared" si="173"/>
        <v>2600</v>
      </c>
      <c r="F11101" s="118" t="str">
        <f>VLOOKUP($E11101,[5]Plan2!$A$5:$D$703,1,FALSE)</f>
        <v>2600</v>
      </c>
      <c r="G11101" s="118" t="str">
        <f>VLOOKUP($E11101,[5]Plan2!$A$5:$D$703,2,FALSE)</f>
        <v>Fabricação de equipamentos de informática, produtos eletrônicos e ópticos</v>
      </c>
      <c r="H11101" s="118" t="str">
        <f>VLOOKUP($E11101,[5]Plan2!$A$5:$D$703,3,FALSE)</f>
        <v>2610</v>
      </c>
      <c r="I11101" s="118" t="str">
        <f>VLOOKUP($E11101,[5]Plan2!$A$5:$D$703,4,FALSE)</f>
        <v>Fabricação de componentes eletrônicos</v>
      </c>
    </row>
    <row r="11102" spans="1:9" ht="16">
      <c r="A11102" s="117" t="s">
        <v>23749</v>
      </c>
      <c r="B11102" s="118" t="s">
        <v>23750</v>
      </c>
      <c r="C11102" s="116" t="s">
        <v>346</v>
      </c>
      <c r="D11102" s="116" t="s">
        <v>347</v>
      </c>
      <c r="E11102" s="117" t="str">
        <f t="shared" si="173"/>
        <v>2600</v>
      </c>
      <c r="F11102" s="118" t="str">
        <f>VLOOKUP($E11102,[5]Plan2!$A$5:$D$703,1,FALSE)</f>
        <v>2600</v>
      </c>
      <c r="G11102" s="118" t="str">
        <f>VLOOKUP($E11102,[5]Plan2!$A$5:$D$703,2,FALSE)</f>
        <v>Fabricação de equipamentos de informática, produtos eletrônicos e ópticos</v>
      </c>
      <c r="H11102" s="118" t="str">
        <f>VLOOKUP($E11102,[5]Plan2!$A$5:$D$703,3,FALSE)</f>
        <v>2610</v>
      </c>
      <c r="I11102" s="118" t="str">
        <f>VLOOKUP($E11102,[5]Plan2!$A$5:$D$703,4,FALSE)</f>
        <v>Fabricação de componentes eletrônicos</v>
      </c>
    </row>
    <row r="11103" spans="1:9" ht="16">
      <c r="A11103" s="117" t="s">
        <v>23751</v>
      </c>
      <c r="B11103" s="118" t="s">
        <v>23752</v>
      </c>
      <c r="C11103" s="116" t="s">
        <v>346</v>
      </c>
      <c r="D11103" s="116" t="s">
        <v>347</v>
      </c>
      <c r="E11103" s="117" t="str">
        <f t="shared" si="173"/>
        <v>2600</v>
      </c>
      <c r="F11103" s="118" t="str">
        <f>VLOOKUP($E11103,[5]Plan2!$A$5:$D$703,1,FALSE)</f>
        <v>2600</v>
      </c>
      <c r="G11103" s="118" t="str">
        <f>VLOOKUP($E11103,[5]Plan2!$A$5:$D$703,2,FALSE)</f>
        <v>Fabricação de equipamentos de informática, produtos eletrônicos e ópticos</v>
      </c>
      <c r="H11103" s="118" t="str">
        <f>VLOOKUP($E11103,[5]Plan2!$A$5:$D$703,3,FALSE)</f>
        <v>2610</v>
      </c>
      <c r="I11103" s="118" t="str">
        <f>VLOOKUP($E11103,[5]Plan2!$A$5:$D$703,4,FALSE)</f>
        <v>Fabricação de componentes eletrônicos</v>
      </c>
    </row>
    <row r="11104" spans="1:9" ht="16">
      <c r="A11104" s="117" t="s">
        <v>23753</v>
      </c>
      <c r="B11104" s="118" t="s">
        <v>23754</v>
      </c>
      <c r="C11104" s="116" t="s">
        <v>346</v>
      </c>
      <c r="D11104" s="116" t="s">
        <v>347</v>
      </c>
      <c r="E11104" s="117" t="str">
        <f t="shared" si="173"/>
        <v>2600</v>
      </c>
      <c r="F11104" s="118" t="str">
        <f>VLOOKUP($E11104,[5]Plan2!$A$5:$D$703,1,FALSE)</f>
        <v>2600</v>
      </c>
      <c r="G11104" s="118" t="str">
        <f>VLOOKUP($E11104,[5]Plan2!$A$5:$D$703,2,FALSE)</f>
        <v>Fabricação de equipamentos de informática, produtos eletrônicos e ópticos</v>
      </c>
      <c r="H11104" s="118" t="str">
        <f>VLOOKUP($E11104,[5]Plan2!$A$5:$D$703,3,FALSE)</f>
        <v>2610</v>
      </c>
      <c r="I11104" s="118" t="str">
        <f>VLOOKUP($E11104,[5]Plan2!$A$5:$D$703,4,FALSE)</f>
        <v>Fabricação de componentes eletrônicos</v>
      </c>
    </row>
    <row r="11105" spans="1:9" ht="16">
      <c r="A11105" s="117" t="s">
        <v>23755</v>
      </c>
      <c r="B11105" s="118" t="s">
        <v>23756</v>
      </c>
      <c r="C11105" s="116" t="s">
        <v>346</v>
      </c>
      <c r="D11105" s="116" t="s">
        <v>347</v>
      </c>
      <c r="E11105" s="117" t="str">
        <f t="shared" si="173"/>
        <v>2600</v>
      </c>
      <c r="F11105" s="118" t="str">
        <f>VLOOKUP($E11105,[5]Plan2!$A$5:$D$703,1,FALSE)</f>
        <v>2600</v>
      </c>
      <c r="G11105" s="118" t="str">
        <f>VLOOKUP($E11105,[5]Plan2!$A$5:$D$703,2,FALSE)</f>
        <v>Fabricação de equipamentos de informática, produtos eletrônicos e ópticos</v>
      </c>
      <c r="H11105" s="118" t="str">
        <f>VLOOKUP($E11105,[5]Plan2!$A$5:$D$703,3,FALSE)</f>
        <v>2610</v>
      </c>
      <c r="I11105" s="118" t="str">
        <f>VLOOKUP($E11105,[5]Plan2!$A$5:$D$703,4,FALSE)</f>
        <v>Fabricação de componentes eletrônicos</v>
      </c>
    </row>
    <row r="11106" spans="1:9" ht="16">
      <c r="A11106" s="117" t="s">
        <v>23757</v>
      </c>
      <c r="B11106" s="118" t="s">
        <v>23758</v>
      </c>
      <c r="C11106" s="116" t="s">
        <v>346</v>
      </c>
      <c r="D11106" s="116" t="s">
        <v>347</v>
      </c>
      <c r="E11106" s="117" t="str">
        <f t="shared" si="173"/>
        <v>2600</v>
      </c>
      <c r="F11106" s="118" t="str">
        <f>VLOOKUP($E11106,[5]Plan2!$A$5:$D$703,1,FALSE)</f>
        <v>2600</v>
      </c>
      <c r="G11106" s="118" t="str">
        <f>VLOOKUP($E11106,[5]Plan2!$A$5:$D$703,2,FALSE)</f>
        <v>Fabricação de equipamentos de informática, produtos eletrônicos e ópticos</v>
      </c>
      <c r="H11106" s="118" t="str">
        <f>VLOOKUP($E11106,[5]Plan2!$A$5:$D$703,3,FALSE)</f>
        <v>2610</v>
      </c>
      <c r="I11106" s="118" t="str">
        <f>VLOOKUP($E11106,[5]Plan2!$A$5:$D$703,4,FALSE)</f>
        <v>Fabricação de componentes eletrônicos</v>
      </c>
    </row>
    <row r="11107" spans="1:9" ht="16">
      <c r="A11107" s="117" t="s">
        <v>23759</v>
      </c>
      <c r="B11107" s="118" t="s">
        <v>23760</v>
      </c>
      <c r="C11107" s="116" t="s">
        <v>346</v>
      </c>
      <c r="D11107" s="116" t="s">
        <v>347</v>
      </c>
      <c r="E11107" s="117" t="str">
        <f t="shared" si="173"/>
        <v>2600</v>
      </c>
      <c r="F11107" s="118" t="str">
        <f>VLOOKUP($E11107,[5]Plan2!$A$5:$D$703,1,FALSE)</f>
        <v>2600</v>
      </c>
      <c r="G11107" s="118" t="str">
        <f>VLOOKUP($E11107,[5]Plan2!$A$5:$D$703,2,FALSE)</f>
        <v>Fabricação de equipamentos de informática, produtos eletrônicos e ópticos</v>
      </c>
      <c r="H11107" s="118" t="str">
        <f>VLOOKUP($E11107,[5]Plan2!$A$5:$D$703,3,FALSE)</f>
        <v>2610</v>
      </c>
      <c r="I11107" s="118" t="str">
        <f>VLOOKUP($E11107,[5]Plan2!$A$5:$D$703,4,FALSE)</f>
        <v>Fabricação de componentes eletrônicos</v>
      </c>
    </row>
    <row r="11108" spans="1:9" ht="16">
      <c r="A11108" s="117" t="s">
        <v>23761</v>
      </c>
      <c r="B11108" s="118" t="s">
        <v>23762</v>
      </c>
      <c r="C11108" s="116" t="s">
        <v>346</v>
      </c>
      <c r="D11108" s="116" t="s">
        <v>347</v>
      </c>
      <c r="E11108" s="117" t="str">
        <f t="shared" si="173"/>
        <v>2600</v>
      </c>
      <c r="F11108" s="118" t="str">
        <f>VLOOKUP($E11108,[5]Plan2!$A$5:$D$703,1,FALSE)</f>
        <v>2600</v>
      </c>
      <c r="G11108" s="118" t="str">
        <f>VLOOKUP($E11108,[5]Plan2!$A$5:$D$703,2,FALSE)</f>
        <v>Fabricação de equipamentos de informática, produtos eletrônicos e ópticos</v>
      </c>
      <c r="H11108" s="118" t="str">
        <f>VLOOKUP($E11108,[5]Plan2!$A$5:$D$703,3,FALSE)</f>
        <v>2610</v>
      </c>
      <c r="I11108" s="118" t="str">
        <f>VLOOKUP($E11108,[5]Plan2!$A$5:$D$703,4,FALSE)</f>
        <v>Fabricação de componentes eletrônicos</v>
      </c>
    </row>
    <row r="11109" spans="1:9" ht="16">
      <c r="A11109" s="117" t="s">
        <v>23763</v>
      </c>
      <c r="B11109" s="118" t="s">
        <v>23764</v>
      </c>
      <c r="C11109" s="116" t="s">
        <v>346</v>
      </c>
      <c r="D11109" s="116" t="s">
        <v>347</v>
      </c>
      <c r="E11109" s="117" t="str">
        <f t="shared" si="173"/>
        <v>2600</v>
      </c>
      <c r="F11109" s="118" t="str">
        <f>VLOOKUP($E11109,[5]Plan2!$A$5:$D$703,1,FALSE)</f>
        <v>2600</v>
      </c>
      <c r="G11109" s="118" t="str">
        <f>VLOOKUP($E11109,[5]Plan2!$A$5:$D$703,2,FALSE)</f>
        <v>Fabricação de equipamentos de informática, produtos eletrônicos e ópticos</v>
      </c>
      <c r="H11109" s="118" t="str">
        <f>VLOOKUP($E11109,[5]Plan2!$A$5:$D$703,3,FALSE)</f>
        <v>2610</v>
      </c>
      <c r="I11109" s="118" t="str">
        <f>VLOOKUP($E11109,[5]Plan2!$A$5:$D$703,4,FALSE)</f>
        <v>Fabricação de componentes eletrônicos</v>
      </c>
    </row>
    <row r="11110" spans="1:9" ht="16">
      <c r="A11110" s="117" t="s">
        <v>23765</v>
      </c>
      <c r="B11110" s="118" t="s">
        <v>23766</v>
      </c>
      <c r="C11110" s="116" t="s">
        <v>346</v>
      </c>
      <c r="D11110" s="116" t="s">
        <v>347</v>
      </c>
      <c r="E11110" s="117" t="str">
        <f t="shared" si="173"/>
        <v>2600</v>
      </c>
      <c r="F11110" s="118" t="str">
        <f>VLOOKUP($E11110,[5]Plan2!$A$5:$D$703,1,FALSE)</f>
        <v>2600</v>
      </c>
      <c r="G11110" s="118" t="str">
        <f>VLOOKUP($E11110,[5]Plan2!$A$5:$D$703,2,FALSE)</f>
        <v>Fabricação de equipamentos de informática, produtos eletrônicos e ópticos</v>
      </c>
      <c r="H11110" s="118" t="str">
        <f>VLOOKUP($E11110,[5]Plan2!$A$5:$D$703,3,FALSE)</f>
        <v>2610</v>
      </c>
      <c r="I11110" s="118" t="str">
        <f>VLOOKUP($E11110,[5]Plan2!$A$5:$D$703,4,FALSE)</f>
        <v>Fabricação de componentes eletrônicos</v>
      </c>
    </row>
    <row r="11111" spans="1:9" ht="16">
      <c r="A11111" s="117" t="s">
        <v>23767</v>
      </c>
      <c r="B11111" s="118" t="s">
        <v>23746</v>
      </c>
      <c r="C11111" s="116" t="s">
        <v>346</v>
      </c>
      <c r="D11111" s="116" t="s">
        <v>347</v>
      </c>
      <c r="E11111" s="117" t="str">
        <f t="shared" si="173"/>
        <v>2600</v>
      </c>
      <c r="F11111" s="118" t="str">
        <f>VLOOKUP($E11111,[5]Plan2!$A$5:$D$703,1,FALSE)</f>
        <v>2600</v>
      </c>
      <c r="G11111" s="118" t="str">
        <f>VLOOKUP($E11111,[5]Plan2!$A$5:$D$703,2,FALSE)</f>
        <v>Fabricação de equipamentos de informática, produtos eletrônicos e ópticos</v>
      </c>
      <c r="H11111" s="118" t="str">
        <f>VLOOKUP($E11111,[5]Plan2!$A$5:$D$703,3,FALSE)</f>
        <v>2610</v>
      </c>
      <c r="I11111" s="118" t="str">
        <f>VLOOKUP($E11111,[5]Plan2!$A$5:$D$703,4,FALSE)</f>
        <v>Fabricação de componentes eletrônicos</v>
      </c>
    </row>
    <row r="11112" spans="1:9" ht="16">
      <c r="A11112" s="117" t="s">
        <v>23768</v>
      </c>
      <c r="B11112" s="118" t="s">
        <v>23769</v>
      </c>
      <c r="C11112" s="116" t="s">
        <v>346</v>
      </c>
      <c r="D11112" s="116" t="s">
        <v>347</v>
      </c>
      <c r="E11112" s="117" t="str">
        <f t="shared" si="173"/>
        <v>2600</v>
      </c>
      <c r="F11112" s="118" t="str">
        <f>VLOOKUP($E11112,[5]Plan2!$A$5:$D$703,1,FALSE)</f>
        <v>2600</v>
      </c>
      <c r="G11112" s="118" t="str">
        <f>VLOOKUP($E11112,[5]Plan2!$A$5:$D$703,2,FALSE)</f>
        <v>Fabricação de equipamentos de informática, produtos eletrônicos e ópticos</v>
      </c>
      <c r="H11112" s="118" t="str">
        <f>VLOOKUP($E11112,[5]Plan2!$A$5:$D$703,3,FALSE)</f>
        <v>2610</v>
      </c>
      <c r="I11112" s="118" t="str">
        <f>VLOOKUP($E11112,[5]Plan2!$A$5:$D$703,4,FALSE)</f>
        <v>Fabricação de componentes eletrônicos</v>
      </c>
    </row>
    <row r="11113" spans="1:9" ht="16">
      <c r="A11113" s="117" t="s">
        <v>23770</v>
      </c>
      <c r="B11113" s="118" t="s">
        <v>23771</v>
      </c>
      <c r="C11113" s="116" t="s">
        <v>346</v>
      </c>
      <c r="D11113" s="116" t="s">
        <v>347</v>
      </c>
      <c r="E11113" s="117" t="str">
        <f t="shared" si="173"/>
        <v>2600</v>
      </c>
      <c r="F11113" s="118" t="str">
        <f>VLOOKUP($E11113,[5]Plan2!$A$5:$D$703,1,FALSE)</f>
        <v>2600</v>
      </c>
      <c r="G11113" s="118" t="str">
        <f>VLOOKUP($E11113,[5]Plan2!$A$5:$D$703,2,FALSE)</f>
        <v>Fabricação de equipamentos de informática, produtos eletrônicos e ópticos</v>
      </c>
      <c r="H11113" s="118" t="str">
        <f>VLOOKUP($E11113,[5]Plan2!$A$5:$D$703,3,FALSE)</f>
        <v>2610</v>
      </c>
      <c r="I11113" s="118" t="str">
        <f>VLOOKUP($E11113,[5]Plan2!$A$5:$D$703,4,FALSE)</f>
        <v>Fabricação de componentes eletrônicos</v>
      </c>
    </row>
    <row r="11114" spans="1:9" ht="16">
      <c r="A11114" s="117" t="s">
        <v>23772</v>
      </c>
      <c r="B11114" s="118" t="s">
        <v>23773</v>
      </c>
      <c r="C11114" s="116" t="s">
        <v>346</v>
      </c>
      <c r="D11114" s="116" t="s">
        <v>347</v>
      </c>
      <c r="E11114" s="117" t="str">
        <f t="shared" si="173"/>
        <v>2600</v>
      </c>
      <c r="F11114" s="118" t="str">
        <f>VLOOKUP($E11114,[5]Plan2!$A$5:$D$703,1,FALSE)</f>
        <v>2600</v>
      </c>
      <c r="G11114" s="118" t="str">
        <f>VLOOKUP($E11114,[5]Plan2!$A$5:$D$703,2,FALSE)</f>
        <v>Fabricação de equipamentos de informática, produtos eletrônicos e ópticos</v>
      </c>
      <c r="H11114" s="118" t="str">
        <f>VLOOKUP($E11114,[5]Plan2!$A$5:$D$703,3,FALSE)</f>
        <v>2610</v>
      </c>
      <c r="I11114" s="118" t="str">
        <f>VLOOKUP($E11114,[5]Plan2!$A$5:$D$703,4,FALSE)</f>
        <v>Fabricação de componentes eletrônicos</v>
      </c>
    </row>
    <row r="11115" spans="1:9" ht="16">
      <c r="A11115" s="117" t="s">
        <v>23774</v>
      </c>
      <c r="B11115" s="118" t="s">
        <v>23775</v>
      </c>
      <c r="C11115" s="116" t="s">
        <v>346</v>
      </c>
      <c r="D11115" s="116" t="s">
        <v>347</v>
      </c>
      <c r="E11115" s="117" t="str">
        <f t="shared" si="173"/>
        <v>2600</v>
      </c>
      <c r="F11115" s="118" t="str">
        <f>VLOOKUP($E11115,[5]Plan2!$A$5:$D$703,1,FALSE)</f>
        <v>2600</v>
      </c>
      <c r="G11115" s="118" t="str">
        <f>VLOOKUP($E11115,[5]Plan2!$A$5:$D$703,2,FALSE)</f>
        <v>Fabricação de equipamentos de informática, produtos eletrônicos e ópticos</v>
      </c>
      <c r="H11115" s="118" t="str">
        <f>VLOOKUP($E11115,[5]Plan2!$A$5:$D$703,3,FALSE)</f>
        <v>2610</v>
      </c>
      <c r="I11115" s="118" t="str">
        <f>VLOOKUP($E11115,[5]Plan2!$A$5:$D$703,4,FALSE)</f>
        <v>Fabricação de componentes eletrônicos</v>
      </c>
    </row>
    <row r="11116" spans="1:9" ht="16">
      <c r="A11116" s="117" t="s">
        <v>23776</v>
      </c>
      <c r="B11116" s="118" t="s">
        <v>23777</v>
      </c>
      <c r="C11116" s="116" t="s">
        <v>346</v>
      </c>
      <c r="D11116" s="116" t="s">
        <v>347</v>
      </c>
      <c r="E11116" s="117" t="str">
        <f t="shared" si="173"/>
        <v>2600</v>
      </c>
      <c r="F11116" s="118" t="str">
        <f>VLOOKUP($E11116,[5]Plan2!$A$5:$D$703,1,FALSE)</f>
        <v>2600</v>
      </c>
      <c r="G11116" s="118" t="str">
        <f>VLOOKUP($E11116,[5]Plan2!$A$5:$D$703,2,FALSE)</f>
        <v>Fabricação de equipamentos de informática, produtos eletrônicos e ópticos</v>
      </c>
      <c r="H11116" s="118" t="str">
        <f>VLOOKUP($E11116,[5]Plan2!$A$5:$D$703,3,FALSE)</f>
        <v>2610</v>
      </c>
      <c r="I11116" s="118" t="str">
        <f>VLOOKUP($E11116,[5]Plan2!$A$5:$D$703,4,FALSE)</f>
        <v>Fabricação de componentes eletrônicos</v>
      </c>
    </row>
    <row r="11117" spans="1:9" ht="16">
      <c r="A11117" s="117" t="s">
        <v>23778</v>
      </c>
      <c r="B11117" s="118" t="s">
        <v>23779</v>
      </c>
      <c r="C11117" s="116" t="s">
        <v>346</v>
      </c>
      <c r="D11117" s="116" t="s">
        <v>347</v>
      </c>
      <c r="E11117" s="117" t="str">
        <f t="shared" si="173"/>
        <v>2600</v>
      </c>
      <c r="F11117" s="118" t="str">
        <f>VLOOKUP($E11117,[5]Plan2!$A$5:$D$703,1,FALSE)</f>
        <v>2600</v>
      </c>
      <c r="G11117" s="118" t="str">
        <f>VLOOKUP($E11117,[5]Plan2!$A$5:$D$703,2,FALSE)</f>
        <v>Fabricação de equipamentos de informática, produtos eletrônicos e ópticos</v>
      </c>
      <c r="H11117" s="118" t="str">
        <f>VLOOKUP($E11117,[5]Plan2!$A$5:$D$703,3,FALSE)</f>
        <v>2610</v>
      </c>
      <c r="I11117" s="118" t="str">
        <f>VLOOKUP($E11117,[5]Plan2!$A$5:$D$703,4,FALSE)</f>
        <v>Fabricação de componentes eletrônicos</v>
      </c>
    </row>
    <row r="11118" spans="1:9" ht="16">
      <c r="A11118" s="117" t="s">
        <v>23780</v>
      </c>
      <c r="B11118" s="118" t="s">
        <v>23781</v>
      </c>
      <c r="C11118" s="116" t="s">
        <v>346</v>
      </c>
      <c r="D11118" s="116" t="s">
        <v>347</v>
      </c>
      <c r="E11118" s="117" t="str">
        <f t="shared" si="173"/>
        <v>2600</v>
      </c>
      <c r="F11118" s="118" t="str">
        <f>VLOOKUP($E11118,[5]Plan2!$A$5:$D$703,1,FALSE)</f>
        <v>2600</v>
      </c>
      <c r="G11118" s="118" t="str">
        <f>VLOOKUP($E11118,[5]Plan2!$A$5:$D$703,2,FALSE)</f>
        <v>Fabricação de equipamentos de informática, produtos eletrônicos e ópticos</v>
      </c>
      <c r="H11118" s="118" t="str">
        <f>VLOOKUP($E11118,[5]Plan2!$A$5:$D$703,3,FALSE)</f>
        <v>2610</v>
      </c>
      <c r="I11118" s="118" t="str">
        <f>VLOOKUP($E11118,[5]Plan2!$A$5:$D$703,4,FALSE)</f>
        <v>Fabricação de componentes eletrônicos</v>
      </c>
    </row>
    <row r="11119" spans="1:9" ht="16">
      <c r="A11119" s="117" t="s">
        <v>23782</v>
      </c>
      <c r="B11119" s="118" t="s">
        <v>23783</v>
      </c>
      <c r="C11119" s="116" t="s">
        <v>346</v>
      </c>
      <c r="D11119" s="116" t="s">
        <v>347</v>
      </c>
      <c r="E11119" s="117" t="str">
        <f t="shared" si="173"/>
        <v>2600</v>
      </c>
      <c r="F11119" s="118" t="str">
        <f>VLOOKUP($E11119,[5]Plan2!$A$5:$D$703,1,FALSE)</f>
        <v>2600</v>
      </c>
      <c r="G11119" s="118" t="str">
        <f>VLOOKUP($E11119,[5]Plan2!$A$5:$D$703,2,FALSE)</f>
        <v>Fabricação de equipamentos de informática, produtos eletrônicos e ópticos</v>
      </c>
      <c r="H11119" s="118" t="str">
        <f>VLOOKUP($E11119,[5]Plan2!$A$5:$D$703,3,FALSE)</f>
        <v>2610</v>
      </c>
      <c r="I11119" s="118" t="str">
        <f>VLOOKUP($E11119,[5]Plan2!$A$5:$D$703,4,FALSE)</f>
        <v>Fabricação de componentes eletrônicos</v>
      </c>
    </row>
    <row r="11120" spans="1:9" ht="16">
      <c r="A11120" s="117" t="s">
        <v>23784</v>
      </c>
      <c r="B11120" s="118" t="s">
        <v>23785</v>
      </c>
      <c r="C11120" s="116" t="s">
        <v>346</v>
      </c>
      <c r="D11120" s="116" t="s">
        <v>347</v>
      </c>
      <c r="E11120" s="117" t="str">
        <f t="shared" si="173"/>
        <v>2600</v>
      </c>
      <c r="F11120" s="118" t="str">
        <f>VLOOKUP($E11120,[5]Plan2!$A$5:$D$703,1,FALSE)</f>
        <v>2600</v>
      </c>
      <c r="G11120" s="118" t="str">
        <f>VLOOKUP($E11120,[5]Plan2!$A$5:$D$703,2,FALSE)</f>
        <v>Fabricação de equipamentos de informática, produtos eletrônicos e ópticos</v>
      </c>
      <c r="H11120" s="118" t="str">
        <f>VLOOKUP($E11120,[5]Plan2!$A$5:$D$703,3,FALSE)</f>
        <v>2610</v>
      </c>
      <c r="I11120" s="118" t="str">
        <f>VLOOKUP($E11120,[5]Plan2!$A$5:$D$703,4,FALSE)</f>
        <v>Fabricação de componentes eletrônicos</v>
      </c>
    </row>
    <row r="11121" spans="1:9" ht="16">
      <c r="A11121" s="117" t="s">
        <v>23786</v>
      </c>
      <c r="B11121" s="118" t="s">
        <v>23787</v>
      </c>
      <c r="C11121" s="116" t="s">
        <v>346</v>
      </c>
      <c r="D11121" s="116" t="s">
        <v>347</v>
      </c>
      <c r="E11121" s="117" t="str">
        <f t="shared" si="173"/>
        <v>2600</v>
      </c>
      <c r="F11121" s="118" t="str">
        <f>VLOOKUP($E11121,[5]Plan2!$A$5:$D$703,1,FALSE)</f>
        <v>2600</v>
      </c>
      <c r="G11121" s="118" t="str">
        <f>VLOOKUP($E11121,[5]Plan2!$A$5:$D$703,2,FALSE)</f>
        <v>Fabricação de equipamentos de informática, produtos eletrônicos e ópticos</v>
      </c>
      <c r="H11121" s="118" t="str">
        <f>VLOOKUP($E11121,[5]Plan2!$A$5:$D$703,3,FALSE)</f>
        <v>2610</v>
      </c>
      <c r="I11121" s="118" t="str">
        <f>VLOOKUP($E11121,[5]Plan2!$A$5:$D$703,4,FALSE)</f>
        <v>Fabricação de componentes eletrônicos</v>
      </c>
    </row>
    <row r="11122" spans="1:9" ht="16">
      <c r="A11122" s="117" t="s">
        <v>23788</v>
      </c>
      <c r="B11122" s="118" t="s">
        <v>23789</v>
      </c>
      <c r="C11122" s="116" t="s">
        <v>346</v>
      </c>
      <c r="D11122" s="116" t="s">
        <v>347</v>
      </c>
      <c r="E11122" s="117" t="str">
        <f t="shared" si="173"/>
        <v>2600</v>
      </c>
      <c r="F11122" s="118" t="str">
        <f>VLOOKUP($E11122,[5]Plan2!$A$5:$D$703,1,FALSE)</f>
        <v>2600</v>
      </c>
      <c r="G11122" s="118" t="str">
        <f>VLOOKUP($E11122,[5]Plan2!$A$5:$D$703,2,FALSE)</f>
        <v>Fabricação de equipamentos de informática, produtos eletrônicos e ópticos</v>
      </c>
      <c r="H11122" s="118" t="str">
        <f>VLOOKUP($E11122,[5]Plan2!$A$5:$D$703,3,FALSE)</f>
        <v>2610</v>
      </c>
      <c r="I11122" s="118" t="str">
        <f>VLOOKUP($E11122,[5]Plan2!$A$5:$D$703,4,FALSE)</f>
        <v>Fabricação de componentes eletrônicos</v>
      </c>
    </row>
    <row r="11123" spans="1:9" ht="16">
      <c r="A11123" s="117" t="s">
        <v>23790</v>
      </c>
      <c r="B11123" s="118" t="s">
        <v>23791</v>
      </c>
      <c r="C11123" s="116" t="s">
        <v>346</v>
      </c>
      <c r="D11123" s="116" t="s">
        <v>347</v>
      </c>
      <c r="E11123" s="117" t="str">
        <f t="shared" si="173"/>
        <v>2600</v>
      </c>
      <c r="F11123" s="118" t="str">
        <f>VLOOKUP($E11123,[5]Plan2!$A$5:$D$703,1,FALSE)</f>
        <v>2600</v>
      </c>
      <c r="G11123" s="118" t="str">
        <f>VLOOKUP($E11123,[5]Plan2!$A$5:$D$703,2,FALSE)</f>
        <v>Fabricação de equipamentos de informática, produtos eletrônicos e ópticos</v>
      </c>
      <c r="H11123" s="118" t="str">
        <f>VLOOKUP($E11123,[5]Plan2!$A$5:$D$703,3,FALSE)</f>
        <v>2610</v>
      </c>
      <c r="I11123" s="118" t="str">
        <f>VLOOKUP($E11123,[5]Plan2!$A$5:$D$703,4,FALSE)</f>
        <v>Fabricação de componentes eletrônicos</v>
      </c>
    </row>
    <row r="11124" spans="1:9" ht="16">
      <c r="A11124" s="117" t="s">
        <v>23792</v>
      </c>
      <c r="B11124" s="118" t="s">
        <v>23793</v>
      </c>
      <c r="C11124" s="116" t="s">
        <v>346</v>
      </c>
      <c r="D11124" s="116" t="s">
        <v>347</v>
      </c>
      <c r="E11124" s="117" t="str">
        <f t="shared" si="173"/>
        <v>2600</v>
      </c>
      <c r="F11124" s="118" t="str">
        <f>VLOOKUP($E11124,[5]Plan2!$A$5:$D$703,1,FALSE)</f>
        <v>2600</v>
      </c>
      <c r="G11124" s="118" t="str">
        <f>VLOOKUP($E11124,[5]Plan2!$A$5:$D$703,2,FALSE)</f>
        <v>Fabricação de equipamentos de informática, produtos eletrônicos e ópticos</v>
      </c>
      <c r="H11124" s="118" t="str">
        <f>VLOOKUP($E11124,[5]Plan2!$A$5:$D$703,3,FALSE)</f>
        <v>2610</v>
      </c>
      <c r="I11124" s="118" t="str">
        <f>VLOOKUP($E11124,[5]Plan2!$A$5:$D$703,4,FALSE)</f>
        <v>Fabricação de componentes eletrônicos</v>
      </c>
    </row>
    <row r="11125" spans="1:9" ht="16">
      <c r="A11125" s="117" t="s">
        <v>23794</v>
      </c>
      <c r="B11125" s="118" t="s">
        <v>23795</v>
      </c>
      <c r="C11125" s="116" t="s">
        <v>346</v>
      </c>
      <c r="D11125" s="116" t="s">
        <v>347</v>
      </c>
      <c r="E11125" s="117" t="str">
        <f t="shared" si="173"/>
        <v>2600</v>
      </c>
      <c r="F11125" s="118" t="str">
        <f>VLOOKUP($E11125,[5]Plan2!$A$5:$D$703,1,FALSE)</f>
        <v>2600</v>
      </c>
      <c r="G11125" s="118" t="str">
        <f>VLOOKUP($E11125,[5]Plan2!$A$5:$D$703,2,FALSE)</f>
        <v>Fabricação de equipamentos de informática, produtos eletrônicos e ópticos</v>
      </c>
      <c r="H11125" s="118" t="str">
        <f>VLOOKUP($E11125,[5]Plan2!$A$5:$D$703,3,FALSE)</f>
        <v>2610</v>
      </c>
      <c r="I11125" s="118" t="str">
        <f>VLOOKUP($E11125,[5]Plan2!$A$5:$D$703,4,FALSE)</f>
        <v>Fabricação de componentes eletrônicos</v>
      </c>
    </row>
    <row r="11126" spans="1:9" ht="16">
      <c r="A11126" s="117" t="s">
        <v>23796</v>
      </c>
      <c r="B11126" s="118" t="s">
        <v>23797</v>
      </c>
      <c r="C11126" s="116" t="s">
        <v>346</v>
      </c>
      <c r="D11126" s="116" t="s">
        <v>347</v>
      </c>
      <c r="E11126" s="117" t="str">
        <f t="shared" si="173"/>
        <v>2600</v>
      </c>
      <c r="F11126" s="118" t="str">
        <f>VLOOKUP($E11126,[5]Plan2!$A$5:$D$703,1,FALSE)</f>
        <v>2600</v>
      </c>
      <c r="G11126" s="118" t="str">
        <f>VLOOKUP($E11126,[5]Plan2!$A$5:$D$703,2,FALSE)</f>
        <v>Fabricação de equipamentos de informática, produtos eletrônicos e ópticos</v>
      </c>
      <c r="H11126" s="118" t="str">
        <f>VLOOKUP($E11126,[5]Plan2!$A$5:$D$703,3,FALSE)</f>
        <v>2610</v>
      </c>
      <c r="I11126" s="118" t="str">
        <f>VLOOKUP($E11126,[5]Plan2!$A$5:$D$703,4,FALSE)</f>
        <v>Fabricação de componentes eletrônicos</v>
      </c>
    </row>
    <row r="11127" spans="1:9" ht="16">
      <c r="A11127" s="117" t="s">
        <v>23798</v>
      </c>
      <c r="B11127" s="118" t="s">
        <v>23795</v>
      </c>
      <c r="C11127" s="116" t="s">
        <v>346</v>
      </c>
      <c r="D11127" s="116" t="s">
        <v>347</v>
      </c>
      <c r="E11127" s="117" t="str">
        <f t="shared" si="173"/>
        <v>2600</v>
      </c>
      <c r="F11127" s="118" t="str">
        <f>VLOOKUP($E11127,[5]Plan2!$A$5:$D$703,1,FALSE)</f>
        <v>2600</v>
      </c>
      <c r="G11127" s="118" t="str">
        <f>VLOOKUP($E11127,[5]Plan2!$A$5:$D$703,2,FALSE)</f>
        <v>Fabricação de equipamentos de informática, produtos eletrônicos e ópticos</v>
      </c>
      <c r="H11127" s="118" t="str">
        <f>VLOOKUP($E11127,[5]Plan2!$A$5:$D$703,3,FALSE)</f>
        <v>2610</v>
      </c>
      <c r="I11127" s="118" t="str">
        <f>VLOOKUP($E11127,[5]Plan2!$A$5:$D$703,4,FALSE)</f>
        <v>Fabricação de componentes eletrônicos</v>
      </c>
    </row>
    <row r="11128" spans="1:9" ht="16">
      <c r="A11128" s="117" t="s">
        <v>23799</v>
      </c>
      <c r="B11128" s="118" t="s">
        <v>23800</v>
      </c>
      <c r="C11128" s="116" t="s">
        <v>346</v>
      </c>
      <c r="D11128" s="116" t="s">
        <v>347</v>
      </c>
      <c r="E11128" s="117" t="str">
        <f t="shared" si="173"/>
        <v>2600</v>
      </c>
      <c r="F11128" s="118" t="str">
        <f>VLOOKUP($E11128,[5]Plan2!$A$5:$D$703,1,FALSE)</f>
        <v>2600</v>
      </c>
      <c r="G11128" s="118" t="str">
        <f>VLOOKUP($E11128,[5]Plan2!$A$5:$D$703,2,FALSE)</f>
        <v>Fabricação de equipamentos de informática, produtos eletrônicos e ópticos</v>
      </c>
      <c r="H11128" s="118" t="str">
        <f>VLOOKUP($E11128,[5]Plan2!$A$5:$D$703,3,FALSE)</f>
        <v>2610</v>
      </c>
      <c r="I11128" s="118" t="str">
        <f>VLOOKUP($E11128,[5]Plan2!$A$5:$D$703,4,FALSE)</f>
        <v>Fabricação de componentes eletrônicos</v>
      </c>
    </row>
    <row r="11129" spans="1:9" ht="16">
      <c r="A11129" s="117" t="s">
        <v>23801</v>
      </c>
      <c r="B11129" s="118" t="s">
        <v>23802</v>
      </c>
      <c r="C11129" s="116" t="s">
        <v>346</v>
      </c>
      <c r="D11129" s="116" t="s">
        <v>347</v>
      </c>
      <c r="E11129" s="117" t="str">
        <f t="shared" si="173"/>
        <v>2600</v>
      </c>
      <c r="F11129" s="118" t="str">
        <f>VLOOKUP($E11129,[5]Plan2!$A$5:$D$703,1,FALSE)</f>
        <v>2600</v>
      </c>
      <c r="G11129" s="118" t="str">
        <f>VLOOKUP($E11129,[5]Plan2!$A$5:$D$703,2,FALSE)</f>
        <v>Fabricação de equipamentos de informática, produtos eletrônicos e ópticos</v>
      </c>
      <c r="H11129" s="118" t="str">
        <f>VLOOKUP($E11129,[5]Plan2!$A$5:$D$703,3,FALSE)</f>
        <v>2610</v>
      </c>
      <c r="I11129" s="118" t="str">
        <f>VLOOKUP($E11129,[5]Plan2!$A$5:$D$703,4,FALSE)</f>
        <v>Fabricação de componentes eletrônicos</v>
      </c>
    </row>
    <row r="11130" spans="1:9" ht="16">
      <c r="A11130" s="117" t="s">
        <v>23803</v>
      </c>
      <c r="B11130" s="118" t="s">
        <v>23804</v>
      </c>
      <c r="C11130" s="116" t="s">
        <v>346</v>
      </c>
      <c r="D11130" s="116" t="s">
        <v>347</v>
      </c>
      <c r="E11130" s="117" t="str">
        <f t="shared" si="173"/>
        <v>2600</v>
      </c>
      <c r="F11130" s="118" t="str">
        <f>VLOOKUP($E11130,[5]Plan2!$A$5:$D$703,1,FALSE)</f>
        <v>2600</v>
      </c>
      <c r="G11130" s="118" t="str">
        <f>VLOOKUP($E11130,[5]Plan2!$A$5:$D$703,2,FALSE)</f>
        <v>Fabricação de equipamentos de informática, produtos eletrônicos e ópticos</v>
      </c>
      <c r="H11130" s="118" t="str">
        <f>VLOOKUP($E11130,[5]Plan2!$A$5:$D$703,3,FALSE)</f>
        <v>2610</v>
      </c>
      <c r="I11130" s="118" t="str">
        <f>VLOOKUP($E11130,[5]Plan2!$A$5:$D$703,4,FALSE)</f>
        <v>Fabricação de componentes eletrônicos</v>
      </c>
    </row>
    <row r="11131" spans="1:9" ht="16">
      <c r="A11131" s="117" t="s">
        <v>23805</v>
      </c>
      <c r="B11131" s="118" t="s">
        <v>23806</v>
      </c>
      <c r="C11131" s="116" t="s">
        <v>346</v>
      </c>
      <c r="D11131" s="116" t="s">
        <v>347</v>
      </c>
      <c r="E11131" s="117" t="str">
        <f t="shared" si="173"/>
        <v>2600</v>
      </c>
      <c r="F11131" s="118" t="str">
        <f>VLOOKUP($E11131,[5]Plan2!$A$5:$D$703,1,FALSE)</f>
        <v>2600</v>
      </c>
      <c r="G11131" s="118" t="str">
        <f>VLOOKUP($E11131,[5]Plan2!$A$5:$D$703,2,FALSE)</f>
        <v>Fabricação de equipamentos de informática, produtos eletrônicos e ópticos</v>
      </c>
      <c r="H11131" s="118" t="str">
        <f>VLOOKUP($E11131,[5]Plan2!$A$5:$D$703,3,FALSE)</f>
        <v>2610</v>
      </c>
      <c r="I11131" s="118" t="str">
        <f>VLOOKUP($E11131,[5]Plan2!$A$5:$D$703,4,FALSE)</f>
        <v>Fabricação de componentes eletrônicos</v>
      </c>
    </row>
    <row r="11132" spans="1:9" ht="16">
      <c r="A11132" s="117" t="s">
        <v>23807</v>
      </c>
      <c r="B11132" s="118" t="s">
        <v>23808</v>
      </c>
      <c r="C11132" s="116" t="s">
        <v>346</v>
      </c>
      <c r="D11132" s="116" t="s">
        <v>347</v>
      </c>
      <c r="E11132" s="117" t="str">
        <f t="shared" si="173"/>
        <v>2600</v>
      </c>
      <c r="F11132" s="118" t="str">
        <f>VLOOKUP($E11132,[5]Plan2!$A$5:$D$703,1,FALSE)</f>
        <v>2600</v>
      </c>
      <c r="G11132" s="118" t="str">
        <f>VLOOKUP($E11132,[5]Plan2!$A$5:$D$703,2,FALSE)</f>
        <v>Fabricação de equipamentos de informática, produtos eletrônicos e ópticos</v>
      </c>
      <c r="H11132" s="118" t="str">
        <f>VLOOKUP($E11132,[5]Plan2!$A$5:$D$703,3,FALSE)</f>
        <v>2610</v>
      </c>
      <c r="I11132" s="118" t="str">
        <f>VLOOKUP($E11132,[5]Plan2!$A$5:$D$703,4,FALSE)</f>
        <v>Fabricação de componentes eletrônicos</v>
      </c>
    </row>
    <row r="11133" spans="1:9" ht="16">
      <c r="A11133" s="117" t="s">
        <v>23809</v>
      </c>
      <c r="B11133" s="118" t="s">
        <v>23810</v>
      </c>
      <c r="C11133" s="116" t="s">
        <v>346</v>
      </c>
      <c r="D11133" s="116" t="s">
        <v>347</v>
      </c>
      <c r="E11133" s="117" t="str">
        <f t="shared" si="173"/>
        <v>2600</v>
      </c>
      <c r="F11133" s="118" t="str">
        <f>VLOOKUP($E11133,[5]Plan2!$A$5:$D$703,1,FALSE)</f>
        <v>2600</v>
      </c>
      <c r="G11133" s="118" t="str">
        <f>VLOOKUP($E11133,[5]Plan2!$A$5:$D$703,2,FALSE)</f>
        <v>Fabricação de equipamentos de informática, produtos eletrônicos e ópticos</v>
      </c>
      <c r="H11133" s="118" t="str">
        <f>VLOOKUP($E11133,[5]Plan2!$A$5:$D$703,3,FALSE)</f>
        <v>2610</v>
      </c>
      <c r="I11133" s="118" t="str">
        <f>VLOOKUP($E11133,[5]Plan2!$A$5:$D$703,4,FALSE)</f>
        <v>Fabricação de componentes eletrônicos</v>
      </c>
    </row>
    <row r="11134" spans="1:9" ht="16">
      <c r="A11134" s="117" t="s">
        <v>23811</v>
      </c>
      <c r="B11134" s="118" t="s">
        <v>23812</v>
      </c>
      <c r="C11134" s="116" t="s">
        <v>346</v>
      </c>
      <c r="D11134" s="116" t="s">
        <v>347</v>
      </c>
      <c r="E11134" s="117" t="str">
        <f t="shared" si="173"/>
        <v>2600</v>
      </c>
      <c r="F11134" s="118" t="str">
        <f>VLOOKUP($E11134,[5]Plan2!$A$5:$D$703,1,FALSE)</f>
        <v>2600</v>
      </c>
      <c r="G11134" s="118" t="str">
        <f>VLOOKUP($E11134,[5]Plan2!$A$5:$D$703,2,FALSE)</f>
        <v>Fabricação de equipamentos de informática, produtos eletrônicos e ópticos</v>
      </c>
      <c r="H11134" s="118" t="str">
        <f>VLOOKUP($E11134,[5]Plan2!$A$5:$D$703,3,FALSE)</f>
        <v>2610</v>
      </c>
      <c r="I11134" s="118" t="str">
        <f>VLOOKUP($E11134,[5]Plan2!$A$5:$D$703,4,FALSE)</f>
        <v>Fabricação de componentes eletrônicos</v>
      </c>
    </row>
    <row r="11135" spans="1:9" ht="16">
      <c r="A11135" s="117" t="s">
        <v>23813</v>
      </c>
      <c r="B11135" s="118" t="s">
        <v>23814</v>
      </c>
      <c r="C11135" s="116" t="s">
        <v>346</v>
      </c>
      <c r="D11135" s="116" t="s">
        <v>347</v>
      </c>
      <c r="E11135" s="117" t="str">
        <f t="shared" si="173"/>
        <v>2600</v>
      </c>
      <c r="F11135" s="118" t="str">
        <f>VLOOKUP($E11135,[5]Plan2!$A$5:$D$703,1,FALSE)</f>
        <v>2600</v>
      </c>
      <c r="G11135" s="118" t="str">
        <f>VLOOKUP($E11135,[5]Plan2!$A$5:$D$703,2,FALSE)</f>
        <v>Fabricação de equipamentos de informática, produtos eletrônicos e ópticos</v>
      </c>
      <c r="H11135" s="118" t="str">
        <f>VLOOKUP($E11135,[5]Plan2!$A$5:$D$703,3,FALSE)</f>
        <v>2610</v>
      </c>
      <c r="I11135" s="118" t="str">
        <f>VLOOKUP($E11135,[5]Plan2!$A$5:$D$703,4,FALSE)</f>
        <v>Fabricação de componentes eletrônicos</v>
      </c>
    </row>
    <row r="11136" spans="1:9" ht="16">
      <c r="A11136" s="117" t="s">
        <v>23815</v>
      </c>
      <c r="B11136" s="118" t="s">
        <v>23816</v>
      </c>
      <c r="C11136" s="116" t="s">
        <v>346</v>
      </c>
      <c r="D11136" s="116" t="s">
        <v>347</v>
      </c>
      <c r="E11136" s="117" t="str">
        <f t="shared" si="173"/>
        <v>2600</v>
      </c>
      <c r="F11136" s="118" t="str">
        <f>VLOOKUP($E11136,[5]Plan2!$A$5:$D$703,1,FALSE)</f>
        <v>2600</v>
      </c>
      <c r="G11136" s="118" t="str">
        <f>VLOOKUP($E11136,[5]Plan2!$A$5:$D$703,2,FALSE)</f>
        <v>Fabricação de equipamentos de informática, produtos eletrônicos e ópticos</v>
      </c>
      <c r="H11136" s="118" t="str">
        <f>VLOOKUP($E11136,[5]Plan2!$A$5:$D$703,3,FALSE)</f>
        <v>2610</v>
      </c>
      <c r="I11136" s="118" t="str">
        <f>VLOOKUP($E11136,[5]Plan2!$A$5:$D$703,4,FALSE)</f>
        <v>Fabricação de componentes eletrônicos</v>
      </c>
    </row>
    <row r="11137" spans="1:9" ht="16">
      <c r="A11137" s="117" t="s">
        <v>23817</v>
      </c>
      <c r="B11137" s="118" t="s">
        <v>23818</v>
      </c>
      <c r="C11137" s="116" t="s">
        <v>349</v>
      </c>
      <c r="D11137" s="116" t="s">
        <v>350</v>
      </c>
      <c r="E11137" s="117" t="str">
        <f t="shared" si="173"/>
        <v>2800</v>
      </c>
      <c r="F11137" s="118" t="str">
        <f>VLOOKUP($E11137,[5]Plan2!$A$5:$D$703,1,FALSE)</f>
        <v>2800</v>
      </c>
      <c r="G11137" s="118" t="str">
        <f>VLOOKUP($E11137,[5]Plan2!$A$5:$D$703,2,FALSE)</f>
        <v>Fabricação de máquinas e equipamentos mecânicos</v>
      </c>
      <c r="H11137" s="118" t="str">
        <f>VLOOKUP($E11137,[5]Plan2!$A$5:$D$703,3,FALSE)</f>
        <v>2811</v>
      </c>
      <c r="I11137" s="118" t="str">
        <f>VLOOKUP($E11137,[5]Plan2!$A$5:$D$703,4,FALSE)</f>
        <v>Fabricação de motores e turbinas, exceto para aviões e veículos rodoviários</v>
      </c>
    </row>
    <row r="11138" spans="1:9" ht="16">
      <c r="A11138" s="117" t="s">
        <v>23819</v>
      </c>
      <c r="B11138" s="118" t="s">
        <v>23820</v>
      </c>
      <c r="C11138" s="116" t="s">
        <v>349</v>
      </c>
      <c r="D11138" s="116" t="s">
        <v>350</v>
      </c>
      <c r="E11138" s="117" t="str">
        <f t="shared" si="173"/>
        <v>2800</v>
      </c>
      <c r="F11138" s="118" t="str">
        <f>VLOOKUP($E11138,[5]Plan2!$A$5:$D$703,1,FALSE)</f>
        <v>2800</v>
      </c>
      <c r="G11138" s="118" t="str">
        <f>VLOOKUP($E11138,[5]Plan2!$A$5:$D$703,2,FALSE)</f>
        <v>Fabricação de máquinas e equipamentos mecânicos</v>
      </c>
      <c r="H11138" s="118" t="str">
        <f>VLOOKUP($E11138,[5]Plan2!$A$5:$D$703,3,FALSE)</f>
        <v>2811</v>
      </c>
      <c r="I11138" s="118" t="str">
        <f>VLOOKUP($E11138,[5]Plan2!$A$5:$D$703,4,FALSE)</f>
        <v>Fabricação de motores e turbinas, exceto para aviões e veículos rodoviários</v>
      </c>
    </row>
    <row r="11139" spans="1:9" ht="16">
      <c r="A11139" s="117" t="s">
        <v>23821</v>
      </c>
      <c r="B11139" s="118" t="s">
        <v>23822</v>
      </c>
      <c r="C11139" s="116" t="s">
        <v>349</v>
      </c>
      <c r="D11139" s="116" t="s">
        <v>350</v>
      </c>
      <c r="E11139" s="117" t="str">
        <f t="shared" ref="E11139:E11202" si="174">LEFT(C11139,4)</f>
        <v>2800</v>
      </c>
      <c r="F11139" s="118" t="str">
        <f>VLOOKUP($E11139,[5]Plan2!$A$5:$D$703,1,FALSE)</f>
        <v>2800</v>
      </c>
      <c r="G11139" s="118" t="str">
        <f>VLOOKUP($E11139,[5]Plan2!$A$5:$D$703,2,FALSE)</f>
        <v>Fabricação de máquinas e equipamentos mecânicos</v>
      </c>
      <c r="H11139" s="118" t="str">
        <f>VLOOKUP($E11139,[5]Plan2!$A$5:$D$703,3,FALSE)</f>
        <v>2811</v>
      </c>
      <c r="I11139" s="118" t="str">
        <f>VLOOKUP($E11139,[5]Plan2!$A$5:$D$703,4,FALSE)</f>
        <v>Fabricação de motores e turbinas, exceto para aviões e veículos rodoviários</v>
      </c>
    </row>
    <row r="11140" spans="1:9" ht="16">
      <c r="A11140" s="117" t="s">
        <v>23823</v>
      </c>
      <c r="B11140" s="118" t="s">
        <v>23824</v>
      </c>
      <c r="C11140" s="116" t="s">
        <v>349</v>
      </c>
      <c r="D11140" s="116" t="s">
        <v>350</v>
      </c>
      <c r="E11140" s="117" t="str">
        <f t="shared" si="174"/>
        <v>2800</v>
      </c>
      <c r="F11140" s="118" t="str">
        <f>VLOOKUP($E11140,[5]Plan2!$A$5:$D$703,1,FALSE)</f>
        <v>2800</v>
      </c>
      <c r="G11140" s="118" t="str">
        <f>VLOOKUP($E11140,[5]Plan2!$A$5:$D$703,2,FALSE)</f>
        <v>Fabricação de máquinas e equipamentos mecânicos</v>
      </c>
      <c r="H11140" s="118" t="str">
        <f>VLOOKUP($E11140,[5]Plan2!$A$5:$D$703,3,FALSE)</f>
        <v>2811</v>
      </c>
      <c r="I11140" s="118" t="str">
        <f>VLOOKUP($E11140,[5]Plan2!$A$5:$D$703,4,FALSE)</f>
        <v>Fabricação de motores e turbinas, exceto para aviões e veículos rodoviários</v>
      </c>
    </row>
    <row r="11141" spans="1:9" ht="16">
      <c r="A11141" s="117" t="s">
        <v>23825</v>
      </c>
      <c r="B11141" s="118" t="s">
        <v>23826</v>
      </c>
      <c r="C11141" s="116" t="s">
        <v>346</v>
      </c>
      <c r="D11141" s="116" t="s">
        <v>347</v>
      </c>
      <c r="E11141" s="117" t="str">
        <f t="shared" si="174"/>
        <v>2600</v>
      </c>
      <c r="F11141" s="118" t="str">
        <f>VLOOKUP($E11141,[5]Plan2!$A$5:$D$703,1,FALSE)</f>
        <v>2600</v>
      </c>
      <c r="G11141" s="118" t="str">
        <f>VLOOKUP($E11141,[5]Plan2!$A$5:$D$703,2,FALSE)</f>
        <v>Fabricação de equipamentos de informática, produtos eletrônicos e ópticos</v>
      </c>
      <c r="H11141" s="118" t="str">
        <f>VLOOKUP($E11141,[5]Plan2!$A$5:$D$703,3,FALSE)</f>
        <v>2610</v>
      </c>
      <c r="I11141" s="118" t="str">
        <f>VLOOKUP($E11141,[5]Plan2!$A$5:$D$703,4,FALSE)</f>
        <v>Fabricação de componentes eletrônicos</v>
      </c>
    </row>
    <row r="11142" spans="1:9" ht="16">
      <c r="A11142" s="117" t="s">
        <v>23827</v>
      </c>
      <c r="B11142" s="118" t="s">
        <v>23828</v>
      </c>
      <c r="C11142" s="116" t="s">
        <v>346</v>
      </c>
      <c r="D11142" s="116" t="s">
        <v>347</v>
      </c>
      <c r="E11142" s="117" t="str">
        <f t="shared" si="174"/>
        <v>2600</v>
      </c>
      <c r="F11142" s="118" t="str">
        <f>VLOOKUP($E11142,[5]Plan2!$A$5:$D$703,1,FALSE)</f>
        <v>2600</v>
      </c>
      <c r="G11142" s="118" t="str">
        <f>VLOOKUP($E11142,[5]Plan2!$A$5:$D$703,2,FALSE)</f>
        <v>Fabricação de equipamentos de informática, produtos eletrônicos e ópticos</v>
      </c>
      <c r="H11142" s="118" t="str">
        <f>VLOOKUP($E11142,[5]Plan2!$A$5:$D$703,3,FALSE)</f>
        <v>2610</v>
      </c>
      <c r="I11142" s="118" t="str">
        <f>VLOOKUP($E11142,[5]Plan2!$A$5:$D$703,4,FALSE)</f>
        <v>Fabricação de componentes eletrônicos</v>
      </c>
    </row>
    <row r="11143" spans="1:9" ht="16">
      <c r="A11143" s="117" t="s">
        <v>23829</v>
      </c>
      <c r="B11143" s="118" t="s">
        <v>23830</v>
      </c>
      <c r="C11143" s="116" t="s">
        <v>346</v>
      </c>
      <c r="D11143" s="116" t="s">
        <v>347</v>
      </c>
      <c r="E11143" s="117" t="str">
        <f t="shared" si="174"/>
        <v>2600</v>
      </c>
      <c r="F11143" s="118" t="str">
        <f>VLOOKUP($E11143,[5]Plan2!$A$5:$D$703,1,FALSE)</f>
        <v>2600</v>
      </c>
      <c r="G11143" s="118" t="str">
        <f>VLOOKUP($E11143,[5]Plan2!$A$5:$D$703,2,FALSE)</f>
        <v>Fabricação de equipamentos de informática, produtos eletrônicos e ópticos</v>
      </c>
      <c r="H11143" s="118" t="str">
        <f>VLOOKUP($E11143,[5]Plan2!$A$5:$D$703,3,FALSE)</f>
        <v>2610</v>
      </c>
      <c r="I11143" s="118" t="str">
        <f>VLOOKUP($E11143,[5]Plan2!$A$5:$D$703,4,FALSE)</f>
        <v>Fabricação de componentes eletrônicos</v>
      </c>
    </row>
    <row r="11144" spans="1:9" ht="16">
      <c r="A11144" s="117" t="s">
        <v>23831</v>
      </c>
      <c r="B11144" s="118" t="s">
        <v>23832</v>
      </c>
      <c r="C11144" s="116" t="s">
        <v>346</v>
      </c>
      <c r="D11144" s="116" t="s">
        <v>347</v>
      </c>
      <c r="E11144" s="117" t="str">
        <f t="shared" si="174"/>
        <v>2600</v>
      </c>
      <c r="F11144" s="118" t="str">
        <f>VLOOKUP($E11144,[5]Plan2!$A$5:$D$703,1,FALSE)</f>
        <v>2600</v>
      </c>
      <c r="G11144" s="118" t="str">
        <f>VLOOKUP($E11144,[5]Plan2!$A$5:$D$703,2,FALSE)</f>
        <v>Fabricação de equipamentos de informática, produtos eletrônicos e ópticos</v>
      </c>
      <c r="H11144" s="118" t="str">
        <f>VLOOKUP($E11144,[5]Plan2!$A$5:$D$703,3,FALSE)</f>
        <v>2610</v>
      </c>
      <c r="I11144" s="118" t="str">
        <f>VLOOKUP($E11144,[5]Plan2!$A$5:$D$703,4,FALSE)</f>
        <v>Fabricação de componentes eletrônicos</v>
      </c>
    </row>
    <row r="11145" spans="1:9" ht="16">
      <c r="A11145" s="117" t="s">
        <v>23833</v>
      </c>
      <c r="B11145" s="118" t="s">
        <v>23834</v>
      </c>
      <c r="C11145" s="116" t="s">
        <v>346</v>
      </c>
      <c r="D11145" s="116" t="s">
        <v>347</v>
      </c>
      <c r="E11145" s="117" t="str">
        <f t="shared" si="174"/>
        <v>2600</v>
      </c>
      <c r="F11145" s="118" t="str">
        <f>VLOOKUP($E11145,[5]Plan2!$A$5:$D$703,1,FALSE)</f>
        <v>2600</v>
      </c>
      <c r="G11145" s="118" t="str">
        <f>VLOOKUP($E11145,[5]Plan2!$A$5:$D$703,2,FALSE)</f>
        <v>Fabricação de equipamentos de informática, produtos eletrônicos e ópticos</v>
      </c>
      <c r="H11145" s="118" t="str">
        <f>VLOOKUP($E11145,[5]Plan2!$A$5:$D$703,3,FALSE)</f>
        <v>2610</v>
      </c>
      <c r="I11145" s="118" t="str">
        <f>VLOOKUP($E11145,[5]Plan2!$A$5:$D$703,4,FALSE)</f>
        <v>Fabricação de componentes eletrônicos</v>
      </c>
    </row>
    <row r="11146" spans="1:9" ht="16">
      <c r="A11146" s="117" t="s">
        <v>23835</v>
      </c>
      <c r="B11146" s="118" t="s">
        <v>23836</v>
      </c>
      <c r="C11146" s="116" t="s">
        <v>346</v>
      </c>
      <c r="D11146" s="116" t="s">
        <v>347</v>
      </c>
      <c r="E11146" s="117" t="str">
        <f t="shared" si="174"/>
        <v>2600</v>
      </c>
      <c r="F11146" s="118" t="str">
        <f>VLOOKUP($E11146,[5]Plan2!$A$5:$D$703,1,FALSE)</f>
        <v>2600</v>
      </c>
      <c r="G11146" s="118" t="str">
        <f>VLOOKUP($E11146,[5]Plan2!$A$5:$D$703,2,FALSE)</f>
        <v>Fabricação de equipamentos de informática, produtos eletrônicos e ópticos</v>
      </c>
      <c r="H11146" s="118" t="str">
        <f>VLOOKUP($E11146,[5]Plan2!$A$5:$D$703,3,FALSE)</f>
        <v>2610</v>
      </c>
      <c r="I11146" s="118" t="str">
        <f>VLOOKUP($E11146,[5]Plan2!$A$5:$D$703,4,FALSE)</f>
        <v>Fabricação de componentes eletrônicos</v>
      </c>
    </row>
    <row r="11147" spans="1:9" ht="16">
      <c r="A11147" s="117" t="s">
        <v>23837</v>
      </c>
      <c r="B11147" s="118" t="s">
        <v>23838</v>
      </c>
      <c r="C11147" s="116" t="s">
        <v>346</v>
      </c>
      <c r="D11147" s="116" t="s">
        <v>347</v>
      </c>
      <c r="E11147" s="117" t="str">
        <f t="shared" si="174"/>
        <v>2600</v>
      </c>
      <c r="F11147" s="118" t="str">
        <f>VLOOKUP($E11147,[5]Plan2!$A$5:$D$703,1,FALSE)</f>
        <v>2600</v>
      </c>
      <c r="G11147" s="118" t="str">
        <f>VLOOKUP($E11147,[5]Plan2!$A$5:$D$703,2,FALSE)</f>
        <v>Fabricação de equipamentos de informática, produtos eletrônicos e ópticos</v>
      </c>
      <c r="H11147" s="118" t="str">
        <f>VLOOKUP($E11147,[5]Plan2!$A$5:$D$703,3,FALSE)</f>
        <v>2610</v>
      </c>
      <c r="I11147" s="118" t="str">
        <f>VLOOKUP($E11147,[5]Plan2!$A$5:$D$703,4,FALSE)</f>
        <v>Fabricação de componentes eletrônicos</v>
      </c>
    </row>
    <row r="11148" spans="1:9" ht="16">
      <c r="A11148" s="117" t="s">
        <v>23839</v>
      </c>
      <c r="B11148" s="118" t="s">
        <v>23840</v>
      </c>
      <c r="C11148" s="116" t="s">
        <v>346</v>
      </c>
      <c r="D11148" s="116" t="s">
        <v>347</v>
      </c>
      <c r="E11148" s="117" t="str">
        <f t="shared" si="174"/>
        <v>2600</v>
      </c>
      <c r="F11148" s="118" t="str">
        <f>VLOOKUP($E11148,[5]Plan2!$A$5:$D$703,1,FALSE)</f>
        <v>2600</v>
      </c>
      <c r="G11148" s="118" t="str">
        <f>VLOOKUP($E11148,[5]Plan2!$A$5:$D$703,2,FALSE)</f>
        <v>Fabricação de equipamentos de informática, produtos eletrônicos e ópticos</v>
      </c>
      <c r="H11148" s="118" t="str">
        <f>VLOOKUP($E11148,[5]Plan2!$A$5:$D$703,3,FALSE)</f>
        <v>2610</v>
      </c>
      <c r="I11148" s="118" t="str">
        <f>VLOOKUP($E11148,[5]Plan2!$A$5:$D$703,4,FALSE)</f>
        <v>Fabricação de componentes eletrônicos</v>
      </c>
    </row>
    <row r="11149" spans="1:9" ht="16">
      <c r="A11149" s="117" t="s">
        <v>23841</v>
      </c>
      <c r="B11149" s="118" t="s">
        <v>23842</v>
      </c>
      <c r="C11149" s="116" t="s">
        <v>346</v>
      </c>
      <c r="D11149" s="116" t="s">
        <v>347</v>
      </c>
      <c r="E11149" s="117" t="str">
        <f t="shared" si="174"/>
        <v>2600</v>
      </c>
      <c r="F11149" s="118" t="str">
        <f>VLOOKUP($E11149,[5]Plan2!$A$5:$D$703,1,FALSE)</f>
        <v>2600</v>
      </c>
      <c r="G11149" s="118" t="str">
        <f>VLOOKUP($E11149,[5]Plan2!$A$5:$D$703,2,FALSE)</f>
        <v>Fabricação de equipamentos de informática, produtos eletrônicos e ópticos</v>
      </c>
      <c r="H11149" s="118" t="str">
        <f>VLOOKUP($E11149,[5]Plan2!$A$5:$D$703,3,FALSE)</f>
        <v>2610</v>
      </c>
      <c r="I11149" s="118" t="str">
        <f>VLOOKUP($E11149,[5]Plan2!$A$5:$D$703,4,FALSE)</f>
        <v>Fabricação de componentes eletrônicos</v>
      </c>
    </row>
    <row r="11150" spans="1:9" ht="16">
      <c r="A11150" s="117" t="s">
        <v>23843</v>
      </c>
      <c r="B11150" s="118" t="s">
        <v>23844</v>
      </c>
      <c r="C11150" s="116" t="s">
        <v>346</v>
      </c>
      <c r="D11150" s="116" t="s">
        <v>347</v>
      </c>
      <c r="E11150" s="117" t="str">
        <f t="shared" si="174"/>
        <v>2600</v>
      </c>
      <c r="F11150" s="118" t="str">
        <f>VLOOKUP($E11150,[5]Plan2!$A$5:$D$703,1,FALSE)</f>
        <v>2600</v>
      </c>
      <c r="G11150" s="118" t="str">
        <f>VLOOKUP($E11150,[5]Plan2!$A$5:$D$703,2,FALSE)</f>
        <v>Fabricação de equipamentos de informática, produtos eletrônicos e ópticos</v>
      </c>
      <c r="H11150" s="118" t="str">
        <f>VLOOKUP($E11150,[5]Plan2!$A$5:$D$703,3,FALSE)</f>
        <v>2610</v>
      </c>
      <c r="I11150" s="118" t="str">
        <f>VLOOKUP($E11150,[5]Plan2!$A$5:$D$703,4,FALSE)</f>
        <v>Fabricação de componentes eletrônicos</v>
      </c>
    </row>
    <row r="11151" spans="1:9" ht="16">
      <c r="A11151" s="117" t="s">
        <v>23845</v>
      </c>
      <c r="B11151" s="118" t="s">
        <v>23846</v>
      </c>
      <c r="C11151" s="116" t="s">
        <v>346</v>
      </c>
      <c r="D11151" s="116" t="s">
        <v>347</v>
      </c>
      <c r="E11151" s="117" t="str">
        <f t="shared" si="174"/>
        <v>2600</v>
      </c>
      <c r="F11151" s="118" t="str">
        <f>VLOOKUP($E11151,[5]Plan2!$A$5:$D$703,1,FALSE)</f>
        <v>2600</v>
      </c>
      <c r="G11151" s="118" t="str">
        <f>VLOOKUP($E11151,[5]Plan2!$A$5:$D$703,2,FALSE)</f>
        <v>Fabricação de equipamentos de informática, produtos eletrônicos e ópticos</v>
      </c>
      <c r="H11151" s="118" t="str">
        <f>VLOOKUP($E11151,[5]Plan2!$A$5:$D$703,3,FALSE)</f>
        <v>2610</v>
      </c>
      <c r="I11151" s="118" t="str">
        <f>VLOOKUP($E11151,[5]Plan2!$A$5:$D$703,4,FALSE)</f>
        <v>Fabricação de componentes eletrônicos</v>
      </c>
    </row>
    <row r="11152" spans="1:9" ht="16">
      <c r="A11152" s="117" t="s">
        <v>23847</v>
      </c>
      <c r="B11152" s="118" t="s">
        <v>23848</v>
      </c>
      <c r="C11152" s="116" t="s">
        <v>346</v>
      </c>
      <c r="D11152" s="116" t="s">
        <v>347</v>
      </c>
      <c r="E11152" s="117" t="str">
        <f t="shared" si="174"/>
        <v>2600</v>
      </c>
      <c r="F11152" s="118" t="str">
        <f>VLOOKUP($E11152,[5]Plan2!$A$5:$D$703,1,FALSE)</f>
        <v>2600</v>
      </c>
      <c r="G11152" s="118" t="str">
        <f>VLOOKUP($E11152,[5]Plan2!$A$5:$D$703,2,FALSE)</f>
        <v>Fabricação de equipamentos de informática, produtos eletrônicos e ópticos</v>
      </c>
      <c r="H11152" s="118" t="str">
        <f>VLOOKUP($E11152,[5]Plan2!$A$5:$D$703,3,FALSE)</f>
        <v>2610</v>
      </c>
      <c r="I11152" s="118" t="str">
        <f>VLOOKUP($E11152,[5]Plan2!$A$5:$D$703,4,FALSE)</f>
        <v>Fabricação de componentes eletrônicos</v>
      </c>
    </row>
    <row r="11153" spans="1:9" ht="16">
      <c r="A11153" s="117" t="s">
        <v>23849</v>
      </c>
      <c r="B11153" s="118" t="s">
        <v>23850</v>
      </c>
      <c r="C11153" s="116" t="s">
        <v>346</v>
      </c>
      <c r="D11153" s="116" t="s">
        <v>347</v>
      </c>
      <c r="E11153" s="117" t="str">
        <f t="shared" si="174"/>
        <v>2600</v>
      </c>
      <c r="F11153" s="118" t="str">
        <f>VLOOKUP($E11153,[5]Plan2!$A$5:$D$703,1,FALSE)</f>
        <v>2600</v>
      </c>
      <c r="G11153" s="118" t="str">
        <f>VLOOKUP($E11153,[5]Plan2!$A$5:$D$703,2,FALSE)</f>
        <v>Fabricação de equipamentos de informática, produtos eletrônicos e ópticos</v>
      </c>
      <c r="H11153" s="118" t="str">
        <f>VLOOKUP($E11153,[5]Plan2!$A$5:$D$703,3,FALSE)</f>
        <v>2610</v>
      </c>
      <c r="I11153" s="118" t="str">
        <f>VLOOKUP($E11153,[5]Plan2!$A$5:$D$703,4,FALSE)</f>
        <v>Fabricação de componentes eletrônicos</v>
      </c>
    </row>
    <row r="11154" spans="1:9" ht="16">
      <c r="A11154" s="117" t="s">
        <v>23851</v>
      </c>
      <c r="B11154" s="118" t="s">
        <v>23852</v>
      </c>
      <c r="C11154" s="116" t="s">
        <v>346</v>
      </c>
      <c r="D11154" s="116" t="s">
        <v>347</v>
      </c>
      <c r="E11154" s="117" t="str">
        <f t="shared" si="174"/>
        <v>2600</v>
      </c>
      <c r="F11154" s="118" t="str">
        <f>VLOOKUP($E11154,[5]Plan2!$A$5:$D$703,1,FALSE)</f>
        <v>2600</v>
      </c>
      <c r="G11154" s="118" t="str">
        <f>VLOOKUP($E11154,[5]Plan2!$A$5:$D$703,2,FALSE)</f>
        <v>Fabricação de equipamentos de informática, produtos eletrônicos e ópticos</v>
      </c>
      <c r="H11154" s="118" t="str">
        <f>VLOOKUP($E11154,[5]Plan2!$A$5:$D$703,3,FALSE)</f>
        <v>2610</v>
      </c>
      <c r="I11154" s="118" t="str">
        <f>VLOOKUP($E11154,[5]Plan2!$A$5:$D$703,4,FALSE)</f>
        <v>Fabricação de componentes eletrônicos</v>
      </c>
    </row>
    <row r="11155" spans="1:9" ht="16">
      <c r="A11155" s="117" t="s">
        <v>23853</v>
      </c>
      <c r="B11155" s="118" t="s">
        <v>23854</v>
      </c>
      <c r="C11155" s="116" t="s">
        <v>346</v>
      </c>
      <c r="D11155" s="116" t="s">
        <v>347</v>
      </c>
      <c r="E11155" s="117" t="str">
        <f t="shared" si="174"/>
        <v>2600</v>
      </c>
      <c r="F11155" s="118" t="str">
        <f>VLOOKUP($E11155,[5]Plan2!$A$5:$D$703,1,FALSE)</f>
        <v>2600</v>
      </c>
      <c r="G11155" s="118" t="str">
        <f>VLOOKUP($E11155,[5]Plan2!$A$5:$D$703,2,FALSE)</f>
        <v>Fabricação de equipamentos de informática, produtos eletrônicos e ópticos</v>
      </c>
      <c r="H11155" s="118" t="str">
        <f>VLOOKUP($E11155,[5]Plan2!$A$5:$D$703,3,FALSE)</f>
        <v>2610</v>
      </c>
      <c r="I11155" s="118" t="str">
        <f>VLOOKUP($E11155,[5]Plan2!$A$5:$D$703,4,FALSE)</f>
        <v>Fabricação de componentes eletrônicos</v>
      </c>
    </row>
    <row r="11156" spans="1:9" ht="16">
      <c r="A11156" s="117" t="s">
        <v>23855</v>
      </c>
      <c r="B11156" s="118" t="s">
        <v>23856</v>
      </c>
      <c r="C11156" s="116" t="s">
        <v>346</v>
      </c>
      <c r="D11156" s="116" t="s">
        <v>347</v>
      </c>
      <c r="E11156" s="117" t="str">
        <f t="shared" si="174"/>
        <v>2600</v>
      </c>
      <c r="F11156" s="118" t="str">
        <f>VLOOKUP($E11156,[5]Plan2!$A$5:$D$703,1,FALSE)</f>
        <v>2600</v>
      </c>
      <c r="G11156" s="118" t="str">
        <f>VLOOKUP($E11156,[5]Plan2!$A$5:$D$703,2,FALSE)</f>
        <v>Fabricação de equipamentos de informática, produtos eletrônicos e ópticos</v>
      </c>
      <c r="H11156" s="118" t="str">
        <f>VLOOKUP($E11156,[5]Plan2!$A$5:$D$703,3,FALSE)</f>
        <v>2610</v>
      </c>
      <c r="I11156" s="118" t="str">
        <f>VLOOKUP($E11156,[5]Plan2!$A$5:$D$703,4,FALSE)</f>
        <v>Fabricação de componentes eletrônicos</v>
      </c>
    </row>
    <row r="11157" spans="1:9" ht="16">
      <c r="A11157" s="117" t="s">
        <v>23857</v>
      </c>
      <c r="B11157" s="118" t="s">
        <v>23858</v>
      </c>
      <c r="C11157" s="116" t="s">
        <v>346</v>
      </c>
      <c r="D11157" s="116" t="s">
        <v>347</v>
      </c>
      <c r="E11157" s="117" t="str">
        <f t="shared" si="174"/>
        <v>2600</v>
      </c>
      <c r="F11157" s="118" t="str">
        <f>VLOOKUP($E11157,[5]Plan2!$A$5:$D$703,1,FALSE)</f>
        <v>2600</v>
      </c>
      <c r="G11157" s="118" t="str">
        <f>VLOOKUP($E11157,[5]Plan2!$A$5:$D$703,2,FALSE)</f>
        <v>Fabricação de equipamentos de informática, produtos eletrônicos e ópticos</v>
      </c>
      <c r="H11157" s="118" t="str">
        <f>VLOOKUP($E11157,[5]Plan2!$A$5:$D$703,3,FALSE)</f>
        <v>2610</v>
      </c>
      <c r="I11157" s="118" t="str">
        <f>VLOOKUP($E11157,[5]Plan2!$A$5:$D$703,4,FALSE)</f>
        <v>Fabricação de componentes eletrônicos</v>
      </c>
    </row>
    <row r="11158" spans="1:9" ht="16">
      <c r="A11158" s="117" t="s">
        <v>23859</v>
      </c>
      <c r="B11158" s="118" t="s">
        <v>23860</v>
      </c>
      <c r="C11158" s="116" t="s">
        <v>346</v>
      </c>
      <c r="D11158" s="116" t="s">
        <v>347</v>
      </c>
      <c r="E11158" s="117" t="str">
        <f t="shared" si="174"/>
        <v>2600</v>
      </c>
      <c r="F11158" s="118" t="str">
        <f>VLOOKUP($E11158,[5]Plan2!$A$5:$D$703,1,FALSE)</f>
        <v>2600</v>
      </c>
      <c r="G11158" s="118" t="str">
        <f>VLOOKUP($E11158,[5]Plan2!$A$5:$D$703,2,FALSE)</f>
        <v>Fabricação de equipamentos de informática, produtos eletrônicos e ópticos</v>
      </c>
      <c r="H11158" s="118" t="str">
        <f>VLOOKUP($E11158,[5]Plan2!$A$5:$D$703,3,FALSE)</f>
        <v>2610</v>
      </c>
      <c r="I11158" s="118" t="str">
        <f>VLOOKUP($E11158,[5]Plan2!$A$5:$D$703,4,FALSE)</f>
        <v>Fabricação de componentes eletrônicos</v>
      </c>
    </row>
    <row r="11159" spans="1:9" ht="16">
      <c r="A11159" s="117" t="s">
        <v>23861</v>
      </c>
      <c r="B11159" s="118" t="s">
        <v>23862</v>
      </c>
      <c r="C11159" s="116" t="s">
        <v>346</v>
      </c>
      <c r="D11159" s="116" t="s">
        <v>347</v>
      </c>
      <c r="E11159" s="117" t="str">
        <f t="shared" si="174"/>
        <v>2600</v>
      </c>
      <c r="F11159" s="118" t="str">
        <f>VLOOKUP($E11159,[5]Plan2!$A$5:$D$703,1,FALSE)</f>
        <v>2600</v>
      </c>
      <c r="G11159" s="118" t="str">
        <f>VLOOKUP($E11159,[5]Plan2!$A$5:$D$703,2,FALSE)</f>
        <v>Fabricação de equipamentos de informática, produtos eletrônicos e ópticos</v>
      </c>
      <c r="H11159" s="118" t="str">
        <f>VLOOKUP($E11159,[5]Plan2!$A$5:$D$703,3,FALSE)</f>
        <v>2610</v>
      </c>
      <c r="I11159" s="118" t="str">
        <f>VLOOKUP($E11159,[5]Plan2!$A$5:$D$703,4,FALSE)</f>
        <v>Fabricação de componentes eletrônicos</v>
      </c>
    </row>
    <row r="11160" spans="1:9" ht="16">
      <c r="A11160" s="117" t="s">
        <v>23863</v>
      </c>
      <c r="B11160" s="118" t="s">
        <v>23864</v>
      </c>
      <c r="C11160" s="116" t="s">
        <v>346</v>
      </c>
      <c r="D11160" s="116" t="s">
        <v>347</v>
      </c>
      <c r="E11160" s="117" t="str">
        <f t="shared" si="174"/>
        <v>2600</v>
      </c>
      <c r="F11160" s="118" t="str">
        <f>VLOOKUP($E11160,[5]Plan2!$A$5:$D$703,1,FALSE)</f>
        <v>2600</v>
      </c>
      <c r="G11160" s="118" t="str">
        <f>VLOOKUP($E11160,[5]Plan2!$A$5:$D$703,2,FALSE)</f>
        <v>Fabricação de equipamentos de informática, produtos eletrônicos e ópticos</v>
      </c>
      <c r="H11160" s="118" t="str">
        <f>VLOOKUP($E11160,[5]Plan2!$A$5:$D$703,3,FALSE)</f>
        <v>2610</v>
      </c>
      <c r="I11160" s="118" t="str">
        <f>VLOOKUP($E11160,[5]Plan2!$A$5:$D$703,4,FALSE)</f>
        <v>Fabricação de componentes eletrônicos</v>
      </c>
    </row>
    <row r="11161" spans="1:9" ht="16">
      <c r="A11161" s="117" t="s">
        <v>23865</v>
      </c>
      <c r="B11161" s="118" t="s">
        <v>23866</v>
      </c>
      <c r="C11161" s="116" t="s">
        <v>346</v>
      </c>
      <c r="D11161" s="116" t="s">
        <v>347</v>
      </c>
      <c r="E11161" s="117" t="str">
        <f t="shared" si="174"/>
        <v>2600</v>
      </c>
      <c r="F11161" s="118" t="str">
        <f>VLOOKUP($E11161,[5]Plan2!$A$5:$D$703,1,FALSE)</f>
        <v>2600</v>
      </c>
      <c r="G11161" s="118" t="str">
        <f>VLOOKUP($E11161,[5]Plan2!$A$5:$D$703,2,FALSE)</f>
        <v>Fabricação de equipamentos de informática, produtos eletrônicos e ópticos</v>
      </c>
      <c r="H11161" s="118" t="str">
        <f>VLOOKUP($E11161,[5]Plan2!$A$5:$D$703,3,FALSE)</f>
        <v>2610</v>
      </c>
      <c r="I11161" s="118" t="str">
        <f>VLOOKUP($E11161,[5]Plan2!$A$5:$D$703,4,FALSE)</f>
        <v>Fabricação de componentes eletrônicos</v>
      </c>
    </row>
    <row r="11162" spans="1:9" ht="16">
      <c r="A11162" s="117" t="s">
        <v>23867</v>
      </c>
      <c r="B11162" s="118" t="s">
        <v>23868</v>
      </c>
      <c r="C11162" s="116" t="s">
        <v>346</v>
      </c>
      <c r="D11162" s="116" t="s">
        <v>347</v>
      </c>
      <c r="E11162" s="117" t="str">
        <f t="shared" si="174"/>
        <v>2600</v>
      </c>
      <c r="F11162" s="118" t="str">
        <f>VLOOKUP($E11162,[5]Plan2!$A$5:$D$703,1,FALSE)</f>
        <v>2600</v>
      </c>
      <c r="G11162" s="118" t="str">
        <f>VLOOKUP($E11162,[5]Plan2!$A$5:$D$703,2,FALSE)</f>
        <v>Fabricação de equipamentos de informática, produtos eletrônicos e ópticos</v>
      </c>
      <c r="H11162" s="118" t="str">
        <f>VLOOKUP($E11162,[5]Plan2!$A$5:$D$703,3,FALSE)</f>
        <v>2610</v>
      </c>
      <c r="I11162" s="118" t="str">
        <f>VLOOKUP($E11162,[5]Plan2!$A$5:$D$703,4,FALSE)</f>
        <v>Fabricação de componentes eletrônicos</v>
      </c>
    </row>
    <row r="11163" spans="1:9" ht="16">
      <c r="A11163" s="117" t="s">
        <v>23869</v>
      </c>
      <c r="B11163" s="118" t="s">
        <v>23870</v>
      </c>
      <c r="C11163" s="116" t="s">
        <v>346</v>
      </c>
      <c r="D11163" s="116" t="s">
        <v>347</v>
      </c>
      <c r="E11163" s="117" t="str">
        <f t="shared" si="174"/>
        <v>2600</v>
      </c>
      <c r="F11163" s="118" t="str">
        <f>VLOOKUP($E11163,[5]Plan2!$A$5:$D$703,1,FALSE)</f>
        <v>2600</v>
      </c>
      <c r="G11163" s="118" t="str">
        <f>VLOOKUP($E11163,[5]Plan2!$A$5:$D$703,2,FALSE)</f>
        <v>Fabricação de equipamentos de informática, produtos eletrônicos e ópticos</v>
      </c>
      <c r="H11163" s="118" t="str">
        <f>VLOOKUP($E11163,[5]Plan2!$A$5:$D$703,3,FALSE)</f>
        <v>2610</v>
      </c>
      <c r="I11163" s="118" t="str">
        <f>VLOOKUP($E11163,[5]Plan2!$A$5:$D$703,4,FALSE)</f>
        <v>Fabricação de componentes eletrônicos</v>
      </c>
    </row>
    <row r="11164" spans="1:9" ht="16">
      <c r="A11164" s="117" t="s">
        <v>23871</v>
      </c>
      <c r="B11164" s="118" t="s">
        <v>23872</v>
      </c>
      <c r="C11164" s="116" t="s">
        <v>346</v>
      </c>
      <c r="D11164" s="116" t="s">
        <v>347</v>
      </c>
      <c r="E11164" s="117" t="str">
        <f t="shared" si="174"/>
        <v>2600</v>
      </c>
      <c r="F11164" s="118" t="str">
        <f>VLOOKUP($E11164,[5]Plan2!$A$5:$D$703,1,FALSE)</f>
        <v>2600</v>
      </c>
      <c r="G11164" s="118" t="str">
        <f>VLOOKUP($E11164,[5]Plan2!$A$5:$D$703,2,FALSE)</f>
        <v>Fabricação de equipamentos de informática, produtos eletrônicos e ópticos</v>
      </c>
      <c r="H11164" s="118" t="str">
        <f>VLOOKUP($E11164,[5]Plan2!$A$5:$D$703,3,FALSE)</f>
        <v>2610</v>
      </c>
      <c r="I11164" s="118" t="str">
        <f>VLOOKUP($E11164,[5]Plan2!$A$5:$D$703,4,FALSE)</f>
        <v>Fabricação de componentes eletrônicos</v>
      </c>
    </row>
    <row r="11165" spans="1:9" ht="16">
      <c r="A11165" s="117" t="s">
        <v>23873</v>
      </c>
      <c r="B11165" s="118" t="s">
        <v>23874</v>
      </c>
      <c r="C11165" s="116" t="s">
        <v>346</v>
      </c>
      <c r="D11165" s="116" t="s">
        <v>347</v>
      </c>
      <c r="E11165" s="117" t="str">
        <f t="shared" si="174"/>
        <v>2600</v>
      </c>
      <c r="F11165" s="118" t="str">
        <f>VLOOKUP($E11165,[5]Plan2!$A$5:$D$703,1,FALSE)</f>
        <v>2600</v>
      </c>
      <c r="G11165" s="118" t="str">
        <f>VLOOKUP($E11165,[5]Plan2!$A$5:$D$703,2,FALSE)</f>
        <v>Fabricação de equipamentos de informática, produtos eletrônicos e ópticos</v>
      </c>
      <c r="H11165" s="118" t="str">
        <f>VLOOKUP($E11165,[5]Plan2!$A$5:$D$703,3,FALSE)</f>
        <v>2610</v>
      </c>
      <c r="I11165" s="118" t="str">
        <f>VLOOKUP($E11165,[5]Plan2!$A$5:$D$703,4,FALSE)</f>
        <v>Fabricação de componentes eletrônicos</v>
      </c>
    </row>
    <row r="11166" spans="1:9" ht="16">
      <c r="A11166" s="117" t="s">
        <v>23875</v>
      </c>
      <c r="B11166" s="118" t="s">
        <v>23876</v>
      </c>
      <c r="C11166" s="116" t="s">
        <v>346</v>
      </c>
      <c r="D11166" s="116" t="s">
        <v>347</v>
      </c>
      <c r="E11166" s="117" t="str">
        <f t="shared" si="174"/>
        <v>2600</v>
      </c>
      <c r="F11166" s="118" t="str">
        <f>VLOOKUP($E11166,[5]Plan2!$A$5:$D$703,1,FALSE)</f>
        <v>2600</v>
      </c>
      <c r="G11166" s="118" t="str">
        <f>VLOOKUP($E11166,[5]Plan2!$A$5:$D$703,2,FALSE)</f>
        <v>Fabricação de equipamentos de informática, produtos eletrônicos e ópticos</v>
      </c>
      <c r="H11166" s="118" t="str">
        <f>VLOOKUP($E11166,[5]Plan2!$A$5:$D$703,3,FALSE)</f>
        <v>2610</v>
      </c>
      <c r="I11166" s="118" t="str">
        <f>VLOOKUP($E11166,[5]Plan2!$A$5:$D$703,4,FALSE)</f>
        <v>Fabricação de componentes eletrônicos</v>
      </c>
    </row>
    <row r="11167" spans="1:9" ht="16">
      <c r="A11167" s="117" t="s">
        <v>23877</v>
      </c>
      <c r="B11167" s="118" t="s">
        <v>23874</v>
      </c>
      <c r="C11167" s="116" t="s">
        <v>346</v>
      </c>
      <c r="D11167" s="116" t="s">
        <v>347</v>
      </c>
      <c r="E11167" s="117" t="str">
        <f t="shared" si="174"/>
        <v>2600</v>
      </c>
      <c r="F11167" s="118" t="str">
        <f>VLOOKUP($E11167,[5]Plan2!$A$5:$D$703,1,FALSE)</f>
        <v>2600</v>
      </c>
      <c r="G11167" s="118" t="str">
        <f>VLOOKUP($E11167,[5]Plan2!$A$5:$D$703,2,FALSE)</f>
        <v>Fabricação de equipamentos de informática, produtos eletrônicos e ópticos</v>
      </c>
      <c r="H11167" s="118" t="str">
        <f>VLOOKUP($E11167,[5]Plan2!$A$5:$D$703,3,FALSE)</f>
        <v>2610</v>
      </c>
      <c r="I11167" s="118" t="str">
        <f>VLOOKUP($E11167,[5]Plan2!$A$5:$D$703,4,FALSE)</f>
        <v>Fabricação de componentes eletrônicos</v>
      </c>
    </row>
    <row r="11168" spans="1:9" ht="16">
      <c r="A11168" s="117" t="s">
        <v>23878</v>
      </c>
      <c r="B11168" s="118" t="s">
        <v>23879</v>
      </c>
      <c r="C11168" s="116" t="s">
        <v>346</v>
      </c>
      <c r="D11168" s="116" t="s">
        <v>347</v>
      </c>
      <c r="E11168" s="117" t="str">
        <f t="shared" si="174"/>
        <v>2600</v>
      </c>
      <c r="F11168" s="118" t="str">
        <f>VLOOKUP($E11168,[5]Plan2!$A$5:$D$703,1,FALSE)</f>
        <v>2600</v>
      </c>
      <c r="G11168" s="118" t="str">
        <f>VLOOKUP($E11168,[5]Plan2!$A$5:$D$703,2,FALSE)</f>
        <v>Fabricação de equipamentos de informática, produtos eletrônicos e ópticos</v>
      </c>
      <c r="H11168" s="118" t="str">
        <f>VLOOKUP($E11168,[5]Plan2!$A$5:$D$703,3,FALSE)</f>
        <v>2610</v>
      </c>
      <c r="I11168" s="118" t="str">
        <f>VLOOKUP($E11168,[5]Plan2!$A$5:$D$703,4,FALSE)</f>
        <v>Fabricação de componentes eletrônicos</v>
      </c>
    </row>
    <row r="11169" spans="1:9" ht="16">
      <c r="A11169" s="117" t="s">
        <v>23880</v>
      </c>
      <c r="B11169" s="118" t="s">
        <v>23881</v>
      </c>
      <c r="C11169" s="116" t="s">
        <v>346</v>
      </c>
      <c r="D11169" s="116" t="s">
        <v>347</v>
      </c>
      <c r="E11169" s="117" t="str">
        <f t="shared" si="174"/>
        <v>2600</v>
      </c>
      <c r="F11169" s="118" t="str">
        <f>VLOOKUP($E11169,[5]Plan2!$A$5:$D$703,1,FALSE)</f>
        <v>2600</v>
      </c>
      <c r="G11169" s="118" t="str">
        <f>VLOOKUP($E11169,[5]Plan2!$A$5:$D$703,2,FALSE)</f>
        <v>Fabricação de equipamentos de informática, produtos eletrônicos e ópticos</v>
      </c>
      <c r="H11169" s="118" t="str">
        <f>VLOOKUP($E11169,[5]Plan2!$A$5:$D$703,3,FALSE)</f>
        <v>2610</v>
      </c>
      <c r="I11169" s="118" t="str">
        <f>VLOOKUP($E11169,[5]Plan2!$A$5:$D$703,4,FALSE)</f>
        <v>Fabricação de componentes eletrônicos</v>
      </c>
    </row>
    <row r="11170" spans="1:9" ht="16">
      <c r="A11170" s="117" t="s">
        <v>23882</v>
      </c>
      <c r="B11170" s="118" t="s">
        <v>23883</v>
      </c>
      <c r="C11170" s="116" t="s">
        <v>346</v>
      </c>
      <c r="D11170" s="116" t="s">
        <v>347</v>
      </c>
      <c r="E11170" s="117" t="str">
        <f t="shared" si="174"/>
        <v>2600</v>
      </c>
      <c r="F11170" s="118" t="str">
        <f>VLOOKUP($E11170,[5]Plan2!$A$5:$D$703,1,FALSE)</f>
        <v>2600</v>
      </c>
      <c r="G11170" s="118" t="str">
        <f>VLOOKUP($E11170,[5]Plan2!$A$5:$D$703,2,FALSE)</f>
        <v>Fabricação de equipamentos de informática, produtos eletrônicos e ópticos</v>
      </c>
      <c r="H11170" s="118" t="str">
        <f>VLOOKUP($E11170,[5]Plan2!$A$5:$D$703,3,FALSE)</f>
        <v>2610</v>
      </c>
      <c r="I11170" s="118" t="str">
        <f>VLOOKUP($E11170,[5]Plan2!$A$5:$D$703,4,FALSE)</f>
        <v>Fabricação de componentes eletrônicos</v>
      </c>
    </row>
    <row r="11171" spans="1:9" ht="16">
      <c r="A11171" s="117" t="s">
        <v>23884</v>
      </c>
      <c r="B11171" s="118" t="s">
        <v>23885</v>
      </c>
      <c r="C11171" s="116" t="s">
        <v>346</v>
      </c>
      <c r="D11171" s="116" t="s">
        <v>347</v>
      </c>
      <c r="E11171" s="117" t="str">
        <f t="shared" si="174"/>
        <v>2600</v>
      </c>
      <c r="F11171" s="118" t="str">
        <f>VLOOKUP($E11171,[5]Plan2!$A$5:$D$703,1,FALSE)</f>
        <v>2600</v>
      </c>
      <c r="G11171" s="118" t="str">
        <f>VLOOKUP($E11171,[5]Plan2!$A$5:$D$703,2,FALSE)</f>
        <v>Fabricação de equipamentos de informática, produtos eletrônicos e ópticos</v>
      </c>
      <c r="H11171" s="118" t="str">
        <f>VLOOKUP($E11171,[5]Plan2!$A$5:$D$703,3,FALSE)</f>
        <v>2610</v>
      </c>
      <c r="I11171" s="118" t="str">
        <f>VLOOKUP($E11171,[5]Plan2!$A$5:$D$703,4,FALSE)</f>
        <v>Fabricação de componentes eletrônicos</v>
      </c>
    </row>
    <row r="11172" spans="1:9" ht="16">
      <c r="A11172" s="117" t="s">
        <v>23886</v>
      </c>
      <c r="B11172" s="118" t="s">
        <v>23887</v>
      </c>
      <c r="C11172" s="116" t="s">
        <v>346</v>
      </c>
      <c r="D11172" s="116" t="s">
        <v>347</v>
      </c>
      <c r="E11172" s="117" t="str">
        <f t="shared" si="174"/>
        <v>2600</v>
      </c>
      <c r="F11172" s="118" t="str">
        <f>VLOOKUP($E11172,[5]Plan2!$A$5:$D$703,1,FALSE)</f>
        <v>2600</v>
      </c>
      <c r="G11172" s="118" t="str">
        <f>VLOOKUP($E11172,[5]Plan2!$A$5:$D$703,2,FALSE)</f>
        <v>Fabricação de equipamentos de informática, produtos eletrônicos e ópticos</v>
      </c>
      <c r="H11172" s="118" t="str">
        <f>VLOOKUP($E11172,[5]Plan2!$A$5:$D$703,3,FALSE)</f>
        <v>2610</v>
      </c>
      <c r="I11172" s="118" t="str">
        <f>VLOOKUP($E11172,[5]Plan2!$A$5:$D$703,4,FALSE)</f>
        <v>Fabricação de componentes eletrônicos</v>
      </c>
    </row>
    <row r="11173" spans="1:9" ht="16">
      <c r="A11173" s="117" t="s">
        <v>23888</v>
      </c>
      <c r="B11173" s="118" t="s">
        <v>23889</v>
      </c>
      <c r="C11173" s="116" t="s">
        <v>346</v>
      </c>
      <c r="D11173" s="116" t="s">
        <v>347</v>
      </c>
      <c r="E11173" s="117" t="str">
        <f t="shared" si="174"/>
        <v>2600</v>
      </c>
      <c r="F11173" s="118" t="str">
        <f>VLOOKUP($E11173,[5]Plan2!$A$5:$D$703,1,FALSE)</f>
        <v>2600</v>
      </c>
      <c r="G11173" s="118" t="str">
        <f>VLOOKUP($E11173,[5]Plan2!$A$5:$D$703,2,FALSE)</f>
        <v>Fabricação de equipamentos de informática, produtos eletrônicos e ópticos</v>
      </c>
      <c r="H11173" s="118" t="str">
        <f>VLOOKUP($E11173,[5]Plan2!$A$5:$D$703,3,FALSE)</f>
        <v>2610</v>
      </c>
      <c r="I11173" s="118" t="str">
        <f>VLOOKUP($E11173,[5]Plan2!$A$5:$D$703,4,FALSE)</f>
        <v>Fabricação de componentes eletrônicos</v>
      </c>
    </row>
    <row r="11174" spans="1:9" ht="16">
      <c r="A11174" s="117" t="s">
        <v>23890</v>
      </c>
      <c r="B11174" s="118" t="s">
        <v>23891</v>
      </c>
      <c r="C11174" s="116" t="s">
        <v>346</v>
      </c>
      <c r="D11174" s="116" t="s">
        <v>347</v>
      </c>
      <c r="E11174" s="117" t="str">
        <f t="shared" si="174"/>
        <v>2600</v>
      </c>
      <c r="F11174" s="118" t="str">
        <f>VLOOKUP($E11174,[5]Plan2!$A$5:$D$703,1,FALSE)</f>
        <v>2600</v>
      </c>
      <c r="G11174" s="118" t="str">
        <f>VLOOKUP($E11174,[5]Plan2!$A$5:$D$703,2,FALSE)</f>
        <v>Fabricação de equipamentos de informática, produtos eletrônicos e ópticos</v>
      </c>
      <c r="H11174" s="118" t="str">
        <f>VLOOKUP($E11174,[5]Plan2!$A$5:$D$703,3,FALSE)</f>
        <v>2610</v>
      </c>
      <c r="I11174" s="118" t="str">
        <f>VLOOKUP($E11174,[5]Plan2!$A$5:$D$703,4,FALSE)</f>
        <v>Fabricação de componentes eletrônicos</v>
      </c>
    </row>
    <row r="11175" spans="1:9" ht="16">
      <c r="A11175" s="117" t="s">
        <v>23892</v>
      </c>
      <c r="B11175" s="118" t="s">
        <v>23893</v>
      </c>
      <c r="C11175" s="116" t="s">
        <v>346</v>
      </c>
      <c r="D11175" s="116" t="s">
        <v>347</v>
      </c>
      <c r="E11175" s="117" t="str">
        <f t="shared" si="174"/>
        <v>2600</v>
      </c>
      <c r="F11175" s="118" t="str">
        <f>VLOOKUP($E11175,[5]Plan2!$A$5:$D$703,1,FALSE)</f>
        <v>2600</v>
      </c>
      <c r="G11175" s="118" t="str">
        <f>VLOOKUP($E11175,[5]Plan2!$A$5:$D$703,2,FALSE)</f>
        <v>Fabricação de equipamentos de informática, produtos eletrônicos e ópticos</v>
      </c>
      <c r="H11175" s="118" t="str">
        <f>VLOOKUP($E11175,[5]Plan2!$A$5:$D$703,3,FALSE)</f>
        <v>2610</v>
      </c>
      <c r="I11175" s="118" t="str">
        <f>VLOOKUP($E11175,[5]Plan2!$A$5:$D$703,4,FALSE)</f>
        <v>Fabricação de componentes eletrônicos</v>
      </c>
    </row>
    <row r="11176" spans="1:9" ht="16">
      <c r="A11176" s="117" t="s">
        <v>23894</v>
      </c>
      <c r="B11176" s="118" t="s">
        <v>23895</v>
      </c>
      <c r="C11176" s="116" t="s">
        <v>346</v>
      </c>
      <c r="D11176" s="116" t="s">
        <v>347</v>
      </c>
      <c r="E11176" s="117" t="str">
        <f t="shared" si="174"/>
        <v>2600</v>
      </c>
      <c r="F11176" s="118" t="str">
        <f>VLOOKUP($E11176,[5]Plan2!$A$5:$D$703,1,FALSE)</f>
        <v>2600</v>
      </c>
      <c r="G11176" s="118" t="str">
        <f>VLOOKUP($E11176,[5]Plan2!$A$5:$D$703,2,FALSE)</f>
        <v>Fabricação de equipamentos de informática, produtos eletrônicos e ópticos</v>
      </c>
      <c r="H11176" s="118" t="str">
        <f>VLOOKUP($E11176,[5]Plan2!$A$5:$D$703,3,FALSE)</f>
        <v>2610</v>
      </c>
      <c r="I11176" s="118" t="str">
        <f>VLOOKUP($E11176,[5]Plan2!$A$5:$D$703,4,FALSE)</f>
        <v>Fabricação de componentes eletrônicos</v>
      </c>
    </row>
    <row r="11177" spans="1:9" ht="16">
      <c r="A11177" s="117" t="s">
        <v>23896</v>
      </c>
      <c r="B11177" s="118" t="s">
        <v>23897</v>
      </c>
      <c r="C11177" s="116" t="s">
        <v>346</v>
      </c>
      <c r="D11177" s="116" t="s">
        <v>347</v>
      </c>
      <c r="E11177" s="117" t="str">
        <f t="shared" si="174"/>
        <v>2600</v>
      </c>
      <c r="F11177" s="118" t="str">
        <f>VLOOKUP($E11177,[5]Plan2!$A$5:$D$703,1,FALSE)</f>
        <v>2600</v>
      </c>
      <c r="G11177" s="118" t="str">
        <f>VLOOKUP($E11177,[5]Plan2!$A$5:$D$703,2,FALSE)</f>
        <v>Fabricação de equipamentos de informática, produtos eletrônicos e ópticos</v>
      </c>
      <c r="H11177" s="118" t="str">
        <f>VLOOKUP($E11177,[5]Plan2!$A$5:$D$703,3,FALSE)</f>
        <v>2610</v>
      </c>
      <c r="I11177" s="118" t="str">
        <f>VLOOKUP($E11177,[5]Plan2!$A$5:$D$703,4,FALSE)</f>
        <v>Fabricação de componentes eletrônicos</v>
      </c>
    </row>
    <row r="11178" spans="1:9" ht="16">
      <c r="A11178" s="117" t="s">
        <v>23898</v>
      </c>
      <c r="B11178" s="118" t="s">
        <v>23899</v>
      </c>
      <c r="C11178" s="116" t="s">
        <v>346</v>
      </c>
      <c r="D11178" s="116" t="s">
        <v>347</v>
      </c>
      <c r="E11178" s="117" t="str">
        <f t="shared" si="174"/>
        <v>2600</v>
      </c>
      <c r="F11178" s="118" t="str">
        <f>VLOOKUP($E11178,[5]Plan2!$A$5:$D$703,1,FALSE)</f>
        <v>2600</v>
      </c>
      <c r="G11178" s="118" t="str">
        <f>VLOOKUP($E11178,[5]Plan2!$A$5:$D$703,2,FALSE)</f>
        <v>Fabricação de equipamentos de informática, produtos eletrônicos e ópticos</v>
      </c>
      <c r="H11178" s="118" t="str">
        <f>VLOOKUP($E11178,[5]Plan2!$A$5:$D$703,3,FALSE)</f>
        <v>2610</v>
      </c>
      <c r="I11178" s="118" t="str">
        <f>VLOOKUP($E11178,[5]Plan2!$A$5:$D$703,4,FALSE)</f>
        <v>Fabricação de componentes eletrônicos</v>
      </c>
    </row>
    <row r="11179" spans="1:9" ht="16">
      <c r="A11179" s="117" t="s">
        <v>23900</v>
      </c>
      <c r="B11179" s="118" t="s">
        <v>23901</v>
      </c>
      <c r="C11179" s="116" t="s">
        <v>346</v>
      </c>
      <c r="D11179" s="116" t="s">
        <v>347</v>
      </c>
      <c r="E11179" s="117" t="str">
        <f t="shared" si="174"/>
        <v>2600</v>
      </c>
      <c r="F11179" s="118" t="str">
        <f>VLOOKUP($E11179,[5]Plan2!$A$5:$D$703,1,FALSE)</f>
        <v>2600</v>
      </c>
      <c r="G11179" s="118" t="str">
        <f>VLOOKUP($E11179,[5]Plan2!$A$5:$D$703,2,FALSE)</f>
        <v>Fabricação de equipamentos de informática, produtos eletrônicos e ópticos</v>
      </c>
      <c r="H11179" s="118" t="str">
        <f>VLOOKUP($E11179,[5]Plan2!$A$5:$D$703,3,FALSE)</f>
        <v>2610</v>
      </c>
      <c r="I11179" s="118" t="str">
        <f>VLOOKUP($E11179,[5]Plan2!$A$5:$D$703,4,FALSE)</f>
        <v>Fabricação de componentes eletrônicos</v>
      </c>
    </row>
    <row r="11180" spans="1:9" ht="16">
      <c r="A11180" s="117" t="s">
        <v>23902</v>
      </c>
      <c r="B11180" s="118" t="s">
        <v>23903</v>
      </c>
      <c r="C11180" s="116" t="s">
        <v>346</v>
      </c>
      <c r="D11180" s="116" t="s">
        <v>347</v>
      </c>
      <c r="E11180" s="117" t="str">
        <f t="shared" si="174"/>
        <v>2600</v>
      </c>
      <c r="F11180" s="118" t="str">
        <f>VLOOKUP($E11180,[5]Plan2!$A$5:$D$703,1,FALSE)</f>
        <v>2600</v>
      </c>
      <c r="G11180" s="118" t="str">
        <f>VLOOKUP($E11180,[5]Plan2!$A$5:$D$703,2,FALSE)</f>
        <v>Fabricação de equipamentos de informática, produtos eletrônicos e ópticos</v>
      </c>
      <c r="H11180" s="118" t="str">
        <f>VLOOKUP($E11180,[5]Plan2!$A$5:$D$703,3,FALSE)</f>
        <v>2610</v>
      </c>
      <c r="I11180" s="118" t="str">
        <f>VLOOKUP($E11180,[5]Plan2!$A$5:$D$703,4,FALSE)</f>
        <v>Fabricação de componentes eletrônicos</v>
      </c>
    </row>
    <row r="11181" spans="1:9" ht="16">
      <c r="A11181" s="117" t="s">
        <v>23904</v>
      </c>
      <c r="B11181" s="118" t="s">
        <v>23905</v>
      </c>
      <c r="C11181" s="116" t="s">
        <v>346</v>
      </c>
      <c r="D11181" s="116" t="s">
        <v>347</v>
      </c>
      <c r="E11181" s="117" t="str">
        <f t="shared" si="174"/>
        <v>2600</v>
      </c>
      <c r="F11181" s="118" t="str">
        <f>VLOOKUP($E11181,[5]Plan2!$A$5:$D$703,1,FALSE)</f>
        <v>2600</v>
      </c>
      <c r="G11181" s="118" t="str">
        <f>VLOOKUP($E11181,[5]Plan2!$A$5:$D$703,2,FALSE)</f>
        <v>Fabricação de equipamentos de informática, produtos eletrônicos e ópticos</v>
      </c>
      <c r="H11181" s="118" t="str">
        <f>VLOOKUP($E11181,[5]Plan2!$A$5:$D$703,3,FALSE)</f>
        <v>2610</v>
      </c>
      <c r="I11181" s="118" t="str">
        <f>VLOOKUP($E11181,[5]Plan2!$A$5:$D$703,4,FALSE)</f>
        <v>Fabricação de componentes eletrônicos</v>
      </c>
    </row>
    <row r="11182" spans="1:9" ht="16">
      <c r="A11182" s="117" t="s">
        <v>23906</v>
      </c>
      <c r="B11182" s="118" t="s">
        <v>23907</v>
      </c>
      <c r="C11182" s="116" t="s">
        <v>346</v>
      </c>
      <c r="D11182" s="116" t="s">
        <v>347</v>
      </c>
      <c r="E11182" s="117" t="str">
        <f t="shared" si="174"/>
        <v>2600</v>
      </c>
      <c r="F11182" s="118" t="str">
        <f>VLOOKUP($E11182,[5]Plan2!$A$5:$D$703,1,FALSE)</f>
        <v>2600</v>
      </c>
      <c r="G11182" s="118" t="str">
        <f>VLOOKUP($E11182,[5]Plan2!$A$5:$D$703,2,FALSE)</f>
        <v>Fabricação de equipamentos de informática, produtos eletrônicos e ópticos</v>
      </c>
      <c r="H11182" s="118" t="str">
        <f>VLOOKUP($E11182,[5]Plan2!$A$5:$D$703,3,FALSE)</f>
        <v>2610</v>
      </c>
      <c r="I11182" s="118" t="str">
        <f>VLOOKUP($E11182,[5]Plan2!$A$5:$D$703,4,FALSE)</f>
        <v>Fabricação de componentes eletrônicos</v>
      </c>
    </row>
    <row r="11183" spans="1:9" ht="16">
      <c r="A11183" s="117" t="s">
        <v>23908</v>
      </c>
      <c r="B11183" s="118" t="s">
        <v>23909</v>
      </c>
      <c r="C11183" s="116" t="s">
        <v>346</v>
      </c>
      <c r="D11183" s="116" t="s">
        <v>347</v>
      </c>
      <c r="E11183" s="117" t="str">
        <f t="shared" si="174"/>
        <v>2600</v>
      </c>
      <c r="F11183" s="118" t="str">
        <f>VLOOKUP($E11183,[5]Plan2!$A$5:$D$703,1,FALSE)</f>
        <v>2600</v>
      </c>
      <c r="G11183" s="118" t="str">
        <f>VLOOKUP($E11183,[5]Plan2!$A$5:$D$703,2,FALSE)</f>
        <v>Fabricação de equipamentos de informática, produtos eletrônicos e ópticos</v>
      </c>
      <c r="H11183" s="118" t="str">
        <f>VLOOKUP($E11183,[5]Plan2!$A$5:$D$703,3,FALSE)</f>
        <v>2610</v>
      </c>
      <c r="I11183" s="118" t="str">
        <f>VLOOKUP($E11183,[5]Plan2!$A$5:$D$703,4,FALSE)</f>
        <v>Fabricação de componentes eletrônicos</v>
      </c>
    </row>
    <row r="11184" spans="1:9" ht="16">
      <c r="A11184" s="117" t="s">
        <v>23910</v>
      </c>
      <c r="B11184" s="118" t="s">
        <v>23911</v>
      </c>
      <c r="C11184" s="116" t="s">
        <v>346</v>
      </c>
      <c r="D11184" s="116" t="s">
        <v>347</v>
      </c>
      <c r="E11184" s="117" t="str">
        <f t="shared" si="174"/>
        <v>2600</v>
      </c>
      <c r="F11184" s="118" t="str">
        <f>VLOOKUP($E11184,[5]Plan2!$A$5:$D$703,1,FALSE)</f>
        <v>2600</v>
      </c>
      <c r="G11184" s="118" t="str">
        <f>VLOOKUP($E11184,[5]Plan2!$A$5:$D$703,2,FALSE)</f>
        <v>Fabricação de equipamentos de informática, produtos eletrônicos e ópticos</v>
      </c>
      <c r="H11184" s="118" t="str">
        <f>VLOOKUP($E11184,[5]Plan2!$A$5:$D$703,3,FALSE)</f>
        <v>2610</v>
      </c>
      <c r="I11184" s="118" t="str">
        <f>VLOOKUP($E11184,[5]Plan2!$A$5:$D$703,4,FALSE)</f>
        <v>Fabricação de componentes eletrônicos</v>
      </c>
    </row>
    <row r="11185" spans="1:9" ht="16">
      <c r="A11185" s="117" t="s">
        <v>23912</v>
      </c>
      <c r="B11185" s="118" t="s">
        <v>23913</v>
      </c>
      <c r="C11185" s="116" t="s">
        <v>346</v>
      </c>
      <c r="D11185" s="116" t="s">
        <v>347</v>
      </c>
      <c r="E11185" s="117" t="str">
        <f t="shared" si="174"/>
        <v>2600</v>
      </c>
      <c r="F11185" s="118" t="str">
        <f>VLOOKUP($E11185,[5]Plan2!$A$5:$D$703,1,FALSE)</f>
        <v>2600</v>
      </c>
      <c r="G11185" s="118" t="str">
        <f>VLOOKUP($E11185,[5]Plan2!$A$5:$D$703,2,FALSE)</f>
        <v>Fabricação de equipamentos de informática, produtos eletrônicos e ópticos</v>
      </c>
      <c r="H11185" s="118" t="str">
        <f>VLOOKUP($E11185,[5]Plan2!$A$5:$D$703,3,FALSE)</f>
        <v>2610</v>
      </c>
      <c r="I11185" s="118" t="str">
        <f>VLOOKUP($E11185,[5]Plan2!$A$5:$D$703,4,FALSE)</f>
        <v>Fabricação de componentes eletrônicos</v>
      </c>
    </row>
    <row r="11186" spans="1:9" ht="16">
      <c r="A11186" s="117" t="s">
        <v>23914</v>
      </c>
      <c r="B11186" s="118" t="s">
        <v>23915</v>
      </c>
      <c r="C11186" s="116" t="s">
        <v>346</v>
      </c>
      <c r="D11186" s="116" t="s">
        <v>347</v>
      </c>
      <c r="E11186" s="117" t="str">
        <f t="shared" si="174"/>
        <v>2600</v>
      </c>
      <c r="F11186" s="118" t="str">
        <f>VLOOKUP($E11186,[5]Plan2!$A$5:$D$703,1,FALSE)</f>
        <v>2600</v>
      </c>
      <c r="G11186" s="118" t="str">
        <f>VLOOKUP($E11186,[5]Plan2!$A$5:$D$703,2,FALSE)</f>
        <v>Fabricação de equipamentos de informática, produtos eletrônicos e ópticos</v>
      </c>
      <c r="H11186" s="118" t="str">
        <f>VLOOKUP($E11186,[5]Plan2!$A$5:$D$703,3,FALSE)</f>
        <v>2610</v>
      </c>
      <c r="I11186" s="118" t="str">
        <f>VLOOKUP($E11186,[5]Plan2!$A$5:$D$703,4,FALSE)</f>
        <v>Fabricação de componentes eletrônicos</v>
      </c>
    </row>
    <row r="11187" spans="1:9" ht="16">
      <c r="A11187" s="117" t="s">
        <v>23916</v>
      </c>
      <c r="B11187" s="118" t="s">
        <v>23917</v>
      </c>
      <c r="C11187" s="116" t="s">
        <v>346</v>
      </c>
      <c r="D11187" s="116" t="s">
        <v>347</v>
      </c>
      <c r="E11187" s="117" t="str">
        <f t="shared" si="174"/>
        <v>2600</v>
      </c>
      <c r="F11187" s="118" t="str">
        <f>VLOOKUP($E11187,[5]Plan2!$A$5:$D$703,1,FALSE)</f>
        <v>2600</v>
      </c>
      <c r="G11187" s="118" t="str">
        <f>VLOOKUP($E11187,[5]Plan2!$A$5:$D$703,2,FALSE)</f>
        <v>Fabricação de equipamentos de informática, produtos eletrônicos e ópticos</v>
      </c>
      <c r="H11187" s="118" t="str">
        <f>VLOOKUP($E11187,[5]Plan2!$A$5:$D$703,3,FALSE)</f>
        <v>2610</v>
      </c>
      <c r="I11187" s="118" t="str">
        <f>VLOOKUP($E11187,[5]Plan2!$A$5:$D$703,4,FALSE)</f>
        <v>Fabricação de componentes eletrônicos</v>
      </c>
    </row>
    <row r="11188" spans="1:9" ht="16">
      <c r="A11188" s="117" t="s">
        <v>23918</v>
      </c>
      <c r="B11188" s="118" t="s">
        <v>23919</v>
      </c>
      <c r="C11188" s="116" t="s">
        <v>346</v>
      </c>
      <c r="D11188" s="116" t="s">
        <v>347</v>
      </c>
      <c r="E11188" s="117" t="str">
        <f t="shared" si="174"/>
        <v>2600</v>
      </c>
      <c r="F11188" s="118" t="str">
        <f>VLOOKUP($E11188,[5]Plan2!$A$5:$D$703,1,FALSE)</f>
        <v>2600</v>
      </c>
      <c r="G11188" s="118" t="str">
        <f>VLOOKUP($E11188,[5]Plan2!$A$5:$D$703,2,FALSE)</f>
        <v>Fabricação de equipamentos de informática, produtos eletrônicos e ópticos</v>
      </c>
      <c r="H11188" s="118" t="str">
        <f>VLOOKUP($E11188,[5]Plan2!$A$5:$D$703,3,FALSE)</f>
        <v>2610</v>
      </c>
      <c r="I11188" s="118" t="str">
        <f>VLOOKUP($E11188,[5]Plan2!$A$5:$D$703,4,FALSE)</f>
        <v>Fabricação de componentes eletrônicos</v>
      </c>
    </row>
    <row r="11189" spans="1:9" ht="16">
      <c r="A11189" s="117" t="s">
        <v>23920</v>
      </c>
      <c r="B11189" s="118" t="s">
        <v>23921</v>
      </c>
      <c r="C11189" s="116" t="s">
        <v>346</v>
      </c>
      <c r="D11189" s="116" t="s">
        <v>347</v>
      </c>
      <c r="E11189" s="117" t="str">
        <f t="shared" si="174"/>
        <v>2600</v>
      </c>
      <c r="F11189" s="118" t="str">
        <f>VLOOKUP($E11189,[5]Plan2!$A$5:$D$703,1,FALSE)</f>
        <v>2600</v>
      </c>
      <c r="G11189" s="118" t="str">
        <f>VLOOKUP($E11189,[5]Plan2!$A$5:$D$703,2,FALSE)</f>
        <v>Fabricação de equipamentos de informática, produtos eletrônicos e ópticos</v>
      </c>
      <c r="H11189" s="118" t="str">
        <f>VLOOKUP($E11189,[5]Plan2!$A$5:$D$703,3,FALSE)</f>
        <v>2610</v>
      </c>
      <c r="I11189" s="118" t="str">
        <f>VLOOKUP($E11189,[5]Plan2!$A$5:$D$703,4,FALSE)</f>
        <v>Fabricação de componentes eletrônicos</v>
      </c>
    </row>
    <row r="11190" spans="1:9" ht="16">
      <c r="A11190" s="117" t="s">
        <v>23922</v>
      </c>
      <c r="B11190" s="118" t="s">
        <v>23923</v>
      </c>
      <c r="C11190" s="116" t="s">
        <v>346</v>
      </c>
      <c r="D11190" s="116" t="s">
        <v>347</v>
      </c>
      <c r="E11190" s="117" t="str">
        <f t="shared" si="174"/>
        <v>2600</v>
      </c>
      <c r="F11190" s="118" t="str">
        <f>VLOOKUP($E11190,[5]Plan2!$A$5:$D$703,1,FALSE)</f>
        <v>2600</v>
      </c>
      <c r="G11190" s="118" t="str">
        <f>VLOOKUP($E11190,[5]Plan2!$A$5:$D$703,2,FALSE)</f>
        <v>Fabricação de equipamentos de informática, produtos eletrônicos e ópticos</v>
      </c>
      <c r="H11190" s="118" t="str">
        <f>VLOOKUP($E11190,[5]Plan2!$A$5:$D$703,3,FALSE)</f>
        <v>2610</v>
      </c>
      <c r="I11190" s="118" t="str">
        <f>VLOOKUP($E11190,[5]Plan2!$A$5:$D$703,4,FALSE)</f>
        <v>Fabricação de componentes eletrônicos</v>
      </c>
    </row>
    <row r="11191" spans="1:9" ht="16">
      <c r="A11191" s="117" t="s">
        <v>23924</v>
      </c>
      <c r="B11191" s="118" t="s">
        <v>23925</v>
      </c>
      <c r="C11191" s="116" t="s">
        <v>346</v>
      </c>
      <c r="D11191" s="116" t="s">
        <v>347</v>
      </c>
      <c r="E11191" s="117" t="str">
        <f t="shared" si="174"/>
        <v>2600</v>
      </c>
      <c r="F11191" s="118" t="str">
        <f>VLOOKUP($E11191,[5]Plan2!$A$5:$D$703,1,FALSE)</f>
        <v>2600</v>
      </c>
      <c r="G11191" s="118" t="str">
        <f>VLOOKUP($E11191,[5]Plan2!$A$5:$D$703,2,FALSE)</f>
        <v>Fabricação de equipamentos de informática, produtos eletrônicos e ópticos</v>
      </c>
      <c r="H11191" s="118" t="str">
        <f>VLOOKUP($E11191,[5]Plan2!$A$5:$D$703,3,FALSE)</f>
        <v>2610</v>
      </c>
      <c r="I11191" s="118" t="str">
        <f>VLOOKUP($E11191,[5]Plan2!$A$5:$D$703,4,FALSE)</f>
        <v>Fabricação de componentes eletrônicos</v>
      </c>
    </row>
    <row r="11192" spans="1:9" ht="16">
      <c r="A11192" s="117" t="s">
        <v>23926</v>
      </c>
      <c r="B11192" s="118" t="s">
        <v>23927</v>
      </c>
      <c r="C11192" s="116" t="s">
        <v>346</v>
      </c>
      <c r="D11192" s="116" t="s">
        <v>347</v>
      </c>
      <c r="E11192" s="117" t="str">
        <f t="shared" si="174"/>
        <v>2600</v>
      </c>
      <c r="F11192" s="118" t="str">
        <f>VLOOKUP($E11192,[5]Plan2!$A$5:$D$703,1,FALSE)</f>
        <v>2600</v>
      </c>
      <c r="G11192" s="118" t="str">
        <f>VLOOKUP($E11192,[5]Plan2!$A$5:$D$703,2,FALSE)</f>
        <v>Fabricação de equipamentos de informática, produtos eletrônicos e ópticos</v>
      </c>
      <c r="H11192" s="118" t="str">
        <f>VLOOKUP($E11192,[5]Plan2!$A$5:$D$703,3,FALSE)</f>
        <v>2610</v>
      </c>
      <c r="I11192" s="118" t="str">
        <f>VLOOKUP($E11192,[5]Plan2!$A$5:$D$703,4,FALSE)</f>
        <v>Fabricação de componentes eletrônicos</v>
      </c>
    </row>
    <row r="11193" spans="1:9" ht="16">
      <c r="A11193" s="117" t="s">
        <v>23928</v>
      </c>
      <c r="B11193" s="118" t="s">
        <v>23929</v>
      </c>
      <c r="C11193" s="116" t="s">
        <v>346</v>
      </c>
      <c r="D11193" s="116" t="s">
        <v>347</v>
      </c>
      <c r="E11193" s="117" t="str">
        <f t="shared" si="174"/>
        <v>2600</v>
      </c>
      <c r="F11193" s="118" t="str">
        <f>VLOOKUP($E11193,[5]Plan2!$A$5:$D$703,1,FALSE)</f>
        <v>2600</v>
      </c>
      <c r="G11193" s="118" t="str">
        <f>VLOOKUP($E11193,[5]Plan2!$A$5:$D$703,2,FALSE)</f>
        <v>Fabricação de equipamentos de informática, produtos eletrônicos e ópticos</v>
      </c>
      <c r="H11193" s="118" t="str">
        <f>VLOOKUP($E11193,[5]Plan2!$A$5:$D$703,3,FALSE)</f>
        <v>2610</v>
      </c>
      <c r="I11193" s="118" t="str">
        <f>VLOOKUP($E11193,[5]Plan2!$A$5:$D$703,4,FALSE)</f>
        <v>Fabricação de componentes eletrônicos</v>
      </c>
    </row>
    <row r="11194" spans="1:9" ht="16">
      <c r="A11194" s="117" t="s">
        <v>23930</v>
      </c>
      <c r="B11194" s="118" t="s">
        <v>23931</v>
      </c>
      <c r="C11194" s="116" t="s">
        <v>346</v>
      </c>
      <c r="D11194" s="116" t="s">
        <v>347</v>
      </c>
      <c r="E11194" s="117" t="str">
        <f t="shared" si="174"/>
        <v>2600</v>
      </c>
      <c r="F11194" s="118" t="str">
        <f>VLOOKUP($E11194,[5]Plan2!$A$5:$D$703,1,FALSE)</f>
        <v>2600</v>
      </c>
      <c r="G11194" s="118" t="str">
        <f>VLOOKUP($E11194,[5]Plan2!$A$5:$D$703,2,FALSE)</f>
        <v>Fabricação de equipamentos de informática, produtos eletrônicos e ópticos</v>
      </c>
      <c r="H11194" s="118" t="str">
        <f>VLOOKUP($E11194,[5]Plan2!$A$5:$D$703,3,FALSE)</f>
        <v>2610</v>
      </c>
      <c r="I11194" s="118" t="str">
        <f>VLOOKUP($E11194,[5]Plan2!$A$5:$D$703,4,FALSE)</f>
        <v>Fabricação de componentes eletrônicos</v>
      </c>
    </row>
    <row r="11195" spans="1:9" ht="16">
      <c r="A11195" s="117" t="s">
        <v>23932</v>
      </c>
      <c r="B11195" s="118" t="s">
        <v>23933</v>
      </c>
      <c r="C11195" s="116" t="s">
        <v>346</v>
      </c>
      <c r="D11195" s="116" t="s">
        <v>347</v>
      </c>
      <c r="E11195" s="117" t="str">
        <f t="shared" si="174"/>
        <v>2600</v>
      </c>
      <c r="F11195" s="118" t="str">
        <f>VLOOKUP($E11195,[5]Plan2!$A$5:$D$703,1,FALSE)</f>
        <v>2600</v>
      </c>
      <c r="G11195" s="118" t="str">
        <f>VLOOKUP($E11195,[5]Plan2!$A$5:$D$703,2,FALSE)</f>
        <v>Fabricação de equipamentos de informática, produtos eletrônicos e ópticos</v>
      </c>
      <c r="H11195" s="118" t="str">
        <f>VLOOKUP($E11195,[5]Plan2!$A$5:$D$703,3,FALSE)</f>
        <v>2610</v>
      </c>
      <c r="I11195" s="118" t="str">
        <f>VLOOKUP($E11195,[5]Plan2!$A$5:$D$703,4,FALSE)</f>
        <v>Fabricação de componentes eletrônicos</v>
      </c>
    </row>
    <row r="11196" spans="1:9" ht="16">
      <c r="A11196" s="117" t="s">
        <v>23934</v>
      </c>
      <c r="B11196" s="118" t="s">
        <v>23935</v>
      </c>
      <c r="C11196" s="116" t="s">
        <v>346</v>
      </c>
      <c r="D11196" s="116" t="s">
        <v>347</v>
      </c>
      <c r="E11196" s="117" t="str">
        <f t="shared" si="174"/>
        <v>2600</v>
      </c>
      <c r="F11196" s="118" t="str">
        <f>VLOOKUP($E11196,[5]Plan2!$A$5:$D$703,1,FALSE)</f>
        <v>2600</v>
      </c>
      <c r="G11196" s="118" t="str">
        <f>VLOOKUP($E11196,[5]Plan2!$A$5:$D$703,2,FALSE)</f>
        <v>Fabricação de equipamentos de informática, produtos eletrônicos e ópticos</v>
      </c>
      <c r="H11196" s="118" t="str">
        <f>VLOOKUP($E11196,[5]Plan2!$A$5:$D$703,3,FALSE)</f>
        <v>2610</v>
      </c>
      <c r="I11196" s="118" t="str">
        <f>VLOOKUP($E11196,[5]Plan2!$A$5:$D$703,4,FALSE)</f>
        <v>Fabricação de componentes eletrônicos</v>
      </c>
    </row>
    <row r="11197" spans="1:9" ht="16">
      <c r="A11197" s="117" t="s">
        <v>23936</v>
      </c>
      <c r="B11197" s="118" t="s">
        <v>23937</v>
      </c>
      <c r="C11197" s="116" t="s">
        <v>346</v>
      </c>
      <c r="D11197" s="116" t="s">
        <v>347</v>
      </c>
      <c r="E11197" s="117" t="str">
        <f t="shared" si="174"/>
        <v>2600</v>
      </c>
      <c r="F11197" s="118" t="str">
        <f>VLOOKUP($E11197,[5]Plan2!$A$5:$D$703,1,FALSE)</f>
        <v>2600</v>
      </c>
      <c r="G11197" s="118" t="str">
        <f>VLOOKUP($E11197,[5]Plan2!$A$5:$D$703,2,FALSE)</f>
        <v>Fabricação de equipamentos de informática, produtos eletrônicos e ópticos</v>
      </c>
      <c r="H11197" s="118" t="str">
        <f>VLOOKUP($E11197,[5]Plan2!$A$5:$D$703,3,FALSE)</f>
        <v>2610</v>
      </c>
      <c r="I11197" s="118" t="str">
        <f>VLOOKUP($E11197,[5]Plan2!$A$5:$D$703,4,FALSE)</f>
        <v>Fabricação de componentes eletrônicos</v>
      </c>
    </row>
    <row r="11198" spans="1:9" ht="16">
      <c r="A11198" s="117" t="s">
        <v>23938</v>
      </c>
      <c r="B11198" s="118" t="s">
        <v>23939</v>
      </c>
      <c r="C11198" s="116" t="s">
        <v>346</v>
      </c>
      <c r="D11198" s="116" t="s">
        <v>347</v>
      </c>
      <c r="E11198" s="117" t="str">
        <f t="shared" si="174"/>
        <v>2600</v>
      </c>
      <c r="F11198" s="118" t="str">
        <f>VLOOKUP($E11198,[5]Plan2!$A$5:$D$703,1,FALSE)</f>
        <v>2600</v>
      </c>
      <c r="G11198" s="118" t="str">
        <f>VLOOKUP($E11198,[5]Plan2!$A$5:$D$703,2,FALSE)</f>
        <v>Fabricação de equipamentos de informática, produtos eletrônicos e ópticos</v>
      </c>
      <c r="H11198" s="118" t="str">
        <f>VLOOKUP($E11198,[5]Plan2!$A$5:$D$703,3,FALSE)</f>
        <v>2610</v>
      </c>
      <c r="I11198" s="118" t="str">
        <f>VLOOKUP($E11198,[5]Plan2!$A$5:$D$703,4,FALSE)</f>
        <v>Fabricação de componentes eletrônicos</v>
      </c>
    </row>
    <row r="11199" spans="1:9" ht="16">
      <c r="A11199" s="117" t="s">
        <v>23940</v>
      </c>
      <c r="B11199" s="118" t="s">
        <v>23941</v>
      </c>
      <c r="C11199" s="116" t="s">
        <v>346</v>
      </c>
      <c r="D11199" s="116" t="s">
        <v>347</v>
      </c>
      <c r="E11199" s="117" t="str">
        <f t="shared" si="174"/>
        <v>2600</v>
      </c>
      <c r="F11199" s="118" t="str">
        <f>VLOOKUP($E11199,[5]Plan2!$A$5:$D$703,1,FALSE)</f>
        <v>2600</v>
      </c>
      <c r="G11199" s="118" t="str">
        <f>VLOOKUP($E11199,[5]Plan2!$A$5:$D$703,2,FALSE)</f>
        <v>Fabricação de equipamentos de informática, produtos eletrônicos e ópticos</v>
      </c>
      <c r="H11199" s="118" t="str">
        <f>VLOOKUP($E11199,[5]Plan2!$A$5:$D$703,3,FALSE)</f>
        <v>2610</v>
      </c>
      <c r="I11199" s="118" t="str">
        <f>VLOOKUP($E11199,[5]Plan2!$A$5:$D$703,4,FALSE)</f>
        <v>Fabricação de componentes eletrônicos</v>
      </c>
    </row>
    <row r="11200" spans="1:9" ht="16">
      <c r="A11200" s="117" t="s">
        <v>23942</v>
      </c>
      <c r="B11200" s="118" t="s">
        <v>23943</v>
      </c>
      <c r="C11200" s="116" t="s">
        <v>346</v>
      </c>
      <c r="D11200" s="116" t="s">
        <v>347</v>
      </c>
      <c r="E11200" s="117" t="str">
        <f t="shared" si="174"/>
        <v>2600</v>
      </c>
      <c r="F11200" s="118" t="str">
        <f>VLOOKUP($E11200,[5]Plan2!$A$5:$D$703,1,FALSE)</f>
        <v>2600</v>
      </c>
      <c r="G11200" s="118" t="str">
        <f>VLOOKUP($E11200,[5]Plan2!$A$5:$D$703,2,FALSE)</f>
        <v>Fabricação de equipamentos de informática, produtos eletrônicos e ópticos</v>
      </c>
      <c r="H11200" s="118" t="str">
        <f>VLOOKUP($E11200,[5]Plan2!$A$5:$D$703,3,FALSE)</f>
        <v>2610</v>
      </c>
      <c r="I11200" s="118" t="str">
        <f>VLOOKUP($E11200,[5]Plan2!$A$5:$D$703,4,FALSE)</f>
        <v>Fabricação de componentes eletrônicos</v>
      </c>
    </row>
    <row r="11201" spans="1:9" ht="16">
      <c r="A11201" s="117" t="s">
        <v>23944</v>
      </c>
      <c r="B11201" s="118" t="s">
        <v>23945</v>
      </c>
      <c r="C11201" s="116" t="s">
        <v>346</v>
      </c>
      <c r="D11201" s="116" t="s">
        <v>347</v>
      </c>
      <c r="E11201" s="117" t="str">
        <f t="shared" si="174"/>
        <v>2600</v>
      </c>
      <c r="F11201" s="118" t="str">
        <f>VLOOKUP($E11201,[5]Plan2!$A$5:$D$703,1,FALSE)</f>
        <v>2600</v>
      </c>
      <c r="G11201" s="118" t="str">
        <f>VLOOKUP($E11201,[5]Plan2!$A$5:$D$703,2,FALSE)</f>
        <v>Fabricação de equipamentos de informática, produtos eletrônicos e ópticos</v>
      </c>
      <c r="H11201" s="118" t="str">
        <f>VLOOKUP($E11201,[5]Plan2!$A$5:$D$703,3,FALSE)</f>
        <v>2610</v>
      </c>
      <c r="I11201" s="118" t="str">
        <f>VLOOKUP($E11201,[5]Plan2!$A$5:$D$703,4,FALSE)</f>
        <v>Fabricação de componentes eletrônicos</v>
      </c>
    </row>
    <row r="11202" spans="1:9" ht="16">
      <c r="A11202" s="117" t="s">
        <v>23946</v>
      </c>
      <c r="B11202" s="118" t="s">
        <v>23947</v>
      </c>
      <c r="C11202" s="116" t="s">
        <v>346</v>
      </c>
      <c r="D11202" s="116" t="s">
        <v>347</v>
      </c>
      <c r="E11202" s="117" t="str">
        <f t="shared" si="174"/>
        <v>2600</v>
      </c>
      <c r="F11202" s="118" t="str">
        <f>VLOOKUP($E11202,[5]Plan2!$A$5:$D$703,1,FALSE)</f>
        <v>2600</v>
      </c>
      <c r="G11202" s="118" t="str">
        <f>VLOOKUP($E11202,[5]Plan2!$A$5:$D$703,2,FALSE)</f>
        <v>Fabricação de equipamentos de informática, produtos eletrônicos e ópticos</v>
      </c>
      <c r="H11202" s="118" t="str">
        <f>VLOOKUP($E11202,[5]Plan2!$A$5:$D$703,3,FALSE)</f>
        <v>2610</v>
      </c>
      <c r="I11202" s="118" t="str">
        <f>VLOOKUP($E11202,[5]Plan2!$A$5:$D$703,4,FALSE)</f>
        <v>Fabricação de componentes eletrônicos</v>
      </c>
    </row>
    <row r="11203" spans="1:9" ht="16">
      <c r="A11203" s="117" t="s">
        <v>23948</v>
      </c>
      <c r="B11203" s="118" t="s">
        <v>23949</v>
      </c>
      <c r="C11203" s="116" t="s">
        <v>346</v>
      </c>
      <c r="D11203" s="116" t="s">
        <v>347</v>
      </c>
      <c r="E11203" s="117" t="str">
        <f t="shared" ref="E11203:E11266" si="175">LEFT(C11203,4)</f>
        <v>2600</v>
      </c>
      <c r="F11203" s="118" t="str">
        <f>VLOOKUP($E11203,[5]Plan2!$A$5:$D$703,1,FALSE)</f>
        <v>2600</v>
      </c>
      <c r="G11203" s="118" t="str">
        <f>VLOOKUP($E11203,[5]Plan2!$A$5:$D$703,2,FALSE)</f>
        <v>Fabricação de equipamentos de informática, produtos eletrônicos e ópticos</v>
      </c>
      <c r="H11203" s="118" t="str">
        <f>VLOOKUP($E11203,[5]Plan2!$A$5:$D$703,3,FALSE)</f>
        <v>2610</v>
      </c>
      <c r="I11203" s="118" t="str">
        <f>VLOOKUP($E11203,[5]Plan2!$A$5:$D$703,4,FALSE)</f>
        <v>Fabricação de componentes eletrônicos</v>
      </c>
    </row>
    <row r="11204" spans="1:9" ht="16">
      <c r="A11204" s="117" t="s">
        <v>23950</v>
      </c>
      <c r="B11204" s="118" t="s">
        <v>23951</v>
      </c>
      <c r="C11204" s="116" t="s">
        <v>346</v>
      </c>
      <c r="D11204" s="116" t="s">
        <v>347</v>
      </c>
      <c r="E11204" s="117" t="str">
        <f t="shared" si="175"/>
        <v>2600</v>
      </c>
      <c r="F11204" s="118" t="str">
        <f>VLOOKUP($E11204,[5]Plan2!$A$5:$D$703,1,FALSE)</f>
        <v>2600</v>
      </c>
      <c r="G11204" s="118" t="str">
        <f>VLOOKUP($E11204,[5]Plan2!$A$5:$D$703,2,FALSE)</f>
        <v>Fabricação de equipamentos de informática, produtos eletrônicos e ópticos</v>
      </c>
      <c r="H11204" s="118" t="str">
        <f>VLOOKUP($E11204,[5]Plan2!$A$5:$D$703,3,FALSE)</f>
        <v>2610</v>
      </c>
      <c r="I11204" s="118" t="str">
        <f>VLOOKUP($E11204,[5]Plan2!$A$5:$D$703,4,FALSE)</f>
        <v>Fabricação de componentes eletrônicos</v>
      </c>
    </row>
    <row r="11205" spans="1:9" ht="16">
      <c r="A11205" s="117" t="s">
        <v>23952</v>
      </c>
      <c r="B11205" s="118" t="s">
        <v>23953</v>
      </c>
      <c r="C11205" s="116" t="s">
        <v>346</v>
      </c>
      <c r="D11205" s="116" t="s">
        <v>347</v>
      </c>
      <c r="E11205" s="117" t="str">
        <f t="shared" si="175"/>
        <v>2600</v>
      </c>
      <c r="F11205" s="118" t="str">
        <f>VLOOKUP($E11205,[5]Plan2!$A$5:$D$703,1,FALSE)</f>
        <v>2600</v>
      </c>
      <c r="G11205" s="118" t="str">
        <f>VLOOKUP($E11205,[5]Plan2!$A$5:$D$703,2,FALSE)</f>
        <v>Fabricação de equipamentos de informática, produtos eletrônicos e ópticos</v>
      </c>
      <c r="H11205" s="118" t="str">
        <f>VLOOKUP($E11205,[5]Plan2!$A$5:$D$703,3,FALSE)</f>
        <v>2610</v>
      </c>
      <c r="I11205" s="118" t="str">
        <f>VLOOKUP($E11205,[5]Plan2!$A$5:$D$703,4,FALSE)</f>
        <v>Fabricação de componentes eletrônicos</v>
      </c>
    </row>
    <row r="11206" spans="1:9" ht="16">
      <c r="A11206" s="117" t="s">
        <v>23954</v>
      </c>
      <c r="B11206" s="118" t="s">
        <v>23955</v>
      </c>
      <c r="C11206" s="116" t="s">
        <v>346</v>
      </c>
      <c r="D11206" s="116" t="s">
        <v>347</v>
      </c>
      <c r="E11206" s="117" t="str">
        <f t="shared" si="175"/>
        <v>2600</v>
      </c>
      <c r="F11206" s="118" t="str">
        <f>VLOOKUP($E11206,[5]Plan2!$A$5:$D$703,1,FALSE)</f>
        <v>2600</v>
      </c>
      <c r="G11206" s="118" t="str">
        <f>VLOOKUP($E11206,[5]Plan2!$A$5:$D$703,2,FALSE)</f>
        <v>Fabricação de equipamentos de informática, produtos eletrônicos e ópticos</v>
      </c>
      <c r="H11206" s="118" t="str">
        <f>VLOOKUP($E11206,[5]Plan2!$A$5:$D$703,3,FALSE)</f>
        <v>2610</v>
      </c>
      <c r="I11206" s="118" t="str">
        <f>VLOOKUP($E11206,[5]Plan2!$A$5:$D$703,4,FALSE)</f>
        <v>Fabricação de componentes eletrônicos</v>
      </c>
    </row>
    <row r="11207" spans="1:9" ht="16">
      <c r="A11207" s="117" t="s">
        <v>23956</v>
      </c>
      <c r="B11207" s="118" t="s">
        <v>23949</v>
      </c>
      <c r="C11207" s="116" t="s">
        <v>346</v>
      </c>
      <c r="D11207" s="116" t="s">
        <v>347</v>
      </c>
      <c r="E11207" s="117" t="str">
        <f t="shared" si="175"/>
        <v>2600</v>
      </c>
      <c r="F11207" s="118" t="str">
        <f>VLOOKUP($E11207,[5]Plan2!$A$5:$D$703,1,FALSE)</f>
        <v>2600</v>
      </c>
      <c r="G11207" s="118" t="str">
        <f>VLOOKUP($E11207,[5]Plan2!$A$5:$D$703,2,FALSE)</f>
        <v>Fabricação de equipamentos de informática, produtos eletrônicos e ópticos</v>
      </c>
      <c r="H11207" s="118" t="str">
        <f>VLOOKUP($E11207,[5]Plan2!$A$5:$D$703,3,FALSE)</f>
        <v>2610</v>
      </c>
      <c r="I11207" s="118" t="str">
        <f>VLOOKUP($E11207,[5]Plan2!$A$5:$D$703,4,FALSE)</f>
        <v>Fabricação de componentes eletrônicos</v>
      </c>
    </row>
    <row r="11208" spans="1:9" ht="16">
      <c r="A11208" s="117" t="s">
        <v>23957</v>
      </c>
      <c r="B11208" s="118" t="s">
        <v>23958</v>
      </c>
      <c r="C11208" s="116" t="s">
        <v>346</v>
      </c>
      <c r="D11208" s="116" t="s">
        <v>347</v>
      </c>
      <c r="E11208" s="117" t="str">
        <f t="shared" si="175"/>
        <v>2600</v>
      </c>
      <c r="F11208" s="118" t="str">
        <f>VLOOKUP($E11208,[5]Plan2!$A$5:$D$703,1,FALSE)</f>
        <v>2600</v>
      </c>
      <c r="G11208" s="118" t="str">
        <f>VLOOKUP($E11208,[5]Plan2!$A$5:$D$703,2,FALSE)</f>
        <v>Fabricação de equipamentos de informática, produtos eletrônicos e ópticos</v>
      </c>
      <c r="H11208" s="118" t="str">
        <f>VLOOKUP($E11208,[5]Plan2!$A$5:$D$703,3,FALSE)</f>
        <v>2610</v>
      </c>
      <c r="I11208" s="118" t="str">
        <f>VLOOKUP($E11208,[5]Plan2!$A$5:$D$703,4,FALSE)</f>
        <v>Fabricação de componentes eletrônicos</v>
      </c>
    </row>
    <row r="11209" spans="1:9" ht="16">
      <c r="A11209" s="117" t="s">
        <v>23959</v>
      </c>
      <c r="B11209" s="118" t="s">
        <v>23960</v>
      </c>
      <c r="C11209" s="116" t="s">
        <v>346</v>
      </c>
      <c r="D11209" s="116" t="s">
        <v>347</v>
      </c>
      <c r="E11209" s="117" t="str">
        <f t="shared" si="175"/>
        <v>2600</v>
      </c>
      <c r="F11209" s="118" t="str">
        <f>VLOOKUP($E11209,[5]Plan2!$A$5:$D$703,1,FALSE)</f>
        <v>2600</v>
      </c>
      <c r="G11209" s="118" t="str">
        <f>VLOOKUP($E11209,[5]Plan2!$A$5:$D$703,2,FALSE)</f>
        <v>Fabricação de equipamentos de informática, produtos eletrônicos e ópticos</v>
      </c>
      <c r="H11209" s="118" t="str">
        <f>VLOOKUP($E11209,[5]Plan2!$A$5:$D$703,3,FALSE)</f>
        <v>2610</v>
      </c>
      <c r="I11209" s="118" t="str">
        <f>VLOOKUP($E11209,[5]Plan2!$A$5:$D$703,4,FALSE)</f>
        <v>Fabricação de componentes eletrônicos</v>
      </c>
    </row>
    <row r="11210" spans="1:9" ht="16">
      <c r="A11210" s="117" t="s">
        <v>23961</v>
      </c>
      <c r="B11210" s="118" t="s">
        <v>23962</v>
      </c>
      <c r="C11210" s="116" t="s">
        <v>346</v>
      </c>
      <c r="D11210" s="116" t="s">
        <v>347</v>
      </c>
      <c r="E11210" s="117" t="str">
        <f t="shared" si="175"/>
        <v>2600</v>
      </c>
      <c r="F11210" s="118" t="str">
        <f>VLOOKUP($E11210,[5]Plan2!$A$5:$D$703,1,FALSE)</f>
        <v>2600</v>
      </c>
      <c r="G11210" s="118" t="str">
        <f>VLOOKUP($E11210,[5]Plan2!$A$5:$D$703,2,FALSE)</f>
        <v>Fabricação de equipamentos de informática, produtos eletrônicos e ópticos</v>
      </c>
      <c r="H11210" s="118" t="str">
        <f>VLOOKUP($E11210,[5]Plan2!$A$5:$D$703,3,FALSE)</f>
        <v>2610</v>
      </c>
      <c r="I11210" s="118" t="str">
        <f>VLOOKUP($E11210,[5]Plan2!$A$5:$D$703,4,FALSE)</f>
        <v>Fabricação de componentes eletrônicos</v>
      </c>
    </row>
    <row r="11211" spans="1:9" ht="16">
      <c r="A11211" s="117" t="s">
        <v>23963</v>
      </c>
      <c r="B11211" s="118" t="s">
        <v>23964</v>
      </c>
      <c r="C11211" s="116" t="s">
        <v>346</v>
      </c>
      <c r="D11211" s="116" t="s">
        <v>347</v>
      </c>
      <c r="E11211" s="117" t="str">
        <f t="shared" si="175"/>
        <v>2600</v>
      </c>
      <c r="F11211" s="118" t="str">
        <f>VLOOKUP($E11211,[5]Plan2!$A$5:$D$703,1,FALSE)</f>
        <v>2600</v>
      </c>
      <c r="G11211" s="118" t="str">
        <f>VLOOKUP($E11211,[5]Plan2!$A$5:$D$703,2,FALSE)</f>
        <v>Fabricação de equipamentos de informática, produtos eletrônicos e ópticos</v>
      </c>
      <c r="H11211" s="118" t="str">
        <f>VLOOKUP($E11211,[5]Plan2!$A$5:$D$703,3,FALSE)</f>
        <v>2610</v>
      </c>
      <c r="I11211" s="118" t="str">
        <f>VLOOKUP($E11211,[5]Plan2!$A$5:$D$703,4,FALSE)</f>
        <v>Fabricação de componentes eletrônicos</v>
      </c>
    </row>
    <row r="11212" spans="1:9" ht="16">
      <c r="A11212" s="117" t="s">
        <v>23965</v>
      </c>
      <c r="B11212" s="118" t="s">
        <v>23966</v>
      </c>
      <c r="C11212" s="116" t="s">
        <v>346</v>
      </c>
      <c r="D11212" s="116" t="s">
        <v>347</v>
      </c>
      <c r="E11212" s="117" t="str">
        <f t="shared" si="175"/>
        <v>2600</v>
      </c>
      <c r="F11212" s="118" t="str">
        <f>VLOOKUP($E11212,[5]Plan2!$A$5:$D$703,1,FALSE)</f>
        <v>2600</v>
      </c>
      <c r="G11212" s="118" t="str">
        <f>VLOOKUP($E11212,[5]Plan2!$A$5:$D$703,2,FALSE)</f>
        <v>Fabricação de equipamentos de informática, produtos eletrônicos e ópticos</v>
      </c>
      <c r="H11212" s="118" t="str">
        <f>VLOOKUP($E11212,[5]Plan2!$A$5:$D$703,3,FALSE)</f>
        <v>2610</v>
      </c>
      <c r="I11212" s="118" t="str">
        <f>VLOOKUP($E11212,[5]Plan2!$A$5:$D$703,4,FALSE)</f>
        <v>Fabricação de componentes eletrônicos</v>
      </c>
    </row>
    <row r="11213" spans="1:9" ht="16">
      <c r="A11213" s="117" t="s">
        <v>23967</v>
      </c>
      <c r="B11213" s="118" t="s">
        <v>23968</v>
      </c>
      <c r="C11213" s="116" t="s">
        <v>355</v>
      </c>
      <c r="D11213" s="116" t="s">
        <v>119</v>
      </c>
      <c r="E11213" s="117" t="str">
        <f t="shared" si="175"/>
        <v>3180</v>
      </c>
      <c r="F11213" s="118" t="str">
        <f>VLOOKUP($E11213,[5]Plan2!$A$5:$D$703,1,FALSE)</f>
        <v>3180</v>
      </c>
      <c r="G11213" s="118" t="str">
        <f>VLOOKUP($E11213,[5]Plan2!$A$5:$D$703,2,FALSE)</f>
        <v>Fabricação de móveis e de produtos de indústrias diversas</v>
      </c>
      <c r="H11213" s="118" t="str">
        <f>VLOOKUP($E11213,[5]Plan2!$A$5:$D$703,3,FALSE)</f>
        <v>3101</v>
      </c>
      <c r="I11213" s="118" t="str">
        <f>VLOOKUP($E11213,[5]Plan2!$A$5:$D$703,4,FALSE)</f>
        <v>Fabricação de móveis com predominância de madeira</v>
      </c>
    </row>
    <row r="11214" spans="1:9" ht="16">
      <c r="A11214" s="117" t="s">
        <v>23969</v>
      </c>
      <c r="B11214" s="118" t="s">
        <v>23970</v>
      </c>
      <c r="C11214" s="116" t="s">
        <v>355</v>
      </c>
      <c r="D11214" s="116" t="s">
        <v>119</v>
      </c>
      <c r="E11214" s="117" t="str">
        <f t="shared" si="175"/>
        <v>3180</v>
      </c>
      <c r="F11214" s="118" t="str">
        <f>VLOOKUP($E11214,[5]Plan2!$A$5:$D$703,1,FALSE)</f>
        <v>3180</v>
      </c>
      <c r="G11214" s="118" t="str">
        <f>VLOOKUP($E11214,[5]Plan2!$A$5:$D$703,2,FALSE)</f>
        <v>Fabricação de móveis e de produtos de indústrias diversas</v>
      </c>
      <c r="H11214" s="118" t="str">
        <f>VLOOKUP($E11214,[5]Plan2!$A$5:$D$703,3,FALSE)</f>
        <v>3101</v>
      </c>
      <c r="I11214" s="118" t="str">
        <f>VLOOKUP($E11214,[5]Plan2!$A$5:$D$703,4,FALSE)</f>
        <v>Fabricação de móveis com predominância de madeira</v>
      </c>
    </row>
    <row r="11215" spans="1:9" ht="16">
      <c r="A11215" s="117" t="s">
        <v>23971</v>
      </c>
      <c r="B11215" s="118" t="s">
        <v>23972</v>
      </c>
      <c r="C11215" s="116" t="s">
        <v>355</v>
      </c>
      <c r="D11215" s="116" t="s">
        <v>119</v>
      </c>
      <c r="E11215" s="117" t="str">
        <f t="shared" si="175"/>
        <v>3180</v>
      </c>
      <c r="F11215" s="118" t="str">
        <f>VLOOKUP($E11215,[5]Plan2!$A$5:$D$703,1,FALSE)</f>
        <v>3180</v>
      </c>
      <c r="G11215" s="118" t="str">
        <f>VLOOKUP($E11215,[5]Plan2!$A$5:$D$703,2,FALSE)</f>
        <v>Fabricação de móveis e de produtos de indústrias diversas</v>
      </c>
      <c r="H11215" s="118" t="str">
        <f>VLOOKUP($E11215,[5]Plan2!$A$5:$D$703,3,FALSE)</f>
        <v>3101</v>
      </c>
      <c r="I11215" s="118" t="str">
        <f>VLOOKUP($E11215,[5]Plan2!$A$5:$D$703,4,FALSE)</f>
        <v>Fabricação de móveis com predominância de madeira</v>
      </c>
    </row>
    <row r="11216" spans="1:9" ht="16">
      <c r="A11216" s="117" t="s">
        <v>23973</v>
      </c>
      <c r="B11216" s="118" t="s">
        <v>23974</v>
      </c>
      <c r="C11216" s="116" t="s">
        <v>355</v>
      </c>
      <c r="D11216" s="116" t="s">
        <v>119</v>
      </c>
      <c r="E11216" s="117" t="str">
        <f t="shared" si="175"/>
        <v>3180</v>
      </c>
      <c r="F11216" s="118" t="str">
        <f>VLOOKUP($E11216,[5]Plan2!$A$5:$D$703,1,FALSE)</f>
        <v>3180</v>
      </c>
      <c r="G11216" s="118" t="str">
        <f>VLOOKUP($E11216,[5]Plan2!$A$5:$D$703,2,FALSE)</f>
        <v>Fabricação de móveis e de produtos de indústrias diversas</v>
      </c>
      <c r="H11216" s="118" t="str">
        <f>VLOOKUP($E11216,[5]Plan2!$A$5:$D$703,3,FALSE)</f>
        <v>3101</v>
      </c>
      <c r="I11216" s="118" t="str">
        <f>VLOOKUP($E11216,[5]Plan2!$A$5:$D$703,4,FALSE)</f>
        <v>Fabricação de móveis com predominância de madeira</v>
      </c>
    </row>
    <row r="11217" spans="1:9" ht="16">
      <c r="A11217" s="117" t="s">
        <v>23975</v>
      </c>
      <c r="B11217" s="118" t="s">
        <v>23976</v>
      </c>
      <c r="C11217" s="116" t="s">
        <v>355</v>
      </c>
      <c r="D11217" s="116" t="s">
        <v>119</v>
      </c>
      <c r="E11217" s="117" t="str">
        <f t="shared" si="175"/>
        <v>3180</v>
      </c>
      <c r="F11217" s="118" t="str">
        <f>VLOOKUP($E11217,[5]Plan2!$A$5:$D$703,1,FALSE)</f>
        <v>3180</v>
      </c>
      <c r="G11217" s="118" t="str">
        <f>VLOOKUP($E11217,[5]Plan2!$A$5:$D$703,2,FALSE)</f>
        <v>Fabricação de móveis e de produtos de indústrias diversas</v>
      </c>
      <c r="H11217" s="118" t="str">
        <f>VLOOKUP($E11217,[5]Plan2!$A$5:$D$703,3,FALSE)</f>
        <v>3101</v>
      </c>
      <c r="I11217" s="118" t="str">
        <f>VLOOKUP($E11217,[5]Plan2!$A$5:$D$703,4,FALSE)</f>
        <v>Fabricação de móveis com predominância de madeira</v>
      </c>
    </row>
    <row r="11218" spans="1:9" ht="16">
      <c r="A11218" s="117" t="s">
        <v>23977</v>
      </c>
      <c r="B11218" s="118" t="s">
        <v>23978</v>
      </c>
      <c r="C11218" s="116" t="s">
        <v>355</v>
      </c>
      <c r="D11218" s="116" t="s">
        <v>119</v>
      </c>
      <c r="E11218" s="117" t="str">
        <f t="shared" si="175"/>
        <v>3180</v>
      </c>
      <c r="F11218" s="118" t="str">
        <f>VLOOKUP($E11218,[5]Plan2!$A$5:$D$703,1,FALSE)</f>
        <v>3180</v>
      </c>
      <c r="G11218" s="118" t="str">
        <f>VLOOKUP($E11218,[5]Plan2!$A$5:$D$703,2,FALSE)</f>
        <v>Fabricação de móveis e de produtos de indústrias diversas</v>
      </c>
      <c r="H11218" s="118" t="str">
        <f>VLOOKUP($E11218,[5]Plan2!$A$5:$D$703,3,FALSE)</f>
        <v>3101</v>
      </c>
      <c r="I11218" s="118" t="str">
        <f>VLOOKUP($E11218,[5]Plan2!$A$5:$D$703,4,FALSE)</f>
        <v>Fabricação de móveis com predominância de madeira</v>
      </c>
    </row>
    <row r="11219" spans="1:9" ht="16">
      <c r="A11219" s="117" t="s">
        <v>23979</v>
      </c>
      <c r="B11219" s="118" t="s">
        <v>23980</v>
      </c>
      <c r="C11219" s="116" t="s">
        <v>355</v>
      </c>
      <c r="D11219" s="116" t="s">
        <v>119</v>
      </c>
      <c r="E11219" s="117" t="str">
        <f t="shared" si="175"/>
        <v>3180</v>
      </c>
      <c r="F11219" s="118" t="str">
        <f>VLOOKUP($E11219,[5]Plan2!$A$5:$D$703,1,FALSE)</f>
        <v>3180</v>
      </c>
      <c r="G11219" s="118" t="str">
        <f>VLOOKUP($E11219,[5]Plan2!$A$5:$D$703,2,FALSE)</f>
        <v>Fabricação de móveis e de produtos de indústrias diversas</v>
      </c>
      <c r="H11219" s="118" t="str">
        <f>VLOOKUP($E11219,[5]Plan2!$A$5:$D$703,3,FALSE)</f>
        <v>3101</v>
      </c>
      <c r="I11219" s="118" t="str">
        <f>VLOOKUP($E11219,[5]Plan2!$A$5:$D$703,4,FALSE)</f>
        <v>Fabricação de móveis com predominância de madeira</v>
      </c>
    </row>
    <row r="11220" spans="1:9" ht="16">
      <c r="A11220" s="117" t="s">
        <v>23981</v>
      </c>
      <c r="B11220" s="118" t="s">
        <v>23982</v>
      </c>
      <c r="C11220" s="116" t="s">
        <v>355</v>
      </c>
      <c r="D11220" s="116" t="s">
        <v>119</v>
      </c>
      <c r="E11220" s="117" t="str">
        <f t="shared" si="175"/>
        <v>3180</v>
      </c>
      <c r="F11220" s="118" t="str">
        <f>VLOOKUP($E11220,[5]Plan2!$A$5:$D$703,1,FALSE)</f>
        <v>3180</v>
      </c>
      <c r="G11220" s="118" t="str">
        <f>VLOOKUP($E11220,[5]Plan2!$A$5:$D$703,2,FALSE)</f>
        <v>Fabricação de móveis e de produtos de indústrias diversas</v>
      </c>
      <c r="H11220" s="118" t="str">
        <f>VLOOKUP($E11220,[5]Plan2!$A$5:$D$703,3,FALSE)</f>
        <v>3101</v>
      </c>
      <c r="I11220" s="118" t="str">
        <f>VLOOKUP($E11220,[5]Plan2!$A$5:$D$703,4,FALSE)</f>
        <v>Fabricação de móveis com predominância de madeira</v>
      </c>
    </row>
    <row r="11221" spans="1:9" ht="16">
      <c r="A11221" s="117" t="s">
        <v>23983</v>
      </c>
      <c r="B11221" s="118" t="s">
        <v>23984</v>
      </c>
      <c r="C11221" s="116" t="s">
        <v>355</v>
      </c>
      <c r="D11221" s="116" t="s">
        <v>119</v>
      </c>
      <c r="E11221" s="117" t="str">
        <f t="shared" si="175"/>
        <v>3180</v>
      </c>
      <c r="F11221" s="118" t="str">
        <f>VLOOKUP($E11221,[5]Plan2!$A$5:$D$703,1,FALSE)</f>
        <v>3180</v>
      </c>
      <c r="G11221" s="118" t="str">
        <f>VLOOKUP($E11221,[5]Plan2!$A$5:$D$703,2,FALSE)</f>
        <v>Fabricação de móveis e de produtos de indústrias diversas</v>
      </c>
      <c r="H11221" s="118" t="str">
        <f>VLOOKUP($E11221,[5]Plan2!$A$5:$D$703,3,FALSE)</f>
        <v>3101</v>
      </c>
      <c r="I11221" s="118" t="str">
        <f>VLOOKUP($E11221,[5]Plan2!$A$5:$D$703,4,FALSE)</f>
        <v>Fabricação de móveis com predominância de madeira</v>
      </c>
    </row>
    <row r="11222" spans="1:9" ht="16">
      <c r="A11222" s="117" t="s">
        <v>23985</v>
      </c>
      <c r="B11222" s="118" t="s">
        <v>23986</v>
      </c>
      <c r="C11222" s="116" t="s">
        <v>355</v>
      </c>
      <c r="D11222" s="116" t="s">
        <v>119</v>
      </c>
      <c r="E11222" s="117" t="str">
        <f t="shared" si="175"/>
        <v>3180</v>
      </c>
      <c r="F11222" s="118" t="str">
        <f>VLOOKUP($E11222,[5]Plan2!$A$5:$D$703,1,FALSE)</f>
        <v>3180</v>
      </c>
      <c r="G11222" s="118" t="str">
        <f>VLOOKUP($E11222,[5]Plan2!$A$5:$D$703,2,FALSE)</f>
        <v>Fabricação de móveis e de produtos de indústrias diversas</v>
      </c>
      <c r="H11222" s="118" t="str">
        <f>VLOOKUP($E11222,[5]Plan2!$A$5:$D$703,3,FALSE)</f>
        <v>3101</v>
      </c>
      <c r="I11222" s="118" t="str">
        <f>VLOOKUP($E11222,[5]Plan2!$A$5:$D$703,4,FALSE)</f>
        <v>Fabricação de móveis com predominância de madeira</v>
      </c>
    </row>
    <row r="11223" spans="1:9" ht="16">
      <c r="A11223" s="117" t="s">
        <v>23987</v>
      </c>
      <c r="B11223" s="118" t="s">
        <v>23988</v>
      </c>
      <c r="C11223" s="116" t="s">
        <v>355</v>
      </c>
      <c r="D11223" s="116" t="s">
        <v>119</v>
      </c>
      <c r="E11223" s="117" t="str">
        <f t="shared" si="175"/>
        <v>3180</v>
      </c>
      <c r="F11223" s="118" t="str">
        <f>VLOOKUP($E11223,[5]Plan2!$A$5:$D$703,1,FALSE)</f>
        <v>3180</v>
      </c>
      <c r="G11223" s="118" t="str">
        <f>VLOOKUP($E11223,[5]Plan2!$A$5:$D$703,2,FALSE)</f>
        <v>Fabricação de móveis e de produtos de indústrias diversas</v>
      </c>
      <c r="H11223" s="118" t="str">
        <f>VLOOKUP($E11223,[5]Plan2!$A$5:$D$703,3,FALSE)</f>
        <v>3101</v>
      </c>
      <c r="I11223" s="118" t="str">
        <f>VLOOKUP($E11223,[5]Plan2!$A$5:$D$703,4,FALSE)</f>
        <v>Fabricação de móveis com predominância de madeira</v>
      </c>
    </row>
    <row r="11224" spans="1:9" ht="16">
      <c r="A11224" s="117" t="s">
        <v>23989</v>
      </c>
      <c r="B11224" s="118" t="s">
        <v>23990</v>
      </c>
      <c r="C11224" s="116" t="s">
        <v>355</v>
      </c>
      <c r="D11224" s="116" t="s">
        <v>119</v>
      </c>
      <c r="E11224" s="117" t="str">
        <f t="shared" si="175"/>
        <v>3180</v>
      </c>
      <c r="F11224" s="118" t="str">
        <f>VLOOKUP($E11224,[5]Plan2!$A$5:$D$703,1,FALSE)</f>
        <v>3180</v>
      </c>
      <c r="G11224" s="118" t="str">
        <f>VLOOKUP($E11224,[5]Plan2!$A$5:$D$703,2,FALSE)</f>
        <v>Fabricação de móveis e de produtos de indústrias diversas</v>
      </c>
      <c r="H11224" s="118" t="str">
        <f>VLOOKUP($E11224,[5]Plan2!$A$5:$D$703,3,FALSE)</f>
        <v>3101</v>
      </c>
      <c r="I11224" s="118" t="str">
        <f>VLOOKUP($E11224,[5]Plan2!$A$5:$D$703,4,FALSE)</f>
        <v>Fabricação de móveis com predominância de madeira</v>
      </c>
    </row>
    <row r="11225" spans="1:9" ht="16">
      <c r="A11225" s="117" t="s">
        <v>23991</v>
      </c>
      <c r="B11225" s="118" t="s">
        <v>23992</v>
      </c>
      <c r="C11225" s="116" t="s">
        <v>355</v>
      </c>
      <c r="D11225" s="116" t="s">
        <v>119</v>
      </c>
      <c r="E11225" s="117" t="str">
        <f t="shared" si="175"/>
        <v>3180</v>
      </c>
      <c r="F11225" s="118" t="str">
        <f>VLOOKUP($E11225,[5]Plan2!$A$5:$D$703,1,FALSE)</f>
        <v>3180</v>
      </c>
      <c r="G11225" s="118" t="str">
        <f>VLOOKUP($E11225,[5]Plan2!$A$5:$D$703,2,FALSE)</f>
        <v>Fabricação de móveis e de produtos de indústrias diversas</v>
      </c>
      <c r="H11225" s="118" t="str">
        <f>VLOOKUP($E11225,[5]Plan2!$A$5:$D$703,3,FALSE)</f>
        <v>3101</v>
      </c>
      <c r="I11225" s="118" t="str">
        <f>VLOOKUP($E11225,[5]Plan2!$A$5:$D$703,4,FALSE)</f>
        <v>Fabricação de móveis com predominância de madeira</v>
      </c>
    </row>
    <row r="11226" spans="1:9" ht="16">
      <c r="A11226" s="117" t="s">
        <v>23993</v>
      </c>
      <c r="B11226" s="118" t="s">
        <v>23994</v>
      </c>
      <c r="C11226" s="116" t="s">
        <v>355</v>
      </c>
      <c r="D11226" s="116" t="s">
        <v>119</v>
      </c>
      <c r="E11226" s="117" t="str">
        <f t="shared" si="175"/>
        <v>3180</v>
      </c>
      <c r="F11226" s="118" t="str">
        <f>VLOOKUP($E11226,[5]Plan2!$A$5:$D$703,1,FALSE)</f>
        <v>3180</v>
      </c>
      <c r="G11226" s="118" t="str">
        <f>VLOOKUP($E11226,[5]Plan2!$A$5:$D$703,2,FALSE)</f>
        <v>Fabricação de móveis e de produtos de indústrias diversas</v>
      </c>
      <c r="H11226" s="118" t="str">
        <f>VLOOKUP($E11226,[5]Plan2!$A$5:$D$703,3,FALSE)</f>
        <v>3101</v>
      </c>
      <c r="I11226" s="118" t="str">
        <f>VLOOKUP($E11226,[5]Plan2!$A$5:$D$703,4,FALSE)</f>
        <v>Fabricação de móveis com predominância de madeira</v>
      </c>
    </row>
    <row r="11227" spans="1:9" ht="16">
      <c r="A11227" s="117" t="s">
        <v>23995</v>
      </c>
      <c r="B11227" s="118" t="s">
        <v>23996</v>
      </c>
      <c r="C11227" s="116" t="s">
        <v>355</v>
      </c>
      <c r="D11227" s="116" t="s">
        <v>119</v>
      </c>
      <c r="E11227" s="117" t="str">
        <f t="shared" si="175"/>
        <v>3180</v>
      </c>
      <c r="F11227" s="118" t="str">
        <f>VLOOKUP($E11227,[5]Plan2!$A$5:$D$703,1,FALSE)</f>
        <v>3180</v>
      </c>
      <c r="G11227" s="118" t="str">
        <f>VLOOKUP($E11227,[5]Plan2!$A$5:$D$703,2,FALSE)</f>
        <v>Fabricação de móveis e de produtos de indústrias diversas</v>
      </c>
      <c r="H11227" s="118" t="str">
        <f>VLOOKUP($E11227,[5]Plan2!$A$5:$D$703,3,FALSE)</f>
        <v>3101</v>
      </c>
      <c r="I11227" s="118" t="str">
        <f>VLOOKUP($E11227,[5]Plan2!$A$5:$D$703,4,FALSE)</f>
        <v>Fabricação de móveis com predominância de madeira</v>
      </c>
    </row>
    <row r="11228" spans="1:9" ht="16">
      <c r="A11228" s="117" t="s">
        <v>23997</v>
      </c>
      <c r="B11228" s="118" t="s">
        <v>23998</v>
      </c>
      <c r="C11228" s="116" t="s">
        <v>355</v>
      </c>
      <c r="D11228" s="116" t="s">
        <v>119</v>
      </c>
      <c r="E11228" s="117" t="str">
        <f t="shared" si="175"/>
        <v>3180</v>
      </c>
      <c r="F11228" s="118" t="str">
        <f>VLOOKUP($E11228,[5]Plan2!$A$5:$D$703,1,FALSE)</f>
        <v>3180</v>
      </c>
      <c r="G11228" s="118" t="str">
        <f>VLOOKUP($E11228,[5]Plan2!$A$5:$D$703,2,FALSE)</f>
        <v>Fabricação de móveis e de produtos de indústrias diversas</v>
      </c>
      <c r="H11228" s="118" t="str">
        <f>VLOOKUP($E11228,[5]Plan2!$A$5:$D$703,3,FALSE)</f>
        <v>3101</v>
      </c>
      <c r="I11228" s="118" t="str">
        <f>VLOOKUP($E11228,[5]Plan2!$A$5:$D$703,4,FALSE)</f>
        <v>Fabricação de móveis com predominância de madeira</v>
      </c>
    </row>
    <row r="11229" spans="1:9" ht="16">
      <c r="A11229" s="117" t="s">
        <v>23999</v>
      </c>
      <c r="B11229" s="118" t="s">
        <v>24000</v>
      </c>
      <c r="C11229" s="116" t="s">
        <v>355</v>
      </c>
      <c r="D11229" s="116" t="s">
        <v>119</v>
      </c>
      <c r="E11229" s="117" t="str">
        <f t="shared" si="175"/>
        <v>3180</v>
      </c>
      <c r="F11229" s="118" t="str">
        <f>VLOOKUP($E11229,[5]Plan2!$A$5:$D$703,1,FALSE)</f>
        <v>3180</v>
      </c>
      <c r="G11229" s="118" t="str">
        <f>VLOOKUP($E11229,[5]Plan2!$A$5:$D$703,2,FALSE)</f>
        <v>Fabricação de móveis e de produtos de indústrias diversas</v>
      </c>
      <c r="H11229" s="118" t="str">
        <f>VLOOKUP($E11229,[5]Plan2!$A$5:$D$703,3,FALSE)</f>
        <v>3101</v>
      </c>
      <c r="I11229" s="118" t="str">
        <f>VLOOKUP($E11229,[5]Plan2!$A$5:$D$703,4,FALSE)</f>
        <v>Fabricação de móveis com predominância de madeira</v>
      </c>
    </row>
    <row r="11230" spans="1:9" ht="16">
      <c r="A11230" s="117" t="s">
        <v>24001</v>
      </c>
      <c r="B11230" s="118" t="s">
        <v>24002</v>
      </c>
      <c r="C11230" s="116" t="s">
        <v>355</v>
      </c>
      <c r="D11230" s="116" t="s">
        <v>119</v>
      </c>
      <c r="E11230" s="117" t="str">
        <f t="shared" si="175"/>
        <v>3180</v>
      </c>
      <c r="F11230" s="118" t="str">
        <f>VLOOKUP($E11230,[5]Plan2!$A$5:$D$703,1,FALSE)</f>
        <v>3180</v>
      </c>
      <c r="G11230" s="118" t="str">
        <f>VLOOKUP($E11230,[5]Plan2!$A$5:$D$703,2,FALSE)</f>
        <v>Fabricação de móveis e de produtos de indústrias diversas</v>
      </c>
      <c r="H11230" s="118" t="str">
        <f>VLOOKUP($E11230,[5]Plan2!$A$5:$D$703,3,FALSE)</f>
        <v>3101</v>
      </c>
      <c r="I11230" s="118" t="str">
        <f>VLOOKUP($E11230,[5]Plan2!$A$5:$D$703,4,FALSE)</f>
        <v>Fabricação de móveis com predominância de madeira</v>
      </c>
    </row>
    <row r="11231" spans="1:9" ht="16">
      <c r="A11231" s="117" t="s">
        <v>24003</v>
      </c>
      <c r="B11231" s="118" t="s">
        <v>24004</v>
      </c>
      <c r="C11231" s="116" t="s">
        <v>355</v>
      </c>
      <c r="D11231" s="116" t="s">
        <v>119</v>
      </c>
      <c r="E11231" s="117" t="str">
        <f t="shared" si="175"/>
        <v>3180</v>
      </c>
      <c r="F11231" s="118" t="str">
        <f>VLOOKUP($E11231,[5]Plan2!$A$5:$D$703,1,FALSE)</f>
        <v>3180</v>
      </c>
      <c r="G11231" s="118" t="str">
        <f>VLOOKUP($E11231,[5]Plan2!$A$5:$D$703,2,FALSE)</f>
        <v>Fabricação de móveis e de produtos de indústrias diversas</v>
      </c>
      <c r="H11231" s="118" t="str">
        <f>VLOOKUP($E11231,[5]Plan2!$A$5:$D$703,3,FALSE)</f>
        <v>3101</v>
      </c>
      <c r="I11231" s="118" t="str">
        <f>VLOOKUP($E11231,[5]Plan2!$A$5:$D$703,4,FALSE)</f>
        <v>Fabricação de móveis com predominância de madeira</v>
      </c>
    </row>
    <row r="11232" spans="1:9" ht="16">
      <c r="A11232" s="117" t="s">
        <v>24005</v>
      </c>
      <c r="B11232" s="118" t="s">
        <v>24006</v>
      </c>
      <c r="C11232" s="116" t="s">
        <v>355</v>
      </c>
      <c r="D11232" s="116" t="s">
        <v>119</v>
      </c>
      <c r="E11232" s="117" t="str">
        <f t="shared" si="175"/>
        <v>3180</v>
      </c>
      <c r="F11232" s="118" t="str">
        <f>VLOOKUP($E11232,[5]Plan2!$A$5:$D$703,1,FALSE)</f>
        <v>3180</v>
      </c>
      <c r="G11232" s="118" t="str">
        <f>VLOOKUP($E11232,[5]Plan2!$A$5:$D$703,2,FALSE)</f>
        <v>Fabricação de móveis e de produtos de indústrias diversas</v>
      </c>
      <c r="H11232" s="118" t="str">
        <f>VLOOKUP($E11232,[5]Plan2!$A$5:$D$703,3,FALSE)</f>
        <v>3101</v>
      </c>
      <c r="I11232" s="118" t="str">
        <f>VLOOKUP($E11232,[5]Plan2!$A$5:$D$703,4,FALSE)</f>
        <v>Fabricação de móveis com predominância de madeira</v>
      </c>
    </row>
    <row r="11233" spans="1:9" ht="16">
      <c r="A11233" s="117" t="s">
        <v>24007</v>
      </c>
      <c r="B11233" s="118" t="s">
        <v>24008</v>
      </c>
      <c r="C11233" s="116" t="s">
        <v>355</v>
      </c>
      <c r="D11233" s="116" t="s">
        <v>119</v>
      </c>
      <c r="E11233" s="117" t="str">
        <f t="shared" si="175"/>
        <v>3180</v>
      </c>
      <c r="F11233" s="118" t="str">
        <f>VLOOKUP($E11233,[5]Plan2!$A$5:$D$703,1,FALSE)</f>
        <v>3180</v>
      </c>
      <c r="G11233" s="118" t="str">
        <f>VLOOKUP($E11233,[5]Plan2!$A$5:$D$703,2,FALSE)</f>
        <v>Fabricação de móveis e de produtos de indústrias diversas</v>
      </c>
      <c r="H11233" s="118" t="str">
        <f>VLOOKUP($E11233,[5]Plan2!$A$5:$D$703,3,FALSE)</f>
        <v>3101</v>
      </c>
      <c r="I11233" s="118" t="str">
        <f>VLOOKUP($E11233,[5]Plan2!$A$5:$D$703,4,FALSE)</f>
        <v>Fabricação de móveis com predominância de madeira</v>
      </c>
    </row>
    <row r="11234" spans="1:9" ht="16">
      <c r="A11234" s="117" t="s">
        <v>24009</v>
      </c>
      <c r="B11234" s="118" t="s">
        <v>24010</v>
      </c>
      <c r="C11234" s="116" t="s">
        <v>355</v>
      </c>
      <c r="D11234" s="116" t="s">
        <v>119</v>
      </c>
      <c r="E11234" s="117" t="str">
        <f t="shared" si="175"/>
        <v>3180</v>
      </c>
      <c r="F11234" s="118" t="str">
        <f>VLOOKUP($E11234,[5]Plan2!$A$5:$D$703,1,FALSE)</f>
        <v>3180</v>
      </c>
      <c r="G11234" s="118" t="str">
        <f>VLOOKUP($E11234,[5]Plan2!$A$5:$D$703,2,FALSE)</f>
        <v>Fabricação de móveis e de produtos de indústrias diversas</v>
      </c>
      <c r="H11234" s="118" t="str">
        <f>VLOOKUP($E11234,[5]Plan2!$A$5:$D$703,3,FALSE)</f>
        <v>3101</v>
      </c>
      <c r="I11234" s="118" t="str">
        <f>VLOOKUP($E11234,[5]Plan2!$A$5:$D$703,4,FALSE)</f>
        <v>Fabricação de móveis com predominância de madeira</v>
      </c>
    </row>
    <row r="11235" spans="1:9" ht="16">
      <c r="A11235" s="117" t="s">
        <v>24011</v>
      </c>
      <c r="B11235" s="118" t="s">
        <v>24012</v>
      </c>
      <c r="C11235" s="116" t="s">
        <v>355</v>
      </c>
      <c r="D11235" s="116" t="s">
        <v>119</v>
      </c>
      <c r="E11235" s="117" t="str">
        <f t="shared" si="175"/>
        <v>3180</v>
      </c>
      <c r="F11235" s="118" t="str">
        <f>VLOOKUP($E11235,[5]Plan2!$A$5:$D$703,1,FALSE)</f>
        <v>3180</v>
      </c>
      <c r="G11235" s="118" t="str">
        <f>VLOOKUP($E11235,[5]Plan2!$A$5:$D$703,2,FALSE)</f>
        <v>Fabricação de móveis e de produtos de indústrias diversas</v>
      </c>
      <c r="H11235" s="118" t="str">
        <f>VLOOKUP($E11235,[5]Plan2!$A$5:$D$703,3,FALSE)</f>
        <v>3101</v>
      </c>
      <c r="I11235" s="118" t="str">
        <f>VLOOKUP($E11235,[5]Plan2!$A$5:$D$703,4,FALSE)</f>
        <v>Fabricação de móveis com predominância de madeira</v>
      </c>
    </row>
    <row r="11236" spans="1:9" ht="16">
      <c r="A11236" s="117" t="s">
        <v>24013</v>
      </c>
      <c r="B11236" s="118" t="s">
        <v>24014</v>
      </c>
      <c r="C11236" s="116" t="s">
        <v>355</v>
      </c>
      <c r="D11236" s="116" t="s">
        <v>119</v>
      </c>
      <c r="E11236" s="117" t="str">
        <f t="shared" si="175"/>
        <v>3180</v>
      </c>
      <c r="F11236" s="118" t="str">
        <f>VLOOKUP($E11236,[5]Plan2!$A$5:$D$703,1,FALSE)</f>
        <v>3180</v>
      </c>
      <c r="G11236" s="118" t="str">
        <f>VLOOKUP($E11236,[5]Plan2!$A$5:$D$703,2,FALSE)</f>
        <v>Fabricação de móveis e de produtos de indústrias diversas</v>
      </c>
      <c r="H11236" s="118" t="str">
        <f>VLOOKUP($E11236,[5]Plan2!$A$5:$D$703,3,FALSE)</f>
        <v>3101</v>
      </c>
      <c r="I11236" s="118" t="str">
        <f>VLOOKUP($E11236,[5]Plan2!$A$5:$D$703,4,FALSE)</f>
        <v>Fabricação de móveis com predominância de madeira</v>
      </c>
    </row>
    <row r="11237" spans="1:9" ht="16">
      <c r="A11237" s="117" t="s">
        <v>24015</v>
      </c>
      <c r="B11237" s="118" t="s">
        <v>24016</v>
      </c>
      <c r="C11237" s="116" t="s">
        <v>346</v>
      </c>
      <c r="D11237" s="116" t="s">
        <v>347</v>
      </c>
      <c r="E11237" s="117" t="str">
        <f t="shared" si="175"/>
        <v>2600</v>
      </c>
      <c r="F11237" s="118" t="str">
        <f>VLOOKUP($E11237,[5]Plan2!$A$5:$D$703,1,FALSE)</f>
        <v>2600</v>
      </c>
      <c r="G11237" s="118" t="str">
        <f>VLOOKUP($E11237,[5]Plan2!$A$5:$D$703,2,FALSE)</f>
        <v>Fabricação de equipamentos de informática, produtos eletrônicos e ópticos</v>
      </c>
      <c r="H11237" s="118" t="str">
        <f>VLOOKUP($E11237,[5]Plan2!$A$5:$D$703,3,FALSE)</f>
        <v>2610</v>
      </c>
      <c r="I11237" s="118" t="str">
        <f>VLOOKUP($E11237,[5]Plan2!$A$5:$D$703,4,FALSE)</f>
        <v>Fabricação de componentes eletrônicos</v>
      </c>
    </row>
    <row r="11238" spans="1:9" ht="16">
      <c r="A11238" s="117" t="s">
        <v>24017</v>
      </c>
      <c r="B11238" s="118" t="s">
        <v>24018</v>
      </c>
      <c r="C11238" s="116" t="s">
        <v>346</v>
      </c>
      <c r="D11238" s="116" t="s">
        <v>347</v>
      </c>
      <c r="E11238" s="117" t="str">
        <f t="shared" si="175"/>
        <v>2600</v>
      </c>
      <c r="F11238" s="118" t="str">
        <f>VLOOKUP($E11238,[5]Plan2!$A$5:$D$703,1,FALSE)</f>
        <v>2600</v>
      </c>
      <c r="G11238" s="118" t="str">
        <f>VLOOKUP($E11238,[5]Plan2!$A$5:$D$703,2,FALSE)</f>
        <v>Fabricação de equipamentos de informática, produtos eletrônicos e ópticos</v>
      </c>
      <c r="H11238" s="118" t="str">
        <f>VLOOKUP($E11238,[5]Plan2!$A$5:$D$703,3,FALSE)</f>
        <v>2610</v>
      </c>
      <c r="I11238" s="118" t="str">
        <f>VLOOKUP($E11238,[5]Plan2!$A$5:$D$703,4,FALSE)</f>
        <v>Fabricação de componentes eletrônicos</v>
      </c>
    </row>
    <row r="11239" spans="1:9" ht="16">
      <c r="A11239" s="117" t="s">
        <v>24019</v>
      </c>
      <c r="B11239" s="118" t="s">
        <v>24020</v>
      </c>
      <c r="C11239" s="116" t="s">
        <v>355</v>
      </c>
      <c r="D11239" s="116" t="s">
        <v>119</v>
      </c>
      <c r="E11239" s="117" t="str">
        <f t="shared" si="175"/>
        <v>3180</v>
      </c>
      <c r="F11239" s="118" t="str">
        <f>VLOOKUP($E11239,[5]Plan2!$A$5:$D$703,1,FALSE)</f>
        <v>3180</v>
      </c>
      <c r="G11239" s="118" t="str">
        <f>VLOOKUP($E11239,[5]Plan2!$A$5:$D$703,2,FALSE)</f>
        <v>Fabricação de móveis e de produtos de indústrias diversas</v>
      </c>
      <c r="H11239" s="118" t="str">
        <f>VLOOKUP($E11239,[5]Plan2!$A$5:$D$703,3,FALSE)</f>
        <v>3101</v>
      </c>
      <c r="I11239" s="118" t="str">
        <f>VLOOKUP($E11239,[5]Plan2!$A$5:$D$703,4,FALSE)</f>
        <v>Fabricação de móveis com predominância de madeira</v>
      </c>
    </row>
    <row r="11240" spans="1:9" ht="16">
      <c r="A11240" s="117" t="s">
        <v>24021</v>
      </c>
      <c r="B11240" s="118" t="s">
        <v>24022</v>
      </c>
      <c r="C11240" s="116" t="s">
        <v>355</v>
      </c>
      <c r="D11240" s="116" t="s">
        <v>119</v>
      </c>
      <c r="E11240" s="117" t="str">
        <f t="shared" si="175"/>
        <v>3180</v>
      </c>
      <c r="F11240" s="118" t="str">
        <f>VLOOKUP($E11240,[5]Plan2!$A$5:$D$703,1,FALSE)</f>
        <v>3180</v>
      </c>
      <c r="G11240" s="118" t="str">
        <f>VLOOKUP($E11240,[5]Plan2!$A$5:$D$703,2,FALSE)</f>
        <v>Fabricação de móveis e de produtos de indústrias diversas</v>
      </c>
      <c r="H11240" s="118" t="str">
        <f>VLOOKUP($E11240,[5]Plan2!$A$5:$D$703,3,FALSE)</f>
        <v>3101</v>
      </c>
      <c r="I11240" s="118" t="str">
        <f>VLOOKUP($E11240,[5]Plan2!$A$5:$D$703,4,FALSE)</f>
        <v>Fabricação de móveis com predominância de madeira</v>
      </c>
    </row>
    <row r="11241" spans="1:9" ht="16">
      <c r="A11241" s="117" t="s">
        <v>24023</v>
      </c>
      <c r="B11241" s="118" t="s">
        <v>24024</v>
      </c>
      <c r="C11241" s="116" t="s">
        <v>355</v>
      </c>
      <c r="D11241" s="116" t="s">
        <v>119</v>
      </c>
      <c r="E11241" s="117" t="str">
        <f t="shared" si="175"/>
        <v>3180</v>
      </c>
      <c r="F11241" s="118" t="str">
        <f>VLOOKUP($E11241,[5]Plan2!$A$5:$D$703,1,FALSE)</f>
        <v>3180</v>
      </c>
      <c r="G11241" s="118" t="str">
        <f>VLOOKUP($E11241,[5]Plan2!$A$5:$D$703,2,FALSE)</f>
        <v>Fabricação de móveis e de produtos de indústrias diversas</v>
      </c>
      <c r="H11241" s="118" t="str">
        <f>VLOOKUP($E11241,[5]Plan2!$A$5:$D$703,3,FALSE)</f>
        <v>3101</v>
      </c>
      <c r="I11241" s="118" t="str">
        <f>VLOOKUP($E11241,[5]Plan2!$A$5:$D$703,4,FALSE)</f>
        <v>Fabricação de móveis com predominância de madeira</v>
      </c>
    </row>
    <row r="11242" spans="1:9" ht="16">
      <c r="A11242" s="117" t="s">
        <v>24025</v>
      </c>
      <c r="B11242" s="118" t="s">
        <v>24026</v>
      </c>
      <c r="C11242" s="116" t="s">
        <v>355</v>
      </c>
      <c r="D11242" s="116" t="s">
        <v>119</v>
      </c>
      <c r="E11242" s="117" t="str">
        <f t="shared" si="175"/>
        <v>3180</v>
      </c>
      <c r="F11242" s="118" t="str">
        <f>VLOOKUP($E11242,[5]Plan2!$A$5:$D$703,1,FALSE)</f>
        <v>3180</v>
      </c>
      <c r="G11242" s="118" t="str">
        <f>VLOOKUP($E11242,[5]Plan2!$A$5:$D$703,2,FALSE)</f>
        <v>Fabricação de móveis e de produtos de indústrias diversas</v>
      </c>
      <c r="H11242" s="118" t="str">
        <f>VLOOKUP($E11242,[5]Plan2!$A$5:$D$703,3,FALSE)</f>
        <v>3101</v>
      </c>
      <c r="I11242" s="118" t="str">
        <f>VLOOKUP($E11242,[5]Plan2!$A$5:$D$703,4,FALSE)</f>
        <v>Fabricação de móveis com predominância de madeira</v>
      </c>
    </row>
    <row r="11243" spans="1:9" ht="16">
      <c r="A11243" s="117" t="s">
        <v>24027</v>
      </c>
      <c r="B11243" s="118" t="s">
        <v>24028</v>
      </c>
      <c r="C11243" s="116" t="s">
        <v>355</v>
      </c>
      <c r="D11243" s="116" t="s">
        <v>119</v>
      </c>
      <c r="E11243" s="117" t="str">
        <f t="shared" si="175"/>
        <v>3180</v>
      </c>
      <c r="F11243" s="118" t="str">
        <f>VLOOKUP($E11243,[5]Plan2!$A$5:$D$703,1,FALSE)</f>
        <v>3180</v>
      </c>
      <c r="G11243" s="118" t="str">
        <f>VLOOKUP($E11243,[5]Plan2!$A$5:$D$703,2,FALSE)</f>
        <v>Fabricação de móveis e de produtos de indústrias diversas</v>
      </c>
      <c r="H11243" s="118" t="str">
        <f>VLOOKUP($E11243,[5]Plan2!$A$5:$D$703,3,FALSE)</f>
        <v>3101</v>
      </c>
      <c r="I11243" s="118" t="str">
        <f>VLOOKUP($E11243,[5]Plan2!$A$5:$D$703,4,FALSE)</f>
        <v>Fabricação de móveis com predominância de madeira</v>
      </c>
    </row>
    <row r="11244" spans="1:9" ht="16">
      <c r="A11244" s="117" t="s">
        <v>24029</v>
      </c>
      <c r="B11244" s="118" t="s">
        <v>24030</v>
      </c>
      <c r="C11244" s="116" t="s">
        <v>355</v>
      </c>
      <c r="D11244" s="116" t="s">
        <v>119</v>
      </c>
      <c r="E11244" s="117" t="str">
        <f t="shared" si="175"/>
        <v>3180</v>
      </c>
      <c r="F11244" s="118" t="str">
        <f>VLOOKUP($E11244,[5]Plan2!$A$5:$D$703,1,FALSE)</f>
        <v>3180</v>
      </c>
      <c r="G11244" s="118" t="str">
        <f>VLOOKUP($E11244,[5]Plan2!$A$5:$D$703,2,FALSE)</f>
        <v>Fabricação de móveis e de produtos de indústrias diversas</v>
      </c>
      <c r="H11244" s="118" t="str">
        <f>VLOOKUP($E11244,[5]Plan2!$A$5:$D$703,3,FALSE)</f>
        <v>3101</v>
      </c>
      <c r="I11244" s="118" t="str">
        <f>VLOOKUP($E11244,[5]Plan2!$A$5:$D$703,4,FALSE)</f>
        <v>Fabricação de móveis com predominância de madeira</v>
      </c>
    </row>
    <row r="11245" spans="1:9" ht="16">
      <c r="A11245" s="117" t="s">
        <v>24031</v>
      </c>
      <c r="B11245" s="118" t="s">
        <v>24032</v>
      </c>
      <c r="C11245" s="116" t="s">
        <v>355</v>
      </c>
      <c r="D11245" s="116" t="s">
        <v>119</v>
      </c>
      <c r="E11245" s="117" t="str">
        <f t="shared" si="175"/>
        <v>3180</v>
      </c>
      <c r="F11245" s="118" t="str">
        <f>VLOOKUP($E11245,[5]Plan2!$A$5:$D$703,1,FALSE)</f>
        <v>3180</v>
      </c>
      <c r="G11245" s="118" t="str">
        <f>VLOOKUP($E11245,[5]Plan2!$A$5:$D$703,2,FALSE)</f>
        <v>Fabricação de móveis e de produtos de indústrias diversas</v>
      </c>
      <c r="H11245" s="118" t="str">
        <f>VLOOKUP($E11245,[5]Plan2!$A$5:$D$703,3,FALSE)</f>
        <v>3101</v>
      </c>
      <c r="I11245" s="118" t="str">
        <f>VLOOKUP($E11245,[5]Plan2!$A$5:$D$703,4,FALSE)</f>
        <v>Fabricação de móveis com predominância de madeira</v>
      </c>
    </row>
    <row r="11246" spans="1:9" ht="16">
      <c r="A11246" s="117" t="s">
        <v>24033</v>
      </c>
      <c r="B11246" s="118" t="s">
        <v>24034</v>
      </c>
      <c r="C11246" s="116" t="s">
        <v>355</v>
      </c>
      <c r="D11246" s="116" t="s">
        <v>119</v>
      </c>
      <c r="E11246" s="117" t="str">
        <f t="shared" si="175"/>
        <v>3180</v>
      </c>
      <c r="F11246" s="118" t="str">
        <f>VLOOKUP($E11246,[5]Plan2!$A$5:$D$703,1,FALSE)</f>
        <v>3180</v>
      </c>
      <c r="G11246" s="118" t="str">
        <f>VLOOKUP($E11246,[5]Plan2!$A$5:$D$703,2,FALSE)</f>
        <v>Fabricação de móveis e de produtos de indústrias diversas</v>
      </c>
      <c r="H11246" s="118" t="str">
        <f>VLOOKUP($E11246,[5]Plan2!$A$5:$D$703,3,FALSE)</f>
        <v>3101</v>
      </c>
      <c r="I11246" s="118" t="str">
        <f>VLOOKUP($E11246,[5]Plan2!$A$5:$D$703,4,FALSE)</f>
        <v>Fabricação de móveis com predominância de madeira</v>
      </c>
    </row>
    <row r="11247" spans="1:9" ht="16">
      <c r="A11247" s="117" t="s">
        <v>24035</v>
      </c>
      <c r="B11247" s="118" t="s">
        <v>24036</v>
      </c>
      <c r="C11247" s="116" t="s">
        <v>355</v>
      </c>
      <c r="D11247" s="116" t="s">
        <v>119</v>
      </c>
      <c r="E11247" s="117" t="str">
        <f t="shared" si="175"/>
        <v>3180</v>
      </c>
      <c r="F11247" s="118" t="str">
        <f>VLOOKUP($E11247,[5]Plan2!$A$5:$D$703,1,FALSE)</f>
        <v>3180</v>
      </c>
      <c r="G11247" s="118" t="str">
        <f>VLOOKUP($E11247,[5]Plan2!$A$5:$D$703,2,FALSE)</f>
        <v>Fabricação de móveis e de produtos de indústrias diversas</v>
      </c>
      <c r="H11247" s="118" t="str">
        <f>VLOOKUP($E11247,[5]Plan2!$A$5:$D$703,3,FALSE)</f>
        <v>3101</v>
      </c>
      <c r="I11247" s="118" t="str">
        <f>VLOOKUP($E11247,[5]Plan2!$A$5:$D$703,4,FALSE)</f>
        <v>Fabricação de móveis com predominância de madeira</v>
      </c>
    </row>
    <row r="11248" spans="1:9" ht="16">
      <c r="A11248" s="117" t="s">
        <v>24037</v>
      </c>
      <c r="B11248" s="118" t="s">
        <v>24038</v>
      </c>
      <c r="C11248" s="116" t="s">
        <v>355</v>
      </c>
      <c r="D11248" s="116" t="s">
        <v>119</v>
      </c>
      <c r="E11248" s="117" t="str">
        <f t="shared" si="175"/>
        <v>3180</v>
      </c>
      <c r="F11248" s="118" t="str">
        <f>VLOOKUP($E11248,[5]Plan2!$A$5:$D$703,1,FALSE)</f>
        <v>3180</v>
      </c>
      <c r="G11248" s="118" t="str">
        <f>VLOOKUP($E11248,[5]Plan2!$A$5:$D$703,2,FALSE)</f>
        <v>Fabricação de móveis e de produtos de indústrias diversas</v>
      </c>
      <c r="H11248" s="118" t="str">
        <f>VLOOKUP($E11248,[5]Plan2!$A$5:$D$703,3,FALSE)</f>
        <v>3101</v>
      </c>
      <c r="I11248" s="118" t="str">
        <f>VLOOKUP($E11248,[5]Plan2!$A$5:$D$703,4,FALSE)</f>
        <v>Fabricação de móveis com predominância de madeira</v>
      </c>
    </row>
    <row r="11249" spans="1:9" ht="16">
      <c r="A11249" s="117" t="s">
        <v>24039</v>
      </c>
      <c r="B11249" s="118" t="s">
        <v>24040</v>
      </c>
      <c r="C11249" s="116" t="s">
        <v>355</v>
      </c>
      <c r="D11249" s="116" t="s">
        <v>119</v>
      </c>
      <c r="E11249" s="117" t="str">
        <f t="shared" si="175"/>
        <v>3180</v>
      </c>
      <c r="F11249" s="118" t="str">
        <f>VLOOKUP($E11249,[5]Plan2!$A$5:$D$703,1,FALSE)</f>
        <v>3180</v>
      </c>
      <c r="G11249" s="118" t="str">
        <f>VLOOKUP($E11249,[5]Plan2!$A$5:$D$703,2,FALSE)</f>
        <v>Fabricação de móveis e de produtos de indústrias diversas</v>
      </c>
      <c r="H11249" s="118" t="str">
        <f>VLOOKUP($E11249,[5]Plan2!$A$5:$D$703,3,FALSE)</f>
        <v>3101</v>
      </c>
      <c r="I11249" s="118" t="str">
        <f>VLOOKUP($E11249,[5]Plan2!$A$5:$D$703,4,FALSE)</f>
        <v>Fabricação de móveis com predominância de madeira</v>
      </c>
    </row>
    <row r="11250" spans="1:9" ht="16">
      <c r="A11250" s="117" t="s">
        <v>24041</v>
      </c>
      <c r="B11250" s="118" t="s">
        <v>24042</v>
      </c>
      <c r="C11250" s="116" t="s">
        <v>355</v>
      </c>
      <c r="D11250" s="116" t="s">
        <v>119</v>
      </c>
      <c r="E11250" s="117" t="str">
        <f t="shared" si="175"/>
        <v>3180</v>
      </c>
      <c r="F11250" s="118" t="str">
        <f>VLOOKUP($E11250,[5]Plan2!$A$5:$D$703,1,FALSE)</f>
        <v>3180</v>
      </c>
      <c r="G11250" s="118" t="str">
        <f>VLOOKUP($E11250,[5]Plan2!$A$5:$D$703,2,FALSE)</f>
        <v>Fabricação de móveis e de produtos de indústrias diversas</v>
      </c>
      <c r="H11250" s="118" t="str">
        <f>VLOOKUP($E11250,[5]Plan2!$A$5:$D$703,3,FALSE)</f>
        <v>3101</v>
      </c>
      <c r="I11250" s="118" t="str">
        <f>VLOOKUP($E11250,[5]Plan2!$A$5:$D$703,4,FALSE)</f>
        <v>Fabricação de móveis com predominância de madeira</v>
      </c>
    </row>
    <row r="11251" spans="1:9" ht="16">
      <c r="A11251" s="117" t="s">
        <v>24043</v>
      </c>
      <c r="B11251" s="118" t="s">
        <v>24044</v>
      </c>
      <c r="C11251" s="116" t="s">
        <v>355</v>
      </c>
      <c r="D11251" s="116" t="s">
        <v>119</v>
      </c>
      <c r="E11251" s="117" t="str">
        <f t="shared" si="175"/>
        <v>3180</v>
      </c>
      <c r="F11251" s="118" t="str">
        <f>VLOOKUP($E11251,[5]Plan2!$A$5:$D$703,1,FALSE)</f>
        <v>3180</v>
      </c>
      <c r="G11251" s="118" t="str">
        <f>VLOOKUP($E11251,[5]Plan2!$A$5:$D$703,2,FALSE)</f>
        <v>Fabricação de móveis e de produtos de indústrias diversas</v>
      </c>
      <c r="H11251" s="118" t="str">
        <f>VLOOKUP($E11251,[5]Plan2!$A$5:$D$703,3,FALSE)</f>
        <v>3101</v>
      </c>
      <c r="I11251" s="118" t="str">
        <f>VLOOKUP($E11251,[5]Plan2!$A$5:$D$703,4,FALSE)</f>
        <v>Fabricação de móveis com predominância de madeira</v>
      </c>
    </row>
    <row r="11252" spans="1:9" ht="16">
      <c r="A11252" s="117" t="s">
        <v>24045</v>
      </c>
      <c r="B11252" s="118" t="s">
        <v>24046</v>
      </c>
      <c r="C11252" s="116" t="s">
        <v>355</v>
      </c>
      <c r="D11252" s="116" t="s">
        <v>119</v>
      </c>
      <c r="E11252" s="117" t="str">
        <f t="shared" si="175"/>
        <v>3180</v>
      </c>
      <c r="F11252" s="118" t="str">
        <f>VLOOKUP($E11252,[5]Plan2!$A$5:$D$703,1,FALSE)</f>
        <v>3180</v>
      </c>
      <c r="G11252" s="118" t="str">
        <f>VLOOKUP($E11252,[5]Plan2!$A$5:$D$703,2,FALSE)</f>
        <v>Fabricação de móveis e de produtos de indústrias diversas</v>
      </c>
      <c r="H11252" s="118" t="str">
        <f>VLOOKUP($E11252,[5]Plan2!$A$5:$D$703,3,FALSE)</f>
        <v>3101</v>
      </c>
      <c r="I11252" s="118" t="str">
        <f>VLOOKUP($E11252,[5]Plan2!$A$5:$D$703,4,FALSE)</f>
        <v>Fabricação de móveis com predominância de madeira</v>
      </c>
    </row>
    <row r="11253" spans="1:9" ht="16">
      <c r="A11253" s="117" t="s">
        <v>24047</v>
      </c>
      <c r="B11253" s="118" t="s">
        <v>24048</v>
      </c>
      <c r="C11253" s="116" t="s">
        <v>346</v>
      </c>
      <c r="D11253" s="116" t="s">
        <v>347</v>
      </c>
      <c r="E11253" s="117" t="str">
        <f t="shared" si="175"/>
        <v>2600</v>
      </c>
      <c r="F11253" s="118" t="str">
        <f>VLOOKUP($E11253,[5]Plan2!$A$5:$D$703,1,FALSE)</f>
        <v>2600</v>
      </c>
      <c r="G11253" s="118" t="str">
        <f>VLOOKUP($E11253,[5]Plan2!$A$5:$D$703,2,FALSE)</f>
        <v>Fabricação de equipamentos de informática, produtos eletrônicos e ópticos</v>
      </c>
      <c r="H11253" s="118" t="str">
        <f>VLOOKUP($E11253,[5]Plan2!$A$5:$D$703,3,FALSE)</f>
        <v>2610</v>
      </c>
      <c r="I11253" s="118" t="str">
        <f>VLOOKUP($E11253,[5]Plan2!$A$5:$D$703,4,FALSE)</f>
        <v>Fabricação de componentes eletrônicos</v>
      </c>
    </row>
    <row r="11254" spans="1:9" ht="16">
      <c r="A11254" s="117" t="s">
        <v>24049</v>
      </c>
      <c r="B11254" s="118" t="s">
        <v>24050</v>
      </c>
      <c r="C11254" s="116" t="s">
        <v>346</v>
      </c>
      <c r="D11254" s="116" t="s">
        <v>347</v>
      </c>
      <c r="E11254" s="117" t="str">
        <f t="shared" si="175"/>
        <v>2600</v>
      </c>
      <c r="F11254" s="118" t="str">
        <f>VLOOKUP($E11254,[5]Plan2!$A$5:$D$703,1,FALSE)</f>
        <v>2600</v>
      </c>
      <c r="G11254" s="118" t="str">
        <f>VLOOKUP($E11254,[5]Plan2!$A$5:$D$703,2,FALSE)</f>
        <v>Fabricação de equipamentos de informática, produtos eletrônicos e ópticos</v>
      </c>
      <c r="H11254" s="118" t="str">
        <f>VLOOKUP($E11254,[5]Plan2!$A$5:$D$703,3,FALSE)</f>
        <v>2610</v>
      </c>
      <c r="I11254" s="118" t="str">
        <f>VLOOKUP($E11254,[5]Plan2!$A$5:$D$703,4,FALSE)</f>
        <v>Fabricação de componentes eletrônicos</v>
      </c>
    </row>
    <row r="11255" spans="1:9" ht="16">
      <c r="A11255" s="117" t="s">
        <v>24051</v>
      </c>
      <c r="B11255" s="118" t="s">
        <v>24052</v>
      </c>
      <c r="C11255" s="116" t="s">
        <v>355</v>
      </c>
      <c r="D11255" s="116" t="s">
        <v>119</v>
      </c>
      <c r="E11255" s="117" t="str">
        <f t="shared" si="175"/>
        <v>3180</v>
      </c>
      <c r="F11255" s="118" t="str">
        <f>VLOOKUP($E11255,[5]Plan2!$A$5:$D$703,1,FALSE)</f>
        <v>3180</v>
      </c>
      <c r="G11255" s="118" t="str">
        <f>VLOOKUP($E11255,[5]Plan2!$A$5:$D$703,2,FALSE)</f>
        <v>Fabricação de móveis e de produtos de indústrias diversas</v>
      </c>
      <c r="H11255" s="118" t="str">
        <f>VLOOKUP($E11255,[5]Plan2!$A$5:$D$703,3,FALSE)</f>
        <v>3101</v>
      </c>
      <c r="I11255" s="118" t="str">
        <f>VLOOKUP($E11255,[5]Plan2!$A$5:$D$703,4,FALSE)</f>
        <v>Fabricação de móveis com predominância de madeira</v>
      </c>
    </row>
    <row r="11256" spans="1:9" ht="16">
      <c r="A11256" s="117" t="s">
        <v>24053</v>
      </c>
      <c r="B11256" s="118" t="s">
        <v>24054</v>
      </c>
      <c r="C11256" s="116" t="s">
        <v>355</v>
      </c>
      <c r="D11256" s="116" t="s">
        <v>119</v>
      </c>
      <c r="E11256" s="117" t="str">
        <f t="shared" si="175"/>
        <v>3180</v>
      </c>
      <c r="F11256" s="118" t="str">
        <f>VLOOKUP($E11256,[5]Plan2!$A$5:$D$703,1,FALSE)</f>
        <v>3180</v>
      </c>
      <c r="G11256" s="118" t="str">
        <f>VLOOKUP($E11256,[5]Plan2!$A$5:$D$703,2,FALSE)</f>
        <v>Fabricação de móveis e de produtos de indústrias diversas</v>
      </c>
      <c r="H11256" s="118" t="str">
        <f>VLOOKUP($E11256,[5]Plan2!$A$5:$D$703,3,FALSE)</f>
        <v>3101</v>
      </c>
      <c r="I11256" s="118" t="str">
        <f>VLOOKUP($E11256,[5]Plan2!$A$5:$D$703,4,FALSE)</f>
        <v>Fabricação de móveis com predominância de madeira</v>
      </c>
    </row>
    <row r="11257" spans="1:9" ht="16">
      <c r="A11257" s="117" t="s">
        <v>24055</v>
      </c>
      <c r="B11257" s="118" t="s">
        <v>24056</v>
      </c>
      <c r="C11257" s="116" t="s">
        <v>355</v>
      </c>
      <c r="D11257" s="116" t="s">
        <v>119</v>
      </c>
      <c r="E11257" s="117" t="str">
        <f t="shared" si="175"/>
        <v>3180</v>
      </c>
      <c r="F11257" s="118" t="str">
        <f>VLOOKUP($E11257,[5]Plan2!$A$5:$D$703,1,FALSE)</f>
        <v>3180</v>
      </c>
      <c r="G11257" s="118" t="str">
        <f>VLOOKUP($E11257,[5]Plan2!$A$5:$D$703,2,FALSE)</f>
        <v>Fabricação de móveis e de produtos de indústrias diversas</v>
      </c>
      <c r="H11257" s="118" t="str">
        <f>VLOOKUP($E11257,[5]Plan2!$A$5:$D$703,3,FALSE)</f>
        <v>3101</v>
      </c>
      <c r="I11257" s="118" t="str">
        <f>VLOOKUP($E11257,[5]Plan2!$A$5:$D$703,4,FALSE)</f>
        <v>Fabricação de móveis com predominância de madeira</v>
      </c>
    </row>
    <row r="11258" spans="1:9" ht="16">
      <c r="A11258" s="117" t="s">
        <v>24057</v>
      </c>
      <c r="B11258" s="118" t="s">
        <v>24058</v>
      </c>
      <c r="C11258" s="116" t="s">
        <v>355</v>
      </c>
      <c r="D11258" s="116" t="s">
        <v>119</v>
      </c>
      <c r="E11258" s="117" t="str">
        <f t="shared" si="175"/>
        <v>3180</v>
      </c>
      <c r="F11258" s="118" t="str">
        <f>VLOOKUP($E11258,[5]Plan2!$A$5:$D$703,1,FALSE)</f>
        <v>3180</v>
      </c>
      <c r="G11258" s="118" t="str">
        <f>VLOOKUP($E11258,[5]Plan2!$A$5:$D$703,2,FALSE)</f>
        <v>Fabricação de móveis e de produtos de indústrias diversas</v>
      </c>
      <c r="H11258" s="118" t="str">
        <f>VLOOKUP($E11258,[5]Plan2!$A$5:$D$703,3,FALSE)</f>
        <v>3101</v>
      </c>
      <c r="I11258" s="118" t="str">
        <f>VLOOKUP($E11258,[5]Plan2!$A$5:$D$703,4,FALSE)</f>
        <v>Fabricação de móveis com predominância de madeira</v>
      </c>
    </row>
    <row r="11259" spans="1:9" ht="16">
      <c r="A11259" s="117" t="s">
        <v>24059</v>
      </c>
      <c r="B11259" s="118" t="s">
        <v>24060</v>
      </c>
      <c r="C11259" s="116" t="s">
        <v>355</v>
      </c>
      <c r="D11259" s="116" t="s">
        <v>119</v>
      </c>
      <c r="E11259" s="117" t="str">
        <f t="shared" si="175"/>
        <v>3180</v>
      </c>
      <c r="F11259" s="118" t="str">
        <f>VLOOKUP($E11259,[5]Plan2!$A$5:$D$703,1,FALSE)</f>
        <v>3180</v>
      </c>
      <c r="G11259" s="118" t="str">
        <f>VLOOKUP($E11259,[5]Plan2!$A$5:$D$703,2,FALSE)</f>
        <v>Fabricação de móveis e de produtos de indústrias diversas</v>
      </c>
      <c r="H11259" s="118" t="str">
        <f>VLOOKUP($E11259,[5]Plan2!$A$5:$D$703,3,FALSE)</f>
        <v>3101</v>
      </c>
      <c r="I11259" s="118" t="str">
        <f>VLOOKUP($E11259,[5]Plan2!$A$5:$D$703,4,FALSE)</f>
        <v>Fabricação de móveis com predominância de madeira</v>
      </c>
    </row>
    <row r="11260" spans="1:9" ht="16">
      <c r="A11260" s="117" t="s">
        <v>24061</v>
      </c>
      <c r="B11260" s="118" t="s">
        <v>24062</v>
      </c>
      <c r="C11260" s="116" t="s">
        <v>355</v>
      </c>
      <c r="D11260" s="116" t="s">
        <v>119</v>
      </c>
      <c r="E11260" s="117" t="str">
        <f t="shared" si="175"/>
        <v>3180</v>
      </c>
      <c r="F11260" s="118" t="str">
        <f>VLOOKUP($E11260,[5]Plan2!$A$5:$D$703,1,FALSE)</f>
        <v>3180</v>
      </c>
      <c r="G11260" s="118" t="str">
        <f>VLOOKUP($E11260,[5]Plan2!$A$5:$D$703,2,FALSE)</f>
        <v>Fabricação de móveis e de produtos de indústrias diversas</v>
      </c>
      <c r="H11260" s="118" t="str">
        <f>VLOOKUP($E11260,[5]Plan2!$A$5:$D$703,3,FALSE)</f>
        <v>3101</v>
      </c>
      <c r="I11260" s="118" t="str">
        <f>VLOOKUP($E11260,[5]Plan2!$A$5:$D$703,4,FALSE)</f>
        <v>Fabricação de móveis com predominância de madeira</v>
      </c>
    </row>
    <row r="11261" spans="1:9" ht="16">
      <c r="A11261" s="117" t="s">
        <v>24063</v>
      </c>
      <c r="B11261" s="118" t="s">
        <v>24064</v>
      </c>
      <c r="C11261" s="116" t="s">
        <v>355</v>
      </c>
      <c r="D11261" s="116" t="s">
        <v>119</v>
      </c>
      <c r="E11261" s="117" t="str">
        <f t="shared" si="175"/>
        <v>3180</v>
      </c>
      <c r="F11261" s="118" t="str">
        <f>VLOOKUP($E11261,[5]Plan2!$A$5:$D$703,1,FALSE)</f>
        <v>3180</v>
      </c>
      <c r="G11261" s="118" t="str">
        <f>VLOOKUP($E11261,[5]Plan2!$A$5:$D$703,2,FALSE)</f>
        <v>Fabricação de móveis e de produtos de indústrias diversas</v>
      </c>
      <c r="H11261" s="118" t="str">
        <f>VLOOKUP($E11261,[5]Plan2!$A$5:$D$703,3,FALSE)</f>
        <v>3101</v>
      </c>
      <c r="I11261" s="118" t="str">
        <f>VLOOKUP($E11261,[5]Plan2!$A$5:$D$703,4,FALSE)</f>
        <v>Fabricação de móveis com predominância de madeira</v>
      </c>
    </row>
    <row r="11262" spans="1:9" ht="16">
      <c r="A11262" s="117" t="s">
        <v>24065</v>
      </c>
      <c r="B11262" s="118" t="s">
        <v>24066</v>
      </c>
      <c r="C11262" s="116" t="s">
        <v>355</v>
      </c>
      <c r="D11262" s="116" t="s">
        <v>119</v>
      </c>
      <c r="E11262" s="117" t="str">
        <f t="shared" si="175"/>
        <v>3180</v>
      </c>
      <c r="F11262" s="118" t="str">
        <f>VLOOKUP($E11262,[5]Plan2!$A$5:$D$703,1,FALSE)</f>
        <v>3180</v>
      </c>
      <c r="G11262" s="118" t="str">
        <f>VLOOKUP($E11262,[5]Plan2!$A$5:$D$703,2,FALSE)</f>
        <v>Fabricação de móveis e de produtos de indústrias diversas</v>
      </c>
      <c r="H11262" s="118" t="str">
        <f>VLOOKUP($E11262,[5]Plan2!$A$5:$D$703,3,FALSE)</f>
        <v>3101</v>
      </c>
      <c r="I11262" s="118" t="str">
        <f>VLOOKUP($E11262,[5]Plan2!$A$5:$D$703,4,FALSE)</f>
        <v>Fabricação de móveis com predominância de madeira</v>
      </c>
    </row>
    <row r="11263" spans="1:9" ht="16">
      <c r="A11263" s="117" t="s">
        <v>24067</v>
      </c>
      <c r="B11263" s="118" t="s">
        <v>24068</v>
      </c>
      <c r="C11263" s="116" t="s">
        <v>355</v>
      </c>
      <c r="D11263" s="116" t="s">
        <v>119</v>
      </c>
      <c r="E11263" s="117" t="str">
        <f t="shared" si="175"/>
        <v>3180</v>
      </c>
      <c r="F11263" s="118" t="str">
        <f>VLOOKUP($E11263,[5]Plan2!$A$5:$D$703,1,FALSE)</f>
        <v>3180</v>
      </c>
      <c r="G11263" s="118" t="str">
        <f>VLOOKUP($E11263,[5]Plan2!$A$5:$D$703,2,FALSE)</f>
        <v>Fabricação de móveis e de produtos de indústrias diversas</v>
      </c>
      <c r="H11263" s="118" t="str">
        <f>VLOOKUP($E11263,[5]Plan2!$A$5:$D$703,3,FALSE)</f>
        <v>3101</v>
      </c>
      <c r="I11263" s="118" t="str">
        <f>VLOOKUP($E11263,[5]Plan2!$A$5:$D$703,4,FALSE)</f>
        <v>Fabricação de móveis com predominância de madeira</v>
      </c>
    </row>
    <row r="11264" spans="1:9" ht="16">
      <c r="A11264" s="117" t="s">
        <v>24069</v>
      </c>
      <c r="B11264" s="118" t="s">
        <v>24070</v>
      </c>
      <c r="C11264" s="116" t="s">
        <v>355</v>
      </c>
      <c r="D11264" s="116" t="s">
        <v>119</v>
      </c>
      <c r="E11264" s="117" t="str">
        <f t="shared" si="175"/>
        <v>3180</v>
      </c>
      <c r="F11264" s="118" t="str">
        <f>VLOOKUP($E11264,[5]Plan2!$A$5:$D$703,1,FALSE)</f>
        <v>3180</v>
      </c>
      <c r="G11264" s="118" t="str">
        <f>VLOOKUP($E11264,[5]Plan2!$A$5:$D$703,2,FALSE)</f>
        <v>Fabricação de móveis e de produtos de indústrias diversas</v>
      </c>
      <c r="H11264" s="118" t="str">
        <f>VLOOKUP($E11264,[5]Plan2!$A$5:$D$703,3,FALSE)</f>
        <v>3101</v>
      </c>
      <c r="I11264" s="118" t="str">
        <f>VLOOKUP($E11264,[5]Plan2!$A$5:$D$703,4,FALSE)</f>
        <v>Fabricação de móveis com predominância de madeira</v>
      </c>
    </row>
    <row r="11265" spans="1:9" ht="16">
      <c r="A11265" s="117" t="s">
        <v>24071</v>
      </c>
      <c r="B11265" s="118" t="s">
        <v>24072</v>
      </c>
      <c r="C11265" s="116" t="s">
        <v>355</v>
      </c>
      <c r="D11265" s="116" t="s">
        <v>119</v>
      </c>
      <c r="E11265" s="117" t="str">
        <f t="shared" si="175"/>
        <v>3180</v>
      </c>
      <c r="F11265" s="118" t="str">
        <f>VLOOKUP($E11265,[5]Plan2!$A$5:$D$703,1,FALSE)</f>
        <v>3180</v>
      </c>
      <c r="G11265" s="118" t="str">
        <f>VLOOKUP($E11265,[5]Plan2!$A$5:$D$703,2,FALSE)</f>
        <v>Fabricação de móveis e de produtos de indústrias diversas</v>
      </c>
      <c r="H11265" s="118" t="str">
        <f>VLOOKUP($E11265,[5]Plan2!$A$5:$D$703,3,FALSE)</f>
        <v>3101</v>
      </c>
      <c r="I11265" s="118" t="str">
        <f>VLOOKUP($E11265,[5]Plan2!$A$5:$D$703,4,FALSE)</f>
        <v>Fabricação de móveis com predominância de madeira</v>
      </c>
    </row>
    <row r="11266" spans="1:9" ht="16">
      <c r="A11266" s="117" t="s">
        <v>24073</v>
      </c>
      <c r="B11266" s="118" t="s">
        <v>24074</v>
      </c>
      <c r="C11266" s="116" t="s">
        <v>355</v>
      </c>
      <c r="D11266" s="116" t="s">
        <v>119</v>
      </c>
      <c r="E11266" s="117" t="str">
        <f t="shared" si="175"/>
        <v>3180</v>
      </c>
      <c r="F11266" s="118" t="str">
        <f>VLOOKUP($E11266,[5]Plan2!$A$5:$D$703,1,FALSE)</f>
        <v>3180</v>
      </c>
      <c r="G11266" s="118" t="str">
        <f>VLOOKUP($E11266,[5]Plan2!$A$5:$D$703,2,FALSE)</f>
        <v>Fabricação de móveis e de produtos de indústrias diversas</v>
      </c>
      <c r="H11266" s="118" t="str">
        <f>VLOOKUP($E11266,[5]Plan2!$A$5:$D$703,3,FALSE)</f>
        <v>3101</v>
      </c>
      <c r="I11266" s="118" t="str">
        <f>VLOOKUP($E11266,[5]Plan2!$A$5:$D$703,4,FALSE)</f>
        <v>Fabricação de móveis com predominância de madeira</v>
      </c>
    </row>
    <row r="11267" spans="1:9" ht="16">
      <c r="A11267" s="117" t="s">
        <v>24075</v>
      </c>
      <c r="B11267" s="118" t="s">
        <v>24076</v>
      </c>
      <c r="C11267" s="116" t="s">
        <v>355</v>
      </c>
      <c r="D11267" s="116" t="s">
        <v>119</v>
      </c>
      <c r="E11267" s="117" t="str">
        <f t="shared" ref="E11267:E11330" si="176">LEFT(C11267,4)</f>
        <v>3180</v>
      </c>
      <c r="F11267" s="118" t="str">
        <f>VLOOKUP($E11267,[5]Plan2!$A$5:$D$703,1,FALSE)</f>
        <v>3180</v>
      </c>
      <c r="G11267" s="118" t="str">
        <f>VLOOKUP($E11267,[5]Plan2!$A$5:$D$703,2,FALSE)</f>
        <v>Fabricação de móveis e de produtos de indústrias diversas</v>
      </c>
      <c r="H11267" s="118" t="str">
        <f>VLOOKUP($E11267,[5]Plan2!$A$5:$D$703,3,FALSE)</f>
        <v>3101</v>
      </c>
      <c r="I11267" s="118" t="str">
        <f>VLOOKUP($E11267,[5]Plan2!$A$5:$D$703,4,FALSE)</f>
        <v>Fabricação de móveis com predominância de madeira</v>
      </c>
    </row>
    <row r="11268" spans="1:9" ht="16">
      <c r="A11268" s="117" t="s">
        <v>24077</v>
      </c>
      <c r="B11268" s="118" t="s">
        <v>24078</v>
      </c>
      <c r="C11268" s="116" t="s">
        <v>355</v>
      </c>
      <c r="D11268" s="116" t="s">
        <v>119</v>
      </c>
      <c r="E11268" s="117" t="str">
        <f t="shared" si="176"/>
        <v>3180</v>
      </c>
      <c r="F11268" s="118" t="str">
        <f>VLOOKUP($E11268,[5]Plan2!$A$5:$D$703,1,FALSE)</f>
        <v>3180</v>
      </c>
      <c r="G11268" s="118" t="str">
        <f>VLOOKUP($E11268,[5]Plan2!$A$5:$D$703,2,FALSE)</f>
        <v>Fabricação de móveis e de produtos de indústrias diversas</v>
      </c>
      <c r="H11268" s="118" t="str">
        <f>VLOOKUP($E11268,[5]Plan2!$A$5:$D$703,3,FALSE)</f>
        <v>3101</v>
      </c>
      <c r="I11268" s="118" t="str">
        <f>VLOOKUP($E11268,[5]Plan2!$A$5:$D$703,4,FALSE)</f>
        <v>Fabricação de móveis com predominância de madeira</v>
      </c>
    </row>
    <row r="11269" spans="1:9" ht="16">
      <c r="A11269" s="117" t="s">
        <v>24079</v>
      </c>
      <c r="B11269" s="118" t="s">
        <v>24080</v>
      </c>
      <c r="C11269" s="116" t="s">
        <v>355</v>
      </c>
      <c r="D11269" s="116" t="s">
        <v>119</v>
      </c>
      <c r="E11269" s="117" t="str">
        <f t="shared" si="176"/>
        <v>3180</v>
      </c>
      <c r="F11269" s="118" t="str">
        <f>VLOOKUP($E11269,[5]Plan2!$A$5:$D$703,1,FALSE)</f>
        <v>3180</v>
      </c>
      <c r="G11269" s="118" t="str">
        <f>VLOOKUP($E11269,[5]Plan2!$A$5:$D$703,2,FALSE)</f>
        <v>Fabricação de móveis e de produtos de indústrias diversas</v>
      </c>
      <c r="H11269" s="118" t="str">
        <f>VLOOKUP($E11269,[5]Plan2!$A$5:$D$703,3,FALSE)</f>
        <v>3101</v>
      </c>
      <c r="I11269" s="118" t="str">
        <f>VLOOKUP($E11269,[5]Plan2!$A$5:$D$703,4,FALSE)</f>
        <v>Fabricação de móveis com predominância de madeira</v>
      </c>
    </row>
    <row r="11270" spans="1:9" ht="16">
      <c r="A11270" s="117" t="s">
        <v>24081</v>
      </c>
      <c r="B11270" s="118" t="s">
        <v>24074</v>
      </c>
      <c r="C11270" s="116" t="s">
        <v>355</v>
      </c>
      <c r="D11270" s="116" t="s">
        <v>119</v>
      </c>
      <c r="E11270" s="117" t="str">
        <f t="shared" si="176"/>
        <v>3180</v>
      </c>
      <c r="F11270" s="118" t="str">
        <f>VLOOKUP($E11270,[5]Plan2!$A$5:$D$703,1,FALSE)</f>
        <v>3180</v>
      </c>
      <c r="G11270" s="118" t="str">
        <f>VLOOKUP($E11270,[5]Plan2!$A$5:$D$703,2,FALSE)</f>
        <v>Fabricação de móveis e de produtos de indústrias diversas</v>
      </c>
      <c r="H11270" s="118" t="str">
        <f>VLOOKUP($E11270,[5]Plan2!$A$5:$D$703,3,FALSE)</f>
        <v>3101</v>
      </c>
      <c r="I11270" s="118" t="str">
        <f>VLOOKUP($E11270,[5]Plan2!$A$5:$D$703,4,FALSE)</f>
        <v>Fabricação de móveis com predominância de madeira</v>
      </c>
    </row>
    <row r="11271" spans="1:9" ht="16">
      <c r="A11271" s="117" t="s">
        <v>24082</v>
      </c>
      <c r="B11271" s="118" t="s">
        <v>24083</v>
      </c>
      <c r="C11271" s="116" t="s">
        <v>355</v>
      </c>
      <c r="D11271" s="116" t="s">
        <v>119</v>
      </c>
      <c r="E11271" s="117" t="str">
        <f t="shared" si="176"/>
        <v>3180</v>
      </c>
      <c r="F11271" s="118" t="str">
        <f>VLOOKUP($E11271,[5]Plan2!$A$5:$D$703,1,FALSE)</f>
        <v>3180</v>
      </c>
      <c r="G11271" s="118" t="str">
        <f>VLOOKUP($E11271,[5]Plan2!$A$5:$D$703,2,FALSE)</f>
        <v>Fabricação de móveis e de produtos de indústrias diversas</v>
      </c>
      <c r="H11271" s="118" t="str">
        <f>VLOOKUP($E11271,[5]Plan2!$A$5:$D$703,3,FALSE)</f>
        <v>3101</v>
      </c>
      <c r="I11271" s="118" t="str">
        <f>VLOOKUP($E11271,[5]Plan2!$A$5:$D$703,4,FALSE)</f>
        <v>Fabricação de móveis com predominância de madeira</v>
      </c>
    </row>
    <row r="11272" spans="1:9" ht="16">
      <c r="A11272" s="117" t="s">
        <v>24084</v>
      </c>
      <c r="B11272" s="118" t="s">
        <v>24085</v>
      </c>
      <c r="C11272" s="116" t="s">
        <v>355</v>
      </c>
      <c r="D11272" s="116" t="s">
        <v>119</v>
      </c>
      <c r="E11272" s="117" t="str">
        <f t="shared" si="176"/>
        <v>3180</v>
      </c>
      <c r="F11272" s="118" t="str">
        <f>VLOOKUP($E11272,[5]Plan2!$A$5:$D$703,1,FALSE)</f>
        <v>3180</v>
      </c>
      <c r="G11272" s="118" t="str">
        <f>VLOOKUP($E11272,[5]Plan2!$A$5:$D$703,2,FALSE)</f>
        <v>Fabricação de móveis e de produtos de indústrias diversas</v>
      </c>
      <c r="H11272" s="118" t="str">
        <f>VLOOKUP($E11272,[5]Plan2!$A$5:$D$703,3,FALSE)</f>
        <v>3101</v>
      </c>
      <c r="I11272" s="118" t="str">
        <f>VLOOKUP($E11272,[5]Plan2!$A$5:$D$703,4,FALSE)</f>
        <v>Fabricação de móveis com predominância de madeira</v>
      </c>
    </row>
    <row r="11273" spans="1:9" ht="16">
      <c r="A11273" s="117" t="s">
        <v>24086</v>
      </c>
      <c r="B11273" s="118" t="s">
        <v>24087</v>
      </c>
      <c r="C11273" s="116" t="s">
        <v>355</v>
      </c>
      <c r="D11273" s="116" t="s">
        <v>119</v>
      </c>
      <c r="E11273" s="117" t="str">
        <f t="shared" si="176"/>
        <v>3180</v>
      </c>
      <c r="F11273" s="118" t="str">
        <f>VLOOKUP($E11273,[5]Plan2!$A$5:$D$703,1,FALSE)</f>
        <v>3180</v>
      </c>
      <c r="G11273" s="118" t="str">
        <f>VLOOKUP($E11273,[5]Plan2!$A$5:$D$703,2,FALSE)</f>
        <v>Fabricação de móveis e de produtos de indústrias diversas</v>
      </c>
      <c r="H11273" s="118" t="str">
        <f>VLOOKUP($E11273,[5]Plan2!$A$5:$D$703,3,FALSE)</f>
        <v>3101</v>
      </c>
      <c r="I11273" s="118" t="str">
        <f>VLOOKUP($E11273,[5]Plan2!$A$5:$D$703,4,FALSE)</f>
        <v>Fabricação de móveis com predominância de madeira</v>
      </c>
    </row>
    <row r="11274" spans="1:9" ht="16">
      <c r="A11274" s="117" t="s">
        <v>24088</v>
      </c>
      <c r="B11274" s="118" t="s">
        <v>24089</v>
      </c>
      <c r="C11274" s="116" t="s">
        <v>355</v>
      </c>
      <c r="D11274" s="116" t="s">
        <v>119</v>
      </c>
      <c r="E11274" s="117" t="str">
        <f t="shared" si="176"/>
        <v>3180</v>
      </c>
      <c r="F11274" s="118" t="str">
        <f>VLOOKUP($E11274,[5]Plan2!$A$5:$D$703,1,FALSE)</f>
        <v>3180</v>
      </c>
      <c r="G11274" s="118" t="str">
        <f>VLOOKUP($E11274,[5]Plan2!$A$5:$D$703,2,FALSE)</f>
        <v>Fabricação de móveis e de produtos de indústrias diversas</v>
      </c>
      <c r="H11274" s="118" t="str">
        <f>VLOOKUP($E11274,[5]Plan2!$A$5:$D$703,3,FALSE)</f>
        <v>3101</v>
      </c>
      <c r="I11274" s="118" t="str">
        <f>VLOOKUP($E11274,[5]Plan2!$A$5:$D$703,4,FALSE)</f>
        <v>Fabricação de móveis com predominância de madeira</v>
      </c>
    </row>
    <row r="11275" spans="1:9" ht="16">
      <c r="A11275" s="117" t="s">
        <v>24090</v>
      </c>
      <c r="B11275" s="118" t="s">
        <v>24091</v>
      </c>
      <c r="C11275" s="116" t="s">
        <v>355</v>
      </c>
      <c r="D11275" s="116" t="s">
        <v>119</v>
      </c>
      <c r="E11275" s="117" t="str">
        <f t="shared" si="176"/>
        <v>3180</v>
      </c>
      <c r="F11275" s="118" t="str">
        <f>VLOOKUP($E11275,[5]Plan2!$A$5:$D$703,1,FALSE)</f>
        <v>3180</v>
      </c>
      <c r="G11275" s="118" t="str">
        <f>VLOOKUP($E11275,[5]Plan2!$A$5:$D$703,2,FALSE)</f>
        <v>Fabricação de móveis e de produtos de indústrias diversas</v>
      </c>
      <c r="H11275" s="118" t="str">
        <f>VLOOKUP($E11275,[5]Plan2!$A$5:$D$703,3,FALSE)</f>
        <v>3101</v>
      </c>
      <c r="I11275" s="118" t="str">
        <f>VLOOKUP($E11275,[5]Plan2!$A$5:$D$703,4,FALSE)</f>
        <v>Fabricação de móveis com predominância de madeira</v>
      </c>
    </row>
    <row r="11276" spans="1:9" ht="16">
      <c r="A11276" s="117" t="s">
        <v>24092</v>
      </c>
      <c r="B11276" s="118" t="s">
        <v>24093</v>
      </c>
      <c r="C11276" s="116" t="s">
        <v>355</v>
      </c>
      <c r="D11276" s="116" t="s">
        <v>119</v>
      </c>
      <c r="E11276" s="117" t="str">
        <f t="shared" si="176"/>
        <v>3180</v>
      </c>
      <c r="F11276" s="118" t="str">
        <f>VLOOKUP($E11276,[5]Plan2!$A$5:$D$703,1,FALSE)</f>
        <v>3180</v>
      </c>
      <c r="G11276" s="118" t="str">
        <f>VLOOKUP($E11276,[5]Plan2!$A$5:$D$703,2,FALSE)</f>
        <v>Fabricação de móveis e de produtos de indústrias diversas</v>
      </c>
      <c r="H11276" s="118" t="str">
        <f>VLOOKUP($E11276,[5]Plan2!$A$5:$D$703,3,FALSE)</f>
        <v>3101</v>
      </c>
      <c r="I11276" s="118" t="str">
        <f>VLOOKUP($E11276,[5]Plan2!$A$5:$D$703,4,FALSE)</f>
        <v>Fabricação de móveis com predominância de madeira</v>
      </c>
    </row>
    <row r="11277" spans="1:9" ht="16">
      <c r="A11277" s="117" t="s">
        <v>24094</v>
      </c>
      <c r="B11277" s="118" t="s">
        <v>24095</v>
      </c>
      <c r="C11277" s="116" t="s">
        <v>355</v>
      </c>
      <c r="D11277" s="116" t="s">
        <v>119</v>
      </c>
      <c r="E11277" s="117" t="str">
        <f t="shared" si="176"/>
        <v>3180</v>
      </c>
      <c r="F11277" s="118" t="str">
        <f>VLOOKUP($E11277,[5]Plan2!$A$5:$D$703,1,FALSE)</f>
        <v>3180</v>
      </c>
      <c r="G11277" s="118" t="str">
        <f>VLOOKUP($E11277,[5]Plan2!$A$5:$D$703,2,FALSE)</f>
        <v>Fabricação de móveis e de produtos de indústrias diversas</v>
      </c>
      <c r="H11277" s="118" t="str">
        <f>VLOOKUP($E11277,[5]Plan2!$A$5:$D$703,3,FALSE)</f>
        <v>3101</v>
      </c>
      <c r="I11277" s="118" t="str">
        <f>VLOOKUP($E11277,[5]Plan2!$A$5:$D$703,4,FALSE)</f>
        <v>Fabricação de móveis com predominância de madeira</v>
      </c>
    </row>
    <row r="11278" spans="1:9" ht="16">
      <c r="A11278" s="117" t="s">
        <v>24096</v>
      </c>
      <c r="B11278" s="118" t="s">
        <v>24097</v>
      </c>
      <c r="C11278" s="116" t="s">
        <v>355</v>
      </c>
      <c r="D11278" s="116" t="s">
        <v>119</v>
      </c>
      <c r="E11278" s="117" t="str">
        <f t="shared" si="176"/>
        <v>3180</v>
      </c>
      <c r="F11278" s="118" t="str">
        <f>VLOOKUP($E11278,[5]Plan2!$A$5:$D$703,1,FALSE)</f>
        <v>3180</v>
      </c>
      <c r="G11278" s="118" t="str">
        <f>VLOOKUP($E11278,[5]Plan2!$A$5:$D$703,2,FALSE)</f>
        <v>Fabricação de móveis e de produtos de indústrias diversas</v>
      </c>
      <c r="H11278" s="118" t="str">
        <f>VLOOKUP($E11278,[5]Plan2!$A$5:$D$703,3,FALSE)</f>
        <v>3101</v>
      </c>
      <c r="I11278" s="118" t="str">
        <f>VLOOKUP($E11278,[5]Plan2!$A$5:$D$703,4,FALSE)</f>
        <v>Fabricação de móveis com predominância de madeira</v>
      </c>
    </row>
    <row r="11279" spans="1:9" ht="16">
      <c r="A11279" s="117" t="s">
        <v>24098</v>
      </c>
      <c r="B11279" s="118" t="s">
        <v>24099</v>
      </c>
      <c r="C11279" s="116" t="s">
        <v>355</v>
      </c>
      <c r="D11279" s="116" t="s">
        <v>119</v>
      </c>
      <c r="E11279" s="117" t="str">
        <f t="shared" si="176"/>
        <v>3180</v>
      </c>
      <c r="F11279" s="118" t="str">
        <f>VLOOKUP($E11279,[5]Plan2!$A$5:$D$703,1,FALSE)</f>
        <v>3180</v>
      </c>
      <c r="G11279" s="118" t="str">
        <f>VLOOKUP($E11279,[5]Plan2!$A$5:$D$703,2,FALSE)</f>
        <v>Fabricação de móveis e de produtos de indústrias diversas</v>
      </c>
      <c r="H11279" s="118" t="str">
        <f>VLOOKUP($E11279,[5]Plan2!$A$5:$D$703,3,FALSE)</f>
        <v>3101</v>
      </c>
      <c r="I11279" s="118" t="str">
        <f>VLOOKUP($E11279,[5]Plan2!$A$5:$D$703,4,FALSE)</f>
        <v>Fabricação de móveis com predominância de madeira</v>
      </c>
    </row>
    <row r="11280" spans="1:9" ht="16">
      <c r="A11280" s="117" t="s">
        <v>24100</v>
      </c>
      <c r="B11280" s="118" t="s">
        <v>24101</v>
      </c>
      <c r="C11280" s="116" t="s">
        <v>355</v>
      </c>
      <c r="D11280" s="116" t="s">
        <v>119</v>
      </c>
      <c r="E11280" s="117" t="str">
        <f t="shared" si="176"/>
        <v>3180</v>
      </c>
      <c r="F11280" s="118" t="str">
        <f>VLOOKUP($E11280,[5]Plan2!$A$5:$D$703,1,FALSE)</f>
        <v>3180</v>
      </c>
      <c r="G11280" s="118" t="str">
        <f>VLOOKUP($E11280,[5]Plan2!$A$5:$D$703,2,FALSE)</f>
        <v>Fabricação de móveis e de produtos de indústrias diversas</v>
      </c>
      <c r="H11280" s="118" t="str">
        <f>VLOOKUP($E11280,[5]Plan2!$A$5:$D$703,3,FALSE)</f>
        <v>3101</v>
      </c>
      <c r="I11280" s="118" t="str">
        <f>VLOOKUP($E11280,[5]Plan2!$A$5:$D$703,4,FALSE)</f>
        <v>Fabricação de móveis com predominância de madeira</v>
      </c>
    </row>
    <row r="11281" spans="1:9" ht="16">
      <c r="A11281" s="117" t="s">
        <v>24102</v>
      </c>
      <c r="B11281" s="118" t="s">
        <v>24103</v>
      </c>
      <c r="C11281" s="116" t="s">
        <v>355</v>
      </c>
      <c r="D11281" s="116" t="s">
        <v>119</v>
      </c>
      <c r="E11281" s="117" t="str">
        <f t="shared" si="176"/>
        <v>3180</v>
      </c>
      <c r="F11281" s="118" t="str">
        <f>VLOOKUP($E11281,[5]Plan2!$A$5:$D$703,1,FALSE)</f>
        <v>3180</v>
      </c>
      <c r="G11281" s="118" t="str">
        <f>VLOOKUP($E11281,[5]Plan2!$A$5:$D$703,2,FALSE)</f>
        <v>Fabricação de móveis e de produtos de indústrias diversas</v>
      </c>
      <c r="H11281" s="118" t="str">
        <f>VLOOKUP($E11281,[5]Plan2!$A$5:$D$703,3,FALSE)</f>
        <v>3101</v>
      </c>
      <c r="I11281" s="118" t="str">
        <f>VLOOKUP($E11281,[5]Plan2!$A$5:$D$703,4,FALSE)</f>
        <v>Fabricação de móveis com predominância de madeira</v>
      </c>
    </row>
    <row r="11282" spans="1:9" ht="16">
      <c r="A11282" s="117" t="s">
        <v>24104</v>
      </c>
      <c r="B11282" s="118" t="s">
        <v>24105</v>
      </c>
      <c r="C11282" s="116" t="s">
        <v>355</v>
      </c>
      <c r="D11282" s="116" t="s">
        <v>119</v>
      </c>
      <c r="E11282" s="117" t="str">
        <f t="shared" si="176"/>
        <v>3180</v>
      </c>
      <c r="F11282" s="118" t="str">
        <f>VLOOKUP($E11282,[5]Plan2!$A$5:$D$703,1,FALSE)</f>
        <v>3180</v>
      </c>
      <c r="G11282" s="118" t="str">
        <f>VLOOKUP($E11282,[5]Plan2!$A$5:$D$703,2,FALSE)</f>
        <v>Fabricação de móveis e de produtos de indústrias diversas</v>
      </c>
      <c r="H11282" s="118" t="str">
        <f>VLOOKUP($E11282,[5]Plan2!$A$5:$D$703,3,FALSE)</f>
        <v>3101</v>
      </c>
      <c r="I11282" s="118" t="str">
        <f>VLOOKUP($E11282,[5]Plan2!$A$5:$D$703,4,FALSE)</f>
        <v>Fabricação de móveis com predominância de madeira</v>
      </c>
    </row>
    <row r="11283" spans="1:9" ht="16">
      <c r="A11283" s="117" t="s">
        <v>24106</v>
      </c>
      <c r="B11283" s="118" t="s">
        <v>24107</v>
      </c>
      <c r="C11283" s="116" t="s">
        <v>355</v>
      </c>
      <c r="D11283" s="116" t="s">
        <v>119</v>
      </c>
      <c r="E11283" s="117" t="str">
        <f t="shared" si="176"/>
        <v>3180</v>
      </c>
      <c r="F11283" s="118" t="str">
        <f>VLOOKUP($E11283,[5]Plan2!$A$5:$D$703,1,FALSE)</f>
        <v>3180</v>
      </c>
      <c r="G11283" s="118" t="str">
        <f>VLOOKUP($E11283,[5]Plan2!$A$5:$D$703,2,FALSE)</f>
        <v>Fabricação de móveis e de produtos de indústrias diversas</v>
      </c>
      <c r="H11283" s="118" t="str">
        <f>VLOOKUP($E11283,[5]Plan2!$A$5:$D$703,3,FALSE)</f>
        <v>3101</v>
      </c>
      <c r="I11283" s="118" t="str">
        <f>VLOOKUP($E11283,[5]Plan2!$A$5:$D$703,4,FALSE)</f>
        <v>Fabricação de móveis com predominância de madeira</v>
      </c>
    </row>
    <row r="11284" spans="1:9" ht="16">
      <c r="A11284" s="117" t="s">
        <v>24108</v>
      </c>
      <c r="B11284" s="118" t="s">
        <v>24109</v>
      </c>
      <c r="C11284" s="116" t="s">
        <v>355</v>
      </c>
      <c r="D11284" s="116" t="s">
        <v>119</v>
      </c>
      <c r="E11284" s="117" t="str">
        <f t="shared" si="176"/>
        <v>3180</v>
      </c>
      <c r="F11284" s="118" t="str">
        <f>VLOOKUP($E11284,[5]Plan2!$A$5:$D$703,1,FALSE)</f>
        <v>3180</v>
      </c>
      <c r="G11284" s="118" t="str">
        <f>VLOOKUP($E11284,[5]Plan2!$A$5:$D$703,2,FALSE)</f>
        <v>Fabricação de móveis e de produtos de indústrias diversas</v>
      </c>
      <c r="H11284" s="118" t="str">
        <f>VLOOKUP($E11284,[5]Plan2!$A$5:$D$703,3,FALSE)</f>
        <v>3101</v>
      </c>
      <c r="I11284" s="118" t="str">
        <f>VLOOKUP($E11284,[5]Plan2!$A$5:$D$703,4,FALSE)</f>
        <v>Fabricação de móveis com predominância de madeira</v>
      </c>
    </row>
    <row r="11285" spans="1:9" ht="16">
      <c r="A11285" s="117" t="s">
        <v>24110</v>
      </c>
      <c r="B11285" s="118" t="s">
        <v>24111</v>
      </c>
      <c r="C11285" s="116" t="s">
        <v>346</v>
      </c>
      <c r="D11285" s="116" t="s">
        <v>347</v>
      </c>
      <c r="E11285" s="117" t="str">
        <f t="shared" si="176"/>
        <v>2600</v>
      </c>
      <c r="F11285" s="118" t="str">
        <f>VLOOKUP($E11285,[5]Plan2!$A$5:$D$703,1,FALSE)</f>
        <v>2600</v>
      </c>
      <c r="G11285" s="118" t="str">
        <f>VLOOKUP($E11285,[5]Plan2!$A$5:$D$703,2,FALSE)</f>
        <v>Fabricação de equipamentos de informática, produtos eletrônicos e ópticos</v>
      </c>
      <c r="H11285" s="118" t="str">
        <f>VLOOKUP($E11285,[5]Plan2!$A$5:$D$703,3,FALSE)</f>
        <v>2610</v>
      </c>
      <c r="I11285" s="118" t="str">
        <f>VLOOKUP($E11285,[5]Plan2!$A$5:$D$703,4,FALSE)</f>
        <v>Fabricação de componentes eletrônicos</v>
      </c>
    </row>
    <row r="11286" spans="1:9" ht="16">
      <c r="A11286" s="117" t="s">
        <v>24112</v>
      </c>
      <c r="B11286" s="118" t="s">
        <v>24113</v>
      </c>
      <c r="C11286" s="116" t="s">
        <v>346</v>
      </c>
      <c r="D11286" s="116" t="s">
        <v>347</v>
      </c>
      <c r="E11286" s="117" t="str">
        <f t="shared" si="176"/>
        <v>2600</v>
      </c>
      <c r="F11286" s="118" t="str">
        <f>VLOOKUP($E11286,[5]Plan2!$A$5:$D$703,1,FALSE)</f>
        <v>2600</v>
      </c>
      <c r="G11286" s="118" t="str">
        <f>VLOOKUP($E11286,[5]Plan2!$A$5:$D$703,2,FALSE)</f>
        <v>Fabricação de equipamentos de informática, produtos eletrônicos e ópticos</v>
      </c>
      <c r="H11286" s="118" t="str">
        <f>VLOOKUP($E11286,[5]Plan2!$A$5:$D$703,3,FALSE)</f>
        <v>2610</v>
      </c>
      <c r="I11286" s="118" t="str">
        <f>VLOOKUP($E11286,[5]Plan2!$A$5:$D$703,4,FALSE)</f>
        <v>Fabricação de componentes eletrônicos</v>
      </c>
    </row>
    <row r="11287" spans="1:9" ht="16">
      <c r="A11287" s="117" t="s">
        <v>24114</v>
      </c>
      <c r="B11287" s="118" t="s">
        <v>24115</v>
      </c>
      <c r="C11287" s="116" t="s">
        <v>346</v>
      </c>
      <c r="D11287" s="116" t="s">
        <v>347</v>
      </c>
      <c r="E11287" s="117" t="str">
        <f t="shared" si="176"/>
        <v>2600</v>
      </c>
      <c r="F11287" s="118" t="str">
        <f>VLOOKUP($E11287,[5]Plan2!$A$5:$D$703,1,FALSE)</f>
        <v>2600</v>
      </c>
      <c r="G11287" s="118" t="str">
        <f>VLOOKUP($E11287,[5]Plan2!$A$5:$D$703,2,FALSE)</f>
        <v>Fabricação de equipamentos de informática, produtos eletrônicos e ópticos</v>
      </c>
      <c r="H11287" s="118" t="str">
        <f>VLOOKUP($E11287,[5]Plan2!$A$5:$D$703,3,FALSE)</f>
        <v>2610</v>
      </c>
      <c r="I11287" s="118" t="str">
        <f>VLOOKUP($E11287,[5]Plan2!$A$5:$D$703,4,FALSE)</f>
        <v>Fabricação de componentes eletrônicos</v>
      </c>
    </row>
    <row r="11288" spans="1:9" ht="16">
      <c r="A11288" s="117" t="s">
        <v>24116</v>
      </c>
      <c r="B11288" s="118" t="s">
        <v>24117</v>
      </c>
      <c r="C11288" s="116" t="s">
        <v>355</v>
      </c>
      <c r="D11288" s="116" t="s">
        <v>119</v>
      </c>
      <c r="E11288" s="117" t="str">
        <f t="shared" si="176"/>
        <v>3180</v>
      </c>
      <c r="F11288" s="118" t="str">
        <f>VLOOKUP($E11288,[5]Plan2!$A$5:$D$703,1,FALSE)</f>
        <v>3180</v>
      </c>
      <c r="G11288" s="118" t="str">
        <f>VLOOKUP($E11288,[5]Plan2!$A$5:$D$703,2,FALSE)</f>
        <v>Fabricação de móveis e de produtos de indústrias diversas</v>
      </c>
      <c r="H11288" s="118" t="str">
        <f>VLOOKUP($E11288,[5]Plan2!$A$5:$D$703,3,FALSE)</f>
        <v>3101</v>
      </c>
      <c r="I11288" s="118" t="str">
        <f>VLOOKUP($E11288,[5]Plan2!$A$5:$D$703,4,FALSE)</f>
        <v>Fabricação de móveis com predominância de madeira</v>
      </c>
    </row>
    <row r="11289" spans="1:9" ht="16">
      <c r="A11289" s="117" t="s">
        <v>24118</v>
      </c>
      <c r="B11289" s="118" t="s">
        <v>24119</v>
      </c>
      <c r="C11289" s="116" t="s">
        <v>355</v>
      </c>
      <c r="D11289" s="116" t="s">
        <v>119</v>
      </c>
      <c r="E11289" s="117" t="str">
        <f t="shared" si="176"/>
        <v>3180</v>
      </c>
      <c r="F11289" s="118" t="str">
        <f>VLOOKUP($E11289,[5]Plan2!$A$5:$D$703,1,FALSE)</f>
        <v>3180</v>
      </c>
      <c r="G11289" s="118" t="str">
        <f>VLOOKUP($E11289,[5]Plan2!$A$5:$D$703,2,FALSE)</f>
        <v>Fabricação de móveis e de produtos de indústrias diversas</v>
      </c>
      <c r="H11289" s="118" t="str">
        <f>VLOOKUP($E11289,[5]Plan2!$A$5:$D$703,3,FALSE)</f>
        <v>3101</v>
      </c>
      <c r="I11289" s="118" t="str">
        <f>VLOOKUP($E11289,[5]Plan2!$A$5:$D$703,4,FALSE)</f>
        <v>Fabricação de móveis com predominância de madeira</v>
      </c>
    </row>
    <row r="11290" spans="1:9" ht="16">
      <c r="A11290" s="117" t="s">
        <v>24120</v>
      </c>
      <c r="B11290" s="118" t="s">
        <v>24121</v>
      </c>
      <c r="C11290" s="116" t="s">
        <v>355</v>
      </c>
      <c r="D11290" s="116" t="s">
        <v>119</v>
      </c>
      <c r="E11290" s="117" t="str">
        <f t="shared" si="176"/>
        <v>3180</v>
      </c>
      <c r="F11290" s="118" t="str">
        <f>VLOOKUP($E11290,[5]Plan2!$A$5:$D$703,1,FALSE)</f>
        <v>3180</v>
      </c>
      <c r="G11290" s="118" t="str">
        <f>VLOOKUP($E11290,[5]Plan2!$A$5:$D$703,2,FALSE)</f>
        <v>Fabricação de móveis e de produtos de indústrias diversas</v>
      </c>
      <c r="H11290" s="118" t="str">
        <f>VLOOKUP($E11290,[5]Plan2!$A$5:$D$703,3,FALSE)</f>
        <v>3101</v>
      </c>
      <c r="I11290" s="118" t="str">
        <f>VLOOKUP($E11290,[5]Plan2!$A$5:$D$703,4,FALSE)</f>
        <v>Fabricação de móveis com predominância de madeira</v>
      </c>
    </row>
    <row r="11291" spans="1:9" ht="16">
      <c r="A11291" s="117" t="s">
        <v>24122</v>
      </c>
      <c r="B11291" s="118" t="s">
        <v>24123</v>
      </c>
      <c r="C11291" s="116" t="s">
        <v>355</v>
      </c>
      <c r="D11291" s="116" t="s">
        <v>119</v>
      </c>
      <c r="E11291" s="117" t="str">
        <f t="shared" si="176"/>
        <v>3180</v>
      </c>
      <c r="F11291" s="118" t="str">
        <f>VLOOKUP($E11291,[5]Plan2!$A$5:$D$703,1,FALSE)</f>
        <v>3180</v>
      </c>
      <c r="G11291" s="118" t="str">
        <f>VLOOKUP($E11291,[5]Plan2!$A$5:$D$703,2,FALSE)</f>
        <v>Fabricação de móveis e de produtos de indústrias diversas</v>
      </c>
      <c r="H11291" s="118" t="str">
        <f>VLOOKUP($E11291,[5]Plan2!$A$5:$D$703,3,FALSE)</f>
        <v>3101</v>
      </c>
      <c r="I11291" s="118" t="str">
        <f>VLOOKUP($E11291,[5]Plan2!$A$5:$D$703,4,FALSE)</f>
        <v>Fabricação de móveis com predominância de madeira</v>
      </c>
    </row>
    <row r="11292" spans="1:9" ht="16">
      <c r="A11292" s="117" t="s">
        <v>24124</v>
      </c>
      <c r="B11292" s="118" t="s">
        <v>24117</v>
      </c>
      <c r="C11292" s="116" t="s">
        <v>355</v>
      </c>
      <c r="D11292" s="116" t="s">
        <v>119</v>
      </c>
      <c r="E11292" s="117" t="str">
        <f t="shared" si="176"/>
        <v>3180</v>
      </c>
      <c r="F11292" s="118" t="str">
        <f>VLOOKUP($E11292,[5]Plan2!$A$5:$D$703,1,FALSE)</f>
        <v>3180</v>
      </c>
      <c r="G11292" s="118" t="str">
        <f>VLOOKUP($E11292,[5]Plan2!$A$5:$D$703,2,FALSE)</f>
        <v>Fabricação de móveis e de produtos de indústrias diversas</v>
      </c>
      <c r="H11292" s="118" t="str">
        <f>VLOOKUP($E11292,[5]Plan2!$A$5:$D$703,3,FALSE)</f>
        <v>3101</v>
      </c>
      <c r="I11292" s="118" t="str">
        <f>VLOOKUP($E11292,[5]Plan2!$A$5:$D$703,4,FALSE)</f>
        <v>Fabricação de móveis com predominância de madeira</v>
      </c>
    </row>
    <row r="11293" spans="1:9" ht="16">
      <c r="A11293" s="117" t="s">
        <v>24125</v>
      </c>
      <c r="B11293" s="118" t="s">
        <v>24119</v>
      </c>
      <c r="C11293" s="116" t="s">
        <v>355</v>
      </c>
      <c r="D11293" s="116" t="s">
        <v>119</v>
      </c>
      <c r="E11293" s="117" t="str">
        <f t="shared" si="176"/>
        <v>3180</v>
      </c>
      <c r="F11293" s="118" t="str">
        <f>VLOOKUP($E11293,[5]Plan2!$A$5:$D$703,1,FALSE)</f>
        <v>3180</v>
      </c>
      <c r="G11293" s="118" t="str">
        <f>VLOOKUP($E11293,[5]Plan2!$A$5:$D$703,2,FALSE)</f>
        <v>Fabricação de móveis e de produtos de indústrias diversas</v>
      </c>
      <c r="H11293" s="118" t="str">
        <f>VLOOKUP($E11293,[5]Plan2!$A$5:$D$703,3,FALSE)</f>
        <v>3101</v>
      </c>
      <c r="I11293" s="118" t="str">
        <f>VLOOKUP($E11293,[5]Plan2!$A$5:$D$703,4,FALSE)</f>
        <v>Fabricação de móveis com predominância de madeira</v>
      </c>
    </row>
    <row r="11294" spans="1:9" ht="16">
      <c r="A11294" s="117" t="s">
        <v>24126</v>
      </c>
      <c r="B11294" s="118" t="s">
        <v>24123</v>
      </c>
      <c r="C11294" s="116" t="s">
        <v>355</v>
      </c>
      <c r="D11294" s="116" t="s">
        <v>119</v>
      </c>
      <c r="E11294" s="117" t="str">
        <f t="shared" si="176"/>
        <v>3180</v>
      </c>
      <c r="F11294" s="118" t="str">
        <f>VLOOKUP($E11294,[5]Plan2!$A$5:$D$703,1,FALSE)</f>
        <v>3180</v>
      </c>
      <c r="G11294" s="118" t="str">
        <f>VLOOKUP($E11294,[5]Plan2!$A$5:$D$703,2,FALSE)</f>
        <v>Fabricação de móveis e de produtos de indústrias diversas</v>
      </c>
      <c r="H11294" s="118" t="str">
        <f>VLOOKUP($E11294,[5]Plan2!$A$5:$D$703,3,FALSE)</f>
        <v>3101</v>
      </c>
      <c r="I11294" s="118" t="str">
        <f>VLOOKUP($E11294,[5]Plan2!$A$5:$D$703,4,FALSE)</f>
        <v>Fabricação de móveis com predominância de madeira</v>
      </c>
    </row>
    <row r="11295" spans="1:9" ht="16">
      <c r="A11295" s="117" t="s">
        <v>24127</v>
      </c>
      <c r="B11295" s="118" t="s">
        <v>24128</v>
      </c>
      <c r="C11295" s="116" t="s">
        <v>346</v>
      </c>
      <c r="D11295" s="116" t="s">
        <v>347</v>
      </c>
      <c r="E11295" s="117" t="str">
        <f t="shared" si="176"/>
        <v>2600</v>
      </c>
      <c r="F11295" s="118" t="str">
        <f>VLOOKUP($E11295,[5]Plan2!$A$5:$D$703,1,FALSE)</f>
        <v>2600</v>
      </c>
      <c r="G11295" s="118" t="str">
        <f>VLOOKUP($E11295,[5]Plan2!$A$5:$D$703,2,FALSE)</f>
        <v>Fabricação de equipamentos de informática, produtos eletrônicos e ópticos</v>
      </c>
      <c r="H11295" s="118" t="str">
        <f>VLOOKUP($E11295,[5]Plan2!$A$5:$D$703,3,FALSE)</f>
        <v>2610</v>
      </c>
      <c r="I11295" s="118" t="str">
        <f>VLOOKUP($E11295,[5]Plan2!$A$5:$D$703,4,FALSE)</f>
        <v>Fabricação de componentes eletrônicos</v>
      </c>
    </row>
    <row r="11296" spans="1:9" ht="16">
      <c r="A11296" s="117" t="s">
        <v>24129</v>
      </c>
      <c r="B11296" s="118" t="s">
        <v>24130</v>
      </c>
      <c r="C11296" s="116" t="s">
        <v>346</v>
      </c>
      <c r="D11296" s="116" t="s">
        <v>347</v>
      </c>
      <c r="E11296" s="117" t="str">
        <f t="shared" si="176"/>
        <v>2600</v>
      </c>
      <c r="F11296" s="118" t="str">
        <f>VLOOKUP($E11296,[5]Plan2!$A$5:$D$703,1,FALSE)</f>
        <v>2600</v>
      </c>
      <c r="G11296" s="118" t="str">
        <f>VLOOKUP($E11296,[5]Plan2!$A$5:$D$703,2,FALSE)</f>
        <v>Fabricação de equipamentos de informática, produtos eletrônicos e ópticos</v>
      </c>
      <c r="H11296" s="118" t="str">
        <f>VLOOKUP($E11296,[5]Plan2!$A$5:$D$703,3,FALSE)</f>
        <v>2610</v>
      </c>
      <c r="I11296" s="118" t="str">
        <f>VLOOKUP($E11296,[5]Plan2!$A$5:$D$703,4,FALSE)</f>
        <v>Fabricação de componentes eletrônicos</v>
      </c>
    </row>
    <row r="11297" spans="1:9" ht="16">
      <c r="A11297" s="117" t="s">
        <v>24131</v>
      </c>
      <c r="B11297" s="118" t="s">
        <v>24132</v>
      </c>
      <c r="C11297" s="116" t="s">
        <v>355</v>
      </c>
      <c r="D11297" s="116" t="s">
        <v>119</v>
      </c>
      <c r="E11297" s="117" t="str">
        <f t="shared" si="176"/>
        <v>3180</v>
      </c>
      <c r="F11297" s="118" t="str">
        <f>VLOOKUP($E11297,[5]Plan2!$A$5:$D$703,1,FALSE)</f>
        <v>3180</v>
      </c>
      <c r="G11297" s="118" t="str">
        <f>VLOOKUP($E11297,[5]Plan2!$A$5:$D$703,2,FALSE)</f>
        <v>Fabricação de móveis e de produtos de indústrias diversas</v>
      </c>
      <c r="H11297" s="118" t="str">
        <f>VLOOKUP($E11297,[5]Plan2!$A$5:$D$703,3,FALSE)</f>
        <v>3101</v>
      </c>
      <c r="I11297" s="118" t="str">
        <f>VLOOKUP($E11297,[5]Plan2!$A$5:$D$703,4,FALSE)</f>
        <v>Fabricação de móveis com predominância de madeira</v>
      </c>
    </row>
    <row r="11298" spans="1:9" ht="16">
      <c r="A11298" s="117" t="s">
        <v>24133</v>
      </c>
      <c r="B11298" s="118" t="s">
        <v>24134</v>
      </c>
      <c r="C11298" s="116" t="s">
        <v>346</v>
      </c>
      <c r="D11298" s="116" t="s">
        <v>347</v>
      </c>
      <c r="E11298" s="117" t="str">
        <f t="shared" si="176"/>
        <v>2600</v>
      </c>
      <c r="F11298" s="118" t="str">
        <f>VLOOKUP($E11298,[5]Plan2!$A$5:$D$703,1,FALSE)</f>
        <v>2600</v>
      </c>
      <c r="G11298" s="118" t="str">
        <f>VLOOKUP($E11298,[5]Plan2!$A$5:$D$703,2,FALSE)</f>
        <v>Fabricação de equipamentos de informática, produtos eletrônicos e ópticos</v>
      </c>
      <c r="H11298" s="118" t="str">
        <f>VLOOKUP($E11298,[5]Plan2!$A$5:$D$703,3,FALSE)</f>
        <v>2610</v>
      </c>
      <c r="I11298" s="118" t="str">
        <f>VLOOKUP($E11298,[5]Plan2!$A$5:$D$703,4,FALSE)</f>
        <v>Fabricação de componentes eletrônicos</v>
      </c>
    </row>
    <row r="11299" spans="1:9" ht="16">
      <c r="A11299" s="117" t="s">
        <v>24135</v>
      </c>
      <c r="B11299" s="118" t="s">
        <v>24136</v>
      </c>
      <c r="C11299" s="116" t="s">
        <v>346</v>
      </c>
      <c r="D11299" s="116" t="s">
        <v>347</v>
      </c>
      <c r="E11299" s="117" t="str">
        <f t="shared" si="176"/>
        <v>2600</v>
      </c>
      <c r="F11299" s="118" t="str">
        <f>VLOOKUP($E11299,[5]Plan2!$A$5:$D$703,1,FALSE)</f>
        <v>2600</v>
      </c>
      <c r="G11299" s="118" t="str">
        <f>VLOOKUP($E11299,[5]Plan2!$A$5:$D$703,2,FALSE)</f>
        <v>Fabricação de equipamentos de informática, produtos eletrônicos e ópticos</v>
      </c>
      <c r="H11299" s="118" t="str">
        <f>VLOOKUP($E11299,[5]Plan2!$A$5:$D$703,3,FALSE)</f>
        <v>2610</v>
      </c>
      <c r="I11299" s="118" t="str">
        <f>VLOOKUP($E11299,[5]Plan2!$A$5:$D$703,4,FALSE)</f>
        <v>Fabricação de componentes eletrônicos</v>
      </c>
    </row>
    <row r="11300" spans="1:9" ht="16">
      <c r="A11300" s="117" t="s">
        <v>24137</v>
      </c>
      <c r="B11300" s="118" t="s">
        <v>24138</v>
      </c>
      <c r="C11300" s="116" t="s">
        <v>346</v>
      </c>
      <c r="D11300" s="116" t="s">
        <v>347</v>
      </c>
      <c r="E11300" s="117" t="str">
        <f t="shared" si="176"/>
        <v>2600</v>
      </c>
      <c r="F11300" s="118" t="str">
        <f>VLOOKUP($E11300,[5]Plan2!$A$5:$D$703,1,FALSE)</f>
        <v>2600</v>
      </c>
      <c r="G11300" s="118" t="str">
        <f>VLOOKUP($E11300,[5]Plan2!$A$5:$D$703,2,FALSE)</f>
        <v>Fabricação de equipamentos de informática, produtos eletrônicos e ópticos</v>
      </c>
      <c r="H11300" s="118" t="str">
        <f>VLOOKUP($E11300,[5]Plan2!$A$5:$D$703,3,FALSE)</f>
        <v>2610</v>
      </c>
      <c r="I11300" s="118" t="str">
        <f>VLOOKUP($E11300,[5]Plan2!$A$5:$D$703,4,FALSE)</f>
        <v>Fabricação de componentes eletrônicos</v>
      </c>
    </row>
    <row r="11301" spans="1:9" ht="16">
      <c r="A11301" s="117" t="s">
        <v>24139</v>
      </c>
      <c r="B11301" s="118" t="s">
        <v>24140</v>
      </c>
      <c r="C11301" s="116" t="s">
        <v>346</v>
      </c>
      <c r="D11301" s="116" t="s">
        <v>347</v>
      </c>
      <c r="E11301" s="117" t="str">
        <f t="shared" si="176"/>
        <v>2600</v>
      </c>
      <c r="F11301" s="118" t="str">
        <f>VLOOKUP($E11301,[5]Plan2!$A$5:$D$703,1,FALSE)</f>
        <v>2600</v>
      </c>
      <c r="G11301" s="118" t="str">
        <f>VLOOKUP($E11301,[5]Plan2!$A$5:$D$703,2,FALSE)</f>
        <v>Fabricação de equipamentos de informática, produtos eletrônicos e ópticos</v>
      </c>
      <c r="H11301" s="118" t="str">
        <f>VLOOKUP($E11301,[5]Plan2!$A$5:$D$703,3,FALSE)</f>
        <v>2610</v>
      </c>
      <c r="I11301" s="118" t="str">
        <f>VLOOKUP($E11301,[5]Plan2!$A$5:$D$703,4,FALSE)</f>
        <v>Fabricação de componentes eletrônicos</v>
      </c>
    </row>
    <row r="11302" spans="1:9" ht="16">
      <c r="A11302" s="117" t="s">
        <v>24141</v>
      </c>
      <c r="B11302" s="118" t="s">
        <v>24142</v>
      </c>
      <c r="C11302" s="116" t="s">
        <v>346</v>
      </c>
      <c r="D11302" s="116" t="s">
        <v>347</v>
      </c>
      <c r="E11302" s="117" t="str">
        <f t="shared" si="176"/>
        <v>2600</v>
      </c>
      <c r="F11302" s="118" t="str">
        <f>VLOOKUP($E11302,[5]Plan2!$A$5:$D$703,1,FALSE)</f>
        <v>2600</v>
      </c>
      <c r="G11302" s="118" t="str">
        <f>VLOOKUP($E11302,[5]Plan2!$A$5:$D$703,2,FALSE)</f>
        <v>Fabricação de equipamentos de informática, produtos eletrônicos e ópticos</v>
      </c>
      <c r="H11302" s="118" t="str">
        <f>VLOOKUP($E11302,[5]Plan2!$A$5:$D$703,3,FALSE)</f>
        <v>2610</v>
      </c>
      <c r="I11302" s="118" t="str">
        <f>VLOOKUP($E11302,[5]Plan2!$A$5:$D$703,4,FALSE)</f>
        <v>Fabricação de componentes eletrônicos</v>
      </c>
    </row>
    <row r="11303" spans="1:9" ht="16">
      <c r="A11303" s="117" t="s">
        <v>24143</v>
      </c>
      <c r="B11303" s="118" t="s">
        <v>24144</v>
      </c>
      <c r="C11303" s="116" t="s">
        <v>346</v>
      </c>
      <c r="D11303" s="116" t="s">
        <v>347</v>
      </c>
      <c r="E11303" s="117" t="str">
        <f t="shared" si="176"/>
        <v>2600</v>
      </c>
      <c r="F11303" s="118" t="str">
        <f>VLOOKUP($E11303,[5]Plan2!$A$5:$D$703,1,FALSE)</f>
        <v>2600</v>
      </c>
      <c r="G11303" s="118" t="str">
        <f>VLOOKUP($E11303,[5]Plan2!$A$5:$D$703,2,FALSE)</f>
        <v>Fabricação de equipamentos de informática, produtos eletrônicos e ópticos</v>
      </c>
      <c r="H11303" s="118" t="str">
        <f>VLOOKUP($E11303,[5]Plan2!$A$5:$D$703,3,FALSE)</f>
        <v>2610</v>
      </c>
      <c r="I11303" s="118" t="str">
        <f>VLOOKUP($E11303,[5]Plan2!$A$5:$D$703,4,FALSE)</f>
        <v>Fabricação de componentes eletrônicos</v>
      </c>
    </row>
    <row r="11304" spans="1:9" ht="16">
      <c r="A11304" s="117" t="s">
        <v>24145</v>
      </c>
      <c r="B11304" s="118" t="s">
        <v>24146</v>
      </c>
      <c r="C11304" s="116" t="s">
        <v>346</v>
      </c>
      <c r="D11304" s="116" t="s">
        <v>347</v>
      </c>
      <c r="E11304" s="117" t="str">
        <f t="shared" si="176"/>
        <v>2600</v>
      </c>
      <c r="F11304" s="118" t="str">
        <f>VLOOKUP($E11304,[5]Plan2!$A$5:$D$703,1,FALSE)</f>
        <v>2600</v>
      </c>
      <c r="G11304" s="118" t="str">
        <f>VLOOKUP($E11304,[5]Plan2!$A$5:$D$703,2,FALSE)</f>
        <v>Fabricação de equipamentos de informática, produtos eletrônicos e ópticos</v>
      </c>
      <c r="H11304" s="118" t="str">
        <f>VLOOKUP($E11304,[5]Plan2!$A$5:$D$703,3,FALSE)</f>
        <v>2610</v>
      </c>
      <c r="I11304" s="118" t="str">
        <f>VLOOKUP($E11304,[5]Plan2!$A$5:$D$703,4,FALSE)</f>
        <v>Fabricação de componentes eletrônicos</v>
      </c>
    </row>
    <row r="11305" spans="1:9" ht="16">
      <c r="A11305" s="117" t="s">
        <v>24147</v>
      </c>
      <c r="B11305" s="118" t="s">
        <v>24148</v>
      </c>
      <c r="C11305" s="116" t="s">
        <v>346</v>
      </c>
      <c r="D11305" s="116" t="s">
        <v>347</v>
      </c>
      <c r="E11305" s="117" t="str">
        <f t="shared" si="176"/>
        <v>2600</v>
      </c>
      <c r="F11305" s="118" t="str">
        <f>VLOOKUP($E11305,[5]Plan2!$A$5:$D$703,1,FALSE)</f>
        <v>2600</v>
      </c>
      <c r="G11305" s="118" t="str">
        <f>VLOOKUP($E11305,[5]Plan2!$A$5:$D$703,2,FALSE)</f>
        <v>Fabricação de equipamentos de informática, produtos eletrônicos e ópticos</v>
      </c>
      <c r="H11305" s="118" t="str">
        <f>VLOOKUP($E11305,[5]Plan2!$A$5:$D$703,3,FALSE)</f>
        <v>2610</v>
      </c>
      <c r="I11305" s="118" t="str">
        <f>VLOOKUP($E11305,[5]Plan2!$A$5:$D$703,4,FALSE)</f>
        <v>Fabricação de componentes eletrônicos</v>
      </c>
    </row>
    <row r="11306" spans="1:9" ht="16">
      <c r="A11306" s="117" t="s">
        <v>24149</v>
      </c>
      <c r="B11306" s="118" t="s">
        <v>24150</v>
      </c>
      <c r="C11306" s="116" t="s">
        <v>346</v>
      </c>
      <c r="D11306" s="116" t="s">
        <v>347</v>
      </c>
      <c r="E11306" s="117" t="str">
        <f t="shared" si="176"/>
        <v>2600</v>
      </c>
      <c r="F11306" s="118" t="str">
        <f>VLOOKUP($E11306,[5]Plan2!$A$5:$D$703,1,FALSE)</f>
        <v>2600</v>
      </c>
      <c r="G11306" s="118" t="str">
        <f>VLOOKUP($E11306,[5]Plan2!$A$5:$D$703,2,FALSE)</f>
        <v>Fabricação de equipamentos de informática, produtos eletrônicos e ópticos</v>
      </c>
      <c r="H11306" s="118" t="str">
        <f>VLOOKUP($E11306,[5]Plan2!$A$5:$D$703,3,FALSE)</f>
        <v>2610</v>
      </c>
      <c r="I11306" s="118" t="str">
        <f>VLOOKUP($E11306,[5]Plan2!$A$5:$D$703,4,FALSE)</f>
        <v>Fabricação de componentes eletrônicos</v>
      </c>
    </row>
    <row r="11307" spans="1:9" ht="16">
      <c r="A11307" s="117" t="s">
        <v>24151</v>
      </c>
      <c r="B11307" s="118" t="s">
        <v>24152</v>
      </c>
      <c r="C11307" s="116" t="s">
        <v>346</v>
      </c>
      <c r="D11307" s="116" t="s">
        <v>347</v>
      </c>
      <c r="E11307" s="117" t="str">
        <f t="shared" si="176"/>
        <v>2600</v>
      </c>
      <c r="F11307" s="118" t="str">
        <f>VLOOKUP($E11307,[5]Plan2!$A$5:$D$703,1,FALSE)</f>
        <v>2600</v>
      </c>
      <c r="G11307" s="118" t="str">
        <f>VLOOKUP($E11307,[5]Plan2!$A$5:$D$703,2,FALSE)</f>
        <v>Fabricação de equipamentos de informática, produtos eletrônicos e ópticos</v>
      </c>
      <c r="H11307" s="118" t="str">
        <f>VLOOKUP($E11307,[5]Plan2!$A$5:$D$703,3,FALSE)</f>
        <v>2610</v>
      </c>
      <c r="I11307" s="118" t="str">
        <f>VLOOKUP($E11307,[5]Plan2!$A$5:$D$703,4,FALSE)</f>
        <v>Fabricação de componentes eletrônicos</v>
      </c>
    </row>
    <row r="11308" spans="1:9" ht="16">
      <c r="A11308" s="117" t="s">
        <v>24153</v>
      </c>
      <c r="B11308" s="118" t="s">
        <v>24154</v>
      </c>
      <c r="C11308" s="116" t="s">
        <v>346</v>
      </c>
      <c r="D11308" s="116" t="s">
        <v>347</v>
      </c>
      <c r="E11308" s="117" t="str">
        <f t="shared" si="176"/>
        <v>2600</v>
      </c>
      <c r="F11308" s="118" t="str">
        <f>VLOOKUP($E11308,[5]Plan2!$A$5:$D$703,1,FALSE)</f>
        <v>2600</v>
      </c>
      <c r="G11308" s="118" t="str">
        <f>VLOOKUP($E11308,[5]Plan2!$A$5:$D$703,2,FALSE)</f>
        <v>Fabricação de equipamentos de informática, produtos eletrônicos e ópticos</v>
      </c>
      <c r="H11308" s="118" t="str">
        <f>VLOOKUP($E11308,[5]Plan2!$A$5:$D$703,3,FALSE)</f>
        <v>2610</v>
      </c>
      <c r="I11308" s="118" t="str">
        <f>VLOOKUP($E11308,[5]Plan2!$A$5:$D$703,4,FALSE)</f>
        <v>Fabricação de componentes eletrônicos</v>
      </c>
    </row>
    <row r="11309" spans="1:9" ht="16">
      <c r="A11309" s="117" t="s">
        <v>24155</v>
      </c>
      <c r="B11309" s="118" t="s">
        <v>24156</v>
      </c>
      <c r="C11309" s="116" t="s">
        <v>346</v>
      </c>
      <c r="D11309" s="116" t="s">
        <v>347</v>
      </c>
      <c r="E11309" s="117" t="str">
        <f t="shared" si="176"/>
        <v>2600</v>
      </c>
      <c r="F11309" s="118" t="str">
        <f>VLOOKUP($E11309,[5]Plan2!$A$5:$D$703,1,FALSE)</f>
        <v>2600</v>
      </c>
      <c r="G11309" s="118" t="str">
        <f>VLOOKUP($E11309,[5]Plan2!$A$5:$D$703,2,FALSE)</f>
        <v>Fabricação de equipamentos de informática, produtos eletrônicos e ópticos</v>
      </c>
      <c r="H11309" s="118" t="str">
        <f>VLOOKUP($E11309,[5]Plan2!$A$5:$D$703,3,FALSE)</f>
        <v>2610</v>
      </c>
      <c r="I11309" s="118" t="str">
        <f>VLOOKUP($E11309,[5]Plan2!$A$5:$D$703,4,FALSE)</f>
        <v>Fabricação de componentes eletrônicos</v>
      </c>
    </row>
    <row r="11310" spans="1:9" ht="16">
      <c r="A11310" s="117" t="s">
        <v>24157</v>
      </c>
      <c r="B11310" s="118" t="s">
        <v>24158</v>
      </c>
      <c r="C11310" s="116" t="s">
        <v>346</v>
      </c>
      <c r="D11310" s="116" t="s">
        <v>347</v>
      </c>
      <c r="E11310" s="117" t="str">
        <f t="shared" si="176"/>
        <v>2600</v>
      </c>
      <c r="F11310" s="118" t="str">
        <f>VLOOKUP($E11310,[5]Plan2!$A$5:$D$703,1,FALSE)</f>
        <v>2600</v>
      </c>
      <c r="G11310" s="118" t="str">
        <f>VLOOKUP($E11310,[5]Plan2!$A$5:$D$703,2,FALSE)</f>
        <v>Fabricação de equipamentos de informática, produtos eletrônicos e ópticos</v>
      </c>
      <c r="H11310" s="118" t="str">
        <f>VLOOKUP($E11310,[5]Plan2!$A$5:$D$703,3,FALSE)</f>
        <v>2610</v>
      </c>
      <c r="I11310" s="118" t="str">
        <f>VLOOKUP($E11310,[5]Plan2!$A$5:$D$703,4,FALSE)</f>
        <v>Fabricação de componentes eletrônicos</v>
      </c>
    </row>
    <row r="11311" spans="1:9" ht="16">
      <c r="A11311" s="117" t="s">
        <v>24159</v>
      </c>
      <c r="B11311" s="118" t="s">
        <v>24160</v>
      </c>
      <c r="C11311" s="116" t="s">
        <v>346</v>
      </c>
      <c r="D11311" s="116" t="s">
        <v>347</v>
      </c>
      <c r="E11311" s="117" t="str">
        <f t="shared" si="176"/>
        <v>2600</v>
      </c>
      <c r="F11311" s="118" t="str">
        <f>VLOOKUP($E11311,[5]Plan2!$A$5:$D$703,1,FALSE)</f>
        <v>2600</v>
      </c>
      <c r="G11311" s="118" t="str">
        <f>VLOOKUP($E11311,[5]Plan2!$A$5:$D$703,2,FALSE)</f>
        <v>Fabricação de equipamentos de informática, produtos eletrônicos e ópticos</v>
      </c>
      <c r="H11311" s="118" t="str">
        <f>VLOOKUP($E11311,[5]Plan2!$A$5:$D$703,3,FALSE)</f>
        <v>2610</v>
      </c>
      <c r="I11311" s="118" t="str">
        <f>VLOOKUP($E11311,[5]Plan2!$A$5:$D$703,4,FALSE)</f>
        <v>Fabricação de componentes eletrônicos</v>
      </c>
    </row>
    <row r="11312" spans="1:9" ht="16">
      <c r="A11312" s="117" t="s">
        <v>24161</v>
      </c>
      <c r="B11312" s="118" t="s">
        <v>24162</v>
      </c>
      <c r="C11312" s="116" t="s">
        <v>346</v>
      </c>
      <c r="D11312" s="116" t="s">
        <v>347</v>
      </c>
      <c r="E11312" s="117" t="str">
        <f t="shared" si="176"/>
        <v>2600</v>
      </c>
      <c r="F11312" s="118" t="str">
        <f>VLOOKUP($E11312,[5]Plan2!$A$5:$D$703,1,FALSE)</f>
        <v>2600</v>
      </c>
      <c r="G11312" s="118" t="str">
        <f>VLOOKUP($E11312,[5]Plan2!$A$5:$D$703,2,FALSE)</f>
        <v>Fabricação de equipamentos de informática, produtos eletrônicos e ópticos</v>
      </c>
      <c r="H11312" s="118" t="str">
        <f>VLOOKUP($E11312,[5]Plan2!$A$5:$D$703,3,FALSE)</f>
        <v>2610</v>
      </c>
      <c r="I11312" s="118" t="str">
        <f>VLOOKUP($E11312,[5]Plan2!$A$5:$D$703,4,FALSE)</f>
        <v>Fabricação de componentes eletrônicos</v>
      </c>
    </row>
    <row r="11313" spans="1:9" ht="16">
      <c r="A11313" s="117" t="s">
        <v>24163</v>
      </c>
      <c r="B11313" s="118" t="s">
        <v>24164</v>
      </c>
      <c r="C11313" s="116" t="s">
        <v>346</v>
      </c>
      <c r="D11313" s="116" t="s">
        <v>347</v>
      </c>
      <c r="E11313" s="117" t="str">
        <f t="shared" si="176"/>
        <v>2600</v>
      </c>
      <c r="F11313" s="118" t="str">
        <f>VLOOKUP($E11313,[5]Plan2!$A$5:$D$703,1,FALSE)</f>
        <v>2600</v>
      </c>
      <c r="G11313" s="118" t="str">
        <f>VLOOKUP($E11313,[5]Plan2!$A$5:$D$703,2,FALSE)</f>
        <v>Fabricação de equipamentos de informática, produtos eletrônicos e ópticos</v>
      </c>
      <c r="H11313" s="118" t="str">
        <f>VLOOKUP($E11313,[5]Plan2!$A$5:$D$703,3,FALSE)</f>
        <v>2610</v>
      </c>
      <c r="I11313" s="118" t="str">
        <f>VLOOKUP($E11313,[5]Plan2!$A$5:$D$703,4,FALSE)</f>
        <v>Fabricação de componentes eletrônicos</v>
      </c>
    </row>
    <row r="11314" spans="1:9" ht="16">
      <c r="A11314" s="117" t="s">
        <v>24165</v>
      </c>
      <c r="B11314" s="118" t="s">
        <v>24166</v>
      </c>
      <c r="C11314" s="116" t="s">
        <v>346</v>
      </c>
      <c r="D11314" s="116" t="s">
        <v>347</v>
      </c>
      <c r="E11314" s="117" t="str">
        <f t="shared" si="176"/>
        <v>2600</v>
      </c>
      <c r="F11314" s="118" t="str">
        <f>VLOOKUP($E11314,[5]Plan2!$A$5:$D$703,1,FALSE)</f>
        <v>2600</v>
      </c>
      <c r="G11314" s="118" t="str">
        <f>VLOOKUP($E11314,[5]Plan2!$A$5:$D$703,2,FALSE)</f>
        <v>Fabricação de equipamentos de informática, produtos eletrônicos e ópticos</v>
      </c>
      <c r="H11314" s="118" t="str">
        <f>VLOOKUP($E11314,[5]Plan2!$A$5:$D$703,3,FALSE)</f>
        <v>2610</v>
      </c>
      <c r="I11314" s="118" t="str">
        <f>VLOOKUP($E11314,[5]Plan2!$A$5:$D$703,4,FALSE)</f>
        <v>Fabricação de componentes eletrônicos</v>
      </c>
    </row>
    <row r="11315" spans="1:9" ht="16">
      <c r="A11315" s="117" t="s">
        <v>24167</v>
      </c>
      <c r="B11315" s="118" t="s">
        <v>24168</v>
      </c>
      <c r="C11315" s="116" t="s">
        <v>346</v>
      </c>
      <c r="D11315" s="116" t="s">
        <v>347</v>
      </c>
      <c r="E11315" s="117" t="str">
        <f t="shared" si="176"/>
        <v>2600</v>
      </c>
      <c r="F11315" s="118" t="str">
        <f>VLOOKUP($E11315,[5]Plan2!$A$5:$D$703,1,FALSE)</f>
        <v>2600</v>
      </c>
      <c r="G11315" s="118" t="str">
        <f>VLOOKUP($E11315,[5]Plan2!$A$5:$D$703,2,FALSE)</f>
        <v>Fabricação de equipamentos de informática, produtos eletrônicos e ópticos</v>
      </c>
      <c r="H11315" s="118" t="str">
        <f>VLOOKUP($E11315,[5]Plan2!$A$5:$D$703,3,FALSE)</f>
        <v>2610</v>
      </c>
      <c r="I11315" s="118" t="str">
        <f>VLOOKUP($E11315,[5]Plan2!$A$5:$D$703,4,FALSE)</f>
        <v>Fabricação de componentes eletrônicos</v>
      </c>
    </row>
    <row r="11316" spans="1:9" ht="16">
      <c r="A11316" s="117" t="s">
        <v>24169</v>
      </c>
      <c r="B11316" s="118" t="s">
        <v>24170</v>
      </c>
      <c r="C11316" s="116" t="s">
        <v>346</v>
      </c>
      <c r="D11316" s="116" t="s">
        <v>347</v>
      </c>
      <c r="E11316" s="117" t="str">
        <f t="shared" si="176"/>
        <v>2600</v>
      </c>
      <c r="F11316" s="118" t="str">
        <f>VLOOKUP($E11316,[5]Plan2!$A$5:$D$703,1,FALSE)</f>
        <v>2600</v>
      </c>
      <c r="G11316" s="118" t="str">
        <f>VLOOKUP($E11316,[5]Plan2!$A$5:$D$703,2,FALSE)</f>
        <v>Fabricação de equipamentos de informática, produtos eletrônicos e ópticos</v>
      </c>
      <c r="H11316" s="118" t="str">
        <f>VLOOKUP($E11316,[5]Plan2!$A$5:$D$703,3,FALSE)</f>
        <v>2610</v>
      </c>
      <c r="I11316" s="118" t="str">
        <f>VLOOKUP($E11316,[5]Plan2!$A$5:$D$703,4,FALSE)</f>
        <v>Fabricação de componentes eletrônicos</v>
      </c>
    </row>
    <row r="11317" spans="1:9" ht="16">
      <c r="A11317" s="117" t="s">
        <v>24171</v>
      </c>
      <c r="B11317" s="118" t="s">
        <v>24170</v>
      </c>
      <c r="C11317" s="116" t="s">
        <v>346</v>
      </c>
      <c r="D11317" s="116" t="s">
        <v>347</v>
      </c>
      <c r="E11317" s="117" t="str">
        <f t="shared" si="176"/>
        <v>2600</v>
      </c>
      <c r="F11317" s="118" t="str">
        <f>VLOOKUP($E11317,[5]Plan2!$A$5:$D$703,1,FALSE)</f>
        <v>2600</v>
      </c>
      <c r="G11317" s="118" t="str">
        <f>VLOOKUP($E11317,[5]Plan2!$A$5:$D$703,2,FALSE)</f>
        <v>Fabricação de equipamentos de informática, produtos eletrônicos e ópticos</v>
      </c>
      <c r="H11317" s="118" t="str">
        <f>VLOOKUP($E11317,[5]Plan2!$A$5:$D$703,3,FALSE)</f>
        <v>2610</v>
      </c>
      <c r="I11317" s="118" t="str">
        <f>VLOOKUP($E11317,[5]Plan2!$A$5:$D$703,4,FALSE)</f>
        <v>Fabricação de componentes eletrônicos</v>
      </c>
    </row>
    <row r="11318" spans="1:9" ht="16">
      <c r="A11318" s="117" t="s">
        <v>24172</v>
      </c>
      <c r="B11318" s="118" t="s">
        <v>24173</v>
      </c>
      <c r="C11318" s="116" t="s">
        <v>346</v>
      </c>
      <c r="D11318" s="116" t="s">
        <v>347</v>
      </c>
      <c r="E11318" s="117" t="str">
        <f t="shared" si="176"/>
        <v>2600</v>
      </c>
      <c r="F11318" s="118" t="str">
        <f>VLOOKUP($E11318,[5]Plan2!$A$5:$D$703,1,FALSE)</f>
        <v>2600</v>
      </c>
      <c r="G11318" s="118" t="str">
        <f>VLOOKUP($E11318,[5]Plan2!$A$5:$D$703,2,FALSE)</f>
        <v>Fabricação de equipamentos de informática, produtos eletrônicos e ópticos</v>
      </c>
      <c r="H11318" s="118" t="str">
        <f>VLOOKUP($E11318,[5]Plan2!$A$5:$D$703,3,FALSE)</f>
        <v>2610</v>
      </c>
      <c r="I11318" s="118" t="str">
        <f>VLOOKUP($E11318,[5]Plan2!$A$5:$D$703,4,FALSE)</f>
        <v>Fabricação de componentes eletrônicos</v>
      </c>
    </row>
    <row r="11319" spans="1:9" ht="16">
      <c r="A11319" s="117" t="s">
        <v>24174</v>
      </c>
      <c r="B11319" s="118" t="s">
        <v>24175</v>
      </c>
      <c r="C11319" s="116" t="s">
        <v>346</v>
      </c>
      <c r="D11319" s="116" t="s">
        <v>347</v>
      </c>
      <c r="E11319" s="117" t="str">
        <f t="shared" si="176"/>
        <v>2600</v>
      </c>
      <c r="F11319" s="118" t="str">
        <f>VLOOKUP($E11319,[5]Plan2!$A$5:$D$703,1,FALSE)</f>
        <v>2600</v>
      </c>
      <c r="G11319" s="118" t="str">
        <f>VLOOKUP($E11319,[5]Plan2!$A$5:$D$703,2,FALSE)</f>
        <v>Fabricação de equipamentos de informática, produtos eletrônicos e ópticos</v>
      </c>
      <c r="H11319" s="118" t="str">
        <f>VLOOKUP($E11319,[5]Plan2!$A$5:$D$703,3,FALSE)</f>
        <v>2610</v>
      </c>
      <c r="I11319" s="118" t="str">
        <f>VLOOKUP($E11319,[5]Plan2!$A$5:$D$703,4,FALSE)</f>
        <v>Fabricação de componentes eletrônicos</v>
      </c>
    </row>
    <row r="11320" spans="1:9" ht="16">
      <c r="A11320" s="117" t="s">
        <v>24176</v>
      </c>
      <c r="B11320" s="118" t="s">
        <v>24173</v>
      </c>
      <c r="C11320" s="116" t="s">
        <v>346</v>
      </c>
      <c r="D11320" s="116" t="s">
        <v>347</v>
      </c>
      <c r="E11320" s="117" t="str">
        <f t="shared" si="176"/>
        <v>2600</v>
      </c>
      <c r="F11320" s="118" t="str">
        <f>VLOOKUP($E11320,[5]Plan2!$A$5:$D$703,1,FALSE)</f>
        <v>2600</v>
      </c>
      <c r="G11320" s="118" t="str">
        <f>VLOOKUP($E11320,[5]Plan2!$A$5:$D$703,2,FALSE)</f>
        <v>Fabricação de equipamentos de informática, produtos eletrônicos e ópticos</v>
      </c>
      <c r="H11320" s="118" t="str">
        <f>VLOOKUP($E11320,[5]Plan2!$A$5:$D$703,3,FALSE)</f>
        <v>2610</v>
      </c>
      <c r="I11320" s="118" t="str">
        <f>VLOOKUP($E11320,[5]Plan2!$A$5:$D$703,4,FALSE)</f>
        <v>Fabricação de componentes eletrônicos</v>
      </c>
    </row>
    <row r="11321" spans="1:9" ht="16">
      <c r="A11321" s="117" t="s">
        <v>24177</v>
      </c>
      <c r="B11321" s="118" t="s">
        <v>24178</v>
      </c>
      <c r="C11321" s="116" t="s">
        <v>346</v>
      </c>
      <c r="D11321" s="116" t="s">
        <v>347</v>
      </c>
      <c r="E11321" s="117" t="str">
        <f t="shared" si="176"/>
        <v>2600</v>
      </c>
      <c r="F11321" s="118" t="str">
        <f>VLOOKUP($E11321,[5]Plan2!$A$5:$D$703,1,FALSE)</f>
        <v>2600</v>
      </c>
      <c r="G11321" s="118" t="str">
        <f>VLOOKUP($E11321,[5]Plan2!$A$5:$D$703,2,FALSE)</f>
        <v>Fabricação de equipamentos de informática, produtos eletrônicos e ópticos</v>
      </c>
      <c r="H11321" s="118" t="str">
        <f>VLOOKUP($E11321,[5]Plan2!$A$5:$D$703,3,FALSE)</f>
        <v>2610</v>
      </c>
      <c r="I11321" s="118" t="str">
        <f>VLOOKUP($E11321,[5]Plan2!$A$5:$D$703,4,FALSE)</f>
        <v>Fabricação de componentes eletrônicos</v>
      </c>
    </row>
    <row r="11322" spans="1:9" ht="16">
      <c r="A11322" s="117" t="s">
        <v>24179</v>
      </c>
      <c r="B11322" s="118" t="s">
        <v>24180</v>
      </c>
      <c r="C11322" s="116" t="s">
        <v>346</v>
      </c>
      <c r="D11322" s="116" t="s">
        <v>347</v>
      </c>
      <c r="E11322" s="117" t="str">
        <f t="shared" si="176"/>
        <v>2600</v>
      </c>
      <c r="F11322" s="118" t="str">
        <f>VLOOKUP($E11322,[5]Plan2!$A$5:$D$703,1,FALSE)</f>
        <v>2600</v>
      </c>
      <c r="G11322" s="118" t="str">
        <f>VLOOKUP($E11322,[5]Plan2!$A$5:$D$703,2,FALSE)</f>
        <v>Fabricação de equipamentos de informática, produtos eletrônicos e ópticos</v>
      </c>
      <c r="H11322" s="118" t="str">
        <f>VLOOKUP($E11322,[5]Plan2!$A$5:$D$703,3,FALSE)</f>
        <v>2610</v>
      </c>
      <c r="I11322" s="118" t="str">
        <f>VLOOKUP($E11322,[5]Plan2!$A$5:$D$703,4,FALSE)</f>
        <v>Fabricação de componentes eletrônicos</v>
      </c>
    </row>
    <row r="11323" spans="1:9" ht="16">
      <c r="A11323" s="117" t="s">
        <v>24181</v>
      </c>
      <c r="B11323" s="118" t="s">
        <v>24180</v>
      </c>
      <c r="C11323" s="116" t="s">
        <v>346</v>
      </c>
      <c r="D11323" s="116" t="s">
        <v>347</v>
      </c>
      <c r="E11323" s="117" t="str">
        <f t="shared" si="176"/>
        <v>2600</v>
      </c>
      <c r="F11323" s="118" t="str">
        <f>VLOOKUP($E11323,[5]Plan2!$A$5:$D$703,1,FALSE)</f>
        <v>2600</v>
      </c>
      <c r="G11323" s="118" t="str">
        <f>VLOOKUP($E11323,[5]Plan2!$A$5:$D$703,2,FALSE)</f>
        <v>Fabricação de equipamentos de informática, produtos eletrônicos e ópticos</v>
      </c>
      <c r="H11323" s="118" t="str">
        <f>VLOOKUP($E11323,[5]Plan2!$A$5:$D$703,3,FALSE)</f>
        <v>2610</v>
      </c>
      <c r="I11323" s="118" t="str">
        <f>VLOOKUP($E11323,[5]Plan2!$A$5:$D$703,4,FALSE)</f>
        <v>Fabricação de componentes eletrônicos</v>
      </c>
    </row>
    <row r="11324" spans="1:9" ht="16">
      <c r="A11324" s="117" t="s">
        <v>24182</v>
      </c>
      <c r="B11324" s="118" t="s">
        <v>24183</v>
      </c>
      <c r="C11324" s="116" t="s">
        <v>346</v>
      </c>
      <c r="D11324" s="116" t="s">
        <v>347</v>
      </c>
      <c r="E11324" s="117" t="str">
        <f t="shared" si="176"/>
        <v>2600</v>
      </c>
      <c r="F11324" s="118" t="str">
        <f>VLOOKUP($E11324,[5]Plan2!$A$5:$D$703,1,FALSE)</f>
        <v>2600</v>
      </c>
      <c r="G11324" s="118" t="str">
        <f>VLOOKUP($E11324,[5]Plan2!$A$5:$D$703,2,FALSE)</f>
        <v>Fabricação de equipamentos de informática, produtos eletrônicos e ópticos</v>
      </c>
      <c r="H11324" s="118" t="str">
        <f>VLOOKUP($E11324,[5]Plan2!$A$5:$D$703,3,FALSE)</f>
        <v>2610</v>
      </c>
      <c r="I11324" s="118" t="str">
        <f>VLOOKUP($E11324,[5]Plan2!$A$5:$D$703,4,FALSE)</f>
        <v>Fabricação de componentes eletrônicos</v>
      </c>
    </row>
    <row r="11325" spans="1:9" ht="16">
      <c r="A11325" s="117" t="s">
        <v>24184</v>
      </c>
      <c r="B11325" s="118" t="s">
        <v>24185</v>
      </c>
      <c r="C11325" s="116" t="s">
        <v>355</v>
      </c>
      <c r="D11325" s="116" t="s">
        <v>119</v>
      </c>
      <c r="E11325" s="117" t="str">
        <f t="shared" si="176"/>
        <v>3180</v>
      </c>
      <c r="F11325" s="118" t="str">
        <f>VLOOKUP($E11325,[5]Plan2!$A$5:$D$703,1,FALSE)</f>
        <v>3180</v>
      </c>
      <c r="G11325" s="118" t="str">
        <f>VLOOKUP($E11325,[5]Plan2!$A$5:$D$703,2,FALSE)</f>
        <v>Fabricação de móveis e de produtos de indústrias diversas</v>
      </c>
      <c r="H11325" s="118" t="str">
        <f>VLOOKUP($E11325,[5]Plan2!$A$5:$D$703,3,FALSE)</f>
        <v>3101</v>
      </c>
      <c r="I11325" s="118" t="str">
        <f>VLOOKUP($E11325,[5]Plan2!$A$5:$D$703,4,FALSE)</f>
        <v>Fabricação de móveis com predominância de madeira</v>
      </c>
    </row>
    <row r="11326" spans="1:9" ht="16">
      <c r="A11326" s="117" t="s">
        <v>24186</v>
      </c>
      <c r="B11326" s="118" t="s">
        <v>24187</v>
      </c>
      <c r="C11326" s="116" t="s">
        <v>346</v>
      </c>
      <c r="D11326" s="116" t="s">
        <v>347</v>
      </c>
      <c r="E11326" s="117" t="str">
        <f t="shared" si="176"/>
        <v>2600</v>
      </c>
      <c r="F11326" s="118" t="str">
        <f>VLOOKUP($E11326,[5]Plan2!$A$5:$D$703,1,FALSE)</f>
        <v>2600</v>
      </c>
      <c r="G11326" s="118" t="str">
        <f>VLOOKUP($E11326,[5]Plan2!$A$5:$D$703,2,FALSE)</f>
        <v>Fabricação de equipamentos de informática, produtos eletrônicos e ópticos</v>
      </c>
      <c r="H11326" s="118" t="str">
        <f>VLOOKUP($E11326,[5]Plan2!$A$5:$D$703,3,FALSE)</f>
        <v>2610</v>
      </c>
      <c r="I11326" s="118" t="str">
        <f>VLOOKUP($E11326,[5]Plan2!$A$5:$D$703,4,FALSE)</f>
        <v>Fabricação de componentes eletrônicos</v>
      </c>
    </row>
    <row r="11327" spans="1:9" ht="16">
      <c r="A11327" s="117" t="s">
        <v>24188</v>
      </c>
      <c r="B11327" s="118" t="s">
        <v>24189</v>
      </c>
      <c r="C11327" s="116" t="s">
        <v>346</v>
      </c>
      <c r="D11327" s="116" t="s">
        <v>347</v>
      </c>
      <c r="E11327" s="117" t="str">
        <f t="shared" si="176"/>
        <v>2600</v>
      </c>
      <c r="F11327" s="118" t="str">
        <f>VLOOKUP($E11327,[5]Plan2!$A$5:$D$703,1,FALSE)</f>
        <v>2600</v>
      </c>
      <c r="G11327" s="118" t="str">
        <f>VLOOKUP($E11327,[5]Plan2!$A$5:$D$703,2,FALSE)</f>
        <v>Fabricação de equipamentos de informática, produtos eletrônicos e ópticos</v>
      </c>
      <c r="H11327" s="118" t="str">
        <f>VLOOKUP($E11327,[5]Plan2!$A$5:$D$703,3,FALSE)</f>
        <v>2610</v>
      </c>
      <c r="I11327" s="118" t="str">
        <f>VLOOKUP($E11327,[5]Plan2!$A$5:$D$703,4,FALSE)</f>
        <v>Fabricação de componentes eletrônicos</v>
      </c>
    </row>
    <row r="11328" spans="1:9" ht="16">
      <c r="A11328" s="117" t="s">
        <v>24190</v>
      </c>
      <c r="B11328" s="118" t="s">
        <v>24191</v>
      </c>
      <c r="C11328" s="116" t="s">
        <v>346</v>
      </c>
      <c r="D11328" s="116" t="s">
        <v>347</v>
      </c>
      <c r="E11328" s="117" t="str">
        <f t="shared" si="176"/>
        <v>2600</v>
      </c>
      <c r="F11328" s="118" t="str">
        <f>VLOOKUP($E11328,[5]Plan2!$A$5:$D$703,1,FALSE)</f>
        <v>2600</v>
      </c>
      <c r="G11328" s="118" t="str">
        <f>VLOOKUP($E11328,[5]Plan2!$A$5:$D$703,2,FALSE)</f>
        <v>Fabricação de equipamentos de informática, produtos eletrônicos e ópticos</v>
      </c>
      <c r="H11328" s="118" t="str">
        <f>VLOOKUP($E11328,[5]Plan2!$A$5:$D$703,3,FALSE)</f>
        <v>2610</v>
      </c>
      <c r="I11328" s="118" t="str">
        <f>VLOOKUP($E11328,[5]Plan2!$A$5:$D$703,4,FALSE)</f>
        <v>Fabricação de componentes eletrônicos</v>
      </c>
    </row>
    <row r="11329" spans="1:9" ht="16">
      <c r="A11329" s="117" t="s">
        <v>24192</v>
      </c>
      <c r="B11329" s="118" t="s">
        <v>24193</v>
      </c>
      <c r="C11329" s="116" t="s">
        <v>346</v>
      </c>
      <c r="D11329" s="116" t="s">
        <v>347</v>
      </c>
      <c r="E11329" s="117" t="str">
        <f t="shared" si="176"/>
        <v>2600</v>
      </c>
      <c r="F11329" s="118" t="str">
        <f>VLOOKUP($E11329,[5]Plan2!$A$5:$D$703,1,FALSE)</f>
        <v>2600</v>
      </c>
      <c r="G11329" s="118" t="str">
        <f>VLOOKUP($E11329,[5]Plan2!$A$5:$D$703,2,FALSE)</f>
        <v>Fabricação de equipamentos de informática, produtos eletrônicos e ópticos</v>
      </c>
      <c r="H11329" s="118" t="str">
        <f>VLOOKUP($E11329,[5]Plan2!$A$5:$D$703,3,FALSE)</f>
        <v>2610</v>
      </c>
      <c r="I11329" s="118" t="str">
        <f>VLOOKUP($E11329,[5]Plan2!$A$5:$D$703,4,FALSE)</f>
        <v>Fabricação de componentes eletrônicos</v>
      </c>
    </row>
    <row r="11330" spans="1:9" ht="16">
      <c r="A11330" s="117" t="s">
        <v>24194</v>
      </c>
      <c r="B11330" s="118" t="s">
        <v>24195</v>
      </c>
      <c r="C11330" s="116" t="s">
        <v>346</v>
      </c>
      <c r="D11330" s="116" t="s">
        <v>347</v>
      </c>
      <c r="E11330" s="117" t="str">
        <f t="shared" si="176"/>
        <v>2600</v>
      </c>
      <c r="F11330" s="118" t="str">
        <f>VLOOKUP($E11330,[5]Plan2!$A$5:$D$703,1,FALSE)</f>
        <v>2600</v>
      </c>
      <c r="G11330" s="118" t="str">
        <f>VLOOKUP($E11330,[5]Plan2!$A$5:$D$703,2,FALSE)</f>
        <v>Fabricação de equipamentos de informática, produtos eletrônicos e ópticos</v>
      </c>
      <c r="H11330" s="118" t="str">
        <f>VLOOKUP($E11330,[5]Plan2!$A$5:$D$703,3,FALSE)</f>
        <v>2610</v>
      </c>
      <c r="I11330" s="118" t="str">
        <f>VLOOKUP($E11330,[5]Plan2!$A$5:$D$703,4,FALSE)</f>
        <v>Fabricação de componentes eletrônicos</v>
      </c>
    </row>
    <row r="11331" spans="1:9" ht="16">
      <c r="A11331" s="117" t="s">
        <v>24196</v>
      </c>
      <c r="B11331" s="118" t="s">
        <v>24197</v>
      </c>
      <c r="C11331" s="116" t="s">
        <v>346</v>
      </c>
      <c r="D11331" s="116" t="s">
        <v>347</v>
      </c>
      <c r="E11331" s="117" t="str">
        <f t="shared" ref="E11331:E11394" si="177">LEFT(C11331,4)</f>
        <v>2600</v>
      </c>
      <c r="F11331" s="118" t="str">
        <f>VLOOKUP($E11331,[5]Plan2!$A$5:$D$703,1,FALSE)</f>
        <v>2600</v>
      </c>
      <c r="G11331" s="118" t="str">
        <f>VLOOKUP($E11331,[5]Plan2!$A$5:$D$703,2,FALSE)</f>
        <v>Fabricação de equipamentos de informática, produtos eletrônicos e ópticos</v>
      </c>
      <c r="H11331" s="118" t="str">
        <f>VLOOKUP($E11331,[5]Plan2!$A$5:$D$703,3,FALSE)</f>
        <v>2610</v>
      </c>
      <c r="I11331" s="118" t="str">
        <f>VLOOKUP($E11331,[5]Plan2!$A$5:$D$703,4,FALSE)</f>
        <v>Fabricação de componentes eletrônicos</v>
      </c>
    </row>
    <row r="11332" spans="1:9" ht="16">
      <c r="A11332" s="117" t="s">
        <v>24198</v>
      </c>
      <c r="B11332" s="118" t="s">
        <v>24199</v>
      </c>
      <c r="C11332" s="116" t="s">
        <v>346</v>
      </c>
      <c r="D11332" s="116" t="s">
        <v>347</v>
      </c>
      <c r="E11332" s="117" t="str">
        <f t="shared" si="177"/>
        <v>2600</v>
      </c>
      <c r="F11332" s="118" t="str">
        <f>VLOOKUP($E11332,[5]Plan2!$A$5:$D$703,1,FALSE)</f>
        <v>2600</v>
      </c>
      <c r="G11332" s="118" t="str">
        <f>VLOOKUP($E11332,[5]Plan2!$A$5:$D$703,2,FALSE)</f>
        <v>Fabricação de equipamentos de informática, produtos eletrônicos e ópticos</v>
      </c>
      <c r="H11332" s="118" t="str">
        <f>VLOOKUP($E11332,[5]Plan2!$A$5:$D$703,3,FALSE)</f>
        <v>2610</v>
      </c>
      <c r="I11332" s="118" t="str">
        <f>VLOOKUP($E11332,[5]Plan2!$A$5:$D$703,4,FALSE)</f>
        <v>Fabricação de componentes eletrônicos</v>
      </c>
    </row>
    <row r="11333" spans="1:9" ht="16">
      <c r="A11333" s="117" t="s">
        <v>24200</v>
      </c>
      <c r="B11333" s="118" t="s">
        <v>24201</v>
      </c>
      <c r="C11333" s="116" t="s">
        <v>346</v>
      </c>
      <c r="D11333" s="116" t="s">
        <v>347</v>
      </c>
      <c r="E11333" s="117" t="str">
        <f t="shared" si="177"/>
        <v>2600</v>
      </c>
      <c r="F11333" s="118" t="str">
        <f>VLOOKUP($E11333,[5]Plan2!$A$5:$D$703,1,FALSE)</f>
        <v>2600</v>
      </c>
      <c r="G11333" s="118" t="str">
        <f>VLOOKUP($E11333,[5]Plan2!$A$5:$D$703,2,FALSE)</f>
        <v>Fabricação de equipamentos de informática, produtos eletrônicos e ópticos</v>
      </c>
      <c r="H11333" s="118" t="str">
        <f>VLOOKUP($E11333,[5]Plan2!$A$5:$D$703,3,FALSE)</f>
        <v>2610</v>
      </c>
      <c r="I11333" s="118" t="str">
        <f>VLOOKUP($E11333,[5]Plan2!$A$5:$D$703,4,FALSE)</f>
        <v>Fabricação de componentes eletrônicos</v>
      </c>
    </row>
    <row r="11334" spans="1:9" ht="16">
      <c r="A11334" s="117" t="s">
        <v>24202</v>
      </c>
      <c r="B11334" s="118" t="s">
        <v>24203</v>
      </c>
      <c r="C11334" s="116" t="s">
        <v>346</v>
      </c>
      <c r="D11334" s="116" t="s">
        <v>347</v>
      </c>
      <c r="E11334" s="117" t="str">
        <f t="shared" si="177"/>
        <v>2600</v>
      </c>
      <c r="F11334" s="118" t="str">
        <f>VLOOKUP($E11334,[5]Plan2!$A$5:$D$703,1,FALSE)</f>
        <v>2600</v>
      </c>
      <c r="G11334" s="118" t="str">
        <f>VLOOKUP($E11334,[5]Plan2!$A$5:$D$703,2,FALSE)</f>
        <v>Fabricação de equipamentos de informática, produtos eletrônicos e ópticos</v>
      </c>
      <c r="H11334" s="118" t="str">
        <f>VLOOKUP($E11334,[5]Plan2!$A$5:$D$703,3,FALSE)</f>
        <v>2610</v>
      </c>
      <c r="I11334" s="118" t="str">
        <f>VLOOKUP($E11334,[5]Plan2!$A$5:$D$703,4,FALSE)</f>
        <v>Fabricação de componentes eletrônicos</v>
      </c>
    </row>
    <row r="11335" spans="1:9" ht="16">
      <c r="A11335" s="117" t="s">
        <v>24204</v>
      </c>
      <c r="B11335" s="118" t="s">
        <v>24205</v>
      </c>
      <c r="C11335" s="116" t="s">
        <v>355</v>
      </c>
      <c r="D11335" s="116" t="s">
        <v>119</v>
      </c>
      <c r="E11335" s="117" t="str">
        <f t="shared" si="177"/>
        <v>3180</v>
      </c>
      <c r="F11335" s="118" t="str">
        <f>VLOOKUP($E11335,[5]Plan2!$A$5:$D$703,1,FALSE)</f>
        <v>3180</v>
      </c>
      <c r="G11335" s="118" t="str">
        <f>VLOOKUP($E11335,[5]Plan2!$A$5:$D$703,2,FALSE)</f>
        <v>Fabricação de móveis e de produtos de indústrias diversas</v>
      </c>
      <c r="H11335" s="118" t="str">
        <f>VLOOKUP($E11335,[5]Plan2!$A$5:$D$703,3,FALSE)</f>
        <v>3101</v>
      </c>
      <c r="I11335" s="118" t="str">
        <f>VLOOKUP($E11335,[5]Plan2!$A$5:$D$703,4,FALSE)</f>
        <v>Fabricação de móveis com predominância de madeira</v>
      </c>
    </row>
    <row r="11336" spans="1:9" ht="16">
      <c r="A11336" s="117" t="s">
        <v>24206</v>
      </c>
      <c r="B11336" s="118" t="s">
        <v>24207</v>
      </c>
      <c r="C11336" s="116" t="s">
        <v>355</v>
      </c>
      <c r="D11336" s="116" t="s">
        <v>119</v>
      </c>
      <c r="E11336" s="117" t="str">
        <f t="shared" si="177"/>
        <v>3180</v>
      </c>
      <c r="F11336" s="118" t="str">
        <f>VLOOKUP($E11336,[5]Plan2!$A$5:$D$703,1,FALSE)</f>
        <v>3180</v>
      </c>
      <c r="G11336" s="118" t="str">
        <f>VLOOKUP($E11336,[5]Plan2!$A$5:$D$703,2,FALSE)</f>
        <v>Fabricação de móveis e de produtos de indústrias diversas</v>
      </c>
      <c r="H11336" s="118" t="str">
        <f>VLOOKUP($E11336,[5]Plan2!$A$5:$D$703,3,FALSE)</f>
        <v>3101</v>
      </c>
      <c r="I11336" s="118" t="str">
        <f>VLOOKUP($E11336,[5]Plan2!$A$5:$D$703,4,FALSE)</f>
        <v>Fabricação de móveis com predominância de madeira</v>
      </c>
    </row>
    <row r="11337" spans="1:9" ht="16">
      <c r="A11337" s="117" t="s">
        <v>24208</v>
      </c>
      <c r="B11337" s="118" t="s">
        <v>24209</v>
      </c>
      <c r="C11337" s="116" t="s">
        <v>355</v>
      </c>
      <c r="D11337" s="116" t="s">
        <v>119</v>
      </c>
      <c r="E11337" s="117" t="str">
        <f t="shared" si="177"/>
        <v>3180</v>
      </c>
      <c r="F11337" s="118" t="str">
        <f>VLOOKUP($E11337,[5]Plan2!$A$5:$D$703,1,FALSE)</f>
        <v>3180</v>
      </c>
      <c r="G11337" s="118" t="str">
        <f>VLOOKUP($E11337,[5]Plan2!$A$5:$D$703,2,FALSE)</f>
        <v>Fabricação de móveis e de produtos de indústrias diversas</v>
      </c>
      <c r="H11337" s="118" t="str">
        <f>VLOOKUP($E11337,[5]Plan2!$A$5:$D$703,3,FALSE)</f>
        <v>3101</v>
      </c>
      <c r="I11337" s="118" t="str">
        <f>VLOOKUP($E11337,[5]Plan2!$A$5:$D$703,4,FALSE)</f>
        <v>Fabricação de móveis com predominância de madeira</v>
      </c>
    </row>
    <row r="11338" spans="1:9" ht="16">
      <c r="A11338" s="117" t="s">
        <v>24210</v>
      </c>
      <c r="B11338" s="118" t="s">
        <v>24211</v>
      </c>
      <c r="C11338" s="116" t="s">
        <v>346</v>
      </c>
      <c r="D11338" s="116" t="s">
        <v>347</v>
      </c>
      <c r="E11338" s="117" t="str">
        <f t="shared" si="177"/>
        <v>2600</v>
      </c>
      <c r="F11338" s="118" t="str">
        <f>VLOOKUP($E11338,[5]Plan2!$A$5:$D$703,1,FALSE)</f>
        <v>2600</v>
      </c>
      <c r="G11338" s="118" t="str">
        <f>VLOOKUP($E11338,[5]Plan2!$A$5:$D$703,2,FALSE)</f>
        <v>Fabricação de equipamentos de informática, produtos eletrônicos e ópticos</v>
      </c>
      <c r="H11338" s="118" t="str">
        <f>VLOOKUP($E11338,[5]Plan2!$A$5:$D$703,3,FALSE)</f>
        <v>2610</v>
      </c>
      <c r="I11338" s="118" t="str">
        <f>VLOOKUP($E11338,[5]Plan2!$A$5:$D$703,4,FALSE)</f>
        <v>Fabricação de componentes eletrônicos</v>
      </c>
    </row>
    <row r="11339" spans="1:9" ht="16">
      <c r="A11339" s="117" t="s">
        <v>24212</v>
      </c>
      <c r="B11339" s="118" t="s">
        <v>24213</v>
      </c>
      <c r="C11339" s="116" t="s">
        <v>346</v>
      </c>
      <c r="D11339" s="116" t="s">
        <v>347</v>
      </c>
      <c r="E11339" s="117" t="str">
        <f t="shared" si="177"/>
        <v>2600</v>
      </c>
      <c r="F11339" s="118" t="str">
        <f>VLOOKUP($E11339,[5]Plan2!$A$5:$D$703,1,FALSE)</f>
        <v>2600</v>
      </c>
      <c r="G11339" s="118" t="str">
        <f>VLOOKUP($E11339,[5]Plan2!$A$5:$D$703,2,FALSE)</f>
        <v>Fabricação de equipamentos de informática, produtos eletrônicos e ópticos</v>
      </c>
      <c r="H11339" s="118" t="str">
        <f>VLOOKUP($E11339,[5]Plan2!$A$5:$D$703,3,FALSE)</f>
        <v>2610</v>
      </c>
      <c r="I11339" s="118" t="str">
        <f>VLOOKUP($E11339,[5]Plan2!$A$5:$D$703,4,FALSE)</f>
        <v>Fabricação de componentes eletrônicos</v>
      </c>
    </row>
    <row r="11340" spans="1:9" ht="16">
      <c r="A11340" s="117" t="s">
        <v>24214</v>
      </c>
      <c r="B11340" s="118" t="s">
        <v>24211</v>
      </c>
      <c r="C11340" s="116" t="s">
        <v>346</v>
      </c>
      <c r="D11340" s="116" t="s">
        <v>347</v>
      </c>
      <c r="E11340" s="117" t="str">
        <f t="shared" si="177"/>
        <v>2600</v>
      </c>
      <c r="F11340" s="118" t="str">
        <f>VLOOKUP($E11340,[5]Plan2!$A$5:$D$703,1,FALSE)</f>
        <v>2600</v>
      </c>
      <c r="G11340" s="118" t="str">
        <f>VLOOKUP($E11340,[5]Plan2!$A$5:$D$703,2,FALSE)</f>
        <v>Fabricação de equipamentos de informática, produtos eletrônicos e ópticos</v>
      </c>
      <c r="H11340" s="118" t="str">
        <f>VLOOKUP($E11340,[5]Plan2!$A$5:$D$703,3,FALSE)</f>
        <v>2610</v>
      </c>
      <c r="I11340" s="118" t="str">
        <f>VLOOKUP($E11340,[5]Plan2!$A$5:$D$703,4,FALSE)</f>
        <v>Fabricação de componentes eletrônicos</v>
      </c>
    </row>
    <row r="11341" spans="1:9" ht="16">
      <c r="A11341" s="117" t="s">
        <v>24215</v>
      </c>
      <c r="B11341" s="118" t="s">
        <v>24216</v>
      </c>
      <c r="C11341" s="116" t="s">
        <v>346</v>
      </c>
      <c r="D11341" s="116" t="s">
        <v>347</v>
      </c>
      <c r="E11341" s="117" t="str">
        <f t="shared" si="177"/>
        <v>2600</v>
      </c>
      <c r="F11341" s="118" t="str">
        <f>VLOOKUP($E11341,[5]Plan2!$A$5:$D$703,1,FALSE)</f>
        <v>2600</v>
      </c>
      <c r="G11341" s="118" t="str">
        <f>VLOOKUP($E11341,[5]Plan2!$A$5:$D$703,2,FALSE)</f>
        <v>Fabricação de equipamentos de informática, produtos eletrônicos e ópticos</v>
      </c>
      <c r="H11341" s="118" t="str">
        <f>VLOOKUP($E11341,[5]Plan2!$A$5:$D$703,3,FALSE)</f>
        <v>2610</v>
      </c>
      <c r="I11341" s="118" t="str">
        <f>VLOOKUP($E11341,[5]Plan2!$A$5:$D$703,4,FALSE)</f>
        <v>Fabricação de componentes eletrônicos</v>
      </c>
    </row>
    <row r="11342" spans="1:9" ht="16">
      <c r="A11342" s="117" t="s">
        <v>24217</v>
      </c>
      <c r="B11342" s="118" t="s">
        <v>24218</v>
      </c>
      <c r="C11342" s="116" t="s">
        <v>346</v>
      </c>
      <c r="D11342" s="116" t="s">
        <v>347</v>
      </c>
      <c r="E11342" s="117" t="str">
        <f t="shared" si="177"/>
        <v>2600</v>
      </c>
      <c r="F11342" s="118" t="str">
        <f>VLOOKUP($E11342,[5]Plan2!$A$5:$D$703,1,FALSE)</f>
        <v>2600</v>
      </c>
      <c r="G11342" s="118" t="str">
        <f>VLOOKUP($E11342,[5]Plan2!$A$5:$D$703,2,FALSE)</f>
        <v>Fabricação de equipamentos de informática, produtos eletrônicos e ópticos</v>
      </c>
      <c r="H11342" s="118" t="str">
        <f>VLOOKUP($E11342,[5]Plan2!$A$5:$D$703,3,FALSE)</f>
        <v>2610</v>
      </c>
      <c r="I11342" s="118" t="str">
        <f>VLOOKUP($E11342,[5]Plan2!$A$5:$D$703,4,FALSE)</f>
        <v>Fabricação de componentes eletrônicos</v>
      </c>
    </row>
    <row r="11343" spans="1:9" ht="16">
      <c r="A11343" s="117" t="s">
        <v>24219</v>
      </c>
      <c r="B11343" s="118" t="s">
        <v>24220</v>
      </c>
      <c r="C11343" s="116" t="s">
        <v>346</v>
      </c>
      <c r="D11343" s="116" t="s">
        <v>347</v>
      </c>
      <c r="E11343" s="117" t="str">
        <f t="shared" si="177"/>
        <v>2600</v>
      </c>
      <c r="F11343" s="118" t="str">
        <f>VLOOKUP($E11343,[5]Plan2!$A$5:$D$703,1,FALSE)</f>
        <v>2600</v>
      </c>
      <c r="G11343" s="118" t="str">
        <f>VLOOKUP($E11343,[5]Plan2!$A$5:$D$703,2,FALSE)</f>
        <v>Fabricação de equipamentos de informática, produtos eletrônicos e ópticos</v>
      </c>
      <c r="H11343" s="118" t="str">
        <f>VLOOKUP($E11343,[5]Plan2!$A$5:$D$703,3,FALSE)</f>
        <v>2610</v>
      </c>
      <c r="I11343" s="118" t="str">
        <f>VLOOKUP($E11343,[5]Plan2!$A$5:$D$703,4,FALSE)</f>
        <v>Fabricação de componentes eletrônicos</v>
      </c>
    </row>
    <row r="11344" spans="1:9" ht="16">
      <c r="A11344" s="117" t="s">
        <v>24221</v>
      </c>
      <c r="B11344" s="118" t="s">
        <v>24222</v>
      </c>
      <c r="C11344" s="116" t="s">
        <v>346</v>
      </c>
      <c r="D11344" s="116" t="s">
        <v>347</v>
      </c>
      <c r="E11344" s="117" t="str">
        <f t="shared" si="177"/>
        <v>2600</v>
      </c>
      <c r="F11344" s="118" t="str">
        <f>VLOOKUP($E11344,[5]Plan2!$A$5:$D$703,1,FALSE)</f>
        <v>2600</v>
      </c>
      <c r="G11344" s="118" t="str">
        <f>VLOOKUP($E11344,[5]Plan2!$A$5:$D$703,2,FALSE)</f>
        <v>Fabricação de equipamentos de informática, produtos eletrônicos e ópticos</v>
      </c>
      <c r="H11344" s="118" t="str">
        <f>VLOOKUP($E11344,[5]Plan2!$A$5:$D$703,3,FALSE)</f>
        <v>2610</v>
      </c>
      <c r="I11344" s="118" t="str">
        <f>VLOOKUP($E11344,[5]Plan2!$A$5:$D$703,4,FALSE)</f>
        <v>Fabricação de componentes eletrônicos</v>
      </c>
    </row>
    <row r="11345" spans="1:9" ht="16">
      <c r="A11345" s="117" t="s">
        <v>24223</v>
      </c>
      <c r="B11345" s="118" t="s">
        <v>24224</v>
      </c>
      <c r="C11345" s="116" t="s">
        <v>346</v>
      </c>
      <c r="D11345" s="116" t="s">
        <v>347</v>
      </c>
      <c r="E11345" s="117" t="str">
        <f t="shared" si="177"/>
        <v>2600</v>
      </c>
      <c r="F11345" s="118" t="str">
        <f>VLOOKUP($E11345,[5]Plan2!$A$5:$D$703,1,FALSE)</f>
        <v>2600</v>
      </c>
      <c r="G11345" s="118" t="str">
        <f>VLOOKUP($E11345,[5]Plan2!$A$5:$D$703,2,FALSE)</f>
        <v>Fabricação de equipamentos de informática, produtos eletrônicos e ópticos</v>
      </c>
      <c r="H11345" s="118" t="str">
        <f>VLOOKUP($E11345,[5]Plan2!$A$5:$D$703,3,FALSE)</f>
        <v>2610</v>
      </c>
      <c r="I11345" s="118" t="str">
        <f>VLOOKUP($E11345,[5]Plan2!$A$5:$D$703,4,FALSE)</f>
        <v>Fabricação de componentes eletrônicos</v>
      </c>
    </row>
    <row r="11346" spans="1:9" ht="16">
      <c r="A11346" s="117" t="s">
        <v>24225</v>
      </c>
      <c r="B11346" s="118" t="s">
        <v>24226</v>
      </c>
      <c r="C11346" s="116" t="s">
        <v>346</v>
      </c>
      <c r="D11346" s="116" t="s">
        <v>347</v>
      </c>
      <c r="E11346" s="117" t="str">
        <f t="shared" si="177"/>
        <v>2600</v>
      </c>
      <c r="F11346" s="118" t="str">
        <f>VLOOKUP($E11346,[5]Plan2!$A$5:$D$703,1,FALSE)</f>
        <v>2600</v>
      </c>
      <c r="G11346" s="118" t="str">
        <f>VLOOKUP($E11346,[5]Plan2!$A$5:$D$703,2,FALSE)</f>
        <v>Fabricação de equipamentos de informática, produtos eletrônicos e ópticos</v>
      </c>
      <c r="H11346" s="118" t="str">
        <f>VLOOKUP($E11346,[5]Plan2!$A$5:$D$703,3,FALSE)</f>
        <v>2610</v>
      </c>
      <c r="I11346" s="118" t="str">
        <f>VLOOKUP($E11346,[5]Plan2!$A$5:$D$703,4,FALSE)</f>
        <v>Fabricação de componentes eletrônicos</v>
      </c>
    </row>
    <row r="11347" spans="1:9" ht="16">
      <c r="A11347" s="117" t="s">
        <v>24227</v>
      </c>
      <c r="B11347" s="118" t="s">
        <v>24228</v>
      </c>
      <c r="C11347" s="116" t="s">
        <v>346</v>
      </c>
      <c r="D11347" s="116" t="s">
        <v>347</v>
      </c>
      <c r="E11347" s="117" t="str">
        <f t="shared" si="177"/>
        <v>2600</v>
      </c>
      <c r="F11347" s="118" t="str">
        <f>VLOOKUP($E11347,[5]Plan2!$A$5:$D$703,1,FALSE)</f>
        <v>2600</v>
      </c>
      <c r="G11347" s="118" t="str">
        <f>VLOOKUP($E11347,[5]Plan2!$A$5:$D$703,2,FALSE)</f>
        <v>Fabricação de equipamentos de informática, produtos eletrônicos e ópticos</v>
      </c>
      <c r="H11347" s="118" t="str">
        <f>VLOOKUP($E11347,[5]Plan2!$A$5:$D$703,3,FALSE)</f>
        <v>2610</v>
      </c>
      <c r="I11347" s="118" t="str">
        <f>VLOOKUP($E11347,[5]Plan2!$A$5:$D$703,4,FALSE)</f>
        <v>Fabricação de componentes eletrônicos</v>
      </c>
    </row>
    <row r="11348" spans="1:9" ht="16">
      <c r="A11348" s="117" t="s">
        <v>24229</v>
      </c>
      <c r="B11348" s="118" t="s">
        <v>24230</v>
      </c>
      <c r="C11348" s="116" t="s">
        <v>346</v>
      </c>
      <c r="D11348" s="116" t="s">
        <v>347</v>
      </c>
      <c r="E11348" s="117" t="str">
        <f t="shared" si="177"/>
        <v>2600</v>
      </c>
      <c r="F11348" s="118" t="str">
        <f>VLOOKUP($E11348,[5]Plan2!$A$5:$D$703,1,FALSE)</f>
        <v>2600</v>
      </c>
      <c r="G11348" s="118" t="str">
        <f>VLOOKUP($E11348,[5]Plan2!$A$5:$D$703,2,FALSE)</f>
        <v>Fabricação de equipamentos de informática, produtos eletrônicos e ópticos</v>
      </c>
      <c r="H11348" s="118" t="str">
        <f>VLOOKUP($E11348,[5]Plan2!$A$5:$D$703,3,FALSE)</f>
        <v>2610</v>
      </c>
      <c r="I11348" s="118" t="str">
        <f>VLOOKUP($E11348,[5]Plan2!$A$5:$D$703,4,FALSE)</f>
        <v>Fabricação de componentes eletrônicos</v>
      </c>
    </row>
    <row r="11349" spans="1:9" ht="16">
      <c r="A11349" s="117" t="s">
        <v>24231</v>
      </c>
      <c r="B11349" s="118" t="s">
        <v>24232</v>
      </c>
      <c r="C11349" s="116" t="s">
        <v>346</v>
      </c>
      <c r="D11349" s="116" t="s">
        <v>347</v>
      </c>
      <c r="E11349" s="117" t="str">
        <f t="shared" si="177"/>
        <v>2600</v>
      </c>
      <c r="F11349" s="118" t="str">
        <f>VLOOKUP($E11349,[5]Plan2!$A$5:$D$703,1,FALSE)</f>
        <v>2600</v>
      </c>
      <c r="G11349" s="118" t="str">
        <f>VLOOKUP($E11349,[5]Plan2!$A$5:$D$703,2,FALSE)</f>
        <v>Fabricação de equipamentos de informática, produtos eletrônicos e ópticos</v>
      </c>
      <c r="H11349" s="118" t="str">
        <f>VLOOKUP($E11349,[5]Plan2!$A$5:$D$703,3,FALSE)</f>
        <v>2610</v>
      </c>
      <c r="I11349" s="118" t="str">
        <f>VLOOKUP($E11349,[5]Plan2!$A$5:$D$703,4,FALSE)</f>
        <v>Fabricação de componentes eletrônicos</v>
      </c>
    </row>
    <row r="11350" spans="1:9" ht="16">
      <c r="A11350" s="117" t="s">
        <v>24233</v>
      </c>
      <c r="B11350" s="118" t="s">
        <v>24234</v>
      </c>
      <c r="C11350" s="116" t="s">
        <v>346</v>
      </c>
      <c r="D11350" s="116" t="s">
        <v>347</v>
      </c>
      <c r="E11350" s="117" t="str">
        <f t="shared" si="177"/>
        <v>2600</v>
      </c>
      <c r="F11350" s="118" t="str">
        <f>VLOOKUP($E11350,[5]Plan2!$A$5:$D$703,1,FALSE)</f>
        <v>2600</v>
      </c>
      <c r="G11350" s="118" t="str">
        <f>VLOOKUP($E11350,[5]Plan2!$A$5:$D$703,2,FALSE)</f>
        <v>Fabricação de equipamentos de informática, produtos eletrônicos e ópticos</v>
      </c>
      <c r="H11350" s="118" t="str">
        <f>VLOOKUP($E11350,[5]Plan2!$A$5:$D$703,3,FALSE)</f>
        <v>2610</v>
      </c>
      <c r="I11350" s="118" t="str">
        <f>VLOOKUP($E11350,[5]Plan2!$A$5:$D$703,4,FALSE)</f>
        <v>Fabricação de componentes eletrônicos</v>
      </c>
    </row>
    <row r="11351" spans="1:9" ht="16">
      <c r="A11351" s="117" t="s">
        <v>24235</v>
      </c>
      <c r="B11351" s="118" t="s">
        <v>24236</v>
      </c>
      <c r="C11351" s="116" t="s">
        <v>346</v>
      </c>
      <c r="D11351" s="116" t="s">
        <v>347</v>
      </c>
      <c r="E11351" s="117" t="str">
        <f t="shared" si="177"/>
        <v>2600</v>
      </c>
      <c r="F11351" s="118" t="str">
        <f>VLOOKUP($E11351,[5]Plan2!$A$5:$D$703,1,FALSE)</f>
        <v>2600</v>
      </c>
      <c r="G11351" s="118" t="str">
        <f>VLOOKUP($E11351,[5]Plan2!$A$5:$D$703,2,FALSE)</f>
        <v>Fabricação de equipamentos de informática, produtos eletrônicos e ópticos</v>
      </c>
      <c r="H11351" s="118" t="str">
        <f>VLOOKUP($E11351,[5]Plan2!$A$5:$D$703,3,FALSE)</f>
        <v>2610</v>
      </c>
      <c r="I11351" s="118" t="str">
        <f>VLOOKUP($E11351,[5]Plan2!$A$5:$D$703,4,FALSE)</f>
        <v>Fabricação de componentes eletrônicos</v>
      </c>
    </row>
    <row r="11352" spans="1:9" ht="16">
      <c r="A11352" s="117" t="s">
        <v>24237</v>
      </c>
      <c r="B11352" s="118" t="s">
        <v>24238</v>
      </c>
      <c r="C11352" s="116" t="s">
        <v>346</v>
      </c>
      <c r="D11352" s="116" t="s">
        <v>347</v>
      </c>
      <c r="E11352" s="117" t="str">
        <f t="shared" si="177"/>
        <v>2600</v>
      </c>
      <c r="F11352" s="118" t="str">
        <f>VLOOKUP($E11352,[5]Plan2!$A$5:$D$703,1,FALSE)</f>
        <v>2600</v>
      </c>
      <c r="G11352" s="118" t="str">
        <f>VLOOKUP($E11352,[5]Plan2!$A$5:$D$703,2,FALSE)</f>
        <v>Fabricação de equipamentos de informática, produtos eletrônicos e ópticos</v>
      </c>
      <c r="H11352" s="118" t="str">
        <f>VLOOKUP($E11352,[5]Plan2!$A$5:$D$703,3,FALSE)</f>
        <v>2610</v>
      </c>
      <c r="I11352" s="118" t="str">
        <f>VLOOKUP($E11352,[5]Plan2!$A$5:$D$703,4,FALSE)</f>
        <v>Fabricação de componentes eletrônicos</v>
      </c>
    </row>
    <row r="11353" spans="1:9" ht="16">
      <c r="A11353" s="117" t="s">
        <v>24239</v>
      </c>
      <c r="B11353" s="118" t="s">
        <v>24240</v>
      </c>
      <c r="C11353" s="116" t="s">
        <v>346</v>
      </c>
      <c r="D11353" s="116" t="s">
        <v>347</v>
      </c>
      <c r="E11353" s="117" t="str">
        <f t="shared" si="177"/>
        <v>2600</v>
      </c>
      <c r="F11353" s="118" t="str">
        <f>VLOOKUP($E11353,[5]Plan2!$A$5:$D$703,1,FALSE)</f>
        <v>2600</v>
      </c>
      <c r="G11353" s="118" t="str">
        <f>VLOOKUP($E11353,[5]Plan2!$A$5:$D$703,2,FALSE)</f>
        <v>Fabricação de equipamentos de informática, produtos eletrônicos e ópticos</v>
      </c>
      <c r="H11353" s="118" t="str">
        <f>VLOOKUP($E11353,[5]Plan2!$A$5:$D$703,3,FALSE)</f>
        <v>2610</v>
      </c>
      <c r="I11353" s="118" t="str">
        <f>VLOOKUP($E11353,[5]Plan2!$A$5:$D$703,4,FALSE)</f>
        <v>Fabricação de componentes eletrônicos</v>
      </c>
    </row>
    <row r="11354" spans="1:9" ht="16">
      <c r="A11354" s="117" t="s">
        <v>24241</v>
      </c>
      <c r="B11354" s="118" t="s">
        <v>24242</v>
      </c>
      <c r="C11354" s="116" t="s">
        <v>346</v>
      </c>
      <c r="D11354" s="116" t="s">
        <v>347</v>
      </c>
      <c r="E11354" s="117" t="str">
        <f t="shared" si="177"/>
        <v>2600</v>
      </c>
      <c r="F11354" s="118" t="str">
        <f>VLOOKUP($E11354,[5]Plan2!$A$5:$D$703,1,FALSE)</f>
        <v>2600</v>
      </c>
      <c r="G11354" s="118" t="str">
        <f>VLOOKUP($E11354,[5]Plan2!$A$5:$D$703,2,FALSE)</f>
        <v>Fabricação de equipamentos de informática, produtos eletrônicos e ópticos</v>
      </c>
      <c r="H11354" s="118" t="str">
        <f>VLOOKUP($E11354,[5]Plan2!$A$5:$D$703,3,FALSE)</f>
        <v>2610</v>
      </c>
      <c r="I11354" s="118" t="str">
        <f>VLOOKUP($E11354,[5]Plan2!$A$5:$D$703,4,FALSE)</f>
        <v>Fabricação de componentes eletrônicos</v>
      </c>
    </row>
    <row r="11355" spans="1:9" ht="16">
      <c r="A11355" s="117" t="s">
        <v>24243</v>
      </c>
      <c r="B11355" s="118" t="s">
        <v>24244</v>
      </c>
      <c r="C11355" s="116" t="s">
        <v>346</v>
      </c>
      <c r="D11355" s="116" t="s">
        <v>347</v>
      </c>
      <c r="E11355" s="117" t="str">
        <f t="shared" si="177"/>
        <v>2600</v>
      </c>
      <c r="F11355" s="118" t="str">
        <f>VLOOKUP($E11355,[5]Plan2!$A$5:$D$703,1,FALSE)</f>
        <v>2600</v>
      </c>
      <c r="G11355" s="118" t="str">
        <f>VLOOKUP($E11355,[5]Plan2!$A$5:$D$703,2,FALSE)</f>
        <v>Fabricação de equipamentos de informática, produtos eletrônicos e ópticos</v>
      </c>
      <c r="H11355" s="118" t="str">
        <f>VLOOKUP($E11355,[5]Plan2!$A$5:$D$703,3,FALSE)</f>
        <v>2610</v>
      </c>
      <c r="I11355" s="118" t="str">
        <f>VLOOKUP($E11355,[5]Plan2!$A$5:$D$703,4,FALSE)</f>
        <v>Fabricação de componentes eletrônicos</v>
      </c>
    </row>
    <row r="11356" spans="1:9" ht="16">
      <c r="A11356" s="117" t="s">
        <v>24245</v>
      </c>
      <c r="B11356" s="118" t="s">
        <v>24246</v>
      </c>
      <c r="C11356" s="116" t="s">
        <v>346</v>
      </c>
      <c r="D11356" s="116" t="s">
        <v>347</v>
      </c>
      <c r="E11356" s="117" t="str">
        <f t="shared" si="177"/>
        <v>2600</v>
      </c>
      <c r="F11356" s="118" t="str">
        <f>VLOOKUP($E11356,[5]Plan2!$A$5:$D$703,1,FALSE)</f>
        <v>2600</v>
      </c>
      <c r="G11356" s="118" t="str">
        <f>VLOOKUP($E11356,[5]Plan2!$A$5:$D$703,2,FALSE)</f>
        <v>Fabricação de equipamentos de informática, produtos eletrônicos e ópticos</v>
      </c>
      <c r="H11356" s="118" t="str">
        <f>VLOOKUP($E11356,[5]Plan2!$A$5:$D$703,3,FALSE)</f>
        <v>2610</v>
      </c>
      <c r="I11356" s="118" t="str">
        <f>VLOOKUP($E11356,[5]Plan2!$A$5:$D$703,4,FALSE)</f>
        <v>Fabricação de componentes eletrônicos</v>
      </c>
    </row>
    <row r="11357" spans="1:9" ht="16">
      <c r="A11357" s="117" t="s">
        <v>24247</v>
      </c>
      <c r="B11357" s="118" t="s">
        <v>24248</v>
      </c>
      <c r="C11357" s="116" t="s">
        <v>346</v>
      </c>
      <c r="D11357" s="116" t="s">
        <v>347</v>
      </c>
      <c r="E11357" s="117" t="str">
        <f t="shared" si="177"/>
        <v>2600</v>
      </c>
      <c r="F11357" s="118" t="str">
        <f>VLOOKUP($E11357,[5]Plan2!$A$5:$D$703,1,FALSE)</f>
        <v>2600</v>
      </c>
      <c r="G11357" s="118" t="str">
        <f>VLOOKUP($E11357,[5]Plan2!$A$5:$D$703,2,FALSE)</f>
        <v>Fabricação de equipamentos de informática, produtos eletrônicos e ópticos</v>
      </c>
      <c r="H11357" s="118" t="str">
        <f>VLOOKUP($E11357,[5]Plan2!$A$5:$D$703,3,FALSE)</f>
        <v>2610</v>
      </c>
      <c r="I11357" s="118" t="str">
        <f>VLOOKUP($E11357,[5]Plan2!$A$5:$D$703,4,FALSE)</f>
        <v>Fabricação de componentes eletrônicos</v>
      </c>
    </row>
    <row r="11358" spans="1:9" ht="16">
      <c r="A11358" s="117" t="s">
        <v>24249</v>
      </c>
      <c r="B11358" s="118" t="s">
        <v>24250</v>
      </c>
      <c r="C11358" s="116" t="s">
        <v>346</v>
      </c>
      <c r="D11358" s="116" t="s">
        <v>347</v>
      </c>
      <c r="E11358" s="117" t="str">
        <f t="shared" si="177"/>
        <v>2600</v>
      </c>
      <c r="F11358" s="118" t="str">
        <f>VLOOKUP($E11358,[5]Plan2!$A$5:$D$703,1,FALSE)</f>
        <v>2600</v>
      </c>
      <c r="G11358" s="118" t="str">
        <f>VLOOKUP($E11358,[5]Plan2!$A$5:$D$703,2,FALSE)</f>
        <v>Fabricação de equipamentos de informática, produtos eletrônicos e ópticos</v>
      </c>
      <c r="H11358" s="118" t="str">
        <f>VLOOKUP($E11358,[5]Plan2!$A$5:$D$703,3,FALSE)</f>
        <v>2610</v>
      </c>
      <c r="I11358" s="118" t="str">
        <f>VLOOKUP($E11358,[5]Plan2!$A$5:$D$703,4,FALSE)</f>
        <v>Fabricação de componentes eletrônicos</v>
      </c>
    </row>
    <row r="11359" spans="1:9" ht="16">
      <c r="A11359" s="117" t="s">
        <v>24251</v>
      </c>
      <c r="B11359" s="118" t="s">
        <v>24252</v>
      </c>
      <c r="C11359" s="116" t="s">
        <v>346</v>
      </c>
      <c r="D11359" s="116" t="s">
        <v>347</v>
      </c>
      <c r="E11359" s="117" t="str">
        <f t="shared" si="177"/>
        <v>2600</v>
      </c>
      <c r="F11359" s="118" t="str">
        <f>VLOOKUP($E11359,[5]Plan2!$A$5:$D$703,1,FALSE)</f>
        <v>2600</v>
      </c>
      <c r="G11359" s="118" t="str">
        <f>VLOOKUP($E11359,[5]Plan2!$A$5:$D$703,2,FALSE)</f>
        <v>Fabricação de equipamentos de informática, produtos eletrônicos e ópticos</v>
      </c>
      <c r="H11359" s="118" t="str">
        <f>VLOOKUP($E11359,[5]Plan2!$A$5:$D$703,3,FALSE)</f>
        <v>2610</v>
      </c>
      <c r="I11359" s="118" t="str">
        <f>VLOOKUP($E11359,[5]Plan2!$A$5:$D$703,4,FALSE)</f>
        <v>Fabricação de componentes eletrônicos</v>
      </c>
    </row>
    <row r="11360" spans="1:9" ht="16">
      <c r="A11360" s="117" t="s">
        <v>24253</v>
      </c>
      <c r="B11360" s="118" t="s">
        <v>24254</v>
      </c>
      <c r="C11360" s="116" t="s">
        <v>346</v>
      </c>
      <c r="D11360" s="116" t="s">
        <v>347</v>
      </c>
      <c r="E11360" s="117" t="str">
        <f t="shared" si="177"/>
        <v>2600</v>
      </c>
      <c r="F11360" s="118" t="str">
        <f>VLOOKUP($E11360,[5]Plan2!$A$5:$D$703,1,FALSE)</f>
        <v>2600</v>
      </c>
      <c r="G11360" s="118" t="str">
        <f>VLOOKUP($E11360,[5]Plan2!$A$5:$D$703,2,FALSE)</f>
        <v>Fabricação de equipamentos de informática, produtos eletrônicos e ópticos</v>
      </c>
      <c r="H11360" s="118" t="str">
        <f>VLOOKUP($E11360,[5]Plan2!$A$5:$D$703,3,FALSE)</f>
        <v>2610</v>
      </c>
      <c r="I11360" s="118" t="str">
        <f>VLOOKUP($E11360,[5]Plan2!$A$5:$D$703,4,FALSE)</f>
        <v>Fabricação de componentes eletrônicos</v>
      </c>
    </row>
    <row r="11361" spans="1:9" ht="16">
      <c r="A11361" s="117" t="s">
        <v>24255</v>
      </c>
      <c r="B11361" s="118" t="s">
        <v>24256</v>
      </c>
      <c r="C11361" s="116" t="s">
        <v>346</v>
      </c>
      <c r="D11361" s="116" t="s">
        <v>347</v>
      </c>
      <c r="E11361" s="117" t="str">
        <f t="shared" si="177"/>
        <v>2600</v>
      </c>
      <c r="F11361" s="118" t="str">
        <f>VLOOKUP($E11361,[5]Plan2!$A$5:$D$703,1,FALSE)</f>
        <v>2600</v>
      </c>
      <c r="G11361" s="118" t="str">
        <f>VLOOKUP($E11361,[5]Plan2!$A$5:$D$703,2,FALSE)</f>
        <v>Fabricação de equipamentos de informática, produtos eletrônicos e ópticos</v>
      </c>
      <c r="H11361" s="118" t="str">
        <f>VLOOKUP($E11361,[5]Plan2!$A$5:$D$703,3,FALSE)</f>
        <v>2610</v>
      </c>
      <c r="I11361" s="118" t="str">
        <f>VLOOKUP($E11361,[5]Plan2!$A$5:$D$703,4,FALSE)</f>
        <v>Fabricação de componentes eletrônicos</v>
      </c>
    </row>
    <row r="11362" spans="1:9" ht="16">
      <c r="A11362" s="117" t="s">
        <v>24257</v>
      </c>
      <c r="B11362" s="118" t="s">
        <v>24258</v>
      </c>
      <c r="C11362" s="116" t="s">
        <v>346</v>
      </c>
      <c r="D11362" s="116" t="s">
        <v>347</v>
      </c>
      <c r="E11362" s="117" t="str">
        <f t="shared" si="177"/>
        <v>2600</v>
      </c>
      <c r="F11362" s="118" t="str">
        <f>VLOOKUP($E11362,[5]Plan2!$A$5:$D$703,1,FALSE)</f>
        <v>2600</v>
      </c>
      <c r="G11362" s="118" t="str">
        <f>VLOOKUP($E11362,[5]Plan2!$A$5:$D$703,2,FALSE)</f>
        <v>Fabricação de equipamentos de informática, produtos eletrônicos e ópticos</v>
      </c>
      <c r="H11362" s="118" t="str">
        <f>VLOOKUP($E11362,[5]Plan2!$A$5:$D$703,3,FALSE)</f>
        <v>2610</v>
      </c>
      <c r="I11362" s="118" t="str">
        <f>VLOOKUP($E11362,[5]Plan2!$A$5:$D$703,4,FALSE)</f>
        <v>Fabricação de componentes eletrônicos</v>
      </c>
    </row>
    <row r="11363" spans="1:9" ht="16">
      <c r="A11363" s="117" t="s">
        <v>24259</v>
      </c>
      <c r="B11363" s="118" t="s">
        <v>24260</v>
      </c>
      <c r="C11363" s="116" t="s">
        <v>346</v>
      </c>
      <c r="D11363" s="116" t="s">
        <v>347</v>
      </c>
      <c r="E11363" s="117" t="str">
        <f t="shared" si="177"/>
        <v>2600</v>
      </c>
      <c r="F11363" s="118" t="str">
        <f>VLOOKUP($E11363,[5]Plan2!$A$5:$D$703,1,FALSE)</f>
        <v>2600</v>
      </c>
      <c r="G11363" s="118" t="str">
        <f>VLOOKUP($E11363,[5]Plan2!$A$5:$D$703,2,FALSE)</f>
        <v>Fabricação de equipamentos de informática, produtos eletrônicos e ópticos</v>
      </c>
      <c r="H11363" s="118" t="str">
        <f>VLOOKUP($E11363,[5]Plan2!$A$5:$D$703,3,FALSE)</f>
        <v>2610</v>
      </c>
      <c r="I11363" s="118" t="str">
        <f>VLOOKUP($E11363,[5]Plan2!$A$5:$D$703,4,FALSE)</f>
        <v>Fabricação de componentes eletrônicos</v>
      </c>
    </row>
    <row r="11364" spans="1:9" ht="16">
      <c r="A11364" s="117" t="s">
        <v>24261</v>
      </c>
      <c r="B11364" s="118" t="s">
        <v>24262</v>
      </c>
      <c r="C11364" s="116" t="s">
        <v>346</v>
      </c>
      <c r="D11364" s="116" t="s">
        <v>347</v>
      </c>
      <c r="E11364" s="117" t="str">
        <f t="shared" si="177"/>
        <v>2600</v>
      </c>
      <c r="F11364" s="118" t="str">
        <f>VLOOKUP($E11364,[5]Plan2!$A$5:$D$703,1,FALSE)</f>
        <v>2600</v>
      </c>
      <c r="G11364" s="118" t="str">
        <f>VLOOKUP($E11364,[5]Plan2!$A$5:$D$703,2,FALSE)</f>
        <v>Fabricação de equipamentos de informática, produtos eletrônicos e ópticos</v>
      </c>
      <c r="H11364" s="118" t="str">
        <f>VLOOKUP($E11364,[5]Plan2!$A$5:$D$703,3,FALSE)</f>
        <v>2610</v>
      </c>
      <c r="I11364" s="118" t="str">
        <f>VLOOKUP($E11364,[5]Plan2!$A$5:$D$703,4,FALSE)</f>
        <v>Fabricação de componentes eletrônicos</v>
      </c>
    </row>
    <row r="11365" spans="1:9" ht="16">
      <c r="A11365" s="117" t="s">
        <v>24263</v>
      </c>
      <c r="B11365" s="118" t="s">
        <v>24264</v>
      </c>
      <c r="C11365" s="116" t="s">
        <v>346</v>
      </c>
      <c r="D11365" s="116" t="s">
        <v>347</v>
      </c>
      <c r="E11365" s="117" t="str">
        <f t="shared" si="177"/>
        <v>2600</v>
      </c>
      <c r="F11365" s="118" t="str">
        <f>VLOOKUP($E11365,[5]Plan2!$A$5:$D$703,1,FALSE)</f>
        <v>2600</v>
      </c>
      <c r="G11365" s="118" t="str">
        <f>VLOOKUP($E11365,[5]Plan2!$A$5:$D$703,2,FALSE)</f>
        <v>Fabricação de equipamentos de informática, produtos eletrônicos e ópticos</v>
      </c>
      <c r="H11365" s="118" t="str">
        <f>VLOOKUP($E11365,[5]Plan2!$A$5:$D$703,3,FALSE)</f>
        <v>2610</v>
      </c>
      <c r="I11365" s="118" t="str">
        <f>VLOOKUP($E11365,[5]Plan2!$A$5:$D$703,4,FALSE)</f>
        <v>Fabricação de componentes eletrônicos</v>
      </c>
    </row>
    <row r="11366" spans="1:9" ht="16">
      <c r="A11366" s="117" t="s">
        <v>24265</v>
      </c>
      <c r="B11366" s="118" t="s">
        <v>24266</v>
      </c>
      <c r="C11366" s="116" t="s">
        <v>346</v>
      </c>
      <c r="D11366" s="116" t="s">
        <v>347</v>
      </c>
      <c r="E11366" s="117" t="str">
        <f t="shared" si="177"/>
        <v>2600</v>
      </c>
      <c r="F11366" s="118" t="str">
        <f>VLOOKUP($E11366,[5]Plan2!$A$5:$D$703,1,FALSE)</f>
        <v>2600</v>
      </c>
      <c r="G11366" s="118" t="str">
        <f>VLOOKUP($E11366,[5]Plan2!$A$5:$D$703,2,FALSE)</f>
        <v>Fabricação de equipamentos de informática, produtos eletrônicos e ópticos</v>
      </c>
      <c r="H11366" s="118" t="str">
        <f>VLOOKUP($E11366,[5]Plan2!$A$5:$D$703,3,FALSE)</f>
        <v>2610</v>
      </c>
      <c r="I11366" s="118" t="str">
        <f>VLOOKUP($E11366,[5]Plan2!$A$5:$D$703,4,FALSE)</f>
        <v>Fabricação de componentes eletrônicos</v>
      </c>
    </row>
    <row r="11367" spans="1:9" ht="16">
      <c r="A11367" s="117" t="s">
        <v>24267</v>
      </c>
      <c r="B11367" s="118" t="s">
        <v>24268</v>
      </c>
      <c r="C11367" s="116" t="s">
        <v>346</v>
      </c>
      <c r="D11367" s="116" t="s">
        <v>347</v>
      </c>
      <c r="E11367" s="117" t="str">
        <f t="shared" si="177"/>
        <v>2600</v>
      </c>
      <c r="F11367" s="118" t="str">
        <f>VLOOKUP($E11367,[5]Plan2!$A$5:$D$703,1,FALSE)</f>
        <v>2600</v>
      </c>
      <c r="G11367" s="118" t="str">
        <f>VLOOKUP($E11367,[5]Plan2!$A$5:$D$703,2,FALSE)</f>
        <v>Fabricação de equipamentos de informática, produtos eletrônicos e ópticos</v>
      </c>
      <c r="H11367" s="118" t="str">
        <f>VLOOKUP($E11367,[5]Plan2!$A$5:$D$703,3,FALSE)</f>
        <v>2610</v>
      </c>
      <c r="I11367" s="118" t="str">
        <f>VLOOKUP($E11367,[5]Plan2!$A$5:$D$703,4,FALSE)</f>
        <v>Fabricação de componentes eletrônicos</v>
      </c>
    </row>
    <row r="11368" spans="1:9" ht="16">
      <c r="A11368" s="117" t="s">
        <v>24269</v>
      </c>
      <c r="B11368" s="118" t="s">
        <v>24270</v>
      </c>
      <c r="C11368" s="116" t="s">
        <v>346</v>
      </c>
      <c r="D11368" s="116" t="s">
        <v>347</v>
      </c>
      <c r="E11368" s="117" t="str">
        <f t="shared" si="177"/>
        <v>2600</v>
      </c>
      <c r="F11368" s="118" t="str">
        <f>VLOOKUP($E11368,[5]Plan2!$A$5:$D$703,1,FALSE)</f>
        <v>2600</v>
      </c>
      <c r="G11368" s="118" t="str">
        <f>VLOOKUP($E11368,[5]Plan2!$A$5:$D$703,2,FALSE)</f>
        <v>Fabricação de equipamentos de informática, produtos eletrônicos e ópticos</v>
      </c>
      <c r="H11368" s="118" t="str">
        <f>VLOOKUP($E11368,[5]Plan2!$A$5:$D$703,3,FALSE)</f>
        <v>2610</v>
      </c>
      <c r="I11368" s="118" t="str">
        <f>VLOOKUP($E11368,[5]Plan2!$A$5:$D$703,4,FALSE)</f>
        <v>Fabricação de componentes eletrônicos</v>
      </c>
    </row>
    <row r="11369" spans="1:9" ht="16">
      <c r="A11369" s="117" t="s">
        <v>24271</v>
      </c>
      <c r="B11369" s="118" t="s">
        <v>24272</v>
      </c>
      <c r="C11369" s="116" t="s">
        <v>346</v>
      </c>
      <c r="D11369" s="116" t="s">
        <v>347</v>
      </c>
      <c r="E11369" s="117" t="str">
        <f t="shared" si="177"/>
        <v>2600</v>
      </c>
      <c r="F11369" s="118" t="str">
        <f>VLOOKUP($E11369,[5]Plan2!$A$5:$D$703,1,FALSE)</f>
        <v>2600</v>
      </c>
      <c r="G11369" s="118" t="str">
        <f>VLOOKUP($E11369,[5]Plan2!$A$5:$D$703,2,FALSE)</f>
        <v>Fabricação de equipamentos de informática, produtos eletrônicos e ópticos</v>
      </c>
      <c r="H11369" s="118" t="str">
        <f>VLOOKUP($E11369,[5]Plan2!$A$5:$D$703,3,FALSE)</f>
        <v>2610</v>
      </c>
      <c r="I11369" s="118" t="str">
        <f>VLOOKUP($E11369,[5]Plan2!$A$5:$D$703,4,FALSE)</f>
        <v>Fabricação de componentes eletrônicos</v>
      </c>
    </row>
    <row r="11370" spans="1:9" ht="16">
      <c r="A11370" s="117" t="s">
        <v>24273</v>
      </c>
      <c r="B11370" s="118" t="s">
        <v>24274</v>
      </c>
      <c r="C11370" s="116" t="s">
        <v>346</v>
      </c>
      <c r="D11370" s="116" t="s">
        <v>347</v>
      </c>
      <c r="E11370" s="117" t="str">
        <f t="shared" si="177"/>
        <v>2600</v>
      </c>
      <c r="F11370" s="118" t="str">
        <f>VLOOKUP($E11370,[5]Plan2!$A$5:$D$703,1,FALSE)</f>
        <v>2600</v>
      </c>
      <c r="G11370" s="118" t="str">
        <f>VLOOKUP($E11370,[5]Plan2!$A$5:$D$703,2,FALSE)</f>
        <v>Fabricação de equipamentos de informática, produtos eletrônicos e ópticos</v>
      </c>
      <c r="H11370" s="118" t="str">
        <f>VLOOKUP($E11370,[5]Plan2!$A$5:$D$703,3,FALSE)</f>
        <v>2610</v>
      </c>
      <c r="I11370" s="118" t="str">
        <f>VLOOKUP($E11370,[5]Plan2!$A$5:$D$703,4,FALSE)</f>
        <v>Fabricação de componentes eletrônicos</v>
      </c>
    </row>
    <row r="11371" spans="1:9" ht="16">
      <c r="A11371" s="117" t="s">
        <v>24275</v>
      </c>
      <c r="B11371" s="118" t="s">
        <v>24276</v>
      </c>
      <c r="C11371" s="116" t="s">
        <v>346</v>
      </c>
      <c r="D11371" s="116" t="s">
        <v>347</v>
      </c>
      <c r="E11371" s="117" t="str">
        <f t="shared" si="177"/>
        <v>2600</v>
      </c>
      <c r="F11371" s="118" t="str">
        <f>VLOOKUP($E11371,[5]Plan2!$A$5:$D$703,1,FALSE)</f>
        <v>2600</v>
      </c>
      <c r="G11371" s="118" t="str">
        <f>VLOOKUP($E11371,[5]Plan2!$A$5:$D$703,2,FALSE)</f>
        <v>Fabricação de equipamentos de informática, produtos eletrônicos e ópticos</v>
      </c>
      <c r="H11371" s="118" t="str">
        <f>VLOOKUP($E11371,[5]Plan2!$A$5:$D$703,3,FALSE)</f>
        <v>2610</v>
      </c>
      <c r="I11371" s="118" t="str">
        <f>VLOOKUP($E11371,[5]Plan2!$A$5:$D$703,4,FALSE)</f>
        <v>Fabricação de componentes eletrônicos</v>
      </c>
    </row>
    <row r="11372" spans="1:9" ht="16">
      <c r="A11372" s="117" t="s">
        <v>24277</v>
      </c>
      <c r="B11372" s="118" t="s">
        <v>24278</v>
      </c>
      <c r="C11372" s="116" t="s">
        <v>346</v>
      </c>
      <c r="D11372" s="116" t="s">
        <v>347</v>
      </c>
      <c r="E11372" s="117" t="str">
        <f t="shared" si="177"/>
        <v>2600</v>
      </c>
      <c r="F11372" s="118" t="str">
        <f>VLOOKUP($E11372,[5]Plan2!$A$5:$D$703,1,FALSE)</f>
        <v>2600</v>
      </c>
      <c r="G11372" s="118" t="str">
        <f>VLOOKUP($E11372,[5]Plan2!$A$5:$D$703,2,FALSE)</f>
        <v>Fabricação de equipamentos de informática, produtos eletrônicos e ópticos</v>
      </c>
      <c r="H11372" s="118" t="str">
        <f>VLOOKUP($E11372,[5]Plan2!$A$5:$D$703,3,FALSE)</f>
        <v>2610</v>
      </c>
      <c r="I11372" s="118" t="str">
        <f>VLOOKUP($E11372,[5]Plan2!$A$5:$D$703,4,FALSE)</f>
        <v>Fabricação de componentes eletrônicos</v>
      </c>
    </row>
    <row r="11373" spans="1:9" ht="16">
      <c r="A11373" s="117" t="s">
        <v>24279</v>
      </c>
      <c r="B11373" s="118" t="s">
        <v>24280</v>
      </c>
      <c r="C11373" s="116" t="s">
        <v>346</v>
      </c>
      <c r="D11373" s="116" t="s">
        <v>347</v>
      </c>
      <c r="E11373" s="117" t="str">
        <f t="shared" si="177"/>
        <v>2600</v>
      </c>
      <c r="F11373" s="118" t="str">
        <f>VLOOKUP($E11373,[5]Plan2!$A$5:$D$703,1,FALSE)</f>
        <v>2600</v>
      </c>
      <c r="G11373" s="118" t="str">
        <f>VLOOKUP($E11373,[5]Plan2!$A$5:$D$703,2,FALSE)</f>
        <v>Fabricação de equipamentos de informática, produtos eletrônicos e ópticos</v>
      </c>
      <c r="H11373" s="118" t="str">
        <f>VLOOKUP($E11373,[5]Plan2!$A$5:$D$703,3,FALSE)</f>
        <v>2610</v>
      </c>
      <c r="I11373" s="118" t="str">
        <f>VLOOKUP($E11373,[5]Plan2!$A$5:$D$703,4,FALSE)</f>
        <v>Fabricação de componentes eletrônicos</v>
      </c>
    </row>
    <row r="11374" spans="1:9" ht="16">
      <c r="A11374" s="117" t="s">
        <v>24281</v>
      </c>
      <c r="B11374" s="118" t="s">
        <v>24282</v>
      </c>
      <c r="C11374" s="116" t="s">
        <v>346</v>
      </c>
      <c r="D11374" s="116" t="s">
        <v>347</v>
      </c>
      <c r="E11374" s="117" t="str">
        <f t="shared" si="177"/>
        <v>2600</v>
      </c>
      <c r="F11374" s="118" t="str">
        <f>VLOOKUP($E11374,[5]Plan2!$A$5:$D$703,1,FALSE)</f>
        <v>2600</v>
      </c>
      <c r="G11374" s="118" t="str">
        <f>VLOOKUP($E11374,[5]Plan2!$A$5:$D$703,2,FALSE)</f>
        <v>Fabricação de equipamentos de informática, produtos eletrônicos e ópticos</v>
      </c>
      <c r="H11374" s="118" t="str">
        <f>VLOOKUP($E11374,[5]Plan2!$A$5:$D$703,3,FALSE)</f>
        <v>2610</v>
      </c>
      <c r="I11374" s="118" t="str">
        <f>VLOOKUP($E11374,[5]Plan2!$A$5:$D$703,4,FALSE)</f>
        <v>Fabricação de componentes eletrônicos</v>
      </c>
    </row>
    <row r="11375" spans="1:9" ht="16">
      <c r="A11375" s="117" t="s">
        <v>24283</v>
      </c>
      <c r="B11375" s="118" t="s">
        <v>24284</v>
      </c>
      <c r="C11375" s="116" t="s">
        <v>346</v>
      </c>
      <c r="D11375" s="116" t="s">
        <v>347</v>
      </c>
      <c r="E11375" s="117" t="str">
        <f t="shared" si="177"/>
        <v>2600</v>
      </c>
      <c r="F11375" s="118" t="str">
        <f>VLOOKUP($E11375,[5]Plan2!$A$5:$D$703,1,FALSE)</f>
        <v>2600</v>
      </c>
      <c r="G11375" s="118" t="str">
        <f>VLOOKUP($E11375,[5]Plan2!$A$5:$D$703,2,FALSE)</f>
        <v>Fabricação de equipamentos de informática, produtos eletrônicos e ópticos</v>
      </c>
      <c r="H11375" s="118" t="str">
        <f>VLOOKUP($E11375,[5]Plan2!$A$5:$D$703,3,FALSE)</f>
        <v>2610</v>
      </c>
      <c r="I11375" s="118" t="str">
        <f>VLOOKUP($E11375,[5]Plan2!$A$5:$D$703,4,FALSE)</f>
        <v>Fabricação de componentes eletrônicos</v>
      </c>
    </row>
    <row r="11376" spans="1:9" ht="16">
      <c r="A11376" s="117" t="s">
        <v>24285</v>
      </c>
      <c r="B11376" s="118" t="s">
        <v>24286</v>
      </c>
      <c r="C11376" s="116" t="s">
        <v>346</v>
      </c>
      <c r="D11376" s="116" t="s">
        <v>347</v>
      </c>
      <c r="E11376" s="117" t="str">
        <f t="shared" si="177"/>
        <v>2600</v>
      </c>
      <c r="F11376" s="118" t="str">
        <f>VLOOKUP($E11376,[5]Plan2!$A$5:$D$703,1,FALSE)</f>
        <v>2600</v>
      </c>
      <c r="G11376" s="118" t="str">
        <f>VLOOKUP($E11376,[5]Plan2!$A$5:$D$703,2,FALSE)</f>
        <v>Fabricação de equipamentos de informática, produtos eletrônicos e ópticos</v>
      </c>
      <c r="H11376" s="118" t="str">
        <f>VLOOKUP($E11376,[5]Plan2!$A$5:$D$703,3,FALSE)</f>
        <v>2610</v>
      </c>
      <c r="I11376" s="118" t="str">
        <f>VLOOKUP($E11376,[5]Plan2!$A$5:$D$703,4,FALSE)</f>
        <v>Fabricação de componentes eletrônicos</v>
      </c>
    </row>
    <row r="11377" spans="1:9" ht="16">
      <c r="A11377" s="117" t="s">
        <v>24287</v>
      </c>
      <c r="B11377" s="118" t="s">
        <v>24288</v>
      </c>
      <c r="C11377" s="116" t="s">
        <v>346</v>
      </c>
      <c r="D11377" s="116" t="s">
        <v>347</v>
      </c>
      <c r="E11377" s="117" t="str">
        <f t="shared" si="177"/>
        <v>2600</v>
      </c>
      <c r="F11377" s="118" t="str">
        <f>VLOOKUP($E11377,[5]Plan2!$A$5:$D$703,1,FALSE)</f>
        <v>2600</v>
      </c>
      <c r="G11377" s="118" t="str">
        <f>VLOOKUP($E11377,[5]Plan2!$A$5:$D$703,2,FALSE)</f>
        <v>Fabricação de equipamentos de informática, produtos eletrônicos e ópticos</v>
      </c>
      <c r="H11377" s="118" t="str">
        <f>VLOOKUP($E11377,[5]Plan2!$A$5:$D$703,3,FALSE)</f>
        <v>2610</v>
      </c>
      <c r="I11377" s="118" t="str">
        <f>VLOOKUP($E11377,[5]Plan2!$A$5:$D$703,4,FALSE)</f>
        <v>Fabricação de componentes eletrônicos</v>
      </c>
    </row>
    <row r="11378" spans="1:9" ht="16">
      <c r="A11378" s="117" t="s">
        <v>24289</v>
      </c>
      <c r="B11378" s="118" t="s">
        <v>24290</v>
      </c>
      <c r="C11378" s="116" t="s">
        <v>346</v>
      </c>
      <c r="D11378" s="116" t="s">
        <v>347</v>
      </c>
      <c r="E11378" s="117" t="str">
        <f t="shared" si="177"/>
        <v>2600</v>
      </c>
      <c r="F11378" s="118" t="str">
        <f>VLOOKUP($E11378,[5]Plan2!$A$5:$D$703,1,FALSE)</f>
        <v>2600</v>
      </c>
      <c r="G11378" s="118" t="str">
        <f>VLOOKUP($E11378,[5]Plan2!$A$5:$D$703,2,FALSE)</f>
        <v>Fabricação de equipamentos de informática, produtos eletrônicos e ópticos</v>
      </c>
      <c r="H11378" s="118" t="str">
        <f>VLOOKUP($E11378,[5]Plan2!$A$5:$D$703,3,FALSE)</f>
        <v>2610</v>
      </c>
      <c r="I11378" s="118" t="str">
        <f>VLOOKUP($E11378,[5]Plan2!$A$5:$D$703,4,FALSE)</f>
        <v>Fabricação de componentes eletrônicos</v>
      </c>
    </row>
    <row r="11379" spans="1:9" ht="16">
      <c r="A11379" s="117" t="s">
        <v>24291</v>
      </c>
      <c r="B11379" s="118" t="s">
        <v>24292</v>
      </c>
      <c r="C11379" s="116" t="s">
        <v>346</v>
      </c>
      <c r="D11379" s="116" t="s">
        <v>347</v>
      </c>
      <c r="E11379" s="117" t="str">
        <f t="shared" si="177"/>
        <v>2600</v>
      </c>
      <c r="F11379" s="118" t="str">
        <f>VLOOKUP($E11379,[5]Plan2!$A$5:$D$703,1,FALSE)</f>
        <v>2600</v>
      </c>
      <c r="G11379" s="118" t="str">
        <f>VLOOKUP($E11379,[5]Plan2!$A$5:$D$703,2,FALSE)</f>
        <v>Fabricação de equipamentos de informática, produtos eletrônicos e ópticos</v>
      </c>
      <c r="H11379" s="118" t="str">
        <f>VLOOKUP($E11379,[5]Plan2!$A$5:$D$703,3,FALSE)</f>
        <v>2610</v>
      </c>
      <c r="I11379" s="118" t="str">
        <f>VLOOKUP($E11379,[5]Plan2!$A$5:$D$703,4,FALSE)</f>
        <v>Fabricação de componentes eletrônicos</v>
      </c>
    </row>
    <row r="11380" spans="1:9" ht="16">
      <c r="A11380" s="117" t="s">
        <v>24293</v>
      </c>
      <c r="B11380" s="118" t="s">
        <v>24284</v>
      </c>
      <c r="C11380" s="116" t="s">
        <v>346</v>
      </c>
      <c r="D11380" s="116" t="s">
        <v>347</v>
      </c>
      <c r="E11380" s="117" t="str">
        <f t="shared" si="177"/>
        <v>2600</v>
      </c>
      <c r="F11380" s="118" t="str">
        <f>VLOOKUP($E11380,[5]Plan2!$A$5:$D$703,1,FALSE)</f>
        <v>2600</v>
      </c>
      <c r="G11380" s="118" t="str">
        <f>VLOOKUP($E11380,[5]Plan2!$A$5:$D$703,2,FALSE)</f>
        <v>Fabricação de equipamentos de informática, produtos eletrônicos e ópticos</v>
      </c>
      <c r="H11380" s="118" t="str">
        <f>VLOOKUP($E11380,[5]Plan2!$A$5:$D$703,3,FALSE)</f>
        <v>2610</v>
      </c>
      <c r="I11380" s="118" t="str">
        <f>VLOOKUP($E11380,[5]Plan2!$A$5:$D$703,4,FALSE)</f>
        <v>Fabricação de componentes eletrônicos</v>
      </c>
    </row>
    <row r="11381" spans="1:9" ht="16">
      <c r="A11381" s="117" t="s">
        <v>24294</v>
      </c>
      <c r="B11381" s="118" t="s">
        <v>24276</v>
      </c>
      <c r="C11381" s="116" t="s">
        <v>346</v>
      </c>
      <c r="D11381" s="116" t="s">
        <v>347</v>
      </c>
      <c r="E11381" s="117" t="str">
        <f t="shared" si="177"/>
        <v>2600</v>
      </c>
      <c r="F11381" s="118" t="str">
        <f>VLOOKUP($E11381,[5]Plan2!$A$5:$D$703,1,FALSE)</f>
        <v>2600</v>
      </c>
      <c r="G11381" s="118" t="str">
        <f>VLOOKUP($E11381,[5]Plan2!$A$5:$D$703,2,FALSE)</f>
        <v>Fabricação de equipamentos de informática, produtos eletrônicos e ópticos</v>
      </c>
      <c r="H11381" s="118" t="str">
        <f>VLOOKUP($E11381,[5]Plan2!$A$5:$D$703,3,FALSE)</f>
        <v>2610</v>
      </c>
      <c r="I11381" s="118" t="str">
        <f>VLOOKUP($E11381,[5]Plan2!$A$5:$D$703,4,FALSE)</f>
        <v>Fabricação de componentes eletrônicos</v>
      </c>
    </row>
    <row r="11382" spans="1:9" ht="16">
      <c r="A11382" s="117" t="s">
        <v>24295</v>
      </c>
      <c r="B11382" s="118" t="s">
        <v>24278</v>
      </c>
      <c r="C11382" s="116" t="s">
        <v>346</v>
      </c>
      <c r="D11382" s="116" t="s">
        <v>347</v>
      </c>
      <c r="E11382" s="117" t="str">
        <f t="shared" si="177"/>
        <v>2600</v>
      </c>
      <c r="F11382" s="118" t="str">
        <f>VLOOKUP($E11382,[5]Plan2!$A$5:$D$703,1,FALSE)</f>
        <v>2600</v>
      </c>
      <c r="G11382" s="118" t="str">
        <f>VLOOKUP($E11382,[5]Plan2!$A$5:$D$703,2,FALSE)</f>
        <v>Fabricação de equipamentos de informática, produtos eletrônicos e ópticos</v>
      </c>
      <c r="H11382" s="118" t="str">
        <f>VLOOKUP($E11382,[5]Plan2!$A$5:$D$703,3,FALSE)</f>
        <v>2610</v>
      </c>
      <c r="I11382" s="118" t="str">
        <f>VLOOKUP($E11382,[5]Plan2!$A$5:$D$703,4,FALSE)</f>
        <v>Fabricação de componentes eletrônicos</v>
      </c>
    </row>
    <row r="11383" spans="1:9" ht="16">
      <c r="A11383" s="117" t="s">
        <v>24296</v>
      </c>
      <c r="B11383" s="118" t="s">
        <v>24280</v>
      </c>
      <c r="C11383" s="116" t="s">
        <v>346</v>
      </c>
      <c r="D11383" s="116" t="s">
        <v>347</v>
      </c>
      <c r="E11383" s="117" t="str">
        <f t="shared" si="177"/>
        <v>2600</v>
      </c>
      <c r="F11383" s="118" t="str">
        <f>VLOOKUP($E11383,[5]Plan2!$A$5:$D$703,1,FALSE)</f>
        <v>2600</v>
      </c>
      <c r="G11383" s="118" t="str">
        <f>VLOOKUP($E11383,[5]Plan2!$A$5:$D$703,2,FALSE)</f>
        <v>Fabricação de equipamentos de informática, produtos eletrônicos e ópticos</v>
      </c>
      <c r="H11383" s="118" t="str">
        <f>VLOOKUP($E11383,[5]Plan2!$A$5:$D$703,3,FALSE)</f>
        <v>2610</v>
      </c>
      <c r="I11383" s="118" t="str">
        <f>VLOOKUP($E11383,[5]Plan2!$A$5:$D$703,4,FALSE)</f>
        <v>Fabricação de componentes eletrônicos</v>
      </c>
    </row>
    <row r="11384" spans="1:9" ht="16">
      <c r="A11384" s="117" t="s">
        <v>24297</v>
      </c>
      <c r="B11384" s="118" t="s">
        <v>24282</v>
      </c>
      <c r="C11384" s="116" t="s">
        <v>346</v>
      </c>
      <c r="D11384" s="116" t="s">
        <v>347</v>
      </c>
      <c r="E11384" s="117" t="str">
        <f t="shared" si="177"/>
        <v>2600</v>
      </c>
      <c r="F11384" s="118" t="str">
        <f>VLOOKUP($E11384,[5]Plan2!$A$5:$D$703,1,FALSE)</f>
        <v>2600</v>
      </c>
      <c r="G11384" s="118" t="str">
        <f>VLOOKUP($E11384,[5]Plan2!$A$5:$D$703,2,FALSE)</f>
        <v>Fabricação de equipamentos de informática, produtos eletrônicos e ópticos</v>
      </c>
      <c r="H11384" s="118" t="str">
        <f>VLOOKUP($E11384,[5]Plan2!$A$5:$D$703,3,FALSE)</f>
        <v>2610</v>
      </c>
      <c r="I11384" s="118" t="str">
        <f>VLOOKUP($E11384,[5]Plan2!$A$5:$D$703,4,FALSE)</f>
        <v>Fabricação de componentes eletrônicos</v>
      </c>
    </row>
    <row r="11385" spans="1:9" ht="16">
      <c r="A11385" s="117" t="s">
        <v>24298</v>
      </c>
      <c r="B11385" s="118" t="s">
        <v>24286</v>
      </c>
      <c r="C11385" s="116" t="s">
        <v>346</v>
      </c>
      <c r="D11385" s="116" t="s">
        <v>347</v>
      </c>
      <c r="E11385" s="117" t="str">
        <f t="shared" si="177"/>
        <v>2600</v>
      </c>
      <c r="F11385" s="118" t="str">
        <f>VLOOKUP($E11385,[5]Plan2!$A$5:$D$703,1,FALSE)</f>
        <v>2600</v>
      </c>
      <c r="G11385" s="118" t="str">
        <f>VLOOKUP($E11385,[5]Plan2!$A$5:$D$703,2,FALSE)</f>
        <v>Fabricação de equipamentos de informática, produtos eletrônicos e ópticos</v>
      </c>
      <c r="H11385" s="118" t="str">
        <f>VLOOKUP($E11385,[5]Plan2!$A$5:$D$703,3,FALSE)</f>
        <v>2610</v>
      </c>
      <c r="I11385" s="118" t="str">
        <f>VLOOKUP($E11385,[5]Plan2!$A$5:$D$703,4,FALSE)</f>
        <v>Fabricação de componentes eletrônicos</v>
      </c>
    </row>
    <row r="11386" spans="1:9" ht="16">
      <c r="A11386" s="117" t="s">
        <v>24299</v>
      </c>
      <c r="B11386" s="118" t="s">
        <v>24290</v>
      </c>
      <c r="C11386" s="116" t="s">
        <v>346</v>
      </c>
      <c r="D11386" s="116" t="s">
        <v>347</v>
      </c>
      <c r="E11386" s="117" t="str">
        <f t="shared" si="177"/>
        <v>2600</v>
      </c>
      <c r="F11386" s="118" t="str">
        <f>VLOOKUP($E11386,[5]Plan2!$A$5:$D$703,1,FALSE)</f>
        <v>2600</v>
      </c>
      <c r="G11386" s="118" t="str">
        <f>VLOOKUP($E11386,[5]Plan2!$A$5:$D$703,2,FALSE)</f>
        <v>Fabricação de equipamentos de informática, produtos eletrônicos e ópticos</v>
      </c>
      <c r="H11386" s="118" t="str">
        <f>VLOOKUP($E11386,[5]Plan2!$A$5:$D$703,3,FALSE)</f>
        <v>2610</v>
      </c>
      <c r="I11386" s="118" t="str">
        <f>VLOOKUP($E11386,[5]Plan2!$A$5:$D$703,4,FALSE)</f>
        <v>Fabricação de componentes eletrônicos</v>
      </c>
    </row>
    <row r="11387" spans="1:9" ht="16">
      <c r="A11387" s="117" t="s">
        <v>24300</v>
      </c>
      <c r="B11387" s="118" t="s">
        <v>24292</v>
      </c>
      <c r="C11387" s="116" t="s">
        <v>346</v>
      </c>
      <c r="D11387" s="116" t="s">
        <v>347</v>
      </c>
      <c r="E11387" s="117" t="str">
        <f t="shared" si="177"/>
        <v>2600</v>
      </c>
      <c r="F11387" s="118" t="str">
        <f>VLOOKUP($E11387,[5]Plan2!$A$5:$D$703,1,FALSE)</f>
        <v>2600</v>
      </c>
      <c r="G11387" s="118" t="str">
        <f>VLOOKUP($E11387,[5]Plan2!$A$5:$D$703,2,FALSE)</f>
        <v>Fabricação de equipamentos de informática, produtos eletrônicos e ópticos</v>
      </c>
      <c r="H11387" s="118" t="str">
        <f>VLOOKUP($E11387,[5]Plan2!$A$5:$D$703,3,FALSE)</f>
        <v>2610</v>
      </c>
      <c r="I11387" s="118" t="str">
        <f>VLOOKUP($E11387,[5]Plan2!$A$5:$D$703,4,FALSE)</f>
        <v>Fabricação de componentes eletrônicos</v>
      </c>
    </row>
    <row r="11388" spans="1:9" ht="16">
      <c r="A11388" s="117" t="s">
        <v>24301</v>
      </c>
      <c r="B11388" s="118" t="s">
        <v>24302</v>
      </c>
      <c r="C11388" s="116" t="s">
        <v>346</v>
      </c>
      <c r="D11388" s="116" t="s">
        <v>347</v>
      </c>
      <c r="E11388" s="117" t="str">
        <f t="shared" si="177"/>
        <v>2600</v>
      </c>
      <c r="F11388" s="118" t="str">
        <f>VLOOKUP($E11388,[5]Plan2!$A$5:$D$703,1,FALSE)</f>
        <v>2600</v>
      </c>
      <c r="G11388" s="118" t="str">
        <f>VLOOKUP($E11388,[5]Plan2!$A$5:$D$703,2,FALSE)</f>
        <v>Fabricação de equipamentos de informática, produtos eletrônicos e ópticos</v>
      </c>
      <c r="H11388" s="118" t="str">
        <f>VLOOKUP($E11388,[5]Plan2!$A$5:$D$703,3,FALSE)</f>
        <v>2610</v>
      </c>
      <c r="I11388" s="118" t="str">
        <f>VLOOKUP($E11388,[5]Plan2!$A$5:$D$703,4,FALSE)</f>
        <v>Fabricação de componentes eletrônicos</v>
      </c>
    </row>
    <row r="11389" spans="1:9" ht="16">
      <c r="A11389" s="117" t="s">
        <v>24303</v>
      </c>
      <c r="B11389" s="118" t="s">
        <v>24304</v>
      </c>
      <c r="C11389" s="116" t="s">
        <v>346</v>
      </c>
      <c r="D11389" s="116" t="s">
        <v>347</v>
      </c>
      <c r="E11389" s="117" t="str">
        <f t="shared" si="177"/>
        <v>2600</v>
      </c>
      <c r="F11389" s="118" t="str">
        <f>VLOOKUP($E11389,[5]Plan2!$A$5:$D$703,1,FALSE)</f>
        <v>2600</v>
      </c>
      <c r="G11389" s="118" t="str">
        <f>VLOOKUP($E11389,[5]Plan2!$A$5:$D$703,2,FALSE)</f>
        <v>Fabricação de equipamentos de informática, produtos eletrônicos e ópticos</v>
      </c>
      <c r="H11389" s="118" t="str">
        <f>VLOOKUP($E11389,[5]Plan2!$A$5:$D$703,3,FALSE)</f>
        <v>2610</v>
      </c>
      <c r="I11389" s="118" t="str">
        <f>VLOOKUP($E11389,[5]Plan2!$A$5:$D$703,4,FALSE)</f>
        <v>Fabricação de componentes eletrônicos</v>
      </c>
    </row>
    <row r="11390" spans="1:9" ht="16">
      <c r="A11390" s="117" t="s">
        <v>24305</v>
      </c>
      <c r="B11390" s="118" t="s">
        <v>24306</v>
      </c>
      <c r="C11390" s="116" t="s">
        <v>346</v>
      </c>
      <c r="D11390" s="116" t="s">
        <v>347</v>
      </c>
      <c r="E11390" s="117" t="str">
        <f t="shared" si="177"/>
        <v>2600</v>
      </c>
      <c r="F11390" s="118" t="str">
        <f>VLOOKUP($E11390,[5]Plan2!$A$5:$D$703,1,FALSE)</f>
        <v>2600</v>
      </c>
      <c r="G11390" s="118" t="str">
        <f>VLOOKUP($E11390,[5]Plan2!$A$5:$D$703,2,FALSE)</f>
        <v>Fabricação de equipamentos de informática, produtos eletrônicos e ópticos</v>
      </c>
      <c r="H11390" s="118" t="str">
        <f>VLOOKUP($E11390,[5]Plan2!$A$5:$D$703,3,FALSE)</f>
        <v>2610</v>
      </c>
      <c r="I11390" s="118" t="str">
        <f>VLOOKUP($E11390,[5]Plan2!$A$5:$D$703,4,FALSE)</f>
        <v>Fabricação de componentes eletrônicos</v>
      </c>
    </row>
    <row r="11391" spans="1:9" ht="16">
      <c r="A11391" s="117" t="s">
        <v>24307</v>
      </c>
      <c r="B11391" s="118" t="s">
        <v>24308</v>
      </c>
      <c r="C11391" s="116" t="s">
        <v>346</v>
      </c>
      <c r="D11391" s="116" t="s">
        <v>347</v>
      </c>
      <c r="E11391" s="117" t="str">
        <f t="shared" si="177"/>
        <v>2600</v>
      </c>
      <c r="F11391" s="118" t="str">
        <f>VLOOKUP($E11391,[5]Plan2!$A$5:$D$703,1,FALSE)</f>
        <v>2600</v>
      </c>
      <c r="G11391" s="118" t="str">
        <f>VLOOKUP($E11391,[5]Plan2!$A$5:$D$703,2,FALSE)</f>
        <v>Fabricação de equipamentos de informática, produtos eletrônicos e ópticos</v>
      </c>
      <c r="H11391" s="118" t="str">
        <f>VLOOKUP($E11391,[5]Plan2!$A$5:$D$703,3,FALSE)</f>
        <v>2610</v>
      </c>
      <c r="I11391" s="118" t="str">
        <f>VLOOKUP($E11391,[5]Plan2!$A$5:$D$703,4,FALSE)</f>
        <v>Fabricação de componentes eletrônicos</v>
      </c>
    </row>
    <row r="11392" spans="1:9" ht="16">
      <c r="A11392" s="117" t="s">
        <v>24309</v>
      </c>
      <c r="B11392" s="118" t="s">
        <v>24310</v>
      </c>
      <c r="C11392" s="116" t="s">
        <v>346</v>
      </c>
      <c r="D11392" s="116" t="s">
        <v>347</v>
      </c>
      <c r="E11392" s="117" t="str">
        <f t="shared" si="177"/>
        <v>2600</v>
      </c>
      <c r="F11392" s="118" t="str">
        <f>VLOOKUP($E11392,[5]Plan2!$A$5:$D$703,1,FALSE)</f>
        <v>2600</v>
      </c>
      <c r="G11392" s="118" t="str">
        <f>VLOOKUP($E11392,[5]Plan2!$A$5:$D$703,2,FALSE)</f>
        <v>Fabricação de equipamentos de informática, produtos eletrônicos e ópticos</v>
      </c>
      <c r="H11392" s="118" t="str">
        <f>VLOOKUP($E11392,[5]Plan2!$A$5:$D$703,3,FALSE)</f>
        <v>2610</v>
      </c>
      <c r="I11392" s="118" t="str">
        <f>VLOOKUP($E11392,[5]Plan2!$A$5:$D$703,4,FALSE)</f>
        <v>Fabricação de componentes eletrônicos</v>
      </c>
    </row>
    <row r="11393" spans="1:9" ht="16">
      <c r="A11393" s="117" t="s">
        <v>24311</v>
      </c>
      <c r="B11393" s="118" t="s">
        <v>24312</v>
      </c>
      <c r="C11393" s="116" t="s">
        <v>346</v>
      </c>
      <c r="D11393" s="116" t="s">
        <v>347</v>
      </c>
      <c r="E11393" s="117" t="str">
        <f t="shared" si="177"/>
        <v>2600</v>
      </c>
      <c r="F11393" s="118" t="str">
        <f>VLOOKUP($E11393,[5]Plan2!$A$5:$D$703,1,FALSE)</f>
        <v>2600</v>
      </c>
      <c r="G11393" s="118" t="str">
        <f>VLOOKUP($E11393,[5]Plan2!$A$5:$D$703,2,FALSE)</f>
        <v>Fabricação de equipamentos de informática, produtos eletrônicos e ópticos</v>
      </c>
      <c r="H11393" s="118" t="str">
        <f>VLOOKUP($E11393,[5]Plan2!$A$5:$D$703,3,FALSE)</f>
        <v>2610</v>
      </c>
      <c r="I11393" s="118" t="str">
        <f>VLOOKUP($E11393,[5]Plan2!$A$5:$D$703,4,FALSE)</f>
        <v>Fabricação de componentes eletrônicos</v>
      </c>
    </row>
    <row r="11394" spans="1:9" ht="16">
      <c r="A11394" s="117" t="s">
        <v>24313</v>
      </c>
      <c r="B11394" s="118" t="s">
        <v>24314</v>
      </c>
      <c r="C11394" s="116" t="s">
        <v>346</v>
      </c>
      <c r="D11394" s="116" t="s">
        <v>347</v>
      </c>
      <c r="E11394" s="117" t="str">
        <f t="shared" si="177"/>
        <v>2600</v>
      </c>
      <c r="F11394" s="118" t="str">
        <f>VLOOKUP($E11394,[5]Plan2!$A$5:$D$703,1,FALSE)</f>
        <v>2600</v>
      </c>
      <c r="G11394" s="118" t="str">
        <f>VLOOKUP($E11394,[5]Plan2!$A$5:$D$703,2,FALSE)</f>
        <v>Fabricação de equipamentos de informática, produtos eletrônicos e ópticos</v>
      </c>
      <c r="H11394" s="118" t="str">
        <f>VLOOKUP($E11394,[5]Plan2!$A$5:$D$703,3,FALSE)</f>
        <v>2610</v>
      </c>
      <c r="I11394" s="118" t="str">
        <f>VLOOKUP($E11394,[5]Plan2!$A$5:$D$703,4,FALSE)</f>
        <v>Fabricação de componentes eletrônicos</v>
      </c>
    </row>
    <row r="11395" spans="1:9" ht="16">
      <c r="A11395" s="117" t="s">
        <v>24315</v>
      </c>
      <c r="B11395" s="118" t="s">
        <v>24316</v>
      </c>
      <c r="C11395" s="116" t="s">
        <v>346</v>
      </c>
      <c r="D11395" s="116" t="s">
        <v>347</v>
      </c>
      <c r="E11395" s="117" t="str">
        <f t="shared" ref="E11395:E11458" si="178">LEFT(C11395,4)</f>
        <v>2600</v>
      </c>
      <c r="F11395" s="118" t="str">
        <f>VLOOKUP($E11395,[5]Plan2!$A$5:$D$703,1,FALSE)</f>
        <v>2600</v>
      </c>
      <c r="G11395" s="118" t="str">
        <f>VLOOKUP($E11395,[5]Plan2!$A$5:$D$703,2,FALSE)</f>
        <v>Fabricação de equipamentos de informática, produtos eletrônicos e ópticos</v>
      </c>
      <c r="H11395" s="118" t="str">
        <f>VLOOKUP($E11395,[5]Plan2!$A$5:$D$703,3,FALSE)</f>
        <v>2610</v>
      </c>
      <c r="I11395" s="118" t="str">
        <f>VLOOKUP($E11395,[5]Plan2!$A$5:$D$703,4,FALSE)</f>
        <v>Fabricação de componentes eletrônicos</v>
      </c>
    </row>
    <row r="11396" spans="1:9" ht="16">
      <c r="A11396" s="117" t="s">
        <v>24317</v>
      </c>
      <c r="B11396" s="118" t="s">
        <v>24318</v>
      </c>
      <c r="C11396" s="116" t="s">
        <v>346</v>
      </c>
      <c r="D11396" s="116" t="s">
        <v>347</v>
      </c>
      <c r="E11396" s="117" t="str">
        <f t="shared" si="178"/>
        <v>2600</v>
      </c>
      <c r="F11396" s="118" t="str">
        <f>VLOOKUP($E11396,[5]Plan2!$A$5:$D$703,1,FALSE)</f>
        <v>2600</v>
      </c>
      <c r="G11396" s="118" t="str">
        <f>VLOOKUP($E11396,[5]Plan2!$A$5:$D$703,2,FALSE)</f>
        <v>Fabricação de equipamentos de informática, produtos eletrônicos e ópticos</v>
      </c>
      <c r="H11396" s="118" t="str">
        <f>VLOOKUP($E11396,[5]Plan2!$A$5:$D$703,3,FALSE)</f>
        <v>2610</v>
      </c>
      <c r="I11396" s="118" t="str">
        <f>VLOOKUP($E11396,[5]Plan2!$A$5:$D$703,4,FALSE)</f>
        <v>Fabricação de componentes eletrônicos</v>
      </c>
    </row>
    <row r="11397" spans="1:9" ht="16">
      <c r="A11397" s="117" t="s">
        <v>24319</v>
      </c>
      <c r="B11397" s="118" t="s">
        <v>24320</v>
      </c>
      <c r="C11397" s="116" t="s">
        <v>346</v>
      </c>
      <c r="D11397" s="116" t="s">
        <v>347</v>
      </c>
      <c r="E11397" s="117" t="str">
        <f t="shared" si="178"/>
        <v>2600</v>
      </c>
      <c r="F11397" s="118" t="str">
        <f>VLOOKUP($E11397,[5]Plan2!$A$5:$D$703,1,FALSE)</f>
        <v>2600</v>
      </c>
      <c r="G11397" s="118" t="str">
        <f>VLOOKUP($E11397,[5]Plan2!$A$5:$D$703,2,FALSE)</f>
        <v>Fabricação de equipamentos de informática, produtos eletrônicos e ópticos</v>
      </c>
      <c r="H11397" s="118" t="str">
        <f>VLOOKUP($E11397,[5]Plan2!$A$5:$D$703,3,FALSE)</f>
        <v>2610</v>
      </c>
      <c r="I11397" s="118" t="str">
        <f>VLOOKUP($E11397,[5]Plan2!$A$5:$D$703,4,FALSE)</f>
        <v>Fabricação de componentes eletrônicos</v>
      </c>
    </row>
    <row r="11398" spans="1:9" ht="16">
      <c r="A11398" s="117" t="s">
        <v>24321</v>
      </c>
      <c r="B11398" s="118" t="s">
        <v>24322</v>
      </c>
      <c r="C11398" s="116" t="s">
        <v>346</v>
      </c>
      <c r="D11398" s="116" t="s">
        <v>347</v>
      </c>
      <c r="E11398" s="117" t="str">
        <f t="shared" si="178"/>
        <v>2600</v>
      </c>
      <c r="F11398" s="118" t="str">
        <f>VLOOKUP($E11398,[5]Plan2!$A$5:$D$703,1,FALSE)</f>
        <v>2600</v>
      </c>
      <c r="G11398" s="118" t="str">
        <f>VLOOKUP($E11398,[5]Plan2!$A$5:$D$703,2,FALSE)</f>
        <v>Fabricação de equipamentos de informática, produtos eletrônicos e ópticos</v>
      </c>
      <c r="H11398" s="118" t="str">
        <f>VLOOKUP($E11398,[5]Plan2!$A$5:$D$703,3,FALSE)</f>
        <v>2610</v>
      </c>
      <c r="I11398" s="118" t="str">
        <f>VLOOKUP($E11398,[5]Plan2!$A$5:$D$703,4,FALSE)</f>
        <v>Fabricação de componentes eletrônicos</v>
      </c>
    </row>
    <row r="11399" spans="1:9" ht="16">
      <c r="A11399" s="117" t="s">
        <v>24323</v>
      </c>
      <c r="B11399" s="118" t="s">
        <v>24324</v>
      </c>
      <c r="C11399" s="116" t="s">
        <v>346</v>
      </c>
      <c r="D11399" s="116" t="s">
        <v>347</v>
      </c>
      <c r="E11399" s="117" t="str">
        <f t="shared" si="178"/>
        <v>2600</v>
      </c>
      <c r="F11399" s="118" t="str">
        <f>VLOOKUP($E11399,[5]Plan2!$A$5:$D$703,1,FALSE)</f>
        <v>2600</v>
      </c>
      <c r="G11399" s="118" t="str">
        <f>VLOOKUP($E11399,[5]Plan2!$A$5:$D$703,2,FALSE)</f>
        <v>Fabricação de equipamentos de informática, produtos eletrônicos e ópticos</v>
      </c>
      <c r="H11399" s="118" t="str">
        <f>VLOOKUP($E11399,[5]Plan2!$A$5:$D$703,3,FALSE)</f>
        <v>2610</v>
      </c>
      <c r="I11399" s="118" t="str">
        <f>VLOOKUP($E11399,[5]Plan2!$A$5:$D$703,4,FALSE)</f>
        <v>Fabricação de componentes eletrônicos</v>
      </c>
    </row>
    <row r="11400" spans="1:9" ht="16">
      <c r="A11400" s="117" t="s">
        <v>24325</v>
      </c>
      <c r="B11400" s="118" t="s">
        <v>24326</v>
      </c>
      <c r="C11400" s="116" t="s">
        <v>346</v>
      </c>
      <c r="D11400" s="116" t="s">
        <v>347</v>
      </c>
      <c r="E11400" s="117" t="str">
        <f t="shared" si="178"/>
        <v>2600</v>
      </c>
      <c r="F11400" s="118" t="str">
        <f>VLOOKUP($E11400,[5]Plan2!$A$5:$D$703,1,FALSE)</f>
        <v>2600</v>
      </c>
      <c r="G11400" s="118" t="str">
        <f>VLOOKUP($E11400,[5]Plan2!$A$5:$D$703,2,FALSE)</f>
        <v>Fabricação de equipamentos de informática, produtos eletrônicos e ópticos</v>
      </c>
      <c r="H11400" s="118" t="str">
        <f>VLOOKUP($E11400,[5]Plan2!$A$5:$D$703,3,FALSE)</f>
        <v>2610</v>
      </c>
      <c r="I11400" s="118" t="str">
        <f>VLOOKUP($E11400,[5]Plan2!$A$5:$D$703,4,FALSE)</f>
        <v>Fabricação de componentes eletrônicos</v>
      </c>
    </row>
    <row r="11401" spans="1:9" ht="16">
      <c r="A11401" s="117" t="s">
        <v>24327</v>
      </c>
      <c r="B11401" s="118" t="s">
        <v>24328</v>
      </c>
      <c r="C11401" s="116" t="s">
        <v>346</v>
      </c>
      <c r="D11401" s="116" t="s">
        <v>347</v>
      </c>
      <c r="E11401" s="117" t="str">
        <f t="shared" si="178"/>
        <v>2600</v>
      </c>
      <c r="F11401" s="118" t="str">
        <f>VLOOKUP($E11401,[5]Plan2!$A$5:$D$703,1,FALSE)</f>
        <v>2600</v>
      </c>
      <c r="G11401" s="118" t="str">
        <f>VLOOKUP($E11401,[5]Plan2!$A$5:$D$703,2,FALSE)</f>
        <v>Fabricação de equipamentos de informática, produtos eletrônicos e ópticos</v>
      </c>
      <c r="H11401" s="118" t="str">
        <f>VLOOKUP($E11401,[5]Plan2!$A$5:$D$703,3,FALSE)</f>
        <v>2610</v>
      </c>
      <c r="I11401" s="118" t="str">
        <f>VLOOKUP($E11401,[5]Plan2!$A$5:$D$703,4,FALSE)</f>
        <v>Fabricação de componentes eletrônicos</v>
      </c>
    </row>
    <row r="11402" spans="1:9" ht="16">
      <c r="A11402" s="117" t="s">
        <v>24329</v>
      </c>
      <c r="B11402" s="118" t="s">
        <v>24330</v>
      </c>
      <c r="C11402" s="116" t="s">
        <v>346</v>
      </c>
      <c r="D11402" s="116" t="s">
        <v>347</v>
      </c>
      <c r="E11402" s="117" t="str">
        <f t="shared" si="178"/>
        <v>2600</v>
      </c>
      <c r="F11402" s="118" t="str">
        <f>VLOOKUP($E11402,[5]Plan2!$A$5:$D$703,1,FALSE)</f>
        <v>2600</v>
      </c>
      <c r="G11402" s="118" t="str">
        <f>VLOOKUP($E11402,[5]Plan2!$A$5:$D$703,2,FALSE)</f>
        <v>Fabricação de equipamentos de informática, produtos eletrônicos e ópticos</v>
      </c>
      <c r="H11402" s="118" t="str">
        <f>VLOOKUP($E11402,[5]Plan2!$A$5:$D$703,3,FALSE)</f>
        <v>2610</v>
      </c>
      <c r="I11402" s="118" t="str">
        <f>VLOOKUP($E11402,[5]Plan2!$A$5:$D$703,4,FALSE)</f>
        <v>Fabricação de componentes eletrônicos</v>
      </c>
    </row>
    <row r="11403" spans="1:9" ht="16">
      <c r="A11403" s="117" t="s">
        <v>24331</v>
      </c>
      <c r="B11403" s="118" t="s">
        <v>24332</v>
      </c>
      <c r="C11403" s="116" t="s">
        <v>346</v>
      </c>
      <c r="D11403" s="116" t="s">
        <v>347</v>
      </c>
      <c r="E11403" s="117" t="str">
        <f t="shared" si="178"/>
        <v>2600</v>
      </c>
      <c r="F11403" s="118" t="str">
        <f>VLOOKUP($E11403,[5]Plan2!$A$5:$D$703,1,FALSE)</f>
        <v>2600</v>
      </c>
      <c r="G11403" s="118" t="str">
        <f>VLOOKUP($E11403,[5]Plan2!$A$5:$D$703,2,FALSE)</f>
        <v>Fabricação de equipamentos de informática, produtos eletrônicos e ópticos</v>
      </c>
      <c r="H11403" s="118" t="str">
        <f>VLOOKUP($E11403,[5]Plan2!$A$5:$D$703,3,FALSE)</f>
        <v>2610</v>
      </c>
      <c r="I11403" s="118" t="str">
        <f>VLOOKUP($E11403,[5]Plan2!$A$5:$D$703,4,FALSE)</f>
        <v>Fabricação de componentes eletrônicos</v>
      </c>
    </row>
    <row r="11404" spans="1:9" ht="16">
      <c r="A11404" s="117" t="s">
        <v>24333</v>
      </c>
      <c r="B11404" s="118" t="s">
        <v>24334</v>
      </c>
      <c r="C11404" s="116" t="s">
        <v>346</v>
      </c>
      <c r="D11404" s="116" t="s">
        <v>347</v>
      </c>
      <c r="E11404" s="117" t="str">
        <f t="shared" si="178"/>
        <v>2600</v>
      </c>
      <c r="F11404" s="118" t="str">
        <f>VLOOKUP($E11404,[5]Plan2!$A$5:$D$703,1,FALSE)</f>
        <v>2600</v>
      </c>
      <c r="G11404" s="118" t="str">
        <f>VLOOKUP($E11404,[5]Plan2!$A$5:$D$703,2,FALSE)</f>
        <v>Fabricação de equipamentos de informática, produtos eletrônicos e ópticos</v>
      </c>
      <c r="H11404" s="118" t="str">
        <f>VLOOKUP($E11404,[5]Plan2!$A$5:$D$703,3,FALSE)</f>
        <v>2610</v>
      </c>
      <c r="I11404" s="118" t="str">
        <f>VLOOKUP($E11404,[5]Plan2!$A$5:$D$703,4,FALSE)</f>
        <v>Fabricação de componentes eletrônicos</v>
      </c>
    </row>
    <row r="11405" spans="1:9" ht="16">
      <c r="A11405" s="117" t="s">
        <v>24335</v>
      </c>
      <c r="B11405" s="118" t="s">
        <v>24336</v>
      </c>
      <c r="C11405" s="116" t="s">
        <v>346</v>
      </c>
      <c r="D11405" s="116" t="s">
        <v>347</v>
      </c>
      <c r="E11405" s="117" t="str">
        <f t="shared" si="178"/>
        <v>2600</v>
      </c>
      <c r="F11405" s="118" t="str">
        <f>VLOOKUP($E11405,[5]Plan2!$A$5:$D$703,1,FALSE)</f>
        <v>2600</v>
      </c>
      <c r="G11405" s="118" t="str">
        <f>VLOOKUP($E11405,[5]Plan2!$A$5:$D$703,2,FALSE)</f>
        <v>Fabricação de equipamentos de informática, produtos eletrônicos e ópticos</v>
      </c>
      <c r="H11405" s="118" t="str">
        <f>VLOOKUP($E11405,[5]Plan2!$A$5:$D$703,3,FALSE)</f>
        <v>2610</v>
      </c>
      <c r="I11405" s="118" t="str">
        <f>VLOOKUP($E11405,[5]Plan2!$A$5:$D$703,4,FALSE)</f>
        <v>Fabricação de componentes eletrônicos</v>
      </c>
    </row>
    <row r="11406" spans="1:9" ht="16">
      <c r="A11406" s="117" t="s">
        <v>24337</v>
      </c>
      <c r="B11406" s="118" t="s">
        <v>24338</v>
      </c>
      <c r="C11406" s="116" t="s">
        <v>346</v>
      </c>
      <c r="D11406" s="116" t="s">
        <v>347</v>
      </c>
      <c r="E11406" s="117" t="str">
        <f t="shared" si="178"/>
        <v>2600</v>
      </c>
      <c r="F11406" s="118" t="str">
        <f>VLOOKUP($E11406,[5]Plan2!$A$5:$D$703,1,FALSE)</f>
        <v>2600</v>
      </c>
      <c r="G11406" s="118" t="str">
        <f>VLOOKUP($E11406,[5]Plan2!$A$5:$D$703,2,FALSE)</f>
        <v>Fabricação de equipamentos de informática, produtos eletrônicos e ópticos</v>
      </c>
      <c r="H11406" s="118" t="str">
        <f>VLOOKUP($E11406,[5]Plan2!$A$5:$D$703,3,FALSE)</f>
        <v>2610</v>
      </c>
      <c r="I11406" s="118" t="str">
        <f>VLOOKUP($E11406,[5]Plan2!$A$5:$D$703,4,FALSE)</f>
        <v>Fabricação de componentes eletrônicos</v>
      </c>
    </row>
    <row r="11407" spans="1:9" ht="16">
      <c r="A11407" s="117" t="s">
        <v>24339</v>
      </c>
      <c r="B11407" s="118" t="s">
        <v>24340</v>
      </c>
      <c r="C11407" s="116" t="s">
        <v>346</v>
      </c>
      <c r="D11407" s="116" t="s">
        <v>347</v>
      </c>
      <c r="E11407" s="117" t="str">
        <f t="shared" si="178"/>
        <v>2600</v>
      </c>
      <c r="F11407" s="118" t="str">
        <f>VLOOKUP($E11407,[5]Plan2!$A$5:$D$703,1,FALSE)</f>
        <v>2600</v>
      </c>
      <c r="G11407" s="118" t="str">
        <f>VLOOKUP($E11407,[5]Plan2!$A$5:$D$703,2,FALSE)</f>
        <v>Fabricação de equipamentos de informática, produtos eletrônicos e ópticos</v>
      </c>
      <c r="H11407" s="118" t="str">
        <f>VLOOKUP($E11407,[5]Plan2!$A$5:$D$703,3,FALSE)</f>
        <v>2610</v>
      </c>
      <c r="I11407" s="118" t="str">
        <f>VLOOKUP($E11407,[5]Plan2!$A$5:$D$703,4,FALSE)</f>
        <v>Fabricação de componentes eletrônicos</v>
      </c>
    </row>
    <row r="11408" spans="1:9" ht="16">
      <c r="A11408" s="117" t="s">
        <v>24341</v>
      </c>
      <c r="B11408" s="118" t="s">
        <v>24342</v>
      </c>
      <c r="C11408" s="116" t="s">
        <v>346</v>
      </c>
      <c r="D11408" s="116" t="s">
        <v>347</v>
      </c>
      <c r="E11408" s="117" t="str">
        <f t="shared" si="178"/>
        <v>2600</v>
      </c>
      <c r="F11408" s="118" t="str">
        <f>VLOOKUP($E11408,[5]Plan2!$A$5:$D$703,1,FALSE)</f>
        <v>2600</v>
      </c>
      <c r="G11408" s="118" t="str">
        <f>VLOOKUP($E11408,[5]Plan2!$A$5:$D$703,2,FALSE)</f>
        <v>Fabricação de equipamentos de informática, produtos eletrônicos e ópticos</v>
      </c>
      <c r="H11408" s="118" t="str">
        <f>VLOOKUP($E11408,[5]Plan2!$A$5:$D$703,3,FALSE)</f>
        <v>2610</v>
      </c>
      <c r="I11408" s="118" t="str">
        <f>VLOOKUP($E11408,[5]Plan2!$A$5:$D$703,4,FALSE)</f>
        <v>Fabricação de componentes eletrônicos</v>
      </c>
    </row>
    <row r="11409" spans="1:9" ht="16">
      <c r="A11409" s="117" t="s">
        <v>24343</v>
      </c>
      <c r="B11409" s="118" t="s">
        <v>24344</v>
      </c>
      <c r="C11409" s="116" t="s">
        <v>346</v>
      </c>
      <c r="D11409" s="116" t="s">
        <v>347</v>
      </c>
      <c r="E11409" s="117" t="str">
        <f t="shared" si="178"/>
        <v>2600</v>
      </c>
      <c r="F11409" s="118" t="str">
        <f>VLOOKUP($E11409,[5]Plan2!$A$5:$D$703,1,FALSE)</f>
        <v>2600</v>
      </c>
      <c r="G11409" s="118" t="str">
        <f>VLOOKUP($E11409,[5]Plan2!$A$5:$D$703,2,FALSE)</f>
        <v>Fabricação de equipamentos de informática, produtos eletrônicos e ópticos</v>
      </c>
      <c r="H11409" s="118" t="str">
        <f>VLOOKUP($E11409,[5]Plan2!$A$5:$D$703,3,FALSE)</f>
        <v>2610</v>
      </c>
      <c r="I11409" s="118" t="str">
        <f>VLOOKUP($E11409,[5]Plan2!$A$5:$D$703,4,FALSE)</f>
        <v>Fabricação de componentes eletrônicos</v>
      </c>
    </row>
    <row r="11410" spans="1:9" ht="16">
      <c r="A11410" s="117" t="s">
        <v>24345</v>
      </c>
      <c r="B11410" s="118" t="s">
        <v>24346</v>
      </c>
      <c r="C11410" s="116" t="s">
        <v>346</v>
      </c>
      <c r="D11410" s="116" t="s">
        <v>347</v>
      </c>
      <c r="E11410" s="117" t="str">
        <f t="shared" si="178"/>
        <v>2600</v>
      </c>
      <c r="F11410" s="118" t="str">
        <f>VLOOKUP($E11410,[5]Plan2!$A$5:$D$703,1,FALSE)</f>
        <v>2600</v>
      </c>
      <c r="G11410" s="118" t="str">
        <f>VLOOKUP($E11410,[5]Plan2!$A$5:$D$703,2,FALSE)</f>
        <v>Fabricação de equipamentos de informática, produtos eletrônicos e ópticos</v>
      </c>
      <c r="H11410" s="118" t="str">
        <f>VLOOKUP($E11410,[5]Plan2!$A$5:$D$703,3,FALSE)</f>
        <v>2610</v>
      </c>
      <c r="I11410" s="118" t="str">
        <f>VLOOKUP($E11410,[5]Plan2!$A$5:$D$703,4,FALSE)</f>
        <v>Fabricação de componentes eletrônicos</v>
      </c>
    </row>
    <row r="11411" spans="1:9" ht="16">
      <c r="A11411" s="117" t="s">
        <v>24347</v>
      </c>
      <c r="B11411" s="118" t="s">
        <v>24348</v>
      </c>
      <c r="C11411" s="116" t="s">
        <v>346</v>
      </c>
      <c r="D11411" s="116" t="s">
        <v>347</v>
      </c>
      <c r="E11411" s="117" t="str">
        <f t="shared" si="178"/>
        <v>2600</v>
      </c>
      <c r="F11411" s="118" t="str">
        <f>VLOOKUP($E11411,[5]Plan2!$A$5:$D$703,1,FALSE)</f>
        <v>2600</v>
      </c>
      <c r="G11411" s="118" t="str">
        <f>VLOOKUP($E11411,[5]Plan2!$A$5:$D$703,2,FALSE)</f>
        <v>Fabricação de equipamentos de informática, produtos eletrônicos e ópticos</v>
      </c>
      <c r="H11411" s="118" t="str">
        <f>VLOOKUP($E11411,[5]Plan2!$A$5:$D$703,3,FALSE)</f>
        <v>2610</v>
      </c>
      <c r="I11411" s="118" t="str">
        <f>VLOOKUP($E11411,[5]Plan2!$A$5:$D$703,4,FALSE)</f>
        <v>Fabricação de componentes eletrônicos</v>
      </c>
    </row>
    <row r="11412" spans="1:9" ht="16">
      <c r="A11412" s="117" t="s">
        <v>24349</v>
      </c>
      <c r="B11412" s="118" t="s">
        <v>24350</v>
      </c>
      <c r="C11412" s="116" t="s">
        <v>346</v>
      </c>
      <c r="D11412" s="116" t="s">
        <v>347</v>
      </c>
      <c r="E11412" s="117" t="str">
        <f t="shared" si="178"/>
        <v>2600</v>
      </c>
      <c r="F11412" s="118" t="str">
        <f>VLOOKUP($E11412,[5]Plan2!$A$5:$D$703,1,FALSE)</f>
        <v>2600</v>
      </c>
      <c r="G11412" s="118" t="str">
        <f>VLOOKUP($E11412,[5]Plan2!$A$5:$D$703,2,FALSE)</f>
        <v>Fabricação de equipamentos de informática, produtos eletrônicos e ópticos</v>
      </c>
      <c r="H11412" s="118" t="str">
        <f>VLOOKUP($E11412,[5]Plan2!$A$5:$D$703,3,FALSE)</f>
        <v>2610</v>
      </c>
      <c r="I11412" s="118" t="str">
        <f>VLOOKUP($E11412,[5]Plan2!$A$5:$D$703,4,FALSE)</f>
        <v>Fabricação de componentes eletrônicos</v>
      </c>
    </row>
    <row r="11413" spans="1:9" ht="16">
      <c r="A11413" s="117" t="s">
        <v>24351</v>
      </c>
      <c r="B11413" s="118" t="s">
        <v>24352</v>
      </c>
      <c r="C11413" s="116" t="s">
        <v>346</v>
      </c>
      <c r="D11413" s="116" t="s">
        <v>347</v>
      </c>
      <c r="E11413" s="117" t="str">
        <f t="shared" si="178"/>
        <v>2600</v>
      </c>
      <c r="F11413" s="118" t="str">
        <f>VLOOKUP($E11413,[5]Plan2!$A$5:$D$703,1,FALSE)</f>
        <v>2600</v>
      </c>
      <c r="G11413" s="118" t="str">
        <f>VLOOKUP($E11413,[5]Plan2!$A$5:$D$703,2,FALSE)</f>
        <v>Fabricação de equipamentos de informática, produtos eletrônicos e ópticos</v>
      </c>
      <c r="H11413" s="118" t="str">
        <f>VLOOKUP($E11413,[5]Plan2!$A$5:$D$703,3,FALSE)</f>
        <v>2610</v>
      </c>
      <c r="I11413" s="118" t="str">
        <f>VLOOKUP($E11413,[5]Plan2!$A$5:$D$703,4,FALSE)</f>
        <v>Fabricação de componentes eletrônicos</v>
      </c>
    </row>
    <row r="11414" spans="1:9" ht="16">
      <c r="A11414" s="117" t="s">
        <v>24353</v>
      </c>
      <c r="B11414" s="118" t="s">
        <v>24354</v>
      </c>
      <c r="C11414" s="116" t="s">
        <v>346</v>
      </c>
      <c r="D11414" s="116" t="s">
        <v>347</v>
      </c>
      <c r="E11414" s="117" t="str">
        <f t="shared" si="178"/>
        <v>2600</v>
      </c>
      <c r="F11414" s="118" t="str">
        <f>VLOOKUP($E11414,[5]Plan2!$A$5:$D$703,1,FALSE)</f>
        <v>2600</v>
      </c>
      <c r="G11414" s="118" t="str">
        <f>VLOOKUP($E11414,[5]Plan2!$A$5:$D$703,2,FALSE)</f>
        <v>Fabricação de equipamentos de informática, produtos eletrônicos e ópticos</v>
      </c>
      <c r="H11414" s="118" t="str">
        <f>VLOOKUP($E11414,[5]Plan2!$A$5:$D$703,3,FALSE)</f>
        <v>2610</v>
      </c>
      <c r="I11414" s="118" t="str">
        <f>VLOOKUP($E11414,[5]Plan2!$A$5:$D$703,4,FALSE)</f>
        <v>Fabricação de componentes eletrônicos</v>
      </c>
    </row>
    <row r="11415" spans="1:9" ht="16">
      <c r="A11415" s="117" t="s">
        <v>24355</v>
      </c>
      <c r="B11415" s="118" t="s">
        <v>24356</v>
      </c>
      <c r="C11415" s="116" t="s">
        <v>346</v>
      </c>
      <c r="D11415" s="116" t="s">
        <v>347</v>
      </c>
      <c r="E11415" s="117" t="str">
        <f t="shared" si="178"/>
        <v>2600</v>
      </c>
      <c r="F11415" s="118" t="str">
        <f>VLOOKUP($E11415,[5]Plan2!$A$5:$D$703,1,FALSE)</f>
        <v>2600</v>
      </c>
      <c r="G11415" s="118" t="str">
        <f>VLOOKUP($E11415,[5]Plan2!$A$5:$D$703,2,FALSE)</f>
        <v>Fabricação de equipamentos de informática, produtos eletrônicos e ópticos</v>
      </c>
      <c r="H11415" s="118" t="str">
        <f>VLOOKUP($E11415,[5]Plan2!$A$5:$D$703,3,FALSE)</f>
        <v>2610</v>
      </c>
      <c r="I11415" s="118" t="str">
        <f>VLOOKUP($E11415,[5]Plan2!$A$5:$D$703,4,FALSE)</f>
        <v>Fabricação de componentes eletrônicos</v>
      </c>
    </row>
    <row r="11416" spans="1:9" ht="16">
      <c r="A11416" s="117" t="s">
        <v>24357</v>
      </c>
      <c r="B11416" s="118" t="s">
        <v>24358</v>
      </c>
      <c r="C11416" s="116" t="s">
        <v>346</v>
      </c>
      <c r="D11416" s="116" t="s">
        <v>347</v>
      </c>
      <c r="E11416" s="117" t="str">
        <f t="shared" si="178"/>
        <v>2600</v>
      </c>
      <c r="F11416" s="118" t="str">
        <f>VLOOKUP($E11416,[5]Plan2!$A$5:$D$703,1,FALSE)</f>
        <v>2600</v>
      </c>
      <c r="G11416" s="118" t="str">
        <f>VLOOKUP($E11416,[5]Plan2!$A$5:$D$703,2,FALSE)</f>
        <v>Fabricação de equipamentos de informática, produtos eletrônicos e ópticos</v>
      </c>
      <c r="H11416" s="118" t="str">
        <f>VLOOKUP($E11416,[5]Plan2!$A$5:$D$703,3,FALSE)</f>
        <v>2610</v>
      </c>
      <c r="I11416" s="118" t="str">
        <f>VLOOKUP($E11416,[5]Plan2!$A$5:$D$703,4,FALSE)</f>
        <v>Fabricação de componentes eletrônicos</v>
      </c>
    </row>
    <row r="11417" spans="1:9" ht="16">
      <c r="A11417" s="117" t="s">
        <v>24359</v>
      </c>
      <c r="B11417" s="118" t="s">
        <v>24360</v>
      </c>
      <c r="C11417" s="116" t="s">
        <v>346</v>
      </c>
      <c r="D11417" s="116" t="s">
        <v>347</v>
      </c>
      <c r="E11417" s="117" t="str">
        <f t="shared" si="178"/>
        <v>2600</v>
      </c>
      <c r="F11417" s="118" t="str">
        <f>VLOOKUP($E11417,[5]Plan2!$A$5:$D$703,1,FALSE)</f>
        <v>2600</v>
      </c>
      <c r="G11417" s="118" t="str">
        <f>VLOOKUP($E11417,[5]Plan2!$A$5:$D$703,2,FALSE)</f>
        <v>Fabricação de equipamentos de informática, produtos eletrônicos e ópticos</v>
      </c>
      <c r="H11417" s="118" t="str">
        <f>VLOOKUP($E11417,[5]Plan2!$A$5:$D$703,3,FALSE)</f>
        <v>2610</v>
      </c>
      <c r="I11417" s="118" t="str">
        <f>VLOOKUP($E11417,[5]Plan2!$A$5:$D$703,4,FALSE)</f>
        <v>Fabricação de componentes eletrônicos</v>
      </c>
    </row>
    <row r="11418" spans="1:9" ht="16">
      <c r="A11418" s="117" t="s">
        <v>24361</v>
      </c>
      <c r="B11418" s="118" t="s">
        <v>24362</v>
      </c>
      <c r="C11418" s="116" t="s">
        <v>346</v>
      </c>
      <c r="D11418" s="116" t="s">
        <v>347</v>
      </c>
      <c r="E11418" s="117" t="str">
        <f t="shared" si="178"/>
        <v>2600</v>
      </c>
      <c r="F11418" s="118" t="str">
        <f>VLOOKUP($E11418,[5]Plan2!$A$5:$D$703,1,FALSE)</f>
        <v>2600</v>
      </c>
      <c r="G11418" s="118" t="str">
        <f>VLOOKUP($E11418,[5]Plan2!$A$5:$D$703,2,FALSE)</f>
        <v>Fabricação de equipamentos de informática, produtos eletrônicos e ópticos</v>
      </c>
      <c r="H11418" s="118" t="str">
        <f>VLOOKUP($E11418,[5]Plan2!$A$5:$D$703,3,FALSE)</f>
        <v>2610</v>
      </c>
      <c r="I11418" s="118" t="str">
        <f>VLOOKUP($E11418,[5]Plan2!$A$5:$D$703,4,FALSE)</f>
        <v>Fabricação de componentes eletrônicos</v>
      </c>
    </row>
    <row r="11419" spans="1:9" ht="16">
      <c r="A11419" s="117" t="s">
        <v>24363</v>
      </c>
      <c r="B11419" s="118" t="s">
        <v>24364</v>
      </c>
      <c r="C11419" s="116" t="s">
        <v>346</v>
      </c>
      <c r="D11419" s="116" t="s">
        <v>347</v>
      </c>
      <c r="E11419" s="117" t="str">
        <f t="shared" si="178"/>
        <v>2600</v>
      </c>
      <c r="F11419" s="118" t="str">
        <f>VLOOKUP($E11419,[5]Plan2!$A$5:$D$703,1,FALSE)</f>
        <v>2600</v>
      </c>
      <c r="G11419" s="118" t="str">
        <f>VLOOKUP($E11419,[5]Plan2!$A$5:$D$703,2,FALSE)</f>
        <v>Fabricação de equipamentos de informática, produtos eletrônicos e ópticos</v>
      </c>
      <c r="H11419" s="118" t="str">
        <f>VLOOKUP($E11419,[5]Plan2!$A$5:$D$703,3,FALSE)</f>
        <v>2610</v>
      </c>
      <c r="I11419" s="118" t="str">
        <f>VLOOKUP($E11419,[5]Plan2!$A$5:$D$703,4,FALSE)</f>
        <v>Fabricação de componentes eletrônicos</v>
      </c>
    </row>
    <row r="11420" spans="1:9" ht="16">
      <c r="A11420" s="117" t="s">
        <v>24365</v>
      </c>
      <c r="B11420" s="118" t="s">
        <v>24366</v>
      </c>
      <c r="C11420" s="116" t="s">
        <v>346</v>
      </c>
      <c r="D11420" s="116" t="s">
        <v>347</v>
      </c>
      <c r="E11420" s="117" t="str">
        <f t="shared" si="178"/>
        <v>2600</v>
      </c>
      <c r="F11420" s="118" t="str">
        <f>VLOOKUP($E11420,[5]Plan2!$A$5:$D$703,1,FALSE)</f>
        <v>2600</v>
      </c>
      <c r="G11420" s="118" t="str">
        <f>VLOOKUP($E11420,[5]Plan2!$A$5:$D$703,2,FALSE)</f>
        <v>Fabricação de equipamentos de informática, produtos eletrônicos e ópticos</v>
      </c>
      <c r="H11420" s="118" t="str">
        <f>VLOOKUP($E11420,[5]Plan2!$A$5:$D$703,3,FALSE)</f>
        <v>2610</v>
      </c>
      <c r="I11420" s="118" t="str">
        <f>VLOOKUP($E11420,[5]Plan2!$A$5:$D$703,4,FALSE)</f>
        <v>Fabricação de componentes eletrônicos</v>
      </c>
    </row>
    <row r="11421" spans="1:9" ht="16">
      <c r="A11421" s="117" t="s">
        <v>24367</v>
      </c>
      <c r="B11421" s="118" t="s">
        <v>24368</v>
      </c>
      <c r="C11421" s="116" t="s">
        <v>346</v>
      </c>
      <c r="D11421" s="116" t="s">
        <v>347</v>
      </c>
      <c r="E11421" s="117" t="str">
        <f t="shared" si="178"/>
        <v>2600</v>
      </c>
      <c r="F11421" s="118" t="str">
        <f>VLOOKUP($E11421,[5]Plan2!$A$5:$D$703,1,FALSE)</f>
        <v>2600</v>
      </c>
      <c r="G11421" s="118" t="str">
        <f>VLOOKUP($E11421,[5]Plan2!$A$5:$D$703,2,FALSE)</f>
        <v>Fabricação de equipamentos de informática, produtos eletrônicos e ópticos</v>
      </c>
      <c r="H11421" s="118" t="str">
        <f>VLOOKUP($E11421,[5]Plan2!$A$5:$D$703,3,FALSE)</f>
        <v>2610</v>
      </c>
      <c r="I11421" s="118" t="str">
        <f>VLOOKUP($E11421,[5]Plan2!$A$5:$D$703,4,FALSE)</f>
        <v>Fabricação de componentes eletrônicos</v>
      </c>
    </row>
    <row r="11422" spans="1:9" ht="16">
      <c r="A11422" s="117" t="s">
        <v>24369</v>
      </c>
      <c r="B11422" s="118" t="s">
        <v>24370</v>
      </c>
      <c r="C11422" s="116" t="s">
        <v>346</v>
      </c>
      <c r="D11422" s="116" t="s">
        <v>347</v>
      </c>
      <c r="E11422" s="117" t="str">
        <f t="shared" si="178"/>
        <v>2600</v>
      </c>
      <c r="F11422" s="118" t="str">
        <f>VLOOKUP($E11422,[5]Plan2!$A$5:$D$703,1,FALSE)</f>
        <v>2600</v>
      </c>
      <c r="G11422" s="118" t="str">
        <f>VLOOKUP($E11422,[5]Plan2!$A$5:$D$703,2,FALSE)</f>
        <v>Fabricação de equipamentos de informática, produtos eletrônicos e ópticos</v>
      </c>
      <c r="H11422" s="118" t="str">
        <f>VLOOKUP($E11422,[5]Plan2!$A$5:$D$703,3,FALSE)</f>
        <v>2610</v>
      </c>
      <c r="I11422" s="118" t="str">
        <f>VLOOKUP($E11422,[5]Plan2!$A$5:$D$703,4,FALSE)</f>
        <v>Fabricação de componentes eletrônicos</v>
      </c>
    </row>
    <row r="11423" spans="1:9" ht="16">
      <c r="A11423" s="117" t="s">
        <v>24371</v>
      </c>
      <c r="B11423" s="118" t="s">
        <v>24372</v>
      </c>
      <c r="C11423" s="116" t="s">
        <v>346</v>
      </c>
      <c r="D11423" s="116" t="s">
        <v>347</v>
      </c>
      <c r="E11423" s="117" t="str">
        <f t="shared" si="178"/>
        <v>2600</v>
      </c>
      <c r="F11423" s="118" t="str">
        <f>VLOOKUP($E11423,[5]Plan2!$A$5:$D$703,1,FALSE)</f>
        <v>2600</v>
      </c>
      <c r="G11423" s="118" t="str">
        <f>VLOOKUP($E11423,[5]Plan2!$A$5:$D$703,2,FALSE)</f>
        <v>Fabricação de equipamentos de informática, produtos eletrônicos e ópticos</v>
      </c>
      <c r="H11423" s="118" t="str">
        <f>VLOOKUP($E11423,[5]Plan2!$A$5:$D$703,3,FALSE)</f>
        <v>2610</v>
      </c>
      <c r="I11423" s="118" t="str">
        <f>VLOOKUP($E11423,[5]Plan2!$A$5:$D$703,4,FALSE)</f>
        <v>Fabricação de componentes eletrônicos</v>
      </c>
    </row>
    <row r="11424" spans="1:9" ht="16">
      <c r="A11424" s="117" t="s">
        <v>24373</v>
      </c>
      <c r="B11424" s="118" t="s">
        <v>24374</v>
      </c>
      <c r="C11424" s="116" t="s">
        <v>346</v>
      </c>
      <c r="D11424" s="116" t="s">
        <v>347</v>
      </c>
      <c r="E11424" s="117" t="str">
        <f t="shared" si="178"/>
        <v>2600</v>
      </c>
      <c r="F11424" s="118" t="str">
        <f>VLOOKUP($E11424,[5]Plan2!$A$5:$D$703,1,FALSE)</f>
        <v>2600</v>
      </c>
      <c r="G11424" s="118" t="str">
        <f>VLOOKUP($E11424,[5]Plan2!$A$5:$D$703,2,FALSE)</f>
        <v>Fabricação de equipamentos de informática, produtos eletrônicos e ópticos</v>
      </c>
      <c r="H11424" s="118" t="str">
        <f>VLOOKUP($E11424,[5]Plan2!$A$5:$D$703,3,FALSE)</f>
        <v>2610</v>
      </c>
      <c r="I11424" s="118" t="str">
        <f>VLOOKUP($E11424,[5]Plan2!$A$5:$D$703,4,FALSE)</f>
        <v>Fabricação de componentes eletrônicos</v>
      </c>
    </row>
    <row r="11425" spans="1:9" ht="16">
      <c r="A11425" s="117" t="s">
        <v>24375</v>
      </c>
      <c r="B11425" s="118" t="s">
        <v>24376</v>
      </c>
      <c r="C11425" s="116" t="s">
        <v>346</v>
      </c>
      <c r="D11425" s="116" t="s">
        <v>347</v>
      </c>
      <c r="E11425" s="117" t="str">
        <f t="shared" si="178"/>
        <v>2600</v>
      </c>
      <c r="F11425" s="118" t="str">
        <f>VLOOKUP($E11425,[5]Plan2!$A$5:$D$703,1,FALSE)</f>
        <v>2600</v>
      </c>
      <c r="G11425" s="118" t="str">
        <f>VLOOKUP($E11425,[5]Plan2!$A$5:$D$703,2,FALSE)</f>
        <v>Fabricação de equipamentos de informática, produtos eletrônicos e ópticos</v>
      </c>
      <c r="H11425" s="118" t="str">
        <f>VLOOKUP($E11425,[5]Plan2!$A$5:$D$703,3,FALSE)</f>
        <v>2610</v>
      </c>
      <c r="I11425" s="118" t="str">
        <f>VLOOKUP($E11425,[5]Plan2!$A$5:$D$703,4,FALSE)</f>
        <v>Fabricação de componentes eletrônicos</v>
      </c>
    </row>
    <row r="11426" spans="1:9" ht="16">
      <c r="A11426" s="117" t="s">
        <v>24377</v>
      </c>
      <c r="B11426" s="118" t="s">
        <v>24378</v>
      </c>
      <c r="C11426" s="116" t="s">
        <v>346</v>
      </c>
      <c r="D11426" s="116" t="s">
        <v>347</v>
      </c>
      <c r="E11426" s="117" t="str">
        <f t="shared" si="178"/>
        <v>2600</v>
      </c>
      <c r="F11426" s="118" t="str">
        <f>VLOOKUP($E11426,[5]Plan2!$A$5:$D$703,1,FALSE)</f>
        <v>2600</v>
      </c>
      <c r="G11426" s="118" t="str">
        <f>VLOOKUP($E11426,[5]Plan2!$A$5:$D$703,2,FALSE)</f>
        <v>Fabricação de equipamentos de informática, produtos eletrônicos e ópticos</v>
      </c>
      <c r="H11426" s="118" t="str">
        <f>VLOOKUP($E11426,[5]Plan2!$A$5:$D$703,3,FALSE)</f>
        <v>2610</v>
      </c>
      <c r="I11426" s="118" t="str">
        <f>VLOOKUP($E11426,[5]Plan2!$A$5:$D$703,4,FALSE)</f>
        <v>Fabricação de componentes eletrônicos</v>
      </c>
    </row>
    <row r="11427" spans="1:9" ht="16">
      <c r="A11427" s="117" t="s">
        <v>24379</v>
      </c>
      <c r="B11427" s="118" t="s">
        <v>24380</v>
      </c>
      <c r="C11427" s="116" t="s">
        <v>346</v>
      </c>
      <c r="D11427" s="116" t="s">
        <v>347</v>
      </c>
      <c r="E11427" s="117" t="str">
        <f t="shared" si="178"/>
        <v>2600</v>
      </c>
      <c r="F11427" s="118" t="str">
        <f>VLOOKUP($E11427,[5]Plan2!$A$5:$D$703,1,FALSE)</f>
        <v>2600</v>
      </c>
      <c r="G11427" s="118" t="str">
        <f>VLOOKUP($E11427,[5]Plan2!$A$5:$D$703,2,FALSE)</f>
        <v>Fabricação de equipamentos de informática, produtos eletrônicos e ópticos</v>
      </c>
      <c r="H11427" s="118" t="str">
        <f>VLOOKUP($E11427,[5]Plan2!$A$5:$D$703,3,FALSE)</f>
        <v>2610</v>
      </c>
      <c r="I11427" s="118" t="str">
        <f>VLOOKUP($E11427,[5]Plan2!$A$5:$D$703,4,FALSE)</f>
        <v>Fabricação de componentes eletrônicos</v>
      </c>
    </row>
    <row r="11428" spans="1:9" ht="16">
      <c r="A11428" s="117" t="s">
        <v>24381</v>
      </c>
      <c r="B11428" s="118" t="s">
        <v>24382</v>
      </c>
      <c r="C11428" s="116" t="s">
        <v>346</v>
      </c>
      <c r="D11428" s="116" t="s">
        <v>347</v>
      </c>
      <c r="E11428" s="117" t="str">
        <f t="shared" si="178"/>
        <v>2600</v>
      </c>
      <c r="F11428" s="118" t="str">
        <f>VLOOKUP($E11428,[5]Plan2!$A$5:$D$703,1,FALSE)</f>
        <v>2600</v>
      </c>
      <c r="G11428" s="118" t="str">
        <f>VLOOKUP($E11428,[5]Plan2!$A$5:$D$703,2,FALSE)</f>
        <v>Fabricação de equipamentos de informática, produtos eletrônicos e ópticos</v>
      </c>
      <c r="H11428" s="118" t="str">
        <f>VLOOKUP($E11428,[5]Plan2!$A$5:$D$703,3,FALSE)</f>
        <v>2610</v>
      </c>
      <c r="I11428" s="118" t="str">
        <f>VLOOKUP($E11428,[5]Plan2!$A$5:$D$703,4,FALSE)</f>
        <v>Fabricação de componentes eletrônicos</v>
      </c>
    </row>
    <row r="11429" spans="1:9" ht="16">
      <c r="A11429" s="117" t="s">
        <v>24383</v>
      </c>
      <c r="B11429" s="118" t="s">
        <v>24384</v>
      </c>
      <c r="C11429" s="116" t="s">
        <v>346</v>
      </c>
      <c r="D11429" s="116" t="s">
        <v>347</v>
      </c>
      <c r="E11429" s="117" t="str">
        <f t="shared" si="178"/>
        <v>2600</v>
      </c>
      <c r="F11429" s="118" t="str">
        <f>VLOOKUP($E11429,[5]Plan2!$A$5:$D$703,1,FALSE)</f>
        <v>2600</v>
      </c>
      <c r="G11429" s="118" t="str">
        <f>VLOOKUP($E11429,[5]Plan2!$A$5:$D$703,2,FALSE)</f>
        <v>Fabricação de equipamentos de informática, produtos eletrônicos e ópticos</v>
      </c>
      <c r="H11429" s="118" t="str">
        <f>VLOOKUP($E11429,[5]Plan2!$A$5:$D$703,3,FALSE)</f>
        <v>2610</v>
      </c>
      <c r="I11429" s="118" t="str">
        <f>VLOOKUP($E11429,[5]Plan2!$A$5:$D$703,4,FALSE)</f>
        <v>Fabricação de componentes eletrônicos</v>
      </c>
    </row>
    <row r="11430" spans="1:9" ht="16">
      <c r="A11430" s="117" t="s">
        <v>24385</v>
      </c>
      <c r="B11430" s="118" t="s">
        <v>24386</v>
      </c>
      <c r="C11430" s="116" t="s">
        <v>346</v>
      </c>
      <c r="D11430" s="116" t="s">
        <v>347</v>
      </c>
      <c r="E11430" s="117" t="str">
        <f t="shared" si="178"/>
        <v>2600</v>
      </c>
      <c r="F11430" s="118" t="str">
        <f>VLOOKUP($E11430,[5]Plan2!$A$5:$D$703,1,FALSE)</f>
        <v>2600</v>
      </c>
      <c r="G11430" s="118" t="str">
        <f>VLOOKUP($E11430,[5]Plan2!$A$5:$D$703,2,FALSE)</f>
        <v>Fabricação de equipamentos de informática, produtos eletrônicos e ópticos</v>
      </c>
      <c r="H11430" s="118" t="str">
        <f>VLOOKUP($E11430,[5]Plan2!$A$5:$D$703,3,FALSE)</f>
        <v>2610</v>
      </c>
      <c r="I11430" s="118" t="str">
        <f>VLOOKUP($E11430,[5]Plan2!$A$5:$D$703,4,FALSE)</f>
        <v>Fabricação de componentes eletrônicos</v>
      </c>
    </row>
    <row r="11431" spans="1:9" ht="16">
      <c r="A11431" s="117" t="s">
        <v>24387</v>
      </c>
      <c r="B11431" s="118" t="s">
        <v>24388</v>
      </c>
      <c r="C11431" s="116" t="s">
        <v>346</v>
      </c>
      <c r="D11431" s="116" t="s">
        <v>347</v>
      </c>
      <c r="E11431" s="117" t="str">
        <f t="shared" si="178"/>
        <v>2600</v>
      </c>
      <c r="F11431" s="118" t="str">
        <f>VLOOKUP($E11431,[5]Plan2!$A$5:$D$703,1,FALSE)</f>
        <v>2600</v>
      </c>
      <c r="G11431" s="118" t="str">
        <f>VLOOKUP($E11431,[5]Plan2!$A$5:$D$703,2,FALSE)</f>
        <v>Fabricação de equipamentos de informática, produtos eletrônicos e ópticos</v>
      </c>
      <c r="H11431" s="118" t="str">
        <f>VLOOKUP($E11431,[5]Plan2!$A$5:$D$703,3,FALSE)</f>
        <v>2610</v>
      </c>
      <c r="I11431" s="118" t="str">
        <f>VLOOKUP($E11431,[5]Plan2!$A$5:$D$703,4,FALSE)</f>
        <v>Fabricação de componentes eletrônicos</v>
      </c>
    </row>
    <row r="11432" spans="1:9" ht="16">
      <c r="A11432" s="117" t="s">
        <v>24389</v>
      </c>
      <c r="B11432" s="118" t="s">
        <v>24390</v>
      </c>
      <c r="C11432" s="116" t="s">
        <v>346</v>
      </c>
      <c r="D11432" s="116" t="s">
        <v>347</v>
      </c>
      <c r="E11432" s="117" t="str">
        <f t="shared" si="178"/>
        <v>2600</v>
      </c>
      <c r="F11432" s="118" t="str">
        <f>VLOOKUP($E11432,[5]Plan2!$A$5:$D$703,1,FALSE)</f>
        <v>2600</v>
      </c>
      <c r="G11432" s="118" t="str">
        <f>VLOOKUP($E11432,[5]Plan2!$A$5:$D$703,2,FALSE)</f>
        <v>Fabricação de equipamentos de informática, produtos eletrônicos e ópticos</v>
      </c>
      <c r="H11432" s="118" t="str">
        <f>VLOOKUP($E11432,[5]Plan2!$A$5:$D$703,3,FALSE)</f>
        <v>2610</v>
      </c>
      <c r="I11432" s="118" t="str">
        <f>VLOOKUP($E11432,[5]Plan2!$A$5:$D$703,4,FALSE)</f>
        <v>Fabricação de componentes eletrônicos</v>
      </c>
    </row>
    <row r="11433" spans="1:9" ht="16">
      <c r="A11433" s="117" t="s">
        <v>24391</v>
      </c>
      <c r="B11433" s="118" t="s">
        <v>24392</v>
      </c>
      <c r="C11433" s="116" t="s">
        <v>346</v>
      </c>
      <c r="D11433" s="116" t="s">
        <v>347</v>
      </c>
      <c r="E11433" s="117" t="str">
        <f t="shared" si="178"/>
        <v>2600</v>
      </c>
      <c r="F11433" s="118" t="str">
        <f>VLOOKUP($E11433,[5]Plan2!$A$5:$D$703,1,FALSE)</f>
        <v>2600</v>
      </c>
      <c r="G11433" s="118" t="str">
        <f>VLOOKUP($E11433,[5]Plan2!$A$5:$D$703,2,FALSE)</f>
        <v>Fabricação de equipamentos de informática, produtos eletrônicos e ópticos</v>
      </c>
      <c r="H11433" s="118" t="str">
        <f>VLOOKUP($E11433,[5]Plan2!$A$5:$D$703,3,FALSE)</f>
        <v>2610</v>
      </c>
      <c r="I11433" s="118" t="str">
        <f>VLOOKUP($E11433,[5]Plan2!$A$5:$D$703,4,FALSE)</f>
        <v>Fabricação de componentes eletrônicos</v>
      </c>
    </row>
    <row r="11434" spans="1:9" ht="16">
      <c r="A11434" s="117" t="s">
        <v>24393</v>
      </c>
      <c r="B11434" s="118" t="s">
        <v>24394</v>
      </c>
      <c r="C11434" s="116" t="s">
        <v>346</v>
      </c>
      <c r="D11434" s="116" t="s">
        <v>347</v>
      </c>
      <c r="E11434" s="117" t="str">
        <f t="shared" si="178"/>
        <v>2600</v>
      </c>
      <c r="F11434" s="118" t="str">
        <f>VLOOKUP($E11434,[5]Plan2!$A$5:$D$703,1,FALSE)</f>
        <v>2600</v>
      </c>
      <c r="G11434" s="118" t="str">
        <f>VLOOKUP($E11434,[5]Plan2!$A$5:$D$703,2,FALSE)</f>
        <v>Fabricação de equipamentos de informática, produtos eletrônicos e ópticos</v>
      </c>
      <c r="H11434" s="118" t="str">
        <f>VLOOKUP($E11434,[5]Plan2!$A$5:$D$703,3,FALSE)</f>
        <v>2610</v>
      </c>
      <c r="I11434" s="118" t="str">
        <f>VLOOKUP($E11434,[5]Plan2!$A$5:$D$703,4,FALSE)</f>
        <v>Fabricação de componentes eletrônicos</v>
      </c>
    </row>
    <row r="11435" spans="1:9" ht="16">
      <c r="A11435" s="117" t="s">
        <v>24395</v>
      </c>
      <c r="B11435" s="118" t="s">
        <v>24396</v>
      </c>
      <c r="C11435" s="116" t="s">
        <v>346</v>
      </c>
      <c r="D11435" s="116" t="s">
        <v>347</v>
      </c>
      <c r="E11435" s="117" t="str">
        <f t="shared" si="178"/>
        <v>2600</v>
      </c>
      <c r="F11435" s="118" t="str">
        <f>VLOOKUP($E11435,[5]Plan2!$A$5:$D$703,1,FALSE)</f>
        <v>2600</v>
      </c>
      <c r="G11435" s="118" t="str">
        <f>VLOOKUP($E11435,[5]Plan2!$A$5:$D$703,2,FALSE)</f>
        <v>Fabricação de equipamentos de informática, produtos eletrônicos e ópticos</v>
      </c>
      <c r="H11435" s="118" t="str">
        <f>VLOOKUP($E11435,[5]Plan2!$A$5:$D$703,3,FALSE)</f>
        <v>2610</v>
      </c>
      <c r="I11435" s="118" t="str">
        <f>VLOOKUP($E11435,[5]Plan2!$A$5:$D$703,4,FALSE)</f>
        <v>Fabricação de componentes eletrônicos</v>
      </c>
    </row>
    <row r="11436" spans="1:9" ht="16">
      <c r="A11436" s="117" t="s">
        <v>24397</v>
      </c>
      <c r="B11436" s="118" t="s">
        <v>24398</v>
      </c>
      <c r="C11436" s="116" t="s">
        <v>346</v>
      </c>
      <c r="D11436" s="116" t="s">
        <v>347</v>
      </c>
      <c r="E11436" s="117" t="str">
        <f t="shared" si="178"/>
        <v>2600</v>
      </c>
      <c r="F11436" s="118" t="str">
        <f>VLOOKUP($E11436,[5]Plan2!$A$5:$D$703,1,FALSE)</f>
        <v>2600</v>
      </c>
      <c r="G11436" s="118" t="str">
        <f>VLOOKUP($E11436,[5]Plan2!$A$5:$D$703,2,FALSE)</f>
        <v>Fabricação de equipamentos de informática, produtos eletrônicos e ópticos</v>
      </c>
      <c r="H11436" s="118" t="str">
        <f>VLOOKUP($E11436,[5]Plan2!$A$5:$D$703,3,FALSE)</f>
        <v>2610</v>
      </c>
      <c r="I11436" s="118" t="str">
        <f>VLOOKUP($E11436,[5]Plan2!$A$5:$D$703,4,FALSE)</f>
        <v>Fabricação de componentes eletrônicos</v>
      </c>
    </row>
    <row r="11437" spans="1:9" ht="16">
      <c r="A11437" s="117" t="s">
        <v>24399</v>
      </c>
      <c r="B11437" s="118" t="s">
        <v>24400</v>
      </c>
      <c r="C11437" s="116" t="s">
        <v>346</v>
      </c>
      <c r="D11437" s="116" t="s">
        <v>347</v>
      </c>
      <c r="E11437" s="117" t="str">
        <f t="shared" si="178"/>
        <v>2600</v>
      </c>
      <c r="F11437" s="118" t="str">
        <f>VLOOKUP($E11437,[5]Plan2!$A$5:$D$703,1,FALSE)</f>
        <v>2600</v>
      </c>
      <c r="G11437" s="118" t="str">
        <f>VLOOKUP($E11437,[5]Plan2!$A$5:$D$703,2,FALSE)</f>
        <v>Fabricação de equipamentos de informática, produtos eletrônicos e ópticos</v>
      </c>
      <c r="H11437" s="118" t="str">
        <f>VLOOKUP($E11437,[5]Plan2!$A$5:$D$703,3,FALSE)</f>
        <v>2610</v>
      </c>
      <c r="I11437" s="118" t="str">
        <f>VLOOKUP($E11437,[5]Plan2!$A$5:$D$703,4,FALSE)</f>
        <v>Fabricação de componentes eletrônicos</v>
      </c>
    </row>
    <row r="11438" spans="1:9" ht="16">
      <c r="A11438" s="117" t="s">
        <v>24401</v>
      </c>
      <c r="B11438" s="118" t="s">
        <v>24402</v>
      </c>
      <c r="C11438" s="116" t="s">
        <v>346</v>
      </c>
      <c r="D11438" s="116" t="s">
        <v>347</v>
      </c>
      <c r="E11438" s="117" t="str">
        <f t="shared" si="178"/>
        <v>2600</v>
      </c>
      <c r="F11438" s="118" t="str">
        <f>VLOOKUP($E11438,[5]Plan2!$A$5:$D$703,1,FALSE)</f>
        <v>2600</v>
      </c>
      <c r="G11438" s="118" t="str">
        <f>VLOOKUP($E11438,[5]Plan2!$A$5:$D$703,2,FALSE)</f>
        <v>Fabricação de equipamentos de informática, produtos eletrônicos e ópticos</v>
      </c>
      <c r="H11438" s="118" t="str">
        <f>VLOOKUP($E11438,[5]Plan2!$A$5:$D$703,3,FALSE)</f>
        <v>2610</v>
      </c>
      <c r="I11438" s="118" t="str">
        <f>VLOOKUP($E11438,[5]Plan2!$A$5:$D$703,4,FALSE)</f>
        <v>Fabricação de componentes eletrônicos</v>
      </c>
    </row>
    <row r="11439" spans="1:9" ht="16">
      <c r="A11439" s="117" t="s">
        <v>24403</v>
      </c>
      <c r="B11439" s="118" t="s">
        <v>24404</v>
      </c>
      <c r="C11439" s="116" t="s">
        <v>346</v>
      </c>
      <c r="D11439" s="116" t="s">
        <v>347</v>
      </c>
      <c r="E11439" s="117" t="str">
        <f t="shared" si="178"/>
        <v>2600</v>
      </c>
      <c r="F11439" s="118" t="str">
        <f>VLOOKUP($E11439,[5]Plan2!$A$5:$D$703,1,FALSE)</f>
        <v>2600</v>
      </c>
      <c r="G11439" s="118" t="str">
        <f>VLOOKUP($E11439,[5]Plan2!$A$5:$D$703,2,FALSE)</f>
        <v>Fabricação de equipamentos de informática, produtos eletrônicos e ópticos</v>
      </c>
      <c r="H11439" s="118" t="str">
        <f>VLOOKUP($E11439,[5]Plan2!$A$5:$D$703,3,FALSE)</f>
        <v>2610</v>
      </c>
      <c r="I11439" s="118" t="str">
        <f>VLOOKUP($E11439,[5]Plan2!$A$5:$D$703,4,FALSE)</f>
        <v>Fabricação de componentes eletrônicos</v>
      </c>
    </row>
    <row r="11440" spans="1:9" ht="16">
      <c r="A11440" s="117" t="s">
        <v>24405</v>
      </c>
      <c r="B11440" s="118" t="s">
        <v>24406</v>
      </c>
      <c r="C11440" s="116" t="s">
        <v>346</v>
      </c>
      <c r="D11440" s="116" t="s">
        <v>347</v>
      </c>
      <c r="E11440" s="117" t="str">
        <f t="shared" si="178"/>
        <v>2600</v>
      </c>
      <c r="F11440" s="118" t="str">
        <f>VLOOKUP($E11440,[5]Plan2!$A$5:$D$703,1,FALSE)</f>
        <v>2600</v>
      </c>
      <c r="G11440" s="118" t="str">
        <f>VLOOKUP($E11440,[5]Plan2!$A$5:$D$703,2,FALSE)</f>
        <v>Fabricação de equipamentos de informática, produtos eletrônicos e ópticos</v>
      </c>
      <c r="H11440" s="118" t="str">
        <f>VLOOKUP($E11440,[5]Plan2!$A$5:$D$703,3,FALSE)</f>
        <v>2610</v>
      </c>
      <c r="I11440" s="118" t="str">
        <f>VLOOKUP($E11440,[5]Plan2!$A$5:$D$703,4,FALSE)</f>
        <v>Fabricação de componentes eletrônicos</v>
      </c>
    </row>
    <row r="11441" spans="1:9" ht="16">
      <c r="A11441" s="117" t="s">
        <v>24407</v>
      </c>
      <c r="B11441" s="118" t="s">
        <v>24408</v>
      </c>
      <c r="C11441" s="116" t="s">
        <v>346</v>
      </c>
      <c r="D11441" s="116" t="s">
        <v>347</v>
      </c>
      <c r="E11441" s="117" t="str">
        <f t="shared" si="178"/>
        <v>2600</v>
      </c>
      <c r="F11441" s="118" t="str">
        <f>VLOOKUP($E11441,[5]Plan2!$A$5:$D$703,1,FALSE)</f>
        <v>2600</v>
      </c>
      <c r="G11441" s="118" t="str">
        <f>VLOOKUP($E11441,[5]Plan2!$A$5:$D$703,2,FALSE)</f>
        <v>Fabricação de equipamentos de informática, produtos eletrônicos e ópticos</v>
      </c>
      <c r="H11441" s="118" t="str">
        <f>VLOOKUP($E11441,[5]Plan2!$A$5:$D$703,3,FALSE)</f>
        <v>2610</v>
      </c>
      <c r="I11441" s="118" t="str">
        <f>VLOOKUP($E11441,[5]Plan2!$A$5:$D$703,4,FALSE)</f>
        <v>Fabricação de componentes eletrônicos</v>
      </c>
    </row>
    <row r="11442" spans="1:9" ht="16">
      <c r="A11442" s="117" t="s">
        <v>24409</v>
      </c>
      <c r="B11442" s="118" t="s">
        <v>24410</v>
      </c>
      <c r="C11442" s="116" t="s">
        <v>346</v>
      </c>
      <c r="D11442" s="116" t="s">
        <v>347</v>
      </c>
      <c r="E11442" s="117" t="str">
        <f t="shared" si="178"/>
        <v>2600</v>
      </c>
      <c r="F11442" s="118" t="str">
        <f>VLOOKUP($E11442,[5]Plan2!$A$5:$D$703,1,FALSE)</f>
        <v>2600</v>
      </c>
      <c r="G11442" s="118" t="str">
        <f>VLOOKUP($E11442,[5]Plan2!$A$5:$D$703,2,FALSE)</f>
        <v>Fabricação de equipamentos de informática, produtos eletrônicos e ópticos</v>
      </c>
      <c r="H11442" s="118" t="str">
        <f>VLOOKUP($E11442,[5]Plan2!$A$5:$D$703,3,FALSE)</f>
        <v>2610</v>
      </c>
      <c r="I11442" s="118" t="str">
        <f>VLOOKUP($E11442,[5]Plan2!$A$5:$D$703,4,FALSE)</f>
        <v>Fabricação de componentes eletrônicos</v>
      </c>
    </row>
    <row r="11443" spans="1:9" ht="16">
      <c r="A11443" s="117" t="s">
        <v>24411</v>
      </c>
      <c r="B11443" s="118" t="s">
        <v>24412</v>
      </c>
      <c r="C11443" s="116" t="s">
        <v>346</v>
      </c>
      <c r="D11443" s="116" t="s">
        <v>347</v>
      </c>
      <c r="E11443" s="117" t="str">
        <f t="shared" si="178"/>
        <v>2600</v>
      </c>
      <c r="F11443" s="118" t="str">
        <f>VLOOKUP($E11443,[5]Plan2!$A$5:$D$703,1,FALSE)</f>
        <v>2600</v>
      </c>
      <c r="G11443" s="118" t="str">
        <f>VLOOKUP($E11443,[5]Plan2!$A$5:$D$703,2,FALSE)</f>
        <v>Fabricação de equipamentos de informática, produtos eletrônicos e ópticos</v>
      </c>
      <c r="H11443" s="118" t="str">
        <f>VLOOKUP($E11443,[5]Plan2!$A$5:$D$703,3,FALSE)</f>
        <v>2610</v>
      </c>
      <c r="I11443" s="118" t="str">
        <f>VLOOKUP($E11443,[5]Plan2!$A$5:$D$703,4,FALSE)</f>
        <v>Fabricação de componentes eletrônicos</v>
      </c>
    </row>
    <row r="11444" spans="1:9" ht="16">
      <c r="A11444" s="117" t="s">
        <v>24413</v>
      </c>
      <c r="B11444" s="118" t="s">
        <v>24414</v>
      </c>
      <c r="C11444" s="116" t="s">
        <v>346</v>
      </c>
      <c r="D11444" s="116" t="s">
        <v>347</v>
      </c>
      <c r="E11444" s="117" t="str">
        <f t="shared" si="178"/>
        <v>2600</v>
      </c>
      <c r="F11444" s="118" t="str">
        <f>VLOOKUP($E11444,[5]Plan2!$A$5:$D$703,1,FALSE)</f>
        <v>2600</v>
      </c>
      <c r="G11444" s="118" t="str">
        <f>VLOOKUP($E11444,[5]Plan2!$A$5:$D$703,2,FALSE)</f>
        <v>Fabricação de equipamentos de informática, produtos eletrônicos e ópticos</v>
      </c>
      <c r="H11444" s="118" t="str">
        <f>VLOOKUP($E11444,[5]Plan2!$A$5:$D$703,3,FALSE)</f>
        <v>2610</v>
      </c>
      <c r="I11444" s="118" t="str">
        <f>VLOOKUP($E11444,[5]Plan2!$A$5:$D$703,4,FALSE)</f>
        <v>Fabricação de componentes eletrônicos</v>
      </c>
    </row>
    <row r="11445" spans="1:9" ht="16">
      <c r="A11445" s="117" t="s">
        <v>24415</v>
      </c>
      <c r="B11445" s="118" t="s">
        <v>24416</v>
      </c>
      <c r="C11445" s="116" t="s">
        <v>346</v>
      </c>
      <c r="D11445" s="116" t="s">
        <v>347</v>
      </c>
      <c r="E11445" s="117" t="str">
        <f t="shared" si="178"/>
        <v>2600</v>
      </c>
      <c r="F11445" s="118" t="str">
        <f>VLOOKUP($E11445,[5]Plan2!$A$5:$D$703,1,FALSE)</f>
        <v>2600</v>
      </c>
      <c r="G11445" s="118" t="str">
        <f>VLOOKUP($E11445,[5]Plan2!$A$5:$D$703,2,FALSE)</f>
        <v>Fabricação de equipamentos de informática, produtos eletrônicos e ópticos</v>
      </c>
      <c r="H11445" s="118" t="str">
        <f>VLOOKUP($E11445,[5]Plan2!$A$5:$D$703,3,FALSE)</f>
        <v>2610</v>
      </c>
      <c r="I11445" s="118" t="str">
        <f>VLOOKUP($E11445,[5]Plan2!$A$5:$D$703,4,FALSE)</f>
        <v>Fabricação de componentes eletrônicos</v>
      </c>
    </row>
    <row r="11446" spans="1:9" ht="16">
      <c r="A11446" s="117" t="s">
        <v>24417</v>
      </c>
      <c r="B11446" s="118" t="s">
        <v>24418</v>
      </c>
      <c r="C11446" s="116" t="s">
        <v>346</v>
      </c>
      <c r="D11446" s="116" t="s">
        <v>347</v>
      </c>
      <c r="E11446" s="117" t="str">
        <f t="shared" si="178"/>
        <v>2600</v>
      </c>
      <c r="F11446" s="118" t="str">
        <f>VLOOKUP($E11446,[5]Plan2!$A$5:$D$703,1,FALSE)</f>
        <v>2600</v>
      </c>
      <c r="G11446" s="118" t="str">
        <f>VLOOKUP($E11446,[5]Plan2!$A$5:$D$703,2,FALSE)</f>
        <v>Fabricação de equipamentos de informática, produtos eletrônicos e ópticos</v>
      </c>
      <c r="H11446" s="118" t="str">
        <f>VLOOKUP($E11446,[5]Plan2!$A$5:$D$703,3,FALSE)</f>
        <v>2610</v>
      </c>
      <c r="I11446" s="118" t="str">
        <f>VLOOKUP($E11446,[5]Plan2!$A$5:$D$703,4,FALSE)</f>
        <v>Fabricação de componentes eletrônicos</v>
      </c>
    </row>
    <row r="11447" spans="1:9" ht="16">
      <c r="A11447" s="117" t="s">
        <v>24419</v>
      </c>
      <c r="B11447" s="118" t="s">
        <v>24420</v>
      </c>
      <c r="C11447" s="116" t="s">
        <v>346</v>
      </c>
      <c r="D11447" s="116" t="s">
        <v>347</v>
      </c>
      <c r="E11447" s="117" t="str">
        <f t="shared" si="178"/>
        <v>2600</v>
      </c>
      <c r="F11447" s="118" t="str">
        <f>VLOOKUP($E11447,[5]Plan2!$A$5:$D$703,1,FALSE)</f>
        <v>2600</v>
      </c>
      <c r="G11447" s="118" t="str">
        <f>VLOOKUP($E11447,[5]Plan2!$A$5:$D$703,2,FALSE)</f>
        <v>Fabricação de equipamentos de informática, produtos eletrônicos e ópticos</v>
      </c>
      <c r="H11447" s="118" t="str">
        <f>VLOOKUP($E11447,[5]Plan2!$A$5:$D$703,3,FALSE)</f>
        <v>2610</v>
      </c>
      <c r="I11447" s="118" t="str">
        <f>VLOOKUP($E11447,[5]Plan2!$A$5:$D$703,4,FALSE)</f>
        <v>Fabricação de componentes eletrônicos</v>
      </c>
    </row>
    <row r="11448" spans="1:9" ht="16">
      <c r="A11448" s="117" t="s">
        <v>24421</v>
      </c>
      <c r="B11448" s="118" t="s">
        <v>24422</v>
      </c>
      <c r="C11448" s="116" t="s">
        <v>346</v>
      </c>
      <c r="D11448" s="116" t="s">
        <v>347</v>
      </c>
      <c r="E11448" s="117" t="str">
        <f t="shared" si="178"/>
        <v>2600</v>
      </c>
      <c r="F11448" s="118" t="str">
        <f>VLOOKUP($E11448,[5]Plan2!$A$5:$D$703,1,FALSE)</f>
        <v>2600</v>
      </c>
      <c r="G11448" s="118" t="str">
        <f>VLOOKUP($E11448,[5]Plan2!$A$5:$D$703,2,FALSE)</f>
        <v>Fabricação de equipamentos de informática, produtos eletrônicos e ópticos</v>
      </c>
      <c r="H11448" s="118" t="str">
        <f>VLOOKUP($E11448,[5]Plan2!$A$5:$D$703,3,FALSE)</f>
        <v>2610</v>
      </c>
      <c r="I11448" s="118" t="str">
        <f>VLOOKUP($E11448,[5]Plan2!$A$5:$D$703,4,FALSE)</f>
        <v>Fabricação de componentes eletrônicos</v>
      </c>
    </row>
    <row r="11449" spans="1:9" ht="16">
      <c r="A11449" s="117" t="s">
        <v>24423</v>
      </c>
      <c r="B11449" s="118" t="s">
        <v>24424</v>
      </c>
      <c r="C11449" s="116" t="s">
        <v>346</v>
      </c>
      <c r="D11449" s="116" t="s">
        <v>347</v>
      </c>
      <c r="E11449" s="117" t="str">
        <f t="shared" si="178"/>
        <v>2600</v>
      </c>
      <c r="F11449" s="118" t="str">
        <f>VLOOKUP($E11449,[5]Plan2!$A$5:$D$703,1,FALSE)</f>
        <v>2600</v>
      </c>
      <c r="G11449" s="118" t="str">
        <f>VLOOKUP($E11449,[5]Plan2!$A$5:$D$703,2,FALSE)</f>
        <v>Fabricação de equipamentos de informática, produtos eletrônicos e ópticos</v>
      </c>
      <c r="H11449" s="118" t="str">
        <f>VLOOKUP($E11449,[5]Plan2!$A$5:$D$703,3,FALSE)</f>
        <v>2610</v>
      </c>
      <c r="I11449" s="118" t="str">
        <f>VLOOKUP($E11449,[5]Plan2!$A$5:$D$703,4,FALSE)</f>
        <v>Fabricação de componentes eletrônicos</v>
      </c>
    </row>
    <row r="11450" spans="1:9" ht="16">
      <c r="A11450" s="117" t="s">
        <v>24425</v>
      </c>
      <c r="B11450" s="118" t="s">
        <v>24426</v>
      </c>
      <c r="C11450" s="116" t="s">
        <v>346</v>
      </c>
      <c r="D11450" s="116" t="s">
        <v>347</v>
      </c>
      <c r="E11450" s="117" t="str">
        <f t="shared" si="178"/>
        <v>2600</v>
      </c>
      <c r="F11450" s="118" t="str">
        <f>VLOOKUP($E11450,[5]Plan2!$A$5:$D$703,1,FALSE)</f>
        <v>2600</v>
      </c>
      <c r="G11450" s="118" t="str">
        <f>VLOOKUP($E11450,[5]Plan2!$A$5:$D$703,2,FALSE)</f>
        <v>Fabricação de equipamentos de informática, produtos eletrônicos e ópticos</v>
      </c>
      <c r="H11450" s="118" t="str">
        <f>VLOOKUP($E11450,[5]Plan2!$A$5:$D$703,3,FALSE)</f>
        <v>2610</v>
      </c>
      <c r="I11450" s="118" t="str">
        <f>VLOOKUP($E11450,[5]Plan2!$A$5:$D$703,4,FALSE)</f>
        <v>Fabricação de componentes eletrônicos</v>
      </c>
    </row>
    <row r="11451" spans="1:9" ht="16">
      <c r="A11451" s="117" t="s">
        <v>24427</v>
      </c>
      <c r="B11451" s="118" t="s">
        <v>24428</v>
      </c>
      <c r="C11451" s="116" t="s">
        <v>346</v>
      </c>
      <c r="D11451" s="116" t="s">
        <v>347</v>
      </c>
      <c r="E11451" s="117" t="str">
        <f t="shared" si="178"/>
        <v>2600</v>
      </c>
      <c r="F11451" s="118" t="str">
        <f>VLOOKUP($E11451,[5]Plan2!$A$5:$D$703,1,FALSE)</f>
        <v>2600</v>
      </c>
      <c r="G11451" s="118" t="str">
        <f>VLOOKUP($E11451,[5]Plan2!$A$5:$D$703,2,FALSE)</f>
        <v>Fabricação de equipamentos de informática, produtos eletrônicos e ópticos</v>
      </c>
      <c r="H11451" s="118" t="str">
        <f>VLOOKUP($E11451,[5]Plan2!$A$5:$D$703,3,FALSE)</f>
        <v>2610</v>
      </c>
      <c r="I11451" s="118" t="str">
        <f>VLOOKUP($E11451,[5]Plan2!$A$5:$D$703,4,FALSE)</f>
        <v>Fabricação de componentes eletrônicos</v>
      </c>
    </row>
    <row r="11452" spans="1:9" ht="16">
      <c r="A11452" s="117" t="s">
        <v>24429</v>
      </c>
      <c r="B11452" s="118" t="s">
        <v>24430</v>
      </c>
      <c r="C11452" s="116" t="s">
        <v>346</v>
      </c>
      <c r="D11452" s="116" t="s">
        <v>347</v>
      </c>
      <c r="E11452" s="117" t="str">
        <f t="shared" si="178"/>
        <v>2600</v>
      </c>
      <c r="F11452" s="118" t="str">
        <f>VLOOKUP($E11452,[5]Plan2!$A$5:$D$703,1,FALSE)</f>
        <v>2600</v>
      </c>
      <c r="G11452" s="118" t="str">
        <f>VLOOKUP($E11452,[5]Plan2!$A$5:$D$703,2,FALSE)</f>
        <v>Fabricação de equipamentos de informática, produtos eletrônicos e ópticos</v>
      </c>
      <c r="H11452" s="118" t="str">
        <f>VLOOKUP($E11452,[5]Plan2!$A$5:$D$703,3,FALSE)</f>
        <v>2610</v>
      </c>
      <c r="I11452" s="118" t="str">
        <f>VLOOKUP($E11452,[5]Plan2!$A$5:$D$703,4,FALSE)</f>
        <v>Fabricação de componentes eletrônicos</v>
      </c>
    </row>
    <row r="11453" spans="1:9" ht="16">
      <c r="A11453" s="117" t="s">
        <v>24431</v>
      </c>
      <c r="B11453" s="118" t="s">
        <v>24432</v>
      </c>
      <c r="C11453" s="116" t="s">
        <v>346</v>
      </c>
      <c r="D11453" s="116" t="s">
        <v>347</v>
      </c>
      <c r="E11453" s="117" t="str">
        <f t="shared" si="178"/>
        <v>2600</v>
      </c>
      <c r="F11453" s="118" t="str">
        <f>VLOOKUP($E11453,[5]Plan2!$A$5:$D$703,1,FALSE)</f>
        <v>2600</v>
      </c>
      <c r="G11453" s="118" t="str">
        <f>VLOOKUP($E11453,[5]Plan2!$A$5:$D$703,2,FALSE)</f>
        <v>Fabricação de equipamentos de informática, produtos eletrônicos e ópticos</v>
      </c>
      <c r="H11453" s="118" t="str">
        <f>VLOOKUP($E11453,[5]Plan2!$A$5:$D$703,3,FALSE)</f>
        <v>2610</v>
      </c>
      <c r="I11453" s="118" t="str">
        <f>VLOOKUP($E11453,[5]Plan2!$A$5:$D$703,4,FALSE)</f>
        <v>Fabricação de componentes eletrônicos</v>
      </c>
    </row>
    <row r="11454" spans="1:9" ht="16">
      <c r="A11454" s="117" t="s">
        <v>24433</v>
      </c>
      <c r="B11454" s="118" t="s">
        <v>24434</v>
      </c>
      <c r="C11454" s="116" t="s">
        <v>346</v>
      </c>
      <c r="D11454" s="116" t="s">
        <v>347</v>
      </c>
      <c r="E11454" s="117" t="str">
        <f t="shared" si="178"/>
        <v>2600</v>
      </c>
      <c r="F11454" s="118" t="str">
        <f>VLOOKUP($E11454,[5]Plan2!$A$5:$D$703,1,FALSE)</f>
        <v>2600</v>
      </c>
      <c r="G11454" s="118" t="str">
        <f>VLOOKUP($E11454,[5]Plan2!$A$5:$D$703,2,FALSE)</f>
        <v>Fabricação de equipamentos de informática, produtos eletrônicos e ópticos</v>
      </c>
      <c r="H11454" s="118" t="str">
        <f>VLOOKUP($E11454,[5]Plan2!$A$5:$D$703,3,FALSE)</f>
        <v>2610</v>
      </c>
      <c r="I11454" s="118" t="str">
        <f>VLOOKUP($E11454,[5]Plan2!$A$5:$D$703,4,FALSE)</f>
        <v>Fabricação de componentes eletrônicos</v>
      </c>
    </row>
    <row r="11455" spans="1:9" ht="16">
      <c r="A11455" s="117" t="s">
        <v>24435</v>
      </c>
      <c r="B11455" s="118" t="s">
        <v>24436</v>
      </c>
      <c r="C11455" s="116" t="s">
        <v>346</v>
      </c>
      <c r="D11455" s="116" t="s">
        <v>347</v>
      </c>
      <c r="E11455" s="117" t="str">
        <f t="shared" si="178"/>
        <v>2600</v>
      </c>
      <c r="F11455" s="118" t="str">
        <f>VLOOKUP($E11455,[5]Plan2!$A$5:$D$703,1,FALSE)</f>
        <v>2600</v>
      </c>
      <c r="G11455" s="118" t="str">
        <f>VLOOKUP($E11455,[5]Plan2!$A$5:$D$703,2,FALSE)</f>
        <v>Fabricação de equipamentos de informática, produtos eletrônicos e ópticos</v>
      </c>
      <c r="H11455" s="118" t="str">
        <f>VLOOKUP($E11455,[5]Plan2!$A$5:$D$703,3,FALSE)</f>
        <v>2610</v>
      </c>
      <c r="I11455" s="118" t="str">
        <f>VLOOKUP($E11455,[5]Plan2!$A$5:$D$703,4,FALSE)</f>
        <v>Fabricação de componentes eletrônicos</v>
      </c>
    </row>
    <row r="11456" spans="1:9" ht="16">
      <c r="A11456" s="117" t="s">
        <v>24437</v>
      </c>
      <c r="B11456" s="118" t="s">
        <v>24438</v>
      </c>
      <c r="C11456" s="116" t="s">
        <v>346</v>
      </c>
      <c r="D11456" s="116" t="s">
        <v>347</v>
      </c>
      <c r="E11456" s="117" t="str">
        <f t="shared" si="178"/>
        <v>2600</v>
      </c>
      <c r="F11456" s="118" t="str">
        <f>VLOOKUP($E11456,[5]Plan2!$A$5:$D$703,1,FALSE)</f>
        <v>2600</v>
      </c>
      <c r="G11456" s="118" t="str">
        <f>VLOOKUP($E11456,[5]Plan2!$A$5:$D$703,2,FALSE)</f>
        <v>Fabricação de equipamentos de informática, produtos eletrônicos e ópticos</v>
      </c>
      <c r="H11456" s="118" t="str">
        <f>VLOOKUP($E11456,[5]Plan2!$A$5:$D$703,3,FALSE)</f>
        <v>2610</v>
      </c>
      <c r="I11456" s="118" t="str">
        <f>VLOOKUP($E11456,[5]Plan2!$A$5:$D$703,4,FALSE)</f>
        <v>Fabricação de componentes eletrônicos</v>
      </c>
    </row>
    <row r="11457" spans="1:9" ht="16">
      <c r="A11457" s="117" t="s">
        <v>24439</v>
      </c>
      <c r="B11457" s="118" t="s">
        <v>24440</v>
      </c>
      <c r="C11457" s="116" t="s">
        <v>346</v>
      </c>
      <c r="D11457" s="116" t="s">
        <v>347</v>
      </c>
      <c r="E11457" s="117" t="str">
        <f t="shared" si="178"/>
        <v>2600</v>
      </c>
      <c r="F11457" s="118" t="str">
        <f>VLOOKUP($E11457,[5]Plan2!$A$5:$D$703,1,FALSE)</f>
        <v>2600</v>
      </c>
      <c r="G11457" s="118" t="str">
        <f>VLOOKUP($E11457,[5]Plan2!$A$5:$D$703,2,FALSE)</f>
        <v>Fabricação de equipamentos de informática, produtos eletrônicos e ópticos</v>
      </c>
      <c r="H11457" s="118" t="str">
        <f>VLOOKUP($E11457,[5]Plan2!$A$5:$D$703,3,FALSE)</f>
        <v>2610</v>
      </c>
      <c r="I11457" s="118" t="str">
        <f>VLOOKUP($E11457,[5]Plan2!$A$5:$D$703,4,FALSE)</f>
        <v>Fabricação de componentes eletrônicos</v>
      </c>
    </row>
    <row r="11458" spans="1:9" ht="16">
      <c r="A11458" s="117" t="s">
        <v>24441</v>
      </c>
      <c r="B11458" s="118" t="s">
        <v>24442</v>
      </c>
      <c r="C11458" s="116" t="s">
        <v>346</v>
      </c>
      <c r="D11458" s="116" t="s">
        <v>347</v>
      </c>
      <c r="E11458" s="117" t="str">
        <f t="shared" si="178"/>
        <v>2600</v>
      </c>
      <c r="F11458" s="118" t="str">
        <f>VLOOKUP($E11458,[5]Plan2!$A$5:$D$703,1,FALSE)</f>
        <v>2600</v>
      </c>
      <c r="G11458" s="118" t="str">
        <f>VLOOKUP($E11458,[5]Plan2!$A$5:$D$703,2,FALSE)</f>
        <v>Fabricação de equipamentos de informática, produtos eletrônicos e ópticos</v>
      </c>
      <c r="H11458" s="118" t="str">
        <f>VLOOKUP($E11458,[5]Plan2!$A$5:$D$703,3,FALSE)</f>
        <v>2610</v>
      </c>
      <c r="I11458" s="118" t="str">
        <f>VLOOKUP($E11458,[5]Plan2!$A$5:$D$703,4,FALSE)</f>
        <v>Fabricação de componentes eletrônicos</v>
      </c>
    </row>
    <row r="11459" spans="1:9" ht="16">
      <c r="A11459" s="117" t="s">
        <v>24443</v>
      </c>
      <c r="B11459" s="118" t="s">
        <v>24444</v>
      </c>
      <c r="C11459" s="116" t="s">
        <v>346</v>
      </c>
      <c r="D11459" s="116" t="s">
        <v>347</v>
      </c>
      <c r="E11459" s="117" t="str">
        <f t="shared" ref="E11459:E11522" si="179">LEFT(C11459,4)</f>
        <v>2600</v>
      </c>
      <c r="F11459" s="118" t="str">
        <f>VLOOKUP($E11459,[5]Plan2!$A$5:$D$703,1,FALSE)</f>
        <v>2600</v>
      </c>
      <c r="G11459" s="118" t="str">
        <f>VLOOKUP($E11459,[5]Plan2!$A$5:$D$703,2,FALSE)</f>
        <v>Fabricação de equipamentos de informática, produtos eletrônicos e ópticos</v>
      </c>
      <c r="H11459" s="118" t="str">
        <f>VLOOKUP($E11459,[5]Plan2!$A$5:$D$703,3,FALSE)</f>
        <v>2610</v>
      </c>
      <c r="I11459" s="118" t="str">
        <f>VLOOKUP($E11459,[5]Plan2!$A$5:$D$703,4,FALSE)</f>
        <v>Fabricação de componentes eletrônicos</v>
      </c>
    </row>
    <row r="11460" spans="1:9" ht="16">
      <c r="A11460" s="117" t="s">
        <v>24445</v>
      </c>
      <c r="B11460" s="118" t="s">
        <v>24442</v>
      </c>
      <c r="C11460" s="116" t="s">
        <v>346</v>
      </c>
      <c r="D11460" s="116" t="s">
        <v>347</v>
      </c>
      <c r="E11460" s="117" t="str">
        <f t="shared" si="179"/>
        <v>2600</v>
      </c>
      <c r="F11460" s="118" t="str">
        <f>VLOOKUP($E11460,[5]Plan2!$A$5:$D$703,1,FALSE)</f>
        <v>2600</v>
      </c>
      <c r="G11460" s="118" t="str">
        <f>VLOOKUP($E11460,[5]Plan2!$A$5:$D$703,2,FALSE)</f>
        <v>Fabricação de equipamentos de informática, produtos eletrônicos e ópticos</v>
      </c>
      <c r="H11460" s="118" t="str">
        <f>VLOOKUP($E11460,[5]Plan2!$A$5:$D$703,3,FALSE)</f>
        <v>2610</v>
      </c>
      <c r="I11460" s="118" t="str">
        <f>VLOOKUP($E11460,[5]Plan2!$A$5:$D$703,4,FALSE)</f>
        <v>Fabricação de componentes eletrônicos</v>
      </c>
    </row>
    <row r="11461" spans="1:9" ht="16">
      <c r="A11461" s="117" t="s">
        <v>24446</v>
      </c>
      <c r="B11461" s="118" t="s">
        <v>24447</v>
      </c>
      <c r="C11461" s="116" t="s">
        <v>346</v>
      </c>
      <c r="D11461" s="116" t="s">
        <v>347</v>
      </c>
      <c r="E11461" s="117" t="str">
        <f t="shared" si="179"/>
        <v>2600</v>
      </c>
      <c r="F11461" s="118" t="str">
        <f>VLOOKUP($E11461,[5]Plan2!$A$5:$D$703,1,FALSE)</f>
        <v>2600</v>
      </c>
      <c r="G11461" s="118" t="str">
        <f>VLOOKUP($E11461,[5]Plan2!$A$5:$D$703,2,FALSE)</f>
        <v>Fabricação de equipamentos de informática, produtos eletrônicos e ópticos</v>
      </c>
      <c r="H11461" s="118" t="str">
        <f>VLOOKUP($E11461,[5]Plan2!$A$5:$D$703,3,FALSE)</f>
        <v>2610</v>
      </c>
      <c r="I11461" s="118" t="str">
        <f>VLOOKUP($E11461,[5]Plan2!$A$5:$D$703,4,FALSE)</f>
        <v>Fabricação de componentes eletrônicos</v>
      </c>
    </row>
    <row r="11462" spans="1:9" ht="16">
      <c r="A11462" s="117" t="s">
        <v>24448</v>
      </c>
      <c r="B11462" s="118" t="s">
        <v>24244</v>
      </c>
      <c r="C11462" s="116" t="s">
        <v>346</v>
      </c>
      <c r="D11462" s="116" t="s">
        <v>347</v>
      </c>
      <c r="E11462" s="117" t="str">
        <f t="shared" si="179"/>
        <v>2600</v>
      </c>
      <c r="F11462" s="118" t="str">
        <f>VLOOKUP($E11462,[5]Plan2!$A$5:$D$703,1,FALSE)</f>
        <v>2600</v>
      </c>
      <c r="G11462" s="118" t="str">
        <f>VLOOKUP($E11462,[5]Plan2!$A$5:$D$703,2,FALSE)</f>
        <v>Fabricação de equipamentos de informática, produtos eletrônicos e ópticos</v>
      </c>
      <c r="H11462" s="118" t="str">
        <f>VLOOKUP($E11462,[5]Plan2!$A$5:$D$703,3,FALSE)</f>
        <v>2610</v>
      </c>
      <c r="I11462" s="118" t="str">
        <f>VLOOKUP($E11462,[5]Plan2!$A$5:$D$703,4,FALSE)</f>
        <v>Fabricação de componentes eletrônicos</v>
      </c>
    </row>
    <row r="11463" spans="1:9" ht="16">
      <c r="A11463" s="117" t="s">
        <v>24449</v>
      </c>
      <c r="B11463" s="118" t="s">
        <v>24450</v>
      </c>
      <c r="C11463" s="116" t="s">
        <v>346</v>
      </c>
      <c r="D11463" s="116" t="s">
        <v>347</v>
      </c>
      <c r="E11463" s="117" t="str">
        <f t="shared" si="179"/>
        <v>2600</v>
      </c>
      <c r="F11463" s="118" t="str">
        <f>VLOOKUP($E11463,[5]Plan2!$A$5:$D$703,1,FALSE)</f>
        <v>2600</v>
      </c>
      <c r="G11463" s="118" t="str">
        <f>VLOOKUP($E11463,[5]Plan2!$A$5:$D$703,2,FALSE)</f>
        <v>Fabricação de equipamentos de informática, produtos eletrônicos e ópticos</v>
      </c>
      <c r="H11463" s="118" t="str">
        <f>VLOOKUP($E11463,[5]Plan2!$A$5:$D$703,3,FALSE)</f>
        <v>2610</v>
      </c>
      <c r="I11463" s="118" t="str">
        <f>VLOOKUP($E11463,[5]Plan2!$A$5:$D$703,4,FALSE)</f>
        <v>Fabricação de componentes eletrônicos</v>
      </c>
    </row>
    <row r="11464" spans="1:9" ht="16">
      <c r="A11464" s="117" t="s">
        <v>24451</v>
      </c>
      <c r="B11464" s="118" t="s">
        <v>24452</v>
      </c>
      <c r="C11464" s="116" t="s">
        <v>346</v>
      </c>
      <c r="D11464" s="116" t="s">
        <v>347</v>
      </c>
      <c r="E11464" s="117" t="str">
        <f t="shared" si="179"/>
        <v>2600</v>
      </c>
      <c r="F11464" s="118" t="str">
        <f>VLOOKUP($E11464,[5]Plan2!$A$5:$D$703,1,FALSE)</f>
        <v>2600</v>
      </c>
      <c r="G11464" s="118" t="str">
        <f>VLOOKUP($E11464,[5]Plan2!$A$5:$D$703,2,FALSE)</f>
        <v>Fabricação de equipamentos de informática, produtos eletrônicos e ópticos</v>
      </c>
      <c r="H11464" s="118" t="str">
        <f>VLOOKUP($E11464,[5]Plan2!$A$5:$D$703,3,FALSE)</f>
        <v>2610</v>
      </c>
      <c r="I11464" s="118" t="str">
        <f>VLOOKUP($E11464,[5]Plan2!$A$5:$D$703,4,FALSE)</f>
        <v>Fabricação de componentes eletrônicos</v>
      </c>
    </row>
    <row r="11465" spans="1:9" ht="16">
      <c r="A11465" s="117" t="s">
        <v>24453</v>
      </c>
      <c r="B11465" s="118" t="s">
        <v>24454</v>
      </c>
      <c r="C11465" s="116" t="s">
        <v>346</v>
      </c>
      <c r="D11465" s="116" t="s">
        <v>347</v>
      </c>
      <c r="E11465" s="117" t="str">
        <f t="shared" si="179"/>
        <v>2600</v>
      </c>
      <c r="F11465" s="118" t="str">
        <f>VLOOKUP($E11465,[5]Plan2!$A$5:$D$703,1,FALSE)</f>
        <v>2600</v>
      </c>
      <c r="G11465" s="118" t="str">
        <f>VLOOKUP($E11465,[5]Plan2!$A$5:$D$703,2,FALSE)</f>
        <v>Fabricação de equipamentos de informática, produtos eletrônicos e ópticos</v>
      </c>
      <c r="H11465" s="118" t="str">
        <f>VLOOKUP($E11465,[5]Plan2!$A$5:$D$703,3,FALSE)</f>
        <v>2610</v>
      </c>
      <c r="I11465" s="118" t="str">
        <f>VLOOKUP($E11465,[5]Plan2!$A$5:$D$703,4,FALSE)</f>
        <v>Fabricação de componentes eletrônicos</v>
      </c>
    </row>
    <row r="11466" spans="1:9" ht="16">
      <c r="A11466" s="117" t="s">
        <v>24455</v>
      </c>
      <c r="B11466" s="118" t="s">
        <v>24456</v>
      </c>
      <c r="C11466" s="116" t="s">
        <v>346</v>
      </c>
      <c r="D11466" s="116" t="s">
        <v>347</v>
      </c>
      <c r="E11466" s="117" t="str">
        <f t="shared" si="179"/>
        <v>2600</v>
      </c>
      <c r="F11466" s="118" t="str">
        <f>VLOOKUP($E11466,[5]Plan2!$A$5:$D$703,1,FALSE)</f>
        <v>2600</v>
      </c>
      <c r="G11466" s="118" t="str">
        <f>VLOOKUP($E11466,[5]Plan2!$A$5:$D$703,2,FALSE)</f>
        <v>Fabricação de equipamentos de informática, produtos eletrônicos e ópticos</v>
      </c>
      <c r="H11466" s="118" t="str">
        <f>VLOOKUP($E11466,[5]Plan2!$A$5:$D$703,3,FALSE)</f>
        <v>2610</v>
      </c>
      <c r="I11466" s="118" t="str">
        <f>VLOOKUP($E11466,[5]Plan2!$A$5:$D$703,4,FALSE)</f>
        <v>Fabricação de componentes eletrônicos</v>
      </c>
    </row>
    <row r="11467" spans="1:9" ht="16">
      <c r="A11467" s="117" t="s">
        <v>24457</v>
      </c>
      <c r="B11467" s="118" t="s">
        <v>24458</v>
      </c>
      <c r="C11467" s="116" t="s">
        <v>265</v>
      </c>
      <c r="D11467" s="116" t="s">
        <v>264</v>
      </c>
      <c r="E11467" s="117" t="str">
        <f t="shared" si="179"/>
        <v>2700</v>
      </c>
      <c r="F11467" s="118" t="str">
        <f>VLOOKUP($E11467,[5]Plan2!$A$5:$D$703,1,FALSE)</f>
        <v>2700</v>
      </c>
      <c r="G11467" s="118" t="str">
        <f>VLOOKUP($E11467,[5]Plan2!$A$5:$D$703,2,FALSE)</f>
        <v>Fabricação de máquinas e equipamentos elétricos</v>
      </c>
      <c r="H11467" s="118" t="str">
        <f>VLOOKUP($E11467,[5]Plan2!$A$5:$D$703,3,FALSE)</f>
        <v>2710</v>
      </c>
      <c r="I11467" s="118" t="str">
        <f>VLOOKUP($E11467,[5]Plan2!$A$5:$D$703,4,FALSE)</f>
        <v>Fabricação de geradores, transformadores e motores elétricos</v>
      </c>
    </row>
    <row r="11468" spans="1:9" ht="16">
      <c r="A11468" s="117" t="s">
        <v>24459</v>
      </c>
      <c r="B11468" s="118" t="s">
        <v>24460</v>
      </c>
      <c r="C11468" s="116" t="s">
        <v>265</v>
      </c>
      <c r="D11468" s="116" t="s">
        <v>264</v>
      </c>
      <c r="E11468" s="117" t="str">
        <f t="shared" si="179"/>
        <v>2700</v>
      </c>
      <c r="F11468" s="118" t="str">
        <f>VLOOKUP($E11468,[5]Plan2!$A$5:$D$703,1,FALSE)</f>
        <v>2700</v>
      </c>
      <c r="G11468" s="118" t="str">
        <f>VLOOKUP($E11468,[5]Plan2!$A$5:$D$703,2,FALSE)</f>
        <v>Fabricação de máquinas e equipamentos elétricos</v>
      </c>
      <c r="H11468" s="118" t="str">
        <f>VLOOKUP($E11468,[5]Plan2!$A$5:$D$703,3,FALSE)</f>
        <v>2710</v>
      </c>
      <c r="I11468" s="118" t="str">
        <f>VLOOKUP($E11468,[5]Plan2!$A$5:$D$703,4,FALSE)</f>
        <v>Fabricação de geradores, transformadores e motores elétricos</v>
      </c>
    </row>
    <row r="11469" spans="1:9" ht="16">
      <c r="A11469" s="117" t="s">
        <v>24461</v>
      </c>
      <c r="B11469" s="118" t="s">
        <v>24462</v>
      </c>
      <c r="C11469" s="116" t="s">
        <v>352</v>
      </c>
      <c r="D11469" s="116" t="s">
        <v>132</v>
      </c>
      <c r="E11469" s="117" t="str">
        <f t="shared" si="179"/>
        <v>2992</v>
      </c>
      <c r="F11469" s="118" t="str">
        <f>VLOOKUP($E11469,[5]Plan2!$A$5:$D$703,1,FALSE)</f>
        <v>2992</v>
      </c>
      <c r="G11469" s="118" t="str">
        <f>VLOOKUP($E11469,[5]Plan2!$A$5:$D$703,2,FALSE)</f>
        <v>Fabricação de peças e acessórios para veículos automotores</v>
      </c>
      <c r="H11469" s="118" t="str">
        <f>VLOOKUP($E11469,[5]Plan2!$A$5:$D$703,3,FALSE)</f>
        <v>2941</v>
      </c>
      <c r="I11469" s="118" t="str">
        <f>VLOOKUP($E11469,[5]Plan2!$A$5:$D$703,4,FALSE)</f>
        <v>Fabricação de peças e acessórios para o sistema motor de veículos automotores</v>
      </c>
    </row>
    <row r="11470" spans="1:9" ht="16">
      <c r="A11470" s="117" t="s">
        <v>24463</v>
      </c>
      <c r="B11470" s="118" t="s">
        <v>24464</v>
      </c>
      <c r="C11470" s="116" t="s">
        <v>352</v>
      </c>
      <c r="D11470" s="116" t="s">
        <v>132</v>
      </c>
      <c r="E11470" s="117" t="str">
        <f t="shared" si="179"/>
        <v>2992</v>
      </c>
      <c r="F11470" s="118" t="str">
        <f>VLOOKUP($E11470,[5]Plan2!$A$5:$D$703,1,FALSE)</f>
        <v>2992</v>
      </c>
      <c r="G11470" s="118" t="str">
        <f>VLOOKUP($E11470,[5]Plan2!$A$5:$D$703,2,FALSE)</f>
        <v>Fabricação de peças e acessórios para veículos automotores</v>
      </c>
      <c r="H11470" s="118" t="str">
        <f>VLOOKUP($E11470,[5]Plan2!$A$5:$D$703,3,FALSE)</f>
        <v>2941</v>
      </c>
      <c r="I11470" s="118" t="str">
        <f>VLOOKUP($E11470,[5]Plan2!$A$5:$D$703,4,FALSE)</f>
        <v>Fabricação de peças e acessórios para o sistema motor de veículos automotores</v>
      </c>
    </row>
    <row r="11471" spans="1:9" ht="16">
      <c r="A11471" s="117" t="s">
        <v>24465</v>
      </c>
      <c r="B11471" s="118" t="s">
        <v>24466</v>
      </c>
      <c r="C11471" s="116" t="s">
        <v>352</v>
      </c>
      <c r="D11471" s="116" t="s">
        <v>132</v>
      </c>
      <c r="E11471" s="117" t="str">
        <f t="shared" si="179"/>
        <v>2992</v>
      </c>
      <c r="F11471" s="118" t="str">
        <f>VLOOKUP($E11471,[5]Plan2!$A$5:$D$703,1,FALSE)</f>
        <v>2992</v>
      </c>
      <c r="G11471" s="118" t="str">
        <f>VLOOKUP($E11471,[5]Plan2!$A$5:$D$703,2,FALSE)</f>
        <v>Fabricação de peças e acessórios para veículos automotores</v>
      </c>
      <c r="H11471" s="118" t="str">
        <f>VLOOKUP($E11471,[5]Plan2!$A$5:$D$703,3,FALSE)</f>
        <v>2941</v>
      </c>
      <c r="I11471" s="118" t="str">
        <f>VLOOKUP($E11471,[5]Plan2!$A$5:$D$703,4,FALSE)</f>
        <v>Fabricação de peças e acessórios para o sistema motor de veículos automotores</v>
      </c>
    </row>
    <row r="11472" spans="1:9" ht="16">
      <c r="A11472" s="117" t="s">
        <v>24467</v>
      </c>
      <c r="B11472" s="118" t="s">
        <v>24468</v>
      </c>
      <c r="C11472" s="116" t="s">
        <v>352</v>
      </c>
      <c r="D11472" s="116" t="s">
        <v>132</v>
      </c>
      <c r="E11472" s="117" t="str">
        <f t="shared" si="179"/>
        <v>2992</v>
      </c>
      <c r="F11472" s="118" t="str">
        <f>VLOOKUP($E11472,[5]Plan2!$A$5:$D$703,1,FALSE)</f>
        <v>2992</v>
      </c>
      <c r="G11472" s="118" t="str">
        <f>VLOOKUP($E11472,[5]Plan2!$A$5:$D$703,2,FALSE)</f>
        <v>Fabricação de peças e acessórios para veículos automotores</v>
      </c>
      <c r="H11472" s="118" t="str">
        <f>VLOOKUP($E11472,[5]Plan2!$A$5:$D$703,3,FALSE)</f>
        <v>2941</v>
      </c>
      <c r="I11472" s="118" t="str">
        <f>VLOOKUP($E11472,[5]Plan2!$A$5:$D$703,4,FALSE)</f>
        <v>Fabricação de peças e acessórios para o sistema motor de veículos automotores</v>
      </c>
    </row>
    <row r="11473" spans="1:9" ht="16">
      <c r="A11473" s="117" t="s">
        <v>24469</v>
      </c>
      <c r="B11473" s="118" t="s">
        <v>24470</v>
      </c>
      <c r="C11473" s="116" t="s">
        <v>352</v>
      </c>
      <c r="D11473" s="116" t="s">
        <v>132</v>
      </c>
      <c r="E11473" s="117" t="str">
        <f t="shared" si="179"/>
        <v>2992</v>
      </c>
      <c r="F11473" s="118" t="str">
        <f>VLOOKUP($E11473,[5]Plan2!$A$5:$D$703,1,FALSE)</f>
        <v>2992</v>
      </c>
      <c r="G11473" s="118" t="str">
        <f>VLOOKUP($E11473,[5]Plan2!$A$5:$D$703,2,FALSE)</f>
        <v>Fabricação de peças e acessórios para veículos automotores</v>
      </c>
      <c r="H11473" s="118" t="str">
        <f>VLOOKUP($E11473,[5]Plan2!$A$5:$D$703,3,FALSE)</f>
        <v>2941</v>
      </c>
      <c r="I11473" s="118" t="str">
        <f>VLOOKUP($E11473,[5]Plan2!$A$5:$D$703,4,FALSE)</f>
        <v>Fabricação de peças e acessórios para o sistema motor de veículos automotores</v>
      </c>
    </row>
    <row r="11474" spans="1:9" ht="16">
      <c r="A11474" s="117" t="s">
        <v>24471</v>
      </c>
      <c r="B11474" s="118" t="s">
        <v>24472</v>
      </c>
      <c r="C11474" s="116" t="s">
        <v>352</v>
      </c>
      <c r="D11474" s="116" t="s">
        <v>132</v>
      </c>
      <c r="E11474" s="117" t="str">
        <f t="shared" si="179"/>
        <v>2992</v>
      </c>
      <c r="F11474" s="118" t="str">
        <f>VLOOKUP($E11474,[5]Plan2!$A$5:$D$703,1,FALSE)</f>
        <v>2992</v>
      </c>
      <c r="G11474" s="118" t="str">
        <f>VLOOKUP($E11474,[5]Plan2!$A$5:$D$703,2,FALSE)</f>
        <v>Fabricação de peças e acessórios para veículos automotores</v>
      </c>
      <c r="H11474" s="118" t="str">
        <f>VLOOKUP($E11474,[5]Plan2!$A$5:$D$703,3,FALSE)</f>
        <v>2941</v>
      </c>
      <c r="I11474" s="118" t="str">
        <f>VLOOKUP($E11474,[5]Plan2!$A$5:$D$703,4,FALSE)</f>
        <v>Fabricação de peças e acessórios para o sistema motor de veículos automotores</v>
      </c>
    </row>
    <row r="11475" spans="1:9" ht="16">
      <c r="A11475" s="117" t="s">
        <v>24473</v>
      </c>
      <c r="B11475" s="118" t="s">
        <v>24474</v>
      </c>
      <c r="C11475" s="116" t="s">
        <v>346</v>
      </c>
      <c r="D11475" s="116" t="s">
        <v>347</v>
      </c>
      <c r="E11475" s="117" t="str">
        <f t="shared" si="179"/>
        <v>2600</v>
      </c>
      <c r="F11475" s="118" t="str">
        <f>VLOOKUP($E11475,[5]Plan2!$A$5:$D$703,1,FALSE)</f>
        <v>2600</v>
      </c>
      <c r="G11475" s="118" t="str">
        <f>VLOOKUP($E11475,[5]Plan2!$A$5:$D$703,2,FALSE)</f>
        <v>Fabricação de equipamentos de informática, produtos eletrônicos e ópticos</v>
      </c>
      <c r="H11475" s="118" t="str">
        <f>VLOOKUP($E11475,[5]Plan2!$A$5:$D$703,3,FALSE)</f>
        <v>2610</v>
      </c>
      <c r="I11475" s="118" t="str">
        <f>VLOOKUP($E11475,[5]Plan2!$A$5:$D$703,4,FALSE)</f>
        <v>Fabricação de componentes eletrônicos</v>
      </c>
    </row>
    <row r="11476" spans="1:9" ht="16">
      <c r="A11476" s="117" t="s">
        <v>24475</v>
      </c>
      <c r="B11476" s="118" t="s">
        <v>24476</v>
      </c>
      <c r="C11476" s="116" t="s">
        <v>346</v>
      </c>
      <c r="D11476" s="116" t="s">
        <v>347</v>
      </c>
      <c r="E11476" s="117" t="str">
        <f t="shared" si="179"/>
        <v>2600</v>
      </c>
      <c r="F11476" s="118" t="str">
        <f>VLOOKUP($E11476,[5]Plan2!$A$5:$D$703,1,FALSE)</f>
        <v>2600</v>
      </c>
      <c r="G11476" s="118" t="str">
        <f>VLOOKUP($E11476,[5]Plan2!$A$5:$D$703,2,FALSE)</f>
        <v>Fabricação de equipamentos de informática, produtos eletrônicos e ópticos</v>
      </c>
      <c r="H11476" s="118" t="str">
        <f>VLOOKUP($E11476,[5]Plan2!$A$5:$D$703,3,FALSE)</f>
        <v>2610</v>
      </c>
      <c r="I11476" s="118" t="str">
        <f>VLOOKUP($E11476,[5]Plan2!$A$5:$D$703,4,FALSE)</f>
        <v>Fabricação de componentes eletrônicos</v>
      </c>
    </row>
    <row r="11477" spans="1:9" ht="16">
      <c r="A11477" s="117" t="s">
        <v>24477</v>
      </c>
      <c r="B11477" s="118" t="s">
        <v>24478</v>
      </c>
      <c r="C11477" s="116" t="s">
        <v>346</v>
      </c>
      <c r="D11477" s="116" t="s">
        <v>347</v>
      </c>
      <c r="E11477" s="117" t="str">
        <f t="shared" si="179"/>
        <v>2600</v>
      </c>
      <c r="F11477" s="118" t="str">
        <f>VLOOKUP($E11477,[5]Plan2!$A$5:$D$703,1,FALSE)</f>
        <v>2600</v>
      </c>
      <c r="G11477" s="118" t="str">
        <f>VLOOKUP($E11477,[5]Plan2!$A$5:$D$703,2,FALSE)</f>
        <v>Fabricação de equipamentos de informática, produtos eletrônicos e ópticos</v>
      </c>
      <c r="H11477" s="118" t="str">
        <f>VLOOKUP($E11477,[5]Plan2!$A$5:$D$703,3,FALSE)</f>
        <v>2610</v>
      </c>
      <c r="I11477" s="118" t="str">
        <f>VLOOKUP($E11477,[5]Plan2!$A$5:$D$703,4,FALSE)</f>
        <v>Fabricação de componentes eletrônicos</v>
      </c>
    </row>
    <row r="11478" spans="1:9" ht="16">
      <c r="A11478" s="117" t="s">
        <v>24479</v>
      </c>
      <c r="B11478" s="118" t="s">
        <v>24480</v>
      </c>
      <c r="C11478" s="116" t="s">
        <v>346</v>
      </c>
      <c r="D11478" s="116" t="s">
        <v>347</v>
      </c>
      <c r="E11478" s="117" t="str">
        <f t="shared" si="179"/>
        <v>2600</v>
      </c>
      <c r="F11478" s="118" t="str">
        <f>VLOOKUP($E11478,[5]Plan2!$A$5:$D$703,1,FALSE)</f>
        <v>2600</v>
      </c>
      <c r="G11478" s="118" t="str">
        <f>VLOOKUP($E11478,[5]Plan2!$A$5:$D$703,2,FALSE)</f>
        <v>Fabricação de equipamentos de informática, produtos eletrônicos e ópticos</v>
      </c>
      <c r="H11478" s="118" t="str">
        <f>VLOOKUP($E11478,[5]Plan2!$A$5:$D$703,3,FALSE)</f>
        <v>2610</v>
      </c>
      <c r="I11478" s="118" t="str">
        <f>VLOOKUP($E11478,[5]Plan2!$A$5:$D$703,4,FALSE)</f>
        <v>Fabricação de componentes eletrônicos</v>
      </c>
    </row>
    <row r="11479" spans="1:9" ht="16">
      <c r="A11479" s="117" t="s">
        <v>24481</v>
      </c>
      <c r="B11479" s="118" t="s">
        <v>24482</v>
      </c>
      <c r="C11479" s="116" t="s">
        <v>346</v>
      </c>
      <c r="D11479" s="116" t="s">
        <v>347</v>
      </c>
      <c r="E11479" s="117" t="str">
        <f t="shared" si="179"/>
        <v>2600</v>
      </c>
      <c r="F11479" s="118" t="str">
        <f>VLOOKUP($E11479,[5]Plan2!$A$5:$D$703,1,FALSE)</f>
        <v>2600</v>
      </c>
      <c r="G11479" s="118" t="str">
        <f>VLOOKUP($E11479,[5]Plan2!$A$5:$D$703,2,FALSE)</f>
        <v>Fabricação de equipamentos de informática, produtos eletrônicos e ópticos</v>
      </c>
      <c r="H11479" s="118" t="str">
        <f>VLOOKUP($E11479,[5]Plan2!$A$5:$D$703,3,FALSE)</f>
        <v>2610</v>
      </c>
      <c r="I11479" s="118" t="str">
        <f>VLOOKUP($E11479,[5]Plan2!$A$5:$D$703,4,FALSE)</f>
        <v>Fabricação de componentes eletrônicos</v>
      </c>
    </row>
    <row r="11480" spans="1:9" ht="16">
      <c r="A11480" s="117" t="s">
        <v>24483</v>
      </c>
      <c r="B11480" s="118" t="s">
        <v>24484</v>
      </c>
      <c r="C11480" s="116" t="s">
        <v>346</v>
      </c>
      <c r="D11480" s="116" t="s">
        <v>347</v>
      </c>
      <c r="E11480" s="117" t="str">
        <f t="shared" si="179"/>
        <v>2600</v>
      </c>
      <c r="F11480" s="118" t="str">
        <f>VLOOKUP($E11480,[5]Plan2!$A$5:$D$703,1,FALSE)</f>
        <v>2600</v>
      </c>
      <c r="G11480" s="118" t="str">
        <f>VLOOKUP($E11480,[5]Plan2!$A$5:$D$703,2,FALSE)</f>
        <v>Fabricação de equipamentos de informática, produtos eletrônicos e ópticos</v>
      </c>
      <c r="H11480" s="118" t="str">
        <f>VLOOKUP($E11480,[5]Plan2!$A$5:$D$703,3,FALSE)</f>
        <v>2610</v>
      </c>
      <c r="I11480" s="118" t="str">
        <f>VLOOKUP($E11480,[5]Plan2!$A$5:$D$703,4,FALSE)</f>
        <v>Fabricação de componentes eletrônicos</v>
      </c>
    </row>
    <row r="11481" spans="1:9" ht="16">
      <c r="A11481" s="117" t="s">
        <v>24485</v>
      </c>
      <c r="B11481" s="118" t="s">
        <v>24486</v>
      </c>
      <c r="C11481" s="116" t="s">
        <v>346</v>
      </c>
      <c r="D11481" s="116" t="s">
        <v>347</v>
      </c>
      <c r="E11481" s="117" t="str">
        <f t="shared" si="179"/>
        <v>2600</v>
      </c>
      <c r="F11481" s="118" t="str">
        <f>VLOOKUP($E11481,[5]Plan2!$A$5:$D$703,1,FALSE)</f>
        <v>2600</v>
      </c>
      <c r="G11481" s="118" t="str">
        <f>VLOOKUP($E11481,[5]Plan2!$A$5:$D$703,2,FALSE)</f>
        <v>Fabricação de equipamentos de informática, produtos eletrônicos e ópticos</v>
      </c>
      <c r="H11481" s="118" t="str">
        <f>VLOOKUP($E11481,[5]Plan2!$A$5:$D$703,3,FALSE)</f>
        <v>2610</v>
      </c>
      <c r="I11481" s="118" t="str">
        <f>VLOOKUP($E11481,[5]Plan2!$A$5:$D$703,4,FALSE)</f>
        <v>Fabricação de componentes eletrônicos</v>
      </c>
    </row>
    <row r="11482" spans="1:9" ht="16">
      <c r="A11482" s="117" t="s">
        <v>24487</v>
      </c>
      <c r="B11482" s="118" t="s">
        <v>24488</v>
      </c>
      <c r="C11482" s="116" t="s">
        <v>346</v>
      </c>
      <c r="D11482" s="116" t="s">
        <v>347</v>
      </c>
      <c r="E11482" s="117" t="str">
        <f t="shared" si="179"/>
        <v>2600</v>
      </c>
      <c r="F11482" s="118" t="str">
        <f>VLOOKUP($E11482,[5]Plan2!$A$5:$D$703,1,FALSE)</f>
        <v>2600</v>
      </c>
      <c r="G11482" s="118" t="str">
        <f>VLOOKUP($E11482,[5]Plan2!$A$5:$D$703,2,FALSE)</f>
        <v>Fabricação de equipamentos de informática, produtos eletrônicos e ópticos</v>
      </c>
      <c r="H11482" s="118" t="str">
        <f>VLOOKUP($E11482,[5]Plan2!$A$5:$D$703,3,FALSE)</f>
        <v>2610</v>
      </c>
      <c r="I11482" s="118" t="str">
        <f>VLOOKUP($E11482,[5]Plan2!$A$5:$D$703,4,FALSE)</f>
        <v>Fabricação de componentes eletrônicos</v>
      </c>
    </row>
    <row r="11483" spans="1:9" ht="16">
      <c r="A11483" s="117" t="s">
        <v>24489</v>
      </c>
      <c r="B11483" s="118" t="s">
        <v>24490</v>
      </c>
      <c r="C11483" s="116" t="s">
        <v>346</v>
      </c>
      <c r="D11483" s="116" t="s">
        <v>347</v>
      </c>
      <c r="E11483" s="117" t="str">
        <f t="shared" si="179"/>
        <v>2600</v>
      </c>
      <c r="F11483" s="118" t="str">
        <f>VLOOKUP($E11483,[5]Plan2!$A$5:$D$703,1,FALSE)</f>
        <v>2600</v>
      </c>
      <c r="G11483" s="118" t="str">
        <f>VLOOKUP($E11483,[5]Plan2!$A$5:$D$703,2,FALSE)</f>
        <v>Fabricação de equipamentos de informática, produtos eletrônicos e ópticos</v>
      </c>
      <c r="H11483" s="118" t="str">
        <f>VLOOKUP($E11483,[5]Plan2!$A$5:$D$703,3,FALSE)</f>
        <v>2610</v>
      </c>
      <c r="I11483" s="118" t="str">
        <f>VLOOKUP($E11483,[5]Plan2!$A$5:$D$703,4,FALSE)</f>
        <v>Fabricação de componentes eletrônicos</v>
      </c>
    </row>
    <row r="11484" spans="1:9" ht="16">
      <c r="A11484" s="117" t="s">
        <v>24491</v>
      </c>
      <c r="B11484" s="118" t="s">
        <v>24492</v>
      </c>
      <c r="C11484" s="116" t="s">
        <v>346</v>
      </c>
      <c r="D11484" s="116" t="s">
        <v>347</v>
      </c>
      <c r="E11484" s="117" t="str">
        <f t="shared" si="179"/>
        <v>2600</v>
      </c>
      <c r="F11484" s="118" t="str">
        <f>VLOOKUP($E11484,[5]Plan2!$A$5:$D$703,1,FALSE)</f>
        <v>2600</v>
      </c>
      <c r="G11484" s="118" t="str">
        <f>VLOOKUP($E11484,[5]Plan2!$A$5:$D$703,2,FALSE)</f>
        <v>Fabricação de equipamentos de informática, produtos eletrônicos e ópticos</v>
      </c>
      <c r="H11484" s="118" t="str">
        <f>VLOOKUP($E11484,[5]Plan2!$A$5:$D$703,3,FALSE)</f>
        <v>2610</v>
      </c>
      <c r="I11484" s="118" t="str">
        <f>VLOOKUP($E11484,[5]Plan2!$A$5:$D$703,4,FALSE)</f>
        <v>Fabricação de componentes eletrônicos</v>
      </c>
    </row>
    <row r="11485" spans="1:9" ht="16">
      <c r="A11485" s="117" t="s">
        <v>24493</v>
      </c>
      <c r="B11485" s="118" t="s">
        <v>24494</v>
      </c>
      <c r="C11485" s="116" t="s">
        <v>346</v>
      </c>
      <c r="D11485" s="116" t="s">
        <v>347</v>
      </c>
      <c r="E11485" s="117" t="str">
        <f t="shared" si="179"/>
        <v>2600</v>
      </c>
      <c r="F11485" s="118" t="str">
        <f>VLOOKUP($E11485,[5]Plan2!$A$5:$D$703,1,FALSE)</f>
        <v>2600</v>
      </c>
      <c r="G11485" s="118" t="str">
        <f>VLOOKUP($E11485,[5]Plan2!$A$5:$D$703,2,FALSE)</f>
        <v>Fabricação de equipamentos de informática, produtos eletrônicos e ópticos</v>
      </c>
      <c r="H11485" s="118" t="str">
        <f>VLOOKUP($E11485,[5]Plan2!$A$5:$D$703,3,FALSE)</f>
        <v>2610</v>
      </c>
      <c r="I11485" s="118" t="str">
        <f>VLOOKUP($E11485,[5]Plan2!$A$5:$D$703,4,FALSE)</f>
        <v>Fabricação de componentes eletrônicos</v>
      </c>
    </row>
    <row r="11486" spans="1:9" ht="16">
      <c r="A11486" s="117" t="s">
        <v>24495</v>
      </c>
      <c r="B11486" s="118" t="s">
        <v>24496</v>
      </c>
      <c r="C11486" s="116" t="s">
        <v>346</v>
      </c>
      <c r="D11486" s="116" t="s">
        <v>347</v>
      </c>
      <c r="E11486" s="117" t="str">
        <f t="shared" si="179"/>
        <v>2600</v>
      </c>
      <c r="F11486" s="118" t="str">
        <f>VLOOKUP($E11486,[5]Plan2!$A$5:$D$703,1,FALSE)</f>
        <v>2600</v>
      </c>
      <c r="G11486" s="118" t="str">
        <f>VLOOKUP($E11486,[5]Plan2!$A$5:$D$703,2,FALSE)</f>
        <v>Fabricação de equipamentos de informática, produtos eletrônicos e ópticos</v>
      </c>
      <c r="H11486" s="118" t="str">
        <f>VLOOKUP($E11486,[5]Plan2!$A$5:$D$703,3,FALSE)</f>
        <v>2610</v>
      </c>
      <c r="I11486" s="118" t="str">
        <f>VLOOKUP($E11486,[5]Plan2!$A$5:$D$703,4,FALSE)</f>
        <v>Fabricação de componentes eletrônicos</v>
      </c>
    </row>
    <row r="11487" spans="1:9" ht="16">
      <c r="A11487" s="117" t="s">
        <v>24497</v>
      </c>
      <c r="B11487" s="118" t="s">
        <v>24498</v>
      </c>
      <c r="C11487" s="116" t="s">
        <v>346</v>
      </c>
      <c r="D11487" s="116" t="s">
        <v>347</v>
      </c>
      <c r="E11487" s="117" t="str">
        <f t="shared" si="179"/>
        <v>2600</v>
      </c>
      <c r="F11487" s="118" t="str">
        <f>VLOOKUP($E11487,[5]Plan2!$A$5:$D$703,1,FALSE)</f>
        <v>2600</v>
      </c>
      <c r="G11487" s="118" t="str">
        <f>VLOOKUP($E11487,[5]Plan2!$A$5:$D$703,2,FALSE)</f>
        <v>Fabricação de equipamentos de informática, produtos eletrônicos e ópticos</v>
      </c>
      <c r="H11487" s="118" t="str">
        <f>VLOOKUP($E11487,[5]Plan2!$A$5:$D$703,3,FALSE)</f>
        <v>2610</v>
      </c>
      <c r="I11487" s="118" t="str">
        <f>VLOOKUP($E11487,[5]Plan2!$A$5:$D$703,4,FALSE)</f>
        <v>Fabricação de componentes eletrônicos</v>
      </c>
    </row>
    <row r="11488" spans="1:9" ht="16">
      <c r="A11488" s="117" t="s">
        <v>24499</v>
      </c>
      <c r="B11488" s="118" t="s">
        <v>24500</v>
      </c>
      <c r="C11488" s="116" t="s">
        <v>346</v>
      </c>
      <c r="D11488" s="116" t="s">
        <v>347</v>
      </c>
      <c r="E11488" s="117" t="str">
        <f t="shared" si="179"/>
        <v>2600</v>
      </c>
      <c r="F11488" s="118" t="str">
        <f>VLOOKUP($E11488,[5]Plan2!$A$5:$D$703,1,FALSE)</f>
        <v>2600</v>
      </c>
      <c r="G11488" s="118" t="str">
        <f>VLOOKUP($E11488,[5]Plan2!$A$5:$D$703,2,FALSE)</f>
        <v>Fabricação de equipamentos de informática, produtos eletrônicos e ópticos</v>
      </c>
      <c r="H11488" s="118" t="str">
        <f>VLOOKUP($E11488,[5]Plan2!$A$5:$D$703,3,FALSE)</f>
        <v>2610</v>
      </c>
      <c r="I11488" s="118" t="str">
        <f>VLOOKUP($E11488,[5]Plan2!$A$5:$D$703,4,FALSE)</f>
        <v>Fabricação de componentes eletrônicos</v>
      </c>
    </row>
    <row r="11489" spans="1:9" ht="16">
      <c r="A11489" s="117" t="s">
        <v>24501</v>
      </c>
      <c r="B11489" s="118" t="s">
        <v>24502</v>
      </c>
      <c r="C11489" s="116" t="s">
        <v>346</v>
      </c>
      <c r="D11489" s="116" t="s">
        <v>347</v>
      </c>
      <c r="E11489" s="117" t="str">
        <f t="shared" si="179"/>
        <v>2600</v>
      </c>
      <c r="F11489" s="118" t="str">
        <f>VLOOKUP($E11489,[5]Plan2!$A$5:$D$703,1,FALSE)</f>
        <v>2600</v>
      </c>
      <c r="G11489" s="118" t="str">
        <f>VLOOKUP($E11489,[5]Plan2!$A$5:$D$703,2,FALSE)</f>
        <v>Fabricação de equipamentos de informática, produtos eletrônicos e ópticos</v>
      </c>
      <c r="H11489" s="118" t="str">
        <f>VLOOKUP($E11489,[5]Plan2!$A$5:$D$703,3,FALSE)</f>
        <v>2610</v>
      </c>
      <c r="I11489" s="118" t="str">
        <f>VLOOKUP($E11489,[5]Plan2!$A$5:$D$703,4,FALSE)</f>
        <v>Fabricação de componentes eletrônicos</v>
      </c>
    </row>
    <row r="11490" spans="1:9" ht="16">
      <c r="A11490" s="117" t="s">
        <v>24503</v>
      </c>
      <c r="B11490" s="118" t="s">
        <v>24504</v>
      </c>
      <c r="C11490" s="116" t="s">
        <v>346</v>
      </c>
      <c r="D11490" s="116" t="s">
        <v>347</v>
      </c>
      <c r="E11490" s="117" t="str">
        <f t="shared" si="179"/>
        <v>2600</v>
      </c>
      <c r="F11490" s="118" t="str">
        <f>VLOOKUP($E11490,[5]Plan2!$A$5:$D$703,1,FALSE)</f>
        <v>2600</v>
      </c>
      <c r="G11490" s="118" t="str">
        <f>VLOOKUP($E11490,[5]Plan2!$A$5:$D$703,2,FALSE)</f>
        <v>Fabricação de equipamentos de informática, produtos eletrônicos e ópticos</v>
      </c>
      <c r="H11490" s="118" t="str">
        <f>VLOOKUP($E11490,[5]Plan2!$A$5:$D$703,3,FALSE)</f>
        <v>2610</v>
      </c>
      <c r="I11490" s="118" t="str">
        <f>VLOOKUP($E11490,[5]Plan2!$A$5:$D$703,4,FALSE)</f>
        <v>Fabricação de componentes eletrônicos</v>
      </c>
    </row>
    <row r="11491" spans="1:9" ht="16">
      <c r="A11491" s="117" t="s">
        <v>24505</v>
      </c>
      <c r="B11491" s="118" t="s">
        <v>24506</v>
      </c>
      <c r="C11491" s="116" t="s">
        <v>346</v>
      </c>
      <c r="D11491" s="116" t="s">
        <v>347</v>
      </c>
      <c r="E11491" s="117" t="str">
        <f t="shared" si="179"/>
        <v>2600</v>
      </c>
      <c r="F11491" s="118" t="str">
        <f>VLOOKUP($E11491,[5]Plan2!$A$5:$D$703,1,FALSE)</f>
        <v>2600</v>
      </c>
      <c r="G11491" s="118" t="str">
        <f>VLOOKUP($E11491,[5]Plan2!$A$5:$D$703,2,FALSE)</f>
        <v>Fabricação de equipamentos de informática, produtos eletrônicos e ópticos</v>
      </c>
      <c r="H11491" s="118" t="str">
        <f>VLOOKUP($E11491,[5]Plan2!$A$5:$D$703,3,FALSE)</f>
        <v>2610</v>
      </c>
      <c r="I11491" s="118" t="str">
        <f>VLOOKUP($E11491,[5]Plan2!$A$5:$D$703,4,FALSE)</f>
        <v>Fabricação de componentes eletrônicos</v>
      </c>
    </row>
    <row r="11492" spans="1:9" ht="16">
      <c r="A11492" s="117" t="s">
        <v>24507</v>
      </c>
      <c r="B11492" s="118" t="s">
        <v>24508</v>
      </c>
      <c r="C11492" s="116" t="s">
        <v>346</v>
      </c>
      <c r="D11492" s="116" t="s">
        <v>347</v>
      </c>
      <c r="E11492" s="117" t="str">
        <f t="shared" si="179"/>
        <v>2600</v>
      </c>
      <c r="F11492" s="118" t="str">
        <f>VLOOKUP($E11492,[5]Plan2!$A$5:$D$703,1,FALSE)</f>
        <v>2600</v>
      </c>
      <c r="G11492" s="118" t="str">
        <f>VLOOKUP($E11492,[5]Plan2!$A$5:$D$703,2,FALSE)</f>
        <v>Fabricação de equipamentos de informática, produtos eletrônicos e ópticos</v>
      </c>
      <c r="H11492" s="118" t="str">
        <f>VLOOKUP($E11492,[5]Plan2!$A$5:$D$703,3,FALSE)</f>
        <v>2610</v>
      </c>
      <c r="I11492" s="118" t="str">
        <f>VLOOKUP($E11492,[5]Plan2!$A$5:$D$703,4,FALSE)</f>
        <v>Fabricação de componentes eletrônicos</v>
      </c>
    </row>
    <row r="11493" spans="1:9" ht="16">
      <c r="A11493" s="117" t="s">
        <v>24509</v>
      </c>
      <c r="B11493" s="118" t="s">
        <v>24510</v>
      </c>
      <c r="C11493" s="116" t="s">
        <v>346</v>
      </c>
      <c r="D11493" s="116" t="s">
        <v>347</v>
      </c>
      <c r="E11493" s="117" t="str">
        <f t="shared" si="179"/>
        <v>2600</v>
      </c>
      <c r="F11493" s="118" t="str">
        <f>VLOOKUP($E11493,[5]Plan2!$A$5:$D$703,1,FALSE)</f>
        <v>2600</v>
      </c>
      <c r="G11493" s="118" t="str">
        <f>VLOOKUP($E11493,[5]Plan2!$A$5:$D$703,2,FALSE)</f>
        <v>Fabricação de equipamentos de informática, produtos eletrônicos e ópticos</v>
      </c>
      <c r="H11493" s="118" t="str">
        <f>VLOOKUP($E11493,[5]Plan2!$A$5:$D$703,3,FALSE)</f>
        <v>2610</v>
      </c>
      <c r="I11493" s="118" t="str">
        <f>VLOOKUP($E11493,[5]Plan2!$A$5:$D$703,4,FALSE)</f>
        <v>Fabricação de componentes eletrônicos</v>
      </c>
    </row>
    <row r="11494" spans="1:9" ht="16">
      <c r="A11494" s="117" t="s">
        <v>24511</v>
      </c>
      <c r="B11494" s="118" t="s">
        <v>24512</v>
      </c>
      <c r="C11494" s="116" t="s">
        <v>346</v>
      </c>
      <c r="D11494" s="116" t="s">
        <v>347</v>
      </c>
      <c r="E11494" s="117" t="str">
        <f t="shared" si="179"/>
        <v>2600</v>
      </c>
      <c r="F11494" s="118" t="str">
        <f>VLOOKUP($E11494,[5]Plan2!$A$5:$D$703,1,FALSE)</f>
        <v>2600</v>
      </c>
      <c r="G11494" s="118" t="str">
        <f>VLOOKUP($E11494,[5]Plan2!$A$5:$D$703,2,FALSE)</f>
        <v>Fabricação de equipamentos de informática, produtos eletrônicos e ópticos</v>
      </c>
      <c r="H11494" s="118" t="str">
        <f>VLOOKUP($E11494,[5]Plan2!$A$5:$D$703,3,FALSE)</f>
        <v>2610</v>
      </c>
      <c r="I11494" s="118" t="str">
        <f>VLOOKUP($E11494,[5]Plan2!$A$5:$D$703,4,FALSE)</f>
        <v>Fabricação de componentes eletrônicos</v>
      </c>
    </row>
    <row r="11495" spans="1:9" ht="16">
      <c r="A11495" s="117" t="s">
        <v>24513</v>
      </c>
      <c r="B11495" s="118" t="s">
        <v>24514</v>
      </c>
      <c r="C11495" s="116" t="s">
        <v>346</v>
      </c>
      <c r="D11495" s="116" t="s">
        <v>347</v>
      </c>
      <c r="E11495" s="117" t="str">
        <f t="shared" si="179"/>
        <v>2600</v>
      </c>
      <c r="F11495" s="118" t="str">
        <f>VLOOKUP($E11495,[5]Plan2!$A$5:$D$703,1,FALSE)</f>
        <v>2600</v>
      </c>
      <c r="G11495" s="118" t="str">
        <f>VLOOKUP($E11495,[5]Plan2!$A$5:$D$703,2,FALSE)</f>
        <v>Fabricação de equipamentos de informática, produtos eletrônicos e ópticos</v>
      </c>
      <c r="H11495" s="118" t="str">
        <f>VLOOKUP($E11495,[5]Plan2!$A$5:$D$703,3,FALSE)</f>
        <v>2610</v>
      </c>
      <c r="I11495" s="118" t="str">
        <f>VLOOKUP($E11495,[5]Plan2!$A$5:$D$703,4,FALSE)</f>
        <v>Fabricação de componentes eletrônicos</v>
      </c>
    </row>
    <row r="11496" spans="1:9" ht="16">
      <c r="A11496" s="117" t="s">
        <v>24515</v>
      </c>
      <c r="B11496" s="118" t="s">
        <v>24516</v>
      </c>
      <c r="C11496" s="116" t="s">
        <v>346</v>
      </c>
      <c r="D11496" s="116" t="s">
        <v>347</v>
      </c>
      <c r="E11496" s="117" t="str">
        <f t="shared" si="179"/>
        <v>2600</v>
      </c>
      <c r="F11496" s="118" t="str">
        <f>VLOOKUP($E11496,[5]Plan2!$A$5:$D$703,1,FALSE)</f>
        <v>2600</v>
      </c>
      <c r="G11496" s="118" t="str">
        <f>VLOOKUP($E11496,[5]Plan2!$A$5:$D$703,2,FALSE)</f>
        <v>Fabricação de equipamentos de informática, produtos eletrônicos e ópticos</v>
      </c>
      <c r="H11496" s="118" t="str">
        <f>VLOOKUP($E11496,[5]Plan2!$A$5:$D$703,3,FALSE)</f>
        <v>2610</v>
      </c>
      <c r="I11496" s="118" t="str">
        <f>VLOOKUP($E11496,[5]Plan2!$A$5:$D$703,4,FALSE)</f>
        <v>Fabricação de componentes eletrônicos</v>
      </c>
    </row>
    <row r="11497" spans="1:9" ht="16">
      <c r="A11497" s="117" t="s">
        <v>24517</v>
      </c>
      <c r="B11497" s="118" t="s">
        <v>24518</v>
      </c>
      <c r="C11497" s="116" t="s">
        <v>346</v>
      </c>
      <c r="D11497" s="116" t="s">
        <v>347</v>
      </c>
      <c r="E11497" s="117" t="str">
        <f t="shared" si="179"/>
        <v>2600</v>
      </c>
      <c r="F11497" s="118" t="str">
        <f>VLOOKUP($E11497,[5]Plan2!$A$5:$D$703,1,FALSE)</f>
        <v>2600</v>
      </c>
      <c r="G11497" s="118" t="str">
        <f>VLOOKUP($E11497,[5]Plan2!$A$5:$D$703,2,FALSE)</f>
        <v>Fabricação de equipamentos de informática, produtos eletrônicos e ópticos</v>
      </c>
      <c r="H11497" s="118" t="str">
        <f>VLOOKUP($E11497,[5]Plan2!$A$5:$D$703,3,FALSE)</f>
        <v>2610</v>
      </c>
      <c r="I11497" s="118" t="str">
        <f>VLOOKUP($E11497,[5]Plan2!$A$5:$D$703,4,FALSE)</f>
        <v>Fabricação de componentes eletrônicos</v>
      </c>
    </row>
    <row r="11498" spans="1:9" ht="16">
      <c r="A11498" s="117" t="s">
        <v>24519</v>
      </c>
      <c r="B11498" s="118" t="s">
        <v>24520</v>
      </c>
      <c r="C11498" s="116" t="s">
        <v>346</v>
      </c>
      <c r="D11498" s="116" t="s">
        <v>347</v>
      </c>
      <c r="E11498" s="117" t="str">
        <f t="shared" si="179"/>
        <v>2600</v>
      </c>
      <c r="F11498" s="118" t="str">
        <f>VLOOKUP($E11498,[5]Plan2!$A$5:$D$703,1,FALSE)</f>
        <v>2600</v>
      </c>
      <c r="G11498" s="118" t="str">
        <f>VLOOKUP($E11498,[5]Plan2!$A$5:$D$703,2,FALSE)</f>
        <v>Fabricação de equipamentos de informática, produtos eletrônicos e ópticos</v>
      </c>
      <c r="H11498" s="118" t="str">
        <f>VLOOKUP($E11498,[5]Plan2!$A$5:$D$703,3,FALSE)</f>
        <v>2610</v>
      </c>
      <c r="I11498" s="118" t="str">
        <f>VLOOKUP($E11498,[5]Plan2!$A$5:$D$703,4,FALSE)</f>
        <v>Fabricação de componentes eletrônicos</v>
      </c>
    </row>
    <row r="11499" spans="1:9" ht="16">
      <c r="A11499" s="117" t="s">
        <v>24521</v>
      </c>
      <c r="B11499" s="118" t="s">
        <v>24522</v>
      </c>
      <c r="C11499" s="116" t="s">
        <v>346</v>
      </c>
      <c r="D11499" s="116" t="s">
        <v>347</v>
      </c>
      <c r="E11499" s="117" t="str">
        <f t="shared" si="179"/>
        <v>2600</v>
      </c>
      <c r="F11499" s="118" t="str">
        <f>VLOOKUP($E11499,[5]Plan2!$A$5:$D$703,1,FALSE)</f>
        <v>2600</v>
      </c>
      <c r="G11499" s="118" t="str">
        <f>VLOOKUP($E11499,[5]Plan2!$A$5:$D$703,2,FALSE)</f>
        <v>Fabricação de equipamentos de informática, produtos eletrônicos e ópticos</v>
      </c>
      <c r="H11499" s="118" t="str">
        <f>VLOOKUP($E11499,[5]Plan2!$A$5:$D$703,3,FALSE)</f>
        <v>2610</v>
      </c>
      <c r="I11499" s="118" t="str">
        <f>VLOOKUP($E11499,[5]Plan2!$A$5:$D$703,4,FALSE)</f>
        <v>Fabricação de componentes eletrônicos</v>
      </c>
    </row>
    <row r="11500" spans="1:9" ht="16">
      <c r="A11500" s="117" t="s">
        <v>24523</v>
      </c>
      <c r="B11500" s="118" t="s">
        <v>24524</v>
      </c>
      <c r="C11500" s="116" t="s">
        <v>346</v>
      </c>
      <c r="D11500" s="116" t="s">
        <v>347</v>
      </c>
      <c r="E11500" s="117" t="str">
        <f t="shared" si="179"/>
        <v>2600</v>
      </c>
      <c r="F11500" s="118" t="str">
        <f>VLOOKUP($E11500,[5]Plan2!$A$5:$D$703,1,FALSE)</f>
        <v>2600</v>
      </c>
      <c r="G11500" s="118" t="str">
        <f>VLOOKUP($E11500,[5]Plan2!$A$5:$D$703,2,FALSE)</f>
        <v>Fabricação de equipamentos de informática, produtos eletrônicos e ópticos</v>
      </c>
      <c r="H11500" s="118" t="str">
        <f>VLOOKUP($E11500,[5]Plan2!$A$5:$D$703,3,FALSE)</f>
        <v>2610</v>
      </c>
      <c r="I11500" s="118" t="str">
        <f>VLOOKUP($E11500,[5]Plan2!$A$5:$D$703,4,FALSE)</f>
        <v>Fabricação de componentes eletrônicos</v>
      </c>
    </row>
    <row r="11501" spans="1:9" ht="16">
      <c r="A11501" s="117" t="s">
        <v>24525</v>
      </c>
      <c r="B11501" s="118" t="s">
        <v>24526</v>
      </c>
      <c r="C11501" s="116" t="s">
        <v>346</v>
      </c>
      <c r="D11501" s="116" t="s">
        <v>347</v>
      </c>
      <c r="E11501" s="117" t="str">
        <f t="shared" si="179"/>
        <v>2600</v>
      </c>
      <c r="F11501" s="118" t="str">
        <f>VLOOKUP($E11501,[5]Plan2!$A$5:$D$703,1,FALSE)</f>
        <v>2600</v>
      </c>
      <c r="G11501" s="118" t="str">
        <f>VLOOKUP($E11501,[5]Plan2!$A$5:$D$703,2,FALSE)</f>
        <v>Fabricação de equipamentos de informática, produtos eletrônicos e ópticos</v>
      </c>
      <c r="H11501" s="118" t="str">
        <f>VLOOKUP($E11501,[5]Plan2!$A$5:$D$703,3,FALSE)</f>
        <v>2610</v>
      </c>
      <c r="I11501" s="118" t="str">
        <f>VLOOKUP($E11501,[5]Plan2!$A$5:$D$703,4,FALSE)</f>
        <v>Fabricação de componentes eletrônicos</v>
      </c>
    </row>
    <row r="11502" spans="1:9" ht="16">
      <c r="A11502" s="117" t="s">
        <v>24527</v>
      </c>
      <c r="B11502" s="118" t="s">
        <v>24528</v>
      </c>
      <c r="C11502" s="116" t="s">
        <v>346</v>
      </c>
      <c r="D11502" s="116" t="s">
        <v>347</v>
      </c>
      <c r="E11502" s="117" t="str">
        <f t="shared" si="179"/>
        <v>2600</v>
      </c>
      <c r="F11502" s="118" t="str">
        <f>VLOOKUP($E11502,[5]Plan2!$A$5:$D$703,1,FALSE)</f>
        <v>2600</v>
      </c>
      <c r="G11502" s="118" t="str">
        <f>VLOOKUP($E11502,[5]Plan2!$A$5:$D$703,2,FALSE)</f>
        <v>Fabricação de equipamentos de informática, produtos eletrônicos e ópticos</v>
      </c>
      <c r="H11502" s="118" t="str">
        <f>VLOOKUP($E11502,[5]Plan2!$A$5:$D$703,3,FALSE)</f>
        <v>2610</v>
      </c>
      <c r="I11502" s="118" t="str">
        <f>VLOOKUP($E11502,[5]Plan2!$A$5:$D$703,4,FALSE)</f>
        <v>Fabricação de componentes eletrônicos</v>
      </c>
    </row>
    <row r="11503" spans="1:9" ht="16">
      <c r="A11503" s="117" t="s">
        <v>24529</v>
      </c>
      <c r="B11503" s="118" t="s">
        <v>24530</v>
      </c>
      <c r="C11503" s="116" t="s">
        <v>346</v>
      </c>
      <c r="D11503" s="116" t="s">
        <v>347</v>
      </c>
      <c r="E11503" s="117" t="str">
        <f t="shared" si="179"/>
        <v>2600</v>
      </c>
      <c r="F11503" s="118" t="str">
        <f>VLOOKUP($E11503,[5]Plan2!$A$5:$D$703,1,FALSE)</f>
        <v>2600</v>
      </c>
      <c r="G11503" s="118" t="str">
        <f>VLOOKUP($E11503,[5]Plan2!$A$5:$D$703,2,FALSE)</f>
        <v>Fabricação de equipamentos de informática, produtos eletrônicos e ópticos</v>
      </c>
      <c r="H11503" s="118" t="str">
        <f>VLOOKUP($E11503,[5]Plan2!$A$5:$D$703,3,FALSE)</f>
        <v>2610</v>
      </c>
      <c r="I11503" s="118" t="str">
        <f>VLOOKUP($E11503,[5]Plan2!$A$5:$D$703,4,FALSE)</f>
        <v>Fabricação de componentes eletrônicos</v>
      </c>
    </row>
    <row r="11504" spans="1:9" ht="16">
      <c r="A11504" s="117" t="s">
        <v>24531</v>
      </c>
      <c r="B11504" s="118" t="s">
        <v>24532</v>
      </c>
      <c r="C11504" s="116" t="s">
        <v>346</v>
      </c>
      <c r="D11504" s="116" t="s">
        <v>347</v>
      </c>
      <c r="E11504" s="117" t="str">
        <f t="shared" si="179"/>
        <v>2600</v>
      </c>
      <c r="F11504" s="118" t="str">
        <f>VLOOKUP($E11504,[5]Plan2!$A$5:$D$703,1,FALSE)</f>
        <v>2600</v>
      </c>
      <c r="G11504" s="118" t="str">
        <f>VLOOKUP($E11504,[5]Plan2!$A$5:$D$703,2,FALSE)</f>
        <v>Fabricação de equipamentos de informática, produtos eletrônicos e ópticos</v>
      </c>
      <c r="H11504" s="118" t="str">
        <f>VLOOKUP($E11504,[5]Plan2!$A$5:$D$703,3,FALSE)</f>
        <v>2610</v>
      </c>
      <c r="I11504" s="118" t="str">
        <f>VLOOKUP($E11504,[5]Plan2!$A$5:$D$703,4,FALSE)</f>
        <v>Fabricação de componentes eletrônicos</v>
      </c>
    </row>
    <row r="11505" spans="1:9" ht="16">
      <c r="A11505" s="117" t="s">
        <v>24533</v>
      </c>
      <c r="B11505" s="118" t="s">
        <v>24534</v>
      </c>
      <c r="C11505" s="116" t="s">
        <v>346</v>
      </c>
      <c r="D11505" s="116" t="s">
        <v>347</v>
      </c>
      <c r="E11505" s="117" t="str">
        <f t="shared" si="179"/>
        <v>2600</v>
      </c>
      <c r="F11505" s="118" t="str">
        <f>VLOOKUP($E11505,[5]Plan2!$A$5:$D$703,1,FALSE)</f>
        <v>2600</v>
      </c>
      <c r="G11505" s="118" t="str">
        <f>VLOOKUP($E11505,[5]Plan2!$A$5:$D$703,2,FALSE)</f>
        <v>Fabricação de equipamentos de informática, produtos eletrônicos e ópticos</v>
      </c>
      <c r="H11505" s="118" t="str">
        <f>VLOOKUP($E11505,[5]Plan2!$A$5:$D$703,3,FALSE)</f>
        <v>2610</v>
      </c>
      <c r="I11505" s="118" t="str">
        <f>VLOOKUP($E11505,[5]Plan2!$A$5:$D$703,4,FALSE)</f>
        <v>Fabricação de componentes eletrônicos</v>
      </c>
    </row>
    <row r="11506" spans="1:9" ht="16">
      <c r="A11506" s="117" t="s">
        <v>24535</v>
      </c>
      <c r="B11506" s="118" t="s">
        <v>24536</v>
      </c>
      <c r="C11506" s="116" t="s">
        <v>346</v>
      </c>
      <c r="D11506" s="116" t="s">
        <v>347</v>
      </c>
      <c r="E11506" s="117" t="str">
        <f t="shared" si="179"/>
        <v>2600</v>
      </c>
      <c r="F11506" s="118" t="str">
        <f>VLOOKUP($E11506,[5]Plan2!$A$5:$D$703,1,FALSE)</f>
        <v>2600</v>
      </c>
      <c r="G11506" s="118" t="str">
        <f>VLOOKUP($E11506,[5]Plan2!$A$5:$D$703,2,FALSE)</f>
        <v>Fabricação de equipamentos de informática, produtos eletrônicos e ópticos</v>
      </c>
      <c r="H11506" s="118" t="str">
        <f>VLOOKUP($E11506,[5]Plan2!$A$5:$D$703,3,FALSE)</f>
        <v>2610</v>
      </c>
      <c r="I11506" s="118" t="str">
        <f>VLOOKUP($E11506,[5]Plan2!$A$5:$D$703,4,FALSE)</f>
        <v>Fabricação de componentes eletrônicos</v>
      </c>
    </row>
    <row r="11507" spans="1:9" ht="16">
      <c r="A11507" s="117" t="s">
        <v>24537</v>
      </c>
      <c r="B11507" s="118" t="s">
        <v>24538</v>
      </c>
      <c r="C11507" s="116" t="s">
        <v>346</v>
      </c>
      <c r="D11507" s="116" t="s">
        <v>347</v>
      </c>
      <c r="E11507" s="117" t="str">
        <f t="shared" si="179"/>
        <v>2600</v>
      </c>
      <c r="F11507" s="118" t="str">
        <f>VLOOKUP($E11507,[5]Plan2!$A$5:$D$703,1,FALSE)</f>
        <v>2600</v>
      </c>
      <c r="G11507" s="118" t="str">
        <f>VLOOKUP($E11507,[5]Plan2!$A$5:$D$703,2,FALSE)</f>
        <v>Fabricação de equipamentos de informática, produtos eletrônicos e ópticos</v>
      </c>
      <c r="H11507" s="118" t="str">
        <f>VLOOKUP($E11507,[5]Plan2!$A$5:$D$703,3,FALSE)</f>
        <v>2610</v>
      </c>
      <c r="I11507" s="118" t="str">
        <f>VLOOKUP($E11507,[5]Plan2!$A$5:$D$703,4,FALSE)</f>
        <v>Fabricação de componentes eletrônicos</v>
      </c>
    </row>
    <row r="11508" spans="1:9" ht="16">
      <c r="A11508" s="117" t="s">
        <v>24539</v>
      </c>
      <c r="B11508" s="118" t="s">
        <v>24540</v>
      </c>
      <c r="C11508" s="116" t="s">
        <v>346</v>
      </c>
      <c r="D11508" s="116" t="s">
        <v>347</v>
      </c>
      <c r="E11508" s="117" t="str">
        <f t="shared" si="179"/>
        <v>2600</v>
      </c>
      <c r="F11508" s="118" t="str">
        <f>VLOOKUP($E11508,[5]Plan2!$A$5:$D$703,1,FALSE)</f>
        <v>2600</v>
      </c>
      <c r="G11508" s="118" t="str">
        <f>VLOOKUP($E11508,[5]Plan2!$A$5:$D$703,2,FALSE)</f>
        <v>Fabricação de equipamentos de informática, produtos eletrônicos e ópticos</v>
      </c>
      <c r="H11508" s="118" t="str">
        <f>VLOOKUP($E11508,[5]Plan2!$A$5:$D$703,3,FALSE)</f>
        <v>2610</v>
      </c>
      <c r="I11508" s="118" t="str">
        <f>VLOOKUP($E11508,[5]Plan2!$A$5:$D$703,4,FALSE)</f>
        <v>Fabricação de componentes eletrônicos</v>
      </c>
    </row>
    <row r="11509" spans="1:9" ht="16">
      <c r="A11509" s="117" t="s">
        <v>24541</v>
      </c>
      <c r="B11509" s="118" t="s">
        <v>24542</v>
      </c>
      <c r="C11509" s="116" t="s">
        <v>346</v>
      </c>
      <c r="D11509" s="116" t="s">
        <v>347</v>
      </c>
      <c r="E11509" s="117" t="str">
        <f t="shared" si="179"/>
        <v>2600</v>
      </c>
      <c r="F11509" s="118" t="str">
        <f>VLOOKUP($E11509,[5]Plan2!$A$5:$D$703,1,FALSE)</f>
        <v>2600</v>
      </c>
      <c r="G11509" s="118" t="str">
        <f>VLOOKUP($E11509,[5]Plan2!$A$5:$D$703,2,FALSE)</f>
        <v>Fabricação de equipamentos de informática, produtos eletrônicos e ópticos</v>
      </c>
      <c r="H11509" s="118" t="str">
        <f>VLOOKUP($E11509,[5]Plan2!$A$5:$D$703,3,FALSE)</f>
        <v>2610</v>
      </c>
      <c r="I11509" s="118" t="str">
        <f>VLOOKUP($E11509,[5]Plan2!$A$5:$D$703,4,FALSE)</f>
        <v>Fabricação de componentes eletrônicos</v>
      </c>
    </row>
    <row r="11510" spans="1:9" ht="16">
      <c r="A11510" s="117" t="s">
        <v>24543</v>
      </c>
      <c r="B11510" s="118" t="s">
        <v>24544</v>
      </c>
      <c r="C11510" s="116" t="s">
        <v>346</v>
      </c>
      <c r="D11510" s="116" t="s">
        <v>347</v>
      </c>
      <c r="E11510" s="117" t="str">
        <f t="shared" si="179"/>
        <v>2600</v>
      </c>
      <c r="F11510" s="118" t="str">
        <f>VLOOKUP($E11510,[5]Plan2!$A$5:$D$703,1,FALSE)</f>
        <v>2600</v>
      </c>
      <c r="G11510" s="118" t="str">
        <f>VLOOKUP($E11510,[5]Plan2!$A$5:$D$703,2,FALSE)</f>
        <v>Fabricação de equipamentos de informática, produtos eletrônicos e ópticos</v>
      </c>
      <c r="H11510" s="118" t="str">
        <f>VLOOKUP($E11510,[5]Plan2!$A$5:$D$703,3,FALSE)</f>
        <v>2610</v>
      </c>
      <c r="I11510" s="118" t="str">
        <f>VLOOKUP($E11510,[5]Plan2!$A$5:$D$703,4,FALSE)</f>
        <v>Fabricação de componentes eletrônicos</v>
      </c>
    </row>
    <row r="11511" spans="1:9" ht="16">
      <c r="A11511" s="117" t="s">
        <v>24545</v>
      </c>
      <c r="B11511" s="118" t="s">
        <v>24546</v>
      </c>
      <c r="C11511" s="116" t="s">
        <v>346</v>
      </c>
      <c r="D11511" s="116" t="s">
        <v>347</v>
      </c>
      <c r="E11511" s="117" t="str">
        <f t="shared" si="179"/>
        <v>2600</v>
      </c>
      <c r="F11511" s="118" t="str">
        <f>VLOOKUP($E11511,[5]Plan2!$A$5:$D$703,1,FALSE)</f>
        <v>2600</v>
      </c>
      <c r="G11511" s="118" t="str">
        <f>VLOOKUP($E11511,[5]Plan2!$A$5:$D$703,2,FALSE)</f>
        <v>Fabricação de equipamentos de informática, produtos eletrônicos e ópticos</v>
      </c>
      <c r="H11511" s="118" t="str">
        <f>VLOOKUP($E11511,[5]Plan2!$A$5:$D$703,3,FALSE)</f>
        <v>2610</v>
      </c>
      <c r="I11511" s="118" t="str">
        <f>VLOOKUP($E11511,[5]Plan2!$A$5:$D$703,4,FALSE)</f>
        <v>Fabricação de componentes eletrônicos</v>
      </c>
    </row>
    <row r="11512" spans="1:9" ht="16">
      <c r="A11512" s="117" t="s">
        <v>24547</v>
      </c>
      <c r="B11512" s="118" t="s">
        <v>24548</v>
      </c>
      <c r="C11512" s="116" t="s">
        <v>346</v>
      </c>
      <c r="D11512" s="116" t="s">
        <v>347</v>
      </c>
      <c r="E11512" s="117" t="str">
        <f t="shared" si="179"/>
        <v>2600</v>
      </c>
      <c r="F11512" s="118" t="str">
        <f>VLOOKUP($E11512,[5]Plan2!$A$5:$D$703,1,FALSE)</f>
        <v>2600</v>
      </c>
      <c r="G11512" s="118" t="str">
        <f>VLOOKUP($E11512,[5]Plan2!$A$5:$D$703,2,FALSE)</f>
        <v>Fabricação de equipamentos de informática, produtos eletrônicos e ópticos</v>
      </c>
      <c r="H11512" s="118" t="str">
        <f>VLOOKUP($E11512,[5]Plan2!$A$5:$D$703,3,FALSE)</f>
        <v>2610</v>
      </c>
      <c r="I11512" s="118" t="str">
        <f>VLOOKUP($E11512,[5]Plan2!$A$5:$D$703,4,FALSE)</f>
        <v>Fabricação de componentes eletrônicos</v>
      </c>
    </row>
    <row r="11513" spans="1:9" ht="16">
      <c r="A11513" s="117" t="s">
        <v>24549</v>
      </c>
      <c r="B11513" s="118" t="s">
        <v>24550</v>
      </c>
      <c r="C11513" s="116" t="s">
        <v>346</v>
      </c>
      <c r="D11513" s="116" t="s">
        <v>347</v>
      </c>
      <c r="E11513" s="117" t="str">
        <f t="shared" si="179"/>
        <v>2600</v>
      </c>
      <c r="F11513" s="118" t="str">
        <f>VLOOKUP($E11513,[5]Plan2!$A$5:$D$703,1,FALSE)</f>
        <v>2600</v>
      </c>
      <c r="G11513" s="118" t="str">
        <f>VLOOKUP($E11513,[5]Plan2!$A$5:$D$703,2,FALSE)</f>
        <v>Fabricação de equipamentos de informática, produtos eletrônicos e ópticos</v>
      </c>
      <c r="H11513" s="118" t="str">
        <f>VLOOKUP($E11513,[5]Plan2!$A$5:$D$703,3,FALSE)</f>
        <v>2610</v>
      </c>
      <c r="I11513" s="118" t="str">
        <f>VLOOKUP($E11513,[5]Plan2!$A$5:$D$703,4,FALSE)</f>
        <v>Fabricação de componentes eletrônicos</v>
      </c>
    </row>
    <row r="11514" spans="1:9" ht="16">
      <c r="A11514" s="117" t="s">
        <v>24551</v>
      </c>
      <c r="B11514" s="118" t="s">
        <v>24552</v>
      </c>
      <c r="C11514" s="116" t="s">
        <v>346</v>
      </c>
      <c r="D11514" s="116" t="s">
        <v>347</v>
      </c>
      <c r="E11514" s="117" t="str">
        <f t="shared" si="179"/>
        <v>2600</v>
      </c>
      <c r="F11514" s="118" t="str">
        <f>VLOOKUP($E11514,[5]Plan2!$A$5:$D$703,1,FALSE)</f>
        <v>2600</v>
      </c>
      <c r="G11514" s="118" t="str">
        <f>VLOOKUP($E11514,[5]Plan2!$A$5:$D$703,2,FALSE)</f>
        <v>Fabricação de equipamentos de informática, produtos eletrônicos e ópticos</v>
      </c>
      <c r="H11514" s="118" t="str">
        <f>VLOOKUP($E11514,[5]Plan2!$A$5:$D$703,3,FALSE)</f>
        <v>2610</v>
      </c>
      <c r="I11514" s="118" t="str">
        <f>VLOOKUP($E11514,[5]Plan2!$A$5:$D$703,4,FALSE)</f>
        <v>Fabricação de componentes eletrônicos</v>
      </c>
    </row>
    <row r="11515" spans="1:9" ht="16">
      <c r="A11515" s="117" t="s">
        <v>24553</v>
      </c>
      <c r="B11515" s="118" t="s">
        <v>24554</v>
      </c>
      <c r="C11515" s="116" t="s">
        <v>346</v>
      </c>
      <c r="D11515" s="116" t="s">
        <v>347</v>
      </c>
      <c r="E11515" s="117" t="str">
        <f t="shared" si="179"/>
        <v>2600</v>
      </c>
      <c r="F11515" s="118" t="str">
        <f>VLOOKUP($E11515,[5]Plan2!$A$5:$D$703,1,FALSE)</f>
        <v>2600</v>
      </c>
      <c r="G11515" s="118" t="str">
        <f>VLOOKUP($E11515,[5]Plan2!$A$5:$D$703,2,FALSE)</f>
        <v>Fabricação de equipamentos de informática, produtos eletrônicos e ópticos</v>
      </c>
      <c r="H11515" s="118" t="str">
        <f>VLOOKUP($E11515,[5]Plan2!$A$5:$D$703,3,FALSE)</f>
        <v>2610</v>
      </c>
      <c r="I11515" s="118" t="str">
        <f>VLOOKUP($E11515,[5]Plan2!$A$5:$D$703,4,FALSE)</f>
        <v>Fabricação de componentes eletrônicos</v>
      </c>
    </row>
    <row r="11516" spans="1:9" ht="16">
      <c r="A11516" s="117" t="s">
        <v>24555</v>
      </c>
      <c r="B11516" s="118" t="s">
        <v>24556</v>
      </c>
      <c r="C11516" s="116" t="s">
        <v>346</v>
      </c>
      <c r="D11516" s="116" t="s">
        <v>347</v>
      </c>
      <c r="E11516" s="117" t="str">
        <f t="shared" si="179"/>
        <v>2600</v>
      </c>
      <c r="F11516" s="118" t="str">
        <f>VLOOKUP($E11516,[5]Plan2!$A$5:$D$703,1,FALSE)</f>
        <v>2600</v>
      </c>
      <c r="G11516" s="118" t="str">
        <f>VLOOKUP($E11516,[5]Plan2!$A$5:$D$703,2,FALSE)</f>
        <v>Fabricação de equipamentos de informática, produtos eletrônicos e ópticos</v>
      </c>
      <c r="H11516" s="118" t="str">
        <f>VLOOKUP($E11516,[5]Plan2!$A$5:$D$703,3,FALSE)</f>
        <v>2610</v>
      </c>
      <c r="I11516" s="118" t="str">
        <f>VLOOKUP($E11516,[5]Plan2!$A$5:$D$703,4,FALSE)</f>
        <v>Fabricação de componentes eletrônicos</v>
      </c>
    </row>
    <row r="11517" spans="1:9" ht="16">
      <c r="A11517" s="117" t="s">
        <v>24557</v>
      </c>
      <c r="B11517" s="118" t="s">
        <v>24558</v>
      </c>
      <c r="C11517" s="116" t="s">
        <v>346</v>
      </c>
      <c r="D11517" s="116" t="s">
        <v>347</v>
      </c>
      <c r="E11517" s="117" t="str">
        <f t="shared" si="179"/>
        <v>2600</v>
      </c>
      <c r="F11517" s="118" t="str">
        <f>VLOOKUP($E11517,[5]Plan2!$A$5:$D$703,1,FALSE)</f>
        <v>2600</v>
      </c>
      <c r="G11517" s="118" t="str">
        <f>VLOOKUP($E11517,[5]Plan2!$A$5:$D$703,2,FALSE)</f>
        <v>Fabricação de equipamentos de informática, produtos eletrônicos e ópticos</v>
      </c>
      <c r="H11517" s="118" t="str">
        <f>VLOOKUP($E11517,[5]Plan2!$A$5:$D$703,3,FALSE)</f>
        <v>2610</v>
      </c>
      <c r="I11517" s="118" t="str">
        <f>VLOOKUP($E11517,[5]Plan2!$A$5:$D$703,4,FALSE)</f>
        <v>Fabricação de componentes eletrônicos</v>
      </c>
    </row>
    <row r="11518" spans="1:9" ht="16">
      <c r="A11518" s="117" t="s">
        <v>24559</v>
      </c>
      <c r="B11518" s="118" t="s">
        <v>24560</v>
      </c>
      <c r="C11518" s="116" t="s">
        <v>346</v>
      </c>
      <c r="D11518" s="116" t="s">
        <v>347</v>
      </c>
      <c r="E11518" s="117" t="str">
        <f t="shared" si="179"/>
        <v>2600</v>
      </c>
      <c r="F11518" s="118" t="str">
        <f>VLOOKUP($E11518,[5]Plan2!$A$5:$D$703,1,FALSE)</f>
        <v>2600</v>
      </c>
      <c r="G11518" s="118" t="str">
        <f>VLOOKUP($E11518,[5]Plan2!$A$5:$D$703,2,FALSE)</f>
        <v>Fabricação de equipamentos de informática, produtos eletrônicos e ópticos</v>
      </c>
      <c r="H11518" s="118" t="str">
        <f>VLOOKUP($E11518,[5]Plan2!$A$5:$D$703,3,FALSE)</f>
        <v>2610</v>
      </c>
      <c r="I11518" s="118" t="str">
        <f>VLOOKUP($E11518,[5]Plan2!$A$5:$D$703,4,FALSE)</f>
        <v>Fabricação de componentes eletrônicos</v>
      </c>
    </row>
    <row r="11519" spans="1:9" ht="16">
      <c r="A11519" s="117" t="s">
        <v>24561</v>
      </c>
      <c r="B11519" s="118" t="s">
        <v>24562</v>
      </c>
      <c r="C11519" s="116" t="s">
        <v>346</v>
      </c>
      <c r="D11519" s="116" t="s">
        <v>347</v>
      </c>
      <c r="E11519" s="117" t="str">
        <f t="shared" si="179"/>
        <v>2600</v>
      </c>
      <c r="F11519" s="118" t="str">
        <f>VLOOKUP($E11519,[5]Plan2!$A$5:$D$703,1,FALSE)</f>
        <v>2600</v>
      </c>
      <c r="G11519" s="118" t="str">
        <f>VLOOKUP($E11519,[5]Plan2!$A$5:$D$703,2,FALSE)</f>
        <v>Fabricação de equipamentos de informática, produtos eletrônicos e ópticos</v>
      </c>
      <c r="H11519" s="118" t="str">
        <f>VLOOKUP($E11519,[5]Plan2!$A$5:$D$703,3,FALSE)</f>
        <v>2610</v>
      </c>
      <c r="I11519" s="118" t="str">
        <f>VLOOKUP($E11519,[5]Plan2!$A$5:$D$703,4,FALSE)</f>
        <v>Fabricação de componentes eletrônicos</v>
      </c>
    </row>
    <row r="11520" spans="1:9" ht="16">
      <c r="A11520" s="117" t="s">
        <v>24563</v>
      </c>
      <c r="B11520" s="118" t="s">
        <v>24564</v>
      </c>
      <c r="C11520" s="116" t="s">
        <v>346</v>
      </c>
      <c r="D11520" s="116" t="s">
        <v>347</v>
      </c>
      <c r="E11520" s="117" t="str">
        <f t="shared" si="179"/>
        <v>2600</v>
      </c>
      <c r="F11520" s="118" t="str">
        <f>VLOOKUP($E11520,[5]Plan2!$A$5:$D$703,1,FALSE)</f>
        <v>2600</v>
      </c>
      <c r="G11520" s="118" t="str">
        <f>VLOOKUP($E11520,[5]Plan2!$A$5:$D$703,2,FALSE)</f>
        <v>Fabricação de equipamentos de informática, produtos eletrônicos e ópticos</v>
      </c>
      <c r="H11520" s="118" t="str">
        <f>VLOOKUP($E11520,[5]Plan2!$A$5:$D$703,3,FALSE)</f>
        <v>2610</v>
      </c>
      <c r="I11520" s="118" t="str">
        <f>VLOOKUP($E11520,[5]Plan2!$A$5:$D$703,4,FALSE)</f>
        <v>Fabricação de componentes eletrônicos</v>
      </c>
    </row>
    <row r="11521" spans="1:9" ht="16">
      <c r="A11521" s="117" t="s">
        <v>24565</v>
      </c>
      <c r="B11521" s="118" t="s">
        <v>24566</v>
      </c>
      <c r="C11521" s="116" t="s">
        <v>346</v>
      </c>
      <c r="D11521" s="116" t="s">
        <v>347</v>
      </c>
      <c r="E11521" s="117" t="str">
        <f t="shared" si="179"/>
        <v>2600</v>
      </c>
      <c r="F11521" s="118" t="str">
        <f>VLOOKUP($E11521,[5]Plan2!$A$5:$D$703,1,FALSE)</f>
        <v>2600</v>
      </c>
      <c r="G11521" s="118" t="str">
        <f>VLOOKUP($E11521,[5]Plan2!$A$5:$D$703,2,FALSE)</f>
        <v>Fabricação de equipamentos de informática, produtos eletrônicos e ópticos</v>
      </c>
      <c r="H11521" s="118" t="str">
        <f>VLOOKUP($E11521,[5]Plan2!$A$5:$D$703,3,FALSE)</f>
        <v>2610</v>
      </c>
      <c r="I11521" s="118" t="str">
        <f>VLOOKUP($E11521,[5]Plan2!$A$5:$D$703,4,FALSE)</f>
        <v>Fabricação de componentes eletrônicos</v>
      </c>
    </row>
    <row r="11522" spans="1:9" ht="16">
      <c r="A11522" s="117" t="s">
        <v>24567</v>
      </c>
      <c r="B11522" s="118" t="s">
        <v>24568</v>
      </c>
      <c r="C11522" s="116" t="s">
        <v>346</v>
      </c>
      <c r="D11522" s="116" t="s">
        <v>347</v>
      </c>
      <c r="E11522" s="117" t="str">
        <f t="shared" si="179"/>
        <v>2600</v>
      </c>
      <c r="F11522" s="118" t="str">
        <f>VLOOKUP($E11522,[5]Plan2!$A$5:$D$703,1,FALSE)</f>
        <v>2600</v>
      </c>
      <c r="G11522" s="118" t="str">
        <f>VLOOKUP($E11522,[5]Plan2!$A$5:$D$703,2,FALSE)</f>
        <v>Fabricação de equipamentos de informática, produtos eletrônicos e ópticos</v>
      </c>
      <c r="H11522" s="118" t="str">
        <f>VLOOKUP($E11522,[5]Plan2!$A$5:$D$703,3,FALSE)</f>
        <v>2610</v>
      </c>
      <c r="I11522" s="118" t="str">
        <f>VLOOKUP($E11522,[5]Plan2!$A$5:$D$703,4,FALSE)</f>
        <v>Fabricação de componentes eletrônicos</v>
      </c>
    </row>
    <row r="11523" spans="1:9" ht="16">
      <c r="A11523" s="117" t="s">
        <v>24569</v>
      </c>
      <c r="B11523" s="118" t="s">
        <v>24570</v>
      </c>
      <c r="C11523" s="116" t="s">
        <v>346</v>
      </c>
      <c r="D11523" s="116" t="s">
        <v>347</v>
      </c>
      <c r="E11523" s="117" t="str">
        <f t="shared" ref="E11523:E11586" si="180">LEFT(C11523,4)</f>
        <v>2600</v>
      </c>
      <c r="F11523" s="118" t="str">
        <f>VLOOKUP($E11523,[5]Plan2!$A$5:$D$703,1,FALSE)</f>
        <v>2600</v>
      </c>
      <c r="G11523" s="118" t="str">
        <f>VLOOKUP($E11523,[5]Plan2!$A$5:$D$703,2,FALSE)</f>
        <v>Fabricação de equipamentos de informática, produtos eletrônicos e ópticos</v>
      </c>
      <c r="H11523" s="118" t="str">
        <f>VLOOKUP($E11523,[5]Plan2!$A$5:$D$703,3,FALSE)</f>
        <v>2610</v>
      </c>
      <c r="I11523" s="118" t="str">
        <f>VLOOKUP($E11523,[5]Plan2!$A$5:$D$703,4,FALSE)</f>
        <v>Fabricação de componentes eletrônicos</v>
      </c>
    </row>
    <row r="11524" spans="1:9" ht="16">
      <c r="A11524" s="117" t="s">
        <v>24571</v>
      </c>
      <c r="B11524" s="118" t="s">
        <v>24572</v>
      </c>
      <c r="C11524" s="116" t="s">
        <v>346</v>
      </c>
      <c r="D11524" s="116" t="s">
        <v>347</v>
      </c>
      <c r="E11524" s="117" t="str">
        <f t="shared" si="180"/>
        <v>2600</v>
      </c>
      <c r="F11524" s="118" t="str">
        <f>VLOOKUP($E11524,[5]Plan2!$A$5:$D$703,1,FALSE)</f>
        <v>2600</v>
      </c>
      <c r="G11524" s="118" t="str">
        <f>VLOOKUP($E11524,[5]Plan2!$A$5:$D$703,2,FALSE)</f>
        <v>Fabricação de equipamentos de informática, produtos eletrônicos e ópticos</v>
      </c>
      <c r="H11524" s="118" t="str">
        <f>VLOOKUP($E11524,[5]Plan2!$A$5:$D$703,3,FALSE)</f>
        <v>2610</v>
      </c>
      <c r="I11524" s="118" t="str">
        <f>VLOOKUP($E11524,[5]Plan2!$A$5:$D$703,4,FALSE)</f>
        <v>Fabricação de componentes eletrônicos</v>
      </c>
    </row>
    <row r="11525" spans="1:9" ht="16">
      <c r="A11525" s="117" t="s">
        <v>24573</v>
      </c>
      <c r="B11525" s="118" t="s">
        <v>24574</v>
      </c>
      <c r="C11525" s="116" t="s">
        <v>346</v>
      </c>
      <c r="D11525" s="116" t="s">
        <v>347</v>
      </c>
      <c r="E11525" s="117" t="str">
        <f t="shared" si="180"/>
        <v>2600</v>
      </c>
      <c r="F11525" s="118" t="str">
        <f>VLOOKUP($E11525,[5]Plan2!$A$5:$D$703,1,FALSE)</f>
        <v>2600</v>
      </c>
      <c r="G11525" s="118" t="str">
        <f>VLOOKUP($E11525,[5]Plan2!$A$5:$D$703,2,FALSE)</f>
        <v>Fabricação de equipamentos de informática, produtos eletrônicos e ópticos</v>
      </c>
      <c r="H11525" s="118" t="str">
        <f>VLOOKUP($E11525,[5]Plan2!$A$5:$D$703,3,FALSE)</f>
        <v>2610</v>
      </c>
      <c r="I11525" s="118" t="str">
        <f>VLOOKUP($E11525,[5]Plan2!$A$5:$D$703,4,FALSE)</f>
        <v>Fabricação de componentes eletrônicos</v>
      </c>
    </row>
    <row r="11526" spans="1:9" ht="16">
      <c r="A11526" s="117" t="s">
        <v>24575</v>
      </c>
      <c r="B11526" s="118" t="s">
        <v>24576</v>
      </c>
      <c r="C11526" s="116" t="s">
        <v>346</v>
      </c>
      <c r="D11526" s="116" t="s">
        <v>347</v>
      </c>
      <c r="E11526" s="117" t="str">
        <f t="shared" si="180"/>
        <v>2600</v>
      </c>
      <c r="F11526" s="118" t="str">
        <f>VLOOKUP($E11526,[5]Plan2!$A$5:$D$703,1,FALSE)</f>
        <v>2600</v>
      </c>
      <c r="G11526" s="118" t="str">
        <f>VLOOKUP($E11526,[5]Plan2!$A$5:$D$703,2,FALSE)</f>
        <v>Fabricação de equipamentos de informática, produtos eletrônicos e ópticos</v>
      </c>
      <c r="H11526" s="118" t="str">
        <f>VLOOKUP($E11526,[5]Plan2!$A$5:$D$703,3,FALSE)</f>
        <v>2610</v>
      </c>
      <c r="I11526" s="118" t="str">
        <f>VLOOKUP($E11526,[5]Plan2!$A$5:$D$703,4,FALSE)</f>
        <v>Fabricação de componentes eletrônicos</v>
      </c>
    </row>
    <row r="11527" spans="1:9" ht="16">
      <c r="A11527" s="117" t="s">
        <v>24577</v>
      </c>
      <c r="B11527" s="118" t="s">
        <v>24578</v>
      </c>
      <c r="C11527" s="116" t="s">
        <v>346</v>
      </c>
      <c r="D11527" s="116" t="s">
        <v>347</v>
      </c>
      <c r="E11527" s="117" t="str">
        <f t="shared" si="180"/>
        <v>2600</v>
      </c>
      <c r="F11527" s="118" t="str">
        <f>VLOOKUP($E11527,[5]Plan2!$A$5:$D$703,1,FALSE)</f>
        <v>2600</v>
      </c>
      <c r="G11527" s="118" t="str">
        <f>VLOOKUP($E11527,[5]Plan2!$A$5:$D$703,2,FALSE)</f>
        <v>Fabricação de equipamentos de informática, produtos eletrônicos e ópticos</v>
      </c>
      <c r="H11527" s="118" t="str">
        <f>VLOOKUP($E11527,[5]Plan2!$A$5:$D$703,3,FALSE)</f>
        <v>2610</v>
      </c>
      <c r="I11527" s="118" t="str">
        <f>VLOOKUP($E11527,[5]Plan2!$A$5:$D$703,4,FALSE)</f>
        <v>Fabricação de componentes eletrônicos</v>
      </c>
    </row>
    <row r="11528" spans="1:9" ht="16">
      <c r="A11528" s="117" t="s">
        <v>24579</v>
      </c>
      <c r="B11528" s="118" t="s">
        <v>24580</v>
      </c>
      <c r="C11528" s="116" t="s">
        <v>346</v>
      </c>
      <c r="D11528" s="116" t="s">
        <v>347</v>
      </c>
      <c r="E11528" s="117" t="str">
        <f t="shared" si="180"/>
        <v>2600</v>
      </c>
      <c r="F11528" s="118" t="str">
        <f>VLOOKUP($E11528,[5]Plan2!$A$5:$D$703,1,FALSE)</f>
        <v>2600</v>
      </c>
      <c r="G11528" s="118" t="str">
        <f>VLOOKUP($E11528,[5]Plan2!$A$5:$D$703,2,FALSE)</f>
        <v>Fabricação de equipamentos de informática, produtos eletrônicos e ópticos</v>
      </c>
      <c r="H11528" s="118" t="str">
        <f>VLOOKUP($E11528,[5]Plan2!$A$5:$D$703,3,FALSE)</f>
        <v>2610</v>
      </c>
      <c r="I11528" s="118" t="str">
        <f>VLOOKUP($E11528,[5]Plan2!$A$5:$D$703,4,FALSE)</f>
        <v>Fabricação de componentes eletrônicos</v>
      </c>
    </row>
    <row r="11529" spans="1:9" ht="16">
      <c r="A11529" s="117" t="s">
        <v>24581</v>
      </c>
      <c r="B11529" s="118" t="s">
        <v>24582</v>
      </c>
      <c r="C11529" s="116" t="s">
        <v>346</v>
      </c>
      <c r="D11529" s="116" t="s">
        <v>347</v>
      </c>
      <c r="E11529" s="117" t="str">
        <f t="shared" si="180"/>
        <v>2600</v>
      </c>
      <c r="F11529" s="118" t="str">
        <f>VLOOKUP($E11529,[5]Plan2!$A$5:$D$703,1,FALSE)</f>
        <v>2600</v>
      </c>
      <c r="G11529" s="118" t="str">
        <f>VLOOKUP($E11529,[5]Plan2!$A$5:$D$703,2,FALSE)</f>
        <v>Fabricação de equipamentos de informática, produtos eletrônicos e ópticos</v>
      </c>
      <c r="H11529" s="118" t="str">
        <f>VLOOKUP($E11529,[5]Plan2!$A$5:$D$703,3,FALSE)</f>
        <v>2610</v>
      </c>
      <c r="I11529" s="118" t="str">
        <f>VLOOKUP($E11529,[5]Plan2!$A$5:$D$703,4,FALSE)</f>
        <v>Fabricação de componentes eletrônicos</v>
      </c>
    </row>
    <row r="11530" spans="1:9" ht="16">
      <c r="A11530" s="117" t="s">
        <v>24583</v>
      </c>
      <c r="B11530" s="118" t="s">
        <v>24584</v>
      </c>
      <c r="C11530" s="116" t="s">
        <v>346</v>
      </c>
      <c r="D11530" s="116" t="s">
        <v>347</v>
      </c>
      <c r="E11530" s="117" t="str">
        <f t="shared" si="180"/>
        <v>2600</v>
      </c>
      <c r="F11530" s="118" t="str">
        <f>VLOOKUP($E11530,[5]Plan2!$A$5:$D$703,1,FALSE)</f>
        <v>2600</v>
      </c>
      <c r="G11530" s="118" t="str">
        <f>VLOOKUP($E11530,[5]Plan2!$A$5:$D$703,2,FALSE)</f>
        <v>Fabricação de equipamentos de informática, produtos eletrônicos e ópticos</v>
      </c>
      <c r="H11530" s="118" t="str">
        <f>VLOOKUP($E11530,[5]Plan2!$A$5:$D$703,3,FALSE)</f>
        <v>2610</v>
      </c>
      <c r="I11530" s="118" t="str">
        <f>VLOOKUP($E11530,[5]Plan2!$A$5:$D$703,4,FALSE)</f>
        <v>Fabricação de componentes eletrônicos</v>
      </c>
    </row>
    <row r="11531" spans="1:9" ht="16">
      <c r="A11531" s="117" t="s">
        <v>24585</v>
      </c>
      <c r="B11531" s="118" t="s">
        <v>24586</v>
      </c>
      <c r="C11531" s="116" t="s">
        <v>346</v>
      </c>
      <c r="D11531" s="116" t="s">
        <v>347</v>
      </c>
      <c r="E11531" s="117" t="str">
        <f t="shared" si="180"/>
        <v>2600</v>
      </c>
      <c r="F11531" s="118" t="str">
        <f>VLOOKUP($E11531,[5]Plan2!$A$5:$D$703,1,FALSE)</f>
        <v>2600</v>
      </c>
      <c r="G11531" s="118" t="str">
        <f>VLOOKUP($E11531,[5]Plan2!$A$5:$D$703,2,FALSE)</f>
        <v>Fabricação de equipamentos de informática, produtos eletrônicos e ópticos</v>
      </c>
      <c r="H11531" s="118" t="str">
        <f>VLOOKUP($E11531,[5]Plan2!$A$5:$D$703,3,FALSE)</f>
        <v>2610</v>
      </c>
      <c r="I11531" s="118" t="str">
        <f>VLOOKUP($E11531,[5]Plan2!$A$5:$D$703,4,FALSE)</f>
        <v>Fabricação de componentes eletrônicos</v>
      </c>
    </row>
    <row r="11532" spans="1:9" ht="16">
      <c r="A11532" s="117" t="s">
        <v>24587</v>
      </c>
      <c r="B11532" s="118" t="s">
        <v>24588</v>
      </c>
      <c r="C11532" s="116" t="s">
        <v>346</v>
      </c>
      <c r="D11532" s="116" t="s">
        <v>347</v>
      </c>
      <c r="E11532" s="117" t="str">
        <f t="shared" si="180"/>
        <v>2600</v>
      </c>
      <c r="F11532" s="118" t="str">
        <f>VLOOKUP($E11532,[5]Plan2!$A$5:$D$703,1,FALSE)</f>
        <v>2600</v>
      </c>
      <c r="G11532" s="118" t="str">
        <f>VLOOKUP($E11532,[5]Plan2!$A$5:$D$703,2,FALSE)</f>
        <v>Fabricação de equipamentos de informática, produtos eletrônicos e ópticos</v>
      </c>
      <c r="H11532" s="118" t="str">
        <f>VLOOKUP($E11532,[5]Plan2!$A$5:$D$703,3,FALSE)</f>
        <v>2610</v>
      </c>
      <c r="I11532" s="118" t="str">
        <f>VLOOKUP($E11532,[5]Plan2!$A$5:$D$703,4,FALSE)</f>
        <v>Fabricação de componentes eletrônicos</v>
      </c>
    </row>
    <row r="11533" spans="1:9" ht="16">
      <c r="A11533" s="117" t="s">
        <v>24589</v>
      </c>
      <c r="B11533" s="118" t="s">
        <v>24590</v>
      </c>
      <c r="C11533" s="116" t="s">
        <v>346</v>
      </c>
      <c r="D11533" s="116" t="s">
        <v>347</v>
      </c>
      <c r="E11533" s="117" t="str">
        <f t="shared" si="180"/>
        <v>2600</v>
      </c>
      <c r="F11533" s="118" t="str">
        <f>VLOOKUP($E11533,[5]Plan2!$A$5:$D$703,1,FALSE)</f>
        <v>2600</v>
      </c>
      <c r="G11533" s="118" t="str">
        <f>VLOOKUP($E11533,[5]Plan2!$A$5:$D$703,2,FALSE)</f>
        <v>Fabricação de equipamentos de informática, produtos eletrônicos e ópticos</v>
      </c>
      <c r="H11533" s="118" t="str">
        <f>VLOOKUP($E11533,[5]Plan2!$A$5:$D$703,3,FALSE)</f>
        <v>2610</v>
      </c>
      <c r="I11533" s="118" t="str">
        <f>VLOOKUP($E11533,[5]Plan2!$A$5:$D$703,4,FALSE)</f>
        <v>Fabricação de componentes eletrônicos</v>
      </c>
    </row>
    <row r="11534" spans="1:9" ht="16">
      <c r="A11534" s="117" t="s">
        <v>24591</v>
      </c>
      <c r="B11534" s="118" t="s">
        <v>24592</v>
      </c>
      <c r="C11534" s="116" t="s">
        <v>346</v>
      </c>
      <c r="D11534" s="116" t="s">
        <v>347</v>
      </c>
      <c r="E11534" s="117" t="str">
        <f t="shared" si="180"/>
        <v>2600</v>
      </c>
      <c r="F11534" s="118" t="str">
        <f>VLOOKUP($E11534,[5]Plan2!$A$5:$D$703,1,FALSE)</f>
        <v>2600</v>
      </c>
      <c r="G11534" s="118" t="str">
        <f>VLOOKUP($E11534,[5]Plan2!$A$5:$D$703,2,FALSE)</f>
        <v>Fabricação de equipamentos de informática, produtos eletrônicos e ópticos</v>
      </c>
      <c r="H11534" s="118" t="str">
        <f>VLOOKUP($E11534,[5]Plan2!$A$5:$D$703,3,FALSE)</f>
        <v>2610</v>
      </c>
      <c r="I11534" s="118" t="str">
        <f>VLOOKUP($E11534,[5]Plan2!$A$5:$D$703,4,FALSE)</f>
        <v>Fabricação de componentes eletrônicos</v>
      </c>
    </row>
    <row r="11535" spans="1:9" ht="16">
      <c r="A11535" s="117" t="s">
        <v>24593</v>
      </c>
      <c r="B11535" s="118" t="s">
        <v>24594</v>
      </c>
      <c r="C11535" s="116" t="s">
        <v>346</v>
      </c>
      <c r="D11535" s="116" t="s">
        <v>347</v>
      </c>
      <c r="E11535" s="117" t="str">
        <f t="shared" si="180"/>
        <v>2600</v>
      </c>
      <c r="F11535" s="118" t="str">
        <f>VLOOKUP($E11535,[5]Plan2!$A$5:$D$703,1,FALSE)</f>
        <v>2600</v>
      </c>
      <c r="G11535" s="118" t="str">
        <f>VLOOKUP($E11535,[5]Plan2!$A$5:$D$703,2,FALSE)</f>
        <v>Fabricação de equipamentos de informática, produtos eletrônicos e ópticos</v>
      </c>
      <c r="H11535" s="118" t="str">
        <f>VLOOKUP($E11535,[5]Plan2!$A$5:$D$703,3,FALSE)</f>
        <v>2610</v>
      </c>
      <c r="I11535" s="118" t="str">
        <f>VLOOKUP($E11535,[5]Plan2!$A$5:$D$703,4,FALSE)</f>
        <v>Fabricação de componentes eletrônicos</v>
      </c>
    </row>
    <row r="11536" spans="1:9" ht="16">
      <c r="A11536" s="117" t="s">
        <v>24595</v>
      </c>
      <c r="B11536" s="118" t="s">
        <v>24596</v>
      </c>
      <c r="C11536" s="116" t="s">
        <v>346</v>
      </c>
      <c r="D11536" s="116" t="s">
        <v>347</v>
      </c>
      <c r="E11536" s="117" t="str">
        <f t="shared" si="180"/>
        <v>2600</v>
      </c>
      <c r="F11536" s="118" t="str">
        <f>VLOOKUP($E11536,[5]Plan2!$A$5:$D$703,1,FALSE)</f>
        <v>2600</v>
      </c>
      <c r="G11536" s="118" t="str">
        <f>VLOOKUP($E11536,[5]Plan2!$A$5:$D$703,2,FALSE)</f>
        <v>Fabricação de equipamentos de informática, produtos eletrônicos e ópticos</v>
      </c>
      <c r="H11536" s="118" t="str">
        <f>VLOOKUP($E11536,[5]Plan2!$A$5:$D$703,3,FALSE)</f>
        <v>2610</v>
      </c>
      <c r="I11536" s="118" t="str">
        <f>VLOOKUP($E11536,[5]Plan2!$A$5:$D$703,4,FALSE)</f>
        <v>Fabricação de componentes eletrônicos</v>
      </c>
    </row>
    <row r="11537" spans="1:9" ht="16">
      <c r="A11537" s="117" t="s">
        <v>24597</v>
      </c>
      <c r="B11537" s="118" t="s">
        <v>24598</v>
      </c>
      <c r="C11537" s="116" t="s">
        <v>346</v>
      </c>
      <c r="D11537" s="116" t="s">
        <v>347</v>
      </c>
      <c r="E11537" s="117" t="str">
        <f t="shared" si="180"/>
        <v>2600</v>
      </c>
      <c r="F11537" s="118" t="str">
        <f>VLOOKUP($E11537,[5]Plan2!$A$5:$D$703,1,FALSE)</f>
        <v>2600</v>
      </c>
      <c r="G11537" s="118" t="str">
        <f>VLOOKUP($E11537,[5]Plan2!$A$5:$D$703,2,FALSE)</f>
        <v>Fabricação de equipamentos de informática, produtos eletrônicos e ópticos</v>
      </c>
      <c r="H11537" s="118" t="str">
        <f>VLOOKUP($E11537,[5]Plan2!$A$5:$D$703,3,FALSE)</f>
        <v>2610</v>
      </c>
      <c r="I11537" s="118" t="str">
        <f>VLOOKUP($E11537,[5]Plan2!$A$5:$D$703,4,FALSE)</f>
        <v>Fabricação de componentes eletrônicos</v>
      </c>
    </row>
    <row r="11538" spans="1:9" ht="16">
      <c r="A11538" s="117" t="s">
        <v>24599</v>
      </c>
      <c r="B11538" s="118" t="s">
        <v>24600</v>
      </c>
      <c r="C11538" s="116" t="s">
        <v>346</v>
      </c>
      <c r="D11538" s="116" t="s">
        <v>347</v>
      </c>
      <c r="E11538" s="117" t="str">
        <f t="shared" si="180"/>
        <v>2600</v>
      </c>
      <c r="F11538" s="118" t="str">
        <f>VLOOKUP($E11538,[5]Plan2!$A$5:$D$703,1,FALSE)</f>
        <v>2600</v>
      </c>
      <c r="G11538" s="118" t="str">
        <f>VLOOKUP($E11538,[5]Plan2!$A$5:$D$703,2,FALSE)</f>
        <v>Fabricação de equipamentos de informática, produtos eletrônicos e ópticos</v>
      </c>
      <c r="H11538" s="118" t="str">
        <f>VLOOKUP($E11538,[5]Plan2!$A$5:$D$703,3,FALSE)</f>
        <v>2610</v>
      </c>
      <c r="I11538" s="118" t="str">
        <f>VLOOKUP($E11538,[5]Plan2!$A$5:$D$703,4,FALSE)</f>
        <v>Fabricação de componentes eletrônicos</v>
      </c>
    </row>
    <row r="11539" spans="1:9" ht="16">
      <c r="A11539" s="117" t="s">
        <v>24601</v>
      </c>
      <c r="B11539" s="118" t="s">
        <v>24602</v>
      </c>
      <c r="C11539" s="116" t="s">
        <v>346</v>
      </c>
      <c r="D11539" s="116" t="s">
        <v>347</v>
      </c>
      <c r="E11539" s="117" t="str">
        <f t="shared" si="180"/>
        <v>2600</v>
      </c>
      <c r="F11539" s="118" t="str">
        <f>VLOOKUP($E11539,[5]Plan2!$A$5:$D$703,1,FALSE)</f>
        <v>2600</v>
      </c>
      <c r="G11539" s="118" t="str">
        <f>VLOOKUP($E11539,[5]Plan2!$A$5:$D$703,2,FALSE)</f>
        <v>Fabricação de equipamentos de informática, produtos eletrônicos e ópticos</v>
      </c>
      <c r="H11539" s="118" t="str">
        <f>VLOOKUP($E11539,[5]Plan2!$A$5:$D$703,3,FALSE)</f>
        <v>2610</v>
      </c>
      <c r="I11539" s="118" t="str">
        <f>VLOOKUP($E11539,[5]Plan2!$A$5:$D$703,4,FALSE)</f>
        <v>Fabricação de componentes eletrônicos</v>
      </c>
    </row>
    <row r="11540" spans="1:9" ht="16">
      <c r="A11540" s="117" t="s">
        <v>24603</v>
      </c>
      <c r="B11540" s="118" t="s">
        <v>24604</v>
      </c>
      <c r="C11540" s="116" t="s">
        <v>346</v>
      </c>
      <c r="D11540" s="116" t="s">
        <v>347</v>
      </c>
      <c r="E11540" s="117" t="str">
        <f t="shared" si="180"/>
        <v>2600</v>
      </c>
      <c r="F11540" s="118" t="str">
        <f>VLOOKUP($E11540,[5]Plan2!$A$5:$D$703,1,FALSE)</f>
        <v>2600</v>
      </c>
      <c r="G11540" s="118" t="str">
        <f>VLOOKUP($E11540,[5]Plan2!$A$5:$D$703,2,FALSE)</f>
        <v>Fabricação de equipamentos de informática, produtos eletrônicos e ópticos</v>
      </c>
      <c r="H11540" s="118" t="str">
        <f>VLOOKUP($E11540,[5]Plan2!$A$5:$D$703,3,FALSE)</f>
        <v>2610</v>
      </c>
      <c r="I11540" s="118" t="str">
        <f>VLOOKUP($E11540,[5]Plan2!$A$5:$D$703,4,FALSE)</f>
        <v>Fabricação de componentes eletrônicos</v>
      </c>
    </row>
    <row r="11541" spans="1:9" ht="16">
      <c r="A11541" s="117" t="s">
        <v>24605</v>
      </c>
      <c r="B11541" s="118" t="s">
        <v>24606</v>
      </c>
      <c r="C11541" s="116" t="s">
        <v>346</v>
      </c>
      <c r="D11541" s="116" t="s">
        <v>347</v>
      </c>
      <c r="E11541" s="117" t="str">
        <f t="shared" si="180"/>
        <v>2600</v>
      </c>
      <c r="F11541" s="118" t="str">
        <f>VLOOKUP($E11541,[5]Plan2!$A$5:$D$703,1,FALSE)</f>
        <v>2600</v>
      </c>
      <c r="G11541" s="118" t="str">
        <f>VLOOKUP($E11541,[5]Plan2!$A$5:$D$703,2,FALSE)</f>
        <v>Fabricação de equipamentos de informática, produtos eletrônicos e ópticos</v>
      </c>
      <c r="H11541" s="118" t="str">
        <f>VLOOKUP($E11541,[5]Plan2!$A$5:$D$703,3,FALSE)</f>
        <v>2610</v>
      </c>
      <c r="I11541" s="118" t="str">
        <f>VLOOKUP($E11541,[5]Plan2!$A$5:$D$703,4,FALSE)</f>
        <v>Fabricação de componentes eletrônicos</v>
      </c>
    </row>
    <row r="11542" spans="1:9" ht="16">
      <c r="A11542" s="117" t="s">
        <v>24607</v>
      </c>
      <c r="B11542" s="118" t="s">
        <v>24608</v>
      </c>
      <c r="C11542" s="116" t="s">
        <v>346</v>
      </c>
      <c r="D11542" s="116" t="s">
        <v>347</v>
      </c>
      <c r="E11542" s="117" t="str">
        <f t="shared" si="180"/>
        <v>2600</v>
      </c>
      <c r="F11542" s="118" t="str">
        <f>VLOOKUP($E11542,[5]Plan2!$A$5:$D$703,1,FALSE)</f>
        <v>2600</v>
      </c>
      <c r="G11542" s="118" t="str">
        <f>VLOOKUP($E11542,[5]Plan2!$A$5:$D$703,2,FALSE)</f>
        <v>Fabricação de equipamentos de informática, produtos eletrônicos e ópticos</v>
      </c>
      <c r="H11542" s="118" t="str">
        <f>VLOOKUP($E11542,[5]Plan2!$A$5:$D$703,3,FALSE)</f>
        <v>2610</v>
      </c>
      <c r="I11542" s="118" t="str">
        <f>VLOOKUP($E11542,[5]Plan2!$A$5:$D$703,4,FALSE)</f>
        <v>Fabricação de componentes eletrônicos</v>
      </c>
    </row>
    <row r="11543" spans="1:9" ht="16">
      <c r="A11543" s="117" t="s">
        <v>24609</v>
      </c>
      <c r="B11543" s="118" t="s">
        <v>24610</v>
      </c>
      <c r="C11543" s="116" t="s">
        <v>346</v>
      </c>
      <c r="D11543" s="116" t="s">
        <v>347</v>
      </c>
      <c r="E11543" s="117" t="str">
        <f t="shared" si="180"/>
        <v>2600</v>
      </c>
      <c r="F11543" s="118" t="str">
        <f>VLOOKUP($E11543,[5]Plan2!$A$5:$D$703,1,FALSE)</f>
        <v>2600</v>
      </c>
      <c r="G11543" s="118" t="str">
        <f>VLOOKUP($E11543,[5]Plan2!$A$5:$D$703,2,FALSE)</f>
        <v>Fabricação de equipamentos de informática, produtos eletrônicos e ópticos</v>
      </c>
      <c r="H11543" s="118" t="str">
        <f>VLOOKUP($E11543,[5]Plan2!$A$5:$D$703,3,FALSE)</f>
        <v>2610</v>
      </c>
      <c r="I11543" s="118" t="str">
        <f>VLOOKUP($E11543,[5]Plan2!$A$5:$D$703,4,FALSE)</f>
        <v>Fabricação de componentes eletrônicos</v>
      </c>
    </row>
    <row r="11544" spans="1:9" ht="16">
      <c r="A11544" s="117" t="s">
        <v>24611</v>
      </c>
      <c r="B11544" s="118" t="s">
        <v>24612</v>
      </c>
      <c r="C11544" s="116" t="s">
        <v>346</v>
      </c>
      <c r="D11544" s="116" t="s">
        <v>347</v>
      </c>
      <c r="E11544" s="117" t="str">
        <f t="shared" si="180"/>
        <v>2600</v>
      </c>
      <c r="F11544" s="118" t="str">
        <f>VLOOKUP($E11544,[5]Plan2!$A$5:$D$703,1,FALSE)</f>
        <v>2600</v>
      </c>
      <c r="G11544" s="118" t="str">
        <f>VLOOKUP($E11544,[5]Plan2!$A$5:$D$703,2,FALSE)</f>
        <v>Fabricação de equipamentos de informática, produtos eletrônicos e ópticos</v>
      </c>
      <c r="H11544" s="118" t="str">
        <f>VLOOKUP($E11544,[5]Plan2!$A$5:$D$703,3,FALSE)</f>
        <v>2610</v>
      </c>
      <c r="I11544" s="118" t="str">
        <f>VLOOKUP($E11544,[5]Plan2!$A$5:$D$703,4,FALSE)</f>
        <v>Fabricação de componentes eletrônicos</v>
      </c>
    </row>
    <row r="11545" spans="1:9" ht="16">
      <c r="A11545" s="117" t="s">
        <v>24613</v>
      </c>
      <c r="B11545" s="118" t="s">
        <v>24614</v>
      </c>
      <c r="C11545" s="116" t="s">
        <v>346</v>
      </c>
      <c r="D11545" s="116" t="s">
        <v>347</v>
      </c>
      <c r="E11545" s="117" t="str">
        <f t="shared" si="180"/>
        <v>2600</v>
      </c>
      <c r="F11545" s="118" t="str">
        <f>VLOOKUP($E11545,[5]Plan2!$A$5:$D$703,1,FALSE)</f>
        <v>2600</v>
      </c>
      <c r="G11545" s="118" t="str">
        <f>VLOOKUP($E11545,[5]Plan2!$A$5:$D$703,2,FALSE)</f>
        <v>Fabricação de equipamentos de informática, produtos eletrônicos e ópticos</v>
      </c>
      <c r="H11545" s="118" t="str">
        <f>VLOOKUP($E11545,[5]Plan2!$A$5:$D$703,3,FALSE)</f>
        <v>2610</v>
      </c>
      <c r="I11545" s="118" t="str">
        <f>VLOOKUP($E11545,[5]Plan2!$A$5:$D$703,4,FALSE)</f>
        <v>Fabricação de componentes eletrônicos</v>
      </c>
    </row>
    <row r="11546" spans="1:9" ht="16">
      <c r="A11546" s="117" t="s">
        <v>24615</v>
      </c>
      <c r="B11546" s="118" t="s">
        <v>24616</v>
      </c>
      <c r="C11546" s="116" t="s">
        <v>346</v>
      </c>
      <c r="D11546" s="116" t="s">
        <v>347</v>
      </c>
      <c r="E11546" s="117" t="str">
        <f t="shared" si="180"/>
        <v>2600</v>
      </c>
      <c r="F11546" s="118" t="str">
        <f>VLOOKUP($E11546,[5]Plan2!$A$5:$D$703,1,FALSE)</f>
        <v>2600</v>
      </c>
      <c r="G11546" s="118" t="str">
        <f>VLOOKUP($E11546,[5]Plan2!$A$5:$D$703,2,FALSE)</f>
        <v>Fabricação de equipamentos de informática, produtos eletrônicos e ópticos</v>
      </c>
      <c r="H11546" s="118" t="str">
        <f>VLOOKUP($E11546,[5]Plan2!$A$5:$D$703,3,FALSE)</f>
        <v>2610</v>
      </c>
      <c r="I11546" s="118" t="str">
        <f>VLOOKUP($E11546,[5]Plan2!$A$5:$D$703,4,FALSE)</f>
        <v>Fabricação de componentes eletrônicos</v>
      </c>
    </row>
    <row r="11547" spans="1:9" ht="16">
      <c r="A11547" s="117" t="s">
        <v>24617</v>
      </c>
      <c r="B11547" s="118" t="s">
        <v>24618</v>
      </c>
      <c r="C11547" s="116" t="s">
        <v>346</v>
      </c>
      <c r="D11547" s="116" t="s">
        <v>347</v>
      </c>
      <c r="E11547" s="117" t="str">
        <f t="shared" si="180"/>
        <v>2600</v>
      </c>
      <c r="F11547" s="118" t="str">
        <f>VLOOKUP($E11547,[5]Plan2!$A$5:$D$703,1,FALSE)</f>
        <v>2600</v>
      </c>
      <c r="G11547" s="118" t="str">
        <f>VLOOKUP($E11547,[5]Plan2!$A$5:$D$703,2,FALSE)</f>
        <v>Fabricação de equipamentos de informática, produtos eletrônicos e ópticos</v>
      </c>
      <c r="H11547" s="118" t="str">
        <f>VLOOKUP($E11547,[5]Plan2!$A$5:$D$703,3,FALSE)</f>
        <v>2610</v>
      </c>
      <c r="I11547" s="118" t="str">
        <f>VLOOKUP($E11547,[5]Plan2!$A$5:$D$703,4,FALSE)</f>
        <v>Fabricação de componentes eletrônicos</v>
      </c>
    </row>
    <row r="11548" spans="1:9" ht="16">
      <c r="A11548" s="117" t="s">
        <v>24619</v>
      </c>
      <c r="B11548" s="118" t="s">
        <v>24620</v>
      </c>
      <c r="C11548" s="116" t="s">
        <v>346</v>
      </c>
      <c r="D11548" s="116" t="s">
        <v>347</v>
      </c>
      <c r="E11548" s="117" t="str">
        <f t="shared" si="180"/>
        <v>2600</v>
      </c>
      <c r="F11548" s="118" t="str">
        <f>VLOOKUP($E11548,[5]Plan2!$A$5:$D$703,1,FALSE)</f>
        <v>2600</v>
      </c>
      <c r="G11548" s="118" t="str">
        <f>VLOOKUP($E11548,[5]Plan2!$A$5:$D$703,2,FALSE)</f>
        <v>Fabricação de equipamentos de informática, produtos eletrônicos e ópticos</v>
      </c>
      <c r="H11548" s="118" t="str">
        <f>VLOOKUP($E11548,[5]Plan2!$A$5:$D$703,3,FALSE)</f>
        <v>2610</v>
      </c>
      <c r="I11548" s="118" t="str">
        <f>VLOOKUP($E11548,[5]Plan2!$A$5:$D$703,4,FALSE)</f>
        <v>Fabricação de componentes eletrônicos</v>
      </c>
    </row>
    <row r="11549" spans="1:9" ht="16">
      <c r="A11549" s="117" t="s">
        <v>24621</v>
      </c>
      <c r="B11549" s="118" t="s">
        <v>24622</v>
      </c>
      <c r="C11549" s="116" t="s">
        <v>346</v>
      </c>
      <c r="D11549" s="116" t="s">
        <v>347</v>
      </c>
      <c r="E11549" s="117" t="str">
        <f t="shared" si="180"/>
        <v>2600</v>
      </c>
      <c r="F11549" s="118" t="str">
        <f>VLOOKUP($E11549,[5]Plan2!$A$5:$D$703,1,FALSE)</f>
        <v>2600</v>
      </c>
      <c r="G11549" s="118" t="str">
        <f>VLOOKUP($E11549,[5]Plan2!$A$5:$D$703,2,FALSE)</f>
        <v>Fabricação de equipamentos de informática, produtos eletrônicos e ópticos</v>
      </c>
      <c r="H11549" s="118" t="str">
        <f>VLOOKUP($E11549,[5]Plan2!$A$5:$D$703,3,FALSE)</f>
        <v>2610</v>
      </c>
      <c r="I11549" s="118" t="str">
        <f>VLOOKUP($E11549,[5]Plan2!$A$5:$D$703,4,FALSE)</f>
        <v>Fabricação de componentes eletrônicos</v>
      </c>
    </row>
    <row r="11550" spans="1:9" ht="16">
      <c r="A11550" s="117" t="s">
        <v>24623</v>
      </c>
      <c r="B11550" s="118" t="s">
        <v>24624</v>
      </c>
      <c r="C11550" s="116" t="s">
        <v>346</v>
      </c>
      <c r="D11550" s="116" t="s">
        <v>347</v>
      </c>
      <c r="E11550" s="117" t="str">
        <f t="shared" si="180"/>
        <v>2600</v>
      </c>
      <c r="F11550" s="118" t="str">
        <f>VLOOKUP($E11550,[5]Plan2!$A$5:$D$703,1,FALSE)</f>
        <v>2600</v>
      </c>
      <c r="G11550" s="118" t="str">
        <f>VLOOKUP($E11550,[5]Plan2!$A$5:$D$703,2,FALSE)</f>
        <v>Fabricação de equipamentos de informática, produtos eletrônicos e ópticos</v>
      </c>
      <c r="H11550" s="118" t="str">
        <f>VLOOKUP($E11550,[5]Plan2!$A$5:$D$703,3,FALSE)</f>
        <v>2610</v>
      </c>
      <c r="I11550" s="118" t="str">
        <f>VLOOKUP($E11550,[5]Plan2!$A$5:$D$703,4,FALSE)</f>
        <v>Fabricação de componentes eletrônicos</v>
      </c>
    </row>
    <row r="11551" spans="1:9" ht="16">
      <c r="A11551" s="117" t="s">
        <v>24625</v>
      </c>
      <c r="B11551" s="118" t="s">
        <v>24626</v>
      </c>
      <c r="C11551" s="116" t="s">
        <v>346</v>
      </c>
      <c r="D11551" s="116" t="s">
        <v>347</v>
      </c>
      <c r="E11551" s="117" t="str">
        <f t="shared" si="180"/>
        <v>2600</v>
      </c>
      <c r="F11551" s="118" t="str">
        <f>VLOOKUP($E11551,[5]Plan2!$A$5:$D$703,1,FALSE)</f>
        <v>2600</v>
      </c>
      <c r="G11551" s="118" t="str">
        <f>VLOOKUP($E11551,[5]Plan2!$A$5:$D$703,2,FALSE)</f>
        <v>Fabricação de equipamentos de informática, produtos eletrônicos e ópticos</v>
      </c>
      <c r="H11551" s="118" t="str">
        <f>VLOOKUP($E11551,[5]Plan2!$A$5:$D$703,3,FALSE)</f>
        <v>2610</v>
      </c>
      <c r="I11551" s="118" t="str">
        <f>VLOOKUP($E11551,[5]Plan2!$A$5:$D$703,4,FALSE)</f>
        <v>Fabricação de componentes eletrônicos</v>
      </c>
    </row>
    <row r="11552" spans="1:9" ht="16">
      <c r="A11552" s="117" t="s">
        <v>24627</v>
      </c>
      <c r="B11552" s="118" t="s">
        <v>24628</v>
      </c>
      <c r="C11552" s="116" t="s">
        <v>346</v>
      </c>
      <c r="D11552" s="116" t="s">
        <v>347</v>
      </c>
      <c r="E11552" s="117" t="str">
        <f t="shared" si="180"/>
        <v>2600</v>
      </c>
      <c r="F11552" s="118" t="str">
        <f>VLOOKUP($E11552,[5]Plan2!$A$5:$D$703,1,FALSE)</f>
        <v>2600</v>
      </c>
      <c r="G11552" s="118" t="str">
        <f>VLOOKUP($E11552,[5]Plan2!$A$5:$D$703,2,FALSE)</f>
        <v>Fabricação de equipamentos de informática, produtos eletrônicos e ópticos</v>
      </c>
      <c r="H11552" s="118" t="str">
        <f>VLOOKUP($E11552,[5]Plan2!$A$5:$D$703,3,FALSE)</f>
        <v>2610</v>
      </c>
      <c r="I11552" s="118" t="str">
        <f>VLOOKUP($E11552,[5]Plan2!$A$5:$D$703,4,FALSE)</f>
        <v>Fabricação de componentes eletrônicos</v>
      </c>
    </row>
    <row r="11553" spans="1:9" ht="16">
      <c r="A11553" s="117" t="s">
        <v>24629</v>
      </c>
      <c r="B11553" s="118" t="s">
        <v>24630</v>
      </c>
      <c r="C11553" s="116" t="s">
        <v>346</v>
      </c>
      <c r="D11553" s="116" t="s">
        <v>347</v>
      </c>
      <c r="E11553" s="117" t="str">
        <f t="shared" si="180"/>
        <v>2600</v>
      </c>
      <c r="F11553" s="118" t="str">
        <f>VLOOKUP($E11553,[5]Plan2!$A$5:$D$703,1,FALSE)</f>
        <v>2600</v>
      </c>
      <c r="G11553" s="118" t="str">
        <f>VLOOKUP($E11553,[5]Plan2!$A$5:$D$703,2,FALSE)</f>
        <v>Fabricação de equipamentos de informática, produtos eletrônicos e ópticos</v>
      </c>
      <c r="H11553" s="118" t="str">
        <f>VLOOKUP($E11553,[5]Plan2!$A$5:$D$703,3,FALSE)</f>
        <v>2610</v>
      </c>
      <c r="I11553" s="118" t="str">
        <f>VLOOKUP($E11553,[5]Plan2!$A$5:$D$703,4,FALSE)</f>
        <v>Fabricação de componentes eletrônicos</v>
      </c>
    </row>
    <row r="11554" spans="1:9" ht="16">
      <c r="A11554" s="117" t="s">
        <v>24631</v>
      </c>
      <c r="B11554" s="118" t="s">
        <v>24632</v>
      </c>
      <c r="C11554" s="116" t="s">
        <v>355</v>
      </c>
      <c r="D11554" s="116" t="s">
        <v>119</v>
      </c>
      <c r="E11554" s="117" t="str">
        <f t="shared" si="180"/>
        <v>3180</v>
      </c>
      <c r="F11554" s="118" t="str">
        <f>VLOOKUP($E11554,[5]Plan2!$A$5:$D$703,1,FALSE)</f>
        <v>3180</v>
      </c>
      <c r="G11554" s="118" t="str">
        <f>VLOOKUP($E11554,[5]Plan2!$A$5:$D$703,2,FALSE)</f>
        <v>Fabricação de móveis e de produtos de indústrias diversas</v>
      </c>
      <c r="H11554" s="118" t="str">
        <f>VLOOKUP($E11554,[5]Plan2!$A$5:$D$703,3,FALSE)</f>
        <v>3101</v>
      </c>
      <c r="I11554" s="118" t="str">
        <f>VLOOKUP($E11554,[5]Plan2!$A$5:$D$703,4,FALSE)</f>
        <v>Fabricação de móveis com predominância de madeira</v>
      </c>
    </row>
    <row r="11555" spans="1:9" ht="16">
      <c r="A11555" s="117" t="s">
        <v>24633</v>
      </c>
      <c r="B11555" s="118" t="s">
        <v>24634</v>
      </c>
      <c r="C11555" s="116" t="s">
        <v>355</v>
      </c>
      <c r="D11555" s="116" t="s">
        <v>119</v>
      </c>
      <c r="E11555" s="117" t="str">
        <f t="shared" si="180"/>
        <v>3180</v>
      </c>
      <c r="F11555" s="118" t="str">
        <f>VLOOKUP($E11555,[5]Plan2!$A$5:$D$703,1,FALSE)</f>
        <v>3180</v>
      </c>
      <c r="G11555" s="118" t="str">
        <f>VLOOKUP($E11555,[5]Plan2!$A$5:$D$703,2,FALSE)</f>
        <v>Fabricação de móveis e de produtos de indústrias diversas</v>
      </c>
      <c r="H11555" s="118" t="str">
        <f>VLOOKUP($E11555,[5]Plan2!$A$5:$D$703,3,FALSE)</f>
        <v>3101</v>
      </c>
      <c r="I11555" s="118" t="str">
        <f>VLOOKUP($E11555,[5]Plan2!$A$5:$D$703,4,FALSE)</f>
        <v>Fabricação de móveis com predominância de madeira</v>
      </c>
    </row>
    <row r="11556" spans="1:9" ht="16">
      <c r="A11556" s="117" t="s">
        <v>24635</v>
      </c>
      <c r="B11556" s="118" t="s">
        <v>24636</v>
      </c>
      <c r="C11556" s="116" t="s">
        <v>355</v>
      </c>
      <c r="D11556" s="116" t="s">
        <v>119</v>
      </c>
      <c r="E11556" s="117" t="str">
        <f t="shared" si="180"/>
        <v>3180</v>
      </c>
      <c r="F11556" s="118" t="str">
        <f>VLOOKUP($E11556,[5]Plan2!$A$5:$D$703,1,FALSE)</f>
        <v>3180</v>
      </c>
      <c r="G11556" s="118" t="str">
        <f>VLOOKUP($E11556,[5]Plan2!$A$5:$D$703,2,FALSE)</f>
        <v>Fabricação de móveis e de produtos de indústrias diversas</v>
      </c>
      <c r="H11556" s="118" t="str">
        <f>VLOOKUP($E11556,[5]Plan2!$A$5:$D$703,3,FALSE)</f>
        <v>3101</v>
      </c>
      <c r="I11556" s="118" t="str">
        <f>VLOOKUP($E11556,[5]Plan2!$A$5:$D$703,4,FALSE)</f>
        <v>Fabricação de móveis com predominância de madeira</v>
      </c>
    </row>
    <row r="11557" spans="1:9" ht="16">
      <c r="A11557" s="117" t="s">
        <v>24637</v>
      </c>
      <c r="B11557" s="118" t="s">
        <v>24638</v>
      </c>
      <c r="C11557" s="116" t="s">
        <v>355</v>
      </c>
      <c r="D11557" s="116" t="s">
        <v>119</v>
      </c>
      <c r="E11557" s="117" t="str">
        <f t="shared" si="180"/>
        <v>3180</v>
      </c>
      <c r="F11557" s="118" t="str">
        <f>VLOOKUP($E11557,[5]Plan2!$A$5:$D$703,1,FALSE)</f>
        <v>3180</v>
      </c>
      <c r="G11557" s="118" t="str">
        <f>VLOOKUP($E11557,[5]Plan2!$A$5:$D$703,2,FALSE)</f>
        <v>Fabricação de móveis e de produtos de indústrias diversas</v>
      </c>
      <c r="H11557" s="118" t="str">
        <f>VLOOKUP($E11557,[5]Plan2!$A$5:$D$703,3,FALSE)</f>
        <v>3101</v>
      </c>
      <c r="I11557" s="118" t="str">
        <f>VLOOKUP($E11557,[5]Plan2!$A$5:$D$703,4,FALSE)</f>
        <v>Fabricação de móveis com predominância de madeira</v>
      </c>
    </row>
    <row r="11558" spans="1:9" ht="16">
      <c r="A11558" s="117" t="s">
        <v>24639</v>
      </c>
      <c r="B11558" s="118" t="s">
        <v>24640</v>
      </c>
      <c r="C11558" s="116" t="s">
        <v>355</v>
      </c>
      <c r="D11558" s="116" t="s">
        <v>119</v>
      </c>
      <c r="E11558" s="117" t="str">
        <f t="shared" si="180"/>
        <v>3180</v>
      </c>
      <c r="F11558" s="118" t="str">
        <f>VLOOKUP($E11558,[5]Plan2!$A$5:$D$703,1,FALSE)</f>
        <v>3180</v>
      </c>
      <c r="G11558" s="118" t="str">
        <f>VLOOKUP($E11558,[5]Plan2!$A$5:$D$703,2,FALSE)</f>
        <v>Fabricação de móveis e de produtos de indústrias diversas</v>
      </c>
      <c r="H11558" s="118" t="str">
        <f>VLOOKUP($E11558,[5]Plan2!$A$5:$D$703,3,FALSE)</f>
        <v>3101</v>
      </c>
      <c r="I11558" s="118" t="str">
        <f>VLOOKUP($E11558,[5]Plan2!$A$5:$D$703,4,FALSE)</f>
        <v>Fabricação de móveis com predominância de madeira</v>
      </c>
    </row>
    <row r="11559" spans="1:9" ht="16">
      <c r="A11559" s="117" t="s">
        <v>24641</v>
      </c>
      <c r="B11559" s="118" t="s">
        <v>24642</v>
      </c>
      <c r="C11559" s="116" t="s">
        <v>355</v>
      </c>
      <c r="D11559" s="116" t="s">
        <v>119</v>
      </c>
      <c r="E11559" s="117" t="str">
        <f t="shared" si="180"/>
        <v>3180</v>
      </c>
      <c r="F11559" s="118" t="str">
        <f>VLOOKUP($E11559,[5]Plan2!$A$5:$D$703,1,FALSE)</f>
        <v>3180</v>
      </c>
      <c r="G11559" s="118" t="str">
        <f>VLOOKUP($E11559,[5]Plan2!$A$5:$D$703,2,FALSE)</f>
        <v>Fabricação de móveis e de produtos de indústrias diversas</v>
      </c>
      <c r="H11559" s="118" t="str">
        <f>VLOOKUP($E11559,[5]Plan2!$A$5:$D$703,3,FALSE)</f>
        <v>3101</v>
      </c>
      <c r="I11559" s="118" t="str">
        <f>VLOOKUP($E11559,[5]Plan2!$A$5:$D$703,4,FALSE)</f>
        <v>Fabricação de móveis com predominância de madeira</v>
      </c>
    </row>
    <row r="11560" spans="1:9" ht="16">
      <c r="A11560" s="117" t="s">
        <v>24643</v>
      </c>
      <c r="B11560" s="118" t="s">
        <v>24644</v>
      </c>
      <c r="C11560" s="116" t="s">
        <v>355</v>
      </c>
      <c r="D11560" s="116" t="s">
        <v>119</v>
      </c>
      <c r="E11560" s="117" t="str">
        <f t="shared" si="180"/>
        <v>3180</v>
      </c>
      <c r="F11560" s="118" t="str">
        <f>VLOOKUP($E11560,[5]Plan2!$A$5:$D$703,1,FALSE)</f>
        <v>3180</v>
      </c>
      <c r="G11560" s="118" t="str">
        <f>VLOOKUP($E11560,[5]Plan2!$A$5:$D$703,2,FALSE)</f>
        <v>Fabricação de móveis e de produtos de indústrias diversas</v>
      </c>
      <c r="H11560" s="118" t="str">
        <f>VLOOKUP($E11560,[5]Plan2!$A$5:$D$703,3,FALSE)</f>
        <v>3101</v>
      </c>
      <c r="I11560" s="118" t="str">
        <f>VLOOKUP($E11560,[5]Plan2!$A$5:$D$703,4,FALSE)</f>
        <v>Fabricação de móveis com predominância de madeira</v>
      </c>
    </row>
    <row r="11561" spans="1:9" ht="16">
      <c r="A11561" s="117" t="s">
        <v>24645</v>
      </c>
      <c r="B11561" s="118" t="s">
        <v>24646</v>
      </c>
      <c r="C11561" s="116" t="s">
        <v>355</v>
      </c>
      <c r="D11561" s="116" t="s">
        <v>119</v>
      </c>
      <c r="E11561" s="117" t="str">
        <f t="shared" si="180"/>
        <v>3180</v>
      </c>
      <c r="F11561" s="118" t="str">
        <f>VLOOKUP($E11561,[5]Plan2!$A$5:$D$703,1,FALSE)</f>
        <v>3180</v>
      </c>
      <c r="G11561" s="118" t="str">
        <f>VLOOKUP($E11561,[5]Plan2!$A$5:$D$703,2,FALSE)</f>
        <v>Fabricação de móveis e de produtos de indústrias diversas</v>
      </c>
      <c r="H11561" s="118" t="str">
        <f>VLOOKUP($E11561,[5]Plan2!$A$5:$D$703,3,FALSE)</f>
        <v>3101</v>
      </c>
      <c r="I11561" s="118" t="str">
        <f>VLOOKUP($E11561,[5]Plan2!$A$5:$D$703,4,FALSE)</f>
        <v>Fabricação de móveis com predominância de madeira</v>
      </c>
    </row>
    <row r="11562" spans="1:9" ht="16">
      <c r="A11562" s="117" t="s">
        <v>24647</v>
      </c>
      <c r="B11562" s="118" t="s">
        <v>24648</v>
      </c>
      <c r="C11562" s="116" t="s">
        <v>355</v>
      </c>
      <c r="D11562" s="116" t="s">
        <v>119</v>
      </c>
      <c r="E11562" s="117" t="str">
        <f t="shared" si="180"/>
        <v>3180</v>
      </c>
      <c r="F11562" s="118" t="str">
        <f>VLOOKUP($E11562,[5]Plan2!$A$5:$D$703,1,FALSE)</f>
        <v>3180</v>
      </c>
      <c r="G11562" s="118" t="str">
        <f>VLOOKUP($E11562,[5]Plan2!$A$5:$D$703,2,FALSE)</f>
        <v>Fabricação de móveis e de produtos de indústrias diversas</v>
      </c>
      <c r="H11562" s="118" t="str">
        <f>VLOOKUP($E11562,[5]Plan2!$A$5:$D$703,3,FALSE)</f>
        <v>3101</v>
      </c>
      <c r="I11562" s="118" t="str">
        <f>VLOOKUP($E11562,[5]Plan2!$A$5:$D$703,4,FALSE)</f>
        <v>Fabricação de móveis com predominância de madeira</v>
      </c>
    </row>
    <row r="11563" spans="1:9" ht="16">
      <c r="A11563" s="117" t="s">
        <v>24649</v>
      </c>
      <c r="B11563" s="118" t="s">
        <v>24650</v>
      </c>
      <c r="C11563" s="116" t="s">
        <v>355</v>
      </c>
      <c r="D11563" s="116" t="s">
        <v>119</v>
      </c>
      <c r="E11563" s="117" t="str">
        <f t="shared" si="180"/>
        <v>3180</v>
      </c>
      <c r="F11563" s="118" t="str">
        <f>VLOOKUP($E11563,[5]Plan2!$A$5:$D$703,1,FALSE)</f>
        <v>3180</v>
      </c>
      <c r="G11563" s="118" t="str">
        <f>VLOOKUP($E11563,[5]Plan2!$A$5:$D$703,2,FALSE)</f>
        <v>Fabricação de móveis e de produtos de indústrias diversas</v>
      </c>
      <c r="H11563" s="118" t="str">
        <f>VLOOKUP($E11563,[5]Plan2!$A$5:$D$703,3,FALSE)</f>
        <v>3101</v>
      </c>
      <c r="I11563" s="118" t="str">
        <f>VLOOKUP($E11563,[5]Plan2!$A$5:$D$703,4,FALSE)</f>
        <v>Fabricação de móveis com predominância de madeira</v>
      </c>
    </row>
    <row r="11564" spans="1:9" ht="16">
      <c r="A11564" s="117" t="s">
        <v>24651</v>
      </c>
      <c r="B11564" s="118" t="s">
        <v>24652</v>
      </c>
      <c r="C11564" s="116" t="s">
        <v>355</v>
      </c>
      <c r="D11564" s="116" t="s">
        <v>119</v>
      </c>
      <c r="E11564" s="117" t="str">
        <f t="shared" si="180"/>
        <v>3180</v>
      </c>
      <c r="F11564" s="118" t="str">
        <f>VLOOKUP($E11564,[5]Plan2!$A$5:$D$703,1,FALSE)</f>
        <v>3180</v>
      </c>
      <c r="G11564" s="118" t="str">
        <f>VLOOKUP($E11564,[5]Plan2!$A$5:$D$703,2,FALSE)</f>
        <v>Fabricação de móveis e de produtos de indústrias diversas</v>
      </c>
      <c r="H11564" s="118" t="str">
        <f>VLOOKUP($E11564,[5]Plan2!$A$5:$D$703,3,FALSE)</f>
        <v>3101</v>
      </c>
      <c r="I11564" s="118" t="str">
        <f>VLOOKUP($E11564,[5]Plan2!$A$5:$D$703,4,FALSE)</f>
        <v>Fabricação de móveis com predominância de madeira</v>
      </c>
    </row>
    <row r="11565" spans="1:9" ht="16">
      <c r="A11565" s="117" t="s">
        <v>24653</v>
      </c>
      <c r="B11565" s="118" t="s">
        <v>24654</v>
      </c>
      <c r="C11565" s="116" t="s">
        <v>355</v>
      </c>
      <c r="D11565" s="116" t="s">
        <v>119</v>
      </c>
      <c r="E11565" s="117" t="str">
        <f t="shared" si="180"/>
        <v>3180</v>
      </c>
      <c r="F11565" s="118" t="str">
        <f>VLOOKUP($E11565,[5]Plan2!$A$5:$D$703,1,FALSE)</f>
        <v>3180</v>
      </c>
      <c r="G11565" s="118" t="str">
        <f>VLOOKUP($E11565,[5]Plan2!$A$5:$D$703,2,FALSE)</f>
        <v>Fabricação de móveis e de produtos de indústrias diversas</v>
      </c>
      <c r="H11565" s="118" t="str">
        <f>VLOOKUP($E11565,[5]Plan2!$A$5:$D$703,3,FALSE)</f>
        <v>3101</v>
      </c>
      <c r="I11565" s="118" t="str">
        <f>VLOOKUP($E11565,[5]Plan2!$A$5:$D$703,4,FALSE)</f>
        <v>Fabricação de móveis com predominância de madeira</v>
      </c>
    </row>
    <row r="11566" spans="1:9" ht="16">
      <c r="A11566" s="117" t="s">
        <v>24655</v>
      </c>
      <c r="B11566" s="118" t="s">
        <v>24656</v>
      </c>
      <c r="C11566" s="116" t="s">
        <v>355</v>
      </c>
      <c r="D11566" s="116" t="s">
        <v>119</v>
      </c>
      <c r="E11566" s="117" t="str">
        <f t="shared" si="180"/>
        <v>3180</v>
      </c>
      <c r="F11566" s="118" t="str">
        <f>VLOOKUP($E11566,[5]Plan2!$A$5:$D$703,1,FALSE)</f>
        <v>3180</v>
      </c>
      <c r="G11566" s="118" t="str">
        <f>VLOOKUP($E11566,[5]Plan2!$A$5:$D$703,2,FALSE)</f>
        <v>Fabricação de móveis e de produtos de indústrias diversas</v>
      </c>
      <c r="H11566" s="118" t="str">
        <f>VLOOKUP($E11566,[5]Plan2!$A$5:$D$703,3,FALSE)</f>
        <v>3101</v>
      </c>
      <c r="I11566" s="118" t="str">
        <f>VLOOKUP($E11566,[5]Plan2!$A$5:$D$703,4,FALSE)</f>
        <v>Fabricação de móveis com predominância de madeira</v>
      </c>
    </row>
    <row r="11567" spans="1:9" ht="16">
      <c r="A11567" s="117" t="s">
        <v>24657</v>
      </c>
      <c r="B11567" s="118" t="s">
        <v>24658</v>
      </c>
      <c r="C11567" s="116" t="s">
        <v>355</v>
      </c>
      <c r="D11567" s="116" t="s">
        <v>119</v>
      </c>
      <c r="E11567" s="117" t="str">
        <f t="shared" si="180"/>
        <v>3180</v>
      </c>
      <c r="F11567" s="118" t="str">
        <f>VLOOKUP($E11567,[5]Plan2!$A$5:$D$703,1,FALSE)</f>
        <v>3180</v>
      </c>
      <c r="G11567" s="118" t="str">
        <f>VLOOKUP($E11567,[5]Plan2!$A$5:$D$703,2,FALSE)</f>
        <v>Fabricação de móveis e de produtos de indústrias diversas</v>
      </c>
      <c r="H11567" s="118" t="str">
        <f>VLOOKUP($E11567,[5]Plan2!$A$5:$D$703,3,FALSE)</f>
        <v>3101</v>
      </c>
      <c r="I11567" s="118" t="str">
        <f>VLOOKUP($E11567,[5]Plan2!$A$5:$D$703,4,FALSE)</f>
        <v>Fabricação de móveis com predominância de madeira</v>
      </c>
    </row>
    <row r="11568" spans="1:9" ht="16">
      <c r="A11568" s="117" t="s">
        <v>24659</v>
      </c>
      <c r="B11568" s="118" t="s">
        <v>24660</v>
      </c>
      <c r="C11568" s="116" t="s">
        <v>355</v>
      </c>
      <c r="D11568" s="116" t="s">
        <v>119</v>
      </c>
      <c r="E11568" s="117" t="str">
        <f t="shared" si="180"/>
        <v>3180</v>
      </c>
      <c r="F11568" s="118" t="str">
        <f>VLOOKUP($E11568,[5]Plan2!$A$5:$D$703,1,FALSE)</f>
        <v>3180</v>
      </c>
      <c r="G11568" s="118" t="str">
        <f>VLOOKUP($E11568,[5]Plan2!$A$5:$D$703,2,FALSE)</f>
        <v>Fabricação de móveis e de produtos de indústrias diversas</v>
      </c>
      <c r="H11568" s="118" t="str">
        <f>VLOOKUP($E11568,[5]Plan2!$A$5:$D$703,3,FALSE)</f>
        <v>3101</v>
      </c>
      <c r="I11568" s="118" t="str">
        <f>VLOOKUP($E11568,[5]Plan2!$A$5:$D$703,4,FALSE)</f>
        <v>Fabricação de móveis com predominância de madeira</v>
      </c>
    </row>
    <row r="11569" spans="1:9" ht="16">
      <c r="A11569" s="117" t="s">
        <v>24661</v>
      </c>
      <c r="B11569" s="118" t="s">
        <v>24662</v>
      </c>
      <c r="C11569" s="116" t="s">
        <v>355</v>
      </c>
      <c r="D11569" s="116" t="s">
        <v>119</v>
      </c>
      <c r="E11569" s="117" t="str">
        <f t="shared" si="180"/>
        <v>3180</v>
      </c>
      <c r="F11569" s="118" t="str">
        <f>VLOOKUP($E11569,[5]Plan2!$A$5:$D$703,1,FALSE)</f>
        <v>3180</v>
      </c>
      <c r="G11569" s="118" t="str">
        <f>VLOOKUP($E11569,[5]Plan2!$A$5:$D$703,2,FALSE)</f>
        <v>Fabricação de móveis e de produtos de indústrias diversas</v>
      </c>
      <c r="H11569" s="118" t="str">
        <f>VLOOKUP($E11569,[5]Plan2!$A$5:$D$703,3,FALSE)</f>
        <v>3101</v>
      </c>
      <c r="I11569" s="118" t="str">
        <f>VLOOKUP($E11569,[5]Plan2!$A$5:$D$703,4,FALSE)</f>
        <v>Fabricação de móveis com predominância de madeira</v>
      </c>
    </row>
    <row r="11570" spans="1:9" ht="16">
      <c r="A11570" s="117" t="s">
        <v>24663</v>
      </c>
      <c r="B11570" s="118" t="s">
        <v>24664</v>
      </c>
      <c r="C11570" s="116" t="s">
        <v>355</v>
      </c>
      <c r="D11570" s="116" t="s">
        <v>119</v>
      </c>
      <c r="E11570" s="117" t="str">
        <f t="shared" si="180"/>
        <v>3180</v>
      </c>
      <c r="F11570" s="118" t="str">
        <f>VLOOKUP($E11570,[5]Plan2!$A$5:$D$703,1,FALSE)</f>
        <v>3180</v>
      </c>
      <c r="G11570" s="118" t="str">
        <f>VLOOKUP($E11570,[5]Plan2!$A$5:$D$703,2,FALSE)</f>
        <v>Fabricação de móveis e de produtos de indústrias diversas</v>
      </c>
      <c r="H11570" s="118" t="str">
        <f>VLOOKUP($E11570,[5]Plan2!$A$5:$D$703,3,FALSE)</f>
        <v>3101</v>
      </c>
      <c r="I11570" s="118" t="str">
        <f>VLOOKUP($E11570,[5]Plan2!$A$5:$D$703,4,FALSE)</f>
        <v>Fabricação de móveis com predominância de madeira</v>
      </c>
    </row>
    <row r="11571" spans="1:9" ht="16">
      <c r="A11571" s="117" t="s">
        <v>24665</v>
      </c>
      <c r="B11571" s="118" t="s">
        <v>24666</v>
      </c>
      <c r="C11571" s="116" t="s">
        <v>355</v>
      </c>
      <c r="D11571" s="116" t="s">
        <v>119</v>
      </c>
      <c r="E11571" s="117" t="str">
        <f t="shared" si="180"/>
        <v>3180</v>
      </c>
      <c r="F11571" s="118" t="str">
        <f>VLOOKUP($E11571,[5]Plan2!$A$5:$D$703,1,FALSE)</f>
        <v>3180</v>
      </c>
      <c r="G11571" s="118" t="str">
        <f>VLOOKUP($E11571,[5]Plan2!$A$5:$D$703,2,FALSE)</f>
        <v>Fabricação de móveis e de produtos de indústrias diversas</v>
      </c>
      <c r="H11571" s="118" t="str">
        <f>VLOOKUP($E11571,[5]Plan2!$A$5:$D$703,3,FALSE)</f>
        <v>3101</v>
      </c>
      <c r="I11571" s="118" t="str">
        <f>VLOOKUP($E11571,[5]Plan2!$A$5:$D$703,4,FALSE)</f>
        <v>Fabricação de móveis com predominância de madeira</v>
      </c>
    </row>
    <row r="11572" spans="1:9" ht="16">
      <c r="A11572" s="117" t="s">
        <v>24667</v>
      </c>
      <c r="B11572" s="118" t="s">
        <v>24668</v>
      </c>
      <c r="C11572" s="116" t="s">
        <v>355</v>
      </c>
      <c r="D11572" s="116" t="s">
        <v>119</v>
      </c>
      <c r="E11572" s="117" t="str">
        <f t="shared" si="180"/>
        <v>3180</v>
      </c>
      <c r="F11572" s="118" t="str">
        <f>VLOOKUP($E11572,[5]Plan2!$A$5:$D$703,1,FALSE)</f>
        <v>3180</v>
      </c>
      <c r="G11572" s="118" t="str">
        <f>VLOOKUP($E11572,[5]Plan2!$A$5:$D$703,2,FALSE)</f>
        <v>Fabricação de móveis e de produtos de indústrias diversas</v>
      </c>
      <c r="H11572" s="118" t="str">
        <f>VLOOKUP($E11572,[5]Plan2!$A$5:$D$703,3,FALSE)</f>
        <v>3101</v>
      </c>
      <c r="I11572" s="118" t="str">
        <f>VLOOKUP($E11572,[5]Plan2!$A$5:$D$703,4,FALSE)</f>
        <v>Fabricação de móveis com predominância de madeira</v>
      </c>
    </row>
    <row r="11573" spans="1:9" ht="16">
      <c r="A11573" s="117" t="s">
        <v>24669</v>
      </c>
      <c r="B11573" s="118" t="s">
        <v>24670</v>
      </c>
      <c r="C11573" s="116" t="s">
        <v>344</v>
      </c>
      <c r="D11573" s="116" t="s">
        <v>345</v>
      </c>
      <c r="E11573" s="117" t="str">
        <f t="shared" si="180"/>
        <v>2500</v>
      </c>
      <c r="F11573" s="118" t="str">
        <f>VLOOKUP($E11573,[5]Plan2!$A$5:$D$703,1,FALSE)</f>
        <v>2500</v>
      </c>
      <c r="G11573" s="118" t="str">
        <f>VLOOKUP($E11573,[5]Plan2!$A$5:$D$703,2,FALSE)</f>
        <v>Fabricação de produtos de metal, exceto máquinas e equipamentos</v>
      </c>
      <c r="H11573" s="118" t="str">
        <f>VLOOKUP($E11573,[5]Plan2!$A$5:$D$703,3,FALSE)</f>
        <v>2511</v>
      </c>
      <c r="I11573" s="118" t="str">
        <f>VLOOKUP($E11573,[5]Plan2!$A$5:$D$703,4,FALSE)</f>
        <v>Fabricação de estruturas metálicas</v>
      </c>
    </row>
    <row r="11574" spans="1:9" ht="16">
      <c r="A11574" s="117" t="s">
        <v>24671</v>
      </c>
      <c r="B11574" s="118" t="s">
        <v>24672</v>
      </c>
      <c r="C11574" s="116" t="s">
        <v>344</v>
      </c>
      <c r="D11574" s="116" t="s">
        <v>345</v>
      </c>
      <c r="E11574" s="117" t="str">
        <f t="shared" si="180"/>
        <v>2500</v>
      </c>
      <c r="F11574" s="118" t="str">
        <f>VLOOKUP($E11574,[5]Plan2!$A$5:$D$703,1,FALSE)</f>
        <v>2500</v>
      </c>
      <c r="G11574" s="118" t="str">
        <f>VLOOKUP($E11574,[5]Plan2!$A$5:$D$703,2,FALSE)</f>
        <v>Fabricação de produtos de metal, exceto máquinas e equipamentos</v>
      </c>
      <c r="H11574" s="118" t="str">
        <f>VLOOKUP($E11574,[5]Plan2!$A$5:$D$703,3,FALSE)</f>
        <v>2511</v>
      </c>
      <c r="I11574" s="118" t="str">
        <f>VLOOKUP($E11574,[5]Plan2!$A$5:$D$703,4,FALSE)</f>
        <v>Fabricação de estruturas metálicas</v>
      </c>
    </row>
    <row r="11575" spans="1:9" ht="16">
      <c r="A11575" s="117" t="s">
        <v>24673</v>
      </c>
      <c r="B11575" s="118" t="s">
        <v>24674</v>
      </c>
      <c r="C11575" s="116" t="s">
        <v>344</v>
      </c>
      <c r="D11575" s="116" t="s">
        <v>345</v>
      </c>
      <c r="E11575" s="117" t="str">
        <f t="shared" si="180"/>
        <v>2500</v>
      </c>
      <c r="F11575" s="118" t="str">
        <f>VLOOKUP($E11575,[5]Plan2!$A$5:$D$703,1,FALSE)</f>
        <v>2500</v>
      </c>
      <c r="G11575" s="118" t="str">
        <f>VLOOKUP($E11575,[5]Plan2!$A$5:$D$703,2,FALSE)</f>
        <v>Fabricação de produtos de metal, exceto máquinas e equipamentos</v>
      </c>
      <c r="H11575" s="118" t="str">
        <f>VLOOKUP($E11575,[5]Plan2!$A$5:$D$703,3,FALSE)</f>
        <v>2511</v>
      </c>
      <c r="I11575" s="118" t="str">
        <f>VLOOKUP($E11575,[5]Plan2!$A$5:$D$703,4,FALSE)</f>
        <v>Fabricação de estruturas metálicas</v>
      </c>
    </row>
    <row r="11576" spans="1:9" ht="16">
      <c r="A11576" s="117" t="s">
        <v>24675</v>
      </c>
      <c r="B11576" s="118" t="s">
        <v>24676</v>
      </c>
      <c r="C11576" s="116" t="s">
        <v>344</v>
      </c>
      <c r="D11576" s="116" t="s">
        <v>345</v>
      </c>
      <c r="E11576" s="117" t="str">
        <f t="shared" si="180"/>
        <v>2500</v>
      </c>
      <c r="F11576" s="118" t="str">
        <f>VLOOKUP($E11576,[5]Plan2!$A$5:$D$703,1,FALSE)</f>
        <v>2500</v>
      </c>
      <c r="G11576" s="118" t="str">
        <f>VLOOKUP($E11576,[5]Plan2!$A$5:$D$703,2,FALSE)</f>
        <v>Fabricação de produtos de metal, exceto máquinas e equipamentos</v>
      </c>
      <c r="H11576" s="118" t="str">
        <f>VLOOKUP($E11576,[5]Plan2!$A$5:$D$703,3,FALSE)</f>
        <v>2511</v>
      </c>
      <c r="I11576" s="118" t="str">
        <f>VLOOKUP($E11576,[5]Plan2!$A$5:$D$703,4,FALSE)</f>
        <v>Fabricação de estruturas metálicas</v>
      </c>
    </row>
    <row r="11577" spans="1:9" ht="16">
      <c r="A11577" s="117" t="s">
        <v>24677</v>
      </c>
      <c r="B11577" s="118" t="s">
        <v>24678</v>
      </c>
      <c r="C11577" s="116" t="s">
        <v>344</v>
      </c>
      <c r="D11577" s="116" t="s">
        <v>345</v>
      </c>
      <c r="E11577" s="117" t="str">
        <f t="shared" si="180"/>
        <v>2500</v>
      </c>
      <c r="F11577" s="118" t="str">
        <f>VLOOKUP($E11577,[5]Plan2!$A$5:$D$703,1,FALSE)</f>
        <v>2500</v>
      </c>
      <c r="G11577" s="118" t="str">
        <f>VLOOKUP($E11577,[5]Plan2!$A$5:$D$703,2,FALSE)</f>
        <v>Fabricação de produtos de metal, exceto máquinas e equipamentos</v>
      </c>
      <c r="H11577" s="118" t="str">
        <f>VLOOKUP($E11577,[5]Plan2!$A$5:$D$703,3,FALSE)</f>
        <v>2511</v>
      </c>
      <c r="I11577" s="118" t="str">
        <f>VLOOKUP($E11577,[5]Plan2!$A$5:$D$703,4,FALSE)</f>
        <v>Fabricação de estruturas metálicas</v>
      </c>
    </row>
    <row r="11578" spans="1:9" ht="16">
      <c r="A11578" s="117" t="s">
        <v>24679</v>
      </c>
      <c r="B11578" s="118" t="s">
        <v>24680</v>
      </c>
      <c r="C11578" s="116" t="s">
        <v>344</v>
      </c>
      <c r="D11578" s="116" t="s">
        <v>345</v>
      </c>
      <c r="E11578" s="117" t="str">
        <f t="shared" si="180"/>
        <v>2500</v>
      </c>
      <c r="F11578" s="118" t="str">
        <f>VLOOKUP($E11578,[5]Plan2!$A$5:$D$703,1,FALSE)</f>
        <v>2500</v>
      </c>
      <c r="G11578" s="118" t="str">
        <f>VLOOKUP($E11578,[5]Plan2!$A$5:$D$703,2,FALSE)</f>
        <v>Fabricação de produtos de metal, exceto máquinas e equipamentos</v>
      </c>
      <c r="H11578" s="118" t="str">
        <f>VLOOKUP($E11578,[5]Plan2!$A$5:$D$703,3,FALSE)</f>
        <v>2511</v>
      </c>
      <c r="I11578" s="118" t="str">
        <f>VLOOKUP($E11578,[5]Plan2!$A$5:$D$703,4,FALSE)</f>
        <v>Fabricação de estruturas metálicas</v>
      </c>
    </row>
    <row r="11579" spans="1:9" ht="16">
      <c r="A11579" s="117" t="s">
        <v>24681</v>
      </c>
      <c r="B11579" s="118" t="s">
        <v>24682</v>
      </c>
      <c r="C11579" s="116" t="s">
        <v>344</v>
      </c>
      <c r="D11579" s="116" t="s">
        <v>345</v>
      </c>
      <c r="E11579" s="117" t="str">
        <f t="shared" si="180"/>
        <v>2500</v>
      </c>
      <c r="F11579" s="118" t="str">
        <f>VLOOKUP($E11579,[5]Plan2!$A$5:$D$703,1,FALSE)</f>
        <v>2500</v>
      </c>
      <c r="G11579" s="118" t="str">
        <f>VLOOKUP($E11579,[5]Plan2!$A$5:$D$703,2,FALSE)</f>
        <v>Fabricação de produtos de metal, exceto máquinas e equipamentos</v>
      </c>
      <c r="H11579" s="118" t="str">
        <f>VLOOKUP($E11579,[5]Plan2!$A$5:$D$703,3,FALSE)</f>
        <v>2511</v>
      </c>
      <c r="I11579" s="118" t="str">
        <f>VLOOKUP($E11579,[5]Plan2!$A$5:$D$703,4,FALSE)</f>
        <v>Fabricação de estruturas metálicas</v>
      </c>
    </row>
    <row r="11580" spans="1:9" ht="16">
      <c r="A11580" s="117" t="s">
        <v>24683</v>
      </c>
      <c r="B11580" s="118" t="s">
        <v>24684</v>
      </c>
      <c r="C11580" s="116" t="s">
        <v>344</v>
      </c>
      <c r="D11580" s="116" t="s">
        <v>345</v>
      </c>
      <c r="E11580" s="117" t="str">
        <f t="shared" si="180"/>
        <v>2500</v>
      </c>
      <c r="F11580" s="118" t="str">
        <f>VLOOKUP($E11580,[5]Plan2!$A$5:$D$703,1,FALSE)</f>
        <v>2500</v>
      </c>
      <c r="G11580" s="118" t="str">
        <f>VLOOKUP($E11580,[5]Plan2!$A$5:$D$703,2,FALSE)</f>
        <v>Fabricação de produtos de metal, exceto máquinas e equipamentos</v>
      </c>
      <c r="H11580" s="118" t="str">
        <f>VLOOKUP($E11580,[5]Plan2!$A$5:$D$703,3,FALSE)</f>
        <v>2511</v>
      </c>
      <c r="I11580" s="118" t="str">
        <f>VLOOKUP($E11580,[5]Plan2!$A$5:$D$703,4,FALSE)</f>
        <v>Fabricação de estruturas metálicas</v>
      </c>
    </row>
    <row r="11581" spans="1:9" ht="16">
      <c r="A11581" s="117" t="s">
        <v>24685</v>
      </c>
      <c r="B11581" s="118" t="s">
        <v>24686</v>
      </c>
      <c r="C11581" s="116" t="s">
        <v>344</v>
      </c>
      <c r="D11581" s="116" t="s">
        <v>345</v>
      </c>
      <c r="E11581" s="117" t="str">
        <f t="shared" si="180"/>
        <v>2500</v>
      </c>
      <c r="F11581" s="118" t="str">
        <f>VLOOKUP($E11581,[5]Plan2!$A$5:$D$703,1,FALSE)</f>
        <v>2500</v>
      </c>
      <c r="G11581" s="118" t="str">
        <f>VLOOKUP($E11581,[5]Plan2!$A$5:$D$703,2,FALSE)</f>
        <v>Fabricação de produtos de metal, exceto máquinas e equipamentos</v>
      </c>
      <c r="H11581" s="118" t="str">
        <f>VLOOKUP($E11581,[5]Plan2!$A$5:$D$703,3,FALSE)</f>
        <v>2511</v>
      </c>
      <c r="I11581" s="118" t="str">
        <f>VLOOKUP($E11581,[5]Plan2!$A$5:$D$703,4,FALSE)</f>
        <v>Fabricação de estruturas metálicas</v>
      </c>
    </row>
    <row r="11582" spans="1:9" ht="16">
      <c r="A11582" s="117" t="s">
        <v>24687</v>
      </c>
      <c r="B11582" s="118" t="s">
        <v>24688</v>
      </c>
      <c r="C11582" s="116" t="s">
        <v>344</v>
      </c>
      <c r="D11582" s="116" t="s">
        <v>345</v>
      </c>
      <c r="E11582" s="117" t="str">
        <f t="shared" si="180"/>
        <v>2500</v>
      </c>
      <c r="F11582" s="118" t="str">
        <f>VLOOKUP($E11582,[5]Plan2!$A$5:$D$703,1,FALSE)</f>
        <v>2500</v>
      </c>
      <c r="G11582" s="118" t="str">
        <f>VLOOKUP($E11582,[5]Plan2!$A$5:$D$703,2,FALSE)</f>
        <v>Fabricação de produtos de metal, exceto máquinas e equipamentos</v>
      </c>
      <c r="H11582" s="118" t="str">
        <f>VLOOKUP($E11582,[5]Plan2!$A$5:$D$703,3,FALSE)</f>
        <v>2511</v>
      </c>
      <c r="I11582" s="118" t="str">
        <f>VLOOKUP($E11582,[5]Plan2!$A$5:$D$703,4,FALSE)</f>
        <v>Fabricação de estruturas metálicas</v>
      </c>
    </row>
    <row r="11583" spans="1:9" ht="16">
      <c r="A11583" s="117" t="s">
        <v>24689</v>
      </c>
      <c r="B11583" s="118" t="s">
        <v>24690</v>
      </c>
      <c r="C11583" s="116" t="s">
        <v>344</v>
      </c>
      <c r="D11583" s="116" t="s">
        <v>345</v>
      </c>
      <c r="E11583" s="117" t="str">
        <f t="shared" si="180"/>
        <v>2500</v>
      </c>
      <c r="F11583" s="118" t="str">
        <f>VLOOKUP($E11583,[5]Plan2!$A$5:$D$703,1,FALSE)</f>
        <v>2500</v>
      </c>
      <c r="G11583" s="118" t="str">
        <f>VLOOKUP($E11583,[5]Plan2!$A$5:$D$703,2,FALSE)</f>
        <v>Fabricação de produtos de metal, exceto máquinas e equipamentos</v>
      </c>
      <c r="H11583" s="118" t="str">
        <f>VLOOKUP($E11583,[5]Plan2!$A$5:$D$703,3,FALSE)</f>
        <v>2511</v>
      </c>
      <c r="I11583" s="118" t="str">
        <f>VLOOKUP($E11583,[5]Plan2!$A$5:$D$703,4,FALSE)</f>
        <v>Fabricação de estruturas metálicas</v>
      </c>
    </row>
    <row r="11584" spans="1:9" ht="16">
      <c r="A11584" s="117" t="s">
        <v>24691</v>
      </c>
      <c r="B11584" s="118" t="s">
        <v>24688</v>
      </c>
      <c r="C11584" s="116" t="s">
        <v>344</v>
      </c>
      <c r="D11584" s="116" t="s">
        <v>345</v>
      </c>
      <c r="E11584" s="117" t="str">
        <f t="shared" si="180"/>
        <v>2500</v>
      </c>
      <c r="F11584" s="118" t="str">
        <f>VLOOKUP($E11584,[5]Plan2!$A$5:$D$703,1,FALSE)</f>
        <v>2500</v>
      </c>
      <c r="G11584" s="118" t="str">
        <f>VLOOKUP($E11584,[5]Plan2!$A$5:$D$703,2,FALSE)</f>
        <v>Fabricação de produtos de metal, exceto máquinas e equipamentos</v>
      </c>
      <c r="H11584" s="118" t="str">
        <f>VLOOKUP($E11584,[5]Plan2!$A$5:$D$703,3,FALSE)</f>
        <v>2511</v>
      </c>
      <c r="I11584" s="118" t="str">
        <f>VLOOKUP($E11584,[5]Plan2!$A$5:$D$703,4,FALSE)</f>
        <v>Fabricação de estruturas metálicas</v>
      </c>
    </row>
    <row r="11585" spans="1:9" ht="16">
      <c r="A11585" s="117" t="s">
        <v>24692</v>
      </c>
      <c r="B11585" s="118" t="s">
        <v>24693</v>
      </c>
      <c r="C11585" s="116" t="s">
        <v>344</v>
      </c>
      <c r="D11585" s="116" t="s">
        <v>345</v>
      </c>
      <c r="E11585" s="117" t="str">
        <f t="shared" si="180"/>
        <v>2500</v>
      </c>
      <c r="F11585" s="118" t="str">
        <f>VLOOKUP($E11585,[5]Plan2!$A$5:$D$703,1,FALSE)</f>
        <v>2500</v>
      </c>
      <c r="G11585" s="118" t="str">
        <f>VLOOKUP($E11585,[5]Plan2!$A$5:$D$703,2,FALSE)</f>
        <v>Fabricação de produtos de metal, exceto máquinas e equipamentos</v>
      </c>
      <c r="H11585" s="118" t="str">
        <f>VLOOKUP($E11585,[5]Plan2!$A$5:$D$703,3,FALSE)</f>
        <v>2511</v>
      </c>
      <c r="I11585" s="118" t="str">
        <f>VLOOKUP($E11585,[5]Plan2!$A$5:$D$703,4,FALSE)</f>
        <v>Fabricação de estruturas metálicas</v>
      </c>
    </row>
    <row r="11586" spans="1:9" ht="16">
      <c r="A11586" s="117" t="s">
        <v>24694</v>
      </c>
      <c r="B11586" s="118" t="s">
        <v>24695</v>
      </c>
      <c r="C11586" s="116" t="s">
        <v>344</v>
      </c>
      <c r="D11586" s="116" t="s">
        <v>345</v>
      </c>
      <c r="E11586" s="117" t="str">
        <f t="shared" si="180"/>
        <v>2500</v>
      </c>
      <c r="F11586" s="118" t="str">
        <f>VLOOKUP($E11586,[5]Plan2!$A$5:$D$703,1,FALSE)</f>
        <v>2500</v>
      </c>
      <c r="G11586" s="118" t="str">
        <f>VLOOKUP($E11586,[5]Plan2!$A$5:$D$703,2,FALSE)</f>
        <v>Fabricação de produtos de metal, exceto máquinas e equipamentos</v>
      </c>
      <c r="H11586" s="118" t="str">
        <f>VLOOKUP($E11586,[5]Plan2!$A$5:$D$703,3,FALSE)</f>
        <v>2511</v>
      </c>
      <c r="I11586" s="118" t="str">
        <f>VLOOKUP($E11586,[5]Plan2!$A$5:$D$703,4,FALSE)</f>
        <v>Fabricação de estruturas metálicas</v>
      </c>
    </row>
    <row r="11587" spans="1:9" ht="16">
      <c r="A11587" s="117" t="s">
        <v>24696</v>
      </c>
      <c r="B11587" s="118" t="s">
        <v>24693</v>
      </c>
      <c r="C11587" s="116" t="s">
        <v>344</v>
      </c>
      <c r="D11587" s="116" t="s">
        <v>345</v>
      </c>
      <c r="E11587" s="117" t="str">
        <f t="shared" ref="E11587:E11650" si="181">LEFT(C11587,4)</f>
        <v>2500</v>
      </c>
      <c r="F11587" s="118" t="str">
        <f>VLOOKUP($E11587,[5]Plan2!$A$5:$D$703,1,FALSE)</f>
        <v>2500</v>
      </c>
      <c r="G11587" s="118" t="str">
        <f>VLOOKUP($E11587,[5]Plan2!$A$5:$D$703,2,FALSE)</f>
        <v>Fabricação de produtos de metal, exceto máquinas e equipamentos</v>
      </c>
      <c r="H11587" s="118" t="str">
        <f>VLOOKUP($E11587,[5]Plan2!$A$5:$D$703,3,FALSE)</f>
        <v>2511</v>
      </c>
      <c r="I11587" s="118" t="str">
        <f>VLOOKUP($E11587,[5]Plan2!$A$5:$D$703,4,FALSE)</f>
        <v>Fabricação de estruturas metálicas</v>
      </c>
    </row>
    <row r="11588" spans="1:9" ht="16">
      <c r="A11588" s="117" t="s">
        <v>24697</v>
      </c>
      <c r="B11588" s="118" t="s">
        <v>24698</v>
      </c>
      <c r="C11588" s="116" t="s">
        <v>344</v>
      </c>
      <c r="D11588" s="116" t="s">
        <v>345</v>
      </c>
      <c r="E11588" s="117" t="str">
        <f t="shared" si="181"/>
        <v>2500</v>
      </c>
      <c r="F11588" s="118" t="str">
        <f>VLOOKUP($E11588,[5]Plan2!$A$5:$D$703,1,FALSE)</f>
        <v>2500</v>
      </c>
      <c r="G11588" s="118" t="str">
        <f>VLOOKUP($E11588,[5]Plan2!$A$5:$D$703,2,FALSE)</f>
        <v>Fabricação de produtos de metal, exceto máquinas e equipamentos</v>
      </c>
      <c r="H11588" s="118" t="str">
        <f>VLOOKUP($E11588,[5]Plan2!$A$5:$D$703,3,FALSE)</f>
        <v>2511</v>
      </c>
      <c r="I11588" s="118" t="str">
        <f>VLOOKUP($E11588,[5]Plan2!$A$5:$D$703,4,FALSE)</f>
        <v>Fabricação de estruturas metálicas</v>
      </c>
    </row>
    <row r="11589" spans="1:9" ht="16">
      <c r="A11589" s="117" t="s">
        <v>24699</v>
      </c>
      <c r="B11589" s="118" t="s">
        <v>24700</v>
      </c>
      <c r="C11589" s="116" t="s">
        <v>344</v>
      </c>
      <c r="D11589" s="116" t="s">
        <v>345</v>
      </c>
      <c r="E11589" s="117" t="str">
        <f t="shared" si="181"/>
        <v>2500</v>
      </c>
      <c r="F11589" s="118" t="str">
        <f>VLOOKUP($E11589,[5]Plan2!$A$5:$D$703,1,FALSE)</f>
        <v>2500</v>
      </c>
      <c r="G11589" s="118" t="str">
        <f>VLOOKUP($E11589,[5]Plan2!$A$5:$D$703,2,FALSE)</f>
        <v>Fabricação de produtos de metal, exceto máquinas e equipamentos</v>
      </c>
      <c r="H11589" s="118" t="str">
        <f>VLOOKUP($E11589,[5]Plan2!$A$5:$D$703,3,FALSE)</f>
        <v>2511</v>
      </c>
      <c r="I11589" s="118" t="str">
        <f>VLOOKUP($E11589,[5]Plan2!$A$5:$D$703,4,FALSE)</f>
        <v>Fabricação de estruturas metálicas</v>
      </c>
    </row>
    <row r="11590" spans="1:9" ht="16">
      <c r="A11590" s="117" t="s">
        <v>24701</v>
      </c>
      <c r="B11590" s="118" t="s">
        <v>24702</v>
      </c>
      <c r="C11590" s="116" t="s">
        <v>344</v>
      </c>
      <c r="D11590" s="116" t="s">
        <v>345</v>
      </c>
      <c r="E11590" s="117" t="str">
        <f t="shared" si="181"/>
        <v>2500</v>
      </c>
      <c r="F11590" s="118" t="str">
        <f>VLOOKUP($E11590,[5]Plan2!$A$5:$D$703,1,FALSE)</f>
        <v>2500</v>
      </c>
      <c r="G11590" s="118" t="str">
        <f>VLOOKUP($E11590,[5]Plan2!$A$5:$D$703,2,FALSE)</f>
        <v>Fabricação de produtos de metal, exceto máquinas e equipamentos</v>
      </c>
      <c r="H11590" s="118" t="str">
        <f>VLOOKUP($E11590,[5]Plan2!$A$5:$D$703,3,FALSE)</f>
        <v>2511</v>
      </c>
      <c r="I11590" s="118" t="str">
        <f>VLOOKUP($E11590,[5]Plan2!$A$5:$D$703,4,FALSE)</f>
        <v>Fabricação de estruturas metálicas</v>
      </c>
    </row>
    <row r="11591" spans="1:9" ht="16">
      <c r="A11591" s="117" t="s">
        <v>24703</v>
      </c>
      <c r="B11591" s="118" t="s">
        <v>24704</v>
      </c>
      <c r="C11591" s="116" t="s">
        <v>344</v>
      </c>
      <c r="D11591" s="116" t="s">
        <v>345</v>
      </c>
      <c r="E11591" s="117" t="str">
        <f t="shared" si="181"/>
        <v>2500</v>
      </c>
      <c r="F11591" s="118" t="str">
        <f>VLOOKUP($E11591,[5]Plan2!$A$5:$D$703,1,FALSE)</f>
        <v>2500</v>
      </c>
      <c r="G11591" s="118" t="str">
        <f>VLOOKUP($E11591,[5]Plan2!$A$5:$D$703,2,FALSE)</f>
        <v>Fabricação de produtos de metal, exceto máquinas e equipamentos</v>
      </c>
      <c r="H11591" s="118" t="str">
        <f>VLOOKUP($E11591,[5]Plan2!$A$5:$D$703,3,FALSE)</f>
        <v>2511</v>
      </c>
      <c r="I11591" s="118" t="str">
        <f>VLOOKUP($E11591,[5]Plan2!$A$5:$D$703,4,FALSE)</f>
        <v>Fabricação de estruturas metálicas</v>
      </c>
    </row>
    <row r="11592" spans="1:9" ht="16">
      <c r="A11592" s="117" t="s">
        <v>24705</v>
      </c>
      <c r="B11592" s="118" t="s">
        <v>24706</v>
      </c>
      <c r="C11592" s="116" t="s">
        <v>344</v>
      </c>
      <c r="D11592" s="116" t="s">
        <v>345</v>
      </c>
      <c r="E11592" s="117" t="str">
        <f t="shared" si="181"/>
        <v>2500</v>
      </c>
      <c r="F11592" s="118" t="str">
        <f>VLOOKUP($E11592,[5]Plan2!$A$5:$D$703,1,FALSE)</f>
        <v>2500</v>
      </c>
      <c r="G11592" s="118" t="str">
        <f>VLOOKUP($E11592,[5]Plan2!$A$5:$D$703,2,FALSE)</f>
        <v>Fabricação de produtos de metal, exceto máquinas e equipamentos</v>
      </c>
      <c r="H11592" s="118" t="str">
        <f>VLOOKUP($E11592,[5]Plan2!$A$5:$D$703,3,FALSE)</f>
        <v>2511</v>
      </c>
      <c r="I11592" s="118" t="str">
        <f>VLOOKUP($E11592,[5]Plan2!$A$5:$D$703,4,FALSE)</f>
        <v>Fabricação de estruturas metálicas</v>
      </c>
    </row>
    <row r="11593" spans="1:9" ht="16">
      <c r="A11593" s="117" t="s">
        <v>24707</v>
      </c>
      <c r="B11593" s="118" t="s">
        <v>24708</v>
      </c>
      <c r="C11593" s="116" t="s">
        <v>344</v>
      </c>
      <c r="D11593" s="116" t="s">
        <v>345</v>
      </c>
      <c r="E11593" s="117" t="str">
        <f t="shared" si="181"/>
        <v>2500</v>
      </c>
      <c r="F11593" s="118" t="str">
        <f>VLOOKUP($E11593,[5]Plan2!$A$5:$D$703,1,FALSE)</f>
        <v>2500</v>
      </c>
      <c r="G11593" s="118" t="str">
        <f>VLOOKUP($E11593,[5]Plan2!$A$5:$D$703,2,FALSE)</f>
        <v>Fabricação de produtos de metal, exceto máquinas e equipamentos</v>
      </c>
      <c r="H11593" s="118" t="str">
        <f>VLOOKUP($E11593,[5]Plan2!$A$5:$D$703,3,FALSE)</f>
        <v>2511</v>
      </c>
      <c r="I11593" s="118" t="str">
        <f>VLOOKUP($E11593,[5]Plan2!$A$5:$D$703,4,FALSE)</f>
        <v>Fabricação de estruturas metálicas</v>
      </c>
    </row>
    <row r="11594" spans="1:9" ht="16">
      <c r="A11594" s="117" t="s">
        <v>24709</v>
      </c>
      <c r="B11594" s="118" t="s">
        <v>24710</v>
      </c>
      <c r="C11594" s="116" t="s">
        <v>344</v>
      </c>
      <c r="D11594" s="116" t="s">
        <v>345</v>
      </c>
      <c r="E11594" s="117" t="str">
        <f t="shared" si="181"/>
        <v>2500</v>
      </c>
      <c r="F11594" s="118" t="str">
        <f>VLOOKUP($E11594,[5]Plan2!$A$5:$D$703,1,FALSE)</f>
        <v>2500</v>
      </c>
      <c r="G11594" s="118" t="str">
        <f>VLOOKUP($E11594,[5]Plan2!$A$5:$D$703,2,FALSE)</f>
        <v>Fabricação de produtos de metal, exceto máquinas e equipamentos</v>
      </c>
      <c r="H11594" s="118" t="str">
        <f>VLOOKUP($E11594,[5]Plan2!$A$5:$D$703,3,FALSE)</f>
        <v>2511</v>
      </c>
      <c r="I11594" s="118" t="str">
        <f>VLOOKUP($E11594,[5]Plan2!$A$5:$D$703,4,FALSE)</f>
        <v>Fabricação de estruturas metálicas</v>
      </c>
    </row>
    <row r="11595" spans="1:9" ht="16">
      <c r="A11595" s="117" t="s">
        <v>24711</v>
      </c>
      <c r="B11595" s="118" t="s">
        <v>24712</v>
      </c>
      <c r="C11595" s="116" t="s">
        <v>344</v>
      </c>
      <c r="D11595" s="116" t="s">
        <v>345</v>
      </c>
      <c r="E11595" s="117" t="str">
        <f t="shared" si="181"/>
        <v>2500</v>
      </c>
      <c r="F11595" s="118" t="str">
        <f>VLOOKUP($E11595,[5]Plan2!$A$5:$D$703,1,FALSE)</f>
        <v>2500</v>
      </c>
      <c r="G11595" s="118" t="str">
        <f>VLOOKUP($E11595,[5]Plan2!$A$5:$D$703,2,FALSE)</f>
        <v>Fabricação de produtos de metal, exceto máquinas e equipamentos</v>
      </c>
      <c r="H11595" s="118" t="str">
        <f>VLOOKUP($E11595,[5]Plan2!$A$5:$D$703,3,FALSE)</f>
        <v>2511</v>
      </c>
      <c r="I11595" s="118" t="str">
        <f>VLOOKUP($E11595,[5]Plan2!$A$5:$D$703,4,FALSE)</f>
        <v>Fabricação de estruturas metálicas</v>
      </c>
    </row>
    <row r="11596" spans="1:9" ht="16">
      <c r="A11596" s="117" t="s">
        <v>24713</v>
      </c>
      <c r="B11596" s="118" t="s">
        <v>24714</v>
      </c>
      <c r="C11596" s="116" t="s">
        <v>344</v>
      </c>
      <c r="D11596" s="116" t="s">
        <v>345</v>
      </c>
      <c r="E11596" s="117" t="str">
        <f t="shared" si="181"/>
        <v>2500</v>
      </c>
      <c r="F11596" s="118" t="str">
        <f>VLOOKUP($E11596,[5]Plan2!$A$5:$D$703,1,FALSE)</f>
        <v>2500</v>
      </c>
      <c r="G11596" s="118" t="str">
        <f>VLOOKUP($E11596,[5]Plan2!$A$5:$D$703,2,FALSE)</f>
        <v>Fabricação de produtos de metal, exceto máquinas e equipamentos</v>
      </c>
      <c r="H11596" s="118" t="str">
        <f>VLOOKUP($E11596,[5]Plan2!$A$5:$D$703,3,FALSE)</f>
        <v>2511</v>
      </c>
      <c r="I11596" s="118" t="str">
        <f>VLOOKUP($E11596,[5]Plan2!$A$5:$D$703,4,FALSE)</f>
        <v>Fabricação de estruturas metálicas</v>
      </c>
    </row>
    <row r="11597" spans="1:9" ht="16">
      <c r="A11597" s="117" t="s">
        <v>24715</v>
      </c>
      <c r="B11597" s="118" t="s">
        <v>24716</v>
      </c>
      <c r="C11597" s="116" t="s">
        <v>344</v>
      </c>
      <c r="D11597" s="116" t="s">
        <v>345</v>
      </c>
      <c r="E11597" s="117" t="str">
        <f t="shared" si="181"/>
        <v>2500</v>
      </c>
      <c r="F11597" s="118" t="str">
        <f>VLOOKUP($E11597,[5]Plan2!$A$5:$D$703,1,FALSE)</f>
        <v>2500</v>
      </c>
      <c r="G11597" s="118" t="str">
        <f>VLOOKUP($E11597,[5]Plan2!$A$5:$D$703,2,FALSE)</f>
        <v>Fabricação de produtos de metal, exceto máquinas e equipamentos</v>
      </c>
      <c r="H11597" s="118" t="str">
        <f>VLOOKUP($E11597,[5]Plan2!$A$5:$D$703,3,FALSE)</f>
        <v>2511</v>
      </c>
      <c r="I11597" s="118" t="str">
        <f>VLOOKUP($E11597,[5]Plan2!$A$5:$D$703,4,FALSE)</f>
        <v>Fabricação de estruturas metálicas</v>
      </c>
    </row>
    <row r="11598" spans="1:9" ht="16">
      <c r="A11598" s="117" t="s">
        <v>24717</v>
      </c>
      <c r="B11598" s="118" t="s">
        <v>24718</v>
      </c>
      <c r="C11598" s="116" t="s">
        <v>344</v>
      </c>
      <c r="D11598" s="116" t="s">
        <v>345</v>
      </c>
      <c r="E11598" s="117" t="str">
        <f t="shared" si="181"/>
        <v>2500</v>
      </c>
      <c r="F11598" s="118" t="str">
        <f>VLOOKUP($E11598,[5]Plan2!$A$5:$D$703,1,FALSE)</f>
        <v>2500</v>
      </c>
      <c r="G11598" s="118" t="str">
        <f>VLOOKUP($E11598,[5]Plan2!$A$5:$D$703,2,FALSE)</f>
        <v>Fabricação de produtos de metal, exceto máquinas e equipamentos</v>
      </c>
      <c r="H11598" s="118" t="str">
        <f>VLOOKUP($E11598,[5]Plan2!$A$5:$D$703,3,FALSE)</f>
        <v>2511</v>
      </c>
      <c r="I11598" s="118" t="str">
        <f>VLOOKUP($E11598,[5]Plan2!$A$5:$D$703,4,FALSE)</f>
        <v>Fabricação de estruturas metálicas</v>
      </c>
    </row>
    <row r="11599" spans="1:9" ht="16">
      <c r="A11599" s="117" t="s">
        <v>24719</v>
      </c>
      <c r="B11599" s="118" t="s">
        <v>24720</v>
      </c>
      <c r="C11599" s="116" t="s">
        <v>344</v>
      </c>
      <c r="D11599" s="116" t="s">
        <v>345</v>
      </c>
      <c r="E11599" s="117" t="str">
        <f t="shared" si="181"/>
        <v>2500</v>
      </c>
      <c r="F11599" s="118" t="str">
        <f>VLOOKUP($E11599,[5]Plan2!$A$5:$D$703,1,FALSE)</f>
        <v>2500</v>
      </c>
      <c r="G11599" s="118" t="str">
        <f>VLOOKUP($E11599,[5]Plan2!$A$5:$D$703,2,FALSE)</f>
        <v>Fabricação de produtos de metal, exceto máquinas e equipamentos</v>
      </c>
      <c r="H11599" s="118" t="str">
        <f>VLOOKUP($E11599,[5]Plan2!$A$5:$D$703,3,FALSE)</f>
        <v>2511</v>
      </c>
      <c r="I11599" s="118" t="str">
        <f>VLOOKUP($E11599,[5]Plan2!$A$5:$D$703,4,FALSE)</f>
        <v>Fabricação de estruturas metálicas</v>
      </c>
    </row>
    <row r="11600" spans="1:9" ht="16">
      <c r="A11600" s="117" t="s">
        <v>24721</v>
      </c>
      <c r="B11600" s="118" t="s">
        <v>24722</v>
      </c>
      <c r="C11600" s="116" t="s">
        <v>344</v>
      </c>
      <c r="D11600" s="116" t="s">
        <v>345</v>
      </c>
      <c r="E11600" s="117" t="str">
        <f t="shared" si="181"/>
        <v>2500</v>
      </c>
      <c r="F11600" s="118" t="str">
        <f>VLOOKUP($E11600,[5]Plan2!$A$5:$D$703,1,FALSE)</f>
        <v>2500</v>
      </c>
      <c r="G11600" s="118" t="str">
        <f>VLOOKUP($E11600,[5]Plan2!$A$5:$D$703,2,FALSE)</f>
        <v>Fabricação de produtos de metal, exceto máquinas e equipamentos</v>
      </c>
      <c r="H11600" s="118" t="str">
        <f>VLOOKUP($E11600,[5]Plan2!$A$5:$D$703,3,FALSE)</f>
        <v>2511</v>
      </c>
      <c r="I11600" s="118" t="str">
        <f>VLOOKUP($E11600,[5]Plan2!$A$5:$D$703,4,FALSE)</f>
        <v>Fabricação de estruturas metálicas</v>
      </c>
    </row>
    <row r="11601" spans="1:9" ht="16">
      <c r="A11601" s="117" t="s">
        <v>24723</v>
      </c>
      <c r="B11601" s="118" t="s">
        <v>24724</v>
      </c>
      <c r="C11601" s="116" t="s">
        <v>344</v>
      </c>
      <c r="D11601" s="116" t="s">
        <v>345</v>
      </c>
      <c r="E11601" s="117" t="str">
        <f t="shared" si="181"/>
        <v>2500</v>
      </c>
      <c r="F11601" s="118" t="str">
        <f>VLOOKUP($E11601,[5]Plan2!$A$5:$D$703,1,FALSE)</f>
        <v>2500</v>
      </c>
      <c r="G11601" s="118" t="str">
        <f>VLOOKUP($E11601,[5]Plan2!$A$5:$D$703,2,FALSE)</f>
        <v>Fabricação de produtos de metal, exceto máquinas e equipamentos</v>
      </c>
      <c r="H11601" s="118" t="str">
        <f>VLOOKUP($E11601,[5]Plan2!$A$5:$D$703,3,FALSE)</f>
        <v>2511</v>
      </c>
      <c r="I11601" s="118" t="str">
        <f>VLOOKUP($E11601,[5]Plan2!$A$5:$D$703,4,FALSE)</f>
        <v>Fabricação de estruturas metálicas</v>
      </c>
    </row>
    <row r="11602" spans="1:9" ht="16">
      <c r="A11602" s="117" t="s">
        <v>24725</v>
      </c>
      <c r="B11602" s="118" t="s">
        <v>24726</v>
      </c>
      <c r="C11602" s="116" t="s">
        <v>344</v>
      </c>
      <c r="D11602" s="116" t="s">
        <v>345</v>
      </c>
      <c r="E11602" s="117" t="str">
        <f t="shared" si="181"/>
        <v>2500</v>
      </c>
      <c r="F11602" s="118" t="str">
        <f>VLOOKUP($E11602,[5]Plan2!$A$5:$D$703,1,FALSE)</f>
        <v>2500</v>
      </c>
      <c r="G11602" s="118" t="str">
        <f>VLOOKUP($E11602,[5]Plan2!$A$5:$D$703,2,FALSE)</f>
        <v>Fabricação de produtos de metal, exceto máquinas e equipamentos</v>
      </c>
      <c r="H11602" s="118" t="str">
        <f>VLOOKUP($E11602,[5]Plan2!$A$5:$D$703,3,FALSE)</f>
        <v>2511</v>
      </c>
      <c r="I11602" s="118" t="str">
        <f>VLOOKUP($E11602,[5]Plan2!$A$5:$D$703,4,FALSE)</f>
        <v>Fabricação de estruturas metálicas</v>
      </c>
    </row>
    <row r="11603" spans="1:9" ht="16">
      <c r="A11603" s="117" t="s">
        <v>24727</v>
      </c>
      <c r="B11603" s="118" t="s">
        <v>24728</v>
      </c>
      <c r="C11603" s="116" t="s">
        <v>344</v>
      </c>
      <c r="D11603" s="116" t="s">
        <v>345</v>
      </c>
      <c r="E11603" s="117" t="str">
        <f t="shared" si="181"/>
        <v>2500</v>
      </c>
      <c r="F11603" s="118" t="str">
        <f>VLOOKUP($E11603,[5]Plan2!$A$5:$D$703,1,FALSE)</f>
        <v>2500</v>
      </c>
      <c r="G11603" s="118" t="str">
        <f>VLOOKUP($E11603,[5]Plan2!$A$5:$D$703,2,FALSE)</f>
        <v>Fabricação de produtos de metal, exceto máquinas e equipamentos</v>
      </c>
      <c r="H11603" s="118" t="str">
        <f>VLOOKUP($E11603,[5]Plan2!$A$5:$D$703,3,FALSE)</f>
        <v>2511</v>
      </c>
      <c r="I11603" s="118" t="str">
        <f>VLOOKUP($E11603,[5]Plan2!$A$5:$D$703,4,FALSE)</f>
        <v>Fabricação de estruturas metálicas</v>
      </c>
    </row>
    <row r="11604" spans="1:9" ht="16">
      <c r="A11604" s="117" t="s">
        <v>24729</v>
      </c>
      <c r="B11604" s="118" t="s">
        <v>24730</v>
      </c>
      <c r="C11604" s="116" t="s">
        <v>344</v>
      </c>
      <c r="D11604" s="116" t="s">
        <v>345</v>
      </c>
      <c r="E11604" s="117" t="str">
        <f t="shared" si="181"/>
        <v>2500</v>
      </c>
      <c r="F11604" s="118" t="str">
        <f>VLOOKUP($E11604,[5]Plan2!$A$5:$D$703,1,FALSE)</f>
        <v>2500</v>
      </c>
      <c r="G11604" s="118" t="str">
        <f>VLOOKUP($E11604,[5]Plan2!$A$5:$D$703,2,FALSE)</f>
        <v>Fabricação de produtos de metal, exceto máquinas e equipamentos</v>
      </c>
      <c r="H11604" s="118" t="str">
        <f>VLOOKUP($E11604,[5]Plan2!$A$5:$D$703,3,FALSE)</f>
        <v>2511</v>
      </c>
      <c r="I11604" s="118" t="str">
        <f>VLOOKUP($E11604,[5]Plan2!$A$5:$D$703,4,FALSE)</f>
        <v>Fabricação de estruturas metálicas</v>
      </c>
    </row>
    <row r="11605" spans="1:9" ht="16">
      <c r="A11605" s="117" t="s">
        <v>24731</v>
      </c>
      <c r="B11605" s="118" t="s">
        <v>24732</v>
      </c>
      <c r="C11605" s="116" t="s">
        <v>344</v>
      </c>
      <c r="D11605" s="116" t="s">
        <v>345</v>
      </c>
      <c r="E11605" s="117" t="str">
        <f t="shared" si="181"/>
        <v>2500</v>
      </c>
      <c r="F11605" s="118" t="str">
        <f>VLOOKUP($E11605,[5]Plan2!$A$5:$D$703,1,FALSE)</f>
        <v>2500</v>
      </c>
      <c r="G11605" s="118" t="str">
        <f>VLOOKUP($E11605,[5]Plan2!$A$5:$D$703,2,FALSE)</f>
        <v>Fabricação de produtos de metal, exceto máquinas e equipamentos</v>
      </c>
      <c r="H11605" s="118" t="str">
        <f>VLOOKUP($E11605,[5]Plan2!$A$5:$D$703,3,FALSE)</f>
        <v>2511</v>
      </c>
      <c r="I11605" s="118" t="str">
        <f>VLOOKUP($E11605,[5]Plan2!$A$5:$D$703,4,FALSE)</f>
        <v>Fabricação de estruturas metálicas</v>
      </c>
    </row>
    <row r="11606" spans="1:9" ht="16">
      <c r="A11606" s="117" t="s">
        <v>24733</v>
      </c>
      <c r="B11606" s="118" t="s">
        <v>24734</v>
      </c>
      <c r="C11606" s="116" t="s">
        <v>344</v>
      </c>
      <c r="D11606" s="116" t="s">
        <v>345</v>
      </c>
      <c r="E11606" s="117" t="str">
        <f t="shared" si="181"/>
        <v>2500</v>
      </c>
      <c r="F11606" s="118" t="str">
        <f>VLOOKUP($E11606,[5]Plan2!$A$5:$D$703,1,FALSE)</f>
        <v>2500</v>
      </c>
      <c r="G11606" s="118" t="str">
        <f>VLOOKUP($E11606,[5]Plan2!$A$5:$D$703,2,FALSE)</f>
        <v>Fabricação de produtos de metal, exceto máquinas e equipamentos</v>
      </c>
      <c r="H11606" s="118" t="str">
        <f>VLOOKUP($E11606,[5]Plan2!$A$5:$D$703,3,FALSE)</f>
        <v>2511</v>
      </c>
      <c r="I11606" s="118" t="str">
        <f>VLOOKUP($E11606,[5]Plan2!$A$5:$D$703,4,FALSE)</f>
        <v>Fabricação de estruturas metálicas</v>
      </c>
    </row>
    <row r="11607" spans="1:9" ht="16">
      <c r="A11607" s="117" t="s">
        <v>24735</v>
      </c>
      <c r="B11607" s="118" t="s">
        <v>24736</v>
      </c>
      <c r="C11607" s="116" t="s">
        <v>353</v>
      </c>
      <c r="D11607" s="116" t="s">
        <v>354</v>
      </c>
      <c r="E11607" s="117" t="str">
        <f t="shared" si="181"/>
        <v>3000</v>
      </c>
      <c r="F11607" s="118" t="str">
        <f>VLOOKUP($E11607,[5]Plan2!$A$5:$D$703,1,FALSE)</f>
        <v>3000</v>
      </c>
      <c r="G11607" s="118" t="str">
        <f>VLOOKUP($E11607,[5]Plan2!$A$5:$D$703,2,FALSE)</f>
        <v>Fabricação de outros equipamentos de transporte, exceto veículos automotores</v>
      </c>
      <c r="H11607" s="118" t="str">
        <f>VLOOKUP($E11607,[5]Plan2!$A$5:$D$703,3,FALSE)</f>
        <v>3011</v>
      </c>
      <c r="I11607" s="118" t="str">
        <f>VLOOKUP($E11607,[5]Plan2!$A$5:$D$703,4,FALSE)</f>
        <v>Construção de embarcações e estruturas flutuantes</v>
      </c>
    </row>
    <row r="11608" spans="1:9" ht="16">
      <c r="A11608" s="117" t="s">
        <v>24737</v>
      </c>
      <c r="B11608" s="118" t="s">
        <v>24738</v>
      </c>
      <c r="C11608" s="116" t="s">
        <v>353</v>
      </c>
      <c r="D11608" s="116" t="s">
        <v>354</v>
      </c>
      <c r="E11608" s="117" t="str">
        <f t="shared" si="181"/>
        <v>3000</v>
      </c>
      <c r="F11608" s="118" t="str">
        <f>VLOOKUP($E11608,[5]Plan2!$A$5:$D$703,1,FALSE)</f>
        <v>3000</v>
      </c>
      <c r="G11608" s="118" t="str">
        <f>VLOOKUP($E11608,[5]Plan2!$A$5:$D$703,2,FALSE)</f>
        <v>Fabricação de outros equipamentos de transporte, exceto veículos automotores</v>
      </c>
      <c r="H11608" s="118" t="str">
        <f>VLOOKUP($E11608,[5]Plan2!$A$5:$D$703,3,FALSE)</f>
        <v>3011</v>
      </c>
      <c r="I11608" s="118" t="str">
        <f>VLOOKUP($E11608,[5]Plan2!$A$5:$D$703,4,FALSE)</f>
        <v>Construção de embarcações e estruturas flutuantes</v>
      </c>
    </row>
    <row r="11609" spans="1:9" ht="16">
      <c r="A11609" s="117" t="s">
        <v>24739</v>
      </c>
      <c r="B11609" s="118" t="s">
        <v>24740</v>
      </c>
      <c r="C11609" s="116" t="s">
        <v>352</v>
      </c>
      <c r="D11609" s="116" t="s">
        <v>132</v>
      </c>
      <c r="E11609" s="117" t="str">
        <f t="shared" si="181"/>
        <v>2992</v>
      </c>
      <c r="F11609" s="118" t="str">
        <f>VLOOKUP($E11609,[5]Plan2!$A$5:$D$703,1,FALSE)</f>
        <v>2992</v>
      </c>
      <c r="G11609" s="118" t="str">
        <f>VLOOKUP($E11609,[5]Plan2!$A$5:$D$703,2,FALSE)</f>
        <v>Fabricação de peças e acessórios para veículos automotores</v>
      </c>
      <c r="H11609" s="118" t="str">
        <f>VLOOKUP($E11609,[5]Plan2!$A$5:$D$703,3,FALSE)</f>
        <v>2941</v>
      </c>
      <c r="I11609" s="118" t="str">
        <f>VLOOKUP($E11609,[5]Plan2!$A$5:$D$703,4,FALSE)</f>
        <v>Fabricação de peças e acessórios para o sistema motor de veículos automotores</v>
      </c>
    </row>
    <row r="11610" spans="1:9" ht="16">
      <c r="A11610" s="117" t="s">
        <v>24741</v>
      </c>
      <c r="B11610" s="118" t="s">
        <v>24742</v>
      </c>
      <c r="C11610" s="116" t="s">
        <v>271</v>
      </c>
      <c r="D11610" s="116" t="s">
        <v>100</v>
      </c>
      <c r="E11610" s="117" t="str">
        <f t="shared" si="181"/>
        <v>3180</v>
      </c>
      <c r="F11610" s="118" t="str">
        <f>VLOOKUP($E11610,[5]Plan2!$A$5:$D$703,1,FALSE)</f>
        <v>3180</v>
      </c>
      <c r="G11610" s="118" t="str">
        <f>VLOOKUP($E11610,[5]Plan2!$A$5:$D$703,2,FALSE)</f>
        <v>Fabricação de móveis e de produtos de indústrias diversas</v>
      </c>
      <c r="H11610" s="118" t="str">
        <f>VLOOKUP($E11610,[5]Plan2!$A$5:$D$703,3,FALSE)</f>
        <v>3101</v>
      </c>
      <c r="I11610" s="118" t="str">
        <f>VLOOKUP($E11610,[5]Plan2!$A$5:$D$703,4,FALSE)</f>
        <v>Fabricação de móveis com predominância de madeira</v>
      </c>
    </row>
    <row r="11611" spans="1:9" ht="16">
      <c r="A11611" s="117" t="s">
        <v>24743</v>
      </c>
      <c r="B11611" s="118" t="s">
        <v>24744</v>
      </c>
      <c r="C11611" s="116" t="s">
        <v>271</v>
      </c>
      <c r="D11611" s="116" t="s">
        <v>100</v>
      </c>
      <c r="E11611" s="117" t="str">
        <f t="shared" si="181"/>
        <v>3180</v>
      </c>
      <c r="F11611" s="118" t="str">
        <f>VLOOKUP($E11611,[5]Plan2!$A$5:$D$703,1,FALSE)</f>
        <v>3180</v>
      </c>
      <c r="G11611" s="118" t="str">
        <f>VLOOKUP($E11611,[5]Plan2!$A$5:$D$703,2,FALSE)</f>
        <v>Fabricação de móveis e de produtos de indústrias diversas</v>
      </c>
      <c r="H11611" s="118" t="str">
        <f>VLOOKUP($E11611,[5]Plan2!$A$5:$D$703,3,FALSE)</f>
        <v>3101</v>
      </c>
      <c r="I11611" s="118" t="str">
        <f>VLOOKUP($E11611,[5]Plan2!$A$5:$D$703,4,FALSE)</f>
        <v>Fabricação de móveis com predominância de madeira</v>
      </c>
    </row>
    <row r="11612" spans="1:9" ht="16">
      <c r="A11612" s="117" t="s">
        <v>24745</v>
      </c>
      <c r="B11612" s="118" t="s">
        <v>24742</v>
      </c>
      <c r="C11612" s="116" t="s">
        <v>271</v>
      </c>
      <c r="D11612" s="116" t="s">
        <v>100</v>
      </c>
      <c r="E11612" s="117" t="str">
        <f t="shared" si="181"/>
        <v>3180</v>
      </c>
      <c r="F11612" s="118" t="str">
        <f>VLOOKUP($E11612,[5]Plan2!$A$5:$D$703,1,FALSE)</f>
        <v>3180</v>
      </c>
      <c r="G11612" s="118" t="str">
        <f>VLOOKUP($E11612,[5]Plan2!$A$5:$D$703,2,FALSE)</f>
        <v>Fabricação de móveis e de produtos de indústrias diversas</v>
      </c>
      <c r="H11612" s="118" t="str">
        <f>VLOOKUP($E11612,[5]Plan2!$A$5:$D$703,3,FALSE)</f>
        <v>3101</v>
      </c>
      <c r="I11612" s="118" t="str">
        <f>VLOOKUP($E11612,[5]Plan2!$A$5:$D$703,4,FALSE)</f>
        <v>Fabricação de móveis com predominância de madeira</v>
      </c>
    </row>
    <row r="11613" spans="1:9" ht="16">
      <c r="A11613" s="117" t="s">
        <v>24746</v>
      </c>
      <c r="B11613" s="118" t="s">
        <v>24744</v>
      </c>
      <c r="C11613" s="116" t="s">
        <v>271</v>
      </c>
      <c r="D11613" s="116" t="s">
        <v>100</v>
      </c>
      <c r="E11613" s="117" t="str">
        <f t="shared" si="181"/>
        <v>3180</v>
      </c>
      <c r="F11613" s="118" t="str">
        <f>VLOOKUP($E11613,[5]Plan2!$A$5:$D$703,1,FALSE)</f>
        <v>3180</v>
      </c>
      <c r="G11613" s="118" t="str">
        <f>VLOOKUP($E11613,[5]Plan2!$A$5:$D$703,2,FALSE)</f>
        <v>Fabricação de móveis e de produtos de indústrias diversas</v>
      </c>
      <c r="H11613" s="118" t="str">
        <f>VLOOKUP($E11613,[5]Plan2!$A$5:$D$703,3,FALSE)</f>
        <v>3101</v>
      </c>
      <c r="I11613" s="118" t="str">
        <f>VLOOKUP($E11613,[5]Plan2!$A$5:$D$703,4,FALSE)</f>
        <v>Fabricação de móveis com predominância de madeira</v>
      </c>
    </row>
    <row r="11614" spans="1:9" ht="16">
      <c r="A11614" s="117" t="s">
        <v>24747</v>
      </c>
      <c r="B11614" s="118" t="s">
        <v>24748</v>
      </c>
      <c r="C11614" s="116" t="s">
        <v>271</v>
      </c>
      <c r="D11614" s="116" t="s">
        <v>100</v>
      </c>
      <c r="E11614" s="117" t="str">
        <f t="shared" si="181"/>
        <v>3180</v>
      </c>
      <c r="F11614" s="118" t="str">
        <f>VLOOKUP($E11614,[5]Plan2!$A$5:$D$703,1,FALSE)</f>
        <v>3180</v>
      </c>
      <c r="G11614" s="118" t="str">
        <f>VLOOKUP($E11614,[5]Plan2!$A$5:$D$703,2,FALSE)</f>
        <v>Fabricação de móveis e de produtos de indústrias diversas</v>
      </c>
      <c r="H11614" s="118" t="str">
        <f>VLOOKUP($E11614,[5]Plan2!$A$5:$D$703,3,FALSE)</f>
        <v>3101</v>
      </c>
      <c r="I11614" s="118" t="str">
        <f>VLOOKUP($E11614,[5]Plan2!$A$5:$D$703,4,FALSE)</f>
        <v>Fabricação de móveis com predominância de madeira</v>
      </c>
    </row>
    <row r="11615" spans="1:9" ht="16">
      <c r="A11615" s="117" t="s">
        <v>24749</v>
      </c>
      <c r="B11615" s="118" t="s">
        <v>24750</v>
      </c>
      <c r="C11615" s="116" t="s">
        <v>271</v>
      </c>
      <c r="D11615" s="116" t="s">
        <v>100</v>
      </c>
      <c r="E11615" s="117" t="str">
        <f t="shared" si="181"/>
        <v>3180</v>
      </c>
      <c r="F11615" s="118" t="str">
        <f>VLOOKUP($E11615,[5]Plan2!$A$5:$D$703,1,FALSE)</f>
        <v>3180</v>
      </c>
      <c r="G11615" s="118" t="str">
        <f>VLOOKUP($E11615,[5]Plan2!$A$5:$D$703,2,FALSE)</f>
        <v>Fabricação de móveis e de produtos de indústrias diversas</v>
      </c>
      <c r="H11615" s="118" t="str">
        <f>VLOOKUP($E11615,[5]Plan2!$A$5:$D$703,3,FALSE)</f>
        <v>3101</v>
      </c>
      <c r="I11615" s="118" t="str">
        <f>VLOOKUP($E11615,[5]Plan2!$A$5:$D$703,4,FALSE)</f>
        <v>Fabricação de móveis com predominância de madeira</v>
      </c>
    </row>
    <row r="11616" spans="1:9" ht="16">
      <c r="A11616" s="117" t="s">
        <v>24751</v>
      </c>
      <c r="B11616" s="118" t="s">
        <v>24748</v>
      </c>
      <c r="C11616" s="116" t="s">
        <v>271</v>
      </c>
      <c r="D11616" s="116" t="s">
        <v>100</v>
      </c>
      <c r="E11616" s="117" t="str">
        <f t="shared" si="181"/>
        <v>3180</v>
      </c>
      <c r="F11616" s="118" t="str">
        <f>VLOOKUP($E11616,[5]Plan2!$A$5:$D$703,1,FALSE)</f>
        <v>3180</v>
      </c>
      <c r="G11616" s="118" t="str">
        <f>VLOOKUP($E11616,[5]Plan2!$A$5:$D$703,2,FALSE)</f>
        <v>Fabricação de móveis e de produtos de indústrias diversas</v>
      </c>
      <c r="H11616" s="118" t="str">
        <f>VLOOKUP($E11616,[5]Plan2!$A$5:$D$703,3,FALSE)</f>
        <v>3101</v>
      </c>
      <c r="I11616" s="118" t="str">
        <f>VLOOKUP($E11616,[5]Plan2!$A$5:$D$703,4,FALSE)</f>
        <v>Fabricação de móveis com predominância de madeira</v>
      </c>
    </row>
    <row r="11617" spans="1:9" ht="16">
      <c r="A11617" s="117" t="s">
        <v>24752</v>
      </c>
      <c r="B11617" s="118" t="s">
        <v>24750</v>
      </c>
      <c r="C11617" s="116" t="s">
        <v>271</v>
      </c>
      <c r="D11617" s="116" t="s">
        <v>100</v>
      </c>
      <c r="E11617" s="117" t="str">
        <f t="shared" si="181"/>
        <v>3180</v>
      </c>
      <c r="F11617" s="118" t="str">
        <f>VLOOKUP($E11617,[5]Plan2!$A$5:$D$703,1,FALSE)</f>
        <v>3180</v>
      </c>
      <c r="G11617" s="118" t="str">
        <f>VLOOKUP($E11617,[5]Plan2!$A$5:$D$703,2,FALSE)</f>
        <v>Fabricação de móveis e de produtos de indústrias diversas</v>
      </c>
      <c r="H11617" s="118" t="str">
        <f>VLOOKUP($E11617,[5]Plan2!$A$5:$D$703,3,FALSE)</f>
        <v>3101</v>
      </c>
      <c r="I11617" s="118" t="str">
        <f>VLOOKUP($E11617,[5]Plan2!$A$5:$D$703,4,FALSE)</f>
        <v>Fabricação de móveis com predominância de madeira</v>
      </c>
    </row>
    <row r="11618" spans="1:9" ht="16">
      <c r="A11618" s="117" t="s">
        <v>24753</v>
      </c>
      <c r="B11618" s="118" t="s">
        <v>24754</v>
      </c>
      <c r="C11618" s="116" t="s">
        <v>271</v>
      </c>
      <c r="D11618" s="116" t="s">
        <v>100</v>
      </c>
      <c r="E11618" s="117" t="str">
        <f t="shared" si="181"/>
        <v>3180</v>
      </c>
      <c r="F11618" s="118" t="str">
        <f>VLOOKUP($E11618,[5]Plan2!$A$5:$D$703,1,FALSE)</f>
        <v>3180</v>
      </c>
      <c r="G11618" s="118" t="str">
        <f>VLOOKUP($E11618,[5]Plan2!$A$5:$D$703,2,FALSE)</f>
        <v>Fabricação de móveis e de produtos de indústrias diversas</v>
      </c>
      <c r="H11618" s="118" t="str">
        <f>VLOOKUP($E11618,[5]Plan2!$A$5:$D$703,3,FALSE)</f>
        <v>3101</v>
      </c>
      <c r="I11618" s="118" t="str">
        <f>VLOOKUP($E11618,[5]Plan2!$A$5:$D$703,4,FALSE)</f>
        <v>Fabricação de móveis com predominância de madeira</v>
      </c>
    </row>
    <row r="11619" spans="1:9" ht="16">
      <c r="A11619" s="117" t="s">
        <v>24755</v>
      </c>
      <c r="B11619" s="118" t="s">
        <v>24756</v>
      </c>
      <c r="C11619" s="116" t="s">
        <v>271</v>
      </c>
      <c r="D11619" s="116" t="s">
        <v>100</v>
      </c>
      <c r="E11619" s="117" t="str">
        <f t="shared" si="181"/>
        <v>3180</v>
      </c>
      <c r="F11619" s="118" t="str">
        <f>VLOOKUP($E11619,[5]Plan2!$A$5:$D$703,1,FALSE)</f>
        <v>3180</v>
      </c>
      <c r="G11619" s="118" t="str">
        <f>VLOOKUP($E11619,[5]Plan2!$A$5:$D$703,2,FALSE)</f>
        <v>Fabricação de móveis e de produtos de indústrias diversas</v>
      </c>
      <c r="H11619" s="118" t="str">
        <f>VLOOKUP($E11619,[5]Plan2!$A$5:$D$703,3,FALSE)</f>
        <v>3101</v>
      </c>
      <c r="I11619" s="118" t="str">
        <f>VLOOKUP($E11619,[5]Plan2!$A$5:$D$703,4,FALSE)</f>
        <v>Fabricação de móveis com predominância de madeira</v>
      </c>
    </row>
    <row r="11620" spans="1:9" ht="16">
      <c r="A11620" s="117" t="s">
        <v>24757</v>
      </c>
      <c r="B11620" s="118" t="s">
        <v>24758</v>
      </c>
      <c r="C11620" s="116" t="s">
        <v>271</v>
      </c>
      <c r="D11620" s="116" t="s">
        <v>100</v>
      </c>
      <c r="E11620" s="117" t="str">
        <f t="shared" si="181"/>
        <v>3180</v>
      </c>
      <c r="F11620" s="118" t="str">
        <f>VLOOKUP($E11620,[5]Plan2!$A$5:$D$703,1,FALSE)</f>
        <v>3180</v>
      </c>
      <c r="G11620" s="118" t="str">
        <f>VLOOKUP($E11620,[5]Plan2!$A$5:$D$703,2,FALSE)</f>
        <v>Fabricação de móveis e de produtos de indústrias diversas</v>
      </c>
      <c r="H11620" s="118" t="str">
        <f>VLOOKUP($E11620,[5]Plan2!$A$5:$D$703,3,FALSE)</f>
        <v>3101</v>
      </c>
      <c r="I11620" s="118" t="str">
        <f>VLOOKUP($E11620,[5]Plan2!$A$5:$D$703,4,FALSE)</f>
        <v>Fabricação de móveis com predominância de madeira</v>
      </c>
    </row>
    <row r="11621" spans="1:9" ht="16">
      <c r="A11621" s="117" t="s">
        <v>24759</v>
      </c>
      <c r="B11621" s="118" t="s">
        <v>24760</v>
      </c>
      <c r="C11621" s="116" t="s">
        <v>271</v>
      </c>
      <c r="D11621" s="116" t="s">
        <v>100</v>
      </c>
      <c r="E11621" s="117" t="str">
        <f t="shared" si="181"/>
        <v>3180</v>
      </c>
      <c r="F11621" s="118" t="str">
        <f>VLOOKUP($E11621,[5]Plan2!$A$5:$D$703,1,FALSE)</f>
        <v>3180</v>
      </c>
      <c r="G11621" s="118" t="str">
        <f>VLOOKUP($E11621,[5]Plan2!$A$5:$D$703,2,FALSE)</f>
        <v>Fabricação de móveis e de produtos de indústrias diversas</v>
      </c>
      <c r="H11621" s="118" t="str">
        <f>VLOOKUP($E11621,[5]Plan2!$A$5:$D$703,3,FALSE)</f>
        <v>3101</v>
      </c>
      <c r="I11621" s="118" t="str">
        <f>VLOOKUP($E11621,[5]Plan2!$A$5:$D$703,4,FALSE)</f>
        <v>Fabricação de móveis com predominância de madeira</v>
      </c>
    </row>
    <row r="11622" spans="1:9" ht="16">
      <c r="A11622" s="117" t="s">
        <v>24761</v>
      </c>
      <c r="B11622" s="118" t="s">
        <v>24762</v>
      </c>
      <c r="C11622" s="116" t="s">
        <v>271</v>
      </c>
      <c r="D11622" s="116" t="s">
        <v>100</v>
      </c>
      <c r="E11622" s="117" t="str">
        <f t="shared" si="181"/>
        <v>3180</v>
      </c>
      <c r="F11622" s="118" t="str">
        <f>VLOOKUP($E11622,[5]Plan2!$A$5:$D$703,1,FALSE)</f>
        <v>3180</v>
      </c>
      <c r="G11622" s="118" t="str">
        <f>VLOOKUP($E11622,[5]Plan2!$A$5:$D$703,2,FALSE)</f>
        <v>Fabricação de móveis e de produtos de indústrias diversas</v>
      </c>
      <c r="H11622" s="118" t="str">
        <f>VLOOKUP($E11622,[5]Plan2!$A$5:$D$703,3,FALSE)</f>
        <v>3101</v>
      </c>
      <c r="I11622" s="118" t="str">
        <f>VLOOKUP($E11622,[5]Plan2!$A$5:$D$703,4,FALSE)</f>
        <v>Fabricação de móveis com predominância de madeira</v>
      </c>
    </row>
    <row r="11623" spans="1:9" ht="16">
      <c r="A11623" s="117" t="s">
        <v>24763</v>
      </c>
      <c r="B11623" s="118" t="s">
        <v>24764</v>
      </c>
      <c r="C11623" s="116" t="s">
        <v>271</v>
      </c>
      <c r="D11623" s="116" t="s">
        <v>100</v>
      </c>
      <c r="E11623" s="117" t="str">
        <f t="shared" si="181"/>
        <v>3180</v>
      </c>
      <c r="F11623" s="118" t="str">
        <f>VLOOKUP($E11623,[5]Plan2!$A$5:$D$703,1,FALSE)</f>
        <v>3180</v>
      </c>
      <c r="G11623" s="118" t="str">
        <f>VLOOKUP($E11623,[5]Plan2!$A$5:$D$703,2,FALSE)</f>
        <v>Fabricação de móveis e de produtos de indústrias diversas</v>
      </c>
      <c r="H11623" s="118" t="str">
        <f>VLOOKUP($E11623,[5]Plan2!$A$5:$D$703,3,FALSE)</f>
        <v>3101</v>
      </c>
      <c r="I11623" s="118" t="str">
        <f>VLOOKUP($E11623,[5]Plan2!$A$5:$D$703,4,FALSE)</f>
        <v>Fabricação de móveis com predominância de madeira</v>
      </c>
    </row>
    <row r="11624" spans="1:9" ht="16">
      <c r="A11624" s="117" t="s">
        <v>24765</v>
      </c>
      <c r="B11624" s="118" t="s">
        <v>24766</v>
      </c>
      <c r="C11624" s="116" t="s">
        <v>271</v>
      </c>
      <c r="D11624" s="116" t="s">
        <v>100</v>
      </c>
      <c r="E11624" s="117" t="str">
        <f t="shared" si="181"/>
        <v>3180</v>
      </c>
      <c r="F11624" s="118" t="str">
        <f>VLOOKUP($E11624,[5]Plan2!$A$5:$D$703,1,FALSE)</f>
        <v>3180</v>
      </c>
      <c r="G11624" s="118" t="str">
        <f>VLOOKUP($E11624,[5]Plan2!$A$5:$D$703,2,FALSE)</f>
        <v>Fabricação de móveis e de produtos de indústrias diversas</v>
      </c>
      <c r="H11624" s="118" t="str">
        <f>VLOOKUP($E11624,[5]Plan2!$A$5:$D$703,3,FALSE)</f>
        <v>3101</v>
      </c>
      <c r="I11624" s="118" t="str">
        <f>VLOOKUP($E11624,[5]Plan2!$A$5:$D$703,4,FALSE)</f>
        <v>Fabricação de móveis com predominância de madeira</v>
      </c>
    </row>
    <row r="11625" spans="1:9" ht="16">
      <c r="A11625" s="117" t="s">
        <v>24767</v>
      </c>
      <c r="B11625" s="118" t="s">
        <v>24768</v>
      </c>
      <c r="C11625" s="116" t="s">
        <v>271</v>
      </c>
      <c r="D11625" s="116" t="s">
        <v>100</v>
      </c>
      <c r="E11625" s="117" t="str">
        <f t="shared" si="181"/>
        <v>3180</v>
      </c>
      <c r="F11625" s="118" t="str">
        <f>VLOOKUP($E11625,[5]Plan2!$A$5:$D$703,1,FALSE)</f>
        <v>3180</v>
      </c>
      <c r="G11625" s="118" t="str">
        <f>VLOOKUP($E11625,[5]Plan2!$A$5:$D$703,2,FALSE)</f>
        <v>Fabricação de móveis e de produtos de indústrias diversas</v>
      </c>
      <c r="H11625" s="118" t="str">
        <f>VLOOKUP($E11625,[5]Plan2!$A$5:$D$703,3,FALSE)</f>
        <v>3101</v>
      </c>
      <c r="I11625" s="118" t="str">
        <f>VLOOKUP($E11625,[5]Plan2!$A$5:$D$703,4,FALSE)</f>
        <v>Fabricação de móveis com predominância de madeira</v>
      </c>
    </row>
    <row r="11626" spans="1:9" ht="16">
      <c r="A11626" s="117" t="s">
        <v>24769</v>
      </c>
      <c r="B11626" s="118" t="s">
        <v>24770</v>
      </c>
      <c r="C11626" s="116" t="s">
        <v>271</v>
      </c>
      <c r="D11626" s="116" t="s">
        <v>100</v>
      </c>
      <c r="E11626" s="117" t="str">
        <f t="shared" si="181"/>
        <v>3180</v>
      </c>
      <c r="F11626" s="118" t="str">
        <f>VLOOKUP($E11626,[5]Plan2!$A$5:$D$703,1,FALSE)</f>
        <v>3180</v>
      </c>
      <c r="G11626" s="118" t="str">
        <f>VLOOKUP($E11626,[5]Plan2!$A$5:$D$703,2,FALSE)</f>
        <v>Fabricação de móveis e de produtos de indústrias diversas</v>
      </c>
      <c r="H11626" s="118" t="str">
        <f>VLOOKUP($E11626,[5]Plan2!$A$5:$D$703,3,FALSE)</f>
        <v>3101</v>
      </c>
      <c r="I11626" s="118" t="str">
        <f>VLOOKUP($E11626,[5]Plan2!$A$5:$D$703,4,FALSE)</f>
        <v>Fabricação de móveis com predominância de madeira</v>
      </c>
    </row>
    <row r="11627" spans="1:9" ht="16">
      <c r="A11627" s="117" t="s">
        <v>24771</v>
      </c>
      <c r="B11627" s="118" t="s">
        <v>24772</v>
      </c>
      <c r="C11627" s="116" t="s">
        <v>271</v>
      </c>
      <c r="D11627" s="116" t="s">
        <v>100</v>
      </c>
      <c r="E11627" s="117" t="str">
        <f t="shared" si="181"/>
        <v>3180</v>
      </c>
      <c r="F11627" s="118" t="str">
        <f>VLOOKUP($E11627,[5]Plan2!$A$5:$D$703,1,FALSE)</f>
        <v>3180</v>
      </c>
      <c r="G11627" s="118" t="str">
        <f>VLOOKUP($E11627,[5]Plan2!$A$5:$D$703,2,FALSE)</f>
        <v>Fabricação de móveis e de produtos de indústrias diversas</v>
      </c>
      <c r="H11627" s="118" t="str">
        <f>VLOOKUP($E11627,[5]Plan2!$A$5:$D$703,3,FALSE)</f>
        <v>3101</v>
      </c>
      <c r="I11627" s="118" t="str">
        <f>VLOOKUP($E11627,[5]Plan2!$A$5:$D$703,4,FALSE)</f>
        <v>Fabricação de móveis com predominância de madeira</v>
      </c>
    </row>
    <row r="11628" spans="1:9" ht="16">
      <c r="A11628" s="117" t="s">
        <v>24773</v>
      </c>
      <c r="B11628" s="118" t="s">
        <v>24774</v>
      </c>
      <c r="C11628" s="116" t="s">
        <v>271</v>
      </c>
      <c r="D11628" s="116" t="s">
        <v>100</v>
      </c>
      <c r="E11628" s="117" t="str">
        <f t="shared" si="181"/>
        <v>3180</v>
      </c>
      <c r="F11628" s="118" t="str">
        <f>VLOOKUP($E11628,[5]Plan2!$A$5:$D$703,1,FALSE)</f>
        <v>3180</v>
      </c>
      <c r="G11628" s="118" t="str">
        <f>VLOOKUP($E11628,[5]Plan2!$A$5:$D$703,2,FALSE)</f>
        <v>Fabricação de móveis e de produtos de indústrias diversas</v>
      </c>
      <c r="H11628" s="118" t="str">
        <f>VLOOKUP($E11628,[5]Plan2!$A$5:$D$703,3,FALSE)</f>
        <v>3101</v>
      </c>
      <c r="I11628" s="118" t="str">
        <f>VLOOKUP($E11628,[5]Plan2!$A$5:$D$703,4,FALSE)</f>
        <v>Fabricação de móveis com predominância de madeira</v>
      </c>
    </row>
    <row r="11629" spans="1:9" ht="16">
      <c r="A11629" s="117" t="s">
        <v>24775</v>
      </c>
      <c r="B11629" s="118" t="s">
        <v>24772</v>
      </c>
      <c r="C11629" s="116" t="s">
        <v>271</v>
      </c>
      <c r="D11629" s="116" t="s">
        <v>100</v>
      </c>
      <c r="E11629" s="117" t="str">
        <f t="shared" si="181"/>
        <v>3180</v>
      </c>
      <c r="F11629" s="118" t="str">
        <f>VLOOKUP($E11629,[5]Plan2!$A$5:$D$703,1,FALSE)</f>
        <v>3180</v>
      </c>
      <c r="G11629" s="118" t="str">
        <f>VLOOKUP($E11629,[5]Plan2!$A$5:$D$703,2,FALSE)</f>
        <v>Fabricação de móveis e de produtos de indústrias diversas</v>
      </c>
      <c r="H11629" s="118" t="str">
        <f>VLOOKUP($E11629,[5]Plan2!$A$5:$D$703,3,FALSE)</f>
        <v>3101</v>
      </c>
      <c r="I11629" s="118" t="str">
        <f>VLOOKUP($E11629,[5]Plan2!$A$5:$D$703,4,FALSE)</f>
        <v>Fabricação de móveis com predominância de madeira</v>
      </c>
    </row>
    <row r="11630" spans="1:9" ht="16">
      <c r="A11630" s="117" t="s">
        <v>24776</v>
      </c>
      <c r="B11630" s="118" t="s">
        <v>24774</v>
      </c>
      <c r="C11630" s="116" t="s">
        <v>271</v>
      </c>
      <c r="D11630" s="116" t="s">
        <v>100</v>
      </c>
      <c r="E11630" s="117" t="str">
        <f t="shared" si="181"/>
        <v>3180</v>
      </c>
      <c r="F11630" s="118" t="str">
        <f>VLOOKUP($E11630,[5]Plan2!$A$5:$D$703,1,FALSE)</f>
        <v>3180</v>
      </c>
      <c r="G11630" s="118" t="str">
        <f>VLOOKUP($E11630,[5]Plan2!$A$5:$D$703,2,FALSE)</f>
        <v>Fabricação de móveis e de produtos de indústrias diversas</v>
      </c>
      <c r="H11630" s="118" t="str">
        <f>VLOOKUP($E11630,[5]Plan2!$A$5:$D$703,3,FALSE)</f>
        <v>3101</v>
      </c>
      <c r="I11630" s="118" t="str">
        <f>VLOOKUP($E11630,[5]Plan2!$A$5:$D$703,4,FALSE)</f>
        <v>Fabricação de móveis com predominância de madeira</v>
      </c>
    </row>
    <row r="11631" spans="1:9" ht="16">
      <c r="A11631" s="117" t="s">
        <v>24777</v>
      </c>
      <c r="B11631" s="118" t="s">
        <v>24778</v>
      </c>
      <c r="C11631" s="116" t="s">
        <v>271</v>
      </c>
      <c r="D11631" s="116" t="s">
        <v>100</v>
      </c>
      <c r="E11631" s="117" t="str">
        <f t="shared" si="181"/>
        <v>3180</v>
      </c>
      <c r="F11631" s="118" t="str">
        <f>VLOOKUP($E11631,[5]Plan2!$A$5:$D$703,1,FALSE)</f>
        <v>3180</v>
      </c>
      <c r="G11631" s="118" t="str">
        <f>VLOOKUP($E11631,[5]Plan2!$A$5:$D$703,2,FALSE)</f>
        <v>Fabricação de móveis e de produtos de indústrias diversas</v>
      </c>
      <c r="H11631" s="118" t="str">
        <f>VLOOKUP($E11631,[5]Plan2!$A$5:$D$703,3,FALSE)</f>
        <v>3101</v>
      </c>
      <c r="I11631" s="118" t="str">
        <f>VLOOKUP($E11631,[5]Plan2!$A$5:$D$703,4,FALSE)</f>
        <v>Fabricação de móveis com predominância de madeira</v>
      </c>
    </row>
    <row r="11632" spans="1:9" ht="16">
      <c r="A11632" s="117" t="s">
        <v>24779</v>
      </c>
      <c r="B11632" s="118" t="s">
        <v>24780</v>
      </c>
      <c r="C11632" s="116" t="s">
        <v>355</v>
      </c>
      <c r="D11632" s="116" t="s">
        <v>119</v>
      </c>
      <c r="E11632" s="117" t="str">
        <f t="shared" si="181"/>
        <v>3180</v>
      </c>
      <c r="F11632" s="118" t="str">
        <f>VLOOKUP($E11632,[5]Plan2!$A$5:$D$703,1,FALSE)</f>
        <v>3180</v>
      </c>
      <c r="G11632" s="118" t="str">
        <f>VLOOKUP($E11632,[5]Plan2!$A$5:$D$703,2,FALSE)</f>
        <v>Fabricação de móveis e de produtos de indústrias diversas</v>
      </c>
      <c r="H11632" s="118" t="str">
        <f>VLOOKUP($E11632,[5]Plan2!$A$5:$D$703,3,FALSE)</f>
        <v>3101</v>
      </c>
      <c r="I11632" s="118" t="str">
        <f>VLOOKUP($E11632,[5]Plan2!$A$5:$D$703,4,FALSE)</f>
        <v>Fabricação de móveis com predominância de madeira</v>
      </c>
    </row>
    <row r="11633" spans="1:9" ht="16">
      <c r="A11633" s="117" t="s">
        <v>24781</v>
      </c>
      <c r="B11633" s="118" t="s">
        <v>24782</v>
      </c>
      <c r="C11633" s="116" t="s">
        <v>355</v>
      </c>
      <c r="D11633" s="116" t="s">
        <v>119</v>
      </c>
      <c r="E11633" s="117" t="str">
        <f t="shared" si="181"/>
        <v>3180</v>
      </c>
      <c r="F11633" s="118" t="str">
        <f>VLOOKUP($E11633,[5]Plan2!$A$5:$D$703,1,FALSE)</f>
        <v>3180</v>
      </c>
      <c r="G11633" s="118" t="str">
        <f>VLOOKUP($E11633,[5]Plan2!$A$5:$D$703,2,FALSE)</f>
        <v>Fabricação de móveis e de produtos de indústrias diversas</v>
      </c>
      <c r="H11633" s="118" t="str">
        <f>VLOOKUP($E11633,[5]Plan2!$A$5:$D$703,3,FALSE)</f>
        <v>3101</v>
      </c>
      <c r="I11633" s="118" t="str">
        <f>VLOOKUP($E11633,[5]Plan2!$A$5:$D$703,4,FALSE)</f>
        <v>Fabricação de móveis com predominância de madeira</v>
      </c>
    </row>
    <row r="11634" spans="1:9" ht="16">
      <c r="A11634" s="117" t="s">
        <v>24783</v>
      </c>
      <c r="B11634" s="118" t="s">
        <v>24784</v>
      </c>
      <c r="C11634" s="116" t="s">
        <v>355</v>
      </c>
      <c r="D11634" s="116" t="s">
        <v>119</v>
      </c>
      <c r="E11634" s="117" t="str">
        <f t="shared" si="181"/>
        <v>3180</v>
      </c>
      <c r="F11634" s="118" t="str">
        <f>VLOOKUP($E11634,[5]Plan2!$A$5:$D$703,1,FALSE)</f>
        <v>3180</v>
      </c>
      <c r="G11634" s="118" t="str">
        <f>VLOOKUP($E11634,[5]Plan2!$A$5:$D$703,2,FALSE)</f>
        <v>Fabricação de móveis e de produtos de indústrias diversas</v>
      </c>
      <c r="H11634" s="118" t="str">
        <f>VLOOKUP($E11634,[5]Plan2!$A$5:$D$703,3,FALSE)</f>
        <v>3101</v>
      </c>
      <c r="I11634" s="118" t="str">
        <f>VLOOKUP($E11634,[5]Plan2!$A$5:$D$703,4,FALSE)</f>
        <v>Fabricação de móveis com predominância de madeira</v>
      </c>
    </row>
    <row r="11635" spans="1:9" ht="16">
      <c r="A11635" s="117" t="s">
        <v>24785</v>
      </c>
      <c r="B11635" s="118" t="s">
        <v>24786</v>
      </c>
      <c r="C11635" s="116" t="s">
        <v>271</v>
      </c>
      <c r="D11635" s="116" t="s">
        <v>100</v>
      </c>
      <c r="E11635" s="117" t="str">
        <f t="shared" si="181"/>
        <v>3180</v>
      </c>
      <c r="F11635" s="118" t="str">
        <f>VLOOKUP($E11635,[5]Plan2!$A$5:$D$703,1,FALSE)</f>
        <v>3180</v>
      </c>
      <c r="G11635" s="118" t="str">
        <f>VLOOKUP($E11635,[5]Plan2!$A$5:$D$703,2,FALSE)</f>
        <v>Fabricação de móveis e de produtos de indústrias diversas</v>
      </c>
      <c r="H11635" s="118" t="str">
        <f>VLOOKUP($E11635,[5]Plan2!$A$5:$D$703,3,FALSE)</f>
        <v>3101</v>
      </c>
      <c r="I11635" s="118" t="str">
        <f>VLOOKUP($E11635,[5]Plan2!$A$5:$D$703,4,FALSE)</f>
        <v>Fabricação de móveis com predominância de madeira</v>
      </c>
    </row>
    <row r="11636" spans="1:9" ht="16">
      <c r="A11636" s="117" t="s">
        <v>24787</v>
      </c>
      <c r="B11636" s="118" t="s">
        <v>24788</v>
      </c>
      <c r="C11636" s="116" t="s">
        <v>271</v>
      </c>
      <c r="D11636" s="116" t="s">
        <v>100</v>
      </c>
      <c r="E11636" s="117" t="str">
        <f t="shared" si="181"/>
        <v>3180</v>
      </c>
      <c r="F11636" s="118" t="str">
        <f>VLOOKUP($E11636,[5]Plan2!$A$5:$D$703,1,FALSE)</f>
        <v>3180</v>
      </c>
      <c r="G11636" s="118" t="str">
        <f>VLOOKUP($E11636,[5]Plan2!$A$5:$D$703,2,FALSE)</f>
        <v>Fabricação de móveis e de produtos de indústrias diversas</v>
      </c>
      <c r="H11636" s="118" t="str">
        <f>VLOOKUP($E11636,[5]Plan2!$A$5:$D$703,3,FALSE)</f>
        <v>3101</v>
      </c>
      <c r="I11636" s="118" t="str">
        <f>VLOOKUP($E11636,[5]Plan2!$A$5:$D$703,4,FALSE)</f>
        <v>Fabricação de móveis com predominância de madeira</v>
      </c>
    </row>
    <row r="11637" spans="1:9" ht="16">
      <c r="A11637" s="117" t="s">
        <v>24789</v>
      </c>
      <c r="B11637" s="118" t="s">
        <v>24790</v>
      </c>
      <c r="C11637" s="116" t="s">
        <v>271</v>
      </c>
      <c r="D11637" s="116" t="s">
        <v>100</v>
      </c>
      <c r="E11637" s="117" t="str">
        <f t="shared" si="181"/>
        <v>3180</v>
      </c>
      <c r="F11637" s="118" t="str">
        <f>VLOOKUP($E11637,[5]Plan2!$A$5:$D$703,1,FALSE)</f>
        <v>3180</v>
      </c>
      <c r="G11637" s="118" t="str">
        <f>VLOOKUP($E11637,[5]Plan2!$A$5:$D$703,2,FALSE)</f>
        <v>Fabricação de móveis e de produtos de indústrias diversas</v>
      </c>
      <c r="H11637" s="118" t="str">
        <f>VLOOKUP($E11637,[5]Plan2!$A$5:$D$703,3,FALSE)</f>
        <v>3101</v>
      </c>
      <c r="I11637" s="118" t="str">
        <f>VLOOKUP($E11637,[5]Plan2!$A$5:$D$703,4,FALSE)</f>
        <v>Fabricação de móveis com predominância de madeira</v>
      </c>
    </row>
    <row r="11638" spans="1:9" ht="16">
      <c r="A11638" s="117" t="s">
        <v>24791</v>
      </c>
      <c r="B11638" s="118" t="s">
        <v>24788</v>
      </c>
      <c r="C11638" s="116" t="s">
        <v>271</v>
      </c>
      <c r="D11638" s="116" t="s">
        <v>100</v>
      </c>
      <c r="E11638" s="117" t="str">
        <f t="shared" si="181"/>
        <v>3180</v>
      </c>
      <c r="F11638" s="118" t="str">
        <f>VLOOKUP($E11638,[5]Plan2!$A$5:$D$703,1,FALSE)</f>
        <v>3180</v>
      </c>
      <c r="G11638" s="118" t="str">
        <f>VLOOKUP($E11638,[5]Plan2!$A$5:$D$703,2,FALSE)</f>
        <v>Fabricação de móveis e de produtos de indústrias diversas</v>
      </c>
      <c r="H11638" s="118" t="str">
        <f>VLOOKUP($E11638,[5]Plan2!$A$5:$D$703,3,FALSE)</f>
        <v>3101</v>
      </c>
      <c r="I11638" s="118" t="str">
        <f>VLOOKUP($E11638,[5]Plan2!$A$5:$D$703,4,FALSE)</f>
        <v>Fabricação de móveis com predominância de madeira</v>
      </c>
    </row>
    <row r="11639" spans="1:9" ht="16">
      <c r="A11639" s="117" t="s">
        <v>24792</v>
      </c>
      <c r="B11639" s="118" t="s">
        <v>24793</v>
      </c>
      <c r="C11639" s="116" t="s">
        <v>271</v>
      </c>
      <c r="D11639" s="116" t="s">
        <v>100</v>
      </c>
      <c r="E11639" s="117" t="str">
        <f t="shared" si="181"/>
        <v>3180</v>
      </c>
      <c r="F11639" s="118" t="str">
        <f>VLOOKUP($E11639,[5]Plan2!$A$5:$D$703,1,FALSE)</f>
        <v>3180</v>
      </c>
      <c r="G11639" s="118" t="str">
        <f>VLOOKUP($E11639,[5]Plan2!$A$5:$D$703,2,FALSE)</f>
        <v>Fabricação de móveis e de produtos de indústrias diversas</v>
      </c>
      <c r="H11639" s="118" t="str">
        <f>VLOOKUP($E11639,[5]Plan2!$A$5:$D$703,3,FALSE)</f>
        <v>3101</v>
      </c>
      <c r="I11639" s="118" t="str">
        <f>VLOOKUP($E11639,[5]Plan2!$A$5:$D$703,4,FALSE)</f>
        <v>Fabricação de móveis com predominância de madeira</v>
      </c>
    </row>
    <row r="11640" spans="1:9" ht="16">
      <c r="A11640" s="117" t="s">
        <v>24794</v>
      </c>
      <c r="B11640" s="118" t="s">
        <v>24795</v>
      </c>
      <c r="C11640" s="116" t="s">
        <v>271</v>
      </c>
      <c r="D11640" s="116" t="s">
        <v>100</v>
      </c>
      <c r="E11640" s="117" t="str">
        <f t="shared" si="181"/>
        <v>3180</v>
      </c>
      <c r="F11640" s="118" t="str">
        <f>VLOOKUP($E11640,[5]Plan2!$A$5:$D$703,1,FALSE)</f>
        <v>3180</v>
      </c>
      <c r="G11640" s="118" t="str">
        <f>VLOOKUP($E11640,[5]Plan2!$A$5:$D$703,2,FALSE)</f>
        <v>Fabricação de móveis e de produtos de indústrias diversas</v>
      </c>
      <c r="H11640" s="118" t="str">
        <f>VLOOKUP($E11640,[5]Plan2!$A$5:$D$703,3,FALSE)</f>
        <v>3101</v>
      </c>
      <c r="I11640" s="118" t="str">
        <f>VLOOKUP($E11640,[5]Plan2!$A$5:$D$703,4,FALSE)</f>
        <v>Fabricação de móveis com predominância de madeira</v>
      </c>
    </row>
    <row r="11641" spans="1:9" ht="16">
      <c r="A11641" s="117" t="s">
        <v>24796</v>
      </c>
      <c r="B11641" s="118" t="s">
        <v>24797</v>
      </c>
      <c r="C11641" s="116" t="s">
        <v>271</v>
      </c>
      <c r="D11641" s="116" t="s">
        <v>100</v>
      </c>
      <c r="E11641" s="117" t="str">
        <f t="shared" si="181"/>
        <v>3180</v>
      </c>
      <c r="F11641" s="118" t="str">
        <f>VLOOKUP($E11641,[5]Plan2!$A$5:$D$703,1,FALSE)</f>
        <v>3180</v>
      </c>
      <c r="G11641" s="118" t="str">
        <f>VLOOKUP($E11641,[5]Plan2!$A$5:$D$703,2,FALSE)</f>
        <v>Fabricação de móveis e de produtos de indústrias diversas</v>
      </c>
      <c r="H11641" s="118" t="str">
        <f>VLOOKUP($E11641,[5]Plan2!$A$5:$D$703,3,FALSE)</f>
        <v>3101</v>
      </c>
      <c r="I11641" s="118" t="str">
        <f>VLOOKUP($E11641,[5]Plan2!$A$5:$D$703,4,FALSE)</f>
        <v>Fabricação de móveis com predominância de madeira</v>
      </c>
    </row>
    <row r="11642" spans="1:9" ht="16">
      <c r="A11642" s="117" t="s">
        <v>24798</v>
      </c>
      <c r="B11642" s="118" t="s">
        <v>24799</v>
      </c>
      <c r="C11642" s="116" t="s">
        <v>271</v>
      </c>
      <c r="D11642" s="116" t="s">
        <v>100</v>
      </c>
      <c r="E11642" s="117" t="str">
        <f t="shared" si="181"/>
        <v>3180</v>
      </c>
      <c r="F11642" s="118" t="str">
        <f>VLOOKUP($E11642,[5]Plan2!$A$5:$D$703,1,FALSE)</f>
        <v>3180</v>
      </c>
      <c r="G11642" s="118" t="str">
        <f>VLOOKUP($E11642,[5]Plan2!$A$5:$D$703,2,FALSE)</f>
        <v>Fabricação de móveis e de produtos de indústrias diversas</v>
      </c>
      <c r="H11642" s="118" t="str">
        <f>VLOOKUP($E11642,[5]Plan2!$A$5:$D$703,3,FALSE)</f>
        <v>3101</v>
      </c>
      <c r="I11642" s="118" t="str">
        <f>VLOOKUP($E11642,[5]Plan2!$A$5:$D$703,4,FALSE)</f>
        <v>Fabricação de móveis com predominância de madeira</v>
      </c>
    </row>
    <row r="11643" spans="1:9" ht="16">
      <c r="A11643" s="117" t="s">
        <v>24800</v>
      </c>
      <c r="B11643" s="118" t="s">
        <v>24801</v>
      </c>
      <c r="C11643" s="116" t="s">
        <v>271</v>
      </c>
      <c r="D11643" s="116" t="s">
        <v>100</v>
      </c>
      <c r="E11643" s="117" t="str">
        <f t="shared" si="181"/>
        <v>3180</v>
      </c>
      <c r="F11643" s="118" t="str">
        <f>VLOOKUP($E11643,[5]Plan2!$A$5:$D$703,1,FALSE)</f>
        <v>3180</v>
      </c>
      <c r="G11643" s="118" t="str">
        <f>VLOOKUP($E11643,[5]Plan2!$A$5:$D$703,2,FALSE)</f>
        <v>Fabricação de móveis e de produtos de indústrias diversas</v>
      </c>
      <c r="H11643" s="118" t="str">
        <f>VLOOKUP($E11643,[5]Plan2!$A$5:$D$703,3,FALSE)</f>
        <v>3101</v>
      </c>
      <c r="I11643" s="118" t="str">
        <f>VLOOKUP($E11643,[5]Plan2!$A$5:$D$703,4,FALSE)</f>
        <v>Fabricação de móveis com predominância de madeira</v>
      </c>
    </row>
    <row r="11644" spans="1:9" ht="16">
      <c r="A11644" s="117" t="s">
        <v>24802</v>
      </c>
      <c r="B11644" s="118" t="s">
        <v>24803</v>
      </c>
      <c r="C11644" s="116" t="s">
        <v>271</v>
      </c>
      <c r="D11644" s="116" t="s">
        <v>100</v>
      </c>
      <c r="E11644" s="117" t="str">
        <f t="shared" si="181"/>
        <v>3180</v>
      </c>
      <c r="F11644" s="118" t="str">
        <f>VLOOKUP($E11644,[5]Plan2!$A$5:$D$703,1,FALSE)</f>
        <v>3180</v>
      </c>
      <c r="G11644" s="118" t="str">
        <f>VLOOKUP($E11644,[5]Plan2!$A$5:$D$703,2,FALSE)</f>
        <v>Fabricação de móveis e de produtos de indústrias diversas</v>
      </c>
      <c r="H11644" s="118" t="str">
        <f>VLOOKUP($E11644,[5]Plan2!$A$5:$D$703,3,FALSE)</f>
        <v>3101</v>
      </c>
      <c r="I11644" s="118" t="str">
        <f>VLOOKUP($E11644,[5]Plan2!$A$5:$D$703,4,FALSE)</f>
        <v>Fabricação de móveis com predominância de madeira</v>
      </c>
    </row>
    <row r="11645" spans="1:9" ht="16">
      <c r="A11645" s="117" t="s">
        <v>24804</v>
      </c>
      <c r="B11645" s="118" t="s">
        <v>24805</v>
      </c>
      <c r="C11645" s="116" t="s">
        <v>271</v>
      </c>
      <c r="D11645" s="116" t="s">
        <v>100</v>
      </c>
      <c r="E11645" s="117" t="str">
        <f t="shared" si="181"/>
        <v>3180</v>
      </c>
      <c r="F11645" s="118" t="str">
        <f>VLOOKUP($E11645,[5]Plan2!$A$5:$D$703,1,FALSE)</f>
        <v>3180</v>
      </c>
      <c r="G11645" s="118" t="str">
        <f>VLOOKUP($E11645,[5]Plan2!$A$5:$D$703,2,FALSE)</f>
        <v>Fabricação de móveis e de produtos de indústrias diversas</v>
      </c>
      <c r="H11645" s="118" t="str">
        <f>VLOOKUP($E11645,[5]Plan2!$A$5:$D$703,3,FALSE)</f>
        <v>3101</v>
      </c>
      <c r="I11645" s="118" t="str">
        <f>VLOOKUP($E11645,[5]Plan2!$A$5:$D$703,4,FALSE)</f>
        <v>Fabricação de móveis com predominância de madeira</v>
      </c>
    </row>
    <row r="11646" spans="1:9" ht="16">
      <c r="A11646" s="117" t="s">
        <v>24806</v>
      </c>
      <c r="B11646" s="118" t="s">
        <v>24807</v>
      </c>
      <c r="C11646" s="116" t="s">
        <v>271</v>
      </c>
      <c r="D11646" s="116" t="s">
        <v>100</v>
      </c>
      <c r="E11646" s="117" t="str">
        <f t="shared" si="181"/>
        <v>3180</v>
      </c>
      <c r="F11646" s="118" t="str">
        <f>VLOOKUP($E11646,[5]Plan2!$A$5:$D$703,1,FALSE)</f>
        <v>3180</v>
      </c>
      <c r="G11646" s="118" t="str">
        <f>VLOOKUP($E11646,[5]Plan2!$A$5:$D$703,2,FALSE)</f>
        <v>Fabricação de móveis e de produtos de indústrias diversas</v>
      </c>
      <c r="H11646" s="118" t="str">
        <f>VLOOKUP($E11646,[5]Plan2!$A$5:$D$703,3,FALSE)</f>
        <v>3101</v>
      </c>
      <c r="I11646" s="118" t="str">
        <f>VLOOKUP($E11646,[5]Plan2!$A$5:$D$703,4,FALSE)</f>
        <v>Fabricação de móveis com predominância de madeira</v>
      </c>
    </row>
    <row r="11647" spans="1:9" ht="16">
      <c r="A11647" s="117" t="s">
        <v>24808</v>
      </c>
      <c r="B11647" s="118" t="s">
        <v>24809</v>
      </c>
      <c r="C11647" s="116" t="s">
        <v>271</v>
      </c>
      <c r="D11647" s="116" t="s">
        <v>100</v>
      </c>
      <c r="E11647" s="117" t="str">
        <f t="shared" si="181"/>
        <v>3180</v>
      </c>
      <c r="F11647" s="118" t="str">
        <f>VLOOKUP($E11647,[5]Plan2!$A$5:$D$703,1,FALSE)</f>
        <v>3180</v>
      </c>
      <c r="G11647" s="118" t="str">
        <f>VLOOKUP($E11647,[5]Plan2!$A$5:$D$703,2,FALSE)</f>
        <v>Fabricação de móveis e de produtos de indústrias diversas</v>
      </c>
      <c r="H11647" s="118" t="str">
        <f>VLOOKUP($E11647,[5]Plan2!$A$5:$D$703,3,FALSE)</f>
        <v>3101</v>
      </c>
      <c r="I11647" s="118" t="str">
        <f>VLOOKUP($E11647,[5]Plan2!$A$5:$D$703,4,FALSE)</f>
        <v>Fabricação de móveis com predominância de madeira</v>
      </c>
    </row>
    <row r="11648" spans="1:9" ht="16">
      <c r="A11648" s="117" t="s">
        <v>24810</v>
      </c>
      <c r="B11648" s="118" t="s">
        <v>24811</v>
      </c>
      <c r="C11648" s="116" t="s">
        <v>271</v>
      </c>
      <c r="D11648" s="116" t="s">
        <v>100</v>
      </c>
      <c r="E11648" s="117" t="str">
        <f t="shared" si="181"/>
        <v>3180</v>
      </c>
      <c r="F11648" s="118" t="str">
        <f>VLOOKUP($E11648,[5]Plan2!$A$5:$D$703,1,FALSE)</f>
        <v>3180</v>
      </c>
      <c r="G11648" s="118" t="str">
        <f>VLOOKUP($E11648,[5]Plan2!$A$5:$D$703,2,FALSE)</f>
        <v>Fabricação de móveis e de produtos de indústrias diversas</v>
      </c>
      <c r="H11648" s="118" t="str">
        <f>VLOOKUP($E11648,[5]Plan2!$A$5:$D$703,3,FALSE)</f>
        <v>3101</v>
      </c>
      <c r="I11648" s="118" t="str">
        <f>VLOOKUP($E11648,[5]Plan2!$A$5:$D$703,4,FALSE)</f>
        <v>Fabricação de móveis com predominância de madeira</v>
      </c>
    </row>
    <row r="11649" spans="1:9" ht="16">
      <c r="A11649" s="117" t="s">
        <v>24812</v>
      </c>
      <c r="B11649" s="118" t="s">
        <v>24813</v>
      </c>
      <c r="C11649" s="116" t="s">
        <v>271</v>
      </c>
      <c r="D11649" s="116" t="s">
        <v>100</v>
      </c>
      <c r="E11649" s="117" t="str">
        <f t="shared" si="181"/>
        <v>3180</v>
      </c>
      <c r="F11649" s="118" t="str">
        <f>VLOOKUP($E11649,[5]Plan2!$A$5:$D$703,1,FALSE)</f>
        <v>3180</v>
      </c>
      <c r="G11649" s="118" t="str">
        <f>VLOOKUP($E11649,[5]Plan2!$A$5:$D$703,2,FALSE)</f>
        <v>Fabricação de móveis e de produtos de indústrias diversas</v>
      </c>
      <c r="H11649" s="118" t="str">
        <f>VLOOKUP($E11649,[5]Plan2!$A$5:$D$703,3,FALSE)</f>
        <v>3101</v>
      </c>
      <c r="I11649" s="118" t="str">
        <f>VLOOKUP($E11649,[5]Plan2!$A$5:$D$703,4,FALSE)</f>
        <v>Fabricação de móveis com predominância de madeira</v>
      </c>
    </row>
    <row r="11650" spans="1:9" ht="16">
      <c r="A11650" s="117" t="s">
        <v>24814</v>
      </c>
      <c r="B11650" s="118" t="s">
        <v>24811</v>
      </c>
      <c r="C11650" s="116" t="s">
        <v>271</v>
      </c>
      <c r="D11650" s="116" t="s">
        <v>100</v>
      </c>
      <c r="E11650" s="117" t="str">
        <f t="shared" si="181"/>
        <v>3180</v>
      </c>
      <c r="F11650" s="118" t="str">
        <f>VLOOKUP($E11650,[5]Plan2!$A$5:$D$703,1,FALSE)</f>
        <v>3180</v>
      </c>
      <c r="G11650" s="118" t="str">
        <f>VLOOKUP($E11650,[5]Plan2!$A$5:$D$703,2,FALSE)</f>
        <v>Fabricação de móveis e de produtos de indústrias diversas</v>
      </c>
      <c r="H11650" s="118" t="str">
        <f>VLOOKUP($E11650,[5]Plan2!$A$5:$D$703,3,FALSE)</f>
        <v>3101</v>
      </c>
      <c r="I11650" s="118" t="str">
        <f>VLOOKUP($E11650,[5]Plan2!$A$5:$D$703,4,FALSE)</f>
        <v>Fabricação de móveis com predominância de madeira</v>
      </c>
    </row>
    <row r="11651" spans="1:9" ht="16">
      <c r="A11651" s="117" t="s">
        <v>24815</v>
      </c>
      <c r="B11651" s="118" t="s">
        <v>24813</v>
      </c>
      <c r="C11651" s="116" t="s">
        <v>271</v>
      </c>
      <c r="D11651" s="116" t="s">
        <v>100</v>
      </c>
      <c r="E11651" s="117" t="str">
        <f t="shared" ref="E11651:E11714" si="182">LEFT(C11651,4)</f>
        <v>3180</v>
      </c>
      <c r="F11651" s="118" t="str">
        <f>VLOOKUP($E11651,[5]Plan2!$A$5:$D$703,1,FALSE)</f>
        <v>3180</v>
      </c>
      <c r="G11651" s="118" t="str">
        <f>VLOOKUP($E11651,[5]Plan2!$A$5:$D$703,2,FALSE)</f>
        <v>Fabricação de móveis e de produtos de indústrias diversas</v>
      </c>
      <c r="H11651" s="118" t="str">
        <f>VLOOKUP($E11651,[5]Plan2!$A$5:$D$703,3,FALSE)</f>
        <v>3101</v>
      </c>
      <c r="I11651" s="118" t="str">
        <f>VLOOKUP($E11651,[5]Plan2!$A$5:$D$703,4,FALSE)</f>
        <v>Fabricação de móveis com predominância de madeira</v>
      </c>
    </row>
    <row r="11652" spans="1:9" ht="16">
      <c r="A11652" s="117" t="s">
        <v>24816</v>
      </c>
      <c r="B11652" s="118" t="s">
        <v>24817</v>
      </c>
      <c r="C11652" s="116" t="s">
        <v>271</v>
      </c>
      <c r="D11652" s="116" t="s">
        <v>100</v>
      </c>
      <c r="E11652" s="117" t="str">
        <f t="shared" si="182"/>
        <v>3180</v>
      </c>
      <c r="F11652" s="118" t="str">
        <f>VLOOKUP($E11652,[5]Plan2!$A$5:$D$703,1,FALSE)</f>
        <v>3180</v>
      </c>
      <c r="G11652" s="118" t="str">
        <f>VLOOKUP($E11652,[5]Plan2!$A$5:$D$703,2,FALSE)</f>
        <v>Fabricação de móveis e de produtos de indústrias diversas</v>
      </c>
      <c r="H11652" s="118" t="str">
        <f>VLOOKUP($E11652,[5]Plan2!$A$5:$D$703,3,FALSE)</f>
        <v>3101</v>
      </c>
      <c r="I11652" s="118" t="str">
        <f>VLOOKUP($E11652,[5]Plan2!$A$5:$D$703,4,FALSE)</f>
        <v>Fabricação de móveis com predominância de madeira</v>
      </c>
    </row>
    <row r="11653" spans="1:9" ht="16">
      <c r="A11653" s="117" t="s">
        <v>24818</v>
      </c>
      <c r="B11653" s="118" t="s">
        <v>24819</v>
      </c>
      <c r="C11653" s="116" t="s">
        <v>271</v>
      </c>
      <c r="D11653" s="116" t="s">
        <v>100</v>
      </c>
      <c r="E11653" s="117" t="str">
        <f t="shared" si="182"/>
        <v>3180</v>
      </c>
      <c r="F11653" s="118" t="str">
        <f>VLOOKUP($E11653,[5]Plan2!$A$5:$D$703,1,FALSE)</f>
        <v>3180</v>
      </c>
      <c r="G11653" s="118" t="str">
        <f>VLOOKUP($E11653,[5]Plan2!$A$5:$D$703,2,FALSE)</f>
        <v>Fabricação de móveis e de produtos de indústrias diversas</v>
      </c>
      <c r="H11653" s="118" t="str">
        <f>VLOOKUP($E11653,[5]Plan2!$A$5:$D$703,3,FALSE)</f>
        <v>3101</v>
      </c>
      <c r="I11653" s="118" t="str">
        <f>VLOOKUP($E11653,[5]Plan2!$A$5:$D$703,4,FALSE)</f>
        <v>Fabricação de móveis com predominância de madeira</v>
      </c>
    </row>
    <row r="11654" spans="1:9" ht="16">
      <c r="A11654" s="117" t="s">
        <v>24820</v>
      </c>
      <c r="B11654" s="118" t="s">
        <v>24821</v>
      </c>
      <c r="C11654" s="116" t="s">
        <v>271</v>
      </c>
      <c r="D11654" s="116" t="s">
        <v>100</v>
      </c>
      <c r="E11654" s="117" t="str">
        <f t="shared" si="182"/>
        <v>3180</v>
      </c>
      <c r="F11654" s="118" t="str">
        <f>VLOOKUP($E11654,[5]Plan2!$A$5:$D$703,1,FALSE)</f>
        <v>3180</v>
      </c>
      <c r="G11654" s="118" t="str">
        <f>VLOOKUP($E11654,[5]Plan2!$A$5:$D$703,2,FALSE)</f>
        <v>Fabricação de móveis e de produtos de indústrias diversas</v>
      </c>
      <c r="H11654" s="118" t="str">
        <f>VLOOKUP($E11654,[5]Plan2!$A$5:$D$703,3,FALSE)</f>
        <v>3101</v>
      </c>
      <c r="I11654" s="118" t="str">
        <f>VLOOKUP($E11654,[5]Plan2!$A$5:$D$703,4,FALSE)</f>
        <v>Fabricação de móveis com predominância de madeira</v>
      </c>
    </row>
    <row r="11655" spans="1:9" ht="16">
      <c r="A11655" s="117" t="s">
        <v>24822</v>
      </c>
      <c r="B11655" s="118" t="s">
        <v>24823</v>
      </c>
      <c r="C11655" s="116" t="s">
        <v>324</v>
      </c>
      <c r="D11655" s="116" t="s">
        <v>230</v>
      </c>
      <c r="E11655" s="117" t="str">
        <f t="shared" si="182"/>
        <v>1300</v>
      </c>
      <c r="F11655" s="118" t="str">
        <f>VLOOKUP($E11655,[5]Plan2!$A$5:$D$703,1,FALSE)</f>
        <v>1300</v>
      </c>
      <c r="G11655" s="118" t="str">
        <f>VLOOKUP($E11655,[5]Plan2!$A$5:$D$703,2,FALSE)</f>
        <v>Fabricação de produtos têxteis</v>
      </c>
      <c r="H11655" s="118" t="str">
        <f>VLOOKUP($E11655,[5]Plan2!$A$5:$D$703,3,FALSE)</f>
        <v>1311</v>
      </c>
      <c r="I11655" s="118" t="str">
        <f>VLOOKUP($E11655,[5]Plan2!$A$5:$D$703,4,FALSE)</f>
        <v>Preparação e fiação de fibras de algodão</v>
      </c>
    </row>
    <row r="11656" spans="1:9" ht="16">
      <c r="A11656" s="117" t="s">
        <v>24824</v>
      </c>
      <c r="B11656" s="118" t="s">
        <v>24825</v>
      </c>
      <c r="C11656" s="116" t="s">
        <v>324</v>
      </c>
      <c r="D11656" s="116" t="s">
        <v>230</v>
      </c>
      <c r="E11656" s="117" t="str">
        <f t="shared" si="182"/>
        <v>1300</v>
      </c>
      <c r="F11656" s="118" t="str">
        <f>VLOOKUP($E11656,[5]Plan2!$A$5:$D$703,1,FALSE)</f>
        <v>1300</v>
      </c>
      <c r="G11656" s="118" t="str">
        <f>VLOOKUP($E11656,[5]Plan2!$A$5:$D$703,2,FALSE)</f>
        <v>Fabricação de produtos têxteis</v>
      </c>
      <c r="H11656" s="118" t="str">
        <f>VLOOKUP($E11656,[5]Plan2!$A$5:$D$703,3,FALSE)</f>
        <v>1311</v>
      </c>
      <c r="I11656" s="118" t="str">
        <f>VLOOKUP($E11656,[5]Plan2!$A$5:$D$703,4,FALSE)</f>
        <v>Preparação e fiação de fibras de algodão</v>
      </c>
    </row>
    <row r="11657" spans="1:9" ht="16">
      <c r="A11657" s="117" t="s">
        <v>24826</v>
      </c>
      <c r="B11657" s="118" t="s">
        <v>24827</v>
      </c>
      <c r="C11657" s="116" t="s">
        <v>324</v>
      </c>
      <c r="D11657" s="116" t="s">
        <v>230</v>
      </c>
      <c r="E11657" s="117" t="str">
        <f t="shared" si="182"/>
        <v>1300</v>
      </c>
      <c r="F11657" s="118" t="str">
        <f>VLOOKUP($E11657,[5]Plan2!$A$5:$D$703,1,FALSE)</f>
        <v>1300</v>
      </c>
      <c r="G11657" s="118" t="str">
        <f>VLOOKUP($E11657,[5]Plan2!$A$5:$D$703,2,FALSE)</f>
        <v>Fabricação de produtos têxteis</v>
      </c>
      <c r="H11657" s="118" t="str">
        <f>VLOOKUP($E11657,[5]Plan2!$A$5:$D$703,3,FALSE)</f>
        <v>1311</v>
      </c>
      <c r="I11657" s="118" t="str">
        <f>VLOOKUP($E11657,[5]Plan2!$A$5:$D$703,4,FALSE)</f>
        <v>Preparação e fiação de fibras de algodão</v>
      </c>
    </row>
    <row r="11658" spans="1:9" ht="16">
      <c r="A11658" s="117" t="s">
        <v>24828</v>
      </c>
      <c r="B11658" s="118" t="s">
        <v>24829</v>
      </c>
      <c r="C11658" s="116" t="s">
        <v>265</v>
      </c>
      <c r="D11658" s="116" t="s">
        <v>264</v>
      </c>
      <c r="E11658" s="117" t="str">
        <f t="shared" si="182"/>
        <v>2700</v>
      </c>
      <c r="F11658" s="118" t="str">
        <f>VLOOKUP($E11658,[5]Plan2!$A$5:$D$703,1,FALSE)</f>
        <v>2700</v>
      </c>
      <c r="G11658" s="118" t="str">
        <f>VLOOKUP($E11658,[5]Plan2!$A$5:$D$703,2,FALSE)</f>
        <v>Fabricação de máquinas e equipamentos elétricos</v>
      </c>
      <c r="H11658" s="118" t="str">
        <f>VLOOKUP($E11658,[5]Plan2!$A$5:$D$703,3,FALSE)</f>
        <v>2710</v>
      </c>
      <c r="I11658" s="118" t="str">
        <f>VLOOKUP($E11658,[5]Plan2!$A$5:$D$703,4,FALSE)</f>
        <v>Fabricação de geradores, transformadores e motores elétricos</v>
      </c>
    </row>
    <row r="11659" spans="1:9" ht="16">
      <c r="A11659" s="117" t="s">
        <v>24830</v>
      </c>
      <c r="B11659" s="118" t="s">
        <v>24831</v>
      </c>
      <c r="C11659" s="116" t="s">
        <v>265</v>
      </c>
      <c r="D11659" s="116" t="s">
        <v>264</v>
      </c>
      <c r="E11659" s="117" t="str">
        <f t="shared" si="182"/>
        <v>2700</v>
      </c>
      <c r="F11659" s="118" t="str">
        <f>VLOOKUP($E11659,[5]Plan2!$A$5:$D$703,1,FALSE)</f>
        <v>2700</v>
      </c>
      <c r="G11659" s="118" t="str">
        <f>VLOOKUP($E11659,[5]Plan2!$A$5:$D$703,2,FALSE)</f>
        <v>Fabricação de máquinas e equipamentos elétricos</v>
      </c>
      <c r="H11659" s="118" t="str">
        <f>VLOOKUP($E11659,[5]Plan2!$A$5:$D$703,3,FALSE)</f>
        <v>2710</v>
      </c>
      <c r="I11659" s="118" t="str">
        <f>VLOOKUP($E11659,[5]Plan2!$A$5:$D$703,4,FALSE)</f>
        <v>Fabricação de geradores, transformadores e motores elétricos</v>
      </c>
    </row>
    <row r="11660" spans="1:9" ht="16">
      <c r="A11660" s="117" t="s">
        <v>24832</v>
      </c>
      <c r="B11660" s="118" t="s">
        <v>24833</v>
      </c>
      <c r="C11660" s="116" t="s">
        <v>265</v>
      </c>
      <c r="D11660" s="116" t="s">
        <v>264</v>
      </c>
      <c r="E11660" s="117" t="str">
        <f t="shared" si="182"/>
        <v>2700</v>
      </c>
      <c r="F11660" s="118" t="str">
        <f>VLOOKUP($E11660,[5]Plan2!$A$5:$D$703,1,FALSE)</f>
        <v>2700</v>
      </c>
      <c r="G11660" s="118" t="str">
        <f>VLOOKUP($E11660,[5]Plan2!$A$5:$D$703,2,FALSE)</f>
        <v>Fabricação de máquinas e equipamentos elétricos</v>
      </c>
      <c r="H11660" s="118" t="str">
        <f>VLOOKUP($E11660,[5]Plan2!$A$5:$D$703,3,FALSE)</f>
        <v>2710</v>
      </c>
      <c r="I11660" s="118" t="str">
        <f>VLOOKUP($E11660,[5]Plan2!$A$5:$D$703,4,FALSE)</f>
        <v>Fabricação de geradores, transformadores e motores elétricos</v>
      </c>
    </row>
    <row r="11661" spans="1:9" ht="16">
      <c r="A11661" s="117" t="s">
        <v>24834</v>
      </c>
      <c r="B11661" s="118" t="s">
        <v>24835</v>
      </c>
      <c r="C11661" s="116" t="s">
        <v>265</v>
      </c>
      <c r="D11661" s="116" t="s">
        <v>264</v>
      </c>
      <c r="E11661" s="117" t="str">
        <f t="shared" si="182"/>
        <v>2700</v>
      </c>
      <c r="F11661" s="118" t="str">
        <f>VLOOKUP($E11661,[5]Plan2!$A$5:$D$703,1,FALSE)</f>
        <v>2700</v>
      </c>
      <c r="G11661" s="118" t="str">
        <f>VLOOKUP($E11661,[5]Plan2!$A$5:$D$703,2,FALSE)</f>
        <v>Fabricação de máquinas e equipamentos elétricos</v>
      </c>
      <c r="H11661" s="118" t="str">
        <f>VLOOKUP($E11661,[5]Plan2!$A$5:$D$703,3,FALSE)</f>
        <v>2710</v>
      </c>
      <c r="I11661" s="118" t="str">
        <f>VLOOKUP($E11661,[5]Plan2!$A$5:$D$703,4,FALSE)</f>
        <v>Fabricação de geradores, transformadores e motores elétricos</v>
      </c>
    </row>
    <row r="11662" spans="1:9" ht="16">
      <c r="A11662" s="117" t="s">
        <v>24836</v>
      </c>
      <c r="B11662" s="118" t="s">
        <v>24837</v>
      </c>
      <c r="C11662" s="116" t="s">
        <v>265</v>
      </c>
      <c r="D11662" s="116" t="s">
        <v>264</v>
      </c>
      <c r="E11662" s="117" t="str">
        <f t="shared" si="182"/>
        <v>2700</v>
      </c>
      <c r="F11662" s="118" t="str">
        <f>VLOOKUP($E11662,[5]Plan2!$A$5:$D$703,1,FALSE)</f>
        <v>2700</v>
      </c>
      <c r="G11662" s="118" t="str">
        <f>VLOOKUP($E11662,[5]Plan2!$A$5:$D$703,2,FALSE)</f>
        <v>Fabricação de máquinas e equipamentos elétricos</v>
      </c>
      <c r="H11662" s="118" t="str">
        <f>VLOOKUP($E11662,[5]Plan2!$A$5:$D$703,3,FALSE)</f>
        <v>2710</v>
      </c>
      <c r="I11662" s="118" t="str">
        <f>VLOOKUP($E11662,[5]Plan2!$A$5:$D$703,4,FALSE)</f>
        <v>Fabricação de geradores, transformadores e motores elétricos</v>
      </c>
    </row>
    <row r="11663" spans="1:9" ht="16">
      <c r="A11663" s="117" t="s">
        <v>24838</v>
      </c>
      <c r="B11663" s="118" t="s">
        <v>24839</v>
      </c>
      <c r="C11663" s="116" t="s">
        <v>355</v>
      </c>
      <c r="D11663" s="116" t="s">
        <v>119</v>
      </c>
      <c r="E11663" s="117" t="str">
        <f t="shared" si="182"/>
        <v>3180</v>
      </c>
      <c r="F11663" s="118" t="str">
        <f>VLOOKUP($E11663,[5]Plan2!$A$5:$D$703,1,FALSE)</f>
        <v>3180</v>
      </c>
      <c r="G11663" s="118" t="str">
        <f>VLOOKUP($E11663,[5]Plan2!$A$5:$D$703,2,FALSE)</f>
        <v>Fabricação de móveis e de produtos de indústrias diversas</v>
      </c>
      <c r="H11663" s="118" t="str">
        <f>VLOOKUP($E11663,[5]Plan2!$A$5:$D$703,3,FALSE)</f>
        <v>3101</v>
      </c>
      <c r="I11663" s="118" t="str">
        <f>VLOOKUP($E11663,[5]Plan2!$A$5:$D$703,4,FALSE)</f>
        <v>Fabricação de móveis com predominância de madeira</v>
      </c>
    </row>
    <row r="11664" spans="1:9" ht="16">
      <c r="A11664" s="117" t="s">
        <v>24840</v>
      </c>
      <c r="B11664" s="118" t="s">
        <v>24841</v>
      </c>
      <c r="C11664" s="116" t="s">
        <v>265</v>
      </c>
      <c r="D11664" s="116" t="s">
        <v>264</v>
      </c>
      <c r="E11664" s="117" t="str">
        <f t="shared" si="182"/>
        <v>2700</v>
      </c>
      <c r="F11664" s="118" t="str">
        <f>VLOOKUP($E11664,[5]Plan2!$A$5:$D$703,1,FALSE)</f>
        <v>2700</v>
      </c>
      <c r="G11664" s="118" t="str">
        <f>VLOOKUP($E11664,[5]Plan2!$A$5:$D$703,2,FALSE)</f>
        <v>Fabricação de máquinas e equipamentos elétricos</v>
      </c>
      <c r="H11664" s="118" t="str">
        <f>VLOOKUP($E11664,[5]Plan2!$A$5:$D$703,3,FALSE)</f>
        <v>2710</v>
      </c>
      <c r="I11664" s="118" t="str">
        <f>VLOOKUP($E11664,[5]Plan2!$A$5:$D$703,4,FALSE)</f>
        <v>Fabricação de geradores, transformadores e motores elétricos</v>
      </c>
    </row>
    <row r="11665" spans="1:9" ht="16">
      <c r="A11665" s="117" t="s">
        <v>24842</v>
      </c>
      <c r="B11665" s="118" t="s">
        <v>24843</v>
      </c>
      <c r="C11665" s="116" t="s">
        <v>355</v>
      </c>
      <c r="D11665" s="116" t="s">
        <v>119</v>
      </c>
      <c r="E11665" s="117" t="str">
        <f t="shared" si="182"/>
        <v>3180</v>
      </c>
      <c r="F11665" s="118" t="str">
        <f>VLOOKUP($E11665,[5]Plan2!$A$5:$D$703,1,FALSE)</f>
        <v>3180</v>
      </c>
      <c r="G11665" s="118" t="str">
        <f>VLOOKUP($E11665,[5]Plan2!$A$5:$D$703,2,FALSE)</f>
        <v>Fabricação de móveis e de produtos de indústrias diversas</v>
      </c>
      <c r="H11665" s="118" t="str">
        <f>VLOOKUP($E11665,[5]Plan2!$A$5:$D$703,3,FALSE)</f>
        <v>3101</v>
      </c>
      <c r="I11665" s="118" t="str">
        <f>VLOOKUP($E11665,[5]Plan2!$A$5:$D$703,4,FALSE)</f>
        <v>Fabricação de móveis com predominância de madeira</v>
      </c>
    </row>
    <row r="11666" spans="1:9" ht="16">
      <c r="A11666" s="117" t="s">
        <v>24844</v>
      </c>
      <c r="B11666" s="118" t="s">
        <v>24845</v>
      </c>
      <c r="C11666" s="116" t="s">
        <v>265</v>
      </c>
      <c r="D11666" s="116" t="s">
        <v>264</v>
      </c>
      <c r="E11666" s="117" t="str">
        <f t="shared" si="182"/>
        <v>2700</v>
      </c>
      <c r="F11666" s="118" t="str">
        <f>VLOOKUP($E11666,[5]Plan2!$A$5:$D$703,1,FALSE)</f>
        <v>2700</v>
      </c>
      <c r="G11666" s="118" t="str">
        <f>VLOOKUP($E11666,[5]Plan2!$A$5:$D$703,2,FALSE)</f>
        <v>Fabricação de máquinas e equipamentos elétricos</v>
      </c>
      <c r="H11666" s="118" t="str">
        <f>VLOOKUP($E11666,[5]Plan2!$A$5:$D$703,3,FALSE)</f>
        <v>2710</v>
      </c>
      <c r="I11666" s="118" t="str">
        <f>VLOOKUP($E11666,[5]Plan2!$A$5:$D$703,4,FALSE)</f>
        <v>Fabricação de geradores, transformadores e motores elétricos</v>
      </c>
    </row>
    <row r="11667" spans="1:9" ht="16">
      <c r="A11667" s="117" t="s">
        <v>24846</v>
      </c>
      <c r="B11667" s="118" t="s">
        <v>24847</v>
      </c>
      <c r="C11667" s="116" t="s">
        <v>265</v>
      </c>
      <c r="D11667" s="116" t="s">
        <v>264</v>
      </c>
      <c r="E11667" s="117" t="str">
        <f t="shared" si="182"/>
        <v>2700</v>
      </c>
      <c r="F11667" s="118" t="str">
        <f>VLOOKUP($E11667,[5]Plan2!$A$5:$D$703,1,FALSE)</f>
        <v>2700</v>
      </c>
      <c r="G11667" s="118" t="str">
        <f>VLOOKUP($E11667,[5]Plan2!$A$5:$D$703,2,FALSE)</f>
        <v>Fabricação de máquinas e equipamentos elétricos</v>
      </c>
      <c r="H11667" s="118" t="str">
        <f>VLOOKUP($E11667,[5]Plan2!$A$5:$D$703,3,FALSE)</f>
        <v>2710</v>
      </c>
      <c r="I11667" s="118" t="str">
        <f>VLOOKUP($E11667,[5]Plan2!$A$5:$D$703,4,FALSE)</f>
        <v>Fabricação de geradores, transformadores e motores elétricos</v>
      </c>
    </row>
    <row r="11668" spans="1:9" ht="16">
      <c r="A11668" s="117" t="s">
        <v>24848</v>
      </c>
      <c r="B11668" s="118" t="s">
        <v>24849</v>
      </c>
      <c r="C11668" s="116" t="s">
        <v>265</v>
      </c>
      <c r="D11668" s="116" t="s">
        <v>264</v>
      </c>
      <c r="E11668" s="117" t="str">
        <f t="shared" si="182"/>
        <v>2700</v>
      </c>
      <c r="F11668" s="118" t="str">
        <f>VLOOKUP($E11668,[5]Plan2!$A$5:$D$703,1,FALSE)</f>
        <v>2700</v>
      </c>
      <c r="G11668" s="118" t="str">
        <f>VLOOKUP($E11668,[5]Plan2!$A$5:$D$703,2,FALSE)</f>
        <v>Fabricação de máquinas e equipamentos elétricos</v>
      </c>
      <c r="H11668" s="118" t="str">
        <f>VLOOKUP($E11668,[5]Plan2!$A$5:$D$703,3,FALSE)</f>
        <v>2710</v>
      </c>
      <c r="I11668" s="118" t="str">
        <f>VLOOKUP($E11668,[5]Plan2!$A$5:$D$703,4,FALSE)</f>
        <v>Fabricação de geradores, transformadores e motores elétricos</v>
      </c>
    </row>
    <row r="11669" spans="1:9" ht="16">
      <c r="A11669" s="117" t="s">
        <v>24850</v>
      </c>
      <c r="B11669" s="118" t="s">
        <v>24851</v>
      </c>
      <c r="C11669" s="116" t="s">
        <v>265</v>
      </c>
      <c r="D11669" s="116" t="s">
        <v>264</v>
      </c>
      <c r="E11669" s="117" t="str">
        <f t="shared" si="182"/>
        <v>2700</v>
      </c>
      <c r="F11669" s="118" t="str">
        <f>VLOOKUP($E11669,[5]Plan2!$A$5:$D$703,1,FALSE)</f>
        <v>2700</v>
      </c>
      <c r="G11669" s="118" t="str">
        <f>VLOOKUP($E11669,[5]Plan2!$A$5:$D$703,2,FALSE)</f>
        <v>Fabricação de máquinas e equipamentos elétricos</v>
      </c>
      <c r="H11669" s="118" t="str">
        <f>VLOOKUP($E11669,[5]Plan2!$A$5:$D$703,3,FALSE)</f>
        <v>2710</v>
      </c>
      <c r="I11669" s="118" t="str">
        <f>VLOOKUP($E11669,[5]Plan2!$A$5:$D$703,4,FALSE)</f>
        <v>Fabricação de geradores, transformadores e motores elétricos</v>
      </c>
    </row>
    <row r="11670" spans="1:9" ht="16">
      <c r="A11670" s="117" t="s">
        <v>24852</v>
      </c>
      <c r="B11670" s="118" t="s">
        <v>24853</v>
      </c>
      <c r="C11670" s="116" t="s">
        <v>265</v>
      </c>
      <c r="D11670" s="116" t="s">
        <v>264</v>
      </c>
      <c r="E11670" s="117" t="str">
        <f t="shared" si="182"/>
        <v>2700</v>
      </c>
      <c r="F11670" s="118" t="str">
        <f>VLOOKUP($E11670,[5]Plan2!$A$5:$D$703,1,FALSE)</f>
        <v>2700</v>
      </c>
      <c r="G11670" s="118" t="str">
        <f>VLOOKUP($E11670,[5]Plan2!$A$5:$D$703,2,FALSE)</f>
        <v>Fabricação de máquinas e equipamentos elétricos</v>
      </c>
      <c r="H11670" s="118" t="str">
        <f>VLOOKUP($E11670,[5]Plan2!$A$5:$D$703,3,FALSE)</f>
        <v>2710</v>
      </c>
      <c r="I11670" s="118" t="str">
        <f>VLOOKUP($E11670,[5]Plan2!$A$5:$D$703,4,FALSE)</f>
        <v>Fabricação de geradores, transformadores e motores elétricos</v>
      </c>
    </row>
    <row r="11671" spans="1:9" ht="16">
      <c r="A11671" s="117" t="s">
        <v>24854</v>
      </c>
      <c r="B11671" s="118" t="s">
        <v>24855</v>
      </c>
      <c r="C11671" s="116" t="s">
        <v>265</v>
      </c>
      <c r="D11671" s="116" t="s">
        <v>264</v>
      </c>
      <c r="E11671" s="117" t="str">
        <f t="shared" si="182"/>
        <v>2700</v>
      </c>
      <c r="F11671" s="118" t="str">
        <f>VLOOKUP($E11671,[5]Plan2!$A$5:$D$703,1,FALSE)</f>
        <v>2700</v>
      </c>
      <c r="G11671" s="118" t="str">
        <f>VLOOKUP($E11671,[5]Plan2!$A$5:$D$703,2,FALSE)</f>
        <v>Fabricação de máquinas e equipamentos elétricos</v>
      </c>
      <c r="H11671" s="118" t="str">
        <f>VLOOKUP($E11671,[5]Plan2!$A$5:$D$703,3,FALSE)</f>
        <v>2710</v>
      </c>
      <c r="I11671" s="118" t="str">
        <f>VLOOKUP($E11671,[5]Plan2!$A$5:$D$703,4,FALSE)</f>
        <v>Fabricação de geradores, transformadores e motores elétricos</v>
      </c>
    </row>
    <row r="11672" spans="1:9" ht="16">
      <c r="A11672" s="117" t="s">
        <v>24856</v>
      </c>
      <c r="B11672" s="118" t="s">
        <v>24857</v>
      </c>
      <c r="C11672" s="116" t="s">
        <v>265</v>
      </c>
      <c r="D11672" s="116" t="s">
        <v>264</v>
      </c>
      <c r="E11672" s="117" t="str">
        <f t="shared" si="182"/>
        <v>2700</v>
      </c>
      <c r="F11672" s="118" t="str">
        <f>VLOOKUP($E11672,[5]Plan2!$A$5:$D$703,1,FALSE)</f>
        <v>2700</v>
      </c>
      <c r="G11672" s="118" t="str">
        <f>VLOOKUP($E11672,[5]Plan2!$A$5:$D$703,2,FALSE)</f>
        <v>Fabricação de máquinas e equipamentos elétricos</v>
      </c>
      <c r="H11672" s="118" t="str">
        <f>VLOOKUP($E11672,[5]Plan2!$A$5:$D$703,3,FALSE)</f>
        <v>2710</v>
      </c>
      <c r="I11672" s="118" t="str">
        <f>VLOOKUP($E11672,[5]Plan2!$A$5:$D$703,4,FALSE)</f>
        <v>Fabricação de geradores, transformadores e motores elétricos</v>
      </c>
    </row>
    <row r="11673" spans="1:9" ht="16">
      <c r="A11673" s="117" t="s">
        <v>24858</v>
      </c>
      <c r="B11673" s="118" t="s">
        <v>24859</v>
      </c>
      <c r="C11673" s="116" t="s">
        <v>265</v>
      </c>
      <c r="D11673" s="116" t="s">
        <v>264</v>
      </c>
      <c r="E11673" s="117" t="str">
        <f t="shared" si="182"/>
        <v>2700</v>
      </c>
      <c r="F11673" s="118" t="str">
        <f>VLOOKUP($E11673,[5]Plan2!$A$5:$D$703,1,FALSE)</f>
        <v>2700</v>
      </c>
      <c r="G11673" s="118" t="str">
        <f>VLOOKUP($E11673,[5]Plan2!$A$5:$D$703,2,FALSE)</f>
        <v>Fabricação de máquinas e equipamentos elétricos</v>
      </c>
      <c r="H11673" s="118" t="str">
        <f>VLOOKUP($E11673,[5]Plan2!$A$5:$D$703,3,FALSE)</f>
        <v>2710</v>
      </c>
      <c r="I11673" s="118" t="str">
        <f>VLOOKUP($E11673,[5]Plan2!$A$5:$D$703,4,FALSE)</f>
        <v>Fabricação de geradores, transformadores e motores elétricos</v>
      </c>
    </row>
    <row r="11674" spans="1:9" ht="16">
      <c r="A11674" s="117" t="s">
        <v>24860</v>
      </c>
      <c r="B11674" s="118" t="s">
        <v>24861</v>
      </c>
      <c r="C11674" s="116" t="s">
        <v>265</v>
      </c>
      <c r="D11674" s="116" t="s">
        <v>264</v>
      </c>
      <c r="E11674" s="117" t="str">
        <f t="shared" si="182"/>
        <v>2700</v>
      </c>
      <c r="F11674" s="118" t="str">
        <f>VLOOKUP($E11674,[5]Plan2!$A$5:$D$703,1,FALSE)</f>
        <v>2700</v>
      </c>
      <c r="G11674" s="118" t="str">
        <f>VLOOKUP($E11674,[5]Plan2!$A$5:$D$703,2,FALSE)</f>
        <v>Fabricação de máquinas e equipamentos elétricos</v>
      </c>
      <c r="H11674" s="118" t="str">
        <f>VLOOKUP($E11674,[5]Plan2!$A$5:$D$703,3,FALSE)</f>
        <v>2710</v>
      </c>
      <c r="I11674" s="118" t="str">
        <f>VLOOKUP($E11674,[5]Plan2!$A$5:$D$703,4,FALSE)</f>
        <v>Fabricação de geradores, transformadores e motores elétricos</v>
      </c>
    </row>
    <row r="11675" spans="1:9" ht="16">
      <c r="A11675" s="117" t="s">
        <v>24862</v>
      </c>
      <c r="B11675" s="118" t="s">
        <v>24863</v>
      </c>
      <c r="C11675" s="116" t="s">
        <v>265</v>
      </c>
      <c r="D11675" s="116" t="s">
        <v>264</v>
      </c>
      <c r="E11675" s="117" t="str">
        <f t="shared" si="182"/>
        <v>2700</v>
      </c>
      <c r="F11675" s="118" t="str">
        <f>VLOOKUP($E11675,[5]Plan2!$A$5:$D$703,1,FALSE)</f>
        <v>2700</v>
      </c>
      <c r="G11675" s="118" t="str">
        <f>VLOOKUP($E11675,[5]Plan2!$A$5:$D$703,2,FALSE)</f>
        <v>Fabricação de máquinas e equipamentos elétricos</v>
      </c>
      <c r="H11675" s="118" t="str">
        <f>VLOOKUP($E11675,[5]Plan2!$A$5:$D$703,3,FALSE)</f>
        <v>2710</v>
      </c>
      <c r="I11675" s="118" t="str">
        <f>VLOOKUP($E11675,[5]Plan2!$A$5:$D$703,4,FALSE)</f>
        <v>Fabricação de geradores, transformadores e motores elétricos</v>
      </c>
    </row>
    <row r="11676" spans="1:9" ht="16">
      <c r="A11676" s="117" t="s">
        <v>24864</v>
      </c>
      <c r="B11676" s="118" t="s">
        <v>24865</v>
      </c>
      <c r="C11676" s="116" t="s">
        <v>265</v>
      </c>
      <c r="D11676" s="116" t="s">
        <v>264</v>
      </c>
      <c r="E11676" s="117" t="str">
        <f t="shared" si="182"/>
        <v>2700</v>
      </c>
      <c r="F11676" s="118" t="str">
        <f>VLOOKUP($E11676,[5]Plan2!$A$5:$D$703,1,FALSE)</f>
        <v>2700</v>
      </c>
      <c r="G11676" s="118" t="str">
        <f>VLOOKUP($E11676,[5]Plan2!$A$5:$D$703,2,FALSE)</f>
        <v>Fabricação de máquinas e equipamentos elétricos</v>
      </c>
      <c r="H11676" s="118" t="str">
        <f>VLOOKUP($E11676,[5]Plan2!$A$5:$D$703,3,FALSE)</f>
        <v>2710</v>
      </c>
      <c r="I11676" s="118" t="str">
        <f>VLOOKUP($E11676,[5]Plan2!$A$5:$D$703,4,FALSE)</f>
        <v>Fabricação de geradores, transformadores e motores elétricos</v>
      </c>
    </row>
    <row r="11677" spans="1:9" ht="16">
      <c r="A11677" s="117" t="s">
        <v>24866</v>
      </c>
      <c r="B11677" s="118" t="s">
        <v>24867</v>
      </c>
      <c r="C11677" s="116" t="s">
        <v>265</v>
      </c>
      <c r="D11677" s="116" t="s">
        <v>264</v>
      </c>
      <c r="E11677" s="117" t="str">
        <f t="shared" si="182"/>
        <v>2700</v>
      </c>
      <c r="F11677" s="118" t="str">
        <f>VLOOKUP($E11677,[5]Plan2!$A$5:$D$703,1,FALSE)</f>
        <v>2700</v>
      </c>
      <c r="G11677" s="118" t="str">
        <f>VLOOKUP($E11677,[5]Plan2!$A$5:$D$703,2,FALSE)</f>
        <v>Fabricação de máquinas e equipamentos elétricos</v>
      </c>
      <c r="H11677" s="118" t="str">
        <f>VLOOKUP($E11677,[5]Plan2!$A$5:$D$703,3,FALSE)</f>
        <v>2710</v>
      </c>
      <c r="I11677" s="118" t="str">
        <f>VLOOKUP($E11677,[5]Plan2!$A$5:$D$703,4,FALSE)</f>
        <v>Fabricação de geradores, transformadores e motores elétricos</v>
      </c>
    </row>
    <row r="11678" spans="1:9" ht="16">
      <c r="A11678" s="117" t="s">
        <v>24868</v>
      </c>
      <c r="B11678" s="118" t="s">
        <v>24869</v>
      </c>
      <c r="C11678" s="116" t="s">
        <v>265</v>
      </c>
      <c r="D11678" s="116" t="s">
        <v>264</v>
      </c>
      <c r="E11678" s="117" t="str">
        <f t="shared" si="182"/>
        <v>2700</v>
      </c>
      <c r="F11678" s="118" t="str">
        <f>VLOOKUP($E11678,[5]Plan2!$A$5:$D$703,1,FALSE)</f>
        <v>2700</v>
      </c>
      <c r="G11678" s="118" t="str">
        <f>VLOOKUP($E11678,[5]Plan2!$A$5:$D$703,2,FALSE)</f>
        <v>Fabricação de máquinas e equipamentos elétricos</v>
      </c>
      <c r="H11678" s="118" t="str">
        <f>VLOOKUP($E11678,[5]Plan2!$A$5:$D$703,3,FALSE)</f>
        <v>2710</v>
      </c>
      <c r="I11678" s="118" t="str">
        <f>VLOOKUP($E11678,[5]Plan2!$A$5:$D$703,4,FALSE)</f>
        <v>Fabricação de geradores, transformadores e motores elétricos</v>
      </c>
    </row>
    <row r="11679" spans="1:9" ht="16">
      <c r="A11679" s="117" t="s">
        <v>24870</v>
      </c>
      <c r="B11679" s="118" t="s">
        <v>24871</v>
      </c>
      <c r="C11679" s="116" t="s">
        <v>355</v>
      </c>
      <c r="D11679" s="116" t="s">
        <v>119</v>
      </c>
      <c r="E11679" s="117" t="str">
        <f t="shared" si="182"/>
        <v>3180</v>
      </c>
      <c r="F11679" s="118" t="str">
        <f>VLOOKUP($E11679,[5]Plan2!$A$5:$D$703,1,FALSE)</f>
        <v>3180</v>
      </c>
      <c r="G11679" s="118" t="str">
        <f>VLOOKUP($E11679,[5]Plan2!$A$5:$D$703,2,FALSE)</f>
        <v>Fabricação de móveis e de produtos de indústrias diversas</v>
      </c>
      <c r="H11679" s="118" t="str">
        <f>VLOOKUP($E11679,[5]Plan2!$A$5:$D$703,3,FALSE)</f>
        <v>3101</v>
      </c>
      <c r="I11679" s="118" t="str">
        <f>VLOOKUP($E11679,[5]Plan2!$A$5:$D$703,4,FALSE)</f>
        <v>Fabricação de móveis com predominância de madeira</v>
      </c>
    </row>
    <row r="11680" spans="1:9" ht="16">
      <c r="A11680" s="117" t="s">
        <v>24872</v>
      </c>
      <c r="B11680" s="118" t="s">
        <v>24873</v>
      </c>
      <c r="C11680" s="116" t="s">
        <v>265</v>
      </c>
      <c r="D11680" s="116" t="s">
        <v>264</v>
      </c>
      <c r="E11680" s="117" t="str">
        <f t="shared" si="182"/>
        <v>2700</v>
      </c>
      <c r="F11680" s="118" t="str">
        <f>VLOOKUP($E11680,[5]Plan2!$A$5:$D$703,1,FALSE)</f>
        <v>2700</v>
      </c>
      <c r="G11680" s="118" t="str">
        <f>VLOOKUP($E11680,[5]Plan2!$A$5:$D$703,2,FALSE)</f>
        <v>Fabricação de máquinas e equipamentos elétricos</v>
      </c>
      <c r="H11680" s="118" t="str">
        <f>VLOOKUP($E11680,[5]Plan2!$A$5:$D$703,3,FALSE)</f>
        <v>2710</v>
      </c>
      <c r="I11680" s="118" t="str">
        <f>VLOOKUP($E11680,[5]Plan2!$A$5:$D$703,4,FALSE)</f>
        <v>Fabricação de geradores, transformadores e motores elétricos</v>
      </c>
    </row>
    <row r="11681" spans="1:9" ht="16">
      <c r="A11681" s="117" t="s">
        <v>24874</v>
      </c>
      <c r="B11681" s="118" t="s">
        <v>24875</v>
      </c>
      <c r="C11681" s="116" t="s">
        <v>265</v>
      </c>
      <c r="D11681" s="116" t="s">
        <v>264</v>
      </c>
      <c r="E11681" s="117" t="str">
        <f t="shared" si="182"/>
        <v>2700</v>
      </c>
      <c r="F11681" s="118" t="str">
        <f>VLOOKUP($E11681,[5]Plan2!$A$5:$D$703,1,FALSE)</f>
        <v>2700</v>
      </c>
      <c r="G11681" s="118" t="str">
        <f>VLOOKUP($E11681,[5]Plan2!$A$5:$D$703,2,FALSE)</f>
        <v>Fabricação de máquinas e equipamentos elétricos</v>
      </c>
      <c r="H11681" s="118" t="str">
        <f>VLOOKUP($E11681,[5]Plan2!$A$5:$D$703,3,FALSE)</f>
        <v>2710</v>
      </c>
      <c r="I11681" s="118" t="str">
        <f>VLOOKUP($E11681,[5]Plan2!$A$5:$D$703,4,FALSE)</f>
        <v>Fabricação de geradores, transformadores e motores elétricos</v>
      </c>
    </row>
    <row r="11682" spans="1:9" ht="16">
      <c r="A11682" s="117" t="s">
        <v>24876</v>
      </c>
      <c r="B11682" s="118" t="s">
        <v>24877</v>
      </c>
      <c r="C11682" s="116" t="s">
        <v>341</v>
      </c>
      <c r="D11682" s="116" t="s">
        <v>254</v>
      </c>
      <c r="E11682" s="117" t="str">
        <f t="shared" si="182"/>
        <v>2300</v>
      </c>
      <c r="F11682" s="118" t="str">
        <f>VLOOKUP($E11682,[5]Plan2!$A$5:$D$703,1,FALSE)</f>
        <v>2300</v>
      </c>
      <c r="G11682" s="118" t="str">
        <f>VLOOKUP($E11682,[5]Plan2!$A$5:$D$703,2,FALSE)</f>
        <v>Fabricação de produtos de minerais não-metálicos</v>
      </c>
      <c r="H11682" s="118" t="str">
        <f>VLOOKUP($E11682,[5]Plan2!$A$5:$D$703,3,FALSE)</f>
        <v>2311</v>
      </c>
      <c r="I11682" s="118" t="str">
        <f>VLOOKUP($E11682,[5]Plan2!$A$5:$D$703,4,FALSE)</f>
        <v>Fabricação de vidro plano e de segurança</v>
      </c>
    </row>
    <row r="11683" spans="1:9" ht="16">
      <c r="A11683" s="117" t="s">
        <v>24878</v>
      </c>
      <c r="B11683" s="118" t="s">
        <v>24879</v>
      </c>
      <c r="C11683" s="116" t="s">
        <v>340</v>
      </c>
      <c r="D11683" s="116" t="s">
        <v>251</v>
      </c>
      <c r="E11683" s="117" t="str">
        <f t="shared" si="182"/>
        <v>2200</v>
      </c>
      <c r="F11683" s="118" t="str">
        <f>VLOOKUP($E11683,[5]Plan2!$A$5:$D$703,1,FALSE)</f>
        <v>2200</v>
      </c>
      <c r="G11683" s="118" t="str">
        <f>VLOOKUP($E11683,[5]Plan2!$A$5:$D$703,2,FALSE)</f>
        <v>Fabricação de produtos de borracha e de material plástico</v>
      </c>
      <c r="H11683" s="118" t="str">
        <f>VLOOKUP($E11683,[5]Plan2!$A$5:$D$703,3,FALSE)</f>
        <v>2211</v>
      </c>
      <c r="I11683" s="118" t="str">
        <f>VLOOKUP($E11683,[5]Plan2!$A$5:$D$703,4,FALSE)</f>
        <v>Fabricação de pneumáticos e de câmaras-de-ar</v>
      </c>
    </row>
    <row r="11684" spans="1:9" ht="16">
      <c r="A11684" s="117" t="s">
        <v>24880</v>
      </c>
      <c r="B11684" s="118" t="s">
        <v>24881</v>
      </c>
      <c r="C11684" s="116" t="s">
        <v>265</v>
      </c>
      <c r="D11684" s="116" t="s">
        <v>264</v>
      </c>
      <c r="E11684" s="117" t="str">
        <f t="shared" si="182"/>
        <v>2700</v>
      </c>
      <c r="F11684" s="118" t="str">
        <f>VLOOKUP($E11684,[5]Plan2!$A$5:$D$703,1,FALSE)</f>
        <v>2700</v>
      </c>
      <c r="G11684" s="118" t="str">
        <f>VLOOKUP($E11684,[5]Plan2!$A$5:$D$703,2,FALSE)</f>
        <v>Fabricação de máquinas e equipamentos elétricos</v>
      </c>
      <c r="H11684" s="118" t="str">
        <f>VLOOKUP($E11684,[5]Plan2!$A$5:$D$703,3,FALSE)</f>
        <v>2710</v>
      </c>
      <c r="I11684" s="118" t="str">
        <f>VLOOKUP($E11684,[5]Plan2!$A$5:$D$703,4,FALSE)</f>
        <v>Fabricação de geradores, transformadores e motores elétricos</v>
      </c>
    </row>
    <row r="11685" spans="1:9" ht="16">
      <c r="A11685" s="117" t="s">
        <v>24882</v>
      </c>
      <c r="B11685" s="118" t="s">
        <v>24883</v>
      </c>
      <c r="C11685" s="116" t="s">
        <v>344</v>
      </c>
      <c r="D11685" s="116" t="s">
        <v>345</v>
      </c>
      <c r="E11685" s="117" t="str">
        <f t="shared" si="182"/>
        <v>2500</v>
      </c>
      <c r="F11685" s="118" t="str">
        <f>VLOOKUP($E11685,[5]Plan2!$A$5:$D$703,1,FALSE)</f>
        <v>2500</v>
      </c>
      <c r="G11685" s="118" t="str">
        <f>VLOOKUP($E11685,[5]Plan2!$A$5:$D$703,2,FALSE)</f>
        <v>Fabricação de produtos de metal, exceto máquinas e equipamentos</v>
      </c>
      <c r="H11685" s="118" t="str">
        <f>VLOOKUP($E11685,[5]Plan2!$A$5:$D$703,3,FALSE)</f>
        <v>2511</v>
      </c>
      <c r="I11685" s="118" t="str">
        <f>VLOOKUP($E11685,[5]Plan2!$A$5:$D$703,4,FALSE)</f>
        <v>Fabricação de estruturas metálicas</v>
      </c>
    </row>
    <row r="11686" spans="1:9" ht="16">
      <c r="A11686" s="117" t="s">
        <v>24884</v>
      </c>
      <c r="B11686" s="118" t="s">
        <v>24885</v>
      </c>
      <c r="C11686" s="116" t="s">
        <v>327</v>
      </c>
      <c r="D11686" s="116" t="s">
        <v>328</v>
      </c>
      <c r="E11686" s="117" t="str">
        <f t="shared" si="182"/>
        <v>1600</v>
      </c>
      <c r="F11686" s="118" t="str">
        <f>VLOOKUP($E11686,[5]Plan2!$A$5:$D$703,1,FALSE)</f>
        <v>1600</v>
      </c>
      <c r="G11686" s="118" t="str">
        <f>VLOOKUP($E11686,[5]Plan2!$A$5:$D$703,2,FALSE)</f>
        <v>Fabricação de produtos da madeira</v>
      </c>
      <c r="H11686" s="118" t="str">
        <f>VLOOKUP($E11686,[5]Plan2!$A$5:$D$703,3,FALSE)</f>
        <v>1610</v>
      </c>
      <c r="I11686" s="118" t="str">
        <f>VLOOKUP($E11686,[5]Plan2!$A$5:$D$703,4,FALSE)</f>
        <v>Desdobramento de madeira</v>
      </c>
    </row>
    <row r="11687" spans="1:9" ht="16">
      <c r="A11687" s="117" t="s">
        <v>24886</v>
      </c>
      <c r="B11687" s="118" t="s">
        <v>24887</v>
      </c>
      <c r="C11687" s="116" t="s">
        <v>344</v>
      </c>
      <c r="D11687" s="116" t="s">
        <v>345</v>
      </c>
      <c r="E11687" s="117" t="str">
        <f t="shared" si="182"/>
        <v>2500</v>
      </c>
      <c r="F11687" s="118" t="str">
        <f>VLOOKUP($E11687,[5]Plan2!$A$5:$D$703,1,FALSE)</f>
        <v>2500</v>
      </c>
      <c r="G11687" s="118" t="str">
        <f>VLOOKUP($E11687,[5]Plan2!$A$5:$D$703,2,FALSE)</f>
        <v>Fabricação de produtos de metal, exceto máquinas e equipamentos</v>
      </c>
      <c r="H11687" s="118" t="str">
        <f>VLOOKUP($E11687,[5]Plan2!$A$5:$D$703,3,FALSE)</f>
        <v>2511</v>
      </c>
      <c r="I11687" s="118" t="str">
        <f>VLOOKUP($E11687,[5]Plan2!$A$5:$D$703,4,FALSE)</f>
        <v>Fabricação de estruturas metálicas</v>
      </c>
    </row>
    <row r="11688" spans="1:9" ht="16">
      <c r="A11688" s="117" t="s">
        <v>24888</v>
      </c>
      <c r="B11688" s="118" t="s">
        <v>24889</v>
      </c>
      <c r="C11688" s="116" t="s">
        <v>253</v>
      </c>
      <c r="D11688" s="116" t="s">
        <v>115</v>
      </c>
      <c r="E11688" s="117" t="str">
        <f t="shared" si="182"/>
        <v>2300</v>
      </c>
      <c r="F11688" s="118" t="str">
        <f>VLOOKUP($E11688,[5]Plan2!$A$5:$D$703,1,FALSE)</f>
        <v>2300</v>
      </c>
      <c r="G11688" s="118" t="str">
        <f>VLOOKUP($E11688,[5]Plan2!$A$5:$D$703,2,FALSE)</f>
        <v>Fabricação de produtos de minerais não-metálicos</v>
      </c>
      <c r="H11688" s="118" t="str">
        <f>VLOOKUP($E11688,[5]Plan2!$A$5:$D$703,3,FALSE)</f>
        <v>2311</v>
      </c>
      <c r="I11688" s="118" t="str">
        <f>VLOOKUP($E11688,[5]Plan2!$A$5:$D$703,4,FALSE)</f>
        <v>Fabricação de vidro plano e de segurança</v>
      </c>
    </row>
    <row r="11689" spans="1:9" ht="16">
      <c r="A11689" s="117" t="s">
        <v>24890</v>
      </c>
      <c r="B11689" s="118" t="s">
        <v>24891</v>
      </c>
      <c r="C11689" s="116" t="s">
        <v>327</v>
      </c>
      <c r="D11689" s="116" t="s">
        <v>328</v>
      </c>
      <c r="E11689" s="117" t="str">
        <f t="shared" si="182"/>
        <v>1600</v>
      </c>
      <c r="F11689" s="118" t="str">
        <f>VLOOKUP($E11689,[5]Plan2!$A$5:$D$703,1,FALSE)</f>
        <v>1600</v>
      </c>
      <c r="G11689" s="118" t="str">
        <f>VLOOKUP($E11689,[5]Plan2!$A$5:$D$703,2,FALSE)</f>
        <v>Fabricação de produtos da madeira</v>
      </c>
      <c r="H11689" s="118" t="str">
        <f>VLOOKUP($E11689,[5]Plan2!$A$5:$D$703,3,FALSE)</f>
        <v>1610</v>
      </c>
      <c r="I11689" s="118" t="str">
        <f>VLOOKUP($E11689,[5]Plan2!$A$5:$D$703,4,FALSE)</f>
        <v>Desdobramento de madeira</v>
      </c>
    </row>
    <row r="11690" spans="1:9" ht="16">
      <c r="A11690" s="117" t="s">
        <v>24892</v>
      </c>
      <c r="B11690" s="118" t="s">
        <v>24893</v>
      </c>
      <c r="C11690" s="116" t="s">
        <v>327</v>
      </c>
      <c r="D11690" s="116" t="s">
        <v>328</v>
      </c>
      <c r="E11690" s="117" t="str">
        <f t="shared" si="182"/>
        <v>1600</v>
      </c>
      <c r="F11690" s="118" t="str">
        <f>VLOOKUP($E11690,[5]Plan2!$A$5:$D$703,1,FALSE)</f>
        <v>1600</v>
      </c>
      <c r="G11690" s="118" t="str">
        <f>VLOOKUP($E11690,[5]Plan2!$A$5:$D$703,2,FALSE)</f>
        <v>Fabricação de produtos da madeira</v>
      </c>
      <c r="H11690" s="118" t="str">
        <f>VLOOKUP($E11690,[5]Plan2!$A$5:$D$703,3,FALSE)</f>
        <v>1610</v>
      </c>
      <c r="I11690" s="118" t="str">
        <f>VLOOKUP($E11690,[5]Plan2!$A$5:$D$703,4,FALSE)</f>
        <v>Desdobramento de madeira</v>
      </c>
    </row>
    <row r="11691" spans="1:9" ht="16">
      <c r="A11691" s="117" t="s">
        <v>24894</v>
      </c>
      <c r="B11691" s="118" t="s">
        <v>24895</v>
      </c>
      <c r="C11691" s="116" t="s">
        <v>344</v>
      </c>
      <c r="D11691" s="116" t="s">
        <v>345</v>
      </c>
      <c r="E11691" s="117" t="str">
        <f t="shared" si="182"/>
        <v>2500</v>
      </c>
      <c r="F11691" s="118" t="str">
        <f>VLOOKUP($E11691,[5]Plan2!$A$5:$D$703,1,FALSE)</f>
        <v>2500</v>
      </c>
      <c r="G11691" s="118" t="str">
        <f>VLOOKUP($E11691,[5]Plan2!$A$5:$D$703,2,FALSE)</f>
        <v>Fabricação de produtos de metal, exceto máquinas e equipamentos</v>
      </c>
      <c r="H11691" s="118" t="str">
        <f>VLOOKUP($E11691,[5]Plan2!$A$5:$D$703,3,FALSE)</f>
        <v>2511</v>
      </c>
      <c r="I11691" s="118" t="str">
        <f>VLOOKUP($E11691,[5]Plan2!$A$5:$D$703,4,FALSE)</f>
        <v>Fabricação de estruturas metálicas</v>
      </c>
    </row>
    <row r="11692" spans="1:9" ht="16">
      <c r="A11692" s="117" t="s">
        <v>24896</v>
      </c>
      <c r="B11692" s="118" t="s">
        <v>24897</v>
      </c>
      <c r="C11692" s="116" t="s">
        <v>344</v>
      </c>
      <c r="D11692" s="116" t="s">
        <v>345</v>
      </c>
      <c r="E11692" s="117" t="str">
        <f t="shared" si="182"/>
        <v>2500</v>
      </c>
      <c r="F11692" s="118" t="str">
        <f>VLOOKUP($E11692,[5]Plan2!$A$5:$D$703,1,FALSE)</f>
        <v>2500</v>
      </c>
      <c r="G11692" s="118" t="str">
        <f>VLOOKUP($E11692,[5]Plan2!$A$5:$D$703,2,FALSE)</f>
        <v>Fabricação de produtos de metal, exceto máquinas e equipamentos</v>
      </c>
      <c r="H11692" s="118" t="str">
        <f>VLOOKUP($E11692,[5]Plan2!$A$5:$D$703,3,FALSE)</f>
        <v>2511</v>
      </c>
      <c r="I11692" s="118" t="str">
        <f>VLOOKUP($E11692,[5]Plan2!$A$5:$D$703,4,FALSE)</f>
        <v>Fabricação de estruturas metálicas</v>
      </c>
    </row>
    <row r="11693" spans="1:9" ht="16">
      <c r="A11693" s="117" t="s">
        <v>24898</v>
      </c>
      <c r="B11693" s="118" t="s">
        <v>24899</v>
      </c>
      <c r="C11693" s="116" t="s">
        <v>344</v>
      </c>
      <c r="D11693" s="116" t="s">
        <v>345</v>
      </c>
      <c r="E11693" s="117" t="str">
        <f t="shared" si="182"/>
        <v>2500</v>
      </c>
      <c r="F11693" s="118" t="str">
        <f>VLOOKUP($E11693,[5]Plan2!$A$5:$D$703,1,FALSE)</f>
        <v>2500</v>
      </c>
      <c r="G11693" s="118" t="str">
        <f>VLOOKUP($E11693,[5]Plan2!$A$5:$D$703,2,FALSE)</f>
        <v>Fabricação de produtos de metal, exceto máquinas e equipamentos</v>
      </c>
      <c r="H11693" s="118" t="str">
        <f>VLOOKUP($E11693,[5]Plan2!$A$5:$D$703,3,FALSE)</f>
        <v>2511</v>
      </c>
      <c r="I11693" s="118" t="str">
        <f>VLOOKUP($E11693,[5]Plan2!$A$5:$D$703,4,FALSE)</f>
        <v>Fabricação de estruturas metálicas</v>
      </c>
    </row>
    <row r="11694" spans="1:9" ht="16">
      <c r="A11694" s="117" t="s">
        <v>24900</v>
      </c>
      <c r="B11694" s="118" t="s">
        <v>24901</v>
      </c>
      <c r="C11694" s="116" t="s">
        <v>253</v>
      </c>
      <c r="D11694" s="116" t="s">
        <v>115</v>
      </c>
      <c r="E11694" s="117" t="str">
        <f t="shared" si="182"/>
        <v>2300</v>
      </c>
      <c r="F11694" s="118" t="str">
        <f>VLOOKUP($E11694,[5]Plan2!$A$5:$D$703,1,FALSE)</f>
        <v>2300</v>
      </c>
      <c r="G11694" s="118" t="str">
        <f>VLOOKUP($E11694,[5]Plan2!$A$5:$D$703,2,FALSE)</f>
        <v>Fabricação de produtos de minerais não-metálicos</v>
      </c>
      <c r="H11694" s="118" t="str">
        <f>VLOOKUP($E11694,[5]Plan2!$A$5:$D$703,3,FALSE)</f>
        <v>2311</v>
      </c>
      <c r="I11694" s="118" t="str">
        <f>VLOOKUP($E11694,[5]Plan2!$A$5:$D$703,4,FALSE)</f>
        <v>Fabricação de vidro plano e de segurança</v>
      </c>
    </row>
    <row r="11695" spans="1:9" ht="16">
      <c r="A11695" s="117" t="s">
        <v>24902</v>
      </c>
      <c r="B11695" s="118" t="s">
        <v>24903</v>
      </c>
      <c r="C11695" s="116" t="s">
        <v>355</v>
      </c>
      <c r="D11695" s="116" t="s">
        <v>119</v>
      </c>
      <c r="E11695" s="117" t="str">
        <f t="shared" si="182"/>
        <v>3180</v>
      </c>
      <c r="F11695" s="118" t="str">
        <f>VLOOKUP($E11695,[5]Plan2!$A$5:$D$703,1,FALSE)</f>
        <v>3180</v>
      </c>
      <c r="G11695" s="118" t="str">
        <f>VLOOKUP($E11695,[5]Plan2!$A$5:$D$703,2,FALSE)</f>
        <v>Fabricação de móveis e de produtos de indústrias diversas</v>
      </c>
      <c r="H11695" s="118" t="str">
        <f>VLOOKUP($E11695,[5]Plan2!$A$5:$D$703,3,FALSE)</f>
        <v>3101</v>
      </c>
      <c r="I11695" s="118" t="str">
        <f>VLOOKUP($E11695,[5]Plan2!$A$5:$D$703,4,FALSE)</f>
        <v>Fabricação de móveis com predominância de madeira</v>
      </c>
    </row>
    <row r="11696" spans="1:9" ht="16">
      <c r="A11696" s="117" t="s">
        <v>24904</v>
      </c>
      <c r="B11696" s="118" t="s">
        <v>24905</v>
      </c>
      <c r="C11696" s="116" t="s">
        <v>355</v>
      </c>
      <c r="D11696" s="116" t="s">
        <v>119</v>
      </c>
      <c r="E11696" s="117" t="str">
        <f t="shared" si="182"/>
        <v>3180</v>
      </c>
      <c r="F11696" s="118" t="str">
        <f>VLOOKUP($E11696,[5]Plan2!$A$5:$D$703,1,FALSE)</f>
        <v>3180</v>
      </c>
      <c r="G11696" s="118" t="str">
        <f>VLOOKUP($E11696,[5]Plan2!$A$5:$D$703,2,FALSE)</f>
        <v>Fabricação de móveis e de produtos de indústrias diversas</v>
      </c>
      <c r="H11696" s="118" t="str">
        <f>VLOOKUP($E11696,[5]Plan2!$A$5:$D$703,3,FALSE)</f>
        <v>3101</v>
      </c>
      <c r="I11696" s="118" t="str">
        <f>VLOOKUP($E11696,[5]Plan2!$A$5:$D$703,4,FALSE)</f>
        <v>Fabricação de móveis com predominância de madeira</v>
      </c>
    </row>
    <row r="11697" spans="1:9" ht="16">
      <c r="A11697" s="117" t="s">
        <v>24906</v>
      </c>
      <c r="B11697" s="118" t="s">
        <v>24907</v>
      </c>
      <c r="C11697" s="116" t="s">
        <v>355</v>
      </c>
      <c r="D11697" s="116" t="s">
        <v>119</v>
      </c>
      <c r="E11697" s="117" t="str">
        <f t="shared" si="182"/>
        <v>3180</v>
      </c>
      <c r="F11697" s="118" t="str">
        <f>VLOOKUP($E11697,[5]Plan2!$A$5:$D$703,1,FALSE)</f>
        <v>3180</v>
      </c>
      <c r="G11697" s="118" t="str">
        <f>VLOOKUP($E11697,[5]Plan2!$A$5:$D$703,2,FALSE)</f>
        <v>Fabricação de móveis e de produtos de indústrias diversas</v>
      </c>
      <c r="H11697" s="118" t="str">
        <f>VLOOKUP($E11697,[5]Plan2!$A$5:$D$703,3,FALSE)</f>
        <v>3101</v>
      </c>
      <c r="I11697" s="118" t="str">
        <f>VLOOKUP($E11697,[5]Plan2!$A$5:$D$703,4,FALSE)</f>
        <v>Fabricação de móveis com predominância de madeira</v>
      </c>
    </row>
    <row r="11698" spans="1:9" ht="16">
      <c r="A11698" s="117" t="s">
        <v>24908</v>
      </c>
      <c r="B11698" s="118" t="s">
        <v>24909</v>
      </c>
      <c r="C11698" s="116" t="s">
        <v>355</v>
      </c>
      <c r="D11698" s="116" t="s">
        <v>119</v>
      </c>
      <c r="E11698" s="117" t="str">
        <f t="shared" si="182"/>
        <v>3180</v>
      </c>
      <c r="F11698" s="118" t="str">
        <f>VLOOKUP($E11698,[5]Plan2!$A$5:$D$703,1,FALSE)</f>
        <v>3180</v>
      </c>
      <c r="G11698" s="118" t="str">
        <f>VLOOKUP($E11698,[5]Plan2!$A$5:$D$703,2,FALSE)</f>
        <v>Fabricação de móveis e de produtos de indústrias diversas</v>
      </c>
      <c r="H11698" s="118" t="str">
        <f>VLOOKUP($E11698,[5]Plan2!$A$5:$D$703,3,FALSE)</f>
        <v>3101</v>
      </c>
      <c r="I11698" s="118" t="str">
        <f>VLOOKUP($E11698,[5]Plan2!$A$5:$D$703,4,FALSE)</f>
        <v>Fabricação de móveis com predominância de madeira</v>
      </c>
    </row>
    <row r="11699" spans="1:9" ht="16">
      <c r="A11699" s="117" t="s">
        <v>24910</v>
      </c>
      <c r="B11699" s="118" t="s">
        <v>24911</v>
      </c>
      <c r="C11699" s="116" t="s">
        <v>355</v>
      </c>
      <c r="D11699" s="116" t="s">
        <v>119</v>
      </c>
      <c r="E11699" s="117" t="str">
        <f t="shared" si="182"/>
        <v>3180</v>
      </c>
      <c r="F11699" s="118" t="str">
        <f>VLOOKUP($E11699,[5]Plan2!$A$5:$D$703,1,FALSE)</f>
        <v>3180</v>
      </c>
      <c r="G11699" s="118" t="str">
        <f>VLOOKUP($E11699,[5]Plan2!$A$5:$D$703,2,FALSE)</f>
        <v>Fabricação de móveis e de produtos de indústrias diversas</v>
      </c>
      <c r="H11699" s="118" t="str">
        <f>VLOOKUP($E11699,[5]Plan2!$A$5:$D$703,3,FALSE)</f>
        <v>3101</v>
      </c>
      <c r="I11699" s="118" t="str">
        <f>VLOOKUP($E11699,[5]Plan2!$A$5:$D$703,4,FALSE)</f>
        <v>Fabricação de móveis com predominância de madeira</v>
      </c>
    </row>
    <row r="11700" spans="1:9" ht="16">
      <c r="A11700" s="117" t="s">
        <v>24912</v>
      </c>
      <c r="B11700" s="118" t="s">
        <v>24913</v>
      </c>
      <c r="C11700" s="116" t="s">
        <v>355</v>
      </c>
      <c r="D11700" s="116" t="s">
        <v>119</v>
      </c>
      <c r="E11700" s="117" t="str">
        <f t="shared" si="182"/>
        <v>3180</v>
      </c>
      <c r="F11700" s="118" t="str">
        <f>VLOOKUP($E11700,[5]Plan2!$A$5:$D$703,1,FALSE)</f>
        <v>3180</v>
      </c>
      <c r="G11700" s="118" t="str">
        <f>VLOOKUP($E11700,[5]Plan2!$A$5:$D$703,2,FALSE)</f>
        <v>Fabricação de móveis e de produtos de indústrias diversas</v>
      </c>
      <c r="H11700" s="118" t="str">
        <f>VLOOKUP($E11700,[5]Plan2!$A$5:$D$703,3,FALSE)</f>
        <v>3101</v>
      </c>
      <c r="I11700" s="118" t="str">
        <f>VLOOKUP($E11700,[5]Plan2!$A$5:$D$703,4,FALSE)</f>
        <v>Fabricação de móveis com predominância de madeira</v>
      </c>
    </row>
    <row r="11701" spans="1:9" ht="16">
      <c r="A11701" s="117" t="s">
        <v>24914</v>
      </c>
      <c r="B11701" s="118" t="s">
        <v>24915</v>
      </c>
      <c r="C11701" s="116" t="s">
        <v>355</v>
      </c>
      <c r="D11701" s="116" t="s">
        <v>119</v>
      </c>
      <c r="E11701" s="117" t="str">
        <f t="shared" si="182"/>
        <v>3180</v>
      </c>
      <c r="F11701" s="118" t="str">
        <f>VLOOKUP($E11701,[5]Plan2!$A$5:$D$703,1,FALSE)</f>
        <v>3180</v>
      </c>
      <c r="G11701" s="118" t="str">
        <f>VLOOKUP($E11701,[5]Plan2!$A$5:$D$703,2,FALSE)</f>
        <v>Fabricação de móveis e de produtos de indústrias diversas</v>
      </c>
      <c r="H11701" s="118" t="str">
        <f>VLOOKUP($E11701,[5]Plan2!$A$5:$D$703,3,FALSE)</f>
        <v>3101</v>
      </c>
      <c r="I11701" s="118" t="str">
        <f>VLOOKUP($E11701,[5]Plan2!$A$5:$D$703,4,FALSE)</f>
        <v>Fabricação de móveis com predominância de madeira</v>
      </c>
    </row>
    <row r="11702" spans="1:9" ht="16">
      <c r="A11702" s="117" t="s">
        <v>24916</v>
      </c>
      <c r="B11702" s="118" t="s">
        <v>24917</v>
      </c>
      <c r="C11702" s="116" t="s">
        <v>355</v>
      </c>
      <c r="D11702" s="116" t="s">
        <v>119</v>
      </c>
      <c r="E11702" s="117" t="str">
        <f t="shared" si="182"/>
        <v>3180</v>
      </c>
      <c r="F11702" s="118" t="str">
        <f>VLOOKUP($E11702,[5]Plan2!$A$5:$D$703,1,FALSE)</f>
        <v>3180</v>
      </c>
      <c r="G11702" s="118" t="str">
        <f>VLOOKUP($E11702,[5]Plan2!$A$5:$D$703,2,FALSE)</f>
        <v>Fabricação de móveis e de produtos de indústrias diversas</v>
      </c>
      <c r="H11702" s="118" t="str">
        <f>VLOOKUP($E11702,[5]Plan2!$A$5:$D$703,3,FALSE)</f>
        <v>3101</v>
      </c>
      <c r="I11702" s="118" t="str">
        <f>VLOOKUP($E11702,[5]Plan2!$A$5:$D$703,4,FALSE)</f>
        <v>Fabricação de móveis com predominância de madeira</v>
      </c>
    </row>
    <row r="11703" spans="1:9" ht="16">
      <c r="A11703" s="117" t="s">
        <v>24918</v>
      </c>
      <c r="B11703" s="118" t="s">
        <v>24919</v>
      </c>
      <c r="C11703" s="116" t="s">
        <v>355</v>
      </c>
      <c r="D11703" s="116" t="s">
        <v>119</v>
      </c>
      <c r="E11703" s="117" t="str">
        <f t="shared" si="182"/>
        <v>3180</v>
      </c>
      <c r="F11703" s="118" t="str">
        <f>VLOOKUP($E11703,[5]Plan2!$A$5:$D$703,1,FALSE)</f>
        <v>3180</v>
      </c>
      <c r="G11703" s="118" t="str">
        <f>VLOOKUP($E11703,[5]Plan2!$A$5:$D$703,2,FALSE)</f>
        <v>Fabricação de móveis e de produtos de indústrias diversas</v>
      </c>
      <c r="H11703" s="118" t="str">
        <f>VLOOKUP($E11703,[5]Plan2!$A$5:$D$703,3,FALSE)</f>
        <v>3101</v>
      </c>
      <c r="I11703" s="118" t="str">
        <f>VLOOKUP($E11703,[5]Plan2!$A$5:$D$703,4,FALSE)</f>
        <v>Fabricação de móveis com predominância de madeira</v>
      </c>
    </row>
    <row r="11704" spans="1:9" ht="16">
      <c r="A11704" s="117" t="s">
        <v>24920</v>
      </c>
      <c r="B11704" s="118" t="s">
        <v>24921</v>
      </c>
      <c r="C11704" s="116" t="s">
        <v>355</v>
      </c>
      <c r="D11704" s="116" t="s">
        <v>119</v>
      </c>
      <c r="E11704" s="117" t="str">
        <f t="shared" si="182"/>
        <v>3180</v>
      </c>
      <c r="F11704" s="118" t="str">
        <f>VLOOKUP($E11704,[5]Plan2!$A$5:$D$703,1,FALSE)</f>
        <v>3180</v>
      </c>
      <c r="G11704" s="118" t="str">
        <f>VLOOKUP($E11704,[5]Plan2!$A$5:$D$703,2,FALSE)</f>
        <v>Fabricação de móveis e de produtos de indústrias diversas</v>
      </c>
      <c r="H11704" s="118" t="str">
        <f>VLOOKUP($E11704,[5]Plan2!$A$5:$D$703,3,FALSE)</f>
        <v>3101</v>
      </c>
      <c r="I11704" s="118" t="str">
        <f>VLOOKUP($E11704,[5]Plan2!$A$5:$D$703,4,FALSE)</f>
        <v>Fabricação de móveis com predominância de madeira</v>
      </c>
    </row>
    <row r="11705" spans="1:9" ht="16">
      <c r="A11705" s="117" t="s">
        <v>24922</v>
      </c>
      <c r="B11705" s="118" t="s">
        <v>24923</v>
      </c>
      <c r="C11705" s="116" t="s">
        <v>355</v>
      </c>
      <c r="D11705" s="116" t="s">
        <v>119</v>
      </c>
      <c r="E11705" s="117" t="str">
        <f t="shared" si="182"/>
        <v>3180</v>
      </c>
      <c r="F11705" s="118" t="str">
        <f>VLOOKUP($E11705,[5]Plan2!$A$5:$D$703,1,FALSE)</f>
        <v>3180</v>
      </c>
      <c r="G11705" s="118" t="str">
        <f>VLOOKUP($E11705,[5]Plan2!$A$5:$D$703,2,FALSE)</f>
        <v>Fabricação de móveis e de produtos de indústrias diversas</v>
      </c>
      <c r="H11705" s="118" t="str">
        <f>VLOOKUP($E11705,[5]Plan2!$A$5:$D$703,3,FALSE)</f>
        <v>3101</v>
      </c>
      <c r="I11705" s="118" t="str">
        <f>VLOOKUP($E11705,[5]Plan2!$A$5:$D$703,4,FALSE)</f>
        <v>Fabricação de móveis com predominância de madeira</v>
      </c>
    </row>
    <row r="11706" spans="1:9" ht="16">
      <c r="A11706" s="117" t="s">
        <v>24924</v>
      </c>
      <c r="B11706" s="118" t="s">
        <v>24925</v>
      </c>
      <c r="C11706" s="116" t="s">
        <v>355</v>
      </c>
      <c r="D11706" s="116" t="s">
        <v>119</v>
      </c>
      <c r="E11706" s="117" t="str">
        <f t="shared" si="182"/>
        <v>3180</v>
      </c>
      <c r="F11706" s="118" t="str">
        <f>VLOOKUP($E11706,[5]Plan2!$A$5:$D$703,1,FALSE)</f>
        <v>3180</v>
      </c>
      <c r="G11706" s="118" t="str">
        <f>VLOOKUP($E11706,[5]Plan2!$A$5:$D$703,2,FALSE)</f>
        <v>Fabricação de móveis e de produtos de indústrias diversas</v>
      </c>
      <c r="H11706" s="118" t="str">
        <f>VLOOKUP($E11706,[5]Plan2!$A$5:$D$703,3,FALSE)</f>
        <v>3101</v>
      </c>
      <c r="I11706" s="118" t="str">
        <f>VLOOKUP($E11706,[5]Plan2!$A$5:$D$703,4,FALSE)</f>
        <v>Fabricação de móveis com predominância de madeira</v>
      </c>
    </row>
    <row r="11707" spans="1:9" ht="16">
      <c r="A11707" s="117" t="s">
        <v>24926</v>
      </c>
      <c r="B11707" s="118" t="s">
        <v>24927</v>
      </c>
      <c r="C11707" s="116" t="s">
        <v>355</v>
      </c>
      <c r="D11707" s="116" t="s">
        <v>119</v>
      </c>
      <c r="E11707" s="117" t="str">
        <f t="shared" si="182"/>
        <v>3180</v>
      </c>
      <c r="F11707" s="118" t="str">
        <f>VLOOKUP($E11707,[5]Plan2!$A$5:$D$703,1,FALSE)</f>
        <v>3180</v>
      </c>
      <c r="G11707" s="118" t="str">
        <f>VLOOKUP($E11707,[5]Plan2!$A$5:$D$703,2,FALSE)</f>
        <v>Fabricação de móveis e de produtos de indústrias diversas</v>
      </c>
      <c r="H11707" s="118" t="str">
        <f>VLOOKUP($E11707,[5]Plan2!$A$5:$D$703,3,FALSE)</f>
        <v>3101</v>
      </c>
      <c r="I11707" s="118" t="str">
        <f>VLOOKUP($E11707,[5]Plan2!$A$5:$D$703,4,FALSE)</f>
        <v>Fabricação de móveis com predominância de madeira</v>
      </c>
    </row>
    <row r="11708" spans="1:9" ht="16">
      <c r="A11708" s="117" t="s">
        <v>24928</v>
      </c>
      <c r="B11708" s="118" t="s">
        <v>24929</v>
      </c>
      <c r="C11708" s="116" t="s">
        <v>355</v>
      </c>
      <c r="D11708" s="116" t="s">
        <v>119</v>
      </c>
      <c r="E11708" s="117" t="str">
        <f t="shared" si="182"/>
        <v>3180</v>
      </c>
      <c r="F11708" s="118" t="str">
        <f>VLOOKUP($E11708,[5]Plan2!$A$5:$D$703,1,FALSE)</f>
        <v>3180</v>
      </c>
      <c r="G11708" s="118" t="str">
        <f>VLOOKUP($E11708,[5]Plan2!$A$5:$D$703,2,FALSE)</f>
        <v>Fabricação de móveis e de produtos de indústrias diversas</v>
      </c>
      <c r="H11708" s="118" t="str">
        <f>VLOOKUP($E11708,[5]Plan2!$A$5:$D$703,3,FALSE)</f>
        <v>3101</v>
      </c>
      <c r="I11708" s="118" t="str">
        <f>VLOOKUP($E11708,[5]Plan2!$A$5:$D$703,4,FALSE)</f>
        <v>Fabricação de móveis com predominância de madeira</v>
      </c>
    </row>
    <row r="11709" spans="1:9" ht="16">
      <c r="A11709" s="117" t="s">
        <v>24930</v>
      </c>
      <c r="B11709" s="118" t="s">
        <v>24931</v>
      </c>
      <c r="C11709" s="116" t="s">
        <v>355</v>
      </c>
      <c r="D11709" s="116" t="s">
        <v>119</v>
      </c>
      <c r="E11709" s="117" t="str">
        <f t="shared" si="182"/>
        <v>3180</v>
      </c>
      <c r="F11709" s="118" t="str">
        <f>VLOOKUP($E11709,[5]Plan2!$A$5:$D$703,1,FALSE)</f>
        <v>3180</v>
      </c>
      <c r="G11709" s="118" t="str">
        <f>VLOOKUP($E11709,[5]Plan2!$A$5:$D$703,2,FALSE)</f>
        <v>Fabricação de móveis e de produtos de indústrias diversas</v>
      </c>
      <c r="H11709" s="118" t="str">
        <f>VLOOKUP($E11709,[5]Plan2!$A$5:$D$703,3,FALSE)</f>
        <v>3101</v>
      </c>
      <c r="I11709" s="118" t="str">
        <f>VLOOKUP($E11709,[5]Plan2!$A$5:$D$703,4,FALSE)</f>
        <v>Fabricação de móveis com predominância de madeira</v>
      </c>
    </row>
    <row r="11710" spans="1:9" ht="16">
      <c r="A11710" s="117" t="s">
        <v>24932</v>
      </c>
      <c r="B11710" s="118" t="s">
        <v>24933</v>
      </c>
      <c r="C11710" s="116" t="s">
        <v>355</v>
      </c>
      <c r="D11710" s="116" t="s">
        <v>119</v>
      </c>
      <c r="E11710" s="117" t="str">
        <f t="shared" si="182"/>
        <v>3180</v>
      </c>
      <c r="F11710" s="118" t="str">
        <f>VLOOKUP($E11710,[5]Plan2!$A$5:$D$703,1,FALSE)</f>
        <v>3180</v>
      </c>
      <c r="G11710" s="118" t="str">
        <f>VLOOKUP($E11710,[5]Plan2!$A$5:$D$703,2,FALSE)</f>
        <v>Fabricação de móveis e de produtos de indústrias diversas</v>
      </c>
      <c r="H11710" s="118" t="str">
        <f>VLOOKUP($E11710,[5]Plan2!$A$5:$D$703,3,FALSE)</f>
        <v>3101</v>
      </c>
      <c r="I11710" s="118" t="str">
        <f>VLOOKUP($E11710,[5]Plan2!$A$5:$D$703,4,FALSE)</f>
        <v>Fabricação de móveis com predominância de madeira</v>
      </c>
    </row>
    <row r="11711" spans="1:9" ht="16">
      <c r="A11711" s="117" t="s">
        <v>24934</v>
      </c>
      <c r="B11711" s="118" t="s">
        <v>24935</v>
      </c>
      <c r="C11711" s="116" t="s">
        <v>355</v>
      </c>
      <c r="D11711" s="116" t="s">
        <v>119</v>
      </c>
      <c r="E11711" s="117" t="str">
        <f t="shared" si="182"/>
        <v>3180</v>
      </c>
      <c r="F11711" s="118" t="str">
        <f>VLOOKUP($E11711,[5]Plan2!$A$5:$D$703,1,FALSE)</f>
        <v>3180</v>
      </c>
      <c r="G11711" s="118" t="str">
        <f>VLOOKUP($E11711,[5]Plan2!$A$5:$D$703,2,FALSE)</f>
        <v>Fabricação de móveis e de produtos de indústrias diversas</v>
      </c>
      <c r="H11711" s="118" t="str">
        <f>VLOOKUP($E11711,[5]Plan2!$A$5:$D$703,3,FALSE)</f>
        <v>3101</v>
      </c>
      <c r="I11711" s="118" t="str">
        <f>VLOOKUP($E11711,[5]Plan2!$A$5:$D$703,4,FALSE)</f>
        <v>Fabricação de móveis com predominância de madeira</v>
      </c>
    </row>
    <row r="11712" spans="1:9" ht="16">
      <c r="A11712" s="117" t="s">
        <v>24936</v>
      </c>
      <c r="B11712" s="118" t="s">
        <v>24937</v>
      </c>
      <c r="C11712" s="116" t="s">
        <v>263</v>
      </c>
      <c r="D11712" s="116" t="s">
        <v>262</v>
      </c>
      <c r="E11712" s="117" t="str">
        <f t="shared" si="182"/>
        <v>2600</v>
      </c>
      <c r="F11712" s="118" t="str">
        <f>VLOOKUP($E11712,[5]Plan2!$A$5:$D$703,1,FALSE)</f>
        <v>2600</v>
      </c>
      <c r="G11712" s="118" t="str">
        <f>VLOOKUP($E11712,[5]Plan2!$A$5:$D$703,2,FALSE)</f>
        <v>Fabricação de equipamentos de informática, produtos eletrônicos e ópticos</v>
      </c>
      <c r="H11712" s="118" t="str">
        <f>VLOOKUP($E11712,[5]Plan2!$A$5:$D$703,3,FALSE)</f>
        <v>2610</v>
      </c>
      <c r="I11712" s="118" t="str">
        <f>VLOOKUP($E11712,[5]Plan2!$A$5:$D$703,4,FALSE)</f>
        <v>Fabricação de componentes eletrônicos</v>
      </c>
    </row>
    <row r="11713" spans="1:9" ht="16">
      <c r="A11713" s="117" t="s">
        <v>24938</v>
      </c>
      <c r="B11713" s="118" t="s">
        <v>24939</v>
      </c>
      <c r="C11713" s="116" t="s">
        <v>263</v>
      </c>
      <c r="D11713" s="116" t="s">
        <v>262</v>
      </c>
      <c r="E11713" s="117" t="str">
        <f t="shared" si="182"/>
        <v>2600</v>
      </c>
      <c r="F11713" s="118" t="str">
        <f>VLOOKUP($E11713,[5]Plan2!$A$5:$D$703,1,FALSE)</f>
        <v>2600</v>
      </c>
      <c r="G11713" s="118" t="str">
        <f>VLOOKUP($E11713,[5]Plan2!$A$5:$D$703,2,FALSE)</f>
        <v>Fabricação de equipamentos de informática, produtos eletrônicos e ópticos</v>
      </c>
      <c r="H11713" s="118" t="str">
        <f>VLOOKUP($E11713,[5]Plan2!$A$5:$D$703,3,FALSE)</f>
        <v>2610</v>
      </c>
      <c r="I11713" s="118" t="str">
        <f>VLOOKUP($E11713,[5]Plan2!$A$5:$D$703,4,FALSE)</f>
        <v>Fabricação de componentes eletrônicos</v>
      </c>
    </row>
    <row r="11714" spans="1:9" ht="16">
      <c r="A11714" s="117" t="s">
        <v>24940</v>
      </c>
      <c r="B11714" s="118" t="s">
        <v>24941</v>
      </c>
      <c r="C11714" s="116" t="s">
        <v>263</v>
      </c>
      <c r="D11714" s="116" t="s">
        <v>262</v>
      </c>
      <c r="E11714" s="117" t="str">
        <f t="shared" si="182"/>
        <v>2600</v>
      </c>
      <c r="F11714" s="118" t="str">
        <f>VLOOKUP($E11714,[5]Plan2!$A$5:$D$703,1,FALSE)</f>
        <v>2600</v>
      </c>
      <c r="G11714" s="118" t="str">
        <f>VLOOKUP($E11714,[5]Plan2!$A$5:$D$703,2,FALSE)</f>
        <v>Fabricação de equipamentos de informática, produtos eletrônicos e ópticos</v>
      </c>
      <c r="H11714" s="118" t="str">
        <f>VLOOKUP($E11714,[5]Plan2!$A$5:$D$703,3,FALSE)</f>
        <v>2610</v>
      </c>
      <c r="I11714" s="118" t="str">
        <f>VLOOKUP($E11714,[5]Plan2!$A$5:$D$703,4,FALSE)</f>
        <v>Fabricação de componentes eletrônicos</v>
      </c>
    </row>
    <row r="11715" spans="1:9" ht="16">
      <c r="A11715" s="117" t="s">
        <v>24942</v>
      </c>
      <c r="B11715" s="118" t="s">
        <v>24943</v>
      </c>
      <c r="C11715" s="116" t="s">
        <v>355</v>
      </c>
      <c r="D11715" s="116" t="s">
        <v>119</v>
      </c>
      <c r="E11715" s="117" t="str">
        <f t="shared" ref="E11715:E11778" si="183">LEFT(C11715,4)</f>
        <v>3180</v>
      </c>
      <c r="F11715" s="118" t="str">
        <f>VLOOKUP($E11715,[5]Plan2!$A$5:$D$703,1,FALSE)</f>
        <v>3180</v>
      </c>
      <c r="G11715" s="118" t="str">
        <f>VLOOKUP($E11715,[5]Plan2!$A$5:$D$703,2,FALSE)</f>
        <v>Fabricação de móveis e de produtos de indústrias diversas</v>
      </c>
      <c r="H11715" s="118" t="str">
        <f>VLOOKUP($E11715,[5]Plan2!$A$5:$D$703,3,FALSE)</f>
        <v>3101</v>
      </c>
      <c r="I11715" s="118" t="str">
        <f>VLOOKUP($E11715,[5]Plan2!$A$5:$D$703,4,FALSE)</f>
        <v>Fabricação de móveis com predominância de madeira</v>
      </c>
    </row>
    <row r="11716" spans="1:9" ht="16">
      <c r="A11716" s="117" t="s">
        <v>24944</v>
      </c>
      <c r="B11716" s="118" t="s">
        <v>24945</v>
      </c>
      <c r="C11716" s="116" t="s">
        <v>355</v>
      </c>
      <c r="D11716" s="116" t="s">
        <v>119</v>
      </c>
      <c r="E11716" s="117" t="str">
        <f t="shared" si="183"/>
        <v>3180</v>
      </c>
      <c r="F11716" s="118" t="str">
        <f>VLOOKUP($E11716,[5]Plan2!$A$5:$D$703,1,FALSE)</f>
        <v>3180</v>
      </c>
      <c r="G11716" s="118" t="str">
        <f>VLOOKUP($E11716,[5]Plan2!$A$5:$D$703,2,FALSE)</f>
        <v>Fabricação de móveis e de produtos de indústrias diversas</v>
      </c>
      <c r="H11716" s="118" t="str">
        <f>VLOOKUP($E11716,[5]Plan2!$A$5:$D$703,3,FALSE)</f>
        <v>3101</v>
      </c>
      <c r="I11716" s="118" t="str">
        <f>VLOOKUP($E11716,[5]Plan2!$A$5:$D$703,4,FALSE)</f>
        <v>Fabricação de móveis com predominância de madeira</v>
      </c>
    </row>
    <row r="11717" spans="1:9" ht="16">
      <c r="A11717" s="117" t="s">
        <v>24946</v>
      </c>
      <c r="B11717" s="118" t="s">
        <v>24947</v>
      </c>
      <c r="C11717" s="116" t="s">
        <v>355</v>
      </c>
      <c r="D11717" s="116" t="s">
        <v>119</v>
      </c>
      <c r="E11717" s="117" t="str">
        <f t="shared" si="183"/>
        <v>3180</v>
      </c>
      <c r="F11717" s="118" t="str">
        <f>VLOOKUP($E11717,[5]Plan2!$A$5:$D$703,1,FALSE)</f>
        <v>3180</v>
      </c>
      <c r="G11717" s="118" t="str">
        <f>VLOOKUP($E11717,[5]Plan2!$A$5:$D$703,2,FALSE)</f>
        <v>Fabricação de móveis e de produtos de indústrias diversas</v>
      </c>
      <c r="H11717" s="118" t="str">
        <f>VLOOKUP($E11717,[5]Plan2!$A$5:$D$703,3,FALSE)</f>
        <v>3101</v>
      </c>
      <c r="I11717" s="118" t="str">
        <f>VLOOKUP($E11717,[5]Plan2!$A$5:$D$703,4,FALSE)</f>
        <v>Fabricação de móveis com predominância de madeira</v>
      </c>
    </row>
    <row r="11718" spans="1:9" ht="16">
      <c r="A11718" s="117" t="s">
        <v>24948</v>
      </c>
      <c r="B11718" s="118" t="s">
        <v>24949</v>
      </c>
      <c r="C11718" s="116" t="s">
        <v>263</v>
      </c>
      <c r="D11718" s="116" t="s">
        <v>262</v>
      </c>
      <c r="E11718" s="117" t="str">
        <f t="shared" si="183"/>
        <v>2600</v>
      </c>
      <c r="F11718" s="118" t="str">
        <f>VLOOKUP($E11718,[5]Plan2!$A$5:$D$703,1,FALSE)</f>
        <v>2600</v>
      </c>
      <c r="G11718" s="118" t="str">
        <f>VLOOKUP($E11718,[5]Plan2!$A$5:$D$703,2,FALSE)</f>
        <v>Fabricação de equipamentos de informática, produtos eletrônicos e ópticos</v>
      </c>
      <c r="H11718" s="118" t="str">
        <f>VLOOKUP($E11718,[5]Plan2!$A$5:$D$703,3,FALSE)</f>
        <v>2610</v>
      </c>
      <c r="I11718" s="118" t="str">
        <f>VLOOKUP($E11718,[5]Plan2!$A$5:$D$703,4,FALSE)</f>
        <v>Fabricação de componentes eletrônicos</v>
      </c>
    </row>
    <row r="11719" spans="1:9" ht="16">
      <c r="A11719" s="117" t="s">
        <v>24950</v>
      </c>
      <c r="B11719" s="118" t="s">
        <v>24951</v>
      </c>
      <c r="C11719" s="116" t="s">
        <v>355</v>
      </c>
      <c r="D11719" s="116" t="s">
        <v>119</v>
      </c>
      <c r="E11719" s="117" t="str">
        <f t="shared" si="183"/>
        <v>3180</v>
      </c>
      <c r="F11719" s="118" t="str">
        <f>VLOOKUP($E11719,[5]Plan2!$A$5:$D$703,1,FALSE)</f>
        <v>3180</v>
      </c>
      <c r="G11719" s="118" t="str">
        <f>VLOOKUP($E11719,[5]Plan2!$A$5:$D$703,2,FALSE)</f>
        <v>Fabricação de móveis e de produtos de indústrias diversas</v>
      </c>
      <c r="H11719" s="118" t="str">
        <f>VLOOKUP($E11719,[5]Plan2!$A$5:$D$703,3,FALSE)</f>
        <v>3101</v>
      </c>
      <c r="I11719" s="118" t="str">
        <f>VLOOKUP($E11719,[5]Plan2!$A$5:$D$703,4,FALSE)</f>
        <v>Fabricação de móveis com predominância de madeira</v>
      </c>
    </row>
    <row r="11720" spans="1:9" ht="16">
      <c r="A11720" s="117" t="s">
        <v>24952</v>
      </c>
      <c r="B11720" s="118" t="s">
        <v>24953</v>
      </c>
      <c r="C11720" s="116" t="s">
        <v>355</v>
      </c>
      <c r="D11720" s="116" t="s">
        <v>119</v>
      </c>
      <c r="E11720" s="117" t="str">
        <f t="shared" si="183"/>
        <v>3180</v>
      </c>
      <c r="F11720" s="118" t="str">
        <f>VLOOKUP($E11720,[5]Plan2!$A$5:$D$703,1,FALSE)</f>
        <v>3180</v>
      </c>
      <c r="G11720" s="118" t="str">
        <f>VLOOKUP($E11720,[5]Plan2!$A$5:$D$703,2,FALSE)</f>
        <v>Fabricação de móveis e de produtos de indústrias diversas</v>
      </c>
      <c r="H11720" s="118" t="str">
        <f>VLOOKUP($E11720,[5]Plan2!$A$5:$D$703,3,FALSE)</f>
        <v>3101</v>
      </c>
      <c r="I11720" s="118" t="str">
        <f>VLOOKUP($E11720,[5]Plan2!$A$5:$D$703,4,FALSE)</f>
        <v>Fabricação de móveis com predominância de madeira</v>
      </c>
    </row>
    <row r="11721" spans="1:9" ht="16">
      <c r="A11721" s="117" t="s">
        <v>24954</v>
      </c>
      <c r="B11721" s="118" t="s">
        <v>24951</v>
      </c>
      <c r="C11721" s="116" t="s">
        <v>355</v>
      </c>
      <c r="D11721" s="116" t="s">
        <v>119</v>
      </c>
      <c r="E11721" s="117" t="str">
        <f t="shared" si="183"/>
        <v>3180</v>
      </c>
      <c r="F11721" s="118" t="str">
        <f>VLOOKUP($E11721,[5]Plan2!$A$5:$D$703,1,FALSE)</f>
        <v>3180</v>
      </c>
      <c r="G11721" s="118" t="str">
        <f>VLOOKUP($E11721,[5]Plan2!$A$5:$D$703,2,FALSE)</f>
        <v>Fabricação de móveis e de produtos de indústrias diversas</v>
      </c>
      <c r="H11721" s="118" t="str">
        <f>VLOOKUP($E11721,[5]Plan2!$A$5:$D$703,3,FALSE)</f>
        <v>3101</v>
      </c>
      <c r="I11721" s="118" t="str">
        <f>VLOOKUP($E11721,[5]Plan2!$A$5:$D$703,4,FALSE)</f>
        <v>Fabricação de móveis com predominância de madeira</v>
      </c>
    </row>
    <row r="11722" spans="1:9" ht="16">
      <c r="A11722" s="117" t="s">
        <v>24955</v>
      </c>
      <c r="B11722" s="118" t="s">
        <v>24956</v>
      </c>
      <c r="C11722" s="116" t="s">
        <v>355</v>
      </c>
      <c r="D11722" s="116" t="s">
        <v>119</v>
      </c>
      <c r="E11722" s="117" t="str">
        <f t="shared" si="183"/>
        <v>3180</v>
      </c>
      <c r="F11722" s="118" t="str">
        <f>VLOOKUP($E11722,[5]Plan2!$A$5:$D$703,1,FALSE)</f>
        <v>3180</v>
      </c>
      <c r="G11722" s="118" t="str">
        <f>VLOOKUP($E11722,[5]Plan2!$A$5:$D$703,2,FALSE)</f>
        <v>Fabricação de móveis e de produtos de indústrias diversas</v>
      </c>
      <c r="H11722" s="118" t="str">
        <f>VLOOKUP($E11722,[5]Plan2!$A$5:$D$703,3,FALSE)</f>
        <v>3101</v>
      </c>
      <c r="I11722" s="118" t="str">
        <f>VLOOKUP($E11722,[5]Plan2!$A$5:$D$703,4,FALSE)</f>
        <v>Fabricação de móveis com predominância de madeira</v>
      </c>
    </row>
    <row r="11723" spans="1:9" ht="16">
      <c r="A11723" s="117" t="s">
        <v>24957</v>
      </c>
      <c r="B11723" s="118" t="s">
        <v>24958</v>
      </c>
      <c r="C11723" s="116" t="s">
        <v>355</v>
      </c>
      <c r="D11723" s="116" t="s">
        <v>119</v>
      </c>
      <c r="E11723" s="117" t="str">
        <f t="shared" si="183"/>
        <v>3180</v>
      </c>
      <c r="F11723" s="118" t="str">
        <f>VLOOKUP($E11723,[5]Plan2!$A$5:$D$703,1,FALSE)</f>
        <v>3180</v>
      </c>
      <c r="G11723" s="118" t="str">
        <f>VLOOKUP($E11723,[5]Plan2!$A$5:$D$703,2,FALSE)</f>
        <v>Fabricação de móveis e de produtos de indústrias diversas</v>
      </c>
      <c r="H11723" s="118" t="str">
        <f>VLOOKUP($E11723,[5]Plan2!$A$5:$D$703,3,FALSE)</f>
        <v>3101</v>
      </c>
      <c r="I11723" s="118" t="str">
        <f>VLOOKUP($E11723,[5]Plan2!$A$5:$D$703,4,FALSE)</f>
        <v>Fabricação de móveis com predominância de madeira</v>
      </c>
    </row>
    <row r="11724" spans="1:9" ht="16">
      <c r="A11724" s="117" t="s">
        <v>24959</v>
      </c>
      <c r="B11724" s="118" t="s">
        <v>24960</v>
      </c>
      <c r="C11724" s="116" t="s">
        <v>355</v>
      </c>
      <c r="D11724" s="116" t="s">
        <v>119</v>
      </c>
      <c r="E11724" s="117" t="str">
        <f t="shared" si="183"/>
        <v>3180</v>
      </c>
      <c r="F11724" s="118" t="str">
        <f>VLOOKUP($E11724,[5]Plan2!$A$5:$D$703,1,FALSE)</f>
        <v>3180</v>
      </c>
      <c r="G11724" s="118" t="str">
        <f>VLOOKUP($E11724,[5]Plan2!$A$5:$D$703,2,FALSE)</f>
        <v>Fabricação de móveis e de produtos de indústrias diversas</v>
      </c>
      <c r="H11724" s="118" t="str">
        <f>VLOOKUP($E11724,[5]Plan2!$A$5:$D$703,3,FALSE)</f>
        <v>3101</v>
      </c>
      <c r="I11724" s="118" t="str">
        <f>VLOOKUP($E11724,[5]Plan2!$A$5:$D$703,4,FALSE)</f>
        <v>Fabricação de móveis com predominância de madeira</v>
      </c>
    </row>
    <row r="11725" spans="1:9" ht="16">
      <c r="A11725" s="117" t="s">
        <v>24961</v>
      </c>
      <c r="B11725" s="118" t="s">
        <v>24962</v>
      </c>
      <c r="C11725" s="116" t="s">
        <v>355</v>
      </c>
      <c r="D11725" s="116" t="s">
        <v>119</v>
      </c>
      <c r="E11725" s="117" t="str">
        <f t="shared" si="183"/>
        <v>3180</v>
      </c>
      <c r="F11725" s="118" t="str">
        <f>VLOOKUP($E11725,[5]Plan2!$A$5:$D$703,1,FALSE)</f>
        <v>3180</v>
      </c>
      <c r="G11725" s="118" t="str">
        <f>VLOOKUP($E11725,[5]Plan2!$A$5:$D$703,2,FALSE)</f>
        <v>Fabricação de móveis e de produtos de indústrias diversas</v>
      </c>
      <c r="H11725" s="118" t="str">
        <f>VLOOKUP($E11725,[5]Plan2!$A$5:$D$703,3,FALSE)</f>
        <v>3101</v>
      </c>
      <c r="I11725" s="118" t="str">
        <f>VLOOKUP($E11725,[5]Plan2!$A$5:$D$703,4,FALSE)</f>
        <v>Fabricação de móveis com predominância de madeira</v>
      </c>
    </row>
    <row r="11726" spans="1:9" ht="16">
      <c r="A11726" s="117" t="s">
        <v>24963</v>
      </c>
      <c r="B11726" s="118" t="s">
        <v>24964</v>
      </c>
      <c r="C11726" s="116" t="s">
        <v>355</v>
      </c>
      <c r="D11726" s="116" t="s">
        <v>119</v>
      </c>
      <c r="E11726" s="117" t="str">
        <f t="shared" si="183"/>
        <v>3180</v>
      </c>
      <c r="F11726" s="118" t="str">
        <f>VLOOKUP($E11726,[5]Plan2!$A$5:$D$703,1,FALSE)</f>
        <v>3180</v>
      </c>
      <c r="G11726" s="118" t="str">
        <f>VLOOKUP($E11726,[5]Plan2!$A$5:$D$703,2,FALSE)</f>
        <v>Fabricação de móveis e de produtos de indústrias diversas</v>
      </c>
      <c r="H11726" s="118" t="str">
        <f>VLOOKUP($E11726,[5]Plan2!$A$5:$D$703,3,FALSE)</f>
        <v>3101</v>
      </c>
      <c r="I11726" s="118" t="str">
        <f>VLOOKUP($E11726,[5]Plan2!$A$5:$D$703,4,FALSE)</f>
        <v>Fabricação de móveis com predominância de madeira</v>
      </c>
    </row>
    <row r="11727" spans="1:9" ht="16">
      <c r="A11727" s="117" t="s">
        <v>24965</v>
      </c>
      <c r="B11727" s="118" t="s">
        <v>24966</v>
      </c>
      <c r="C11727" s="116" t="s">
        <v>355</v>
      </c>
      <c r="D11727" s="116" t="s">
        <v>119</v>
      </c>
      <c r="E11727" s="117" t="str">
        <f t="shared" si="183"/>
        <v>3180</v>
      </c>
      <c r="F11727" s="118" t="str">
        <f>VLOOKUP($E11727,[5]Plan2!$A$5:$D$703,1,FALSE)</f>
        <v>3180</v>
      </c>
      <c r="G11727" s="118" t="str">
        <f>VLOOKUP($E11727,[5]Plan2!$A$5:$D$703,2,FALSE)</f>
        <v>Fabricação de móveis e de produtos de indústrias diversas</v>
      </c>
      <c r="H11727" s="118" t="str">
        <f>VLOOKUP($E11727,[5]Plan2!$A$5:$D$703,3,FALSE)</f>
        <v>3101</v>
      </c>
      <c r="I11727" s="118" t="str">
        <f>VLOOKUP($E11727,[5]Plan2!$A$5:$D$703,4,FALSE)</f>
        <v>Fabricação de móveis com predominância de madeira</v>
      </c>
    </row>
    <row r="11728" spans="1:9" ht="16">
      <c r="A11728" s="117" t="s">
        <v>24967</v>
      </c>
      <c r="B11728" s="118" t="s">
        <v>24968</v>
      </c>
      <c r="C11728" s="116" t="s">
        <v>355</v>
      </c>
      <c r="D11728" s="116" t="s">
        <v>119</v>
      </c>
      <c r="E11728" s="117" t="str">
        <f t="shared" si="183"/>
        <v>3180</v>
      </c>
      <c r="F11728" s="118" t="str">
        <f>VLOOKUP($E11728,[5]Plan2!$A$5:$D$703,1,FALSE)</f>
        <v>3180</v>
      </c>
      <c r="G11728" s="118" t="str">
        <f>VLOOKUP($E11728,[5]Plan2!$A$5:$D$703,2,FALSE)</f>
        <v>Fabricação de móveis e de produtos de indústrias diversas</v>
      </c>
      <c r="H11728" s="118" t="str">
        <f>VLOOKUP($E11728,[5]Plan2!$A$5:$D$703,3,FALSE)</f>
        <v>3101</v>
      </c>
      <c r="I11728" s="118" t="str">
        <f>VLOOKUP($E11728,[5]Plan2!$A$5:$D$703,4,FALSE)</f>
        <v>Fabricação de móveis com predominância de madeira</v>
      </c>
    </row>
    <row r="11729" spans="1:9" ht="16">
      <c r="A11729" s="117" t="s">
        <v>24969</v>
      </c>
      <c r="B11729" s="118" t="s">
        <v>24970</v>
      </c>
      <c r="C11729" s="116" t="s">
        <v>355</v>
      </c>
      <c r="D11729" s="116" t="s">
        <v>119</v>
      </c>
      <c r="E11729" s="117" t="str">
        <f t="shared" si="183"/>
        <v>3180</v>
      </c>
      <c r="F11729" s="118" t="str">
        <f>VLOOKUP($E11729,[5]Plan2!$A$5:$D$703,1,FALSE)</f>
        <v>3180</v>
      </c>
      <c r="G11729" s="118" t="str">
        <f>VLOOKUP($E11729,[5]Plan2!$A$5:$D$703,2,FALSE)</f>
        <v>Fabricação de móveis e de produtos de indústrias diversas</v>
      </c>
      <c r="H11729" s="118" t="str">
        <f>VLOOKUP($E11729,[5]Plan2!$A$5:$D$703,3,FALSE)</f>
        <v>3101</v>
      </c>
      <c r="I11729" s="118" t="str">
        <f>VLOOKUP($E11729,[5]Plan2!$A$5:$D$703,4,FALSE)</f>
        <v>Fabricação de móveis com predominância de madeira</v>
      </c>
    </row>
    <row r="11730" spans="1:9" ht="16">
      <c r="A11730" s="117" t="s">
        <v>24971</v>
      </c>
      <c r="B11730" s="118" t="s">
        <v>24972</v>
      </c>
      <c r="C11730" s="116" t="s">
        <v>355</v>
      </c>
      <c r="D11730" s="116" t="s">
        <v>119</v>
      </c>
      <c r="E11730" s="117" t="str">
        <f t="shared" si="183"/>
        <v>3180</v>
      </c>
      <c r="F11730" s="118" t="str">
        <f>VLOOKUP($E11730,[5]Plan2!$A$5:$D$703,1,FALSE)</f>
        <v>3180</v>
      </c>
      <c r="G11730" s="118" t="str">
        <f>VLOOKUP($E11730,[5]Plan2!$A$5:$D$703,2,FALSE)</f>
        <v>Fabricação de móveis e de produtos de indústrias diversas</v>
      </c>
      <c r="H11730" s="118" t="str">
        <f>VLOOKUP($E11730,[5]Plan2!$A$5:$D$703,3,FALSE)</f>
        <v>3101</v>
      </c>
      <c r="I11730" s="118" t="str">
        <f>VLOOKUP($E11730,[5]Plan2!$A$5:$D$703,4,FALSE)</f>
        <v>Fabricação de móveis com predominância de madeira</v>
      </c>
    </row>
    <row r="11731" spans="1:9" ht="16">
      <c r="A11731" s="117" t="s">
        <v>24973</v>
      </c>
      <c r="B11731" s="118" t="s">
        <v>24974</v>
      </c>
      <c r="C11731" s="116" t="s">
        <v>355</v>
      </c>
      <c r="D11731" s="116" t="s">
        <v>119</v>
      </c>
      <c r="E11731" s="117" t="str">
        <f t="shared" si="183"/>
        <v>3180</v>
      </c>
      <c r="F11731" s="118" t="str">
        <f>VLOOKUP($E11731,[5]Plan2!$A$5:$D$703,1,FALSE)</f>
        <v>3180</v>
      </c>
      <c r="G11731" s="118" t="str">
        <f>VLOOKUP($E11731,[5]Plan2!$A$5:$D$703,2,FALSE)</f>
        <v>Fabricação de móveis e de produtos de indústrias diversas</v>
      </c>
      <c r="H11731" s="118" t="str">
        <f>VLOOKUP($E11731,[5]Plan2!$A$5:$D$703,3,FALSE)</f>
        <v>3101</v>
      </c>
      <c r="I11731" s="118" t="str">
        <f>VLOOKUP($E11731,[5]Plan2!$A$5:$D$703,4,FALSE)</f>
        <v>Fabricação de móveis com predominância de madeira</v>
      </c>
    </row>
    <row r="11732" spans="1:9" ht="16">
      <c r="A11732" s="117" t="s">
        <v>24975</v>
      </c>
      <c r="B11732" s="118" t="s">
        <v>24976</v>
      </c>
      <c r="C11732" s="116" t="s">
        <v>355</v>
      </c>
      <c r="D11732" s="116" t="s">
        <v>119</v>
      </c>
      <c r="E11732" s="117" t="str">
        <f t="shared" si="183"/>
        <v>3180</v>
      </c>
      <c r="F11732" s="118" t="str">
        <f>VLOOKUP($E11732,[5]Plan2!$A$5:$D$703,1,FALSE)</f>
        <v>3180</v>
      </c>
      <c r="G11732" s="118" t="str">
        <f>VLOOKUP($E11732,[5]Plan2!$A$5:$D$703,2,FALSE)</f>
        <v>Fabricação de móveis e de produtos de indústrias diversas</v>
      </c>
      <c r="H11732" s="118" t="str">
        <f>VLOOKUP($E11732,[5]Plan2!$A$5:$D$703,3,FALSE)</f>
        <v>3101</v>
      </c>
      <c r="I11732" s="118" t="str">
        <f>VLOOKUP($E11732,[5]Plan2!$A$5:$D$703,4,FALSE)</f>
        <v>Fabricação de móveis com predominância de madeira</v>
      </c>
    </row>
    <row r="11733" spans="1:9" ht="16">
      <c r="A11733" s="117" t="s">
        <v>24977</v>
      </c>
      <c r="B11733" s="118" t="s">
        <v>24978</v>
      </c>
      <c r="C11733" s="116" t="s">
        <v>355</v>
      </c>
      <c r="D11733" s="116" t="s">
        <v>119</v>
      </c>
      <c r="E11733" s="117" t="str">
        <f t="shared" si="183"/>
        <v>3180</v>
      </c>
      <c r="F11733" s="118" t="str">
        <f>VLOOKUP($E11733,[5]Plan2!$A$5:$D$703,1,FALSE)</f>
        <v>3180</v>
      </c>
      <c r="G11733" s="118" t="str">
        <f>VLOOKUP($E11733,[5]Plan2!$A$5:$D$703,2,FALSE)</f>
        <v>Fabricação de móveis e de produtos de indústrias diversas</v>
      </c>
      <c r="H11733" s="118" t="str">
        <f>VLOOKUP($E11733,[5]Plan2!$A$5:$D$703,3,FALSE)</f>
        <v>3101</v>
      </c>
      <c r="I11733" s="118" t="str">
        <f>VLOOKUP($E11733,[5]Plan2!$A$5:$D$703,4,FALSE)</f>
        <v>Fabricação de móveis com predominância de madeira</v>
      </c>
    </row>
    <row r="11734" spans="1:9" ht="16">
      <c r="A11734" s="117" t="s">
        <v>24979</v>
      </c>
      <c r="B11734" s="118" t="s">
        <v>24980</v>
      </c>
      <c r="C11734" s="116" t="s">
        <v>355</v>
      </c>
      <c r="D11734" s="116" t="s">
        <v>119</v>
      </c>
      <c r="E11734" s="117" t="str">
        <f t="shared" si="183"/>
        <v>3180</v>
      </c>
      <c r="F11734" s="118" t="str">
        <f>VLOOKUP($E11734,[5]Plan2!$A$5:$D$703,1,FALSE)</f>
        <v>3180</v>
      </c>
      <c r="G11734" s="118" t="str">
        <f>VLOOKUP($E11734,[5]Plan2!$A$5:$D$703,2,FALSE)</f>
        <v>Fabricação de móveis e de produtos de indústrias diversas</v>
      </c>
      <c r="H11734" s="118" t="str">
        <f>VLOOKUP($E11734,[5]Plan2!$A$5:$D$703,3,FALSE)</f>
        <v>3101</v>
      </c>
      <c r="I11734" s="118" t="str">
        <f>VLOOKUP($E11734,[5]Plan2!$A$5:$D$703,4,FALSE)</f>
        <v>Fabricação de móveis com predominância de madeira</v>
      </c>
    </row>
    <row r="11735" spans="1:9" ht="16">
      <c r="A11735" s="117" t="s">
        <v>24981</v>
      </c>
      <c r="B11735" s="118" t="s">
        <v>24982</v>
      </c>
      <c r="C11735" s="116" t="s">
        <v>355</v>
      </c>
      <c r="D11735" s="116" t="s">
        <v>119</v>
      </c>
      <c r="E11735" s="117" t="str">
        <f t="shared" si="183"/>
        <v>3180</v>
      </c>
      <c r="F11735" s="118" t="str">
        <f>VLOOKUP($E11735,[5]Plan2!$A$5:$D$703,1,FALSE)</f>
        <v>3180</v>
      </c>
      <c r="G11735" s="118" t="str">
        <f>VLOOKUP($E11735,[5]Plan2!$A$5:$D$703,2,FALSE)</f>
        <v>Fabricação de móveis e de produtos de indústrias diversas</v>
      </c>
      <c r="H11735" s="118" t="str">
        <f>VLOOKUP($E11735,[5]Plan2!$A$5:$D$703,3,FALSE)</f>
        <v>3101</v>
      </c>
      <c r="I11735" s="118" t="str">
        <f>VLOOKUP($E11735,[5]Plan2!$A$5:$D$703,4,FALSE)</f>
        <v>Fabricação de móveis com predominância de madeira</v>
      </c>
    </row>
    <row r="11736" spans="1:9" ht="16">
      <c r="A11736" s="117" t="s">
        <v>24983</v>
      </c>
      <c r="B11736" s="118" t="s">
        <v>24984</v>
      </c>
      <c r="C11736" s="116" t="s">
        <v>355</v>
      </c>
      <c r="D11736" s="116" t="s">
        <v>119</v>
      </c>
      <c r="E11736" s="117" t="str">
        <f t="shared" si="183"/>
        <v>3180</v>
      </c>
      <c r="F11736" s="118" t="str">
        <f>VLOOKUP($E11736,[5]Plan2!$A$5:$D$703,1,FALSE)</f>
        <v>3180</v>
      </c>
      <c r="G11736" s="118" t="str">
        <f>VLOOKUP($E11736,[5]Plan2!$A$5:$D$703,2,FALSE)</f>
        <v>Fabricação de móveis e de produtos de indústrias diversas</v>
      </c>
      <c r="H11736" s="118" t="str">
        <f>VLOOKUP($E11736,[5]Plan2!$A$5:$D$703,3,FALSE)</f>
        <v>3101</v>
      </c>
      <c r="I11736" s="118" t="str">
        <f>VLOOKUP($E11736,[5]Plan2!$A$5:$D$703,4,FALSE)</f>
        <v>Fabricação de móveis com predominância de madeira</v>
      </c>
    </row>
    <row r="11737" spans="1:9" ht="16">
      <c r="A11737" s="117" t="s">
        <v>24985</v>
      </c>
      <c r="B11737" s="118" t="s">
        <v>24986</v>
      </c>
      <c r="C11737" s="116" t="s">
        <v>355</v>
      </c>
      <c r="D11737" s="116" t="s">
        <v>119</v>
      </c>
      <c r="E11737" s="117" t="str">
        <f t="shared" si="183"/>
        <v>3180</v>
      </c>
      <c r="F11737" s="118" t="str">
        <f>VLOOKUP($E11737,[5]Plan2!$A$5:$D$703,1,FALSE)</f>
        <v>3180</v>
      </c>
      <c r="G11737" s="118" t="str">
        <f>VLOOKUP($E11737,[5]Plan2!$A$5:$D$703,2,FALSE)</f>
        <v>Fabricação de móveis e de produtos de indústrias diversas</v>
      </c>
      <c r="H11737" s="118" t="str">
        <f>VLOOKUP($E11737,[5]Plan2!$A$5:$D$703,3,FALSE)</f>
        <v>3101</v>
      </c>
      <c r="I11737" s="118" t="str">
        <f>VLOOKUP($E11737,[5]Plan2!$A$5:$D$703,4,FALSE)</f>
        <v>Fabricação de móveis com predominância de madeira</v>
      </c>
    </row>
    <row r="11738" spans="1:9" ht="16">
      <c r="A11738" s="117" t="s">
        <v>24987</v>
      </c>
      <c r="B11738" s="118" t="s">
        <v>24988</v>
      </c>
      <c r="C11738" s="116" t="s">
        <v>355</v>
      </c>
      <c r="D11738" s="116" t="s">
        <v>119</v>
      </c>
      <c r="E11738" s="117" t="str">
        <f t="shared" si="183"/>
        <v>3180</v>
      </c>
      <c r="F11738" s="118" t="str">
        <f>VLOOKUP($E11738,[5]Plan2!$A$5:$D$703,1,FALSE)</f>
        <v>3180</v>
      </c>
      <c r="G11738" s="118" t="str">
        <f>VLOOKUP($E11738,[5]Plan2!$A$5:$D$703,2,FALSE)</f>
        <v>Fabricação de móveis e de produtos de indústrias diversas</v>
      </c>
      <c r="H11738" s="118" t="str">
        <f>VLOOKUP($E11738,[5]Plan2!$A$5:$D$703,3,FALSE)</f>
        <v>3101</v>
      </c>
      <c r="I11738" s="118" t="str">
        <f>VLOOKUP($E11738,[5]Plan2!$A$5:$D$703,4,FALSE)</f>
        <v>Fabricação de móveis com predominância de madeira</v>
      </c>
    </row>
    <row r="11739" spans="1:9" ht="16">
      <c r="A11739" s="117" t="s">
        <v>24989</v>
      </c>
      <c r="B11739" s="118" t="s">
        <v>24990</v>
      </c>
      <c r="C11739" s="116" t="s">
        <v>355</v>
      </c>
      <c r="D11739" s="116" t="s">
        <v>119</v>
      </c>
      <c r="E11739" s="117" t="str">
        <f t="shared" si="183"/>
        <v>3180</v>
      </c>
      <c r="F11739" s="118" t="str">
        <f>VLOOKUP($E11739,[5]Plan2!$A$5:$D$703,1,FALSE)</f>
        <v>3180</v>
      </c>
      <c r="G11739" s="118" t="str">
        <f>VLOOKUP($E11739,[5]Plan2!$A$5:$D$703,2,FALSE)</f>
        <v>Fabricação de móveis e de produtos de indústrias diversas</v>
      </c>
      <c r="H11739" s="118" t="str">
        <f>VLOOKUP($E11739,[5]Plan2!$A$5:$D$703,3,FALSE)</f>
        <v>3101</v>
      </c>
      <c r="I11739" s="118" t="str">
        <f>VLOOKUP($E11739,[5]Plan2!$A$5:$D$703,4,FALSE)</f>
        <v>Fabricação de móveis com predominância de madeira</v>
      </c>
    </row>
    <row r="11740" spans="1:9" ht="16">
      <c r="A11740" s="117" t="s">
        <v>24991</v>
      </c>
      <c r="B11740" s="118" t="s">
        <v>24992</v>
      </c>
      <c r="C11740" s="116" t="s">
        <v>355</v>
      </c>
      <c r="D11740" s="116" t="s">
        <v>119</v>
      </c>
      <c r="E11740" s="117" t="str">
        <f t="shared" si="183"/>
        <v>3180</v>
      </c>
      <c r="F11740" s="118" t="str">
        <f>VLOOKUP($E11740,[5]Plan2!$A$5:$D$703,1,FALSE)</f>
        <v>3180</v>
      </c>
      <c r="G11740" s="118" t="str">
        <f>VLOOKUP($E11740,[5]Plan2!$A$5:$D$703,2,FALSE)</f>
        <v>Fabricação de móveis e de produtos de indústrias diversas</v>
      </c>
      <c r="H11740" s="118" t="str">
        <f>VLOOKUP($E11740,[5]Plan2!$A$5:$D$703,3,FALSE)</f>
        <v>3101</v>
      </c>
      <c r="I11740" s="118" t="str">
        <f>VLOOKUP($E11740,[5]Plan2!$A$5:$D$703,4,FALSE)</f>
        <v>Fabricação de móveis com predominância de madeira</v>
      </c>
    </row>
    <row r="11741" spans="1:9" ht="16">
      <c r="A11741" s="117" t="s">
        <v>24993</v>
      </c>
      <c r="B11741" s="118" t="s">
        <v>24994</v>
      </c>
      <c r="C11741" s="116" t="s">
        <v>355</v>
      </c>
      <c r="D11741" s="116" t="s">
        <v>119</v>
      </c>
      <c r="E11741" s="117" t="str">
        <f t="shared" si="183"/>
        <v>3180</v>
      </c>
      <c r="F11741" s="118" t="str">
        <f>VLOOKUP($E11741,[5]Plan2!$A$5:$D$703,1,FALSE)</f>
        <v>3180</v>
      </c>
      <c r="G11741" s="118" t="str">
        <f>VLOOKUP($E11741,[5]Plan2!$A$5:$D$703,2,FALSE)</f>
        <v>Fabricação de móveis e de produtos de indústrias diversas</v>
      </c>
      <c r="H11741" s="118" t="str">
        <f>VLOOKUP($E11741,[5]Plan2!$A$5:$D$703,3,FALSE)</f>
        <v>3101</v>
      </c>
      <c r="I11741" s="118" t="str">
        <f>VLOOKUP($E11741,[5]Plan2!$A$5:$D$703,4,FALSE)</f>
        <v>Fabricação de móveis com predominância de madeira</v>
      </c>
    </row>
    <row r="11742" spans="1:9" ht="16">
      <c r="A11742" s="117" t="s">
        <v>24995</v>
      </c>
      <c r="B11742" s="118" t="s">
        <v>24996</v>
      </c>
      <c r="C11742" s="116" t="s">
        <v>355</v>
      </c>
      <c r="D11742" s="116" t="s">
        <v>119</v>
      </c>
      <c r="E11742" s="117" t="str">
        <f t="shared" si="183"/>
        <v>3180</v>
      </c>
      <c r="F11742" s="118" t="str">
        <f>VLOOKUP($E11742,[5]Plan2!$A$5:$D$703,1,FALSE)</f>
        <v>3180</v>
      </c>
      <c r="G11742" s="118" t="str">
        <f>VLOOKUP($E11742,[5]Plan2!$A$5:$D$703,2,FALSE)</f>
        <v>Fabricação de móveis e de produtos de indústrias diversas</v>
      </c>
      <c r="H11742" s="118" t="str">
        <f>VLOOKUP($E11742,[5]Plan2!$A$5:$D$703,3,FALSE)</f>
        <v>3101</v>
      </c>
      <c r="I11742" s="118" t="str">
        <f>VLOOKUP($E11742,[5]Plan2!$A$5:$D$703,4,FALSE)</f>
        <v>Fabricação de móveis com predominância de madeira</v>
      </c>
    </row>
    <row r="11743" spans="1:9" ht="16">
      <c r="A11743" s="117" t="s">
        <v>24997</v>
      </c>
      <c r="B11743" s="118" t="s">
        <v>24998</v>
      </c>
      <c r="C11743" s="116" t="s">
        <v>355</v>
      </c>
      <c r="D11743" s="116" t="s">
        <v>119</v>
      </c>
      <c r="E11743" s="117" t="str">
        <f t="shared" si="183"/>
        <v>3180</v>
      </c>
      <c r="F11743" s="118" t="str">
        <f>VLOOKUP($E11743,[5]Plan2!$A$5:$D$703,1,FALSE)</f>
        <v>3180</v>
      </c>
      <c r="G11743" s="118" t="str">
        <f>VLOOKUP($E11743,[5]Plan2!$A$5:$D$703,2,FALSE)</f>
        <v>Fabricação de móveis e de produtos de indústrias diversas</v>
      </c>
      <c r="H11743" s="118" t="str">
        <f>VLOOKUP($E11743,[5]Plan2!$A$5:$D$703,3,FALSE)</f>
        <v>3101</v>
      </c>
      <c r="I11743" s="118" t="str">
        <f>VLOOKUP($E11743,[5]Plan2!$A$5:$D$703,4,FALSE)</f>
        <v>Fabricação de móveis com predominância de madeira</v>
      </c>
    </row>
    <row r="11744" spans="1:9" ht="16">
      <c r="A11744" s="117" t="s">
        <v>24999</v>
      </c>
      <c r="B11744" s="118" t="s">
        <v>25000</v>
      </c>
      <c r="C11744" s="116" t="s">
        <v>355</v>
      </c>
      <c r="D11744" s="116" t="s">
        <v>119</v>
      </c>
      <c r="E11744" s="117" t="str">
        <f t="shared" si="183"/>
        <v>3180</v>
      </c>
      <c r="F11744" s="118" t="str">
        <f>VLOOKUP($E11744,[5]Plan2!$A$5:$D$703,1,FALSE)</f>
        <v>3180</v>
      </c>
      <c r="G11744" s="118" t="str">
        <f>VLOOKUP($E11744,[5]Plan2!$A$5:$D$703,2,FALSE)</f>
        <v>Fabricação de móveis e de produtos de indústrias diversas</v>
      </c>
      <c r="H11744" s="118" t="str">
        <f>VLOOKUP($E11744,[5]Plan2!$A$5:$D$703,3,FALSE)</f>
        <v>3101</v>
      </c>
      <c r="I11744" s="118" t="str">
        <f>VLOOKUP($E11744,[5]Plan2!$A$5:$D$703,4,FALSE)</f>
        <v>Fabricação de móveis com predominância de madeira</v>
      </c>
    </row>
    <row r="11745" spans="1:9" ht="16">
      <c r="A11745" s="117" t="s">
        <v>25001</v>
      </c>
      <c r="B11745" s="118" t="s">
        <v>25002</v>
      </c>
      <c r="C11745" s="116" t="s">
        <v>349</v>
      </c>
      <c r="D11745" s="116" t="s">
        <v>350</v>
      </c>
      <c r="E11745" s="117" t="str">
        <f t="shared" si="183"/>
        <v>2800</v>
      </c>
      <c r="F11745" s="118" t="str">
        <f>VLOOKUP($E11745,[5]Plan2!$A$5:$D$703,1,FALSE)</f>
        <v>2800</v>
      </c>
      <c r="G11745" s="118" t="str">
        <f>VLOOKUP($E11745,[5]Plan2!$A$5:$D$703,2,FALSE)</f>
        <v>Fabricação de máquinas e equipamentos mecânicos</v>
      </c>
      <c r="H11745" s="118" t="str">
        <f>VLOOKUP($E11745,[5]Plan2!$A$5:$D$703,3,FALSE)</f>
        <v>2811</v>
      </c>
      <c r="I11745" s="118" t="str">
        <f>VLOOKUP($E11745,[5]Plan2!$A$5:$D$703,4,FALSE)</f>
        <v>Fabricação de motores e turbinas, exceto para aviões e veículos rodoviários</v>
      </c>
    </row>
    <row r="11746" spans="1:9" ht="16">
      <c r="A11746" s="117" t="s">
        <v>25003</v>
      </c>
      <c r="B11746" s="118" t="s">
        <v>25004</v>
      </c>
      <c r="C11746" s="116" t="s">
        <v>349</v>
      </c>
      <c r="D11746" s="116" t="s">
        <v>350</v>
      </c>
      <c r="E11746" s="117" t="str">
        <f t="shared" si="183"/>
        <v>2800</v>
      </c>
      <c r="F11746" s="118" t="str">
        <f>VLOOKUP($E11746,[5]Plan2!$A$5:$D$703,1,FALSE)</f>
        <v>2800</v>
      </c>
      <c r="G11746" s="118" t="str">
        <f>VLOOKUP($E11746,[5]Plan2!$A$5:$D$703,2,FALSE)</f>
        <v>Fabricação de máquinas e equipamentos mecânicos</v>
      </c>
      <c r="H11746" s="118" t="str">
        <f>VLOOKUP($E11746,[5]Plan2!$A$5:$D$703,3,FALSE)</f>
        <v>2811</v>
      </c>
      <c r="I11746" s="118" t="str">
        <f>VLOOKUP($E11746,[5]Plan2!$A$5:$D$703,4,FALSE)</f>
        <v>Fabricação de motores e turbinas, exceto para aviões e veículos rodoviários</v>
      </c>
    </row>
    <row r="11747" spans="1:9" ht="16">
      <c r="A11747" s="117" t="s">
        <v>25005</v>
      </c>
      <c r="B11747" s="118" t="s">
        <v>25006</v>
      </c>
      <c r="C11747" s="116" t="s">
        <v>349</v>
      </c>
      <c r="D11747" s="116" t="s">
        <v>350</v>
      </c>
      <c r="E11747" s="117" t="str">
        <f t="shared" si="183"/>
        <v>2800</v>
      </c>
      <c r="F11747" s="118" t="str">
        <f>VLOOKUP($E11747,[5]Plan2!$A$5:$D$703,1,FALSE)</f>
        <v>2800</v>
      </c>
      <c r="G11747" s="118" t="str">
        <f>VLOOKUP($E11747,[5]Plan2!$A$5:$D$703,2,FALSE)</f>
        <v>Fabricação de máquinas e equipamentos mecânicos</v>
      </c>
      <c r="H11747" s="118" t="str">
        <f>VLOOKUP($E11747,[5]Plan2!$A$5:$D$703,3,FALSE)</f>
        <v>2811</v>
      </c>
      <c r="I11747" s="118" t="str">
        <f>VLOOKUP($E11747,[5]Plan2!$A$5:$D$703,4,FALSE)</f>
        <v>Fabricação de motores e turbinas, exceto para aviões e veículos rodoviários</v>
      </c>
    </row>
    <row r="11748" spans="1:9" ht="16">
      <c r="A11748" s="117" t="s">
        <v>25007</v>
      </c>
      <c r="B11748" s="118" t="s">
        <v>25008</v>
      </c>
      <c r="C11748" s="116" t="s">
        <v>349</v>
      </c>
      <c r="D11748" s="116" t="s">
        <v>350</v>
      </c>
      <c r="E11748" s="117" t="str">
        <f t="shared" si="183"/>
        <v>2800</v>
      </c>
      <c r="F11748" s="118" t="str">
        <f>VLOOKUP($E11748,[5]Plan2!$A$5:$D$703,1,FALSE)</f>
        <v>2800</v>
      </c>
      <c r="G11748" s="118" t="str">
        <f>VLOOKUP($E11748,[5]Plan2!$A$5:$D$703,2,FALSE)</f>
        <v>Fabricação de máquinas e equipamentos mecânicos</v>
      </c>
      <c r="H11748" s="118" t="str">
        <f>VLOOKUP($E11748,[5]Plan2!$A$5:$D$703,3,FALSE)</f>
        <v>2811</v>
      </c>
      <c r="I11748" s="118" t="str">
        <f>VLOOKUP($E11748,[5]Plan2!$A$5:$D$703,4,FALSE)</f>
        <v>Fabricação de motores e turbinas, exceto para aviões e veículos rodoviários</v>
      </c>
    </row>
    <row r="11749" spans="1:9" ht="16">
      <c r="A11749" s="117" t="s">
        <v>25009</v>
      </c>
      <c r="B11749" s="118" t="s">
        <v>25010</v>
      </c>
      <c r="C11749" s="116" t="s">
        <v>349</v>
      </c>
      <c r="D11749" s="116" t="s">
        <v>350</v>
      </c>
      <c r="E11749" s="117" t="str">
        <f t="shared" si="183"/>
        <v>2800</v>
      </c>
      <c r="F11749" s="118" t="str">
        <f>VLOOKUP($E11749,[5]Plan2!$A$5:$D$703,1,FALSE)</f>
        <v>2800</v>
      </c>
      <c r="G11749" s="118" t="str">
        <f>VLOOKUP($E11749,[5]Plan2!$A$5:$D$703,2,FALSE)</f>
        <v>Fabricação de máquinas e equipamentos mecânicos</v>
      </c>
      <c r="H11749" s="118" t="str">
        <f>VLOOKUP($E11749,[5]Plan2!$A$5:$D$703,3,FALSE)</f>
        <v>2811</v>
      </c>
      <c r="I11749" s="118" t="str">
        <f>VLOOKUP($E11749,[5]Plan2!$A$5:$D$703,4,FALSE)</f>
        <v>Fabricação de motores e turbinas, exceto para aviões e veículos rodoviários</v>
      </c>
    </row>
    <row r="11750" spans="1:9" ht="16">
      <c r="A11750" s="117" t="s">
        <v>25011</v>
      </c>
      <c r="B11750" s="118" t="s">
        <v>25012</v>
      </c>
      <c r="C11750" s="116" t="s">
        <v>349</v>
      </c>
      <c r="D11750" s="116" t="s">
        <v>350</v>
      </c>
      <c r="E11750" s="117" t="str">
        <f t="shared" si="183"/>
        <v>2800</v>
      </c>
      <c r="F11750" s="118" t="str">
        <f>VLOOKUP($E11750,[5]Plan2!$A$5:$D$703,1,FALSE)</f>
        <v>2800</v>
      </c>
      <c r="G11750" s="118" t="str">
        <f>VLOOKUP($E11750,[5]Plan2!$A$5:$D$703,2,FALSE)</f>
        <v>Fabricação de máquinas e equipamentos mecânicos</v>
      </c>
      <c r="H11750" s="118" t="str">
        <f>VLOOKUP($E11750,[5]Plan2!$A$5:$D$703,3,FALSE)</f>
        <v>2811</v>
      </c>
      <c r="I11750" s="118" t="str">
        <f>VLOOKUP($E11750,[5]Plan2!$A$5:$D$703,4,FALSE)</f>
        <v>Fabricação de motores e turbinas, exceto para aviões e veículos rodoviários</v>
      </c>
    </row>
    <row r="11751" spans="1:9" ht="16">
      <c r="A11751" s="117" t="s">
        <v>25013</v>
      </c>
      <c r="B11751" s="118" t="s">
        <v>25014</v>
      </c>
      <c r="C11751" s="116" t="s">
        <v>349</v>
      </c>
      <c r="D11751" s="116" t="s">
        <v>350</v>
      </c>
      <c r="E11751" s="117" t="str">
        <f t="shared" si="183"/>
        <v>2800</v>
      </c>
      <c r="F11751" s="118" t="str">
        <f>VLOOKUP($E11751,[5]Plan2!$A$5:$D$703,1,FALSE)</f>
        <v>2800</v>
      </c>
      <c r="G11751" s="118" t="str">
        <f>VLOOKUP($E11751,[5]Plan2!$A$5:$D$703,2,FALSE)</f>
        <v>Fabricação de máquinas e equipamentos mecânicos</v>
      </c>
      <c r="H11751" s="118" t="str">
        <f>VLOOKUP($E11751,[5]Plan2!$A$5:$D$703,3,FALSE)</f>
        <v>2811</v>
      </c>
      <c r="I11751" s="118" t="str">
        <f>VLOOKUP($E11751,[5]Plan2!$A$5:$D$703,4,FALSE)</f>
        <v>Fabricação de motores e turbinas, exceto para aviões e veículos rodoviários</v>
      </c>
    </row>
    <row r="11752" spans="1:9" ht="16">
      <c r="A11752" s="117" t="s">
        <v>25015</v>
      </c>
      <c r="B11752" s="118" t="s">
        <v>25016</v>
      </c>
      <c r="C11752" s="116" t="s">
        <v>349</v>
      </c>
      <c r="D11752" s="116" t="s">
        <v>350</v>
      </c>
      <c r="E11752" s="117" t="str">
        <f t="shared" si="183"/>
        <v>2800</v>
      </c>
      <c r="F11752" s="118" t="str">
        <f>VLOOKUP($E11752,[5]Plan2!$A$5:$D$703,1,FALSE)</f>
        <v>2800</v>
      </c>
      <c r="G11752" s="118" t="str">
        <f>VLOOKUP($E11752,[5]Plan2!$A$5:$D$703,2,FALSE)</f>
        <v>Fabricação de máquinas e equipamentos mecânicos</v>
      </c>
      <c r="H11752" s="118" t="str">
        <f>VLOOKUP($E11752,[5]Plan2!$A$5:$D$703,3,FALSE)</f>
        <v>2811</v>
      </c>
      <c r="I11752" s="118" t="str">
        <f>VLOOKUP($E11752,[5]Plan2!$A$5:$D$703,4,FALSE)</f>
        <v>Fabricação de motores e turbinas, exceto para aviões e veículos rodoviários</v>
      </c>
    </row>
    <row r="11753" spans="1:9" ht="16">
      <c r="A11753" s="117" t="s">
        <v>25017</v>
      </c>
      <c r="B11753" s="118" t="s">
        <v>25018</v>
      </c>
      <c r="C11753" s="116" t="s">
        <v>349</v>
      </c>
      <c r="D11753" s="116" t="s">
        <v>350</v>
      </c>
      <c r="E11753" s="117" t="str">
        <f t="shared" si="183"/>
        <v>2800</v>
      </c>
      <c r="F11753" s="118" t="str">
        <f>VLOOKUP($E11753,[5]Plan2!$A$5:$D$703,1,FALSE)</f>
        <v>2800</v>
      </c>
      <c r="G11753" s="118" t="str">
        <f>VLOOKUP($E11753,[5]Plan2!$A$5:$D$703,2,FALSE)</f>
        <v>Fabricação de máquinas e equipamentos mecânicos</v>
      </c>
      <c r="H11753" s="118" t="str">
        <f>VLOOKUP($E11753,[5]Plan2!$A$5:$D$703,3,FALSE)</f>
        <v>2811</v>
      </c>
      <c r="I11753" s="118" t="str">
        <f>VLOOKUP($E11753,[5]Plan2!$A$5:$D$703,4,FALSE)</f>
        <v>Fabricação de motores e turbinas, exceto para aviões e veículos rodoviários</v>
      </c>
    </row>
    <row r="11754" spans="1:9" ht="16">
      <c r="A11754" s="117" t="s">
        <v>25019</v>
      </c>
      <c r="B11754" s="118" t="s">
        <v>25020</v>
      </c>
      <c r="C11754" s="116" t="s">
        <v>349</v>
      </c>
      <c r="D11754" s="116" t="s">
        <v>350</v>
      </c>
      <c r="E11754" s="117" t="str">
        <f t="shared" si="183"/>
        <v>2800</v>
      </c>
      <c r="F11754" s="118" t="str">
        <f>VLOOKUP($E11754,[5]Plan2!$A$5:$D$703,1,FALSE)</f>
        <v>2800</v>
      </c>
      <c r="G11754" s="118" t="str">
        <f>VLOOKUP($E11754,[5]Plan2!$A$5:$D$703,2,FALSE)</f>
        <v>Fabricação de máquinas e equipamentos mecânicos</v>
      </c>
      <c r="H11754" s="118" t="str">
        <f>VLOOKUP($E11754,[5]Plan2!$A$5:$D$703,3,FALSE)</f>
        <v>2811</v>
      </c>
      <c r="I11754" s="118" t="str">
        <f>VLOOKUP($E11754,[5]Plan2!$A$5:$D$703,4,FALSE)</f>
        <v>Fabricação de motores e turbinas, exceto para aviões e veículos rodoviários</v>
      </c>
    </row>
    <row r="11755" spans="1:9" ht="16">
      <c r="A11755" s="117" t="s">
        <v>25021</v>
      </c>
      <c r="B11755" s="118" t="s">
        <v>25022</v>
      </c>
      <c r="C11755" s="116" t="s">
        <v>349</v>
      </c>
      <c r="D11755" s="116" t="s">
        <v>350</v>
      </c>
      <c r="E11755" s="117" t="str">
        <f t="shared" si="183"/>
        <v>2800</v>
      </c>
      <c r="F11755" s="118" t="str">
        <f>VLOOKUP($E11755,[5]Plan2!$A$5:$D$703,1,FALSE)</f>
        <v>2800</v>
      </c>
      <c r="G11755" s="118" t="str">
        <f>VLOOKUP($E11755,[5]Plan2!$A$5:$D$703,2,FALSE)</f>
        <v>Fabricação de máquinas e equipamentos mecânicos</v>
      </c>
      <c r="H11755" s="118" t="str">
        <f>VLOOKUP($E11755,[5]Plan2!$A$5:$D$703,3,FALSE)</f>
        <v>2811</v>
      </c>
      <c r="I11755" s="118" t="str">
        <f>VLOOKUP($E11755,[5]Plan2!$A$5:$D$703,4,FALSE)</f>
        <v>Fabricação de motores e turbinas, exceto para aviões e veículos rodoviários</v>
      </c>
    </row>
    <row r="11756" spans="1:9" ht="16">
      <c r="A11756" s="117" t="s">
        <v>25023</v>
      </c>
      <c r="B11756" s="118" t="s">
        <v>25024</v>
      </c>
      <c r="C11756" s="116" t="s">
        <v>349</v>
      </c>
      <c r="D11756" s="116" t="s">
        <v>350</v>
      </c>
      <c r="E11756" s="117" t="str">
        <f t="shared" si="183"/>
        <v>2800</v>
      </c>
      <c r="F11756" s="118" t="str">
        <f>VLOOKUP($E11756,[5]Plan2!$A$5:$D$703,1,FALSE)</f>
        <v>2800</v>
      </c>
      <c r="G11756" s="118" t="str">
        <f>VLOOKUP($E11756,[5]Plan2!$A$5:$D$703,2,FALSE)</f>
        <v>Fabricação de máquinas e equipamentos mecânicos</v>
      </c>
      <c r="H11756" s="118" t="str">
        <f>VLOOKUP($E11756,[5]Plan2!$A$5:$D$703,3,FALSE)</f>
        <v>2811</v>
      </c>
      <c r="I11756" s="118" t="str">
        <f>VLOOKUP($E11756,[5]Plan2!$A$5:$D$703,4,FALSE)</f>
        <v>Fabricação de motores e turbinas, exceto para aviões e veículos rodoviários</v>
      </c>
    </row>
    <row r="11757" spans="1:9" ht="16">
      <c r="A11757" s="117" t="s">
        <v>25025</v>
      </c>
      <c r="B11757" s="118" t="s">
        <v>25026</v>
      </c>
      <c r="C11757" s="116" t="s">
        <v>349</v>
      </c>
      <c r="D11757" s="116" t="s">
        <v>350</v>
      </c>
      <c r="E11757" s="117" t="str">
        <f t="shared" si="183"/>
        <v>2800</v>
      </c>
      <c r="F11757" s="118" t="str">
        <f>VLOOKUP($E11757,[5]Plan2!$A$5:$D$703,1,FALSE)</f>
        <v>2800</v>
      </c>
      <c r="G11757" s="118" t="str">
        <f>VLOOKUP($E11757,[5]Plan2!$A$5:$D$703,2,FALSE)</f>
        <v>Fabricação de máquinas e equipamentos mecânicos</v>
      </c>
      <c r="H11757" s="118" t="str">
        <f>VLOOKUP($E11757,[5]Plan2!$A$5:$D$703,3,FALSE)</f>
        <v>2811</v>
      </c>
      <c r="I11757" s="118" t="str">
        <f>VLOOKUP($E11757,[5]Plan2!$A$5:$D$703,4,FALSE)</f>
        <v>Fabricação de motores e turbinas, exceto para aviões e veículos rodoviários</v>
      </c>
    </row>
    <row r="11758" spans="1:9" ht="16">
      <c r="A11758" s="117" t="s">
        <v>25027</v>
      </c>
      <c r="B11758" s="118" t="s">
        <v>25004</v>
      </c>
      <c r="C11758" s="116" t="s">
        <v>349</v>
      </c>
      <c r="D11758" s="116" t="s">
        <v>350</v>
      </c>
      <c r="E11758" s="117" t="str">
        <f t="shared" si="183"/>
        <v>2800</v>
      </c>
      <c r="F11758" s="118" t="str">
        <f>VLOOKUP($E11758,[5]Plan2!$A$5:$D$703,1,FALSE)</f>
        <v>2800</v>
      </c>
      <c r="G11758" s="118" t="str">
        <f>VLOOKUP($E11758,[5]Plan2!$A$5:$D$703,2,FALSE)</f>
        <v>Fabricação de máquinas e equipamentos mecânicos</v>
      </c>
      <c r="H11758" s="118" t="str">
        <f>VLOOKUP($E11758,[5]Plan2!$A$5:$D$703,3,FALSE)</f>
        <v>2811</v>
      </c>
      <c r="I11758" s="118" t="str">
        <f>VLOOKUP($E11758,[5]Plan2!$A$5:$D$703,4,FALSE)</f>
        <v>Fabricação de motores e turbinas, exceto para aviões e veículos rodoviários</v>
      </c>
    </row>
    <row r="11759" spans="1:9" ht="16">
      <c r="A11759" s="117" t="s">
        <v>25028</v>
      </c>
      <c r="B11759" s="118" t="s">
        <v>25004</v>
      </c>
      <c r="C11759" s="116" t="s">
        <v>349</v>
      </c>
      <c r="D11759" s="116" t="s">
        <v>350</v>
      </c>
      <c r="E11759" s="117" t="str">
        <f t="shared" si="183"/>
        <v>2800</v>
      </c>
      <c r="F11759" s="118" t="str">
        <f>VLOOKUP($E11759,[5]Plan2!$A$5:$D$703,1,FALSE)</f>
        <v>2800</v>
      </c>
      <c r="G11759" s="118" t="str">
        <f>VLOOKUP($E11759,[5]Plan2!$A$5:$D$703,2,FALSE)</f>
        <v>Fabricação de máquinas e equipamentos mecânicos</v>
      </c>
      <c r="H11759" s="118" t="str">
        <f>VLOOKUP($E11759,[5]Plan2!$A$5:$D$703,3,FALSE)</f>
        <v>2811</v>
      </c>
      <c r="I11759" s="118" t="str">
        <f>VLOOKUP($E11759,[5]Plan2!$A$5:$D$703,4,FALSE)</f>
        <v>Fabricação de motores e turbinas, exceto para aviões e veículos rodoviários</v>
      </c>
    </row>
    <row r="11760" spans="1:9" ht="16">
      <c r="A11760" s="117" t="s">
        <v>25029</v>
      </c>
      <c r="B11760" s="118" t="s">
        <v>25030</v>
      </c>
      <c r="C11760" s="116" t="s">
        <v>349</v>
      </c>
      <c r="D11760" s="116" t="s">
        <v>350</v>
      </c>
      <c r="E11760" s="117" t="str">
        <f t="shared" si="183"/>
        <v>2800</v>
      </c>
      <c r="F11760" s="118" t="str">
        <f>VLOOKUP($E11760,[5]Plan2!$A$5:$D$703,1,FALSE)</f>
        <v>2800</v>
      </c>
      <c r="G11760" s="118" t="str">
        <f>VLOOKUP($E11760,[5]Plan2!$A$5:$D$703,2,FALSE)</f>
        <v>Fabricação de máquinas e equipamentos mecânicos</v>
      </c>
      <c r="H11760" s="118" t="str">
        <f>VLOOKUP($E11760,[5]Plan2!$A$5:$D$703,3,FALSE)</f>
        <v>2811</v>
      </c>
      <c r="I11760" s="118" t="str">
        <f>VLOOKUP($E11760,[5]Plan2!$A$5:$D$703,4,FALSE)</f>
        <v>Fabricação de motores e turbinas, exceto para aviões e veículos rodoviários</v>
      </c>
    </row>
    <row r="11761" spans="1:9" ht="16">
      <c r="A11761" s="117" t="s">
        <v>25031</v>
      </c>
      <c r="B11761" s="118" t="s">
        <v>25008</v>
      </c>
      <c r="C11761" s="116" t="s">
        <v>349</v>
      </c>
      <c r="D11761" s="116" t="s">
        <v>350</v>
      </c>
      <c r="E11761" s="117" t="str">
        <f t="shared" si="183"/>
        <v>2800</v>
      </c>
      <c r="F11761" s="118" t="str">
        <f>VLOOKUP($E11761,[5]Plan2!$A$5:$D$703,1,FALSE)</f>
        <v>2800</v>
      </c>
      <c r="G11761" s="118" t="str">
        <f>VLOOKUP($E11761,[5]Plan2!$A$5:$D$703,2,FALSE)</f>
        <v>Fabricação de máquinas e equipamentos mecânicos</v>
      </c>
      <c r="H11761" s="118" t="str">
        <f>VLOOKUP($E11761,[5]Plan2!$A$5:$D$703,3,FALSE)</f>
        <v>2811</v>
      </c>
      <c r="I11761" s="118" t="str">
        <f>VLOOKUP($E11761,[5]Plan2!$A$5:$D$703,4,FALSE)</f>
        <v>Fabricação de motores e turbinas, exceto para aviões e veículos rodoviários</v>
      </c>
    </row>
    <row r="11762" spans="1:9" ht="16">
      <c r="A11762" s="117" t="s">
        <v>25032</v>
      </c>
      <c r="B11762" s="118" t="s">
        <v>25033</v>
      </c>
      <c r="C11762" s="116" t="s">
        <v>349</v>
      </c>
      <c r="D11762" s="116" t="s">
        <v>350</v>
      </c>
      <c r="E11762" s="117" t="str">
        <f t="shared" si="183"/>
        <v>2800</v>
      </c>
      <c r="F11762" s="118" t="str">
        <f>VLOOKUP($E11762,[5]Plan2!$A$5:$D$703,1,FALSE)</f>
        <v>2800</v>
      </c>
      <c r="G11762" s="118" t="str">
        <f>VLOOKUP($E11762,[5]Plan2!$A$5:$D$703,2,FALSE)</f>
        <v>Fabricação de máquinas e equipamentos mecânicos</v>
      </c>
      <c r="H11762" s="118" t="str">
        <f>VLOOKUP($E11762,[5]Plan2!$A$5:$D$703,3,FALSE)</f>
        <v>2811</v>
      </c>
      <c r="I11762" s="118" t="str">
        <f>VLOOKUP($E11762,[5]Plan2!$A$5:$D$703,4,FALSE)</f>
        <v>Fabricação de motores e turbinas, exceto para aviões e veículos rodoviários</v>
      </c>
    </row>
    <row r="11763" spans="1:9" ht="16">
      <c r="A11763" s="117" t="s">
        <v>25034</v>
      </c>
      <c r="B11763" s="118" t="s">
        <v>25035</v>
      </c>
      <c r="C11763" s="116" t="s">
        <v>349</v>
      </c>
      <c r="D11763" s="116" t="s">
        <v>350</v>
      </c>
      <c r="E11763" s="117" t="str">
        <f t="shared" si="183"/>
        <v>2800</v>
      </c>
      <c r="F11763" s="118" t="str">
        <f>VLOOKUP($E11763,[5]Plan2!$A$5:$D$703,1,FALSE)</f>
        <v>2800</v>
      </c>
      <c r="G11763" s="118" t="str">
        <f>VLOOKUP($E11763,[5]Plan2!$A$5:$D$703,2,FALSE)</f>
        <v>Fabricação de máquinas e equipamentos mecânicos</v>
      </c>
      <c r="H11763" s="118" t="str">
        <f>VLOOKUP($E11763,[5]Plan2!$A$5:$D$703,3,FALSE)</f>
        <v>2811</v>
      </c>
      <c r="I11763" s="118" t="str">
        <f>VLOOKUP($E11763,[5]Plan2!$A$5:$D$703,4,FALSE)</f>
        <v>Fabricação de motores e turbinas, exceto para aviões e veículos rodoviários</v>
      </c>
    </row>
    <row r="11764" spans="1:9" ht="16">
      <c r="A11764" s="117" t="s">
        <v>25036</v>
      </c>
      <c r="B11764" s="118" t="s">
        <v>25010</v>
      </c>
      <c r="C11764" s="116" t="s">
        <v>349</v>
      </c>
      <c r="D11764" s="116" t="s">
        <v>350</v>
      </c>
      <c r="E11764" s="117" t="str">
        <f t="shared" si="183"/>
        <v>2800</v>
      </c>
      <c r="F11764" s="118" t="str">
        <f>VLOOKUP($E11764,[5]Plan2!$A$5:$D$703,1,FALSE)</f>
        <v>2800</v>
      </c>
      <c r="G11764" s="118" t="str">
        <f>VLOOKUP($E11764,[5]Plan2!$A$5:$D$703,2,FALSE)</f>
        <v>Fabricação de máquinas e equipamentos mecânicos</v>
      </c>
      <c r="H11764" s="118" t="str">
        <f>VLOOKUP($E11764,[5]Plan2!$A$5:$D$703,3,FALSE)</f>
        <v>2811</v>
      </c>
      <c r="I11764" s="118" t="str">
        <f>VLOOKUP($E11764,[5]Plan2!$A$5:$D$703,4,FALSE)</f>
        <v>Fabricação de motores e turbinas, exceto para aviões e veículos rodoviários</v>
      </c>
    </row>
    <row r="11765" spans="1:9" ht="16">
      <c r="A11765" s="117" t="s">
        <v>25037</v>
      </c>
      <c r="B11765" s="118" t="s">
        <v>25038</v>
      </c>
      <c r="C11765" s="116" t="s">
        <v>349</v>
      </c>
      <c r="D11765" s="116" t="s">
        <v>350</v>
      </c>
      <c r="E11765" s="117" t="str">
        <f t="shared" si="183"/>
        <v>2800</v>
      </c>
      <c r="F11765" s="118" t="str">
        <f>VLOOKUP($E11765,[5]Plan2!$A$5:$D$703,1,FALSE)</f>
        <v>2800</v>
      </c>
      <c r="G11765" s="118" t="str">
        <f>VLOOKUP($E11765,[5]Plan2!$A$5:$D$703,2,FALSE)</f>
        <v>Fabricação de máquinas e equipamentos mecânicos</v>
      </c>
      <c r="H11765" s="118" t="str">
        <f>VLOOKUP($E11765,[5]Plan2!$A$5:$D$703,3,FALSE)</f>
        <v>2811</v>
      </c>
      <c r="I11765" s="118" t="str">
        <f>VLOOKUP($E11765,[5]Plan2!$A$5:$D$703,4,FALSE)</f>
        <v>Fabricação de motores e turbinas, exceto para aviões e veículos rodoviários</v>
      </c>
    </row>
    <row r="11766" spans="1:9" ht="16">
      <c r="A11766" s="117" t="s">
        <v>25039</v>
      </c>
      <c r="B11766" s="118" t="s">
        <v>25040</v>
      </c>
      <c r="C11766" s="116" t="s">
        <v>349</v>
      </c>
      <c r="D11766" s="116" t="s">
        <v>350</v>
      </c>
      <c r="E11766" s="117" t="str">
        <f t="shared" si="183"/>
        <v>2800</v>
      </c>
      <c r="F11766" s="118" t="str">
        <f>VLOOKUP($E11766,[5]Plan2!$A$5:$D$703,1,FALSE)</f>
        <v>2800</v>
      </c>
      <c r="G11766" s="118" t="str">
        <f>VLOOKUP($E11766,[5]Plan2!$A$5:$D$703,2,FALSE)</f>
        <v>Fabricação de máquinas e equipamentos mecânicos</v>
      </c>
      <c r="H11766" s="118" t="str">
        <f>VLOOKUP($E11766,[5]Plan2!$A$5:$D$703,3,FALSE)</f>
        <v>2811</v>
      </c>
      <c r="I11766" s="118" t="str">
        <f>VLOOKUP($E11766,[5]Plan2!$A$5:$D$703,4,FALSE)</f>
        <v>Fabricação de motores e turbinas, exceto para aviões e veículos rodoviários</v>
      </c>
    </row>
    <row r="11767" spans="1:9" ht="16">
      <c r="A11767" s="117" t="s">
        <v>25041</v>
      </c>
      <c r="B11767" s="118" t="s">
        <v>25014</v>
      </c>
      <c r="C11767" s="116" t="s">
        <v>349</v>
      </c>
      <c r="D11767" s="116" t="s">
        <v>350</v>
      </c>
      <c r="E11767" s="117" t="str">
        <f t="shared" si="183"/>
        <v>2800</v>
      </c>
      <c r="F11767" s="118" t="str">
        <f>VLOOKUP($E11767,[5]Plan2!$A$5:$D$703,1,FALSE)</f>
        <v>2800</v>
      </c>
      <c r="G11767" s="118" t="str">
        <f>VLOOKUP($E11767,[5]Plan2!$A$5:$D$703,2,FALSE)</f>
        <v>Fabricação de máquinas e equipamentos mecânicos</v>
      </c>
      <c r="H11767" s="118" t="str">
        <f>VLOOKUP($E11767,[5]Plan2!$A$5:$D$703,3,FALSE)</f>
        <v>2811</v>
      </c>
      <c r="I11767" s="118" t="str">
        <f>VLOOKUP($E11767,[5]Plan2!$A$5:$D$703,4,FALSE)</f>
        <v>Fabricação de motores e turbinas, exceto para aviões e veículos rodoviários</v>
      </c>
    </row>
    <row r="11768" spans="1:9" ht="16">
      <c r="A11768" s="117" t="s">
        <v>25042</v>
      </c>
      <c r="B11768" s="118" t="s">
        <v>25016</v>
      </c>
      <c r="C11768" s="116" t="s">
        <v>349</v>
      </c>
      <c r="D11768" s="116" t="s">
        <v>350</v>
      </c>
      <c r="E11768" s="117" t="str">
        <f t="shared" si="183"/>
        <v>2800</v>
      </c>
      <c r="F11768" s="118" t="str">
        <f>VLOOKUP($E11768,[5]Plan2!$A$5:$D$703,1,FALSE)</f>
        <v>2800</v>
      </c>
      <c r="G11768" s="118" t="str">
        <f>VLOOKUP($E11768,[5]Plan2!$A$5:$D$703,2,FALSE)</f>
        <v>Fabricação de máquinas e equipamentos mecânicos</v>
      </c>
      <c r="H11768" s="118" t="str">
        <f>VLOOKUP($E11768,[5]Plan2!$A$5:$D$703,3,FALSE)</f>
        <v>2811</v>
      </c>
      <c r="I11768" s="118" t="str">
        <f>VLOOKUP($E11768,[5]Plan2!$A$5:$D$703,4,FALSE)</f>
        <v>Fabricação de motores e turbinas, exceto para aviões e veículos rodoviários</v>
      </c>
    </row>
    <row r="11769" spans="1:9" ht="16">
      <c r="A11769" s="117" t="s">
        <v>25043</v>
      </c>
      <c r="B11769" s="118" t="s">
        <v>25020</v>
      </c>
      <c r="C11769" s="116" t="s">
        <v>349</v>
      </c>
      <c r="D11769" s="116" t="s">
        <v>350</v>
      </c>
      <c r="E11769" s="117" t="str">
        <f t="shared" si="183"/>
        <v>2800</v>
      </c>
      <c r="F11769" s="118" t="str">
        <f>VLOOKUP($E11769,[5]Plan2!$A$5:$D$703,1,FALSE)</f>
        <v>2800</v>
      </c>
      <c r="G11769" s="118" t="str">
        <f>VLOOKUP($E11769,[5]Plan2!$A$5:$D$703,2,FALSE)</f>
        <v>Fabricação de máquinas e equipamentos mecânicos</v>
      </c>
      <c r="H11769" s="118" t="str">
        <f>VLOOKUP($E11769,[5]Plan2!$A$5:$D$703,3,FALSE)</f>
        <v>2811</v>
      </c>
      <c r="I11769" s="118" t="str">
        <f>VLOOKUP($E11769,[5]Plan2!$A$5:$D$703,4,FALSE)</f>
        <v>Fabricação de motores e turbinas, exceto para aviões e veículos rodoviários</v>
      </c>
    </row>
    <row r="11770" spans="1:9" ht="16">
      <c r="A11770" s="117" t="s">
        <v>25044</v>
      </c>
      <c r="B11770" s="118" t="s">
        <v>25045</v>
      </c>
      <c r="C11770" s="116" t="s">
        <v>349</v>
      </c>
      <c r="D11770" s="116" t="s">
        <v>350</v>
      </c>
      <c r="E11770" s="117" t="str">
        <f t="shared" si="183"/>
        <v>2800</v>
      </c>
      <c r="F11770" s="118" t="str">
        <f>VLOOKUP($E11770,[5]Plan2!$A$5:$D$703,1,FALSE)</f>
        <v>2800</v>
      </c>
      <c r="G11770" s="118" t="str">
        <f>VLOOKUP($E11770,[5]Plan2!$A$5:$D$703,2,FALSE)</f>
        <v>Fabricação de máquinas e equipamentos mecânicos</v>
      </c>
      <c r="H11770" s="118" t="str">
        <f>VLOOKUP($E11770,[5]Plan2!$A$5:$D$703,3,FALSE)</f>
        <v>2811</v>
      </c>
      <c r="I11770" s="118" t="str">
        <f>VLOOKUP($E11770,[5]Plan2!$A$5:$D$703,4,FALSE)</f>
        <v>Fabricação de motores e turbinas, exceto para aviões e veículos rodoviários</v>
      </c>
    </row>
    <row r="11771" spans="1:9" ht="16">
      <c r="A11771" s="117" t="s">
        <v>25046</v>
      </c>
      <c r="B11771" s="118" t="s">
        <v>25047</v>
      </c>
      <c r="C11771" s="116" t="s">
        <v>349</v>
      </c>
      <c r="D11771" s="116" t="s">
        <v>350</v>
      </c>
      <c r="E11771" s="117" t="str">
        <f t="shared" si="183"/>
        <v>2800</v>
      </c>
      <c r="F11771" s="118" t="str">
        <f>VLOOKUP($E11771,[5]Plan2!$A$5:$D$703,1,FALSE)</f>
        <v>2800</v>
      </c>
      <c r="G11771" s="118" t="str">
        <f>VLOOKUP($E11771,[5]Plan2!$A$5:$D$703,2,FALSE)</f>
        <v>Fabricação de máquinas e equipamentos mecânicos</v>
      </c>
      <c r="H11771" s="118" t="str">
        <f>VLOOKUP($E11771,[5]Plan2!$A$5:$D$703,3,FALSE)</f>
        <v>2811</v>
      </c>
      <c r="I11771" s="118" t="str">
        <f>VLOOKUP($E11771,[5]Plan2!$A$5:$D$703,4,FALSE)</f>
        <v>Fabricação de motores e turbinas, exceto para aviões e veículos rodoviários</v>
      </c>
    </row>
    <row r="11772" spans="1:9" ht="16">
      <c r="A11772" s="117" t="s">
        <v>25048</v>
      </c>
      <c r="B11772" s="118" t="s">
        <v>25026</v>
      </c>
      <c r="C11772" s="116" t="s">
        <v>349</v>
      </c>
      <c r="D11772" s="116" t="s">
        <v>350</v>
      </c>
      <c r="E11772" s="117" t="str">
        <f t="shared" si="183"/>
        <v>2800</v>
      </c>
      <c r="F11772" s="118" t="str">
        <f>VLOOKUP($E11772,[5]Plan2!$A$5:$D$703,1,FALSE)</f>
        <v>2800</v>
      </c>
      <c r="G11772" s="118" t="str">
        <f>VLOOKUP($E11772,[5]Plan2!$A$5:$D$703,2,FALSE)</f>
        <v>Fabricação de máquinas e equipamentos mecânicos</v>
      </c>
      <c r="H11772" s="118" t="str">
        <f>VLOOKUP($E11772,[5]Plan2!$A$5:$D$703,3,FALSE)</f>
        <v>2811</v>
      </c>
      <c r="I11772" s="118" t="str">
        <f>VLOOKUP($E11772,[5]Plan2!$A$5:$D$703,4,FALSE)</f>
        <v>Fabricação de motores e turbinas, exceto para aviões e veículos rodoviários</v>
      </c>
    </row>
    <row r="11773" spans="1:9" ht="16">
      <c r="A11773" s="117" t="s">
        <v>25049</v>
      </c>
      <c r="B11773" s="118" t="s">
        <v>25045</v>
      </c>
      <c r="C11773" s="116" t="s">
        <v>349</v>
      </c>
      <c r="D11773" s="116" t="s">
        <v>350</v>
      </c>
      <c r="E11773" s="117" t="str">
        <f t="shared" si="183"/>
        <v>2800</v>
      </c>
      <c r="F11773" s="118" t="str">
        <f>VLOOKUP($E11773,[5]Plan2!$A$5:$D$703,1,FALSE)</f>
        <v>2800</v>
      </c>
      <c r="G11773" s="118" t="str">
        <f>VLOOKUP($E11773,[5]Plan2!$A$5:$D$703,2,FALSE)</f>
        <v>Fabricação de máquinas e equipamentos mecânicos</v>
      </c>
      <c r="H11773" s="118" t="str">
        <f>VLOOKUP($E11773,[5]Plan2!$A$5:$D$703,3,FALSE)</f>
        <v>2811</v>
      </c>
      <c r="I11773" s="118" t="str">
        <f>VLOOKUP($E11773,[5]Plan2!$A$5:$D$703,4,FALSE)</f>
        <v>Fabricação de motores e turbinas, exceto para aviões e veículos rodoviários</v>
      </c>
    </row>
    <row r="11774" spans="1:9" ht="16">
      <c r="A11774" s="117" t="s">
        <v>25050</v>
      </c>
      <c r="B11774" s="118" t="s">
        <v>25051</v>
      </c>
      <c r="C11774" s="116" t="s">
        <v>355</v>
      </c>
      <c r="D11774" s="116" t="s">
        <v>119</v>
      </c>
      <c r="E11774" s="117" t="str">
        <f t="shared" si="183"/>
        <v>3180</v>
      </c>
      <c r="F11774" s="118" t="str">
        <f>VLOOKUP($E11774,[5]Plan2!$A$5:$D$703,1,FALSE)</f>
        <v>3180</v>
      </c>
      <c r="G11774" s="118" t="str">
        <f>VLOOKUP($E11774,[5]Plan2!$A$5:$D$703,2,FALSE)</f>
        <v>Fabricação de móveis e de produtos de indústrias diversas</v>
      </c>
      <c r="H11774" s="118" t="str">
        <f>VLOOKUP($E11774,[5]Plan2!$A$5:$D$703,3,FALSE)</f>
        <v>3101</v>
      </c>
      <c r="I11774" s="118" t="str">
        <f>VLOOKUP($E11774,[5]Plan2!$A$5:$D$703,4,FALSE)</f>
        <v>Fabricação de móveis com predominância de madeira</v>
      </c>
    </row>
    <row r="11775" spans="1:9" ht="16">
      <c r="A11775" s="117" t="s">
        <v>25052</v>
      </c>
      <c r="B11775" s="118" t="s">
        <v>25053</v>
      </c>
      <c r="C11775" s="116" t="s">
        <v>355</v>
      </c>
      <c r="D11775" s="116" t="s">
        <v>119</v>
      </c>
      <c r="E11775" s="117" t="str">
        <f t="shared" si="183"/>
        <v>3180</v>
      </c>
      <c r="F11775" s="118" t="str">
        <f>VLOOKUP($E11775,[5]Plan2!$A$5:$D$703,1,FALSE)</f>
        <v>3180</v>
      </c>
      <c r="G11775" s="118" t="str">
        <f>VLOOKUP($E11775,[5]Plan2!$A$5:$D$703,2,FALSE)</f>
        <v>Fabricação de móveis e de produtos de indústrias diversas</v>
      </c>
      <c r="H11775" s="118" t="str">
        <f>VLOOKUP($E11775,[5]Plan2!$A$5:$D$703,3,FALSE)</f>
        <v>3101</v>
      </c>
      <c r="I11775" s="118" t="str">
        <f>VLOOKUP($E11775,[5]Plan2!$A$5:$D$703,4,FALSE)</f>
        <v>Fabricação de móveis com predominância de madeira</v>
      </c>
    </row>
    <row r="11776" spans="1:9" ht="16">
      <c r="A11776" s="117" t="s">
        <v>25054</v>
      </c>
      <c r="B11776" s="118" t="s">
        <v>25055</v>
      </c>
      <c r="C11776" s="116" t="s">
        <v>355</v>
      </c>
      <c r="D11776" s="116" t="s">
        <v>119</v>
      </c>
      <c r="E11776" s="117" t="str">
        <f t="shared" si="183"/>
        <v>3180</v>
      </c>
      <c r="F11776" s="118" t="str">
        <f>VLOOKUP($E11776,[5]Plan2!$A$5:$D$703,1,FALSE)</f>
        <v>3180</v>
      </c>
      <c r="G11776" s="118" t="str">
        <f>VLOOKUP($E11776,[5]Plan2!$A$5:$D$703,2,FALSE)</f>
        <v>Fabricação de móveis e de produtos de indústrias diversas</v>
      </c>
      <c r="H11776" s="118" t="str">
        <f>VLOOKUP($E11776,[5]Plan2!$A$5:$D$703,3,FALSE)</f>
        <v>3101</v>
      </c>
      <c r="I11776" s="118" t="str">
        <f>VLOOKUP($E11776,[5]Plan2!$A$5:$D$703,4,FALSE)</f>
        <v>Fabricação de móveis com predominância de madeira</v>
      </c>
    </row>
    <row r="11777" spans="1:9" ht="16">
      <c r="A11777" s="117" t="s">
        <v>25056</v>
      </c>
      <c r="B11777" s="118" t="s">
        <v>25057</v>
      </c>
      <c r="C11777" s="116" t="s">
        <v>355</v>
      </c>
      <c r="D11777" s="116" t="s">
        <v>119</v>
      </c>
      <c r="E11777" s="117" t="str">
        <f t="shared" si="183"/>
        <v>3180</v>
      </c>
      <c r="F11777" s="118" t="str">
        <f>VLOOKUP($E11777,[5]Plan2!$A$5:$D$703,1,FALSE)</f>
        <v>3180</v>
      </c>
      <c r="G11777" s="118" t="str">
        <f>VLOOKUP($E11777,[5]Plan2!$A$5:$D$703,2,FALSE)</f>
        <v>Fabricação de móveis e de produtos de indústrias diversas</v>
      </c>
      <c r="H11777" s="118" t="str">
        <f>VLOOKUP($E11777,[5]Plan2!$A$5:$D$703,3,FALSE)</f>
        <v>3101</v>
      </c>
      <c r="I11777" s="118" t="str">
        <f>VLOOKUP($E11777,[5]Plan2!$A$5:$D$703,4,FALSE)</f>
        <v>Fabricação de móveis com predominância de madeira</v>
      </c>
    </row>
    <row r="11778" spans="1:9" ht="16">
      <c r="A11778" s="117" t="s">
        <v>25058</v>
      </c>
      <c r="B11778" s="118" t="s">
        <v>25059</v>
      </c>
      <c r="C11778" s="116" t="s">
        <v>355</v>
      </c>
      <c r="D11778" s="116" t="s">
        <v>119</v>
      </c>
      <c r="E11778" s="117" t="str">
        <f t="shared" si="183"/>
        <v>3180</v>
      </c>
      <c r="F11778" s="118" t="str">
        <f>VLOOKUP($E11778,[5]Plan2!$A$5:$D$703,1,FALSE)</f>
        <v>3180</v>
      </c>
      <c r="G11778" s="118" t="str">
        <f>VLOOKUP($E11778,[5]Plan2!$A$5:$D$703,2,FALSE)</f>
        <v>Fabricação de móveis e de produtos de indústrias diversas</v>
      </c>
      <c r="H11778" s="118" t="str">
        <f>VLOOKUP($E11778,[5]Plan2!$A$5:$D$703,3,FALSE)</f>
        <v>3101</v>
      </c>
      <c r="I11778" s="118" t="str">
        <f>VLOOKUP($E11778,[5]Plan2!$A$5:$D$703,4,FALSE)</f>
        <v>Fabricação de móveis com predominância de madeira</v>
      </c>
    </row>
    <row r="11779" spans="1:9" ht="16">
      <c r="A11779" s="117" t="s">
        <v>25060</v>
      </c>
      <c r="B11779" s="118" t="s">
        <v>25061</v>
      </c>
      <c r="C11779" s="116" t="s">
        <v>355</v>
      </c>
      <c r="D11779" s="116" t="s">
        <v>119</v>
      </c>
      <c r="E11779" s="117" t="str">
        <f t="shared" ref="E11779:E11842" si="184">LEFT(C11779,4)</f>
        <v>3180</v>
      </c>
      <c r="F11779" s="118" t="str">
        <f>VLOOKUP($E11779,[5]Plan2!$A$5:$D$703,1,FALSE)</f>
        <v>3180</v>
      </c>
      <c r="G11779" s="118" t="str">
        <f>VLOOKUP($E11779,[5]Plan2!$A$5:$D$703,2,FALSE)</f>
        <v>Fabricação de móveis e de produtos de indústrias diversas</v>
      </c>
      <c r="H11779" s="118" t="str">
        <f>VLOOKUP($E11779,[5]Plan2!$A$5:$D$703,3,FALSE)</f>
        <v>3101</v>
      </c>
      <c r="I11779" s="118" t="str">
        <f>VLOOKUP($E11779,[5]Plan2!$A$5:$D$703,4,FALSE)</f>
        <v>Fabricação de móveis com predominância de madeira</v>
      </c>
    </row>
    <row r="11780" spans="1:9" ht="16">
      <c r="A11780" s="117" t="s">
        <v>25062</v>
      </c>
      <c r="B11780" s="118" t="s">
        <v>25063</v>
      </c>
      <c r="C11780" s="116" t="s">
        <v>355</v>
      </c>
      <c r="D11780" s="116" t="s">
        <v>119</v>
      </c>
      <c r="E11780" s="117" t="str">
        <f t="shared" si="184"/>
        <v>3180</v>
      </c>
      <c r="F11780" s="118" t="str">
        <f>VLOOKUP($E11780,[5]Plan2!$A$5:$D$703,1,FALSE)</f>
        <v>3180</v>
      </c>
      <c r="G11780" s="118" t="str">
        <f>VLOOKUP($E11780,[5]Plan2!$A$5:$D$703,2,FALSE)</f>
        <v>Fabricação de móveis e de produtos de indústrias diversas</v>
      </c>
      <c r="H11780" s="118" t="str">
        <f>VLOOKUP($E11780,[5]Plan2!$A$5:$D$703,3,FALSE)</f>
        <v>3101</v>
      </c>
      <c r="I11780" s="118" t="str">
        <f>VLOOKUP($E11780,[5]Plan2!$A$5:$D$703,4,FALSE)</f>
        <v>Fabricação de móveis com predominância de madeira</v>
      </c>
    </row>
    <row r="11781" spans="1:9" ht="16">
      <c r="A11781" s="117" t="s">
        <v>25064</v>
      </c>
      <c r="B11781" s="118" t="s">
        <v>25065</v>
      </c>
      <c r="C11781" s="116" t="s">
        <v>355</v>
      </c>
      <c r="D11781" s="116" t="s">
        <v>119</v>
      </c>
      <c r="E11781" s="117" t="str">
        <f t="shared" si="184"/>
        <v>3180</v>
      </c>
      <c r="F11781" s="118" t="str">
        <f>VLOOKUP($E11781,[5]Plan2!$A$5:$D$703,1,FALSE)</f>
        <v>3180</v>
      </c>
      <c r="G11781" s="118" t="str">
        <f>VLOOKUP($E11781,[5]Plan2!$A$5:$D$703,2,FALSE)</f>
        <v>Fabricação de móveis e de produtos de indústrias diversas</v>
      </c>
      <c r="H11781" s="118" t="str">
        <f>VLOOKUP($E11781,[5]Plan2!$A$5:$D$703,3,FALSE)</f>
        <v>3101</v>
      </c>
      <c r="I11781" s="118" t="str">
        <f>VLOOKUP($E11781,[5]Plan2!$A$5:$D$703,4,FALSE)</f>
        <v>Fabricação de móveis com predominância de madeira</v>
      </c>
    </row>
    <row r="11782" spans="1:9" ht="16">
      <c r="A11782" s="117" t="s">
        <v>25066</v>
      </c>
      <c r="B11782" s="118" t="s">
        <v>25067</v>
      </c>
      <c r="C11782" s="116" t="s">
        <v>355</v>
      </c>
      <c r="D11782" s="116" t="s">
        <v>119</v>
      </c>
      <c r="E11782" s="117" t="str">
        <f t="shared" si="184"/>
        <v>3180</v>
      </c>
      <c r="F11782" s="118" t="str">
        <f>VLOOKUP($E11782,[5]Plan2!$A$5:$D$703,1,FALSE)</f>
        <v>3180</v>
      </c>
      <c r="G11782" s="118" t="str">
        <f>VLOOKUP($E11782,[5]Plan2!$A$5:$D$703,2,FALSE)</f>
        <v>Fabricação de móveis e de produtos de indústrias diversas</v>
      </c>
      <c r="H11782" s="118" t="str">
        <f>VLOOKUP($E11782,[5]Plan2!$A$5:$D$703,3,FALSE)</f>
        <v>3101</v>
      </c>
      <c r="I11782" s="118" t="str">
        <f>VLOOKUP($E11782,[5]Plan2!$A$5:$D$703,4,FALSE)</f>
        <v>Fabricação de móveis com predominância de madeira</v>
      </c>
    </row>
    <row r="11783" spans="1:9" ht="16">
      <c r="A11783" s="117" t="s">
        <v>25068</v>
      </c>
      <c r="B11783" s="118" t="s">
        <v>25069</v>
      </c>
      <c r="C11783" s="116" t="s">
        <v>355</v>
      </c>
      <c r="D11783" s="116" t="s">
        <v>119</v>
      </c>
      <c r="E11783" s="117" t="str">
        <f t="shared" si="184"/>
        <v>3180</v>
      </c>
      <c r="F11783" s="118" t="str">
        <f>VLOOKUP($E11783,[5]Plan2!$A$5:$D$703,1,FALSE)</f>
        <v>3180</v>
      </c>
      <c r="G11783" s="118" t="str">
        <f>VLOOKUP($E11783,[5]Plan2!$A$5:$D$703,2,FALSE)</f>
        <v>Fabricação de móveis e de produtos de indústrias diversas</v>
      </c>
      <c r="H11783" s="118" t="str">
        <f>VLOOKUP($E11783,[5]Plan2!$A$5:$D$703,3,FALSE)</f>
        <v>3101</v>
      </c>
      <c r="I11783" s="118" t="str">
        <f>VLOOKUP($E11783,[5]Plan2!$A$5:$D$703,4,FALSE)</f>
        <v>Fabricação de móveis com predominância de madeira</v>
      </c>
    </row>
    <row r="11784" spans="1:9" ht="16">
      <c r="A11784" s="117" t="s">
        <v>25070</v>
      </c>
      <c r="B11784" s="118" t="s">
        <v>25071</v>
      </c>
      <c r="C11784" s="116" t="s">
        <v>355</v>
      </c>
      <c r="D11784" s="116" t="s">
        <v>119</v>
      </c>
      <c r="E11784" s="117" t="str">
        <f t="shared" si="184"/>
        <v>3180</v>
      </c>
      <c r="F11784" s="118" t="str">
        <f>VLOOKUP($E11784,[5]Plan2!$A$5:$D$703,1,FALSE)</f>
        <v>3180</v>
      </c>
      <c r="G11784" s="118" t="str">
        <f>VLOOKUP($E11784,[5]Plan2!$A$5:$D$703,2,FALSE)</f>
        <v>Fabricação de móveis e de produtos de indústrias diversas</v>
      </c>
      <c r="H11784" s="118" t="str">
        <f>VLOOKUP($E11784,[5]Plan2!$A$5:$D$703,3,FALSE)</f>
        <v>3101</v>
      </c>
      <c r="I11784" s="118" t="str">
        <f>VLOOKUP($E11784,[5]Plan2!$A$5:$D$703,4,FALSE)</f>
        <v>Fabricação de móveis com predominância de madeira</v>
      </c>
    </row>
    <row r="11785" spans="1:9" ht="16">
      <c r="A11785" s="117" t="s">
        <v>25072</v>
      </c>
      <c r="B11785" s="118" t="s">
        <v>25073</v>
      </c>
      <c r="C11785" s="116" t="s">
        <v>355</v>
      </c>
      <c r="D11785" s="116" t="s">
        <v>119</v>
      </c>
      <c r="E11785" s="117" t="str">
        <f t="shared" si="184"/>
        <v>3180</v>
      </c>
      <c r="F11785" s="118" t="str">
        <f>VLOOKUP($E11785,[5]Plan2!$A$5:$D$703,1,FALSE)</f>
        <v>3180</v>
      </c>
      <c r="G11785" s="118" t="str">
        <f>VLOOKUP($E11785,[5]Plan2!$A$5:$D$703,2,FALSE)</f>
        <v>Fabricação de móveis e de produtos de indústrias diversas</v>
      </c>
      <c r="H11785" s="118" t="str">
        <f>VLOOKUP($E11785,[5]Plan2!$A$5:$D$703,3,FALSE)</f>
        <v>3101</v>
      </c>
      <c r="I11785" s="118" t="str">
        <f>VLOOKUP($E11785,[5]Plan2!$A$5:$D$703,4,FALSE)</f>
        <v>Fabricação de móveis com predominância de madeira</v>
      </c>
    </row>
    <row r="11786" spans="1:9" ht="16">
      <c r="A11786" s="117" t="s">
        <v>25074</v>
      </c>
      <c r="B11786" s="118" t="s">
        <v>25075</v>
      </c>
      <c r="C11786" s="116" t="s">
        <v>355</v>
      </c>
      <c r="D11786" s="116" t="s">
        <v>119</v>
      </c>
      <c r="E11786" s="117" t="str">
        <f t="shared" si="184"/>
        <v>3180</v>
      </c>
      <c r="F11786" s="118" t="str">
        <f>VLOOKUP($E11786,[5]Plan2!$A$5:$D$703,1,FALSE)</f>
        <v>3180</v>
      </c>
      <c r="G11786" s="118" t="str">
        <f>VLOOKUP($E11786,[5]Plan2!$A$5:$D$703,2,FALSE)</f>
        <v>Fabricação de móveis e de produtos de indústrias diversas</v>
      </c>
      <c r="H11786" s="118" t="str">
        <f>VLOOKUP($E11786,[5]Plan2!$A$5:$D$703,3,FALSE)</f>
        <v>3101</v>
      </c>
      <c r="I11786" s="118" t="str">
        <f>VLOOKUP($E11786,[5]Plan2!$A$5:$D$703,4,FALSE)</f>
        <v>Fabricação de móveis com predominância de madeira</v>
      </c>
    </row>
    <row r="11787" spans="1:9" ht="16">
      <c r="A11787" s="117" t="s">
        <v>25076</v>
      </c>
      <c r="B11787" s="118" t="s">
        <v>25077</v>
      </c>
      <c r="C11787" s="116" t="s">
        <v>355</v>
      </c>
      <c r="D11787" s="116" t="s">
        <v>119</v>
      </c>
      <c r="E11787" s="117" t="str">
        <f t="shared" si="184"/>
        <v>3180</v>
      </c>
      <c r="F11787" s="118" t="str">
        <f>VLOOKUP($E11787,[5]Plan2!$A$5:$D$703,1,FALSE)</f>
        <v>3180</v>
      </c>
      <c r="G11787" s="118" t="str">
        <f>VLOOKUP($E11787,[5]Plan2!$A$5:$D$703,2,FALSE)</f>
        <v>Fabricação de móveis e de produtos de indústrias diversas</v>
      </c>
      <c r="H11787" s="118" t="str">
        <f>VLOOKUP($E11787,[5]Plan2!$A$5:$D$703,3,FALSE)</f>
        <v>3101</v>
      </c>
      <c r="I11787" s="118" t="str">
        <f>VLOOKUP($E11787,[5]Plan2!$A$5:$D$703,4,FALSE)</f>
        <v>Fabricação de móveis com predominância de madeira</v>
      </c>
    </row>
    <row r="11788" spans="1:9" ht="16">
      <c r="A11788" s="117" t="s">
        <v>25078</v>
      </c>
      <c r="B11788" s="118" t="s">
        <v>25079</v>
      </c>
      <c r="C11788" s="116" t="s">
        <v>326</v>
      </c>
      <c r="D11788" s="116" t="s">
        <v>231</v>
      </c>
      <c r="E11788" s="117" t="str">
        <f t="shared" si="184"/>
        <v>1500</v>
      </c>
      <c r="F11788" s="118" t="str">
        <f>VLOOKUP($E11788,[5]Plan2!$A$5:$D$703,1,FALSE)</f>
        <v>1500</v>
      </c>
      <c r="G11788" s="118" t="str">
        <f>VLOOKUP($E11788,[5]Plan2!$A$5:$D$703,2,FALSE)</f>
        <v>Fabricação de calçados e de artefatos de couro</v>
      </c>
      <c r="H11788" s="118" t="str">
        <f>VLOOKUP($E11788,[5]Plan2!$A$5:$D$703,3,FALSE)</f>
        <v>1510</v>
      </c>
      <c r="I11788" s="118" t="str">
        <f>VLOOKUP($E11788,[5]Plan2!$A$5:$D$703,4,FALSE)</f>
        <v>Curtimento e outras preparações de couro</v>
      </c>
    </row>
    <row r="11789" spans="1:9" ht="16">
      <c r="A11789" s="117" t="s">
        <v>25080</v>
      </c>
      <c r="B11789" s="118" t="s">
        <v>25081</v>
      </c>
      <c r="C11789" s="116" t="s">
        <v>355</v>
      </c>
      <c r="D11789" s="116" t="s">
        <v>119</v>
      </c>
      <c r="E11789" s="117" t="str">
        <f t="shared" si="184"/>
        <v>3180</v>
      </c>
      <c r="F11789" s="118" t="str">
        <f>VLOOKUP($E11789,[5]Plan2!$A$5:$D$703,1,FALSE)</f>
        <v>3180</v>
      </c>
      <c r="G11789" s="118" t="str">
        <f>VLOOKUP($E11789,[5]Plan2!$A$5:$D$703,2,FALSE)</f>
        <v>Fabricação de móveis e de produtos de indústrias diversas</v>
      </c>
      <c r="H11789" s="118" t="str">
        <f>VLOOKUP($E11789,[5]Plan2!$A$5:$D$703,3,FALSE)</f>
        <v>3101</v>
      </c>
      <c r="I11789" s="118" t="str">
        <f>VLOOKUP($E11789,[5]Plan2!$A$5:$D$703,4,FALSE)</f>
        <v>Fabricação de móveis com predominância de madeira</v>
      </c>
    </row>
    <row r="11790" spans="1:9" ht="16">
      <c r="A11790" s="117" t="s">
        <v>25082</v>
      </c>
      <c r="B11790" s="118" t="s">
        <v>25083</v>
      </c>
      <c r="C11790" s="116" t="s">
        <v>355</v>
      </c>
      <c r="D11790" s="116" t="s">
        <v>119</v>
      </c>
      <c r="E11790" s="117" t="str">
        <f t="shared" si="184"/>
        <v>3180</v>
      </c>
      <c r="F11790" s="118" t="str">
        <f>VLOOKUP($E11790,[5]Plan2!$A$5:$D$703,1,FALSE)</f>
        <v>3180</v>
      </c>
      <c r="G11790" s="118" t="str">
        <f>VLOOKUP($E11790,[5]Plan2!$A$5:$D$703,2,FALSE)</f>
        <v>Fabricação de móveis e de produtos de indústrias diversas</v>
      </c>
      <c r="H11790" s="118" t="str">
        <f>VLOOKUP($E11790,[5]Plan2!$A$5:$D$703,3,FALSE)</f>
        <v>3101</v>
      </c>
      <c r="I11790" s="118" t="str">
        <f>VLOOKUP($E11790,[5]Plan2!$A$5:$D$703,4,FALSE)</f>
        <v>Fabricação de móveis com predominância de madeira</v>
      </c>
    </row>
    <row r="11791" spans="1:9" ht="16">
      <c r="A11791" s="117" t="s">
        <v>25084</v>
      </c>
      <c r="B11791" s="118" t="s">
        <v>25085</v>
      </c>
      <c r="C11791" s="116" t="s">
        <v>355</v>
      </c>
      <c r="D11791" s="116" t="s">
        <v>119</v>
      </c>
      <c r="E11791" s="117" t="str">
        <f t="shared" si="184"/>
        <v>3180</v>
      </c>
      <c r="F11791" s="118" t="str">
        <f>VLOOKUP($E11791,[5]Plan2!$A$5:$D$703,1,FALSE)</f>
        <v>3180</v>
      </c>
      <c r="G11791" s="118" t="str">
        <f>VLOOKUP($E11791,[5]Plan2!$A$5:$D$703,2,FALSE)</f>
        <v>Fabricação de móveis e de produtos de indústrias diversas</v>
      </c>
      <c r="H11791" s="118" t="str">
        <f>VLOOKUP($E11791,[5]Plan2!$A$5:$D$703,3,FALSE)</f>
        <v>3101</v>
      </c>
      <c r="I11791" s="118" t="str">
        <f>VLOOKUP($E11791,[5]Plan2!$A$5:$D$703,4,FALSE)</f>
        <v>Fabricação de móveis com predominância de madeira</v>
      </c>
    </row>
    <row r="11792" spans="1:9" ht="16">
      <c r="A11792" s="117" t="s">
        <v>25086</v>
      </c>
      <c r="B11792" s="118" t="s">
        <v>25087</v>
      </c>
      <c r="C11792" s="116" t="s">
        <v>355</v>
      </c>
      <c r="D11792" s="116" t="s">
        <v>119</v>
      </c>
      <c r="E11792" s="117" t="str">
        <f t="shared" si="184"/>
        <v>3180</v>
      </c>
      <c r="F11792" s="118" t="str">
        <f>VLOOKUP($E11792,[5]Plan2!$A$5:$D$703,1,FALSE)</f>
        <v>3180</v>
      </c>
      <c r="G11792" s="118" t="str">
        <f>VLOOKUP($E11792,[5]Plan2!$A$5:$D$703,2,FALSE)</f>
        <v>Fabricação de móveis e de produtos de indústrias diversas</v>
      </c>
      <c r="H11792" s="118" t="str">
        <f>VLOOKUP($E11792,[5]Plan2!$A$5:$D$703,3,FALSE)</f>
        <v>3101</v>
      </c>
      <c r="I11792" s="118" t="str">
        <f>VLOOKUP($E11792,[5]Plan2!$A$5:$D$703,4,FALSE)</f>
        <v>Fabricação de móveis com predominância de madeira</v>
      </c>
    </row>
    <row r="11793" spans="1:9" ht="16">
      <c r="A11793" s="117" t="s">
        <v>25088</v>
      </c>
      <c r="B11793" s="118" t="s">
        <v>25089</v>
      </c>
      <c r="C11793" s="116" t="s">
        <v>355</v>
      </c>
      <c r="D11793" s="116" t="s">
        <v>119</v>
      </c>
      <c r="E11793" s="117" t="str">
        <f t="shared" si="184"/>
        <v>3180</v>
      </c>
      <c r="F11793" s="118" t="str">
        <f>VLOOKUP($E11793,[5]Plan2!$A$5:$D$703,1,FALSE)</f>
        <v>3180</v>
      </c>
      <c r="G11793" s="118" t="str">
        <f>VLOOKUP($E11793,[5]Plan2!$A$5:$D$703,2,FALSE)</f>
        <v>Fabricação de móveis e de produtos de indústrias diversas</v>
      </c>
      <c r="H11793" s="118" t="str">
        <f>VLOOKUP($E11793,[5]Plan2!$A$5:$D$703,3,FALSE)</f>
        <v>3101</v>
      </c>
      <c r="I11793" s="118" t="str">
        <f>VLOOKUP($E11793,[5]Plan2!$A$5:$D$703,4,FALSE)</f>
        <v>Fabricação de móveis com predominância de madeira</v>
      </c>
    </row>
    <row r="11794" spans="1:9" ht="16">
      <c r="A11794" s="117" t="s">
        <v>25090</v>
      </c>
      <c r="B11794" s="118" t="s">
        <v>25091</v>
      </c>
      <c r="C11794" s="116" t="s">
        <v>355</v>
      </c>
      <c r="D11794" s="116" t="s">
        <v>119</v>
      </c>
      <c r="E11794" s="117" t="str">
        <f t="shared" si="184"/>
        <v>3180</v>
      </c>
      <c r="F11794" s="118" t="str">
        <f>VLOOKUP($E11794,[5]Plan2!$A$5:$D$703,1,FALSE)</f>
        <v>3180</v>
      </c>
      <c r="G11794" s="118" t="str">
        <f>VLOOKUP($E11794,[5]Plan2!$A$5:$D$703,2,FALSE)</f>
        <v>Fabricação de móveis e de produtos de indústrias diversas</v>
      </c>
      <c r="H11794" s="118" t="str">
        <f>VLOOKUP($E11794,[5]Plan2!$A$5:$D$703,3,FALSE)</f>
        <v>3101</v>
      </c>
      <c r="I11794" s="118" t="str">
        <f>VLOOKUP($E11794,[5]Plan2!$A$5:$D$703,4,FALSE)</f>
        <v>Fabricação de móveis com predominância de madeira</v>
      </c>
    </row>
    <row r="11795" spans="1:9" ht="16">
      <c r="A11795" s="117" t="s">
        <v>25092</v>
      </c>
      <c r="B11795" s="118" t="s">
        <v>25093</v>
      </c>
      <c r="C11795" s="116" t="s">
        <v>355</v>
      </c>
      <c r="D11795" s="116" t="s">
        <v>119</v>
      </c>
      <c r="E11795" s="117" t="str">
        <f t="shared" si="184"/>
        <v>3180</v>
      </c>
      <c r="F11795" s="118" t="str">
        <f>VLOOKUP($E11795,[5]Plan2!$A$5:$D$703,1,FALSE)</f>
        <v>3180</v>
      </c>
      <c r="G11795" s="118" t="str">
        <f>VLOOKUP($E11795,[5]Plan2!$A$5:$D$703,2,FALSE)</f>
        <v>Fabricação de móveis e de produtos de indústrias diversas</v>
      </c>
      <c r="H11795" s="118" t="str">
        <f>VLOOKUP($E11795,[5]Plan2!$A$5:$D$703,3,FALSE)</f>
        <v>3101</v>
      </c>
      <c r="I11795" s="118" t="str">
        <f>VLOOKUP($E11795,[5]Plan2!$A$5:$D$703,4,FALSE)</f>
        <v>Fabricação de móveis com predominância de madeira</v>
      </c>
    </row>
    <row r="11796" spans="1:9" ht="16">
      <c r="A11796" s="117" t="s">
        <v>25094</v>
      </c>
      <c r="B11796" s="118" t="s">
        <v>25095</v>
      </c>
      <c r="C11796" s="116" t="s">
        <v>355</v>
      </c>
      <c r="D11796" s="116" t="s">
        <v>119</v>
      </c>
      <c r="E11796" s="117" t="str">
        <f t="shared" si="184"/>
        <v>3180</v>
      </c>
      <c r="F11796" s="118" t="str">
        <f>VLOOKUP($E11796,[5]Plan2!$A$5:$D$703,1,FALSE)</f>
        <v>3180</v>
      </c>
      <c r="G11796" s="118" t="str">
        <f>VLOOKUP($E11796,[5]Plan2!$A$5:$D$703,2,FALSE)</f>
        <v>Fabricação de móveis e de produtos de indústrias diversas</v>
      </c>
      <c r="H11796" s="118" t="str">
        <f>VLOOKUP($E11796,[5]Plan2!$A$5:$D$703,3,FALSE)</f>
        <v>3101</v>
      </c>
      <c r="I11796" s="118" t="str">
        <f>VLOOKUP($E11796,[5]Plan2!$A$5:$D$703,4,FALSE)</f>
        <v>Fabricação de móveis com predominância de madeira</v>
      </c>
    </row>
    <row r="11797" spans="1:9" ht="16">
      <c r="A11797" s="117" t="s">
        <v>25096</v>
      </c>
      <c r="B11797" s="118" t="s">
        <v>25097</v>
      </c>
      <c r="C11797" s="116" t="s">
        <v>355</v>
      </c>
      <c r="D11797" s="116" t="s">
        <v>119</v>
      </c>
      <c r="E11797" s="117" t="str">
        <f t="shared" si="184"/>
        <v>3180</v>
      </c>
      <c r="F11797" s="118" t="str">
        <f>VLOOKUP($E11797,[5]Plan2!$A$5:$D$703,1,FALSE)</f>
        <v>3180</v>
      </c>
      <c r="G11797" s="118" t="str">
        <f>VLOOKUP($E11797,[5]Plan2!$A$5:$D$703,2,FALSE)</f>
        <v>Fabricação de móveis e de produtos de indústrias diversas</v>
      </c>
      <c r="H11797" s="118" t="str">
        <f>VLOOKUP($E11797,[5]Plan2!$A$5:$D$703,3,FALSE)</f>
        <v>3101</v>
      </c>
      <c r="I11797" s="118" t="str">
        <f>VLOOKUP($E11797,[5]Plan2!$A$5:$D$703,4,FALSE)</f>
        <v>Fabricação de móveis com predominância de madeira</v>
      </c>
    </row>
    <row r="11798" spans="1:9" ht="16">
      <c r="A11798" s="117" t="s">
        <v>25098</v>
      </c>
      <c r="B11798" s="118" t="s">
        <v>25099</v>
      </c>
      <c r="C11798" s="116" t="s">
        <v>355</v>
      </c>
      <c r="D11798" s="116" t="s">
        <v>119</v>
      </c>
      <c r="E11798" s="117" t="str">
        <f t="shared" si="184"/>
        <v>3180</v>
      </c>
      <c r="F11798" s="118" t="str">
        <f>VLOOKUP($E11798,[5]Plan2!$A$5:$D$703,1,FALSE)</f>
        <v>3180</v>
      </c>
      <c r="G11798" s="118" t="str">
        <f>VLOOKUP($E11798,[5]Plan2!$A$5:$D$703,2,FALSE)</f>
        <v>Fabricação de móveis e de produtos de indústrias diversas</v>
      </c>
      <c r="H11798" s="118" t="str">
        <f>VLOOKUP($E11798,[5]Plan2!$A$5:$D$703,3,FALSE)</f>
        <v>3101</v>
      </c>
      <c r="I11798" s="118" t="str">
        <f>VLOOKUP($E11798,[5]Plan2!$A$5:$D$703,4,FALSE)</f>
        <v>Fabricação de móveis com predominância de madeira</v>
      </c>
    </row>
    <row r="11799" spans="1:9" ht="16">
      <c r="A11799" s="117" t="s">
        <v>25100</v>
      </c>
      <c r="B11799" s="118" t="s">
        <v>25101</v>
      </c>
      <c r="C11799" s="116" t="s">
        <v>355</v>
      </c>
      <c r="D11799" s="116" t="s">
        <v>119</v>
      </c>
      <c r="E11799" s="117" t="str">
        <f t="shared" si="184"/>
        <v>3180</v>
      </c>
      <c r="F11799" s="118" t="str">
        <f>VLOOKUP($E11799,[5]Plan2!$A$5:$D$703,1,FALSE)</f>
        <v>3180</v>
      </c>
      <c r="G11799" s="118" t="str">
        <f>VLOOKUP($E11799,[5]Plan2!$A$5:$D$703,2,FALSE)</f>
        <v>Fabricação de móveis e de produtos de indústrias diversas</v>
      </c>
      <c r="H11799" s="118" t="str">
        <f>VLOOKUP($E11799,[5]Plan2!$A$5:$D$703,3,FALSE)</f>
        <v>3101</v>
      </c>
      <c r="I11799" s="118" t="str">
        <f>VLOOKUP($E11799,[5]Plan2!$A$5:$D$703,4,FALSE)</f>
        <v>Fabricação de móveis com predominância de madeira</v>
      </c>
    </row>
    <row r="11800" spans="1:9" ht="16">
      <c r="A11800" s="117" t="s">
        <v>25102</v>
      </c>
      <c r="B11800" s="118" t="s">
        <v>25103</v>
      </c>
      <c r="C11800" s="116" t="s">
        <v>355</v>
      </c>
      <c r="D11800" s="116" t="s">
        <v>119</v>
      </c>
      <c r="E11800" s="117" t="str">
        <f t="shared" si="184"/>
        <v>3180</v>
      </c>
      <c r="F11800" s="118" t="str">
        <f>VLOOKUP($E11800,[5]Plan2!$A$5:$D$703,1,FALSE)</f>
        <v>3180</v>
      </c>
      <c r="G11800" s="118" t="str">
        <f>VLOOKUP($E11800,[5]Plan2!$A$5:$D$703,2,FALSE)</f>
        <v>Fabricação de móveis e de produtos de indústrias diversas</v>
      </c>
      <c r="H11800" s="118" t="str">
        <f>VLOOKUP($E11800,[5]Plan2!$A$5:$D$703,3,FALSE)</f>
        <v>3101</v>
      </c>
      <c r="I11800" s="118" t="str">
        <f>VLOOKUP($E11800,[5]Plan2!$A$5:$D$703,4,FALSE)</f>
        <v>Fabricação de móveis com predominância de madeira</v>
      </c>
    </row>
    <row r="11801" spans="1:9" ht="16">
      <c r="A11801" s="117" t="s">
        <v>25104</v>
      </c>
      <c r="B11801" s="118" t="s">
        <v>25105</v>
      </c>
      <c r="C11801" s="116" t="s">
        <v>355</v>
      </c>
      <c r="D11801" s="116" t="s">
        <v>119</v>
      </c>
      <c r="E11801" s="117" t="str">
        <f t="shared" si="184"/>
        <v>3180</v>
      </c>
      <c r="F11801" s="118" t="str">
        <f>VLOOKUP($E11801,[5]Plan2!$A$5:$D$703,1,FALSE)</f>
        <v>3180</v>
      </c>
      <c r="G11801" s="118" t="str">
        <f>VLOOKUP($E11801,[5]Plan2!$A$5:$D$703,2,FALSE)</f>
        <v>Fabricação de móveis e de produtos de indústrias diversas</v>
      </c>
      <c r="H11801" s="118" t="str">
        <f>VLOOKUP($E11801,[5]Plan2!$A$5:$D$703,3,FALSE)</f>
        <v>3101</v>
      </c>
      <c r="I11801" s="118" t="str">
        <f>VLOOKUP($E11801,[5]Plan2!$A$5:$D$703,4,FALSE)</f>
        <v>Fabricação de móveis com predominância de madeira</v>
      </c>
    </row>
    <row r="11802" spans="1:9" ht="16">
      <c r="A11802" s="117" t="s">
        <v>25106</v>
      </c>
      <c r="B11802" s="118" t="s">
        <v>25107</v>
      </c>
      <c r="C11802" s="116" t="s">
        <v>355</v>
      </c>
      <c r="D11802" s="116" t="s">
        <v>119</v>
      </c>
      <c r="E11802" s="117" t="str">
        <f t="shared" si="184"/>
        <v>3180</v>
      </c>
      <c r="F11802" s="118" t="str">
        <f>VLOOKUP($E11802,[5]Plan2!$A$5:$D$703,1,FALSE)</f>
        <v>3180</v>
      </c>
      <c r="G11802" s="118" t="str">
        <f>VLOOKUP($E11802,[5]Plan2!$A$5:$D$703,2,FALSE)</f>
        <v>Fabricação de móveis e de produtos de indústrias diversas</v>
      </c>
      <c r="H11802" s="118" t="str">
        <f>VLOOKUP($E11802,[5]Plan2!$A$5:$D$703,3,FALSE)</f>
        <v>3101</v>
      </c>
      <c r="I11802" s="118" t="str">
        <f>VLOOKUP($E11802,[5]Plan2!$A$5:$D$703,4,FALSE)</f>
        <v>Fabricação de móveis com predominância de madeira</v>
      </c>
    </row>
    <row r="11803" spans="1:9" ht="16">
      <c r="A11803" s="117" t="s">
        <v>25108</v>
      </c>
      <c r="B11803" s="118" t="s">
        <v>25109</v>
      </c>
      <c r="C11803" s="116" t="s">
        <v>355</v>
      </c>
      <c r="D11803" s="116" t="s">
        <v>119</v>
      </c>
      <c r="E11803" s="117" t="str">
        <f t="shared" si="184"/>
        <v>3180</v>
      </c>
      <c r="F11803" s="118" t="str">
        <f>VLOOKUP($E11803,[5]Plan2!$A$5:$D$703,1,FALSE)</f>
        <v>3180</v>
      </c>
      <c r="G11803" s="118" t="str">
        <f>VLOOKUP($E11803,[5]Plan2!$A$5:$D$703,2,FALSE)</f>
        <v>Fabricação de móveis e de produtos de indústrias diversas</v>
      </c>
      <c r="H11803" s="118" t="str">
        <f>VLOOKUP($E11803,[5]Plan2!$A$5:$D$703,3,FALSE)</f>
        <v>3101</v>
      </c>
      <c r="I11803" s="118" t="str">
        <f>VLOOKUP($E11803,[5]Plan2!$A$5:$D$703,4,FALSE)</f>
        <v>Fabricação de móveis com predominância de madeira</v>
      </c>
    </row>
    <row r="11804" spans="1:9" ht="16">
      <c r="A11804" s="117" t="s">
        <v>25110</v>
      </c>
      <c r="B11804" s="118" t="s">
        <v>25111</v>
      </c>
      <c r="C11804" s="116" t="s">
        <v>355</v>
      </c>
      <c r="D11804" s="116" t="s">
        <v>119</v>
      </c>
      <c r="E11804" s="117" t="str">
        <f t="shared" si="184"/>
        <v>3180</v>
      </c>
      <c r="F11804" s="118" t="str">
        <f>VLOOKUP($E11804,[5]Plan2!$A$5:$D$703,1,FALSE)</f>
        <v>3180</v>
      </c>
      <c r="G11804" s="118" t="str">
        <f>VLOOKUP($E11804,[5]Plan2!$A$5:$D$703,2,FALSE)</f>
        <v>Fabricação de móveis e de produtos de indústrias diversas</v>
      </c>
      <c r="H11804" s="118" t="str">
        <f>VLOOKUP($E11804,[5]Plan2!$A$5:$D$703,3,FALSE)</f>
        <v>3101</v>
      </c>
      <c r="I11804" s="118" t="str">
        <f>VLOOKUP($E11804,[5]Plan2!$A$5:$D$703,4,FALSE)</f>
        <v>Fabricação de móveis com predominância de madeira</v>
      </c>
    </row>
    <row r="11805" spans="1:9" ht="16">
      <c r="A11805" s="117" t="s">
        <v>25112</v>
      </c>
      <c r="B11805" s="118" t="s">
        <v>25113</v>
      </c>
      <c r="C11805" s="116" t="s">
        <v>355</v>
      </c>
      <c r="D11805" s="116" t="s">
        <v>119</v>
      </c>
      <c r="E11805" s="117" t="str">
        <f t="shared" si="184"/>
        <v>3180</v>
      </c>
      <c r="F11805" s="118" t="str">
        <f>VLOOKUP($E11805,[5]Plan2!$A$5:$D$703,1,FALSE)</f>
        <v>3180</v>
      </c>
      <c r="G11805" s="118" t="str">
        <f>VLOOKUP($E11805,[5]Plan2!$A$5:$D$703,2,FALSE)</f>
        <v>Fabricação de móveis e de produtos de indústrias diversas</v>
      </c>
      <c r="H11805" s="118" t="str">
        <f>VLOOKUP($E11805,[5]Plan2!$A$5:$D$703,3,FALSE)</f>
        <v>3101</v>
      </c>
      <c r="I11805" s="118" t="str">
        <f>VLOOKUP($E11805,[5]Plan2!$A$5:$D$703,4,FALSE)</f>
        <v>Fabricação de móveis com predominância de madeira</v>
      </c>
    </row>
    <row r="11806" spans="1:9" ht="16">
      <c r="A11806" s="117" t="s">
        <v>25114</v>
      </c>
      <c r="B11806" s="118" t="s">
        <v>25115</v>
      </c>
      <c r="C11806" s="116" t="s">
        <v>355</v>
      </c>
      <c r="D11806" s="116" t="s">
        <v>119</v>
      </c>
      <c r="E11806" s="117" t="str">
        <f t="shared" si="184"/>
        <v>3180</v>
      </c>
      <c r="F11806" s="118" t="str">
        <f>VLOOKUP($E11806,[5]Plan2!$A$5:$D$703,1,FALSE)</f>
        <v>3180</v>
      </c>
      <c r="G11806" s="118" t="str">
        <f>VLOOKUP($E11806,[5]Plan2!$A$5:$D$703,2,FALSE)</f>
        <v>Fabricação de móveis e de produtos de indústrias diversas</v>
      </c>
      <c r="H11806" s="118" t="str">
        <f>VLOOKUP($E11806,[5]Plan2!$A$5:$D$703,3,FALSE)</f>
        <v>3101</v>
      </c>
      <c r="I11806" s="118" t="str">
        <f>VLOOKUP($E11806,[5]Plan2!$A$5:$D$703,4,FALSE)</f>
        <v>Fabricação de móveis com predominância de madeira</v>
      </c>
    </row>
    <row r="11807" spans="1:9" ht="16">
      <c r="A11807" s="117" t="s">
        <v>25116</v>
      </c>
      <c r="B11807" s="118" t="s">
        <v>25117</v>
      </c>
      <c r="C11807" s="116" t="s">
        <v>355</v>
      </c>
      <c r="D11807" s="116" t="s">
        <v>119</v>
      </c>
      <c r="E11807" s="117" t="str">
        <f t="shared" si="184"/>
        <v>3180</v>
      </c>
      <c r="F11807" s="118" t="str">
        <f>VLOOKUP($E11807,[5]Plan2!$A$5:$D$703,1,FALSE)</f>
        <v>3180</v>
      </c>
      <c r="G11807" s="118" t="str">
        <f>VLOOKUP($E11807,[5]Plan2!$A$5:$D$703,2,FALSE)</f>
        <v>Fabricação de móveis e de produtos de indústrias diversas</v>
      </c>
      <c r="H11807" s="118" t="str">
        <f>VLOOKUP($E11807,[5]Plan2!$A$5:$D$703,3,FALSE)</f>
        <v>3101</v>
      </c>
      <c r="I11807" s="118" t="str">
        <f>VLOOKUP($E11807,[5]Plan2!$A$5:$D$703,4,FALSE)</f>
        <v>Fabricação de móveis com predominância de madeira</v>
      </c>
    </row>
    <row r="11808" spans="1:9" ht="16">
      <c r="A11808" s="117" t="s">
        <v>25118</v>
      </c>
      <c r="B11808" s="118" t="s">
        <v>25119</v>
      </c>
      <c r="C11808" s="116" t="s">
        <v>355</v>
      </c>
      <c r="D11808" s="116" t="s">
        <v>119</v>
      </c>
      <c r="E11808" s="117" t="str">
        <f t="shared" si="184"/>
        <v>3180</v>
      </c>
      <c r="F11808" s="118" t="str">
        <f>VLOOKUP($E11808,[5]Plan2!$A$5:$D$703,1,FALSE)</f>
        <v>3180</v>
      </c>
      <c r="G11808" s="118" t="str">
        <f>VLOOKUP($E11808,[5]Plan2!$A$5:$D$703,2,FALSE)</f>
        <v>Fabricação de móveis e de produtos de indústrias diversas</v>
      </c>
      <c r="H11808" s="118" t="str">
        <f>VLOOKUP($E11808,[5]Plan2!$A$5:$D$703,3,FALSE)</f>
        <v>3101</v>
      </c>
      <c r="I11808" s="118" t="str">
        <f>VLOOKUP($E11808,[5]Plan2!$A$5:$D$703,4,FALSE)</f>
        <v>Fabricação de móveis com predominância de madeira</v>
      </c>
    </row>
    <row r="11809" spans="1:9" ht="16">
      <c r="A11809" s="117" t="s">
        <v>25120</v>
      </c>
      <c r="B11809" s="118" t="s">
        <v>25121</v>
      </c>
      <c r="C11809" s="116" t="s">
        <v>355</v>
      </c>
      <c r="D11809" s="116" t="s">
        <v>119</v>
      </c>
      <c r="E11809" s="117" t="str">
        <f t="shared" si="184"/>
        <v>3180</v>
      </c>
      <c r="F11809" s="118" t="str">
        <f>VLOOKUP($E11809,[5]Plan2!$A$5:$D$703,1,FALSE)</f>
        <v>3180</v>
      </c>
      <c r="G11809" s="118" t="str">
        <f>VLOOKUP($E11809,[5]Plan2!$A$5:$D$703,2,FALSE)</f>
        <v>Fabricação de móveis e de produtos de indústrias diversas</v>
      </c>
      <c r="H11809" s="118" t="str">
        <f>VLOOKUP($E11809,[5]Plan2!$A$5:$D$703,3,FALSE)</f>
        <v>3101</v>
      </c>
      <c r="I11809" s="118" t="str">
        <f>VLOOKUP($E11809,[5]Plan2!$A$5:$D$703,4,FALSE)</f>
        <v>Fabricação de móveis com predominância de madeira</v>
      </c>
    </row>
    <row r="11810" spans="1:9" ht="16">
      <c r="A11810" s="117" t="s">
        <v>25122</v>
      </c>
      <c r="B11810" s="118" t="s">
        <v>25123</v>
      </c>
      <c r="C11810" s="116" t="s">
        <v>355</v>
      </c>
      <c r="D11810" s="116" t="s">
        <v>119</v>
      </c>
      <c r="E11810" s="117" t="str">
        <f t="shared" si="184"/>
        <v>3180</v>
      </c>
      <c r="F11810" s="118" t="str">
        <f>VLOOKUP($E11810,[5]Plan2!$A$5:$D$703,1,FALSE)</f>
        <v>3180</v>
      </c>
      <c r="G11810" s="118" t="str">
        <f>VLOOKUP($E11810,[5]Plan2!$A$5:$D$703,2,FALSE)</f>
        <v>Fabricação de móveis e de produtos de indústrias diversas</v>
      </c>
      <c r="H11810" s="118" t="str">
        <f>VLOOKUP($E11810,[5]Plan2!$A$5:$D$703,3,FALSE)</f>
        <v>3101</v>
      </c>
      <c r="I11810" s="118" t="str">
        <f>VLOOKUP($E11810,[5]Plan2!$A$5:$D$703,4,FALSE)</f>
        <v>Fabricação de móveis com predominância de madeira</v>
      </c>
    </row>
    <row r="11811" spans="1:9" ht="16">
      <c r="A11811" s="117" t="s">
        <v>25124</v>
      </c>
      <c r="B11811" s="118" t="s">
        <v>25125</v>
      </c>
      <c r="C11811" s="116" t="s">
        <v>355</v>
      </c>
      <c r="D11811" s="116" t="s">
        <v>119</v>
      </c>
      <c r="E11811" s="117" t="str">
        <f t="shared" si="184"/>
        <v>3180</v>
      </c>
      <c r="F11811" s="118" t="str">
        <f>VLOOKUP($E11811,[5]Plan2!$A$5:$D$703,1,FALSE)</f>
        <v>3180</v>
      </c>
      <c r="G11811" s="118" t="str">
        <f>VLOOKUP($E11811,[5]Plan2!$A$5:$D$703,2,FALSE)</f>
        <v>Fabricação de móveis e de produtos de indústrias diversas</v>
      </c>
      <c r="H11811" s="118" t="str">
        <f>VLOOKUP($E11811,[5]Plan2!$A$5:$D$703,3,FALSE)</f>
        <v>3101</v>
      </c>
      <c r="I11811" s="118" t="str">
        <f>VLOOKUP($E11811,[5]Plan2!$A$5:$D$703,4,FALSE)</f>
        <v>Fabricação de móveis com predominância de madeira</v>
      </c>
    </row>
    <row r="11812" spans="1:9" ht="16">
      <c r="A11812" s="117" t="s">
        <v>25126</v>
      </c>
      <c r="B11812" s="118" t="s">
        <v>25127</v>
      </c>
      <c r="C11812" s="116" t="s">
        <v>355</v>
      </c>
      <c r="D11812" s="116" t="s">
        <v>119</v>
      </c>
      <c r="E11812" s="117" t="str">
        <f t="shared" si="184"/>
        <v>3180</v>
      </c>
      <c r="F11812" s="118" t="str">
        <f>VLOOKUP($E11812,[5]Plan2!$A$5:$D$703,1,FALSE)</f>
        <v>3180</v>
      </c>
      <c r="G11812" s="118" t="str">
        <f>VLOOKUP($E11812,[5]Plan2!$A$5:$D$703,2,FALSE)</f>
        <v>Fabricação de móveis e de produtos de indústrias diversas</v>
      </c>
      <c r="H11812" s="118" t="str">
        <f>VLOOKUP($E11812,[5]Plan2!$A$5:$D$703,3,FALSE)</f>
        <v>3101</v>
      </c>
      <c r="I11812" s="118" t="str">
        <f>VLOOKUP($E11812,[5]Plan2!$A$5:$D$703,4,FALSE)</f>
        <v>Fabricação de móveis com predominância de madeira</v>
      </c>
    </row>
    <row r="11813" spans="1:9" ht="16">
      <c r="A11813" s="117" t="s">
        <v>25128</v>
      </c>
      <c r="B11813" s="118" t="s">
        <v>25129</v>
      </c>
      <c r="C11813" s="116" t="s">
        <v>355</v>
      </c>
      <c r="D11813" s="116" t="s">
        <v>119</v>
      </c>
      <c r="E11813" s="117" t="str">
        <f t="shared" si="184"/>
        <v>3180</v>
      </c>
      <c r="F11813" s="118" t="str">
        <f>VLOOKUP($E11813,[5]Plan2!$A$5:$D$703,1,FALSE)</f>
        <v>3180</v>
      </c>
      <c r="G11813" s="118" t="str">
        <f>VLOOKUP($E11813,[5]Plan2!$A$5:$D$703,2,FALSE)</f>
        <v>Fabricação de móveis e de produtos de indústrias diversas</v>
      </c>
      <c r="H11813" s="118" t="str">
        <f>VLOOKUP($E11813,[5]Plan2!$A$5:$D$703,3,FALSE)</f>
        <v>3101</v>
      </c>
      <c r="I11813" s="118" t="str">
        <f>VLOOKUP($E11813,[5]Plan2!$A$5:$D$703,4,FALSE)</f>
        <v>Fabricação de móveis com predominância de madeira</v>
      </c>
    </row>
    <row r="11814" spans="1:9" ht="16">
      <c r="A11814" s="117" t="s">
        <v>25130</v>
      </c>
      <c r="B11814" s="118" t="s">
        <v>25131</v>
      </c>
      <c r="C11814" s="116" t="s">
        <v>355</v>
      </c>
      <c r="D11814" s="116" t="s">
        <v>119</v>
      </c>
      <c r="E11814" s="117" t="str">
        <f t="shared" si="184"/>
        <v>3180</v>
      </c>
      <c r="F11814" s="118" t="str">
        <f>VLOOKUP($E11814,[5]Plan2!$A$5:$D$703,1,FALSE)</f>
        <v>3180</v>
      </c>
      <c r="G11814" s="118" t="str">
        <f>VLOOKUP($E11814,[5]Plan2!$A$5:$D$703,2,FALSE)</f>
        <v>Fabricação de móveis e de produtos de indústrias diversas</v>
      </c>
      <c r="H11814" s="118" t="str">
        <f>VLOOKUP($E11814,[5]Plan2!$A$5:$D$703,3,FALSE)</f>
        <v>3101</v>
      </c>
      <c r="I11814" s="118" t="str">
        <f>VLOOKUP($E11814,[5]Plan2!$A$5:$D$703,4,FALSE)</f>
        <v>Fabricação de móveis com predominância de madeira</v>
      </c>
    </row>
    <row r="11815" spans="1:9" ht="16">
      <c r="A11815" s="117" t="s">
        <v>25132</v>
      </c>
      <c r="B11815" s="118" t="s">
        <v>25133</v>
      </c>
      <c r="C11815" s="116" t="s">
        <v>355</v>
      </c>
      <c r="D11815" s="116" t="s">
        <v>119</v>
      </c>
      <c r="E11815" s="117" t="str">
        <f t="shared" si="184"/>
        <v>3180</v>
      </c>
      <c r="F11815" s="118" t="str">
        <f>VLOOKUP($E11815,[5]Plan2!$A$5:$D$703,1,FALSE)</f>
        <v>3180</v>
      </c>
      <c r="G11815" s="118" t="str">
        <f>VLOOKUP($E11815,[5]Plan2!$A$5:$D$703,2,FALSE)</f>
        <v>Fabricação de móveis e de produtos de indústrias diversas</v>
      </c>
      <c r="H11815" s="118" t="str">
        <f>VLOOKUP($E11815,[5]Plan2!$A$5:$D$703,3,FALSE)</f>
        <v>3101</v>
      </c>
      <c r="I11815" s="118" t="str">
        <f>VLOOKUP($E11815,[5]Plan2!$A$5:$D$703,4,FALSE)</f>
        <v>Fabricação de móveis com predominância de madeira</v>
      </c>
    </row>
    <row r="11816" spans="1:9" ht="16">
      <c r="A11816" s="117" t="s">
        <v>25134</v>
      </c>
      <c r="B11816" s="118" t="s">
        <v>25135</v>
      </c>
      <c r="C11816" s="116" t="s">
        <v>355</v>
      </c>
      <c r="D11816" s="116" t="s">
        <v>119</v>
      </c>
      <c r="E11816" s="117" t="str">
        <f t="shared" si="184"/>
        <v>3180</v>
      </c>
      <c r="F11816" s="118" t="str">
        <f>VLOOKUP($E11816,[5]Plan2!$A$5:$D$703,1,FALSE)</f>
        <v>3180</v>
      </c>
      <c r="G11816" s="118" t="str">
        <f>VLOOKUP($E11816,[5]Plan2!$A$5:$D$703,2,FALSE)</f>
        <v>Fabricação de móveis e de produtos de indústrias diversas</v>
      </c>
      <c r="H11816" s="118" t="str">
        <f>VLOOKUP($E11816,[5]Plan2!$A$5:$D$703,3,FALSE)</f>
        <v>3101</v>
      </c>
      <c r="I11816" s="118" t="str">
        <f>VLOOKUP($E11816,[5]Plan2!$A$5:$D$703,4,FALSE)</f>
        <v>Fabricação de móveis com predominância de madeira</v>
      </c>
    </row>
    <row r="11817" spans="1:9" ht="16">
      <c r="A11817" s="117" t="s">
        <v>25136</v>
      </c>
      <c r="B11817" s="118" t="s">
        <v>25137</v>
      </c>
      <c r="C11817" s="116" t="s">
        <v>355</v>
      </c>
      <c r="D11817" s="116" t="s">
        <v>119</v>
      </c>
      <c r="E11817" s="117" t="str">
        <f t="shared" si="184"/>
        <v>3180</v>
      </c>
      <c r="F11817" s="118" t="str">
        <f>VLOOKUP($E11817,[5]Plan2!$A$5:$D$703,1,FALSE)</f>
        <v>3180</v>
      </c>
      <c r="G11817" s="118" t="str">
        <f>VLOOKUP($E11817,[5]Plan2!$A$5:$D$703,2,FALSE)</f>
        <v>Fabricação de móveis e de produtos de indústrias diversas</v>
      </c>
      <c r="H11817" s="118" t="str">
        <f>VLOOKUP($E11817,[5]Plan2!$A$5:$D$703,3,FALSE)</f>
        <v>3101</v>
      </c>
      <c r="I11817" s="118" t="str">
        <f>VLOOKUP($E11817,[5]Plan2!$A$5:$D$703,4,FALSE)</f>
        <v>Fabricação de móveis com predominância de madeira</v>
      </c>
    </row>
    <row r="11818" spans="1:9" ht="16">
      <c r="A11818" s="117" t="s">
        <v>25138</v>
      </c>
      <c r="B11818" s="118" t="s">
        <v>25139</v>
      </c>
      <c r="C11818" s="116" t="s">
        <v>355</v>
      </c>
      <c r="D11818" s="116" t="s">
        <v>119</v>
      </c>
      <c r="E11818" s="117" t="str">
        <f t="shared" si="184"/>
        <v>3180</v>
      </c>
      <c r="F11818" s="118" t="str">
        <f>VLOOKUP($E11818,[5]Plan2!$A$5:$D$703,1,FALSE)</f>
        <v>3180</v>
      </c>
      <c r="G11818" s="118" t="str">
        <f>VLOOKUP($E11818,[5]Plan2!$A$5:$D$703,2,FALSE)</f>
        <v>Fabricação de móveis e de produtos de indústrias diversas</v>
      </c>
      <c r="H11818" s="118" t="str">
        <f>VLOOKUP($E11818,[5]Plan2!$A$5:$D$703,3,FALSE)</f>
        <v>3101</v>
      </c>
      <c r="I11818" s="118" t="str">
        <f>VLOOKUP($E11818,[5]Plan2!$A$5:$D$703,4,FALSE)</f>
        <v>Fabricação de móveis com predominância de madeira</v>
      </c>
    </row>
    <row r="11819" spans="1:9" ht="16">
      <c r="A11819" s="117" t="s">
        <v>25140</v>
      </c>
      <c r="B11819" s="118" t="s">
        <v>25141</v>
      </c>
      <c r="C11819" s="116" t="s">
        <v>355</v>
      </c>
      <c r="D11819" s="116" t="s">
        <v>119</v>
      </c>
      <c r="E11819" s="117" t="str">
        <f t="shared" si="184"/>
        <v>3180</v>
      </c>
      <c r="F11819" s="118" t="str">
        <f>VLOOKUP($E11819,[5]Plan2!$A$5:$D$703,1,FALSE)</f>
        <v>3180</v>
      </c>
      <c r="G11819" s="118" t="str">
        <f>VLOOKUP($E11819,[5]Plan2!$A$5:$D$703,2,FALSE)</f>
        <v>Fabricação de móveis e de produtos de indústrias diversas</v>
      </c>
      <c r="H11819" s="118" t="str">
        <f>VLOOKUP($E11819,[5]Plan2!$A$5:$D$703,3,FALSE)</f>
        <v>3101</v>
      </c>
      <c r="I11819" s="118" t="str">
        <f>VLOOKUP($E11819,[5]Plan2!$A$5:$D$703,4,FALSE)</f>
        <v>Fabricação de móveis com predominância de madeira</v>
      </c>
    </row>
    <row r="11820" spans="1:9" ht="16">
      <c r="A11820" s="117" t="s">
        <v>25142</v>
      </c>
      <c r="B11820" s="118" t="s">
        <v>25143</v>
      </c>
      <c r="C11820" s="116" t="s">
        <v>355</v>
      </c>
      <c r="D11820" s="116" t="s">
        <v>119</v>
      </c>
      <c r="E11820" s="117" t="str">
        <f t="shared" si="184"/>
        <v>3180</v>
      </c>
      <c r="F11820" s="118" t="str">
        <f>VLOOKUP($E11820,[5]Plan2!$A$5:$D$703,1,FALSE)</f>
        <v>3180</v>
      </c>
      <c r="G11820" s="118" t="str">
        <f>VLOOKUP($E11820,[5]Plan2!$A$5:$D$703,2,FALSE)</f>
        <v>Fabricação de móveis e de produtos de indústrias diversas</v>
      </c>
      <c r="H11820" s="118" t="str">
        <f>VLOOKUP($E11820,[5]Plan2!$A$5:$D$703,3,FALSE)</f>
        <v>3101</v>
      </c>
      <c r="I11820" s="118" t="str">
        <f>VLOOKUP($E11820,[5]Plan2!$A$5:$D$703,4,FALSE)</f>
        <v>Fabricação de móveis com predominância de madeira</v>
      </c>
    </row>
    <row r="11821" spans="1:9" ht="16">
      <c r="A11821" s="117" t="s">
        <v>25144</v>
      </c>
      <c r="B11821" s="118" t="s">
        <v>25145</v>
      </c>
      <c r="C11821" s="116" t="s">
        <v>355</v>
      </c>
      <c r="D11821" s="116" t="s">
        <v>119</v>
      </c>
      <c r="E11821" s="117" t="str">
        <f t="shared" si="184"/>
        <v>3180</v>
      </c>
      <c r="F11821" s="118" t="str">
        <f>VLOOKUP($E11821,[5]Plan2!$A$5:$D$703,1,FALSE)</f>
        <v>3180</v>
      </c>
      <c r="G11821" s="118" t="str">
        <f>VLOOKUP($E11821,[5]Plan2!$A$5:$D$703,2,FALSE)</f>
        <v>Fabricação de móveis e de produtos de indústrias diversas</v>
      </c>
      <c r="H11821" s="118" t="str">
        <f>VLOOKUP($E11821,[5]Plan2!$A$5:$D$703,3,FALSE)</f>
        <v>3101</v>
      </c>
      <c r="I11821" s="118" t="str">
        <f>VLOOKUP($E11821,[5]Plan2!$A$5:$D$703,4,FALSE)</f>
        <v>Fabricação de móveis com predominância de madeira</v>
      </c>
    </row>
    <row r="11822" spans="1:9" ht="16">
      <c r="A11822" s="117" t="s">
        <v>25146</v>
      </c>
      <c r="B11822" s="118" t="s">
        <v>25147</v>
      </c>
      <c r="C11822" s="116" t="s">
        <v>355</v>
      </c>
      <c r="D11822" s="116" t="s">
        <v>119</v>
      </c>
      <c r="E11822" s="117" t="str">
        <f t="shared" si="184"/>
        <v>3180</v>
      </c>
      <c r="F11822" s="118" t="str">
        <f>VLOOKUP($E11822,[5]Plan2!$A$5:$D$703,1,FALSE)</f>
        <v>3180</v>
      </c>
      <c r="G11822" s="118" t="str">
        <f>VLOOKUP($E11822,[5]Plan2!$A$5:$D$703,2,FALSE)</f>
        <v>Fabricação de móveis e de produtos de indústrias diversas</v>
      </c>
      <c r="H11822" s="118" t="str">
        <f>VLOOKUP($E11822,[5]Plan2!$A$5:$D$703,3,FALSE)</f>
        <v>3101</v>
      </c>
      <c r="I11822" s="118" t="str">
        <f>VLOOKUP($E11822,[5]Plan2!$A$5:$D$703,4,FALSE)</f>
        <v>Fabricação de móveis com predominância de madeira</v>
      </c>
    </row>
    <row r="11823" spans="1:9" ht="16">
      <c r="A11823" s="117" t="s">
        <v>25148</v>
      </c>
      <c r="B11823" s="118" t="s">
        <v>25149</v>
      </c>
      <c r="C11823" s="116" t="s">
        <v>352</v>
      </c>
      <c r="D11823" s="116" t="s">
        <v>132</v>
      </c>
      <c r="E11823" s="117" t="str">
        <f t="shared" si="184"/>
        <v>2992</v>
      </c>
      <c r="F11823" s="118" t="str">
        <f>VLOOKUP($E11823,[5]Plan2!$A$5:$D$703,1,FALSE)</f>
        <v>2992</v>
      </c>
      <c r="G11823" s="118" t="str">
        <f>VLOOKUP($E11823,[5]Plan2!$A$5:$D$703,2,FALSE)</f>
        <v>Fabricação de peças e acessórios para veículos automotores</v>
      </c>
      <c r="H11823" s="118" t="str">
        <f>VLOOKUP($E11823,[5]Plan2!$A$5:$D$703,3,FALSE)</f>
        <v>2941</v>
      </c>
      <c r="I11823" s="118" t="str">
        <f>VLOOKUP($E11823,[5]Plan2!$A$5:$D$703,4,FALSE)</f>
        <v>Fabricação de peças e acessórios para o sistema motor de veículos automotores</v>
      </c>
    </row>
    <row r="11824" spans="1:9" ht="16">
      <c r="A11824" s="117" t="s">
        <v>25150</v>
      </c>
      <c r="B11824" s="118" t="s">
        <v>25151</v>
      </c>
      <c r="C11824" s="116" t="s">
        <v>355</v>
      </c>
      <c r="D11824" s="116" t="s">
        <v>119</v>
      </c>
      <c r="E11824" s="117" t="str">
        <f t="shared" si="184"/>
        <v>3180</v>
      </c>
      <c r="F11824" s="118" t="str">
        <f>VLOOKUP($E11824,[5]Plan2!$A$5:$D$703,1,FALSE)</f>
        <v>3180</v>
      </c>
      <c r="G11824" s="118" t="str">
        <f>VLOOKUP($E11824,[5]Plan2!$A$5:$D$703,2,FALSE)</f>
        <v>Fabricação de móveis e de produtos de indústrias diversas</v>
      </c>
      <c r="H11824" s="118" t="str">
        <f>VLOOKUP($E11824,[5]Plan2!$A$5:$D$703,3,FALSE)</f>
        <v>3101</v>
      </c>
      <c r="I11824" s="118" t="str">
        <f>VLOOKUP($E11824,[5]Plan2!$A$5:$D$703,4,FALSE)</f>
        <v>Fabricação de móveis com predominância de madeira</v>
      </c>
    </row>
    <row r="11825" spans="1:9" ht="16">
      <c r="A11825" s="117" t="s">
        <v>25152</v>
      </c>
      <c r="B11825" s="118" t="s">
        <v>25153</v>
      </c>
      <c r="C11825" s="116" t="s">
        <v>355</v>
      </c>
      <c r="D11825" s="116" t="s">
        <v>119</v>
      </c>
      <c r="E11825" s="117" t="str">
        <f t="shared" si="184"/>
        <v>3180</v>
      </c>
      <c r="F11825" s="118" t="str">
        <f>VLOOKUP($E11825,[5]Plan2!$A$5:$D$703,1,FALSE)</f>
        <v>3180</v>
      </c>
      <c r="G11825" s="118" t="str">
        <f>VLOOKUP($E11825,[5]Plan2!$A$5:$D$703,2,FALSE)</f>
        <v>Fabricação de móveis e de produtos de indústrias diversas</v>
      </c>
      <c r="H11825" s="118" t="str">
        <f>VLOOKUP($E11825,[5]Plan2!$A$5:$D$703,3,FALSE)</f>
        <v>3101</v>
      </c>
      <c r="I11825" s="118" t="str">
        <f>VLOOKUP($E11825,[5]Plan2!$A$5:$D$703,4,FALSE)</f>
        <v>Fabricação de móveis com predominância de madeira</v>
      </c>
    </row>
    <row r="11826" spans="1:9" ht="16">
      <c r="A11826" s="117" t="s">
        <v>25154</v>
      </c>
      <c r="B11826" s="118" t="s">
        <v>25155</v>
      </c>
      <c r="C11826" s="116" t="s">
        <v>355</v>
      </c>
      <c r="D11826" s="116" t="s">
        <v>119</v>
      </c>
      <c r="E11826" s="117" t="str">
        <f t="shared" si="184"/>
        <v>3180</v>
      </c>
      <c r="F11826" s="118" t="str">
        <f>VLOOKUP($E11826,[5]Plan2!$A$5:$D$703,1,FALSE)</f>
        <v>3180</v>
      </c>
      <c r="G11826" s="118" t="str">
        <f>VLOOKUP($E11826,[5]Plan2!$A$5:$D$703,2,FALSE)</f>
        <v>Fabricação de móveis e de produtos de indústrias diversas</v>
      </c>
      <c r="H11826" s="118" t="str">
        <f>VLOOKUP($E11826,[5]Plan2!$A$5:$D$703,3,FALSE)</f>
        <v>3101</v>
      </c>
      <c r="I11826" s="118" t="str">
        <f>VLOOKUP($E11826,[5]Plan2!$A$5:$D$703,4,FALSE)</f>
        <v>Fabricação de móveis com predominância de madeira</v>
      </c>
    </row>
    <row r="11827" spans="1:9" ht="16">
      <c r="A11827" s="117" t="s">
        <v>25156</v>
      </c>
      <c r="B11827" s="118" t="s">
        <v>25157</v>
      </c>
      <c r="C11827" s="116" t="s">
        <v>355</v>
      </c>
      <c r="D11827" s="116" t="s">
        <v>119</v>
      </c>
      <c r="E11827" s="117" t="str">
        <f t="shared" si="184"/>
        <v>3180</v>
      </c>
      <c r="F11827" s="118" t="str">
        <f>VLOOKUP($E11827,[5]Plan2!$A$5:$D$703,1,FALSE)</f>
        <v>3180</v>
      </c>
      <c r="G11827" s="118" t="str">
        <f>VLOOKUP($E11827,[5]Plan2!$A$5:$D$703,2,FALSE)</f>
        <v>Fabricação de móveis e de produtos de indústrias diversas</v>
      </c>
      <c r="H11827" s="118" t="str">
        <f>VLOOKUP($E11827,[5]Plan2!$A$5:$D$703,3,FALSE)</f>
        <v>3101</v>
      </c>
      <c r="I11827" s="118" t="str">
        <f>VLOOKUP($E11827,[5]Plan2!$A$5:$D$703,4,FALSE)</f>
        <v>Fabricação de móveis com predominância de madeira</v>
      </c>
    </row>
    <row r="11828" spans="1:9" ht="16">
      <c r="A11828" s="117" t="s">
        <v>25158</v>
      </c>
      <c r="B11828" s="118" t="s">
        <v>25159</v>
      </c>
      <c r="C11828" s="116" t="s">
        <v>355</v>
      </c>
      <c r="D11828" s="116" t="s">
        <v>119</v>
      </c>
      <c r="E11828" s="117" t="str">
        <f t="shared" si="184"/>
        <v>3180</v>
      </c>
      <c r="F11828" s="118" t="str">
        <f>VLOOKUP($E11828,[5]Plan2!$A$5:$D$703,1,FALSE)</f>
        <v>3180</v>
      </c>
      <c r="G11828" s="118" t="str">
        <f>VLOOKUP($E11828,[5]Plan2!$A$5:$D$703,2,FALSE)</f>
        <v>Fabricação de móveis e de produtos de indústrias diversas</v>
      </c>
      <c r="H11828" s="118" t="str">
        <f>VLOOKUP($E11828,[5]Plan2!$A$5:$D$703,3,FALSE)</f>
        <v>3101</v>
      </c>
      <c r="I11828" s="118" t="str">
        <f>VLOOKUP($E11828,[5]Plan2!$A$5:$D$703,4,FALSE)</f>
        <v>Fabricação de móveis com predominância de madeira</v>
      </c>
    </row>
    <row r="11829" spans="1:9" ht="16">
      <c r="A11829" s="117" t="s">
        <v>25160</v>
      </c>
      <c r="B11829" s="118" t="s">
        <v>25161</v>
      </c>
      <c r="C11829" s="116" t="s">
        <v>355</v>
      </c>
      <c r="D11829" s="116" t="s">
        <v>119</v>
      </c>
      <c r="E11829" s="117" t="str">
        <f t="shared" si="184"/>
        <v>3180</v>
      </c>
      <c r="F11829" s="118" t="str">
        <f>VLOOKUP($E11829,[5]Plan2!$A$5:$D$703,1,FALSE)</f>
        <v>3180</v>
      </c>
      <c r="G11829" s="118" t="str">
        <f>VLOOKUP($E11829,[5]Plan2!$A$5:$D$703,2,FALSE)</f>
        <v>Fabricação de móveis e de produtos de indústrias diversas</v>
      </c>
      <c r="H11829" s="118" t="str">
        <f>VLOOKUP($E11829,[5]Plan2!$A$5:$D$703,3,FALSE)</f>
        <v>3101</v>
      </c>
      <c r="I11829" s="118" t="str">
        <f>VLOOKUP($E11829,[5]Plan2!$A$5:$D$703,4,FALSE)</f>
        <v>Fabricação de móveis com predominância de madeira</v>
      </c>
    </row>
    <row r="11830" spans="1:9" ht="16">
      <c r="A11830" s="117" t="s">
        <v>25162</v>
      </c>
      <c r="B11830" s="118" t="s">
        <v>25163</v>
      </c>
      <c r="C11830" s="116" t="s">
        <v>355</v>
      </c>
      <c r="D11830" s="116" t="s">
        <v>119</v>
      </c>
      <c r="E11830" s="117" t="str">
        <f t="shared" si="184"/>
        <v>3180</v>
      </c>
      <c r="F11830" s="118" t="str">
        <f>VLOOKUP($E11830,[5]Plan2!$A$5:$D$703,1,FALSE)</f>
        <v>3180</v>
      </c>
      <c r="G11830" s="118" t="str">
        <f>VLOOKUP($E11830,[5]Plan2!$A$5:$D$703,2,FALSE)</f>
        <v>Fabricação de móveis e de produtos de indústrias diversas</v>
      </c>
      <c r="H11830" s="118" t="str">
        <f>VLOOKUP($E11830,[5]Plan2!$A$5:$D$703,3,FALSE)</f>
        <v>3101</v>
      </c>
      <c r="I11830" s="118" t="str">
        <f>VLOOKUP($E11830,[5]Plan2!$A$5:$D$703,4,FALSE)</f>
        <v>Fabricação de móveis com predominância de madeira</v>
      </c>
    </row>
    <row r="11831" spans="1:9" ht="16">
      <c r="A11831" s="117" t="s">
        <v>25164</v>
      </c>
      <c r="B11831" s="118" t="s">
        <v>25165</v>
      </c>
      <c r="C11831" s="116" t="s">
        <v>355</v>
      </c>
      <c r="D11831" s="116" t="s">
        <v>119</v>
      </c>
      <c r="E11831" s="117" t="str">
        <f t="shared" si="184"/>
        <v>3180</v>
      </c>
      <c r="F11831" s="118" t="str">
        <f>VLOOKUP($E11831,[5]Plan2!$A$5:$D$703,1,FALSE)</f>
        <v>3180</v>
      </c>
      <c r="G11831" s="118" t="str">
        <f>VLOOKUP($E11831,[5]Plan2!$A$5:$D$703,2,FALSE)</f>
        <v>Fabricação de móveis e de produtos de indústrias diversas</v>
      </c>
      <c r="H11831" s="118" t="str">
        <f>VLOOKUP($E11831,[5]Plan2!$A$5:$D$703,3,FALSE)</f>
        <v>3101</v>
      </c>
      <c r="I11831" s="118" t="str">
        <f>VLOOKUP($E11831,[5]Plan2!$A$5:$D$703,4,FALSE)</f>
        <v>Fabricação de móveis com predominância de madeira</v>
      </c>
    </row>
    <row r="11832" spans="1:9" ht="16">
      <c r="A11832" s="117" t="s">
        <v>25166</v>
      </c>
      <c r="B11832" s="118" t="s">
        <v>25167</v>
      </c>
      <c r="C11832" s="116" t="s">
        <v>355</v>
      </c>
      <c r="D11832" s="116" t="s">
        <v>119</v>
      </c>
      <c r="E11832" s="117" t="str">
        <f t="shared" si="184"/>
        <v>3180</v>
      </c>
      <c r="F11832" s="118" t="str">
        <f>VLOOKUP($E11832,[5]Plan2!$A$5:$D$703,1,FALSE)</f>
        <v>3180</v>
      </c>
      <c r="G11832" s="118" t="str">
        <f>VLOOKUP($E11832,[5]Plan2!$A$5:$D$703,2,FALSE)</f>
        <v>Fabricação de móveis e de produtos de indústrias diversas</v>
      </c>
      <c r="H11832" s="118" t="str">
        <f>VLOOKUP($E11832,[5]Plan2!$A$5:$D$703,3,FALSE)</f>
        <v>3101</v>
      </c>
      <c r="I11832" s="118" t="str">
        <f>VLOOKUP($E11832,[5]Plan2!$A$5:$D$703,4,FALSE)</f>
        <v>Fabricação de móveis com predominância de madeira</v>
      </c>
    </row>
    <row r="11833" spans="1:9" ht="16">
      <c r="A11833" s="117" t="s">
        <v>25168</v>
      </c>
      <c r="B11833" s="118" t="s">
        <v>25169</v>
      </c>
      <c r="C11833" s="116" t="s">
        <v>355</v>
      </c>
      <c r="D11833" s="116" t="s">
        <v>119</v>
      </c>
      <c r="E11833" s="117" t="str">
        <f t="shared" si="184"/>
        <v>3180</v>
      </c>
      <c r="F11833" s="118" t="str">
        <f>VLOOKUP($E11833,[5]Plan2!$A$5:$D$703,1,FALSE)</f>
        <v>3180</v>
      </c>
      <c r="G11833" s="118" t="str">
        <f>VLOOKUP($E11833,[5]Plan2!$A$5:$D$703,2,FALSE)</f>
        <v>Fabricação de móveis e de produtos de indústrias diversas</v>
      </c>
      <c r="H11833" s="118" t="str">
        <f>VLOOKUP($E11833,[5]Plan2!$A$5:$D$703,3,FALSE)</f>
        <v>3101</v>
      </c>
      <c r="I11833" s="118" t="str">
        <f>VLOOKUP($E11833,[5]Plan2!$A$5:$D$703,4,FALSE)</f>
        <v>Fabricação de móveis com predominância de madeira</v>
      </c>
    </row>
    <row r="11834" spans="1:9" ht="16">
      <c r="A11834" s="117" t="s">
        <v>25170</v>
      </c>
      <c r="B11834" s="118" t="s">
        <v>25171</v>
      </c>
      <c r="C11834" s="116" t="s">
        <v>329</v>
      </c>
      <c r="D11834" s="116" t="s">
        <v>233</v>
      </c>
      <c r="E11834" s="117" t="str">
        <f t="shared" si="184"/>
        <v>1700</v>
      </c>
      <c r="F11834" s="118" t="str">
        <f>VLOOKUP($E11834,[5]Plan2!$A$5:$D$703,1,FALSE)</f>
        <v>1700</v>
      </c>
      <c r="G11834" s="118" t="str">
        <f>VLOOKUP($E11834,[5]Plan2!$A$5:$D$703,2,FALSE)</f>
        <v>Fabricação de celulose, papel e produtos de papel</v>
      </c>
      <c r="H11834" s="118" t="str">
        <f>VLOOKUP($E11834,[5]Plan2!$A$5:$D$703,3,FALSE)</f>
        <v>1710</v>
      </c>
      <c r="I11834" s="118" t="str">
        <f>VLOOKUP($E11834,[5]Plan2!$A$5:$D$703,4,FALSE)</f>
        <v>Fabricação de celulose e outras pastas para a fabricação de papel</v>
      </c>
    </row>
    <row r="11835" spans="1:9" ht="16">
      <c r="A11835" s="117" t="s">
        <v>25172</v>
      </c>
      <c r="B11835" s="118" t="s">
        <v>25173</v>
      </c>
      <c r="C11835" s="116" t="s">
        <v>355</v>
      </c>
      <c r="D11835" s="116" t="s">
        <v>119</v>
      </c>
      <c r="E11835" s="117" t="str">
        <f t="shared" si="184"/>
        <v>3180</v>
      </c>
      <c r="F11835" s="118" t="str">
        <f>VLOOKUP($E11835,[5]Plan2!$A$5:$D$703,1,FALSE)</f>
        <v>3180</v>
      </c>
      <c r="G11835" s="118" t="str">
        <f>VLOOKUP($E11835,[5]Plan2!$A$5:$D$703,2,FALSE)</f>
        <v>Fabricação de móveis e de produtos de indústrias diversas</v>
      </c>
      <c r="H11835" s="118" t="str">
        <f>VLOOKUP($E11835,[5]Plan2!$A$5:$D$703,3,FALSE)</f>
        <v>3101</v>
      </c>
      <c r="I11835" s="118" t="str">
        <f>VLOOKUP($E11835,[5]Plan2!$A$5:$D$703,4,FALSE)</f>
        <v>Fabricação de móveis com predominância de madeira</v>
      </c>
    </row>
    <row r="11836" spans="1:9" ht="16">
      <c r="A11836" s="117" t="s">
        <v>25174</v>
      </c>
      <c r="B11836" s="118" t="s">
        <v>25175</v>
      </c>
      <c r="C11836" s="116" t="s">
        <v>399</v>
      </c>
      <c r="D11836" s="116" t="s">
        <v>296</v>
      </c>
      <c r="E11836" s="117" t="str">
        <f t="shared" si="184"/>
        <v>9080</v>
      </c>
      <c r="F11836" s="118" t="str">
        <f>VLOOKUP($E11836,[5]Plan2!$A$5:$D$703,1,FALSE)</f>
        <v>9080</v>
      </c>
      <c r="G11836" s="118" t="str">
        <f>VLOOKUP($E11836,[5]Plan2!$A$5:$D$703,2,FALSE)</f>
        <v>Atividades artísticas, criativas e de espetáculos</v>
      </c>
      <c r="H11836" s="118" t="str">
        <f>VLOOKUP($E11836,[5]Plan2!$A$5:$D$703,3,FALSE)</f>
        <v>9001</v>
      </c>
      <c r="I11836" s="118" t="str">
        <f>VLOOKUP($E11836,[5]Plan2!$A$5:$D$703,4,FALSE)</f>
        <v>Artes cênicas, espetáculos e atividades complementares</v>
      </c>
    </row>
    <row r="11837" spans="1:9" ht="16">
      <c r="A11837" s="117" t="s">
        <v>25176</v>
      </c>
      <c r="B11837" s="118" t="s">
        <v>25177</v>
      </c>
      <c r="C11837" s="116" t="s">
        <v>399</v>
      </c>
      <c r="D11837" s="116" t="s">
        <v>296</v>
      </c>
      <c r="E11837" s="117" t="str">
        <f t="shared" si="184"/>
        <v>9080</v>
      </c>
      <c r="F11837" s="118" t="str">
        <f>VLOOKUP($E11837,[5]Plan2!$A$5:$D$703,1,FALSE)</f>
        <v>9080</v>
      </c>
      <c r="G11837" s="118" t="str">
        <f>VLOOKUP($E11837,[5]Plan2!$A$5:$D$703,2,FALSE)</f>
        <v>Atividades artísticas, criativas e de espetáculos</v>
      </c>
      <c r="H11837" s="118" t="str">
        <f>VLOOKUP($E11837,[5]Plan2!$A$5:$D$703,3,FALSE)</f>
        <v>9001</v>
      </c>
      <c r="I11837" s="118" t="str">
        <f>VLOOKUP($E11837,[5]Plan2!$A$5:$D$703,4,FALSE)</f>
        <v>Artes cênicas, espetáculos e atividades complementares</v>
      </c>
    </row>
    <row r="11838" spans="1:9" ht="16">
      <c r="A11838" s="117" t="s">
        <v>25178</v>
      </c>
      <c r="B11838" s="118" t="s">
        <v>25179</v>
      </c>
      <c r="C11838" s="116" t="s">
        <v>399</v>
      </c>
      <c r="D11838" s="116" t="s">
        <v>296</v>
      </c>
      <c r="E11838" s="117" t="str">
        <f t="shared" si="184"/>
        <v>9080</v>
      </c>
      <c r="F11838" s="118" t="str">
        <f>VLOOKUP($E11838,[5]Plan2!$A$5:$D$703,1,FALSE)</f>
        <v>9080</v>
      </c>
      <c r="G11838" s="118" t="str">
        <f>VLOOKUP($E11838,[5]Plan2!$A$5:$D$703,2,FALSE)</f>
        <v>Atividades artísticas, criativas e de espetáculos</v>
      </c>
      <c r="H11838" s="118" t="str">
        <f>VLOOKUP($E11838,[5]Plan2!$A$5:$D$703,3,FALSE)</f>
        <v>9001</v>
      </c>
      <c r="I11838" s="118" t="str">
        <f>VLOOKUP($E11838,[5]Plan2!$A$5:$D$703,4,FALSE)</f>
        <v>Artes cênicas, espetáculos e atividades complementares</v>
      </c>
    </row>
    <row r="11839" spans="1:9" ht="16">
      <c r="A11839" s="117" t="s">
        <v>25180</v>
      </c>
      <c r="B11839" s="118" t="s">
        <v>25181</v>
      </c>
      <c r="C11839" s="116" t="s">
        <v>399</v>
      </c>
      <c r="D11839" s="116" t="s">
        <v>296</v>
      </c>
      <c r="E11839" s="117" t="str">
        <f t="shared" si="184"/>
        <v>9080</v>
      </c>
      <c r="F11839" s="118" t="str">
        <f>VLOOKUP($E11839,[5]Plan2!$A$5:$D$703,1,FALSE)</f>
        <v>9080</v>
      </c>
      <c r="G11839" s="118" t="str">
        <f>VLOOKUP($E11839,[5]Plan2!$A$5:$D$703,2,FALSE)</f>
        <v>Atividades artísticas, criativas e de espetáculos</v>
      </c>
      <c r="H11839" s="118" t="str">
        <f>VLOOKUP($E11839,[5]Plan2!$A$5:$D$703,3,FALSE)</f>
        <v>9001</v>
      </c>
      <c r="I11839" s="118" t="str">
        <f>VLOOKUP($E11839,[5]Plan2!$A$5:$D$703,4,FALSE)</f>
        <v>Artes cênicas, espetáculos e atividades complementares</v>
      </c>
    </row>
    <row r="11840" spans="1:9" ht="16">
      <c r="A11840" s="117" t="s">
        <v>25182</v>
      </c>
      <c r="B11840" s="118" t="s">
        <v>25183</v>
      </c>
      <c r="C11840" s="116" t="s">
        <v>399</v>
      </c>
      <c r="D11840" s="116" t="s">
        <v>296</v>
      </c>
      <c r="E11840" s="117" t="str">
        <f t="shared" si="184"/>
        <v>9080</v>
      </c>
      <c r="F11840" s="118" t="str">
        <f>VLOOKUP($E11840,[5]Plan2!$A$5:$D$703,1,FALSE)</f>
        <v>9080</v>
      </c>
      <c r="G11840" s="118" t="str">
        <f>VLOOKUP($E11840,[5]Plan2!$A$5:$D$703,2,FALSE)</f>
        <v>Atividades artísticas, criativas e de espetáculos</v>
      </c>
      <c r="H11840" s="118" t="str">
        <f>VLOOKUP($E11840,[5]Plan2!$A$5:$D$703,3,FALSE)</f>
        <v>9001</v>
      </c>
      <c r="I11840" s="118" t="str">
        <f>VLOOKUP($E11840,[5]Plan2!$A$5:$D$703,4,FALSE)</f>
        <v>Artes cênicas, espetáculos e atividades complementares</v>
      </c>
    </row>
    <row r="11841" spans="1:9" ht="16">
      <c r="A11841" s="117" t="s">
        <v>25184</v>
      </c>
      <c r="B11841" s="118" t="s">
        <v>25185</v>
      </c>
      <c r="C11841" s="116" t="s">
        <v>399</v>
      </c>
      <c r="D11841" s="116" t="s">
        <v>296</v>
      </c>
      <c r="E11841" s="117" t="str">
        <f t="shared" si="184"/>
        <v>9080</v>
      </c>
      <c r="F11841" s="118" t="str">
        <f>VLOOKUP($E11841,[5]Plan2!$A$5:$D$703,1,FALSE)</f>
        <v>9080</v>
      </c>
      <c r="G11841" s="118" t="str">
        <f>VLOOKUP($E11841,[5]Plan2!$A$5:$D$703,2,FALSE)</f>
        <v>Atividades artísticas, criativas e de espetáculos</v>
      </c>
      <c r="H11841" s="118" t="str">
        <f>VLOOKUP($E11841,[5]Plan2!$A$5:$D$703,3,FALSE)</f>
        <v>9001</v>
      </c>
      <c r="I11841" s="118" t="str">
        <f>VLOOKUP($E11841,[5]Plan2!$A$5:$D$703,4,FALSE)</f>
        <v>Artes cênicas, espetáculos e atividades complementares</v>
      </c>
    </row>
    <row r="11842" spans="1:9" ht="16">
      <c r="A11842" s="117" t="s">
        <v>25186</v>
      </c>
      <c r="B11842" s="118" t="s">
        <v>25187</v>
      </c>
      <c r="C11842" s="116" t="s">
        <v>399</v>
      </c>
      <c r="D11842" s="116" t="s">
        <v>296</v>
      </c>
      <c r="E11842" s="117" t="str">
        <f t="shared" si="184"/>
        <v>9080</v>
      </c>
      <c r="F11842" s="118" t="str">
        <f>VLOOKUP($E11842,[5]Plan2!$A$5:$D$703,1,FALSE)</f>
        <v>9080</v>
      </c>
      <c r="G11842" s="118" t="str">
        <f>VLOOKUP($E11842,[5]Plan2!$A$5:$D$703,2,FALSE)</f>
        <v>Atividades artísticas, criativas e de espetáculos</v>
      </c>
      <c r="H11842" s="118" t="str">
        <f>VLOOKUP($E11842,[5]Plan2!$A$5:$D$703,3,FALSE)</f>
        <v>9001</v>
      </c>
      <c r="I11842" s="118" t="str">
        <f>VLOOKUP($E11842,[5]Plan2!$A$5:$D$703,4,FALSE)</f>
        <v>Artes cênicas, espetáculos e atividades complementares</v>
      </c>
    </row>
    <row r="11843" spans="1:9" ht="16">
      <c r="A11843" s="117" t="s">
        <v>25188</v>
      </c>
      <c r="B11843" s="118" t="s">
        <v>25189</v>
      </c>
      <c r="C11843" s="116" t="s">
        <v>399</v>
      </c>
      <c r="D11843" s="116" t="s">
        <v>296</v>
      </c>
      <c r="E11843" s="117" t="str">
        <f t="shared" ref="E11843:E11905" si="185">LEFT(C11843,4)</f>
        <v>9080</v>
      </c>
      <c r="F11843" s="118" t="str">
        <f>VLOOKUP($E11843,[5]Plan2!$A$5:$D$703,1,FALSE)</f>
        <v>9080</v>
      </c>
      <c r="G11843" s="118" t="str">
        <f>VLOOKUP($E11843,[5]Plan2!$A$5:$D$703,2,FALSE)</f>
        <v>Atividades artísticas, criativas e de espetáculos</v>
      </c>
      <c r="H11843" s="118" t="str">
        <f>VLOOKUP($E11843,[5]Plan2!$A$5:$D$703,3,FALSE)</f>
        <v>9001</v>
      </c>
      <c r="I11843" s="118" t="str">
        <f>VLOOKUP($E11843,[5]Plan2!$A$5:$D$703,4,FALSE)</f>
        <v>Artes cênicas, espetáculos e atividades complementares</v>
      </c>
    </row>
    <row r="11844" spans="1:9" ht="16">
      <c r="A11844" s="117" t="s">
        <v>25190</v>
      </c>
      <c r="B11844" s="118" t="s">
        <v>25191</v>
      </c>
      <c r="C11844" s="116" t="s">
        <v>399</v>
      </c>
      <c r="D11844" s="116" t="s">
        <v>296</v>
      </c>
      <c r="E11844" s="117" t="str">
        <f t="shared" si="185"/>
        <v>9080</v>
      </c>
      <c r="F11844" s="118" t="str">
        <f>VLOOKUP($E11844,[5]Plan2!$A$5:$D$703,1,FALSE)</f>
        <v>9080</v>
      </c>
      <c r="G11844" s="118" t="str">
        <f>VLOOKUP($E11844,[5]Plan2!$A$5:$D$703,2,FALSE)</f>
        <v>Atividades artísticas, criativas e de espetáculos</v>
      </c>
      <c r="H11844" s="118" t="str">
        <f>VLOOKUP($E11844,[5]Plan2!$A$5:$D$703,3,FALSE)</f>
        <v>9001</v>
      </c>
      <c r="I11844" s="118" t="str">
        <f>VLOOKUP($E11844,[5]Plan2!$A$5:$D$703,4,FALSE)</f>
        <v>Artes cênicas, espetáculos e atividades complementares</v>
      </c>
    </row>
    <row r="11845" spans="1:9" ht="16">
      <c r="A11845" s="117" t="s">
        <v>25192</v>
      </c>
      <c r="B11845" s="118" t="s">
        <v>25193</v>
      </c>
      <c r="C11845" s="116" t="s">
        <v>399</v>
      </c>
      <c r="D11845" s="116" t="s">
        <v>296</v>
      </c>
      <c r="E11845" s="117" t="str">
        <f t="shared" si="185"/>
        <v>9080</v>
      </c>
      <c r="F11845" s="118" t="str">
        <f>VLOOKUP($E11845,[5]Plan2!$A$5:$D$703,1,FALSE)</f>
        <v>9080</v>
      </c>
      <c r="G11845" s="118" t="str">
        <f>VLOOKUP($E11845,[5]Plan2!$A$5:$D$703,2,FALSE)</f>
        <v>Atividades artísticas, criativas e de espetáculos</v>
      </c>
      <c r="H11845" s="118" t="str">
        <f>VLOOKUP($E11845,[5]Plan2!$A$5:$D$703,3,FALSE)</f>
        <v>9001</v>
      </c>
      <c r="I11845" s="118" t="str">
        <f>VLOOKUP($E11845,[5]Plan2!$A$5:$D$703,4,FALSE)</f>
        <v>Artes cênicas, espetáculos e atividades complementares</v>
      </c>
    </row>
    <row r="11846" spans="1:9" ht="16">
      <c r="A11846" s="117" t="s">
        <v>25194</v>
      </c>
      <c r="B11846" s="118" t="s">
        <v>25195</v>
      </c>
      <c r="C11846" s="116" t="s">
        <v>399</v>
      </c>
      <c r="D11846" s="116" t="s">
        <v>296</v>
      </c>
      <c r="E11846" s="117" t="str">
        <f t="shared" si="185"/>
        <v>9080</v>
      </c>
      <c r="F11846" s="118" t="str">
        <f>VLOOKUP($E11846,[5]Plan2!$A$5:$D$703,1,FALSE)</f>
        <v>9080</v>
      </c>
      <c r="G11846" s="118" t="str">
        <f>VLOOKUP($E11846,[5]Plan2!$A$5:$D$703,2,FALSE)</f>
        <v>Atividades artísticas, criativas e de espetáculos</v>
      </c>
      <c r="H11846" s="118" t="str">
        <f>VLOOKUP($E11846,[5]Plan2!$A$5:$D$703,3,FALSE)</f>
        <v>9001</v>
      </c>
      <c r="I11846" s="118" t="str">
        <f>VLOOKUP($E11846,[5]Plan2!$A$5:$D$703,4,FALSE)</f>
        <v>Artes cênicas, espetáculos e atividades complementares</v>
      </c>
    </row>
    <row r="11847" spans="1:9" ht="16">
      <c r="A11847" s="117" t="s">
        <v>25196</v>
      </c>
      <c r="B11847" s="118" t="s">
        <v>25197</v>
      </c>
      <c r="C11847" s="116" t="s">
        <v>399</v>
      </c>
      <c r="D11847" s="116" t="s">
        <v>296</v>
      </c>
      <c r="E11847" s="117" t="str">
        <f t="shared" si="185"/>
        <v>9080</v>
      </c>
      <c r="F11847" s="118" t="str">
        <f>VLOOKUP($E11847,[5]Plan2!$A$5:$D$703,1,FALSE)</f>
        <v>9080</v>
      </c>
      <c r="G11847" s="118" t="str">
        <f>VLOOKUP($E11847,[5]Plan2!$A$5:$D$703,2,FALSE)</f>
        <v>Atividades artísticas, criativas e de espetáculos</v>
      </c>
      <c r="H11847" s="118" t="str">
        <f>VLOOKUP($E11847,[5]Plan2!$A$5:$D$703,3,FALSE)</f>
        <v>9001</v>
      </c>
      <c r="I11847" s="118" t="str">
        <f>VLOOKUP($E11847,[5]Plan2!$A$5:$D$703,4,FALSE)</f>
        <v>Artes cênicas, espetáculos e atividades complementares</v>
      </c>
    </row>
    <row r="11848" spans="1:9" ht="16">
      <c r="A11848" s="117" t="s">
        <v>25198</v>
      </c>
      <c r="B11848" s="118" t="s">
        <v>25199</v>
      </c>
      <c r="C11848" s="116" t="s">
        <v>399</v>
      </c>
      <c r="D11848" s="116" t="s">
        <v>296</v>
      </c>
      <c r="E11848" s="117" t="str">
        <f t="shared" si="185"/>
        <v>9080</v>
      </c>
      <c r="F11848" s="118" t="str">
        <f>VLOOKUP($E11848,[5]Plan2!$A$5:$D$703,1,FALSE)</f>
        <v>9080</v>
      </c>
      <c r="G11848" s="118" t="str">
        <f>VLOOKUP($E11848,[5]Plan2!$A$5:$D$703,2,FALSE)</f>
        <v>Atividades artísticas, criativas e de espetáculos</v>
      </c>
      <c r="H11848" s="118" t="str">
        <f>VLOOKUP($E11848,[5]Plan2!$A$5:$D$703,3,FALSE)</f>
        <v>9001</v>
      </c>
      <c r="I11848" s="118" t="str">
        <f>VLOOKUP($E11848,[5]Plan2!$A$5:$D$703,4,FALSE)</f>
        <v>Artes cênicas, espetáculos e atividades complementares</v>
      </c>
    </row>
    <row r="11849" spans="1:9" ht="16">
      <c r="A11849" s="117" t="s">
        <v>25200</v>
      </c>
      <c r="B11849" s="118" t="s">
        <v>25201</v>
      </c>
      <c r="C11849" s="116" t="s">
        <v>399</v>
      </c>
      <c r="D11849" s="116" t="s">
        <v>296</v>
      </c>
      <c r="E11849" s="117" t="str">
        <f t="shared" si="185"/>
        <v>9080</v>
      </c>
      <c r="F11849" s="118" t="str">
        <f>VLOOKUP($E11849,[5]Plan2!$A$5:$D$703,1,FALSE)</f>
        <v>9080</v>
      </c>
      <c r="G11849" s="118" t="str">
        <f>VLOOKUP($E11849,[5]Plan2!$A$5:$D$703,2,FALSE)</f>
        <v>Atividades artísticas, criativas e de espetáculos</v>
      </c>
      <c r="H11849" s="118" t="str">
        <f>VLOOKUP($E11849,[5]Plan2!$A$5:$D$703,3,FALSE)</f>
        <v>9001</v>
      </c>
      <c r="I11849" s="118" t="str">
        <f>VLOOKUP($E11849,[5]Plan2!$A$5:$D$703,4,FALSE)</f>
        <v>Artes cênicas, espetáculos e atividades complementares</v>
      </c>
    </row>
    <row r="11850" spans="1:9" ht="16">
      <c r="A11850" s="117" t="s">
        <v>25202</v>
      </c>
      <c r="B11850" s="118" t="s">
        <v>25203</v>
      </c>
      <c r="C11850" s="116" t="s">
        <v>399</v>
      </c>
      <c r="D11850" s="116" t="s">
        <v>296</v>
      </c>
      <c r="E11850" s="117" t="str">
        <f t="shared" si="185"/>
        <v>9080</v>
      </c>
      <c r="F11850" s="118" t="str">
        <f>VLOOKUP($E11850,[5]Plan2!$A$5:$D$703,1,FALSE)</f>
        <v>9080</v>
      </c>
      <c r="G11850" s="118" t="str">
        <f>VLOOKUP($E11850,[5]Plan2!$A$5:$D$703,2,FALSE)</f>
        <v>Atividades artísticas, criativas e de espetáculos</v>
      </c>
      <c r="H11850" s="118" t="str">
        <f>VLOOKUP($E11850,[5]Plan2!$A$5:$D$703,3,FALSE)</f>
        <v>9001</v>
      </c>
      <c r="I11850" s="118" t="str">
        <f>VLOOKUP($E11850,[5]Plan2!$A$5:$D$703,4,FALSE)</f>
        <v>Artes cênicas, espetáculos e atividades complementares</v>
      </c>
    </row>
    <row r="11851" spans="1:9" ht="16">
      <c r="A11851" s="117" t="s">
        <v>25204</v>
      </c>
      <c r="B11851" s="118" t="s">
        <v>25205</v>
      </c>
      <c r="C11851" s="116" t="s">
        <v>399</v>
      </c>
      <c r="D11851" s="116" t="s">
        <v>296</v>
      </c>
      <c r="E11851" s="117" t="str">
        <f t="shared" si="185"/>
        <v>9080</v>
      </c>
      <c r="F11851" s="118" t="str">
        <f>VLOOKUP($E11851,[5]Plan2!$A$5:$D$703,1,FALSE)</f>
        <v>9080</v>
      </c>
      <c r="G11851" s="118" t="str">
        <f>VLOOKUP($E11851,[5]Plan2!$A$5:$D$703,2,FALSE)</f>
        <v>Atividades artísticas, criativas e de espetáculos</v>
      </c>
      <c r="H11851" s="118" t="str">
        <f>VLOOKUP($E11851,[5]Plan2!$A$5:$D$703,3,FALSE)</f>
        <v>9001</v>
      </c>
      <c r="I11851" s="118" t="str">
        <f>VLOOKUP($E11851,[5]Plan2!$A$5:$D$703,4,FALSE)</f>
        <v>Artes cênicas, espetáculos e atividades complementares</v>
      </c>
    </row>
    <row r="11852" spans="1:9" ht="16">
      <c r="A11852" s="117" t="s">
        <v>25206</v>
      </c>
      <c r="B11852" s="118" t="s">
        <v>25207</v>
      </c>
      <c r="C11852" s="116" t="s">
        <v>399</v>
      </c>
      <c r="D11852" s="116" t="s">
        <v>296</v>
      </c>
      <c r="E11852" s="117" t="str">
        <f t="shared" si="185"/>
        <v>9080</v>
      </c>
      <c r="F11852" s="118" t="str">
        <f>VLOOKUP($E11852,[5]Plan2!$A$5:$D$703,1,FALSE)</f>
        <v>9080</v>
      </c>
      <c r="G11852" s="118" t="str">
        <f>VLOOKUP($E11852,[5]Plan2!$A$5:$D$703,2,FALSE)</f>
        <v>Atividades artísticas, criativas e de espetáculos</v>
      </c>
      <c r="H11852" s="118" t="str">
        <f>VLOOKUP($E11852,[5]Plan2!$A$5:$D$703,3,FALSE)</f>
        <v>9001</v>
      </c>
      <c r="I11852" s="118" t="str">
        <f>VLOOKUP($E11852,[5]Plan2!$A$5:$D$703,4,FALSE)</f>
        <v>Artes cênicas, espetáculos e atividades complementares</v>
      </c>
    </row>
    <row r="11853" spans="1:9" ht="16">
      <c r="A11853" s="117" t="s">
        <v>25208</v>
      </c>
      <c r="B11853" s="118" t="s">
        <v>25209</v>
      </c>
      <c r="C11853" s="116" t="s">
        <v>399</v>
      </c>
      <c r="D11853" s="116" t="s">
        <v>296</v>
      </c>
      <c r="E11853" s="117" t="str">
        <f t="shared" si="185"/>
        <v>9080</v>
      </c>
      <c r="F11853" s="118" t="str">
        <f>VLOOKUP($E11853,[5]Plan2!$A$5:$D$703,1,FALSE)</f>
        <v>9080</v>
      </c>
      <c r="G11853" s="118" t="str">
        <f>VLOOKUP($E11853,[5]Plan2!$A$5:$D$703,2,FALSE)</f>
        <v>Atividades artísticas, criativas e de espetáculos</v>
      </c>
      <c r="H11853" s="118" t="str">
        <f>VLOOKUP($E11853,[5]Plan2!$A$5:$D$703,3,FALSE)</f>
        <v>9001</v>
      </c>
      <c r="I11853" s="118" t="str">
        <f>VLOOKUP($E11853,[5]Plan2!$A$5:$D$703,4,FALSE)</f>
        <v>Artes cênicas, espetáculos e atividades complementares</v>
      </c>
    </row>
    <row r="11854" spans="1:9" ht="16">
      <c r="A11854" s="117" t="s">
        <v>25210</v>
      </c>
      <c r="B11854" s="118" t="s">
        <v>25211</v>
      </c>
      <c r="C11854" s="116" t="s">
        <v>399</v>
      </c>
      <c r="D11854" s="116" t="s">
        <v>296</v>
      </c>
      <c r="E11854" s="117" t="str">
        <f t="shared" si="185"/>
        <v>9080</v>
      </c>
      <c r="F11854" s="118" t="str">
        <f>VLOOKUP($E11854,[5]Plan2!$A$5:$D$703,1,FALSE)</f>
        <v>9080</v>
      </c>
      <c r="G11854" s="118" t="str">
        <f>VLOOKUP($E11854,[5]Plan2!$A$5:$D$703,2,FALSE)</f>
        <v>Atividades artísticas, criativas e de espetáculos</v>
      </c>
      <c r="H11854" s="118" t="str">
        <f>VLOOKUP($E11854,[5]Plan2!$A$5:$D$703,3,FALSE)</f>
        <v>9001</v>
      </c>
      <c r="I11854" s="118" t="str">
        <f>VLOOKUP($E11854,[5]Plan2!$A$5:$D$703,4,FALSE)</f>
        <v>Artes cênicas, espetáculos e atividades complementares</v>
      </c>
    </row>
    <row r="11855" spans="1:9" ht="16">
      <c r="A11855" s="117" t="s">
        <v>25212</v>
      </c>
      <c r="B11855" s="118" t="s">
        <v>25213</v>
      </c>
      <c r="C11855" s="116" t="s">
        <v>399</v>
      </c>
      <c r="D11855" s="116" t="s">
        <v>296</v>
      </c>
      <c r="E11855" s="117" t="str">
        <f t="shared" si="185"/>
        <v>9080</v>
      </c>
      <c r="F11855" s="118" t="str">
        <f>VLOOKUP($E11855,[5]Plan2!$A$5:$D$703,1,FALSE)</f>
        <v>9080</v>
      </c>
      <c r="G11855" s="118" t="str">
        <f>VLOOKUP($E11855,[5]Plan2!$A$5:$D$703,2,FALSE)</f>
        <v>Atividades artísticas, criativas e de espetáculos</v>
      </c>
      <c r="H11855" s="118" t="str">
        <f>VLOOKUP($E11855,[5]Plan2!$A$5:$D$703,3,FALSE)</f>
        <v>9001</v>
      </c>
      <c r="I11855" s="118" t="str">
        <f>VLOOKUP($E11855,[5]Plan2!$A$5:$D$703,4,FALSE)</f>
        <v>Artes cênicas, espetáculos e atividades complementares</v>
      </c>
    </row>
    <row r="11856" spans="1:9" ht="16">
      <c r="A11856" s="117" t="s">
        <v>25214</v>
      </c>
      <c r="B11856" s="118" t="s">
        <v>25215</v>
      </c>
      <c r="C11856" s="116" t="s">
        <v>399</v>
      </c>
      <c r="D11856" s="116" t="s">
        <v>296</v>
      </c>
      <c r="E11856" s="117" t="str">
        <f t="shared" si="185"/>
        <v>9080</v>
      </c>
      <c r="F11856" s="118" t="str">
        <f>VLOOKUP($E11856,[5]Plan2!$A$5:$D$703,1,FALSE)</f>
        <v>9080</v>
      </c>
      <c r="G11856" s="118" t="str">
        <f>VLOOKUP($E11856,[5]Plan2!$A$5:$D$703,2,FALSE)</f>
        <v>Atividades artísticas, criativas e de espetáculos</v>
      </c>
      <c r="H11856" s="118" t="str">
        <f>VLOOKUP($E11856,[5]Plan2!$A$5:$D$703,3,FALSE)</f>
        <v>9001</v>
      </c>
      <c r="I11856" s="118" t="str">
        <f>VLOOKUP($E11856,[5]Plan2!$A$5:$D$703,4,FALSE)</f>
        <v>Artes cênicas, espetáculos e atividades complementares</v>
      </c>
    </row>
    <row r="11857" spans="1:9" ht="16">
      <c r="A11857" s="117" t="s">
        <v>25216</v>
      </c>
      <c r="B11857" s="118" t="s">
        <v>25217</v>
      </c>
      <c r="C11857" s="116" t="s">
        <v>399</v>
      </c>
      <c r="D11857" s="116" t="s">
        <v>296</v>
      </c>
      <c r="E11857" s="117" t="str">
        <f t="shared" si="185"/>
        <v>9080</v>
      </c>
      <c r="F11857" s="118" t="str">
        <f>VLOOKUP($E11857,[5]Plan2!$A$5:$D$703,1,FALSE)</f>
        <v>9080</v>
      </c>
      <c r="G11857" s="118" t="str">
        <f>VLOOKUP($E11857,[5]Plan2!$A$5:$D$703,2,FALSE)</f>
        <v>Atividades artísticas, criativas e de espetáculos</v>
      </c>
      <c r="H11857" s="118" t="str">
        <f>VLOOKUP($E11857,[5]Plan2!$A$5:$D$703,3,FALSE)</f>
        <v>9001</v>
      </c>
      <c r="I11857" s="118" t="str">
        <f>VLOOKUP($E11857,[5]Plan2!$A$5:$D$703,4,FALSE)</f>
        <v>Artes cênicas, espetáculos e atividades complementares</v>
      </c>
    </row>
    <row r="11858" spans="1:9" ht="16">
      <c r="A11858" s="117" t="s">
        <v>25218</v>
      </c>
      <c r="B11858" s="118" t="s">
        <v>25219</v>
      </c>
      <c r="C11858" s="116" t="s">
        <v>399</v>
      </c>
      <c r="D11858" s="116" t="s">
        <v>296</v>
      </c>
      <c r="E11858" s="117" t="str">
        <f t="shared" si="185"/>
        <v>9080</v>
      </c>
      <c r="F11858" s="118" t="str">
        <f>VLOOKUP($E11858,[5]Plan2!$A$5:$D$703,1,FALSE)</f>
        <v>9080</v>
      </c>
      <c r="G11858" s="118" t="str">
        <f>VLOOKUP($E11858,[5]Plan2!$A$5:$D$703,2,FALSE)</f>
        <v>Atividades artísticas, criativas e de espetáculos</v>
      </c>
      <c r="H11858" s="118" t="str">
        <f>VLOOKUP($E11858,[5]Plan2!$A$5:$D$703,3,FALSE)</f>
        <v>9001</v>
      </c>
      <c r="I11858" s="118" t="str">
        <f>VLOOKUP($E11858,[5]Plan2!$A$5:$D$703,4,FALSE)</f>
        <v>Artes cênicas, espetáculos e atividades complementares</v>
      </c>
    </row>
    <row r="11859" spans="1:9" ht="16">
      <c r="A11859" s="117" t="s">
        <v>25220</v>
      </c>
      <c r="B11859" s="118" t="s">
        <v>25221</v>
      </c>
      <c r="C11859" s="116" t="s">
        <v>399</v>
      </c>
      <c r="D11859" s="116" t="s">
        <v>296</v>
      </c>
      <c r="E11859" s="117" t="str">
        <f t="shared" si="185"/>
        <v>9080</v>
      </c>
      <c r="F11859" s="118" t="str">
        <f>VLOOKUP($E11859,[5]Plan2!$A$5:$D$703,1,FALSE)</f>
        <v>9080</v>
      </c>
      <c r="G11859" s="118" t="str">
        <f>VLOOKUP($E11859,[5]Plan2!$A$5:$D$703,2,FALSE)</f>
        <v>Atividades artísticas, criativas e de espetáculos</v>
      </c>
      <c r="H11859" s="118" t="str">
        <f>VLOOKUP($E11859,[5]Plan2!$A$5:$D$703,3,FALSE)</f>
        <v>9001</v>
      </c>
      <c r="I11859" s="118" t="str">
        <f>VLOOKUP($E11859,[5]Plan2!$A$5:$D$703,4,FALSE)</f>
        <v>Artes cênicas, espetáculos e atividades complementares</v>
      </c>
    </row>
    <row r="11860" spans="1:9" ht="16">
      <c r="A11860" s="117" t="s">
        <v>25222</v>
      </c>
      <c r="B11860" s="118" t="s">
        <v>25223</v>
      </c>
      <c r="C11860" s="116" t="s">
        <v>355</v>
      </c>
      <c r="D11860" s="116" t="s">
        <v>119</v>
      </c>
      <c r="E11860" s="117" t="str">
        <f t="shared" si="185"/>
        <v>3180</v>
      </c>
      <c r="F11860" s="118" t="str">
        <f>VLOOKUP($E11860,[5]Plan2!$A$5:$D$703,1,FALSE)</f>
        <v>3180</v>
      </c>
      <c r="G11860" s="118" t="str">
        <f>VLOOKUP($E11860,[5]Plan2!$A$5:$D$703,2,FALSE)</f>
        <v>Fabricação de móveis e de produtos de indústrias diversas</v>
      </c>
      <c r="H11860" s="118" t="str">
        <f>VLOOKUP($E11860,[5]Plan2!$A$5:$D$703,3,FALSE)</f>
        <v>3101</v>
      </c>
      <c r="I11860" s="118" t="str">
        <f>VLOOKUP($E11860,[5]Plan2!$A$5:$D$703,4,FALSE)</f>
        <v>Fabricação de móveis com predominância de madeira</v>
      </c>
    </row>
    <row r="11861" spans="1:9" ht="16">
      <c r="A11861" s="117" t="s">
        <v>25224</v>
      </c>
      <c r="B11861" s="118" t="s">
        <v>25225</v>
      </c>
      <c r="C11861" s="116" t="s">
        <v>355</v>
      </c>
      <c r="D11861" s="116" t="s">
        <v>119</v>
      </c>
      <c r="E11861" s="117" t="str">
        <f t="shared" si="185"/>
        <v>3180</v>
      </c>
      <c r="F11861" s="118" t="str">
        <f>VLOOKUP($E11861,[5]Plan2!$A$5:$D$703,1,FALSE)</f>
        <v>3180</v>
      </c>
      <c r="G11861" s="118" t="str">
        <f>VLOOKUP($E11861,[5]Plan2!$A$5:$D$703,2,FALSE)</f>
        <v>Fabricação de móveis e de produtos de indústrias diversas</v>
      </c>
      <c r="H11861" s="118" t="str">
        <f>VLOOKUP($E11861,[5]Plan2!$A$5:$D$703,3,FALSE)</f>
        <v>3101</v>
      </c>
      <c r="I11861" s="118" t="str">
        <f>VLOOKUP($E11861,[5]Plan2!$A$5:$D$703,4,FALSE)</f>
        <v>Fabricação de móveis com predominância de madeira</v>
      </c>
    </row>
    <row r="11862" spans="1:9" ht="16">
      <c r="A11862" s="117" t="s">
        <v>25226</v>
      </c>
      <c r="B11862" s="118" t="s">
        <v>25227</v>
      </c>
      <c r="C11862" s="116" t="s">
        <v>355</v>
      </c>
      <c r="D11862" s="116" t="s">
        <v>119</v>
      </c>
      <c r="E11862" s="117" t="str">
        <f t="shared" si="185"/>
        <v>3180</v>
      </c>
      <c r="F11862" s="118" t="str">
        <f>VLOOKUP($E11862,[5]Plan2!$A$5:$D$703,1,FALSE)</f>
        <v>3180</v>
      </c>
      <c r="G11862" s="118" t="str">
        <f>VLOOKUP($E11862,[5]Plan2!$A$5:$D$703,2,FALSE)</f>
        <v>Fabricação de móveis e de produtos de indústrias diversas</v>
      </c>
      <c r="H11862" s="118" t="str">
        <f>VLOOKUP($E11862,[5]Plan2!$A$5:$D$703,3,FALSE)</f>
        <v>3101</v>
      </c>
      <c r="I11862" s="118" t="str">
        <f>VLOOKUP($E11862,[5]Plan2!$A$5:$D$703,4,FALSE)</f>
        <v>Fabricação de móveis com predominância de madeira</v>
      </c>
    </row>
    <row r="11863" spans="1:9" ht="16">
      <c r="A11863" s="117" t="s">
        <v>25228</v>
      </c>
      <c r="B11863" s="118" t="s">
        <v>25229</v>
      </c>
      <c r="C11863" s="116" t="s">
        <v>363</v>
      </c>
      <c r="D11863" s="116" t="s">
        <v>364</v>
      </c>
      <c r="E11863" s="117" t="str">
        <f t="shared" si="185"/>
        <v>4680</v>
      </c>
      <c r="F11863" s="118" t="str">
        <f>VLOOKUP($E11863,[5]Plan2!$A$5:$D$703,1,FALSE)</f>
        <v>4680</v>
      </c>
      <c r="G11863" s="118" t="str">
        <f>VLOOKUP($E11863,[5]Plan2!$A$5:$D$703,2,FALSE)</f>
        <v>Comércio por atacado e a varejo, exceto veículos automotores</v>
      </c>
      <c r="H11863" s="118" t="str">
        <f>VLOOKUP($E11863,[5]Plan2!$A$5:$D$703,3,FALSE)</f>
        <v>4611</v>
      </c>
      <c r="I11863" s="118" t="str">
        <f>VLOOKUP($E11863,[5]Plan2!$A$5:$D$703,4,FALSE)</f>
        <v>Representantes comerciais e agentes do comércio de matérias-primas agrícolas e animais vivos</v>
      </c>
    </row>
    <row r="11864" spans="1:9" ht="16">
      <c r="A11864" s="117" t="s">
        <v>25230</v>
      </c>
      <c r="B11864" s="118" t="s">
        <v>25231</v>
      </c>
      <c r="C11864" s="116" t="s">
        <v>355</v>
      </c>
      <c r="D11864" s="116" t="s">
        <v>119</v>
      </c>
      <c r="E11864" s="117" t="str">
        <f t="shared" si="185"/>
        <v>3180</v>
      </c>
      <c r="F11864" s="118" t="str">
        <f>VLOOKUP($E11864,[5]Plan2!$A$5:$D$703,1,FALSE)</f>
        <v>3180</v>
      </c>
      <c r="G11864" s="118" t="str">
        <f>VLOOKUP($E11864,[5]Plan2!$A$5:$D$703,2,FALSE)</f>
        <v>Fabricação de móveis e de produtos de indústrias diversas</v>
      </c>
      <c r="H11864" s="118" t="str">
        <f>VLOOKUP($E11864,[5]Plan2!$A$5:$D$703,3,FALSE)</f>
        <v>3101</v>
      </c>
      <c r="I11864" s="118" t="str">
        <f>VLOOKUP($E11864,[5]Plan2!$A$5:$D$703,4,FALSE)</f>
        <v>Fabricação de móveis com predominância de madeira</v>
      </c>
    </row>
    <row r="11865" spans="1:9" ht="16">
      <c r="A11865" s="117" t="s">
        <v>25232</v>
      </c>
      <c r="B11865" s="118" t="s">
        <v>25233</v>
      </c>
      <c r="C11865" s="116" t="s">
        <v>385</v>
      </c>
      <c r="D11865" s="116" t="s">
        <v>386</v>
      </c>
      <c r="E11865" s="117" t="str">
        <f t="shared" si="185"/>
        <v>7700</v>
      </c>
      <c r="F11865" s="118" t="str">
        <f>VLOOKUP($E11865,[5]Plan2!$A$5:$D$703,1,FALSE)</f>
        <v>7700</v>
      </c>
      <c r="G11865" s="118" t="str">
        <f>VLOOKUP($E11865,[5]Plan2!$A$5:$D$703,2,FALSE)</f>
        <v>Aluguéis não-imobiliários e gestão de ativos de propriedade intelectual</v>
      </c>
      <c r="H11865" s="118" t="str">
        <f>VLOOKUP($E11865,[5]Plan2!$A$5:$D$703,3,FALSE)</f>
        <v>7711</v>
      </c>
      <c r="I11865" s="118" t="str">
        <f>VLOOKUP($E11865,[5]Plan2!$A$5:$D$703,4,FALSE)</f>
        <v>Locação de automóveis sem condutor</v>
      </c>
    </row>
    <row r="11866" spans="1:9" ht="16">
      <c r="A11866" s="117" t="s">
        <v>25234</v>
      </c>
      <c r="B11866" s="118" t="s">
        <v>25235</v>
      </c>
      <c r="C11866" s="116" t="s">
        <v>367</v>
      </c>
      <c r="D11866" s="116" t="s">
        <v>281</v>
      </c>
      <c r="E11866" s="117" t="str">
        <f t="shared" si="185"/>
        <v>5100</v>
      </c>
      <c r="F11866" s="118" t="str">
        <f>VLOOKUP($E11866,[5]Plan2!$A$5:$D$703,1,FALSE)</f>
        <v>5100</v>
      </c>
      <c r="G11866" s="118" t="str">
        <f>VLOOKUP($E11866,[5]Plan2!$A$5:$D$703,2,FALSE)</f>
        <v>Transporte aéreo</v>
      </c>
      <c r="H11866" s="118" t="str">
        <f>VLOOKUP($E11866,[5]Plan2!$A$5:$D$703,3,FALSE)</f>
        <v>5111</v>
      </c>
      <c r="I11866" s="118" t="str">
        <f>VLOOKUP($E11866,[5]Plan2!$A$5:$D$703,4,FALSE)</f>
        <v>Transporte aéreo de passageiros regular</v>
      </c>
    </row>
    <row r="11867" spans="1:9" ht="16">
      <c r="A11867" s="117" t="s">
        <v>25236</v>
      </c>
      <c r="B11867" s="118" t="s">
        <v>25237</v>
      </c>
      <c r="C11867" s="116" t="s">
        <v>355</v>
      </c>
      <c r="D11867" s="116" t="s">
        <v>119</v>
      </c>
      <c r="E11867" s="117" t="str">
        <f t="shared" si="185"/>
        <v>3180</v>
      </c>
      <c r="F11867" s="118" t="str">
        <f>VLOOKUP($E11867,[5]Plan2!$A$5:$D$703,1,FALSE)</f>
        <v>3180</v>
      </c>
      <c r="G11867" s="118" t="str">
        <f>VLOOKUP($E11867,[5]Plan2!$A$5:$D$703,2,FALSE)</f>
        <v>Fabricação de móveis e de produtos de indústrias diversas</v>
      </c>
      <c r="H11867" s="118" t="str">
        <f>VLOOKUP($E11867,[5]Plan2!$A$5:$D$703,3,FALSE)</f>
        <v>3101</v>
      </c>
      <c r="I11867" s="118" t="str">
        <f>VLOOKUP($E11867,[5]Plan2!$A$5:$D$703,4,FALSE)</f>
        <v>Fabricação de móveis com predominância de madeira</v>
      </c>
    </row>
    <row r="11868" spans="1:9" ht="16">
      <c r="A11868" s="117" t="s">
        <v>25238</v>
      </c>
      <c r="B11868" s="118" t="s">
        <v>25239</v>
      </c>
      <c r="C11868" s="116" t="s">
        <v>238</v>
      </c>
      <c r="D11868" s="116" t="s">
        <v>126</v>
      </c>
      <c r="E11868" s="117" t="str">
        <f t="shared" si="185"/>
        <v>1991</v>
      </c>
      <c r="F11868" s="118" t="str">
        <f>VLOOKUP($E11868,[5]Plan2!$A$5:$D$703,1,FALSE)</f>
        <v>1991</v>
      </c>
      <c r="G11868" s="118" t="str">
        <f>VLOOKUP($E11868,[5]Plan2!$A$5:$D$703,2,FALSE)</f>
        <v>Refino de petróleo e coquerias</v>
      </c>
      <c r="H11868" s="118" t="str">
        <f>VLOOKUP($E11868,[5]Plan2!$A$5:$D$703,3,FALSE)</f>
        <v>1910</v>
      </c>
      <c r="I11868" s="118" t="str">
        <f>VLOOKUP($E11868,[5]Plan2!$A$5:$D$703,4,FALSE)</f>
        <v>Coquerias</v>
      </c>
    </row>
    <row r="11869" spans="1:9" ht="16">
      <c r="A11869" s="117" t="s">
        <v>25240</v>
      </c>
      <c r="B11869" s="118" t="s">
        <v>25241</v>
      </c>
      <c r="C11869" s="116" t="s">
        <v>235</v>
      </c>
      <c r="D11869" s="116" t="s">
        <v>113</v>
      </c>
      <c r="E11869" s="117" t="str">
        <f t="shared" si="185"/>
        <v>1991</v>
      </c>
      <c r="F11869" s="118" t="str">
        <f>VLOOKUP($E11869,[5]Plan2!$A$5:$D$703,1,FALSE)</f>
        <v>1991</v>
      </c>
      <c r="G11869" s="118" t="str">
        <f>VLOOKUP($E11869,[5]Plan2!$A$5:$D$703,2,FALSE)</f>
        <v>Refino de petróleo e coquerias</v>
      </c>
      <c r="H11869" s="118" t="str">
        <f>VLOOKUP($E11869,[5]Plan2!$A$5:$D$703,3,FALSE)</f>
        <v>1910</v>
      </c>
      <c r="I11869" s="118" t="str">
        <f>VLOOKUP($E11869,[5]Plan2!$A$5:$D$703,4,FALSE)</f>
        <v>Coquerias</v>
      </c>
    </row>
    <row r="11870" spans="1:9" ht="16">
      <c r="A11870" s="117" t="s">
        <v>25242</v>
      </c>
      <c r="B11870" s="118" t="s">
        <v>25243</v>
      </c>
      <c r="C11870" s="116" t="s">
        <v>371</v>
      </c>
      <c r="D11870" s="116" t="s">
        <v>121</v>
      </c>
      <c r="E11870" s="117" t="str">
        <f t="shared" si="185"/>
        <v>5600</v>
      </c>
      <c r="F11870" s="118" t="str">
        <f>VLOOKUP($E11870,[5]Plan2!$A$5:$D$703,1,FALSE)</f>
        <v>5600</v>
      </c>
      <c r="G11870" s="118" t="str">
        <f>VLOOKUP($E11870,[5]Plan2!$A$5:$D$703,2,FALSE)</f>
        <v>Alimentação</v>
      </c>
      <c r="H11870" s="118" t="str">
        <f>VLOOKUP($E11870,[5]Plan2!$A$5:$D$703,3,FALSE)</f>
        <v>5611</v>
      </c>
      <c r="I11870" s="118" t="str">
        <f>VLOOKUP($E11870,[5]Plan2!$A$5:$D$703,4,FALSE)</f>
        <v>Restaurantes e outros estabelecimentos de serviços de alimentação e bebidas</v>
      </c>
    </row>
    <row r="11871" spans="1:9" ht="16">
      <c r="A11871" s="117" t="s">
        <v>25244</v>
      </c>
      <c r="B11871" s="118" t="s">
        <v>25245</v>
      </c>
      <c r="C11871" s="116" t="s">
        <v>371</v>
      </c>
      <c r="D11871" s="116" t="s">
        <v>121</v>
      </c>
      <c r="E11871" s="117" t="str">
        <f t="shared" si="185"/>
        <v>5600</v>
      </c>
      <c r="F11871" s="118" t="str">
        <f>VLOOKUP($E11871,[5]Plan2!$A$5:$D$703,1,FALSE)</f>
        <v>5600</v>
      </c>
      <c r="G11871" s="118" t="str">
        <f>VLOOKUP($E11871,[5]Plan2!$A$5:$D$703,2,FALSE)</f>
        <v>Alimentação</v>
      </c>
      <c r="H11871" s="118" t="str">
        <f>VLOOKUP($E11871,[5]Plan2!$A$5:$D$703,3,FALSE)</f>
        <v>5611</v>
      </c>
      <c r="I11871" s="118" t="str">
        <f>VLOOKUP($E11871,[5]Plan2!$A$5:$D$703,4,FALSE)</f>
        <v>Restaurantes e outros estabelecimentos de serviços de alimentação e bebidas</v>
      </c>
    </row>
    <row r="11872" spans="1:9" ht="16">
      <c r="A11872" s="117" t="s">
        <v>25246</v>
      </c>
      <c r="B11872" s="118" t="s">
        <v>25247</v>
      </c>
      <c r="C11872" s="116" t="s">
        <v>314</v>
      </c>
      <c r="D11872" s="116" t="s">
        <v>207</v>
      </c>
      <c r="E11872" s="117" t="str">
        <f t="shared" si="185"/>
        <v>0580</v>
      </c>
      <c r="F11872" s="118" t="str">
        <f>VLOOKUP($E11872,[5]Plan2!$A$5:$D$703,1,FALSE)</f>
        <v>0580</v>
      </c>
      <c r="G11872" s="118" t="str">
        <f>VLOOKUP($E11872,[5]Plan2!$A$5:$D$703,2,FALSE)</f>
        <v>Extração de carvão mineral e de minerais não-metálicos</v>
      </c>
      <c r="H11872" s="118" t="str">
        <f>VLOOKUP($E11872,[5]Plan2!$A$5:$D$703,3,FALSE)</f>
        <v>0500</v>
      </c>
      <c r="I11872" s="118" t="str">
        <f>VLOOKUP($E11872,[5]Plan2!$A$5:$D$703,4,FALSE)</f>
        <v>Extração de carvão mineral</v>
      </c>
    </row>
    <row r="11873" spans="1:9" ht="16">
      <c r="A11873" s="117" t="s">
        <v>25248</v>
      </c>
      <c r="B11873" s="118" t="s">
        <v>25249</v>
      </c>
      <c r="C11873" s="116" t="s">
        <v>355</v>
      </c>
      <c r="D11873" s="116" t="s">
        <v>119</v>
      </c>
      <c r="E11873" s="117" t="str">
        <f t="shared" si="185"/>
        <v>3180</v>
      </c>
      <c r="F11873" s="118" t="str">
        <f>VLOOKUP($E11873,[5]Plan2!$A$5:$D$703,1,FALSE)</f>
        <v>3180</v>
      </c>
      <c r="G11873" s="118" t="str">
        <f>VLOOKUP($E11873,[5]Plan2!$A$5:$D$703,2,FALSE)</f>
        <v>Fabricação de móveis e de produtos de indústrias diversas</v>
      </c>
      <c r="H11873" s="118" t="str">
        <f>VLOOKUP($E11873,[5]Plan2!$A$5:$D$703,3,FALSE)</f>
        <v>3101</v>
      </c>
      <c r="I11873" s="118" t="str">
        <f>VLOOKUP($E11873,[5]Plan2!$A$5:$D$703,4,FALSE)</f>
        <v>Fabricação de móveis com predominância de madeira</v>
      </c>
    </row>
    <row r="11874" spans="1:9" ht="16">
      <c r="A11874" s="117" t="s">
        <v>25250</v>
      </c>
      <c r="B11874" s="118" t="s">
        <v>25251</v>
      </c>
      <c r="C11874" s="116" t="s">
        <v>355</v>
      </c>
      <c r="D11874" s="116" t="s">
        <v>119</v>
      </c>
      <c r="E11874" s="117" t="str">
        <f t="shared" si="185"/>
        <v>3180</v>
      </c>
      <c r="F11874" s="118" t="str">
        <f>VLOOKUP($E11874,[5]Plan2!$A$5:$D$703,1,FALSE)</f>
        <v>3180</v>
      </c>
      <c r="G11874" s="118" t="str">
        <f>VLOOKUP($E11874,[5]Plan2!$A$5:$D$703,2,FALSE)</f>
        <v>Fabricação de móveis e de produtos de indústrias diversas</v>
      </c>
      <c r="H11874" s="118" t="str">
        <f>VLOOKUP($E11874,[5]Plan2!$A$5:$D$703,3,FALSE)</f>
        <v>3101</v>
      </c>
      <c r="I11874" s="118" t="str">
        <f>VLOOKUP($E11874,[5]Plan2!$A$5:$D$703,4,FALSE)</f>
        <v>Fabricação de móveis com predominância de madeira</v>
      </c>
    </row>
    <row r="11875" spans="1:9" ht="16">
      <c r="A11875" s="117" t="s">
        <v>25252</v>
      </c>
      <c r="B11875" s="118" t="s">
        <v>25253</v>
      </c>
      <c r="C11875" s="116" t="s">
        <v>355</v>
      </c>
      <c r="D11875" s="116" t="s">
        <v>119</v>
      </c>
      <c r="E11875" s="117" t="str">
        <f t="shared" si="185"/>
        <v>3180</v>
      </c>
      <c r="F11875" s="118" t="str">
        <f>VLOOKUP($E11875,[5]Plan2!$A$5:$D$703,1,FALSE)</f>
        <v>3180</v>
      </c>
      <c r="G11875" s="118" t="str">
        <f>VLOOKUP($E11875,[5]Plan2!$A$5:$D$703,2,FALSE)</f>
        <v>Fabricação de móveis e de produtos de indústrias diversas</v>
      </c>
      <c r="H11875" s="118" t="str">
        <f>VLOOKUP($E11875,[5]Plan2!$A$5:$D$703,3,FALSE)</f>
        <v>3101</v>
      </c>
      <c r="I11875" s="118" t="str">
        <f>VLOOKUP($E11875,[5]Plan2!$A$5:$D$703,4,FALSE)</f>
        <v>Fabricação de móveis com predominância de madeira</v>
      </c>
    </row>
    <row r="11876" spans="1:9" ht="16">
      <c r="A11876" s="117" t="s">
        <v>25254</v>
      </c>
      <c r="B11876" s="118" t="s">
        <v>25255</v>
      </c>
      <c r="C11876" s="116" t="s">
        <v>355</v>
      </c>
      <c r="D11876" s="116" t="s">
        <v>119</v>
      </c>
      <c r="E11876" s="117" t="str">
        <f t="shared" si="185"/>
        <v>3180</v>
      </c>
      <c r="F11876" s="118" t="str">
        <f>VLOOKUP($E11876,[5]Plan2!$A$5:$D$703,1,FALSE)</f>
        <v>3180</v>
      </c>
      <c r="G11876" s="118" t="str">
        <f>VLOOKUP($E11876,[5]Plan2!$A$5:$D$703,2,FALSE)</f>
        <v>Fabricação de móveis e de produtos de indústrias diversas</v>
      </c>
      <c r="H11876" s="118" t="str">
        <f>VLOOKUP($E11876,[5]Plan2!$A$5:$D$703,3,FALSE)</f>
        <v>3101</v>
      </c>
      <c r="I11876" s="118" t="str">
        <f>VLOOKUP($E11876,[5]Plan2!$A$5:$D$703,4,FALSE)</f>
        <v>Fabricação de móveis com predominância de madeira</v>
      </c>
    </row>
    <row r="11877" spans="1:9" ht="16">
      <c r="E11877" s="117" t="str">
        <f t="shared" si="185"/>
        <v/>
      </c>
      <c r="F11877" s="118"/>
      <c r="G11877" s="118"/>
      <c r="H11877" s="118"/>
      <c r="I11877" s="118"/>
    </row>
    <row r="11878" spans="1:9" ht="16">
      <c r="A11878" s="118" t="s">
        <v>25258</v>
      </c>
      <c r="E11878" s="117" t="str">
        <f t="shared" si="185"/>
        <v/>
      </c>
      <c r="F11878" s="118"/>
      <c r="G11878" s="118"/>
      <c r="H11878" s="118"/>
      <c r="I11878" s="118"/>
    </row>
    <row r="11879" spans="1:9" ht="16">
      <c r="A11879" s="117" t="s">
        <v>25259</v>
      </c>
      <c r="C11879" s="116" t="s">
        <v>215</v>
      </c>
      <c r="D11879" s="116" t="s">
        <v>214</v>
      </c>
      <c r="E11879" s="117" t="str">
        <f t="shared" si="185"/>
        <v>1091</v>
      </c>
      <c r="F11879" s="118" t="str">
        <f>VLOOKUP($E11879,[5]Plan2!$A$5:$D$703,1,FALSE)</f>
        <v>1091</v>
      </c>
      <c r="G11879" s="118" t="str">
        <f>VLOOKUP($E11879,[5]Plan2!$A$5:$D$703,2,FALSE)</f>
        <v>Abate e produtos de carne, inclusive os produtos do laticínio e da pesca</v>
      </c>
      <c r="H11879" s="118" t="str">
        <f>VLOOKUP($E11879,[5]Plan2!$A$5:$D$703,3,FALSE)</f>
        <v>1011</v>
      </c>
      <c r="I11879" s="118" t="str">
        <f>VLOOKUP($E11879,[5]Plan2!$A$5:$D$703,4,FALSE)</f>
        <v>Abate de reses, exceto suínos</v>
      </c>
    </row>
    <row r="11880" spans="1:9" ht="16">
      <c r="A11880" s="117" t="s">
        <v>25260</v>
      </c>
      <c r="C11880" s="116" t="s">
        <v>215</v>
      </c>
      <c r="D11880" s="116" t="s">
        <v>214</v>
      </c>
      <c r="E11880" s="117" t="str">
        <f t="shared" si="185"/>
        <v>1091</v>
      </c>
      <c r="F11880" s="118" t="str">
        <f>VLOOKUP($E11880,[5]Plan2!$A$5:$D$703,1,FALSE)</f>
        <v>1091</v>
      </c>
      <c r="G11880" s="118" t="str">
        <f>VLOOKUP($E11880,[5]Plan2!$A$5:$D$703,2,FALSE)</f>
        <v>Abate e produtos de carne, inclusive os produtos do laticínio e da pesca</v>
      </c>
      <c r="H11880" s="118" t="str">
        <f>VLOOKUP($E11880,[5]Plan2!$A$5:$D$703,3,FALSE)</f>
        <v>1011</v>
      </c>
      <c r="I11880" s="118" t="str">
        <f>VLOOKUP($E11880,[5]Plan2!$A$5:$D$703,4,FALSE)</f>
        <v>Abate de reses, exceto suínos</v>
      </c>
    </row>
    <row r="11881" spans="1:9" ht="16">
      <c r="A11881" s="117" t="s">
        <v>25261</v>
      </c>
      <c r="C11881" s="116" t="s">
        <v>215</v>
      </c>
      <c r="D11881" s="116" t="s">
        <v>214</v>
      </c>
      <c r="E11881" s="117" t="str">
        <f t="shared" si="185"/>
        <v>1091</v>
      </c>
      <c r="F11881" s="118" t="str">
        <f>VLOOKUP($E11881,[5]Plan2!$A$5:$D$703,1,FALSE)</f>
        <v>1091</v>
      </c>
      <c r="G11881" s="118" t="str">
        <f>VLOOKUP($E11881,[5]Plan2!$A$5:$D$703,2,FALSE)</f>
        <v>Abate e produtos de carne, inclusive os produtos do laticínio e da pesca</v>
      </c>
      <c r="H11881" s="118" t="str">
        <f>VLOOKUP($E11881,[5]Plan2!$A$5:$D$703,3,FALSE)</f>
        <v>1011</v>
      </c>
      <c r="I11881" s="118" t="str">
        <f>VLOOKUP($E11881,[5]Plan2!$A$5:$D$703,4,FALSE)</f>
        <v>Abate de reses, exceto suínos</v>
      </c>
    </row>
    <row r="11882" spans="1:9" ht="16">
      <c r="A11882" s="117" t="s">
        <v>25262</v>
      </c>
      <c r="C11882" s="116" t="s">
        <v>215</v>
      </c>
      <c r="D11882" s="116" t="s">
        <v>214</v>
      </c>
      <c r="E11882" s="117" t="str">
        <f t="shared" si="185"/>
        <v>1091</v>
      </c>
      <c r="F11882" s="118" t="str">
        <f>VLOOKUP($E11882,[5]Plan2!$A$5:$D$703,1,FALSE)</f>
        <v>1091</v>
      </c>
      <c r="G11882" s="118" t="str">
        <f>VLOOKUP($E11882,[5]Plan2!$A$5:$D$703,2,FALSE)</f>
        <v>Abate e produtos de carne, inclusive os produtos do laticínio e da pesca</v>
      </c>
      <c r="H11882" s="118" t="str">
        <f>VLOOKUP($E11882,[5]Plan2!$A$5:$D$703,3,FALSE)</f>
        <v>1011</v>
      </c>
      <c r="I11882" s="118" t="str">
        <f>VLOOKUP($E11882,[5]Plan2!$A$5:$D$703,4,FALSE)</f>
        <v>Abate de reses, exceto suínos</v>
      </c>
    </row>
    <row r="11883" spans="1:9" ht="16">
      <c r="A11883" s="117" t="s">
        <v>25263</v>
      </c>
      <c r="C11883" s="116" t="s">
        <v>215</v>
      </c>
      <c r="D11883" s="116" t="s">
        <v>214</v>
      </c>
      <c r="E11883" s="117" t="str">
        <f t="shared" si="185"/>
        <v>1091</v>
      </c>
      <c r="F11883" s="118" t="str">
        <f>VLOOKUP($E11883,[5]Plan2!$A$5:$D$703,1,FALSE)</f>
        <v>1091</v>
      </c>
      <c r="G11883" s="118" t="str">
        <f>VLOOKUP($E11883,[5]Plan2!$A$5:$D$703,2,FALSE)</f>
        <v>Abate e produtos de carne, inclusive os produtos do laticínio e da pesca</v>
      </c>
      <c r="H11883" s="118" t="str">
        <f>VLOOKUP($E11883,[5]Plan2!$A$5:$D$703,3,FALSE)</f>
        <v>1011</v>
      </c>
      <c r="I11883" s="118" t="str">
        <f>VLOOKUP($E11883,[5]Plan2!$A$5:$D$703,4,FALSE)</f>
        <v>Abate de reses, exceto suínos</v>
      </c>
    </row>
    <row r="11884" spans="1:9" ht="16">
      <c r="A11884" s="117" t="s">
        <v>25264</v>
      </c>
      <c r="C11884" s="116" t="s">
        <v>215</v>
      </c>
      <c r="D11884" s="116" t="s">
        <v>214</v>
      </c>
      <c r="E11884" s="117" t="str">
        <f t="shared" si="185"/>
        <v>1091</v>
      </c>
      <c r="F11884" s="118" t="str">
        <f>VLOOKUP($E11884,[5]Plan2!$A$5:$D$703,1,FALSE)</f>
        <v>1091</v>
      </c>
      <c r="G11884" s="118" t="str">
        <f>VLOOKUP($E11884,[5]Plan2!$A$5:$D$703,2,FALSE)</f>
        <v>Abate e produtos de carne, inclusive os produtos do laticínio e da pesca</v>
      </c>
      <c r="H11884" s="118" t="str">
        <f>VLOOKUP($E11884,[5]Plan2!$A$5:$D$703,3,FALSE)</f>
        <v>1011</v>
      </c>
      <c r="I11884" s="118" t="str">
        <f>VLOOKUP($E11884,[5]Plan2!$A$5:$D$703,4,FALSE)</f>
        <v>Abate de reses, exceto suínos</v>
      </c>
    </row>
    <row r="11885" spans="1:9" ht="16">
      <c r="A11885" s="117" t="s">
        <v>25265</v>
      </c>
      <c r="C11885" s="116" t="s">
        <v>215</v>
      </c>
      <c r="D11885" s="116" t="s">
        <v>214</v>
      </c>
      <c r="E11885" s="117" t="str">
        <f t="shared" si="185"/>
        <v>1091</v>
      </c>
      <c r="F11885" s="118" t="str">
        <f>VLOOKUP($E11885,[5]Plan2!$A$5:$D$703,1,FALSE)</f>
        <v>1091</v>
      </c>
      <c r="G11885" s="118" t="str">
        <f>VLOOKUP($E11885,[5]Plan2!$A$5:$D$703,2,FALSE)</f>
        <v>Abate e produtos de carne, inclusive os produtos do laticínio e da pesca</v>
      </c>
      <c r="H11885" s="118" t="str">
        <f>VLOOKUP($E11885,[5]Plan2!$A$5:$D$703,3,FALSE)</f>
        <v>1011</v>
      </c>
      <c r="I11885" s="118" t="str">
        <f>VLOOKUP($E11885,[5]Plan2!$A$5:$D$703,4,FALSE)</f>
        <v>Abate de reses, exceto suínos</v>
      </c>
    </row>
    <row r="11886" spans="1:9" ht="16">
      <c r="A11886" s="117" t="s">
        <v>25266</v>
      </c>
      <c r="C11886" s="116" t="s">
        <v>215</v>
      </c>
      <c r="D11886" s="116" t="s">
        <v>214</v>
      </c>
      <c r="E11886" s="117" t="str">
        <f t="shared" si="185"/>
        <v>1091</v>
      </c>
      <c r="F11886" s="118" t="str">
        <f>VLOOKUP($E11886,[5]Plan2!$A$5:$D$703,1,FALSE)</f>
        <v>1091</v>
      </c>
      <c r="G11886" s="118" t="str">
        <f>VLOOKUP($E11886,[5]Plan2!$A$5:$D$703,2,FALSE)</f>
        <v>Abate e produtos de carne, inclusive os produtos do laticínio e da pesca</v>
      </c>
      <c r="H11886" s="118" t="str">
        <f>VLOOKUP($E11886,[5]Plan2!$A$5:$D$703,3,FALSE)</f>
        <v>1011</v>
      </c>
      <c r="I11886" s="118" t="str">
        <f>VLOOKUP($E11886,[5]Plan2!$A$5:$D$703,4,FALSE)</f>
        <v>Abate de reses, exceto suínos</v>
      </c>
    </row>
    <row r="11887" spans="1:9" ht="16">
      <c r="A11887" s="117" t="s">
        <v>25267</v>
      </c>
      <c r="C11887" s="116" t="s">
        <v>215</v>
      </c>
      <c r="D11887" s="116" t="s">
        <v>214</v>
      </c>
      <c r="E11887" s="117" t="str">
        <f t="shared" si="185"/>
        <v>1091</v>
      </c>
      <c r="F11887" s="118" t="str">
        <f>VLOOKUP($E11887,[5]Plan2!$A$5:$D$703,1,FALSE)</f>
        <v>1091</v>
      </c>
      <c r="G11887" s="118" t="str">
        <f>VLOOKUP($E11887,[5]Plan2!$A$5:$D$703,2,FALSE)</f>
        <v>Abate e produtos de carne, inclusive os produtos do laticínio e da pesca</v>
      </c>
      <c r="H11887" s="118" t="str">
        <f>VLOOKUP($E11887,[5]Plan2!$A$5:$D$703,3,FALSE)</f>
        <v>1011</v>
      </c>
      <c r="I11887" s="118" t="str">
        <f>VLOOKUP($E11887,[5]Plan2!$A$5:$D$703,4,FALSE)</f>
        <v>Abate de reses, exceto suínos</v>
      </c>
    </row>
    <row r="11888" spans="1:9" ht="16">
      <c r="A11888" s="117" t="s">
        <v>25268</v>
      </c>
      <c r="C11888" s="116" t="s">
        <v>215</v>
      </c>
      <c r="D11888" s="116" t="s">
        <v>214</v>
      </c>
      <c r="E11888" s="117" t="str">
        <f t="shared" si="185"/>
        <v>1091</v>
      </c>
      <c r="F11888" s="118" t="str">
        <f>VLOOKUP($E11888,[5]Plan2!$A$5:$D$703,1,FALSE)</f>
        <v>1091</v>
      </c>
      <c r="G11888" s="118" t="str">
        <f>VLOOKUP($E11888,[5]Plan2!$A$5:$D$703,2,FALSE)</f>
        <v>Abate e produtos de carne, inclusive os produtos do laticínio e da pesca</v>
      </c>
      <c r="H11888" s="118" t="str">
        <f>VLOOKUP($E11888,[5]Plan2!$A$5:$D$703,3,FALSE)</f>
        <v>1011</v>
      </c>
      <c r="I11888" s="118" t="str">
        <f>VLOOKUP($E11888,[5]Plan2!$A$5:$D$703,4,FALSE)</f>
        <v>Abate de reses, exceto suínos</v>
      </c>
    </row>
    <row r="11889" spans="1:9" ht="16">
      <c r="A11889" s="117" t="s">
        <v>25269</v>
      </c>
      <c r="C11889" s="116" t="s">
        <v>215</v>
      </c>
      <c r="D11889" s="116" t="s">
        <v>214</v>
      </c>
      <c r="E11889" s="117" t="str">
        <f t="shared" si="185"/>
        <v>1091</v>
      </c>
      <c r="F11889" s="118" t="str">
        <f>VLOOKUP($E11889,[5]Plan2!$A$5:$D$703,1,FALSE)</f>
        <v>1091</v>
      </c>
      <c r="G11889" s="118" t="str">
        <f>VLOOKUP($E11889,[5]Plan2!$A$5:$D$703,2,FALSE)</f>
        <v>Abate e produtos de carne, inclusive os produtos do laticínio e da pesca</v>
      </c>
      <c r="H11889" s="118" t="str">
        <f>VLOOKUP($E11889,[5]Plan2!$A$5:$D$703,3,FALSE)</f>
        <v>1011</v>
      </c>
      <c r="I11889" s="118" t="str">
        <f>VLOOKUP($E11889,[5]Plan2!$A$5:$D$703,4,FALSE)</f>
        <v>Abate de reses, exceto suínos</v>
      </c>
    </row>
    <row r="11890" spans="1:9" ht="16">
      <c r="A11890" s="117" t="s">
        <v>25270</v>
      </c>
      <c r="C11890" s="116" t="s">
        <v>215</v>
      </c>
      <c r="D11890" s="116" t="s">
        <v>214</v>
      </c>
      <c r="E11890" s="117" t="str">
        <f t="shared" si="185"/>
        <v>1091</v>
      </c>
      <c r="F11890" s="118" t="str">
        <f>VLOOKUP($E11890,[5]Plan2!$A$5:$D$703,1,FALSE)</f>
        <v>1091</v>
      </c>
      <c r="G11890" s="118" t="str">
        <f>VLOOKUP($E11890,[5]Plan2!$A$5:$D$703,2,FALSE)</f>
        <v>Abate e produtos de carne, inclusive os produtos do laticínio e da pesca</v>
      </c>
      <c r="H11890" s="118" t="str">
        <f>VLOOKUP($E11890,[5]Plan2!$A$5:$D$703,3,FALSE)</f>
        <v>1011</v>
      </c>
      <c r="I11890" s="118" t="str">
        <f>VLOOKUP($E11890,[5]Plan2!$A$5:$D$703,4,FALSE)</f>
        <v>Abate de reses, exceto suínos</v>
      </c>
    </row>
    <row r="11891" spans="1:9" ht="16">
      <c r="A11891" s="117" t="s">
        <v>25271</v>
      </c>
      <c r="C11891" s="116" t="s">
        <v>215</v>
      </c>
      <c r="D11891" s="116" t="s">
        <v>214</v>
      </c>
      <c r="E11891" s="117" t="str">
        <f t="shared" si="185"/>
        <v>1091</v>
      </c>
      <c r="F11891" s="118" t="str">
        <f>VLOOKUP($E11891,[5]Plan2!$A$5:$D$703,1,FALSE)</f>
        <v>1091</v>
      </c>
      <c r="G11891" s="118" t="str">
        <f>VLOOKUP($E11891,[5]Plan2!$A$5:$D$703,2,FALSE)</f>
        <v>Abate e produtos de carne, inclusive os produtos do laticínio e da pesca</v>
      </c>
      <c r="H11891" s="118" t="str">
        <f>VLOOKUP($E11891,[5]Plan2!$A$5:$D$703,3,FALSE)</f>
        <v>1011</v>
      </c>
      <c r="I11891" s="118" t="str">
        <f>VLOOKUP($E11891,[5]Plan2!$A$5:$D$703,4,FALSE)</f>
        <v>Abate de reses, exceto suínos</v>
      </c>
    </row>
    <row r="11892" spans="1:9" ht="16">
      <c r="A11892" s="117" t="s">
        <v>25272</v>
      </c>
      <c r="C11892" s="116" t="s">
        <v>215</v>
      </c>
      <c r="D11892" s="116" t="s">
        <v>214</v>
      </c>
      <c r="E11892" s="117" t="str">
        <f t="shared" si="185"/>
        <v>1091</v>
      </c>
      <c r="F11892" s="118" t="str">
        <f>VLOOKUP($E11892,[5]Plan2!$A$5:$D$703,1,FALSE)</f>
        <v>1091</v>
      </c>
      <c r="G11892" s="118" t="str">
        <f>VLOOKUP($E11892,[5]Plan2!$A$5:$D$703,2,FALSE)</f>
        <v>Abate e produtos de carne, inclusive os produtos do laticínio e da pesca</v>
      </c>
      <c r="H11892" s="118" t="str">
        <f>VLOOKUP($E11892,[5]Plan2!$A$5:$D$703,3,FALSE)</f>
        <v>1011</v>
      </c>
      <c r="I11892" s="118" t="str">
        <f>VLOOKUP($E11892,[5]Plan2!$A$5:$D$703,4,FALSE)</f>
        <v>Abate de reses, exceto suínos</v>
      </c>
    </row>
    <row r="11893" spans="1:9" ht="16">
      <c r="A11893" s="117" t="s">
        <v>25273</v>
      </c>
      <c r="B11893" s="116" t="s">
        <v>25274</v>
      </c>
      <c r="C11893" s="116" t="s">
        <v>196</v>
      </c>
      <c r="D11893" s="116" t="s">
        <v>309</v>
      </c>
      <c r="E11893" s="117" t="str">
        <f t="shared" si="185"/>
        <v>0191</v>
      </c>
      <c r="F11893" s="118" t="str">
        <f>VLOOKUP($E11893,[5]Plan2!$A$5:$D$703,1,FALSE)</f>
        <v>0191</v>
      </c>
      <c r="G11893" s="118" t="str">
        <f>VLOOKUP($E11893,[5]Plan2!$A$5:$D$703,2,FALSE)</f>
        <v>Agricultura, inclusive o apoio à agricultura e a pós-colheita</v>
      </c>
      <c r="H11893" s="118" t="str">
        <f>VLOOKUP($E11893,[5]Plan2!$A$5:$D$703,3,FALSE)</f>
        <v>0111</v>
      </c>
      <c r="I11893" s="118" t="str">
        <f>VLOOKUP($E11893,[5]Plan2!$A$5:$D$703,4,FALSE)</f>
        <v>Cultivo de cereais</v>
      </c>
    </row>
    <row r="11894" spans="1:9" ht="16">
      <c r="A11894" s="117" t="s">
        <v>25275</v>
      </c>
      <c r="B11894" s="116" t="s">
        <v>25276</v>
      </c>
      <c r="C11894" s="116" t="s">
        <v>218</v>
      </c>
      <c r="D11894" s="116" t="s">
        <v>320</v>
      </c>
      <c r="E11894" s="117" t="str">
        <f t="shared" si="185"/>
        <v>1093</v>
      </c>
      <c r="F11894" s="118" t="str">
        <f>VLOOKUP($E11894,[5]Plan2!$A$5:$D$703,1,FALSE)</f>
        <v>1093</v>
      </c>
      <c r="G11894" s="118" t="str">
        <f>VLOOKUP($E11894,[5]Plan2!$A$5:$D$703,2,FALSE)</f>
        <v>Outros produtos alimentares</v>
      </c>
      <c r="H11894" s="118" t="str">
        <f>VLOOKUP($E11894,[5]Plan2!$A$5:$D$703,3,FALSE)</f>
        <v>1031</v>
      </c>
      <c r="I11894" s="118" t="str">
        <f>VLOOKUP($E11894,[5]Plan2!$A$5:$D$703,4,FALSE)</f>
        <v>Fabricação de conservas de frutas</v>
      </c>
    </row>
    <row r="11895" spans="1:9" ht="16">
      <c r="A11895" s="117" t="s">
        <v>25277</v>
      </c>
      <c r="B11895" s="116" t="s">
        <v>25278</v>
      </c>
      <c r="C11895" s="116" t="s">
        <v>338</v>
      </c>
      <c r="D11895" s="116" t="s">
        <v>249</v>
      </c>
      <c r="E11895" s="117" t="str">
        <f t="shared" si="185"/>
        <v>2100</v>
      </c>
      <c r="F11895" s="118" t="str">
        <f>VLOOKUP($E11895,[5]Plan2!$A$5:$D$703,1,FALSE)</f>
        <v>2100</v>
      </c>
      <c r="G11895" s="118" t="str">
        <f>VLOOKUP($E11895,[5]Plan2!$A$5:$D$703,2,FALSE)</f>
        <v>Fabricação de produtos farmoquímicos e farmacêuticos</v>
      </c>
      <c r="H11895" s="118" t="str">
        <f>VLOOKUP($E11895,[5]Plan2!$A$5:$D$703,3,FALSE)</f>
        <v>2110</v>
      </c>
      <c r="I11895" s="118" t="str">
        <f>VLOOKUP($E11895,[5]Plan2!$A$5:$D$703,4,FALSE)</f>
        <v>Fabricação de produtos farmoquímicos</v>
      </c>
    </row>
    <row r="11896" spans="1:9" ht="16">
      <c r="A11896" s="117" t="s">
        <v>25279</v>
      </c>
      <c r="B11896" s="116" t="s">
        <v>25280</v>
      </c>
      <c r="C11896" s="116" t="s">
        <v>338</v>
      </c>
      <c r="D11896" s="116" t="s">
        <v>249</v>
      </c>
      <c r="E11896" s="117" t="str">
        <f t="shared" si="185"/>
        <v>2100</v>
      </c>
      <c r="F11896" s="118" t="str">
        <f>VLOOKUP($E11896,[5]Plan2!$A$5:$D$703,1,FALSE)</f>
        <v>2100</v>
      </c>
      <c r="G11896" s="118" t="str">
        <f>VLOOKUP($E11896,[5]Plan2!$A$5:$D$703,2,FALSE)</f>
        <v>Fabricação de produtos farmoquímicos e farmacêuticos</v>
      </c>
      <c r="H11896" s="118" t="str">
        <f>VLOOKUP($E11896,[5]Plan2!$A$5:$D$703,3,FALSE)</f>
        <v>2110</v>
      </c>
      <c r="I11896" s="118" t="str">
        <f>VLOOKUP($E11896,[5]Plan2!$A$5:$D$703,4,FALSE)</f>
        <v>Fabricação de produtos farmoquímicos</v>
      </c>
    </row>
    <row r="11897" spans="1:9" ht="16">
      <c r="A11897" s="117" t="s">
        <v>25281</v>
      </c>
      <c r="B11897" s="116" t="s">
        <v>10177</v>
      </c>
      <c r="C11897" s="116" t="s">
        <v>338</v>
      </c>
      <c r="D11897" s="116" t="s">
        <v>249</v>
      </c>
      <c r="E11897" s="117" t="str">
        <f t="shared" si="185"/>
        <v>2100</v>
      </c>
      <c r="F11897" s="118" t="str">
        <f>VLOOKUP($E11897,[5]Plan2!$A$5:$D$703,1,FALSE)</f>
        <v>2100</v>
      </c>
      <c r="G11897" s="118" t="str">
        <f>VLOOKUP($E11897,[5]Plan2!$A$5:$D$703,2,FALSE)</f>
        <v>Fabricação de produtos farmoquímicos e farmacêuticos</v>
      </c>
      <c r="H11897" s="118" t="str">
        <f>VLOOKUP($E11897,[5]Plan2!$A$5:$D$703,3,FALSE)</f>
        <v>2110</v>
      </c>
      <c r="I11897" s="118" t="str">
        <f>VLOOKUP($E11897,[5]Plan2!$A$5:$D$703,4,FALSE)</f>
        <v>Fabricação de produtos farmoquímicos</v>
      </c>
    </row>
    <row r="11898" spans="1:9" ht="16">
      <c r="A11898" s="117" t="s">
        <v>25282</v>
      </c>
      <c r="B11898" s="116" t="s">
        <v>10191</v>
      </c>
      <c r="C11898" s="116" t="s">
        <v>338</v>
      </c>
      <c r="D11898" s="116" t="s">
        <v>249</v>
      </c>
      <c r="E11898" s="117" t="str">
        <f t="shared" si="185"/>
        <v>2100</v>
      </c>
      <c r="F11898" s="118" t="str">
        <f>VLOOKUP($E11898,[5]Plan2!$A$5:$D$703,1,FALSE)</f>
        <v>2100</v>
      </c>
      <c r="G11898" s="118" t="str">
        <f>VLOOKUP($E11898,[5]Plan2!$A$5:$D$703,2,FALSE)</f>
        <v>Fabricação de produtos farmoquímicos e farmacêuticos</v>
      </c>
      <c r="H11898" s="118" t="str">
        <f>VLOOKUP($E11898,[5]Plan2!$A$5:$D$703,3,FALSE)</f>
        <v>2110</v>
      </c>
      <c r="I11898" s="118" t="str">
        <f>VLOOKUP($E11898,[5]Plan2!$A$5:$D$703,4,FALSE)</f>
        <v>Fabricação de produtos farmoquímicos</v>
      </c>
    </row>
    <row r="11899" spans="1:9" ht="16">
      <c r="A11899" s="117" t="s">
        <v>25283</v>
      </c>
      <c r="B11899" s="116" t="s">
        <v>10343</v>
      </c>
      <c r="C11899" s="116" t="s">
        <v>338</v>
      </c>
      <c r="D11899" s="116" t="s">
        <v>249</v>
      </c>
      <c r="E11899" s="117" t="str">
        <f t="shared" si="185"/>
        <v>2100</v>
      </c>
      <c r="F11899" s="118" t="str">
        <f>VLOOKUP($E11899,[5]Plan2!$A$5:$D$703,1,FALSE)</f>
        <v>2100</v>
      </c>
      <c r="G11899" s="118" t="str">
        <f>VLOOKUP($E11899,[5]Plan2!$A$5:$D$703,2,FALSE)</f>
        <v>Fabricação de produtos farmoquímicos e farmacêuticos</v>
      </c>
      <c r="H11899" s="118" t="str">
        <f>VLOOKUP($E11899,[5]Plan2!$A$5:$D$703,3,FALSE)</f>
        <v>2110</v>
      </c>
      <c r="I11899" s="118" t="str">
        <f>VLOOKUP($E11899,[5]Plan2!$A$5:$D$703,4,FALSE)</f>
        <v>Fabricação de produtos farmoquímicos</v>
      </c>
    </row>
    <row r="11900" spans="1:9" ht="16">
      <c r="A11900" s="117" t="s">
        <v>25284</v>
      </c>
      <c r="B11900" s="116" t="s">
        <v>25285</v>
      </c>
      <c r="C11900" s="116" t="s">
        <v>338</v>
      </c>
      <c r="D11900" s="116" t="s">
        <v>249</v>
      </c>
      <c r="E11900" s="117" t="str">
        <f t="shared" si="185"/>
        <v>2100</v>
      </c>
      <c r="F11900" s="118" t="str">
        <f>VLOOKUP($E11900,[5]Plan2!$A$5:$D$703,1,FALSE)</f>
        <v>2100</v>
      </c>
      <c r="G11900" s="118" t="str">
        <f>VLOOKUP($E11900,[5]Plan2!$A$5:$D$703,2,FALSE)</f>
        <v>Fabricação de produtos farmoquímicos e farmacêuticos</v>
      </c>
      <c r="H11900" s="118" t="str">
        <f>VLOOKUP($E11900,[5]Plan2!$A$5:$D$703,3,FALSE)</f>
        <v>2110</v>
      </c>
      <c r="I11900" s="118" t="str">
        <f>VLOOKUP($E11900,[5]Plan2!$A$5:$D$703,4,FALSE)</f>
        <v>Fabricação de produtos farmoquímicos</v>
      </c>
    </row>
    <row r="11901" spans="1:9" ht="16">
      <c r="A11901" s="117" t="s">
        <v>25286</v>
      </c>
      <c r="B11901" s="116" t="s">
        <v>25287</v>
      </c>
      <c r="C11901" s="116" t="s">
        <v>338</v>
      </c>
      <c r="D11901" s="116" t="s">
        <v>249</v>
      </c>
      <c r="E11901" s="117" t="str">
        <f t="shared" si="185"/>
        <v>2100</v>
      </c>
      <c r="F11901" s="118" t="str">
        <f>VLOOKUP($E11901,[5]Plan2!$A$5:$D$703,1,FALSE)</f>
        <v>2100</v>
      </c>
      <c r="G11901" s="118" t="str">
        <f>VLOOKUP($E11901,[5]Plan2!$A$5:$D$703,2,FALSE)</f>
        <v>Fabricação de produtos farmoquímicos e farmacêuticos</v>
      </c>
      <c r="H11901" s="118" t="str">
        <f>VLOOKUP($E11901,[5]Plan2!$A$5:$D$703,3,FALSE)</f>
        <v>2110</v>
      </c>
      <c r="I11901" s="118" t="str">
        <f>VLOOKUP($E11901,[5]Plan2!$A$5:$D$703,4,FALSE)</f>
        <v>Fabricação de produtos farmoquímicos</v>
      </c>
    </row>
    <row r="11902" spans="1:9" ht="16">
      <c r="A11902" s="117" t="s">
        <v>25288</v>
      </c>
      <c r="B11902" s="116" t="s">
        <v>25289</v>
      </c>
      <c r="C11902" s="116" t="s">
        <v>245</v>
      </c>
      <c r="D11902" s="116" t="s">
        <v>335</v>
      </c>
      <c r="E11902" s="117" t="str">
        <f t="shared" si="185"/>
        <v>2092</v>
      </c>
      <c r="F11902" s="118" t="str">
        <f>VLOOKUP($E11902,[5]Plan2!$A$5:$D$703,1,FALSE)</f>
        <v>2092</v>
      </c>
      <c r="G11902" s="118" t="str">
        <f>VLOOKUP($E11902,[5]Plan2!$A$5:$D$703,2,FALSE)</f>
        <v>Fabricação de defensivos, desinfestantes, tintas e químicos diversos</v>
      </c>
      <c r="H11902" s="118" t="str">
        <f>VLOOKUP($E11902,[5]Plan2!$A$5:$D$703,3,FALSE)</f>
        <v>2051</v>
      </c>
      <c r="I11902" s="118" t="str">
        <f>VLOOKUP($E11902,[5]Plan2!$A$5:$D$703,4,FALSE)</f>
        <v>Fabricação de defensivos agrícolas</v>
      </c>
    </row>
    <row r="11903" spans="1:9" ht="16">
      <c r="A11903" s="117" t="s">
        <v>25290</v>
      </c>
      <c r="B11903" s="116" t="s">
        <v>25291</v>
      </c>
      <c r="C11903" s="116" t="s">
        <v>245</v>
      </c>
      <c r="D11903" s="116" t="s">
        <v>335</v>
      </c>
      <c r="E11903" s="117" t="str">
        <f t="shared" si="185"/>
        <v>2092</v>
      </c>
      <c r="F11903" s="118" t="str">
        <f>VLOOKUP($E11903,[5]Plan2!$A$5:$D$703,1,FALSE)</f>
        <v>2092</v>
      </c>
      <c r="G11903" s="118" t="str">
        <f>VLOOKUP($E11903,[5]Plan2!$A$5:$D$703,2,FALSE)</f>
        <v>Fabricação de defensivos, desinfestantes, tintas e químicos diversos</v>
      </c>
      <c r="H11903" s="118" t="str">
        <f>VLOOKUP($E11903,[5]Plan2!$A$5:$D$703,3,FALSE)</f>
        <v>2051</v>
      </c>
      <c r="I11903" s="118" t="str">
        <f>VLOOKUP($E11903,[5]Plan2!$A$5:$D$703,4,FALSE)</f>
        <v>Fabricação de defensivos agrícolas</v>
      </c>
    </row>
    <row r="11904" spans="1:9" ht="16">
      <c r="A11904" s="117" t="s">
        <v>25292</v>
      </c>
      <c r="B11904" s="116" t="s">
        <v>25293</v>
      </c>
      <c r="C11904" s="116" t="s">
        <v>245</v>
      </c>
      <c r="D11904" s="116" t="s">
        <v>335</v>
      </c>
      <c r="E11904" s="117" t="str">
        <f t="shared" si="185"/>
        <v>2092</v>
      </c>
      <c r="F11904" s="118" t="str">
        <f>VLOOKUP($E11904,[5]Plan2!$A$5:$D$703,1,FALSE)</f>
        <v>2092</v>
      </c>
      <c r="G11904" s="118" t="str">
        <f>VLOOKUP($E11904,[5]Plan2!$A$5:$D$703,2,FALSE)</f>
        <v>Fabricação de defensivos, desinfestantes, tintas e químicos diversos</v>
      </c>
      <c r="H11904" s="118" t="str">
        <f>VLOOKUP($E11904,[5]Plan2!$A$5:$D$703,3,FALSE)</f>
        <v>2051</v>
      </c>
      <c r="I11904" s="118" t="str">
        <f>VLOOKUP($E11904,[5]Plan2!$A$5:$D$703,4,FALSE)</f>
        <v>Fabricação de defensivos agrícolas</v>
      </c>
    </row>
    <row r="11905" spans="1:9" ht="16">
      <c r="A11905" s="117" t="s">
        <v>25294</v>
      </c>
      <c r="B11905" s="116" t="s">
        <v>25295</v>
      </c>
      <c r="C11905" s="116" t="s">
        <v>245</v>
      </c>
      <c r="D11905" s="116" t="s">
        <v>335</v>
      </c>
      <c r="E11905" s="117" t="str">
        <f t="shared" si="185"/>
        <v>2092</v>
      </c>
      <c r="F11905" s="118" t="str">
        <f>VLOOKUP($E11905,[5]Plan2!$A$5:$D$703,1,FALSE)</f>
        <v>2092</v>
      </c>
      <c r="G11905" s="118" t="str">
        <f>VLOOKUP($E11905,[5]Plan2!$A$5:$D$703,2,FALSE)</f>
        <v>Fabricação de defensivos, desinfestantes, tintas e químicos diversos</v>
      </c>
      <c r="H11905" s="118" t="str">
        <f>VLOOKUP($E11905,[5]Plan2!$A$5:$D$703,3,FALSE)</f>
        <v>2051</v>
      </c>
      <c r="I11905" s="118" t="str">
        <f>VLOOKUP($E11905,[5]Plan2!$A$5:$D$703,4,FALSE)</f>
        <v>Fabricação de defensivos agrícolas</v>
      </c>
    </row>
  </sheetData>
  <autoFilter ref="A1:I11905" xr:uid="{CAAEAAB8-DEC9-4A54-96E1-F2E386386216}"/>
  <pageMargins left="0.511811024" right="0.511811024" top="0.78740157499999996" bottom="0.78740157499999996" header="0.31496062000000002" footer="0.31496062000000002"/>
  <pageSetup paperSize="9" orientation="portrait" r:id="rId1"/>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737E50C-3B02-4AE7-9467-8DF47702B42C}">
  <dimension ref="A1:G59"/>
  <sheetViews>
    <sheetView showGridLines="0" workbookViewId="0"/>
  </sheetViews>
  <sheetFormatPr baseColWidth="10" defaultColWidth="11.5" defaultRowHeight="13"/>
  <cols>
    <col min="1" max="1" width="33.83203125" style="3" customWidth="1"/>
    <col min="2" max="2" width="11.6640625" style="3" customWidth="1"/>
    <col min="3" max="3" width="10.6640625" style="3" customWidth="1"/>
    <col min="4" max="4" width="9.6640625" style="3" customWidth="1"/>
    <col min="5" max="6" width="10.33203125" style="3" customWidth="1"/>
    <col min="7" max="16384" width="11.5" style="3"/>
  </cols>
  <sheetData>
    <row r="1" spans="1:7" s="2" customFormat="1" ht="10.25" customHeight="1">
      <c r="A1" s="1" t="s">
        <v>72</v>
      </c>
      <c r="B1" s="1"/>
      <c r="C1" s="1"/>
      <c r="D1" s="1"/>
      <c r="E1" s="1"/>
      <c r="F1" s="1"/>
      <c r="G1" s="13"/>
    </row>
    <row r="2" spans="1:7" ht="12" customHeight="1">
      <c r="F2" s="4" t="s">
        <v>3</v>
      </c>
    </row>
    <row r="3" spans="1:7" ht="12" customHeight="1">
      <c r="A3" s="24" t="s">
        <v>61</v>
      </c>
      <c r="B3" s="26" t="s">
        <v>62</v>
      </c>
      <c r="C3" s="26"/>
      <c r="D3" s="26"/>
      <c r="E3" s="26"/>
      <c r="F3" s="27"/>
      <c r="G3" s="14"/>
    </row>
    <row r="4" spans="1:7" ht="35" customHeight="1">
      <c r="A4" s="31"/>
      <c r="B4" s="25" t="s">
        <v>20</v>
      </c>
      <c r="C4" s="25" t="s">
        <v>21</v>
      </c>
      <c r="D4" s="25" t="s">
        <v>22</v>
      </c>
      <c r="E4" s="25" t="s">
        <v>23</v>
      </c>
      <c r="F4" s="28" t="s">
        <v>24</v>
      </c>
    </row>
    <row r="5" spans="1:7" ht="6" customHeight="1">
      <c r="A5" s="5"/>
      <c r="B5" s="5"/>
      <c r="C5" s="5"/>
      <c r="D5" s="5"/>
      <c r="E5" s="5"/>
      <c r="F5" s="6"/>
    </row>
    <row r="6" spans="1:7" s="5" customFormat="1" ht="9" customHeight="1">
      <c r="A6" s="5" t="s">
        <v>4</v>
      </c>
      <c r="B6" s="8">
        <v>138190815</v>
      </c>
      <c r="C6" s="8">
        <v>8249472</v>
      </c>
      <c r="D6" s="8">
        <v>46638617</v>
      </c>
      <c r="E6" s="8">
        <v>13605771</v>
      </c>
      <c r="F6" s="8">
        <v>23042977</v>
      </c>
    </row>
    <row r="7" spans="1:7" s="5" customFormat="1" ht="14.25" customHeight="1">
      <c r="A7" s="5" t="s">
        <v>5</v>
      </c>
      <c r="B7" s="8">
        <v>14247085.314200474</v>
      </c>
      <c r="C7" s="8">
        <v>1843642.4860833997</v>
      </c>
      <c r="D7" s="8">
        <v>1859596.6827627386</v>
      </c>
      <c r="E7" s="8">
        <v>3739013.9040696914</v>
      </c>
      <c r="F7" s="8">
        <v>1144876.5348306699</v>
      </c>
    </row>
    <row r="8" spans="1:7" s="5" customFormat="1" ht="14.25" customHeight="1">
      <c r="A8" s="5" t="s">
        <v>6</v>
      </c>
      <c r="B8" s="8">
        <v>11613142.397042375</v>
      </c>
      <c r="C8" s="8">
        <v>1310150.5853519328</v>
      </c>
      <c r="D8" s="8">
        <v>1202308.4222683024</v>
      </c>
      <c r="E8" s="8">
        <v>2650038.9527984574</v>
      </c>
      <c r="F8" s="8">
        <v>774144.36525420984</v>
      </c>
    </row>
    <row r="9" spans="1:7" s="5" customFormat="1" ht="14.25" customHeight="1">
      <c r="A9" s="5" t="s">
        <v>7</v>
      </c>
      <c r="B9" s="8">
        <v>2633942.9171580994</v>
      </c>
      <c r="C9" s="8">
        <v>533491.90073146694</v>
      </c>
      <c r="D9" s="8">
        <v>657288.26049443614</v>
      </c>
      <c r="E9" s="8">
        <v>1088974.9512712341</v>
      </c>
      <c r="F9" s="8">
        <v>370732.16957646003</v>
      </c>
    </row>
    <row r="10" spans="1:7" s="5" customFormat="1" ht="14.25" customHeight="1">
      <c r="A10" s="5" t="s">
        <v>8</v>
      </c>
      <c r="B10" s="8">
        <v>2629512.2230356932</v>
      </c>
      <c r="C10" s="8">
        <v>459022.05048462556</v>
      </c>
      <c r="D10" s="8">
        <v>526404.22098093829</v>
      </c>
      <c r="E10" s="8">
        <v>1051936.7931299675</v>
      </c>
      <c r="F10" s="8">
        <v>306011.91488265299</v>
      </c>
    </row>
    <row r="11" spans="1:7" s="5" customFormat="1" ht="14.25" customHeight="1">
      <c r="A11" s="5" t="s">
        <v>9</v>
      </c>
      <c r="B11" s="8">
        <v>4430.6941224062457</v>
      </c>
      <c r="C11" s="8">
        <v>74469.850246841408</v>
      </c>
      <c r="D11" s="8">
        <v>130884.03951349789</v>
      </c>
      <c r="E11" s="8">
        <v>37038.158141266562</v>
      </c>
      <c r="F11" s="8">
        <v>64720.254693807066</v>
      </c>
    </row>
    <row r="12" spans="1:7" s="5" customFormat="1" ht="14.25" customHeight="1">
      <c r="A12" s="5" t="s">
        <v>10</v>
      </c>
      <c r="B12" s="8">
        <v>0</v>
      </c>
      <c r="C12" s="8">
        <v>0</v>
      </c>
      <c r="D12" s="8">
        <v>0</v>
      </c>
      <c r="E12" s="8">
        <v>0</v>
      </c>
      <c r="F12" s="8">
        <v>0</v>
      </c>
    </row>
    <row r="13" spans="1:7" s="5" customFormat="1" ht="14.25" customHeight="1">
      <c r="A13" s="5" t="s">
        <v>11</v>
      </c>
      <c r="B13" s="8">
        <v>124178083.56487168</v>
      </c>
      <c r="C13" s="8">
        <v>5614252.5734053981</v>
      </c>
      <c r="D13" s="8">
        <v>42379966.334203191</v>
      </c>
      <c r="E13" s="8">
        <v>8324654.7700383887</v>
      </c>
      <c r="F13" s="8">
        <v>18571834.963744227</v>
      </c>
    </row>
    <row r="14" spans="1:7" s="5" customFormat="1" ht="14.25" customHeight="1">
      <c r="A14" s="5" t="s">
        <v>12</v>
      </c>
      <c r="B14" s="8">
        <v>481406.16253049893</v>
      </c>
      <c r="C14" s="8">
        <v>193498.62483160882</v>
      </c>
      <c r="D14" s="8">
        <v>0</v>
      </c>
      <c r="E14" s="8">
        <v>63395.32698702057</v>
      </c>
      <c r="F14" s="8">
        <v>0</v>
      </c>
    </row>
    <row r="15" spans="1:7" s="5" customFormat="1" ht="14.25" customHeight="1">
      <c r="A15" s="5" t="s">
        <v>13</v>
      </c>
      <c r="B15" s="8">
        <v>123696677.40234119</v>
      </c>
      <c r="C15" s="8">
        <v>5420753.9485737896</v>
      </c>
      <c r="D15" s="8">
        <v>42379966.334203191</v>
      </c>
      <c r="E15" s="8">
        <v>8261259.443051368</v>
      </c>
      <c r="F15" s="8">
        <v>18571834.963744227</v>
      </c>
    </row>
    <row r="16" spans="1:7" s="5" customFormat="1" ht="14.25" customHeight="1">
      <c r="A16" s="5" t="s">
        <v>14</v>
      </c>
      <c r="B16" s="8">
        <v>6094.1209278274473</v>
      </c>
      <c r="C16" s="8">
        <v>791576.94051120197</v>
      </c>
      <c r="D16" s="8">
        <v>2399053.9830340696</v>
      </c>
      <c r="E16" s="8">
        <v>1542102.3258919199</v>
      </c>
      <c r="F16" s="8">
        <v>3326265.5014251033</v>
      </c>
    </row>
    <row r="17" spans="1:6" s="5" customFormat="1" ht="14.25" customHeight="1">
      <c r="A17" s="5" t="s">
        <v>15</v>
      </c>
      <c r="B17" s="8">
        <v>-240448</v>
      </c>
      <c r="C17" s="8">
        <v>0</v>
      </c>
      <c r="D17" s="8">
        <v>0</v>
      </c>
      <c r="E17" s="8">
        <v>0</v>
      </c>
      <c r="F17" s="8">
        <v>0</v>
      </c>
    </row>
    <row r="18" spans="1:6" s="5" customFormat="1" ht="14.25" customHeight="1">
      <c r="A18" s="5" t="s">
        <v>16</v>
      </c>
      <c r="B18" s="8">
        <v>259783541</v>
      </c>
      <c r="C18" s="8">
        <v>18641232</v>
      </c>
      <c r="D18" s="8">
        <v>56396200</v>
      </c>
      <c r="E18" s="8">
        <v>35463957</v>
      </c>
      <c r="F18" s="8">
        <v>79269201</v>
      </c>
    </row>
    <row r="19" spans="1:6" s="5" customFormat="1" ht="14.25" customHeight="1">
      <c r="A19" s="5" t="s">
        <v>17</v>
      </c>
      <c r="B19" s="16">
        <v>12711200</v>
      </c>
      <c r="C19" s="16">
        <v>245500</v>
      </c>
      <c r="D19" s="16">
        <v>63300</v>
      </c>
      <c r="E19" s="16">
        <v>402500</v>
      </c>
      <c r="F19" s="16">
        <v>82700</v>
      </c>
    </row>
    <row r="20" spans="1:6" s="5" customFormat="1" ht="5" customHeight="1">
      <c r="A20" s="29"/>
      <c r="B20" s="30"/>
      <c r="C20" s="30"/>
      <c r="D20" s="30"/>
      <c r="E20" s="30"/>
      <c r="F20" s="30"/>
    </row>
    <row r="21" spans="1:6" s="5" customFormat="1" ht="3" customHeight="1"/>
    <row r="22" spans="1:6" s="5" customFormat="1" ht="12" customHeight="1">
      <c r="A22" s="24" t="s">
        <v>61</v>
      </c>
      <c r="B22" s="26" t="s">
        <v>62</v>
      </c>
      <c r="C22" s="26"/>
      <c r="D22" s="26"/>
      <c r="E22" s="26"/>
      <c r="F22" s="27"/>
    </row>
    <row r="23" spans="1:6" s="5" customFormat="1" ht="35" customHeight="1">
      <c r="A23" s="31"/>
      <c r="B23" s="25" t="s">
        <v>25</v>
      </c>
      <c r="C23" s="25" t="s">
        <v>26</v>
      </c>
      <c r="D23" s="25" t="s">
        <v>27</v>
      </c>
      <c r="E23" s="25" t="s">
        <v>28</v>
      </c>
      <c r="F23" s="28" t="s">
        <v>29</v>
      </c>
    </row>
    <row r="24" spans="1:6" s="5" customFormat="1" ht="5" customHeight="1">
      <c r="F24" s="6"/>
    </row>
    <row r="25" spans="1:6" s="5" customFormat="1" ht="8.75" customHeight="1">
      <c r="A25" s="5" t="s">
        <v>4</v>
      </c>
      <c r="B25" s="8">
        <v>6035974</v>
      </c>
      <c r="C25" s="8">
        <v>13938279</v>
      </c>
      <c r="D25" s="8">
        <v>42686504</v>
      </c>
      <c r="E25" s="8">
        <v>4855535</v>
      </c>
      <c r="F25" s="8">
        <v>7065724</v>
      </c>
    </row>
    <row r="26" spans="1:6" s="5" customFormat="1" ht="14.25" customHeight="1">
      <c r="A26" s="5" t="s">
        <v>5</v>
      </c>
      <c r="B26" s="8">
        <v>771536.39475655195</v>
      </c>
      <c r="C26" s="8">
        <v>6597289.6686251499</v>
      </c>
      <c r="D26" s="8">
        <v>11781932.109687977</v>
      </c>
      <c r="E26" s="8">
        <v>2119689.815602628</v>
      </c>
      <c r="F26" s="8">
        <v>1717010.9018984777</v>
      </c>
    </row>
    <row r="27" spans="1:6" s="5" customFormat="1" ht="14.25" customHeight="1">
      <c r="A27" s="5" t="s">
        <v>6</v>
      </c>
      <c r="B27" s="8">
        <v>541919.8801648817</v>
      </c>
      <c r="C27" s="8">
        <v>4837513.7612137133</v>
      </c>
      <c r="D27" s="8">
        <v>8235024.805059921</v>
      </c>
      <c r="E27" s="8">
        <v>1547035.2405884862</v>
      </c>
      <c r="F27" s="8">
        <v>1239023.1476953914</v>
      </c>
    </row>
    <row r="28" spans="1:6" s="5" customFormat="1" ht="14.25" customHeight="1">
      <c r="A28" s="5" t="s">
        <v>7</v>
      </c>
      <c r="B28" s="8">
        <v>229616.51459167025</v>
      </c>
      <c r="C28" s="8">
        <v>1759775.9074114361</v>
      </c>
      <c r="D28" s="8">
        <v>3546907.3046280555</v>
      </c>
      <c r="E28" s="8">
        <v>572654.57501414197</v>
      </c>
      <c r="F28" s="8">
        <v>477987.7542030862</v>
      </c>
    </row>
    <row r="29" spans="1:6" s="5" customFormat="1" ht="14.25" customHeight="1">
      <c r="A29" s="5" t="s">
        <v>8</v>
      </c>
      <c r="B29" s="8">
        <v>214215.78155875034</v>
      </c>
      <c r="C29" s="8">
        <v>1735235.2353393524</v>
      </c>
      <c r="D29" s="8">
        <v>3530033.7550902925</v>
      </c>
      <c r="E29" s="8">
        <v>560442.05119580985</v>
      </c>
      <c r="F29" s="8">
        <v>448858.98921691452</v>
      </c>
    </row>
    <row r="30" spans="1:6" s="5" customFormat="1" ht="14.25" customHeight="1">
      <c r="A30" s="5" t="s">
        <v>9</v>
      </c>
      <c r="B30" s="8">
        <v>15400.733032919889</v>
      </c>
      <c r="C30" s="8">
        <v>24540.6720720837</v>
      </c>
      <c r="D30" s="8">
        <v>16873.549537762796</v>
      </c>
      <c r="E30" s="8">
        <v>12212.523818332164</v>
      </c>
      <c r="F30" s="8">
        <v>29128.76498617166</v>
      </c>
    </row>
    <row r="31" spans="1:6" s="5" customFormat="1" ht="14.25" customHeight="1">
      <c r="A31" s="5" t="s">
        <v>10</v>
      </c>
      <c r="B31" s="8">
        <v>0</v>
      </c>
      <c r="C31" s="8">
        <v>0</v>
      </c>
      <c r="D31" s="8">
        <v>0</v>
      </c>
      <c r="E31" s="8">
        <v>0</v>
      </c>
      <c r="F31" s="8">
        <v>0</v>
      </c>
    </row>
    <row r="32" spans="1:6" s="5" customFormat="1" ht="14.25" customHeight="1">
      <c r="A32" s="5" t="s">
        <v>11</v>
      </c>
      <c r="B32" s="8">
        <v>4076989.6229477879</v>
      </c>
      <c r="C32" s="8">
        <v>5224858.8135464862</v>
      </c>
      <c r="D32" s="8">
        <v>27677627.246787623</v>
      </c>
      <c r="E32" s="8">
        <v>1680284.8670005123</v>
      </c>
      <c r="F32" s="8">
        <v>4521365.8334343918</v>
      </c>
    </row>
    <row r="33" spans="1:6" s="5" customFormat="1" ht="14.25" customHeight="1">
      <c r="A33" s="5" t="s">
        <v>12</v>
      </c>
      <c r="B33" s="8">
        <v>0</v>
      </c>
      <c r="C33" s="8">
        <v>703687.18766326271</v>
      </c>
      <c r="D33" s="8">
        <v>0</v>
      </c>
      <c r="E33" s="8">
        <v>0</v>
      </c>
      <c r="F33" s="8">
        <v>0</v>
      </c>
    </row>
    <row r="34" spans="1:6" s="5" customFormat="1" ht="14.25" customHeight="1">
      <c r="A34" s="5" t="s">
        <v>13</v>
      </c>
      <c r="B34" s="8">
        <v>4076989.6229477879</v>
      </c>
      <c r="C34" s="8">
        <v>4521171.6258832235</v>
      </c>
      <c r="D34" s="8">
        <v>27677627.246787623</v>
      </c>
      <c r="E34" s="8">
        <v>1680284.8670005123</v>
      </c>
      <c r="F34" s="8">
        <v>4521365.8334343918</v>
      </c>
    </row>
    <row r="35" spans="1:6" s="5" customFormat="1" ht="14.25" customHeight="1">
      <c r="A35" s="5" t="s">
        <v>14</v>
      </c>
      <c r="B35" s="8">
        <v>1187447.9822956603</v>
      </c>
      <c r="C35" s="8">
        <v>2116473.5178283649</v>
      </c>
      <c r="D35" s="8">
        <v>3454045.6435244009</v>
      </c>
      <c r="E35" s="8">
        <v>1135187.3173968599</v>
      </c>
      <c r="F35" s="8">
        <v>827347.26466713147</v>
      </c>
    </row>
    <row r="36" spans="1:6" s="5" customFormat="1" ht="14.25" customHeight="1">
      <c r="A36" s="5" t="s">
        <v>15</v>
      </c>
      <c r="B36" s="8">
        <v>0</v>
      </c>
      <c r="C36" s="8">
        <v>-343</v>
      </c>
      <c r="D36" s="8">
        <v>-227101</v>
      </c>
      <c r="E36" s="8">
        <v>-79627</v>
      </c>
      <c r="F36" s="8">
        <v>0</v>
      </c>
    </row>
    <row r="37" spans="1:6" s="5" customFormat="1" ht="14.25" customHeight="1">
      <c r="A37" s="5" t="s">
        <v>16</v>
      </c>
      <c r="B37" s="8">
        <v>28031827</v>
      </c>
      <c r="C37" s="8">
        <v>51275353</v>
      </c>
      <c r="D37" s="8">
        <v>74978406</v>
      </c>
      <c r="E37" s="8">
        <v>25894888</v>
      </c>
      <c r="F37" s="8">
        <v>18842790</v>
      </c>
    </row>
    <row r="38" spans="1:6" s="5" customFormat="1" ht="14.25" customHeight="1">
      <c r="A38" s="5" t="s">
        <v>17</v>
      </c>
      <c r="B38" s="16">
        <v>63900</v>
      </c>
      <c r="C38" s="16">
        <v>722500</v>
      </c>
      <c r="D38" s="16">
        <v>640000</v>
      </c>
      <c r="E38" s="16">
        <v>119100</v>
      </c>
      <c r="F38" s="16">
        <v>96000</v>
      </c>
    </row>
    <row r="39" spans="1:6" s="5" customFormat="1" ht="5" customHeight="1">
      <c r="A39" s="29"/>
      <c r="B39" s="30"/>
      <c r="C39" s="30"/>
      <c r="D39" s="30"/>
      <c r="E39" s="30"/>
      <c r="F39" s="30"/>
    </row>
    <row r="40" spans="1:6" s="5" customFormat="1" ht="3" customHeight="1"/>
    <row r="41" spans="1:6" s="5" customFormat="1" ht="12" customHeight="1">
      <c r="A41" s="24" t="s">
        <v>61</v>
      </c>
      <c r="B41" s="26" t="s">
        <v>62</v>
      </c>
      <c r="C41" s="26"/>
      <c r="D41" s="26"/>
      <c r="E41" s="26"/>
      <c r="F41" s="27"/>
    </row>
    <row r="42" spans="1:6" s="5" customFormat="1" ht="35" customHeight="1">
      <c r="A42" s="31"/>
      <c r="B42" s="25" t="s">
        <v>30</v>
      </c>
      <c r="C42" s="25" t="s">
        <v>31</v>
      </c>
      <c r="D42" s="25" t="s">
        <v>63</v>
      </c>
      <c r="E42" s="25" t="s">
        <v>64</v>
      </c>
      <c r="F42" s="28" t="s">
        <v>32</v>
      </c>
    </row>
    <row r="43" spans="1:6" s="5" customFormat="1" ht="5" customHeight="1">
      <c r="F43" s="6"/>
    </row>
    <row r="44" spans="1:6" s="5" customFormat="1" ht="8.75" customHeight="1">
      <c r="A44" s="5" t="s">
        <v>4</v>
      </c>
      <c r="B44" s="8">
        <v>6881668</v>
      </c>
      <c r="C44" s="8">
        <v>8907753</v>
      </c>
      <c r="D44" s="8">
        <v>9953335</v>
      </c>
      <c r="E44" s="8">
        <v>21335664</v>
      </c>
      <c r="F44" s="8">
        <v>5885922</v>
      </c>
    </row>
    <row r="45" spans="1:6" s="5" customFormat="1" ht="14.25" customHeight="1">
      <c r="A45" s="5" t="s">
        <v>5</v>
      </c>
      <c r="B45" s="8">
        <v>2000833.914314935</v>
      </c>
      <c r="C45" s="8">
        <v>5120230.5792491995</v>
      </c>
      <c r="D45" s="8">
        <v>4264224.0836866591</v>
      </c>
      <c r="E45" s="8">
        <v>7238557.8237716323</v>
      </c>
      <c r="F45" s="8">
        <v>999060.92171558714</v>
      </c>
    </row>
    <row r="46" spans="1:6" s="5" customFormat="1" ht="14.25" customHeight="1">
      <c r="A46" s="5" t="s">
        <v>6</v>
      </c>
      <c r="B46" s="8">
        <v>1403407.7677723835</v>
      </c>
      <c r="C46" s="8">
        <v>3646459.951721984</v>
      </c>
      <c r="D46" s="8">
        <v>3206789.7851219196</v>
      </c>
      <c r="E46" s="8">
        <v>5189612.461225396</v>
      </c>
      <c r="F46" s="8">
        <v>734750.02634925372</v>
      </c>
    </row>
    <row r="47" spans="1:6" s="5" customFormat="1" ht="14.25" customHeight="1">
      <c r="A47" s="5" t="s">
        <v>7</v>
      </c>
      <c r="B47" s="8">
        <v>597426.14654255146</v>
      </c>
      <c r="C47" s="8">
        <v>1473770.6275272155</v>
      </c>
      <c r="D47" s="8">
        <v>1057434.2985647391</v>
      </c>
      <c r="E47" s="8">
        <v>2048945.362546236</v>
      </c>
      <c r="F47" s="8">
        <v>264310.89536633348</v>
      </c>
    </row>
    <row r="48" spans="1:6" s="5" customFormat="1" ht="14.25" customHeight="1">
      <c r="A48" s="5" t="s">
        <v>8</v>
      </c>
      <c r="B48" s="8">
        <v>551842.59869165148</v>
      </c>
      <c r="C48" s="8">
        <v>1433846.9417034471</v>
      </c>
      <c r="D48" s="8">
        <v>1055441.9267710135</v>
      </c>
      <c r="E48" s="8">
        <v>2021271.9757632688</v>
      </c>
      <c r="F48" s="8">
        <v>257375.44890577212</v>
      </c>
    </row>
    <row r="49" spans="1:6" s="5" customFormat="1" ht="14.25" customHeight="1">
      <c r="A49" s="5" t="s">
        <v>9</v>
      </c>
      <c r="B49" s="8">
        <v>45583.547850899937</v>
      </c>
      <c r="C49" s="8">
        <v>39923.685823768297</v>
      </c>
      <c r="D49" s="8">
        <v>1992.3717937254833</v>
      </c>
      <c r="E49" s="8">
        <v>27673.386782967158</v>
      </c>
      <c r="F49" s="8">
        <v>6935.4464605613784</v>
      </c>
    </row>
    <row r="50" spans="1:6" s="5" customFormat="1" ht="14.25" customHeight="1">
      <c r="A50" s="5" t="s">
        <v>10</v>
      </c>
      <c r="B50" s="8">
        <v>0</v>
      </c>
      <c r="C50" s="8">
        <v>0</v>
      </c>
      <c r="D50" s="8">
        <v>0</v>
      </c>
      <c r="E50" s="8">
        <v>0</v>
      </c>
      <c r="F50" s="8">
        <v>0</v>
      </c>
    </row>
    <row r="51" spans="1:6" s="5" customFormat="1" ht="14.25" customHeight="1">
      <c r="A51" s="5" t="s">
        <v>11</v>
      </c>
      <c r="B51" s="8">
        <v>3221413.5680193044</v>
      </c>
      <c r="C51" s="8">
        <v>2327225.2420140542</v>
      </c>
      <c r="D51" s="8">
        <v>4729238.0317335781</v>
      </c>
      <c r="E51" s="8">
        <v>11480002.331908077</v>
      </c>
      <c r="F51" s="8">
        <v>4076391.231632947</v>
      </c>
    </row>
    <row r="52" spans="1:6" s="5" customFormat="1" ht="14.25" customHeight="1">
      <c r="A52" s="5" t="s">
        <v>12</v>
      </c>
      <c r="B52" s="8">
        <v>0</v>
      </c>
      <c r="C52" s="8">
        <v>0</v>
      </c>
      <c r="D52" s="8">
        <v>874000.19016164239</v>
      </c>
      <c r="E52" s="8">
        <v>195927.77232868792</v>
      </c>
      <c r="F52" s="8">
        <v>0</v>
      </c>
    </row>
    <row r="53" spans="1:6" s="5" customFormat="1" ht="14.25" customHeight="1">
      <c r="A53" s="5" t="s">
        <v>13</v>
      </c>
      <c r="B53" s="8">
        <v>3221413.5680193044</v>
      </c>
      <c r="C53" s="8">
        <v>2327225.2420140542</v>
      </c>
      <c r="D53" s="8">
        <v>3855237.8415719355</v>
      </c>
      <c r="E53" s="8">
        <v>11284074.559579389</v>
      </c>
      <c r="F53" s="8">
        <v>4076391.231632947</v>
      </c>
    </row>
    <row r="54" spans="1:6" s="5" customFormat="1" ht="14.25" customHeight="1">
      <c r="A54" s="5" t="s">
        <v>14</v>
      </c>
      <c r="B54" s="8">
        <v>1659420.5176657604</v>
      </c>
      <c r="C54" s="8">
        <v>1969892.1787367458</v>
      </c>
      <c r="D54" s="8">
        <v>959872.88457976363</v>
      </c>
      <c r="E54" s="8">
        <v>2617103.8443202893</v>
      </c>
      <c r="F54" s="8">
        <v>810469.84665146586</v>
      </c>
    </row>
    <row r="55" spans="1:6" s="5" customFormat="1" ht="14.25" customHeight="1">
      <c r="A55" s="5" t="s">
        <v>15</v>
      </c>
      <c r="B55" s="8">
        <v>0</v>
      </c>
      <c r="C55" s="8">
        <v>-509595</v>
      </c>
      <c r="D55" s="8">
        <v>0</v>
      </c>
      <c r="E55" s="8">
        <v>0</v>
      </c>
      <c r="F55" s="8">
        <v>0</v>
      </c>
    </row>
    <row r="56" spans="1:6" ht="14.25" customHeight="1">
      <c r="A56" s="5" t="s">
        <v>16</v>
      </c>
      <c r="B56" s="8">
        <v>38532365</v>
      </c>
      <c r="C56" s="8">
        <v>44024630</v>
      </c>
      <c r="D56" s="8">
        <v>26138392</v>
      </c>
      <c r="E56" s="8">
        <v>59540449</v>
      </c>
      <c r="F56" s="8">
        <v>18855512</v>
      </c>
    </row>
    <row r="57" spans="1:6" ht="14.25" customHeight="1">
      <c r="A57" s="5" t="s">
        <v>17</v>
      </c>
      <c r="B57" s="16">
        <v>76200</v>
      </c>
      <c r="C57" s="16">
        <v>224500</v>
      </c>
      <c r="D57" s="16">
        <v>913300</v>
      </c>
      <c r="E57" s="16">
        <v>428500</v>
      </c>
      <c r="F57" s="16">
        <v>55000</v>
      </c>
    </row>
    <row r="58" spans="1:6" ht="5" customHeight="1">
      <c r="A58" s="29"/>
      <c r="B58" s="29"/>
      <c r="C58" s="29"/>
      <c r="D58" s="29"/>
      <c r="E58" s="29"/>
      <c r="F58" s="29"/>
    </row>
    <row r="59" spans="1:6" ht="11" customHeight="1">
      <c r="A59" s="5"/>
    </row>
  </sheetData>
  <printOptions horizontalCentered="1"/>
  <pageMargins left="0.19685039370078741" right="0" top="0.19685039370078741" bottom="0.19685039370078741" header="0" footer="0"/>
  <pageSetup paperSize="9" orientation="portrait" r:id="rId1"/>
  <headerFooter alignWithMargins="0"/>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AB4C53B-271E-4B76-ADCE-F01EAC5401BB}">
  <dimension ref="A1:G59"/>
  <sheetViews>
    <sheetView showGridLines="0" workbookViewId="0"/>
  </sheetViews>
  <sheetFormatPr baseColWidth="10" defaultColWidth="11.5" defaultRowHeight="13"/>
  <cols>
    <col min="1" max="1" width="33.83203125" style="3" customWidth="1"/>
    <col min="2" max="2" width="10" style="3" customWidth="1"/>
    <col min="3" max="4" width="9.6640625" style="3" customWidth="1"/>
    <col min="5" max="5" width="11" style="3" customWidth="1"/>
    <col min="6" max="6" width="12.33203125" style="3" customWidth="1"/>
    <col min="7" max="16384" width="11.5" style="3"/>
  </cols>
  <sheetData>
    <row r="1" spans="1:7" s="2" customFormat="1" ht="10.25" customHeight="1">
      <c r="A1" s="1" t="s">
        <v>72</v>
      </c>
      <c r="B1" s="1"/>
      <c r="C1" s="1"/>
      <c r="D1" s="1"/>
      <c r="E1" s="1"/>
      <c r="F1" s="1"/>
      <c r="G1" s="13"/>
    </row>
    <row r="2" spans="1:7" ht="12" customHeight="1">
      <c r="F2" s="4" t="s">
        <v>3</v>
      </c>
    </row>
    <row r="3" spans="1:7" ht="12" customHeight="1">
      <c r="A3" s="24" t="s">
        <v>61</v>
      </c>
      <c r="B3" s="26" t="s">
        <v>62</v>
      </c>
      <c r="C3" s="26"/>
      <c r="D3" s="26"/>
      <c r="E3" s="26"/>
      <c r="F3" s="27"/>
      <c r="G3" s="14"/>
    </row>
    <row r="4" spans="1:7" ht="35" customHeight="1">
      <c r="A4" s="31"/>
      <c r="B4" s="25" t="s">
        <v>33</v>
      </c>
      <c r="C4" s="25" t="s">
        <v>34</v>
      </c>
      <c r="D4" s="25" t="s">
        <v>35</v>
      </c>
      <c r="E4" s="25" t="s">
        <v>36</v>
      </c>
      <c r="F4" s="28" t="s">
        <v>37</v>
      </c>
    </row>
    <row r="5" spans="1:7" ht="6" customHeight="1">
      <c r="A5" s="5"/>
      <c r="B5" s="5"/>
      <c r="C5" s="5"/>
      <c r="D5" s="5"/>
      <c r="E5" s="5"/>
      <c r="F5" s="6"/>
    </row>
    <row r="6" spans="1:7" s="5" customFormat="1" ht="9" customHeight="1">
      <c r="A6" s="5" t="s">
        <v>4</v>
      </c>
      <c r="B6" s="8">
        <v>15588213</v>
      </c>
      <c r="C6" s="8">
        <v>59391246</v>
      </c>
      <c r="D6" s="8">
        <v>14728792</v>
      </c>
      <c r="E6" s="8">
        <v>8073320</v>
      </c>
      <c r="F6" s="8">
        <v>5458822</v>
      </c>
    </row>
    <row r="7" spans="1:7" s="5" customFormat="1" ht="14.25" customHeight="1">
      <c r="A7" s="5" t="s">
        <v>5</v>
      </c>
      <c r="B7" s="8">
        <v>1572847.2235066108</v>
      </c>
      <c r="C7" s="8">
        <v>1789230.5643479312</v>
      </c>
      <c r="D7" s="8">
        <v>3549992.9033294558</v>
      </c>
      <c r="E7" s="8">
        <v>2579383.877016311</v>
      </c>
      <c r="F7" s="8">
        <v>2975496.9481627932</v>
      </c>
    </row>
    <row r="8" spans="1:7" s="5" customFormat="1" ht="14.25" customHeight="1">
      <c r="A8" s="5" t="s">
        <v>6</v>
      </c>
      <c r="B8" s="8">
        <v>1132877.4484654064</v>
      </c>
      <c r="C8" s="8">
        <v>1198189.2504020585</v>
      </c>
      <c r="D8" s="8">
        <v>2540690.5581724932</v>
      </c>
      <c r="E8" s="8">
        <v>1872516.2760031503</v>
      </c>
      <c r="F8" s="8">
        <v>2107954.7413285524</v>
      </c>
    </row>
    <row r="9" spans="1:7" s="5" customFormat="1" ht="14.25" customHeight="1">
      <c r="A9" s="5" t="s">
        <v>7</v>
      </c>
      <c r="B9" s="8">
        <v>439969.77504120447</v>
      </c>
      <c r="C9" s="8">
        <v>591041.31394587271</v>
      </c>
      <c r="D9" s="8">
        <v>1009302.3451569626</v>
      </c>
      <c r="E9" s="8">
        <v>706867.60101316089</v>
      </c>
      <c r="F9" s="8">
        <v>867542.20683424093</v>
      </c>
    </row>
    <row r="10" spans="1:7" s="5" customFormat="1" ht="14.25" customHeight="1">
      <c r="A10" s="5" t="s">
        <v>8</v>
      </c>
      <c r="B10" s="8">
        <v>434235.0968977029</v>
      </c>
      <c r="C10" s="8">
        <v>459269.29338642559</v>
      </c>
      <c r="D10" s="8">
        <v>973853.8022886602</v>
      </c>
      <c r="E10" s="8">
        <v>675353.46098935883</v>
      </c>
      <c r="F10" s="8">
        <v>856249.6403473625</v>
      </c>
    </row>
    <row r="11" spans="1:7" s="5" customFormat="1" ht="14.25" customHeight="1">
      <c r="A11" s="5" t="s">
        <v>9</v>
      </c>
      <c r="B11" s="8">
        <v>5734.6781435015755</v>
      </c>
      <c r="C11" s="8">
        <v>131772.02055944715</v>
      </c>
      <c r="D11" s="8">
        <v>35448.542868302422</v>
      </c>
      <c r="E11" s="8">
        <v>31514.140023802036</v>
      </c>
      <c r="F11" s="8">
        <v>11292.566486878479</v>
      </c>
    </row>
    <row r="12" spans="1:7" s="5" customFormat="1" ht="14.25" customHeight="1">
      <c r="A12" s="5" t="s">
        <v>10</v>
      </c>
      <c r="B12" s="8">
        <v>0</v>
      </c>
      <c r="C12" s="8">
        <v>0</v>
      </c>
      <c r="D12" s="8">
        <v>0</v>
      </c>
      <c r="E12" s="8">
        <v>0</v>
      </c>
      <c r="F12" s="8">
        <v>0</v>
      </c>
    </row>
    <row r="13" spans="1:7" s="5" customFormat="1" ht="14.25" customHeight="1">
      <c r="A13" s="5" t="s">
        <v>11</v>
      </c>
      <c r="B13" s="8">
        <v>12501669.219343342</v>
      </c>
      <c r="C13" s="8">
        <v>49692852.090172492</v>
      </c>
      <c r="D13" s="8">
        <v>9025565.558888657</v>
      </c>
      <c r="E13" s="8">
        <v>4376862.8201360069</v>
      </c>
      <c r="F13" s="8">
        <v>1672684.0888709826</v>
      </c>
    </row>
    <row r="14" spans="1:7" s="5" customFormat="1" ht="14.25" customHeight="1">
      <c r="A14" s="5" t="s">
        <v>12</v>
      </c>
      <c r="B14" s="8">
        <v>0</v>
      </c>
      <c r="C14" s="8">
        <v>0</v>
      </c>
      <c r="D14" s="8">
        <v>0</v>
      </c>
      <c r="E14" s="8">
        <v>0</v>
      </c>
      <c r="F14" s="8">
        <v>0</v>
      </c>
    </row>
    <row r="15" spans="1:7" s="5" customFormat="1" ht="14.25" customHeight="1">
      <c r="A15" s="5" t="s">
        <v>13</v>
      </c>
      <c r="B15" s="8">
        <v>12501669.219343342</v>
      </c>
      <c r="C15" s="8">
        <v>49692852.090172492</v>
      </c>
      <c r="D15" s="8">
        <v>9025565.558888657</v>
      </c>
      <c r="E15" s="8">
        <v>4376862.8201360069</v>
      </c>
      <c r="F15" s="8">
        <v>1672684.0888709826</v>
      </c>
    </row>
    <row r="16" spans="1:7" s="5" customFormat="1" ht="14.25" customHeight="1">
      <c r="A16" s="5" t="s">
        <v>14</v>
      </c>
      <c r="B16" s="8">
        <v>1513696.5571500468</v>
      </c>
      <c r="C16" s="8">
        <v>7909163.3454795796</v>
      </c>
      <c r="D16" s="8">
        <v>2153233.5377818868</v>
      </c>
      <c r="E16" s="8">
        <v>1117073.3028476816</v>
      </c>
      <c r="F16" s="8">
        <v>810640.96296622464</v>
      </c>
    </row>
    <row r="17" spans="1:6" s="5" customFormat="1" ht="14.25" customHeight="1">
      <c r="A17" s="5" t="s">
        <v>15</v>
      </c>
      <c r="B17" s="8">
        <v>0</v>
      </c>
      <c r="C17" s="8">
        <v>0</v>
      </c>
      <c r="D17" s="8">
        <v>0</v>
      </c>
      <c r="E17" s="8">
        <v>0</v>
      </c>
      <c r="F17" s="8">
        <v>0</v>
      </c>
    </row>
    <row r="18" spans="1:6" s="5" customFormat="1" ht="14.25" customHeight="1">
      <c r="A18" s="5" t="s">
        <v>16</v>
      </c>
      <c r="B18" s="8">
        <v>35324208</v>
      </c>
      <c r="C18" s="8">
        <v>189167118</v>
      </c>
      <c r="D18" s="8">
        <v>49427784</v>
      </c>
      <c r="E18" s="8">
        <v>25473967</v>
      </c>
      <c r="F18" s="8">
        <v>17459472</v>
      </c>
    </row>
    <row r="19" spans="1:6" s="5" customFormat="1" ht="14.25" customHeight="1">
      <c r="A19" s="5" t="s">
        <v>17</v>
      </c>
      <c r="B19" s="16">
        <v>68200</v>
      </c>
      <c r="C19" s="16">
        <v>55700</v>
      </c>
      <c r="D19" s="16">
        <v>150600</v>
      </c>
      <c r="E19" s="16">
        <v>117600</v>
      </c>
      <c r="F19" s="16">
        <v>223200</v>
      </c>
    </row>
    <row r="20" spans="1:6" s="5" customFormat="1" ht="5" customHeight="1">
      <c r="A20" s="29"/>
      <c r="B20" s="29"/>
      <c r="C20" s="29"/>
      <c r="D20" s="29"/>
      <c r="E20" s="29"/>
      <c r="F20" s="29"/>
    </row>
    <row r="21" spans="1:6" s="5" customFormat="1" ht="3" customHeight="1"/>
    <row r="22" spans="1:6" s="5" customFormat="1" ht="12" customHeight="1">
      <c r="A22" s="24" t="s">
        <v>61</v>
      </c>
      <c r="B22" s="26" t="s">
        <v>62</v>
      </c>
      <c r="C22" s="26"/>
      <c r="D22" s="26"/>
      <c r="E22" s="26"/>
      <c r="F22" s="27"/>
    </row>
    <row r="23" spans="1:6" s="5" customFormat="1" ht="35" customHeight="1">
      <c r="A23" s="31"/>
      <c r="B23" s="25" t="s">
        <v>65</v>
      </c>
      <c r="C23" s="25" t="s">
        <v>38</v>
      </c>
      <c r="D23" s="25" t="s">
        <v>39</v>
      </c>
      <c r="E23" s="25" t="s">
        <v>66</v>
      </c>
      <c r="F23" s="28" t="s">
        <v>40</v>
      </c>
    </row>
    <row r="24" spans="1:6" s="5" customFormat="1" ht="5" customHeight="1">
      <c r="F24" s="6"/>
    </row>
    <row r="25" spans="1:6" s="5" customFormat="1" ht="8.75" customHeight="1">
      <c r="A25" s="5" t="s">
        <v>4</v>
      </c>
      <c r="B25" s="8">
        <v>5062481</v>
      </c>
      <c r="C25" s="8">
        <v>6648383</v>
      </c>
      <c r="D25" s="8">
        <v>4276414</v>
      </c>
      <c r="E25" s="8">
        <v>3996563</v>
      </c>
      <c r="F25" s="8">
        <v>7869826</v>
      </c>
    </row>
    <row r="26" spans="1:6" s="5" customFormat="1" ht="14.25" customHeight="1">
      <c r="A26" s="5" t="s">
        <v>5</v>
      </c>
      <c r="B26" s="8">
        <v>1851796.290083433</v>
      </c>
      <c r="C26" s="8">
        <v>2902228.6523130373</v>
      </c>
      <c r="D26" s="8">
        <v>1810456.0294622169</v>
      </c>
      <c r="E26" s="8">
        <v>574974.89397107577</v>
      </c>
      <c r="F26" s="8">
        <v>2073351.9682141743</v>
      </c>
    </row>
    <row r="27" spans="1:6" s="5" customFormat="1" ht="14.25" customHeight="1">
      <c r="A27" s="5" t="s">
        <v>6</v>
      </c>
      <c r="B27" s="8">
        <v>1364555.0920902677</v>
      </c>
      <c r="C27" s="8">
        <v>2246623.6837111283</v>
      </c>
      <c r="D27" s="8">
        <v>1321772.9548029883</v>
      </c>
      <c r="E27" s="8">
        <v>442142.91090136691</v>
      </c>
      <c r="F27" s="8">
        <v>1469232.424059507</v>
      </c>
    </row>
    <row r="28" spans="1:6" s="5" customFormat="1" ht="14.25" customHeight="1">
      <c r="A28" s="5" t="s">
        <v>7</v>
      </c>
      <c r="B28" s="8">
        <v>487241.19799316541</v>
      </c>
      <c r="C28" s="8">
        <v>655604.968601909</v>
      </c>
      <c r="D28" s="8">
        <v>488683.07465922867</v>
      </c>
      <c r="E28" s="8">
        <v>132831.9830697088</v>
      </c>
      <c r="F28" s="8">
        <v>604119.5441546673</v>
      </c>
    </row>
    <row r="29" spans="1:6" s="5" customFormat="1" ht="14.25" customHeight="1">
      <c r="A29" s="5" t="s">
        <v>8</v>
      </c>
      <c r="B29" s="8">
        <v>483289.53231334378</v>
      </c>
      <c r="C29" s="8">
        <v>655604.968601909</v>
      </c>
      <c r="D29" s="8">
        <v>487090.7975160589</v>
      </c>
      <c r="E29" s="8">
        <v>132831.9830697088</v>
      </c>
      <c r="F29" s="8">
        <v>573501.45090833143</v>
      </c>
    </row>
    <row r="30" spans="1:6" s="5" customFormat="1" ht="14.25" customHeight="1">
      <c r="A30" s="5" t="s">
        <v>9</v>
      </c>
      <c r="B30" s="8">
        <v>3951.6656798216045</v>
      </c>
      <c r="C30" s="8">
        <v>0</v>
      </c>
      <c r="D30" s="8">
        <v>1592.2771431697786</v>
      </c>
      <c r="E30" s="8">
        <v>0</v>
      </c>
      <c r="F30" s="8">
        <v>30618.093246335913</v>
      </c>
    </row>
    <row r="31" spans="1:6" s="5" customFormat="1" ht="14.25" customHeight="1">
      <c r="A31" s="5" t="s">
        <v>10</v>
      </c>
      <c r="B31" s="8">
        <v>0</v>
      </c>
      <c r="C31" s="8">
        <v>0</v>
      </c>
      <c r="D31" s="8">
        <v>0</v>
      </c>
      <c r="E31" s="8">
        <v>0</v>
      </c>
      <c r="F31" s="8">
        <v>0</v>
      </c>
    </row>
    <row r="32" spans="1:6" s="5" customFormat="1" ht="14.25" customHeight="1">
      <c r="A32" s="5" t="s">
        <v>11</v>
      </c>
      <c r="B32" s="8">
        <v>1884507.9865239905</v>
      </c>
      <c r="C32" s="8">
        <v>3269243.9833741258</v>
      </c>
      <c r="D32" s="8">
        <v>2001183.6486252765</v>
      </c>
      <c r="E32" s="8">
        <v>2855027.9807040128</v>
      </c>
      <c r="F32" s="8">
        <v>4003479.1349532963</v>
      </c>
    </row>
    <row r="33" spans="1:6" s="5" customFormat="1" ht="14.25" customHeight="1">
      <c r="A33" s="5" t="s">
        <v>12</v>
      </c>
      <c r="B33" s="8">
        <v>6514.5627936208302</v>
      </c>
      <c r="C33" s="8">
        <v>2238831.1534912232</v>
      </c>
      <c r="D33" s="8">
        <v>59062.374502291234</v>
      </c>
      <c r="E33" s="8">
        <v>27319.130660221243</v>
      </c>
      <c r="F33" s="8">
        <v>85498.760769951667</v>
      </c>
    </row>
    <row r="34" spans="1:6" s="5" customFormat="1" ht="14.25" customHeight="1">
      <c r="A34" s="5" t="s">
        <v>13</v>
      </c>
      <c r="B34" s="8">
        <v>1877993.4237303697</v>
      </c>
      <c r="C34" s="8">
        <v>1030412.8298829026</v>
      </c>
      <c r="D34" s="8">
        <v>1942121.2741229853</v>
      </c>
      <c r="E34" s="8">
        <v>2827708.8500437913</v>
      </c>
      <c r="F34" s="8">
        <v>3917980.3741833447</v>
      </c>
    </row>
    <row r="35" spans="1:6" s="5" customFormat="1" ht="14.25" customHeight="1">
      <c r="A35" s="5" t="s">
        <v>14</v>
      </c>
      <c r="B35" s="8">
        <v>1326176.7233925764</v>
      </c>
      <c r="C35" s="8">
        <v>476910.36431283673</v>
      </c>
      <c r="D35" s="8">
        <v>464774.32191250677</v>
      </c>
      <c r="E35" s="8">
        <v>567500.12532491144</v>
      </c>
      <c r="F35" s="8">
        <v>1792994.896832529</v>
      </c>
    </row>
    <row r="36" spans="1:6" s="5" customFormat="1" ht="14.25" customHeight="1">
      <c r="A36" s="5" t="s">
        <v>15</v>
      </c>
      <c r="B36" s="8">
        <v>0</v>
      </c>
      <c r="C36" s="8">
        <v>0</v>
      </c>
      <c r="D36" s="8">
        <v>0</v>
      </c>
      <c r="E36" s="8">
        <v>-940</v>
      </c>
      <c r="F36" s="8">
        <v>0</v>
      </c>
    </row>
    <row r="37" spans="1:6" s="5" customFormat="1" ht="14.25" customHeight="1">
      <c r="A37" s="5" t="s">
        <v>16</v>
      </c>
      <c r="B37" s="8">
        <v>31055276</v>
      </c>
      <c r="C37" s="8">
        <v>20847390</v>
      </c>
      <c r="D37" s="8">
        <v>11358896</v>
      </c>
      <c r="E37" s="8">
        <v>14024364</v>
      </c>
      <c r="F37" s="8">
        <v>43874928</v>
      </c>
    </row>
    <row r="38" spans="1:6" s="5" customFormat="1" ht="14.25" customHeight="1">
      <c r="A38" s="5" t="s">
        <v>17</v>
      </c>
      <c r="B38" s="16">
        <v>233300</v>
      </c>
      <c r="C38" s="16">
        <v>1668800</v>
      </c>
      <c r="D38" s="16">
        <v>399800</v>
      </c>
      <c r="E38" s="16">
        <v>70300</v>
      </c>
      <c r="F38" s="16">
        <v>307600</v>
      </c>
    </row>
    <row r="39" spans="1:6" s="5" customFormat="1" ht="5" customHeight="1">
      <c r="A39" s="29"/>
      <c r="B39" s="29"/>
      <c r="C39" s="29"/>
      <c r="D39" s="29"/>
      <c r="E39" s="29"/>
      <c r="F39" s="29"/>
    </row>
    <row r="40" spans="1:6" s="5" customFormat="1" ht="3" customHeight="1"/>
    <row r="41" spans="1:6" s="5" customFormat="1" ht="12" customHeight="1">
      <c r="A41" s="24" t="s">
        <v>61</v>
      </c>
      <c r="B41" s="26" t="s">
        <v>62</v>
      </c>
      <c r="C41" s="26"/>
      <c r="D41" s="26"/>
      <c r="E41" s="26"/>
      <c r="F41" s="27"/>
    </row>
    <row r="42" spans="1:6" s="5" customFormat="1" ht="35" customHeight="1">
      <c r="A42" s="31"/>
      <c r="B42" s="25" t="s">
        <v>41</v>
      </c>
      <c r="C42" s="25" t="s">
        <v>42</v>
      </c>
      <c r="D42" s="25" t="s">
        <v>43</v>
      </c>
      <c r="E42" s="25" t="s">
        <v>44</v>
      </c>
      <c r="F42" s="28" t="s">
        <v>45</v>
      </c>
    </row>
    <row r="43" spans="1:6" s="5" customFormat="1" ht="5" customHeight="1">
      <c r="F43" s="6"/>
    </row>
    <row r="44" spans="1:6" s="5" customFormat="1" ht="8.75" customHeight="1">
      <c r="A44" s="5" t="s">
        <v>4</v>
      </c>
      <c r="B44" s="8">
        <v>6769915</v>
      </c>
      <c r="C44" s="8">
        <v>2525559</v>
      </c>
      <c r="D44" s="8">
        <v>7313195</v>
      </c>
      <c r="E44" s="8">
        <v>6190084</v>
      </c>
      <c r="F44" s="8">
        <v>11831985</v>
      </c>
    </row>
    <row r="45" spans="1:6" s="5" customFormat="1" ht="14.25" customHeight="1">
      <c r="A45" s="5" t="s">
        <v>5</v>
      </c>
      <c r="B45" s="8">
        <v>1854904.8435960235</v>
      </c>
      <c r="C45" s="8">
        <v>629248.31257273769</v>
      </c>
      <c r="D45" s="8">
        <v>1037291.5630281392</v>
      </c>
      <c r="E45" s="8">
        <v>416353.17228072754</v>
      </c>
      <c r="F45" s="8">
        <v>4600160.8873131759</v>
      </c>
    </row>
    <row r="46" spans="1:6" s="5" customFormat="1" ht="14.25" customHeight="1">
      <c r="A46" s="5" t="s">
        <v>6</v>
      </c>
      <c r="B46" s="8">
        <v>1419751.790208681</v>
      </c>
      <c r="C46" s="8">
        <v>469068.00881735235</v>
      </c>
      <c r="D46" s="8">
        <v>775372.43353233812</v>
      </c>
      <c r="E46" s="8">
        <v>311222.7881790445</v>
      </c>
      <c r="F46" s="8">
        <v>3365591.362951681</v>
      </c>
    </row>
    <row r="47" spans="1:6" s="5" customFormat="1" ht="14.25" customHeight="1">
      <c r="A47" s="5" t="s">
        <v>7</v>
      </c>
      <c r="B47" s="8">
        <v>435153.05338734237</v>
      </c>
      <c r="C47" s="8">
        <v>160180.30375538534</v>
      </c>
      <c r="D47" s="8">
        <v>261919.12949580105</v>
      </c>
      <c r="E47" s="8">
        <v>105130.38410168304</v>
      </c>
      <c r="F47" s="8">
        <v>1234569.5243614949</v>
      </c>
    </row>
    <row r="48" spans="1:6" s="5" customFormat="1" ht="14.25" customHeight="1">
      <c r="A48" s="5" t="s">
        <v>8</v>
      </c>
      <c r="B48" s="8">
        <v>432577.39690868283</v>
      </c>
      <c r="C48" s="8">
        <v>158450.1579248441</v>
      </c>
      <c r="D48" s="8">
        <v>261919.12949580105</v>
      </c>
      <c r="E48" s="8">
        <v>105130.38410168304</v>
      </c>
      <c r="F48" s="8">
        <v>1209231.2441273513</v>
      </c>
    </row>
    <row r="49" spans="1:6" s="5" customFormat="1" ht="14.25" customHeight="1">
      <c r="A49" s="5" t="s">
        <v>9</v>
      </c>
      <c r="B49" s="8">
        <v>2575.6564786595231</v>
      </c>
      <c r="C49" s="8">
        <v>1730.145830541227</v>
      </c>
      <c r="D49" s="8">
        <v>0</v>
      </c>
      <c r="E49" s="8">
        <v>0</v>
      </c>
      <c r="F49" s="8">
        <v>25338.280234143527</v>
      </c>
    </row>
    <row r="50" spans="1:6" s="5" customFormat="1" ht="14.25" customHeight="1">
      <c r="A50" s="5" t="s">
        <v>10</v>
      </c>
      <c r="B50" s="8">
        <v>0</v>
      </c>
      <c r="C50" s="8">
        <v>0</v>
      </c>
      <c r="D50" s="8">
        <v>0</v>
      </c>
      <c r="E50" s="8">
        <v>0</v>
      </c>
      <c r="F50" s="8">
        <v>0</v>
      </c>
    </row>
    <row r="51" spans="1:6" s="5" customFormat="1" ht="14.25" customHeight="1">
      <c r="A51" s="5" t="s">
        <v>11</v>
      </c>
      <c r="B51" s="8">
        <v>2781854.1450156169</v>
      </c>
      <c r="C51" s="8">
        <v>1199757.6892468925</v>
      </c>
      <c r="D51" s="8">
        <v>5359966.47045964</v>
      </c>
      <c r="E51" s="8">
        <v>4183976.4260327979</v>
      </c>
      <c r="F51" s="8">
        <v>4705940.2905712426</v>
      </c>
    </row>
    <row r="52" spans="1:6" s="5" customFormat="1" ht="14.25" customHeight="1">
      <c r="A52" s="5" t="s">
        <v>12</v>
      </c>
      <c r="B52" s="8">
        <v>76392.383883211252</v>
      </c>
      <c r="C52" s="8">
        <v>0</v>
      </c>
      <c r="D52" s="8">
        <v>0</v>
      </c>
      <c r="E52" s="8">
        <v>0</v>
      </c>
      <c r="F52" s="8">
        <v>177574.34929143806</v>
      </c>
    </row>
    <row r="53" spans="1:6" s="5" customFormat="1" ht="14.25" customHeight="1">
      <c r="A53" s="5" t="s">
        <v>13</v>
      </c>
      <c r="B53" s="8">
        <v>2705461.7611324056</v>
      </c>
      <c r="C53" s="8">
        <v>1199757.6892468925</v>
      </c>
      <c r="D53" s="8">
        <v>5359966.47045964</v>
      </c>
      <c r="E53" s="8">
        <v>4183976.4260327979</v>
      </c>
      <c r="F53" s="8">
        <v>4528365.9412798043</v>
      </c>
    </row>
    <row r="54" spans="1:6" s="5" customFormat="1" ht="14.25" customHeight="1">
      <c r="A54" s="5" t="s">
        <v>14</v>
      </c>
      <c r="B54" s="8">
        <v>2133156.0113883596</v>
      </c>
      <c r="C54" s="8">
        <v>696552.99818036973</v>
      </c>
      <c r="D54" s="8">
        <v>915936.96651222091</v>
      </c>
      <c r="E54" s="8">
        <v>1589754.4016864751</v>
      </c>
      <c r="F54" s="8">
        <v>2525883.822115581</v>
      </c>
    </row>
    <row r="55" spans="1:6" s="5" customFormat="1" ht="14.25" customHeight="1">
      <c r="A55" s="5" t="s">
        <v>15</v>
      </c>
      <c r="B55" s="8">
        <v>0</v>
      </c>
      <c r="C55" s="8">
        <v>0</v>
      </c>
      <c r="D55" s="8">
        <v>0</v>
      </c>
      <c r="E55" s="8">
        <v>0</v>
      </c>
      <c r="F55" s="8">
        <v>0</v>
      </c>
    </row>
    <row r="56" spans="1:6" ht="14.25" customHeight="1">
      <c r="A56" s="5" t="s">
        <v>16</v>
      </c>
      <c r="B56" s="8">
        <v>52206040</v>
      </c>
      <c r="C56" s="8">
        <v>16643589</v>
      </c>
      <c r="D56" s="8">
        <v>21376783</v>
      </c>
      <c r="E56" s="8">
        <v>38761920</v>
      </c>
      <c r="F56" s="8">
        <v>61343183</v>
      </c>
    </row>
    <row r="57" spans="1:6" ht="14.25" customHeight="1">
      <c r="A57" s="5" t="s">
        <v>17</v>
      </c>
      <c r="B57" s="16">
        <v>230400</v>
      </c>
      <c r="C57" s="16">
        <v>57900</v>
      </c>
      <c r="D57" s="16">
        <v>82500</v>
      </c>
      <c r="E57" s="16">
        <v>35800</v>
      </c>
      <c r="F57" s="16">
        <v>624700</v>
      </c>
    </row>
    <row r="58" spans="1:6" ht="5" customHeight="1">
      <c r="A58" s="29"/>
      <c r="B58" s="29"/>
      <c r="C58" s="29"/>
      <c r="D58" s="29"/>
      <c r="E58" s="29"/>
      <c r="F58" s="29"/>
    </row>
    <row r="59" spans="1:6" ht="11" customHeight="1">
      <c r="A59" s="5"/>
    </row>
  </sheetData>
  <printOptions horizontalCentered="1"/>
  <pageMargins left="0.19685039370078741" right="0" top="0.19685039370078741" bottom="0.19685039370078741" header="0" footer="0"/>
  <pageSetup paperSize="9" orientation="portrait" r:id="rId1"/>
  <headerFooter alignWithMargins="0"/>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F0A7D58-7724-482C-A37E-C88E3183CD49}">
  <dimension ref="A1:G60"/>
  <sheetViews>
    <sheetView showGridLines="0" workbookViewId="0"/>
  </sheetViews>
  <sheetFormatPr baseColWidth="10" defaultColWidth="11.5" defaultRowHeight="13"/>
  <cols>
    <col min="1" max="1" width="33.83203125" style="3" customWidth="1"/>
    <col min="2" max="2" width="8.6640625" style="3" customWidth="1"/>
    <col min="3" max="3" width="10.33203125" style="3" customWidth="1"/>
    <col min="4" max="4" width="12.33203125" style="3" customWidth="1"/>
    <col min="5" max="5" width="11.6640625" style="3" customWidth="1"/>
    <col min="6" max="6" width="9.6640625" style="3" customWidth="1"/>
    <col min="7" max="16384" width="11.5" style="3"/>
  </cols>
  <sheetData>
    <row r="1" spans="1:7" s="2" customFormat="1" ht="10.25" customHeight="1">
      <c r="A1" s="1" t="s">
        <v>72</v>
      </c>
      <c r="B1" s="1"/>
      <c r="C1" s="1"/>
      <c r="D1" s="1"/>
      <c r="E1" s="1"/>
      <c r="F1" s="1"/>
      <c r="G1" s="13"/>
    </row>
    <row r="2" spans="1:7" ht="12" customHeight="1">
      <c r="F2" s="4" t="s">
        <v>18</v>
      </c>
    </row>
    <row r="3" spans="1:7" ht="12" customHeight="1">
      <c r="A3" s="24" t="s">
        <v>61</v>
      </c>
      <c r="B3" s="26" t="s">
        <v>62</v>
      </c>
      <c r="C3" s="26"/>
      <c r="D3" s="26"/>
      <c r="E3" s="26"/>
      <c r="F3" s="27"/>
      <c r="G3" s="14"/>
    </row>
    <row r="4" spans="1:7" ht="35" customHeight="1">
      <c r="A4" s="31"/>
      <c r="B4" s="25" t="s">
        <v>67</v>
      </c>
      <c r="C4" s="25" t="s">
        <v>68</v>
      </c>
      <c r="D4" s="25" t="s">
        <v>46</v>
      </c>
      <c r="E4" s="25" t="s">
        <v>47</v>
      </c>
      <c r="F4" s="28" t="s">
        <v>48</v>
      </c>
    </row>
    <row r="5" spans="1:7" ht="6" customHeight="1">
      <c r="A5" s="5"/>
      <c r="B5" s="5"/>
      <c r="C5" s="5"/>
      <c r="D5" s="5"/>
      <c r="E5" s="5"/>
      <c r="F5" s="6"/>
    </row>
    <row r="6" spans="1:7" s="5" customFormat="1" ht="9" customHeight="1">
      <c r="A6" s="5" t="s">
        <v>4</v>
      </c>
      <c r="B6" s="8">
        <v>7536961</v>
      </c>
      <c r="C6" s="8">
        <v>47594307</v>
      </c>
      <c r="D6" s="8">
        <v>100951217</v>
      </c>
      <c r="E6" s="8">
        <v>107501248</v>
      </c>
      <c r="F6" s="8">
        <v>34185740</v>
      </c>
    </row>
    <row r="7" spans="1:7" s="5" customFormat="1" ht="14.25" customHeight="1">
      <c r="A7" s="5" t="s">
        <v>5</v>
      </c>
      <c r="B7" s="8">
        <v>1441314.3157843673</v>
      </c>
      <c r="C7" s="8">
        <v>14228875.140270546</v>
      </c>
      <c r="D7" s="8">
        <v>12330982.203024708</v>
      </c>
      <c r="E7" s="8">
        <v>49739660.4654411</v>
      </c>
      <c r="F7" s="8">
        <v>20398259.946997765</v>
      </c>
    </row>
    <row r="8" spans="1:7" s="5" customFormat="1" ht="14.25" customHeight="1">
      <c r="A8" s="5" t="s">
        <v>6</v>
      </c>
      <c r="B8" s="8">
        <v>1036023.4048998738</v>
      </c>
      <c r="C8" s="8">
        <v>10032430.346670045</v>
      </c>
      <c r="D8" s="8">
        <v>9528761.0964450836</v>
      </c>
      <c r="E8" s="8">
        <v>37266795.613101013</v>
      </c>
      <c r="F8" s="8">
        <v>14916925.523117648</v>
      </c>
    </row>
    <row r="9" spans="1:7" s="5" customFormat="1" ht="14.25" customHeight="1">
      <c r="A9" s="5" t="s">
        <v>7</v>
      </c>
      <c r="B9" s="8">
        <v>405290.91088449338</v>
      </c>
      <c r="C9" s="8">
        <v>4196444.7936005015</v>
      </c>
      <c r="D9" s="8">
        <v>2802221.1065796237</v>
      </c>
      <c r="E9" s="8">
        <v>12472864.852340087</v>
      </c>
      <c r="F9" s="8">
        <v>5481334.4238801179</v>
      </c>
    </row>
    <row r="10" spans="1:7" s="5" customFormat="1" ht="14.25" customHeight="1">
      <c r="A10" s="5" t="s">
        <v>8</v>
      </c>
      <c r="B10" s="8">
        <v>385225.04989774851</v>
      </c>
      <c r="C10" s="8">
        <v>3357028.6191851222</v>
      </c>
      <c r="D10" s="8">
        <v>2788735.0698511642</v>
      </c>
      <c r="E10" s="8">
        <v>12433239.918438535</v>
      </c>
      <c r="F10" s="8">
        <v>5336611.6966356393</v>
      </c>
    </row>
    <row r="11" spans="1:7" s="5" customFormat="1" ht="14.25" customHeight="1">
      <c r="A11" s="5" t="s">
        <v>9</v>
      </c>
      <c r="B11" s="8">
        <v>20065.86098674489</v>
      </c>
      <c r="C11" s="8">
        <v>839416.17441537965</v>
      </c>
      <c r="D11" s="8">
        <v>13486.036728459427</v>
      </c>
      <c r="E11" s="8">
        <v>39624.933901552664</v>
      </c>
      <c r="F11" s="8">
        <v>144722.72724447833</v>
      </c>
    </row>
    <row r="12" spans="1:7" s="5" customFormat="1" ht="14.25" customHeight="1">
      <c r="A12" s="5" t="s">
        <v>10</v>
      </c>
      <c r="B12" s="8">
        <v>0</v>
      </c>
      <c r="C12" s="8">
        <v>0</v>
      </c>
      <c r="D12" s="8">
        <v>0</v>
      </c>
      <c r="E12" s="8">
        <v>0</v>
      </c>
      <c r="F12" s="8">
        <v>0</v>
      </c>
    </row>
    <row r="13" spans="1:7" s="5" customFormat="1" ht="14.25" customHeight="1">
      <c r="A13" s="5" t="s">
        <v>11</v>
      </c>
      <c r="B13" s="8">
        <v>5300167.6219978854</v>
      </c>
      <c r="C13" s="8">
        <v>29132189.548869953</v>
      </c>
      <c r="D13" s="8">
        <v>83386221.996555358</v>
      </c>
      <c r="E13" s="8">
        <v>41707620.650768019</v>
      </c>
      <c r="F13" s="8">
        <v>10679120.654999137</v>
      </c>
    </row>
    <row r="14" spans="1:7" s="5" customFormat="1" ht="14.25" customHeight="1">
      <c r="A14" s="5" t="s">
        <v>12</v>
      </c>
      <c r="B14" s="8">
        <v>165083.550908312</v>
      </c>
      <c r="C14" s="8">
        <v>0</v>
      </c>
      <c r="D14" s="8">
        <v>6584467.7235809602</v>
      </c>
      <c r="E14" s="8">
        <v>21624844.198250197</v>
      </c>
      <c r="F14" s="8">
        <v>8447776.5772655997</v>
      </c>
    </row>
    <row r="15" spans="1:7" s="5" customFormat="1" ht="14.25" customHeight="1">
      <c r="A15" s="5" t="s">
        <v>13</v>
      </c>
      <c r="B15" s="8">
        <v>5135084.0710895732</v>
      </c>
      <c r="C15" s="8">
        <v>29132189.548869953</v>
      </c>
      <c r="D15" s="8">
        <v>76801754.272974402</v>
      </c>
      <c r="E15" s="8">
        <v>20082776.452517822</v>
      </c>
      <c r="F15" s="8">
        <v>2231344.0777335372</v>
      </c>
    </row>
    <row r="16" spans="1:7" s="5" customFormat="1" ht="14.25" customHeight="1">
      <c r="A16" s="5" t="s">
        <v>14</v>
      </c>
      <c r="B16" s="8">
        <v>795479.06221774709</v>
      </c>
      <c r="C16" s="8">
        <v>4374815.3108594986</v>
      </c>
      <c r="D16" s="8">
        <v>6017293.8004199257</v>
      </c>
      <c r="E16" s="8">
        <v>16808185.883790873</v>
      </c>
      <c r="F16" s="8">
        <v>3919572.3980030986</v>
      </c>
    </row>
    <row r="17" spans="1:6" s="5" customFormat="1" ht="14.25" customHeight="1">
      <c r="A17" s="5" t="s">
        <v>15</v>
      </c>
      <c r="B17" s="8">
        <v>0</v>
      </c>
      <c r="C17" s="8">
        <v>-141573</v>
      </c>
      <c r="D17" s="8">
        <v>-783281</v>
      </c>
      <c r="E17" s="8">
        <v>-754219</v>
      </c>
      <c r="F17" s="8">
        <v>-811213</v>
      </c>
    </row>
    <row r="18" spans="1:6" s="5" customFormat="1" ht="14.25" customHeight="1">
      <c r="A18" s="5" t="s">
        <v>16</v>
      </c>
      <c r="B18" s="8">
        <v>19068799</v>
      </c>
      <c r="C18" s="8">
        <v>96754004</v>
      </c>
      <c r="D18" s="8">
        <v>192867698</v>
      </c>
      <c r="E18" s="8">
        <v>215114022</v>
      </c>
      <c r="F18" s="8">
        <v>105705191</v>
      </c>
    </row>
    <row r="19" spans="1:6" s="5" customFormat="1" ht="14.25" customHeight="1">
      <c r="A19" s="5" t="s">
        <v>17</v>
      </c>
      <c r="B19" s="16">
        <v>340700</v>
      </c>
      <c r="C19" s="16">
        <v>242300</v>
      </c>
      <c r="D19" s="16">
        <v>3771400</v>
      </c>
      <c r="E19" s="16">
        <v>11296000</v>
      </c>
      <c r="F19" s="16">
        <v>2817100</v>
      </c>
    </row>
    <row r="20" spans="1:6" s="5" customFormat="1" ht="5" customHeight="1">
      <c r="A20" s="29"/>
      <c r="B20" s="29"/>
      <c r="C20" s="29"/>
      <c r="D20" s="29"/>
      <c r="E20" s="29"/>
      <c r="F20" s="29"/>
    </row>
    <row r="21" spans="1:6" s="5" customFormat="1" ht="3" customHeight="1"/>
    <row r="22" spans="1:6" s="5" customFormat="1" ht="12" customHeight="1">
      <c r="A22" s="24" t="s">
        <v>61</v>
      </c>
      <c r="B22" s="26" t="s">
        <v>62</v>
      </c>
      <c r="C22" s="26"/>
      <c r="D22" s="26"/>
      <c r="E22" s="26"/>
      <c r="F22" s="27"/>
    </row>
    <row r="23" spans="1:6" s="5" customFormat="1" ht="35" customHeight="1">
      <c r="A23" s="31"/>
      <c r="B23" s="25" t="s">
        <v>69</v>
      </c>
      <c r="C23" s="25" t="s">
        <v>49</v>
      </c>
      <c r="D23" s="25" t="s">
        <v>50</v>
      </c>
      <c r="E23" s="25" t="s">
        <v>70</v>
      </c>
      <c r="F23" s="28" t="s">
        <v>51</v>
      </c>
    </row>
    <row r="24" spans="1:6" s="5" customFormat="1" ht="5" customHeight="1">
      <c r="F24" s="6"/>
    </row>
    <row r="25" spans="1:6" s="5" customFormat="1" ht="8.75" customHeight="1">
      <c r="A25" s="5" t="s">
        <v>4</v>
      </c>
      <c r="B25" s="8">
        <v>44151251</v>
      </c>
      <c r="C25" s="8">
        <v>97459330</v>
      </c>
      <c r="D25" s="8">
        <v>67056942</v>
      </c>
      <c r="E25" s="8">
        <v>60490339</v>
      </c>
      <c r="F25" s="8">
        <v>142543933</v>
      </c>
    </row>
    <row r="26" spans="1:6" s="5" customFormat="1" ht="14.25" customHeight="1">
      <c r="A26" s="5" t="s">
        <v>5</v>
      </c>
      <c r="B26" s="8">
        <v>12628493.593236156</v>
      </c>
      <c r="C26" s="8">
        <v>37530172.773369111</v>
      </c>
      <c r="D26" s="8">
        <v>40464729.438082188</v>
      </c>
      <c r="E26" s="8">
        <v>30950353.750870243</v>
      </c>
      <c r="F26" s="8">
        <v>2126414.2706471141</v>
      </c>
    </row>
    <row r="27" spans="1:6" s="5" customFormat="1" ht="14.25" customHeight="1">
      <c r="A27" s="5" t="s">
        <v>6</v>
      </c>
      <c r="B27" s="8">
        <v>9371151.0102243386</v>
      </c>
      <c r="C27" s="8">
        <v>30254687.133756973</v>
      </c>
      <c r="D27" s="8">
        <v>37808813.745342776</v>
      </c>
      <c r="E27" s="8">
        <v>22636784.222261921</v>
      </c>
      <c r="F27" s="8">
        <v>1604446.1910315361</v>
      </c>
    </row>
    <row r="28" spans="1:6" s="5" customFormat="1" ht="14.25" customHeight="1">
      <c r="A28" s="5" t="s">
        <v>7</v>
      </c>
      <c r="B28" s="8">
        <v>3257342.5830118163</v>
      </c>
      <c r="C28" s="8">
        <v>7275485.6396121392</v>
      </c>
      <c r="D28" s="8">
        <v>2655915.6927394108</v>
      </c>
      <c r="E28" s="8">
        <v>8313569.5286083221</v>
      </c>
      <c r="F28" s="8">
        <v>521968.07961557823</v>
      </c>
    </row>
    <row r="29" spans="1:6" s="5" customFormat="1" ht="14.25" customHeight="1">
      <c r="A29" s="5" t="s">
        <v>8</v>
      </c>
      <c r="B29" s="8">
        <v>3087874.3411748111</v>
      </c>
      <c r="C29" s="8">
        <v>6155922.9784494601</v>
      </c>
      <c r="D29" s="8">
        <v>2618591.0878181374</v>
      </c>
      <c r="E29" s="8">
        <v>8274192.4440971324</v>
      </c>
      <c r="F29" s="8">
        <v>521968.07961557823</v>
      </c>
    </row>
    <row r="30" spans="1:6" s="5" customFormat="1" ht="14.25" customHeight="1">
      <c r="A30" s="5" t="s">
        <v>9</v>
      </c>
      <c r="B30" s="8">
        <v>169468.24183700528</v>
      </c>
      <c r="C30" s="8">
        <v>1119562.6611626789</v>
      </c>
      <c r="D30" s="8">
        <v>37324.604921273363</v>
      </c>
      <c r="E30" s="8">
        <v>39377.084511189736</v>
      </c>
      <c r="F30" s="8">
        <v>0</v>
      </c>
    </row>
    <row r="31" spans="1:6" s="5" customFormat="1" ht="14.25" customHeight="1">
      <c r="A31" s="5" t="s">
        <v>10</v>
      </c>
      <c r="B31" s="8">
        <v>0</v>
      </c>
      <c r="C31" s="8">
        <v>0</v>
      </c>
      <c r="D31" s="8">
        <v>0</v>
      </c>
      <c r="E31" s="8">
        <v>0</v>
      </c>
      <c r="F31" s="8">
        <v>0</v>
      </c>
    </row>
    <row r="32" spans="1:6" s="5" customFormat="1" ht="14.25" customHeight="1">
      <c r="A32" s="5" t="s">
        <v>11</v>
      </c>
      <c r="B32" s="8">
        <v>28336562.303959824</v>
      </c>
      <c r="C32" s="8">
        <v>52723348.863647021</v>
      </c>
      <c r="D32" s="8">
        <v>20136254.340374865</v>
      </c>
      <c r="E32" s="8">
        <v>25562700.92266342</v>
      </c>
      <c r="F32" s="8">
        <v>138780498.36873919</v>
      </c>
    </row>
    <row r="33" spans="1:6" s="5" customFormat="1" ht="14.25" customHeight="1">
      <c r="A33" s="5" t="s">
        <v>12</v>
      </c>
      <c r="B33" s="8">
        <v>0</v>
      </c>
      <c r="C33" s="8">
        <v>3759014.0274202824</v>
      </c>
      <c r="D33" s="8">
        <v>16879195.724697173</v>
      </c>
      <c r="E33" s="8">
        <v>6365994.3356223302</v>
      </c>
      <c r="F33" s="8">
        <v>747120.29407179635</v>
      </c>
    </row>
    <row r="34" spans="1:6" s="5" customFormat="1" ht="14.25" customHeight="1">
      <c r="A34" s="5" t="s">
        <v>13</v>
      </c>
      <c r="B34" s="8">
        <v>28336562.303959824</v>
      </c>
      <c r="C34" s="8">
        <v>48964334.836226739</v>
      </c>
      <c r="D34" s="8">
        <v>3257058.615677692</v>
      </c>
      <c r="E34" s="8">
        <v>19196706.587041091</v>
      </c>
      <c r="F34" s="8">
        <v>138033378.07466739</v>
      </c>
    </row>
    <row r="35" spans="1:6" s="5" customFormat="1" ht="14.25" customHeight="1">
      <c r="A35" s="5" t="s">
        <v>14</v>
      </c>
      <c r="B35" s="8">
        <v>3255028.1028040187</v>
      </c>
      <c r="C35" s="8">
        <v>7205808.3629838731</v>
      </c>
      <c r="D35" s="8">
        <v>6455958.2215429489</v>
      </c>
      <c r="E35" s="8">
        <v>3977284.3264663331</v>
      </c>
      <c r="F35" s="8">
        <v>1637020.360613704</v>
      </c>
    </row>
    <row r="36" spans="1:6" s="5" customFormat="1" ht="14.25" customHeight="1">
      <c r="A36" s="5" t="s">
        <v>15</v>
      </c>
      <c r="B36" s="8">
        <v>-68833</v>
      </c>
      <c r="C36" s="8">
        <v>0</v>
      </c>
      <c r="D36" s="8">
        <v>0</v>
      </c>
      <c r="E36" s="8">
        <v>0</v>
      </c>
      <c r="F36" s="8">
        <v>0</v>
      </c>
    </row>
    <row r="37" spans="1:6" s="5" customFormat="1" ht="14.25" customHeight="1">
      <c r="A37" s="5" t="s">
        <v>16</v>
      </c>
      <c r="B37" s="8">
        <v>70489953</v>
      </c>
      <c r="C37" s="8">
        <v>137891866</v>
      </c>
      <c r="D37" s="8">
        <v>135804015</v>
      </c>
      <c r="E37" s="8">
        <v>91726582</v>
      </c>
      <c r="F37" s="8">
        <v>151309568</v>
      </c>
    </row>
    <row r="38" spans="1:6" s="5" customFormat="1" ht="14.25" customHeight="1">
      <c r="A38" s="5" t="s">
        <v>17</v>
      </c>
      <c r="B38" s="16">
        <v>269900</v>
      </c>
      <c r="C38" s="16">
        <v>817100</v>
      </c>
      <c r="D38" s="16">
        <v>10416900</v>
      </c>
      <c r="E38" s="16">
        <v>3238300</v>
      </c>
      <c r="F38" s="16">
        <v>257500</v>
      </c>
    </row>
    <row r="39" spans="1:6" s="5" customFormat="1" ht="5" customHeight="1">
      <c r="A39" s="29"/>
      <c r="B39" s="29"/>
      <c r="C39" s="29"/>
      <c r="D39" s="29"/>
      <c r="E39" s="29"/>
      <c r="F39" s="29"/>
    </row>
    <row r="40" spans="1:6" s="5" customFormat="1" ht="3" customHeight="1"/>
    <row r="41" spans="1:6" s="5" customFormat="1" ht="12" customHeight="1">
      <c r="A41" s="24" t="s">
        <v>61</v>
      </c>
      <c r="B41" s="26" t="s">
        <v>62</v>
      </c>
      <c r="C41" s="26"/>
      <c r="D41" s="26"/>
      <c r="E41" s="26"/>
      <c r="F41" s="27"/>
    </row>
    <row r="42" spans="1:6" s="5" customFormat="1" ht="35" customHeight="1">
      <c r="A42" s="31"/>
      <c r="B42" s="25" t="s">
        <v>52</v>
      </c>
      <c r="C42" s="25" t="s">
        <v>53</v>
      </c>
      <c r="D42" s="25" t="s">
        <v>54</v>
      </c>
      <c r="E42" s="25" t="s">
        <v>83</v>
      </c>
      <c r="F42" s="28"/>
    </row>
    <row r="43" spans="1:6" s="5" customFormat="1" ht="5" customHeight="1">
      <c r="F43" s="6"/>
    </row>
    <row r="44" spans="1:6" s="5" customFormat="1" ht="8.75" customHeight="1">
      <c r="A44" s="5" t="s">
        <v>4</v>
      </c>
      <c r="B44" s="8">
        <v>220458387</v>
      </c>
      <c r="C44" s="8">
        <v>17336528</v>
      </c>
      <c r="D44" s="8">
        <v>-74660609</v>
      </c>
      <c r="E44" s="3"/>
      <c r="F44" s="8">
        <v>1395604382</v>
      </c>
    </row>
    <row r="45" spans="1:6" s="5" customFormat="1" ht="14.25" customHeight="1">
      <c r="A45" s="5" t="s">
        <v>5</v>
      </c>
      <c r="B45" s="8">
        <v>219518471.92000002</v>
      </c>
      <c r="C45" s="8">
        <v>17128807.037042372</v>
      </c>
      <c r="D45" s="8">
        <v>0</v>
      </c>
      <c r="E45" s="3"/>
      <c r="F45" s="8">
        <v>554148834.1192193</v>
      </c>
    </row>
    <row r="46" spans="1:6" s="5" customFormat="1" ht="14.25" customHeight="1">
      <c r="A46" s="5" t="s">
        <v>6</v>
      </c>
      <c r="B46" s="8">
        <v>141126279.15000001</v>
      </c>
      <c r="C46" s="8">
        <v>14129806.769113448</v>
      </c>
      <c r="D46" s="8">
        <v>0</v>
      </c>
      <c r="E46" s="3"/>
      <c r="F46" s="8">
        <v>399881787.47921926</v>
      </c>
    </row>
    <row r="47" spans="1:6" s="5" customFormat="1" ht="14.25" customHeight="1">
      <c r="A47" s="5" t="s">
        <v>7</v>
      </c>
      <c r="B47" s="8">
        <v>14261394.130000001</v>
      </c>
      <c r="C47" s="8">
        <v>2999000.2679289244</v>
      </c>
      <c r="D47" s="8">
        <v>0</v>
      </c>
      <c r="E47" s="3"/>
      <c r="F47" s="8">
        <v>90136248</v>
      </c>
    </row>
    <row r="48" spans="1:6" s="5" customFormat="1" ht="14.25" customHeight="1">
      <c r="A48" s="5" t="s">
        <v>8</v>
      </c>
      <c r="B48" s="8">
        <v>13943102.5</v>
      </c>
      <c r="C48" s="8">
        <v>2943961.9692093013</v>
      </c>
      <c r="D48" s="8">
        <v>0</v>
      </c>
      <c r="E48" s="3"/>
      <c r="F48" s="8">
        <v>86526494.000000015</v>
      </c>
    </row>
    <row r="49" spans="1:6" s="5" customFormat="1" ht="14.25" customHeight="1">
      <c r="A49" s="5" t="s">
        <v>9</v>
      </c>
      <c r="B49" s="8">
        <v>318291.63</v>
      </c>
      <c r="C49" s="8">
        <v>55038.298719623228</v>
      </c>
      <c r="D49" s="8">
        <v>0</v>
      </c>
      <c r="E49" s="3"/>
      <c r="F49" s="8">
        <v>3609754</v>
      </c>
    </row>
    <row r="50" spans="1:6" s="5" customFormat="1" ht="14.25" customHeight="1">
      <c r="A50" s="5" t="s">
        <v>10</v>
      </c>
      <c r="B50" s="8">
        <v>64130798.640000001</v>
      </c>
      <c r="C50" s="8">
        <v>0</v>
      </c>
      <c r="D50" s="8">
        <v>0</v>
      </c>
      <c r="E50" s="3"/>
      <c r="F50" s="8">
        <v>64130798.640000001</v>
      </c>
    </row>
    <row r="51" spans="1:6" s="5" customFormat="1" ht="14.25" customHeight="1">
      <c r="A51" s="5" t="s">
        <v>11</v>
      </c>
      <c r="B51" s="8">
        <v>7.9999983310699463E-2</v>
      </c>
      <c r="C51" s="8">
        <v>0</v>
      </c>
      <c r="D51" s="8">
        <v>-74660609</v>
      </c>
      <c r="E51" s="3"/>
      <c r="F51" s="8">
        <v>738682836.8807807</v>
      </c>
    </row>
    <row r="52" spans="1:6" s="5" customFormat="1" ht="14.25" customHeight="1">
      <c r="A52" s="5" t="s">
        <v>12</v>
      </c>
      <c r="B52" s="8">
        <v>0</v>
      </c>
      <c r="C52" s="8">
        <v>0</v>
      </c>
      <c r="D52" s="8">
        <v>0</v>
      </c>
      <c r="E52" s="3"/>
      <c r="F52" s="8">
        <v>69756604.41171132</v>
      </c>
    </row>
    <row r="53" spans="1:6" s="5" customFormat="1" ht="14.25" customHeight="1">
      <c r="A53" s="5" t="s">
        <v>13</v>
      </c>
      <c r="B53" s="8">
        <v>7.9999983310699463E-2</v>
      </c>
      <c r="C53" s="8">
        <v>0</v>
      </c>
      <c r="D53" s="8">
        <v>-74660609</v>
      </c>
      <c r="E53" s="3"/>
      <c r="F53" s="8">
        <v>668926232.46906948</v>
      </c>
    </row>
    <row r="54" spans="1:6" s="5" customFormat="1" ht="14.25" customHeight="1">
      <c r="A54" s="5" t="s">
        <v>14</v>
      </c>
      <c r="B54" s="8">
        <v>939915</v>
      </c>
      <c r="C54" s="8">
        <v>207720.9629576279</v>
      </c>
      <c r="D54" s="8">
        <v>0</v>
      </c>
      <c r="E54" s="3"/>
      <c r="F54" s="8">
        <v>106389883.99999999</v>
      </c>
    </row>
    <row r="55" spans="1:6" s="5" customFormat="1" ht="14.25" customHeight="1">
      <c r="A55" s="5" t="s">
        <v>15</v>
      </c>
      <c r="B55" s="8">
        <v>0</v>
      </c>
      <c r="C55" s="8">
        <v>0</v>
      </c>
      <c r="D55" s="8">
        <v>0</v>
      </c>
      <c r="E55" s="3"/>
      <c r="F55" s="8">
        <v>-3617173</v>
      </c>
    </row>
    <row r="56" spans="1:6" ht="14.25" customHeight="1">
      <c r="A56" s="5" t="s">
        <v>16</v>
      </c>
      <c r="B56" s="8">
        <v>326428062</v>
      </c>
      <c r="C56" s="8">
        <v>18993467</v>
      </c>
      <c r="D56" s="8">
        <v>0</v>
      </c>
      <c r="F56" s="8">
        <v>3026166888</v>
      </c>
    </row>
    <row r="57" spans="1:6" ht="14.25" customHeight="1">
      <c r="A57" s="5" t="s">
        <v>17</v>
      </c>
      <c r="B57" s="16">
        <v>6364500</v>
      </c>
      <c r="C57" s="16">
        <v>6331900</v>
      </c>
      <c r="D57" s="16">
        <v>0</v>
      </c>
      <c r="E57" s="16"/>
      <c r="F57" s="16">
        <v>67334200</v>
      </c>
    </row>
    <row r="58" spans="1:6" ht="5" customHeight="1">
      <c r="A58" s="29"/>
      <c r="B58" s="29"/>
      <c r="C58" s="29"/>
      <c r="D58" s="29"/>
      <c r="E58" s="29"/>
      <c r="F58" s="29"/>
    </row>
    <row r="59" spans="1:6" ht="11" customHeight="1">
      <c r="A59" s="5" t="s">
        <v>71</v>
      </c>
    </row>
    <row r="60" spans="1:6" ht="12">
      <c r="A60" s="17"/>
    </row>
  </sheetData>
  <printOptions horizontalCentered="1"/>
  <pageMargins left="0.19685039370078741" right="0" top="0.19685039370078741" bottom="0.19685039370078741" header="0" footer="0"/>
  <pageSetup paperSize="9" orientation="portrait" r:id="rId1"/>
  <headerFooter alignWithMargins="0"/>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4" baseType="variant">
      <vt:variant>
        <vt:lpstr>Planilhas</vt:lpstr>
      </vt:variant>
      <vt:variant>
        <vt:i4>13</vt:i4>
      </vt:variant>
      <vt:variant>
        <vt:lpstr>Intervalos Nomeados</vt:lpstr>
      </vt:variant>
      <vt:variant>
        <vt:i4>7</vt:i4>
      </vt:variant>
    </vt:vector>
  </HeadingPairs>
  <TitlesOfParts>
    <vt:vector size="20" baseType="lpstr">
      <vt:lpstr>CI</vt:lpstr>
      <vt:lpstr>demanda</vt:lpstr>
      <vt:lpstr>VA</vt:lpstr>
      <vt:lpstr>demanda (2)</vt:lpstr>
      <vt:lpstr>tab16</vt:lpstr>
      <vt:lpstr>demanda 2021-2019</vt:lpstr>
      <vt:lpstr>Prod-CNAE-CF</vt:lpstr>
      <vt:lpstr>Tab ibge 1</vt:lpstr>
      <vt:lpstr>Tab ibge 2</vt:lpstr>
      <vt:lpstr>DE-PARA</vt:lpstr>
      <vt:lpstr>2m02</vt:lpstr>
      <vt:lpstr>2n02</vt:lpstr>
      <vt:lpstr>2o02</vt:lpstr>
      <vt:lpstr>'2m02'!Area_de_impressao</vt:lpstr>
      <vt:lpstr>'2n02'!Area_de_impressao</vt:lpstr>
      <vt:lpstr>demanda!Area_de_impressao</vt:lpstr>
      <vt:lpstr>'demanda (2)'!Area_de_impressao</vt:lpstr>
      <vt:lpstr>'demanda 2021-2019'!Area_de_impressao</vt:lpstr>
      <vt:lpstr>'tab16'!Area_de_impressao</vt:lpstr>
      <vt:lpstr>VA!Area_de_impressao</vt:lpstr>
    </vt:vector>
  </TitlesOfParts>
  <Company>IBGE</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IBGE</dc:creator>
  <cp:lastModifiedBy>Thiago Marques Fernandes</cp:lastModifiedBy>
  <cp:lastPrinted>2007-02-01T11:21:41Z</cp:lastPrinted>
  <dcterms:created xsi:type="dcterms:W3CDTF">1997-11-17T12:35:57Z</dcterms:created>
  <dcterms:modified xsi:type="dcterms:W3CDTF">2026-05-17T19:18:53Z</dcterms:modified>
</cp:coreProperties>
</file>